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10320" yWindow="0" windowWidth="25780" windowHeight="22680" tabRatio="642"/>
  </bookViews>
  <sheets>
    <sheet name="2013-07-22 Script" sheetId="24" r:id="rId1"/>
    <sheet name="2013-02-25 Script" sheetId="23" r:id="rId2"/>
    <sheet name="LAPsec_objnameadzextdeg.txt" sheetId="22" r:id="rId3"/>
    <sheet name="2012-12-18 Script" sheetId="21" r:id="rId4"/>
    <sheet name="HL_d251to2arcmin_incllt60_table" sheetId="20" r:id="rId5"/>
    <sheet name="2012-11-27 Script" sheetId="19" r:id="rId6"/>
    <sheet name="HL_d252to3arcmin_incllt60_table" sheetId="18" r:id="rId7"/>
    <sheet name="2012-11-22 Script" sheetId="17" r:id="rId8"/>
    <sheet name="2012-11-02 Script" sheetId="16" r:id="rId9"/>
    <sheet name="2012-10-22 Script" sheetId="13" r:id="rId10"/>
    <sheet name="2012-10-11 Script" sheetId="11" r:id="rId11"/>
    <sheet name="2012-10-11-GalaxyDetails" sheetId="12" r:id="rId12"/>
    <sheet name="2012-10-04 Script" sheetId="10" r:id="rId13"/>
    <sheet name="2012-10-04-GalaxyDetails" sheetId="9" r:id="rId14"/>
    <sheet name="SASgalaxies_Jul2012_d25ge30le90" sheetId="8" r:id="rId15"/>
    <sheet name="2012-10-02 Script" sheetId="6" r:id="rId16"/>
    <sheet name="2012-10-02-GalaxyDetails" sheetId="1" r:id="rId17"/>
    <sheet name="HL_d252to3arcmin_incllt60.txt" sheetId="3" r:id="rId18"/>
  </sheets>
  <definedNames>
    <definedName name="_xlnm._FilterDatabase" localSheetId="4" hidden="1">HL_d251to2arcmin_incllt60_table!$I$1:$L$6224</definedName>
    <definedName name="SASgalaxies_Jul2012_d25ge30le90_tableinfo" localSheetId="14">SASgalaxies_Jul2012_d25ge30le90!$A$1:$H$245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24" l="1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F2" i="24"/>
  <c r="B2" i="24"/>
  <c r="B3" i="23"/>
  <c r="C3" i="23"/>
  <c r="D3" i="23"/>
  <c r="F3" i="23"/>
  <c r="B4" i="23"/>
  <c r="C4" i="23"/>
  <c r="D4" i="23"/>
  <c r="F4" i="23"/>
  <c r="B5" i="23"/>
  <c r="C5" i="23"/>
  <c r="D5" i="23"/>
  <c r="F5" i="23"/>
  <c r="B6" i="23"/>
  <c r="C6" i="23"/>
  <c r="D6" i="23"/>
  <c r="F6" i="23"/>
  <c r="B7" i="23"/>
  <c r="C7" i="23"/>
  <c r="D7" i="23"/>
  <c r="F7" i="23"/>
  <c r="B8" i="23"/>
  <c r="C8" i="23"/>
  <c r="D8" i="23"/>
  <c r="F8" i="23"/>
  <c r="B9" i="23"/>
  <c r="C9" i="23"/>
  <c r="D9" i="23"/>
  <c r="F9" i="23"/>
  <c r="B10" i="23"/>
  <c r="C10" i="23"/>
  <c r="D10" i="23"/>
  <c r="F10" i="23"/>
  <c r="B11" i="23"/>
  <c r="C11" i="23"/>
  <c r="D11" i="23"/>
  <c r="F11" i="23"/>
  <c r="B12" i="23"/>
  <c r="C12" i="23"/>
  <c r="D12" i="23"/>
  <c r="F12" i="23"/>
  <c r="B13" i="23"/>
  <c r="C13" i="23"/>
  <c r="D13" i="23"/>
  <c r="F13" i="23"/>
  <c r="B14" i="23"/>
  <c r="C14" i="23"/>
  <c r="D14" i="23"/>
  <c r="F14" i="23"/>
  <c r="B15" i="23"/>
  <c r="C15" i="23"/>
  <c r="D15" i="23"/>
  <c r="F15" i="23"/>
  <c r="B16" i="23"/>
  <c r="C16" i="23"/>
  <c r="D16" i="23"/>
  <c r="F16" i="23"/>
  <c r="B17" i="23"/>
  <c r="C17" i="23"/>
  <c r="D17" i="23"/>
  <c r="F17" i="23"/>
  <c r="B18" i="23"/>
  <c r="C18" i="23"/>
  <c r="D18" i="23"/>
  <c r="F18" i="23"/>
  <c r="B19" i="23"/>
  <c r="C19" i="23"/>
  <c r="D19" i="23"/>
  <c r="F19" i="23"/>
  <c r="B20" i="23"/>
  <c r="C20" i="23"/>
  <c r="D20" i="23"/>
  <c r="F20" i="23"/>
  <c r="B21" i="23"/>
  <c r="C21" i="23"/>
  <c r="D21" i="23"/>
  <c r="F21" i="23"/>
  <c r="B22" i="23"/>
  <c r="C22" i="23"/>
  <c r="D22" i="23"/>
  <c r="F22" i="23"/>
  <c r="B23" i="23"/>
  <c r="C23" i="23"/>
  <c r="D23" i="23"/>
  <c r="F23" i="23"/>
  <c r="B24" i="23"/>
  <c r="C24" i="23"/>
  <c r="D24" i="23"/>
  <c r="F24" i="23"/>
  <c r="B25" i="23"/>
  <c r="C25" i="23"/>
  <c r="D25" i="23"/>
  <c r="F25" i="23"/>
  <c r="B26" i="23"/>
  <c r="C26" i="23"/>
  <c r="D26" i="23"/>
  <c r="F26" i="23"/>
  <c r="B27" i="23"/>
  <c r="C27" i="23"/>
  <c r="D27" i="23"/>
  <c r="F27" i="23"/>
  <c r="B28" i="23"/>
  <c r="C28" i="23"/>
  <c r="D28" i="23"/>
  <c r="F28" i="23"/>
  <c r="B29" i="23"/>
  <c r="C29" i="23"/>
  <c r="D29" i="23"/>
  <c r="F29" i="23"/>
  <c r="B30" i="23"/>
  <c r="C30" i="23"/>
  <c r="D30" i="23"/>
  <c r="F30" i="23"/>
  <c r="B31" i="23"/>
  <c r="C31" i="23"/>
  <c r="D31" i="23"/>
  <c r="F31" i="23"/>
  <c r="B32" i="23"/>
  <c r="C32" i="23"/>
  <c r="D32" i="23"/>
  <c r="F32" i="23"/>
  <c r="B33" i="23"/>
  <c r="C33" i="23"/>
  <c r="D33" i="23"/>
  <c r="F33" i="23"/>
  <c r="B34" i="23"/>
  <c r="C34" i="23"/>
  <c r="D34" i="23"/>
  <c r="F34" i="23"/>
  <c r="B35" i="23"/>
  <c r="C35" i="23"/>
  <c r="D35" i="23"/>
  <c r="F35" i="23"/>
  <c r="B36" i="23"/>
  <c r="C36" i="23"/>
  <c r="D36" i="23"/>
  <c r="F36" i="23"/>
  <c r="B37" i="23"/>
  <c r="C37" i="23"/>
  <c r="D37" i="23"/>
  <c r="F37" i="23"/>
  <c r="B38" i="23"/>
  <c r="C38" i="23"/>
  <c r="D38" i="23"/>
  <c r="F38" i="23"/>
  <c r="B39" i="23"/>
  <c r="C39" i="23"/>
  <c r="D39" i="23"/>
  <c r="F39" i="23"/>
  <c r="B40" i="23"/>
  <c r="C40" i="23"/>
  <c r="D40" i="23"/>
  <c r="F40" i="23"/>
  <c r="B41" i="23"/>
  <c r="C41" i="23"/>
  <c r="D41" i="23"/>
  <c r="F41" i="23"/>
  <c r="B42" i="23"/>
  <c r="C42" i="23"/>
  <c r="D42" i="23"/>
  <c r="F42" i="23"/>
  <c r="B43" i="23"/>
  <c r="C43" i="23"/>
  <c r="D43" i="23"/>
  <c r="F43" i="23"/>
  <c r="B44" i="23"/>
  <c r="C44" i="23"/>
  <c r="D44" i="23"/>
  <c r="F44" i="23"/>
  <c r="B45" i="23"/>
  <c r="C45" i="23"/>
  <c r="D45" i="23"/>
  <c r="F45" i="23"/>
  <c r="B46" i="23"/>
  <c r="C46" i="23"/>
  <c r="D46" i="23"/>
  <c r="F46" i="23"/>
  <c r="B47" i="23"/>
  <c r="C47" i="23"/>
  <c r="D47" i="23"/>
  <c r="F47" i="23"/>
  <c r="B48" i="23"/>
  <c r="C48" i="23"/>
  <c r="D48" i="23"/>
  <c r="F48" i="23"/>
  <c r="B49" i="23"/>
  <c r="C49" i="23"/>
  <c r="D49" i="23"/>
  <c r="F49" i="23"/>
  <c r="B50" i="23"/>
  <c r="C50" i="23"/>
  <c r="D50" i="23"/>
  <c r="F50" i="23"/>
  <c r="B51" i="23"/>
  <c r="C51" i="23"/>
  <c r="D51" i="23"/>
  <c r="F51" i="23"/>
  <c r="B52" i="23"/>
  <c r="C52" i="23"/>
  <c r="D52" i="23"/>
  <c r="F52" i="23"/>
  <c r="B53" i="23"/>
  <c r="C53" i="23"/>
  <c r="D53" i="23"/>
  <c r="F53" i="23"/>
  <c r="B54" i="23"/>
  <c r="C54" i="23"/>
  <c r="D54" i="23"/>
  <c r="F54" i="23"/>
  <c r="B55" i="23"/>
  <c r="C55" i="23"/>
  <c r="D55" i="23"/>
  <c r="F55" i="23"/>
  <c r="B56" i="23"/>
  <c r="C56" i="23"/>
  <c r="D56" i="23"/>
  <c r="F56" i="23"/>
  <c r="B57" i="23"/>
  <c r="C57" i="23"/>
  <c r="D57" i="23"/>
  <c r="F57" i="23"/>
  <c r="B58" i="23"/>
  <c r="C58" i="23"/>
  <c r="D58" i="23"/>
  <c r="F58" i="23"/>
  <c r="B59" i="23"/>
  <c r="C59" i="23"/>
  <c r="D59" i="23"/>
  <c r="F59" i="23"/>
  <c r="B60" i="23"/>
  <c r="C60" i="23"/>
  <c r="D60" i="23"/>
  <c r="F60" i="23"/>
  <c r="B61" i="23"/>
  <c r="C61" i="23"/>
  <c r="D61" i="23"/>
  <c r="F61" i="23"/>
  <c r="B62" i="23"/>
  <c r="C62" i="23"/>
  <c r="D62" i="23"/>
  <c r="F62" i="23"/>
  <c r="B63" i="23"/>
  <c r="C63" i="23"/>
  <c r="D63" i="23"/>
  <c r="F63" i="23"/>
  <c r="B64" i="23"/>
  <c r="C64" i="23"/>
  <c r="D64" i="23"/>
  <c r="F64" i="23"/>
  <c r="B65" i="23"/>
  <c r="C65" i="23"/>
  <c r="D65" i="23"/>
  <c r="F65" i="23"/>
  <c r="B66" i="23"/>
  <c r="C66" i="23"/>
  <c r="D66" i="23"/>
  <c r="F66" i="23"/>
  <c r="B67" i="23"/>
  <c r="C67" i="23"/>
  <c r="D67" i="23"/>
  <c r="F67" i="23"/>
  <c r="B68" i="23"/>
  <c r="C68" i="23"/>
  <c r="D68" i="23"/>
  <c r="F68" i="23"/>
  <c r="B69" i="23"/>
  <c r="C69" i="23"/>
  <c r="D69" i="23"/>
  <c r="F69" i="23"/>
  <c r="B70" i="23"/>
  <c r="C70" i="23"/>
  <c r="D70" i="23"/>
  <c r="F70" i="23"/>
  <c r="B71" i="23"/>
  <c r="C71" i="23"/>
  <c r="D71" i="23"/>
  <c r="F71" i="23"/>
  <c r="B72" i="23"/>
  <c r="C72" i="23"/>
  <c r="D72" i="23"/>
  <c r="F72" i="23"/>
  <c r="B73" i="23"/>
  <c r="C73" i="23"/>
  <c r="D73" i="23"/>
  <c r="F73" i="23"/>
  <c r="B74" i="23"/>
  <c r="C74" i="23"/>
  <c r="D74" i="23"/>
  <c r="F74" i="23"/>
  <c r="B75" i="23"/>
  <c r="C75" i="23"/>
  <c r="D75" i="23"/>
  <c r="F75" i="23"/>
  <c r="B76" i="23"/>
  <c r="C76" i="23"/>
  <c r="D76" i="23"/>
  <c r="F76" i="23"/>
  <c r="B77" i="23"/>
  <c r="C77" i="23"/>
  <c r="D77" i="23"/>
  <c r="F77" i="23"/>
  <c r="B78" i="23"/>
  <c r="C78" i="23"/>
  <c r="D78" i="23"/>
  <c r="F78" i="23"/>
  <c r="B79" i="23"/>
  <c r="C79" i="23"/>
  <c r="D79" i="23"/>
  <c r="F79" i="23"/>
  <c r="B80" i="23"/>
  <c r="C80" i="23"/>
  <c r="D80" i="23"/>
  <c r="F80" i="23"/>
  <c r="B81" i="23"/>
  <c r="C81" i="23"/>
  <c r="D81" i="23"/>
  <c r="F81" i="23"/>
  <c r="B82" i="23"/>
  <c r="C82" i="23"/>
  <c r="D82" i="23"/>
  <c r="F82" i="23"/>
  <c r="B83" i="23"/>
  <c r="C83" i="23"/>
  <c r="D83" i="23"/>
  <c r="F83" i="23"/>
  <c r="B84" i="23"/>
  <c r="C84" i="23"/>
  <c r="D84" i="23"/>
  <c r="F84" i="23"/>
  <c r="B85" i="23"/>
  <c r="C85" i="23"/>
  <c r="D85" i="23"/>
  <c r="F85" i="23"/>
  <c r="B86" i="23"/>
  <c r="C86" i="23"/>
  <c r="D86" i="23"/>
  <c r="F86" i="23"/>
  <c r="B87" i="23"/>
  <c r="C87" i="23"/>
  <c r="D87" i="23"/>
  <c r="F87" i="23"/>
  <c r="B88" i="23"/>
  <c r="C88" i="23"/>
  <c r="D88" i="23"/>
  <c r="F88" i="23"/>
  <c r="B89" i="23"/>
  <c r="C89" i="23"/>
  <c r="D89" i="23"/>
  <c r="F89" i="23"/>
  <c r="B90" i="23"/>
  <c r="C90" i="23"/>
  <c r="D90" i="23"/>
  <c r="F90" i="23"/>
  <c r="B91" i="23"/>
  <c r="C91" i="23"/>
  <c r="D91" i="23"/>
  <c r="F91" i="23"/>
  <c r="B92" i="23"/>
  <c r="C92" i="23"/>
  <c r="D92" i="23"/>
  <c r="F92" i="23"/>
  <c r="B93" i="23"/>
  <c r="C93" i="23"/>
  <c r="D93" i="23"/>
  <c r="F93" i="23"/>
  <c r="B94" i="23"/>
  <c r="C94" i="23"/>
  <c r="D94" i="23"/>
  <c r="F94" i="23"/>
  <c r="B95" i="23"/>
  <c r="C95" i="23"/>
  <c r="D95" i="23"/>
  <c r="F95" i="23"/>
  <c r="B96" i="23"/>
  <c r="C96" i="23"/>
  <c r="D96" i="23"/>
  <c r="F96" i="23"/>
  <c r="B97" i="23"/>
  <c r="C97" i="23"/>
  <c r="D97" i="23"/>
  <c r="F97" i="23"/>
  <c r="B98" i="23"/>
  <c r="C98" i="23"/>
  <c r="D98" i="23"/>
  <c r="F98" i="23"/>
  <c r="B99" i="23"/>
  <c r="C99" i="23"/>
  <c r="D99" i="23"/>
  <c r="F99" i="23"/>
  <c r="B100" i="23"/>
  <c r="C100" i="23"/>
  <c r="D100" i="23"/>
  <c r="F100" i="23"/>
  <c r="B101" i="23"/>
  <c r="C101" i="23"/>
  <c r="D101" i="23"/>
  <c r="F101" i="23"/>
  <c r="B102" i="23"/>
  <c r="C102" i="23"/>
  <c r="D102" i="23"/>
  <c r="F102" i="23"/>
  <c r="B103" i="23"/>
  <c r="C103" i="23"/>
  <c r="D103" i="23"/>
  <c r="F103" i="23"/>
  <c r="B104" i="23"/>
  <c r="C104" i="23"/>
  <c r="D104" i="23"/>
  <c r="F104" i="23"/>
  <c r="B105" i="23"/>
  <c r="C105" i="23"/>
  <c r="D105" i="23"/>
  <c r="F105" i="23"/>
  <c r="B106" i="23"/>
  <c r="C106" i="23"/>
  <c r="D106" i="23"/>
  <c r="F106" i="23"/>
  <c r="B107" i="23"/>
  <c r="C107" i="23"/>
  <c r="D107" i="23"/>
  <c r="F107" i="23"/>
  <c r="B108" i="23"/>
  <c r="C108" i="23"/>
  <c r="D108" i="23"/>
  <c r="F108" i="23"/>
  <c r="B109" i="23"/>
  <c r="C109" i="23"/>
  <c r="D109" i="23"/>
  <c r="F109" i="23"/>
  <c r="B110" i="23"/>
  <c r="C110" i="23"/>
  <c r="D110" i="23"/>
  <c r="F110" i="23"/>
  <c r="B111" i="23"/>
  <c r="C111" i="23"/>
  <c r="D111" i="23"/>
  <c r="F111" i="23"/>
  <c r="B112" i="23"/>
  <c r="C112" i="23"/>
  <c r="D112" i="23"/>
  <c r="F112" i="23"/>
  <c r="B113" i="23"/>
  <c r="C113" i="23"/>
  <c r="D113" i="23"/>
  <c r="F113" i="23"/>
  <c r="B114" i="23"/>
  <c r="C114" i="23"/>
  <c r="D114" i="23"/>
  <c r="F114" i="23"/>
  <c r="B115" i="23"/>
  <c r="C115" i="23"/>
  <c r="D115" i="23"/>
  <c r="F115" i="23"/>
  <c r="B116" i="23"/>
  <c r="C116" i="23"/>
  <c r="D116" i="23"/>
  <c r="F116" i="23"/>
  <c r="B117" i="23"/>
  <c r="C117" i="23"/>
  <c r="D117" i="23"/>
  <c r="F117" i="23"/>
  <c r="B118" i="23"/>
  <c r="C118" i="23"/>
  <c r="D118" i="23"/>
  <c r="F118" i="23"/>
  <c r="B119" i="23"/>
  <c r="C119" i="23"/>
  <c r="D119" i="23"/>
  <c r="F119" i="23"/>
  <c r="B120" i="23"/>
  <c r="C120" i="23"/>
  <c r="D120" i="23"/>
  <c r="F120" i="23"/>
  <c r="B121" i="23"/>
  <c r="C121" i="23"/>
  <c r="D121" i="23"/>
  <c r="F121" i="23"/>
  <c r="B122" i="23"/>
  <c r="C122" i="23"/>
  <c r="D122" i="23"/>
  <c r="F122" i="23"/>
  <c r="B123" i="23"/>
  <c r="C123" i="23"/>
  <c r="D123" i="23"/>
  <c r="F123" i="23"/>
  <c r="B124" i="23"/>
  <c r="C124" i="23"/>
  <c r="D124" i="23"/>
  <c r="F124" i="23"/>
  <c r="B125" i="23"/>
  <c r="C125" i="23"/>
  <c r="D125" i="23"/>
  <c r="F125" i="23"/>
  <c r="B126" i="23"/>
  <c r="C126" i="23"/>
  <c r="D126" i="23"/>
  <c r="F126" i="23"/>
  <c r="B127" i="23"/>
  <c r="C127" i="23"/>
  <c r="D127" i="23"/>
  <c r="F127" i="23"/>
  <c r="B128" i="23"/>
  <c r="C128" i="23"/>
  <c r="D128" i="23"/>
  <c r="F128" i="23"/>
  <c r="B129" i="23"/>
  <c r="C129" i="23"/>
  <c r="D129" i="23"/>
  <c r="F129" i="23"/>
  <c r="B130" i="23"/>
  <c r="C130" i="23"/>
  <c r="D130" i="23"/>
  <c r="F130" i="23"/>
  <c r="B131" i="23"/>
  <c r="C131" i="23"/>
  <c r="D131" i="23"/>
  <c r="F131" i="23"/>
  <c r="B132" i="23"/>
  <c r="C132" i="23"/>
  <c r="D132" i="23"/>
  <c r="F132" i="23"/>
  <c r="B133" i="23"/>
  <c r="C133" i="23"/>
  <c r="D133" i="23"/>
  <c r="F133" i="23"/>
  <c r="B134" i="23"/>
  <c r="C134" i="23"/>
  <c r="D134" i="23"/>
  <c r="F134" i="23"/>
  <c r="B135" i="23"/>
  <c r="C135" i="23"/>
  <c r="D135" i="23"/>
  <c r="F135" i="23"/>
  <c r="B136" i="23"/>
  <c r="C136" i="23"/>
  <c r="D136" i="23"/>
  <c r="F136" i="23"/>
  <c r="B137" i="23"/>
  <c r="C137" i="23"/>
  <c r="D137" i="23"/>
  <c r="F137" i="23"/>
  <c r="B138" i="23"/>
  <c r="C138" i="23"/>
  <c r="D138" i="23"/>
  <c r="F138" i="23"/>
  <c r="B139" i="23"/>
  <c r="C139" i="23"/>
  <c r="D139" i="23"/>
  <c r="F139" i="23"/>
  <c r="B140" i="23"/>
  <c r="C140" i="23"/>
  <c r="D140" i="23"/>
  <c r="F140" i="23"/>
  <c r="B141" i="23"/>
  <c r="C141" i="23"/>
  <c r="D141" i="23"/>
  <c r="F141" i="23"/>
  <c r="B142" i="23"/>
  <c r="C142" i="23"/>
  <c r="D142" i="23"/>
  <c r="F142" i="23"/>
  <c r="B143" i="23"/>
  <c r="C143" i="23"/>
  <c r="D143" i="23"/>
  <c r="F143" i="23"/>
  <c r="B144" i="23"/>
  <c r="C144" i="23"/>
  <c r="D144" i="23"/>
  <c r="F144" i="23"/>
  <c r="B145" i="23"/>
  <c r="C145" i="23"/>
  <c r="D145" i="23"/>
  <c r="F145" i="23"/>
  <c r="B146" i="23"/>
  <c r="C146" i="23"/>
  <c r="D146" i="23"/>
  <c r="F146" i="23"/>
  <c r="B147" i="23"/>
  <c r="C147" i="23"/>
  <c r="D147" i="23"/>
  <c r="F147" i="23"/>
  <c r="B148" i="23"/>
  <c r="C148" i="23"/>
  <c r="D148" i="23"/>
  <c r="F148" i="23"/>
  <c r="B149" i="23"/>
  <c r="C149" i="23"/>
  <c r="D149" i="23"/>
  <c r="F149" i="23"/>
  <c r="B150" i="23"/>
  <c r="C150" i="23"/>
  <c r="D150" i="23"/>
  <c r="F150" i="23"/>
  <c r="B151" i="23"/>
  <c r="C151" i="23"/>
  <c r="D151" i="23"/>
  <c r="F151" i="23"/>
  <c r="B152" i="23"/>
  <c r="C152" i="23"/>
  <c r="D152" i="23"/>
  <c r="F152" i="23"/>
  <c r="B153" i="23"/>
  <c r="C153" i="23"/>
  <c r="D153" i="23"/>
  <c r="F153" i="23"/>
  <c r="B154" i="23"/>
  <c r="C154" i="23"/>
  <c r="D154" i="23"/>
  <c r="F154" i="23"/>
  <c r="B155" i="23"/>
  <c r="C155" i="23"/>
  <c r="D155" i="23"/>
  <c r="F155" i="23"/>
  <c r="B156" i="23"/>
  <c r="C156" i="23"/>
  <c r="D156" i="23"/>
  <c r="F156" i="23"/>
  <c r="B157" i="23"/>
  <c r="C157" i="23"/>
  <c r="D157" i="23"/>
  <c r="F157" i="23"/>
  <c r="B158" i="23"/>
  <c r="C158" i="23"/>
  <c r="D158" i="23"/>
  <c r="F158" i="23"/>
  <c r="B159" i="23"/>
  <c r="C159" i="23"/>
  <c r="D159" i="23"/>
  <c r="F159" i="23"/>
  <c r="B160" i="23"/>
  <c r="C160" i="23"/>
  <c r="D160" i="23"/>
  <c r="F160" i="23"/>
  <c r="B161" i="23"/>
  <c r="C161" i="23"/>
  <c r="D161" i="23"/>
  <c r="F161" i="23"/>
  <c r="B162" i="23"/>
  <c r="C162" i="23"/>
  <c r="D162" i="23"/>
  <c r="F162" i="23"/>
  <c r="B163" i="23"/>
  <c r="C163" i="23"/>
  <c r="D163" i="23"/>
  <c r="F163" i="23"/>
  <c r="B164" i="23"/>
  <c r="C164" i="23"/>
  <c r="D164" i="23"/>
  <c r="F164" i="23"/>
  <c r="B165" i="23"/>
  <c r="C165" i="23"/>
  <c r="D165" i="23"/>
  <c r="F165" i="23"/>
  <c r="B166" i="23"/>
  <c r="C166" i="23"/>
  <c r="D166" i="23"/>
  <c r="F166" i="23"/>
  <c r="B167" i="23"/>
  <c r="C167" i="23"/>
  <c r="D167" i="23"/>
  <c r="F167" i="23"/>
  <c r="B168" i="23"/>
  <c r="C168" i="23"/>
  <c r="D168" i="23"/>
  <c r="F168" i="23"/>
  <c r="B169" i="23"/>
  <c r="C169" i="23"/>
  <c r="D169" i="23"/>
  <c r="F169" i="23"/>
  <c r="B170" i="23"/>
  <c r="C170" i="23"/>
  <c r="D170" i="23"/>
  <c r="F170" i="23"/>
  <c r="B171" i="23"/>
  <c r="C171" i="23"/>
  <c r="D171" i="23"/>
  <c r="F171" i="23"/>
  <c r="B172" i="23"/>
  <c r="C172" i="23"/>
  <c r="D172" i="23"/>
  <c r="F172" i="23"/>
  <c r="B173" i="23"/>
  <c r="C173" i="23"/>
  <c r="D173" i="23"/>
  <c r="F173" i="23"/>
  <c r="B174" i="23"/>
  <c r="C174" i="23"/>
  <c r="D174" i="23"/>
  <c r="F174" i="23"/>
  <c r="B175" i="23"/>
  <c r="C175" i="23"/>
  <c r="D175" i="23"/>
  <c r="F175" i="23"/>
  <c r="B176" i="23"/>
  <c r="C176" i="23"/>
  <c r="D176" i="23"/>
  <c r="F176" i="23"/>
  <c r="B177" i="23"/>
  <c r="C177" i="23"/>
  <c r="D177" i="23"/>
  <c r="F177" i="23"/>
  <c r="B178" i="23"/>
  <c r="C178" i="23"/>
  <c r="D178" i="23"/>
  <c r="F178" i="23"/>
  <c r="B179" i="23"/>
  <c r="C179" i="23"/>
  <c r="D179" i="23"/>
  <c r="F179" i="23"/>
  <c r="B180" i="23"/>
  <c r="C180" i="23"/>
  <c r="D180" i="23"/>
  <c r="F180" i="23"/>
  <c r="B181" i="23"/>
  <c r="C181" i="23"/>
  <c r="D181" i="23"/>
  <c r="F181" i="23"/>
  <c r="B182" i="23"/>
  <c r="C182" i="23"/>
  <c r="D182" i="23"/>
  <c r="F182" i="23"/>
  <c r="B183" i="23"/>
  <c r="C183" i="23"/>
  <c r="D183" i="23"/>
  <c r="F183" i="23"/>
  <c r="B184" i="23"/>
  <c r="C184" i="23"/>
  <c r="D184" i="23"/>
  <c r="F184" i="23"/>
  <c r="B185" i="23"/>
  <c r="C185" i="23"/>
  <c r="D185" i="23"/>
  <c r="F185" i="23"/>
  <c r="B186" i="23"/>
  <c r="C186" i="23"/>
  <c r="D186" i="23"/>
  <c r="F186" i="23"/>
  <c r="B187" i="23"/>
  <c r="C187" i="23"/>
  <c r="D187" i="23"/>
  <c r="F187" i="23"/>
  <c r="B188" i="23"/>
  <c r="C188" i="23"/>
  <c r="D188" i="23"/>
  <c r="F188" i="23"/>
  <c r="B189" i="23"/>
  <c r="C189" i="23"/>
  <c r="D189" i="23"/>
  <c r="F189" i="23"/>
  <c r="B190" i="23"/>
  <c r="C190" i="23"/>
  <c r="D190" i="23"/>
  <c r="F190" i="23"/>
  <c r="B191" i="23"/>
  <c r="C191" i="23"/>
  <c r="D191" i="23"/>
  <c r="F191" i="23"/>
  <c r="B192" i="23"/>
  <c r="C192" i="23"/>
  <c r="D192" i="23"/>
  <c r="F192" i="23"/>
  <c r="B193" i="23"/>
  <c r="C193" i="23"/>
  <c r="D193" i="23"/>
  <c r="F193" i="23"/>
  <c r="B194" i="23"/>
  <c r="C194" i="23"/>
  <c r="D194" i="23"/>
  <c r="F194" i="23"/>
  <c r="B195" i="23"/>
  <c r="C195" i="23"/>
  <c r="D195" i="23"/>
  <c r="F195" i="23"/>
  <c r="B196" i="23"/>
  <c r="C196" i="23"/>
  <c r="D196" i="23"/>
  <c r="F196" i="23"/>
  <c r="B197" i="23"/>
  <c r="C197" i="23"/>
  <c r="D197" i="23"/>
  <c r="F197" i="23"/>
  <c r="B198" i="23"/>
  <c r="C198" i="23"/>
  <c r="D198" i="23"/>
  <c r="F198" i="23"/>
  <c r="B199" i="23"/>
  <c r="C199" i="23"/>
  <c r="D199" i="23"/>
  <c r="F199" i="23"/>
  <c r="B200" i="23"/>
  <c r="C200" i="23"/>
  <c r="D200" i="23"/>
  <c r="F200" i="23"/>
  <c r="B201" i="23"/>
  <c r="C201" i="23"/>
  <c r="D201" i="23"/>
  <c r="F201" i="23"/>
  <c r="B202" i="23"/>
  <c r="C202" i="23"/>
  <c r="D202" i="23"/>
  <c r="F202" i="23"/>
  <c r="B203" i="23"/>
  <c r="C203" i="23"/>
  <c r="D203" i="23"/>
  <c r="F203" i="23"/>
  <c r="B204" i="23"/>
  <c r="C204" i="23"/>
  <c r="D204" i="23"/>
  <c r="F204" i="23"/>
  <c r="B205" i="23"/>
  <c r="C205" i="23"/>
  <c r="D205" i="23"/>
  <c r="F205" i="23"/>
  <c r="B206" i="23"/>
  <c r="C206" i="23"/>
  <c r="D206" i="23"/>
  <c r="F206" i="23"/>
  <c r="B207" i="23"/>
  <c r="C207" i="23"/>
  <c r="D207" i="23"/>
  <c r="F207" i="23"/>
  <c r="B208" i="23"/>
  <c r="C208" i="23"/>
  <c r="D208" i="23"/>
  <c r="F208" i="23"/>
  <c r="B209" i="23"/>
  <c r="C209" i="23"/>
  <c r="D209" i="23"/>
  <c r="F209" i="23"/>
  <c r="B210" i="23"/>
  <c r="C210" i="23"/>
  <c r="D210" i="23"/>
  <c r="F210" i="23"/>
  <c r="B211" i="23"/>
  <c r="C211" i="23"/>
  <c r="D211" i="23"/>
  <c r="F211" i="23"/>
  <c r="B212" i="23"/>
  <c r="C212" i="23"/>
  <c r="D212" i="23"/>
  <c r="F212" i="23"/>
  <c r="B213" i="23"/>
  <c r="C213" i="23"/>
  <c r="D213" i="23"/>
  <c r="F213" i="23"/>
  <c r="B214" i="23"/>
  <c r="C214" i="23"/>
  <c r="D214" i="23"/>
  <c r="F214" i="23"/>
  <c r="B215" i="23"/>
  <c r="C215" i="23"/>
  <c r="D215" i="23"/>
  <c r="F215" i="23"/>
  <c r="B216" i="23"/>
  <c r="C216" i="23"/>
  <c r="D216" i="23"/>
  <c r="F216" i="23"/>
  <c r="B217" i="23"/>
  <c r="C217" i="23"/>
  <c r="D217" i="23"/>
  <c r="F217" i="23"/>
  <c r="B218" i="23"/>
  <c r="C218" i="23"/>
  <c r="D218" i="23"/>
  <c r="F218" i="23"/>
  <c r="B219" i="23"/>
  <c r="C219" i="23"/>
  <c r="D219" i="23"/>
  <c r="F219" i="23"/>
  <c r="B220" i="23"/>
  <c r="C220" i="23"/>
  <c r="D220" i="23"/>
  <c r="F220" i="23"/>
  <c r="B221" i="23"/>
  <c r="C221" i="23"/>
  <c r="D221" i="23"/>
  <c r="F221" i="23"/>
  <c r="B222" i="23"/>
  <c r="C222" i="23"/>
  <c r="D222" i="23"/>
  <c r="F222" i="23"/>
  <c r="B223" i="23"/>
  <c r="C223" i="23"/>
  <c r="D223" i="23"/>
  <c r="F223" i="23"/>
  <c r="B224" i="23"/>
  <c r="C224" i="23"/>
  <c r="D224" i="23"/>
  <c r="F224" i="23"/>
  <c r="B225" i="23"/>
  <c r="C225" i="23"/>
  <c r="D225" i="23"/>
  <c r="F225" i="23"/>
  <c r="B226" i="23"/>
  <c r="C226" i="23"/>
  <c r="D226" i="23"/>
  <c r="F226" i="23"/>
  <c r="B227" i="23"/>
  <c r="C227" i="23"/>
  <c r="D227" i="23"/>
  <c r="F227" i="23"/>
  <c r="B228" i="23"/>
  <c r="C228" i="23"/>
  <c r="D228" i="23"/>
  <c r="F228" i="23"/>
  <c r="B229" i="23"/>
  <c r="C229" i="23"/>
  <c r="D229" i="23"/>
  <c r="F229" i="23"/>
  <c r="B230" i="23"/>
  <c r="C230" i="23"/>
  <c r="D230" i="23"/>
  <c r="F230" i="23"/>
  <c r="B231" i="23"/>
  <c r="C231" i="23"/>
  <c r="D231" i="23"/>
  <c r="F231" i="23"/>
  <c r="B232" i="23"/>
  <c r="C232" i="23"/>
  <c r="D232" i="23"/>
  <c r="F232" i="23"/>
  <c r="B233" i="23"/>
  <c r="C233" i="23"/>
  <c r="D233" i="23"/>
  <c r="F233" i="23"/>
  <c r="B234" i="23"/>
  <c r="C234" i="23"/>
  <c r="D234" i="23"/>
  <c r="F234" i="23"/>
  <c r="B235" i="23"/>
  <c r="C235" i="23"/>
  <c r="D235" i="23"/>
  <c r="F235" i="23"/>
  <c r="B236" i="23"/>
  <c r="C236" i="23"/>
  <c r="D236" i="23"/>
  <c r="F236" i="23"/>
  <c r="B237" i="23"/>
  <c r="C237" i="23"/>
  <c r="D237" i="23"/>
  <c r="F237" i="23"/>
  <c r="B238" i="23"/>
  <c r="C238" i="23"/>
  <c r="D238" i="23"/>
  <c r="F238" i="23"/>
  <c r="B239" i="23"/>
  <c r="C239" i="23"/>
  <c r="D239" i="23"/>
  <c r="F239" i="23"/>
  <c r="B240" i="23"/>
  <c r="C240" i="23"/>
  <c r="D240" i="23"/>
  <c r="F240" i="23"/>
  <c r="B241" i="23"/>
  <c r="C241" i="23"/>
  <c r="D241" i="23"/>
  <c r="F241" i="23"/>
  <c r="B242" i="23"/>
  <c r="C242" i="23"/>
  <c r="D242" i="23"/>
  <c r="F242" i="23"/>
  <c r="B243" i="23"/>
  <c r="C243" i="23"/>
  <c r="D243" i="23"/>
  <c r="F243" i="23"/>
  <c r="B244" i="23"/>
  <c r="C244" i="23"/>
  <c r="D244" i="23"/>
  <c r="F244" i="23"/>
  <c r="B245" i="23"/>
  <c r="C245" i="23"/>
  <c r="D245" i="23"/>
  <c r="F245" i="23"/>
  <c r="B246" i="23"/>
  <c r="C246" i="23"/>
  <c r="D246" i="23"/>
  <c r="F246" i="23"/>
  <c r="B247" i="23"/>
  <c r="C247" i="23"/>
  <c r="D247" i="23"/>
  <c r="F247" i="23"/>
  <c r="B248" i="23"/>
  <c r="C248" i="23"/>
  <c r="D248" i="23"/>
  <c r="F248" i="23"/>
  <c r="B249" i="23"/>
  <c r="C249" i="23"/>
  <c r="D249" i="23"/>
  <c r="F249" i="23"/>
  <c r="B250" i="23"/>
  <c r="C250" i="23"/>
  <c r="D250" i="23"/>
  <c r="F250" i="23"/>
  <c r="B251" i="23"/>
  <c r="C251" i="23"/>
  <c r="D251" i="23"/>
  <c r="F251" i="23"/>
  <c r="B252" i="23"/>
  <c r="C252" i="23"/>
  <c r="D252" i="23"/>
  <c r="F252" i="23"/>
  <c r="B253" i="23"/>
  <c r="C253" i="23"/>
  <c r="D253" i="23"/>
  <c r="F253" i="23"/>
  <c r="B254" i="23"/>
  <c r="C254" i="23"/>
  <c r="D254" i="23"/>
  <c r="F254" i="23"/>
  <c r="B255" i="23"/>
  <c r="C255" i="23"/>
  <c r="D255" i="23"/>
  <c r="F255" i="23"/>
  <c r="B256" i="23"/>
  <c r="C256" i="23"/>
  <c r="D256" i="23"/>
  <c r="F256" i="23"/>
  <c r="B257" i="23"/>
  <c r="C257" i="23"/>
  <c r="D257" i="23"/>
  <c r="F257" i="23"/>
  <c r="B258" i="23"/>
  <c r="C258" i="23"/>
  <c r="D258" i="23"/>
  <c r="F258" i="23"/>
  <c r="B259" i="23"/>
  <c r="C259" i="23"/>
  <c r="D259" i="23"/>
  <c r="F259" i="23"/>
  <c r="B260" i="23"/>
  <c r="C260" i="23"/>
  <c r="D260" i="23"/>
  <c r="F260" i="23"/>
  <c r="B261" i="23"/>
  <c r="C261" i="23"/>
  <c r="D261" i="23"/>
  <c r="F261" i="23"/>
  <c r="B262" i="23"/>
  <c r="C262" i="23"/>
  <c r="D262" i="23"/>
  <c r="F262" i="23"/>
  <c r="B263" i="23"/>
  <c r="C263" i="23"/>
  <c r="D263" i="23"/>
  <c r="F263" i="23"/>
  <c r="B264" i="23"/>
  <c r="C264" i="23"/>
  <c r="D264" i="23"/>
  <c r="F264" i="23"/>
  <c r="B265" i="23"/>
  <c r="C265" i="23"/>
  <c r="D265" i="23"/>
  <c r="F265" i="23"/>
  <c r="B266" i="23"/>
  <c r="C266" i="23"/>
  <c r="D266" i="23"/>
  <c r="F266" i="23"/>
  <c r="B267" i="23"/>
  <c r="C267" i="23"/>
  <c r="D267" i="23"/>
  <c r="F267" i="23"/>
  <c r="B268" i="23"/>
  <c r="C268" i="23"/>
  <c r="D268" i="23"/>
  <c r="F268" i="23"/>
  <c r="B269" i="23"/>
  <c r="C269" i="23"/>
  <c r="D269" i="23"/>
  <c r="F269" i="23"/>
  <c r="B270" i="23"/>
  <c r="C270" i="23"/>
  <c r="D270" i="23"/>
  <c r="F270" i="23"/>
  <c r="B271" i="23"/>
  <c r="C271" i="23"/>
  <c r="D271" i="23"/>
  <c r="F271" i="23"/>
  <c r="B272" i="23"/>
  <c r="C272" i="23"/>
  <c r="D272" i="23"/>
  <c r="F272" i="23"/>
  <c r="B273" i="23"/>
  <c r="C273" i="23"/>
  <c r="D273" i="23"/>
  <c r="F273" i="23"/>
  <c r="B274" i="23"/>
  <c r="C274" i="23"/>
  <c r="D274" i="23"/>
  <c r="F274" i="23"/>
  <c r="B275" i="23"/>
  <c r="C275" i="23"/>
  <c r="D275" i="23"/>
  <c r="F275" i="23"/>
  <c r="B276" i="23"/>
  <c r="C276" i="23"/>
  <c r="D276" i="23"/>
  <c r="F276" i="23"/>
  <c r="B277" i="23"/>
  <c r="C277" i="23"/>
  <c r="D277" i="23"/>
  <c r="F277" i="23"/>
  <c r="B278" i="23"/>
  <c r="C278" i="23"/>
  <c r="D278" i="23"/>
  <c r="F278" i="23"/>
  <c r="B279" i="23"/>
  <c r="C279" i="23"/>
  <c r="D279" i="23"/>
  <c r="F279" i="23"/>
  <c r="B280" i="23"/>
  <c r="C280" i="23"/>
  <c r="D280" i="23"/>
  <c r="F280" i="23"/>
  <c r="B281" i="23"/>
  <c r="C281" i="23"/>
  <c r="D281" i="23"/>
  <c r="F281" i="23"/>
  <c r="B282" i="23"/>
  <c r="C282" i="23"/>
  <c r="D282" i="23"/>
  <c r="F282" i="23"/>
  <c r="B283" i="23"/>
  <c r="C283" i="23"/>
  <c r="D283" i="23"/>
  <c r="F283" i="23"/>
  <c r="B284" i="23"/>
  <c r="C284" i="23"/>
  <c r="D284" i="23"/>
  <c r="F284" i="23"/>
  <c r="B285" i="23"/>
  <c r="C285" i="23"/>
  <c r="D285" i="23"/>
  <c r="F285" i="23"/>
  <c r="B286" i="23"/>
  <c r="C286" i="23"/>
  <c r="D286" i="23"/>
  <c r="F286" i="23"/>
  <c r="B287" i="23"/>
  <c r="C287" i="23"/>
  <c r="D287" i="23"/>
  <c r="F287" i="23"/>
  <c r="B288" i="23"/>
  <c r="C288" i="23"/>
  <c r="D288" i="23"/>
  <c r="F288" i="23"/>
  <c r="B289" i="23"/>
  <c r="C289" i="23"/>
  <c r="D289" i="23"/>
  <c r="F289" i="23"/>
  <c r="B290" i="23"/>
  <c r="C290" i="23"/>
  <c r="D290" i="23"/>
  <c r="F290" i="23"/>
  <c r="B291" i="23"/>
  <c r="C291" i="23"/>
  <c r="D291" i="23"/>
  <c r="F291" i="23"/>
  <c r="B292" i="23"/>
  <c r="C292" i="23"/>
  <c r="D292" i="23"/>
  <c r="F292" i="23"/>
  <c r="B293" i="23"/>
  <c r="C293" i="23"/>
  <c r="D293" i="23"/>
  <c r="F293" i="23"/>
  <c r="B294" i="23"/>
  <c r="C294" i="23"/>
  <c r="D294" i="23"/>
  <c r="F294" i="23"/>
  <c r="B295" i="23"/>
  <c r="C295" i="23"/>
  <c r="D295" i="23"/>
  <c r="F295" i="23"/>
  <c r="B296" i="23"/>
  <c r="C296" i="23"/>
  <c r="D296" i="23"/>
  <c r="F296" i="23"/>
  <c r="B297" i="23"/>
  <c r="C297" i="23"/>
  <c r="D297" i="23"/>
  <c r="F297" i="23"/>
  <c r="B298" i="23"/>
  <c r="C298" i="23"/>
  <c r="D298" i="23"/>
  <c r="F298" i="23"/>
  <c r="B299" i="23"/>
  <c r="C299" i="23"/>
  <c r="D299" i="23"/>
  <c r="F299" i="23"/>
  <c r="B300" i="23"/>
  <c r="C300" i="23"/>
  <c r="D300" i="23"/>
  <c r="F300" i="23"/>
  <c r="B301" i="23"/>
  <c r="C301" i="23"/>
  <c r="D301" i="23"/>
  <c r="F301" i="23"/>
  <c r="B302" i="23"/>
  <c r="C302" i="23"/>
  <c r="D302" i="23"/>
  <c r="F302" i="23"/>
  <c r="B303" i="23"/>
  <c r="C303" i="23"/>
  <c r="D303" i="23"/>
  <c r="F303" i="23"/>
  <c r="B304" i="23"/>
  <c r="C304" i="23"/>
  <c r="D304" i="23"/>
  <c r="F304" i="23"/>
  <c r="B305" i="23"/>
  <c r="C305" i="23"/>
  <c r="D305" i="23"/>
  <c r="F305" i="23"/>
  <c r="B306" i="23"/>
  <c r="C306" i="23"/>
  <c r="D306" i="23"/>
  <c r="F306" i="23"/>
  <c r="B307" i="23"/>
  <c r="C307" i="23"/>
  <c r="D307" i="23"/>
  <c r="F307" i="23"/>
  <c r="B308" i="23"/>
  <c r="C308" i="23"/>
  <c r="D308" i="23"/>
  <c r="F308" i="23"/>
  <c r="B309" i="23"/>
  <c r="C309" i="23"/>
  <c r="D309" i="23"/>
  <c r="F309" i="23"/>
  <c r="B310" i="23"/>
  <c r="C310" i="23"/>
  <c r="D310" i="23"/>
  <c r="F310" i="23"/>
  <c r="B311" i="23"/>
  <c r="C311" i="23"/>
  <c r="D311" i="23"/>
  <c r="F311" i="23"/>
  <c r="B312" i="23"/>
  <c r="C312" i="23"/>
  <c r="D312" i="23"/>
  <c r="F312" i="23"/>
  <c r="B313" i="23"/>
  <c r="C313" i="23"/>
  <c r="D313" i="23"/>
  <c r="F313" i="23"/>
  <c r="B314" i="23"/>
  <c r="C314" i="23"/>
  <c r="D314" i="23"/>
  <c r="F314" i="23"/>
  <c r="B315" i="23"/>
  <c r="C315" i="23"/>
  <c r="D315" i="23"/>
  <c r="F315" i="23"/>
  <c r="B316" i="23"/>
  <c r="C316" i="23"/>
  <c r="D316" i="23"/>
  <c r="F316" i="23"/>
  <c r="B317" i="23"/>
  <c r="C317" i="23"/>
  <c r="D317" i="23"/>
  <c r="F317" i="23"/>
  <c r="B318" i="23"/>
  <c r="C318" i="23"/>
  <c r="D318" i="23"/>
  <c r="F318" i="23"/>
  <c r="B319" i="23"/>
  <c r="C319" i="23"/>
  <c r="D319" i="23"/>
  <c r="F319" i="23"/>
  <c r="B320" i="23"/>
  <c r="C320" i="23"/>
  <c r="D320" i="23"/>
  <c r="F320" i="23"/>
  <c r="B321" i="23"/>
  <c r="C321" i="23"/>
  <c r="D321" i="23"/>
  <c r="F321" i="23"/>
  <c r="B322" i="23"/>
  <c r="C322" i="23"/>
  <c r="D322" i="23"/>
  <c r="F322" i="23"/>
  <c r="B323" i="23"/>
  <c r="C323" i="23"/>
  <c r="D323" i="23"/>
  <c r="F323" i="23"/>
  <c r="B324" i="23"/>
  <c r="C324" i="23"/>
  <c r="D324" i="23"/>
  <c r="F324" i="23"/>
  <c r="B325" i="23"/>
  <c r="C325" i="23"/>
  <c r="D325" i="23"/>
  <c r="F325" i="23"/>
  <c r="B326" i="23"/>
  <c r="C326" i="23"/>
  <c r="D326" i="23"/>
  <c r="F326" i="23"/>
  <c r="B327" i="23"/>
  <c r="C327" i="23"/>
  <c r="D327" i="23"/>
  <c r="F327" i="23"/>
  <c r="B328" i="23"/>
  <c r="C328" i="23"/>
  <c r="D328" i="23"/>
  <c r="F328" i="23"/>
  <c r="B329" i="23"/>
  <c r="C329" i="23"/>
  <c r="D329" i="23"/>
  <c r="F329" i="23"/>
  <c r="B330" i="23"/>
  <c r="C330" i="23"/>
  <c r="D330" i="23"/>
  <c r="F330" i="23"/>
  <c r="B331" i="23"/>
  <c r="C331" i="23"/>
  <c r="D331" i="23"/>
  <c r="F331" i="23"/>
  <c r="B332" i="23"/>
  <c r="C332" i="23"/>
  <c r="D332" i="23"/>
  <c r="F332" i="23"/>
  <c r="B333" i="23"/>
  <c r="C333" i="23"/>
  <c r="D333" i="23"/>
  <c r="F333" i="23"/>
  <c r="B334" i="23"/>
  <c r="C334" i="23"/>
  <c r="D334" i="23"/>
  <c r="F334" i="23"/>
  <c r="B335" i="23"/>
  <c r="C335" i="23"/>
  <c r="D335" i="23"/>
  <c r="F335" i="23"/>
  <c r="B336" i="23"/>
  <c r="C336" i="23"/>
  <c r="D336" i="23"/>
  <c r="F336" i="23"/>
  <c r="B337" i="23"/>
  <c r="C337" i="23"/>
  <c r="D337" i="23"/>
  <c r="F337" i="23"/>
  <c r="B338" i="23"/>
  <c r="C338" i="23"/>
  <c r="D338" i="23"/>
  <c r="F338" i="23"/>
  <c r="B339" i="23"/>
  <c r="C339" i="23"/>
  <c r="D339" i="23"/>
  <c r="F339" i="23"/>
  <c r="B340" i="23"/>
  <c r="C340" i="23"/>
  <c r="D340" i="23"/>
  <c r="F340" i="23"/>
  <c r="B341" i="23"/>
  <c r="C341" i="23"/>
  <c r="D341" i="23"/>
  <c r="F341" i="23"/>
  <c r="B342" i="23"/>
  <c r="C342" i="23"/>
  <c r="D342" i="23"/>
  <c r="F342" i="23"/>
  <c r="B343" i="23"/>
  <c r="C343" i="23"/>
  <c r="D343" i="23"/>
  <c r="F343" i="23"/>
  <c r="B344" i="23"/>
  <c r="C344" i="23"/>
  <c r="D344" i="23"/>
  <c r="F344" i="23"/>
  <c r="B345" i="23"/>
  <c r="C345" i="23"/>
  <c r="D345" i="23"/>
  <c r="F345" i="23"/>
  <c r="B346" i="23"/>
  <c r="C346" i="23"/>
  <c r="D346" i="23"/>
  <c r="F346" i="23"/>
  <c r="B347" i="23"/>
  <c r="C347" i="23"/>
  <c r="D347" i="23"/>
  <c r="F347" i="23"/>
  <c r="B348" i="23"/>
  <c r="C348" i="23"/>
  <c r="D348" i="23"/>
  <c r="F348" i="23"/>
  <c r="B349" i="23"/>
  <c r="C349" i="23"/>
  <c r="D349" i="23"/>
  <c r="F349" i="23"/>
  <c r="B350" i="23"/>
  <c r="C350" i="23"/>
  <c r="D350" i="23"/>
  <c r="F350" i="23"/>
  <c r="B351" i="23"/>
  <c r="C351" i="23"/>
  <c r="D351" i="23"/>
  <c r="F351" i="23"/>
  <c r="B352" i="23"/>
  <c r="C352" i="23"/>
  <c r="D352" i="23"/>
  <c r="F352" i="23"/>
  <c r="B353" i="23"/>
  <c r="C353" i="23"/>
  <c r="D353" i="23"/>
  <c r="F353" i="23"/>
  <c r="B354" i="23"/>
  <c r="C354" i="23"/>
  <c r="D354" i="23"/>
  <c r="F354" i="23"/>
  <c r="B355" i="23"/>
  <c r="C355" i="23"/>
  <c r="D355" i="23"/>
  <c r="F355" i="23"/>
  <c r="B356" i="23"/>
  <c r="C356" i="23"/>
  <c r="D356" i="23"/>
  <c r="F356" i="23"/>
  <c r="B357" i="23"/>
  <c r="C357" i="23"/>
  <c r="D357" i="23"/>
  <c r="F357" i="23"/>
  <c r="B358" i="23"/>
  <c r="C358" i="23"/>
  <c r="D358" i="23"/>
  <c r="F358" i="23"/>
  <c r="B359" i="23"/>
  <c r="C359" i="23"/>
  <c r="D359" i="23"/>
  <c r="F359" i="23"/>
  <c r="B360" i="23"/>
  <c r="C360" i="23"/>
  <c r="D360" i="23"/>
  <c r="F360" i="23"/>
  <c r="B361" i="23"/>
  <c r="C361" i="23"/>
  <c r="D361" i="23"/>
  <c r="F361" i="23"/>
  <c r="B362" i="23"/>
  <c r="C362" i="23"/>
  <c r="D362" i="23"/>
  <c r="F362" i="23"/>
  <c r="B363" i="23"/>
  <c r="C363" i="23"/>
  <c r="D363" i="23"/>
  <c r="F363" i="23"/>
  <c r="B364" i="23"/>
  <c r="C364" i="23"/>
  <c r="D364" i="23"/>
  <c r="F364" i="23"/>
  <c r="B365" i="23"/>
  <c r="C365" i="23"/>
  <c r="D365" i="23"/>
  <c r="F365" i="23"/>
  <c r="B366" i="23"/>
  <c r="C366" i="23"/>
  <c r="D366" i="23"/>
  <c r="F366" i="23"/>
  <c r="B367" i="23"/>
  <c r="C367" i="23"/>
  <c r="D367" i="23"/>
  <c r="F367" i="23"/>
  <c r="B368" i="23"/>
  <c r="C368" i="23"/>
  <c r="D368" i="23"/>
  <c r="F368" i="23"/>
  <c r="B369" i="23"/>
  <c r="C369" i="23"/>
  <c r="D369" i="23"/>
  <c r="F369" i="23"/>
  <c r="B370" i="23"/>
  <c r="C370" i="23"/>
  <c r="D370" i="23"/>
  <c r="F370" i="23"/>
  <c r="B371" i="23"/>
  <c r="C371" i="23"/>
  <c r="D371" i="23"/>
  <c r="F371" i="23"/>
  <c r="B372" i="23"/>
  <c r="C372" i="23"/>
  <c r="D372" i="23"/>
  <c r="F372" i="23"/>
  <c r="B373" i="23"/>
  <c r="C373" i="23"/>
  <c r="D373" i="23"/>
  <c r="F373" i="23"/>
  <c r="B374" i="23"/>
  <c r="C374" i="23"/>
  <c r="D374" i="23"/>
  <c r="F374" i="23"/>
  <c r="B375" i="23"/>
  <c r="C375" i="23"/>
  <c r="D375" i="23"/>
  <c r="F375" i="23"/>
  <c r="B376" i="23"/>
  <c r="C376" i="23"/>
  <c r="D376" i="23"/>
  <c r="F376" i="23"/>
  <c r="B377" i="23"/>
  <c r="C377" i="23"/>
  <c r="D377" i="23"/>
  <c r="F377" i="23"/>
  <c r="B378" i="23"/>
  <c r="C378" i="23"/>
  <c r="D378" i="23"/>
  <c r="F378" i="23"/>
  <c r="B379" i="23"/>
  <c r="C379" i="23"/>
  <c r="D379" i="23"/>
  <c r="F379" i="23"/>
  <c r="B380" i="23"/>
  <c r="C380" i="23"/>
  <c r="D380" i="23"/>
  <c r="F380" i="23"/>
  <c r="B381" i="23"/>
  <c r="C381" i="23"/>
  <c r="D381" i="23"/>
  <c r="F381" i="23"/>
  <c r="B382" i="23"/>
  <c r="C382" i="23"/>
  <c r="D382" i="23"/>
  <c r="F382" i="23"/>
  <c r="B383" i="23"/>
  <c r="C383" i="23"/>
  <c r="D383" i="23"/>
  <c r="F383" i="23"/>
  <c r="B384" i="23"/>
  <c r="C384" i="23"/>
  <c r="D384" i="23"/>
  <c r="F384" i="23"/>
  <c r="B385" i="23"/>
  <c r="C385" i="23"/>
  <c r="D385" i="23"/>
  <c r="F385" i="23"/>
  <c r="B386" i="23"/>
  <c r="C386" i="23"/>
  <c r="D386" i="23"/>
  <c r="F386" i="23"/>
  <c r="B387" i="23"/>
  <c r="C387" i="23"/>
  <c r="D387" i="23"/>
  <c r="F387" i="23"/>
  <c r="B388" i="23"/>
  <c r="C388" i="23"/>
  <c r="D388" i="23"/>
  <c r="F388" i="23"/>
  <c r="B389" i="23"/>
  <c r="C389" i="23"/>
  <c r="D389" i="23"/>
  <c r="F389" i="23"/>
  <c r="B390" i="23"/>
  <c r="C390" i="23"/>
  <c r="D390" i="23"/>
  <c r="F390" i="23"/>
  <c r="B391" i="23"/>
  <c r="C391" i="23"/>
  <c r="D391" i="23"/>
  <c r="F391" i="23"/>
  <c r="B392" i="23"/>
  <c r="C392" i="23"/>
  <c r="D392" i="23"/>
  <c r="F392" i="23"/>
  <c r="B393" i="23"/>
  <c r="C393" i="23"/>
  <c r="D393" i="23"/>
  <c r="F393" i="23"/>
  <c r="B394" i="23"/>
  <c r="C394" i="23"/>
  <c r="D394" i="23"/>
  <c r="F394" i="23"/>
  <c r="B395" i="23"/>
  <c r="C395" i="23"/>
  <c r="D395" i="23"/>
  <c r="F395" i="23"/>
  <c r="B396" i="23"/>
  <c r="C396" i="23"/>
  <c r="D396" i="23"/>
  <c r="F396" i="23"/>
  <c r="B397" i="23"/>
  <c r="C397" i="23"/>
  <c r="D397" i="23"/>
  <c r="F397" i="23"/>
  <c r="B398" i="23"/>
  <c r="C398" i="23"/>
  <c r="D398" i="23"/>
  <c r="F398" i="23"/>
  <c r="B399" i="23"/>
  <c r="C399" i="23"/>
  <c r="D399" i="23"/>
  <c r="F399" i="23"/>
  <c r="B400" i="23"/>
  <c r="C400" i="23"/>
  <c r="D400" i="23"/>
  <c r="F400" i="23"/>
  <c r="B401" i="23"/>
  <c r="C401" i="23"/>
  <c r="D401" i="23"/>
  <c r="F401" i="23"/>
  <c r="B402" i="23"/>
  <c r="C402" i="23"/>
  <c r="D402" i="23"/>
  <c r="F402" i="23"/>
  <c r="B403" i="23"/>
  <c r="C403" i="23"/>
  <c r="D403" i="23"/>
  <c r="F403" i="23"/>
  <c r="B404" i="23"/>
  <c r="C404" i="23"/>
  <c r="D404" i="23"/>
  <c r="F404" i="23"/>
  <c r="B405" i="23"/>
  <c r="C405" i="23"/>
  <c r="D405" i="23"/>
  <c r="F405" i="23"/>
  <c r="B406" i="23"/>
  <c r="C406" i="23"/>
  <c r="D406" i="23"/>
  <c r="F406" i="23"/>
  <c r="B407" i="23"/>
  <c r="C407" i="23"/>
  <c r="D407" i="23"/>
  <c r="F407" i="23"/>
  <c r="B408" i="23"/>
  <c r="C408" i="23"/>
  <c r="D408" i="23"/>
  <c r="F408" i="23"/>
  <c r="B409" i="23"/>
  <c r="C409" i="23"/>
  <c r="D409" i="23"/>
  <c r="F409" i="23"/>
  <c r="B410" i="23"/>
  <c r="C410" i="23"/>
  <c r="D410" i="23"/>
  <c r="F410" i="23"/>
  <c r="B411" i="23"/>
  <c r="C411" i="23"/>
  <c r="D411" i="23"/>
  <c r="F411" i="23"/>
  <c r="B412" i="23"/>
  <c r="C412" i="23"/>
  <c r="D412" i="23"/>
  <c r="F412" i="23"/>
  <c r="B413" i="23"/>
  <c r="C413" i="23"/>
  <c r="D413" i="23"/>
  <c r="F413" i="23"/>
  <c r="B414" i="23"/>
  <c r="C414" i="23"/>
  <c r="D414" i="23"/>
  <c r="F414" i="23"/>
  <c r="B415" i="23"/>
  <c r="C415" i="23"/>
  <c r="D415" i="23"/>
  <c r="F415" i="23"/>
  <c r="B416" i="23"/>
  <c r="C416" i="23"/>
  <c r="D416" i="23"/>
  <c r="F416" i="23"/>
  <c r="B417" i="23"/>
  <c r="C417" i="23"/>
  <c r="D417" i="23"/>
  <c r="F417" i="23"/>
  <c r="B418" i="23"/>
  <c r="C418" i="23"/>
  <c r="D418" i="23"/>
  <c r="F418" i="23"/>
  <c r="B419" i="23"/>
  <c r="C419" i="23"/>
  <c r="D419" i="23"/>
  <c r="F419" i="23"/>
  <c r="B420" i="23"/>
  <c r="C420" i="23"/>
  <c r="D420" i="23"/>
  <c r="F420" i="23"/>
  <c r="B421" i="23"/>
  <c r="C421" i="23"/>
  <c r="D421" i="23"/>
  <c r="F421" i="23"/>
  <c r="B422" i="23"/>
  <c r="C422" i="23"/>
  <c r="D422" i="23"/>
  <c r="F422" i="23"/>
  <c r="B423" i="23"/>
  <c r="C423" i="23"/>
  <c r="D423" i="23"/>
  <c r="F423" i="23"/>
  <c r="B424" i="23"/>
  <c r="C424" i="23"/>
  <c r="D424" i="23"/>
  <c r="F424" i="23"/>
  <c r="B425" i="23"/>
  <c r="C425" i="23"/>
  <c r="D425" i="23"/>
  <c r="F425" i="23"/>
  <c r="B426" i="23"/>
  <c r="C426" i="23"/>
  <c r="D426" i="23"/>
  <c r="F426" i="23"/>
  <c r="B427" i="23"/>
  <c r="C427" i="23"/>
  <c r="D427" i="23"/>
  <c r="F427" i="23"/>
  <c r="B428" i="23"/>
  <c r="C428" i="23"/>
  <c r="D428" i="23"/>
  <c r="F428" i="23"/>
  <c r="B429" i="23"/>
  <c r="C429" i="23"/>
  <c r="D429" i="23"/>
  <c r="F429" i="23"/>
  <c r="B430" i="23"/>
  <c r="C430" i="23"/>
  <c r="D430" i="23"/>
  <c r="F430" i="23"/>
  <c r="B431" i="23"/>
  <c r="C431" i="23"/>
  <c r="D431" i="23"/>
  <c r="F431" i="23"/>
  <c r="B432" i="23"/>
  <c r="C432" i="23"/>
  <c r="D432" i="23"/>
  <c r="F432" i="23"/>
  <c r="B433" i="23"/>
  <c r="C433" i="23"/>
  <c r="D433" i="23"/>
  <c r="F433" i="23"/>
  <c r="B434" i="23"/>
  <c r="C434" i="23"/>
  <c r="D434" i="23"/>
  <c r="F434" i="23"/>
  <c r="B435" i="23"/>
  <c r="C435" i="23"/>
  <c r="D435" i="23"/>
  <c r="F435" i="23"/>
  <c r="B436" i="23"/>
  <c r="C436" i="23"/>
  <c r="D436" i="23"/>
  <c r="F436" i="23"/>
  <c r="B437" i="23"/>
  <c r="C437" i="23"/>
  <c r="D437" i="23"/>
  <c r="F437" i="23"/>
  <c r="B438" i="23"/>
  <c r="C438" i="23"/>
  <c r="D438" i="23"/>
  <c r="F438" i="23"/>
  <c r="B439" i="23"/>
  <c r="C439" i="23"/>
  <c r="D439" i="23"/>
  <c r="F439" i="23"/>
  <c r="B440" i="23"/>
  <c r="C440" i="23"/>
  <c r="D440" i="23"/>
  <c r="F440" i="23"/>
  <c r="B441" i="23"/>
  <c r="C441" i="23"/>
  <c r="D441" i="23"/>
  <c r="F441" i="23"/>
  <c r="B442" i="23"/>
  <c r="C442" i="23"/>
  <c r="D442" i="23"/>
  <c r="F442" i="23"/>
  <c r="B443" i="23"/>
  <c r="C443" i="23"/>
  <c r="D443" i="23"/>
  <c r="F443" i="23"/>
  <c r="B444" i="23"/>
  <c r="C444" i="23"/>
  <c r="D444" i="23"/>
  <c r="F444" i="23"/>
  <c r="B445" i="23"/>
  <c r="C445" i="23"/>
  <c r="D445" i="23"/>
  <c r="F445" i="23"/>
  <c r="B446" i="23"/>
  <c r="C446" i="23"/>
  <c r="D446" i="23"/>
  <c r="F446" i="23"/>
  <c r="B447" i="23"/>
  <c r="C447" i="23"/>
  <c r="D447" i="23"/>
  <c r="F447" i="23"/>
  <c r="B448" i="23"/>
  <c r="C448" i="23"/>
  <c r="D448" i="23"/>
  <c r="F448" i="23"/>
  <c r="B449" i="23"/>
  <c r="C449" i="23"/>
  <c r="D449" i="23"/>
  <c r="F449" i="23"/>
  <c r="B450" i="23"/>
  <c r="C450" i="23"/>
  <c r="D450" i="23"/>
  <c r="F450" i="23"/>
  <c r="B451" i="23"/>
  <c r="C451" i="23"/>
  <c r="D451" i="23"/>
  <c r="F451" i="23"/>
  <c r="B452" i="23"/>
  <c r="C452" i="23"/>
  <c r="D452" i="23"/>
  <c r="F452" i="23"/>
  <c r="B453" i="23"/>
  <c r="C453" i="23"/>
  <c r="D453" i="23"/>
  <c r="F453" i="23"/>
  <c r="B454" i="23"/>
  <c r="C454" i="23"/>
  <c r="D454" i="23"/>
  <c r="F454" i="23"/>
  <c r="B455" i="23"/>
  <c r="C455" i="23"/>
  <c r="D455" i="23"/>
  <c r="F455" i="23"/>
  <c r="B456" i="23"/>
  <c r="C456" i="23"/>
  <c r="D456" i="23"/>
  <c r="F456" i="23"/>
  <c r="B457" i="23"/>
  <c r="C457" i="23"/>
  <c r="D457" i="23"/>
  <c r="F457" i="23"/>
  <c r="B458" i="23"/>
  <c r="C458" i="23"/>
  <c r="D458" i="23"/>
  <c r="F458" i="23"/>
  <c r="B459" i="23"/>
  <c r="C459" i="23"/>
  <c r="D459" i="23"/>
  <c r="F459" i="23"/>
  <c r="B460" i="23"/>
  <c r="C460" i="23"/>
  <c r="D460" i="23"/>
  <c r="F460" i="23"/>
  <c r="B461" i="23"/>
  <c r="C461" i="23"/>
  <c r="D461" i="23"/>
  <c r="F461" i="23"/>
  <c r="B462" i="23"/>
  <c r="C462" i="23"/>
  <c r="D462" i="23"/>
  <c r="F462" i="23"/>
  <c r="B463" i="23"/>
  <c r="C463" i="23"/>
  <c r="D463" i="23"/>
  <c r="F463" i="23"/>
  <c r="B464" i="23"/>
  <c r="C464" i="23"/>
  <c r="D464" i="23"/>
  <c r="F464" i="23"/>
  <c r="B465" i="23"/>
  <c r="C465" i="23"/>
  <c r="D465" i="23"/>
  <c r="F465" i="23"/>
  <c r="B466" i="23"/>
  <c r="C466" i="23"/>
  <c r="D466" i="23"/>
  <c r="F466" i="23"/>
  <c r="B467" i="23"/>
  <c r="C467" i="23"/>
  <c r="D467" i="23"/>
  <c r="F467" i="23"/>
  <c r="B468" i="23"/>
  <c r="C468" i="23"/>
  <c r="D468" i="23"/>
  <c r="F468" i="23"/>
  <c r="B469" i="23"/>
  <c r="C469" i="23"/>
  <c r="D469" i="23"/>
  <c r="F469" i="23"/>
  <c r="B470" i="23"/>
  <c r="C470" i="23"/>
  <c r="D470" i="23"/>
  <c r="F470" i="23"/>
  <c r="B471" i="23"/>
  <c r="C471" i="23"/>
  <c r="D471" i="23"/>
  <c r="F471" i="23"/>
  <c r="B472" i="23"/>
  <c r="C472" i="23"/>
  <c r="D472" i="23"/>
  <c r="F472" i="23"/>
  <c r="B473" i="23"/>
  <c r="C473" i="23"/>
  <c r="D473" i="23"/>
  <c r="F473" i="23"/>
  <c r="B474" i="23"/>
  <c r="C474" i="23"/>
  <c r="D474" i="23"/>
  <c r="F474" i="23"/>
  <c r="B475" i="23"/>
  <c r="C475" i="23"/>
  <c r="D475" i="23"/>
  <c r="F475" i="23"/>
  <c r="B476" i="23"/>
  <c r="C476" i="23"/>
  <c r="D476" i="23"/>
  <c r="F476" i="23"/>
  <c r="B477" i="23"/>
  <c r="C477" i="23"/>
  <c r="D477" i="23"/>
  <c r="F477" i="23"/>
  <c r="B478" i="23"/>
  <c r="C478" i="23"/>
  <c r="D478" i="23"/>
  <c r="F478" i="23"/>
  <c r="B479" i="23"/>
  <c r="C479" i="23"/>
  <c r="D479" i="23"/>
  <c r="F479" i="23"/>
  <c r="B480" i="23"/>
  <c r="C480" i="23"/>
  <c r="D480" i="23"/>
  <c r="F480" i="23"/>
  <c r="B481" i="23"/>
  <c r="C481" i="23"/>
  <c r="D481" i="23"/>
  <c r="F481" i="23"/>
  <c r="B482" i="23"/>
  <c r="C482" i="23"/>
  <c r="D482" i="23"/>
  <c r="F482" i="23"/>
  <c r="B483" i="23"/>
  <c r="C483" i="23"/>
  <c r="D483" i="23"/>
  <c r="F483" i="23"/>
  <c r="B484" i="23"/>
  <c r="C484" i="23"/>
  <c r="D484" i="23"/>
  <c r="F484" i="23"/>
  <c r="B485" i="23"/>
  <c r="C485" i="23"/>
  <c r="D485" i="23"/>
  <c r="F485" i="23"/>
  <c r="B486" i="23"/>
  <c r="C486" i="23"/>
  <c r="D486" i="23"/>
  <c r="F486" i="23"/>
  <c r="B487" i="23"/>
  <c r="C487" i="23"/>
  <c r="D487" i="23"/>
  <c r="F487" i="23"/>
  <c r="B488" i="23"/>
  <c r="C488" i="23"/>
  <c r="D488" i="23"/>
  <c r="F488" i="23"/>
  <c r="B489" i="23"/>
  <c r="C489" i="23"/>
  <c r="D489" i="23"/>
  <c r="F489" i="23"/>
  <c r="B490" i="23"/>
  <c r="C490" i="23"/>
  <c r="D490" i="23"/>
  <c r="F490" i="23"/>
  <c r="B491" i="23"/>
  <c r="C491" i="23"/>
  <c r="D491" i="23"/>
  <c r="F491" i="23"/>
  <c r="B492" i="23"/>
  <c r="C492" i="23"/>
  <c r="D492" i="23"/>
  <c r="F492" i="23"/>
  <c r="B493" i="23"/>
  <c r="C493" i="23"/>
  <c r="D493" i="23"/>
  <c r="F493" i="23"/>
  <c r="B494" i="23"/>
  <c r="C494" i="23"/>
  <c r="D494" i="23"/>
  <c r="F494" i="23"/>
  <c r="B495" i="23"/>
  <c r="C495" i="23"/>
  <c r="D495" i="23"/>
  <c r="F495" i="23"/>
  <c r="B496" i="23"/>
  <c r="C496" i="23"/>
  <c r="D496" i="23"/>
  <c r="F496" i="23"/>
  <c r="B497" i="23"/>
  <c r="C497" i="23"/>
  <c r="D497" i="23"/>
  <c r="F497" i="23"/>
  <c r="B498" i="23"/>
  <c r="C498" i="23"/>
  <c r="D498" i="23"/>
  <c r="F498" i="23"/>
  <c r="B499" i="23"/>
  <c r="C499" i="23"/>
  <c r="D499" i="23"/>
  <c r="F499" i="23"/>
  <c r="B500" i="23"/>
  <c r="C500" i="23"/>
  <c r="D500" i="23"/>
  <c r="F500" i="23"/>
  <c r="B501" i="23"/>
  <c r="C501" i="23"/>
  <c r="D501" i="23"/>
  <c r="F501" i="23"/>
  <c r="B502" i="23"/>
  <c r="C502" i="23"/>
  <c r="D502" i="23"/>
  <c r="F502" i="23"/>
  <c r="B503" i="23"/>
  <c r="C503" i="23"/>
  <c r="D503" i="23"/>
  <c r="F503" i="23"/>
  <c r="B504" i="23"/>
  <c r="C504" i="23"/>
  <c r="D504" i="23"/>
  <c r="F504" i="23"/>
  <c r="B505" i="23"/>
  <c r="C505" i="23"/>
  <c r="D505" i="23"/>
  <c r="F505" i="23"/>
  <c r="B506" i="23"/>
  <c r="C506" i="23"/>
  <c r="D506" i="23"/>
  <c r="F506" i="23"/>
  <c r="B507" i="23"/>
  <c r="C507" i="23"/>
  <c r="D507" i="23"/>
  <c r="F507" i="23"/>
  <c r="B508" i="23"/>
  <c r="C508" i="23"/>
  <c r="D508" i="23"/>
  <c r="F508" i="23"/>
  <c r="B509" i="23"/>
  <c r="C509" i="23"/>
  <c r="D509" i="23"/>
  <c r="F509" i="23"/>
  <c r="B510" i="23"/>
  <c r="C510" i="23"/>
  <c r="D510" i="23"/>
  <c r="F510" i="23"/>
  <c r="B511" i="23"/>
  <c r="C511" i="23"/>
  <c r="D511" i="23"/>
  <c r="F511" i="23"/>
  <c r="B512" i="23"/>
  <c r="C512" i="23"/>
  <c r="D512" i="23"/>
  <c r="F512" i="23"/>
  <c r="B513" i="23"/>
  <c r="C513" i="23"/>
  <c r="D513" i="23"/>
  <c r="F513" i="23"/>
  <c r="B514" i="23"/>
  <c r="C514" i="23"/>
  <c r="D514" i="23"/>
  <c r="F514" i="23"/>
  <c r="B515" i="23"/>
  <c r="C515" i="23"/>
  <c r="D515" i="23"/>
  <c r="F515" i="23"/>
  <c r="B516" i="23"/>
  <c r="C516" i="23"/>
  <c r="D516" i="23"/>
  <c r="F516" i="23"/>
  <c r="B517" i="23"/>
  <c r="C517" i="23"/>
  <c r="D517" i="23"/>
  <c r="F517" i="23"/>
  <c r="B518" i="23"/>
  <c r="C518" i="23"/>
  <c r="D518" i="23"/>
  <c r="F518" i="23"/>
  <c r="B519" i="23"/>
  <c r="C519" i="23"/>
  <c r="D519" i="23"/>
  <c r="F519" i="23"/>
  <c r="B520" i="23"/>
  <c r="C520" i="23"/>
  <c r="D520" i="23"/>
  <c r="F520" i="23"/>
  <c r="B521" i="23"/>
  <c r="C521" i="23"/>
  <c r="D521" i="23"/>
  <c r="F521" i="23"/>
  <c r="B522" i="23"/>
  <c r="C522" i="23"/>
  <c r="D522" i="23"/>
  <c r="F522" i="23"/>
  <c r="B523" i="23"/>
  <c r="C523" i="23"/>
  <c r="D523" i="23"/>
  <c r="F523" i="23"/>
  <c r="B524" i="23"/>
  <c r="C524" i="23"/>
  <c r="D524" i="23"/>
  <c r="F524" i="23"/>
  <c r="B525" i="23"/>
  <c r="C525" i="23"/>
  <c r="D525" i="23"/>
  <c r="F525" i="23"/>
  <c r="B526" i="23"/>
  <c r="C526" i="23"/>
  <c r="D526" i="23"/>
  <c r="F526" i="23"/>
  <c r="B527" i="23"/>
  <c r="C527" i="23"/>
  <c r="D527" i="23"/>
  <c r="F527" i="23"/>
  <c r="B528" i="23"/>
  <c r="C528" i="23"/>
  <c r="D528" i="23"/>
  <c r="F528" i="23"/>
  <c r="B529" i="23"/>
  <c r="C529" i="23"/>
  <c r="D529" i="23"/>
  <c r="F529" i="23"/>
  <c r="B530" i="23"/>
  <c r="C530" i="23"/>
  <c r="D530" i="23"/>
  <c r="F530" i="23"/>
  <c r="B531" i="23"/>
  <c r="C531" i="23"/>
  <c r="D531" i="23"/>
  <c r="F531" i="23"/>
  <c r="B532" i="23"/>
  <c r="C532" i="23"/>
  <c r="D532" i="23"/>
  <c r="F532" i="23"/>
  <c r="B533" i="23"/>
  <c r="C533" i="23"/>
  <c r="D533" i="23"/>
  <c r="F533" i="23"/>
  <c r="B534" i="23"/>
  <c r="C534" i="23"/>
  <c r="D534" i="23"/>
  <c r="F534" i="23"/>
  <c r="B535" i="23"/>
  <c r="C535" i="23"/>
  <c r="D535" i="23"/>
  <c r="F535" i="23"/>
  <c r="B536" i="23"/>
  <c r="C536" i="23"/>
  <c r="D536" i="23"/>
  <c r="F536" i="23"/>
  <c r="B537" i="23"/>
  <c r="C537" i="23"/>
  <c r="D537" i="23"/>
  <c r="F537" i="23"/>
  <c r="B538" i="23"/>
  <c r="C538" i="23"/>
  <c r="D538" i="23"/>
  <c r="F538" i="23"/>
  <c r="B539" i="23"/>
  <c r="C539" i="23"/>
  <c r="D539" i="23"/>
  <c r="F539" i="23"/>
  <c r="B540" i="23"/>
  <c r="C540" i="23"/>
  <c r="D540" i="23"/>
  <c r="F540" i="23"/>
  <c r="B541" i="23"/>
  <c r="C541" i="23"/>
  <c r="D541" i="23"/>
  <c r="F541" i="23"/>
  <c r="B542" i="23"/>
  <c r="C542" i="23"/>
  <c r="D542" i="23"/>
  <c r="F542" i="23"/>
  <c r="B543" i="23"/>
  <c r="C543" i="23"/>
  <c r="D543" i="23"/>
  <c r="F543" i="23"/>
  <c r="B544" i="23"/>
  <c r="C544" i="23"/>
  <c r="D544" i="23"/>
  <c r="F544" i="23"/>
  <c r="B545" i="23"/>
  <c r="C545" i="23"/>
  <c r="D545" i="23"/>
  <c r="F545" i="23"/>
  <c r="B546" i="23"/>
  <c r="C546" i="23"/>
  <c r="D546" i="23"/>
  <c r="F546" i="23"/>
  <c r="B547" i="23"/>
  <c r="C547" i="23"/>
  <c r="D547" i="23"/>
  <c r="F547" i="23"/>
  <c r="B548" i="23"/>
  <c r="C548" i="23"/>
  <c r="D548" i="23"/>
  <c r="F548" i="23"/>
  <c r="B549" i="23"/>
  <c r="C549" i="23"/>
  <c r="D549" i="23"/>
  <c r="F549" i="23"/>
  <c r="B550" i="23"/>
  <c r="C550" i="23"/>
  <c r="D550" i="23"/>
  <c r="F550" i="23"/>
  <c r="B551" i="23"/>
  <c r="C551" i="23"/>
  <c r="D551" i="23"/>
  <c r="F551" i="23"/>
  <c r="B552" i="23"/>
  <c r="C552" i="23"/>
  <c r="D552" i="23"/>
  <c r="F552" i="23"/>
  <c r="B553" i="23"/>
  <c r="C553" i="23"/>
  <c r="D553" i="23"/>
  <c r="F553" i="23"/>
  <c r="B554" i="23"/>
  <c r="C554" i="23"/>
  <c r="D554" i="23"/>
  <c r="F554" i="23"/>
  <c r="B555" i="23"/>
  <c r="C555" i="23"/>
  <c r="D555" i="23"/>
  <c r="F555" i="23"/>
  <c r="B556" i="23"/>
  <c r="C556" i="23"/>
  <c r="D556" i="23"/>
  <c r="F556" i="23"/>
  <c r="B557" i="23"/>
  <c r="C557" i="23"/>
  <c r="D557" i="23"/>
  <c r="F557" i="23"/>
  <c r="B558" i="23"/>
  <c r="C558" i="23"/>
  <c r="D558" i="23"/>
  <c r="F558" i="23"/>
  <c r="B559" i="23"/>
  <c r="C559" i="23"/>
  <c r="D559" i="23"/>
  <c r="F559" i="23"/>
  <c r="B560" i="23"/>
  <c r="C560" i="23"/>
  <c r="D560" i="23"/>
  <c r="F560" i="23"/>
  <c r="B561" i="23"/>
  <c r="C561" i="23"/>
  <c r="D561" i="23"/>
  <c r="F561" i="23"/>
  <c r="B562" i="23"/>
  <c r="C562" i="23"/>
  <c r="D562" i="23"/>
  <c r="F562" i="23"/>
  <c r="B563" i="23"/>
  <c r="C563" i="23"/>
  <c r="D563" i="23"/>
  <c r="F563" i="23"/>
  <c r="B564" i="23"/>
  <c r="C564" i="23"/>
  <c r="D564" i="23"/>
  <c r="F564" i="23"/>
  <c r="B565" i="23"/>
  <c r="C565" i="23"/>
  <c r="D565" i="23"/>
  <c r="F565" i="23"/>
  <c r="B566" i="23"/>
  <c r="C566" i="23"/>
  <c r="D566" i="23"/>
  <c r="F566" i="23"/>
  <c r="B567" i="23"/>
  <c r="C567" i="23"/>
  <c r="D567" i="23"/>
  <c r="F567" i="23"/>
  <c r="B568" i="23"/>
  <c r="C568" i="23"/>
  <c r="D568" i="23"/>
  <c r="F568" i="23"/>
  <c r="B569" i="23"/>
  <c r="C569" i="23"/>
  <c r="D569" i="23"/>
  <c r="F569" i="23"/>
  <c r="B570" i="23"/>
  <c r="C570" i="23"/>
  <c r="D570" i="23"/>
  <c r="F570" i="23"/>
  <c r="B571" i="23"/>
  <c r="C571" i="23"/>
  <c r="D571" i="23"/>
  <c r="F571" i="23"/>
  <c r="B572" i="23"/>
  <c r="C572" i="23"/>
  <c r="D572" i="23"/>
  <c r="F572" i="23"/>
  <c r="B573" i="23"/>
  <c r="C573" i="23"/>
  <c r="D573" i="23"/>
  <c r="F573" i="23"/>
  <c r="B574" i="23"/>
  <c r="C574" i="23"/>
  <c r="D574" i="23"/>
  <c r="F574" i="23"/>
  <c r="B575" i="23"/>
  <c r="C575" i="23"/>
  <c r="D575" i="23"/>
  <c r="F575" i="23"/>
  <c r="B576" i="23"/>
  <c r="C576" i="23"/>
  <c r="D576" i="23"/>
  <c r="F576" i="23"/>
  <c r="B577" i="23"/>
  <c r="C577" i="23"/>
  <c r="D577" i="23"/>
  <c r="F577" i="23"/>
  <c r="B578" i="23"/>
  <c r="C578" i="23"/>
  <c r="D578" i="23"/>
  <c r="F578" i="23"/>
  <c r="B579" i="23"/>
  <c r="C579" i="23"/>
  <c r="D579" i="23"/>
  <c r="F579" i="23"/>
  <c r="B580" i="23"/>
  <c r="C580" i="23"/>
  <c r="D580" i="23"/>
  <c r="F580" i="23"/>
  <c r="B581" i="23"/>
  <c r="C581" i="23"/>
  <c r="D581" i="23"/>
  <c r="F581" i="23"/>
  <c r="B582" i="23"/>
  <c r="C582" i="23"/>
  <c r="D582" i="23"/>
  <c r="F582" i="23"/>
  <c r="B583" i="23"/>
  <c r="C583" i="23"/>
  <c r="D583" i="23"/>
  <c r="F583" i="23"/>
  <c r="B584" i="23"/>
  <c r="C584" i="23"/>
  <c r="D584" i="23"/>
  <c r="F584" i="23"/>
  <c r="B585" i="23"/>
  <c r="C585" i="23"/>
  <c r="D585" i="23"/>
  <c r="F585" i="23"/>
  <c r="B586" i="23"/>
  <c r="C586" i="23"/>
  <c r="D586" i="23"/>
  <c r="F586" i="23"/>
  <c r="B587" i="23"/>
  <c r="C587" i="23"/>
  <c r="D587" i="23"/>
  <c r="F587" i="23"/>
  <c r="B588" i="23"/>
  <c r="C588" i="23"/>
  <c r="D588" i="23"/>
  <c r="F588" i="23"/>
  <c r="B589" i="23"/>
  <c r="C589" i="23"/>
  <c r="D589" i="23"/>
  <c r="F589" i="23"/>
  <c r="B590" i="23"/>
  <c r="C590" i="23"/>
  <c r="D590" i="23"/>
  <c r="F590" i="23"/>
  <c r="B591" i="23"/>
  <c r="C591" i="23"/>
  <c r="D591" i="23"/>
  <c r="F591" i="23"/>
  <c r="B592" i="23"/>
  <c r="C592" i="23"/>
  <c r="D592" i="23"/>
  <c r="F592" i="23"/>
  <c r="B593" i="23"/>
  <c r="C593" i="23"/>
  <c r="D593" i="23"/>
  <c r="F593" i="23"/>
  <c r="B594" i="23"/>
  <c r="C594" i="23"/>
  <c r="D594" i="23"/>
  <c r="F594" i="23"/>
  <c r="B595" i="23"/>
  <c r="C595" i="23"/>
  <c r="D595" i="23"/>
  <c r="F595" i="23"/>
  <c r="B596" i="23"/>
  <c r="C596" i="23"/>
  <c r="D596" i="23"/>
  <c r="F596" i="23"/>
  <c r="B597" i="23"/>
  <c r="C597" i="23"/>
  <c r="D597" i="23"/>
  <c r="F597" i="23"/>
  <c r="B598" i="23"/>
  <c r="C598" i="23"/>
  <c r="D598" i="23"/>
  <c r="F598" i="23"/>
  <c r="B599" i="23"/>
  <c r="C599" i="23"/>
  <c r="D599" i="23"/>
  <c r="F599" i="23"/>
  <c r="B600" i="23"/>
  <c r="C600" i="23"/>
  <c r="D600" i="23"/>
  <c r="F600" i="23"/>
  <c r="B601" i="23"/>
  <c r="C601" i="23"/>
  <c r="D601" i="23"/>
  <c r="F601" i="23"/>
  <c r="B602" i="23"/>
  <c r="C602" i="23"/>
  <c r="D602" i="23"/>
  <c r="F602" i="23"/>
  <c r="B603" i="23"/>
  <c r="C603" i="23"/>
  <c r="D603" i="23"/>
  <c r="F603" i="23"/>
  <c r="B604" i="23"/>
  <c r="C604" i="23"/>
  <c r="D604" i="23"/>
  <c r="F604" i="23"/>
  <c r="B605" i="23"/>
  <c r="C605" i="23"/>
  <c r="D605" i="23"/>
  <c r="F605" i="23"/>
  <c r="B606" i="23"/>
  <c r="C606" i="23"/>
  <c r="D606" i="23"/>
  <c r="F606" i="23"/>
  <c r="B607" i="23"/>
  <c r="C607" i="23"/>
  <c r="D607" i="23"/>
  <c r="F607" i="23"/>
  <c r="B608" i="23"/>
  <c r="C608" i="23"/>
  <c r="D608" i="23"/>
  <c r="F608" i="23"/>
  <c r="B609" i="23"/>
  <c r="C609" i="23"/>
  <c r="D609" i="23"/>
  <c r="F609" i="23"/>
  <c r="B610" i="23"/>
  <c r="C610" i="23"/>
  <c r="D610" i="23"/>
  <c r="F610" i="23"/>
  <c r="B611" i="23"/>
  <c r="C611" i="23"/>
  <c r="D611" i="23"/>
  <c r="F611" i="23"/>
  <c r="B612" i="23"/>
  <c r="C612" i="23"/>
  <c r="D612" i="23"/>
  <c r="F612" i="23"/>
  <c r="B613" i="23"/>
  <c r="C613" i="23"/>
  <c r="D613" i="23"/>
  <c r="F613" i="23"/>
  <c r="B614" i="23"/>
  <c r="C614" i="23"/>
  <c r="D614" i="23"/>
  <c r="F614" i="23"/>
  <c r="B615" i="23"/>
  <c r="C615" i="23"/>
  <c r="D615" i="23"/>
  <c r="F615" i="23"/>
  <c r="B616" i="23"/>
  <c r="C616" i="23"/>
  <c r="D616" i="23"/>
  <c r="F616" i="23"/>
  <c r="B617" i="23"/>
  <c r="C617" i="23"/>
  <c r="D617" i="23"/>
  <c r="F617" i="23"/>
  <c r="B618" i="23"/>
  <c r="C618" i="23"/>
  <c r="D618" i="23"/>
  <c r="F618" i="23"/>
  <c r="B619" i="23"/>
  <c r="C619" i="23"/>
  <c r="D619" i="23"/>
  <c r="F619" i="23"/>
  <c r="B620" i="23"/>
  <c r="C620" i="23"/>
  <c r="D620" i="23"/>
  <c r="F620" i="23"/>
  <c r="B621" i="23"/>
  <c r="C621" i="23"/>
  <c r="D621" i="23"/>
  <c r="F621" i="23"/>
  <c r="B622" i="23"/>
  <c r="C622" i="23"/>
  <c r="D622" i="23"/>
  <c r="F622" i="23"/>
  <c r="B623" i="23"/>
  <c r="C623" i="23"/>
  <c r="D623" i="23"/>
  <c r="F623" i="23"/>
  <c r="B624" i="23"/>
  <c r="C624" i="23"/>
  <c r="D624" i="23"/>
  <c r="F624" i="23"/>
  <c r="B625" i="23"/>
  <c r="C625" i="23"/>
  <c r="D625" i="23"/>
  <c r="F625" i="23"/>
  <c r="B626" i="23"/>
  <c r="C626" i="23"/>
  <c r="D626" i="23"/>
  <c r="F626" i="23"/>
  <c r="B627" i="23"/>
  <c r="C627" i="23"/>
  <c r="D627" i="23"/>
  <c r="F627" i="23"/>
  <c r="B628" i="23"/>
  <c r="C628" i="23"/>
  <c r="D628" i="23"/>
  <c r="F628" i="23"/>
  <c r="B629" i="23"/>
  <c r="C629" i="23"/>
  <c r="D629" i="23"/>
  <c r="F629" i="23"/>
  <c r="B630" i="23"/>
  <c r="C630" i="23"/>
  <c r="D630" i="23"/>
  <c r="F630" i="23"/>
  <c r="B631" i="23"/>
  <c r="C631" i="23"/>
  <c r="D631" i="23"/>
  <c r="F631" i="23"/>
  <c r="B632" i="23"/>
  <c r="C632" i="23"/>
  <c r="D632" i="23"/>
  <c r="F632" i="23"/>
  <c r="B633" i="23"/>
  <c r="C633" i="23"/>
  <c r="D633" i="23"/>
  <c r="F633" i="23"/>
  <c r="B634" i="23"/>
  <c r="C634" i="23"/>
  <c r="D634" i="23"/>
  <c r="F634" i="23"/>
  <c r="B635" i="23"/>
  <c r="C635" i="23"/>
  <c r="D635" i="23"/>
  <c r="F635" i="23"/>
  <c r="B636" i="23"/>
  <c r="C636" i="23"/>
  <c r="D636" i="23"/>
  <c r="F636" i="23"/>
  <c r="B637" i="23"/>
  <c r="C637" i="23"/>
  <c r="D637" i="23"/>
  <c r="F637" i="23"/>
  <c r="B638" i="23"/>
  <c r="C638" i="23"/>
  <c r="D638" i="23"/>
  <c r="F638" i="23"/>
  <c r="B639" i="23"/>
  <c r="C639" i="23"/>
  <c r="D639" i="23"/>
  <c r="F639" i="23"/>
  <c r="B640" i="23"/>
  <c r="C640" i="23"/>
  <c r="D640" i="23"/>
  <c r="F640" i="23"/>
  <c r="B641" i="23"/>
  <c r="C641" i="23"/>
  <c r="D641" i="23"/>
  <c r="F641" i="23"/>
  <c r="B642" i="23"/>
  <c r="C642" i="23"/>
  <c r="D642" i="23"/>
  <c r="F642" i="23"/>
  <c r="B643" i="23"/>
  <c r="C643" i="23"/>
  <c r="D643" i="23"/>
  <c r="F643" i="23"/>
  <c r="B644" i="23"/>
  <c r="C644" i="23"/>
  <c r="D644" i="23"/>
  <c r="F644" i="23"/>
  <c r="B645" i="23"/>
  <c r="C645" i="23"/>
  <c r="D645" i="23"/>
  <c r="F645" i="23"/>
  <c r="B646" i="23"/>
  <c r="C646" i="23"/>
  <c r="D646" i="23"/>
  <c r="F646" i="23"/>
  <c r="B647" i="23"/>
  <c r="C647" i="23"/>
  <c r="D647" i="23"/>
  <c r="F647" i="23"/>
  <c r="B648" i="23"/>
  <c r="C648" i="23"/>
  <c r="D648" i="23"/>
  <c r="F648" i="23"/>
  <c r="B649" i="23"/>
  <c r="C649" i="23"/>
  <c r="D649" i="23"/>
  <c r="F649" i="23"/>
  <c r="B650" i="23"/>
  <c r="C650" i="23"/>
  <c r="D650" i="23"/>
  <c r="F650" i="23"/>
  <c r="B651" i="23"/>
  <c r="C651" i="23"/>
  <c r="D651" i="23"/>
  <c r="F651" i="23"/>
  <c r="B652" i="23"/>
  <c r="C652" i="23"/>
  <c r="D652" i="23"/>
  <c r="F652" i="23"/>
  <c r="B653" i="23"/>
  <c r="C653" i="23"/>
  <c r="D653" i="23"/>
  <c r="F653" i="23"/>
  <c r="B654" i="23"/>
  <c r="C654" i="23"/>
  <c r="D654" i="23"/>
  <c r="F654" i="23"/>
  <c r="B655" i="23"/>
  <c r="C655" i="23"/>
  <c r="D655" i="23"/>
  <c r="F655" i="23"/>
  <c r="B656" i="23"/>
  <c r="C656" i="23"/>
  <c r="D656" i="23"/>
  <c r="F656" i="23"/>
  <c r="B657" i="23"/>
  <c r="C657" i="23"/>
  <c r="D657" i="23"/>
  <c r="F657" i="23"/>
  <c r="B658" i="23"/>
  <c r="C658" i="23"/>
  <c r="D658" i="23"/>
  <c r="F658" i="23"/>
  <c r="B659" i="23"/>
  <c r="C659" i="23"/>
  <c r="D659" i="23"/>
  <c r="F659" i="23"/>
  <c r="B660" i="23"/>
  <c r="C660" i="23"/>
  <c r="D660" i="23"/>
  <c r="F660" i="23"/>
  <c r="B661" i="23"/>
  <c r="C661" i="23"/>
  <c r="D661" i="23"/>
  <c r="F661" i="23"/>
  <c r="B662" i="23"/>
  <c r="C662" i="23"/>
  <c r="D662" i="23"/>
  <c r="F662" i="23"/>
  <c r="B663" i="23"/>
  <c r="C663" i="23"/>
  <c r="D663" i="23"/>
  <c r="F663" i="23"/>
  <c r="B664" i="23"/>
  <c r="C664" i="23"/>
  <c r="D664" i="23"/>
  <c r="F664" i="23"/>
  <c r="B665" i="23"/>
  <c r="C665" i="23"/>
  <c r="D665" i="23"/>
  <c r="F665" i="23"/>
  <c r="B666" i="23"/>
  <c r="C666" i="23"/>
  <c r="D666" i="23"/>
  <c r="F666" i="23"/>
  <c r="B667" i="23"/>
  <c r="C667" i="23"/>
  <c r="D667" i="23"/>
  <c r="F667" i="23"/>
  <c r="B668" i="23"/>
  <c r="C668" i="23"/>
  <c r="D668" i="23"/>
  <c r="F668" i="23"/>
  <c r="B669" i="23"/>
  <c r="C669" i="23"/>
  <c r="D669" i="23"/>
  <c r="F669" i="23"/>
  <c r="B670" i="23"/>
  <c r="C670" i="23"/>
  <c r="D670" i="23"/>
  <c r="F670" i="23"/>
  <c r="B671" i="23"/>
  <c r="C671" i="23"/>
  <c r="D671" i="23"/>
  <c r="F671" i="23"/>
  <c r="B672" i="23"/>
  <c r="C672" i="23"/>
  <c r="D672" i="23"/>
  <c r="F672" i="23"/>
  <c r="B673" i="23"/>
  <c r="C673" i="23"/>
  <c r="D673" i="23"/>
  <c r="F673" i="23"/>
  <c r="B674" i="23"/>
  <c r="C674" i="23"/>
  <c r="D674" i="23"/>
  <c r="F674" i="23"/>
  <c r="B675" i="23"/>
  <c r="C675" i="23"/>
  <c r="D675" i="23"/>
  <c r="F675" i="23"/>
  <c r="B676" i="23"/>
  <c r="C676" i="23"/>
  <c r="D676" i="23"/>
  <c r="F676" i="23"/>
  <c r="B677" i="23"/>
  <c r="C677" i="23"/>
  <c r="D677" i="23"/>
  <c r="F677" i="23"/>
  <c r="B678" i="23"/>
  <c r="C678" i="23"/>
  <c r="D678" i="23"/>
  <c r="F678" i="23"/>
  <c r="B679" i="23"/>
  <c r="C679" i="23"/>
  <c r="D679" i="23"/>
  <c r="F679" i="23"/>
  <c r="B680" i="23"/>
  <c r="C680" i="23"/>
  <c r="D680" i="23"/>
  <c r="F680" i="23"/>
  <c r="B681" i="23"/>
  <c r="C681" i="23"/>
  <c r="D681" i="23"/>
  <c r="F681" i="23"/>
  <c r="B682" i="23"/>
  <c r="C682" i="23"/>
  <c r="D682" i="23"/>
  <c r="F682" i="23"/>
  <c r="B683" i="23"/>
  <c r="C683" i="23"/>
  <c r="D683" i="23"/>
  <c r="F683" i="23"/>
  <c r="B684" i="23"/>
  <c r="C684" i="23"/>
  <c r="D684" i="23"/>
  <c r="F684" i="23"/>
  <c r="B685" i="23"/>
  <c r="C685" i="23"/>
  <c r="D685" i="23"/>
  <c r="F685" i="23"/>
  <c r="B686" i="23"/>
  <c r="C686" i="23"/>
  <c r="D686" i="23"/>
  <c r="F686" i="23"/>
  <c r="B687" i="23"/>
  <c r="C687" i="23"/>
  <c r="D687" i="23"/>
  <c r="F687" i="23"/>
  <c r="B688" i="23"/>
  <c r="C688" i="23"/>
  <c r="D688" i="23"/>
  <c r="F688" i="23"/>
  <c r="B689" i="23"/>
  <c r="C689" i="23"/>
  <c r="D689" i="23"/>
  <c r="F689" i="23"/>
  <c r="B690" i="23"/>
  <c r="C690" i="23"/>
  <c r="D690" i="23"/>
  <c r="F690" i="23"/>
  <c r="B691" i="23"/>
  <c r="C691" i="23"/>
  <c r="D691" i="23"/>
  <c r="F691" i="23"/>
  <c r="B692" i="23"/>
  <c r="C692" i="23"/>
  <c r="D692" i="23"/>
  <c r="F692" i="23"/>
  <c r="B693" i="23"/>
  <c r="C693" i="23"/>
  <c r="D693" i="23"/>
  <c r="F693" i="23"/>
  <c r="B694" i="23"/>
  <c r="C694" i="23"/>
  <c r="D694" i="23"/>
  <c r="F694" i="23"/>
  <c r="B695" i="23"/>
  <c r="C695" i="23"/>
  <c r="D695" i="23"/>
  <c r="F695" i="23"/>
  <c r="B696" i="23"/>
  <c r="C696" i="23"/>
  <c r="D696" i="23"/>
  <c r="F696" i="23"/>
  <c r="B697" i="23"/>
  <c r="C697" i="23"/>
  <c r="D697" i="23"/>
  <c r="F697" i="23"/>
  <c r="B698" i="23"/>
  <c r="C698" i="23"/>
  <c r="D698" i="23"/>
  <c r="F698" i="23"/>
  <c r="B699" i="23"/>
  <c r="C699" i="23"/>
  <c r="D699" i="23"/>
  <c r="F699" i="23"/>
  <c r="B700" i="23"/>
  <c r="C700" i="23"/>
  <c r="D700" i="23"/>
  <c r="F700" i="23"/>
  <c r="B701" i="23"/>
  <c r="C701" i="23"/>
  <c r="D701" i="23"/>
  <c r="F701" i="23"/>
  <c r="B702" i="23"/>
  <c r="C702" i="23"/>
  <c r="D702" i="23"/>
  <c r="F702" i="23"/>
  <c r="B703" i="23"/>
  <c r="C703" i="23"/>
  <c r="D703" i="23"/>
  <c r="F703" i="23"/>
  <c r="B704" i="23"/>
  <c r="C704" i="23"/>
  <c r="D704" i="23"/>
  <c r="F704" i="23"/>
  <c r="B705" i="23"/>
  <c r="C705" i="23"/>
  <c r="D705" i="23"/>
  <c r="F705" i="23"/>
  <c r="B706" i="23"/>
  <c r="C706" i="23"/>
  <c r="D706" i="23"/>
  <c r="F706" i="23"/>
  <c r="B707" i="23"/>
  <c r="C707" i="23"/>
  <c r="D707" i="23"/>
  <c r="F707" i="23"/>
  <c r="B708" i="23"/>
  <c r="C708" i="23"/>
  <c r="D708" i="23"/>
  <c r="F708" i="23"/>
  <c r="B709" i="23"/>
  <c r="C709" i="23"/>
  <c r="D709" i="23"/>
  <c r="F709" i="23"/>
  <c r="B710" i="23"/>
  <c r="C710" i="23"/>
  <c r="D710" i="23"/>
  <c r="F710" i="23"/>
  <c r="B711" i="23"/>
  <c r="C711" i="23"/>
  <c r="D711" i="23"/>
  <c r="F711" i="23"/>
  <c r="B712" i="23"/>
  <c r="C712" i="23"/>
  <c r="D712" i="23"/>
  <c r="F712" i="23"/>
  <c r="B713" i="23"/>
  <c r="C713" i="23"/>
  <c r="D713" i="23"/>
  <c r="F713" i="23"/>
  <c r="B714" i="23"/>
  <c r="C714" i="23"/>
  <c r="D714" i="23"/>
  <c r="F714" i="23"/>
  <c r="B715" i="23"/>
  <c r="C715" i="23"/>
  <c r="D715" i="23"/>
  <c r="F715" i="23"/>
  <c r="B716" i="23"/>
  <c r="C716" i="23"/>
  <c r="D716" i="23"/>
  <c r="F716" i="23"/>
  <c r="B717" i="23"/>
  <c r="C717" i="23"/>
  <c r="D717" i="23"/>
  <c r="F717" i="23"/>
  <c r="B718" i="23"/>
  <c r="C718" i="23"/>
  <c r="D718" i="23"/>
  <c r="F718" i="23"/>
  <c r="B719" i="23"/>
  <c r="C719" i="23"/>
  <c r="D719" i="23"/>
  <c r="F719" i="23"/>
  <c r="B720" i="23"/>
  <c r="C720" i="23"/>
  <c r="D720" i="23"/>
  <c r="F720" i="23"/>
  <c r="B721" i="23"/>
  <c r="C721" i="23"/>
  <c r="D721" i="23"/>
  <c r="F721" i="23"/>
  <c r="B722" i="23"/>
  <c r="C722" i="23"/>
  <c r="D722" i="23"/>
  <c r="F722" i="23"/>
  <c r="B723" i="23"/>
  <c r="C723" i="23"/>
  <c r="D723" i="23"/>
  <c r="F723" i="23"/>
  <c r="B724" i="23"/>
  <c r="C724" i="23"/>
  <c r="D724" i="23"/>
  <c r="F724" i="23"/>
  <c r="B725" i="23"/>
  <c r="C725" i="23"/>
  <c r="D725" i="23"/>
  <c r="F725" i="23"/>
  <c r="B726" i="23"/>
  <c r="C726" i="23"/>
  <c r="D726" i="23"/>
  <c r="F726" i="23"/>
  <c r="B727" i="23"/>
  <c r="C727" i="23"/>
  <c r="D727" i="23"/>
  <c r="F727" i="23"/>
  <c r="B728" i="23"/>
  <c r="C728" i="23"/>
  <c r="D728" i="23"/>
  <c r="F728" i="23"/>
  <c r="B729" i="23"/>
  <c r="C729" i="23"/>
  <c r="D729" i="23"/>
  <c r="F729" i="23"/>
  <c r="B730" i="23"/>
  <c r="C730" i="23"/>
  <c r="D730" i="23"/>
  <c r="F730" i="23"/>
  <c r="B731" i="23"/>
  <c r="C731" i="23"/>
  <c r="D731" i="23"/>
  <c r="F731" i="23"/>
  <c r="B732" i="23"/>
  <c r="C732" i="23"/>
  <c r="D732" i="23"/>
  <c r="F732" i="23"/>
  <c r="B733" i="23"/>
  <c r="C733" i="23"/>
  <c r="D733" i="23"/>
  <c r="F733" i="23"/>
  <c r="B734" i="23"/>
  <c r="C734" i="23"/>
  <c r="D734" i="23"/>
  <c r="F734" i="23"/>
  <c r="B735" i="23"/>
  <c r="C735" i="23"/>
  <c r="D735" i="23"/>
  <c r="F735" i="23"/>
  <c r="B736" i="23"/>
  <c r="C736" i="23"/>
  <c r="D736" i="23"/>
  <c r="F736" i="23"/>
  <c r="B737" i="23"/>
  <c r="C737" i="23"/>
  <c r="D737" i="23"/>
  <c r="F737" i="23"/>
  <c r="B738" i="23"/>
  <c r="C738" i="23"/>
  <c r="D738" i="23"/>
  <c r="F738" i="23"/>
  <c r="B739" i="23"/>
  <c r="C739" i="23"/>
  <c r="D739" i="23"/>
  <c r="F739" i="23"/>
  <c r="B740" i="23"/>
  <c r="C740" i="23"/>
  <c r="D740" i="23"/>
  <c r="F740" i="23"/>
  <c r="B741" i="23"/>
  <c r="C741" i="23"/>
  <c r="D741" i="23"/>
  <c r="F741" i="23"/>
  <c r="B742" i="23"/>
  <c r="C742" i="23"/>
  <c r="D742" i="23"/>
  <c r="F742" i="23"/>
  <c r="B743" i="23"/>
  <c r="C743" i="23"/>
  <c r="D743" i="23"/>
  <c r="F743" i="23"/>
  <c r="B744" i="23"/>
  <c r="C744" i="23"/>
  <c r="D744" i="23"/>
  <c r="F744" i="23"/>
  <c r="B745" i="23"/>
  <c r="C745" i="23"/>
  <c r="D745" i="23"/>
  <c r="F745" i="23"/>
  <c r="B746" i="23"/>
  <c r="C746" i="23"/>
  <c r="D746" i="23"/>
  <c r="F746" i="23"/>
  <c r="B747" i="23"/>
  <c r="C747" i="23"/>
  <c r="D747" i="23"/>
  <c r="F747" i="23"/>
  <c r="B748" i="23"/>
  <c r="C748" i="23"/>
  <c r="D748" i="23"/>
  <c r="F748" i="23"/>
  <c r="B749" i="23"/>
  <c r="C749" i="23"/>
  <c r="D749" i="23"/>
  <c r="F749" i="23"/>
  <c r="B750" i="23"/>
  <c r="C750" i="23"/>
  <c r="D750" i="23"/>
  <c r="F750" i="23"/>
  <c r="B751" i="23"/>
  <c r="C751" i="23"/>
  <c r="D751" i="23"/>
  <c r="F751" i="23"/>
  <c r="B752" i="23"/>
  <c r="C752" i="23"/>
  <c r="D752" i="23"/>
  <c r="F752" i="23"/>
  <c r="B753" i="23"/>
  <c r="C753" i="23"/>
  <c r="D753" i="23"/>
  <c r="F753" i="23"/>
  <c r="B754" i="23"/>
  <c r="C754" i="23"/>
  <c r="D754" i="23"/>
  <c r="F754" i="23"/>
  <c r="B755" i="23"/>
  <c r="C755" i="23"/>
  <c r="D755" i="23"/>
  <c r="F755" i="23"/>
  <c r="B756" i="23"/>
  <c r="C756" i="23"/>
  <c r="D756" i="23"/>
  <c r="F756" i="23"/>
  <c r="B757" i="23"/>
  <c r="C757" i="23"/>
  <c r="D757" i="23"/>
  <c r="F757" i="23"/>
  <c r="B758" i="23"/>
  <c r="C758" i="23"/>
  <c r="D758" i="23"/>
  <c r="F758" i="23"/>
  <c r="B759" i="23"/>
  <c r="C759" i="23"/>
  <c r="D759" i="23"/>
  <c r="F759" i="23"/>
  <c r="B760" i="23"/>
  <c r="C760" i="23"/>
  <c r="D760" i="23"/>
  <c r="F760" i="23"/>
  <c r="B761" i="23"/>
  <c r="C761" i="23"/>
  <c r="D761" i="23"/>
  <c r="F761" i="23"/>
  <c r="B762" i="23"/>
  <c r="C762" i="23"/>
  <c r="D762" i="23"/>
  <c r="F762" i="23"/>
  <c r="B763" i="23"/>
  <c r="C763" i="23"/>
  <c r="D763" i="23"/>
  <c r="F763" i="23"/>
  <c r="B764" i="23"/>
  <c r="C764" i="23"/>
  <c r="D764" i="23"/>
  <c r="F764" i="23"/>
  <c r="B765" i="23"/>
  <c r="C765" i="23"/>
  <c r="D765" i="23"/>
  <c r="F765" i="23"/>
  <c r="B766" i="23"/>
  <c r="C766" i="23"/>
  <c r="D766" i="23"/>
  <c r="F766" i="23"/>
  <c r="B767" i="23"/>
  <c r="C767" i="23"/>
  <c r="D767" i="23"/>
  <c r="F767" i="23"/>
  <c r="B768" i="23"/>
  <c r="C768" i="23"/>
  <c r="D768" i="23"/>
  <c r="F768" i="23"/>
  <c r="B769" i="23"/>
  <c r="C769" i="23"/>
  <c r="D769" i="23"/>
  <c r="F769" i="23"/>
  <c r="B770" i="23"/>
  <c r="C770" i="23"/>
  <c r="D770" i="23"/>
  <c r="F770" i="23"/>
  <c r="B771" i="23"/>
  <c r="C771" i="23"/>
  <c r="D771" i="23"/>
  <c r="F771" i="23"/>
  <c r="B772" i="23"/>
  <c r="C772" i="23"/>
  <c r="D772" i="23"/>
  <c r="F772" i="23"/>
  <c r="B773" i="23"/>
  <c r="C773" i="23"/>
  <c r="D773" i="23"/>
  <c r="F773" i="23"/>
  <c r="B774" i="23"/>
  <c r="C774" i="23"/>
  <c r="D774" i="23"/>
  <c r="F774" i="23"/>
  <c r="B775" i="23"/>
  <c r="C775" i="23"/>
  <c r="D775" i="23"/>
  <c r="F775" i="23"/>
  <c r="B776" i="23"/>
  <c r="C776" i="23"/>
  <c r="D776" i="23"/>
  <c r="F776" i="23"/>
  <c r="B777" i="23"/>
  <c r="C777" i="23"/>
  <c r="D777" i="23"/>
  <c r="F777" i="23"/>
  <c r="B778" i="23"/>
  <c r="C778" i="23"/>
  <c r="D778" i="23"/>
  <c r="F778" i="23"/>
  <c r="B779" i="23"/>
  <c r="C779" i="23"/>
  <c r="D779" i="23"/>
  <c r="F779" i="23"/>
  <c r="B780" i="23"/>
  <c r="C780" i="23"/>
  <c r="D780" i="23"/>
  <c r="F780" i="23"/>
  <c r="B781" i="23"/>
  <c r="C781" i="23"/>
  <c r="D781" i="23"/>
  <c r="F781" i="23"/>
  <c r="B782" i="23"/>
  <c r="C782" i="23"/>
  <c r="D782" i="23"/>
  <c r="F782" i="23"/>
  <c r="B783" i="23"/>
  <c r="C783" i="23"/>
  <c r="D783" i="23"/>
  <c r="F783" i="23"/>
  <c r="B784" i="23"/>
  <c r="C784" i="23"/>
  <c r="D784" i="23"/>
  <c r="F784" i="23"/>
  <c r="B785" i="23"/>
  <c r="C785" i="23"/>
  <c r="D785" i="23"/>
  <c r="F785" i="23"/>
  <c r="B786" i="23"/>
  <c r="C786" i="23"/>
  <c r="D786" i="23"/>
  <c r="F786" i="23"/>
  <c r="B787" i="23"/>
  <c r="C787" i="23"/>
  <c r="D787" i="23"/>
  <c r="F787" i="23"/>
  <c r="B788" i="23"/>
  <c r="C788" i="23"/>
  <c r="D788" i="23"/>
  <c r="F788" i="23"/>
  <c r="B789" i="23"/>
  <c r="C789" i="23"/>
  <c r="D789" i="23"/>
  <c r="F789" i="23"/>
  <c r="B790" i="23"/>
  <c r="C790" i="23"/>
  <c r="D790" i="23"/>
  <c r="F790" i="23"/>
  <c r="B791" i="23"/>
  <c r="C791" i="23"/>
  <c r="D791" i="23"/>
  <c r="F791" i="23"/>
  <c r="B792" i="23"/>
  <c r="C792" i="23"/>
  <c r="D792" i="23"/>
  <c r="F792" i="23"/>
  <c r="B793" i="23"/>
  <c r="C793" i="23"/>
  <c r="D793" i="23"/>
  <c r="F793" i="23"/>
  <c r="B794" i="23"/>
  <c r="C794" i="23"/>
  <c r="D794" i="23"/>
  <c r="F794" i="23"/>
  <c r="B795" i="23"/>
  <c r="C795" i="23"/>
  <c r="D795" i="23"/>
  <c r="F795" i="23"/>
  <c r="B796" i="23"/>
  <c r="C796" i="23"/>
  <c r="D796" i="23"/>
  <c r="F796" i="23"/>
  <c r="B797" i="23"/>
  <c r="C797" i="23"/>
  <c r="D797" i="23"/>
  <c r="F797" i="23"/>
  <c r="B798" i="23"/>
  <c r="C798" i="23"/>
  <c r="D798" i="23"/>
  <c r="F798" i="23"/>
  <c r="B799" i="23"/>
  <c r="C799" i="23"/>
  <c r="D799" i="23"/>
  <c r="F799" i="23"/>
  <c r="B800" i="23"/>
  <c r="C800" i="23"/>
  <c r="D800" i="23"/>
  <c r="F800" i="23"/>
  <c r="B801" i="23"/>
  <c r="C801" i="23"/>
  <c r="D801" i="23"/>
  <c r="F801" i="23"/>
  <c r="B802" i="23"/>
  <c r="C802" i="23"/>
  <c r="D802" i="23"/>
  <c r="F802" i="23"/>
  <c r="B803" i="23"/>
  <c r="C803" i="23"/>
  <c r="D803" i="23"/>
  <c r="F803" i="23"/>
  <c r="B804" i="23"/>
  <c r="C804" i="23"/>
  <c r="D804" i="23"/>
  <c r="F804" i="23"/>
  <c r="B805" i="23"/>
  <c r="C805" i="23"/>
  <c r="D805" i="23"/>
  <c r="F805" i="23"/>
  <c r="B806" i="23"/>
  <c r="C806" i="23"/>
  <c r="D806" i="23"/>
  <c r="F806" i="23"/>
  <c r="B807" i="23"/>
  <c r="C807" i="23"/>
  <c r="D807" i="23"/>
  <c r="F807" i="23"/>
  <c r="B808" i="23"/>
  <c r="C808" i="23"/>
  <c r="D808" i="23"/>
  <c r="F808" i="23"/>
  <c r="B809" i="23"/>
  <c r="C809" i="23"/>
  <c r="D809" i="23"/>
  <c r="F809" i="23"/>
  <c r="B810" i="23"/>
  <c r="C810" i="23"/>
  <c r="D810" i="23"/>
  <c r="F810" i="23"/>
  <c r="B811" i="23"/>
  <c r="C811" i="23"/>
  <c r="D811" i="23"/>
  <c r="F811" i="23"/>
  <c r="B812" i="23"/>
  <c r="C812" i="23"/>
  <c r="D812" i="23"/>
  <c r="F812" i="23"/>
  <c r="B813" i="23"/>
  <c r="C813" i="23"/>
  <c r="D813" i="23"/>
  <c r="F813" i="23"/>
  <c r="B814" i="23"/>
  <c r="C814" i="23"/>
  <c r="D814" i="23"/>
  <c r="F814" i="23"/>
  <c r="B815" i="23"/>
  <c r="C815" i="23"/>
  <c r="D815" i="23"/>
  <c r="F815" i="23"/>
  <c r="B816" i="23"/>
  <c r="C816" i="23"/>
  <c r="D816" i="23"/>
  <c r="F816" i="23"/>
  <c r="B817" i="23"/>
  <c r="C817" i="23"/>
  <c r="D817" i="23"/>
  <c r="F817" i="23"/>
  <c r="B818" i="23"/>
  <c r="C818" i="23"/>
  <c r="D818" i="23"/>
  <c r="F818" i="23"/>
  <c r="B819" i="23"/>
  <c r="C819" i="23"/>
  <c r="D819" i="23"/>
  <c r="F819" i="23"/>
  <c r="B820" i="23"/>
  <c r="C820" i="23"/>
  <c r="D820" i="23"/>
  <c r="F820" i="23"/>
  <c r="B821" i="23"/>
  <c r="C821" i="23"/>
  <c r="D821" i="23"/>
  <c r="F821" i="23"/>
  <c r="B822" i="23"/>
  <c r="C822" i="23"/>
  <c r="D822" i="23"/>
  <c r="F822" i="23"/>
  <c r="B823" i="23"/>
  <c r="C823" i="23"/>
  <c r="D823" i="23"/>
  <c r="F823" i="23"/>
  <c r="B824" i="23"/>
  <c r="C824" i="23"/>
  <c r="D824" i="23"/>
  <c r="F824" i="23"/>
  <c r="B825" i="23"/>
  <c r="C825" i="23"/>
  <c r="D825" i="23"/>
  <c r="F825" i="23"/>
  <c r="B826" i="23"/>
  <c r="C826" i="23"/>
  <c r="D826" i="23"/>
  <c r="F826" i="23"/>
  <c r="B827" i="23"/>
  <c r="C827" i="23"/>
  <c r="D827" i="23"/>
  <c r="F827" i="23"/>
  <c r="B828" i="23"/>
  <c r="C828" i="23"/>
  <c r="D828" i="23"/>
  <c r="F828" i="23"/>
  <c r="B829" i="23"/>
  <c r="C829" i="23"/>
  <c r="D829" i="23"/>
  <c r="F829" i="23"/>
  <c r="B830" i="23"/>
  <c r="C830" i="23"/>
  <c r="D830" i="23"/>
  <c r="F830" i="23"/>
  <c r="B831" i="23"/>
  <c r="C831" i="23"/>
  <c r="D831" i="23"/>
  <c r="F831" i="23"/>
  <c r="B832" i="23"/>
  <c r="C832" i="23"/>
  <c r="D832" i="23"/>
  <c r="F832" i="23"/>
  <c r="B833" i="23"/>
  <c r="C833" i="23"/>
  <c r="D833" i="23"/>
  <c r="F833" i="23"/>
  <c r="B834" i="23"/>
  <c r="C834" i="23"/>
  <c r="D834" i="23"/>
  <c r="F834" i="23"/>
  <c r="B835" i="23"/>
  <c r="C835" i="23"/>
  <c r="D835" i="23"/>
  <c r="F835" i="23"/>
  <c r="B836" i="23"/>
  <c r="C836" i="23"/>
  <c r="D836" i="23"/>
  <c r="F836" i="23"/>
  <c r="B837" i="23"/>
  <c r="C837" i="23"/>
  <c r="D837" i="23"/>
  <c r="F837" i="23"/>
  <c r="B838" i="23"/>
  <c r="C838" i="23"/>
  <c r="D838" i="23"/>
  <c r="F838" i="23"/>
  <c r="B839" i="23"/>
  <c r="C839" i="23"/>
  <c r="D839" i="23"/>
  <c r="F839" i="23"/>
  <c r="B840" i="23"/>
  <c r="C840" i="23"/>
  <c r="D840" i="23"/>
  <c r="F840" i="23"/>
  <c r="B841" i="23"/>
  <c r="C841" i="23"/>
  <c r="D841" i="23"/>
  <c r="F841" i="23"/>
  <c r="B842" i="23"/>
  <c r="C842" i="23"/>
  <c r="D842" i="23"/>
  <c r="F842" i="23"/>
  <c r="B843" i="23"/>
  <c r="C843" i="23"/>
  <c r="D843" i="23"/>
  <c r="F843" i="23"/>
  <c r="B844" i="23"/>
  <c r="C844" i="23"/>
  <c r="D844" i="23"/>
  <c r="F844" i="23"/>
  <c r="B845" i="23"/>
  <c r="C845" i="23"/>
  <c r="D845" i="23"/>
  <c r="F845" i="23"/>
  <c r="B846" i="23"/>
  <c r="C846" i="23"/>
  <c r="D846" i="23"/>
  <c r="F846" i="23"/>
  <c r="B847" i="23"/>
  <c r="C847" i="23"/>
  <c r="D847" i="23"/>
  <c r="F847" i="23"/>
  <c r="B848" i="23"/>
  <c r="C848" i="23"/>
  <c r="D848" i="23"/>
  <c r="F848" i="23"/>
  <c r="B849" i="23"/>
  <c r="C849" i="23"/>
  <c r="D849" i="23"/>
  <c r="F849" i="23"/>
  <c r="B850" i="23"/>
  <c r="C850" i="23"/>
  <c r="D850" i="23"/>
  <c r="F850" i="23"/>
  <c r="B851" i="23"/>
  <c r="C851" i="23"/>
  <c r="D851" i="23"/>
  <c r="F851" i="23"/>
  <c r="B852" i="23"/>
  <c r="C852" i="23"/>
  <c r="D852" i="23"/>
  <c r="F852" i="23"/>
  <c r="B853" i="23"/>
  <c r="C853" i="23"/>
  <c r="D853" i="23"/>
  <c r="F853" i="23"/>
  <c r="B854" i="23"/>
  <c r="C854" i="23"/>
  <c r="D854" i="23"/>
  <c r="F854" i="23"/>
  <c r="B855" i="23"/>
  <c r="C855" i="23"/>
  <c r="D855" i="23"/>
  <c r="F855" i="23"/>
  <c r="B856" i="23"/>
  <c r="C856" i="23"/>
  <c r="D856" i="23"/>
  <c r="F856" i="23"/>
  <c r="B857" i="23"/>
  <c r="C857" i="23"/>
  <c r="D857" i="23"/>
  <c r="F857" i="23"/>
  <c r="B858" i="23"/>
  <c r="C858" i="23"/>
  <c r="D858" i="23"/>
  <c r="F858" i="23"/>
  <c r="B859" i="23"/>
  <c r="C859" i="23"/>
  <c r="D859" i="23"/>
  <c r="F859" i="23"/>
  <c r="B860" i="23"/>
  <c r="C860" i="23"/>
  <c r="D860" i="23"/>
  <c r="F860" i="23"/>
  <c r="B861" i="23"/>
  <c r="C861" i="23"/>
  <c r="D861" i="23"/>
  <c r="F861" i="23"/>
  <c r="B862" i="23"/>
  <c r="C862" i="23"/>
  <c r="D862" i="23"/>
  <c r="F862" i="23"/>
  <c r="B863" i="23"/>
  <c r="C863" i="23"/>
  <c r="D863" i="23"/>
  <c r="F863" i="23"/>
  <c r="B864" i="23"/>
  <c r="C864" i="23"/>
  <c r="D864" i="23"/>
  <c r="F864" i="23"/>
  <c r="B865" i="23"/>
  <c r="C865" i="23"/>
  <c r="D865" i="23"/>
  <c r="F865" i="23"/>
  <c r="B866" i="23"/>
  <c r="C866" i="23"/>
  <c r="D866" i="23"/>
  <c r="F866" i="23"/>
  <c r="B867" i="23"/>
  <c r="C867" i="23"/>
  <c r="D867" i="23"/>
  <c r="F867" i="23"/>
  <c r="B868" i="23"/>
  <c r="C868" i="23"/>
  <c r="D868" i="23"/>
  <c r="F868" i="23"/>
  <c r="B869" i="23"/>
  <c r="C869" i="23"/>
  <c r="D869" i="23"/>
  <c r="F869" i="23"/>
  <c r="B870" i="23"/>
  <c r="C870" i="23"/>
  <c r="D870" i="23"/>
  <c r="F870" i="23"/>
  <c r="B871" i="23"/>
  <c r="C871" i="23"/>
  <c r="D871" i="23"/>
  <c r="F871" i="23"/>
  <c r="B872" i="23"/>
  <c r="C872" i="23"/>
  <c r="D872" i="23"/>
  <c r="F872" i="23"/>
  <c r="B873" i="23"/>
  <c r="C873" i="23"/>
  <c r="D873" i="23"/>
  <c r="F873" i="23"/>
  <c r="B874" i="23"/>
  <c r="C874" i="23"/>
  <c r="D874" i="23"/>
  <c r="F874" i="23"/>
  <c r="B875" i="23"/>
  <c r="C875" i="23"/>
  <c r="D875" i="23"/>
  <c r="F875" i="23"/>
  <c r="B876" i="23"/>
  <c r="C876" i="23"/>
  <c r="D876" i="23"/>
  <c r="F876" i="23"/>
  <c r="B877" i="23"/>
  <c r="C877" i="23"/>
  <c r="D877" i="23"/>
  <c r="F877" i="23"/>
  <c r="B878" i="23"/>
  <c r="C878" i="23"/>
  <c r="D878" i="23"/>
  <c r="F878" i="23"/>
  <c r="B879" i="23"/>
  <c r="C879" i="23"/>
  <c r="D879" i="23"/>
  <c r="F879" i="23"/>
  <c r="B880" i="23"/>
  <c r="C880" i="23"/>
  <c r="D880" i="23"/>
  <c r="F880" i="23"/>
  <c r="B881" i="23"/>
  <c r="C881" i="23"/>
  <c r="D881" i="23"/>
  <c r="F881" i="23"/>
  <c r="B882" i="23"/>
  <c r="C882" i="23"/>
  <c r="D882" i="23"/>
  <c r="F882" i="23"/>
  <c r="B883" i="23"/>
  <c r="C883" i="23"/>
  <c r="D883" i="23"/>
  <c r="F883" i="23"/>
  <c r="B884" i="23"/>
  <c r="C884" i="23"/>
  <c r="D884" i="23"/>
  <c r="F884" i="23"/>
  <c r="B885" i="23"/>
  <c r="C885" i="23"/>
  <c r="D885" i="23"/>
  <c r="F885" i="23"/>
  <c r="B886" i="23"/>
  <c r="C886" i="23"/>
  <c r="D886" i="23"/>
  <c r="F886" i="23"/>
  <c r="B887" i="23"/>
  <c r="C887" i="23"/>
  <c r="D887" i="23"/>
  <c r="F887" i="23"/>
  <c r="B888" i="23"/>
  <c r="C888" i="23"/>
  <c r="D888" i="23"/>
  <c r="F888" i="23"/>
  <c r="B889" i="23"/>
  <c r="C889" i="23"/>
  <c r="D889" i="23"/>
  <c r="F889" i="23"/>
  <c r="B890" i="23"/>
  <c r="C890" i="23"/>
  <c r="D890" i="23"/>
  <c r="F890" i="23"/>
  <c r="B891" i="23"/>
  <c r="C891" i="23"/>
  <c r="D891" i="23"/>
  <c r="F891" i="23"/>
  <c r="B892" i="23"/>
  <c r="C892" i="23"/>
  <c r="D892" i="23"/>
  <c r="F892" i="23"/>
  <c r="B893" i="23"/>
  <c r="C893" i="23"/>
  <c r="D893" i="23"/>
  <c r="F893" i="23"/>
  <c r="B894" i="23"/>
  <c r="C894" i="23"/>
  <c r="D894" i="23"/>
  <c r="F894" i="23"/>
  <c r="B895" i="23"/>
  <c r="C895" i="23"/>
  <c r="D895" i="23"/>
  <c r="F895" i="23"/>
  <c r="B896" i="23"/>
  <c r="C896" i="23"/>
  <c r="D896" i="23"/>
  <c r="F896" i="23"/>
  <c r="B897" i="23"/>
  <c r="C897" i="23"/>
  <c r="D897" i="23"/>
  <c r="F897" i="23"/>
  <c r="B898" i="23"/>
  <c r="C898" i="23"/>
  <c r="D898" i="23"/>
  <c r="F898" i="23"/>
  <c r="B899" i="23"/>
  <c r="C899" i="23"/>
  <c r="D899" i="23"/>
  <c r="F899" i="23"/>
  <c r="B900" i="23"/>
  <c r="C900" i="23"/>
  <c r="D900" i="23"/>
  <c r="F900" i="23"/>
  <c r="B901" i="23"/>
  <c r="C901" i="23"/>
  <c r="D901" i="23"/>
  <c r="F901" i="23"/>
  <c r="B902" i="23"/>
  <c r="C902" i="23"/>
  <c r="D902" i="23"/>
  <c r="F902" i="23"/>
  <c r="B903" i="23"/>
  <c r="C903" i="23"/>
  <c r="D903" i="23"/>
  <c r="F903" i="23"/>
  <c r="B904" i="23"/>
  <c r="C904" i="23"/>
  <c r="D904" i="23"/>
  <c r="F904" i="23"/>
  <c r="B905" i="23"/>
  <c r="C905" i="23"/>
  <c r="D905" i="23"/>
  <c r="F905" i="23"/>
  <c r="B906" i="23"/>
  <c r="C906" i="23"/>
  <c r="D906" i="23"/>
  <c r="F906" i="23"/>
  <c r="B907" i="23"/>
  <c r="C907" i="23"/>
  <c r="D907" i="23"/>
  <c r="F907" i="23"/>
  <c r="B908" i="23"/>
  <c r="C908" i="23"/>
  <c r="D908" i="23"/>
  <c r="F908" i="23"/>
  <c r="B909" i="23"/>
  <c r="C909" i="23"/>
  <c r="D909" i="23"/>
  <c r="F909" i="23"/>
  <c r="B910" i="23"/>
  <c r="C910" i="23"/>
  <c r="D910" i="23"/>
  <c r="F910" i="23"/>
  <c r="B911" i="23"/>
  <c r="C911" i="23"/>
  <c r="D911" i="23"/>
  <c r="F911" i="23"/>
  <c r="B912" i="23"/>
  <c r="C912" i="23"/>
  <c r="D912" i="23"/>
  <c r="F912" i="23"/>
  <c r="B913" i="23"/>
  <c r="C913" i="23"/>
  <c r="D913" i="23"/>
  <c r="F913" i="23"/>
  <c r="B914" i="23"/>
  <c r="C914" i="23"/>
  <c r="D914" i="23"/>
  <c r="F914" i="23"/>
  <c r="B915" i="23"/>
  <c r="C915" i="23"/>
  <c r="D915" i="23"/>
  <c r="F915" i="23"/>
  <c r="B916" i="23"/>
  <c r="C916" i="23"/>
  <c r="D916" i="23"/>
  <c r="F916" i="23"/>
  <c r="B917" i="23"/>
  <c r="C917" i="23"/>
  <c r="D917" i="23"/>
  <c r="F917" i="23"/>
  <c r="B918" i="23"/>
  <c r="C918" i="23"/>
  <c r="D918" i="23"/>
  <c r="F918" i="23"/>
  <c r="B919" i="23"/>
  <c r="C919" i="23"/>
  <c r="D919" i="23"/>
  <c r="F919" i="23"/>
  <c r="B920" i="23"/>
  <c r="C920" i="23"/>
  <c r="D920" i="23"/>
  <c r="F920" i="23"/>
  <c r="B921" i="23"/>
  <c r="C921" i="23"/>
  <c r="D921" i="23"/>
  <c r="F921" i="23"/>
  <c r="B922" i="23"/>
  <c r="C922" i="23"/>
  <c r="D922" i="23"/>
  <c r="F922" i="23"/>
  <c r="B923" i="23"/>
  <c r="C923" i="23"/>
  <c r="D923" i="23"/>
  <c r="F923" i="23"/>
  <c r="B924" i="23"/>
  <c r="C924" i="23"/>
  <c r="D924" i="23"/>
  <c r="F924" i="23"/>
  <c r="B925" i="23"/>
  <c r="C925" i="23"/>
  <c r="D925" i="23"/>
  <c r="F925" i="23"/>
  <c r="B926" i="23"/>
  <c r="C926" i="23"/>
  <c r="D926" i="23"/>
  <c r="F926" i="23"/>
  <c r="B927" i="23"/>
  <c r="C927" i="23"/>
  <c r="D927" i="23"/>
  <c r="F927" i="23"/>
  <c r="B928" i="23"/>
  <c r="C928" i="23"/>
  <c r="D928" i="23"/>
  <c r="F928" i="23"/>
  <c r="B929" i="23"/>
  <c r="C929" i="23"/>
  <c r="D929" i="23"/>
  <c r="F929" i="23"/>
  <c r="B930" i="23"/>
  <c r="C930" i="23"/>
  <c r="D930" i="23"/>
  <c r="F930" i="23"/>
  <c r="B931" i="23"/>
  <c r="C931" i="23"/>
  <c r="D931" i="23"/>
  <c r="F931" i="23"/>
  <c r="B932" i="23"/>
  <c r="C932" i="23"/>
  <c r="D932" i="23"/>
  <c r="F932" i="23"/>
  <c r="B933" i="23"/>
  <c r="C933" i="23"/>
  <c r="D933" i="23"/>
  <c r="F933" i="23"/>
  <c r="B934" i="23"/>
  <c r="C934" i="23"/>
  <c r="D934" i="23"/>
  <c r="F934" i="23"/>
  <c r="B935" i="23"/>
  <c r="C935" i="23"/>
  <c r="D935" i="23"/>
  <c r="F935" i="23"/>
  <c r="B936" i="23"/>
  <c r="C936" i="23"/>
  <c r="D936" i="23"/>
  <c r="F936" i="23"/>
  <c r="B937" i="23"/>
  <c r="C937" i="23"/>
  <c r="D937" i="23"/>
  <c r="F937" i="23"/>
  <c r="B938" i="23"/>
  <c r="C938" i="23"/>
  <c r="D938" i="23"/>
  <c r="F938" i="23"/>
  <c r="B939" i="23"/>
  <c r="C939" i="23"/>
  <c r="D939" i="23"/>
  <c r="F939" i="23"/>
  <c r="B940" i="23"/>
  <c r="C940" i="23"/>
  <c r="D940" i="23"/>
  <c r="F940" i="23"/>
  <c r="B941" i="23"/>
  <c r="C941" i="23"/>
  <c r="D941" i="23"/>
  <c r="F941" i="23"/>
  <c r="B942" i="23"/>
  <c r="C942" i="23"/>
  <c r="D942" i="23"/>
  <c r="F942" i="23"/>
  <c r="B943" i="23"/>
  <c r="C943" i="23"/>
  <c r="D943" i="23"/>
  <c r="F943" i="23"/>
  <c r="B944" i="23"/>
  <c r="C944" i="23"/>
  <c r="D944" i="23"/>
  <c r="F944" i="23"/>
  <c r="B945" i="23"/>
  <c r="C945" i="23"/>
  <c r="D945" i="23"/>
  <c r="F945" i="23"/>
  <c r="B946" i="23"/>
  <c r="C946" i="23"/>
  <c r="D946" i="23"/>
  <c r="F946" i="23"/>
  <c r="B947" i="23"/>
  <c r="C947" i="23"/>
  <c r="D947" i="23"/>
  <c r="F947" i="23"/>
  <c r="B948" i="23"/>
  <c r="C948" i="23"/>
  <c r="D948" i="23"/>
  <c r="F948" i="23"/>
  <c r="B949" i="23"/>
  <c r="C949" i="23"/>
  <c r="D949" i="23"/>
  <c r="F949" i="23"/>
  <c r="B950" i="23"/>
  <c r="C950" i="23"/>
  <c r="D950" i="23"/>
  <c r="F950" i="23"/>
  <c r="B951" i="23"/>
  <c r="C951" i="23"/>
  <c r="D951" i="23"/>
  <c r="F951" i="23"/>
  <c r="B952" i="23"/>
  <c r="C952" i="23"/>
  <c r="D952" i="23"/>
  <c r="F952" i="23"/>
  <c r="B953" i="23"/>
  <c r="C953" i="23"/>
  <c r="D953" i="23"/>
  <c r="F953" i="23"/>
  <c r="B954" i="23"/>
  <c r="C954" i="23"/>
  <c r="D954" i="23"/>
  <c r="F954" i="23"/>
  <c r="B955" i="23"/>
  <c r="C955" i="23"/>
  <c r="D955" i="23"/>
  <c r="F955" i="23"/>
  <c r="B956" i="23"/>
  <c r="C956" i="23"/>
  <c r="D956" i="23"/>
  <c r="F956" i="23"/>
  <c r="B957" i="23"/>
  <c r="C957" i="23"/>
  <c r="D957" i="23"/>
  <c r="F957" i="23"/>
  <c r="B958" i="23"/>
  <c r="C958" i="23"/>
  <c r="D958" i="23"/>
  <c r="F958" i="23"/>
  <c r="B959" i="23"/>
  <c r="C959" i="23"/>
  <c r="D959" i="23"/>
  <c r="F959" i="23"/>
  <c r="B960" i="23"/>
  <c r="C960" i="23"/>
  <c r="D960" i="23"/>
  <c r="F960" i="23"/>
  <c r="B961" i="23"/>
  <c r="C961" i="23"/>
  <c r="D961" i="23"/>
  <c r="F961" i="23"/>
  <c r="B962" i="23"/>
  <c r="C962" i="23"/>
  <c r="D962" i="23"/>
  <c r="F962" i="23"/>
  <c r="B963" i="23"/>
  <c r="C963" i="23"/>
  <c r="D963" i="23"/>
  <c r="F963" i="23"/>
  <c r="B964" i="23"/>
  <c r="C964" i="23"/>
  <c r="D964" i="23"/>
  <c r="F964" i="23"/>
  <c r="B965" i="23"/>
  <c r="C965" i="23"/>
  <c r="D965" i="23"/>
  <c r="F965" i="23"/>
  <c r="B966" i="23"/>
  <c r="C966" i="23"/>
  <c r="D966" i="23"/>
  <c r="F966" i="23"/>
  <c r="B967" i="23"/>
  <c r="C967" i="23"/>
  <c r="D967" i="23"/>
  <c r="F967" i="23"/>
  <c r="B968" i="23"/>
  <c r="C968" i="23"/>
  <c r="D968" i="23"/>
  <c r="F968" i="23"/>
  <c r="B969" i="23"/>
  <c r="C969" i="23"/>
  <c r="D969" i="23"/>
  <c r="F969" i="23"/>
  <c r="B970" i="23"/>
  <c r="C970" i="23"/>
  <c r="D970" i="23"/>
  <c r="F970" i="23"/>
  <c r="B971" i="23"/>
  <c r="C971" i="23"/>
  <c r="D971" i="23"/>
  <c r="F971" i="23"/>
  <c r="B972" i="23"/>
  <c r="C972" i="23"/>
  <c r="D972" i="23"/>
  <c r="F972" i="23"/>
  <c r="B973" i="23"/>
  <c r="C973" i="23"/>
  <c r="D973" i="23"/>
  <c r="F973" i="23"/>
  <c r="B974" i="23"/>
  <c r="C974" i="23"/>
  <c r="D974" i="23"/>
  <c r="F974" i="23"/>
  <c r="B975" i="23"/>
  <c r="C975" i="23"/>
  <c r="D975" i="23"/>
  <c r="F975" i="23"/>
  <c r="B976" i="23"/>
  <c r="C976" i="23"/>
  <c r="D976" i="23"/>
  <c r="F976" i="23"/>
  <c r="B977" i="23"/>
  <c r="C977" i="23"/>
  <c r="D977" i="23"/>
  <c r="F977" i="23"/>
  <c r="B978" i="23"/>
  <c r="C978" i="23"/>
  <c r="D978" i="23"/>
  <c r="F978" i="23"/>
  <c r="B979" i="23"/>
  <c r="C979" i="23"/>
  <c r="D979" i="23"/>
  <c r="F979" i="23"/>
  <c r="B980" i="23"/>
  <c r="C980" i="23"/>
  <c r="D980" i="23"/>
  <c r="F980" i="23"/>
  <c r="B981" i="23"/>
  <c r="C981" i="23"/>
  <c r="D981" i="23"/>
  <c r="F981" i="23"/>
  <c r="B982" i="23"/>
  <c r="C982" i="23"/>
  <c r="D982" i="23"/>
  <c r="F982" i="23"/>
  <c r="B983" i="23"/>
  <c r="C983" i="23"/>
  <c r="D983" i="23"/>
  <c r="F983" i="23"/>
  <c r="B984" i="23"/>
  <c r="C984" i="23"/>
  <c r="D984" i="23"/>
  <c r="F984" i="23"/>
  <c r="B985" i="23"/>
  <c r="C985" i="23"/>
  <c r="D985" i="23"/>
  <c r="F985" i="23"/>
  <c r="B986" i="23"/>
  <c r="C986" i="23"/>
  <c r="D986" i="23"/>
  <c r="F986" i="23"/>
  <c r="B987" i="23"/>
  <c r="C987" i="23"/>
  <c r="D987" i="23"/>
  <c r="F987" i="23"/>
  <c r="B988" i="23"/>
  <c r="C988" i="23"/>
  <c r="D988" i="23"/>
  <c r="F988" i="23"/>
  <c r="B989" i="23"/>
  <c r="C989" i="23"/>
  <c r="D989" i="23"/>
  <c r="F989" i="23"/>
  <c r="B990" i="23"/>
  <c r="C990" i="23"/>
  <c r="D990" i="23"/>
  <c r="F990" i="23"/>
  <c r="B991" i="23"/>
  <c r="C991" i="23"/>
  <c r="D991" i="23"/>
  <c r="F991" i="23"/>
  <c r="B992" i="23"/>
  <c r="C992" i="23"/>
  <c r="D992" i="23"/>
  <c r="F992" i="23"/>
  <c r="B993" i="23"/>
  <c r="C993" i="23"/>
  <c r="D993" i="23"/>
  <c r="F993" i="23"/>
  <c r="B994" i="23"/>
  <c r="C994" i="23"/>
  <c r="D994" i="23"/>
  <c r="F994" i="23"/>
  <c r="B995" i="23"/>
  <c r="C995" i="23"/>
  <c r="D995" i="23"/>
  <c r="F995" i="23"/>
  <c r="B996" i="23"/>
  <c r="C996" i="23"/>
  <c r="D996" i="23"/>
  <c r="F996" i="23"/>
  <c r="B997" i="23"/>
  <c r="C997" i="23"/>
  <c r="D997" i="23"/>
  <c r="F997" i="23"/>
  <c r="B998" i="23"/>
  <c r="C998" i="23"/>
  <c r="D998" i="23"/>
  <c r="F998" i="23"/>
  <c r="B999" i="23"/>
  <c r="C999" i="23"/>
  <c r="D999" i="23"/>
  <c r="F999" i="23"/>
  <c r="B1000" i="23"/>
  <c r="C1000" i="23"/>
  <c r="D1000" i="23"/>
  <c r="F1000" i="23"/>
  <c r="B1001" i="23"/>
  <c r="C1001" i="23"/>
  <c r="D1001" i="23"/>
  <c r="F1001" i="23"/>
  <c r="B1002" i="23"/>
  <c r="C1002" i="23"/>
  <c r="D1002" i="23"/>
  <c r="F1002" i="23"/>
  <c r="B1003" i="23"/>
  <c r="C1003" i="23"/>
  <c r="D1003" i="23"/>
  <c r="F1003" i="23"/>
  <c r="B1004" i="23"/>
  <c r="C1004" i="23"/>
  <c r="D1004" i="23"/>
  <c r="F1004" i="23"/>
  <c r="B1005" i="23"/>
  <c r="C1005" i="23"/>
  <c r="D1005" i="23"/>
  <c r="F1005" i="23"/>
  <c r="B1006" i="23"/>
  <c r="C1006" i="23"/>
  <c r="D1006" i="23"/>
  <c r="F1006" i="23"/>
  <c r="B1007" i="23"/>
  <c r="C1007" i="23"/>
  <c r="D1007" i="23"/>
  <c r="F1007" i="23"/>
  <c r="B1008" i="23"/>
  <c r="C1008" i="23"/>
  <c r="D1008" i="23"/>
  <c r="F1008" i="23"/>
  <c r="B1009" i="23"/>
  <c r="C1009" i="23"/>
  <c r="D1009" i="23"/>
  <c r="F1009" i="23"/>
  <c r="B1010" i="23"/>
  <c r="C1010" i="23"/>
  <c r="D1010" i="23"/>
  <c r="F1010" i="23"/>
  <c r="B1011" i="23"/>
  <c r="C1011" i="23"/>
  <c r="D1011" i="23"/>
  <c r="F1011" i="23"/>
  <c r="B1012" i="23"/>
  <c r="C1012" i="23"/>
  <c r="D1012" i="23"/>
  <c r="F1012" i="23"/>
  <c r="B1013" i="23"/>
  <c r="C1013" i="23"/>
  <c r="D1013" i="23"/>
  <c r="F1013" i="23"/>
  <c r="B1014" i="23"/>
  <c r="C1014" i="23"/>
  <c r="D1014" i="23"/>
  <c r="F1014" i="23"/>
  <c r="B1015" i="23"/>
  <c r="C1015" i="23"/>
  <c r="D1015" i="23"/>
  <c r="F1015" i="23"/>
  <c r="B1016" i="23"/>
  <c r="C1016" i="23"/>
  <c r="D1016" i="23"/>
  <c r="F1016" i="23"/>
  <c r="B1017" i="23"/>
  <c r="C1017" i="23"/>
  <c r="D1017" i="23"/>
  <c r="F1017" i="23"/>
  <c r="B1018" i="23"/>
  <c r="C1018" i="23"/>
  <c r="D1018" i="23"/>
  <c r="F1018" i="23"/>
  <c r="B1019" i="23"/>
  <c r="C1019" i="23"/>
  <c r="D1019" i="23"/>
  <c r="F1019" i="23"/>
  <c r="B1020" i="23"/>
  <c r="C1020" i="23"/>
  <c r="D1020" i="23"/>
  <c r="F1020" i="23"/>
  <c r="B1021" i="23"/>
  <c r="C1021" i="23"/>
  <c r="D1021" i="23"/>
  <c r="F1021" i="23"/>
  <c r="B1022" i="23"/>
  <c r="C1022" i="23"/>
  <c r="D1022" i="23"/>
  <c r="F1022" i="23"/>
  <c r="B1023" i="23"/>
  <c r="C1023" i="23"/>
  <c r="D1023" i="23"/>
  <c r="F1023" i="23"/>
  <c r="B1024" i="23"/>
  <c r="C1024" i="23"/>
  <c r="D1024" i="23"/>
  <c r="F1024" i="23"/>
  <c r="B1025" i="23"/>
  <c r="C1025" i="23"/>
  <c r="D1025" i="23"/>
  <c r="F1025" i="23"/>
  <c r="B1026" i="23"/>
  <c r="C1026" i="23"/>
  <c r="D1026" i="23"/>
  <c r="F1026" i="23"/>
  <c r="B1027" i="23"/>
  <c r="C1027" i="23"/>
  <c r="D1027" i="23"/>
  <c r="F1027" i="23"/>
  <c r="B1028" i="23"/>
  <c r="C1028" i="23"/>
  <c r="D1028" i="23"/>
  <c r="F1028" i="23"/>
  <c r="B1029" i="23"/>
  <c r="C1029" i="23"/>
  <c r="D1029" i="23"/>
  <c r="F1029" i="23"/>
  <c r="B1030" i="23"/>
  <c r="C1030" i="23"/>
  <c r="D1030" i="23"/>
  <c r="F1030" i="23"/>
  <c r="B1031" i="23"/>
  <c r="C1031" i="23"/>
  <c r="D1031" i="23"/>
  <c r="F1031" i="23"/>
  <c r="B1032" i="23"/>
  <c r="C1032" i="23"/>
  <c r="D1032" i="23"/>
  <c r="F1032" i="23"/>
  <c r="B1033" i="23"/>
  <c r="C1033" i="23"/>
  <c r="D1033" i="23"/>
  <c r="F1033" i="23"/>
  <c r="B1034" i="23"/>
  <c r="C1034" i="23"/>
  <c r="D1034" i="23"/>
  <c r="F1034" i="23"/>
  <c r="B1035" i="23"/>
  <c r="C1035" i="23"/>
  <c r="D1035" i="23"/>
  <c r="F1035" i="23"/>
  <c r="B1036" i="23"/>
  <c r="C1036" i="23"/>
  <c r="D1036" i="23"/>
  <c r="F1036" i="23"/>
  <c r="B1037" i="23"/>
  <c r="C1037" i="23"/>
  <c r="D1037" i="23"/>
  <c r="F1037" i="23"/>
  <c r="B1038" i="23"/>
  <c r="C1038" i="23"/>
  <c r="D1038" i="23"/>
  <c r="F1038" i="23"/>
  <c r="B1039" i="23"/>
  <c r="C1039" i="23"/>
  <c r="D1039" i="23"/>
  <c r="F1039" i="23"/>
  <c r="B1040" i="23"/>
  <c r="C1040" i="23"/>
  <c r="D1040" i="23"/>
  <c r="F1040" i="23"/>
  <c r="B1041" i="23"/>
  <c r="C1041" i="23"/>
  <c r="D1041" i="23"/>
  <c r="F1041" i="23"/>
  <c r="B1042" i="23"/>
  <c r="C1042" i="23"/>
  <c r="D1042" i="23"/>
  <c r="F1042" i="23"/>
  <c r="B1043" i="23"/>
  <c r="C1043" i="23"/>
  <c r="D1043" i="23"/>
  <c r="F1043" i="23"/>
  <c r="B1044" i="23"/>
  <c r="C1044" i="23"/>
  <c r="D1044" i="23"/>
  <c r="F1044" i="23"/>
  <c r="B1045" i="23"/>
  <c r="C1045" i="23"/>
  <c r="D1045" i="23"/>
  <c r="F1045" i="23"/>
  <c r="B1046" i="23"/>
  <c r="C1046" i="23"/>
  <c r="D1046" i="23"/>
  <c r="F1046" i="23"/>
  <c r="B1047" i="23"/>
  <c r="C1047" i="23"/>
  <c r="D1047" i="23"/>
  <c r="F1047" i="23"/>
  <c r="B1048" i="23"/>
  <c r="C1048" i="23"/>
  <c r="D1048" i="23"/>
  <c r="F1048" i="23"/>
  <c r="B1049" i="23"/>
  <c r="C1049" i="23"/>
  <c r="D1049" i="23"/>
  <c r="F1049" i="23"/>
  <c r="B1050" i="23"/>
  <c r="C1050" i="23"/>
  <c r="D1050" i="23"/>
  <c r="F1050" i="23"/>
  <c r="B1051" i="23"/>
  <c r="C1051" i="23"/>
  <c r="D1051" i="23"/>
  <c r="F1051" i="23"/>
  <c r="B1052" i="23"/>
  <c r="C1052" i="23"/>
  <c r="D1052" i="23"/>
  <c r="F1052" i="23"/>
  <c r="B1053" i="23"/>
  <c r="C1053" i="23"/>
  <c r="D1053" i="23"/>
  <c r="F1053" i="23"/>
  <c r="B1054" i="23"/>
  <c r="C1054" i="23"/>
  <c r="D1054" i="23"/>
  <c r="F1054" i="23"/>
  <c r="B1055" i="23"/>
  <c r="C1055" i="23"/>
  <c r="D1055" i="23"/>
  <c r="F1055" i="23"/>
  <c r="B1056" i="23"/>
  <c r="C1056" i="23"/>
  <c r="D1056" i="23"/>
  <c r="F1056" i="23"/>
  <c r="B1057" i="23"/>
  <c r="C1057" i="23"/>
  <c r="D1057" i="23"/>
  <c r="F1057" i="23"/>
  <c r="B1058" i="23"/>
  <c r="C1058" i="23"/>
  <c r="D1058" i="23"/>
  <c r="F1058" i="23"/>
  <c r="B1059" i="23"/>
  <c r="C1059" i="23"/>
  <c r="D1059" i="23"/>
  <c r="F1059" i="23"/>
  <c r="B1060" i="23"/>
  <c r="C1060" i="23"/>
  <c r="D1060" i="23"/>
  <c r="F1060" i="23"/>
  <c r="B1061" i="23"/>
  <c r="C1061" i="23"/>
  <c r="D1061" i="23"/>
  <c r="F1061" i="23"/>
  <c r="B1062" i="23"/>
  <c r="C1062" i="23"/>
  <c r="D1062" i="23"/>
  <c r="F1062" i="23"/>
  <c r="B1063" i="23"/>
  <c r="C1063" i="23"/>
  <c r="D1063" i="23"/>
  <c r="F1063" i="23"/>
  <c r="B1064" i="23"/>
  <c r="C1064" i="23"/>
  <c r="D1064" i="23"/>
  <c r="F1064" i="23"/>
  <c r="B1065" i="23"/>
  <c r="C1065" i="23"/>
  <c r="D1065" i="23"/>
  <c r="F1065" i="23"/>
  <c r="B1066" i="23"/>
  <c r="C1066" i="23"/>
  <c r="D1066" i="23"/>
  <c r="F1066" i="23"/>
  <c r="B1067" i="23"/>
  <c r="C1067" i="23"/>
  <c r="D1067" i="23"/>
  <c r="F1067" i="23"/>
  <c r="B1068" i="23"/>
  <c r="C1068" i="23"/>
  <c r="D1068" i="23"/>
  <c r="F1068" i="23"/>
  <c r="B1069" i="23"/>
  <c r="C1069" i="23"/>
  <c r="D1069" i="23"/>
  <c r="F1069" i="23"/>
  <c r="B1070" i="23"/>
  <c r="C1070" i="23"/>
  <c r="D1070" i="23"/>
  <c r="F1070" i="23"/>
  <c r="B1071" i="23"/>
  <c r="C1071" i="23"/>
  <c r="D1071" i="23"/>
  <c r="F1071" i="23"/>
  <c r="B1072" i="23"/>
  <c r="C1072" i="23"/>
  <c r="D1072" i="23"/>
  <c r="F1072" i="23"/>
  <c r="B1073" i="23"/>
  <c r="C1073" i="23"/>
  <c r="D1073" i="23"/>
  <c r="F1073" i="23"/>
  <c r="B1074" i="23"/>
  <c r="C1074" i="23"/>
  <c r="D1074" i="23"/>
  <c r="F1074" i="23"/>
  <c r="B1075" i="23"/>
  <c r="C1075" i="23"/>
  <c r="D1075" i="23"/>
  <c r="F1075" i="23"/>
  <c r="B1076" i="23"/>
  <c r="C1076" i="23"/>
  <c r="D1076" i="23"/>
  <c r="F1076" i="23"/>
  <c r="B1077" i="23"/>
  <c r="C1077" i="23"/>
  <c r="D1077" i="23"/>
  <c r="F1077" i="23"/>
  <c r="B1078" i="23"/>
  <c r="C1078" i="23"/>
  <c r="D1078" i="23"/>
  <c r="F1078" i="23"/>
  <c r="B1079" i="23"/>
  <c r="C1079" i="23"/>
  <c r="D1079" i="23"/>
  <c r="F1079" i="23"/>
  <c r="B1080" i="23"/>
  <c r="C1080" i="23"/>
  <c r="D1080" i="23"/>
  <c r="F1080" i="23"/>
  <c r="B1081" i="23"/>
  <c r="C1081" i="23"/>
  <c r="D1081" i="23"/>
  <c r="F1081" i="23"/>
  <c r="B1082" i="23"/>
  <c r="C1082" i="23"/>
  <c r="D1082" i="23"/>
  <c r="F1082" i="23"/>
  <c r="B1083" i="23"/>
  <c r="C1083" i="23"/>
  <c r="D1083" i="23"/>
  <c r="F1083" i="23"/>
  <c r="B1084" i="23"/>
  <c r="C1084" i="23"/>
  <c r="D1084" i="23"/>
  <c r="F1084" i="23"/>
  <c r="B1085" i="23"/>
  <c r="C1085" i="23"/>
  <c r="D1085" i="23"/>
  <c r="F1085" i="23"/>
  <c r="B1086" i="23"/>
  <c r="C1086" i="23"/>
  <c r="D1086" i="23"/>
  <c r="F1086" i="23"/>
  <c r="B1087" i="23"/>
  <c r="C1087" i="23"/>
  <c r="D1087" i="23"/>
  <c r="F1087" i="23"/>
  <c r="B1088" i="23"/>
  <c r="C1088" i="23"/>
  <c r="D1088" i="23"/>
  <c r="F1088" i="23"/>
  <c r="B1089" i="23"/>
  <c r="C1089" i="23"/>
  <c r="D1089" i="23"/>
  <c r="F1089" i="23"/>
  <c r="B1090" i="23"/>
  <c r="C1090" i="23"/>
  <c r="D1090" i="23"/>
  <c r="F1090" i="23"/>
  <c r="B1091" i="23"/>
  <c r="C1091" i="23"/>
  <c r="D1091" i="23"/>
  <c r="F1091" i="23"/>
  <c r="B1092" i="23"/>
  <c r="C1092" i="23"/>
  <c r="D1092" i="23"/>
  <c r="F1092" i="23"/>
  <c r="B1093" i="23"/>
  <c r="C1093" i="23"/>
  <c r="D1093" i="23"/>
  <c r="F1093" i="23"/>
  <c r="B1094" i="23"/>
  <c r="C1094" i="23"/>
  <c r="D1094" i="23"/>
  <c r="F1094" i="23"/>
  <c r="B1095" i="23"/>
  <c r="C1095" i="23"/>
  <c r="D1095" i="23"/>
  <c r="F1095" i="23"/>
  <c r="B1096" i="23"/>
  <c r="C1096" i="23"/>
  <c r="D1096" i="23"/>
  <c r="F1096" i="23"/>
  <c r="B1097" i="23"/>
  <c r="C1097" i="23"/>
  <c r="D1097" i="23"/>
  <c r="F1097" i="23"/>
  <c r="B1098" i="23"/>
  <c r="C1098" i="23"/>
  <c r="D1098" i="23"/>
  <c r="F1098" i="23"/>
  <c r="B1099" i="23"/>
  <c r="C1099" i="23"/>
  <c r="D1099" i="23"/>
  <c r="F1099" i="23"/>
  <c r="B1100" i="23"/>
  <c r="C1100" i="23"/>
  <c r="D1100" i="23"/>
  <c r="F1100" i="23"/>
  <c r="B1101" i="23"/>
  <c r="C1101" i="23"/>
  <c r="D1101" i="23"/>
  <c r="F1101" i="23"/>
  <c r="B1102" i="23"/>
  <c r="C1102" i="23"/>
  <c r="D1102" i="23"/>
  <c r="F1102" i="23"/>
  <c r="B1103" i="23"/>
  <c r="C1103" i="23"/>
  <c r="D1103" i="23"/>
  <c r="F1103" i="23"/>
  <c r="B1104" i="23"/>
  <c r="C1104" i="23"/>
  <c r="D1104" i="23"/>
  <c r="F1104" i="23"/>
  <c r="B1105" i="23"/>
  <c r="C1105" i="23"/>
  <c r="D1105" i="23"/>
  <c r="F1105" i="23"/>
  <c r="B1106" i="23"/>
  <c r="C1106" i="23"/>
  <c r="D1106" i="23"/>
  <c r="F1106" i="23"/>
  <c r="B1107" i="23"/>
  <c r="C1107" i="23"/>
  <c r="D1107" i="23"/>
  <c r="F1107" i="23"/>
  <c r="B1108" i="23"/>
  <c r="C1108" i="23"/>
  <c r="D1108" i="23"/>
  <c r="F1108" i="23"/>
  <c r="B1109" i="23"/>
  <c r="C1109" i="23"/>
  <c r="D1109" i="23"/>
  <c r="F1109" i="23"/>
  <c r="B1110" i="23"/>
  <c r="C1110" i="23"/>
  <c r="D1110" i="23"/>
  <c r="F1110" i="23"/>
  <c r="B1111" i="23"/>
  <c r="C1111" i="23"/>
  <c r="D1111" i="23"/>
  <c r="F1111" i="23"/>
  <c r="B1112" i="23"/>
  <c r="C1112" i="23"/>
  <c r="D1112" i="23"/>
  <c r="F1112" i="23"/>
  <c r="B1113" i="23"/>
  <c r="C1113" i="23"/>
  <c r="D1113" i="23"/>
  <c r="F1113" i="23"/>
  <c r="B1114" i="23"/>
  <c r="C1114" i="23"/>
  <c r="D1114" i="23"/>
  <c r="F1114" i="23"/>
  <c r="B1115" i="23"/>
  <c r="C1115" i="23"/>
  <c r="D1115" i="23"/>
  <c r="F1115" i="23"/>
  <c r="B1116" i="23"/>
  <c r="C1116" i="23"/>
  <c r="D1116" i="23"/>
  <c r="F1116" i="23"/>
  <c r="B1117" i="23"/>
  <c r="C1117" i="23"/>
  <c r="D1117" i="23"/>
  <c r="F1117" i="23"/>
  <c r="B1118" i="23"/>
  <c r="C1118" i="23"/>
  <c r="D1118" i="23"/>
  <c r="F1118" i="23"/>
  <c r="B1119" i="23"/>
  <c r="C1119" i="23"/>
  <c r="D1119" i="23"/>
  <c r="F1119" i="23"/>
  <c r="B1120" i="23"/>
  <c r="C1120" i="23"/>
  <c r="D1120" i="23"/>
  <c r="F1120" i="23"/>
  <c r="B1121" i="23"/>
  <c r="C1121" i="23"/>
  <c r="D1121" i="23"/>
  <c r="F1121" i="23"/>
  <c r="B1122" i="23"/>
  <c r="C1122" i="23"/>
  <c r="D1122" i="23"/>
  <c r="F1122" i="23"/>
  <c r="B1123" i="23"/>
  <c r="C1123" i="23"/>
  <c r="D1123" i="23"/>
  <c r="F1123" i="23"/>
  <c r="B1124" i="23"/>
  <c r="C1124" i="23"/>
  <c r="D1124" i="23"/>
  <c r="F1124" i="23"/>
  <c r="B1125" i="23"/>
  <c r="C1125" i="23"/>
  <c r="D1125" i="23"/>
  <c r="F1125" i="23"/>
  <c r="B1126" i="23"/>
  <c r="C1126" i="23"/>
  <c r="D1126" i="23"/>
  <c r="F1126" i="23"/>
  <c r="B1127" i="23"/>
  <c r="C1127" i="23"/>
  <c r="D1127" i="23"/>
  <c r="F1127" i="23"/>
  <c r="B1128" i="23"/>
  <c r="C1128" i="23"/>
  <c r="D1128" i="23"/>
  <c r="F1128" i="23"/>
  <c r="B1129" i="23"/>
  <c r="C1129" i="23"/>
  <c r="D1129" i="23"/>
  <c r="F1129" i="23"/>
  <c r="B1130" i="23"/>
  <c r="C1130" i="23"/>
  <c r="D1130" i="23"/>
  <c r="F1130" i="23"/>
  <c r="B1131" i="23"/>
  <c r="C1131" i="23"/>
  <c r="D1131" i="23"/>
  <c r="F1131" i="23"/>
  <c r="B1132" i="23"/>
  <c r="C1132" i="23"/>
  <c r="D1132" i="23"/>
  <c r="F1132" i="23"/>
  <c r="B1133" i="23"/>
  <c r="C1133" i="23"/>
  <c r="D1133" i="23"/>
  <c r="F1133" i="23"/>
  <c r="B1134" i="23"/>
  <c r="C1134" i="23"/>
  <c r="D1134" i="23"/>
  <c r="F1134" i="23"/>
  <c r="B1135" i="23"/>
  <c r="C1135" i="23"/>
  <c r="D1135" i="23"/>
  <c r="F1135" i="23"/>
  <c r="B1136" i="23"/>
  <c r="C1136" i="23"/>
  <c r="D1136" i="23"/>
  <c r="F1136" i="23"/>
  <c r="B1137" i="23"/>
  <c r="C1137" i="23"/>
  <c r="D1137" i="23"/>
  <c r="F1137" i="23"/>
  <c r="B1138" i="23"/>
  <c r="C1138" i="23"/>
  <c r="D1138" i="23"/>
  <c r="F1138" i="23"/>
  <c r="B1139" i="23"/>
  <c r="C1139" i="23"/>
  <c r="D1139" i="23"/>
  <c r="F1139" i="23"/>
  <c r="B1140" i="23"/>
  <c r="C1140" i="23"/>
  <c r="D1140" i="23"/>
  <c r="F1140" i="23"/>
  <c r="B1141" i="23"/>
  <c r="C1141" i="23"/>
  <c r="D1141" i="23"/>
  <c r="F1141" i="23"/>
  <c r="B1142" i="23"/>
  <c r="C1142" i="23"/>
  <c r="D1142" i="23"/>
  <c r="F1142" i="23"/>
  <c r="B1143" i="23"/>
  <c r="C1143" i="23"/>
  <c r="D1143" i="23"/>
  <c r="F1143" i="23"/>
  <c r="B1144" i="23"/>
  <c r="C1144" i="23"/>
  <c r="D1144" i="23"/>
  <c r="F1144" i="23"/>
  <c r="B1145" i="23"/>
  <c r="C1145" i="23"/>
  <c r="D1145" i="23"/>
  <c r="F1145" i="23"/>
  <c r="B1146" i="23"/>
  <c r="C1146" i="23"/>
  <c r="D1146" i="23"/>
  <c r="F1146" i="23"/>
  <c r="B1147" i="23"/>
  <c r="C1147" i="23"/>
  <c r="D1147" i="23"/>
  <c r="F1147" i="23"/>
  <c r="B1148" i="23"/>
  <c r="C1148" i="23"/>
  <c r="D1148" i="23"/>
  <c r="F1148" i="23"/>
  <c r="B1149" i="23"/>
  <c r="C1149" i="23"/>
  <c r="D1149" i="23"/>
  <c r="F1149" i="23"/>
  <c r="B1150" i="23"/>
  <c r="C1150" i="23"/>
  <c r="D1150" i="23"/>
  <c r="F1150" i="23"/>
  <c r="B1151" i="23"/>
  <c r="C1151" i="23"/>
  <c r="D1151" i="23"/>
  <c r="F1151" i="23"/>
  <c r="B1152" i="23"/>
  <c r="C1152" i="23"/>
  <c r="D1152" i="23"/>
  <c r="F1152" i="23"/>
  <c r="B1153" i="23"/>
  <c r="C1153" i="23"/>
  <c r="D1153" i="23"/>
  <c r="F1153" i="23"/>
  <c r="B1154" i="23"/>
  <c r="C1154" i="23"/>
  <c r="D1154" i="23"/>
  <c r="F1154" i="23"/>
  <c r="B1155" i="23"/>
  <c r="C1155" i="23"/>
  <c r="D1155" i="23"/>
  <c r="F1155" i="23"/>
  <c r="B1156" i="23"/>
  <c r="C1156" i="23"/>
  <c r="D1156" i="23"/>
  <c r="F1156" i="23"/>
  <c r="B1157" i="23"/>
  <c r="C1157" i="23"/>
  <c r="D1157" i="23"/>
  <c r="F1157" i="23"/>
  <c r="B1158" i="23"/>
  <c r="C1158" i="23"/>
  <c r="D1158" i="23"/>
  <c r="F1158" i="23"/>
  <c r="B1159" i="23"/>
  <c r="C1159" i="23"/>
  <c r="D1159" i="23"/>
  <c r="F1159" i="23"/>
  <c r="B1160" i="23"/>
  <c r="C1160" i="23"/>
  <c r="D1160" i="23"/>
  <c r="F1160" i="23"/>
  <c r="B1161" i="23"/>
  <c r="C1161" i="23"/>
  <c r="D1161" i="23"/>
  <c r="F1161" i="23"/>
  <c r="B1162" i="23"/>
  <c r="C1162" i="23"/>
  <c r="D1162" i="23"/>
  <c r="F1162" i="23"/>
  <c r="B1163" i="23"/>
  <c r="C1163" i="23"/>
  <c r="D1163" i="23"/>
  <c r="F1163" i="23"/>
  <c r="B1164" i="23"/>
  <c r="C1164" i="23"/>
  <c r="D1164" i="23"/>
  <c r="F1164" i="23"/>
  <c r="B1165" i="23"/>
  <c r="C1165" i="23"/>
  <c r="D1165" i="23"/>
  <c r="F1165" i="23"/>
  <c r="B1166" i="23"/>
  <c r="C1166" i="23"/>
  <c r="D1166" i="23"/>
  <c r="F1166" i="23"/>
  <c r="B1167" i="23"/>
  <c r="C1167" i="23"/>
  <c r="D1167" i="23"/>
  <c r="F1167" i="23"/>
  <c r="B1168" i="23"/>
  <c r="C1168" i="23"/>
  <c r="D1168" i="23"/>
  <c r="F1168" i="23"/>
  <c r="B1169" i="23"/>
  <c r="C1169" i="23"/>
  <c r="D1169" i="23"/>
  <c r="F1169" i="23"/>
  <c r="B1170" i="23"/>
  <c r="C1170" i="23"/>
  <c r="D1170" i="23"/>
  <c r="F1170" i="23"/>
  <c r="B1171" i="23"/>
  <c r="C1171" i="23"/>
  <c r="D1171" i="23"/>
  <c r="F1171" i="23"/>
  <c r="B1172" i="23"/>
  <c r="C1172" i="23"/>
  <c r="D1172" i="23"/>
  <c r="F1172" i="23"/>
  <c r="B1173" i="23"/>
  <c r="C1173" i="23"/>
  <c r="D1173" i="23"/>
  <c r="F1173" i="23"/>
  <c r="B1174" i="23"/>
  <c r="C1174" i="23"/>
  <c r="D1174" i="23"/>
  <c r="F1174" i="23"/>
  <c r="B1175" i="23"/>
  <c r="C1175" i="23"/>
  <c r="D1175" i="23"/>
  <c r="F1175" i="23"/>
  <c r="B1176" i="23"/>
  <c r="C1176" i="23"/>
  <c r="D1176" i="23"/>
  <c r="F1176" i="23"/>
  <c r="B1177" i="23"/>
  <c r="C1177" i="23"/>
  <c r="D1177" i="23"/>
  <c r="F1177" i="23"/>
  <c r="B1178" i="23"/>
  <c r="C1178" i="23"/>
  <c r="D1178" i="23"/>
  <c r="F1178" i="23"/>
  <c r="B1179" i="23"/>
  <c r="C1179" i="23"/>
  <c r="D1179" i="23"/>
  <c r="F1179" i="23"/>
  <c r="B1180" i="23"/>
  <c r="C1180" i="23"/>
  <c r="D1180" i="23"/>
  <c r="F1180" i="23"/>
  <c r="B1181" i="23"/>
  <c r="C1181" i="23"/>
  <c r="D1181" i="23"/>
  <c r="F1181" i="23"/>
  <c r="B1182" i="23"/>
  <c r="C1182" i="23"/>
  <c r="D1182" i="23"/>
  <c r="F1182" i="23"/>
  <c r="B1183" i="23"/>
  <c r="C1183" i="23"/>
  <c r="D1183" i="23"/>
  <c r="F1183" i="23"/>
  <c r="B1184" i="23"/>
  <c r="C1184" i="23"/>
  <c r="D1184" i="23"/>
  <c r="F1184" i="23"/>
  <c r="B1185" i="23"/>
  <c r="C1185" i="23"/>
  <c r="D1185" i="23"/>
  <c r="F1185" i="23"/>
  <c r="B1186" i="23"/>
  <c r="C1186" i="23"/>
  <c r="D1186" i="23"/>
  <c r="F1186" i="23"/>
  <c r="B1187" i="23"/>
  <c r="C1187" i="23"/>
  <c r="D1187" i="23"/>
  <c r="F1187" i="23"/>
  <c r="B1188" i="23"/>
  <c r="C1188" i="23"/>
  <c r="D1188" i="23"/>
  <c r="F1188" i="23"/>
  <c r="B1189" i="23"/>
  <c r="C1189" i="23"/>
  <c r="D1189" i="23"/>
  <c r="F1189" i="23"/>
  <c r="B1190" i="23"/>
  <c r="C1190" i="23"/>
  <c r="D1190" i="23"/>
  <c r="F1190" i="23"/>
  <c r="B1191" i="23"/>
  <c r="C1191" i="23"/>
  <c r="D1191" i="23"/>
  <c r="F1191" i="23"/>
  <c r="B1192" i="23"/>
  <c r="C1192" i="23"/>
  <c r="D1192" i="23"/>
  <c r="F1192" i="23"/>
  <c r="B1193" i="23"/>
  <c r="C1193" i="23"/>
  <c r="D1193" i="23"/>
  <c r="F1193" i="23"/>
  <c r="B1194" i="23"/>
  <c r="C1194" i="23"/>
  <c r="D1194" i="23"/>
  <c r="F1194" i="23"/>
  <c r="B1195" i="23"/>
  <c r="C1195" i="23"/>
  <c r="D1195" i="23"/>
  <c r="F1195" i="23"/>
  <c r="B1196" i="23"/>
  <c r="C1196" i="23"/>
  <c r="D1196" i="23"/>
  <c r="F1196" i="23"/>
  <c r="B1197" i="23"/>
  <c r="C1197" i="23"/>
  <c r="D1197" i="23"/>
  <c r="F1197" i="23"/>
  <c r="B1198" i="23"/>
  <c r="C1198" i="23"/>
  <c r="D1198" i="23"/>
  <c r="F1198" i="23"/>
  <c r="B1199" i="23"/>
  <c r="C1199" i="23"/>
  <c r="D1199" i="23"/>
  <c r="F1199" i="23"/>
  <c r="B1200" i="23"/>
  <c r="C1200" i="23"/>
  <c r="D1200" i="23"/>
  <c r="F1200" i="23"/>
  <c r="B1201" i="23"/>
  <c r="C1201" i="23"/>
  <c r="D1201" i="23"/>
  <c r="F1201" i="23"/>
  <c r="B1202" i="23"/>
  <c r="C1202" i="23"/>
  <c r="D1202" i="23"/>
  <c r="F1202" i="23"/>
  <c r="B1203" i="23"/>
  <c r="C1203" i="23"/>
  <c r="D1203" i="23"/>
  <c r="F1203" i="23"/>
  <c r="B1204" i="23"/>
  <c r="C1204" i="23"/>
  <c r="D1204" i="23"/>
  <c r="F1204" i="23"/>
  <c r="B1205" i="23"/>
  <c r="C1205" i="23"/>
  <c r="D1205" i="23"/>
  <c r="F1205" i="23"/>
  <c r="B1206" i="23"/>
  <c r="C1206" i="23"/>
  <c r="D1206" i="23"/>
  <c r="F1206" i="23"/>
  <c r="B1207" i="23"/>
  <c r="C1207" i="23"/>
  <c r="D1207" i="23"/>
  <c r="F1207" i="23"/>
  <c r="B1208" i="23"/>
  <c r="C1208" i="23"/>
  <c r="D1208" i="23"/>
  <c r="F1208" i="23"/>
  <c r="B1209" i="23"/>
  <c r="C1209" i="23"/>
  <c r="D1209" i="23"/>
  <c r="F1209" i="23"/>
  <c r="B1210" i="23"/>
  <c r="C1210" i="23"/>
  <c r="D1210" i="23"/>
  <c r="F1210" i="23"/>
  <c r="B1211" i="23"/>
  <c r="C1211" i="23"/>
  <c r="D1211" i="23"/>
  <c r="F1211" i="23"/>
  <c r="B1212" i="23"/>
  <c r="C1212" i="23"/>
  <c r="D1212" i="23"/>
  <c r="F1212" i="23"/>
  <c r="B1213" i="23"/>
  <c r="C1213" i="23"/>
  <c r="D1213" i="23"/>
  <c r="F1213" i="23"/>
  <c r="B1214" i="23"/>
  <c r="C1214" i="23"/>
  <c r="D1214" i="23"/>
  <c r="F1214" i="23"/>
  <c r="B1215" i="23"/>
  <c r="C1215" i="23"/>
  <c r="D1215" i="23"/>
  <c r="F1215" i="23"/>
  <c r="B1216" i="23"/>
  <c r="C1216" i="23"/>
  <c r="D1216" i="23"/>
  <c r="F1216" i="23"/>
  <c r="B1217" i="23"/>
  <c r="C1217" i="23"/>
  <c r="D1217" i="23"/>
  <c r="F1217" i="23"/>
  <c r="B1218" i="23"/>
  <c r="C1218" i="23"/>
  <c r="D1218" i="23"/>
  <c r="F1218" i="23"/>
  <c r="B1219" i="23"/>
  <c r="C1219" i="23"/>
  <c r="D1219" i="23"/>
  <c r="F1219" i="23"/>
  <c r="B1220" i="23"/>
  <c r="C1220" i="23"/>
  <c r="D1220" i="23"/>
  <c r="F1220" i="23"/>
  <c r="B1221" i="23"/>
  <c r="C1221" i="23"/>
  <c r="D1221" i="23"/>
  <c r="F1221" i="23"/>
  <c r="B1222" i="23"/>
  <c r="C1222" i="23"/>
  <c r="D1222" i="23"/>
  <c r="F1222" i="23"/>
  <c r="B1223" i="23"/>
  <c r="C1223" i="23"/>
  <c r="D1223" i="23"/>
  <c r="F1223" i="23"/>
  <c r="B1224" i="23"/>
  <c r="C1224" i="23"/>
  <c r="D1224" i="23"/>
  <c r="F1224" i="23"/>
  <c r="B1225" i="23"/>
  <c r="C1225" i="23"/>
  <c r="D1225" i="23"/>
  <c r="F1225" i="23"/>
  <c r="B1226" i="23"/>
  <c r="C1226" i="23"/>
  <c r="D1226" i="23"/>
  <c r="F1226" i="23"/>
  <c r="B1227" i="23"/>
  <c r="C1227" i="23"/>
  <c r="D1227" i="23"/>
  <c r="F1227" i="23"/>
  <c r="B1228" i="23"/>
  <c r="C1228" i="23"/>
  <c r="D1228" i="23"/>
  <c r="F1228" i="23"/>
  <c r="B1229" i="23"/>
  <c r="C1229" i="23"/>
  <c r="D1229" i="23"/>
  <c r="F1229" i="23"/>
  <c r="B1230" i="23"/>
  <c r="C1230" i="23"/>
  <c r="D1230" i="23"/>
  <c r="F1230" i="23"/>
  <c r="B1231" i="23"/>
  <c r="C1231" i="23"/>
  <c r="D1231" i="23"/>
  <c r="F1231" i="23"/>
  <c r="B1232" i="23"/>
  <c r="C1232" i="23"/>
  <c r="D1232" i="23"/>
  <c r="F1232" i="23"/>
  <c r="B1233" i="23"/>
  <c r="C1233" i="23"/>
  <c r="D1233" i="23"/>
  <c r="F1233" i="23"/>
  <c r="B1234" i="23"/>
  <c r="C1234" i="23"/>
  <c r="D1234" i="23"/>
  <c r="F1234" i="23"/>
  <c r="B1235" i="23"/>
  <c r="C1235" i="23"/>
  <c r="D1235" i="23"/>
  <c r="F1235" i="23"/>
  <c r="B1236" i="23"/>
  <c r="C1236" i="23"/>
  <c r="D1236" i="23"/>
  <c r="F1236" i="23"/>
  <c r="B1237" i="23"/>
  <c r="C1237" i="23"/>
  <c r="D1237" i="23"/>
  <c r="F1237" i="23"/>
  <c r="B1238" i="23"/>
  <c r="C1238" i="23"/>
  <c r="D1238" i="23"/>
  <c r="F1238" i="23"/>
  <c r="B1239" i="23"/>
  <c r="C1239" i="23"/>
  <c r="D1239" i="23"/>
  <c r="F1239" i="23"/>
  <c r="B1240" i="23"/>
  <c r="C1240" i="23"/>
  <c r="D1240" i="23"/>
  <c r="F1240" i="23"/>
  <c r="B1241" i="23"/>
  <c r="C1241" i="23"/>
  <c r="D1241" i="23"/>
  <c r="F1241" i="23"/>
  <c r="B1242" i="23"/>
  <c r="C1242" i="23"/>
  <c r="D1242" i="23"/>
  <c r="F1242" i="23"/>
  <c r="B1243" i="23"/>
  <c r="C1243" i="23"/>
  <c r="D1243" i="23"/>
  <c r="F1243" i="23"/>
  <c r="B1244" i="23"/>
  <c r="C1244" i="23"/>
  <c r="D1244" i="23"/>
  <c r="F1244" i="23"/>
  <c r="B1245" i="23"/>
  <c r="C1245" i="23"/>
  <c r="D1245" i="23"/>
  <c r="F1245" i="23"/>
  <c r="B1246" i="23"/>
  <c r="C1246" i="23"/>
  <c r="D1246" i="23"/>
  <c r="F1246" i="23"/>
  <c r="B1247" i="23"/>
  <c r="C1247" i="23"/>
  <c r="D1247" i="23"/>
  <c r="F1247" i="23"/>
  <c r="B1248" i="23"/>
  <c r="C1248" i="23"/>
  <c r="D1248" i="23"/>
  <c r="F1248" i="23"/>
  <c r="B1249" i="23"/>
  <c r="C1249" i="23"/>
  <c r="D1249" i="23"/>
  <c r="F1249" i="23"/>
  <c r="B1250" i="23"/>
  <c r="C1250" i="23"/>
  <c r="D1250" i="23"/>
  <c r="F1250" i="23"/>
  <c r="B1251" i="23"/>
  <c r="C1251" i="23"/>
  <c r="D1251" i="23"/>
  <c r="F1251" i="23"/>
  <c r="B1252" i="23"/>
  <c r="C1252" i="23"/>
  <c r="D1252" i="23"/>
  <c r="F1252" i="23"/>
  <c r="B1253" i="23"/>
  <c r="C1253" i="23"/>
  <c r="D1253" i="23"/>
  <c r="F1253" i="23"/>
  <c r="B1254" i="23"/>
  <c r="C1254" i="23"/>
  <c r="D1254" i="23"/>
  <c r="F1254" i="23"/>
  <c r="B1255" i="23"/>
  <c r="C1255" i="23"/>
  <c r="D1255" i="23"/>
  <c r="F1255" i="23"/>
  <c r="B1256" i="23"/>
  <c r="C1256" i="23"/>
  <c r="D1256" i="23"/>
  <c r="F1256" i="23"/>
  <c r="B1257" i="23"/>
  <c r="C1257" i="23"/>
  <c r="D1257" i="23"/>
  <c r="F1257" i="23"/>
  <c r="B1258" i="23"/>
  <c r="C1258" i="23"/>
  <c r="D1258" i="23"/>
  <c r="F1258" i="23"/>
  <c r="B1259" i="23"/>
  <c r="C1259" i="23"/>
  <c r="D1259" i="23"/>
  <c r="F1259" i="23"/>
  <c r="B1260" i="23"/>
  <c r="C1260" i="23"/>
  <c r="D1260" i="23"/>
  <c r="F1260" i="23"/>
  <c r="B1261" i="23"/>
  <c r="C1261" i="23"/>
  <c r="D1261" i="23"/>
  <c r="F1261" i="23"/>
  <c r="B1262" i="23"/>
  <c r="C1262" i="23"/>
  <c r="D1262" i="23"/>
  <c r="F1262" i="23"/>
  <c r="B1263" i="23"/>
  <c r="C1263" i="23"/>
  <c r="D1263" i="23"/>
  <c r="F1263" i="23"/>
  <c r="B1264" i="23"/>
  <c r="C1264" i="23"/>
  <c r="D1264" i="23"/>
  <c r="F1264" i="23"/>
  <c r="B1265" i="23"/>
  <c r="C1265" i="23"/>
  <c r="D1265" i="23"/>
  <c r="F1265" i="23"/>
  <c r="B1266" i="23"/>
  <c r="C1266" i="23"/>
  <c r="D1266" i="23"/>
  <c r="F1266" i="23"/>
  <c r="B1267" i="23"/>
  <c r="C1267" i="23"/>
  <c r="D1267" i="23"/>
  <c r="F1267" i="23"/>
  <c r="B1268" i="23"/>
  <c r="C1268" i="23"/>
  <c r="D1268" i="23"/>
  <c r="F1268" i="23"/>
  <c r="B1269" i="23"/>
  <c r="C1269" i="23"/>
  <c r="D1269" i="23"/>
  <c r="F1269" i="23"/>
  <c r="B1270" i="23"/>
  <c r="C1270" i="23"/>
  <c r="D1270" i="23"/>
  <c r="F1270" i="23"/>
  <c r="B1271" i="23"/>
  <c r="C1271" i="23"/>
  <c r="D1271" i="23"/>
  <c r="F1271" i="23"/>
  <c r="B1272" i="23"/>
  <c r="C1272" i="23"/>
  <c r="D1272" i="23"/>
  <c r="F1272" i="23"/>
  <c r="B1273" i="23"/>
  <c r="C1273" i="23"/>
  <c r="D1273" i="23"/>
  <c r="F1273" i="23"/>
  <c r="B1274" i="23"/>
  <c r="C1274" i="23"/>
  <c r="D1274" i="23"/>
  <c r="F1274" i="23"/>
  <c r="B1275" i="23"/>
  <c r="C1275" i="23"/>
  <c r="D1275" i="23"/>
  <c r="F1275" i="23"/>
  <c r="B1276" i="23"/>
  <c r="C1276" i="23"/>
  <c r="D1276" i="23"/>
  <c r="F1276" i="23"/>
  <c r="B1277" i="23"/>
  <c r="C1277" i="23"/>
  <c r="D1277" i="23"/>
  <c r="F1277" i="23"/>
  <c r="B1278" i="23"/>
  <c r="C1278" i="23"/>
  <c r="D1278" i="23"/>
  <c r="F1278" i="23"/>
  <c r="B1279" i="23"/>
  <c r="C1279" i="23"/>
  <c r="D1279" i="23"/>
  <c r="F1279" i="23"/>
  <c r="B1280" i="23"/>
  <c r="C1280" i="23"/>
  <c r="D1280" i="23"/>
  <c r="F1280" i="23"/>
  <c r="B1281" i="23"/>
  <c r="C1281" i="23"/>
  <c r="D1281" i="23"/>
  <c r="F1281" i="23"/>
  <c r="B1282" i="23"/>
  <c r="C1282" i="23"/>
  <c r="D1282" i="23"/>
  <c r="F1282" i="23"/>
  <c r="B1283" i="23"/>
  <c r="C1283" i="23"/>
  <c r="D1283" i="23"/>
  <c r="F1283" i="23"/>
  <c r="B1284" i="23"/>
  <c r="C1284" i="23"/>
  <c r="D1284" i="23"/>
  <c r="F1284" i="23"/>
  <c r="B1285" i="23"/>
  <c r="C1285" i="23"/>
  <c r="D1285" i="23"/>
  <c r="F1285" i="23"/>
  <c r="B1286" i="23"/>
  <c r="C1286" i="23"/>
  <c r="D1286" i="23"/>
  <c r="F1286" i="23"/>
  <c r="B1287" i="23"/>
  <c r="C1287" i="23"/>
  <c r="D1287" i="23"/>
  <c r="F1287" i="23"/>
  <c r="B1288" i="23"/>
  <c r="C1288" i="23"/>
  <c r="D1288" i="23"/>
  <c r="F1288" i="23"/>
  <c r="B1289" i="23"/>
  <c r="C1289" i="23"/>
  <c r="D1289" i="23"/>
  <c r="F1289" i="23"/>
  <c r="B1290" i="23"/>
  <c r="C1290" i="23"/>
  <c r="D1290" i="23"/>
  <c r="F1290" i="23"/>
  <c r="B1291" i="23"/>
  <c r="C1291" i="23"/>
  <c r="D1291" i="23"/>
  <c r="F1291" i="23"/>
  <c r="B1292" i="23"/>
  <c r="C1292" i="23"/>
  <c r="D1292" i="23"/>
  <c r="F1292" i="23"/>
  <c r="B1293" i="23"/>
  <c r="C1293" i="23"/>
  <c r="D1293" i="23"/>
  <c r="F1293" i="23"/>
  <c r="B1294" i="23"/>
  <c r="C1294" i="23"/>
  <c r="D1294" i="23"/>
  <c r="F1294" i="23"/>
  <c r="B1295" i="23"/>
  <c r="C1295" i="23"/>
  <c r="D1295" i="23"/>
  <c r="F1295" i="23"/>
  <c r="B1296" i="23"/>
  <c r="C1296" i="23"/>
  <c r="D1296" i="23"/>
  <c r="F1296" i="23"/>
  <c r="B1297" i="23"/>
  <c r="C1297" i="23"/>
  <c r="D1297" i="23"/>
  <c r="F1297" i="23"/>
  <c r="B1298" i="23"/>
  <c r="C1298" i="23"/>
  <c r="D1298" i="23"/>
  <c r="F1298" i="23"/>
  <c r="B1299" i="23"/>
  <c r="C1299" i="23"/>
  <c r="D1299" i="23"/>
  <c r="F1299" i="23"/>
  <c r="B1300" i="23"/>
  <c r="C1300" i="23"/>
  <c r="D1300" i="23"/>
  <c r="F1300" i="23"/>
  <c r="B1301" i="23"/>
  <c r="C1301" i="23"/>
  <c r="D1301" i="23"/>
  <c r="F1301" i="23"/>
  <c r="B1302" i="23"/>
  <c r="C1302" i="23"/>
  <c r="D1302" i="23"/>
  <c r="F1302" i="23"/>
  <c r="B1303" i="23"/>
  <c r="C1303" i="23"/>
  <c r="D1303" i="23"/>
  <c r="F1303" i="23"/>
  <c r="B1304" i="23"/>
  <c r="C1304" i="23"/>
  <c r="D1304" i="23"/>
  <c r="F1304" i="23"/>
  <c r="B1305" i="23"/>
  <c r="C1305" i="23"/>
  <c r="D1305" i="23"/>
  <c r="F1305" i="23"/>
  <c r="B1306" i="23"/>
  <c r="C1306" i="23"/>
  <c r="D1306" i="23"/>
  <c r="F1306" i="23"/>
  <c r="B1307" i="23"/>
  <c r="C1307" i="23"/>
  <c r="D1307" i="23"/>
  <c r="F1307" i="23"/>
  <c r="B1308" i="23"/>
  <c r="C1308" i="23"/>
  <c r="D1308" i="23"/>
  <c r="F1308" i="23"/>
  <c r="B1309" i="23"/>
  <c r="C1309" i="23"/>
  <c r="D1309" i="23"/>
  <c r="F1309" i="23"/>
  <c r="B1310" i="23"/>
  <c r="C1310" i="23"/>
  <c r="D1310" i="23"/>
  <c r="F1310" i="23"/>
  <c r="B1311" i="23"/>
  <c r="C1311" i="23"/>
  <c r="D1311" i="23"/>
  <c r="F1311" i="23"/>
  <c r="B1312" i="23"/>
  <c r="C1312" i="23"/>
  <c r="D1312" i="23"/>
  <c r="F1312" i="23"/>
  <c r="B1313" i="23"/>
  <c r="C1313" i="23"/>
  <c r="D1313" i="23"/>
  <c r="F1313" i="23"/>
  <c r="B1314" i="23"/>
  <c r="C1314" i="23"/>
  <c r="D1314" i="23"/>
  <c r="F1314" i="23"/>
  <c r="B1315" i="23"/>
  <c r="C1315" i="23"/>
  <c r="D1315" i="23"/>
  <c r="F1315" i="23"/>
  <c r="B1316" i="23"/>
  <c r="C1316" i="23"/>
  <c r="D1316" i="23"/>
  <c r="F1316" i="23"/>
  <c r="B1317" i="23"/>
  <c r="C1317" i="23"/>
  <c r="D1317" i="23"/>
  <c r="F1317" i="23"/>
  <c r="B1318" i="23"/>
  <c r="C1318" i="23"/>
  <c r="D1318" i="23"/>
  <c r="F1318" i="23"/>
  <c r="B1319" i="23"/>
  <c r="C1319" i="23"/>
  <c r="D1319" i="23"/>
  <c r="F1319" i="23"/>
  <c r="B1320" i="23"/>
  <c r="C1320" i="23"/>
  <c r="D1320" i="23"/>
  <c r="F1320" i="23"/>
  <c r="B1321" i="23"/>
  <c r="C1321" i="23"/>
  <c r="D1321" i="23"/>
  <c r="F1321" i="23"/>
  <c r="B1322" i="23"/>
  <c r="C1322" i="23"/>
  <c r="D1322" i="23"/>
  <c r="F1322" i="23"/>
  <c r="B1323" i="23"/>
  <c r="C1323" i="23"/>
  <c r="D1323" i="23"/>
  <c r="F1323" i="23"/>
  <c r="B1324" i="23"/>
  <c r="C1324" i="23"/>
  <c r="D1324" i="23"/>
  <c r="F1324" i="23"/>
  <c r="B1325" i="23"/>
  <c r="C1325" i="23"/>
  <c r="D1325" i="23"/>
  <c r="F1325" i="23"/>
  <c r="B1326" i="23"/>
  <c r="C1326" i="23"/>
  <c r="D1326" i="23"/>
  <c r="F1326" i="23"/>
  <c r="B1327" i="23"/>
  <c r="C1327" i="23"/>
  <c r="D1327" i="23"/>
  <c r="F1327" i="23"/>
  <c r="B1328" i="23"/>
  <c r="C1328" i="23"/>
  <c r="D1328" i="23"/>
  <c r="F1328" i="23"/>
  <c r="B1329" i="23"/>
  <c r="C1329" i="23"/>
  <c r="D1329" i="23"/>
  <c r="F1329" i="23"/>
  <c r="B1330" i="23"/>
  <c r="C1330" i="23"/>
  <c r="D1330" i="23"/>
  <c r="F1330" i="23"/>
  <c r="B1331" i="23"/>
  <c r="C1331" i="23"/>
  <c r="D1331" i="23"/>
  <c r="F1331" i="23"/>
  <c r="B1332" i="23"/>
  <c r="C1332" i="23"/>
  <c r="D1332" i="23"/>
  <c r="F1332" i="23"/>
  <c r="B1333" i="23"/>
  <c r="C1333" i="23"/>
  <c r="D1333" i="23"/>
  <c r="F1333" i="23"/>
  <c r="B1334" i="23"/>
  <c r="C1334" i="23"/>
  <c r="D1334" i="23"/>
  <c r="F1334" i="23"/>
  <c r="B1335" i="23"/>
  <c r="C1335" i="23"/>
  <c r="D1335" i="23"/>
  <c r="F1335" i="23"/>
  <c r="B1336" i="23"/>
  <c r="C1336" i="23"/>
  <c r="D1336" i="23"/>
  <c r="F1336" i="23"/>
  <c r="B1337" i="23"/>
  <c r="C1337" i="23"/>
  <c r="D1337" i="23"/>
  <c r="F1337" i="23"/>
  <c r="B1338" i="23"/>
  <c r="C1338" i="23"/>
  <c r="D1338" i="23"/>
  <c r="F1338" i="23"/>
  <c r="B1339" i="23"/>
  <c r="C1339" i="23"/>
  <c r="D1339" i="23"/>
  <c r="F1339" i="23"/>
  <c r="B1340" i="23"/>
  <c r="C1340" i="23"/>
  <c r="D1340" i="23"/>
  <c r="F1340" i="23"/>
  <c r="B1341" i="23"/>
  <c r="C1341" i="23"/>
  <c r="D1341" i="23"/>
  <c r="F1341" i="23"/>
  <c r="B1342" i="23"/>
  <c r="C1342" i="23"/>
  <c r="D1342" i="23"/>
  <c r="F1342" i="23"/>
  <c r="B1343" i="23"/>
  <c r="C1343" i="23"/>
  <c r="D1343" i="23"/>
  <c r="F1343" i="23"/>
  <c r="B1344" i="23"/>
  <c r="C1344" i="23"/>
  <c r="D1344" i="23"/>
  <c r="F1344" i="23"/>
  <c r="B1345" i="23"/>
  <c r="C1345" i="23"/>
  <c r="D1345" i="23"/>
  <c r="F1345" i="23"/>
  <c r="B1346" i="23"/>
  <c r="C1346" i="23"/>
  <c r="D1346" i="23"/>
  <c r="F1346" i="23"/>
  <c r="B1347" i="23"/>
  <c r="C1347" i="23"/>
  <c r="D1347" i="23"/>
  <c r="F1347" i="23"/>
  <c r="B1348" i="23"/>
  <c r="C1348" i="23"/>
  <c r="D1348" i="23"/>
  <c r="F1348" i="23"/>
  <c r="B1349" i="23"/>
  <c r="C1349" i="23"/>
  <c r="D1349" i="23"/>
  <c r="F1349" i="23"/>
  <c r="B1350" i="23"/>
  <c r="C1350" i="23"/>
  <c r="D1350" i="23"/>
  <c r="F1350" i="23"/>
  <c r="B1351" i="23"/>
  <c r="C1351" i="23"/>
  <c r="D1351" i="23"/>
  <c r="F1351" i="23"/>
  <c r="B1352" i="23"/>
  <c r="C1352" i="23"/>
  <c r="D1352" i="23"/>
  <c r="F1352" i="23"/>
  <c r="B1353" i="23"/>
  <c r="C1353" i="23"/>
  <c r="D1353" i="23"/>
  <c r="F1353" i="23"/>
  <c r="B1354" i="23"/>
  <c r="C1354" i="23"/>
  <c r="D1354" i="23"/>
  <c r="F1354" i="23"/>
  <c r="B1355" i="23"/>
  <c r="C1355" i="23"/>
  <c r="D1355" i="23"/>
  <c r="F1355" i="23"/>
  <c r="B1356" i="23"/>
  <c r="C1356" i="23"/>
  <c r="D1356" i="23"/>
  <c r="F1356" i="23"/>
  <c r="B1357" i="23"/>
  <c r="C1357" i="23"/>
  <c r="D1357" i="23"/>
  <c r="F1357" i="23"/>
  <c r="B1358" i="23"/>
  <c r="C1358" i="23"/>
  <c r="D1358" i="23"/>
  <c r="F1358" i="23"/>
  <c r="B1359" i="23"/>
  <c r="C1359" i="23"/>
  <c r="D1359" i="23"/>
  <c r="F1359" i="23"/>
  <c r="B1360" i="23"/>
  <c r="C1360" i="23"/>
  <c r="D1360" i="23"/>
  <c r="F1360" i="23"/>
  <c r="B1361" i="23"/>
  <c r="C1361" i="23"/>
  <c r="D1361" i="23"/>
  <c r="F1361" i="23"/>
  <c r="B1362" i="23"/>
  <c r="C1362" i="23"/>
  <c r="D1362" i="23"/>
  <c r="F1362" i="23"/>
  <c r="B1363" i="23"/>
  <c r="C1363" i="23"/>
  <c r="D1363" i="23"/>
  <c r="F1363" i="23"/>
  <c r="B1364" i="23"/>
  <c r="C1364" i="23"/>
  <c r="D1364" i="23"/>
  <c r="F1364" i="23"/>
  <c r="B1365" i="23"/>
  <c r="C1365" i="23"/>
  <c r="D1365" i="23"/>
  <c r="F1365" i="23"/>
  <c r="B1366" i="23"/>
  <c r="C1366" i="23"/>
  <c r="D1366" i="23"/>
  <c r="F1366" i="23"/>
  <c r="B1367" i="23"/>
  <c r="C1367" i="23"/>
  <c r="D1367" i="23"/>
  <c r="F1367" i="23"/>
  <c r="B1368" i="23"/>
  <c r="C1368" i="23"/>
  <c r="D1368" i="23"/>
  <c r="F1368" i="23"/>
  <c r="B1369" i="23"/>
  <c r="C1369" i="23"/>
  <c r="D1369" i="23"/>
  <c r="F1369" i="23"/>
  <c r="B1370" i="23"/>
  <c r="C1370" i="23"/>
  <c r="D1370" i="23"/>
  <c r="F1370" i="23"/>
  <c r="B1371" i="23"/>
  <c r="C1371" i="23"/>
  <c r="D1371" i="23"/>
  <c r="F1371" i="23"/>
  <c r="B1372" i="23"/>
  <c r="C1372" i="23"/>
  <c r="D1372" i="23"/>
  <c r="F1372" i="23"/>
  <c r="B1373" i="23"/>
  <c r="C1373" i="23"/>
  <c r="D1373" i="23"/>
  <c r="F1373" i="23"/>
  <c r="B1374" i="23"/>
  <c r="C1374" i="23"/>
  <c r="D1374" i="23"/>
  <c r="F1374" i="23"/>
  <c r="B1375" i="23"/>
  <c r="C1375" i="23"/>
  <c r="D1375" i="23"/>
  <c r="F1375" i="23"/>
  <c r="B1376" i="23"/>
  <c r="C1376" i="23"/>
  <c r="D1376" i="23"/>
  <c r="F1376" i="23"/>
  <c r="B1377" i="23"/>
  <c r="C1377" i="23"/>
  <c r="D1377" i="23"/>
  <c r="F1377" i="23"/>
  <c r="B1378" i="23"/>
  <c r="C1378" i="23"/>
  <c r="D1378" i="23"/>
  <c r="F1378" i="23"/>
  <c r="B1379" i="23"/>
  <c r="C1379" i="23"/>
  <c r="D1379" i="23"/>
  <c r="F1379" i="23"/>
  <c r="B1380" i="23"/>
  <c r="C1380" i="23"/>
  <c r="D1380" i="23"/>
  <c r="F1380" i="23"/>
  <c r="B1381" i="23"/>
  <c r="C1381" i="23"/>
  <c r="D1381" i="23"/>
  <c r="F1381" i="23"/>
  <c r="B1382" i="23"/>
  <c r="C1382" i="23"/>
  <c r="D1382" i="23"/>
  <c r="F1382" i="23"/>
  <c r="B1383" i="23"/>
  <c r="C1383" i="23"/>
  <c r="D1383" i="23"/>
  <c r="F1383" i="23"/>
  <c r="B1384" i="23"/>
  <c r="C1384" i="23"/>
  <c r="D1384" i="23"/>
  <c r="F1384" i="23"/>
  <c r="B1385" i="23"/>
  <c r="C1385" i="23"/>
  <c r="D1385" i="23"/>
  <c r="F1385" i="23"/>
  <c r="B1386" i="23"/>
  <c r="C1386" i="23"/>
  <c r="D1386" i="23"/>
  <c r="F1386" i="23"/>
  <c r="B1387" i="23"/>
  <c r="C1387" i="23"/>
  <c r="D1387" i="23"/>
  <c r="F1387" i="23"/>
  <c r="B1388" i="23"/>
  <c r="C1388" i="23"/>
  <c r="D1388" i="23"/>
  <c r="F1388" i="23"/>
  <c r="B1389" i="23"/>
  <c r="C1389" i="23"/>
  <c r="D1389" i="23"/>
  <c r="F1389" i="23"/>
  <c r="B1390" i="23"/>
  <c r="C1390" i="23"/>
  <c r="D1390" i="23"/>
  <c r="F1390" i="23"/>
  <c r="B1391" i="23"/>
  <c r="C1391" i="23"/>
  <c r="D1391" i="23"/>
  <c r="F1391" i="23"/>
  <c r="B1392" i="23"/>
  <c r="C1392" i="23"/>
  <c r="D1392" i="23"/>
  <c r="F1392" i="23"/>
  <c r="B1393" i="23"/>
  <c r="C1393" i="23"/>
  <c r="D1393" i="23"/>
  <c r="F1393" i="23"/>
  <c r="B1394" i="23"/>
  <c r="C1394" i="23"/>
  <c r="D1394" i="23"/>
  <c r="F1394" i="23"/>
  <c r="B1395" i="23"/>
  <c r="C1395" i="23"/>
  <c r="D1395" i="23"/>
  <c r="F1395" i="23"/>
  <c r="B1396" i="23"/>
  <c r="C1396" i="23"/>
  <c r="D1396" i="23"/>
  <c r="F1396" i="23"/>
  <c r="B1397" i="23"/>
  <c r="C1397" i="23"/>
  <c r="D1397" i="23"/>
  <c r="F1397" i="23"/>
  <c r="B1398" i="23"/>
  <c r="C1398" i="23"/>
  <c r="D1398" i="23"/>
  <c r="F1398" i="23"/>
  <c r="B1399" i="23"/>
  <c r="C1399" i="23"/>
  <c r="D1399" i="23"/>
  <c r="F1399" i="23"/>
  <c r="B1400" i="23"/>
  <c r="C1400" i="23"/>
  <c r="D1400" i="23"/>
  <c r="F1400" i="23"/>
  <c r="B1401" i="23"/>
  <c r="C1401" i="23"/>
  <c r="D1401" i="23"/>
  <c r="F1401" i="23"/>
  <c r="B1402" i="23"/>
  <c r="C1402" i="23"/>
  <c r="D1402" i="23"/>
  <c r="F1402" i="23"/>
  <c r="B1403" i="23"/>
  <c r="C1403" i="23"/>
  <c r="D1403" i="23"/>
  <c r="F1403" i="23"/>
  <c r="B1404" i="23"/>
  <c r="C1404" i="23"/>
  <c r="D1404" i="23"/>
  <c r="F1404" i="23"/>
  <c r="B1405" i="23"/>
  <c r="C1405" i="23"/>
  <c r="D1405" i="23"/>
  <c r="F1405" i="23"/>
  <c r="B1406" i="23"/>
  <c r="C1406" i="23"/>
  <c r="D1406" i="23"/>
  <c r="F1406" i="23"/>
  <c r="B1407" i="23"/>
  <c r="C1407" i="23"/>
  <c r="D1407" i="23"/>
  <c r="F1407" i="23"/>
  <c r="B1408" i="23"/>
  <c r="C1408" i="23"/>
  <c r="D1408" i="23"/>
  <c r="F1408" i="23"/>
  <c r="B1409" i="23"/>
  <c r="C1409" i="23"/>
  <c r="D1409" i="23"/>
  <c r="F1409" i="23"/>
  <c r="B1410" i="23"/>
  <c r="C1410" i="23"/>
  <c r="D1410" i="23"/>
  <c r="F1410" i="23"/>
  <c r="B1411" i="23"/>
  <c r="C1411" i="23"/>
  <c r="D1411" i="23"/>
  <c r="F1411" i="23"/>
  <c r="B1412" i="23"/>
  <c r="C1412" i="23"/>
  <c r="D1412" i="23"/>
  <c r="F1412" i="23"/>
  <c r="B1413" i="23"/>
  <c r="C1413" i="23"/>
  <c r="D1413" i="23"/>
  <c r="F1413" i="23"/>
  <c r="B1414" i="23"/>
  <c r="C1414" i="23"/>
  <c r="D1414" i="23"/>
  <c r="F1414" i="23"/>
  <c r="B1415" i="23"/>
  <c r="C1415" i="23"/>
  <c r="D1415" i="23"/>
  <c r="F1415" i="23"/>
  <c r="B1416" i="23"/>
  <c r="C1416" i="23"/>
  <c r="D1416" i="23"/>
  <c r="F1416" i="23"/>
  <c r="B1417" i="23"/>
  <c r="C1417" i="23"/>
  <c r="D1417" i="23"/>
  <c r="F1417" i="23"/>
  <c r="B1418" i="23"/>
  <c r="C1418" i="23"/>
  <c r="D1418" i="23"/>
  <c r="F1418" i="23"/>
  <c r="B1419" i="23"/>
  <c r="C1419" i="23"/>
  <c r="D1419" i="23"/>
  <c r="F1419" i="23"/>
  <c r="B1420" i="23"/>
  <c r="C1420" i="23"/>
  <c r="D1420" i="23"/>
  <c r="F1420" i="23"/>
  <c r="B1421" i="23"/>
  <c r="C1421" i="23"/>
  <c r="D1421" i="23"/>
  <c r="F1421" i="23"/>
  <c r="B1422" i="23"/>
  <c r="C1422" i="23"/>
  <c r="D1422" i="23"/>
  <c r="F1422" i="23"/>
  <c r="B1423" i="23"/>
  <c r="C1423" i="23"/>
  <c r="D1423" i="23"/>
  <c r="F1423" i="23"/>
  <c r="B1424" i="23"/>
  <c r="C1424" i="23"/>
  <c r="D1424" i="23"/>
  <c r="F1424" i="23"/>
  <c r="B1425" i="23"/>
  <c r="C1425" i="23"/>
  <c r="D1425" i="23"/>
  <c r="F1425" i="23"/>
  <c r="B1426" i="23"/>
  <c r="C1426" i="23"/>
  <c r="D1426" i="23"/>
  <c r="F1426" i="23"/>
  <c r="B1427" i="23"/>
  <c r="C1427" i="23"/>
  <c r="D1427" i="23"/>
  <c r="F1427" i="23"/>
  <c r="B1428" i="23"/>
  <c r="C1428" i="23"/>
  <c r="D1428" i="23"/>
  <c r="F1428" i="23"/>
  <c r="B1429" i="23"/>
  <c r="C1429" i="23"/>
  <c r="D1429" i="23"/>
  <c r="F1429" i="23"/>
  <c r="B1430" i="23"/>
  <c r="C1430" i="23"/>
  <c r="D1430" i="23"/>
  <c r="F1430" i="23"/>
  <c r="B1431" i="23"/>
  <c r="C1431" i="23"/>
  <c r="D1431" i="23"/>
  <c r="F1431" i="23"/>
  <c r="B1432" i="23"/>
  <c r="C1432" i="23"/>
  <c r="D1432" i="23"/>
  <c r="F1432" i="23"/>
  <c r="B1433" i="23"/>
  <c r="C1433" i="23"/>
  <c r="D1433" i="23"/>
  <c r="F1433" i="23"/>
  <c r="B1434" i="23"/>
  <c r="C1434" i="23"/>
  <c r="D1434" i="23"/>
  <c r="F1434" i="23"/>
  <c r="B1435" i="23"/>
  <c r="C1435" i="23"/>
  <c r="D1435" i="23"/>
  <c r="F1435" i="23"/>
  <c r="B1436" i="23"/>
  <c r="C1436" i="23"/>
  <c r="D1436" i="23"/>
  <c r="F1436" i="23"/>
  <c r="B1437" i="23"/>
  <c r="C1437" i="23"/>
  <c r="D1437" i="23"/>
  <c r="F1437" i="23"/>
  <c r="B1438" i="23"/>
  <c r="C1438" i="23"/>
  <c r="D1438" i="23"/>
  <c r="F1438" i="23"/>
  <c r="B1439" i="23"/>
  <c r="C1439" i="23"/>
  <c r="D1439" i="23"/>
  <c r="F1439" i="23"/>
  <c r="B1440" i="23"/>
  <c r="C1440" i="23"/>
  <c r="D1440" i="23"/>
  <c r="F1440" i="23"/>
  <c r="B1441" i="23"/>
  <c r="C1441" i="23"/>
  <c r="D1441" i="23"/>
  <c r="F1441" i="23"/>
  <c r="B1442" i="23"/>
  <c r="C1442" i="23"/>
  <c r="D1442" i="23"/>
  <c r="F1442" i="23"/>
  <c r="B1443" i="23"/>
  <c r="C1443" i="23"/>
  <c r="D1443" i="23"/>
  <c r="F1443" i="23"/>
  <c r="B1444" i="23"/>
  <c r="C1444" i="23"/>
  <c r="D1444" i="23"/>
  <c r="F1444" i="23"/>
  <c r="B1445" i="23"/>
  <c r="C1445" i="23"/>
  <c r="D1445" i="23"/>
  <c r="F1445" i="23"/>
  <c r="B1446" i="23"/>
  <c r="C1446" i="23"/>
  <c r="D1446" i="23"/>
  <c r="F1446" i="23"/>
  <c r="B1447" i="23"/>
  <c r="C1447" i="23"/>
  <c r="D1447" i="23"/>
  <c r="F1447" i="23"/>
  <c r="B1448" i="23"/>
  <c r="C1448" i="23"/>
  <c r="D1448" i="23"/>
  <c r="F1448" i="23"/>
  <c r="B1449" i="23"/>
  <c r="C1449" i="23"/>
  <c r="D1449" i="23"/>
  <c r="F1449" i="23"/>
  <c r="B1450" i="23"/>
  <c r="C1450" i="23"/>
  <c r="D1450" i="23"/>
  <c r="F1450" i="23"/>
  <c r="B1451" i="23"/>
  <c r="C1451" i="23"/>
  <c r="D1451" i="23"/>
  <c r="F1451" i="23"/>
  <c r="B1452" i="23"/>
  <c r="C1452" i="23"/>
  <c r="D1452" i="23"/>
  <c r="F1452" i="23"/>
  <c r="B1453" i="23"/>
  <c r="C1453" i="23"/>
  <c r="D1453" i="23"/>
  <c r="F1453" i="23"/>
  <c r="B1454" i="23"/>
  <c r="C1454" i="23"/>
  <c r="D1454" i="23"/>
  <c r="F1454" i="23"/>
  <c r="B1455" i="23"/>
  <c r="C1455" i="23"/>
  <c r="D1455" i="23"/>
  <c r="F1455" i="23"/>
  <c r="B1456" i="23"/>
  <c r="C1456" i="23"/>
  <c r="D1456" i="23"/>
  <c r="F1456" i="23"/>
  <c r="B1457" i="23"/>
  <c r="C1457" i="23"/>
  <c r="D1457" i="23"/>
  <c r="F1457" i="23"/>
  <c r="B1458" i="23"/>
  <c r="C1458" i="23"/>
  <c r="D1458" i="23"/>
  <c r="F1458" i="23"/>
  <c r="B1459" i="23"/>
  <c r="C1459" i="23"/>
  <c r="D1459" i="23"/>
  <c r="F1459" i="23"/>
  <c r="B1460" i="23"/>
  <c r="C1460" i="23"/>
  <c r="D1460" i="23"/>
  <c r="F1460" i="23"/>
  <c r="B1461" i="23"/>
  <c r="C1461" i="23"/>
  <c r="D1461" i="23"/>
  <c r="F1461" i="23"/>
  <c r="B1462" i="23"/>
  <c r="C1462" i="23"/>
  <c r="D1462" i="23"/>
  <c r="F1462" i="23"/>
  <c r="B1463" i="23"/>
  <c r="C1463" i="23"/>
  <c r="D1463" i="23"/>
  <c r="F1463" i="23"/>
  <c r="B1464" i="23"/>
  <c r="C1464" i="23"/>
  <c r="D1464" i="23"/>
  <c r="F1464" i="23"/>
  <c r="B1465" i="23"/>
  <c r="C1465" i="23"/>
  <c r="D1465" i="23"/>
  <c r="F1465" i="23"/>
  <c r="B1466" i="23"/>
  <c r="C1466" i="23"/>
  <c r="D1466" i="23"/>
  <c r="F1466" i="23"/>
  <c r="B1467" i="23"/>
  <c r="C1467" i="23"/>
  <c r="D1467" i="23"/>
  <c r="F1467" i="23"/>
  <c r="B1468" i="23"/>
  <c r="C1468" i="23"/>
  <c r="D1468" i="23"/>
  <c r="F1468" i="23"/>
  <c r="B1469" i="23"/>
  <c r="C1469" i="23"/>
  <c r="D1469" i="23"/>
  <c r="F1469" i="23"/>
  <c r="B1470" i="23"/>
  <c r="C1470" i="23"/>
  <c r="D1470" i="23"/>
  <c r="F1470" i="23"/>
  <c r="B1471" i="23"/>
  <c r="C1471" i="23"/>
  <c r="D1471" i="23"/>
  <c r="F1471" i="23"/>
  <c r="B1472" i="23"/>
  <c r="C1472" i="23"/>
  <c r="D1472" i="23"/>
  <c r="F1472" i="23"/>
  <c r="B1473" i="23"/>
  <c r="C1473" i="23"/>
  <c r="D1473" i="23"/>
  <c r="F1473" i="23"/>
  <c r="B1474" i="23"/>
  <c r="C1474" i="23"/>
  <c r="D1474" i="23"/>
  <c r="F1474" i="23"/>
  <c r="B1475" i="23"/>
  <c r="C1475" i="23"/>
  <c r="D1475" i="23"/>
  <c r="F1475" i="23"/>
  <c r="B1476" i="23"/>
  <c r="C1476" i="23"/>
  <c r="D1476" i="23"/>
  <c r="F1476" i="23"/>
  <c r="B1477" i="23"/>
  <c r="C1477" i="23"/>
  <c r="D1477" i="23"/>
  <c r="F1477" i="23"/>
  <c r="B1478" i="23"/>
  <c r="C1478" i="23"/>
  <c r="D1478" i="23"/>
  <c r="F1478" i="23"/>
  <c r="B1479" i="23"/>
  <c r="C1479" i="23"/>
  <c r="D1479" i="23"/>
  <c r="F1479" i="23"/>
  <c r="B1480" i="23"/>
  <c r="C1480" i="23"/>
  <c r="D1480" i="23"/>
  <c r="F1480" i="23"/>
  <c r="B1481" i="23"/>
  <c r="C1481" i="23"/>
  <c r="D1481" i="23"/>
  <c r="F1481" i="23"/>
  <c r="B1482" i="23"/>
  <c r="C1482" i="23"/>
  <c r="D1482" i="23"/>
  <c r="F1482" i="23"/>
  <c r="B1483" i="23"/>
  <c r="C1483" i="23"/>
  <c r="D1483" i="23"/>
  <c r="F1483" i="23"/>
  <c r="B1484" i="23"/>
  <c r="C1484" i="23"/>
  <c r="D1484" i="23"/>
  <c r="F1484" i="23"/>
  <c r="B1485" i="23"/>
  <c r="C1485" i="23"/>
  <c r="D1485" i="23"/>
  <c r="F1485" i="23"/>
  <c r="B1486" i="23"/>
  <c r="C1486" i="23"/>
  <c r="D1486" i="23"/>
  <c r="F1486" i="23"/>
  <c r="B1487" i="23"/>
  <c r="C1487" i="23"/>
  <c r="D1487" i="23"/>
  <c r="F1487" i="23"/>
  <c r="B1488" i="23"/>
  <c r="C1488" i="23"/>
  <c r="D1488" i="23"/>
  <c r="F1488" i="23"/>
  <c r="B1489" i="23"/>
  <c r="C1489" i="23"/>
  <c r="D1489" i="23"/>
  <c r="F1489" i="23"/>
  <c r="B1490" i="23"/>
  <c r="C1490" i="23"/>
  <c r="D1490" i="23"/>
  <c r="F1490" i="23"/>
  <c r="B1491" i="23"/>
  <c r="C1491" i="23"/>
  <c r="D1491" i="23"/>
  <c r="F1491" i="23"/>
  <c r="B1492" i="23"/>
  <c r="C1492" i="23"/>
  <c r="D1492" i="23"/>
  <c r="F1492" i="23"/>
  <c r="B1493" i="23"/>
  <c r="C1493" i="23"/>
  <c r="D1493" i="23"/>
  <c r="F1493" i="23"/>
  <c r="B1494" i="23"/>
  <c r="C1494" i="23"/>
  <c r="D1494" i="23"/>
  <c r="F1494" i="23"/>
  <c r="B1495" i="23"/>
  <c r="C1495" i="23"/>
  <c r="D1495" i="23"/>
  <c r="F1495" i="23"/>
  <c r="B1496" i="23"/>
  <c r="C1496" i="23"/>
  <c r="D1496" i="23"/>
  <c r="F1496" i="23"/>
  <c r="B1497" i="23"/>
  <c r="C1497" i="23"/>
  <c r="D1497" i="23"/>
  <c r="F1497" i="23"/>
  <c r="B1498" i="23"/>
  <c r="C1498" i="23"/>
  <c r="D1498" i="23"/>
  <c r="F1498" i="23"/>
  <c r="B1499" i="23"/>
  <c r="C1499" i="23"/>
  <c r="D1499" i="23"/>
  <c r="F1499" i="23"/>
  <c r="B1500" i="23"/>
  <c r="C1500" i="23"/>
  <c r="D1500" i="23"/>
  <c r="F1500" i="23"/>
  <c r="B1501" i="23"/>
  <c r="C1501" i="23"/>
  <c r="D1501" i="23"/>
  <c r="F1501" i="23"/>
  <c r="B1502" i="23"/>
  <c r="C1502" i="23"/>
  <c r="D1502" i="23"/>
  <c r="F1502" i="23"/>
  <c r="B1503" i="23"/>
  <c r="C1503" i="23"/>
  <c r="D1503" i="23"/>
  <c r="F1503" i="23"/>
  <c r="B1504" i="23"/>
  <c r="C1504" i="23"/>
  <c r="D1504" i="23"/>
  <c r="F1504" i="23"/>
  <c r="B1505" i="23"/>
  <c r="C1505" i="23"/>
  <c r="D1505" i="23"/>
  <c r="F1505" i="23"/>
  <c r="B1506" i="23"/>
  <c r="C1506" i="23"/>
  <c r="D1506" i="23"/>
  <c r="F1506" i="23"/>
  <c r="B1507" i="23"/>
  <c r="C1507" i="23"/>
  <c r="D1507" i="23"/>
  <c r="F1507" i="23"/>
  <c r="B1508" i="23"/>
  <c r="C1508" i="23"/>
  <c r="D1508" i="23"/>
  <c r="F1508" i="23"/>
  <c r="B1509" i="23"/>
  <c r="C1509" i="23"/>
  <c r="D1509" i="23"/>
  <c r="F1509" i="23"/>
  <c r="B1510" i="23"/>
  <c r="C1510" i="23"/>
  <c r="D1510" i="23"/>
  <c r="F1510" i="23"/>
  <c r="B1511" i="23"/>
  <c r="C1511" i="23"/>
  <c r="D1511" i="23"/>
  <c r="F1511" i="23"/>
  <c r="B1512" i="23"/>
  <c r="C1512" i="23"/>
  <c r="D1512" i="23"/>
  <c r="F1512" i="23"/>
  <c r="B1513" i="23"/>
  <c r="C1513" i="23"/>
  <c r="D1513" i="23"/>
  <c r="F1513" i="23"/>
  <c r="B1514" i="23"/>
  <c r="C1514" i="23"/>
  <c r="D1514" i="23"/>
  <c r="F1514" i="23"/>
  <c r="B1515" i="23"/>
  <c r="C1515" i="23"/>
  <c r="D1515" i="23"/>
  <c r="F1515" i="23"/>
  <c r="B1516" i="23"/>
  <c r="C1516" i="23"/>
  <c r="D1516" i="23"/>
  <c r="F1516" i="23"/>
  <c r="B1517" i="23"/>
  <c r="C1517" i="23"/>
  <c r="D1517" i="23"/>
  <c r="F1517" i="23"/>
  <c r="B1518" i="23"/>
  <c r="C1518" i="23"/>
  <c r="D1518" i="23"/>
  <c r="F1518" i="23"/>
  <c r="B1519" i="23"/>
  <c r="C1519" i="23"/>
  <c r="D1519" i="23"/>
  <c r="F1519" i="23"/>
  <c r="B1520" i="23"/>
  <c r="C1520" i="23"/>
  <c r="D1520" i="23"/>
  <c r="F1520" i="23"/>
  <c r="B1521" i="23"/>
  <c r="C1521" i="23"/>
  <c r="D1521" i="23"/>
  <c r="F1521" i="23"/>
  <c r="B1522" i="23"/>
  <c r="C1522" i="23"/>
  <c r="D1522" i="23"/>
  <c r="F1522" i="23"/>
  <c r="B1523" i="23"/>
  <c r="C1523" i="23"/>
  <c r="D1523" i="23"/>
  <c r="F1523" i="23"/>
  <c r="B1524" i="23"/>
  <c r="C1524" i="23"/>
  <c r="D1524" i="23"/>
  <c r="F1524" i="23"/>
  <c r="B1525" i="23"/>
  <c r="C1525" i="23"/>
  <c r="D1525" i="23"/>
  <c r="F1525" i="23"/>
  <c r="B1526" i="23"/>
  <c r="C1526" i="23"/>
  <c r="D1526" i="23"/>
  <c r="F1526" i="23"/>
  <c r="B1527" i="23"/>
  <c r="C1527" i="23"/>
  <c r="D1527" i="23"/>
  <c r="F1527" i="23"/>
  <c r="B1528" i="23"/>
  <c r="C1528" i="23"/>
  <c r="D1528" i="23"/>
  <c r="F1528" i="23"/>
  <c r="B1529" i="23"/>
  <c r="C1529" i="23"/>
  <c r="D1529" i="23"/>
  <c r="F1529" i="23"/>
  <c r="B1530" i="23"/>
  <c r="C1530" i="23"/>
  <c r="D1530" i="23"/>
  <c r="F1530" i="23"/>
  <c r="B1531" i="23"/>
  <c r="C1531" i="23"/>
  <c r="D1531" i="23"/>
  <c r="F1531" i="23"/>
  <c r="B1532" i="23"/>
  <c r="C1532" i="23"/>
  <c r="D1532" i="23"/>
  <c r="F1532" i="23"/>
  <c r="B1533" i="23"/>
  <c r="C1533" i="23"/>
  <c r="D1533" i="23"/>
  <c r="F1533" i="23"/>
  <c r="B1534" i="23"/>
  <c r="C1534" i="23"/>
  <c r="D1534" i="23"/>
  <c r="F1534" i="23"/>
  <c r="B1535" i="23"/>
  <c r="C1535" i="23"/>
  <c r="D1535" i="23"/>
  <c r="F1535" i="23"/>
  <c r="B1536" i="23"/>
  <c r="C1536" i="23"/>
  <c r="D1536" i="23"/>
  <c r="F1536" i="23"/>
  <c r="B1537" i="23"/>
  <c r="C1537" i="23"/>
  <c r="D1537" i="23"/>
  <c r="F1537" i="23"/>
  <c r="B1538" i="23"/>
  <c r="C1538" i="23"/>
  <c r="D1538" i="23"/>
  <c r="F1538" i="23"/>
  <c r="B1539" i="23"/>
  <c r="C1539" i="23"/>
  <c r="D1539" i="23"/>
  <c r="F1539" i="23"/>
  <c r="B1540" i="23"/>
  <c r="C1540" i="23"/>
  <c r="D1540" i="23"/>
  <c r="F1540" i="23"/>
  <c r="B1541" i="23"/>
  <c r="C1541" i="23"/>
  <c r="D1541" i="23"/>
  <c r="F1541" i="23"/>
  <c r="B1542" i="23"/>
  <c r="C1542" i="23"/>
  <c r="D1542" i="23"/>
  <c r="F1542" i="23"/>
  <c r="B1543" i="23"/>
  <c r="C1543" i="23"/>
  <c r="D1543" i="23"/>
  <c r="F1543" i="23"/>
  <c r="B1544" i="23"/>
  <c r="C1544" i="23"/>
  <c r="D1544" i="23"/>
  <c r="F1544" i="23"/>
  <c r="B1545" i="23"/>
  <c r="C1545" i="23"/>
  <c r="D1545" i="23"/>
  <c r="F1545" i="23"/>
  <c r="B1546" i="23"/>
  <c r="C1546" i="23"/>
  <c r="D1546" i="23"/>
  <c r="F1546" i="23"/>
  <c r="B1547" i="23"/>
  <c r="C1547" i="23"/>
  <c r="D1547" i="23"/>
  <c r="F1547" i="23"/>
  <c r="B1548" i="23"/>
  <c r="C1548" i="23"/>
  <c r="D1548" i="23"/>
  <c r="F1548" i="23"/>
  <c r="B1549" i="23"/>
  <c r="C1549" i="23"/>
  <c r="D1549" i="23"/>
  <c r="F1549" i="23"/>
  <c r="B1550" i="23"/>
  <c r="C1550" i="23"/>
  <c r="D1550" i="23"/>
  <c r="F1550" i="23"/>
  <c r="B1551" i="23"/>
  <c r="C1551" i="23"/>
  <c r="D1551" i="23"/>
  <c r="F1551" i="23"/>
  <c r="B1552" i="23"/>
  <c r="C1552" i="23"/>
  <c r="D1552" i="23"/>
  <c r="F1552" i="23"/>
  <c r="B1553" i="23"/>
  <c r="C1553" i="23"/>
  <c r="D1553" i="23"/>
  <c r="F1553" i="23"/>
  <c r="B1554" i="23"/>
  <c r="C1554" i="23"/>
  <c r="D1554" i="23"/>
  <c r="F1554" i="23"/>
  <c r="B1555" i="23"/>
  <c r="C1555" i="23"/>
  <c r="D1555" i="23"/>
  <c r="F1555" i="23"/>
  <c r="B1556" i="23"/>
  <c r="C1556" i="23"/>
  <c r="D1556" i="23"/>
  <c r="F1556" i="23"/>
  <c r="B1557" i="23"/>
  <c r="C1557" i="23"/>
  <c r="D1557" i="23"/>
  <c r="F1557" i="23"/>
  <c r="B1558" i="23"/>
  <c r="C1558" i="23"/>
  <c r="D1558" i="23"/>
  <c r="F1558" i="23"/>
  <c r="B1559" i="23"/>
  <c r="C1559" i="23"/>
  <c r="D1559" i="23"/>
  <c r="F1559" i="23"/>
  <c r="B1560" i="23"/>
  <c r="C1560" i="23"/>
  <c r="D1560" i="23"/>
  <c r="F1560" i="23"/>
  <c r="B1561" i="23"/>
  <c r="C1561" i="23"/>
  <c r="D1561" i="23"/>
  <c r="F1561" i="23"/>
  <c r="B1562" i="23"/>
  <c r="C1562" i="23"/>
  <c r="D1562" i="23"/>
  <c r="F1562" i="23"/>
  <c r="B1563" i="23"/>
  <c r="C1563" i="23"/>
  <c r="D1563" i="23"/>
  <c r="F1563" i="23"/>
  <c r="B1564" i="23"/>
  <c r="C1564" i="23"/>
  <c r="D1564" i="23"/>
  <c r="F1564" i="23"/>
  <c r="B1565" i="23"/>
  <c r="C1565" i="23"/>
  <c r="D1565" i="23"/>
  <c r="F1565" i="23"/>
  <c r="B1566" i="23"/>
  <c r="C1566" i="23"/>
  <c r="D1566" i="23"/>
  <c r="F1566" i="23"/>
  <c r="B1567" i="23"/>
  <c r="C1567" i="23"/>
  <c r="D1567" i="23"/>
  <c r="F1567" i="23"/>
  <c r="B1568" i="23"/>
  <c r="C1568" i="23"/>
  <c r="D1568" i="23"/>
  <c r="F1568" i="23"/>
  <c r="B1569" i="23"/>
  <c r="C1569" i="23"/>
  <c r="D1569" i="23"/>
  <c r="F1569" i="23"/>
  <c r="B1570" i="23"/>
  <c r="C1570" i="23"/>
  <c r="D1570" i="23"/>
  <c r="F1570" i="23"/>
  <c r="B1571" i="23"/>
  <c r="C1571" i="23"/>
  <c r="D1571" i="23"/>
  <c r="F1571" i="23"/>
  <c r="B1572" i="23"/>
  <c r="C1572" i="23"/>
  <c r="D1572" i="23"/>
  <c r="F1572" i="23"/>
  <c r="B1573" i="23"/>
  <c r="C1573" i="23"/>
  <c r="D1573" i="23"/>
  <c r="F1573" i="23"/>
  <c r="B1574" i="23"/>
  <c r="C1574" i="23"/>
  <c r="D1574" i="23"/>
  <c r="F1574" i="23"/>
  <c r="B1575" i="23"/>
  <c r="C1575" i="23"/>
  <c r="D1575" i="23"/>
  <c r="F1575" i="23"/>
  <c r="B1576" i="23"/>
  <c r="C1576" i="23"/>
  <c r="D1576" i="23"/>
  <c r="F1576" i="23"/>
  <c r="B1577" i="23"/>
  <c r="C1577" i="23"/>
  <c r="D1577" i="23"/>
  <c r="F1577" i="23"/>
  <c r="B1578" i="23"/>
  <c r="C1578" i="23"/>
  <c r="D1578" i="23"/>
  <c r="F1578" i="23"/>
  <c r="B1579" i="23"/>
  <c r="C1579" i="23"/>
  <c r="D1579" i="23"/>
  <c r="F1579" i="23"/>
  <c r="B1580" i="23"/>
  <c r="C1580" i="23"/>
  <c r="D1580" i="23"/>
  <c r="F1580" i="23"/>
  <c r="B1581" i="23"/>
  <c r="C1581" i="23"/>
  <c r="D1581" i="23"/>
  <c r="F1581" i="23"/>
  <c r="B1582" i="23"/>
  <c r="C1582" i="23"/>
  <c r="D1582" i="23"/>
  <c r="F1582" i="23"/>
  <c r="B1583" i="23"/>
  <c r="C1583" i="23"/>
  <c r="D1583" i="23"/>
  <c r="F1583" i="23"/>
  <c r="B1584" i="23"/>
  <c r="C1584" i="23"/>
  <c r="D1584" i="23"/>
  <c r="F1584" i="23"/>
  <c r="B1585" i="23"/>
  <c r="C1585" i="23"/>
  <c r="D1585" i="23"/>
  <c r="F1585" i="23"/>
  <c r="B1586" i="23"/>
  <c r="C1586" i="23"/>
  <c r="D1586" i="23"/>
  <c r="F1586" i="23"/>
  <c r="B1587" i="23"/>
  <c r="C1587" i="23"/>
  <c r="D1587" i="23"/>
  <c r="F1587" i="23"/>
  <c r="B1588" i="23"/>
  <c r="C1588" i="23"/>
  <c r="D1588" i="23"/>
  <c r="F1588" i="23"/>
  <c r="B1589" i="23"/>
  <c r="C1589" i="23"/>
  <c r="D1589" i="23"/>
  <c r="F1589" i="23"/>
  <c r="B1590" i="23"/>
  <c r="C1590" i="23"/>
  <c r="D1590" i="23"/>
  <c r="F1590" i="23"/>
  <c r="B1591" i="23"/>
  <c r="C1591" i="23"/>
  <c r="D1591" i="23"/>
  <c r="F1591" i="23"/>
  <c r="B1592" i="23"/>
  <c r="C1592" i="23"/>
  <c r="D1592" i="23"/>
  <c r="F1592" i="23"/>
  <c r="B1593" i="23"/>
  <c r="C1593" i="23"/>
  <c r="D1593" i="23"/>
  <c r="F1593" i="23"/>
  <c r="B1594" i="23"/>
  <c r="C1594" i="23"/>
  <c r="D1594" i="23"/>
  <c r="F1594" i="23"/>
  <c r="B1595" i="23"/>
  <c r="C1595" i="23"/>
  <c r="D1595" i="23"/>
  <c r="F1595" i="23"/>
  <c r="B1596" i="23"/>
  <c r="C1596" i="23"/>
  <c r="D1596" i="23"/>
  <c r="F1596" i="23"/>
  <c r="B1597" i="23"/>
  <c r="C1597" i="23"/>
  <c r="D1597" i="23"/>
  <c r="F1597" i="23"/>
  <c r="B1598" i="23"/>
  <c r="C1598" i="23"/>
  <c r="D1598" i="23"/>
  <c r="F1598" i="23"/>
  <c r="B1599" i="23"/>
  <c r="C1599" i="23"/>
  <c r="D1599" i="23"/>
  <c r="F1599" i="23"/>
  <c r="B1600" i="23"/>
  <c r="C1600" i="23"/>
  <c r="D1600" i="23"/>
  <c r="F1600" i="23"/>
  <c r="B1601" i="23"/>
  <c r="C1601" i="23"/>
  <c r="D1601" i="23"/>
  <c r="F1601" i="23"/>
  <c r="B1602" i="23"/>
  <c r="C1602" i="23"/>
  <c r="D1602" i="23"/>
  <c r="F1602" i="23"/>
  <c r="B1603" i="23"/>
  <c r="C1603" i="23"/>
  <c r="D1603" i="23"/>
  <c r="F1603" i="23"/>
  <c r="B1604" i="23"/>
  <c r="C1604" i="23"/>
  <c r="D1604" i="23"/>
  <c r="F1604" i="23"/>
  <c r="B1605" i="23"/>
  <c r="C1605" i="23"/>
  <c r="D1605" i="23"/>
  <c r="F1605" i="23"/>
  <c r="B1606" i="23"/>
  <c r="C1606" i="23"/>
  <c r="D1606" i="23"/>
  <c r="F1606" i="23"/>
  <c r="B1607" i="23"/>
  <c r="C1607" i="23"/>
  <c r="D1607" i="23"/>
  <c r="F1607" i="23"/>
  <c r="B1608" i="23"/>
  <c r="C1608" i="23"/>
  <c r="D1608" i="23"/>
  <c r="F1608" i="23"/>
  <c r="B1609" i="23"/>
  <c r="C1609" i="23"/>
  <c r="D1609" i="23"/>
  <c r="F1609" i="23"/>
  <c r="B1610" i="23"/>
  <c r="C1610" i="23"/>
  <c r="D1610" i="23"/>
  <c r="F1610" i="23"/>
  <c r="B1611" i="23"/>
  <c r="C1611" i="23"/>
  <c r="D1611" i="23"/>
  <c r="F1611" i="23"/>
  <c r="B1612" i="23"/>
  <c r="C1612" i="23"/>
  <c r="D1612" i="23"/>
  <c r="F1612" i="23"/>
  <c r="B1613" i="23"/>
  <c r="C1613" i="23"/>
  <c r="D1613" i="23"/>
  <c r="F1613" i="23"/>
  <c r="B1614" i="23"/>
  <c r="C1614" i="23"/>
  <c r="D1614" i="23"/>
  <c r="F1614" i="23"/>
  <c r="B1615" i="23"/>
  <c r="C1615" i="23"/>
  <c r="D1615" i="23"/>
  <c r="F1615" i="23"/>
  <c r="B1616" i="23"/>
  <c r="C1616" i="23"/>
  <c r="D1616" i="23"/>
  <c r="F1616" i="23"/>
  <c r="B1617" i="23"/>
  <c r="C1617" i="23"/>
  <c r="D1617" i="23"/>
  <c r="F1617" i="23"/>
  <c r="B1618" i="23"/>
  <c r="C1618" i="23"/>
  <c r="D1618" i="23"/>
  <c r="F1618" i="23"/>
  <c r="B1619" i="23"/>
  <c r="C1619" i="23"/>
  <c r="D1619" i="23"/>
  <c r="F1619" i="23"/>
  <c r="B1620" i="23"/>
  <c r="C1620" i="23"/>
  <c r="D1620" i="23"/>
  <c r="F1620" i="23"/>
  <c r="B1621" i="23"/>
  <c r="C1621" i="23"/>
  <c r="D1621" i="23"/>
  <c r="F1621" i="23"/>
  <c r="B1622" i="23"/>
  <c r="C1622" i="23"/>
  <c r="D1622" i="23"/>
  <c r="F1622" i="23"/>
  <c r="B1623" i="23"/>
  <c r="C1623" i="23"/>
  <c r="D1623" i="23"/>
  <c r="F1623" i="23"/>
  <c r="B1624" i="23"/>
  <c r="C1624" i="23"/>
  <c r="D1624" i="23"/>
  <c r="F1624" i="23"/>
  <c r="B1625" i="23"/>
  <c r="C1625" i="23"/>
  <c r="D1625" i="23"/>
  <c r="F1625" i="23"/>
  <c r="B1626" i="23"/>
  <c r="C1626" i="23"/>
  <c r="D1626" i="23"/>
  <c r="F1626" i="23"/>
  <c r="B1627" i="23"/>
  <c r="C1627" i="23"/>
  <c r="D1627" i="23"/>
  <c r="F1627" i="23"/>
  <c r="B1628" i="23"/>
  <c r="C1628" i="23"/>
  <c r="D1628" i="23"/>
  <c r="F1628" i="23"/>
  <c r="B1629" i="23"/>
  <c r="C1629" i="23"/>
  <c r="D1629" i="23"/>
  <c r="F1629" i="23"/>
  <c r="B1630" i="23"/>
  <c r="C1630" i="23"/>
  <c r="D1630" i="23"/>
  <c r="F1630" i="23"/>
  <c r="B1631" i="23"/>
  <c r="C1631" i="23"/>
  <c r="D1631" i="23"/>
  <c r="F1631" i="23"/>
  <c r="B1632" i="23"/>
  <c r="C1632" i="23"/>
  <c r="D1632" i="23"/>
  <c r="F1632" i="23"/>
  <c r="B1633" i="23"/>
  <c r="C1633" i="23"/>
  <c r="D1633" i="23"/>
  <c r="F1633" i="23"/>
  <c r="B1634" i="23"/>
  <c r="C1634" i="23"/>
  <c r="D1634" i="23"/>
  <c r="F1634" i="23"/>
  <c r="B1635" i="23"/>
  <c r="C1635" i="23"/>
  <c r="D1635" i="23"/>
  <c r="F1635" i="23"/>
  <c r="B1636" i="23"/>
  <c r="C1636" i="23"/>
  <c r="D1636" i="23"/>
  <c r="F1636" i="23"/>
  <c r="B1637" i="23"/>
  <c r="C1637" i="23"/>
  <c r="D1637" i="23"/>
  <c r="F1637" i="23"/>
  <c r="B1638" i="23"/>
  <c r="C1638" i="23"/>
  <c r="D1638" i="23"/>
  <c r="F1638" i="23"/>
  <c r="B1639" i="23"/>
  <c r="C1639" i="23"/>
  <c r="D1639" i="23"/>
  <c r="F1639" i="23"/>
  <c r="B1640" i="23"/>
  <c r="C1640" i="23"/>
  <c r="D1640" i="23"/>
  <c r="F1640" i="23"/>
  <c r="B1641" i="23"/>
  <c r="C1641" i="23"/>
  <c r="D1641" i="23"/>
  <c r="F1641" i="23"/>
  <c r="B1642" i="23"/>
  <c r="C1642" i="23"/>
  <c r="D1642" i="23"/>
  <c r="F1642" i="23"/>
  <c r="B1643" i="23"/>
  <c r="C1643" i="23"/>
  <c r="D1643" i="23"/>
  <c r="F1643" i="23"/>
  <c r="B1644" i="23"/>
  <c r="C1644" i="23"/>
  <c r="D1644" i="23"/>
  <c r="F1644" i="23"/>
  <c r="B1645" i="23"/>
  <c r="C1645" i="23"/>
  <c r="D1645" i="23"/>
  <c r="F1645" i="23"/>
  <c r="B1646" i="23"/>
  <c r="C1646" i="23"/>
  <c r="D1646" i="23"/>
  <c r="F1646" i="23"/>
  <c r="B1647" i="23"/>
  <c r="C1647" i="23"/>
  <c r="D1647" i="23"/>
  <c r="F1647" i="23"/>
  <c r="B1648" i="23"/>
  <c r="C1648" i="23"/>
  <c r="D1648" i="23"/>
  <c r="F1648" i="23"/>
  <c r="B1649" i="23"/>
  <c r="C1649" i="23"/>
  <c r="D1649" i="23"/>
  <c r="F1649" i="23"/>
  <c r="B1650" i="23"/>
  <c r="C1650" i="23"/>
  <c r="D1650" i="23"/>
  <c r="F1650" i="23"/>
  <c r="B1651" i="23"/>
  <c r="C1651" i="23"/>
  <c r="D1651" i="23"/>
  <c r="F1651" i="23"/>
  <c r="B1652" i="23"/>
  <c r="C1652" i="23"/>
  <c r="D1652" i="23"/>
  <c r="F1652" i="23"/>
  <c r="B1653" i="23"/>
  <c r="C1653" i="23"/>
  <c r="D1653" i="23"/>
  <c r="F1653" i="23"/>
  <c r="B1654" i="23"/>
  <c r="C1654" i="23"/>
  <c r="D1654" i="23"/>
  <c r="F1654" i="23"/>
  <c r="B1655" i="23"/>
  <c r="C1655" i="23"/>
  <c r="D1655" i="23"/>
  <c r="F1655" i="23"/>
  <c r="B1656" i="23"/>
  <c r="C1656" i="23"/>
  <c r="D1656" i="23"/>
  <c r="F1656" i="23"/>
  <c r="B1657" i="23"/>
  <c r="C1657" i="23"/>
  <c r="D1657" i="23"/>
  <c r="F1657" i="23"/>
  <c r="B1658" i="23"/>
  <c r="C1658" i="23"/>
  <c r="D1658" i="23"/>
  <c r="F1658" i="23"/>
  <c r="B1659" i="23"/>
  <c r="C1659" i="23"/>
  <c r="D1659" i="23"/>
  <c r="F1659" i="23"/>
  <c r="B1660" i="23"/>
  <c r="C1660" i="23"/>
  <c r="D1660" i="23"/>
  <c r="F1660" i="23"/>
  <c r="B1661" i="23"/>
  <c r="C1661" i="23"/>
  <c r="D1661" i="23"/>
  <c r="F1661" i="23"/>
  <c r="B1662" i="23"/>
  <c r="C1662" i="23"/>
  <c r="D1662" i="23"/>
  <c r="F1662" i="23"/>
  <c r="B1663" i="23"/>
  <c r="C1663" i="23"/>
  <c r="D1663" i="23"/>
  <c r="F1663" i="23"/>
  <c r="B1664" i="23"/>
  <c r="C1664" i="23"/>
  <c r="D1664" i="23"/>
  <c r="F1664" i="23"/>
  <c r="B1665" i="23"/>
  <c r="C1665" i="23"/>
  <c r="D1665" i="23"/>
  <c r="F1665" i="23"/>
  <c r="B1666" i="23"/>
  <c r="C1666" i="23"/>
  <c r="D1666" i="23"/>
  <c r="F1666" i="23"/>
  <c r="B1667" i="23"/>
  <c r="C1667" i="23"/>
  <c r="D1667" i="23"/>
  <c r="F1667" i="23"/>
  <c r="B1668" i="23"/>
  <c r="C1668" i="23"/>
  <c r="D1668" i="23"/>
  <c r="F1668" i="23"/>
  <c r="B1669" i="23"/>
  <c r="C1669" i="23"/>
  <c r="D1669" i="23"/>
  <c r="F1669" i="23"/>
  <c r="B1670" i="23"/>
  <c r="C1670" i="23"/>
  <c r="D1670" i="23"/>
  <c r="F1670" i="23"/>
  <c r="B1671" i="23"/>
  <c r="C1671" i="23"/>
  <c r="D1671" i="23"/>
  <c r="F1671" i="23"/>
  <c r="B1672" i="23"/>
  <c r="C1672" i="23"/>
  <c r="D1672" i="23"/>
  <c r="F1672" i="23"/>
  <c r="B1673" i="23"/>
  <c r="C1673" i="23"/>
  <c r="D1673" i="23"/>
  <c r="F1673" i="23"/>
  <c r="B1674" i="23"/>
  <c r="C1674" i="23"/>
  <c r="D1674" i="23"/>
  <c r="F1674" i="23"/>
  <c r="B1675" i="23"/>
  <c r="C1675" i="23"/>
  <c r="D1675" i="23"/>
  <c r="F1675" i="23"/>
  <c r="B1676" i="23"/>
  <c r="C1676" i="23"/>
  <c r="D1676" i="23"/>
  <c r="F1676" i="23"/>
  <c r="B1677" i="23"/>
  <c r="C1677" i="23"/>
  <c r="D1677" i="23"/>
  <c r="F1677" i="23"/>
  <c r="B1678" i="23"/>
  <c r="C1678" i="23"/>
  <c r="D1678" i="23"/>
  <c r="F1678" i="23"/>
  <c r="B1679" i="23"/>
  <c r="C1679" i="23"/>
  <c r="D1679" i="23"/>
  <c r="F1679" i="23"/>
  <c r="B1680" i="23"/>
  <c r="C1680" i="23"/>
  <c r="D1680" i="23"/>
  <c r="F1680" i="23"/>
  <c r="B1681" i="23"/>
  <c r="C1681" i="23"/>
  <c r="D1681" i="23"/>
  <c r="F1681" i="23"/>
  <c r="B1682" i="23"/>
  <c r="C1682" i="23"/>
  <c r="D1682" i="23"/>
  <c r="F1682" i="23"/>
  <c r="B1683" i="23"/>
  <c r="C1683" i="23"/>
  <c r="D1683" i="23"/>
  <c r="F1683" i="23"/>
  <c r="B1684" i="23"/>
  <c r="C1684" i="23"/>
  <c r="D1684" i="23"/>
  <c r="F1684" i="23"/>
  <c r="B1685" i="23"/>
  <c r="C1685" i="23"/>
  <c r="D1685" i="23"/>
  <c r="F1685" i="23"/>
  <c r="B1686" i="23"/>
  <c r="C1686" i="23"/>
  <c r="D1686" i="23"/>
  <c r="F1686" i="23"/>
  <c r="B1687" i="23"/>
  <c r="C1687" i="23"/>
  <c r="D1687" i="23"/>
  <c r="F1687" i="23"/>
  <c r="B1688" i="23"/>
  <c r="C1688" i="23"/>
  <c r="D1688" i="23"/>
  <c r="F1688" i="23"/>
  <c r="B1689" i="23"/>
  <c r="C1689" i="23"/>
  <c r="D1689" i="23"/>
  <c r="F1689" i="23"/>
  <c r="B1690" i="23"/>
  <c r="C1690" i="23"/>
  <c r="D1690" i="23"/>
  <c r="F1690" i="23"/>
  <c r="B1691" i="23"/>
  <c r="C1691" i="23"/>
  <c r="D1691" i="23"/>
  <c r="F1691" i="23"/>
  <c r="B1692" i="23"/>
  <c r="C1692" i="23"/>
  <c r="D1692" i="23"/>
  <c r="F1692" i="23"/>
  <c r="B1693" i="23"/>
  <c r="C1693" i="23"/>
  <c r="D1693" i="23"/>
  <c r="F1693" i="23"/>
  <c r="B1694" i="23"/>
  <c r="C1694" i="23"/>
  <c r="D1694" i="23"/>
  <c r="F1694" i="23"/>
  <c r="B1695" i="23"/>
  <c r="C1695" i="23"/>
  <c r="D1695" i="23"/>
  <c r="F1695" i="23"/>
  <c r="B1696" i="23"/>
  <c r="C1696" i="23"/>
  <c r="D1696" i="23"/>
  <c r="F1696" i="23"/>
  <c r="B1697" i="23"/>
  <c r="C1697" i="23"/>
  <c r="D1697" i="23"/>
  <c r="F1697" i="23"/>
  <c r="B1698" i="23"/>
  <c r="C1698" i="23"/>
  <c r="D1698" i="23"/>
  <c r="F1698" i="23"/>
  <c r="B1699" i="23"/>
  <c r="C1699" i="23"/>
  <c r="D1699" i="23"/>
  <c r="F1699" i="23"/>
  <c r="B1700" i="23"/>
  <c r="C1700" i="23"/>
  <c r="D1700" i="23"/>
  <c r="F1700" i="23"/>
  <c r="B1701" i="23"/>
  <c r="C1701" i="23"/>
  <c r="D1701" i="23"/>
  <c r="F1701" i="23"/>
  <c r="B1702" i="23"/>
  <c r="C1702" i="23"/>
  <c r="D1702" i="23"/>
  <c r="F1702" i="23"/>
  <c r="B1703" i="23"/>
  <c r="C1703" i="23"/>
  <c r="D1703" i="23"/>
  <c r="F1703" i="23"/>
  <c r="B1704" i="23"/>
  <c r="C1704" i="23"/>
  <c r="D1704" i="23"/>
  <c r="F1704" i="23"/>
  <c r="B1705" i="23"/>
  <c r="C1705" i="23"/>
  <c r="D1705" i="23"/>
  <c r="F1705" i="23"/>
  <c r="B1706" i="23"/>
  <c r="C1706" i="23"/>
  <c r="D1706" i="23"/>
  <c r="F1706" i="23"/>
  <c r="B1707" i="23"/>
  <c r="C1707" i="23"/>
  <c r="D1707" i="23"/>
  <c r="F1707" i="23"/>
  <c r="B1708" i="23"/>
  <c r="C1708" i="23"/>
  <c r="D1708" i="23"/>
  <c r="F1708" i="23"/>
  <c r="B1709" i="23"/>
  <c r="C1709" i="23"/>
  <c r="D1709" i="23"/>
  <c r="F1709" i="23"/>
  <c r="B1710" i="23"/>
  <c r="C1710" i="23"/>
  <c r="D1710" i="23"/>
  <c r="F1710" i="23"/>
  <c r="B1711" i="23"/>
  <c r="C1711" i="23"/>
  <c r="D1711" i="23"/>
  <c r="F1711" i="23"/>
  <c r="B1712" i="23"/>
  <c r="C1712" i="23"/>
  <c r="D1712" i="23"/>
  <c r="F1712" i="23"/>
  <c r="B1713" i="23"/>
  <c r="C1713" i="23"/>
  <c r="D1713" i="23"/>
  <c r="F1713" i="23"/>
  <c r="B1714" i="23"/>
  <c r="C1714" i="23"/>
  <c r="D1714" i="23"/>
  <c r="F1714" i="23"/>
  <c r="B1715" i="23"/>
  <c r="C1715" i="23"/>
  <c r="D1715" i="23"/>
  <c r="F1715" i="23"/>
  <c r="B1716" i="23"/>
  <c r="C1716" i="23"/>
  <c r="D1716" i="23"/>
  <c r="F1716" i="23"/>
  <c r="B1717" i="23"/>
  <c r="C1717" i="23"/>
  <c r="D1717" i="23"/>
  <c r="F1717" i="23"/>
  <c r="B1718" i="23"/>
  <c r="C1718" i="23"/>
  <c r="D1718" i="23"/>
  <c r="F1718" i="23"/>
  <c r="B1719" i="23"/>
  <c r="C1719" i="23"/>
  <c r="D1719" i="23"/>
  <c r="F1719" i="23"/>
  <c r="B1720" i="23"/>
  <c r="C1720" i="23"/>
  <c r="D1720" i="23"/>
  <c r="F1720" i="23"/>
  <c r="B1721" i="23"/>
  <c r="C1721" i="23"/>
  <c r="D1721" i="23"/>
  <c r="F1721" i="23"/>
  <c r="B1722" i="23"/>
  <c r="C1722" i="23"/>
  <c r="D1722" i="23"/>
  <c r="F1722" i="23"/>
  <c r="B1723" i="23"/>
  <c r="C1723" i="23"/>
  <c r="D1723" i="23"/>
  <c r="F1723" i="23"/>
  <c r="B1724" i="23"/>
  <c r="C1724" i="23"/>
  <c r="D1724" i="23"/>
  <c r="F1724" i="23"/>
  <c r="B1725" i="23"/>
  <c r="C1725" i="23"/>
  <c r="D1725" i="23"/>
  <c r="F1725" i="23"/>
  <c r="B1726" i="23"/>
  <c r="C1726" i="23"/>
  <c r="D1726" i="23"/>
  <c r="F1726" i="23"/>
  <c r="B1727" i="23"/>
  <c r="C1727" i="23"/>
  <c r="D1727" i="23"/>
  <c r="F1727" i="23"/>
  <c r="B1728" i="23"/>
  <c r="C1728" i="23"/>
  <c r="D1728" i="23"/>
  <c r="F1728" i="23"/>
  <c r="B1729" i="23"/>
  <c r="C1729" i="23"/>
  <c r="D1729" i="23"/>
  <c r="F1729" i="23"/>
  <c r="B1730" i="23"/>
  <c r="C1730" i="23"/>
  <c r="D1730" i="23"/>
  <c r="F1730" i="23"/>
  <c r="B1731" i="23"/>
  <c r="C1731" i="23"/>
  <c r="D1731" i="23"/>
  <c r="F1731" i="23"/>
  <c r="B1732" i="23"/>
  <c r="C1732" i="23"/>
  <c r="D1732" i="23"/>
  <c r="F1732" i="23"/>
  <c r="B1733" i="23"/>
  <c r="C1733" i="23"/>
  <c r="D1733" i="23"/>
  <c r="F1733" i="23"/>
  <c r="B1734" i="23"/>
  <c r="C1734" i="23"/>
  <c r="D1734" i="23"/>
  <c r="F1734" i="23"/>
  <c r="B1735" i="23"/>
  <c r="C1735" i="23"/>
  <c r="D1735" i="23"/>
  <c r="F1735" i="23"/>
  <c r="B1736" i="23"/>
  <c r="C1736" i="23"/>
  <c r="D1736" i="23"/>
  <c r="F1736" i="23"/>
  <c r="B1737" i="23"/>
  <c r="C1737" i="23"/>
  <c r="D1737" i="23"/>
  <c r="F1737" i="23"/>
  <c r="B1738" i="23"/>
  <c r="C1738" i="23"/>
  <c r="D1738" i="23"/>
  <c r="F1738" i="23"/>
  <c r="B1739" i="23"/>
  <c r="C1739" i="23"/>
  <c r="D1739" i="23"/>
  <c r="F1739" i="23"/>
  <c r="B1740" i="23"/>
  <c r="C1740" i="23"/>
  <c r="D1740" i="23"/>
  <c r="F1740" i="23"/>
  <c r="B1741" i="23"/>
  <c r="C1741" i="23"/>
  <c r="D1741" i="23"/>
  <c r="F1741" i="23"/>
  <c r="B1742" i="23"/>
  <c r="C1742" i="23"/>
  <c r="D1742" i="23"/>
  <c r="F1742" i="23"/>
  <c r="B1743" i="23"/>
  <c r="C1743" i="23"/>
  <c r="D1743" i="23"/>
  <c r="F1743" i="23"/>
  <c r="B1744" i="23"/>
  <c r="C1744" i="23"/>
  <c r="D1744" i="23"/>
  <c r="F1744" i="23"/>
  <c r="B1745" i="23"/>
  <c r="C1745" i="23"/>
  <c r="D1745" i="23"/>
  <c r="F1745" i="23"/>
  <c r="B1746" i="23"/>
  <c r="C1746" i="23"/>
  <c r="D1746" i="23"/>
  <c r="F1746" i="23"/>
  <c r="B1747" i="23"/>
  <c r="C1747" i="23"/>
  <c r="D1747" i="23"/>
  <c r="F1747" i="23"/>
  <c r="B1748" i="23"/>
  <c r="C1748" i="23"/>
  <c r="D1748" i="23"/>
  <c r="F1748" i="23"/>
  <c r="B1749" i="23"/>
  <c r="C1749" i="23"/>
  <c r="D1749" i="23"/>
  <c r="F1749" i="23"/>
  <c r="B1750" i="23"/>
  <c r="C1750" i="23"/>
  <c r="D1750" i="23"/>
  <c r="F1750" i="23"/>
  <c r="B1751" i="23"/>
  <c r="C1751" i="23"/>
  <c r="D1751" i="23"/>
  <c r="F1751" i="23"/>
  <c r="B1752" i="23"/>
  <c r="C1752" i="23"/>
  <c r="D1752" i="23"/>
  <c r="F1752" i="23"/>
  <c r="B1753" i="23"/>
  <c r="C1753" i="23"/>
  <c r="D1753" i="23"/>
  <c r="F1753" i="23"/>
  <c r="B1754" i="23"/>
  <c r="C1754" i="23"/>
  <c r="D1754" i="23"/>
  <c r="F1754" i="23"/>
  <c r="B1755" i="23"/>
  <c r="C1755" i="23"/>
  <c r="D1755" i="23"/>
  <c r="F1755" i="23"/>
  <c r="B1756" i="23"/>
  <c r="C1756" i="23"/>
  <c r="D1756" i="23"/>
  <c r="F1756" i="23"/>
  <c r="B1757" i="23"/>
  <c r="C1757" i="23"/>
  <c r="D1757" i="23"/>
  <c r="F1757" i="23"/>
  <c r="B1758" i="23"/>
  <c r="C1758" i="23"/>
  <c r="D1758" i="23"/>
  <c r="F1758" i="23"/>
  <c r="B1759" i="23"/>
  <c r="C1759" i="23"/>
  <c r="D1759" i="23"/>
  <c r="F1759" i="23"/>
  <c r="B1760" i="23"/>
  <c r="C1760" i="23"/>
  <c r="D1760" i="23"/>
  <c r="F1760" i="23"/>
  <c r="B1761" i="23"/>
  <c r="C1761" i="23"/>
  <c r="D1761" i="23"/>
  <c r="F1761" i="23"/>
  <c r="B1762" i="23"/>
  <c r="C1762" i="23"/>
  <c r="D1762" i="23"/>
  <c r="F1762" i="23"/>
  <c r="B1763" i="23"/>
  <c r="C1763" i="23"/>
  <c r="D1763" i="23"/>
  <c r="F1763" i="23"/>
  <c r="B1764" i="23"/>
  <c r="C1764" i="23"/>
  <c r="D1764" i="23"/>
  <c r="F1764" i="23"/>
  <c r="B1765" i="23"/>
  <c r="C1765" i="23"/>
  <c r="D1765" i="23"/>
  <c r="F1765" i="23"/>
  <c r="B1766" i="23"/>
  <c r="C1766" i="23"/>
  <c r="D1766" i="23"/>
  <c r="F1766" i="23"/>
  <c r="B1767" i="23"/>
  <c r="C1767" i="23"/>
  <c r="D1767" i="23"/>
  <c r="F1767" i="23"/>
  <c r="B1768" i="23"/>
  <c r="C1768" i="23"/>
  <c r="D1768" i="23"/>
  <c r="F1768" i="23"/>
  <c r="B1769" i="23"/>
  <c r="C1769" i="23"/>
  <c r="D1769" i="23"/>
  <c r="F1769" i="23"/>
  <c r="B1770" i="23"/>
  <c r="C1770" i="23"/>
  <c r="D1770" i="23"/>
  <c r="F1770" i="23"/>
  <c r="B1771" i="23"/>
  <c r="C1771" i="23"/>
  <c r="D1771" i="23"/>
  <c r="F1771" i="23"/>
  <c r="B1772" i="23"/>
  <c r="C1772" i="23"/>
  <c r="D1772" i="23"/>
  <c r="F1772" i="23"/>
  <c r="B1773" i="23"/>
  <c r="C1773" i="23"/>
  <c r="D1773" i="23"/>
  <c r="F1773" i="23"/>
  <c r="B1774" i="23"/>
  <c r="C1774" i="23"/>
  <c r="D1774" i="23"/>
  <c r="F1774" i="23"/>
  <c r="B1775" i="23"/>
  <c r="C1775" i="23"/>
  <c r="D1775" i="23"/>
  <c r="F1775" i="23"/>
  <c r="B1776" i="23"/>
  <c r="C1776" i="23"/>
  <c r="D1776" i="23"/>
  <c r="F1776" i="23"/>
  <c r="B1777" i="23"/>
  <c r="C1777" i="23"/>
  <c r="D1777" i="23"/>
  <c r="F1777" i="23"/>
  <c r="B1778" i="23"/>
  <c r="C1778" i="23"/>
  <c r="D1778" i="23"/>
  <c r="F1778" i="23"/>
  <c r="B1779" i="23"/>
  <c r="C1779" i="23"/>
  <c r="D1779" i="23"/>
  <c r="F1779" i="23"/>
  <c r="B1780" i="23"/>
  <c r="C1780" i="23"/>
  <c r="D1780" i="23"/>
  <c r="F1780" i="23"/>
  <c r="B1781" i="23"/>
  <c r="C1781" i="23"/>
  <c r="D1781" i="23"/>
  <c r="F1781" i="23"/>
  <c r="B1782" i="23"/>
  <c r="C1782" i="23"/>
  <c r="D1782" i="23"/>
  <c r="F1782" i="23"/>
  <c r="B1783" i="23"/>
  <c r="C1783" i="23"/>
  <c r="D1783" i="23"/>
  <c r="F1783" i="23"/>
  <c r="B1784" i="23"/>
  <c r="C1784" i="23"/>
  <c r="D1784" i="23"/>
  <c r="F1784" i="23"/>
  <c r="B1785" i="23"/>
  <c r="C1785" i="23"/>
  <c r="D1785" i="23"/>
  <c r="F1785" i="23"/>
  <c r="B1786" i="23"/>
  <c r="C1786" i="23"/>
  <c r="D1786" i="23"/>
  <c r="F1786" i="23"/>
  <c r="B1787" i="23"/>
  <c r="C1787" i="23"/>
  <c r="D1787" i="23"/>
  <c r="F1787" i="23"/>
  <c r="B1788" i="23"/>
  <c r="C1788" i="23"/>
  <c r="D1788" i="23"/>
  <c r="F1788" i="23"/>
  <c r="B1789" i="23"/>
  <c r="C1789" i="23"/>
  <c r="D1789" i="23"/>
  <c r="F1789" i="23"/>
  <c r="B1790" i="23"/>
  <c r="C1790" i="23"/>
  <c r="D1790" i="23"/>
  <c r="F1790" i="23"/>
  <c r="B1791" i="23"/>
  <c r="C1791" i="23"/>
  <c r="D1791" i="23"/>
  <c r="F1791" i="23"/>
  <c r="B1792" i="23"/>
  <c r="C1792" i="23"/>
  <c r="D1792" i="23"/>
  <c r="F1792" i="23"/>
  <c r="B1793" i="23"/>
  <c r="C1793" i="23"/>
  <c r="D1793" i="23"/>
  <c r="F1793" i="23"/>
  <c r="B1794" i="23"/>
  <c r="C1794" i="23"/>
  <c r="D1794" i="23"/>
  <c r="F1794" i="23"/>
  <c r="B1795" i="23"/>
  <c r="C1795" i="23"/>
  <c r="D1795" i="23"/>
  <c r="F1795" i="23"/>
  <c r="B1796" i="23"/>
  <c r="C1796" i="23"/>
  <c r="D1796" i="23"/>
  <c r="F1796" i="23"/>
  <c r="B1797" i="23"/>
  <c r="C1797" i="23"/>
  <c r="D1797" i="23"/>
  <c r="F1797" i="23"/>
  <c r="B1798" i="23"/>
  <c r="C1798" i="23"/>
  <c r="D1798" i="23"/>
  <c r="F1798" i="23"/>
  <c r="B1799" i="23"/>
  <c r="C1799" i="23"/>
  <c r="D1799" i="23"/>
  <c r="F1799" i="23"/>
  <c r="B1800" i="23"/>
  <c r="C1800" i="23"/>
  <c r="D1800" i="23"/>
  <c r="F1800" i="23"/>
  <c r="B1801" i="23"/>
  <c r="C1801" i="23"/>
  <c r="D1801" i="23"/>
  <c r="F1801" i="23"/>
  <c r="B1802" i="23"/>
  <c r="C1802" i="23"/>
  <c r="D1802" i="23"/>
  <c r="F1802" i="23"/>
  <c r="B1803" i="23"/>
  <c r="C1803" i="23"/>
  <c r="D1803" i="23"/>
  <c r="F1803" i="23"/>
  <c r="B1804" i="23"/>
  <c r="C1804" i="23"/>
  <c r="D1804" i="23"/>
  <c r="F1804" i="23"/>
  <c r="B1805" i="23"/>
  <c r="C1805" i="23"/>
  <c r="D1805" i="23"/>
  <c r="F1805" i="23"/>
  <c r="B1806" i="23"/>
  <c r="C1806" i="23"/>
  <c r="D1806" i="23"/>
  <c r="F1806" i="23"/>
  <c r="B1807" i="23"/>
  <c r="C1807" i="23"/>
  <c r="D1807" i="23"/>
  <c r="F1807" i="23"/>
  <c r="B1808" i="23"/>
  <c r="C1808" i="23"/>
  <c r="D1808" i="23"/>
  <c r="F1808" i="23"/>
  <c r="B1809" i="23"/>
  <c r="C1809" i="23"/>
  <c r="D1809" i="23"/>
  <c r="F1809" i="23"/>
  <c r="B1810" i="23"/>
  <c r="C1810" i="23"/>
  <c r="D1810" i="23"/>
  <c r="F1810" i="23"/>
  <c r="B1811" i="23"/>
  <c r="C1811" i="23"/>
  <c r="D1811" i="23"/>
  <c r="F1811" i="23"/>
  <c r="B1812" i="23"/>
  <c r="C1812" i="23"/>
  <c r="D1812" i="23"/>
  <c r="F1812" i="23"/>
  <c r="B1813" i="23"/>
  <c r="C1813" i="23"/>
  <c r="D1813" i="23"/>
  <c r="F1813" i="23"/>
  <c r="B1814" i="23"/>
  <c r="C1814" i="23"/>
  <c r="D1814" i="23"/>
  <c r="F1814" i="23"/>
  <c r="B1815" i="23"/>
  <c r="C1815" i="23"/>
  <c r="D1815" i="23"/>
  <c r="F1815" i="23"/>
  <c r="B1816" i="23"/>
  <c r="C1816" i="23"/>
  <c r="D1816" i="23"/>
  <c r="F1816" i="23"/>
  <c r="B1817" i="23"/>
  <c r="C1817" i="23"/>
  <c r="D1817" i="23"/>
  <c r="F1817" i="23"/>
  <c r="B1818" i="23"/>
  <c r="C1818" i="23"/>
  <c r="D1818" i="23"/>
  <c r="F1818" i="23"/>
  <c r="B1819" i="23"/>
  <c r="C1819" i="23"/>
  <c r="D1819" i="23"/>
  <c r="F1819" i="23"/>
  <c r="B1820" i="23"/>
  <c r="C1820" i="23"/>
  <c r="D1820" i="23"/>
  <c r="F1820" i="23"/>
  <c r="B1821" i="23"/>
  <c r="C1821" i="23"/>
  <c r="D1821" i="23"/>
  <c r="F1821" i="23"/>
  <c r="B1822" i="23"/>
  <c r="C1822" i="23"/>
  <c r="D1822" i="23"/>
  <c r="F1822" i="23"/>
  <c r="B1823" i="23"/>
  <c r="C1823" i="23"/>
  <c r="D1823" i="23"/>
  <c r="F1823" i="23"/>
  <c r="B1824" i="23"/>
  <c r="C1824" i="23"/>
  <c r="D1824" i="23"/>
  <c r="F1824" i="23"/>
  <c r="B1825" i="23"/>
  <c r="C1825" i="23"/>
  <c r="D1825" i="23"/>
  <c r="F1825" i="23"/>
  <c r="B1826" i="23"/>
  <c r="C1826" i="23"/>
  <c r="D1826" i="23"/>
  <c r="F1826" i="23"/>
  <c r="B1827" i="23"/>
  <c r="C1827" i="23"/>
  <c r="D1827" i="23"/>
  <c r="F1827" i="23"/>
  <c r="B1828" i="23"/>
  <c r="C1828" i="23"/>
  <c r="D1828" i="23"/>
  <c r="F1828" i="23"/>
  <c r="B1829" i="23"/>
  <c r="C1829" i="23"/>
  <c r="D1829" i="23"/>
  <c r="F1829" i="23"/>
  <c r="B1830" i="23"/>
  <c r="C1830" i="23"/>
  <c r="D1830" i="23"/>
  <c r="F1830" i="23"/>
  <c r="B1831" i="23"/>
  <c r="C1831" i="23"/>
  <c r="D1831" i="23"/>
  <c r="F1831" i="23"/>
  <c r="B1832" i="23"/>
  <c r="C1832" i="23"/>
  <c r="D1832" i="23"/>
  <c r="F1832" i="23"/>
  <c r="B1833" i="23"/>
  <c r="C1833" i="23"/>
  <c r="D1833" i="23"/>
  <c r="F1833" i="23"/>
  <c r="B1834" i="23"/>
  <c r="C1834" i="23"/>
  <c r="D1834" i="23"/>
  <c r="F1834" i="23"/>
  <c r="B1835" i="23"/>
  <c r="C1835" i="23"/>
  <c r="D1835" i="23"/>
  <c r="F1835" i="23"/>
  <c r="B1836" i="23"/>
  <c r="C1836" i="23"/>
  <c r="D1836" i="23"/>
  <c r="F1836" i="23"/>
  <c r="B1837" i="23"/>
  <c r="C1837" i="23"/>
  <c r="D1837" i="23"/>
  <c r="F1837" i="23"/>
  <c r="B1838" i="23"/>
  <c r="C1838" i="23"/>
  <c r="D1838" i="23"/>
  <c r="F1838" i="23"/>
  <c r="B1839" i="23"/>
  <c r="C1839" i="23"/>
  <c r="D1839" i="23"/>
  <c r="F1839" i="23"/>
  <c r="B1840" i="23"/>
  <c r="C1840" i="23"/>
  <c r="D1840" i="23"/>
  <c r="F1840" i="23"/>
  <c r="B1841" i="23"/>
  <c r="C1841" i="23"/>
  <c r="D1841" i="23"/>
  <c r="F1841" i="23"/>
  <c r="B1842" i="23"/>
  <c r="C1842" i="23"/>
  <c r="D1842" i="23"/>
  <c r="F1842" i="23"/>
  <c r="B1843" i="23"/>
  <c r="C1843" i="23"/>
  <c r="D1843" i="23"/>
  <c r="F1843" i="23"/>
  <c r="B1844" i="23"/>
  <c r="C1844" i="23"/>
  <c r="D1844" i="23"/>
  <c r="F1844" i="23"/>
  <c r="B1845" i="23"/>
  <c r="C1845" i="23"/>
  <c r="D1845" i="23"/>
  <c r="F1845" i="23"/>
  <c r="B1846" i="23"/>
  <c r="C1846" i="23"/>
  <c r="D1846" i="23"/>
  <c r="F1846" i="23"/>
  <c r="B1847" i="23"/>
  <c r="C1847" i="23"/>
  <c r="D1847" i="23"/>
  <c r="F1847" i="23"/>
  <c r="B1848" i="23"/>
  <c r="C1848" i="23"/>
  <c r="D1848" i="23"/>
  <c r="F1848" i="23"/>
  <c r="B1849" i="23"/>
  <c r="C1849" i="23"/>
  <c r="D1849" i="23"/>
  <c r="F1849" i="23"/>
  <c r="B1850" i="23"/>
  <c r="C1850" i="23"/>
  <c r="D1850" i="23"/>
  <c r="F1850" i="23"/>
  <c r="B1851" i="23"/>
  <c r="C1851" i="23"/>
  <c r="D1851" i="23"/>
  <c r="F1851" i="23"/>
  <c r="B1852" i="23"/>
  <c r="C1852" i="23"/>
  <c r="D1852" i="23"/>
  <c r="F1852" i="23"/>
  <c r="B1853" i="23"/>
  <c r="C1853" i="23"/>
  <c r="D1853" i="23"/>
  <c r="F1853" i="23"/>
  <c r="B1854" i="23"/>
  <c r="C1854" i="23"/>
  <c r="D1854" i="23"/>
  <c r="F1854" i="23"/>
  <c r="B1855" i="23"/>
  <c r="C1855" i="23"/>
  <c r="D1855" i="23"/>
  <c r="F1855" i="23"/>
  <c r="B1856" i="23"/>
  <c r="C1856" i="23"/>
  <c r="D1856" i="23"/>
  <c r="F1856" i="23"/>
  <c r="B1857" i="23"/>
  <c r="C1857" i="23"/>
  <c r="D1857" i="23"/>
  <c r="F1857" i="23"/>
  <c r="B1858" i="23"/>
  <c r="C1858" i="23"/>
  <c r="D1858" i="23"/>
  <c r="F1858" i="23"/>
  <c r="B1859" i="23"/>
  <c r="C1859" i="23"/>
  <c r="D1859" i="23"/>
  <c r="F1859" i="23"/>
  <c r="B1860" i="23"/>
  <c r="C1860" i="23"/>
  <c r="D1860" i="23"/>
  <c r="F1860" i="23"/>
  <c r="B1861" i="23"/>
  <c r="C1861" i="23"/>
  <c r="D1861" i="23"/>
  <c r="F1861" i="23"/>
  <c r="B1862" i="23"/>
  <c r="C1862" i="23"/>
  <c r="D1862" i="23"/>
  <c r="F1862" i="23"/>
  <c r="B1863" i="23"/>
  <c r="C1863" i="23"/>
  <c r="D1863" i="23"/>
  <c r="F1863" i="23"/>
  <c r="B1864" i="23"/>
  <c r="C1864" i="23"/>
  <c r="D1864" i="23"/>
  <c r="F1864" i="23"/>
  <c r="B1865" i="23"/>
  <c r="C1865" i="23"/>
  <c r="D1865" i="23"/>
  <c r="F1865" i="23"/>
  <c r="B1866" i="23"/>
  <c r="C1866" i="23"/>
  <c r="D1866" i="23"/>
  <c r="F1866" i="23"/>
  <c r="B1867" i="23"/>
  <c r="C1867" i="23"/>
  <c r="D1867" i="23"/>
  <c r="F1867" i="23"/>
  <c r="B1868" i="23"/>
  <c r="C1868" i="23"/>
  <c r="D1868" i="23"/>
  <c r="F1868" i="23"/>
  <c r="B1869" i="23"/>
  <c r="C1869" i="23"/>
  <c r="D1869" i="23"/>
  <c r="F1869" i="23"/>
  <c r="B1870" i="23"/>
  <c r="C1870" i="23"/>
  <c r="D1870" i="23"/>
  <c r="F1870" i="23"/>
  <c r="B1871" i="23"/>
  <c r="C1871" i="23"/>
  <c r="D1871" i="23"/>
  <c r="F1871" i="23"/>
  <c r="B1872" i="23"/>
  <c r="C1872" i="23"/>
  <c r="D1872" i="23"/>
  <c r="F1872" i="23"/>
  <c r="B1873" i="23"/>
  <c r="C1873" i="23"/>
  <c r="D1873" i="23"/>
  <c r="F1873" i="23"/>
  <c r="B1874" i="23"/>
  <c r="C1874" i="23"/>
  <c r="D1874" i="23"/>
  <c r="F1874" i="23"/>
  <c r="B1875" i="23"/>
  <c r="C1875" i="23"/>
  <c r="D1875" i="23"/>
  <c r="F1875" i="23"/>
  <c r="B1876" i="23"/>
  <c r="C1876" i="23"/>
  <c r="D1876" i="23"/>
  <c r="F1876" i="23"/>
  <c r="B1877" i="23"/>
  <c r="C1877" i="23"/>
  <c r="D1877" i="23"/>
  <c r="F1877" i="23"/>
  <c r="B1878" i="23"/>
  <c r="C1878" i="23"/>
  <c r="D1878" i="23"/>
  <c r="F1878" i="23"/>
  <c r="B1879" i="23"/>
  <c r="C1879" i="23"/>
  <c r="D1879" i="23"/>
  <c r="F1879" i="23"/>
  <c r="B1880" i="23"/>
  <c r="C1880" i="23"/>
  <c r="D1880" i="23"/>
  <c r="F1880" i="23"/>
  <c r="B1881" i="23"/>
  <c r="C1881" i="23"/>
  <c r="D1881" i="23"/>
  <c r="F1881" i="23"/>
  <c r="B1882" i="23"/>
  <c r="C1882" i="23"/>
  <c r="D1882" i="23"/>
  <c r="F1882" i="23"/>
  <c r="B1883" i="23"/>
  <c r="C1883" i="23"/>
  <c r="D1883" i="23"/>
  <c r="F1883" i="23"/>
  <c r="B1884" i="23"/>
  <c r="C1884" i="23"/>
  <c r="D1884" i="23"/>
  <c r="F1884" i="23"/>
  <c r="B1885" i="23"/>
  <c r="C1885" i="23"/>
  <c r="D1885" i="23"/>
  <c r="F1885" i="23"/>
  <c r="B1886" i="23"/>
  <c r="C1886" i="23"/>
  <c r="D1886" i="23"/>
  <c r="F1886" i="23"/>
  <c r="B1887" i="23"/>
  <c r="C1887" i="23"/>
  <c r="D1887" i="23"/>
  <c r="F1887" i="23"/>
  <c r="B1888" i="23"/>
  <c r="C1888" i="23"/>
  <c r="D1888" i="23"/>
  <c r="F1888" i="23"/>
  <c r="B1889" i="23"/>
  <c r="C1889" i="23"/>
  <c r="D1889" i="23"/>
  <c r="F1889" i="23"/>
  <c r="B1890" i="23"/>
  <c r="C1890" i="23"/>
  <c r="D1890" i="23"/>
  <c r="F1890" i="23"/>
  <c r="B1891" i="23"/>
  <c r="C1891" i="23"/>
  <c r="D1891" i="23"/>
  <c r="F1891" i="23"/>
  <c r="B1892" i="23"/>
  <c r="C1892" i="23"/>
  <c r="D1892" i="23"/>
  <c r="F1892" i="23"/>
  <c r="B1893" i="23"/>
  <c r="C1893" i="23"/>
  <c r="D1893" i="23"/>
  <c r="F1893" i="23"/>
  <c r="B1894" i="23"/>
  <c r="C1894" i="23"/>
  <c r="D1894" i="23"/>
  <c r="F1894" i="23"/>
  <c r="B1895" i="23"/>
  <c r="C1895" i="23"/>
  <c r="D1895" i="23"/>
  <c r="F1895" i="23"/>
  <c r="B1896" i="23"/>
  <c r="C1896" i="23"/>
  <c r="D1896" i="23"/>
  <c r="F1896" i="23"/>
  <c r="B1897" i="23"/>
  <c r="C1897" i="23"/>
  <c r="D1897" i="23"/>
  <c r="F1897" i="23"/>
  <c r="B1898" i="23"/>
  <c r="C1898" i="23"/>
  <c r="D1898" i="23"/>
  <c r="F1898" i="23"/>
  <c r="B1899" i="23"/>
  <c r="C1899" i="23"/>
  <c r="D1899" i="23"/>
  <c r="F1899" i="23"/>
  <c r="B1900" i="23"/>
  <c r="C1900" i="23"/>
  <c r="D1900" i="23"/>
  <c r="F1900" i="23"/>
  <c r="B1901" i="23"/>
  <c r="C1901" i="23"/>
  <c r="D1901" i="23"/>
  <c r="F1901" i="23"/>
  <c r="B1902" i="23"/>
  <c r="C1902" i="23"/>
  <c r="D1902" i="23"/>
  <c r="F1902" i="23"/>
  <c r="B1903" i="23"/>
  <c r="C1903" i="23"/>
  <c r="D1903" i="23"/>
  <c r="F1903" i="23"/>
  <c r="B1904" i="23"/>
  <c r="C1904" i="23"/>
  <c r="D1904" i="23"/>
  <c r="F1904" i="23"/>
  <c r="B1905" i="23"/>
  <c r="C1905" i="23"/>
  <c r="D1905" i="23"/>
  <c r="F1905" i="23"/>
  <c r="B1906" i="23"/>
  <c r="C1906" i="23"/>
  <c r="D1906" i="23"/>
  <c r="F1906" i="23"/>
  <c r="B1907" i="23"/>
  <c r="C1907" i="23"/>
  <c r="D1907" i="23"/>
  <c r="F1907" i="23"/>
  <c r="B1908" i="23"/>
  <c r="C1908" i="23"/>
  <c r="D1908" i="23"/>
  <c r="F1908" i="23"/>
  <c r="B1909" i="23"/>
  <c r="C1909" i="23"/>
  <c r="D1909" i="23"/>
  <c r="F1909" i="23"/>
  <c r="B1910" i="23"/>
  <c r="C1910" i="23"/>
  <c r="D1910" i="23"/>
  <c r="F1910" i="23"/>
  <c r="B1911" i="23"/>
  <c r="C1911" i="23"/>
  <c r="D1911" i="23"/>
  <c r="F1911" i="23"/>
  <c r="B1912" i="23"/>
  <c r="C1912" i="23"/>
  <c r="D1912" i="23"/>
  <c r="F1912" i="23"/>
  <c r="B1913" i="23"/>
  <c r="C1913" i="23"/>
  <c r="D1913" i="23"/>
  <c r="F1913" i="23"/>
  <c r="B1914" i="23"/>
  <c r="C1914" i="23"/>
  <c r="D1914" i="23"/>
  <c r="F1914" i="23"/>
  <c r="B1915" i="23"/>
  <c r="C1915" i="23"/>
  <c r="D1915" i="23"/>
  <c r="F1915" i="23"/>
  <c r="B1916" i="23"/>
  <c r="C1916" i="23"/>
  <c r="D1916" i="23"/>
  <c r="F1916" i="23"/>
  <c r="B1917" i="23"/>
  <c r="C1917" i="23"/>
  <c r="D1917" i="23"/>
  <c r="F1917" i="23"/>
  <c r="B1918" i="23"/>
  <c r="C1918" i="23"/>
  <c r="D1918" i="23"/>
  <c r="F1918" i="23"/>
  <c r="B1919" i="23"/>
  <c r="C1919" i="23"/>
  <c r="D1919" i="23"/>
  <c r="F1919" i="23"/>
  <c r="B1920" i="23"/>
  <c r="C1920" i="23"/>
  <c r="D1920" i="23"/>
  <c r="F1920" i="23"/>
  <c r="B1921" i="23"/>
  <c r="C1921" i="23"/>
  <c r="D1921" i="23"/>
  <c r="F1921" i="23"/>
  <c r="B1922" i="23"/>
  <c r="C1922" i="23"/>
  <c r="D1922" i="23"/>
  <c r="F1922" i="23"/>
  <c r="B1923" i="23"/>
  <c r="C1923" i="23"/>
  <c r="D1923" i="23"/>
  <c r="F1923" i="23"/>
  <c r="B1924" i="23"/>
  <c r="C1924" i="23"/>
  <c r="D1924" i="23"/>
  <c r="F1924" i="23"/>
  <c r="B1925" i="23"/>
  <c r="C1925" i="23"/>
  <c r="D1925" i="23"/>
  <c r="F1925" i="23"/>
  <c r="B1926" i="23"/>
  <c r="C1926" i="23"/>
  <c r="D1926" i="23"/>
  <c r="F1926" i="23"/>
  <c r="B1927" i="23"/>
  <c r="C1927" i="23"/>
  <c r="D1927" i="23"/>
  <c r="F1927" i="23"/>
  <c r="B1928" i="23"/>
  <c r="C1928" i="23"/>
  <c r="D1928" i="23"/>
  <c r="F1928" i="23"/>
  <c r="B1929" i="23"/>
  <c r="C1929" i="23"/>
  <c r="D1929" i="23"/>
  <c r="F1929" i="23"/>
  <c r="B1930" i="23"/>
  <c r="C1930" i="23"/>
  <c r="D1930" i="23"/>
  <c r="F1930" i="23"/>
  <c r="B1931" i="23"/>
  <c r="C1931" i="23"/>
  <c r="D1931" i="23"/>
  <c r="F1931" i="23"/>
  <c r="B1932" i="23"/>
  <c r="C1932" i="23"/>
  <c r="D1932" i="23"/>
  <c r="F1932" i="23"/>
  <c r="B1933" i="23"/>
  <c r="C1933" i="23"/>
  <c r="D1933" i="23"/>
  <c r="F1933" i="23"/>
  <c r="B1934" i="23"/>
  <c r="C1934" i="23"/>
  <c r="D1934" i="23"/>
  <c r="F1934" i="23"/>
  <c r="B1935" i="23"/>
  <c r="C1935" i="23"/>
  <c r="D1935" i="23"/>
  <c r="F1935" i="23"/>
  <c r="B1936" i="23"/>
  <c r="C1936" i="23"/>
  <c r="D1936" i="23"/>
  <c r="F1936" i="23"/>
  <c r="B1937" i="23"/>
  <c r="C1937" i="23"/>
  <c r="D1937" i="23"/>
  <c r="F1937" i="23"/>
  <c r="B1938" i="23"/>
  <c r="C1938" i="23"/>
  <c r="D1938" i="23"/>
  <c r="F1938" i="23"/>
  <c r="B1939" i="23"/>
  <c r="C1939" i="23"/>
  <c r="D1939" i="23"/>
  <c r="F1939" i="23"/>
  <c r="B1940" i="23"/>
  <c r="C1940" i="23"/>
  <c r="D1940" i="23"/>
  <c r="F1940" i="23"/>
  <c r="B1941" i="23"/>
  <c r="C1941" i="23"/>
  <c r="D1941" i="23"/>
  <c r="F1941" i="23"/>
  <c r="B1942" i="23"/>
  <c r="C1942" i="23"/>
  <c r="D1942" i="23"/>
  <c r="F1942" i="23"/>
  <c r="B1943" i="23"/>
  <c r="C1943" i="23"/>
  <c r="D1943" i="23"/>
  <c r="F1943" i="23"/>
  <c r="B1944" i="23"/>
  <c r="C1944" i="23"/>
  <c r="D1944" i="23"/>
  <c r="F1944" i="23"/>
  <c r="B1945" i="23"/>
  <c r="C1945" i="23"/>
  <c r="D1945" i="23"/>
  <c r="F1945" i="23"/>
  <c r="B1946" i="23"/>
  <c r="C1946" i="23"/>
  <c r="D1946" i="23"/>
  <c r="F1946" i="23"/>
  <c r="B1947" i="23"/>
  <c r="C1947" i="23"/>
  <c r="D1947" i="23"/>
  <c r="F1947" i="23"/>
  <c r="B1948" i="23"/>
  <c r="C1948" i="23"/>
  <c r="D1948" i="23"/>
  <c r="F1948" i="23"/>
  <c r="B1949" i="23"/>
  <c r="C1949" i="23"/>
  <c r="D1949" i="23"/>
  <c r="F1949" i="23"/>
  <c r="B1950" i="23"/>
  <c r="C1950" i="23"/>
  <c r="D1950" i="23"/>
  <c r="F1950" i="23"/>
  <c r="B1951" i="23"/>
  <c r="C1951" i="23"/>
  <c r="D1951" i="23"/>
  <c r="F1951" i="23"/>
  <c r="B1952" i="23"/>
  <c r="C1952" i="23"/>
  <c r="D1952" i="23"/>
  <c r="F1952" i="23"/>
  <c r="B1953" i="23"/>
  <c r="C1953" i="23"/>
  <c r="D1953" i="23"/>
  <c r="F1953" i="23"/>
  <c r="B1954" i="23"/>
  <c r="C1954" i="23"/>
  <c r="D1954" i="23"/>
  <c r="F1954" i="23"/>
  <c r="B1955" i="23"/>
  <c r="C1955" i="23"/>
  <c r="D1955" i="23"/>
  <c r="F1955" i="23"/>
  <c r="B1956" i="23"/>
  <c r="C1956" i="23"/>
  <c r="D1956" i="23"/>
  <c r="F1956" i="23"/>
  <c r="B1957" i="23"/>
  <c r="C1957" i="23"/>
  <c r="D1957" i="23"/>
  <c r="F1957" i="23"/>
  <c r="B1958" i="23"/>
  <c r="C1958" i="23"/>
  <c r="D1958" i="23"/>
  <c r="F1958" i="23"/>
  <c r="B1959" i="23"/>
  <c r="C1959" i="23"/>
  <c r="D1959" i="23"/>
  <c r="F1959" i="23"/>
  <c r="B1960" i="23"/>
  <c r="C1960" i="23"/>
  <c r="D1960" i="23"/>
  <c r="F1960" i="23"/>
  <c r="B1961" i="23"/>
  <c r="C1961" i="23"/>
  <c r="D1961" i="23"/>
  <c r="F1961" i="23"/>
  <c r="B1962" i="23"/>
  <c r="C1962" i="23"/>
  <c r="D1962" i="23"/>
  <c r="F1962" i="23"/>
  <c r="B1963" i="23"/>
  <c r="C1963" i="23"/>
  <c r="D1963" i="23"/>
  <c r="F1963" i="23"/>
  <c r="B1964" i="23"/>
  <c r="C1964" i="23"/>
  <c r="D1964" i="23"/>
  <c r="F1964" i="23"/>
  <c r="B1965" i="23"/>
  <c r="C1965" i="23"/>
  <c r="D1965" i="23"/>
  <c r="F1965" i="23"/>
  <c r="B1966" i="23"/>
  <c r="C1966" i="23"/>
  <c r="D1966" i="23"/>
  <c r="F1966" i="23"/>
  <c r="B1967" i="23"/>
  <c r="C1967" i="23"/>
  <c r="D1967" i="23"/>
  <c r="F1967" i="23"/>
  <c r="B1968" i="23"/>
  <c r="C1968" i="23"/>
  <c r="D1968" i="23"/>
  <c r="F1968" i="23"/>
  <c r="B1969" i="23"/>
  <c r="C1969" i="23"/>
  <c r="D1969" i="23"/>
  <c r="F1969" i="23"/>
  <c r="B1970" i="23"/>
  <c r="C1970" i="23"/>
  <c r="D1970" i="23"/>
  <c r="F1970" i="23"/>
  <c r="B1971" i="23"/>
  <c r="C1971" i="23"/>
  <c r="D1971" i="23"/>
  <c r="F1971" i="23"/>
  <c r="B1972" i="23"/>
  <c r="C1972" i="23"/>
  <c r="D1972" i="23"/>
  <c r="F1972" i="23"/>
  <c r="B1973" i="23"/>
  <c r="C1973" i="23"/>
  <c r="D1973" i="23"/>
  <c r="F1973" i="23"/>
  <c r="B1974" i="23"/>
  <c r="C1974" i="23"/>
  <c r="D1974" i="23"/>
  <c r="F1974" i="23"/>
  <c r="B1975" i="23"/>
  <c r="C1975" i="23"/>
  <c r="D1975" i="23"/>
  <c r="F1975" i="23"/>
  <c r="B1976" i="23"/>
  <c r="C1976" i="23"/>
  <c r="D1976" i="23"/>
  <c r="F1976" i="23"/>
  <c r="B1977" i="23"/>
  <c r="C1977" i="23"/>
  <c r="D1977" i="23"/>
  <c r="F1977" i="23"/>
  <c r="B1978" i="23"/>
  <c r="C1978" i="23"/>
  <c r="D1978" i="23"/>
  <c r="F1978" i="23"/>
  <c r="B1979" i="23"/>
  <c r="C1979" i="23"/>
  <c r="D1979" i="23"/>
  <c r="F1979" i="23"/>
  <c r="B1980" i="23"/>
  <c r="C1980" i="23"/>
  <c r="D1980" i="23"/>
  <c r="F1980" i="23"/>
  <c r="B1981" i="23"/>
  <c r="C1981" i="23"/>
  <c r="D1981" i="23"/>
  <c r="F1981" i="23"/>
  <c r="B1982" i="23"/>
  <c r="C1982" i="23"/>
  <c r="D1982" i="23"/>
  <c r="F1982" i="23"/>
  <c r="B1983" i="23"/>
  <c r="C1983" i="23"/>
  <c r="D1983" i="23"/>
  <c r="F1983" i="23"/>
  <c r="B1984" i="23"/>
  <c r="C1984" i="23"/>
  <c r="D1984" i="23"/>
  <c r="F1984" i="23"/>
  <c r="B1985" i="23"/>
  <c r="C1985" i="23"/>
  <c r="D1985" i="23"/>
  <c r="F1985" i="23"/>
  <c r="B1986" i="23"/>
  <c r="C1986" i="23"/>
  <c r="D1986" i="23"/>
  <c r="F1986" i="23"/>
  <c r="B1987" i="23"/>
  <c r="C1987" i="23"/>
  <c r="D1987" i="23"/>
  <c r="F1987" i="23"/>
  <c r="B1988" i="23"/>
  <c r="C1988" i="23"/>
  <c r="D1988" i="23"/>
  <c r="F1988" i="23"/>
  <c r="B1989" i="23"/>
  <c r="C1989" i="23"/>
  <c r="D1989" i="23"/>
  <c r="F1989" i="23"/>
  <c r="B1990" i="23"/>
  <c r="C1990" i="23"/>
  <c r="D1990" i="23"/>
  <c r="F1990" i="23"/>
  <c r="B1991" i="23"/>
  <c r="C1991" i="23"/>
  <c r="D1991" i="23"/>
  <c r="F1991" i="23"/>
  <c r="B1992" i="23"/>
  <c r="C1992" i="23"/>
  <c r="D1992" i="23"/>
  <c r="F1992" i="23"/>
  <c r="B1993" i="23"/>
  <c r="C1993" i="23"/>
  <c r="D1993" i="23"/>
  <c r="F1993" i="23"/>
  <c r="B1994" i="23"/>
  <c r="C1994" i="23"/>
  <c r="D1994" i="23"/>
  <c r="F1994" i="23"/>
  <c r="B1995" i="23"/>
  <c r="C1995" i="23"/>
  <c r="D1995" i="23"/>
  <c r="F1995" i="23"/>
  <c r="B1996" i="23"/>
  <c r="C1996" i="23"/>
  <c r="D1996" i="23"/>
  <c r="F1996" i="23"/>
  <c r="B1997" i="23"/>
  <c r="C1997" i="23"/>
  <c r="D1997" i="23"/>
  <c r="F1997" i="23"/>
  <c r="B1998" i="23"/>
  <c r="C1998" i="23"/>
  <c r="D1998" i="23"/>
  <c r="F1998" i="23"/>
  <c r="B1999" i="23"/>
  <c r="C1999" i="23"/>
  <c r="D1999" i="23"/>
  <c r="F1999" i="23"/>
  <c r="B2000" i="23"/>
  <c r="C2000" i="23"/>
  <c r="D2000" i="23"/>
  <c r="F2000" i="23"/>
  <c r="B2001" i="23"/>
  <c r="C2001" i="23"/>
  <c r="D2001" i="23"/>
  <c r="F2001" i="23"/>
  <c r="B2002" i="23"/>
  <c r="C2002" i="23"/>
  <c r="D2002" i="23"/>
  <c r="F2002" i="23"/>
  <c r="F2" i="23"/>
  <c r="B2" i="23"/>
  <c r="C2" i="23"/>
  <c r="D2" i="23"/>
  <c r="B3993" i="21"/>
  <c r="C3993" i="21"/>
  <c r="D3993" i="21"/>
  <c r="E3993" i="21"/>
  <c r="F3993" i="21"/>
  <c r="B3994" i="21"/>
  <c r="C3994" i="21"/>
  <c r="D3994" i="21"/>
  <c r="E3994" i="21"/>
  <c r="F3994" i="21"/>
  <c r="B3995" i="21"/>
  <c r="C3995" i="21"/>
  <c r="D3995" i="21"/>
  <c r="E3995" i="21"/>
  <c r="F3995" i="21"/>
  <c r="B3996" i="21"/>
  <c r="C3996" i="21"/>
  <c r="D3996" i="21"/>
  <c r="E3996" i="21"/>
  <c r="F3996" i="21"/>
  <c r="B3997" i="21"/>
  <c r="C3997" i="21"/>
  <c r="D3997" i="21"/>
  <c r="E3997" i="21"/>
  <c r="F3997" i="21"/>
  <c r="B3998" i="21"/>
  <c r="C3998" i="21"/>
  <c r="D3998" i="21"/>
  <c r="E3998" i="21"/>
  <c r="F3998" i="21"/>
  <c r="B3999" i="21"/>
  <c r="C3999" i="21"/>
  <c r="D3999" i="21"/>
  <c r="E3999" i="21"/>
  <c r="F3999" i="21"/>
  <c r="B4000" i="21"/>
  <c r="C4000" i="21"/>
  <c r="D4000" i="21"/>
  <c r="E4000" i="21"/>
  <c r="F4000" i="21"/>
  <c r="B4001" i="21"/>
  <c r="C4001" i="21"/>
  <c r="D4001" i="21"/>
  <c r="E4001" i="21"/>
  <c r="F4001" i="21"/>
  <c r="B4002" i="21"/>
  <c r="C4002" i="21"/>
  <c r="D4002" i="21"/>
  <c r="E4002" i="21"/>
  <c r="F4002" i="21"/>
  <c r="B4003" i="21"/>
  <c r="C4003" i="21"/>
  <c r="D4003" i="21"/>
  <c r="E4003" i="21"/>
  <c r="F4003" i="21"/>
  <c r="B4004" i="21"/>
  <c r="C4004" i="21"/>
  <c r="D4004" i="21"/>
  <c r="E4004" i="21"/>
  <c r="F4004" i="21"/>
  <c r="B4005" i="21"/>
  <c r="C4005" i="21"/>
  <c r="D4005" i="21"/>
  <c r="E4005" i="21"/>
  <c r="F4005" i="21"/>
  <c r="B4006" i="21"/>
  <c r="C4006" i="21"/>
  <c r="D4006" i="21"/>
  <c r="E4006" i="21"/>
  <c r="F4006" i="21"/>
  <c r="B4007" i="21"/>
  <c r="C4007" i="21"/>
  <c r="D4007" i="21"/>
  <c r="E4007" i="21"/>
  <c r="F4007" i="21"/>
  <c r="B4008" i="21"/>
  <c r="C4008" i="21"/>
  <c r="D4008" i="21"/>
  <c r="E4008" i="21"/>
  <c r="F4008" i="21"/>
  <c r="B4009" i="21"/>
  <c r="C4009" i="21"/>
  <c r="D4009" i="21"/>
  <c r="E4009" i="21"/>
  <c r="F4009" i="21"/>
  <c r="B4010" i="21"/>
  <c r="C4010" i="21"/>
  <c r="D4010" i="21"/>
  <c r="E4010" i="21"/>
  <c r="F4010" i="21"/>
  <c r="B4011" i="21"/>
  <c r="C4011" i="21"/>
  <c r="D4011" i="21"/>
  <c r="E4011" i="21"/>
  <c r="F4011" i="21"/>
  <c r="B4012" i="21"/>
  <c r="C4012" i="21"/>
  <c r="D4012" i="21"/>
  <c r="E4012" i="21"/>
  <c r="F4012" i="21"/>
  <c r="B4013" i="21"/>
  <c r="C4013" i="21"/>
  <c r="D4013" i="21"/>
  <c r="E4013" i="21"/>
  <c r="F4013" i="21"/>
  <c r="B4014" i="21"/>
  <c r="C4014" i="21"/>
  <c r="D4014" i="21"/>
  <c r="E4014" i="21"/>
  <c r="F4014" i="21"/>
  <c r="B4015" i="21"/>
  <c r="C4015" i="21"/>
  <c r="D4015" i="21"/>
  <c r="E4015" i="21"/>
  <c r="F4015" i="21"/>
  <c r="B4016" i="21"/>
  <c r="C4016" i="21"/>
  <c r="D4016" i="21"/>
  <c r="E4016" i="21"/>
  <c r="F4016" i="21"/>
  <c r="B4017" i="21"/>
  <c r="C4017" i="21"/>
  <c r="D4017" i="21"/>
  <c r="E4017" i="21"/>
  <c r="F4017" i="21"/>
  <c r="B4018" i="21"/>
  <c r="C4018" i="21"/>
  <c r="D4018" i="21"/>
  <c r="E4018" i="21"/>
  <c r="F4018" i="21"/>
  <c r="B4019" i="21"/>
  <c r="C4019" i="21"/>
  <c r="D4019" i="21"/>
  <c r="E4019" i="21"/>
  <c r="F4019" i="21"/>
  <c r="B4020" i="21"/>
  <c r="C4020" i="21"/>
  <c r="D4020" i="21"/>
  <c r="E4020" i="21"/>
  <c r="F4020" i="21"/>
  <c r="B4021" i="21"/>
  <c r="C4021" i="21"/>
  <c r="D4021" i="21"/>
  <c r="E4021" i="21"/>
  <c r="F4021" i="21"/>
  <c r="B4022" i="21"/>
  <c r="C4022" i="21"/>
  <c r="D4022" i="21"/>
  <c r="E4022" i="21"/>
  <c r="F4022" i="21"/>
  <c r="B4023" i="21"/>
  <c r="C4023" i="21"/>
  <c r="D4023" i="21"/>
  <c r="E4023" i="21"/>
  <c r="F4023" i="21"/>
  <c r="B4024" i="21"/>
  <c r="C4024" i="21"/>
  <c r="D4024" i="21"/>
  <c r="E4024" i="21"/>
  <c r="F4024" i="21"/>
  <c r="B4025" i="21"/>
  <c r="C4025" i="21"/>
  <c r="D4025" i="21"/>
  <c r="E4025" i="21"/>
  <c r="F4025" i="21"/>
  <c r="B4026" i="21"/>
  <c r="C4026" i="21"/>
  <c r="D4026" i="21"/>
  <c r="E4026" i="21"/>
  <c r="F4026" i="21"/>
  <c r="B4027" i="21"/>
  <c r="C4027" i="21"/>
  <c r="D4027" i="21"/>
  <c r="E4027" i="21"/>
  <c r="F4027" i="21"/>
  <c r="B4028" i="21"/>
  <c r="C4028" i="21"/>
  <c r="D4028" i="21"/>
  <c r="E4028" i="21"/>
  <c r="F4028" i="21"/>
  <c r="B4029" i="21"/>
  <c r="C4029" i="21"/>
  <c r="D4029" i="21"/>
  <c r="E4029" i="21"/>
  <c r="F4029" i="21"/>
  <c r="B4030" i="21"/>
  <c r="C4030" i="21"/>
  <c r="D4030" i="21"/>
  <c r="E4030" i="21"/>
  <c r="F4030" i="21"/>
  <c r="B4031" i="21"/>
  <c r="C4031" i="21"/>
  <c r="D4031" i="21"/>
  <c r="E4031" i="21"/>
  <c r="F4031" i="21"/>
  <c r="B4032" i="21"/>
  <c r="C4032" i="21"/>
  <c r="D4032" i="21"/>
  <c r="E4032" i="21"/>
  <c r="F4032" i="21"/>
  <c r="B4033" i="21"/>
  <c r="C4033" i="21"/>
  <c r="D4033" i="21"/>
  <c r="E4033" i="21"/>
  <c r="F4033" i="21"/>
  <c r="B4034" i="21"/>
  <c r="C4034" i="21"/>
  <c r="D4034" i="21"/>
  <c r="E4034" i="21"/>
  <c r="F4034" i="21"/>
  <c r="B4035" i="21"/>
  <c r="C4035" i="21"/>
  <c r="D4035" i="21"/>
  <c r="E4035" i="21"/>
  <c r="F4035" i="21"/>
  <c r="B4036" i="21"/>
  <c r="C4036" i="21"/>
  <c r="D4036" i="21"/>
  <c r="E4036" i="21"/>
  <c r="F4036" i="21"/>
  <c r="B4037" i="21"/>
  <c r="C4037" i="21"/>
  <c r="D4037" i="21"/>
  <c r="E4037" i="21"/>
  <c r="F4037" i="21"/>
  <c r="B4038" i="21"/>
  <c r="C4038" i="21"/>
  <c r="D4038" i="21"/>
  <c r="E4038" i="21"/>
  <c r="F4038" i="21"/>
  <c r="B4039" i="21"/>
  <c r="C4039" i="21"/>
  <c r="D4039" i="21"/>
  <c r="E4039" i="21"/>
  <c r="F4039" i="21"/>
  <c r="B4040" i="21"/>
  <c r="C4040" i="21"/>
  <c r="D4040" i="21"/>
  <c r="E4040" i="21"/>
  <c r="F4040" i="21"/>
  <c r="B4041" i="21"/>
  <c r="C4041" i="21"/>
  <c r="D4041" i="21"/>
  <c r="E4041" i="21"/>
  <c r="F4041" i="21"/>
  <c r="B4042" i="21"/>
  <c r="C4042" i="21"/>
  <c r="D4042" i="21"/>
  <c r="E4042" i="21"/>
  <c r="F4042" i="21"/>
  <c r="B4043" i="21"/>
  <c r="C4043" i="21"/>
  <c r="D4043" i="21"/>
  <c r="E4043" i="21"/>
  <c r="F4043" i="21"/>
  <c r="B4044" i="21"/>
  <c r="C4044" i="21"/>
  <c r="D4044" i="21"/>
  <c r="E4044" i="21"/>
  <c r="F4044" i="21"/>
  <c r="B4045" i="21"/>
  <c r="C4045" i="21"/>
  <c r="D4045" i="21"/>
  <c r="E4045" i="21"/>
  <c r="F4045" i="21"/>
  <c r="B4046" i="21"/>
  <c r="C4046" i="21"/>
  <c r="D4046" i="21"/>
  <c r="E4046" i="21"/>
  <c r="F4046" i="21"/>
  <c r="B4047" i="21"/>
  <c r="C4047" i="21"/>
  <c r="D4047" i="21"/>
  <c r="E4047" i="21"/>
  <c r="F4047" i="21"/>
  <c r="B4048" i="21"/>
  <c r="C4048" i="21"/>
  <c r="D4048" i="21"/>
  <c r="E4048" i="21"/>
  <c r="F4048" i="21"/>
  <c r="B4049" i="21"/>
  <c r="C4049" i="21"/>
  <c r="D4049" i="21"/>
  <c r="E4049" i="21"/>
  <c r="F4049" i="21"/>
  <c r="B4050" i="21"/>
  <c r="C4050" i="21"/>
  <c r="D4050" i="21"/>
  <c r="E4050" i="21"/>
  <c r="F4050" i="21"/>
  <c r="B4051" i="21"/>
  <c r="C4051" i="21"/>
  <c r="D4051" i="21"/>
  <c r="E4051" i="21"/>
  <c r="F4051" i="21"/>
  <c r="B4052" i="21"/>
  <c r="C4052" i="21"/>
  <c r="D4052" i="21"/>
  <c r="E4052" i="21"/>
  <c r="F4052" i="21"/>
  <c r="B4053" i="21"/>
  <c r="C4053" i="21"/>
  <c r="D4053" i="21"/>
  <c r="E4053" i="21"/>
  <c r="F4053" i="21"/>
  <c r="B4054" i="21"/>
  <c r="C4054" i="21"/>
  <c r="D4054" i="21"/>
  <c r="E4054" i="21"/>
  <c r="F4054" i="21"/>
  <c r="B4055" i="21"/>
  <c r="C4055" i="21"/>
  <c r="D4055" i="21"/>
  <c r="E4055" i="21"/>
  <c r="F4055" i="21"/>
  <c r="B4056" i="21"/>
  <c r="C4056" i="21"/>
  <c r="D4056" i="21"/>
  <c r="E4056" i="21"/>
  <c r="F4056" i="21"/>
  <c r="B4057" i="21"/>
  <c r="C4057" i="21"/>
  <c r="D4057" i="21"/>
  <c r="E4057" i="21"/>
  <c r="F4057" i="21"/>
  <c r="B4058" i="21"/>
  <c r="C4058" i="21"/>
  <c r="D4058" i="21"/>
  <c r="E4058" i="21"/>
  <c r="F4058" i="21"/>
  <c r="B4059" i="21"/>
  <c r="C4059" i="21"/>
  <c r="D4059" i="21"/>
  <c r="E4059" i="21"/>
  <c r="F4059" i="21"/>
  <c r="B4060" i="21"/>
  <c r="C4060" i="21"/>
  <c r="D4060" i="21"/>
  <c r="E4060" i="21"/>
  <c r="F4060" i="21"/>
  <c r="B4061" i="21"/>
  <c r="C4061" i="21"/>
  <c r="D4061" i="21"/>
  <c r="E4061" i="21"/>
  <c r="F4061" i="21"/>
  <c r="B4062" i="21"/>
  <c r="C4062" i="21"/>
  <c r="D4062" i="21"/>
  <c r="E4062" i="21"/>
  <c r="F4062" i="21"/>
  <c r="B4063" i="21"/>
  <c r="C4063" i="21"/>
  <c r="D4063" i="21"/>
  <c r="E4063" i="21"/>
  <c r="F4063" i="21"/>
  <c r="B4064" i="21"/>
  <c r="C4064" i="21"/>
  <c r="D4064" i="21"/>
  <c r="E4064" i="21"/>
  <c r="F4064" i="21"/>
  <c r="B4065" i="21"/>
  <c r="C4065" i="21"/>
  <c r="D4065" i="21"/>
  <c r="E4065" i="21"/>
  <c r="F4065" i="21"/>
  <c r="B4066" i="21"/>
  <c r="C4066" i="21"/>
  <c r="D4066" i="21"/>
  <c r="E4066" i="21"/>
  <c r="F4066" i="21"/>
  <c r="B4067" i="21"/>
  <c r="C4067" i="21"/>
  <c r="D4067" i="21"/>
  <c r="E4067" i="21"/>
  <c r="F4067" i="21"/>
  <c r="B4068" i="21"/>
  <c r="C4068" i="21"/>
  <c r="D4068" i="21"/>
  <c r="E4068" i="21"/>
  <c r="F4068" i="21"/>
  <c r="B4069" i="21"/>
  <c r="C4069" i="21"/>
  <c r="D4069" i="21"/>
  <c r="E4069" i="21"/>
  <c r="F4069" i="21"/>
  <c r="B4070" i="21"/>
  <c r="C4070" i="21"/>
  <c r="D4070" i="21"/>
  <c r="E4070" i="21"/>
  <c r="F4070" i="21"/>
  <c r="B4071" i="21"/>
  <c r="C4071" i="21"/>
  <c r="D4071" i="21"/>
  <c r="E4071" i="21"/>
  <c r="F4071" i="21"/>
  <c r="B4072" i="21"/>
  <c r="C4072" i="21"/>
  <c r="D4072" i="21"/>
  <c r="E4072" i="21"/>
  <c r="F4072" i="21"/>
  <c r="B4073" i="21"/>
  <c r="C4073" i="21"/>
  <c r="D4073" i="21"/>
  <c r="E4073" i="21"/>
  <c r="F4073" i="21"/>
  <c r="B4074" i="21"/>
  <c r="C4074" i="21"/>
  <c r="D4074" i="21"/>
  <c r="E4074" i="21"/>
  <c r="F4074" i="21"/>
  <c r="B4075" i="21"/>
  <c r="C4075" i="21"/>
  <c r="D4075" i="21"/>
  <c r="E4075" i="21"/>
  <c r="F4075" i="21"/>
  <c r="B4076" i="21"/>
  <c r="C4076" i="21"/>
  <c r="D4076" i="21"/>
  <c r="E4076" i="21"/>
  <c r="F4076" i="21"/>
  <c r="B4077" i="21"/>
  <c r="C4077" i="21"/>
  <c r="D4077" i="21"/>
  <c r="E4077" i="21"/>
  <c r="F4077" i="21"/>
  <c r="B4078" i="21"/>
  <c r="C4078" i="21"/>
  <c r="D4078" i="21"/>
  <c r="E4078" i="21"/>
  <c r="F4078" i="21"/>
  <c r="B4079" i="21"/>
  <c r="C4079" i="21"/>
  <c r="D4079" i="21"/>
  <c r="E4079" i="21"/>
  <c r="F4079" i="21"/>
  <c r="B4080" i="21"/>
  <c r="C4080" i="21"/>
  <c r="D4080" i="21"/>
  <c r="E4080" i="21"/>
  <c r="F4080" i="21"/>
  <c r="B4081" i="21"/>
  <c r="C4081" i="21"/>
  <c r="D4081" i="21"/>
  <c r="E4081" i="21"/>
  <c r="F4081" i="21"/>
  <c r="B4082" i="21"/>
  <c r="C4082" i="21"/>
  <c r="D4082" i="21"/>
  <c r="E4082" i="21"/>
  <c r="F4082" i="21"/>
  <c r="B4083" i="21"/>
  <c r="C4083" i="21"/>
  <c r="D4083" i="21"/>
  <c r="E4083" i="21"/>
  <c r="F4083" i="21"/>
  <c r="B4084" i="21"/>
  <c r="C4084" i="21"/>
  <c r="D4084" i="21"/>
  <c r="E4084" i="21"/>
  <c r="F4084" i="21"/>
  <c r="B4085" i="21"/>
  <c r="C4085" i="21"/>
  <c r="D4085" i="21"/>
  <c r="E4085" i="21"/>
  <c r="F4085" i="21"/>
  <c r="B4086" i="21"/>
  <c r="C4086" i="21"/>
  <c r="D4086" i="21"/>
  <c r="E4086" i="21"/>
  <c r="F4086" i="21"/>
  <c r="B4087" i="21"/>
  <c r="C4087" i="21"/>
  <c r="D4087" i="21"/>
  <c r="E4087" i="21"/>
  <c r="F4087" i="21"/>
  <c r="B4088" i="21"/>
  <c r="C4088" i="21"/>
  <c r="D4088" i="21"/>
  <c r="E4088" i="21"/>
  <c r="F4088" i="21"/>
  <c r="B4089" i="21"/>
  <c r="C4089" i="21"/>
  <c r="D4089" i="21"/>
  <c r="E4089" i="21"/>
  <c r="F4089" i="21"/>
  <c r="B4090" i="21"/>
  <c r="C4090" i="21"/>
  <c r="D4090" i="21"/>
  <c r="E4090" i="21"/>
  <c r="F4090" i="21"/>
  <c r="B4091" i="21"/>
  <c r="C4091" i="21"/>
  <c r="D4091" i="21"/>
  <c r="E4091" i="21"/>
  <c r="F4091" i="21"/>
  <c r="B4092" i="21"/>
  <c r="C4092" i="21"/>
  <c r="D4092" i="21"/>
  <c r="E4092" i="21"/>
  <c r="F4092" i="21"/>
  <c r="B4093" i="21"/>
  <c r="C4093" i="21"/>
  <c r="D4093" i="21"/>
  <c r="E4093" i="21"/>
  <c r="F4093" i="21"/>
  <c r="B4094" i="21"/>
  <c r="C4094" i="21"/>
  <c r="D4094" i="21"/>
  <c r="E4094" i="21"/>
  <c r="F4094" i="21"/>
  <c r="B4095" i="21"/>
  <c r="C4095" i="21"/>
  <c r="D4095" i="21"/>
  <c r="E4095" i="21"/>
  <c r="F4095" i="21"/>
  <c r="B4096" i="21"/>
  <c r="C4096" i="21"/>
  <c r="D4096" i="21"/>
  <c r="E4096" i="21"/>
  <c r="F4096" i="21"/>
  <c r="B4097" i="21"/>
  <c r="C4097" i="21"/>
  <c r="D4097" i="21"/>
  <c r="E4097" i="21"/>
  <c r="F4097" i="21"/>
  <c r="B4098" i="21"/>
  <c r="C4098" i="21"/>
  <c r="D4098" i="21"/>
  <c r="E4098" i="21"/>
  <c r="F4098" i="21"/>
  <c r="B4099" i="21"/>
  <c r="C4099" i="21"/>
  <c r="D4099" i="21"/>
  <c r="E4099" i="21"/>
  <c r="F4099" i="21"/>
  <c r="B4100" i="21"/>
  <c r="C4100" i="21"/>
  <c r="D4100" i="21"/>
  <c r="E4100" i="21"/>
  <c r="F4100" i="21"/>
  <c r="B4101" i="21"/>
  <c r="C4101" i="21"/>
  <c r="D4101" i="21"/>
  <c r="E4101" i="21"/>
  <c r="F4101" i="21"/>
  <c r="B4102" i="21"/>
  <c r="C4102" i="21"/>
  <c r="D4102" i="21"/>
  <c r="E4102" i="21"/>
  <c r="F4102" i="21"/>
  <c r="B4103" i="21"/>
  <c r="C4103" i="21"/>
  <c r="D4103" i="21"/>
  <c r="E4103" i="21"/>
  <c r="F4103" i="21"/>
  <c r="B4104" i="21"/>
  <c r="C4104" i="21"/>
  <c r="D4104" i="21"/>
  <c r="E4104" i="21"/>
  <c r="F4104" i="21"/>
  <c r="B4105" i="21"/>
  <c r="C4105" i="21"/>
  <c r="D4105" i="21"/>
  <c r="E4105" i="21"/>
  <c r="F4105" i="21"/>
  <c r="B4106" i="21"/>
  <c r="C4106" i="21"/>
  <c r="D4106" i="21"/>
  <c r="E4106" i="21"/>
  <c r="F4106" i="21"/>
  <c r="B4107" i="21"/>
  <c r="C4107" i="21"/>
  <c r="D4107" i="21"/>
  <c r="E4107" i="21"/>
  <c r="F4107" i="21"/>
  <c r="B4108" i="21"/>
  <c r="C4108" i="21"/>
  <c r="D4108" i="21"/>
  <c r="E4108" i="21"/>
  <c r="F4108" i="21"/>
  <c r="B4109" i="21"/>
  <c r="C4109" i="21"/>
  <c r="D4109" i="21"/>
  <c r="E4109" i="21"/>
  <c r="F4109" i="21"/>
  <c r="B4110" i="21"/>
  <c r="C4110" i="21"/>
  <c r="D4110" i="21"/>
  <c r="E4110" i="21"/>
  <c r="F4110" i="21"/>
  <c r="B4111" i="21"/>
  <c r="C4111" i="21"/>
  <c r="D4111" i="21"/>
  <c r="E4111" i="21"/>
  <c r="F4111" i="21"/>
  <c r="B4112" i="21"/>
  <c r="C4112" i="21"/>
  <c r="D4112" i="21"/>
  <c r="E4112" i="21"/>
  <c r="F4112" i="21"/>
  <c r="B4113" i="21"/>
  <c r="C4113" i="21"/>
  <c r="D4113" i="21"/>
  <c r="E4113" i="21"/>
  <c r="F4113" i="21"/>
  <c r="B4114" i="21"/>
  <c r="C4114" i="21"/>
  <c r="D4114" i="21"/>
  <c r="E4114" i="21"/>
  <c r="F4114" i="21"/>
  <c r="B4115" i="21"/>
  <c r="C4115" i="21"/>
  <c r="D4115" i="21"/>
  <c r="E4115" i="21"/>
  <c r="F4115" i="21"/>
  <c r="B4116" i="21"/>
  <c r="C4116" i="21"/>
  <c r="D4116" i="21"/>
  <c r="E4116" i="21"/>
  <c r="F4116" i="21"/>
  <c r="B4117" i="21"/>
  <c r="C4117" i="21"/>
  <c r="D4117" i="21"/>
  <c r="E4117" i="21"/>
  <c r="F4117" i="21"/>
  <c r="B4118" i="21"/>
  <c r="C4118" i="21"/>
  <c r="D4118" i="21"/>
  <c r="E4118" i="21"/>
  <c r="F4118" i="21"/>
  <c r="B4119" i="21"/>
  <c r="C4119" i="21"/>
  <c r="D4119" i="21"/>
  <c r="E4119" i="21"/>
  <c r="F4119" i="21"/>
  <c r="B4120" i="21"/>
  <c r="C4120" i="21"/>
  <c r="D4120" i="21"/>
  <c r="E4120" i="21"/>
  <c r="F4120" i="21"/>
  <c r="B4121" i="21"/>
  <c r="C4121" i="21"/>
  <c r="D4121" i="21"/>
  <c r="E4121" i="21"/>
  <c r="F4121" i="21"/>
  <c r="B4122" i="21"/>
  <c r="C4122" i="21"/>
  <c r="D4122" i="21"/>
  <c r="E4122" i="21"/>
  <c r="F4122" i="21"/>
  <c r="B4123" i="21"/>
  <c r="C4123" i="21"/>
  <c r="D4123" i="21"/>
  <c r="E4123" i="21"/>
  <c r="F4123" i="21"/>
  <c r="B4124" i="21"/>
  <c r="C4124" i="21"/>
  <c r="D4124" i="21"/>
  <c r="E4124" i="21"/>
  <c r="F4124" i="21"/>
  <c r="B4125" i="21"/>
  <c r="C4125" i="21"/>
  <c r="D4125" i="21"/>
  <c r="E4125" i="21"/>
  <c r="F4125" i="21"/>
  <c r="B4126" i="21"/>
  <c r="C4126" i="21"/>
  <c r="D4126" i="21"/>
  <c r="E4126" i="21"/>
  <c r="F4126" i="21"/>
  <c r="B4127" i="21"/>
  <c r="C4127" i="21"/>
  <c r="D4127" i="21"/>
  <c r="E4127" i="21"/>
  <c r="F4127" i="21"/>
  <c r="B4128" i="21"/>
  <c r="C4128" i="21"/>
  <c r="D4128" i="21"/>
  <c r="E4128" i="21"/>
  <c r="F4128" i="21"/>
  <c r="B4129" i="21"/>
  <c r="C4129" i="21"/>
  <c r="D4129" i="21"/>
  <c r="E4129" i="21"/>
  <c r="F4129" i="21"/>
  <c r="B4130" i="21"/>
  <c r="C4130" i="21"/>
  <c r="D4130" i="21"/>
  <c r="E4130" i="21"/>
  <c r="F4130" i="21"/>
  <c r="B4131" i="21"/>
  <c r="C4131" i="21"/>
  <c r="D4131" i="21"/>
  <c r="E4131" i="21"/>
  <c r="F4131" i="21"/>
  <c r="B4132" i="21"/>
  <c r="C4132" i="21"/>
  <c r="D4132" i="21"/>
  <c r="E4132" i="21"/>
  <c r="F4132" i="21"/>
  <c r="B4133" i="21"/>
  <c r="C4133" i="21"/>
  <c r="D4133" i="21"/>
  <c r="E4133" i="21"/>
  <c r="F4133" i="21"/>
  <c r="B4134" i="21"/>
  <c r="C4134" i="21"/>
  <c r="D4134" i="21"/>
  <c r="E4134" i="21"/>
  <c r="F4134" i="21"/>
  <c r="B4135" i="21"/>
  <c r="C4135" i="21"/>
  <c r="D4135" i="21"/>
  <c r="E4135" i="21"/>
  <c r="F4135" i="21"/>
  <c r="B4136" i="21"/>
  <c r="C4136" i="21"/>
  <c r="D4136" i="21"/>
  <c r="E4136" i="21"/>
  <c r="F4136" i="21"/>
  <c r="B4137" i="21"/>
  <c r="C4137" i="21"/>
  <c r="D4137" i="21"/>
  <c r="E4137" i="21"/>
  <c r="F4137" i="21"/>
  <c r="B4138" i="21"/>
  <c r="C4138" i="21"/>
  <c r="D4138" i="21"/>
  <c r="E4138" i="21"/>
  <c r="F4138" i="21"/>
  <c r="B4139" i="21"/>
  <c r="C4139" i="21"/>
  <c r="D4139" i="21"/>
  <c r="E4139" i="21"/>
  <c r="F4139" i="21"/>
  <c r="B4140" i="21"/>
  <c r="C4140" i="21"/>
  <c r="D4140" i="21"/>
  <c r="E4140" i="21"/>
  <c r="F4140" i="21"/>
  <c r="B4141" i="21"/>
  <c r="C4141" i="21"/>
  <c r="D4141" i="21"/>
  <c r="E4141" i="21"/>
  <c r="F4141" i="21"/>
  <c r="B4142" i="21"/>
  <c r="C4142" i="21"/>
  <c r="D4142" i="21"/>
  <c r="E4142" i="21"/>
  <c r="F4142" i="21"/>
  <c r="B4143" i="21"/>
  <c r="C4143" i="21"/>
  <c r="D4143" i="21"/>
  <c r="E4143" i="21"/>
  <c r="F4143" i="21"/>
  <c r="B4144" i="21"/>
  <c r="C4144" i="21"/>
  <c r="D4144" i="21"/>
  <c r="E4144" i="21"/>
  <c r="F4144" i="21"/>
  <c r="B4145" i="21"/>
  <c r="C4145" i="21"/>
  <c r="D4145" i="21"/>
  <c r="E4145" i="21"/>
  <c r="F4145" i="21"/>
  <c r="B4146" i="21"/>
  <c r="C4146" i="21"/>
  <c r="D4146" i="21"/>
  <c r="E4146" i="21"/>
  <c r="F4146" i="21"/>
  <c r="B4147" i="21"/>
  <c r="C4147" i="21"/>
  <c r="D4147" i="21"/>
  <c r="E4147" i="21"/>
  <c r="F4147" i="21"/>
  <c r="B4148" i="21"/>
  <c r="C4148" i="21"/>
  <c r="D4148" i="21"/>
  <c r="E4148" i="21"/>
  <c r="F4148" i="21"/>
  <c r="B4149" i="21"/>
  <c r="C4149" i="21"/>
  <c r="D4149" i="21"/>
  <c r="E4149" i="21"/>
  <c r="F4149" i="21"/>
  <c r="B4150" i="21"/>
  <c r="C4150" i="21"/>
  <c r="D4150" i="21"/>
  <c r="E4150" i="21"/>
  <c r="F4150" i="21"/>
  <c r="B4151" i="21"/>
  <c r="C4151" i="21"/>
  <c r="D4151" i="21"/>
  <c r="E4151" i="21"/>
  <c r="F4151" i="21"/>
  <c r="B4152" i="21"/>
  <c r="C4152" i="21"/>
  <c r="D4152" i="21"/>
  <c r="E4152" i="21"/>
  <c r="F4152" i="21"/>
  <c r="B4153" i="21"/>
  <c r="C4153" i="21"/>
  <c r="D4153" i="21"/>
  <c r="E4153" i="21"/>
  <c r="F4153" i="21"/>
  <c r="B4154" i="21"/>
  <c r="C4154" i="21"/>
  <c r="D4154" i="21"/>
  <c r="E4154" i="21"/>
  <c r="F4154" i="21"/>
  <c r="B4155" i="21"/>
  <c r="C4155" i="21"/>
  <c r="D4155" i="21"/>
  <c r="E4155" i="21"/>
  <c r="F4155" i="21"/>
  <c r="B4156" i="21"/>
  <c r="C4156" i="21"/>
  <c r="D4156" i="21"/>
  <c r="E4156" i="21"/>
  <c r="F4156" i="21"/>
  <c r="B4157" i="21"/>
  <c r="C4157" i="21"/>
  <c r="D4157" i="21"/>
  <c r="E4157" i="21"/>
  <c r="F4157" i="21"/>
  <c r="B4158" i="21"/>
  <c r="C4158" i="21"/>
  <c r="D4158" i="21"/>
  <c r="E4158" i="21"/>
  <c r="F4158" i="21"/>
  <c r="B4159" i="21"/>
  <c r="C4159" i="21"/>
  <c r="D4159" i="21"/>
  <c r="E4159" i="21"/>
  <c r="F4159" i="21"/>
  <c r="B4160" i="21"/>
  <c r="C4160" i="21"/>
  <c r="D4160" i="21"/>
  <c r="E4160" i="21"/>
  <c r="F4160" i="21"/>
  <c r="B4161" i="21"/>
  <c r="C4161" i="21"/>
  <c r="D4161" i="21"/>
  <c r="E4161" i="21"/>
  <c r="F4161" i="21"/>
  <c r="B4162" i="21"/>
  <c r="C4162" i="21"/>
  <c r="D4162" i="21"/>
  <c r="E4162" i="21"/>
  <c r="F4162" i="21"/>
  <c r="B4163" i="21"/>
  <c r="C4163" i="21"/>
  <c r="D4163" i="21"/>
  <c r="E4163" i="21"/>
  <c r="F4163" i="21"/>
  <c r="B4164" i="21"/>
  <c r="C4164" i="21"/>
  <c r="D4164" i="21"/>
  <c r="E4164" i="21"/>
  <c r="F4164" i="21"/>
  <c r="B4165" i="21"/>
  <c r="C4165" i="21"/>
  <c r="D4165" i="21"/>
  <c r="E4165" i="21"/>
  <c r="F4165" i="21"/>
  <c r="B4166" i="21"/>
  <c r="C4166" i="21"/>
  <c r="D4166" i="21"/>
  <c r="E4166" i="21"/>
  <c r="F4166" i="21"/>
  <c r="B4167" i="21"/>
  <c r="C4167" i="21"/>
  <c r="D4167" i="21"/>
  <c r="E4167" i="21"/>
  <c r="F4167" i="21"/>
  <c r="B4168" i="21"/>
  <c r="C4168" i="21"/>
  <c r="D4168" i="21"/>
  <c r="E4168" i="21"/>
  <c r="F4168" i="21"/>
  <c r="B4169" i="21"/>
  <c r="C4169" i="21"/>
  <c r="D4169" i="21"/>
  <c r="E4169" i="21"/>
  <c r="F4169" i="21"/>
  <c r="B4170" i="21"/>
  <c r="C4170" i="21"/>
  <c r="D4170" i="21"/>
  <c r="E4170" i="21"/>
  <c r="F4170" i="21"/>
  <c r="B4171" i="21"/>
  <c r="C4171" i="21"/>
  <c r="D4171" i="21"/>
  <c r="E4171" i="21"/>
  <c r="F4171" i="21"/>
  <c r="B4172" i="21"/>
  <c r="C4172" i="21"/>
  <c r="D4172" i="21"/>
  <c r="E4172" i="21"/>
  <c r="F4172" i="21"/>
  <c r="B4173" i="21"/>
  <c r="C4173" i="21"/>
  <c r="D4173" i="21"/>
  <c r="E4173" i="21"/>
  <c r="F4173" i="21"/>
  <c r="B4174" i="21"/>
  <c r="C4174" i="21"/>
  <c r="D4174" i="21"/>
  <c r="E4174" i="21"/>
  <c r="F4174" i="21"/>
  <c r="B4175" i="21"/>
  <c r="C4175" i="21"/>
  <c r="D4175" i="21"/>
  <c r="E4175" i="21"/>
  <c r="F4175" i="21"/>
  <c r="B4176" i="21"/>
  <c r="C4176" i="21"/>
  <c r="D4176" i="21"/>
  <c r="E4176" i="21"/>
  <c r="F4176" i="21"/>
  <c r="B4177" i="21"/>
  <c r="C4177" i="21"/>
  <c r="D4177" i="21"/>
  <c r="E4177" i="21"/>
  <c r="F4177" i="21"/>
  <c r="B4178" i="21"/>
  <c r="C4178" i="21"/>
  <c r="D4178" i="21"/>
  <c r="E4178" i="21"/>
  <c r="F4178" i="21"/>
  <c r="B4179" i="21"/>
  <c r="C4179" i="21"/>
  <c r="D4179" i="21"/>
  <c r="E4179" i="21"/>
  <c r="F4179" i="21"/>
  <c r="B4180" i="21"/>
  <c r="C4180" i="21"/>
  <c r="D4180" i="21"/>
  <c r="E4180" i="21"/>
  <c r="F4180" i="21"/>
  <c r="B4181" i="21"/>
  <c r="C4181" i="21"/>
  <c r="D4181" i="21"/>
  <c r="E4181" i="21"/>
  <c r="F4181" i="21"/>
  <c r="B4182" i="21"/>
  <c r="C4182" i="21"/>
  <c r="D4182" i="21"/>
  <c r="E4182" i="21"/>
  <c r="F4182" i="21"/>
  <c r="B4183" i="21"/>
  <c r="C4183" i="21"/>
  <c r="D4183" i="21"/>
  <c r="E4183" i="21"/>
  <c r="F4183" i="21"/>
  <c r="B4184" i="21"/>
  <c r="C4184" i="21"/>
  <c r="D4184" i="21"/>
  <c r="E4184" i="21"/>
  <c r="F4184" i="21"/>
  <c r="B4185" i="21"/>
  <c r="C4185" i="21"/>
  <c r="D4185" i="21"/>
  <c r="E4185" i="21"/>
  <c r="F4185" i="21"/>
  <c r="B4186" i="21"/>
  <c r="C4186" i="21"/>
  <c r="D4186" i="21"/>
  <c r="E4186" i="21"/>
  <c r="F4186" i="21"/>
  <c r="B4187" i="21"/>
  <c r="C4187" i="21"/>
  <c r="D4187" i="21"/>
  <c r="E4187" i="21"/>
  <c r="F4187" i="21"/>
  <c r="B4188" i="21"/>
  <c r="C4188" i="21"/>
  <c r="D4188" i="21"/>
  <c r="E4188" i="21"/>
  <c r="F4188" i="21"/>
  <c r="B4189" i="21"/>
  <c r="C4189" i="21"/>
  <c r="D4189" i="21"/>
  <c r="E4189" i="21"/>
  <c r="F4189" i="21"/>
  <c r="B4190" i="21"/>
  <c r="C4190" i="21"/>
  <c r="D4190" i="21"/>
  <c r="E4190" i="21"/>
  <c r="F4190" i="21"/>
  <c r="B4191" i="21"/>
  <c r="C4191" i="21"/>
  <c r="D4191" i="21"/>
  <c r="E4191" i="21"/>
  <c r="F4191" i="21"/>
  <c r="B4192" i="21"/>
  <c r="C4192" i="21"/>
  <c r="D4192" i="21"/>
  <c r="E4192" i="21"/>
  <c r="F4192" i="21"/>
  <c r="B4193" i="21"/>
  <c r="C4193" i="21"/>
  <c r="D4193" i="21"/>
  <c r="E4193" i="21"/>
  <c r="F4193" i="21"/>
  <c r="B4194" i="21"/>
  <c r="C4194" i="21"/>
  <c r="D4194" i="21"/>
  <c r="E4194" i="21"/>
  <c r="F4194" i="21"/>
  <c r="B4195" i="21"/>
  <c r="C4195" i="21"/>
  <c r="D4195" i="21"/>
  <c r="E4195" i="21"/>
  <c r="F4195" i="21"/>
  <c r="B4196" i="21"/>
  <c r="C4196" i="21"/>
  <c r="D4196" i="21"/>
  <c r="E4196" i="21"/>
  <c r="F4196" i="21"/>
  <c r="B4197" i="21"/>
  <c r="C4197" i="21"/>
  <c r="D4197" i="21"/>
  <c r="E4197" i="21"/>
  <c r="F4197" i="21"/>
  <c r="B4198" i="21"/>
  <c r="C4198" i="21"/>
  <c r="D4198" i="21"/>
  <c r="E4198" i="21"/>
  <c r="F4198" i="21"/>
  <c r="B4199" i="21"/>
  <c r="C4199" i="21"/>
  <c r="D4199" i="21"/>
  <c r="E4199" i="21"/>
  <c r="F4199" i="21"/>
  <c r="B4200" i="21"/>
  <c r="C4200" i="21"/>
  <c r="D4200" i="21"/>
  <c r="E4200" i="21"/>
  <c r="F4200" i="21"/>
  <c r="B4201" i="21"/>
  <c r="C4201" i="21"/>
  <c r="D4201" i="21"/>
  <c r="E4201" i="21"/>
  <c r="F4201" i="21"/>
  <c r="B4202" i="21"/>
  <c r="C4202" i="21"/>
  <c r="D4202" i="21"/>
  <c r="E4202" i="21"/>
  <c r="F4202" i="21"/>
  <c r="B4203" i="21"/>
  <c r="C4203" i="21"/>
  <c r="D4203" i="21"/>
  <c r="E4203" i="21"/>
  <c r="F4203" i="21"/>
  <c r="B4204" i="21"/>
  <c r="C4204" i="21"/>
  <c r="D4204" i="21"/>
  <c r="E4204" i="21"/>
  <c r="F4204" i="21"/>
  <c r="B4205" i="21"/>
  <c r="C4205" i="21"/>
  <c r="D4205" i="21"/>
  <c r="E4205" i="21"/>
  <c r="F4205" i="21"/>
  <c r="B4206" i="21"/>
  <c r="C4206" i="21"/>
  <c r="D4206" i="21"/>
  <c r="E4206" i="21"/>
  <c r="F4206" i="21"/>
  <c r="B4207" i="21"/>
  <c r="C4207" i="21"/>
  <c r="D4207" i="21"/>
  <c r="E4207" i="21"/>
  <c r="F4207" i="21"/>
  <c r="B4208" i="21"/>
  <c r="C4208" i="21"/>
  <c r="D4208" i="21"/>
  <c r="E4208" i="21"/>
  <c r="F4208" i="21"/>
  <c r="B4209" i="21"/>
  <c r="C4209" i="21"/>
  <c r="D4209" i="21"/>
  <c r="E4209" i="21"/>
  <c r="F4209" i="21"/>
  <c r="B4210" i="21"/>
  <c r="C4210" i="21"/>
  <c r="D4210" i="21"/>
  <c r="E4210" i="21"/>
  <c r="F4210" i="21"/>
  <c r="B4211" i="21"/>
  <c r="C4211" i="21"/>
  <c r="D4211" i="21"/>
  <c r="E4211" i="21"/>
  <c r="F4211" i="21"/>
  <c r="B4212" i="21"/>
  <c r="C4212" i="21"/>
  <c r="D4212" i="21"/>
  <c r="E4212" i="21"/>
  <c r="F4212" i="21"/>
  <c r="B4213" i="21"/>
  <c r="C4213" i="21"/>
  <c r="D4213" i="21"/>
  <c r="E4213" i="21"/>
  <c r="F4213" i="21"/>
  <c r="B4214" i="21"/>
  <c r="C4214" i="21"/>
  <c r="D4214" i="21"/>
  <c r="E4214" i="21"/>
  <c r="F4214" i="21"/>
  <c r="B4215" i="21"/>
  <c r="C4215" i="21"/>
  <c r="D4215" i="21"/>
  <c r="E4215" i="21"/>
  <c r="F4215" i="21"/>
  <c r="B4216" i="21"/>
  <c r="C4216" i="21"/>
  <c r="D4216" i="21"/>
  <c r="E4216" i="21"/>
  <c r="F4216" i="21"/>
  <c r="B4217" i="21"/>
  <c r="C4217" i="21"/>
  <c r="D4217" i="21"/>
  <c r="E4217" i="21"/>
  <c r="F4217" i="21"/>
  <c r="B4218" i="21"/>
  <c r="C4218" i="21"/>
  <c r="D4218" i="21"/>
  <c r="E4218" i="21"/>
  <c r="F4218" i="21"/>
  <c r="B4219" i="21"/>
  <c r="C4219" i="21"/>
  <c r="D4219" i="21"/>
  <c r="E4219" i="21"/>
  <c r="F4219" i="21"/>
  <c r="B4220" i="21"/>
  <c r="C4220" i="21"/>
  <c r="D4220" i="21"/>
  <c r="E4220" i="21"/>
  <c r="F4220" i="21"/>
  <c r="B4221" i="21"/>
  <c r="C4221" i="21"/>
  <c r="D4221" i="21"/>
  <c r="E4221" i="21"/>
  <c r="F4221" i="21"/>
  <c r="B4222" i="21"/>
  <c r="C4222" i="21"/>
  <c r="D4222" i="21"/>
  <c r="E4222" i="21"/>
  <c r="F4222" i="21"/>
  <c r="B4223" i="21"/>
  <c r="C4223" i="21"/>
  <c r="D4223" i="21"/>
  <c r="E4223" i="21"/>
  <c r="F4223" i="21"/>
  <c r="B4224" i="21"/>
  <c r="C4224" i="21"/>
  <c r="D4224" i="21"/>
  <c r="E4224" i="21"/>
  <c r="F4224" i="21"/>
  <c r="B4225" i="21"/>
  <c r="C4225" i="21"/>
  <c r="D4225" i="21"/>
  <c r="E4225" i="21"/>
  <c r="F4225" i="21"/>
  <c r="B4226" i="21"/>
  <c r="C4226" i="21"/>
  <c r="D4226" i="21"/>
  <c r="E4226" i="21"/>
  <c r="F4226" i="21"/>
  <c r="B4227" i="21"/>
  <c r="C4227" i="21"/>
  <c r="D4227" i="21"/>
  <c r="E4227" i="21"/>
  <c r="F4227" i="21"/>
  <c r="B4228" i="21"/>
  <c r="C4228" i="21"/>
  <c r="D4228" i="21"/>
  <c r="E4228" i="21"/>
  <c r="F4228" i="21"/>
  <c r="B4229" i="21"/>
  <c r="C4229" i="21"/>
  <c r="D4229" i="21"/>
  <c r="E4229" i="21"/>
  <c r="F4229" i="21"/>
  <c r="B4230" i="21"/>
  <c r="C4230" i="21"/>
  <c r="D4230" i="21"/>
  <c r="E4230" i="21"/>
  <c r="F4230" i="21"/>
  <c r="B4231" i="21"/>
  <c r="C4231" i="21"/>
  <c r="D4231" i="21"/>
  <c r="E4231" i="21"/>
  <c r="F4231" i="21"/>
  <c r="B4232" i="21"/>
  <c r="C4232" i="21"/>
  <c r="D4232" i="21"/>
  <c r="E4232" i="21"/>
  <c r="F4232" i="21"/>
  <c r="B4233" i="21"/>
  <c r="C4233" i="21"/>
  <c r="D4233" i="21"/>
  <c r="E4233" i="21"/>
  <c r="F4233" i="21"/>
  <c r="B4234" i="21"/>
  <c r="C4234" i="21"/>
  <c r="D4234" i="21"/>
  <c r="E4234" i="21"/>
  <c r="F4234" i="21"/>
  <c r="B4235" i="21"/>
  <c r="C4235" i="21"/>
  <c r="D4235" i="21"/>
  <c r="E4235" i="21"/>
  <c r="F4235" i="21"/>
  <c r="B4236" i="21"/>
  <c r="C4236" i="21"/>
  <c r="D4236" i="21"/>
  <c r="E4236" i="21"/>
  <c r="F4236" i="21"/>
  <c r="B4237" i="21"/>
  <c r="C4237" i="21"/>
  <c r="D4237" i="21"/>
  <c r="E4237" i="21"/>
  <c r="F4237" i="21"/>
  <c r="B4238" i="21"/>
  <c r="C4238" i="21"/>
  <c r="D4238" i="21"/>
  <c r="E4238" i="21"/>
  <c r="F4238" i="21"/>
  <c r="B4239" i="21"/>
  <c r="C4239" i="21"/>
  <c r="D4239" i="21"/>
  <c r="E4239" i="21"/>
  <c r="F4239" i="21"/>
  <c r="B4240" i="21"/>
  <c r="C4240" i="21"/>
  <c r="D4240" i="21"/>
  <c r="E4240" i="21"/>
  <c r="F4240" i="21"/>
  <c r="B4241" i="21"/>
  <c r="C4241" i="21"/>
  <c r="D4241" i="21"/>
  <c r="E4241" i="21"/>
  <c r="F4241" i="21"/>
  <c r="B4242" i="21"/>
  <c r="C4242" i="21"/>
  <c r="D4242" i="21"/>
  <c r="E4242" i="21"/>
  <c r="F4242" i="21"/>
  <c r="B4243" i="21"/>
  <c r="C4243" i="21"/>
  <c r="D4243" i="21"/>
  <c r="E4243" i="21"/>
  <c r="F4243" i="21"/>
  <c r="B4244" i="21"/>
  <c r="C4244" i="21"/>
  <c r="D4244" i="21"/>
  <c r="E4244" i="21"/>
  <c r="F4244" i="21"/>
  <c r="B4245" i="21"/>
  <c r="C4245" i="21"/>
  <c r="D4245" i="21"/>
  <c r="E4245" i="21"/>
  <c r="F4245" i="21"/>
  <c r="B4246" i="21"/>
  <c r="C4246" i="21"/>
  <c r="D4246" i="21"/>
  <c r="E4246" i="21"/>
  <c r="F4246" i="21"/>
  <c r="B4247" i="21"/>
  <c r="C4247" i="21"/>
  <c r="D4247" i="21"/>
  <c r="E4247" i="21"/>
  <c r="F4247" i="21"/>
  <c r="B4248" i="21"/>
  <c r="C4248" i="21"/>
  <c r="D4248" i="21"/>
  <c r="E4248" i="21"/>
  <c r="F4248" i="21"/>
  <c r="B4249" i="21"/>
  <c r="C4249" i="21"/>
  <c r="D4249" i="21"/>
  <c r="E4249" i="21"/>
  <c r="F4249" i="21"/>
  <c r="B4250" i="21"/>
  <c r="C4250" i="21"/>
  <c r="D4250" i="21"/>
  <c r="E4250" i="21"/>
  <c r="F4250" i="21"/>
  <c r="B4251" i="21"/>
  <c r="C4251" i="21"/>
  <c r="D4251" i="21"/>
  <c r="E4251" i="21"/>
  <c r="F4251" i="21"/>
  <c r="B4252" i="21"/>
  <c r="C4252" i="21"/>
  <c r="D4252" i="21"/>
  <c r="E4252" i="21"/>
  <c r="F4252" i="21"/>
  <c r="B4253" i="21"/>
  <c r="C4253" i="21"/>
  <c r="D4253" i="21"/>
  <c r="E4253" i="21"/>
  <c r="F4253" i="21"/>
  <c r="B4254" i="21"/>
  <c r="C4254" i="21"/>
  <c r="D4254" i="21"/>
  <c r="E4254" i="21"/>
  <c r="F4254" i="21"/>
  <c r="B4255" i="21"/>
  <c r="C4255" i="21"/>
  <c r="D4255" i="21"/>
  <c r="E4255" i="21"/>
  <c r="F4255" i="21"/>
  <c r="B4256" i="21"/>
  <c r="C4256" i="21"/>
  <c r="D4256" i="21"/>
  <c r="E4256" i="21"/>
  <c r="F4256" i="21"/>
  <c r="B4257" i="21"/>
  <c r="C4257" i="21"/>
  <c r="D4257" i="21"/>
  <c r="E4257" i="21"/>
  <c r="F4257" i="21"/>
  <c r="B4258" i="21"/>
  <c r="C4258" i="21"/>
  <c r="D4258" i="21"/>
  <c r="E4258" i="21"/>
  <c r="F4258" i="21"/>
  <c r="B4259" i="21"/>
  <c r="C4259" i="21"/>
  <c r="D4259" i="21"/>
  <c r="E4259" i="21"/>
  <c r="F4259" i="21"/>
  <c r="B4260" i="21"/>
  <c r="C4260" i="21"/>
  <c r="D4260" i="21"/>
  <c r="E4260" i="21"/>
  <c r="F4260" i="21"/>
  <c r="B4261" i="21"/>
  <c r="C4261" i="21"/>
  <c r="D4261" i="21"/>
  <c r="E4261" i="21"/>
  <c r="F4261" i="21"/>
  <c r="B4262" i="21"/>
  <c r="C4262" i="21"/>
  <c r="D4262" i="21"/>
  <c r="E4262" i="21"/>
  <c r="F4262" i="21"/>
  <c r="B4263" i="21"/>
  <c r="C4263" i="21"/>
  <c r="D4263" i="21"/>
  <c r="E4263" i="21"/>
  <c r="F4263" i="21"/>
  <c r="B4264" i="21"/>
  <c r="C4264" i="21"/>
  <c r="D4264" i="21"/>
  <c r="E4264" i="21"/>
  <c r="F4264" i="21"/>
  <c r="B4265" i="21"/>
  <c r="C4265" i="21"/>
  <c r="D4265" i="21"/>
  <c r="E4265" i="21"/>
  <c r="F4265" i="21"/>
  <c r="B4266" i="21"/>
  <c r="C4266" i="21"/>
  <c r="D4266" i="21"/>
  <c r="E4266" i="21"/>
  <c r="F4266" i="21"/>
  <c r="B4267" i="21"/>
  <c r="C4267" i="21"/>
  <c r="D4267" i="21"/>
  <c r="E4267" i="21"/>
  <c r="F4267" i="21"/>
  <c r="B4268" i="21"/>
  <c r="C4268" i="21"/>
  <c r="D4268" i="21"/>
  <c r="E4268" i="21"/>
  <c r="F4268" i="21"/>
  <c r="B4269" i="21"/>
  <c r="C4269" i="21"/>
  <c r="D4269" i="21"/>
  <c r="E4269" i="21"/>
  <c r="F4269" i="21"/>
  <c r="B4270" i="21"/>
  <c r="C4270" i="21"/>
  <c r="D4270" i="21"/>
  <c r="E4270" i="21"/>
  <c r="F4270" i="21"/>
  <c r="B4271" i="21"/>
  <c r="C4271" i="21"/>
  <c r="D4271" i="21"/>
  <c r="E4271" i="21"/>
  <c r="F4271" i="21"/>
  <c r="B4272" i="21"/>
  <c r="C4272" i="21"/>
  <c r="D4272" i="21"/>
  <c r="E4272" i="21"/>
  <c r="F4272" i="21"/>
  <c r="B4273" i="21"/>
  <c r="C4273" i="21"/>
  <c r="D4273" i="21"/>
  <c r="E4273" i="21"/>
  <c r="F4273" i="21"/>
  <c r="B4274" i="21"/>
  <c r="C4274" i="21"/>
  <c r="D4274" i="21"/>
  <c r="E4274" i="21"/>
  <c r="F4274" i="21"/>
  <c r="B4275" i="21"/>
  <c r="C4275" i="21"/>
  <c r="D4275" i="21"/>
  <c r="E4275" i="21"/>
  <c r="F4275" i="21"/>
  <c r="B4276" i="21"/>
  <c r="C4276" i="21"/>
  <c r="D4276" i="21"/>
  <c r="E4276" i="21"/>
  <c r="F4276" i="21"/>
  <c r="B4277" i="21"/>
  <c r="C4277" i="21"/>
  <c r="D4277" i="21"/>
  <c r="E4277" i="21"/>
  <c r="F4277" i="21"/>
  <c r="B4278" i="21"/>
  <c r="C4278" i="21"/>
  <c r="D4278" i="21"/>
  <c r="E4278" i="21"/>
  <c r="F4278" i="21"/>
  <c r="B4279" i="21"/>
  <c r="C4279" i="21"/>
  <c r="D4279" i="21"/>
  <c r="E4279" i="21"/>
  <c r="F4279" i="21"/>
  <c r="B4280" i="21"/>
  <c r="C4280" i="21"/>
  <c r="D4280" i="21"/>
  <c r="E4280" i="21"/>
  <c r="F4280" i="21"/>
  <c r="B4281" i="21"/>
  <c r="C4281" i="21"/>
  <c r="D4281" i="21"/>
  <c r="E4281" i="21"/>
  <c r="F4281" i="21"/>
  <c r="B4282" i="21"/>
  <c r="C4282" i="21"/>
  <c r="D4282" i="21"/>
  <c r="E4282" i="21"/>
  <c r="F4282" i="21"/>
  <c r="B4283" i="21"/>
  <c r="C4283" i="21"/>
  <c r="D4283" i="21"/>
  <c r="E4283" i="21"/>
  <c r="F4283" i="21"/>
  <c r="B4284" i="21"/>
  <c r="C4284" i="21"/>
  <c r="D4284" i="21"/>
  <c r="E4284" i="21"/>
  <c r="F4284" i="21"/>
  <c r="B4285" i="21"/>
  <c r="C4285" i="21"/>
  <c r="D4285" i="21"/>
  <c r="E4285" i="21"/>
  <c r="F4285" i="21"/>
  <c r="B4286" i="21"/>
  <c r="C4286" i="21"/>
  <c r="D4286" i="21"/>
  <c r="E4286" i="21"/>
  <c r="F4286" i="21"/>
  <c r="B4287" i="21"/>
  <c r="C4287" i="21"/>
  <c r="D4287" i="21"/>
  <c r="E4287" i="21"/>
  <c r="F4287" i="21"/>
  <c r="B4288" i="21"/>
  <c r="C4288" i="21"/>
  <c r="D4288" i="21"/>
  <c r="E4288" i="21"/>
  <c r="F4288" i="21"/>
  <c r="B4289" i="21"/>
  <c r="C4289" i="21"/>
  <c r="D4289" i="21"/>
  <c r="E4289" i="21"/>
  <c r="F4289" i="21"/>
  <c r="B4290" i="21"/>
  <c r="C4290" i="21"/>
  <c r="D4290" i="21"/>
  <c r="E4290" i="21"/>
  <c r="F4290" i="21"/>
  <c r="B4291" i="21"/>
  <c r="C4291" i="21"/>
  <c r="D4291" i="21"/>
  <c r="E4291" i="21"/>
  <c r="F4291" i="21"/>
  <c r="B4292" i="21"/>
  <c r="C4292" i="21"/>
  <c r="D4292" i="21"/>
  <c r="E4292" i="21"/>
  <c r="F4292" i="21"/>
  <c r="B4293" i="21"/>
  <c r="C4293" i="21"/>
  <c r="D4293" i="21"/>
  <c r="E4293" i="21"/>
  <c r="F4293" i="21"/>
  <c r="B4294" i="21"/>
  <c r="C4294" i="21"/>
  <c r="D4294" i="21"/>
  <c r="E4294" i="21"/>
  <c r="F4294" i="21"/>
  <c r="B4295" i="21"/>
  <c r="C4295" i="21"/>
  <c r="D4295" i="21"/>
  <c r="E4295" i="21"/>
  <c r="F4295" i="21"/>
  <c r="B4296" i="21"/>
  <c r="C4296" i="21"/>
  <c r="D4296" i="21"/>
  <c r="E4296" i="21"/>
  <c r="F4296" i="21"/>
  <c r="B4297" i="21"/>
  <c r="C4297" i="21"/>
  <c r="D4297" i="21"/>
  <c r="E4297" i="21"/>
  <c r="F4297" i="21"/>
  <c r="B4298" i="21"/>
  <c r="C4298" i="21"/>
  <c r="D4298" i="21"/>
  <c r="E4298" i="21"/>
  <c r="F4298" i="21"/>
  <c r="B4299" i="21"/>
  <c r="C4299" i="21"/>
  <c r="D4299" i="21"/>
  <c r="E4299" i="21"/>
  <c r="F4299" i="21"/>
  <c r="B4300" i="21"/>
  <c r="C4300" i="21"/>
  <c r="D4300" i="21"/>
  <c r="E4300" i="21"/>
  <c r="F4300" i="21"/>
  <c r="B4301" i="21"/>
  <c r="C4301" i="21"/>
  <c r="D4301" i="21"/>
  <c r="E4301" i="21"/>
  <c r="F4301" i="21"/>
  <c r="B4302" i="21"/>
  <c r="C4302" i="21"/>
  <c r="D4302" i="21"/>
  <c r="E4302" i="21"/>
  <c r="F4302" i="21"/>
  <c r="B4303" i="21"/>
  <c r="C4303" i="21"/>
  <c r="D4303" i="21"/>
  <c r="E4303" i="21"/>
  <c r="F4303" i="21"/>
  <c r="B4304" i="21"/>
  <c r="C4304" i="21"/>
  <c r="D4304" i="21"/>
  <c r="E4304" i="21"/>
  <c r="F4304" i="21"/>
  <c r="B4305" i="21"/>
  <c r="C4305" i="21"/>
  <c r="D4305" i="21"/>
  <c r="E4305" i="21"/>
  <c r="F4305" i="21"/>
  <c r="B4306" i="21"/>
  <c r="C4306" i="21"/>
  <c r="D4306" i="21"/>
  <c r="E4306" i="21"/>
  <c r="F4306" i="21"/>
  <c r="B4307" i="21"/>
  <c r="C4307" i="21"/>
  <c r="D4307" i="21"/>
  <c r="E4307" i="21"/>
  <c r="F4307" i="21"/>
  <c r="B4308" i="21"/>
  <c r="C4308" i="21"/>
  <c r="D4308" i="21"/>
  <c r="E4308" i="21"/>
  <c r="F4308" i="21"/>
  <c r="B4309" i="21"/>
  <c r="C4309" i="21"/>
  <c r="D4309" i="21"/>
  <c r="E4309" i="21"/>
  <c r="F4309" i="21"/>
  <c r="B4310" i="21"/>
  <c r="C4310" i="21"/>
  <c r="D4310" i="21"/>
  <c r="E4310" i="21"/>
  <c r="F4310" i="21"/>
  <c r="B4311" i="21"/>
  <c r="C4311" i="21"/>
  <c r="D4311" i="21"/>
  <c r="E4311" i="21"/>
  <c r="F4311" i="21"/>
  <c r="B4312" i="21"/>
  <c r="C4312" i="21"/>
  <c r="D4312" i="21"/>
  <c r="E4312" i="21"/>
  <c r="F4312" i="21"/>
  <c r="B4313" i="21"/>
  <c r="C4313" i="21"/>
  <c r="D4313" i="21"/>
  <c r="E4313" i="21"/>
  <c r="F4313" i="21"/>
  <c r="B4314" i="21"/>
  <c r="C4314" i="21"/>
  <c r="D4314" i="21"/>
  <c r="E4314" i="21"/>
  <c r="F4314" i="21"/>
  <c r="B4315" i="21"/>
  <c r="C4315" i="21"/>
  <c r="D4315" i="21"/>
  <c r="E4315" i="21"/>
  <c r="F4315" i="21"/>
  <c r="B4316" i="21"/>
  <c r="C4316" i="21"/>
  <c r="D4316" i="21"/>
  <c r="E4316" i="21"/>
  <c r="F4316" i="21"/>
  <c r="B4317" i="21"/>
  <c r="C4317" i="21"/>
  <c r="D4317" i="21"/>
  <c r="E4317" i="21"/>
  <c r="F4317" i="21"/>
  <c r="B4318" i="21"/>
  <c r="C4318" i="21"/>
  <c r="D4318" i="21"/>
  <c r="E4318" i="21"/>
  <c r="F4318" i="21"/>
  <c r="B4319" i="21"/>
  <c r="C4319" i="21"/>
  <c r="D4319" i="21"/>
  <c r="E4319" i="21"/>
  <c r="F4319" i="21"/>
  <c r="B4320" i="21"/>
  <c r="C4320" i="21"/>
  <c r="D4320" i="21"/>
  <c r="E4320" i="21"/>
  <c r="F4320" i="21"/>
  <c r="B4321" i="21"/>
  <c r="C4321" i="21"/>
  <c r="D4321" i="21"/>
  <c r="E4321" i="21"/>
  <c r="F4321" i="21"/>
  <c r="B4322" i="21"/>
  <c r="C4322" i="21"/>
  <c r="D4322" i="21"/>
  <c r="E4322" i="21"/>
  <c r="F4322" i="21"/>
  <c r="B4323" i="21"/>
  <c r="C4323" i="21"/>
  <c r="D4323" i="21"/>
  <c r="E4323" i="21"/>
  <c r="F4323" i="21"/>
  <c r="B4324" i="21"/>
  <c r="C4324" i="21"/>
  <c r="D4324" i="21"/>
  <c r="E4324" i="21"/>
  <c r="F4324" i="21"/>
  <c r="B4325" i="21"/>
  <c r="C4325" i="21"/>
  <c r="D4325" i="21"/>
  <c r="E4325" i="21"/>
  <c r="F4325" i="21"/>
  <c r="B4326" i="21"/>
  <c r="C4326" i="21"/>
  <c r="D4326" i="21"/>
  <c r="E4326" i="21"/>
  <c r="F4326" i="21"/>
  <c r="B4327" i="21"/>
  <c r="C4327" i="21"/>
  <c r="D4327" i="21"/>
  <c r="E4327" i="21"/>
  <c r="F4327" i="21"/>
  <c r="B4328" i="21"/>
  <c r="C4328" i="21"/>
  <c r="D4328" i="21"/>
  <c r="E4328" i="21"/>
  <c r="F4328" i="21"/>
  <c r="B4329" i="21"/>
  <c r="C4329" i="21"/>
  <c r="D4329" i="21"/>
  <c r="E4329" i="21"/>
  <c r="F4329" i="21"/>
  <c r="B4330" i="21"/>
  <c r="C4330" i="21"/>
  <c r="D4330" i="21"/>
  <c r="E4330" i="21"/>
  <c r="F4330" i="21"/>
  <c r="B4331" i="21"/>
  <c r="C4331" i="21"/>
  <c r="D4331" i="21"/>
  <c r="E4331" i="21"/>
  <c r="F4331" i="21"/>
  <c r="B4332" i="21"/>
  <c r="C4332" i="21"/>
  <c r="D4332" i="21"/>
  <c r="E4332" i="21"/>
  <c r="F4332" i="21"/>
  <c r="B4333" i="21"/>
  <c r="C4333" i="21"/>
  <c r="D4333" i="21"/>
  <c r="E4333" i="21"/>
  <c r="F4333" i="21"/>
  <c r="B4334" i="21"/>
  <c r="C4334" i="21"/>
  <c r="D4334" i="21"/>
  <c r="E4334" i="21"/>
  <c r="F4334" i="21"/>
  <c r="B4335" i="21"/>
  <c r="C4335" i="21"/>
  <c r="D4335" i="21"/>
  <c r="E4335" i="21"/>
  <c r="F4335" i="21"/>
  <c r="B4336" i="21"/>
  <c r="C4336" i="21"/>
  <c r="D4336" i="21"/>
  <c r="E4336" i="21"/>
  <c r="F4336" i="21"/>
  <c r="B4337" i="21"/>
  <c r="C4337" i="21"/>
  <c r="D4337" i="21"/>
  <c r="E4337" i="21"/>
  <c r="F4337" i="21"/>
  <c r="B4338" i="21"/>
  <c r="C4338" i="21"/>
  <c r="D4338" i="21"/>
  <c r="E4338" i="21"/>
  <c r="F4338" i="21"/>
  <c r="B4339" i="21"/>
  <c r="C4339" i="21"/>
  <c r="D4339" i="21"/>
  <c r="E4339" i="21"/>
  <c r="F4339" i="21"/>
  <c r="B4340" i="21"/>
  <c r="C4340" i="21"/>
  <c r="D4340" i="21"/>
  <c r="E4340" i="21"/>
  <c r="F4340" i="21"/>
  <c r="B4341" i="21"/>
  <c r="C4341" i="21"/>
  <c r="D4341" i="21"/>
  <c r="E4341" i="21"/>
  <c r="F4341" i="21"/>
  <c r="B4342" i="21"/>
  <c r="C4342" i="21"/>
  <c r="D4342" i="21"/>
  <c r="E4342" i="21"/>
  <c r="F4342" i="21"/>
  <c r="B4343" i="21"/>
  <c r="C4343" i="21"/>
  <c r="D4343" i="21"/>
  <c r="E4343" i="21"/>
  <c r="F4343" i="21"/>
  <c r="B4344" i="21"/>
  <c r="C4344" i="21"/>
  <c r="D4344" i="21"/>
  <c r="E4344" i="21"/>
  <c r="F4344" i="21"/>
  <c r="B4345" i="21"/>
  <c r="C4345" i="21"/>
  <c r="D4345" i="21"/>
  <c r="E4345" i="21"/>
  <c r="F4345" i="21"/>
  <c r="B4346" i="21"/>
  <c r="C4346" i="21"/>
  <c r="D4346" i="21"/>
  <c r="E4346" i="21"/>
  <c r="F4346" i="21"/>
  <c r="B4347" i="21"/>
  <c r="C4347" i="21"/>
  <c r="D4347" i="21"/>
  <c r="E4347" i="21"/>
  <c r="F4347" i="21"/>
  <c r="B4348" i="21"/>
  <c r="C4348" i="21"/>
  <c r="D4348" i="21"/>
  <c r="E4348" i="21"/>
  <c r="F4348" i="21"/>
  <c r="B4349" i="21"/>
  <c r="C4349" i="21"/>
  <c r="D4349" i="21"/>
  <c r="E4349" i="21"/>
  <c r="F4349" i="21"/>
  <c r="B4350" i="21"/>
  <c r="C4350" i="21"/>
  <c r="D4350" i="21"/>
  <c r="E4350" i="21"/>
  <c r="F4350" i="21"/>
  <c r="B4351" i="21"/>
  <c r="C4351" i="21"/>
  <c r="D4351" i="21"/>
  <c r="E4351" i="21"/>
  <c r="F4351" i="21"/>
  <c r="B4352" i="21"/>
  <c r="C4352" i="21"/>
  <c r="D4352" i="21"/>
  <c r="E4352" i="21"/>
  <c r="F4352" i="21"/>
  <c r="B4353" i="21"/>
  <c r="C4353" i="21"/>
  <c r="D4353" i="21"/>
  <c r="E4353" i="21"/>
  <c r="F4353" i="21"/>
  <c r="B4354" i="21"/>
  <c r="C4354" i="21"/>
  <c r="D4354" i="21"/>
  <c r="E4354" i="21"/>
  <c r="F4354" i="21"/>
  <c r="B4355" i="21"/>
  <c r="C4355" i="21"/>
  <c r="D4355" i="21"/>
  <c r="E4355" i="21"/>
  <c r="F4355" i="21"/>
  <c r="B4356" i="21"/>
  <c r="C4356" i="21"/>
  <c r="D4356" i="21"/>
  <c r="E4356" i="21"/>
  <c r="F4356" i="21"/>
  <c r="B4357" i="21"/>
  <c r="C4357" i="21"/>
  <c r="D4357" i="21"/>
  <c r="E4357" i="21"/>
  <c r="F4357" i="21"/>
  <c r="B4358" i="21"/>
  <c r="C4358" i="21"/>
  <c r="D4358" i="21"/>
  <c r="E4358" i="21"/>
  <c r="F4358" i="21"/>
  <c r="B4359" i="21"/>
  <c r="C4359" i="21"/>
  <c r="D4359" i="21"/>
  <c r="E4359" i="21"/>
  <c r="F4359" i="21"/>
  <c r="B4360" i="21"/>
  <c r="C4360" i="21"/>
  <c r="D4360" i="21"/>
  <c r="E4360" i="21"/>
  <c r="F4360" i="21"/>
  <c r="B4361" i="21"/>
  <c r="C4361" i="21"/>
  <c r="D4361" i="21"/>
  <c r="E4361" i="21"/>
  <c r="F4361" i="21"/>
  <c r="B4362" i="21"/>
  <c r="C4362" i="21"/>
  <c r="D4362" i="21"/>
  <c r="E4362" i="21"/>
  <c r="F4362" i="21"/>
  <c r="B4363" i="21"/>
  <c r="C4363" i="21"/>
  <c r="D4363" i="21"/>
  <c r="E4363" i="21"/>
  <c r="F4363" i="21"/>
  <c r="B4364" i="21"/>
  <c r="C4364" i="21"/>
  <c r="D4364" i="21"/>
  <c r="E4364" i="21"/>
  <c r="F4364" i="21"/>
  <c r="B4365" i="21"/>
  <c r="C4365" i="21"/>
  <c r="D4365" i="21"/>
  <c r="E4365" i="21"/>
  <c r="F4365" i="21"/>
  <c r="B4366" i="21"/>
  <c r="C4366" i="21"/>
  <c r="D4366" i="21"/>
  <c r="E4366" i="21"/>
  <c r="F4366" i="21"/>
  <c r="B4367" i="21"/>
  <c r="C4367" i="21"/>
  <c r="D4367" i="21"/>
  <c r="E4367" i="21"/>
  <c r="F4367" i="21"/>
  <c r="B4368" i="21"/>
  <c r="C4368" i="21"/>
  <c r="D4368" i="21"/>
  <c r="E4368" i="21"/>
  <c r="F4368" i="21"/>
  <c r="B4369" i="21"/>
  <c r="C4369" i="21"/>
  <c r="D4369" i="21"/>
  <c r="E4369" i="21"/>
  <c r="F4369" i="21"/>
  <c r="B4370" i="21"/>
  <c r="C4370" i="21"/>
  <c r="D4370" i="21"/>
  <c r="E4370" i="21"/>
  <c r="F4370" i="21"/>
  <c r="B4371" i="21"/>
  <c r="C4371" i="21"/>
  <c r="D4371" i="21"/>
  <c r="E4371" i="21"/>
  <c r="F4371" i="21"/>
  <c r="B4372" i="21"/>
  <c r="C4372" i="21"/>
  <c r="D4372" i="21"/>
  <c r="E4372" i="21"/>
  <c r="F4372" i="21"/>
  <c r="B4373" i="21"/>
  <c r="C4373" i="21"/>
  <c r="D4373" i="21"/>
  <c r="E4373" i="21"/>
  <c r="F4373" i="21"/>
  <c r="B4374" i="21"/>
  <c r="C4374" i="21"/>
  <c r="D4374" i="21"/>
  <c r="E4374" i="21"/>
  <c r="F4374" i="21"/>
  <c r="B4375" i="21"/>
  <c r="C4375" i="21"/>
  <c r="D4375" i="21"/>
  <c r="E4375" i="21"/>
  <c r="F4375" i="21"/>
  <c r="B4376" i="21"/>
  <c r="C4376" i="21"/>
  <c r="D4376" i="21"/>
  <c r="E4376" i="21"/>
  <c r="F4376" i="21"/>
  <c r="B4377" i="21"/>
  <c r="C4377" i="21"/>
  <c r="D4377" i="21"/>
  <c r="E4377" i="21"/>
  <c r="F4377" i="21"/>
  <c r="B4378" i="21"/>
  <c r="C4378" i="21"/>
  <c r="D4378" i="21"/>
  <c r="E4378" i="21"/>
  <c r="F4378" i="21"/>
  <c r="B4379" i="21"/>
  <c r="C4379" i="21"/>
  <c r="D4379" i="21"/>
  <c r="E4379" i="21"/>
  <c r="F4379" i="21"/>
  <c r="B4380" i="21"/>
  <c r="C4380" i="21"/>
  <c r="D4380" i="21"/>
  <c r="E4380" i="21"/>
  <c r="F4380" i="21"/>
  <c r="B4381" i="21"/>
  <c r="C4381" i="21"/>
  <c r="D4381" i="21"/>
  <c r="E4381" i="21"/>
  <c r="F4381" i="21"/>
  <c r="B4382" i="21"/>
  <c r="C4382" i="21"/>
  <c r="D4382" i="21"/>
  <c r="E4382" i="21"/>
  <c r="F4382" i="21"/>
  <c r="B4383" i="21"/>
  <c r="C4383" i="21"/>
  <c r="D4383" i="21"/>
  <c r="E4383" i="21"/>
  <c r="F4383" i="21"/>
  <c r="B4384" i="21"/>
  <c r="C4384" i="21"/>
  <c r="D4384" i="21"/>
  <c r="E4384" i="21"/>
  <c r="F4384" i="21"/>
  <c r="B4385" i="21"/>
  <c r="C4385" i="21"/>
  <c r="D4385" i="21"/>
  <c r="E4385" i="21"/>
  <c r="F4385" i="21"/>
  <c r="B4386" i="21"/>
  <c r="C4386" i="21"/>
  <c r="D4386" i="21"/>
  <c r="E4386" i="21"/>
  <c r="F4386" i="21"/>
  <c r="B4387" i="21"/>
  <c r="C4387" i="21"/>
  <c r="D4387" i="21"/>
  <c r="E4387" i="21"/>
  <c r="F4387" i="21"/>
  <c r="B4388" i="21"/>
  <c r="C4388" i="21"/>
  <c r="D4388" i="21"/>
  <c r="E4388" i="21"/>
  <c r="F4388" i="21"/>
  <c r="B4389" i="21"/>
  <c r="C4389" i="21"/>
  <c r="D4389" i="21"/>
  <c r="E4389" i="21"/>
  <c r="F4389" i="21"/>
  <c r="B4390" i="21"/>
  <c r="C4390" i="21"/>
  <c r="D4390" i="21"/>
  <c r="E4390" i="21"/>
  <c r="F4390" i="21"/>
  <c r="B4391" i="21"/>
  <c r="C4391" i="21"/>
  <c r="D4391" i="21"/>
  <c r="E4391" i="21"/>
  <c r="F4391" i="21"/>
  <c r="B4392" i="21"/>
  <c r="C4392" i="21"/>
  <c r="D4392" i="21"/>
  <c r="E4392" i="21"/>
  <c r="F4392" i="21"/>
  <c r="B4393" i="21"/>
  <c r="C4393" i="21"/>
  <c r="D4393" i="21"/>
  <c r="E4393" i="21"/>
  <c r="F4393" i="21"/>
  <c r="B4394" i="21"/>
  <c r="C4394" i="21"/>
  <c r="D4394" i="21"/>
  <c r="E4394" i="21"/>
  <c r="F4394" i="21"/>
  <c r="B4395" i="21"/>
  <c r="C4395" i="21"/>
  <c r="D4395" i="21"/>
  <c r="E4395" i="21"/>
  <c r="F4395" i="21"/>
  <c r="B4396" i="21"/>
  <c r="C4396" i="21"/>
  <c r="D4396" i="21"/>
  <c r="E4396" i="21"/>
  <c r="F4396" i="21"/>
  <c r="B4397" i="21"/>
  <c r="C4397" i="21"/>
  <c r="D4397" i="21"/>
  <c r="E4397" i="21"/>
  <c r="F4397" i="21"/>
  <c r="B4398" i="21"/>
  <c r="C4398" i="21"/>
  <c r="D4398" i="21"/>
  <c r="E4398" i="21"/>
  <c r="F4398" i="21"/>
  <c r="B4399" i="21"/>
  <c r="C4399" i="21"/>
  <c r="D4399" i="21"/>
  <c r="E4399" i="21"/>
  <c r="F4399" i="21"/>
  <c r="B4400" i="21"/>
  <c r="C4400" i="21"/>
  <c r="D4400" i="21"/>
  <c r="E4400" i="21"/>
  <c r="F4400" i="21"/>
  <c r="B4401" i="21"/>
  <c r="C4401" i="21"/>
  <c r="D4401" i="21"/>
  <c r="E4401" i="21"/>
  <c r="F4401" i="21"/>
  <c r="B4402" i="21"/>
  <c r="C4402" i="21"/>
  <c r="D4402" i="21"/>
  <c r="E4402" i="21"/>
  <c r="F4402" i="21"/>
  <c r="B4403" i="21"/>
  <c r="C4403" i="21"/>
  <c r="D4403" i="21"/>
  <c r="E4403" i="21"/>
  <c r="F4403" i="21"/>
  <c r="B4404" i="21"/>
  <c r="C4404" i="21"/>
  <c r="D4404" i="21"/>
  <c r="E4404" i="21"/>
  <c r="F4404" i="21"/>
  <c r="B4405" i="21"/>
  <c r="C4405" i="21"/>
  <c r="D4405" i="21"/>
  <c r="E4405" i="21"/>
  <c r="F4405" i="21"/>
  <c r="B4406" i="21"/>
  <c r="C4406" i="21"/>
  <c r="D4406" i="21"/>
  <c r="E4406" i="21"/>
  <c r="F4406" i="21"/>
  <c r="B4407" i="21"/>
  <c r="C4407" i="21"/>
  <c r="D4407" i="21"/>
  <c r="E4407" i="21"/>
  <c r="F4407" i="21"/>
  <c r="B4408" i="21"/>
  <c r="C4408" i="21"/>
  <c r="D4408" i="21"/>
  <c r="E4408" i="21"/>
  <c r="F4408" i="21"/>
  <c r="B4409" i="21"/>
  <c r="C4409" i="21"/>
  <c r="D4409" i="21"/>
  <c r="E4409" i="21"/>
  <c r="F4409" i="21"/>
  <c r="B4410" i="21"/>
  <c r="C4410" i="21"/>
  <c r="D4410" i="21"/>
  <c r="E4410" i="21"/>
  <c r="F4410" i="21"/>
  <c r="B4411" i="21"/>
  <c r="C4411" i="21"/>
  <c r="D4411" i="21"/>
  <c r="E4411" i="21"/>
  <c r="F4411" i="21"/>
  <c r="B4412" i="21"/>
  <c r="C4412" i="21"/>
  <c r="D4412" i="21"/>
  <c r="E4412" i="21"/>
  <c r="F4412" i="21"/>
  <c r="B4413" i="21"/>
  <c r="C4413" i="21"/>
  <c r="D4413" i="21"/>
  <c r="E4413" i="21"/>
  <c r="F4413" i="21"/>
  <c r="B4414" i="21"/>
  <c r="C4414" i="21"/>
  <c r="D4414" i="21"/>
  <c r="E4414" i="21"/>
  <c r="F4414" i="21"/>
  <c r="B4415" i="21"/>
  <c r="C4415" i="21"/>
  <c r="D4415" i="21"/>
  <c r="E4415" i="21"/>
  <c r="F4415" i="21"/>
  <c r="B4416" i="21"/>
  <c r="C4416" i="21"/>
  <c r="D4416" i="21"/>
  <c r="E4416" i="21"/>
  <c r="F4416" i="21"/>
  <c r="B4417" i="21"/>
  <c r="C4417" i="21"/>
  <c r="D4417" i="21"/>
  <c r="E4417" i="21"/>
  <c r="F4417" i="21"/>
  <c r="B4418" i="21"/>
  <c r="C4418" i="21"/>
  <c r="D4418" i="21"/>
  <c r="E4418" i="21"/>
  <c r="F4418" i="21"/>
  <c r="B4419" i="21"/>
  <c r="C4419" i="21"/>
  <c r="D4419" i="21"/>
  <c r="E4419" i="21"/>
  <c r="F4419" i="21"/>
  <c r="B4420" i="21"/>
  <c r="C4420" i="21"/>
  <c r="D4420" i="21"/>
  <c r="E4420" i="21"/>
  <c r="F4420" i="21"/>
  <c r="B4421" i="21"/>
  <c r="C4421" i="21"/>
  <c r="D4421" i="21"/>
  <c r="E4421" i="21"/>
  <c r="F4421" i="21"/>
  <c r="B4422" i="21"/>
  <c r="C4422" i="21"/>
  <c r="D4422" i="21"/>
  <c r="E4422" i="21"/>
  <c r="F4422" i="21"/>
  <c r="B4423" i="21"/>
  <c r="C4423" i="21"/>
  <c r="D4423" i="21"/>
  <c r="E4423" i="21"/>
  <c r="F4423" i="21"/>
  <c r="B4424" i="21"/>
  <c r="C4424" i="21"/>
  <c r="D4424" i="21"/>
  <c r="E4424" i="21"/>
  <c r="F4424" i="21"/>
  <c r="B4425" i="21"/>
  <c r="C4425" i="21"/>
  <c r="D4425" i="21"/>
  <c r="E4425" i="21"/>
  <c r="F4425" i="21"/>
  <c r="B4426" i="21"/>
  <c r="C4426" i="21"/>
  <c r="D4426" i="21"/>
  <c r="E4426" i="21"/>
  <c r="F4426" i="21"/>
  <c r="B4427" i="21"/>
  <c r="C4427" i="21"/>
  <c r="D4427" i="21"/>
  <c r="E4427" i="21"/>
  <c r="F4427" i="21"/>
  <c r="B4428" i="21"/>
  <c r="C4428" i="21"/>
  <c r="D4428" i="21"/>
  <c r="E4428" i="21"/>
  <c r="F4428" i="21"/>
  <c r="B4429" i="21"/>
  <c r="C4429" i="21"/>
  <c r="D4429" i="21"/>
  <c r="E4429" i="21"/>
  <c r="F4429" i="21"/>
  <c r="B4430" i="21"/>
  <c r="C4430" i="21"/>
  <c r="D4430" i="21"/>
  <c r="E4430" i="21"/>
  <c r="F4430" i="21"/>
  <c r="B4431" i="21"/>
  <c r="C4431" i="21"/>
  <c r="D4431" i="21"/>
  <c r="E4431" i="21"/>
  <c r="F4431" i="21"/>
  <c r="B4432" i="21"/>
  <c r="C4432" i="21"/>
  <c r="D4432" i="21"/>
  <c r="E4432" i="21"/>
  <c r="F4432" i="21"/>
  <c r="B4433" i="21"/>
  <c r="C4433" i="21"/>
  <c r="D4433" i="21"/>
  <c r="E4433" i="21"/>
  <c r="F4433" i="21"/>
  <c r="B4434" i="21"/>
  <c r="C4434" i="21"/>
  <c r="D4434" i="21"/>
  <c r="E4434" i="21"/>
  <c r="F4434" i="21"/>
  <c r="B4435" i="21"/>
  <c r="C4435" i="21"/>
  <c r="D4435" i="21"/>
  <c r="E4435" i="21"/>
  <c r="F4435" i="21"/>
  <c r="B4436" i="21"/>
  <c r="C4436" i="21"/>
  <c r="D4436" i="21"/>
  <c r="E4436" i="21"/>
  <c r="F4436" i="21"/>
  <c r="B4437" i="21"/>
  <c r="C4437" i="21"/>
  <c r="D4437" i="21"/>
  <c r="E4437" i="21"/>
  <c r="F4437" i="21"/>
  <c r="B4438" i="21"/>
  <c r="C4438" i="21"/>
  <c r="D4438" i="21"/>
  <c r="E4438" i="21"/>
  <c r="F4438" i="21"/>
  <c r="B4439" i="21"/>
  <c r="C4439" i="21"/>
  <c r="D4439" i="21"/>
  <c r="E4439" i="21"/>
  <c r="F4439" i="21"/>
  <c r="B4440" i="21"/>
  <c r="C4440" i="21"/>
  <c r="D4440" i="21"/>
  <c r="E4440" i="21"/>
  <c r="F4440" i="21"/>
  <c r="B4441" i="21"/>
  <c r="C4441" i="21"/>
  <c r="D4441" i="21"/>
  <c r="E4441" i="21"/>
  <c r="F4441" i="21"/>
  <c r="B4442" i="21"/>
  <c r="C4442" i="21"/>
  <c r="D4442" i="21"/>
  <c r="E4442" i="21"/>
  <c r="F4442" i="21"/>
  <c r="B4443" i="21"/>
  <c r="C4443" i="21"/>
  <c r="D4443" i="21"/>
  <c r="E4443" i="21"/>
  <c r="F4443" i="21"/>
  <c r="B4444" i="21"/>
  <c r="C4444" i="21"/>
  <c r="D4444" i="21"/>
  <c r="E4444" i="21"/>
  <c r="F4444" i="21"/>
  <c r="B4445" i="21"/>
  <c r="C4445" i="21"/>
  <c r="D4445" i="21"/>
  <c r="E4445" i="21"/>
  <c r="F4445" i="21"/>
  <c r="B4446" i="21"/>
  <c r="C4446" i="21"/>
  <c r="D4446" i="21"/>
  <c r="E4446" i="21"/>
  <c r="F4446" i="21"/>
  <c r="B4447" i="21"/>
  <c r="C4447" i="21"/>
  <c r="D4447" i="21"/>
  <c r="E4447" i="21"/>
  <c r="F4447" i="21"/>
  <c r="B4448" i="21"/>
  <c r="C4448" i="21"/>
  <c r="D4448" i="21"/>
  <c r="E4448" i="21"/>
  <c r="F4448" i="21"/>
  <c r="B4449" i="21"/>
  <c r="C4449" i="21"/>
  <c r="D4449" i="21"/>
  <c r="E4449" i="21"/>
  <c r="F4449" i="21"/>
  <c r="B4450" i="21"/>
  <c r="C4450" i="21"/>
  <c r="D4450" i="21"/>
  <c r="E4450" i="21"/>
  <c r="F4450" i="21"/>
  <c r="B4451" i="21"/>
  <c r="C4451" i="21"/>
  <c r="D4451" i="21"/>
  <c r="E4451" i="21"/>
  <c r="F4451" i="21"/>
  <c r="B4452" i="21"/>
  <c r="C4452" i="21"/>
  <c r="D4452" i="21"/>
  <c r="E4452" i="21"/>
  <c r="F4452" i="21"/>
  <c r="B4453" i="21"/>
  <c r="C4453" i="21"/>
  <c r="D4453" i="21"/>
  <c r="E4453" i="21"/>
  <c r="F4453" i="21"/>
  <c r="B4454" i="21"/>
  <c r="C4454" i="21"/>
  <c r="D4454" i="21"/>
  <c r="E4454" i="21"/>
  <c r="F4454" i="21"/>
  <c r="B4455" i="21"/>
  <c r="C4455" i="21"/>
  <c r="D4455" i="21"/>
  <c r="E4455" i="21"/>
  <c r="F4455" i="21"/>
  <c r="B4456" i="21"/>
  <c r="C4456" i="21"/>
  <c r="D4456" i="21"/>
  <c r="E4456" i="21"/>
  <c r="F4456" i="21"/>
  <c r="B4457" i="21"/>
  <c r="C4457" i="21"/>
  <c r="D4457" i="21"/>
  <c r="E4457" i="21"/>
  <c r="F4457" i="21"/>
  <c r="B4458" i="21"/>
  <c r="C4458" i="21"/>
  <c r="D4458" i="21"/>
  <c r="E4458" i="21"/>
  <c r="F4458" i="21"/>
  <c r="B4459" i="21"/>
  <c r="C4459" i="21"/>
  <c r="D4459" i="21"/>
  <c r="E4459" i="21"/>
  <c r="F4459" i="21"/>
  <c r="B4460" i="21"/>
  <c r="C4460" i="21"/>
  <c r="D4460" i="21"/>
  <c r="E4460" i="21"/>
  <c r="F4460" i="21"/>
  <c r="B4461" i="21"/>
  <c r="C4461" i="21"/>
  <c r="D4461" i="21"/>
  <c r="E4461" i="21"/>
  <c r="F4461" i="21"/>
  <c r="B4462" i="21"/>
  <c r="C4462" i="21"/>
  <c r="D4462" i="21"/>
  <c r="E4462" i="21"/>
  <c r="F4462" i="21"/>
  <c r="B4463" i="21"/>
  <c r="C4463" i="21"/>
  <c r="D4463" i="21"/>
  <c r="E4463" i="21"/>
  <c r="F4463" i="21"/>
  <c r="B4464" i="21"/>
  <c r="C4464" i="21"/>
  <c r="D4464" i="21"/>
  <c r="E4464" i="21"/>
  <c r="F4464" i="21"/>
  <c r="B4465" i="21"/>
  <c r="C4465" i="21"/>
  <c r="D4465" i="21"/>
  <c r="E4465" i="21"/>
  <c r="F4465" i="21"/>
  <c r="B4466" i="21"/>
  <c r="C4466" i="21"/>
  <c r="D4466" i="21"/>
  <c r="E4466" i="21"/>
  <c r="F4466" i="21"/>
  <c r="B4467" i="21"/>
  <c r="C4467" i="21"/>
  <c r="D4467" i="21"/>
  <c r="E4467" i="21"/>
  <c r="F4467" i="21"/>
  <c r="B4468" i="21"/>
  <c r="C4468" i="21"/>
  <c r="D4468" i="21"/>
  <c r="E4468" i="21"/>
  <c r="F4468" i="21"/>
  <c r="B4469" i="21"/>
  <c r="C4469" i="21"/>
  <c r="D4469" i="21"/>
  <c r="E4469" i="21"/>
  <c r="F4469" i="21"/>
  <c r="B4470" i="21"/>
  <c r="C4470" i="21"/>
  <c r="D4470" i="21"/>
  <c r="E4470" i="21"/>
  <c r="F4470" i="21"/>
  <c r="B4471" i="21"/>
  <c r="C4471" i="21"/>
  <c r="D4471" i="21"/>
  <c r="E4471" i="21"/>
  <c r="F4471" i="21"/>
  <c r="B4472" i="21"/>
  <c r="C4472" i="21"/>
  <c r="D4472" i="21"/>
  <c r="E4472" i="21"/>
  <c r="F4472" i="21"/>
  <c r="B4473" i="21"/>
  <c r="C4473" i="21"/>
  <c r="D4473" i="21"/>
  <c r="E4473" i="21"/>
  <c r="F4473" i="21"/>
  <c r="B4474" i="21"/>
  <c r="C4474" i="21"/>
  <c r="D4474" i="21"/>
  <c r="E4474" i="21"/>
  <c r="F4474" i="21"/>
  <c r="B4475" i="21"/>
  <c r="C4475" i="21"/>
  <c r="D4475" i="21"/>
  <c r="E4475" i="21"/>
  <c r="F4475" i="21"/>
  <c r="B4476" i="21"/>
  <c r="C4476" i="21"/>
  <c r="D4476" i="21"/>
  <c r="E4476" i="21"/>
  <c r="F4476" i="21"/>
  <c r="B4477" i="21"/>
  <c r="C4477" i="21"/>
  <c r="D4477" i="21"/>
  <c r="E4477" i="21"/>
  <c r="F4477" i="21"/>
  <c r="B4478" i="21"/>
  <c r="C4478" i="21"/>
  <c r="D4478" i="21"/>
  <c r="E4478" i="21"/>
  <c r="F4478" i="21"/>
  <c r="B4479" i="21"/>
  <c r="C4479" i="21"/>
  <c r="D4479" i="21"/>
  <c r="E4479" i="21"/>
  <c r="F4479" i="21"/>
  <c r="B4480" i="21"/>
  <c r="C4480" i="21"/>
  <c r="D4480" i="21"/>
  <c r="E4480" i="21"/>
  <c r="F4480" i="21"/>
  <c r="B4481" i="21"/>
  <c r="C4481" i="21"/>
  <c r="D4481" i="21"/>
  <c r="E4481" i="21"/>
  <c r="F4481" i="21"/>
  <c r="B4482" i="21"/>
  <c r="C4482" i="21"/>
  <c r="D4482" i="21"/>
  <c r="E4482" i="21"/>
  <c r="F4482" i="21"/>
  <c r="B4483" i="21"/>
  <c r="C4483" i="21"/>
  <c r="D4483" i="21"/>
  <c r="E4483" i="21"/>
  <c r="F4483" i="21"/>
  <c r="B4484" i="21"/>
  <c r="C4484" i="21"/>
  <c r="D4484" i="21"/>
  <c r="E4484" i="21"/>
  <c r="F4484" i="21"/>
  <c r="B4485" i="21"/>
  <c r="C4485" i="21"/>
  <c r="D4485" i="21"/>
  <c r="E4485" i="21"/>
  <c r="F4485" i="21"/>
  <c r="B4486" i="21"/>
  <c r="C4486" i="21"/>
  <c r="D4486" i="21"/>
  <c r="E4486" i="21"/>
  <c r="F4486" i="21"/>
  <c r="B4487" i="21"/>
  <c r="C4487" i="21"/>
  <c r="D4487" i="21"/>
  <c r="E4487" i="21"/>
  <c r="F4487" i="21"/>
  <c r="B4488" i="21"/>
  <c r="C4488" i="21"/>
  <c r="D4488" i="21"/>
  <c r="E4488" i="21"/>
  <c r="F4488" i="21"/>
  <c r="B4489" i="21"/>
  <c r="C4489" i="21"/>
  <c r="D4489" i="21"/>
  <c r="E4489" i="21"/>
  <c r="F4489" i="21"/>
  <c r="B4490" i="21"/>
  <c r="C4490" i="21"/>
  <c r="D4490" i="21"/>
  <c r="E4490" i="21"/>
  <c r="F4490" i="21"/>
  <c r="B4491" i="21"/>
  <c r="C4491" i="21"/>
  <c r="D4491" i="21"/>
  <c r="E4491" i="21"/>
  <c r="F4491" i="21"/>
  <c r="B4492" i="21"/>
  <c r="C4492" i="21"/>
  <c r="D4492" i="21"/>
  <c r="E4492" i="21"/>
  <c r="F4492" i="21"/>
  <c r="B4493" i="21"/>
  <c r="C4493" i="21"/>
  <c r="D4493" i="21"/>
  <c r="E4493" i="21"/>
  <c r="F4493" i="21"/>
  <c r="B4494" i="21"/>
  <c r="C4494" i="21"/>
  <c r="D4494" i="21"/>
  <c r="E4494" i="21"/>
  <c r="F4494" i="21"/>
  <c r="B4495" i="21"/>
  <c r="C4495" i="21"/>
  <c r="D4495" i="21"/>
  <c r="E4495" i="21"/>
  <c r="F4495" i="21"/>
  <c r="B4496" i="21"/>
  <c r="C4496" i="21"/>
  <c r="D4496" i="21"/>
  <c r="E4496" i="21"/>
  <c r="F4496" i="21"/>
  <c r="B4497" i="21"/>
  <c r="C4497" i="21"/>
  <c r="D4497" i="21"/>
  <c r="E4497" i="21"/>
  <c r="F4497" i="21"/>
  <c r="B4498" i="21"/>
  <c r="C4498" i="21"/>
  <c r="D4498" i="21"/>
  <c r="E4498" i="21"/>
  <c r="F4498" i="21"/>
  <c r="B4499" i="21"/>
  <c r="C4499" i="21"/>
  <c r="D4499" i="21"/>
  <c r="E4499" i="21"/>
  <c r="F4499" i="21"/>
  <c r="B4500" i="21"/>
  <c r="C4500" i="21"/>
  <c r="D4500" i="21"/>
  <c r="E4500" i="21"/>
  <c r="F4500" i="21"/>
  <c r="B4501" i="21"/>
  <c r="C4501" i="21"/>
  <c r="D4501" i="21"/>
  <c r="E4501" i="21"/>
  <c r="F4501" i="21"/>
  <c r="B4502" i="21"/>
  <c r="C4502" i="21"/>
  <c r="D4502" i="21"/>
  <c r="E4502" i="21"/>
  <c r="F4502" i="21"/>
  <c r="B4503" i="21"/>
  <c r="C4503" i="21"/>
  <c r="D4503" i="21"/>
  <c r="E4503" i="21"/>
  <c r="F4503" i="21"/>
  <c r="B4504" i="21"/>
  <c r="C4504" i="21"/>
  <c r="D4504" i="21"/>
  <c r="E4504" i="21"/>
  <c r="F4504" i="21"/>
  <c r="B4505" i="21"/>
  <c r="C4505" i="21"/>
  <c r="D4505" i="21"/>
  <c r="E4505" i="21"/>
  <c r="F4505" i="21"/>
  <c r="B4506" i="21"/>
  <c r="C4506" i="21"/>
  <c r="D4506" i="21"/>
  <c r="E4506" i="21"/>
  <c r="F4506" i="21"/>
  <c r="B4507" i="21"/>
  <c r="C4507" i="21"/>
  <c r="D4507" i="21"/>
  <c r="E4507" i="21"/>
  <c r="F4507" i="21"/>
  <c r="B4508" i="21"/>
  <c r="C4508" i="21"/>
  <c r="D4508" i="21"/>
  <c r="E4508" i="21"/>
  <c r="F4508" i="21"/>
  <c r="B4509" i="21"/>
  <c r="C4509" i="21"/>
  <c r="D4509" i="21"/>
  <c r="E4509" i="21"/>
  <c r="F4509" i="21"/>
  <c r="B4510" i="21"/>
  <c r="C4510" i="21"/>
  <c r="D4510" i="21"/>
  <c r="E4510" i="21"/>
  <c r="F4510" i="21"/>
  <c r="B4511" i="21"/>
  <c r="C4511" i="21"/>
  <c r="D4511" i="21"/>
  <c r="E4511" i="21"/>
  <c r="F4511" i="21"/>
  <c r="B4512" i="21"/>
  <c r="C4512" i="21"/>
  <c r="D4512" i="21"/>
  <c r="E4512" i="21"/>
  <c r="F4512" i="21"/>
  <c r="B4513" i="21"/>
  <c r="C4513" i="21"/>
  <c r="D4513" i="21"/>
  <c r="E4513" i="21"/>
  <c r="F4513" i="21"/>
  <c r="B4514" i="21"/>
  <c r="C4514" i="21"/>
  <c r="D4514" i="21"/>
  <c r="E4514" i="21"/>
  <c r="F4514" i="21"/>
  <c r="B4515" i="21"/>
  <c r="C4515" i="21"/>
  <c r="D4515" i="21"/>
  <c r="E4515" i="21"/>
  <c r="F4515" i="21"/>
  <c r="B4516" i="21"/>
  <c r="C4516" i="21"/>
  <c r="D4516" i="21"/>
  <c r="E4516" i="21"/>
  <c r="F4516" i="21"/>
  <c r="B4517" i="21"/>
  <c r="C4517" i="21"/>
  <c r="D4517" i="21"/>
  <c r="E4517" i="21"/>
  <c r="F4517" i="21"/>
  <c r="B4518" i="21"/>
  <c r="C4518" i="21"/>
  <c r="D4518" i="21"/>
  <c r="E4518" i="21"/>
  <c r="F4518" i="21"/>
  <c r="B4519" i="21"/>
  <c r="C4519" i="21"/>
  <c r="D4519" i="21"/>
  <c r="E4519" i="21"/>
  <c r="F4519" i="21"/>
  <c r="B4520" i="21"/>
  <c r="C4520" i="21"/>
  <c r="D4520" i="21"/>
  <c r="E4520" i="21"/>
  <c r="F4520" i="21"/>
  <c r="B4521" i="21"/>
  <c r="C4521" i="21"/>
  <c r="D4521" i="21"/>
  <c r="E4521" i="21"/>
  <c r="F4521" i="21"/>
  <c r="B4522" i="21"/>
  <c r="C4522" i="21"/>
  <c r="D4522" i="21"/>
  <c r="E4522" i="21"/>
  <c r="F4522" i="21"/>
  <c r="B4523" i="21"/>
  <c r="C4523" i="21"/>
  <c r="D4523" i="21"/>
  <c r="E4523" i="21"/>
  <c r="F4523" i="21"/>
  <c r="B4524" i="21"/>
  <c r="C4524" i="21"/>
  <c r="D4524" i="21"/>
  <c r="E4524" i="21"/>
  <c r="F4524" i="21"/>
  <c r="B4525" i="21"/>
  <c r="C4525" i="21"/>
  <c r="D4525" i="21"/>
  <c r="E4525" i="21"/>
  <c r="F4525" i="21"/>
  <c r="B4526" i="21"/>
  <c r="C4526" i="21"/>
  <c r="D4526" i="21"/>
  <c r="E4526" i="21"/>
  <c r="F4526" i="21"/>
  <c r="B4527" i="21"/>
  <c r="C4527" i="21"/>
  <c r="D4527" i="21"/>
  <c r="E4527" i="21"/>
  <c r="F4527" i="21"/>
  <c r="B4528" i="21"/>
  <c r="C4528" i="21"/>
  <c r="D4528" i="21"/>
  <c r="E4528" i="21"/>
  <c r="F4528" i="21"/>
  <c r="B4529" i="21"/>
  <c r="C4529" i="21"/>
  <c r="D4529" i="21"/>
  <c r="E4529" i="21"/>
  <c r="F4529" i="21"/>
  <c r="B4530" i="21"/>
  <c r="C4530" i="21"/>
  <c r="D4530" i="21"/>
  <c r="E4530" i="21"/>
  <c r="F4530" i="21"/>
  <c r="B4531" i="21"/>
  <c r="C4531" i="21"/>
  <c r="D4531" i="21"/>
  <c r="E4531" i="21"/>
  <c r="F4531" i="21"/>
  <c r="B4532" i="21"/>
  <c r="C4532" i="21"/>
  <c r="D4532" i="21"/>
  <c r="E4532" i="21"/>
  <c r="F4532" i="21"/>
  <c r="B4533" i="21"/>
  <c r="C4533" i="21"/>
  <c r="D4533" i="21"/>
  <c r="E4533" i="21"/>
  <c r="F4533" i="21"/>
  <c r="B4534" i="21"/>
  <c r="C4534" i="21"/>
  <c r="D4534" i="21"/>
  <c r="E4534" i="21"/>
  <c r="F4534" i="21"/>
  <c r="B4535" i="21"/>
  <c r="C4535" i="21"/>
  <c r="D4535" i="21"/>
  <c r="E4535" i="21"/>
  <c r="F4535" i="21"/>
  <c r="B4536" i="21"/>
  <c r="C4536" i="21"/>
  <c r="D4536" i="21"/>
  <c r="E4536" i="21"/>
  <c r="F4536" i="21"/>
  <c r="B4537" i="21"/>
  <c r="C4537" i="21"/>
  <c r="D4537" i="21"/>
  <c r="E4537" i="21"/>
  <c r="F4537" i="21"/>
  <c r="B4538" i="21"/>
  <c r="C4538" i="21"/>
  <c r="D4538" i="21"/>
  <c r="E4538" i="21"/>
  <c r="F4538" i="21"/>
  <c r="B4539" i="21"/>
  <c r="C4539" i="21"/>
  <c r="D4539" i="21"/>
  <c r="E4539" i="21"/>
  <c r="F4539" i="21"/>
  <c r="B4540" i="21"/>
  <c r="C4540" i="21"/>
  <c r="D4540" i="21"/>
  <c r="E4540" i="21"/>
  <c r="F4540" i="21"/>
  <c r="B4541" i="21"/>
  <c r="C4541" i="21"/>
  <c r="D4541" i="21"/>
  <c r="E4541" i="21"/>
  <c r="F4541" i="21"/>
  <c r="B4542" i="21"/>
  <c r="C4542" i="21"/>
  <c r="D4542" i="21"/>
  <c r="E4542" i="21"/>
  <c r="F4542" i="21"/>
  <c r="B4543" i="21"/>
  <c r="C4543" i="21"/>
  <c r="D4543" i="21"/>
  <c r="E4543" i="21"/>
  <c r="F4543" i="21"/>
  <c r="B4544" i="21"/>
  <c r="C4544" i="21"/>
  <c r="D4544" i="21"/>
  <c r="E4544" i="21"/>
  <c r="F4544" i="21"/>
  <c r="B4545" i="21"/>
  <c r="C4545" i="21"/>
  <c r="D4545" i="21"/>
  <c r="E4545" i="21"/>
  <c r="F4545" i="21"/>
  <c r="B4546" i="21"/>
  <c r="C4546" i="21"/>
  <c r="D4546" i="21"/>
  <c r="E4546" i="21"/>
  <c r="F4546" i="21"/>
  <c r="B4547" i="21"/>
  <c r="C4547" i="21"/>
  <c r="D4547" i="21"/>
  <c r="E4547" i="21"/>
  <c r="F4547" i="21"/>
  <c r="B4548" i="21"/>
  <c r="C4548" i="21"/>
  <c r="D4548" i="21"/>
  <c r="E4548" i="21"/>
  <c r="F4548" i="21"/>
  <c r="B4549" i="21"/>
  <c r="C4549" i="21"/>
  <c r="D4549" i="21"/>
  <c r="E4549" i="21"/>
  <c r="F4549" i="21"/>
  <c r="B4550" i="21"/>
  <c r="C4550" i="21"/>
  <c r="D4550" i="21"/>
  <c r="E4550" i="21"/>
  <c r="F4550" i="21"/>
  <c r="B4551" i="21"/>
  <c r="C4551" i="21"/>
  <c r="D4551" i="21"/>
  <c r="E4551" i="21"/>
  <c r="F4551" i="21"/>
  <c r="B4552" i="21"/>
  <c r="C4552" i="21"/>
  <c r="D4552" i="21"/>
  <c r="E4552" i="21"/>
  <c r="F4552" i="21"/>
  <c r="B4553" i="21"/>
  <c r="C4553" i="21"/>
  <c r="D4553" i="21"/>
  <c r="E4553" i="21"/>
  <c r="F4553" i="21"/>
  <c r="B4554" i="21"/>
  <c r="C4554" i="21"/>
  <c r="D4554" i="21"/>
  <c r="E4554" i="21"/>
  <c r="F4554" i="21"/>
  <c r="B4555" i="21"/>
  <c r="C4555" i="21"/>
  <c r="D4555" i="21"/>
  <c r="E4555" i="21"/>
  <c r="F4555" i="21"/>
  <c r="B4556" i="21"/>
  <c r="C4556" i="21"/>
  <c r="D4556" i="21"/>
  <c r="E4556" i="21"/>
  <c r="F4556" i="21"/>
  <c r="B4557" i="21"/>
  <c r="C4557" i="21"/>
  <c r="D4557" i="21"/>
  <c r="E4557" i="21"/>
  <c r="F4557" i="21"/>
  <c r="B4558" i="21"/>
  <c r="C4558" i="21"/>
  <c r="D4558" i="21"/>
  <c r="E4558" i="21"/>
  <c r="F4558" i="21"/>
  <c r="B4559" i="21"/>
  <c r="C4559" i="21"/>
  <c r="D4559" i="21"/>
  <c r="E4559" i="21"/>
  <c r="F4559" i="21"/>
  <c r="B4560" i="21"/>
  <c r="C4560" i="21"/>
  <c r="D4560" i="21"/>
  <c r="E4560" i="21"/>
  <c r="F4560" i="21"/>
  <c r="B4561" i="21"/>
  <c r="C4561" i="21"/>
  <c r="D4561" i="21"/>
  <c r="E4561" i="21"/>
  <c r="F4561" i="21"/>
  <c r="B4562" i="21"/>
  <c r="C4562" i="21"/>
  <c r="D4562" i="21"/>
  <c r="E4562" i="21"/>
  <c r="F4562" i="21"/>
  <c r="B4563" i="21"/>
  <c r="C4563" i="21"/>
  <c r="D4563" i="21"/>
  <c r="E4563" i="21"/>
  <c r="F4563" i="21"/>
  <c r="B4564" i="21"/>
  <c r="C4564" i="21"/>
  <c r="D4564" i="21"/>
  <c r="E4564" i="21"/>
  <c r="F4564" i="21"/>
  <c r="B4565" i="21"/>
  <c r="C4565" i="21"/>
  <c r="D4565" i="21"/>
  <c r="E4565" i="21"/>
  <c r="F4565" i="21"/>
  <c r="B4566" i="21"/>
  <c r="C4566" i="21"/>
  <c r="D4566" i="21"/>
  <c r="E4566" i="21"/>
  <c r="F4566" i="21"/>
  <c r="B4567" i="21"/>
  <c r="C4567" i="21"/>
  <c r="D4567" i="21"/>
  <c r="E4567" i="21"/>
  <c r="F4567" i="21"/>
  <c r="B4568" i="21"/>
  <c r="C4568" i="21"/>
  <c r="D4568" i="21"/>
  <c r="E4568" i="21"/>
  <c r="F4568" i="21"/>
  <c r="B4569" i="21"/>
  <c r="C4569" i="21"/>
  <c r="D4569" i="21"/>
  <c r="E4569" i="21"/>
  <c r="F4569" i="21"/>
  <c r="B4570" i="21"/>
  <c r="C4570" i="21"/>
  <c r="D4570" i="21"/>
  <c r="E4570" i="21"/>
  <c r="F4570" i="21"/>
  <c r="B4571" i="21"/>
  <c r="C4571" i="21"/>
  <c r="D4571" i="21"/>
  <c r="E4571" i="21"/>
  <c r="F4571" i="21"/>
  <c r="B4572" i="21"/>
  <c r="C4572" i="21"/>
  <c r="D4572" i="21"/>
  <c r="E4572" i="21"/>
  <c r="F4572" i="21"/>
  <c r="B4573" i="21"/>
  <c r="C4573" i="21"/>
  <c r="D4573" i="21"/>
  <c r="E4573" i="21"/>
  <c r="F4573" i="21"/>
  <c r="B4574" i="21"/>
  <c r="C4574" i="21"/>
  <c r="D4574" i="21"/>
  <c r="E4574" i="21"/>
  <c r="F4574" i="21"/>
  <c r="B4575" i="21"/>
  <c r="C4575" i="21"/>
  <c r="D4575" i="21"/>
  <c r="E4575" i="21"/>
  <c r="F4575" i="21"/>
  <c r="B4576" i="21"/>
  <c r="C4576" i="21"/>
  <c r="D4576" i="21"/>
  <c r="E4576" i="21"/>
  <c r="F4576" i="21"/>
  <c r="B4577" i="21"/>
  <c r="C4577" i="21"/>
  <c r="D4577" i="21"/>
  <c r="E4577" i="21"/>
  <c r="F4577" i="21"/>
  <c r="B4578" i="21"/>
  <c r="C4578" i="21"/>
  <c r="D4578" i="21"/>
  <c r="E4578" i="21"/>
  <c r="F4578" i="21"/>
  <c r="B4579" i="21"/>
  <c r="C4579" i="21"/>
  <c r="D4579" i="21"/>
  <c r="E4579" i="21"/>
  <c r="F4579" i="21"/>
  <c r="B4580" i="21"/>
  <c r="C4580" i="21"/>
  <c r="D4580" i="21"/>
  <c r="E4580" i="21"/>
  <c r="F4580" i="21"/>
  <c r="B4581" i="21"/>
  <c r="C4581" i="21"/>
  <c r="D4581" i="21"/>
  <c r="E4581" i="21"/>
  <c r="F4581" i="21"/>
  <c r="B4582" i="21"/>
  <c r="C4582" i="21"/>
  <c r="D4582" i="21"/>
  <c r="E4582" i="21"/>
  <c r="F4582" i="21"/>
  <c r="B4583" i="21"/>
  <c r="C4583" i="21"/>
  <c r="D4583" i="21"/>
  <c r="E4583" i="21"/>
  <c r="F4583" i="21"/>
  <c r="B4584" i="21"/>
  <c r="C4584" i="21"/>
  <c r="D4584" i="21"/>
  <c r="E4584" i="21"/>
  <c r="F4584" i="21"/>
  <c r="B4585" i="21"/>
  <c r="C4585" i="21"/>
  <c r="D4585" i="21"/>
  <c r="E4585" i="21"/>
  <c r="F4585" i="21"/>
  <c r="B4586" i="21"/>
  <c r="C4586" i="21"/>
  <c r="D4586" i="21"/>
  <c r="E4586" i="21"/>
  <c r="F4586" i="21"/>
  <c r="B4587" i="21"/>
  <c r="C4587" i="21"/>
  <c r="D4587" i="21"/>
  <c r="E4587" i="21"/>
  <c r="F4587" i="21"/>
  <c r="B4588" i="21"/>
  <c r="C4588" i="21"/>
  <c r="D4588" i="21"/>
  <c r="E4588" i="21"/>
  <c r="F4588" i="21"/>
  <c r="B4589" i="21"/>
  <c r="C4589" i="21"/>
  <c r="D4589" i="21"/>
  <c r="E4589" i="21"/>
  <c r="F4589" i="21"/>
  <c r="B4590" i="21"/>
  <c r="C4590" i="21"/>
  <c r="D4590" i="21"/>
  <c r="E4590" i="21"/>
  <c r="F4590" i="21"/>
  <c r="B4591" i="21"/>
  <c r="C4591" i="21"/>
  <c r="D4591" i="21"/>
  <c r="E4591" i="21"/>
  <c r="F4591" i="21"/>
  <c r="B4592" i="21"/>
  <c r="C4592" i="21"/>
  <c r="D4592" i="21"/>
  <c r="E4592" i="21"/>
  <c r="F4592" i="21"/>
  <c r="B4593" i="21"/>
  <c r="C4593" i="21"/>
  <c r="D4593" i="21"/>
  <c r="E4593" i="21"/>
  <c r="F4593" i="21"/>
  <c r="B4594" i="21"/>
  <c r="C4594" i="21"/>
  <c r="D4594" i="21"/>
  <c r="E4594" i="21"/>
  <c r="F4594" i="21"/>
  <c r="B4595" i="21"/>
  <c r="C4595" i="21"/>
  <c r="D4595" i="21"/>
  <c r="E4595" i="21"/>
  <c r="F4595" i="21"/>
  <c r="B4596" i="21"/>
  <c r="C4596" i="21"/>
  <c r="D4596" i="21"/>
  <c r="E4596" i="21"/>
  <c r="F4596" i="21"/>
  <c r="B4597" i="21"/>
  <c r="C4597" i="21"/>
  <c r="D4597" i="21"/>
  <c r="E4597" i="21"/>
  <c r="F4597" i="21"/>
  <c r="B4598" i="21"/>
  <c r="C4598" i="21"/>
  <c r="D4598" i="21"/>
  <c r="E4598" i="21"/>
  <c r="F4598" i="21"/>
  <c r="B4599" i="21"/>
  <c r="C4599" i="21"/>
  <c r="D4599" i="21"/>
  <c r="E4599" i="21"/>
  <c r="F4599" i="21"/>
  <c r="B4600" i="21"/>
  <c r="C4600" i="21"/>
  <c r="D4600" i="21"/>
  <c r="E4600" i="21"/>
  <c r="F4600" i="21"/>
  <c r="B4601" i="21"/>
  <c r="C4601" i="21"/>
  <c r="D4601" i="21"/>
  <c r="E4601" i="21"/>
  <c r="F4601" i="21"/>
  <c r="B4602" i="21"/>
  <c r="C4602" i="21"/>
  <c r="D4602" i="21"/>
  <c r="E4602" i="21"/>
  <c r="F4602" i="21"/>
  <c r="B4603" i="21"/>
  <c r="C4603" i="21"/>
  <c r="D4603" i="21"/>
  <c r="E4603" i="21"/>
  <c r="F4603" i="21"/>
  <c r="B4604" i="21"/>
  <c r="C4604" i="21"/>
  <c r="D4604" i="21"/>
  <c r="E4604" i="21"/>
  <c r="F4604" i="21"/>
  <c r="B4605" i="21"/>
  <c r="C4605" i="21"/>
  <c r="D4605" i="21"/>
  <c r="E4605" i="21"/>
  <c r="F4605" i="21"/>
  <c r="B4606" i="21"/>
  <c r="C4606" i="21"/>
  <c r="D4606" i="21"/>
  <c r="E4606" i="21"/>
  <c r="F4606" i="21"/>
  <c r="B4607" i="21"/>
  <c r="C4607" i="21"/>
  <c r="D4607" i="21"/>
  <c r="E4607" i="21"/>
  <c r="F4607" i="21"/>
  <c r="B4608" i="21"/>
  <c r="C4608" i="21"/>
  <c r="D4608" i="21"/>
  <c r="E4608" i="21"/>
  <c r="F4608" i="21"/>
  <c r="B4609" i="21"/>
  <c r="C4609" i="21"/>
  <c r="D4609" i="21"/>
  <c r="E4609" i="21"/>
  <c r="F4609" i="21"/>
  <c r="B4610" i="21"/>
  <c r="C4610" i="21"/>
  <c r="D4610" i="21"/>
  <c r="E4610" i="21"/>
  <c r="F4610" i="21"/>
  <c r="B4611" i="21"/>
  <c r="C4611" i="21"/>
  <c r="D4611" i="21"/>
  <c r="E4611" i="21"/>
  <c r="F4611" i="21"/>
  <c r="B4612" i="21"/>
  <c r="C4612" i="21"/>
  <c r="D4612" i="21"/>
  <c r="E4612" i="21"/>
  <c r="F4612" i="21"/>
  <c r="B4613" i="21"/>
  <c r="C4613" i="21"/>
  <c r="D4613" i="21"/>
  <c r="E4613" i="21"/>
  <c r="F4613" i="21"/>
  <c r="B4614" i="21"/>
  <c r="C4614" i="21"/>
  <c r="D4614" i="21"/>
  <c r="E4614" i="21"/>
  <c r="F4614" i="21"/>
  <c r="B4615" i="21"/>
  <c r="C4615" i="21"/>
  <c r="D4615" i="21"/>
  <c r="E4615" i="21"/>
  <c r="F4615" i="21"/>
  <c r="B4616" i="21"/>
  <c r="C4616" i="21"/>
  <c r="D4616" i="21"/>
  <c r="E4616" i="21"/>
  <c r="F4616" i="21"/>
  <c r="B4617" i="21"/>
  <c r="C4617" i="21"/>
  <c r="D4617" i="21"/>
  <c r="E4617" i="21"/>
  <c r="F4617" i="21"/>
  <c r="B4618" i="21"/>
  <c r="C4618" i="21"/>
  <c r="D4618" i="21"/>
  <c r="E4618" i="21"/>
  <c r="F4618" i="21"/>
  <c r="B4619" i="21"/>
  <c r="C4619" i="21"/>
  <c r="D4619" i="21"/>
  <c r="E4619" i="21"/>
  <c r="F4619" i="21"/>
  <c r="B4620" i="21"/>
  <c r="C4620" i="21"/>
  <c r="D4620" i="21"/>
  <c r="E4620" i="21"/>
  <c r="F4620" i="21"/>
  <c r="B4621" i="21"/>
  <c r="C4621" i="21"/>
  <c r="D4621" i="21"/>
  <c r="E4621" i="21"/>
  <c r="F4621" i="21"/>
  <c r="B4622" i="21"/>
  <c r="C4622" i="21"/>
  <c r="D4622" i="21"/>
  <c r="E4622" i="21"/>
  <c r="F4622" i="21"/>
  <c r="B4623" i="21"/>
  <c r="C4623" i="21"/>
  <c r="D4623" i="21"/>
  <c r="E4623" i="21"/>
  <c r="F4623" i="21"/>
  <c r="B4624" i="21"/>
  <c r="C4624" i="21"/>
  <c r="D4624" i="21"/>
  <c r="E4624" i="21"/>
  <c r="F4624" i="21"/>
  <c r="B4625" i="21"/>
  <c r="C4625" i="21"/>
  <c r="D4625" i="21"/>
  <c r="E4625" i="21"/>
  <c r="F4625" i="21"/>
  <c r="B4626" i="21"/>
  <c r="C4626" i="21"/>
  <c r="D4626" i="21"/>
  <c r="E4626" i="21"/>
  <c r="F4626" i="21"/>
  <c r="B4627" i="21"/>
  <c r="C4627" i="21"/>
  <c r="D4627" i="21"/>
  <c r="E4627" i="21"/>
  <c r="F4627" i="21"/>
  <c r="B4628" i="21"/>
  <c r="C4628" i="21"/>
  <c r="D4628" i="21"/>
  <c r="E4628" i="21"/>
  <c r="F4628" i="21"/>
  <c r="B4629" i="21"/>
  <c r="C4629" i="21"/>
  <c r="D4629" i="21"/>
  <c r="E4629" i="21"/>
  <c r="F4629" i="21"/>
  <c r="B4630" i="21"/>
  <c r="C4630" i="21"/>
  <c r="D4630" i="21"/>
  <c r="E4630" i="21"/>
  <c r="F4630" i="21"/>
  <c r="B4631" i="21"/>
  <c r="C4631" i="21"/>
  <c r="D4631" i="21"/>
  <c r="E4631" i="21"/>
  <c r="F4631" i="21"/>
  <c r="B4632" i="21"/>
  <c r="C4632" i="21"/>
  <c r="D4632" i="21"/>
  <c r="E4632" i="21"/>
  <c r="F4632" i="21"/>
  <c r="B4633" i="21"/>
  <c r="C4633" i="21"/>
  <c r="D4633" i="21"/>
  <c r="E4633" i="21"/>
  <c r="F4633" i="21"/>
  <c r="B4634" i="21"/>
  <c r="C4634" i="21"/>
  <c r="D4634" i="21"/>
  <c r="E4634" i="21"/>
  <c r="F4634" i="21"/>
  <c r="B4635" i="21"/>
  <c r="C4635" i="21"/>
  <c r="D4635" i="21"/>
  <c r="E4635" i="21"/>
  <c r="F4635" i="21"/>
  <c r="B4636" i="21"/>
  <c r="C4636" i="21"/>
  <c r="D4636" i="21"/>
  <c r="E4636" i="21"/>
  <c r="F4636" i="21"/>
  <c r="B4637" i="21"/>
  <c r="C4637" i="21"/>
  <c r="D4637" i="21"/>
  <c r="E4637" i="21"/>
  <c r="F4637" i="21"/>
  <c r="B4638" i="21"/>
  <c r="C4638" i="21"/>
  <c r="D4638" i="21"/>
  <c r="E4638" i="21"/>
  <c r="F4638" i="21"/>
  <c r="B4639" i="21"/>
  <c r="C4639" i="21"/>
  <c r="D4639" i="21"/>
  <c r="E4639" i="21"/>
  <c r="F4639" i="21"/>
  <c r="B4640" i="21"/>
  <c r="C4640" i="21"/>
  <c r="D4640" i="21"/>
  <c r="E4640" i="21"/>
  <c r="F4640" i="21"/>
  <c r="B4641" i="21"/>
  <c r="C4641" i="21"/>
  <c r="D4641" i="21"/>
  <c r="E4641" i="21"/>
  <c r="F4641" i="21"/>
  <c r="B4642" i="21"/>
  <c r="C4642" i="21"/>
  <c r="D4642" i="21"/>
  <c r="E4642" i="21"/>
  <c r="F4642" i="21"/>
  <c r="B4643" i="21"/>
  <c r="C4643" i="21"/>
  <c r="D4643" i="21"/>
  <c r="E4643" i="21"/>
  <c r="F4643" i="21"/>
  <c r="B4644" i="21"/>
  <c r="C4644" i="21"/>
  <c r="D4644" i="21"/>
  <c r="E4644" i="21"/>
  <c r="F4644" i="21"/>
  <c r="B4645" i="21"/>
  <c r="C4645" i="21"/>
  <c r="D4645" i="21"/>
  <c r="E4645" i="21"/>
  <c r="F4645" i="21"/>
  <c r="B4646" i="21"/>
  <c r="C4646" i="21"/>
  <c r="D4646" i="21"/>
  <c r="E4646" i="21"/>
  <c r="F4646" i="21"/>
  <c r="B4647" i="21"/>
  <c r="C4647" i="21"/>
  <c r="D4647" i="21"/>
  <c r="E4647" i="21"/>
  <c r="F4647" i="21"/>
  <c r="B4648" i="21"/>
  <c r="C4648" i="21"/>
  <c r="D4648" i="21"/>
  <c r="E4648" i="21"/>
  <c r="F4648" i="21"/>
  <c r="B4649" i="21"/>
  <c r="C4649" i="21"/>
  <c r="D4649" i="21"/>
  <c r="E4649" i="21"/>
  <c r="F4649" i="21"/>
  <c r="B4650" i="21"/>
  <c r="C4650" i="21"/>
  <c r="D4650" i="21"/>
  <c r="E4650" i="21"/>
  <c r="F4650" i="21"/>
  <c r="B4651" i="21"/>
  <c r="C4651" i="21"/>
  <c r="D4651" i="21"/>
  <c r="E4651" i="21"/>
  <c r="F4651" i="21"/>
  <c r="B4652" i="21"/>
  <c r="C4652" i="21"/>
  <c r="D4652" i="21"/>
  <c r="E4652" i="21"/>
  <c r="F4652" i="21"/>
  <c r="B4653" i="21"/>
  <c r="C4653" i="21"/>
  <c r="D4653" i="21"/>
  <c r="E4653" i="21"/>
  <c r="F4653" i="21"/>
  <c r="B4654" i="21"/>
  <c r="C4654" i="21"/>
  <c r="D4654" i="21"/>
  <c r="E4654" i="21"/>
  <c r="F4654" i="21"/>
  <c r="B4655" i="21"/>
  <c r="C4655" i="21"/>
  <c r="D4655" i="21"/>
  <c r="E4655" i="21"/>
  <c r="F4655" i="21"/>
  <c r="B4656" i="21"/>
  <c r="C4656" i="21"/>
  <c r="D4656" i="21"/>
  <c r="E4656" i="21"/>
  <c r="F4656" i="21"/>
  <c r="B4657" i="21"/>
  <c r="C4657" i="21"/>
  <c r="D4657" i="21"/>
  <c r="E4657" i="21"/>
  <c r="F4657" i="21"/>
  <c r="B4658" i="21"/>
  <c r="C4658" i="21"/>
  <c r="D4658" i="21"/>
  <c r="E4658" i="21"/>
  <c r="F4658" i="21"/>
  <c r="B4659" i="21"/>
  <c r="C4659" i="21"/>
  <c r="D4659" i="21"/>
  <c r="E4659" i="21"/>
  <c r="F4659" i="21"/>
  <c r="B4660" i="21"/>
  <c r="C4660" i="21"/>
  <c r="D4660" i="21"/>
  <c r="E4660" i="21"/>
  <c r="F4660" i="21"/>
  <c r="B4661" i="21"/>
  <c r="C4661" i="21"/>
  <c r="D4661" i="21"/>
  <c r="E4661" i="21"/>
  <c r="F4661" i="21"/>
  <c r="B4662" i="21"/>
  <c r="C4662" i="21"/>
  <c r="D4662" i="21"/>
  <c r="E4662" i="21"/>
  <c r="F4662" i="21"/>
  <c r="B4663" i="21"/>
  <c r="C4663" i="21"/>
  <c r="D4663" i="21"/>
  <c r="E4663" i="21"/>
  <c r="F4663" i="21"/>
  <c r="B4664" i="21"/>
  <c r="C4664" i="21"/>
  <c r="D4664" i="21"/>
  <c r="E4664" i="21"/>
  <c r="F4664" i="21"/>
  <c r="B4665" i="21"/>
  <c r="C4665" i="21"/>
  <c r="D4665" i="21"/>
  <c r="E4665" i="21"/>
  <c r="F4665" i="21"/>
  <c r="B4666" i="21"/>
  <c r="C4666" i="21"/>
  <c r="D4666" i="21"/>
  <c r="E4666" i="21"/>
  <c r="F4666" i="21"/>
  <c r="B4667" i="21"/>
  <c r="C4667" i="21"/>
  <c r="D4667" i="21"/>
  <c r="E4667" i="21"/>
  <c r="F4667" i="21"/>
  <c r="B4668" i="21"/>
  <c r="C4668" i="21"/>
  <c r="D4668" i="21"/>
  <c r="E4668" i="21"/>
  <c r="F4668" i="21"/>
  <c r="B4669" i="21"/>
  <c r="C4669" i="21"/>
  <c r="D4669" i="21"/>
  <c r="E4669" i="21"/>
  <c r="F4669" i="21"/>
  <c r="B4670" i="21"/>
  <c r="C4670" i="21"/>
  <c r="D4670" i="21"/>
  <c r="E4670" i="21"/>
  <c r="F4670" i="21"/>
  <c r="B4671" i="21"/>
  <c r="C4671" i="21"/>
  <c r="D4671" i="21"/>
  <c r="E4671" i="21"/>
  <c r="F4671" i="21"/>
  <c r="B4672" i="21"/>
  <c r="C4672" i="21"/>
  <c r="D4672" i="21"/>
  <c r="E4672" i="21"/>
  <c r="F4672" i="21"/>
  <c r="B4673" i="21"/>
  <c r="C4673" i="21"/>
  <c r="D4673" i="21"/>
  <c r="E4673" i="21"/>
  <c r="F4673" i="21"/>
  <c r="B4674" i="21"/>
  <c r="C4674" i="21"/>
  <c r="D4674" i="21"/>
  <c r="E4674" i="21"/>
  <c r="F4674" i="21"/>
  <c r="B4675" i="21"/>
  <c r="C4675" i="21"/>
  <c r="D4675" i="21"/>
  <c r="E4675" i="21"/>
  <c r="F4675" i="21"/>
  <c r="B4676" i="21"/>
  <c r="C4676" i="21"/>
  <c r="D4676" i="21"/>
  <c r="E4676" i="21"/>
  <c r="F4676" i="21"/>
  <c r="B4677" i="21"/>
  <c r="C4677" i="21"/>
  <c r="D4677" i="21"/>
  <c r="E4677" i="21"/>
  <c r="F4677" i="21"/>
  <c r="B4678" i="21"/>
  <c r="C4678" i="21"/>
  <c r="D4678" i="21"/>
  <c r="E4678" i="21"/>
  <c r="F4678" i="21"/>
  <c r="B4679" i="21"/>
  <c r="C4679" i="21"/>
  <c r="D4679" i="21"/>
  <c r="E4679" i="21"/>
  <c r="F4679" i="21"/>
  <c r="B4680" i="21"/>
  <c r="C4680" i="21"/>
  <c r="D4680" i="21"/>
  <c r="E4680" i="21"/>
  <c r="F4680" i="21"/>
  <c r="B4681" i="21"/>
  <c r="C4681" i="21"/>
  <c r="D4681" i="21"/>
  <c r="E4681" i="21"/>
  <c r="F4681" i="21"/>
  <c r="B4682" i="21"/>
  <c r="C4682" i="21"/>
  <c r="D4682" i="21"/>
  <c r="E4682" i="21"/>
  <c r="F4682" i="21"/>
  <c r="B4683" i="21"/>
  <c r="C4683" i="21"/>
  <c r="D4683" i="21"/>
  <c r="E4683" i="21"/>
  <c r="F4683" i="21"/>
  <c r="B4684" i="21"/>
  <c r="C4684" i="21"/>
  <c r="D4684" i="21"/>
  <c r="E4684" i="21"/>
  <c r="F4684" i="21"/>
  <c r="B4685" i="21"/>
  <c r="C4685" i="21"/>
  <c r="D4685" i="21"/>
  <c r="E4685" i="21"/>
  <c r="F4685" i="21"/>
  <c r="B4686" i="21"/>
  <c r="C4686" i="21"/>
  <c r="D4686" i="21"/>
  <c r="E4686" i="21"/>
  <c r="F4686" i="21"/>
  <c r="B4687" i="21"/>
  <c r="C4687" i="21"/>
  <c r="D4687" i="21"/>
  <c r="E4687" i="21"/>
  <c r="F4687" i="21"/>
  <c r="B4688" i="21"/>
  <c r="C4688" i="21"/>
  <c r="D4688" i="21"/>
  <c r="E4688" i="21"/>
  <c r="F4688" i="21"/>
  <c r="B4689" i="21"/>
  <c r="C4689" i="21"/>
  <c r="D4689" i="21"/>
  <c r="E4689" i="21"/>
  <c r="F4689" i="21"/>
  <c r="B4690" i="21"/>
  <c r="C4690" i="21"/>
  <c r="D4690" i="21"/>
  <c r="E4690" i="21"/>
  <c r="F4690" i="21"/>
  <c r="B4691" i="21"/>
  <c r="C4691" i="21"/>
  <c r="D4691" i="21"/>
  <c r="E4691" i="21"/>
  <c r="F4691" i="21"/>
  <c r="B4692" i="21"/>
  <c r="C4692" i="21"/>
  <c r="D4692" i="21"/>
  <c r="E4692" i="21"/>
  <c r="F4692" i="21"/>
  <c r="B4693" i="21"/>
  <c r="C4693" i="21"/>
  <c r="D4693" i="21"/>
  <c r="E4693" i="21"/>
  <c r="F4693" i="21"/>
  <c r="B4694" i="21"/>
  <c r="C4694" i="21"/>
  <c r="D4694" i="21"/>
  <c r="E4694" i="21"/>
  <c r="F4694" i="21"/>
  <c r="B4695" i="21"/>
  <c r="C4695" i="21"/>
  <c r="D4695" i="21"/>
  <c r="E4695" i="21"/>
  <c r="F4695" i="21"/>
  <c r="B4696" i="21"/>
  <c r="C4696" i="21"/>
  <c r="D4696" i="21"/>
  <c r="E4696" i="21"/>
  <c r="F4696" i="21"/>
  <c r="B4697" i="21"/>
  <c r="C4697" i="21"/>
  <c r="D4697" i="21"/>
  <c r="E4697" i="21"/>
  <c r="F4697" i="21"/>
  <c r="B4698" i="21"/>
  <c r="C4698" i="21"/>
  <c r="D4698" i="21"/>
  <c r="E4698" i="21"/>
  <c r="F4698" i="21"/>
  <c r="B4699" i="21"/>
  <c r="C4699" i="21"/>
  <c r="D4699" i="21"/>
  <c r="E4699" i="21"/>
  <c r="F4699" i="21"/>
  <c r="B4700" i="21"/>
  <c r="C4700" i="21"/>
  <c r="D4700" i="21"/>
  <c r="E4700" i="21"/>
  <c r="F4700" i="21"/>
  <c r="B4701" i="21"/>
  <c r="C4701" i="21"/>
  <c r="D4701" i="21"/>
  <c r="E4701" i="21"/>
  <c r="F4701" i="21"/>
  <c r="B4702" i="21"/>
  <c r="C4702" i="21"/>
  <c r="D4702" i="21"/>
  <c r="E4702" i="21"/>
  <c r="F4702" i="21"/>
  <c r="B4703" i="21"/>
  <c r="C4703" i="21"/>
  <c r="D4703" i="21"/>
  <c r="E4703" i="21"/>
  <c r="F4703" i="21"/>
  <c r="B4704" i="21"/>
  <c r="C4704" i="21"/>
  <c r="D4704" i="21"/>
  <c r="E4704" i="21"/>
  <c r="F4704" i="21"/>
  <c r="B4705" i="21"/>
  <c r="C4705" i="21"/>
  <c r="D4705" i="21"/>
  <c r="E4705" i="21"/>
  <c r="F4705" i="21"/>
  <c r="B4706" i="21"/>
  <c r="C4706" i="21"/>
  <c r="D4706" i="21"/>
  <c r="E4706" i="21"/>
  <c r="F4706" i="21"/>
  <c r="B4707" i="21"/>
  <c r="C4707" i="21"/>
  <c r="D4707" i="21"/>
  <c r="E4707" i="21"/>
  <c r="F4707" i="21"/>
  <c r="B4708" i="21"/>
  <c r="C4708" i="21"/>
  <c r="D4708" i="21"/>
  <c r="E4708" i="21"/>
  <c r="F4708" i="21"/>
  <c r="B4709" i="21"/>
  <c r="C4709" i="21"/>
  <c r="D4709" i="21"/>
  <c r="E4709" i="21"/>
  <c r="F4709" i="21"/>
  <c r="B4710" i="21"/>
  <c r="C4710" i="21"/>
  <c r="D4710" i="21"/>
  <c r="E4710" i="21"/>
  <c r="F4710" i="21"/>
  <c r="B4711" i="21"/>
  <c r="C4711" i="21"/>
  <c r="D4711" i="21"/>
  <c r="E4711" i="21"/>
  <c r="F4711" i="21"/>
  <c r="B4712" i="21"/>
  <c r="C4712" i="21"/>
  <c r="D4712" i="21"/>
  <c r="E4712" i="21"/>
  <c r="F4712" i="21"/>
  <c r="B4713" i="21"/>
  <c r="C4713" i="21"/>
  <c r="D4713" i="21"/>
  <c r="E4713" i="21"/>
  <c r="F4713" i="21"/>
  <c r="B4714" i="21"/>
  <c r="C4714" i="21"/>
  <c r="D4714" i="21"/>
  <c r="E4714" i="21"/>
  <c r="F4714" i="21"/>
  <c r="B4715" i="21"/>
  <c r="C4715" i="21"/>
  <c r="D4715" i="21"/>
  <c r="E4715" i="21"/>
  <c r="F4715" i="21"/>
  <c r="B4716" i="21"/>
  <c r="C4716" i="21"/>
  <c r="D4716" i="21"/>
  <c r="E4716" i="21"/>
  <c r="F4716" i="21"/>
  <c r="B4717" i="21"/>
  <c r="C4717" i="21"/>
  <c r="D4717" i="21"/>
  <c r="E4717" i="21"/>
  <c r="F4717" i="21"/>
  <c r="B4718" i="21"/>
  <c r="C4718" i="21"/>
  <c r="D4718" i="21"/>
  <c r="E4718" i="21"/>
  <c r="F4718" i="21"/>
  <c r="B4719" i="21"/>
  <c r="C4719" i="21"/>
  <c r="D4719" i="21"/>
  <c r="E4719" i="21"/>
  <c r="F4719" i="21"/>
  <c r="B4720" i="21"/>
  <c r="C4720" i="21"/>
  <c r="D4720" i="21"/>
  <c r="E4720" i="21"/>
  <c r="F4720" i="21"/>
  <c r="B4721" i="21"/>
  <c r="C4721" i="21"/>
  <c r="D4721" i="21"/>
  <c r="E4721" i="21"/>
  <c r="F4721" i="21"/>
  <c r="B4722" i="21"/>
  <c r="C4722" i="21"/>
  <c r="D4722" i="21"/>
  <c r="E4722" i="21"/>
  <c r="F4722" i="21"/>
  <c r="B4723" i="21"/>
  <c r="C4723" i="21"/>
  <c r="D4723" i="21"/>
  <c r="E4723" i="21"/>
  <c r="F4723" i="21"/>
  <c r="B4724" i="21"/>
  <c r="C4724" i="21"/>
  <c r="D4724" i="21"/>
  <c r="E4724" i="21"/>
  <c r="F4724" i="21"/>
  <c r="B4725" i="21"/>
  <c r="C4725" i="21"/>
  <c r="D4725" i="21"/>
  <c r="E4725" i="21"/>
  <c r="F4725" i="21"/>
  <c r="B4726" i="21"/>
  <c r="C4726" i="21"/>
  <c r="D4726" i="21"/>
  <c r="E4726" i="21"/>
  <c r="F4726" i="21"/>
  <c r="B4727" i="21"/>
  <c r="C4727" i="21"/>
  <c r="D4727" i="21"/>
  <c r="E4727" i="21"/>
  <c r="F4727" i="21"/>
  <c r="B4728" i="21"/>
  <c r="C4728" i="21"/>
  <c r="D4728" i="21"/>
  <c r="E4728" i="21"/>
  <c r="F4728" i="21"/>
  <c r="B4729" i="21"/>
  <c r="C4729" i="21"/>
  <c r="D4729" i="21"/>
  <c r="E4729" i="21"/>
  <c r="F4729" i="21"/>
  <c r="B4730" i="21"/>
  <c r="C4730" i="21"/>
  <c r="D4730" i="21"/>
  <c r="E4730" i="21"/>
  <c r="F4730" i="21"/>
  <c r="B4731" i="21"/>
  <c r="C4731" i="21"/>
  <c r="D4731" i="21"/>
  <c r="E4731" i="21"/>
  <c r="F4731" i="21"/>
  <c r="B4732" i="21"/>
  <c r="C4732" i="21"/>
  <c r="D4732" i="21"/>
  <c r="E4732" i="21"/>
  <c r="F4732" i="21"/>
  <c r="B4733" i="21"/>
  <c r="C4733" i="21"/>
  <c r="D4733" i="21"/>
  <c r="E4733" i="21"/>
  <c r="F4733" i="21"/>
  <c r="B4734" i="21"/>
  <c r="C4734" i="21"/>
  <c r="D4734" i="21"/>
  <c r="E4734" i="21"/>
  <c r="F4734" i="21"/>
  <c r="B4735" i="21"/>
  <c r="C4735" i="21"/>
  <c r="D4735" i="21"/>
  <c r="E4735" i="21"/>
  <c r="F4735" i="21"/>
  <c r="B4736" i="21"/>
  <c r="C4736" i="21"/>
  <c r="D4736" i="21"/>
  <c r="E4736" i="21"/>
  <c r="F4736" i="21"/>
  <c r="B4737" i="21"/>
  <c r="C4737" i="21"/>
  <c r="D4737" i="21"/>
  <c r="E4737" i="21"/>
  <c r="F4737" i="21"/>
  <c r="B4738" i="21"/>
  <c r="C4738" i="21"/>
  <c r="D4738" i="21"/>
  <c r="E4738" i="21"/>
  <c r="F4738" i="21"/>
  <c r="B4739" i="21"/>
  <c r="C4739" i="21"/>
  <c r="D4739" i="21"/>
  <c r="E4739" i="21"/>
  <c r="F4739" i="21"/>
  <c r="B4740" i="21"/>
  <c r="C4740" i="21"/>
  <c r="D4740" i="21"/>
  <c r="E4740" i="21"/>
  <c r="F4740" i="21"/>
  <c r="B4741" i="21"/>
  <c r="C4741" i="21"/>
  <c r="D4741" i="21"/>
  <c r="E4741" i="21"/>
  <c r="F4741" i="21"/>
  <c r="B4742" i="21"/>
  <c r="C4742" i="21"/>
  <c r="D4742" i="21"/>
  <c r="E4742" i="21"/>
  <c r="F4742" i="21"/>
  <c r="B4743" i="21"/>
  <c r="C4743" i="21"/>
  <c r="D4743" i="21"/>
  <c r="E4743" i="21"/>
  <c r="F4743" i="21"/>
  <c r="B4744" i="21"/>
  <c r="C4744" i="21"/>
  <c r="D4744" i="21"/>
  <c r="E4744" i="21"/>
  <c r="F4744" i="21"/>
  <c r="B4745" i="21"/>
  <c r="C4745" i="21"/>
  <c r="D4745" i="21"/>
  <c r="E4745" i="21"/>
  <c r="F4745" i="21"/>
  <c r="B4746" i="21"/>
  <c r="C4746" i="21"/>
  <c r="D4746" i="21"/>
  <c r="E4746" i="21"/>
  <c r="F4746" i="21"/>
  <c r="B4747" i="21"/>
  <c r="C4747" i="21"/>
  <c r="D4747" i="21"/>
  <c r="E4747" i="21"/>
  <c r="F4747" i="21"/>
  <c r="B4748" i="21"/>
  <c r="C4748" i="21"/>
  <c r="D4748" i="21"/>
  <c r="E4748" i="21"/>
  <c r="F4748" i="21"/>
  <c r="B4749" i="21"/>
  <c r="C4749" i="21"/>
  <c r="D4749" i="21"/>
  <c r="E4749" i="21"/>
  <c r="F4749" i="21"/>
  <c r="B4750" i="21"/>
  <c r="C4750" i="21"/>
  <c r="D4750" i="21"/>
  <c r="E4750" i="21"/>
  <c r="F4750" i="21"/>
  <c r="B4751" i="21"/>
  <c r="C4751" i="21"/>
  <c r="D4751" i="21"/>
  <c r="E4751" i="21"/>
  <c r="F4751" i="21"/>
  <c r="B4752" i="21"/>
  <c r="C4752" i="21"/>
  <c r="D4752" i="21"/>
  <c r="E4752" i="21"/>
  <c r="F4752" i="21"/>
  <c r="B4753" i="21"/>
  <c r="C4753" i="21"/>
  <c r="D4753" i="21"/>
  <c r="E4753" i="21"/>
  <c r="F4753" i="21"/>
  <c r="B4754" i="21"/>
  <c r="C4754" i="21"/>
  <c r="D4754" i="21"/>
  <c r="E4754" i="21"/>
  <c r="F4754" i="21"/>
  <c r="B4755" i="21"/>
  <c r="C4755" i="21"/>
  <c r="D4755" i="21"/>
  <c r="E4755" i="21"/>
  <c r="F4755" i="21"/>
  <c r="B4756" i="21"/>
  <c r="C4756" i="21"/>
  <c r="D4756" i="21"/>
  <c r="E4756" i="21"/>
  <c r="F4756" i="21"/>
  <c r="B4757" i="21"/>
  <c r="C4757" i="21"/>
  <c r="D4757" i="21"/>
  <c r="E4757" i="21"/>
  <c r="F4757" i="21"/>
  <c r="B4758" i="21"/>
  <c r="C4758" i="21"/>
  <c r="D4758" i="21"/>
  <c r="E4758" i="21"/>
  <c r="F4758" i="21"/>
  <c r="B4759" i="21"/>
  <c r="C4759" i="21"/>
  <c r="D4759" i="21"/>
  <c r="E4759" i="21"/>
  <c r="F4759" i="21"/>
  <c r="B4760" i="21"/>
  <c r="C4760" i="21"/>
  <c r="D4760" i="21"/>
  <c r="E4760" i="21"/>
  <c r="F4760" i="21"/>
  <c r="B4761" i="21"/>
  <c r="C4761" i="21"/>
  <c r="D4761" i="21"/>
  <c r="E4761" i="21"/>
  <c r="F4761" i="21"/>
  <c r="B4762" i="21"/>
  <c r="C4762" i="21"/>
  <c r="D4762" i="21"/>
  <c r="E4762" i="21"/>
  <c r="F4762" i="21"/>
  <c r="B4763" i="21"/>
  <c r="C4763" i="21"/>
  <c r="D4763" i="21"/>
  <c r="E4763" i="21"/>
  <c r="F4763" i="21"/>
  <c r="B4764" i="21"/>
  <c r="C4764" i="21"/>
  <c r="D4764" i="21"/>
  <c r="E4764" i="21"/>
  <c r="F4764" i="21"/>
  <c r="B4765" i="21"/>
  <c r="C4765" i="21"/>
  <c r="D4765" i="21"/>
  <c r="E4765" i="21"/>
  <c r="F4765" i="21"/>
  <c r="B4766" i="21"/>
  <c r="C4766" i="21"/>
  <c r="D4766" i="21"/>
  <c r="E4766" i="21"/>
  <c r="F4766" i="21"/>
  <c r="B4767" i="21"/>
  <c r="C4767" i="21"/>
  <c r="D4767" i="21"/>
  <c r="E4767" i="21"/>
  <c r="F4767" i="21"/>
  <c r="B4768" i="21"/>
  <c r="C4768" i="21"/>
  <c r="D4768" i="21"/>
  <c r="E4768" i="21"/>
  <c r="F4768" i="21"/>
  <c r="B4769" i="21"/>
  <c r="C4769" i="21"/>
  <c r="D4769" i="21"/>
  <c r="E4769" i="21"/>
  <c r="F4769" i="21"/>
  <c r="B4770" i="21"/>
  <c r="C4770" i="21"/>
  <c r="D4770" i="21"/>
  <c r="E4770" i="21"/>
  <c r="F4770" i="21"/>
  <c r="B4771" i="21"/>
  <c r="C4771" i="21"/>
  <c r="D4771" i="21"/>
  <c r="E4771" i="21"/>
  <c r="F4771" i="21"/>
  <c r="B4772" i="21"/>
  <c r="C4772" i="21"/>
  <c r="D4772" i="21"/>
  <c r="E4772" i="21"/>
  <c r="F4772" i="21"/>
  <c r="B4773" i="21"/>
  <c r="C4773" i="21"/>
  <c r="D4773" i="21"/>
  <c r="E4773" i="21"/>
  <c r="F4773" i="21"/>
  <c r="B4774" i="21"/>
  <c r="C4774" i="21"/>
  <c r="D4774" i="21"/>
  <c r="E4774" i="21"/>
  <c r="F4774" i="21"/>
  <c r="B4775" i="21"/>
  <c r="C4775" i="21"/>
  <c r="D4775" i="21"/>
  <c r="E4775" i="21"/>
  <c r="F4775" i="21"/>
  <c r="B4776" i="21"/>
  <c r="C4776" i="21"/>
  <c r="D4776" i="21"/>
  <c r="E4776" i="21"/>
  <c r="F4776" i="21"/>
  <c r="B4777" i="21"/>
  <c r="C4777" i="21"/>
  <c r="D4777" i="21"/>
  <c r="E4777" i="21"/>
  <c r="F4777" i="21"/>
  <c r="B4778" i="21"/>
  <c r="C4778" i="21"/>
  <c r="D4778" i="21"/>
  <c r="E4778" i="21"/>
  <c r="F4778" i="21"/>
  <c r="B4779" i="21"/>
  <c r="C4779" i="21"/>
  <c r="D4779" i="21"/>
  <c r="E4779" i="21"/>
  <c r="F4779" i="21"/>
  <c r="B4780" i="21"/>
  <c r="C4780" i="21"/>
  <c r="D4780" i="21"/>
  <c r="E4780" i="21"/>
  <c r="F4780" i="21"/>
  <c r="B4781" i="21"/>
  <c r="C4781" i="21"/>
  <c r="D4781" i="21"/>
  <c r="E4781" i="21"/>
  <c r="F4781" i="21"/>
  <c r="B4782" i="21"/>
  <c r="C4782" i="21"/>
  <c r="D4782" i="21"/>
  <c r="E4782" i="21"/>
  <c r="F4782" i="21"/>
  <c r="B4783" i="21"/>
  <c r="C4783" i="21"/>
  <c r="D4783" i="21"/>
  <c r="E4783" i="21"/>
  <c r="F4783" i="21"/>
  <c r="B4784" i="21"/>
  <c r="C4784" i="21"/>
  <c r="D4784" i="21"/>
  <c r="E4784" i="21"/>
  <c r="F4784" i="21"/>
  <c r="B4785" i="21"/>
  <c r="C4785" i="21"/>
  <c r="D4785" i="21"/>
  <c r="E4785" i="21"/>
  <c r="F4785" i="21"/>
  <c r="B4786" i="21"/>
  <c r="C4786" i="21"/>
  <c r="D4786" i="21"/>
  <c r="E4786" i="21"/>
  <c r="F4786" i="21"/>
  <c r="B4787" i="21"/>
  <c r="C4787" i="21"/>
  <c r="D4787" i="21"/>
  <c r="E4787" i="21"/>
  <c r="F4787" i="21"/>
  <c r="B4788" i="21"/>
  <c r="C4788" i="21"/>
  <c r="D4788" i="21"/>
  <c r="E4788" i="21"/>
  <c r="F4788" i="21"/>
  <c r="B4789" i="21"/>
  <c r="C4789" i="21"/>
  <c r="D4789" i="21"/>
  <c r="E4789" i="21"/>
  <c r="F4789" i="21"/>
  <c r="B4790" i="21"/>
  <c r="C4790" i="21"/>
  <c r="D4790" i="21"/>
  <c r="E4790" i="21"/>
  <c r="F4790" i="21"/>
  <c r="B4791" i="21"/>
  <c r="C4791" i="21"/>
  <c r="D4791" i="21"/>
  <c r="E4791" i="21"/>
  <c r="F4791" i="21"/>
  <c r="B4792" i="21"/>
  <c r="C4792" i="21"/>
  <c r="D4792" i="21"/>
  <c r="E4792" i="21"/>
  <c r="F4792" i="21"/>
  <c r="B4793" i="21"/>
  <c r="C4793" i="21"/>
  <c r="D4793" i="21"/>
  <c r="E4793" i="21"/>
  <c r="F4793" i="21"/>
  <c r="B4794" i="21"/>
  <c r="C4794" i="21"/>
  <c r="D4794" i="21"/>
  <c r="E4794" i="21"/>
  <c r="F4794" i="21"/>
  <c r="B4795" i="21"/>
  <c r="C4795" i="21"/>
  <c r="D4795" i="21"/>
  <c r="E4795" i="21"/>
  <c r="F4795" i="21"/>
  <c r="B4796" i="21"/>
  <c r="C4796" i="21"/>
  <c r="D4796" i="21"/>
  <c r="E4796" i="21"/>
  <c r="F4796" i="21"/>
  <c r="B4797" i="21"/>
  <c r="C4797" i="21"/>
  <c r="D4797" i="21"/>
  <c r="E4797" i="21"/>
  <c r="F4797" i="21"/>
  <c r="B4798" i="21"/>
  <c r="C4798" i="21"/>
  <c r="D4798" i="21"/>
  <c r="E4798" i="21"/>
  <c r="F4798" i="21"/>
  <c r="B4799" i="21"/>
  <c r="C4799" i="21"/>
  <c r="D4799" i="21"/>
  <c r="E4799" i="21"/>
  <c r="F4799" i="21"/>
  <c r="B4800" i="21"/>
  <c r="C4800" i="21"/>
  <c r="D4800" i="21"/>
  <c r="E4800" i="21"/>
  <c r="F4800" i="21"/>
  <c r="B4801" i="21"/>
  <c r="C4801" i="21"/>
  <c r="D4801" i="21"/>
  <c r="E4801" i="21"/>
  <c r="F4801" i="21"/>
  <c r="B4802" i="21"/>
  <c r="C4802" i="21"/>
  <c r="D4802" i="21"/>
  <c r="E4802" i="21"/>
  <c r="F4802" i="21"/>
  <c r="B4803" i="21"/>
  <c r="C4803" i="21"/>
  <c r="D4803" i="21"/>
  <c r="E4803" i="21"/>
  <c r="F4803" i="21"/>
  <c r="B4804" i="21"/>
  <c r="C4804" i="21"/>
  <c r="D4804" i="21"/>
  <c r="E4804" i="21"/>
  <c r="F4804" i="21"/>
  <c r="B4805" i="21"/>
  <c r="C4805" i="21"/>
  <c r="D4805" i="21"/>
  <c r="E4805" i="21"/>
  <c r="F4805" i="21"/>
  <c r="B4806" i="21"/>
  <c r="C4806" i="21"/>
  <c r="D4806" i="21"/>
  <c r="E4806" i="21"/>
  <c r="F4806" i="21"/>
  <c r="B4807" i="21"/>
  <c r="C4807" i="21"/>
  <c r="D4807" i="21"/>
  <c r="E4807" i="21"/>
  <c r="F4807" i="21"/>
  <c r="B4808" i="21"/>
  <c r="C4808" i="21"/>
  <c r="D4808" i="21"/>
  <c r="E4808" i="21"/>
  <c r="F4808" i="21"/>
  <c r="B4809" i="21"/>
  <c r="C4809" i="21"/>
  <c r="D4809" i="21"/>
  <c r="E4809" i="21"/>
  <c r="F4809" i="21"/>
  <c r="B4810" i="21"/>
  <c r="C4810" i="21"/>
  <c r="D4810" i="21"/>
  <c r="E4810" i="21"/>
  <c r="F4810" i="21"/>
  <c r="B4811" i="21"/>
  <c r="C4811" i="21"/>
  <c r="D4811" i="21"/>
  <c r="E4811" i="21"/>
  <c r="F4811" i="21"/>
  <c r="B4812" i="21"/>
  <c r="C4812" i="21"/>
  <c r="D4812" i="21"/>
  <c r="E4812" i="21"/>
  <c r="F4812" i="21"/>
  <c r="B4813" i="21"/>
  <c r="C4813" i="21"/>
  <c r="D4813" i="21"/>
  <c r="E4813" i="21"/>
  <c r="F4813" i="21"/>
  <c r="B4814" i="21"/>
  <c r="C4814" i="21"/>
  <c r="D4814" i="21"/>
  <c r="E4814" i="21"/>
  <c r="F4814" i="21"/>
  <c r="B4815" i="21"/>
  <c r="C4815" i="21"/>
  <c r="D4815" i="21"/>
  <c r="E4815" i="21"/>
  <c r="F4815" i="21"/>
  <c r="B4816" i="21"/>
  <c r="C4816" i="21"/>
  <c r="D4816" i="21"/>
  <c r="E4816" i="21"/>
  <c r="F4816" i="21"/>
  <c r="B4817" i="21"/>
  <c r="C4817" i="21"/>
  <c r="D4817" i="21"/>
  <c r="E4817" i="21"/>
  <c r="F4817" i="21"/>
  <c r="B4818" i="21"/>
  <c r="C4818" i="21"/>
  <c r="D4818" i="21"/>
  <c r="E4818" i="21"/>
  <c r="F4818" i="21"/>
  <c r="B4819" i="21"/>
  <c r="C4819" i="21"/>
  <c r="D4819" i="21"/>
  <c r="E4819" i="21"/>
  <c r="F4819" i="21"/>
  <c r="B4820" i="21"/>
  <c r="C4820" i="21"/>
  <c r="D4820" i="21"/>
  <c r="E4820" i="21"/>
  <c r="F4820" i="21"/>
  <c r="B4821" i="21"/>
  <c r="C4821" i="21"/>
  <c r="D4821" i="21"/>
  <c r="E4821" i="21"/>
  <c r="F4821" i="21"/>
  <c r="B4822" i="21"/>
  <c r="C4822" i="21"/>
  <c r="D4822" i="21"/>
  <c r="E4822" i="21"/>
  <c r="F4822" i="21"/>
  <c r="B4823" i="21"/>
  <c r="C4823" i="21"/>
  <c r="D4823" i="21"/>
  <c r="E4823" i="21"/>
  <c r="F4823" i="21"/>
  <c r="B4824" i="21"/>
  <c r="C4824" i="21"/>
  <c r="D4824" i="21"/>
  <c r="E4824" i="21"/>
  <c r="F4824" i="21"/>
  <c r="B4825" i="21"/>
  <c r="C4825" i="21"/>
  <c r="D4825" i="21"/>
  <c r="E4825" i="21"/>
  <c r="F4825" i="21"/>
  <c r="B4826" i="21"/>
  <c r="C4826" i="21"/>
  <c r="D4826" i="21"/>
  <c r="E4826" i="21"/>
  <c r="F4826" i="21"/>
  <c r="B4827" i="21"/>
  <c r="C4827" i="21"/>
  <c r="D4827" i="21"/>
  <c r="E4827" i="21"/>
  <c r="F4827" i="21"/>
  <c r="B4828" i="21"/>
  <c r="C4828" i="21"/>
  <c r="D4828" i="21"/>
  <c r="E4828" i="21"/>
  <c r="F4828" i="21"/>
  <c r="B4829" i="21"/>
  <c r="C4829" i="21"/>
  <c r="D4829" i="21"/>
  <c r="E4829" i="21"/>
  <c r="F4829" i="21"/>
  <c r="B4830" i="21"/>
  <c r="C4830" i="21"/>
  <c r="D4830" i="21"/>
  <c r="E4830" i="21"/>
  <c r="F4830" i="21"/>
  <c r="B4831" i="21"/>
  <c r="C4831" i="21"/>
  <c r="D4831" i="21"/>
  <c r="E4831" i="21"/>
  <c r="F4831" i="21"/>
  <c r="B4832" i="21"/>
  <c r="C4832" i="21"/>
  <c r="D4832" i="21"/>
  <c r="E4832" i="21"/>
  <c r="F4832" i="21"/>
  <c r="B4833" i="21"/>
  <c r="C4833" i="21"/>
  <c r="D4833" i="21"/>
  <c r="E4833" i="21"/>
  <c r="F4833" i="21"/>
  <c r="B4834" i="21"/>
  <c r="C4834" i="21"/>
  <c r="D4834" i="21"/>
  <c r="E4834" i="21"/>
  <c r="F4834" i="21"/>
  <c r="B4835" i="21"/>
  <c r="C4835" i="21"/>
  <c r="D4835" i="21"/>
  <c r="E4835" i="21"/>
  <c r="F4835" i="21"/>
  <c r="B4836" i="21"/>
  <c r="C4836" i="21"/>
  <c r="D4836" i="21"/>
  <c r="E4836" i="21"/>
  <c r="F4836" i="21"/>
  <c r="B4837" i="21"/>
  <c r="C4837" i="21"/>
  <c r="D4837" i="21"/>
  <c r="E4837" i="21"/>
  <c r="F4837" i="21"/>
  <c r="B4838" i="21"/>
  <c r="C4838" i="21"/>
  <c r="D4838" i="21"/>
  <c r="E4838" i="21"/>
  <c r="F4838" i="21"/>
  <c r="B4839" i="21"/>
  <c r="C4839" i="21"/>
  <c r="D4839" i="21"/>
  <c r="E4839" i="21"/>
  <c r="F4839" i="21"/>
  <c r="B4840" i="21"/>
  <c r="C4840" i="21"/>
  <c r="D4840" i="21"/>
  <c r="E4840" i="21"/>
  <c r="F4840" i="21"/>
  <c r="B4841" i="21"/>
  <c r="C4841" i="21"/>
  <c r="D4841" i="21"/>
  <c r="E4841" i="21"/>
  <c r="F4841" i="21"/>
  <c r="B4842" i="21"/>
  <c r="C4842" i="21"/>
  <c r="D4842" i="21"/>
  <c r="E4842" i="21"/>
  <c r="F4842" i="21"/>
  <c r="B4843" i="21"/>
  <c r="C4843" i="21"/>
  <c r="D4843" i="21"/>
  <c r="E4843" i="21"/>
  <c r="F4843" i="21"/>
  <c r="B4844" i="21"/>
  <c r="C4844" i="21"/>
  <c r="D4844" i="21"/>
  <c r="E4844" i="21"/>
  <c r="F4844" i="21"/>
  <c r="B4845" i="21"/>
  <c r="C4845" i="21"/>
  <c r="D4845" i="21"/>
  <c r="E4845" i="21"/>
  <c r="F4845" i="21"/>
  <c r="B4846" i="21"/>
  <c r="C4846" i="21"/>
  <c r="D4846" i="21"/>
  <c r="E4846" i="21"/>
  <c r="F4846" i="21"/>
  <c r="B4847" i="21"/>
  <c r="C4847" i="21"/>
  <c r="D4847" i="21"/>
  <c r="E4847" i="21"/>
  <c r="F4847" i="21"/>
  <c r="B4848" i="21"/>
  <c r="C4848" i="21"/>
  <c r="D4848" i="21"/>
  <c r="E4848" i="21"/>
  <c r="F4848" i="21"/>
  <c r="B4849" i="21"/>
  <c r="C4849" i="21"/>
  <c r="D4849" i="21"/>
  <c r="E4849" i="21"/>
  <c r="F4849" i="21"/>
  <c r="B4850" i="21"/>
  <c r="C4850" i="21"/>
  <c r="D4850" i="21"/>
  <c r="E4850" i="21"/>
  <c r="F4850" i="21"/>
  <c r="B4851" i="21"/>
  <c r="C4851" i="21"/>
  <c r="D4851" i="21"/>
  <c r="E4851" i="21"/>
  <c r="F4851" i="21"/>
  <c r="B4852" i="21"/>
  <c r="C4852" i="21"/>
  <c r="D4852" i="21"/>
  <c r="E4852" i="21"/>
  <c r="F4852" i="21"/>
  <c r="B4853" i="21"/>
  <c r="C4853" i="21"/>
  <c r="D4853" i="21"/>
  <c r="E4853" i="21"/>
  <c r="F4853" i="21"/>
  <c r="B4854" i="21"/>
  <c r="C4854" i="21"/>
  <c r="D4854" i="21"/>
  <c r="E4854" i="21"/>
  <c r="F4854" i="21"/>
  <c r="B4855" i="21"/>
  <c r="C4855" i="21"/>
  <c r="D4855" i="21"/>
  <c r="E4855" i="21"/>
  <c r="F4855" i="21"/>
  <c r="B4856" i="21"/>
  <c r="C4856" i="21"/>
  <c r="D4856" i="21"/>
  <c r="E4856" i="21"/>
  <c r="F4856" i="21"/>
  <c r="B4857" i="21"/>
  <c r="C4857" i="21"/>
  <c r="D4857" i="21"/>
  <c r="E4857" i="21"/>
  <c r="F4857" i="21"/>
  <c r="B4858" i="21"/>
  <c r="C4858" i="21"/>
  <c r="D4858" i="21"/>
  <c r="E4858" i="21"/>
  <c r="F4858" i="21"/>
  <c r="B4859" i="21"/>
  <c r="C4859" i="21"/>
  <c r="D4859" i="21"/>
  <c r="E4859" i="21"/>
  <c r="F4859" i="21"/>
  <c r="B4860" i="21"/>
  <c r="C4860" i="21"/>
  <c r="D4860" i="21"/>
  <c r="E4860" i="21"/>
  <c r="F4860" i="21"/>
  <c r="B4861" i="21"/>
  <c r="C4861" i="21"/>
  <c r="D4861" i="21"/>
  <c r="E4861" i="21"/>
  <c r="F4861" i="21"/>
  <c r="B4862" i="21"/>
  <c r="C4862" i="21"/>
  <c r="D4862" i="21"/>
  <c r="E4862" i="21"/>
  <c r="F4862" i="21"/>
  <c r="B4863" i="21"/>
  <c r="C4863" i="21"/>
  <c r="D4863" i="21"/>
  <c r="E4863" i="21"/>
  <c r="F4863" i="21"/>
  <c r="B4864" i="21"/>
  <c r="C4864" i="21"/>
  <c r="D4864" i="21"/>
  <c r="E4864" i="21"/>
  <c r="F4864" i="21"/>
  <c r="B4865" i="21"/>
  <c r="C4865" i="21"/>
  <c r="D4865" i="21"/>
  <c r="E4865" i="21"/>
  <c r="F4865" i="21"/>
  <c r="B4866" i="21"/>
  <c r="C4866" i="21"/>
  <c r="D4866" i="21"/>
  <c r="E4866" i="21"/>
  <c r="F4866" i="21"/>
  <c r="B4867" i="21"/>
  <c r="C4867" i="21"/>
  <c r="D4867" i="21"/>
  <c r="E4867" i="21"/>
  <c r="F4867" i="21"/>
  <c r="B4868" i="21"/>
  <c r="C4868" i="21"/>
  <c r="D4868" i="21"/>
  <c r="E4868" i="21"/>
  <c r="F4868" i="21"/>
  <c r="B4869" i="21"/>
  <c r="C4869" i="21"/>
  <c r="D4869" i="21"/>
  <c r="E4869" i="21"/>
  <c r="F4869" i="21"/>
  <c r="B4870" i="21"/>
  <c r="C4870" i="21"/>
  <c r="D4870" i="21"/>
  <c r="E4870" i="21"/>
  <c r="F4870" i="21"/>
  <c r="B4871" i="21"/>
  <c r="C4871" i="21"/>
  <c r="D4871" i="21"/>
  <c r="E4871" i="21"/>
  <c r="F4871" i="21"/>
  <c r="B4872" i="21"/>
  <c r="C4872" i="21"/>
  <c r="D4872" i="21"/>
  <c r="E4872" i="21"/>
  <c r="F4872" i="21"/>
  <c r="B4873" i="21"/>
  <c r="C4873" i="21"/>
  <c r="D4873" i="21"/>
  <c r="E4873" i="21"/>
  <c r="F4873" i="21"/>
  <c r="B4874" i="21"/>
  <c r="C4874" i="21"/>
  <c r="D4874" i="21"/>
  <c r="E4874" i="21"/>
  <c r="F4874" i="21"/>
  <c r="B4875" i="21"/>
  <c r="C4875" i="21"/>
  <c r="D4875" i="21"/>
  <c r="E4875" i="21"/>
  <c r="F4875" i="21"/>
  <c r="B4876" i="21"/>
  <c r="C4876" i="21"/>
  <c r="D4876" i="21"/>
  <c r="E4876" i="21"/>
  <c r="F4876" i="21"/>
  <c r="B4877" i="21"/>
  <c r="C4877" i="21"/>
  <c r="D4877" i="21"/>
  <c r="E4877" i="21"/>
  <c r="F4877" i="21"/>
  <c r="B4878" i="21"/>
  <c r="C4878" i="21"/>
  <c r="D4878" i="21"/>
  <c r="E4878" i="21"/>
  <c r="F4878" i="21"/>
  <c r="B4879" i="21"/>
  <c r="C4879" i="21"/>
  <c r="D4879" i="21"/>
  <c r="E4879" i="21"/>
  <c r="F4879" i="21"/>
  <c r="B4880" i="21"/>
  <c r="C4880" i="21"/>
  <c r="D4880" i="21"/>
  <c r="E4880" i="21"/>
  <c r="F4880" i="21"/>
  <c r="B4881" i="21"/>
  <c r="C4881" i="21"/>
  <c r="D4881" i="21"/>
  <c r="E4881" i="21"/>
  <c r="F4881" i="21"/>
  <c r="B4882" i="21"/>
  <c r="C4882" i="21"/>
  <c r="D4882" i="21"/>
  <c r="E4882" i="21"/>
  <c r="F4882" i="21"/>
  <c r="B4883" i="21"/>
  <c r="C4883" i="21"/>
  <c r="D4883" i="21"/>
  <c r="E4883" i="21"/>
  <c r="F4883" i="21"/>
  <c r="B4884" i="21"/>
  <c r="C4884" i="21"/>
  <c r="D4884" i="21"/>
  <c r="E4884" i="21"/>
  <c r="F4884" i="21"/>
  <c r="B4885" i="21"/>
  <c r="C4885" i="21"/>
  <c r="D4885" i="21"/>
  <c r="E4885" i="21"/>
  <c r="F4885" i="21"/>
  <c r="B4886" i="21"/>
  <c r="C4886" i="21"/>
  <c r="D4886" i="21"/>
  <c r="E4886" i="21"/>
  <c r="F4886" i="21"/>
  <c r="B4887" i="21"/>
  <c r="C4887" i="21"/>
  <c r="D4887" i="21"/>
  <c r="E4887" i="21"/>
  <c r="F4887" i="21"/>
  <c r="B4888" i="21"/>
  <c r="C4888" i="21"/>
  <c r="D4888" i="21"/>
  <c r="E4888" i="21"/>
  <c r="F4888" i="21"/>
  <c r="B4889" i="21"/>
  <c r="C4889" i="21"/>
  <c r="D4889" i="21"/>
  <c r="E4889" i="21"/>
  <c r="F4889" i="21"/>
  <c r="B4890" i="21"/>
  <c r="C4890" i="21"/>
  <c r="D4890" i="21"/>
  <c r="E4890" i="21"/>
  <c r="F4890" i="21"/>
  <c r="B4891" i="21"/>
  <c r="C4891" i="21"/>
  <c r="D4891" i="21"/>
  <c r="E4891" i="21"/>
  <c r="F4891" i="21"/>
  <c r="B4892" i="21"/>
  <c r="C4892" i="21"/>
  <c r="D4892" i="21"/>
  <c r="E4892" i="21"/>
  <c r="F4892" i="21"/>
  <c r="B4893" i="21"/>
  <c r="C4893" i="21"/>
  <c r="D4893" i="21"/>
  <c r="E4893" i="21"/>
  <c r="F4893" i="21"/>
  <c r="B4894" i="21"/>
  <c r="C4894" i="21"/>
  <c r="D4894" i="21"/>
  <c r="E4894" i="21"/>
  <c r="F4894" i="21"/>
  <c r="B4895" i="21"/>
  <c r="C4895" i="21"/>
  <c r="D4895" i="21"/>
  <c r="E4895" i="21"/>
  <c r="F4895" i="21"/>
  <c r="B4896" i="21"/>
  <c r="C4896" i="21"/>
  <c r="D4896" i="21"/>
  <c r="E4896" i="21"/>
  <c r="F4896" i="21"/>
  <c r="B4897" i="21"/>
  <c r="C4897" i="21"/>
  <c r="D4897" i="21"/>
  <c r="E4897" i="21"/>
  <c r="F4897" i="21"/>
  <c r="B4898" i="21"/>
  <c r="C4898" i="21"/>
  <c r="D4898" i="21"/>
  <c r="E4898" i="21"/>
  <c r="F4898" i="21"/>
  <c r="B4899" i="21"/>
  <c r="C4899" i="21"/>
  <c r="D4899" i="21"/>
  <c r="E4899" i="21"/>
  <c r="F4899" i="21"/>
  <c r="B4900" i="21"/>
  <c r="C4900" i="21"/>
  <c r="D4900" i="21"/>
  <c r="E4900" i="21"/>
  <c r="F4900" i="21"/>
  <c r="B4901" i="21"/>
  <c r="C4901" i="21"/>
  <c r="D4901" i="21"/>
  <c r="E4901" i="21"/>
  <c r="F4901" i="21"/>
  <c r="B4902" i="21"/>
  <c r="C4902" i="21"/>
  <c r="D4902" i="21"/>
  <c r="E4902" i="21"/>
  <c r="F4902" i="21"/>
  <c r="B4903" i="21"/>
  <c r="C4903" i="21"/>
  <c r="D4903" i="21"/>
  <c r="E4903" i="21"/>
  <c r="F4903" i="21"/>
  <c r="B4904" i="21"/>
  <c r="C4904" i="21"/>
  <c r="D4904" i="21"/>
  <c r="E4904" i="21"/>
  <c r="F4904" i="21"/>
  <c r="B4905" i="21"/>
  <c r="C4905" i="21"/>
  <c r="D4905" i="21"/>
  <c r="E4905" i="21"/>
  <c r="F4905" i="21"/>
  <c r="B4906" i="21"/>
  <c r="C4906" i="21"/>
  <c r="D4906" i="21"/>
  <c r="E4906" i="21"/>
  <c r="F4906" i="21"/>
  <c r="B4907" i="21"/>
  <c r="C4907" i="21"/>
  <c r="D4907" i="21"/>
  <c r="E4907" i="21"/>
  <c r="F4907" i="21"/>
  <c r="B4908" i="21"/>
  <c r="C4908" i="21"/>
  <c r="D4908" i="21"/>
  <c r="E4908" i="21"/>
  <c r="F4908" i="21"/>
  <c r="B4909" i="21"/>
  <c r="C4909" i="21"/>
  <c r="D4909" i="21"/>
  <c r="E4909" i="21"/>
  <c r="F4909" i="21"/>
  <c r="B4910" i="21"/>
  <c r="C4910" i="21"/>
  <c r="D4910" i="21"/>
  <c r="E4910" i="21"/>
  <c r="F4910" i="21"/>
  <c r="B4911" i="21"/>
  <c r="C4911" i="21"/>
  <c r="D4911" i="21"/>
  <c r="E4911" i="21"/>
  <c r="F4911" i="21"/>
  <c r="B4912" i="21"/>
  <c r="C4912" i="21"/>
  <c r="D4912" i="21"/>
  <c r="E4912" i="21"/>
  <c r="F4912" i="21"/>
  <c r="B4913" i="21"/>
  <c r="C4913" i="21"/>
  <c r="D4913" i="21"/>
  <c r="E4913" i="21"/>
  <c r="F4913" i="21"/>
  <c r="B4914" i="21"/>
  <c r="C4914" i="21"/>
  <c r="D4914" i="21"/>
  <c r="E4914" i="21"/>
  <c r="F4914" i="21"/>
  <c r="B4915" i="21"/>
  <c r="C4915" i="21"/>
  <c r="D4915" i="21"/>
  <c r="E4915" i="21"/>
  <c r="F4915" i="21"/>
  <c r="B4916" i="21"/>
  <c r="C4916" i="21"/>
  <c r="D4916" i="21"/>
  <c r="E4916" i="21"/>
  <c r="F4916" i="21"/>
  <c r="B4917" i="21"/>
  <c r="C4917" i="21"/>
  <c r="D4917" i="21"/>
  <c r="E4917" i="21"/>
  <c r="F4917" i="21"/>
  <c r="B4918" i="21"/>
  <c r="C4918" i="21"/>
  <c r="D4918" i="21"/>
  <c r="E4918" i="21"/>
  <c r="F4918" i="21"/>
  <c r="B4919" i="21"/>
  <c r="C4919" i="21"/>
  <c r="D4919" i="21"/>
  <c r="E4919" i="21"/>
  <c r="F4919" i="21"/>
  <c r="B4920" i="21"/>
  <c r="C4920" i="21"/>
  <c r="D4920" i="21"/>
  <c r="E4920" i="21"/>
  <c r="F4920" i="21"/>
  <c r="B4921" i="21"/>
  <c r="C4921" i="21"/>
  <c r="D4921" i="21"/>
  <c r="E4921" i="21"/>
  <c r="F4921" i="21"/>
  <c r="B4922" i="21"/>
  <c r="C4922" i="21"/>
  <c r="D4922" i="21"/>
  <c r="E4922" i="21"/>
  <c r="F4922" i="21"/>
  <c r="B4923" i="21"/>
  <c r="C4923" i="21"/>
  <c r="D4923" i="21"/>
  <c r="E4923" i="21"/>
  <c r="F4923" i="21"/>
  <c r="B4924" i="21"/>
  <c r="C4924" i="21"/>
  <c r="D4924" i="21"/>
  <c r="E4924" i="21"/>
  <c r="F4924" i="21"/>
  <c r="B4925" i="21"/>
  <c r="C4925" i="21"/>
  <c r="D4925" i="21"/>
  <c r="E4925" i="21"/>
  <c r="F4925" i="21"/>
  <c r="B4926" i="21"/>
  <c r="C4926" i="21"/>
  <c r="D4926" i="21"/>
  <c r="E4926" i="21"/>
  <c r="F4926" i="21"/>
  <c r="B4927" i="21"/>
  <c r="C4927" i="21"/>
  <c r="D4927" i="21"/>
  <c r="E4927" i="21"/>
  <c r="F4927" i="21"/>
  <c r="B4928" i="21"/>
  <c r="C4928" i="21"/>
  <c r="D4928" i="21"/>
  <c r="E4928" i="21"/>
  <c r="F4928" i="21"/>
  <c r="B4929" i="21"/>
  <c r="C4929" i="21"/>
  <c r="D4929" i="21"/>
  <c r="E4929" i="21"/>
  <c r="F4929" i="21"/>
  <c r="B4930" i="21"/>
  <c r="C4930" i="21"/>
  <c r="D4930" i="21"/>
  <c r="E4930" i="21"/>
  <c r="F4930" i="21"/>
  <c r="B4931" i="21"/>
  <c r="C4931" i="21"/>
  <c r="D4931" i="21"/>
  <c r="E4931" i="21"/>
  <c r="F4931" i="21"/>
  <c r="B4932" i="21"/>
  <c r="C4932" i="21"/>
  <c r="D4932" i="21"/>
  <c r="E4932" i="21"/>
  <c r="F4932" i="21"/>
  <c r="B4933" i="21"/>
  <c r="C4933" i="21"/>
  <c r="D4933" i="21"/>
  <c r="E4933" i="21"/>
  <c r="F4933" i="21"/>
  <c r="B4934" i="21"/>
  <c r="C4934" i="21"/>
  <c r="D4934" i="21"/>
  <c r="E4934" i="21"/>
  <c r="F4934" i="21"/>
  <c r="B4935" i="21"/>
  <c r="C4935" i="21"/>
  <c r="D4935" i="21"/>
  <c r="E4935" i="21"/>
  <c r="F4935" i="21"/>
  <c r="B4936" i="21"/>
  <c r="C4936" i="21"/>
  <c r="D4936" i="21"/>
  <c r="E4936" i="21"/>
  <c r="F4936" i="21"/>
  <c r="B4937" i="21"/>
  <c r="C4937" i="21"/>
  <c r="D4937" i="21"/>
  <c r="E4937" i="21"/>
  <c r="F4937" i="21"/>
  <c r="B4938" i="21"/>
  <c r="C4938" i="21"/>
  <c r="D4938" i="21"/>
  <c r="E4938" i="21"/>
  <c r="F4938" i="21"/>
  <c r="B4939" i="21"/>
  <c r="C4939" i="21"/>
  <c r="D4939" i="21"/>
  <c r="E4939" i="21"/>
  <c r="F4939" i="21"/>
  <c r="B4940" i="21"/>
  <c r="C4940" i="21"/>
  <c r="D4940" i="21"/>
  <c r="E4940" i="21"/>
  <c r="F4940" i="21"/>
  <c r="B4941" i="21"/>
  <c r="C4941" i="21"/>
  <c r="D4941" i="21"/>
  <c r="E4941" i="21"/>
  <c r="F4941" i="21"/>
  <c r="B4942" i="21"/>
  <c r="C4942" i="21"/>
  <c r="D4942" i="21"/>
  <c r="E4942" i="21"/>
  <c r="F4942" i="21"/>
  <c r="B4943" i="21"/>
  <c r="C4943" i="21"/>
  <c r="D4943" i="21"/>
  <c r="E4943" i="21"/>
  <c r="F4943" i="21"/>
  <c r="B4944" i="21"/>
  <c r="C4944" i="21"/>
  <c r="D4944" i="21"/>
  <c r="E4944" i="21"/>
  <c r="F4944" i="21"/>
  <c r="B4945" i="21"/>
  <c r="C4945" i="21"/>
  <c r="D4945" i="21"/>
  <c r="E4945" i="21"/>
  <c r="F4945" i="21"/>
  <c r="B4946" i="21"/>
  <c r="C4946" i="21"/>
  <c r="D4946" i="21"/>
  <c r="E4946" i="21"/>
  <c r="F4946" i="21"/>
  <c r="B4947" i="21"/>
  <c r="C4947" i="21"/>
  <c r="D4947" i="21"/>
  <c r="E4947" i="21"/>
  <c r="F4947" i="21"/>
  <c r="B4948" i="21"/>
  <c r="C4948" i="21"/>
  <c r="D4948" i="21"/>
  <c r="E4948" i="21"/>
  <c r="F4948" i="21"/>
  <c r="B4949" i="21"/>
  <c r="C4949" i="21"/>
  <c r="D4949" i="21"/>
  <c r="E4949" i="21"/>
  <c r="F4949" i="21"/>
  <c r="B4950" i="21"/>
  <c r="C4950" i="21"/>
  <c r="D4950" i="21"/>
  <c r="E4950" i="21"/>
  <c r="F4950" i="21"/>
  <c r="B4951" i="21"/>
  <c r="C4951" i="21"/>
  <c r="D4951" i="21"/>
  <c r="E4951" i="21"/>
  <c r="F4951" i="21"/>
  <c r="B4952" i="21"/>
  <c r="C4952" i="21"/>
  <c r="D4952" i="21"/>
  <c r="E4952" i="21"/>
  <c r="F4952" i="21"/>
  <c r="B4953" i="21"/>
  <c r="C4953" i="21"/>
  <c r="D4953" i="21"/>
  <c r="E4953" i="21"/>
  <c r="F4953" i="21"/>
  <c r="B4954" i="21"/>
  <c r="C4954" i="21"/>
  <c r="D4954" i="21"/>
  <c r="E4954" i="21"/>
  <c r="F4954" i="21"/>
  <c r="B4955" i="21"/>
  <c r="C4955" i="21"/>
  <c r="D4955" i="21"/>
  <c r="E4955" i="21"/>
  <c r="F4955" i="21"/>
  <c r="B4956" i="21"/>
  <c r="C4956" i="21"/>
  <c r="D4956" i="21"/>
  <c r="E4956" i="21"/>
  <c r="F4956" i="21"/>
  <c r="B4957" i="21"/>
  <c r="C4957" i="21"/>
  <c r="D4957" i="21"/>
  <c r="E4957" i="21"/>
  <c r="F4957" i="21"/>
  <c r="B4958" i="21"/>
  <c r="C4958" i="21"/>
  <c r="D4958" i="21"/>
  <c r="E4958" i="21"/>
  <c r="F4958" i="21"/>
  <c r="B4959" i="21"/>
  <c r="C4959" i="21"/>
  <c r="D4959" i="21"/>
  <c r="E4959" i="21"/>
  <c r="F4959" i="21"/>
  <c r="B4960" i="21"/>
  <c r="C4960" i="21"/>
  <c r="D4960" i="21"/>
  <c r="E4960" i="21"/>
  <c r="F4960" i="21"/>
  <c r="B4961" i="21"/>
  <c r="C4961" i="21"/>
  <c r="D4961" i="21"/>
  <c r="E4961" i="21"/>
  <c r="F4961" i="21"/>
  <c r="B4962" i="21"/>
  <c r="C4962" i="21"/>
  <c r="D4962" i="21"/>
  <c r="E4962" i="21"/>
  <c r="F4962" i="21"/>
  <c r="B4963" i="21"/>
  <c r="C4963" i="21"/>
  <c r="D4963" i="21"/>
  <c r="E4963" i="21"/>
  <c r="F4963" i="21"/>
  <c r="B4964" i="21"/>
  <c r="C4964" i="21"/>
  <c r="D4964" i="21"/>
  <c r="E4964" i="21"/>
  <c r="F4964" i="21"/>
  <c r="B4965" i="21"/>
  <c r="C4965" i="21"/>
  <c r="D4965" i="21"/>
  <c r="E4965" i="21"/>
  <c r="F4965" i="21"/>
  <c r="B4966" i="21"/>
  <c r="C4966" i="21"/>
  <c r="D4966" i="21"/>
  <c r="E4966" i="21"/>
  <c r="F4966" i="21"/>
  <c r="B4967" i="21"/>
  <c r="C4967" i="21"/>
  <c r="D4967" i="21"/>
  <c r="E4967" i="21"/>
  <c r="F4967" i="21"/>
  <c r="B4968" i="21"/>
  <c r="C4968" i="21"/>
  <c r="D4968" i="21"/>
  <c r="E4968" i="21"/>
  <c r="F4968" i="21"/>
  <c r="B4969" i="21"/>
  <c r="C4969" i="21"/>
  <c r="D4969" i="21"/>
  <c r="E4969" i="21"/>
  <c r="F4969" i="21"/>
  <c r="B4970" i="21"/>
  <c r="C4970" i="21"/>
  <c r="D4970" i="21"/>
  <c r="E4970" i="21"/>
  <c r="F4970" i="21"/>
  <c r="B4971" i="21"/>
  <c r="C4971" i="21"/>
  <c r="D4971" i="21"/>
  <c r="E4971" i="21"/>
  <c r="F4971" i="21"/>
  <c r="B4972" i="21"/>
  <c r="C4972" i="21"/>
  <c r="D4972" i="21"/>
  <c r="E4972" i="21"/>
  <c r="F4972" i="21"/>
  <c r="B4973" i="21"/>
  <c r="C4973" i="21"/>
  <c r="D4973" i="21"/>
  <c r="E4973" i="21"/>
  <c r="F4973" i="21"/>
  <c r="B4974" i="21"/>
  <c r="C4974" i="21"/>
  <c r="D4974" i="21"/>
  <c r="E4974" i="21"/>
  <c r="F4974" i="21"/>
  <c r="B4975" i="21"/>
  <c r="C4975" i="21"/>
  <c r="D4975" i="21"/>
  <c r="E4975" i="21"/>
  <c r="F4975" i="21"/>
  <c r="B4976" i="21"/>
  <c r="C4976" i="21"/>
  <c r="D4976" i="21"/>
  <c r="E4976" i="21"/>
  <c r="F4976" i="21"/>
  <c r="B4977" i="21"/>
  <c r="C4977" i="21"/>
  <c r="D4977" i="21"/>
  <c r="E4977" i="21"/>
  <c r="F4977" i="21"/>
  <c r="B4978" i="21"/>
  <c r="C4978" i="21"/>
  <c r="D4978" i="21"/>
  <c r="E4978" i="21"/>
  <c r="F4978" i="21"/>
  <c r="B4979" i="21"/>
  <c r="C4979" i="21"/>
  <c r="D4979" i="21"/>
  <c r="E4979" i="21"/>
  <c r="F4979" i="21"/>
  <c r="B4980" i="21"/>
  <c r="C4980" i="21"/>
  <c r="D4980" i="21"/>
  <c r="E4980" i="21"/>
  <c r="F4980" i="21"/>
  <c r="B4981" i="21"/>
  <c r="C4981" i="21"/>
  <c r="D4981" i="21"/>
  <c r="E4981" i="21"/>
  <c r="F4981" i="21"/>
  <c r="B4982" i="21"/>
  <c r="C4982" i="21"/>
  <c r="D4982" i="21"/>
  <c r="E4982" i="21"/>
  <c r="F4982" i="21"/>
  <c r="B4983" i="21"/>
  <c r="C4983" i="21"/>
  <c r="D4983" i="21"/>
  <c r="E4983" i="21"/>
  <c r="F4983" i="21"/>
  <c r="B4984" i="21"/>
  <c r="C4984" i="21"/>
  <c r="D4984" i="21"/>
  <c r="E4984" i="21"/>
  <c r="F4984" i="21"/>
  <c r="B4985" i="21"/>
  <c r="C4985" i="21"/>
  <c r="D4985" i="21"/>
  <c r="E4985" i="21"/>
  <c r="F4985" i="21"/>
  <c r="B4986" i="21"/>
  <c r="C4986" i="21"/>
  <c r="D4986" i="21"/>
  <c r="E4986" i="21"/>
  <c r="F4986" i="21"/>
  <c r="B4987" i="21"/>
  <c r="C4987" i="21"/>
  <c r="D4987" i="21"/>
  <c r="E4987" i="21"/>
  <c r="F4987" i="21"/>
  <c r="B4988" i="21"/>
  <c r="C4988" i="21"/>
  <c r="D4988" i="21"/>
  <c r="E4988" i="21"/>
  <c r="F4988" i="21"/>
  <c r="B4989" i="21"/>
  <c r="C4989" i="21"/>
  <c r="D4989" i="21"/>
  <c r="E4989" i="21"/>
  <c r="F4989" i="21"/>
  <c r="B4990" i="21"/>
  <c r="C4990" i="21"/>
  <c r="D4990" i="21"/>
  <c r="E4990" i="21"/>
  <c r="F4990" i="21"/>
  <c r="B4991" i="21"/>
  <c r="C4991" i="21"/>
  <c r="D4991" i="21"/>
  <c r="E4991" i="21"/>
  <c r="F4991" i="21"/>
  <c r="B4992" i="21"/>
  <c r="C4992" i="21"/>
  <c r="D4992" i="21"/>
  <c r="E4992" i="21"/>
  <c r="F4992" i="21"/>
  <c r="B4993" i="21"/>
  <c r="C4993" i="21"/>
  <c r="D4993" i="21"/>
  <c r="E4993" i="21"/>
  <c r="F4993" i="21"/>
  <c r="B4994" i="21"/>
  <c r="C4994" i="21"/>
  <c r="D4994" i="21"/>
  <c r="E4994" i="21"/>
  <c r="F4994" i="21"/>
  <c r="B4995" i="21"/>
  <c r="C4995" i="21"/>
  <c r="D4995" i="21"/>
  <c r="E4995" i="21"/>
  <c r="F4995" i="21"/>
  <c r="B4996" i="21"/>
  <c r="C4996" i="21"/>
  <c r="D4996" i="21"/>
  <c r="E4996" i="21"/>
  <c r="F4996" i="21"/>
  <c r="B4997" i="21"/>
  <c r="C4997" i="21"/>
  <c r="D4997" i="21"/>
  <c r="E4997" i="21"/>
  <c r="F4997" i="21"/>
  <c r="B4998" i="21"/>
  <c r="C4998" i="21"/>
  <c r="D4998" i="21"/>
  <c r="E4998" i="21"/>
  <c r="F4998" i="21"/>
  <c r="B4999" i="21"/>
  <c r="C4999" i="21"/>
  <c r="D4999" i="21"/>
  <c r="E4999" i="21"/>
  <c r="F4999" i="21"/>
  <c r="B5000" i="21"/>
  <c r="C5000" i="21"/>
  <c r="D5000" i="21"/>
  <c r="E5000" i="21"/>
  <c r="F5000" i="21"/>
  <c r="B5001" i="21"/>
  <c r="C5001" i="21"/>
  <c r="D5001" i="21"/>
  <c r="E5001" i="21"/>
  <c r="F5001" i="21"/>
  <c r="B5002" i="21"/>
  <c r="C5002" i="21"/>
  <c r="D5002" i="21"/>
  <c r="E5002" i="21"/>
  <c r="F5002" i="21"/>
  <c r="B5003" i="21"/>
  <c r="C5003" i="21"/>
  <c r="D5003" i="21"/>
  <c r="E5003" i="21"/>
  <c r="F5003" i="21"/>
  <c r="B5004" i="21"/>
  <c r="C5004" i="21"/>
  <c r="D5004" i="21"/>
  <c r="E5004" i="21"/>
  <c r="F5004" i="21"/>
  <c r="B5005" i="21"/>
  <c r="C5005" i="21"/>
  <c r="D5005" i="21"/>
  <c r="E5005" i="21"/>
  <c r="F5005" i="21"/>
  <c r="B5006" i="21"/>
  <c r="C5006" i="21"/>
  <c r="D5006" i="21"/>
  <c r="E5006" i="21"/>
  <c r="F5006" i="21"/>
  <c r="B5007" i="21"/>
  <c r="C5007" i="21"/>
  <c r="D5007" i="21"/>
  <c r="E5007" i="21"/>
  <c r="F5007" i="21"/>
  <c r="B5008" i="21"/>
  <c r="C5008" i="21"/>
  <c r="D5008" i="21"/>
  <c r="E5008" i="21"/>
  <c r="F5008" i="21"/>
  <c r="B5009" i="21"/>
  <c r="C5009" i="21"/>
  <c r="D5009" i="21"/>
  <c r="E5009" i="21"/>
  <c r="F5009" i="21"/>
  <c r="B5010" i="21"/>
  <c r="C5010" i="21"/>
  <c r="D5010" i="21"/>
  <c r="E5010" i="21"/>
  <c r="F5010" i="21"/>
  <c r="B5011" i="21"/>
  <c r="C5011" i="21"/>
  <c r="D5011" i="21"/>
  <c r="E5011" i="21"/>
  <c r="F5011" i="21"/>
  <c r="B5012" i="21"/>
  <c r="C5012" i="21"/>
  <c r="D5012" i="21"/>
  <c r="E5012" i="21"/>
  <c r="F5012" i="21"/>
  <c r="B5013" i="21"/>
  <c r="C5013" i="21"/>
  <c r="D5013" i="21"/>
  <c r="E5013" i="21"/>
  <c r="F5013" i="21"/>
  <c r="B5014" i="21"/>
  <c r="C5014" i="21"/>
  <c r="D5014" i="21"/>
  <c r="E5014" i="21"/>
  <c r="F5014" i="21"/>
  <c r="B5015" i="21"/>
  <c r="C5015" i="21"/>
  <c r="D5015" i="21"/>
  <c r="E5015" i="21"/>
  <c r="F5015" i="21"/>
  <c r="B5016" i="21"/>
  <c r="C5016" i="21"/>
  <c r="D5016" i="21"/>
  <c r="E5016" i="21"/>
  <c r="F5016" i="21"/>
  <c r="B5017" i="21"/>
  <c r="C5017" i="21"/>
  <c r="D5017" i="21"/>
  <c r="E5017" i="21"/>
  <c r="F5017" i="21"/>
  <c r="B5018" i="21"/>
  <c r="C5018" i="21"/>
  <c r="D5018" i="21"/>
  <c r="E5018" i="21"/>
  <c r="F5018" i="21"/>
  <c r="B5019" i="21"/>
  <c r="C5019" i="21"/>
  <c r="D5019" i="21"/>
  <c r="E5019" i="21"/>
  <c r="F5019" i="21"/>
  <c r="B5020" i="21"/>
  <c r="C5020" i="21"/>
  <c r="D5020" i="21"/>
  <c r="E5020" i="21"/>
  <c r="F5020" i="21"/>
  <c r="B5021" i="21"/>
  <c r="C5021" i="21"/>
  <c r="D5021" i="21"/>
  <c r="E5021" i="21"/>
  <c r="F5021" i="21"/>
  <c r="B5022" i="21"/>
  <c r="C5022" i="21"/>
  <c r="D5022" i="21"/>
  <c r="E5022" i="21"/>
  <c r="F5022" i="21"/>
  <c r="B5023" i="21"/>
  <c r="C5023" i="21"/>
  <c r="D5023" i="21"/>
  <c r="E5023" i="21"/>
  <c r="F5023" i="21"/>
  <c r="B5024" i="21"/>
  <c r="C5024" i="21"/>
  <c r="D5024" i="21"/>
  <c r="E5024" i="21"/>
  <c r="F5024" i="21"/>
  <c r="B5025" i="21"/>
  <c r="C5025" i="21"/>
  <c r="D5025" i="21"/>
  <c r="E5025" i="21"/>
  <c r="F5025" i="21"/>
  <c r="B5026" i="21"/>
  <c r="C5026" i="21"/>
  <c r="D5026" i="21"/>
  <c r="E5026" i="21"/>
  <c r="F5026" i="21"/>
  <c r="B5027" i="21"/>
  <c r="C5027" i="21"/>
  <c r="D5027" i="21"/>
  <c r="E5027" i="21"/>
  <c r="F5027" i="21"/>
  <c r="B5028" i="21"/>
  <c r="C5028" i="21"/>
  <c r="D5028" i="21"/>
  <c r="E5028" i="21"/>
  <c r="F5028" i="21"/>
  <c r="B5029" i="21"/>
  <c r="C5029" i="21"/>
  <c r="D5029" i="21"/>
  <c r="E5029" i="21"/>
  <c r="F5029" i="21"/>
  <c r="B5030" i="21"/>
  <c r="C5030" i="21"/>
  <c r="D5030" i="21"/>
  <c r="E5030" i="21"/>
  <c r="F5030" i="21"/>
  <c r="B5031" i="21"/>
  <c r="C5031" i="21"/>
  <c r="D5031" i="21"/>
  <c r="E5031" i="21"/>
  <c r="F5031" i="21"/>
  <c r="B5032" i="21"/>
  <c r="C5032" i="21"/>
  <c r="D5032" i="21"/>
  <c r="E5032" i="21"/>
  <c r="F5032" i="21"/>
  <c r="B5033" i="21"/>
  <c r="C5033" i="21"/>
  <c r="D5033" i="21"/>
  <c r="E5033" i="21"/>
  <c r="F5033" i="21"/>
  <c r="B5034" i="21"/>
  <c r="C5034" i="21"/>
  <c r="D5034" i="21"/>
  <c r="E5034" i="21"/>
  <c r="F5034" i="21"/>
  <c r="B5035" i="21"/>
  <c r="C5035" i="21"/>
  <c r="D5035" i="21"/>
  <c r="E5035" i="21"/>
  <c r="F5035" i="21"/>
  <c r="B5036" i="21"/>
  <c r="C5036" i="21"/>
  <c r="D5036" i="21"/>
  <c r="E5036" i="21"/>
  <c r="F5036" i="21"/>
  <c r="B5037" i="21"/>
  <c r="C5037" i="21"/>
  <c r="D5037" i="21"/>
  <c r="E5037" i="21"/>
  <c r="F5037" i="21"/>
  <c r="B5038" i="21"/>
  <c r="C5038" i="21"/>
  <c r="D5038" i="21"/>
  <c r="E5038" i="21"/>
  <c r="F5038" i="21"/>
  <c r="B5039" i="21"/>
  <c r="C5039" i="21"/>
  <c r="D5039" i="21"/>
  <c r="E5039" i="21"/>
  <c r="F5039" i="21"/>
  <c r="B5040" i="21"/>
  <c r="C5040" i="21"/>
  <c r="D5040" i="21"/>
  <c r="E5040" i="21"/>
  <c r="F5040" i="21"/>
  <c r="B5041" i="21"/>
  <c r="C5041" i="21"/>
  <c r="D5041" i="21"/>
  <c r="E5041" i="21"/>
  <c r="F5041" i="21"/>
  <c r="B5042" i="21"/>
  <c r="C5042" i="21"/>
  <c r="D5042" i="21"/>
  <c r="E5042" i="21"/>
  <c r="F5042" i="21"/>
  <c r="B5043" i="21"/>
  <c r="C5043" i="21"/>
  <c r="D5043" i="21"/>
  <c r="E5043" i="21"/>
  <c r="F5043" i="21"/>
  <c r="B5044" i="21"/>
  <c r="C5044" i="21"/>
  <c r="D5044" i="21"/>
  <c r="E5044" i="21"/>
  <c r="F5044" i="21"/>
  <c r="B5045" i="21"/>
  <c r="C5045" i="21"/>
  <c r="D5045" i="21"/>
  <c r="E5045" i="21"/>
  <c r="F5045" i="21"/>
  <c r="B5046" i="21"/>
  <c r="C5046" i="21"/>
  <c r="D5046" i="21"/>
  <c r="E5046" i="21"/>
  <c r="F5046" i="21"/>
  <c r="B5047" i="21"/>
  <c r="C5047" i="21"/>
  <c r="D5047" i="21"/>
  <c r="E5047" i="21"/>
  <c r="F5047" i="21"/>
  <c r="B5048" i="21"/>
  <c r="C5048" i="21"/>
  <c r="D5048" i="21"/>
  <c r="E5048" i="21"/>
  <c r="F5048" i="21"/>
  <c r="B5049" i="21"/>
  <c r="C5049" i="21"/>
  <c r="D5049" i="21"/>
  <c r="E5049" i="21"/>
  <c r="F5049" i="21"/>
  <c r="B5050" i="21"/>
  <c r="C5050" i="21"/>
  <c r="D5050" i="21"/>
  <c r="E5050" i="21"/>
  <c r="F5050" i="21"/>
  <c r="B5051" i="21"/>
  <c r="C5051" i="21"/>
  <c r="D5051" i="21"/>
  <c r="E5051" i="21"/>
  <c r="F5051" i="21"/>
  <c r="B5052" i="21"/>
  <c r="C5052" i="21"/>
  <c r="D5052" i="21"/>
  <c r="E5052" i="21"/>
  <c r="F5052" i="21"/>
  <c r="B5053" i="21"/>
  <c r="C5053" i="21"/>
  <c r="D5053" i="21"/>
  <c r="E5053" i="21"/>
  <c r="F5053" i="21"/>
  <c r="B5054" i="21"/>
  <c r="C5054" i="21"/>
  <c r="D5054" i="21"/>
  <c r="E5054" i="21"/>
  <c r="F5054" i="21"/>
  <c r="B5055" i="21"/>
  <c r="C5055" i="21"/>
  <c r="D5055" i="21"/>
  <c r="E5055" i="21"/>
  <c r="F5055" i="21"/>
  <c r="B5056" i="21"/>
  <c r="C5056" i="21"/>
  <c r="D5056" i="21"/>
  <c r="E5056" i="21"/>
  <c r="F5056" i="21"/>
  <c r="B5057" i="21"/>
  <c r="C5057" i="21"/>
  <c r="D5057" i="21"/>
  <c r="E5057" i="21"/>
  <c r="F5057" i="21"/>
  <c r="B5058" i="21"/>
  <c r="C5058" i="21"/>
  <c r="D5058" i="21"/>
  <c r="E5058" i="21"/>
  <c r="F5058" i="21"/>
  <c r="B5059" i="21"/>
  <c r="C5059" i="21"/>
  <c r="D5059" i="21"/>
  <c r="E5059" i="21"/>
  <c r="F5059" i="21"/>
  <c r="B5060" i="21"/>
  <c r="C5060" i="21"/>
  <c r="D5060" i="21"/>
  <c r="E5060" i="21"/>
  <c r="F5060" i="21"/>
  <c r="B5061" i="21"/>
  <c r="C5061" i="21"/>
  <c r="D5061" i="21"/>
  <c r="E5061" i="21"/>
  <c r="F5061" i="21"/>
  <c r="B5062" i="21"/>
  <c r="C5062" i="21"/>
  <c r="D5062" i="21"/>
  <c r="E5062" i="21"/>
  <c r="F5062" i="21"/>
  <c r="B5063" i="21"/>
  <c r="C5063" i="21"/>
  <c r="D5063" i="21"/>
  <c r="E5063" i="21"/>
  <c r="F5063" i="21"/>
  <c r="B5064" i="21"/>
  <c r="C5064" i="21"/>
  <c r="D5064" i="21"/>
  <c r="E5064" i="21"/>
  <c r="F5064" i="21"/>
  <c r="B5065" i="21"/>
  <c r="C5065" i="21"/>
  <c r="D5065" i="21"/>
  <c r="E5065" i="21"/>
  <c r="F5065" i="21"/>
  <c r="B5066" i="21"/>
  <c r="C5066" i="21"/>
  <c r="D5066" i="21"/>
  <c r="E5066" i="21"/>
  <c r="F5066" i="21"/>
  <c r="B5067" i="21"/>
  <c r="C5067" i="21"/>
  <c r="D5067" i="21"/>
  <c r="E5067" i="21"/>
  <c r="F5067" i="21"/>
  <c r="B5068" i="21"/>
  <c r="C5068" i="21"/>
  <c r="D5068" i="21"/>
  <c r="E5068" i="21"/>
  <c r="F5068" i="21"/>
  <c r="B5069" i="21"/>
  <c r="C5069" i="21"/>
  <c r="D5069" i="21"/>
  <c r="E5069" i="21"/>
  <c r="F5069" i="21"/>
  <c r="B5070" i="21"/>
  <c r="C5070" i="21"/>
  <c r="D5070" i="21"/>
  <c r="E5070" i="21"/>
  <c r="F5070" i="21"/>
  <c r="B5071" i="21"/>
  <c r="C5071" i="21"/>
  <c r="D5071" i="21"/>
  <c r="E5071" i="21"/>
  <c r="F5071" i="21"/>
  <c r="B5072" i="21"/>
  <c r="C5072" i="21"/>
  <c r="D5072" i="21"/>
  <c r="E5072" i="21"/>
  <c r="F5072" i="21"/>
  <c r="B5073" i="21"/>
  <c r="C5073" i="21"/>
  <c r="D5073" i="21"/>
  <c r="E5073" i="21"/>
  <c r="F5073" i="21"/>
  <c r="B5074" i="21"/>
  <c r="C5074" i="21"/>
  <c r="D5074" i="21"/>
  <c r="E5074" i="21"/>
  <c r="F5074" i="21"/>
  <c r="B5075" i="21"/>
  <c r="C5075" i="21"/>
  <c r="D5075" i="21"/>
  <c r="E5075" i="21"/>
  <c r="F5075" i="21"/>
  <c r="B5076" i="21"/>
  <c r="C5076" i="21"/>
  <c r="D5076" i="21"/>
  <c r="E5076" i="21"/>
  <c r="F5076" i="21"/>
  <c r="B5077" i="21"/>
  <c r="C5077" i="21"/>
  <c r="D5077" i="21"/>
  <c r="E5077" i="21"/>
  <c r="F5077" i="21"/>
  <c r="B5078" i="21"/>
  <c r="C5078" i="21"/>
  <c r="D5078" i="21"/>
  <c r="E5078" i="21"/>
  <c r="F5078" i="21"/>
  <c r="B5079" i="21"/>
  <c r="C5079" i="21"/>
  <c r="D5079" i="21"/>
  <c r="E5079" i="21"/>
  <c r="F5079" i="21"/>
  <c r="B5080" i="21"/>
  <c r="C5080" i="21"/>
  <c r="D5080" i="21"/>
  <c r="E5080" i="21"/>
  <c r="F5080" i="21"/>
  <c r="B5081" i="21"/>
  <c r="C5081" i="21"/>
  <c r="D5081" i="21"/>
  <c r="E5081" i="21"/>
  <c r="F5081" i="21"/>
  <c r="B5082" i="21"/>
  <c r="C5082" i="21"/>
  <c r="D5082" i="21"/>
  <c r="E5082" i="21"/>
  <c r="F5082" i="21"/>
  <c r="B5083" i="21"/>
  <c r="C5083" i="21"/>
  <c r="D5083" i="21"/>
  <c r="E5083" i="21"/>
  <c r="F5083" i="21"/>
  <c r="B5084" i="21"/>
  <c r="C5084" i="21"/>
  <c r="D5084" i="21"/>
  <c r="E5084" i="21"/>
  <c r="F5084" i="21"/>
  <c r="B5085" i="21"/>
  <c r="C5085" i="21"/>
  <c r="D5085" i="21"/>
  <c r="E5085" i="21"/>
  <c r="F5085" i="21"/>
  <c r="B5086" i="21"/>
  <c r="C5086" i="21"/>
  <c r="D5086" i="21"/>
  <c r="E5086" i="21"/>
  <c r="F5086" i="21"/>
  <c r="B5087" i="21"/>
  <c r="C5087" i="21"/>
  <c r="D5087" i="21"/>
  <c r="E5087" i="21"/>
  <c r="F5087" i="21"/>
  <c r="B5088" i="21"/>
  <c r="C5088" i="21"/>
  <c r="D5088" i="21"/>
  <c r="E5088" i="21"/>
  <c r="F5088" i="21"/>
  <c r="B5089" i="21"/>
  <c r="C5089" i="21"/>
  <c r="D5089" i="21"/>
  <c r="E5089" i="21"/>
  <c r="F5089" i="21"/>
  <c r="B5090" i="21"/>
  <c r="C5090" i="21"/>
  <c r="D5090" i="21"/>
  <c r="E5090" i="21"/>
  <c r="F5090" i="21"/>
  <c r="B5091" i="21"/>
  <c r="C5091" i="21"/>
  <c r="D5091" i="21"/>
  <c r="E5091" i="21"/>
  <c r="F5091" i="21"/>
  <c r="B5092" i="21"/>
  <c r="C5092" i="21"/>
  <c r="D5092" i="21"/>
  <c r="E5092" i="21"/>
  <c r="F5092" i="21"/>
  <c r="B5093" i="21"/>
  <c r="C5093" i="21"/>
  <c r="D5093" i="21"/>
  <c r="E5093" i="21"/>
  <c r="F5093" i="21"/>
  <c r="B5094" i="21"/>
  <c r="C5094" i="21"/>
  <c r="D5094" i="21"/>
  <c r="E5094" i="21"/>
  <c r="F5094" i="21"/>
  <c r="B5095" i="21"/>
  <c r="C5095" i="21"/>
  <c r="D5095" i="21"/>
  <c r="E5095" i="21"/>
  <c r="F5095" i="21"/>
  <c r="B5096" i="21"/>
  <c r="C5096" i="21"/>
  <c r="D5096" i="21"/>
  <c r="E5096" i="21"/>
  <c r="F5096" i="21"/>
  <c r="B5097" i="21"/>
  <c r="C5097" i="21"/>
  <c r="D5097" i="21"/>
  <c r="E5097" i="21"/>
  <c r="F5097" i="21"/>
  <c r="B5098" i="21"/>
  <c r="C5098" i="21"/>
  <c r="D5098" i="21"/>
  <c r="E5098" i="21"/>
  <c r="F5098" i="21"/>
  <c r="B5099" i="21"/>
  <c r="C5099" i="21"/>
  <c r="D5099" i="21"/>
  <c r="E5099" i="21"/>
  <c r="F5099" i="21"/>
  <c r="B5100" i="21"/>
  <c r="C5100" i="21"/>
  <c r="D5100" i="21"/>
  <c r="E5100" i="21"/>
  <c r="F5100" i="21"/>
  <c r="B5101" i="21"/>
  <c r="C5101" i="21"/>
  <c r="D5101" i="21"/>
  <c r="E5101" i="21"/>
  <c r="F5101" i="21"/>
  <c r="B5102" i="21"/>
  <c r="C5102" i="21"/>
  <c r="D5102" i="21"/>
  <c r="E5102" i="21"/>
  <c r="F5102" i="21"/>
  <c r="B5103" i="21"/>
  <c r="C5103" i="21"/>
  <c r="D5103" i="21"/>
  <c r="E5103" i="21"/>
  <c r="F5103" i="21"/>
  <c r="B5104" i="21"/>
  <c r="C5104" i="21"/>
  <c r="D5104" i="21"/>
  <c r="E5104" i="21"/>
  <c r="F5104" i="21"/>
  <c r="B5105" i="21"/>
  <c r="C5105" i="21"/>
  <c r="D5105" i="21"/>
  <c r="E5105" i="21"/>
  <c r="F5105" i="21"/>
  <c r="B5106" i="21"/>
  <c r="C5106" i="21"/>
  <c r="D5106" i="21"/>
  <c r="E5106" i="21"/>
  <c r="F5106" i="21"/>
  <c r="B5107" i="21"/>
  <c r="C5107" i="21"/>
  <c r="D5107" i="21"/>
  <c r="E5107" i="21"/>
  <c r="F5107" i="21"/>
  <c r="B5108" i="21"/>
  <c r="C5108" i="21"/>
  <c r="D5108" i="21"/>
  <c r="E5108" i="21"/>
  <c r="F5108" i="21"/>
  <c r="B5109" i="21"/>
  <c r="C5109" i="21"/>
  <c r="D5109" i="21"/>
  <c r="E5109" i="21"/>
  <c r="F5109" i="21"/>
  <c r="B5110" i="21"/>
  <c r="C5110" i="21"/>
  <c r="D5110" i="21"/>
  <c r="E5110" i="21"/>
  <c r="F5110" i="21"/>
  <c r="B5111" i="21"/>
  <c r="C5111" i="21"/>
  <c r="D5111" i="21"/>
  <c r="E5111" i="21"/>
  <c r="F5111" i="21"/>
  <c r="B5112" i="21"/>
  <c r="C5112" i="21"/>
  <c r="D5112" i="21"/>
  <c r="E5112" i="21"/>
  <c r="F5112" i="21"/>
  <c r="B5113" i="21"/>
  <c r="C5113" i="21"/>
  <c r="D5113" i="21"/>
  <c r="E5113" i="21"/>
  <c r="F5113" i="21"/>
  <c r="B5114" i="21"/>
  <c r="C5114" i="21"/>
  <c r="D5114" i="21"/>
  <c r="E5114" i="21"/>
  <c r="F5114" i="21"/>
  <c r="B5115" i="21"/>
  <c r="C5115" i="21"/>
  <c r="D5115" i="21"/>
  <c r="E5115" i="21"/>
  <c r="F5115" i="21"/>
  <c r="B5116" i="21"/>
  <c r="C5116" i="21"/>
  <c r="D5116" i="21"/>
  <c r="E5116" i="21"/>
  <c r="F5116" i="21"/>
  <c r="B5117" i="21"/>
  <c r="C5117" i="21"/>
  <c r="D5117" i="21"/>
  <c r="E5117" i="21"/>
  <c r="F5117" i="21"/>
  <c r="B5118" i="21"/>
  <c r="C5118" i="21"/>
  <c r="D5118" i="21"/>
  <c r="E5118" i="21"/>
  <c r="F5118" i="21"/>
  <c r="B5119" i="21"/>
  <c r="C5119" i="21"/>
  <c r="D5119" i="21"/>
  <c r="E5119" i="21"/>
  <c r="F5119" i="21"/>
  <c r="B5120" i="21"/>
  <c r="C5120" i="21"/>
  <c r="D5120" i="21"/>
  <c r="E5120" i="21"/>
  <c r="F5120" i="21"/>
  <c r="B5121" i="21"/>
  <c r="C5121" i="21"/>
  <c r="D5121" i="21"/>
  <c r="E5121" i="21"/>
  <c r="F5121" i="21"/>
  <c r="B5122" i="21"/>
  <c r="C5122" i="21"/>
  <c r="D5122" i="21"/>
  <c r="E5122" i="21"/>
  <c r="F5122" i="21"/>
  <c r="B5123" i="21"/>
  <c r="C5123" i="21"/>
  <c r="D5123" i="21"/>
  <c r="E5123" i="21"/>
  <c r="F5123" i="21"/>
  <c r="B5124" i="21"/>
  <c r="C5124" i="21"/>
  <c r="D5124" i="21"/>
  <c r="E5124" i="21"/>
  <c r="F5124" i="21"/>
  <c r="B5125" i="21"/>
  <c r="C5125" i="21"/>
  <c r="D5125" i="21"/>
  <c r="E5125" i="21"/>
  <c r="F5125" i="21"/>
  <c r="B5126" i="21"/>
  <c r="C5126" i="21"/>
  <c r="D5126" i="21"/>
  <c r="E5126" i="21"/>
  <c r="F5126" i="21"/>
  <c r="B5127" i="21"/>
  <c r="C5127" i="21"/>
  <c r="D5127" i="21"/>
  <c r="E5127" i="21"/>
  <c r="F5127" i="21"/>
  <c r="B5128" i="21"/>
  <c r="C5128" i="21"/>
  <c r="D5128" i="21"/>
  <c r="E5128" i="21"/>
  <c r="F5128" i="21"/>
  <c r="B5129" i="21"/>
  <c r="C5129" i="21"/>
  <c r="D5129" i="21"/>
  <c r="E5129" i="21"/>
  <c r="F5129" i="21"/>
  <c r="B5130" i="21"/>
  <c r="C5130" i="21"/>
  <c r="D5130" i="21"/>
  <c r="E5130" i="21"/>
  <c r="F5130" i="21"/>
  <c r="B5131" i="21"/>
  <c r="C5131" i="21"/>
  <c r="D5131" i="21"/>
  <c r="E5131" i="21"/>
  <c r="F5131" i="21"/>
  <c r="B5132" i="21"/>
  <c r="C5132" i="21"/>
  <c r="D5132" i="21"/>
  <c r="E5132" i="21"/>
  <c r="F5132" i="21"/>
  <c r="B5133" i="21"/>
  <c r="C5133" i="21"/>
  <c r="D5133" i="21"/>
  <c r="E5133" i="21"/>
  <c r="F5133" i="21"/>
  <c r="B5134" i="21"/>
  <c r="C5134" i="21"/>
  <c r="D5134" i="21"/>
  <c r="E5134" i="21"/>
  <c r="F5134" i="21"/>
  <c r="B5135" i="21"/>
  <c r="C5135" i="21"/>
  <c r="D5135" i="21"/>
  <c r="E5135" i="21"/>
  <c r="F5135" i="21"/>
  <c r="B5136" i="21"/>
  <c r="C5136" i="21"/>
  <c r="D5136" i="21"/>
  <c r="E5136" i="21"/>
  <c r="F5136" i="21"/>
  <c r="B5137" i="21"/>
  <c r="C5137" i="21"/>
  <c r="D5137" i="21"/>
  <c r="E5137" i="21"/>
  <c r="F5137" i="21"/>
  <c r="B5138" i="21"/>
  <c r="C5138" i="21"/>
  <c r="D5138" i="21"/>
  <c r="E5138" i="21"/>
  <c r="F5138" i="21"/>
  <c r="B5139" i="21"/>
  <c r="C5139" i="21"/>
  <c r="D5139" i="21"/>
  <c r="E5139" i="21"/>
  <c r="F5139" i="21"/>
  <c r="B5140" i="21"/>
  <c r="C5140" i="21"/>
  <c r="D5140" i="21"/>
  <c r="E5140" i="21"/>
  <c r="F5140" i="21"/>
  <c r="B5141" i="21"/>
  <c r="C5141" i="21"/>
  <c r="D5141" i="21"/>
  <c r="E5141" i="21"/>
  <c r="F5141" i="21"/>
  <c r="B5142" i="21"/>
  <c r="C5142" i="21"/>
  <c r="D5142" i="21"/>
  <c r="E5142" i="21"/>
  <c r="F5142" i="21"/>
  <c r="B5143" i="21"/>
  <c r="C5143" i="21"/>
  <c r="D5143" i="21"/>
  <c r="E5143" i="21"/>
  <c r="F5143" i="21"/>
  <c r="B5144" i="21"/>
  <c r="C5144" i="21"/>
  <c r="D5144" i="21"/>
  <c r="E5144" i="21"/>
  <c r="F5144" i="21"/>
  <c r="B5145" i="21"/>
  <c r="C5145" i="21"/>
  <c r="D5145" i="21"/>
  <c r="E5145" i="21"/>
  <c r="F5145" i="21"/>
  <c r="B5146" i="21"/>
  <c r="C5146" i="21"/>
  <c r="D5146" i="21"/>
  <c r="E5146" i="21"/>
  <c r="F5146" i="21"/>
  <c r="B5147" i="21"/>
  <c r="C5147" i="21"/>
  <c r="D5147" i="21"/>
  <c r="E5147" i="21"/>
  <c r="F5147" i="21"/>
  <c r="B5148" i="21"/>
  <c r="C5148" i="21"/>
  <c r="D5148" i="21"/>
  <c r="E5148" i="21"/>
  <c r="F5148" i="21"/>
  <c r="B5149" i="21"/>
  <c r="C5149" i="21"/>
  <c r="D5149" i="21"/>
  <c r="E5149" i="21"/>
  <c r="F5149" i="21"/>
  <c r="B5150" i="21"/>
  <c r="C5150" i="21"/>
  <c r="D5150" i="21"/>
  <c r="E5150" i="21"/>
  <c r="F5150" i="21"/>
  <c r="B5151" i="21"/>
  <c r="C5151" i="21"/>
  <c r="D5151" i="21"/>
  <c r="E5151" i="21"/>
  <c r="F5151" i="21"/>
  <c r="B5152" i="21"/>
  <c r="C5152" i="21"/>
  <c r="D5152" i="21"/>
  <c r="E5152" i="21"/>
  <c r="F5152" i="21"/>
  <c r="B5153" i="21"/>
  <c r="C5153" i="21"/>
  <c r="D5153" i="21"/>
  <c r="E5153" i="21"/>
  <c r="F5153" i="21"/>
  <c r="B5154" i="21"/>
  <c r="C5154" i="21"/>
  <c r="D5154" i="21"/>
  <c r="E5154" i="21"/>
  <c r="F5154" i="21"/>
  <c r="B5155" i="21"/>
  <c r="C5155" i="21"/>
  <c r="D5155" i="21"/>
  <c r="E5155" i="21"/>
  <c r="F5155" i="21"/>
  <c r="B5156" i="21"/>
  <c r="C5156" i="21"/>
  <c r="D5156" i="21"/>
  <c r="E5156" i="21"/>
  <c r="F5156" i="21"/>
  <c r="B5157" i="21"/>
  <c r="C5157" i="21"/>
  <c r="D5157" i="21"/>
  <c r="E5157" i="21"/>
  <c r="F5157" i="21"/>
  <c r="B5158" i="21"/>
  <c r="C5158" i="21"/>
  <c r="D5158" i="21"/>
  <c r="E5158" i="21"/>
  <c r="F5158" i="21"/>
  <c r="B5159" i="21"/>
  <c r="C5159" i="21"/>
  <c r="D5159" i="21"/>
  <c r="E5159" i="21"/>
  <c r="F5159" i="21"/>
  <c r="B5160" i="21"/>
  <c r="C5160" i="21"/>
  <c r="D5160" i="21"/>
  <c r="E5160" i="21"/>
  <c r="F5160" i="21"/>
  <c r="B5161" i="21"/>
  <c r="C5161" i="21"/>
  <c r="D5161" i="21"/>
  <c r="E5161" i="21"/>
  <c r="F5161" i="21"/>
  <c r="B5162" i="21"/>
  <c r="C5162" i="21"/>
  <c r="D5162" i="21"/>
  <c r="E5162" i="21"/>
  <c r="F5162" i="21"/>
  <c r="B5163" i="21"/>
  <c r="C5163" i="21"/>
  <c r="D5163" i="21"/>
  <c r="E5163" i="21"/>
  <c r="F5163" i="21"/>
  <c r="B5164" i="21"/>
  <c r="C5164" i="21"/>
  <c r="D5164" i="21"/>
  <c r="E5164" i="21"/>
  <c r="F5164" i="21"/>
  <c r="B5165" i="21"/>
  <c r="C5165" i="21"/>
  <c r="D5165" i="21"/>
  <c r="E5165" i="21"/>
  <c r="F5165" i="21"/>
  <c r="B5166" i="21"/>
  <c r="C5166" i="21"/>
  <c r="D5166" i="21"/>
  <c r="E5166" i="21"/>
  <c r="F5166" i="21"/>
  <c r="B5167" i="21"/>
  <c r="C5167" i="21"/>
  <c r="D5167" i="21"/>
  <c r="E5167" i="21"/>
  <c r="F5167" i="21"/>
  <c r="B5168" i="21"/>
  <c r="C5168" i="21"/>
  <c r="D5168" i="21"/>
  <c r="E5168" i="21"/>
  <c r="F5168" i="21"/>
  <c r="B5169" i="21"/>
  <c r="C5169" i="21"/>
  <c r="D5169" i="21"/>
  <c r="E5169" i="21"/>
  <c r="F5169" i="21"/>
  <c r="B5170" i="21"/>
  <c r="C5170" i="21"/>
  <c r="D5170" i="21"/>
  <c r="E5170" i="21"/>
  <c r="F5170" i="21"/>
  <c r="B5171" i="21"/>
  <c r="C5171" i="21"/>
  <c r="D5171" i="21"/>
  <c r="E5171" i="21"/>
  <c r="F5171" i="21"/>
  <c r="B5172" i="21"/>
  <c r="C5172" i="21"/>
  <c r="D5172" i="21"/>
  <c r="E5172" i="21"/>
  <c r="F5172" i="21"/>
  <c r="B5173" i="21"/>
  <c r="C5173" i="21"/>
  <c r="D5173" i="21"/>
  <c r="E5173" i="21"/>
  <c r="F5173" i="21"/>
  <c r="B5174" i="21"/>
  <c r="C5174" i="21"/>
  <c r="D5174" i="21"/>
  <c r="E5174" i="21"/>
  <c r="F5174" i="21"/>
  <c r="B5175" i="21"/>
  <c r="C5175" i="21"/>
  <c r="D5175" i="21"/>
  <c r="E5175" i="21"/>
  <c r="F5175" i="21"/>
  <c r="B5176" i="21"/>
  <c r="C5176" i="21"/>
  <c r="D5176" i="21"/>
  <c r="E5176" i="21"/>
  <c r="F5176" i="21"/>
  <c r="B5177" i="21"/>
  <c r="C5177" i="21"/>
  <c r="D5177" i="21"/>
  <c r="E5177" i="21"/>
  <c r="F5177" i="21"/>
  <c r="B5178" i="21"/>
  <c r="C5178" i="21"/>
  <c r="D5178" i="21"/>
  <c r="E5178" i="21"/>
  <c r="F5178" i="21"/>
  <c r="B5179" i="21"/>
  <c r="C5179" i="21"/>
  <c r="D5179" i="21"/>
  <c r="E5179" i="21"/>
  <c r="F5179" i="21"/>
  <c r="B5180" i="21"/>
  <c r="C5180" i="21"/>
  <c r="D5180" i="21"/>
  <c r="E5180" i="21"/>
  <c r="F5180" i="21"/>
  <c r="B5181" i="21"/>
  <c r="C5181" i="21"/>
  <c r="D5181" i="21"/>
  <c r="E5181" i="21"/>
  <c r="F5181" i="21"/>
  <c r="B5182" i="21"/>
  <c r="C5182" i="21"/>
  <c r="D5182" i="21"/>
  <c r="E5182" i="21"/>
  <c r="F5182" i="21"/>
  <c r="B5183" i="21"/>
  <c r="C5183" i="21"/>
  <c r="D5183" i="21"/>
  <c r="E5183" i="21"/>
  <c r="F5183" i="21"/>
  <c r="B5184" i="21"/>
  <c r="C5184" i="21"/>
  <c r="D5184" i="21"/>
  <c r="E5184" i="21"/>
  <c r="F5184" i="21"/>
  <c r="B5185" i="21"/>
  <c r="C5185" i="21"/>
  <c r="D5185" i="21"/>
  <c r="E5185" i="21"/>
  <c r="F5185" i="21"/>
  <c r="B5186" i="21"/>
  <c r="C5186" i="21"/>
  <c r="D5186" i="21"/>
  <c r="E5186" i="21"/>
  <c r="F5186" i="21"/>
  <c r="B5187" i="21"/>
  <c r="C5187" i="21"/>
  <c r="D5187" i="21"/>
  <c r="E5187" i="21"/>
  <c r="F5187" i="21"/>
  <c r="B5188" i="21"/>
  <c r="C5188" i="21"/>
  <c r="D5188" i="21"/>
  <c r="E5188" i="21"/>
  <c r="F5188" i="21"/>
  <c r="B5189" i="21"/>
  <c r="C5189" i="21"/>
  <c r="D5189" i="21"/>
  <c r="E5189" i="21"/>
  <c r="F5189" i="21"/>
  <c r="B5190" i="21"/>
  <c r="C5190" i="21"/>
  <c r="D5190" i="21"/>
  <c r="E5190" i="21"/>
  <c r="F5190" i="21"/>
  <c r="B5191" i="21"/>
  <c r="C5191" i="21"/>
  <c r="D5191" i="21"/>
  <c r="E5191" i="21"/>
  <c r="F5191" i="21"/>
  <c r="B5192" i="21"/>
  <c r="C5192" i="21"/>
  <c r="D5192" i="21"/>
  <c r="E5192" i="21"/>
  <c r="F5192" i="21"/>
  <c r="B5193" i="21"/>
  <c r="C5193" i="21"/>
  <c r="D5193" i="21"/>
  <c r="E5193" i="21"/>
  <c r="F5193" i="21"/>
  <c r="B5194" i="21"/>
  <c r="C5194" i="21"/>
  <c r="D5194" i="21"/>
  <c r="E5194" i="21"/>
  <c r="F5194" i="21"/>
  <c r="B5195" i="21"/>
  <c r="C5195" i="21"/>
  <c r="D5195" i="21"/>
  <c r="E5195" i="21"/>
  <c r="F5195" i="21"/>
  <c r="B5196" i="21"/>
  <c r="C5196" i="21"/>
  <c r="D5196" i="21"/>
  <c r="E5196" i="21"/>
  <c r="F5196" i="21"/>
  <c r="B5197" i="21"/>
  <c r="C5197" i="21"/>
  <c r="D5197" i="21"/>
  <c r="E5197" i="21"/>
  <c r="F5197" i="21"/>
  <c r="B5198" i="21"/>
  <c r="C5198" i="21"/>
  <c r="D5198" i="21"/>
  <c r="E5198" i="21"/>
  <c r="F5198" i="21"/>
  <c r="B5199" i="21"/>
  <c r="C5199" i="21"/>
  <c r="D5199" i="21"/>
  <c r="E5199" i="21"/>
  <c r="F5199" i="21"/>
  <c r="B5200" i="21"/>
  <c r="C5200" i="21"/>
  <c r="D5200" i="21"/>
  <c r="E5200" i="21"/>
  <c r="F5200" i="21"/>
  <c r="B5201" i="21"/>
  <c r="C5201" i="21"/>
  <c r="D5201" i="21"/>
  <c r="E5201" i="21"/>
  <c r="F5201" i="21"/>
  <c r="B5202" i="21"/>
  <c r="C5202" i="21"/>
  <c r="D5202" i="21"/>
  <c r="E5202" i="21"/>
  <c r="F5202" i="21"/>
  <c r="B5203" i="21"/>
  <c r="C5203" i="21"/>
  <c r="D5203" i="21"/>
  <c r="E5203" i="21"/>
  <c r="F5203" i="21"/>
  <c r="B5204" i="21"/>
  <c r="C5204" i="21"/>
  <c r="D5204" i="21"/>
  <c r="E5204" i="21"/>
  <c r="F5204" i="21"/>
  <c r="B5205" i="21"/>
  <c r="C5205" i="21"/>
  <c r="D5205" i="21"/>
  <c r="E5205" i="21"/>
  <c r="F5205" i="21"/>
  <c r="B5206" i="21"/>
  <c r="C5206" i="21"/>
  <c r="D5206" i="21"/>
  <c r="E5206" i="21"/>
  <c r="F5206" i="21"/>
  <c r="B5207" i="21"/>
  <c r="C5207" i="21"/>
  <c r="D5207" i="21"/>
  <c r="E5207" i="21"/>
  <c r="F5207" i="21"/>
  <c r="B5208" i="21"/>
  <c r="C5208" i="21"/>
  <c r="D5208" i="21"/>
  <c r="E5208" i="21"/>
  <c r="F5208" i="21"/>
  <c r="B5209" i="21"/>
  <c r="C5209" i="21"/>
  <c r="D5209" i="21"/>
  <c r="E5209" i="21"/>
  <c r="F5209" i="21"/>
  <c r="B5210" i="21"/>
  <c r="C5210" i="21"/>
  <c r="D5210" i="21"/>
  <c r="E5210" i="21"/>
  <c r="F5210" i="21"/>
  <c r="B5211" i="21"/>
  <c r="C5211" i="21"/>
  <c r="D5211" i="21"/>
  <c r="E5211" i="21"/>
  <c r="F5211" i="21"/>
  <c r="B5212" i="21"/>
  <c r="C5212" i="21"/>
  <c r="D5212" i="21"/>
  <c r="E5212" i="21"/>
  <c r="F5212" i="21"/>
  <c r="B5213" i="21"/>
  <c r="C5213" i="21"/>
  <c r="D5213" i="21"/>
  <c r="E5213" i="21"/>
  <c r="F5213" i="21"/>
  <c r="B5214" i="21"/>
  <c r="C5214" i="21"/>
  <c r="D5214" i="21"/>
  <c r="E5214" i="21"/>
  <c r="F5214" i="21"/>
  <c r="B5215" i="21"/>
  <c r="C5215" i="21"/>
  <c r="D5215" i="21"/>
  <c r="E5215" i="21"/>
  <c r="F5215" i="21"/>
  <c r="B5216" i="21"/>
  <c r="C5216" i="21"/>
  <c r="D5216" i="21"/>
  <c r="E5216" i="21"/>
  <c r="F5216" i="21"/>
  <c r="B5217" i="21"/>
  <c r="C5217" i="21"/>
  <c r="D5217" i="21"/>
  <c r="E5217" i="21"/>
  <c r="F5217" i="21"/>
  <c r="B5218" i="21"/>
  <c r="C5218" i="21"/>
  <c r="D5218" i="21"/>
  <c r="E5218" i="21"/>
  <c r="F5218" i="21"/>
  <c r="B5219" i="21"/>
  <c r="C5219" i="21"/>
  <c r="D5219" i="21"/>
  <c r="E5219" i="21"/>
  <c r="F5219" i="21"/>
  <c r="B5220" i="21"/>
  <c r="C5220" i="21"/>
  <c r="D5220" i="21"/>
  <c r="E5220" i="21"/>
  <c r="F5220" i="21"/>
  <c r="B5221" i="21"/>
  <c r="C5221" i="21"/>
  <c r="D5221" i="21"/>
  <c r="E5221" i="21"/>
  <c r="F5221" i="21"/>
  <c r="B5222" i="21"/>
  <c r="C5222" i="21"/>
  <c r="D5222" i="21"/>
  <c r="E5222" i="21"/>
  <c r="F5222" i="21"/>
  <c r="B5223" i="21"/>
  <c r="C5223" i="21"/>
  <c r="D5223" i="21"/>
  <c r="E5223" i="21"/>
  <c r="F5223" i="21"/>
  <c r="B5224" i="21"/>
  <c r="C5224" i="21"/>
  <c r="D5224" i="21"/>
  <c r="E5224" i="21"/>
  <c r="F5224" i="21"/>
  <c r="B5225" i="21"/>
  <c r="C5225" i="21"/>
  <c r="D5225" i="21"/>
  <c r="E5225" i="21"/>
  <c r="F5225" i="21"/>
  <c r="B5226" i="21"/>
  <c r="C5226" i="21"/>
  <c r="D5226" i="21"/>
  <c r="E5226" i="21"/>
  <c r="F5226" i="21"/>
  <c r="B5227" i="21"/>
  <c r="C5227" i="21"/>
  <c r="D5227" i="21"/>
  <c r="E5227" i="21"/>
  <c r="F5227" i="21"/>
  <c r="B5228" i="21"/>
  <c r="C5228" i="21"/>
  <c r="D5228" i="21"/>
  <c r="E5228" i="21"/>
  <c r="F5228" i="21"/>
  <c r="B5229" i="21"/>
  <c r="C5229" i="21"/>
  <c r="D5229" i="21"/>
  <c r="E5229" i="21"/>
  <c r="F5229" i="21"/>
  <c r="B5230" i="21"/>
  <c r="C5230" i="21"/>
  <c r="D5230" i="21"/>
  <c r="E5230" i="21"/>
  <c r="F5230" i="21"/>
  <c r="B5231" i="21"/>
  <c r="C5231" i="21"/>
  <c r="D5231" i="21"/>
  <c r="E5231" i="21"/>
  <c r="F5231" i="21"/>
  <c r="B5232" i="21"/>
  <c r="C5232" i="21"/>
  <c r="D5232" i="21"/>
  <c r="E5232" i="21"/>
  <c r="F5232" i="21"/>
  <c r="B5233" i="21"/>
  <c r="C5233" i="21"/>
  <c r="D5233" i="21"/>
  <c r="E5233" i="21"/>
  <c r="F5233" i="21"/>
  <c r="B5234" i="21"/>
  <c r="C5234" i="21"/>
  <c r="D5234" i="21"/>
  <c r="E5234" i="21"/>
  <c r="F5234" i="21"/>
  <c r="B5235" i="21"/>
  <c r="C5235" i="21"/>
  <c r="D5235" i="21"/>
  <c r="E5235" i="21"/>
  <c r="F5235" i="21"/>
  <c r="B5236" i="21"/>
  <c r="C5236" i="21"/>
  <c r="D5236" i="21"/>
  <c r="E5236" i="21"/>
  <c r="F5236" i="21"/>
  <c r="B5237" i="21"/>
  <c r="C5237" i="21"/>
  <c r="D5237" i="21"/>
  <c r="E5237" i="21"/>
  <c r="F5237" i="21"/>
  <c r="B5238" i="21"/>
  <c r="C5238" i="21"/>
  <c r="D5238" i="21"/>
  <c r="E5238" i="21"/>
  <c r="F5238" i="21"/>
  <c r="B5239" i="21"/>
  <c r="C5239" i="21"/>
  <c r="D5239" i="21"/>
  <c r="E5239" i="21"/>
  <c r="F5239" i="21"/>
  <c r="B5240" i="21"/>
  <c r="C5240" i="21"/>
  <c r="D5240" i="21"/>
  <c r="E5240" i="21"/>
  <c r="F5240" i="21"/>
  <c r="B5241" i="21"/>
  <c r="C5241" i="21"/>
  <c r="D5241" i="21"/>
  <c r="E5241" i="21"/>
  <c r="F5241" i="21"/>
  <c r="B5242" i="21"/>
  <c r="C5242" i="21"/>
  <c r="D5242" i="21"/>
  <c r="E5242" i="21"/>
  <c r="F5242" i="21"/>
  <c r="B5243" i="21"/>
  <c r="C5243" i="21"/>
  <c r="D5243" i="21"/>
  <c r="E5243" i="21"/>
  <c r="F5243" i="21"/>
  <c r="B5244" i="21"/>
  <c r="C5244" i="21"/>
  <c r="D5244" i="21"/>
  <c r="E5244" i="21"/>
  <c r="F5244" i="21"/>
  <c r="B5245" i="21"/>
  <c r="C5245" i="21"/>
  <c r="D5245" i="21"/>
  <c r="E5245" i="21"/>
  <c r="F5245" i="21"/>
  <c r="B5246" i="21"/>
  <c r="C5246" i="21"/>
  <c r="D5246" i="21"/>
  <c r="E5246" i="21"/>
  <c r="F5246" i="21"/>
  <c r="B5247" i="21"/>
  <c r="C5247" i="21"/>
  <c r="D5247" i="21"/>
  <c r="E5247" i="21"/>
  <c r="F5247" i="21"/>
  <c r="B5248" i="21"/>
  <c r="C5248" i="21"/>
  <c r="D5248" i="21"/>
  <c r="E5248" i="21"/>
  <c r="F5248" i="21"/>
  <c r="B5249" i="21"/>
  <c r="C5249" i="21"/>
  <c r="D5249" i="21"/>
  <c r="E5249" i="21"/>
  <c r="F5249" i="21"/>
  <c r="B5250" i="21"/>
  <c r="C5250" i="21"/>
  <c r="D5250" i="21"/>
  <c r="E5250" i="21"/>
  <c r="F5250" i="21"/>
  <c r="B5251" i="21"/>
  <c r="C5251" i="21"/>
  <c r="D5251" i="21"/>
  <c r="E5251" i="21"/>
  <c r="F5251" i="21"/>
  <c r="B5252" i="21"/>
  <c r="C5252" i="21"/>
  <c r="D5252" i="21"/>
  <c r="E5252" i="21"/>
  <c r="F5252" i="21"/>
  <c r="B5253" i="21"/>
  <c r="C5253" i="21"/>
  <c r="D5253" i="21"/>
  <c r="E5253" i="21"/>
  <c r="F5253" i="21"/>
  <c r="B5254" i="21"/>
  <c r="C5254" i="21"/>
  <c r="D5254" i="21"/>
  <c r="E5254" i="21"/>
  <c r="F5254" i="21"/>
  <c r="B5255" i="21"/>
  <c r="C5255" i="21"/>
  <c r="D5255" i="21"/>
  <c r="E5255" i="21"/>
  <c r="F5255" i="21"/>
  <c r="B5256" i="21"/>
  <c r="C5256" i="21"/>
  <c r="D5256" i="21"/>
  <c r="E5256" i="21"/>
  <c r="F5256" i="21"/>
  <c r="B5257" i="21"/>
  <c r="C5257" i="21"/>
  <c r="D5257" i="21"/>
  <c r="E5257" i="21"/>
  <c r="F5257" i="21"/>
  <c r="B5258" i="21"/>
  <c r="C5258" i="21"/>
  <c r="D5258" i="21"/>
  <c r="E5258" i="21"/>
  <c r="F5258" i="21"/>
  <c r="B5259" i="21"/>
  <c r="C5259" i="21"/>
  <c r="D5259" i="21"/>
  <c r="E5259" i="21"/>
  <c r="F5259" i="21"/>
  <c r="B5260" i="21"/>
  <c r="C5260" i="21"/>
  <c r="D5260" i="21"/>
  <c r="E5260" i="21"/>
  <c r="F5260" i="21"/>
  <c r="B5261" i="21"/>
  <c r="C5261" i="21"/>
  <c r="D5261" i="21"/>
  <c r="E5261" i="21"/>
  <c r="F5261" i="21"/>
  <c r="B5262" i="21"/>
  <c r="C5262" i="21"/>
  <c r="D5262" i="21"/>
  <c r="E5262" i="21"/>
  <c r="F5262" i="21"/>
  <c r="B5263" i="21"/>
  <c r="C5263" i="21"/>
  <c r="D5263" i="21"/>
  <c r="E5263" i="21"/>
  <c r="F5263" i="21"/>
  <c r="B5264" i="21"/>
  <c r="C5264" i="21"/>
  <c r="D5264" i="21"/>
  <c r="E5264" i="21"/>
  <c r="F5264" i="21"/>
  <c r="B5265" i="21"/>
  <c r="C5265" i="21"/>
  <c r="D5265" i="21"/>
  <c r="E5265" i="21"/>
  <c r="F5265" i="21"/>
  <c r="B5266" i="21"/>
  <c r="C5266" i="21"/>
  <c r="D5266" i="21"/>
  <c r="E5266" i="21"/>
  <c r="F5266" i="21"/>
  <c r="B5267" i="21"/>
  <c r="C5267" i="21"/>
  <c r="D5267" i="21"/>
  <c r="E5267" i="21"/>
  <c r="F5267" i="21"/>
  <c r="B5268" i="21"/>
  <c r="C5268" i="21"/>
  <c r="D5268" i="21"/>
  <c r="E5268" i="21"/>
  <c r="F5268" i="21"/>
  <c r="B5269" i="21"/>
  <c r="C5269" i="21"/>
  <c r="D5269" i="21"/>
  <c r="E5269" i="21"/>
  <c r="F5269" i="21"/>
  <c r="B5270" i="21"/>
  <c r="C5270" i="21"/>
  <c r="D5270" i="21"/>
  <c r="E5270" i="21"/>
  <c r="F5270" i="21"/>
  <c r="B5271" i="21"/>
  <c r="C5271" i="21"/>
  <c r="D5271" i="21"/>
  <c r="E5271" i="21"/>
  <c r="F5271" i="21"/>
  <c r="B5272" i="21"/>
  <c r="C5272" i="21"/>
  <c r="D5272" i="21"/>
  <c r="E5272" i="21"/>
  <c r="F5272" i="21"/>
  <c r="B5273" i="21"/>
  <c r="C5273" i="21"/>
  <c r="D5273" i="21"/>
  <c r="E5273" i="21"/>
  <c r="F5273" i="21"/>
  <c r="B5274" i="21"/>
  <c r="C5274" i="21"/>
  <c r="D5274" i="21"/>
  <c r="E5274" i="21"/>
  <c r="F5274" i="21"/>
  <c r="B5275" i="21"/>
  <c r="C5275" i="21"/>
  <c r="D5275" i="21"/>
  <c r="E5275" i="21"/>
  <c r="F5275" i="21"/>
  <c r="B5276" i="21"/>
  <c r="C5276" i="21"/>
  <c r="D5276" i="21"/>
  <c r="E5276" i="21"/>
  <c r="F5276" i="21"/>
  <c r="B5277" i="21"/>
  <c r="C5277" i="21"/>
  <c r="D5277" i="21"/>
  <c r="E5277" i="21"/>
  <c r="F5277" i="21"/>
  <c r="B5278" i="21"/>
  <c r="C5278" i="21"/>
  <c r="D5278" i="21"/>
  <c r="E5278" i="21"/>
  <c r="F5278" i="21"/>
  <c r="B5279" i="21"/>
  <c r="C5279" i="21"/>
  <c r="D5279" i="21"/>
  <c r="E5279" i="21"/>
  <c r="F5279" i="21"/>
  <c r="B5280" i="21"/>
  <c r="C5280" i="21"/>
  <c r="D5280" i="21"/>
  <c r="E5280" i="21"/>
  <c r="F5280" i="21"/>
  <c r="B5281" i="21"/>
  <c r="C5281" i="21"/>
  <c r="D5281" i="21"/>
  <c r="E5281" i="21"/>
  <c r="F5281" i="21"/>
  <c r="B5282" i="21"/>
  <c r="C5282" i="21"/>
  <c r="D5282" i="21"/>
  <c r="E5282" i="21"/>
  <c r="F5282" i="21"/>
  <c r="B5283" i="21"/>
  <c r="C5283" i="21"/>
  <c r="D5283" i="21"/>
  <c r="E5283" i="21"/>
  <c r="F5283" i="21"/>
  <c r="B5284" i="21"/>
  <c r="C5284" i="21"/>
  <c r="D5284" i="21"/>
  <c r="E5284" i="21"/>
  <c r="F5284" i="21"/>
  <c r="B5285" i="21"/>
  <c r="C5285" i="21"/>
  <c r="D5285" i="21"/>
  <c r="E5285" i="21"/>
  <c r="F5285" i="21"/>
  <c r="B5286" i="21"/>
  <c r="C5286" i="21"/>
  <c r="D5286" i="21"/>
  <c r="E5286" i="21"/>
  <c r="F5286" i="21"/>
  <c r="B5287" i="21"/>
  <c r="C5287" i="21"/>
  <c r="D5287" i="21"/>
  <c r="E5287" i="21"/>
  <c r="F5287" i="21"/>
  <c r="B5288" i="21"/>
  <c r="C5288" i="21"/>
  <c r="D5288" i="21"/>
  <c r="E5288" i="21"/>
  <c r="F5288" i="21"/>
  <c r="B5289" i="21"/>
  <c r="C5289" i="21"/>
  <c r="D5289" i="21"/>
  <c r="E5289" i="21"/>
  <c r="F5289" i="21"/>
  <c r="B5290" i="21"/>
  <c r="C5290" i="21"/>
  <c r="D5290" i="21"/>
  <c r="E5290" i="21"/>
  <c r="F5290" i="21"/>
  <c r="B5291" i="21"/>
  <c r="C5291" i="21"/>
  <c r="D5291" i="21"/>
  <c r="E5291" i="21"/>
  <c r="F5291" i="21"/>
  <c r="B5292" i="21"/>
  <c r="C5292" i="21"/>
  <c r="D5292" i="21"/>
  <c r="E5292" i="21"/>
  <c r="F5292" i="21"/>
  <c r="B5293" i="21"/>
  <c r="C5293" i="21"/>
  <c r="D5293" i="21"/>
  <c r="E5293" i="21"/>
  <c r="F5293" i="21"/>
  <c r="B5294" i="21"/>
  <c r="C5294" i="21"/>
  <c r="D5294" i="21"/>
  <c r="E5294" i="21"/>
  <c r="F5294" i="21"/>
  <c r="B5295" i="21"/>
  <c r="C5295" i="21"/>
  <c r="D5295" i="21"/>
  <c r="E5295" i="21"/>
  <c r="F5295" i="21"/>
  <c r="B5296" i="21"/>
  <c r="C5296" i="21"/>
  <c r="D5296" i="21"/>
  <c r="E5296" i="21"/>
  <c r="F5296" i="21"/>
  <c r="B5297" i="21"/>
  <c r="C5297" i="21"/>
  <c r="D5297" i="21"/>
  <c r="E5297" i="21"/>
  <c r="F5297" i="21"/>
  <c r="B5298" i="21"/>
  <c r="C5298" i="21"/>
  <c r="D5298" i="21"/>
  <c r="E5298" i="21"/>
  <c r="F5298" i="21"/>
  <c r="B5299" i="21"/>
  <c r="C5299" i="21"/>
  <c r="D5299" i="21"/>
  <c r="E5299" i="21"/>
  <c r="F5299" i="21"/>
  <c r="B5300" i="21"/>
  <c r="C5300" i="21"/>
  <c r="D5300" i="21"/>
  <c r="E5300" i="21"/>
  <c r="F5300" i="21"/>
  <c r="B5301" i="21"/>
  <c r="C5301" i="21"/>
  <c r="D5301" i="21"/>
  <c r="E5301" i="21"/>
  <c r="F5301" i="21"/>
  <c r="B5302" i="21"/>
  <c r="C5302" i="21"/>
  <c r="D5302" i="21"/>
  <c r="E5302" i="21"/>
  <c r="F5302" i="21"/>
  <c r="B5303" i="21"/>
  <c r="C5303" i="21"/>
  <c r="D5303" i="21"/>
  <c r="E5303" i="21"/>
  <c r="F5303" i="21"/>
  <c r="B5304" i="21"/>
  <c r="C5304" i="21"/>
  <c r="D5304" i="21"/>
  <c r="E5304" i="21"/>
  <c r="F5304" i="21"/>
  <c r="B5305" i="21"/>
  <c r="C5305" i="21"/>
  <c r="D5305" i="21"/>
  <c r="E5305" i="21"/>
  <c r="F5305" i="21"/>
  <c r="B5306" i="21"/>
  <c r="C5306" i="21"/>
  <c r="D5306" i="21"/>
  <c r="E5306" i="21"/>
  <c r="F5306" i="21"/>
  <c r="B5307" i="21"/>
  <c r="C5307" i="21"/>
  <c r="D5307" i="21"/>
  <c r="E5307" i="21"/>
  <c r="F5307" i="21"/>
  <c r="B5308" i="21"/>
  <c r="C5308" i="21"/>
  <c r="D5308" i="21"/>
  <c r="E5308" i="21"/>
  <c r="F5308" i="21"/>
  <c r="B5309" i="21"/>
  <c r="C5309" i="21"/>
  <c r="D5309" i="21"/>
  <c r="E5309" i="21"/>
  <c r="F5309" i="21"/>
  <c r="B5310" i="21"/>
  <c r="C5310" i="21"/>
  <c r="D5310" i="21"/>
  <c r="E5310" i="21"/>
  <c r="F5310" i="21"/>
  <c r="B5311" i="21"/>
  <c r="C5311" i="21"/>
  <c r="D5311" i="21"/>
  <c r="E5311" i="21"/>
  <c r="F5311" i="21"/>
  <c r="B5312" i="21"/>
  <c r="C5312" i="21"/>
  <c r="D5312" i="21"/>
  <c r="E5312" i="21"/>
  <c r="F5312" i="21"/>
  <c r="B5313" i="21"/>
  <c r="C5313" i="21"/>
  <c r="D5313" i="21"/>
  <c r="E5313" i="21"/>
  <c r="F5313" i="21"/>
  <c r="B5314" i="21"/>
  <c r="C5314" i="21"/>
  <c r="D5314" i="21"/>
  <c r="E5314" i="21"/>
  <c r="F5314" i="21"/>
  <c r="B5315" i="21"/>
  <c r="C5315" i="21"/>
  <c r="D5315" i="21"/>
  <c r="E5315" i="21"/>
  <c r="F5315" i="21"/>
  <c r="B5316" i="21"/>
  <c r="C5316" i="21"/>
  <c r="D5316" i="21"/>
  <c r="E5316" i="21"/>
  <c r="F5316" i="21"/>
  <c r="B5317" i="21"/>
  <c r="C5317" i="21"/>
  <c r="D5317" i="21"/>
  <c r="E5317" i="21"/>
  <c r="F5317" i="21"/>
  <c r="B5318" i="21"/>
  <c r="C5318" i="21"/>
  <c r="D5318" i="21"/>
  <c r="E5318" i="21"/>
  <c r="F5318" i="21"/>
  <c r="B5319" i="21"/>
  <c r="C5319" i="21"/>
  <c r="D5319" i="21"/>
  <c r="E5319" i="21"/>
  <c r="F5319" i="21"/>
  <c r="B5320" i="21"/>
  <c r="C5320" i="21"/>
  <c r="D5320" i="21"/>
  <c r="E5320" i="21"/>
  <c r="F5320" i="21"/>
  <c r="B5321" i="21"/>
  <c r="C5321" i="21"/>
  <c r="D5321" i="21"/>
  <c r="E5321" i="21"/>
  <c r="F5321" i="21"/>
  <c r="B5322" i="21"/>
  <c r="C5322" i="21"/>
  <c r="D5322" i="21"/>
  <c r="E5322" i="21"/>
  <c r="F5322" i="21"/>
  <c r="B5323" i="21"/>
  <c r="C5323" i="21"/>
  <c r="D5323" i="21"/>
  <c r="E5323" i="21"/>
  <c r="F5323" i="21"/>
  <c r="B5324" i="21"/>
  <c r="C5324" i="21"/>
  <c r="D5324" i="21"/>
  <c r="E5324" i="21"/>
  <c r="F5324" i="21"/>
  <c r="B5325" i="21"/>
  <c r="C5325" i="21"/>
  <c r="D5325" i="21"/>
  <c r="E5325" i="21"/>
  <c r="F5325" i="21"/>
  <c r="B5326" i="21"/>
  <c r="C5326" i="21"/>
  <c r="D5326" i="21"/>
  <c r="E5326" i="21"/>
  <c r="F5326" i="21"/>
  <c r="B5327" i="21"/>
  <c r="C5327" i="21"/>
  <c r="D5327" i="21"/>
  <c r="E5327" i="21"/>
  <c r="F5327" i="21"/>
  <c r="B5328" i="21"/>
  <c r="C5328" i="21"/>
  <c r="D5328" i="21"/>
  <c r="E5328" i="21"/>
  <c r="F5328" i="21"/>
  <c r="B5329" i="21"/>
  <c r="C5329" i="21"/>
  <c r="D5329" i="21"/>
  <c r="E5329" i="21"/>
  <c r="F5329" i="21"/>
  <c r="B5330" i="21"/>
  <c r="C5330" i="21"/>
  <c r="D5330" i="21"/>
  <c r="E5330" i="21"/>
  <c r="F5330" i="21"/>
  <c r="B5331" i="21"/>
  <c r="C5331" i="21"/>
  <c r="D5331" i="21"/>
  <c r="E5331" i="21"/>
  <c r="F5331" i="21"/>
  <c r="B5332" i="21"/>
  <c r="C5332" i="21"/>
  <c r="D5332" i="21"/>
  <c r="E5332" i="21"/>
  <c r="F5332" i="21"/>
  <c r="B5333" i="21"/>
  <c r="C5333" i="21"/>
  <c r="D5333" i="21"/>
  <c r="E5333" i="21"/>
  <c r="F5333" i="21"/>
  <c r="B5334" i="21"/>
  <c r="C5334" i="21"/>
  <c r="D5334" i="21"/>
  <c r="E5334" i="21"/>
  <c r="F5334" i="21"/>
  <c r="B5335" i="21"/>
  <c r="C5335" i="21"/>
  <c r="D5335" i="21"/>
  <c r="E5335" i="21"/>
  <c r="F5335" i="21"/>
  <c r="B5336" i="21"/>
  <c r="C5336" i="21"/>
  <c r="D5336" i="21"/>
  <c r="E5336" i="21"/>
  <c r="F5336" i="21"/>
  <c r="B5337" i="21"/>
  <c r="C5337" i="21"/>
  <c r="D5337" i="21"/>
  <c r="E5337" i="21"/>
  <c r="F5337" i="21"/>
  <c r="B5338" i="21"/>
  <c r="C5338" i="21"/>
  <c r="D5338" i="21"/>
  <c r="E5338" i="21"/>
  <c r="F5338" i="21"/>
  <c r="B5339" i="21"/>
  <c r="C5339" i="21"/>
  <c r="D5339" i="21"/>
  <c r="E5339" i="21"/>
  <c r="F5339" i="21"/>
  <c r="B5340" i="21"/>
  <c r="C5340" i="21"/>
  <c r="D5340" i="21"/>
  <c r="E5340" i="21"/>
  <c r="F5340" i="21"/>
  <c r="B5341" i="21"/>
  <c r="C5341" i="21"/>
  <c r="D5341" i="21"/>
  <c r="E5341" i="21"/>
  <c r="F5341" i="21"/>
  <c r="B5342" i="21"/>
  <c r="C5342" i="21"/>
  <c r="D5342" i="21"/>
  <c r="E5342" i="21"/>
  <c r="F5342" i="21"/>
  <c r="B5343" i="21"/>
  <c r="C5343" i="21"/>
  <c r="D5343" i="21"/>
  <c r="E5343" i="21"/>
  <c r="F5343" i="21"/>
  <c r="B5344" i="21"/>
  <c r="C5344" i="21"/>
  <c r="D5344" i="21"/>
  <c r="E5344" i="21"/>
  <c r="F5344" i="21"/>
  <c r="B5345" i="21"/>
  <c r="C5345" i="21"/>
  <c r="D5345" i="21"/>
  <c r="E5345" i="21"/>
  <c r="F5345" i="21"/>
  <c r="B5346" i="21"/>
  <c r="C5346" i="21"/>
  <c r="D5346" i="21"/>
  <c r="E5346" i="21"/>
  <c r="F5346" i="21"/>
  <c r="B5347" i="21"/>
  <c r="C5347" i="21"/>
  <c r="D5347" i="21"/>
  <c r="E5347" i="21"/>
  <c r="F5347" i="21"/>
  <c r="B5348" i="21"/>
  <c r="C5348" i="21"/>
  <c r="D5348" i="21"/>
  <c r="E5348" i="21"/>
  <c r="F5348" i="21"/>
  <c r="B5349" i="21"/>
  <c r="C5349" i="21"/>
  <c r="D5349" i="21"/>
  <c r="E5349" i="21"/>
  <c r="F5349" i="21"/>
  <c r="B5350" i="21"/>
  <c r="C5350" i="21"/>
  <c r="D5350" i="21"/>
  <c r="E5350" i="21"/>
  <c r="F5350" i="21"/>
  <c r="B5351" i="21"/>
  <c r="C5351" i="21"/>
  <c r="D5351" i="21"/>
  <c r="E5351" i="21"/>
  <c r="F5351" i="21"/>
  <c r="B5352" i="21"/>
  <c r="C5352" i="21"/>
  <c r="D5352" i="21"/>
  <c r="E5352" i="21"/>
  <c r="F5352" i="21"/>
  <c r="B5353" i="21"/>
  <c r="C5353" i="21"/>
  <c r="D5353" i="21"/>
  <c r="E5353" i="21"/>
  <c r="F5353" i="21"/>
  <c r="B5354" i="21"/>
  <c r="C5354" i="21"/>
  <c r="D5354" i="21"/>
  <c r="E5354" i="21"/>
  <c r="F5354" i="21"/>
  <c r="B5355" i="21"/>
  <c r="C5355" i="21"/>
  <c r="D5355" i="21"/>
  <c r="E5355" i="21"/>
  <c r="F5355" i="21"/>
  <c r="B5356" i="21"/>
  <c r="C5356" i="21"/>
  <c r="D5356" i="21"/>
  <c r="E5356" i="21"/>
  <c r="F5356" i="21"/>
  <c r="B5357" i="21"/>
  <c r="C5357" i="21"/>
  <c r="D5357" i="21"/>
  <c r="E5357" i="21"/>
  <c r="F5357" i="21"/>
  <c r="B5358" i="21"/>
  <c r="C5358" i="21"/>
  <c r="D5358" i="21"/>
  <c r="E5358" i="21"/>
  <c r="F5358" i="21"/>
  <c r="B5359" i="21"/>
  <c r="C5359" i="21"/>
  <c r="D5359" i="21"/>
  <c r="E5359" i="21"/>
  <c r="F5359" i="21"/>
  <c r="B5360" i="21"/>
  <c r="C5360" i="21"/>
  <c r="D5360" i="21"/>
  <c r="E5360" i="21"/>
  <c r="F5360" i="21"/>
  <c r="B5361" i="21"/>
  <c r="C5361" i="21"/>
  <c r="D5361" i="21"/>
  <c r="E5361" i="21"/>
  <c r="F5361" i="21"/>
  <c r="B5362" i="21"/>
  <c r="C5362" i="21"/>
  <c r="D5362" i="21"/>
  <c r="E5362" i="21"/>
  <c r="F5362" i="21"/>
  <c r="B5363" i="21"/>
  <c r="C5363" i="21"/>
  <c r="D5363" i="21"/>
  <c r="E5363" i="21"/>
  <c r="F5363" i="21"/>
  <c r="B5364" i="21"/>
  <c r="C5364" i="21"/>
  <c r="D5364" i="21"/>
  <c r="E5364" i="21"/>
  <c r="F5364" i="21"/>
  <c r="B5365" i="21"/>
  <c r="C5365" i="21"/>
  <c r="D5365" i="21"/>
  <c r="E5365" i="21"/>
  <c r="F5365" i="21"/>
  <c r="B5366" i="21"/>
  <c r="C5366" i="21"/>
  <c r="D5366" i="21"/>
  <c r="E5366" i="21"/>
  <c r="F5366" i="21"/>
  <c r="B5367" i="21"/>
  <c r="C5367" i="21"/>
  <c r="D5367" i="21"/>
  <c r="E5367" i="21"/>
  <c r="F5367" i="21"/>
  <c r="B5368" i="21"/>
  <c r="C5368" i="21"/>
  <c r="D5368" i="21"/>
  <c r="E5368" i="21"/>
  <c r="F5368" i="21"/>
  <c r="B5369" i="21"/>
  <c r="C5369" i="21"/>
  <c r="D5369" i="21"/>
  <c r="E5369" i="21"/>
  <c r="F5369" i="21"/>
  <c r="B5370" i="21"/>
  <c r="C5370" i="21"/>
  <c r="D5370" i="21"/>
  <c r="E5370" i="21"/>
  <c r="F5370" i="21"/>
  <c r="B5371" i="21"/>
  <c r="C5371" i="21"/>
  <c r="D5371" i="21"/>
  <c r="E5371" i="21"/>
  <c r="F5371" i="21"/>
  <c r="B5372" i="21"/>
  <c r="C5372" i="21"/>
  <c r="D5372" i="21"/>
  <c r="E5372" i="21"/>
  <c r="F5372" i="21"/>
  <c r="B5373" i="21"/>
  <c r="C5373" i="21"/>
  <c r="D5373" i="21"/>
  <c r="E5373" i="21"/>
  <c r="F5373" i="21"/>
  <c r="B5374" i="21"/>
  <c r="C5374" i="21"/>
  <c r="D5374" i="21"/>
  <c r="E5374" i="21"/>
  <c r="F5374" i="21"/>
  <c r="B5375" i="21"/>
  <c r="C5375" i="21"/>
  <c r="D5375" i="21"/>
  <c r="E5375" i="21"/>
  <c r="F5375" i="21"/>
  <c r="B5376" i="21"/>
  <c r="C5376" i="21"/>
  <c r="D5376" i="21"/>
  <c r="E5376" i="21"/>
  <c r="F5376" i="21"/>
  <c r="B5377" i="21"/>
  <c r="C5377" i="21"/>
  <c r="D5377" i="21"/>
  <c r="E5377" i="21"/>
  <c r="F5377" i="21"/>
  <c r="B5378" i="21"/>
  <c r="C5378" i="21"/>
  <c r="D5378" i="21"/>
  <c r="E5378" i="21"/>
  <c r="F5378" i="21"/>
  <c r="B5379" i="21"/>
  <c r="C5379" i="21"/>
  <c r="D5379" i="21"/>
  <c r="E5379" i="21"/>
  <c r="F5379" i="21"/>
  <c r="B5380" i="21"/>
  <c r="C5380" i="21"/>
  <c r="D5380" i="21"/>
  <c r="E5380" i="21"/>
  <c r="F5380" i="21"/>
  <c r="B5381" i="21"/>
  <c r="C5381" i="21"/>
  <c r="D5381" i="21"/>
  <c r="E5381" i="21"/>
  <c r="F5381" i="21"/>
  <c r="B5382" i="21"/>
  <c r="C5382" i="21"/>
  <c r="D5382" i="21"/>
  <c r="E5382" i="21"/>
  <c r="F5382" i="21"/>
  <c r="B5383" i="21"/>
  <c r="C5383" i="21"/>
  <c r="D5383" i="21"/>
  <c r="E5383" i="21"/>
  <c r="F5383" i="21"/>
  <c r="B5384" i="21"/>
  <c r="C5384" i="21"/>
  <c r="D5384" i="21"/>
  <c r="E5384" i="21"/>
  <c r="F5384" i="21"/>
  <c r="B5385" i="21"/>
  <c r="C5385" i="21"/>
  <c r="D5385" i="21"/>
  <c r="E5385" i="21"/>
  <c r="F5385" i="21"/>
  <c r="B5386" i="21"/>
  <c r="C5386" i="21"/>
  <c r="D5386" i="21"/>
  <c r="E5386" i="21"/>
  <c r="F5386" i="21"/>
  <c r="B5387" i="21"/>
  <c r="C5387" i="21"/>
  <c r="D5387" i="21"/>
  <c r="E5387" i="21"/>
  <c r="F5387" i="21"/>
  <c r="B5388" i="21"/>
  <c r="C5388" i="21"/>
  <c r="D5388" i="21"/>
  <c r="E5388" i="21"/>
  <c r="F5388" i="21"/>
  <c r="B5389" i="21"/>
  <c r="C5389" i="21"/>
  <c r="D5389" i="21"/>
  <c r="E5389" i="21"/>
  <c r="F5389" i="21"/>
  <c r="B5390" i="21"/>
  <c r="C5390" i="21"/>
  <c r="D5390" i="21"/>
  <c r="E5390" i="21"/>
  <c r="F5390" i="21"/>
  <c r="B5391" i="21"/>
  <c r="C5391" i="21"/>
  <c r="D5391" i="21"/>
  <c r="E5391" i="21"/>
  <c r="F5391" i="21"/>
  <c r="B5392" i="21"/>
  <c r="C5392" i="21"/>
  <c r="D5392" i="21"/>
  <c r="E5392" i="21"/>
  <c r="F5392" i="21"/>
  <c r="B5393" i="21"/>
  <c r="C5393" i="21"/>
  <c r="D5393" i="21"/>
  <c r="E5393" i="21"/>
  <c r="F5393" i="21"/>
  <c r="B5394" i="21"/>
  <c r="C5394" i="21"/>
  <c r="D5394" i="21"/>
  <c r="E5394" i="21"/>
  <c r="F5394" i="21"/>
  <c r="B5395" i="21"/>
  <c r="C5395" i="21"/>
  <c r="D5395" i="21"/>
  <c r="E5395" i="21"/>
  <c r="F5395" i="21"/>
  <c r="B5396" i="21"/>
  <c r="C5396" i="21"/>
  <c r="D5396" i="21"/>
  <c r="E5396" i="21"/>
  <c r="F5396" i="21"/>
  <c r="B5397" i="21"/>
  <c r="C5397" i="21"/>
  <c r="D5397" i="21"/>
  <c r="E5397" i="21"/>
  <c r="F5397" i="21"/>
  <c r="B5398" i="21"/>
  <c r="C5398" i="21"/>
  <c r="D5398" i="21"/>
  <c r="E5398" i="21"/>
  <c r="F5398" i="21"/>
  <c r="B5399" i="21"/>
  <c r="C5399" i="21"/>
  <c r="D5399" i="21"/>
  <c r="E5399" i="21"/>
  <c r="F5399" i="21"/>
  <c r="B5400" i="21"/>
  <c r="C5400" i="21"/>
  <c r="D5400" i="21"/>
  <c r="E5400" i="21"/>
  <c r="F5400" i="21"/>
  <c r="B5401" i="21"/>
  <c r="C5401" i="21"/>
  <c r="D5401" i="21"/>
  <c r="E5401" i="21"/>
  <c r="F5401" i="21"/>
  <c r="B5402" i="21"/>
  <c r="C5402" i="21"/>
  <c r="D5402" i="21"/>
  <c r="E5402" i="21"/>
  <c r="F5402" i="21"/>
  <c r="B5403" i="21"/>
  <c r="C5403" i="21"/>
  <c r="D5403" i="21"/>
  <c r="E5403" i="21"/>
  <c r="F5403" i="21"/>
  <c r="B5404" i="21"/>
  <c r="C5404" i="21"/>
  <c r="D5404" i="21"/>
  <c r="E5404" i="21"/>
  <c r="F5404" i="21"/>
  <c r="B5405" i="21"/>
  <c r="C5405" i="21"/>
  <c r="D5405" i="21"/>
  <c r="E5405" i="21"/>
  <c r="F5405" i="21"/>
  <c r="B5406" i="21"/>
  <c r="C5406" i="21"/>
  <c r="D5406" i="21"/>
  <c r="E5406" i="21"/>
  <c r="F5406" i="21"/>
  <c r="B5407" i="21"/>
  <c r="C5407" i="21"/>
  <c r="D5407" i="21"/>
  <c r="E5407" i="21"/>
  <c r="F5407" i="21"/>
  <c r="B5408" i="21"/>
  <c r="C5408" i="21"/>
  <c r="D5408" i="21"/>
  <c r="E5408" i="21"/>
  <c r="F5408" i="21"/>
  <c r="B5409" i="21"/>
  <c r="C5409" i="21"/>
  <c r="D5409" i="21"/>
  <c r="E5409" i="21"/>
  <c r="F5409" i="21"/>
  <c r="B5410" i="21"/>
  <c r="C5410" i="21"/>
  <c r="D5410" i="21"/>
  <c r="E5410" i="21"/>
  <c r="F5410" i="21"/>
  <c r="B5411" i="21"/>
  <c r="C5411" i="21"/>
  <c r="D5411" i="21"/>
  <c r="E5411" i="21"/>
  <c r="F5411" i="21"/>
  <c r="B5412" i="21"/>
  <c r="C5412" i="21"/>
  <c r="D5412" i="21"/>
  <c r="E5412" i="21"/>
  <c r="F5412" i="21"/>
  <c r="B5413" i="21"/>
  <c r="C5413" i="21"/>
  <c r="D5413" i="21"/>
  <c r="E5413" i="21"/>
  <c r="F5413" i="21"/>
  <c r="B5414" i="21"/>
  <c r="C5414" i="21"/>
  <c r="D5414" i="21"/>
  <c r="E5414" i="21"/>
  <c r="F5414" i="21"/>
  <c r="B5415" i="21"/>
  <c r="C5415" i="21"/>
  <c r="D5415" i="21"/>
  <c r="E5415" i="21"/>
  <c r="F5415" i="21"/>
  <c r="B5416" i="21"/>
  <c r="C5416" i="21"/>
  <c r="D5416" i="21"/>
  <c r="E5416" i="21"/>
  <c r="F5416" i="21"/>
  <c r="B5417" i="21"/>
  <c r="C5417" i="21"/>
  <c r="D5417" i="21"/>
  <c r="E5417" i="21"/>
  <c r="F5417" i="21"/>
  <c r="B5418" i="21"/>
  <c r="C5418" i="21"/>
  <c r="D5418" i="21"/>
  <c r="E5418" i="21"/>
  <c r="F5418" i="21"/>
  <c r="B5419" i="21"/>
  <c r="C5419" i="21"/>
  <c r="D5419" i="21"/>
  <c r="E5419" i="21"/>
  <c r="F5419" i="21"/>
  <c r="B5420" i="21"/>
  <c r="C5420" i="21"/>
  <c r="D5420" i="21"/>
  <c r="E5420" i="21"/>
  <c r="F5420" i="21"/>
  <c r="B5421" i="21"/>
  <c r="C5421" i="21"/>
  <c r="D5421" i="21"/>
  <c r="E5421" i="21"/>
  <c r="F5421" i="21"/>
  <c r="B5422" i="21"/>
  <c r="C5422" i="21"/>
  <c r="D5422" i="21"/>
  <c r="E5422" i="21"/>
  <c r="F5422" i="21"/>
  <c r="B5423" i="21"/>
  <c r="C5423" i="21"/>
  <c r="D5423" i="21"/>
  <c r="E5423" i="21"/>
  <c r="F5423" i="21"/>
  <c r="B5424" i="21"/>
  <c r="C5424" i="21"/>
  <c r="D5424" i="21"/>
  <c r="E5424" i="21"/>
  <c r="F5424" i="21"/>
  <c r="B5425" i="21"/>
  <c r="C5425" i="21"/>
  <c r="D5425" i="21"/>
  <c r="E5425" i="21"/>
  <c r="F5425" i="21"/>
  <c r="B5426" i="21"/>
  <c r="C5426" i="21"/>
  <c r="D5426" i="21"/>
  <c r="E5426" i="21"/>
  <c r="F5426" i="21"/>
  <c r="B5427" i="21"/>
  <c r="C5427" i="21"/>
  <c r="D5427" i="21"/>
  <c r="E5427" i="21"/>
  <c r="F5427" i="21"/>
  <c r="B5428" i="21"/>
  <c r="C5428" i="21"/>
  <c r="D5428" i="21"/>
  <c r="E5428" i="21"/>
  <c r="F5428" i="21"/>
  <c r="B5429" i="21"/>
  <c r="C5429" i="21"/>
  <c r="D5429" i="21"/>
  <c r="E5429" i="21"/>
  <c r="F5429" i="21"/>
  <c r="B5430" i="21"/>
  <c r="C5430" i="21"/>
  <c r="D5430" i="21"/>
  <c r="E5430" i="21"/>
  <c r="F5430" i="21"/>
  <c r="B5431" i="21"/>
  <c r="C5431" i="21"/>
  <c r="D5431" i="21"/>
  <c r="E5431" i="21"/>
  <c r="F5431" i="21"/>
  <c r="B5432" i="21"/>
  <c r="C5432" i="21"/>
  <c r="D5432" i="21"/>
  <c r="E5432" i="21"/>
  <c r="F5432" i="21"/>
  <c r="B5433" i="21"/>
  <c r="C5433" i="21"/>
  <c r="D5433" i="21"/>
  <c r="E5433" i="21"/>
  <c r="F5433" i="21"/>
  <c r="B5434" i="21"/>
  <c r="C5434" i="21"/>
  <c r="D5434" i="21"/>
  <c r="E5434" i="21"/>
  <c r="F5434" i="21"/>
  <c r="B5435" i="21"/>
  <c r="C5435" i="21"/>
  <c r="D5435" i="21"/>
  <c r="E5435" i="21"/>
  <c r="F5435" i="21"/>
  <c r="B5436" i="21"/>
  <c r="C5436" i="21"/>
  <c r="D5436" i="21"/>
  <c r="E5436" i="21"/>
  <c r="F5436" i="21"/>
  <c r="B5437" i="21"/>
  <c r="C5437" i="21"/>
  <c r="D5437" i="21"/>
  <c r="E5437" i="21"/>
  <c r="F5437" i="21"/>
  <c r="B5438" i="21"/>
  <c r="C5438" i="21"/>
  <c r="D5438" i="21"/>
  <c r="E5438" i="21"/>
  <c r="F5438" i="21"/>
  <c r="B5439" i="21"/>
  <c r="C5439" i="21"/>
  <c r="D5439" i="21"/>
  <c r="E5439" i="21"/>
  <c r="F5439" i="21"/>
  <c r="B5440" i="21"/>
  <c r="C5440" i="21"/>
  <c r="D5440" i="21"/>
  <c r="E5440" i="21"/>
  <c r="F5440" i="21"/>
  <c r="B5441" i="21"/>
  <c r="C5441" i="21"/>
  <c r="D5441" i="21"/>
  <c r="E5441" i="21"/>
  <c r="F5441" i="21"/>
  <c r="B5442" i="21"/>
  <c r="C5442" i="21"/>
  <c r="D5442" i="21"/>
  <c r="E5442" i="21"/>
  <c r="F5442" i="21"/>
  <c r="B5443" i="21"/>
  <c r="C5443" i="21"/>
  <c r="D5443" i="21"/>
  <c r="E5443" i="21"/>
  <c r="F5443" i="21"/>
  <c r="B5444" i="21"/>
  <c r="C5444" i="21"/>
  <c r="D5444" i="21"/>
  <c r="E5444" i="21"/>
  <c r="F5444" i="21"/>
  <c r="B5445" i="21"/>
  <c r="C5445" i="21"/>
  <c r="D5445" i="21"/>
  <c r="E5445" i="21"/>
  <c r="F5445" i="21"/>
  <c r="B5446" i="21"/>
  <c r="C5446" i="21"/>
  <c r="D5446" i="21"/>
  <c r="E5446" i="21"/>
  <c r="F5446" i="21"/>
  <c r="B5447" i="21"/>
  <c r="C5447" i="21"/>
  <c r="D5447" i="21"/>
  <c r="E5447" i="21"/>
  <c r="F5447" i="21"/>
  <c r="B5448" i="21"/>
  <c r="C5448" i="21"/>
  <c r="D5448" i="21"/>
  <c r="E5448" i="21"/>
  <c r="F5448" i="21"/>
  <c r="B5449" i="21"/>
  <c r="C5449" i="21"/>
  <c r="D5449" i="21"/>
  <c r="E5449" i="21"/>
  <c r="F5449" i="21"/>
  <c r="B5450" i="21"/>
  <c r="C5450" i="21"/>
  <c r="D5450" i="21"/>
  <c r="E5450" i="21"/>
  <c r="F5450" i="21"/>
  <c r="B5451" i="21"/>
  <c r="C5451" i="21"/>
  <c r="D5451" i="21"/>
  <c r="E5451" i="21"/>
  <c r="F5451" i="21"/>
  <c r="B5452" i="21"/>
  <c r="C5452" i="21"/>
  <c r="D5452" i="21"/>
  <c r="E5452" i="21"/>
  <c r="F5452" i="21"/>
  <c r="B5453" i="21"/>
  <c r="C5453" i="21"/>
  <c r="D5453" i="21"/>
  <c r="E5453" i="21"/>
  <c r="F5453" i="21"/>
  <c r="B5454" i="21"/>
  <c r="C5454" i="21"/>
  <c r="D5454" i="21"/>
  <c r="E5454" i="21"/>
  <c r="F5454" i="21"/>
  <c r="B5455" i="21"/>
  <c r="C5455" i="21"/>
  <c r="D5455" i="21"/>
  <c r="E5455" i="21"/>
  <c r="F5455" i="21"/>
  <c r="B5456" i="21"/>
  <c r="C5456" i="21"/>
  <c r="D5456" i="21"/>
  <c r="E5456" i="21"/>
  <c r="F5456" i="21"/>
  <c r="B5457" i="21"/>
  <c r="C5457" i="21"/>
  <c r="D5457" i="21"/>
  <c r="E5457" i="21"/>
  <c r="F5457" i="21"/>
  <c r="B5458" i="21"/>
  <c r="C5458" i="21"/>
  <c r="D5458" i="21"/>
  <c r="E5458" i="21"/>
  <c r="F5458" i="21"/>
  <c r="B5459" i="21"/>
  <c r="C5459" i="21"/>
  <c r="D5459" i="21"/>
  <c r="E5459" i="21"/>
  <c r="F5459" i="21"/>
  <c r="B5460" i="21"/>
  <c r="C5460" i="21"/>
  <c r="D5460" i="21"/>
  <c r="E5460" i="21"/>
  <c r="F5460" i="21"/>
  <c r="B5461" i="21"/>
  <c r="C5461" i="21"/>
  <c r="D5461" i="21"/>
  <c r="E5461" i="21"/>
  <c r="F5461" i="21"/>
  <c r="B5462" i="21"/>
  <c r="C5462" i="21"/>
  <c r="D5462" i="21"/>
  <c r="E5462" i="21"/>
  <c r="F5462" i="21"/>
  <c r="B5463" i="21"/>
  <c r="C5463" i="21"/>
  <c r="D5463" i="21"/>
  <c r="E5463" i="21"/>
  <c r="F5463" i="21"/>
  <c r="B5464" i="21"/>
  <c r="C5464" i="21"/>
  <c r="D5464" i="21"/>
  <c r="E5464" i="21"/>
  <c r="F5464" i="21"/>
  <c r="B5465" i="21"/>
  <c r="C5465" i="21"/>
  <c r="D5465" i="21"/>
  <c r="E5465" i="21"/>
  <c r="F5465" i="21"/>
  <c r="B5466" i="21"/>
  <c r="C5466" i="21"/>
  <c r="D5466" i="21"/>
  <c r="E5466" i="21"/>
  <c r="F5466" i="21"/>
  <c r="B5467" i="21"/>
  <c r="C5467" i="21"/>
  <c r="D5467" i="21"/>
  <c r="E5467" i="21"/>
  <c r="F5467" i="21"/>
  <c r="B5468" i="21"/>
  <c r="C5468" i="21"/>
  <c r="D5468" i="21"/>
  <c r="E5468" i="21"/>
  <c r="F5468" i="21"/>
  <c r="B5469" i="21"/>
  <c r="C5469" i="21"/>
  <c r="D5469" i="21"/>
  <c r="E5469" i="21"/>
  <c r="F5469" i="21"/>
  <c r="B5470" i="21"/>
  <c r="C5470" i="21"/>
  <c r="D5470" i="21"/>
  <c r="E5470" i="21"/>
  <c r="F5470" i="21"/>
  <c r="B5471" i="21"/>
  <c r="C5471" i="21"/>
  <c r="D5471" i="21"/>
  <c r="E5471" i="21"/>
  <c r="F5471" i="21"/>
  <c r="B5472" i="21"/>
  <c r="C5472" i="21"/>
  <c r="D5472" i="21"/>
  <c r="E5472" i="21"/>
  <c r="F5472" i="21"/>
  <c r="B5473" i="21"/>
  <c r="C5473" i="21"/>
  <c r="D5473" i="21"/>
  <c r="E5473" i="21"/>
  <c r="F5473" i="21"/>
  <c r="B5474" i="21"/>
  <c r="C5474" i="21"/>
  <c r="D5474" i="21"/>
  <c r="E5474" i="21"/>
  <c r="F5474" i="21"/>
  <c r="B5475" i="21"/>
  <c r="C5475" i="21"/>
  <c r="D5475" i="21"/>
  <c r="E5475" i="21"/>
  <c r="F5475" i="21"/>
  <c r="B5476" i="21"/>
  <c r="C5476" i="21"/>
  <c r="D5476" i="21"/>
  <c r="E5476" i="21"/>
  <c r="F5476" i="21"/>
  <c r="B5477" i="21"/>
  <c r="C5477" i="21"/>
  <c r="D5477" i="21"/>
  <c r="E5477" i="21"/>
  <c r="F5477" i="21"/>
  <c r="B5478" i="21"/>
  <c r="C5478" i="21"/>
  <c r="D5478" i="21"/>
  <c r="E5478" i="21"/>
  <c r="F5478" i="21"/>
  <c r="B5479" i="21"/>
  <c r="C5479" i="21"/>
  <c r="D5479" i="21"/>
  <c r="E5479" i="21"/>
  <c r="F5479" i="21"/>
  <c r="B5480" i="21"/>
  <c r="C5480" i="21"/>
  <c r="D5480" i="21"/>
  <c r="E5480" i="21"/>
  <c r="F5480" i="21"/>
  <c r="B5481" i="21"/>
  <c r="C5481" i="21"/>
  <c r="D5481" i="21"/>
  <c r="E5481" i="21"/>
  <c r="F5481" i="21"/>
  <c r="B5482" i="21"/>
  <c r="C5482" i="21"/>
  <c r="D5482" i="21"/>
  <c r="E5482" i="21"/>
  <c r="F5482" i="21"/>
  <c r="B5483" i="21"/>
  <c r="C5483" i="21"/>
  <c r="D5483" i="21"/>
  <c r="E5483" i="21"/>
  <c r="F5483" i="21"/>
  <c r="B5484" i="21"/>
  <c r="C5484" i="21"/>
  <c r="D5484" i="21"/>
  <c r="E5484" i="21"/>
  <c r="F5484" i="21"/>
  <c r="B5485" i="21"/>
  <c r="C5485" i="21"/>
  <c r="D5485" i="21"/>
  <c r="E5485" i="21"/>
  <c r="F5485" i="21"/>
  <c r="B5486" i="21"/>
  <c r="C5486" i="21"/>
  <c r="D5486" i="21"/>
  <c r="E5486" i="21"/>
  <c r="F5486" i="21"/>
  <c r="B5487" i="21"/>
  <c r="C5487" i="21"/>
  <c r="D5487" i="21"/>
  <c r="E5487" i="21"/>
  <c r="F5487" i="21"/>
  <c r="B5488" i="21"/>
  <c r="C5488" i="21"/>
  <c r="D5488" i="21"/>
  <c r="E5488" i="21"/>
  <c r="F5488" i="21"/>
  <c r="B5489" i="21"/>
  <c r="C5489" i="21"/>
  <c r="D5489" i="21"/>
  <c r="E5489" i="21"/>
  <c r="F5489" i="21"/>
  <c r="B5490" i="21"/>
  <c r="C5490" i="21"/>
  <c r="D5490" i="21"/>
  <c r="E5490" i="21"/>
  <c r="F5490" i="21"/>
  <c r="B5491" i="21"/>
  <c r="C5491" i="21"/>
  <c r="D5491" i="21"/>
  <c r="E5491" i="21"/>
  <c r="F5491" i="21"/>
  <c r="B5492" i="21"/>
  <c r="C5492" i="21"/>
  <c r="D5492" i="21"/>
  <c r="E5492" i="21"/>
  <c r="F5492" i="21"/>
  <c r="B5493" i="21"/>
  <c r="C5493" i="21"/>
  <c r="D5493" i="21"/>
  <c r="E5493" i="21"/>
  <c r="F5493" i="21"/>
  <c r="B5494" i="21"/>
  <c r="C5494" i="21"/>
  <c r="D5494" i="21"/>
  <c r="E5494" i="21"/>
  <c r="F5494" i="21"/>
  <c r="B5495" i="21"/>
  <c r="C5495" i="21"/>
  <c r="D5495" i="21"/>
  <c r="E5495" i="21"/>
  <c r="F5495" i="21"/>
  <c r="B5496" i="21"/>
  <c r="C5496" i="21"/>
  <c r="D5496" i="21"/>
  <c r="E5496" i="21"/>
  <c r="F5496" i="21"/>
  <c r="B5497" i="21"/>
  <c r="C5497" i="21"/>
  <c r="D5497" i="21"/>
  <c r="E5497" i="21"/>
  <c r="F5497" i="21"/>
  <c r="B5498" i="21"/>
  <c r="C5498" i="21"/>
  <c r="D5498" i="21"/>
  <c r="E5498" i="21"/>
  <c r="F5498" i="21"/>
  <c r="B5499" i="21"/>
  <c r="C5499" i="21"/>
  <c r="D5499" i="21"/>
  <c r="E5499" i="21"/>
  <c r="F5499" i="21"/>
  <c r="B5500" i="21"/>
  <c r="C5500" i="21"/>
  <c r="D5500" i="21"/>
  <c r="E5500" i="21"/>
  <c r="F5500" i="21"/>
  <c r="B5501" i="21"/>
  <c r="C5501" i="21"/>
  <c r="D5501" i="21"/>
  <c r="E5501" i="21"/>
  <c r="F5501" i="21"/>
  <c r="B5502" i="21"/>
  <c r="C5502" i="21"/>
  <c r="D5502" i="21"/>
  <c r="E5502" i="21"/>
  <c r="F5502" i="21"/>
  <c r="B5503" i="21"/>
  <c r="C5503" i="21"/>
  <c r="D5503" i="21"/>
  <c r="E5503" i="21"/>
  <c r="F5503" i="21"/>
  <c r="B5504" i="21"/>
  <c r="C5504" i="21"/>
  <c r="D5504" i="21"/>
  <c r="E5504" i="21"/>
  <c r="F5504" i="21"/>
  <c r="B5505" i="21"/>
  <c r="C5505" i="21"/>
  <c r="D5505" i="21"/>
  <c r="E5505" i="21"/>
  <c r="F5505" i="21"/>
  <c r="B5506" i="21"/>
  <c r="C5506" i="21"/>
  <c r="D5506" i="21"/>
  <c r="E5506" i="21"/>
  <c r="F5506" i="21"/>
  <c r="B5507" i="21"/>
  <c r="C5507" i="21"/>
  <c r="D5507" i="21"/>
  <c r="E5507" i="21"/>
  <c r="F5507" i="21"/>
  <c r="B5508" i="21"/>
  <c r="C5508" i="21"/>
  <c r="D5508" i="21"/>
  <c r="E5508" i="21"/>
  <c r="F5508" i="21"/>
  <c r="B5509" i="21"/>
  <c r="C5509" i="21"/>
  <c r="D5509" i="21"/>
  <c r="E5509" i="21"/>
  <c r="F5509" i="21"/>
  <c r="B5510" i="21"/>
  <c r="C5510" i="21"/>
  <c r="D5510" i="21"/>
  <c r="E5510" i="21"/>
  <c r="F5510" i="21"/>
  <c r="B5511" i="21"/>
  <c r="C5511" i="21"/>
  <c r="D5511" i="21"/>
  <c r="E5511" i="21"/>
  <c r="F5511" i="21"/>
  <c r="B5512" i="21"/>
  <c r="C5512" i="21"/>
  <c r="D5512" i="21"/>
  <c r="E5512" i="21"/>
  <c r="F5512" i="21"/>
  <c r="B5513" i="21"/>
  <c r="C5513" i="21"/>
  <c r="D5513" i="21"/>
  <c r="E5513" i="21"/>
  <c r="F5513" i="21"/>
  <c r="B5514" i="21"/>
  <c r="C5514" i="21"/>
  <c r="D5514" i="21"/>
  <c r="E5514" i="21"/>
  <c r="F5514" i="21"/>
  <c r="B5515" i="21"/>
  <c r="C5515" i="21"/>
  <c r="D5515" i="21"/>
  <c r="E5515" i="21"/>
  <c r="F5515" i="21"/>
  <c r="B5516" i="21"/>
  <c r="C5516" i="21"/>
  <c r="D5516" i="21"/>
  <c r="E5516" i="21"/>
  <c r="F5516" i="21"/>
  <c r="B5517" i="21"/>
  <c r="C5517" i="21"/>
  <c r="D5517" i="21"/>
  <c r="E5517" i="21"/>
  <c r="F5517" i="21"/>
  <c r="B5518" i="21"/>
  <c r="C5518" i="21"/>
  <c r="D5518" i="21"/>
  <c r="E5518" i="21"/>
  <c r="F5518" i="21"/>
  <c r="B5519" i="21"/>
  <c r="C5519" i="21"/>
  <c r="D5519" i="21"/>
  <c r="E5519" i="21"/>
  <c r="F5519" i="21"/>
  <c r="B5520" i="21"/>
  <c r="C5520" i="21"/>
  <c r="D5520" i="21"/>
  <c r="E5520" i="21"/>
  <c r="F5520" i="21"/>
  <c r="B5521" i="21"/>
  <c r="C5521" i="21"/>
  <c r="D5521" i="21"/>
  <c r="E5521" i="21"/>
  <c r="F5521" i="21"/>
  <c r="B5522" i="21"/>
  <c r="C5522" i="21"/>
  <c r="D5522" i="21"/>
  <c r="E5522" i="21"/>
  <c r="F5522" i="21"/>
  <c r="B5523" i="21"/>
  <c r="C5523" i="21"/>
  <c r="D5523" i="21"/>
  <c r="E5523" i="21"/>
  <c r="F5523" i="21"/>
  <c r="B5524" i="21"/>
  <c r="C5524" i="21"/>
  <c r="D5524" i="21"/>
  <c r="E5524" i="21"/>
  <c r="F5524" i="21"/>
  <c r="B5525" i="21"/>
  <c r="C5525" i="21"/>
  <c r="D5525" i="21"/>
  <c r="E5525" i="21"/>
  <c r="F5525" i="21"/>
  <c r="B5526" i="21"/>
  <c r="C5526" i="21"/>
  <c r="D5526" i="21"/>
  <c r="E5526" i="21"/>
  <c r="F5526" i="21"/>
  <c r="B5527" i="21"/>
  <c r="C5527" i="21"/>
  <c r="D5527" i="21"/>
  <c r="E5527" i="21"/>
  <c r="F5527" i="21"/>
  <c r="B5528" i="21"/>
  <c r="C5528" i="21"/>
  <c r="D5528" i="21"/>
  <c r="E5528" i="21"/>
  <c r="F5528" i="21"/>
  <c r="B5529" i="21"/>
  <c r="C5529" i="21"/>
  <c r="D5529" i="21"/>
  <c r="E5529" i="21"/>
  <c r="F5529" i="21"/>
  <c r="B5530" i="21"/>
  <c r="C5530" i="21"/>
  <c r="D5530" i="21"/>
  <c r="E5530" i="21"/>
  <c r="F5530" i="21"/>
  <c r="B5531" i="21"/>
  <c r="C5531" i="21"/>
  <c r="D5531" i="21"/>
  <c r="E5531" i="21"/>
  <c r="F5531" i="21"/>
  <c r="B5532" i="21"/>
  <c r="C5532" i="21"/>
  <c r="D5532" i="21"/>
  <c r="E5532" i="21"/>
  <c r="F5532" i="21"/>
  <c r="B5533" i="21"/>
  <c r="C5533" i="21"/>
  <c r="D5533" i="21"/>
  <c r="E5533" i="21"/>
  <c r="F5533" i="21"/>
  <c r="B5534" i="21"/>
  <c r="C5534" i="21"/>
  <c r="D5534" i="21"/>
  <c r="E5534" i="21"/>
  <c r="F5534" i="21"/>
  <c r="B5535" i="21"/>
  <c r="C5535" i="21"/>
  <c r="D5535" i="21"/>
  <c r="E5535" i="21"/>
  <c r="F5535" i="21"/>
  <c r="B5536" i="21"/>
  <c r="C5536" i="21"/>
  <c r="D5536" i="21"/>
  <c r="E5536" i="21"/>
  <c r="F5536" i="21"/>
  <c r="B5537" i="21"/>
  <c r="C5537" i="21"/>
  <c r="D5537" i="21"/>
  <c r="E5537" i="21"/>
  <c r="F5537" i="21"/>
  <c r="B5538" i="21"/>
  <c r="C5538" i="21"/>
  <c r="D5538" i="21"/>
  <c r="E5538" i="21"/>
  <c r="F5538" i="21"/>
  <c r="B5539" i="21"/>
  <c r="C5539" i="21"/>
  <c r="D5539" i="21"/>
  <c r="E5539" i="21"/>
  <c r="F5539" i="21"/>
  <c r="B5540" i="21"/>
  <c r="C5540" i="21"/>
  <c r="D5540" i="21"/>
  <c r="E5540" i="21"/>
  <c r="F5540" i="21"/>
  <c r="B5541" i="21"/>
  <c r="C5541" i="21"/>
  <c r="D5541" i="21"/>
  <c r="E5541" i="21"/>
  <c r="F5541" i="21"/>
  <c r="B5542" i="21"/>
  <c r="C5542" i="21"/>
  <c r="D5542" i="21"/>
  <c r="E5542" i="21"/>
  <c r="F5542" i="21"/>
  <c r="B5543" i="21"/>
  <c r="C5543" i="21"/>
  <c r="D5543" i="21"/>
  <c r="E5543" i="21"/>
  <c r="F5543" i="21"/>
  <c r="B5544" i="21"/>
  <c r="C5544" i="21"/>
  <c r="D5544" i="21"/>
  <c r="E5544" i="21"/>
  <c r="F5544" i="21"/>
  <c r="B5545" i="21"/>
  <c r="C5545" i="21"/>
  <c r="D5545" i="21"/>
  <c r="E5545" i="21"/>
  <c r="F5545" i="21"/>
  <c r="B5546" i="21"/>
  <c r="C5546" i="21"/>
  <c r="D5546" i="21"/>
  <c r="E5546" i="21"/>
  <c r="F5546" i="21"/>
  <c r="B5547" i="21"/>
  <c r="C5547" i="21"/>
  <c r="D5547" i="21"/>
  <c r="E5547" i="21"/>
  <c r="F5547" i="21"/>
  <c r="B5548" i="21"/>
  <c r="C5548" i="21"/>
  <c r="D5548" i="21"/>
  <c r="E5548" i="21"/>
  <c r="F5548" i="21"/>
  <c r="B5549" i="21"/>
  <c r="C5549" i="21"/>
  <c r="D5549" i="21"/>
  <c r="E5549" i="21"/>
  <c r="F5549" i="21"/>
  <c r="B5550" i="21"/>
  <c r="C5550" i="21"/>
  <c r="D5550" i="21"/>
  <c r="E5550" i="21"/>
  <c r="F5550" i="21"/>
  <c r="B5551" i="21"/>
  <c r="C5551" i="21"/>
  <c r="D5551" i="21"/>
  <c r="E5551" i="21"/>
  <c r="F5551" i="21"/>
  <c r="B5552" i="21"/>
  <c r="C5552" i="21"/>
  <c r="D5552" i="21"/>
  <c r="E5552" i="21"/>
  <c r="F5552" i="21"/>
  <c r="B5553" i="21"/>
  <c r="C5553" i="21"/>
  <c r="D5553" i="21"/>
  <c r="E5553" i="21"/>
  <c r="F5553" i="21"/>
  <c r="B5554" i="21"/>
  <c r="C5554" i="21"/>
  <c r="D5554" i="21"/>
  <c r="E5554" i="21"/>
  <c r="F5554" i="21"/>
  <c r="B5555" i="21"/>
  <c r="C5555" i="21"/>
  <c r="D5555" i="21"/>
  <c r="E5555" i="21"/>
  <c r="F5555" i="21"/>
  <c r="B5556" i="21"/>
  <c r="C5556" i="21"/>
  <c r="D5556" i="21"/>
  <c r="E5556" i="21"/>
  <c r="F5556" i="21"/>
  <c r="B5557" i="21"/>
  <c r="C5557" i="21"/>
  <c r="D5557" i="21"/>
  <c r="E5557" i="21"/>
  <c r="F5557" i="21"/>
  <c r="B5558" i="21"/>
  <c r="C5558" i="21"/>
  <c r="D5558" i="21"/>
  <c r="E5558" i="21"/>
  <c r="F5558" i="21"/>
  <c r="B5559" i="21"/>
  <c r="C5559" i="21"/>
  <c r="D5559" i="21"/>
  <c r="E5559" i="21"/>
  <c r="F5559" i="21"/>
  <c r="B5560" i="21"/>
  <c r="C5560" i="21"/>
  <c r="D5560" i="21"/>
  <c r="E5560" i="21"/>
  <c r="F5560" i="21"/>
  <c r="B5561" i="21"/>
  <c r="C5561" i="21"/>
  <c r="D5561" i="21"/>
  <c r="E5561" i="21"/>
  <c r="F5561" i="21"/>
  <c r="B5562" i="21"/>
  <c r="C5562" i="21"/>
  <c r="D5562" i="21"/>
  <c r="E5562" i="21"/>
  <c r="F5562" i="21"/>
  <c r="B5563" i="21"/>
  <c r="C5563" i="21"/>
  <c r="D5563" i="21"/>
  <c r="E5563" i="21"/>
  <c r="F5563" i="21"/>
  <c r="B5564" i="21"/>
  <c r="C5564" i="21"/>
  <c r="D5564" i="21"/>
  <c r="E5564" i="21"/>
  <c r="F5564" i="21"/>
  <c r="B5565" i="21"/>
  <c r="C5565" i="21"/>
  <c r="D5565" i="21"/>
  <c r="E5565" i="21"/>
  <c r="F5565" i="21"/>
  <c r="B5566" i="21"/>
  <c r="C5566" i="21"/>
  <c r="D5566" i="21"/>
  <c r="E5566" i="21"/>
  <c r="F5566" i="21"/>
  <c r="B5567" i="21"/>
  <c r="C5567" i="21"/>
  <c r="D5567" i="21"/>
  <c r="E5567" i="21"/>
  <c r="F5567" i="21"/>
  <c r="B5568" i="21"/>
  <c r="C5568" i="21"/>
  <c r="D5568" i="21"/>
  <c r="E5568" i="21"/>
  <c r="F5568" i="21"/>
  <c r="B5569" i="21"/>
  <c r="C5569" i="21"/>
  <c r="D5569" i="21"/>
  <c r="E5569" i="21"/>
  <c r="F5569" i="21"/>
  <c r="B5570" i="21"/>
  <c r="C5570" i="21"/>
  <c r="D5570" i="21"/>
  <c r="E5570" i="21"/>
  <c r="F5570" i="21"/>
  <c r="B5571" i="21"/>
  <c r="C5571" i="21"/>
  <c r="D5571" i="21"/>
  <c r="E5571" i="21"/>
  <c r="F5571" i="21"/>
  <c r="B5572" i="21"/>
  <c r="C5572" i="21"/>
  <c r="D5572" i="21"/>
  <c r="E5572" i="21"/>
  <c r="F5572" i="21"/>
  <c r="B5573" i="21"/>
  <c r="C5573" i="21"/>
  <c r="D5573" i="21"/>
  <c r="E5573" i="21"/>
  <c r="F5573" i="21"/>
  <c r="B5574" i="21"/>
  <c r="C5574" i="21"/>
  <c r="D5574" i="21"/>
  <c r="E5574" i="21"/>
  <c r="F5574" i="21"/>
  <c r="B5575" i="21"/>
  <c r="C5575" i="21"/>
  <c r="D5575" i="21"/>
  <c r="E5575" i="21"/>
  <c r="F5575" i="21"/>
  <c r="B5576" i="21"/>
  <c r="C5576" i="21"/>
  <c r="D5576" i="21"/>
  <c r="E5576" i="21"/>
  <c r="F5576" i="21"/>
  <c r="B5577" i="21"/>
  <c r="C5577" i="21"/>
  <c r="D5577" i="21"/>
  <c r="E5577" i="21"/>
  <c r="F5577" i="21"/>
  <c r="B5578" i="21"/>
  <c r="C5578" i="21"/>
  <c r="D5578" i="21"/>
  <c r="E5578" i="21"/>
  <c r="F5578" i="21"/>
  <c r="B5579" i="21"/>
  <c r="C5579" i="21"/>
  <c r="D5579" i="21"/>
  <c r="E5579" i="21"/>
  <c r="F5579" i="21"/>
  <c r="B5580" i="21"/>
  <c r="C5580" i="21"/>
  <c r="D5580" i="21"/>
  <c r="E5580" i="21"/>
  <c r="F5580" i="21"/>
  <c r="B5581" i="21"/>
  <c r="C5581" i="21"/>
  <c r="D5581" i="21"/>
  <c r="E5581" i="21"/>
  <c r="F5581" i="21"/>
  <c r="B5582" i="21"/>
  <c r="C5582" i="21"/>
  <c r="D5582" i="21"/>
  <c r="E5582" i="21"/>
  <c r="F5582" i="21"/>
  <c r="B5583" i="21"/>
  <c r="C5583" i="21"/>
  <c r="D5583" i="21"/>
  <c r="E5583" i="21"/>
  <c r="F5583" i="21"/>
  <c r="B5584" i="21"/>
  <c r="C5584" i="21"/>
  <c r="D5584" i="21"/>
  <c r="E5584" i="21"/>
  <c r="F5584" i="21"/>
  <c r="B5585" i="21"/>
  <c r="C5585" i="21"/>
  <c r="D5585" i="21"/>
  <c r="E5585" i="21"/>
  <c r="F5585" i="21"/>
  <c r="B5586" i="21"/>
  <c r="C5586" i="21"/>
  <c r="D5586" i="21"/>
  <c r="E5586" i="21"/>
  <c r="F5586" i="21"/>
  <c r="B5587" i="21"/>
  <c r="C5587" i="21"/>
  <c r="D5587" i="21"/>
  <c r="E5587" i="21"/>
  <c r="F5587" i="21"/>
  <c r="B5588" i="21"/>
  <c r="C5588" i="21"/>
  <c r="D5588" i="21"/>
  <c r="E5588" i="21"/>
  <c r="F5588" i="21"/>
  <c r="B5589" i="21"/>
  <c r="C5589" i="21"/>
  <c r="D5589" i="21"/>
  <c r="E5589" i="21"/>
  <c r="F5589" i="21"/>
  <c r="B5590" i="21"/>
  <c r="C5590" i="21"/>
  <c r="D5590" i="21"/>
  <c r="E5590" i="21"/>
  <c r="F5590" i="21"/>
  <c r="B5591" i="21"/>
  <c r="C5591" i="21"/>
  <c r="D5591" i="21"/>
  <c r="E5591" i="21"/>
  <c r="F5591" i="21"/>
  <c r="B5592" i="21"/>
  <c r="C5592" i="21"/>
  <c r="D5592" i="21"/>
  <c r="E5592" i="21"/>
  <c r="F5592" i="21"/>
  <c r="B5593" i="21"/>
  <c r="C5593" i="21"/>
  <c r="D5593" i="21"/>
  <c r="E5593" i="21"/>
  <c r="F5593" i="21"/>
  <c r="B5594" i="21"/>
  <c r="C5594" i="21"/>
  <c r="D5594" i="21"/>
  <c r="E5594" i="21"/>
  <c r="F5594" i="21"/>
  <c r="B5595" i="21"/>
  <c r="C5595" i="21"/>
  <c r="D5595" i="21"/>
  <c r="E5595" i="21"/>
  <c r="F5595" i="21"/>
  <c r="B5596" i="21"/>
  <c r="C5596" i="21"/>
  <c r="D5596" i="21"/>
  <c r="E5596" i="21"/>
  <c r="F5596" i="21"/>
  <c r="B5597" i="21"/>
  <c r="C5597" i="21"/>
  <c r="D5597" i="21"/>
  <c r="E5597" i="21"/>
  <c r="F5597" i="21"/>
  <c r="B5598" i="21"/>
  <c r="C5598" i="21"/>
  <c r="D5598" i="21"/>
  <c r="E5598" i="21"/>
  <c r="F5598" i="21"/>
  <c r="B5599" i="21"/>
  <c r="C5599" i="21"/>
  <c r="D5599" i="21"/>
  <c r="E5599" i="21"/>
  <c r="F5599" i="21"/>
  <c r="B5600" i="21"/>
  <c r="C5600" i="21"/>
  <c r="D5600" i="21"/>
  <c r="E5600" i="21"/>
  <c r="F5600" i="21"/>
  <c r="B5601" i="21"/>
  <c r="C5601" i="21"/>
  <c r="D5601" i="21"/>
  <c r="E5601" i="21"/>
  <c r="F5601" i="21"/>
  <c r="B5602" i="21"/>
  <c r="C5602" i="21"/>
  <c r="D5602" i="21"/>
  <c r="E5602" i="21"/>
  <c r="F5602" i="21"/>
  <c r="B5603" i="21"/>
  <c r="C5603" i="21"/>
  <c r="D5603" i="21"/>
  <c r="E5603" i="21"/>
  <c r="F5603" i="21"/>
  <c r="B5604" i="21"/>
  <c r="C5604" i="21"/>
  <c r="D5604" i="21"/>
  <c r="E5604" i="21"/>
  <c r="F5604" i="21"/>
  <c r="B5605" i="21"/>
  <c r="C5605" i="21"/>
  <c r="D5605" i="21"/>
  <c r="E5605" i="21"/>
  <c r="F5605" i="21"/>
  <c r="B5606" i="21"/>
  <c r="C5606" i="21"/>
  <c r="D5606" i="21"/>
  <c r="E5606" i="21"/>
  <c r="F5606" i="21"/>
  <c r="B5607" i="21"/>
  <c r="C5607" i="21"/>
  <c r="D5607" i="21"/>
  <c r="E5607" i="21"/>
  <c r="F5607" i="21"/>
  <c r="B5608" i="21"/>
  <c r="C5608" i="21"/>
  <c r="D5608" i="21"/>
  <c r="E5608" i="21"/>
  <c r="F5608" i="21"/>
  <c r="B5609" i="21"/>
  <c r="C5609" i="21"/>
  <c r="D5609" i="21"/>
  <c r="E5609" i="21"/>
  <c r="F5609" i="21"/>
  <c r="B5610" i="21"/>
  <c r="C5610" i="21"/>
  <c r="D5610" i="21"/>
  <c r="E5610" i="21"/>
  <c r="F5610" i="21"/>
  <c r="B5611" i="21"/>
  <c r="C5611" i="21"/>
  <c r="D5611" i="21"/>
  <c r="E5611" i="21"/>
  <c r="F5611" i="21"/>
  <c r="B5612" i="21"/>
  <c r="C5612" i="21"/>
  <c r="D5612" i="21"/>
  <c r="E5612" i="21"/>
  <c r="F5612" i="21"/>
  <c r="B5613" i="21"/>
  <c r="C5613" i="21"/>
  <c r="D5613" i="21"/>
  <c r="E5613" i="21"/>
  <c r="F5613" i="21"/>
  <c r="B5614" i="21"/>
  <c r="C5614" i="21"/>
  <c r="D5614" i="21"/>
  <c r="E5614" i="21"/>
  <c r="F5614" i="21"/>
  <c r="B5615" i="21"/>
  <c r="C5615" i="21"/>
  <c r="D5615" i="21"/>
  <c r="E5615" i="21"/>
  <c r="F5615" i="21"/>
  <c r="B5616" i="21"/>
  <c r="C5616" i="21"/>
  <c r="D5616" i="21"/>
  <c r="E5616" i="21"/>
  <c r="F5616" i="21"/>
  <c r="B5617" i="21"/>
  <c r="C5617" i="21"/>
  <c r="D5617" i="21"/>
  <c r="E5617" i="21"/>
  <c r="F5617" i="21"/>
  <c r="B5618" i="21"/>
  <c r="C5618" i="21"/>
  <c r="D5618" i="21"/>
  <c r="E5618" i="21"/>
  <c r="F5618" i="21"/>
  <c r="B5619" i="21"/>
  <c r="C5619" i="21"/>
  <c r="D5619" i="21"/>
  <c r="E5619" i="21"/>
  <c r="F5619" i="21"/>
  <c r="B5620" i="21"/>
  <c r="C5620" i="21"/>
  <c r="D5620" i="21"/>
  <c r="E5620" i="21"/>
  <c r="F5620" i="21"/>
  <c r="B5621" i="21"/>
  <c r="C5621" i="21"/>
  <c r="D5621" i="21"/>
  <c r="E5621" i="21"/>
  <c r="F5621" i="21"/>
  <c r="B5622" i="21"/>
  <c r="C5622" i="21"/>
  <c r="D5622" i="21"/>
  <c r="E5622" i="21"/>
  <c r="F5622" i="21"/>
  <c r="B5623" i="21"/>
  <c r="C5623" i="21"/>
  <c r="D5623" i="21"/>
  <c r="E5623" i="21"/>
  <c r="F5623" i="21"/>
  <c r="B5624" i="21"/>
  <c r="C5624" i="21"/>
  <c r="D5624" i="21"/>
  <c r="E5624" i="21"/>
  <c r="F5624" i="21"/>
  <c r="B5625" i="21"/>
  <c r="C5625" i="21"/>
  <c r="D5625" i="21"/>
  <c r="E5625" i="21"/>
  <c r="F5625" i="21"/>
  <c r="B5626" i="21"/>
  <c r="C5626" i="21"/>
  <c r="D5626" i="21"/>
  <c r="E5626" i="21"/>
  <c r="F5626" i="21"/>
  <c r="B5627" i="21"/>
  <c r="C5627" i="21"/>
  <c r="D5627" i="21"/>
  <c r="E5627" i="21"/>
  <c r="F5627" i="21"/>
  <c r="B5628" i="21"/>
  <c r="C5628" i="21"/>
  <c r="D5628" i="21"/>
  <c r="E5628" i="21"/>
  <c r="F5628" i="21"/>
  <c r="B5629" i="21"/>
  <c r="C5629" i="21"/>
  <c r="D5629" i="21"/>
  <c r="E5629" i="21"/>
  <c r="F5629" i="21"/>
  <c r="B5630" i="21"/>
  <c r="C5630" i="21"/>
  <c r="D5630" i="21"/>
  <c r="E5630" i="21"/>
  <c r="F5630" i="21"/>
  <c r="B5631" i="21"/>
  <c r="C5631" i="21"/>
  <c r="D5631" i="21"/>
  <c r="E5631" i="21"/>
  <c r="F5631" i="21"/>
  <c r="B5632" i="21"/>
  <c r="C5632" i="21"/>
  <c r="D5632" i="21"/>
  <c r="E5632" i="21"/>
  <c r="F5632" i="21"/>
  <c r="B5633" i="21"/>
  <c r="C5633" i="21"/>
  <c r="D5633" i="21"/>
  <c r="E5633" i="21"/>
  <c r="F5633" i="21"/>
  <c r="B5634" i="21"/>
  <c r="C5634" i="21"/>
  <c r="D5634" i="21"/>
  <c r="E5634" i="21"/>
  <c r="F5634" i="21"/>
  <c r="B5635" i="21"/>
  <c r="C5635" i="21"/>
  <c r="D5635" i="21"/>
  <c r="E5635" i="21"/>
  <c r="F5635" i="21"/>
  <c r="B5636" i="21"/>
  <c r="C5636" i="21"/>
  <c r="D5636" i="21"/>
  <c r="E5636" i="21"/>
  <c r="F5636" i="21"/>
  <c r="B5637" i="21"/>
  <c r="C5637" i="21"/>
  <c r="D5637" i="21"/>
  <c r="E5637" i="21"/>
  <c r="F5637" i="21"/>
  <c r="B5638" i="21"/>
  <c r="C5638" i="21"/>
  <c r="D5638" i="21"/>
  <c r="E5638" i="21"/>
  <c r="F5638" i="21"/>
  <c r="B5639" i="21"/>
  <c r="C5639" i="21"/>
  <c r="D5639" i="21"/>
  <c r="E5639" i="21"/>
  <c r="F5639" i="21"/>
  <c r="B5640" i="21"/>
  <c r="C5640" i="21"/>
  <c r="D5640" i="21"/>
  <c r="E5640" i="21"/>
  <c r="F5640" i="21"/>
  <c r="B5641" i="21"/>
  <c r="C5641" i="21"/>
  <c r="D5641" i="21"/>
  <c r="E5641" i="21"/>
  <c r="F5641" i="21"/>
  <c r="B5642" i="21"/>
  <c r="C5642" i="21"/>
  <c r="D5642" i="21"/>
  <c r="E5642" i="21"/>
  <c r="F5642" i="21"/>
  <c r="B5643" i="21"/>
  <c r="C5643" i="21"/>
  <c r="D5643" i="21"/>
  <c r="E5643" i="21"/>
  <c r="F5643" i="21"/>
  <c r="B5644" i="21"/>
  <c r="C5644" i="21"/>
  <c r="D5644" i="21"/>
  <c r="E5644" i="21"/>
  <c r="F5644" i="21"/>
  <c r="B5645" i="21"/>
  <c r="C5645" i="21"/>
  <c r="D5645" i="21"/>
  <c r="E5645" i="21"/>
  <c r="F5645" i="21"/>
  <c r="B5646" i="21"/>
  <c r="C5646" i="21"/>
  <c r="D5646" i="21"/>
  <c r="E5646" i="21"/>
  <c r="F5646" i="21"/>
  <c r="B5647" i="21"/>
  <c r="C5647" i="21"/>
  <c r="D5647" i="21"/>
  <c r="E5647" i="21"/>
  <c r="F5647" i="21"/>
  <c r="B5648" i="21"/>
  <c r="C5648" i="21"/>
  <c r="D5648" i="21"/>
  <c r="E5648" i="21"/>
  <c r="F5648" i="21"/>
  <c r="B5649" i="21"/>
  <c r="C5649" i="21"/>
  <c r="D5649" i="21"/>
  <c r="E5649" i="21"/>
  <c r="F5649" i="21"/>
  <c r="B5650" i="21"/>
  <c r="C5650" i="21"/>
  <c r="D5650" i="21"/>
  <c r="E5650" i="21"/>
  <c r="F5650" i="21"/>
  <c r="B5651" i="21"/>
  <c r="C5651" i="21"/>
  <c r="D5651" i="21"/>
  <c r="E5651" i="21"/>
  <c r="F5651" i="21"/>
  <c r="B5652" i="21"/>
  <c r="C5652" i="21"/>
  <c r="D5652" i="21"/>
  <c r="E5652" i="21"/>
  <c r="F5652" i="21"/>
  <c r="B5653" i="21"/>
  <c r="C5653" i="21"/>
  <c r="D5653" i="21"/>
  <c r="E5653" i="21"/>
  <c r="F5653" i="21"/>
  <c r="B5654" i="21"/>
  <c r="C5654" i="21"/>
  <c r="D5654" i="21"/>
  <c r="E5654" i="21"/>
  <c r="F5654" i="21"/>
  <c r="B5655" i="21"/>
  <c r="C5655" i="21"/>
  <c r="D5655" i="21"/>
  <c r="E5655" i="21"/>
  <c r="F5655" i="21"/>
  <c r="B5656" i="21"/>
  <c r="C5656" i="21"/>
  <c r="D5656" i="21"/>
  <c r="E5656" i="21"/>
  <c r="F5656" i="21"/>
  <c r="B5657" i="21"/>
  <c r="C5657" i="21"/>
  <c r="D5657" i="21"/>
  <c r="E5657" i="21"/>
  <c r="F5657" i="21"/>
  <c r="B5658" i="21"/>
  <c r="C5658" i="21"/>
  <c r="D5658" i="21"/>
  <c r="E5658" i="21"/>
  <c r="F5658" i="21"/>
  <c r="B5659" i="21"/>
  <c r="C5659" i="21"/>
  <c r="D5659" i="21"/>
  <c r="E5659" i="21"/>
  <c r="F5659" i="21"/>
  <c r="B5660" i="21"/>
  <c r="C5660" i="21"/>
  <c r="D5660" i="21"/>
  <c r="E5660" i="21"/>
  <c r="F5660" i="21"/>
  <c r="B5661" i="21"/>
  <c r="C5661" i="21"/>
  <c r="D5661" i="21"/>
  <c r="E5661" i="21"/>
  <c r="F5661" i="21"/>
  <c r="B5662" i="21"/>
  <c r="C5662" i="21"/>
  <c r="D5662" i="21"/>
  <c r="E5662" i="21"/>
  <c r="F5662" i="21"/>
  <c r="B5663" i="21"/>
  <c r="C5663" i="21"/>
  <c r="D5663" i="21"/>
  <c r="E5663" i="21"/>
  <c r="F5663" i="21"/>
  <c r="B5664" i="21"/>
  <c r="C5664" i="21"/>
  <c r="D5664" i="21"/>
  <c r="E5664" i="21"/>
  <c r="F5664" i="21"/>
  <c r="B5665" i="21"/>
  <c r="C5665" i="21"/>
  <c r="D5665" i="21"/>
  <c r="E5665" i="21"/>
  <c r="F5665" i="21"/>
  <c r="B5666" i="21"/>
  <c r="C5666" i="21"/>
  <c r="D5666" i="21"/>
  <c r="E5666" i="21"/>
  <c r="F5666" i="21"/>
  <c r="B5667" i="21"/>
  <c r="C5667" i="21"/>
  <c r="D5667" i="21"/>
  <c r="E5667" i="21"/>
  <c r="F5667" i="21"/>
  <c r="B5668" i="21"/>
  <c r="C5668" i="21"/>
  <c r="D5668" i="21"/>
  <c r="E5668" i="21"/>
  <c r="F5668" i="21"/>
  <c r="B5669" i="21"/>
  <c r="C5669" i="21"/>
  <c r="D5669" i="21"/>
  <c r="E5669" i="21"/>
  <c r="F5669" i="21"/>
  <c r="B5670" i="21"/>
  <c r="C5670" i="21"/>
  <c r="D5670" i="21"/>
  <c r="E5670" i="21"/>
  <c r="F5670" i="21"/>
  <c r="B5671" i="21"/>
  <c r="C5671" i="21"/>
  <c r="D5671" i="21"/>
  <c r="E5671" i="21"/>
  <c r="F5671" i="21"/>
  <c r="B5672" i="21"/>
  <c r="C5672" i="21"/>
  <c r="D5672" i="21"/>
  <c r="E5672" i="21"/>
  <c r="F5672" i="21"/>
  <c r="B5673" i="21"/>
  <c r="C5673" i="21"/>
  <c r="D5673" i="21"/>
  <c r="E5673" i="21"/>
  <c r="F5673" i="21"/>
  <c r="B5674" i="21"/>
  <c r="C5674" i="21"/>
  <c r="D5674" i="21"/>
  <c r="E5674" i="21"/>
  <c r="F5674" i="21"/>
  <c r="B5675" i="21"/>
  <c r="C5675" i="21"/>
  <c r="D5675" i="21"/>
  <c r="E5675" i="21"/>
  <c r="F5675" i="21"/>
  <c r="B5676" i="21"/>
  <c r="C5676" i="21"/>
  <c r="D5676" i="21"/>
  <c r="E5676" i="21"/>
  <c r="F5676" i="21"/>
  <c r="B5677" i="21"/>
  <c r="C5677" i="21"/>
  <c r="D5677" i="21"/>
  <c r="E5677" i="21"/>
  <c r="F5677" i="21"/>
  <c r="B5678" i="21"/>
  <c r="C5678" i="21"/>
  <c r="D5678" i="21"/>
  <c r="E5678" i="21"/>
  <c r="F5678" i="21"/>
  <c r="B5679" i="21"/>
  <c r="C5679" i="21"/>
  <c r="D5679" i="21"/>
  <c r="E5679" i="21"/>
  <c r="F5679" i="21"/>
  <c r="B5680" i="21"/>
  <c r="C5680" i="21"/>
  <c r="D5680" i="21"/>
  <c r="E5680" i="21"/>
  <c r="F5680" i="21"/>
  <c r="B5681" i="21"/>
  <c r="C5681" i="21"/>
  <c r="D5681" i="21"/>
  <c r="E5681" i="21"/>
  <c r="F5681" i="21"/>
  <c r="B5682" i="21"/>
  <c r="C5682" i="21"/>
  <c r="D5682" i="21"/>
  <c r="E5682" i="21"/>
  <c r="F5682" i="21"/>
  <c r="B5683" i="21"/>
  <c r="C5683" i="21"/>
  <c r="D5683" i="21"/>
  <c r="E5683" i="21"/>
  <c r="F5683" i="21"/>
  <c r="B5684" i="21"/>
  <c r="C5684" i="21"/>
  <c r="D5684" i="21"/>
  <c r="E5684" i="21"/>
  <c r="F5684" i="21"/>
  <c r="B5685" i="21"/>
  <c r="C5685" i="21"/>
  <c r="D5685" i="21"/>
  <c r="E5685" i="21"/>
  <c r="F5685" i="21"/>
  <c r="B5686" i="21"/>
  <c r="C5686" i="21"/>
  <c r="D5686" i="21"/>
  <c r="E5686" i="21"/>
  <c r="F5686" i="21"/>
  <c r="B5687" i="21"/>
  <c r="C5687" i="21"/>
  <c r="D5687" i="21"/>
  <c r="E5687" i="21"/>
  <c r="F5687" i="21"/>
  <c r="B5688" i="21"/>
  <c r="C5688" i="21"/>
  <c r="D5688" i="21"/>
  <c r="E5688" i="21"/>
  <c r="F5688" i="21"/>
  <c r="B5689" i="21"/>
  <c r="C5689" i="21"/>
  <c r="D5689" i="21"/>
  <c r="E5689" i="21"/>
  <c r="F5689" i="21"/>
  <c r="B5690" i="21"/>
  <c r="C5690" i="21"/>
  <c r="D5690" i="21"/>
  <c r="E5690" i="21"/>
  <c r="F5690" i="21"/>
  <c r="B5691" i="21"/>
  <c r="C5691" i="21"/>
  <c r="D5691" i="21"/>
  <c r="E5691" i="21"/>
  <c r="F5691" i="21"/>
  <c r="B5692" i="21"/>
  <c r="C5692" i="21"/>
  <c r="D5692" i="21"/>
  <c r="E5692" i="21"/>
  <c r="F5692" i="21"/>
  <c r="B5693" i="21"/>
  <c r="C5693" i="21"/>
  <c r="D5693" i="21"/>
  <c r="E5693" i="21"/>
  <c r="F5693" i="21"/>
  <c r="B5694" i="21"/>
  <c r="C5694" i="21"/>
  <c r="D5694" i="21"/>
  <c r="E5694" i="21"/>
  <c r="F5694" i="21"/>
  <c r="B5695" i="21"/>
  <c r="C5695" i="21"/>
  <c r="D5695" i="21"/>
  <c r="E5695" i="21"/>
  <c r="F5695" i="21"/>
  <c r="B5696" i="21"/>
  <c r="C5696" i="21"/>
  <c r="D5696" i="21"/>
  <c r="E5696" i="21"/>
  <c r="F5696" i="21"/>
  <c r="B5697" i="21"/>
  <c r="C5697" i="21"/>
  <c r="D5697" i="21"/>
  <c r="E5697" i="21"/>
  <c r="F5697" i="21"/>
  <c r="B5698" i="21"/>
  <c r="C5698" i="21"/>
  <c r="D5698" i="21"/>
  <c r="E5698" i="21"/>
  <c r="F5698" i="21"/>
  <c r="B5699" i="21"/>
  <c r="C5699" i="21"/>
  <c r="D5699" i="21"/>
  <c r="E5699" i="21"/>
  <c r="F5699" i="21"/>
  <c r="B5700" i="21"/>
  <c r="C5700" i="21"/>
  <c r="D5700" i="21"/>
  <c r="E5700" i="21"/>
  <c r="F5700" i="21"/>
  <c r="B5701" i="21"/>
  <c r="C5701" i="21"/>
  <c r="D5701" i="21"/>
  <c r="E5701" i="21"/>
  <c r="F5701" i="21"/>
  <c r="B5702" i="21"/>
  <c r="C5702" i="21"/>
  <c r="D5702" i="21"/>
  <c r="E5702" i="21"/>
  <c r="F5702" i="21"/>
  <c r="B5703" i="21"/>
  <c r="C5703" i="21"/>
  <c r="D5703" i="21"/>
  <c r="E5703" i="21"/>
  <c r="F5703" i="21"/>
  <c r="B5704" i="21"/>
  <c r="C5704" i="21"/>
  <c r="D5704" i="21"/>
  <c r="E5704" i="21"/>
  <c r="F5704" i="21"/>
  <c r="B5705" i="21"/>
  <c r="C5705" i="21"/>
  <c r="D5705" i="21"/>
  <c r="E5705" i="21"/>
  <c r="F5705" i="21"/>
  <c r="B5706" i="21"/>
  <c r="C5706" i="21"/>
  <c r="D5706" i="21"/>
  <c r="E5706" i="21"/>
  <c r="F5706" i="21"/>
  <c r="B5707" i="21"/>
  <c r="C5707" i="21"/>
  <c r="D5707" i="21"/>
  <c r="E5707" i="21"/>
  <c r="F5707" i="21"/>
  <c r="B5708" i="21"/>
  <c r="C5708" i="21"/>
  <c r="D5708" i="21"/>
  <c r="E5708" i="21"/>
  <c r="F5708" i="21"/>
  <c r="B5709" i="21"/>
  <c r="C5709" i="21"/>
  <c r="D5709" i="21"/>
  <c r="E5709" i="21"/>
  <c r="F5709" i="21"/>
  <c r="B5710" i="21"/>
  <c r="C5710" i="21"/>
  <c r="D5710" i="21"/>
  <c r="E5710" i="21"/>
  <c r="F5710" i="21"/>
  <c r="B5711" i="21"/>
  <c r="C5711" i="21"/>
  <c r="D5711" i="21"/>
  <c r="E5711" i="21"/>
  <c r="F5711" i="21"/>
  <c r="B5712" i="21"/>
  <c r="C5712" i="21"/>
  <c r="D5712" i="21"/>
  <c r="E5712" i="21"/>
  <c r="F5712" i="21"/>
  <c r="B5713" i="21"/>
  <c r="C5713" i="21"/>
  <c r="D5713" i="21"/>
  <c r="E5713" i="21"/>
  <c r="F5713" i="21"/>
  <c r="B5714" i="21"/>
  <c r="C5714" i="21"/>
  <c r="D5714" i="21"/>
  <c r="E5714" i="21"/>
  <c r="F5714" i="21"/>
  <c r="B5715" i="21"/>
  <c r="C5715" i="21"/>
  <c r="D5715" i="21"/>
  <c r="E5715" i="21"/>
  <c r="F5715" i="21"/>
  <c r="B5716" i="21"/>
  <c r="C5716" i="21"/>
  <c r="D5716" i="21"/>
  <c r="E5716" i="21"/>
  <c r="F5716" i="21"/>
  <c r="B5717" i="21"/>
  <c r="C5717" i="21"/>
  <c r="D5717" i="21"/>
  <c r="E5717" i="21"/>
  <c r="F5717" i="21"/>
  <c r="B5718" i="21"/>
  <c r="C5718" i="21"/>
  <c r="D5718" i="21"/>
  <c r="E5718" i="21"/>
  <c r="F5718" i="21"/>
  <c r="B5719" i="21"/>
  <c r="C5719" i="21"/>
  <c r="D5719" i="21"/>
  <c r="E5719" i="21"/>
  <c r="F5719" i="21"/>
  <c r="B5720" i="21"/>
  <c r="C5720" i="21"/>
  <c r="D5720" i="21"/>
  <c r="E5720" i="21"/>
  <c r="F5720" i="21"/>
  <c r="B5721" i="21"/>
  <c r="C5721" i="21"/>
  <c r="D5721" i="21"/>
  <c r="E5721" i="21"/>
  <c r="F5721" i="21"/>
  <c r="B5722" i="21"/>
  <c r="C5722" i="21"/>
  <c r="D5722" i="21"/>
  <c r="E5722" i="21"/>
  <c r="F5722" i="21"/>
  <c r="B5723" i="21"/>
  <c r="C5723" i="21"/>
  <c r="D5723" i="21"/>
  <c r="E5723" i="21"/>
  <c r="F5723" i="21"/>
  <c r="B5724" i="21"/>
  <c r="C5724" i="21"/>
  <c r="D5724" i="21"/>
  <c r="E5724" i="21"/>
  <c r="F5724" i="21"/>
  <c r="B5725" i="21"/>
  <c r="C5725" i="21"/>
  <c r="D5725" i="21"/>
  <c r="E5725" i="21"/>
  <c r="F5725" i="21"/>
  <c r="B5726" i="21"/>
  <c r="C5726" i="21"/>
  <c r="D5726" i="21"/>
  <c r="E5726" i="21"/>
  <c r="F5726" i="21"/>
  <c r="B5727" i="21"/>
  <c r="C5727" i="21"/>
  <c r="D5727" i="21"/>
  <c r="E5727" i="21"/>
  <c r="F5727" i="21"/>
  <c r="B5728" i="21"/>
  <c r="C5728" i="21"/>
  <c r="D5728" i="21"/>
  <c r="E5728" i="21"/>
  <c r="F5728" i="21"/>
  <c r="B5729" i="21"/>
  <c r="C5729" i="21"/>
  <c r="D5729" i="21"/>
  <c r="E5729" i="21"/>
  <c r="F5729" i="21"/>
  <c r="B5730" i="21"/>
  <c r="C5730" i="21"/>
  <c r="D5730" i="21"/>
  <c r="E5730" i="21"/>
  <c r="F5730" i="21"/>
  <c r="B5731" i="21"/>
  <c r="C5731" i="21"/>
  <c r="D5731" i="21"/>
  <c r="E5731" i="21"/>
  <c r="F5731" i="21"/>
  <c r="B5732" i="21"/>
  <c r="C5732" i="21"/>
  <c r="D5732" i="21"/>
  <c r="E5732" i="21"/>
  <c r="F5732" i="21"/>
  <c r="B5733" i="21"/>
  <c r="C5733" i="21"/>
  <c r="D5733" i="21"/>
  <c r="E5733" i="21"/>
  <c r="F5733" i="21"/>
  <c r="B5734" i="21"/>
  <c r="C5734" i="21"/>
  <c r="D5734" i="21"/>
  <c r="E5734" i="21"/>
  <c r="F5734" i="21"/>
  <c r="B5735" i="21"/>
  <c r="C5735" i="21"/>
  <c r="D5735" i="21"/>
  <c r="E5735" i="21"/>
  <c r="F5735" i="21"/>
  <c r="B5736" i="21"/>
  <c r="C5736" i="21"/>
  <c r="D5736" i="21"/>
  <c r="E5736" i="21"/>
  <c r="F5736" i="21"/>
  <c r="B5737" i="21"/>
  <c r="C5737" i="21"/>
  <c r="D5737" i="21"/>
  <c r="E5737" i="21"/>
  <c r="F5737" i="21"/>
  <c r="B5738" i="21"/>
  <c r="C5738" i="21"/>
  <c r="D5738" i="21"/>
  <c r="E5738" i="21"/>
  <c r="F5738" i="21"/>
  <c r="B5739" i="21"/>
  <c r="C5739" i="21"/>
  <c r="D5739" i="21"/>
  <c r="E5739" i="21"/>
  <c r="F5739" i="21"/>
  <c r="B5740" i="21"/>
  <c r="C5740" i="21"/>
  <c r="D5740" i="21"/>
  <c r="E5740" i="21"/>
  <c r="F5740" i="21"/>
  <c r="B5741" i="21"/>
  <c r="C5741" i="21"/>
  <c r="D5741" i="21"/>
  <c r="E5741" i="21"/>
  <c r="F5741" i="21"/>
  <c r="B5742" i="21"/>
  <c r="C5742" i="21"/>
  <c r="D5742" i="21"/>
  <c r="E5742" i="21"/>
  <c r="F5742" i="21"/>
  <c r="B5743" i="21"/>
  <c r="C5743" i="21"/>
  <c r="D5743" i="21"/>
  <c r="E5743" i="21"/>
  <c r="F5743" i="21"/>
  <c r="B5744" i="21"/>
  <c r="C5744" i="21"/>
  <c r="D5744" i="21"/>
  <c r="E5744" i="21"/>
  <c r="F5744" i="21"/>
  <c r="B5745" i="21"/>
  <c r="C5745" i="21"/>
  <c r="D5745" i="21"/>
  <c r="E5745" i="21"/>
  <c r="F5745" i="21"/>
  <c r="B5746" i="21"/>
  <c r="C5746" i="21"/>
  <c r="D5746" i="21"/>
  <c r="E5746" i="21"/>
  <c r="F5746" i="21"/>
  <c r="B5747" i="21"/>
  <c r="C5747" i="21"/>
  <c r="D5747" i="21"/>
  <c r="E5747" i="21"/>
  <c r="F5747" i="21"/>
  <c r="B5748" i="21"/>
  <c r="C5748" i="21"/>
  <c r="D5748" i="21"/>
  <c r="E5748" i="21"/>
  <c r="F5748" i="21"/>
  <c r="B5749" i="21"/>
  <c r="C5749" i="21"/>
  <c r="D5749" i="21"/>
  <c r="E5749" i="21"/>
  <c r="F5749" i="21"/>
  <c r="B5750" i="21"/>
  <c r="C5750" i="21"/>
  <c r="D5750" i="21"/>
  <c r="E5750" i="21"/>
  <c r="F5750" i="21"/>
  <c r="B5751" i="21"/>
  <c r="C5751" i="21"/>
  <c r="D5751" i="21"/>
  <c r="E5751" i="21"/>
  <c r="F5751" i="21"/>
  <c r="B5752" i="21"/>
  <c r="C5752" i="21"/>
  <c r="D5752" i="21"/>
  <c r="E5752" i="21"/>
  <c r="F5752" i="21"/>
  <c r="B5753" i="21"/>
  <c r="C5753" i="21"/>
  <c r="D5753" i="21"/>
  <c r="E5753" i="21"/>
  <c r="F5753" i="21"/>
  <c r="B5754" i="21"/>
  <c r="C5754" i="21"/>
  <c r="D5754" i="21"/>
  <c r="E5754" i="21"/>
  <c r="F5754" i="21"/>
  <c r="B5755" i="21"/>
  <c r="C5755" i="21"/>
  <c r="D5755" i="21"/>
  <c r="E5755" i="21"/>
  <c r="F5755" i="21"/>
  <c r="B5756" i="21"/>
  <c r="C5756" i="21"/>
  <c r="D5756" i="21"/>
  <c r="E5756" i="21"/>
  <c r="F5756" i="21"/>
  <c r="B5757" i="21"/>
  <c r="C5757" i="21"/>
  <c r="D5757" i="21"/>
  <c r="E5757" i="21"/>
  <c r="F5757" i="21"/>
  <c r="B5758" i="21"/>
  <c r="C5758" i="21"/>
  <c r="D5758" i="21"/>
  <c r="E5758" i="21"/>
  <c r="F5758" i="21"/>
  <c r="B5759" i="21"/>
  <c r="C5759" i="21"/>
  <c r="D5759" i="21"/>
  <c r="E5759" i="21"/>
  <c r="F5759" i="21"/>
  <c r="B5760" i="21"/>
  <c r="C5760" i="21"/>
  <c r="D5760" i="21"/>
  <c r="E5760" i="21"/>
  <c r="F5760" i="21"/>
  <c r="B5761" i="21"/>
  <c r="C5761" i="21"/>
  <c r="D5761" i="21"/>
  <c r="E5761" i="21"/>
  <c r="F5761" i="21"/>
  <c r="B5762" i="21"/>
  <c r="C5762" i="21"/>
  <c r="D5762" i="21"/>
  <c r="E5762" i="21"/>
  <c r="F5762" i="21"/>
  <c r="B5763" i="21"/>
  <c r="C5763" i="21"/>
  <c r="D5763" i="21"/>
  <c r="E5763" i="21"/>
  <c r="F5763" i="21"/>
  <c r="B5764" i="21"/>
  <c r="C5764" i="21"/>
  <c r="D5764" i="21"/>
  <c r="E5764" i="21"/>
  <c r="F5764" i="21"/>
  <c r="B5765" i="21"/>
  <c r="C5765" i="21"/>
  <c r="D5765" i="21"/>
  <c r="E5765" i="21"/>
  <c r="F5765" i="21"/>
  <c r="B5766" i="21"/>
  <c r="C5766" i="21"/>
  <c r="D5766" i="21"/>
  <c r="E5766" i="21"/>
  <c r="F5766" i="21"/>
  <c r="B5767" i="21"/>
  <c r="C5767" i="21"/>
  <c r="D5767" i="21"/>
  <c r="E5767" i="21"/>
  <c r="F5767" i="21"/>
  <c r="B5768" i="21"/>
  <c r="C5768" i="21"/>
  <c r="D5768" i="21"/>
  <c r="E5768" i="21"/>
  <c r="F5768" i="21"/>
  <c r="B5769" i="21"/>
  <c r="C5769" i="21"/>
  <c r="D5769" i="21"/>
  <c r="E5769" i="21"/>
  <c r="F5769" i="21"/>
  <c r="B5770" i="21"/>
  <c r="C5770" i="21"/>
  <c r="D5770" i="21"/>
  <c r="E5770" i="21"/>
  <c r="F5770" i="21"/>
  <c r="B5771" i="21"/>
  <c r="C5771" i="21"/>
  <c r="D5771" i="21"/>
  <c r="E5771" i="21"/>
  <c r="F5771" i="21"/>
  <c r="B5772" i="21"/>
  <c r="C5772" i="21"/>
  <c r="D5772" i="21"/>
  <c r="E5772" i="21"/>
  <c r="F5772" i="21"/>
  <c r="B5773" i="21"/>
  <c r="C5773" i="21"/>
  <c r="D5773" i="21"/>
  <c r="E5773" i="21"/>
  <c r="F5773" i="21"/>
  <c r="B5774" i="21"/>
  <c r="C5774" i="21"/>
  <c r="D5774" i="21"/>
  <c r="E5774" i="21"/>
  <c r="F5774" i="21"/>
  <c r="B5775" i="21"/>
  <c r="C5775" i="21"/>
  <c r="D5775" i="21"/>
  <c r="E5775" i="21"/>
  <c r="F5775" i="21"/>
  <c r="B5776" i="21"/>
  <c r="C5776" i="21"/>
  <c r="D5776" i="21"/>
  <c r="E5776" i="21"/>
  <c r="F5776" i="21"/>
  <c r="B5777" i="21"/>
  <c r="C5777" i="21"/>
  <c r="D5777" i="21"/>
  <c r="E5777" i="21"/>
  <c r="F5777" i="21"/>
  <c r="B5778" i="21"/>
  <c r="C5778" i="21"/>
  <c r="D5778" i="21"/>
  <c r="E5778" i="21"/>
  <c r="F5778" i="21"/>
  <c r="B5779" i="21"/>
  <c r="C5779" i="21"/>
  <c r="D5779" i="21"/>
  <c r="E5779" i="21"/>
  <c r="F5779" i="21"/>
  <c r="B5780" i="21"/>
  <c r="C5780" i="21"/>
  <c r="D5780" i="21"/>
  <c r="E5780" i="21"/>
  <c r="F5780" i="21"/>
  <c r="B5781" i="21"/>
  <c r="C5781" i="21"/>
  <c r="D5781" i="21"/>
  <c r="E5781" i="21"/>
  <c r="F5781" i="21"/>
  <c r="B5782" i="21"/>
  <c r="C5782" i="21"/>
  <c r="D5782" i="21"/>
  <c r="E5782" i="21"/>
  <c r="F5782" i="21"/>
  <c r="B5783" i="21"/>
  <c r="C5783" i="21"/>
  <c r="D5783" i="21"/>
  <c r="E5783" i="21"/>
  <c r="F5783" i="21"/>
  <c r="B5784" i="21"/>
  <c r="C5784" i="21"/>
  <c r="D5784" i="21"/>
  <c r="E5784" i="21"/>
  <c r="F5784" i="21"/>
  <c r="B5785" i="21"/>
  <c r="C5785" i="21"/>
  <c r="D5785" i="21"/>
  <c r="E5785" i="21"/>
  <c r="F5785" i="21"/>
  <c r="B5786" i="21"/>
  <c r="C5786" i="21"/>
  <c r="D5786" i="21"/>
  <c r="E5786" i="21"/>
  <c r="F5786" i="21"/>
  <c r="B5787" i="21"/>
  <c r="C5787" i="21"/>
  <c r="D5787" i="21"/>
  <c r="E5787" i="21"/>
  <c r="F5787" i="21"/>
  <c r="B5788" i="21"/>
  <c r="C5788" i="21"/>
  <c r="D5788" i="21"/>
  <c r="E5788" i="21"/>
  <c r="F5788" i="21"/>
  <c r="B5789" i="21"/>
  <c r="C5789" i="21"/>
  <c r="D5789" i="21"/>
  <c r="E5789" i="21"/>
  <c r="F5789" i="21"/>
  <c r="B5790" i="21"/>
  <c r="C5790" i="21"/>
  <c r="D5790" i="21"/>
  <c r="E5790" i="21"/>
  <c r="F5790" i="21"/>
  <c r="B5791" i="21"/>
  <c r="C5791" i="21"/>
  <c r="D5791" i="21"/>
  <c r="E5791" i="21"/>
  <c r="F5791" i="21"/>
  <c r="B5792" i="21"/>
  <c r="C5792" i="21"/>
  <c r="D5792" i="21"/>
  <c r="E5792" i="21"/>
  <c r="F5792" i="21"/>
  <c r="B5793" i="21"/>
  <c r="C5793" i="21"/>
  <c r="D5793" i="21"/>
  <c r="E5793" i="21"/>
  <c r="F5793" i="21"/>
  <c r="B5794" i="21"/>
  <c r="C5794" i="21"/>
  <c r="D5794" i="21"/>
  <c r="E5794" i="21"/>
  <c r="F5794" i="21"/>
  <c r="B5795" i="21"/>
  <c r="C5795" i="21"/>
  <c r="D5795" i="21"/>
  <c r="E5795" i="21"/>
  <c r="F5795" i="21"/>
  <c r="B5796" i="21"/>
  <c r="C5796" i="21"/>
  <c r="D5796" i="21"/>
  <c r="E5796" i="21"/>
  <c r="F5796" i="21"/>
  <c r="B5797" i="21"/>
  <c r="C5797" i="21"/>
  <c r="D5797" i="21"/>
  <c r="E5797" i="21"/>
  <c r="F5797" i="21"/>
  <c r="B5798" i="21"/>
  <c r="C5798" i="21"/>
  <c r="D5798" i="21"/>
  <c r="E5798" i="21"/>
  <c r="F5798" i="21"/>
  <c r="B5799" i="21"/>
  <c r="C5799" i="21"/>
  <c r="D5799" i="21"/>
  <c r="E5799" i="21"/>
  <c r="F5799" i="21"/>
  <c r="B5800" i="21"/>
  <c r="C5800" i="21"/>
  <c r="D5800" i="21"/>
  <c r="E5800" i="21"/>
  <c r="F5800" i="21"/>
  <c r="B5801" i="21"/>
  <c r="C5801" i="21"/>
  <c r="D5801" i="21"/>
  <c r="E5801" i="21"/>
  <c r="F5801" i="21"/>
  <c r="B5802" i="21"/>
  <c r="C5802" i="21"/>
  <c r="D5802" i="21"/>
  <c r="E5802" i="21"/>
  <c r="F5802" i="21"/>
  <c r="B5803" i="21"/>
  <c r="C5803" i="21"/>
  <c r="D5803" i="21"/>
  <c r="E5803" i="21"/>
  <c r="F5803" i="21"/>
  <c r="B5804" i="21"/>
  <c r="C5804" i="21"/>
  <c r="D5804" i="21"/>
  <c r="E5804" i="21"/>
  <c r="F5804" i="21"/>
  <c r="B5805" i="21"/>
  <c r="C5805" i="21"/>
  <c r="D5805" i="21"/>
  <c r="E5805" i="21"/>
  <c r="F5805" i="21"/>
  <c r="B5806" i="21"/>
  <c r="C5806" i="21"/>
  <c r="D5806" i="21"/>
  <c r="E5806" i="21"/>
  <c r="F5806" i="21"/>
  <c r="B5807" i="21"/>
  <c r="C5807" i="21"/>
  <c r="D5807" i="21"/>
  <c r="E5807" i="21"/>
  <c r="F5807" i="21"/>
  <c r="B5808" i="21"/>
  <c r="C5808" i="21"/>
  <c r="D5808" i="21"/>
  <c r="E5808" i="21"/>
  <c r="F5808" i="21"/>
  <c r="B5809" i="21"/>
  <c r="C5809" i="21"/>
  <c r="D5809" i="21"/>
  <c r="E5809" i="21"/>
  <c r="F5809" i="21"/>
  <c r="B5810" i="21"/>
  <c r="C5810" i="21"/>
  <c r="D5810" i="21"/>
  <c r="E5810" i="21"/>
  <c r="F5810" i="21"/>
  <c r="B5811" i="21"/>
  <c r="C5811" i="21"/>
  <c r="D5811" i="21"/>
  <c r="E5811" i="21"/>
  <c r="F5811" i="21"/>
  <c r="B5812" i="21"/>
  <c r="C5812" i="21"/>
  <c r="D5812" i="21"/>
  <c r="E5812" i="21"/>
  <c r="F5812" i="21"/>
  <c r="B5813" i="21"/>
  <c r="C5813" i="21"/>
  <c r="D5813" i="21"/>
  <c r="E5813" i="21"/>
  <c r="F5813" i="21"/>
  <c r="B5814" i="21"/>
  <c r="C5814" i="21"/>
  <c r="D5814" i="21"/>
  <c r="E5814" i="21"/>
  <c r="F5814" i="21"/>
  <c r="B5815" i="21"/>
  <c r="C5815" i="21"/>
  <c r="D5815" i="21"/>
  <c r="E5815" i="21"/>
  <c r="F5815" i="21"/>
  <c r="B5816" i="21"/>
  <c r="C5816" i="21"/>
  <c r="D5816" i="21"/>
  <c r="E5816" i="21"/>
  <c r="F5816" i="21"/>
  <c r="B5817" i="21"/>
  <c r="C5817" i="21"/>
  <c r="D5817" i="21"/>
  <c r="E5817" i="21"/>
  <c r="F5817" i="21"/>
  <c r="B5818" i="21"/>
  <c r="C5818" i="21"/>
  <c r="D5818" i="21"/>
  <c r="E5818" i="21"/>
  <c r="F5818" i="21"/>
  <c r="B5819" i="21"/>
  <c r="C5819" i="21"/>
  <c r="D5819" i="21"/>
  <c r="E5819" i="21"/>
  <c r="F5819" i="21"/>
  <c r="B5820" i="21"/>
  <c r="C5820" i="21"/>
  <c r="D5820" i="21"/>
  <c r="E5820" i="21"/>
  <c r="F5820" i="21"/>
  <c r="B5821" i="21"/>
  <c r="C5821" i="21"/>
  <c r="D5821" i="21"/>
  <c r="E5821" i="21"/>
  <c r="F5821" i="21"/>
  <c r="B5822" i="21"/>
  <c r="C5822" i="21"/>
  <c r="D5822" i="21"/>
  <c r="E5822" i="21"/>
  <c r="F5822" i="21"/>
  <c r="B5823" i="21"/>
  <c r="C5823" i="21"/>
  <c r="D5823" i="21"/>
  <c r="E5823" i="21"/>
  <c r="F5823" i="21"/>
  <c r="B5824" i="21"/>
  <c r="C5824" i="21"/>
  <c r="D5824" i="21"/>
  <c r="E5824" i="21"/>
  <c r="F5824" i="21"/>
  <c r="B5825" i="21"/>
  <c r="C5825" i="21"/>
  <c r="D5825" i="21"/>
  <c r="E5825" i="21"/>
  <c r="F5825" i="21"/>
  <c r="B5826" i="21"/>
  <c r="C5826" i="21"/>
  <c r="D5826" i="21"/>
  <c r="E5826" i="21"/>
  <c r="F5826" i="21"/>
  <c r="B5827" i="21"/>
  <c r="C5827" i="21"/>
  <c r="D5827" i="21"/>
  <c r="E5827" i="21"/>
  <c r="F5827" i="21"/>
  <c r="B5828" i="21"/>
  <c r="C5828" i="21"/>
  <c r="D5828" i="21"/>
  <c r="E5828" i="21"/>
  <c r="F5828" i="21"/>
  <c r="B5829" i="21"/>
  <c r="C5829" i="21"/>
  <c r="D5829" i="21"/>
  <c r="E5829" i="21"/>
  <c r="F5829" i="21"/>
  <c r="B5830" i="21"/>
  <c r="C5830" i="21"/>
  <c r="D5830" i="21"/>
  <c r="E5830" i="21"/>
  <c r="F5830" i="21"/>
  <c r="B5831" i="21"/>
  <c r="C5831" i="21"/>
  <c r="D5831" i="21"/>
  <c r="E5831" i="21"/>
  <c r="F5831" i="21"/>
  <c r="B5832" i="21"/>
  <c r="C5832" i="21"/>
  <c r="D5832" i="21"/>
  <c r="E5832" i="21"/>
  <c r="F5832" i="21"/>
  <c r="B5833" i="21"/>
  <c r="C5833" i="21"/>
  <c r="D5833" i="21"/>
  <c r="E5833" i="21"/>
  <c r="F5833" i="21"/>
  <c r="B5834" i="21"/>
  <c r="C5834" i="21"/>
  <c r="D5834" i="21"/>
  <c r="E5834" i="21"/>
  <c r="F5834" i="21"/>
  <c r="B5835" i="21"/>
  <c r="C5835" i="21"/>
  <c r="D5835" i="21"/>
  <c r="E5835" i="21"/>
  <c r="F5835" i="21"/>
  <c r="B5836" i="21"/>
  <c r="C5836" i="21"/>
  <c r="D5836" i="21"/>
  <c r="E5836" i="21"/>
  <c r="F5836" i="21"/>
  <c r="B5837" i="21"/>
  <c r="C5837" i="21"/>
  <c r="D5837" i="21"/>
  <c r="E5837" i="21"/>
  <c r="F5837" i="21"/>
  <c r="B5838" i="21"/>
  <c r="C5838" i="21"/>
  <c r="D5838" i="21"/>
  <c r="E5838" i="21"/>
  <c r="F5838" i="21"/>
  <c r="B5839" i="21"/>
  <c r="C5839" i="21"/>
  <c r="D5839" i="21"/>
  <c r="E5839" i="21"/>
  <c r="F5839" i="21"/>
  <c r="B5840" i="21"/>
  <c r="C5840" i="21"/>
  <c r="D5840" i="21"/>
  <c r="E5840" i="21"/>
  <c r="F5840" i="21"/>
  <c r="B5841" i="21"/>
  <c r="C5841" i="21"/>
  <c r="D5841" i="21"/>
  <c r="E5841" i="21"/>
  <c r="F5841" i="21"/>
  <c r="B5842" i="21"/>
  <c r="C5842" i="21"/>
  <c r="D5842" i="21"/>
  <c r="E5842" i="21"/>
  <c r="F5842" i="21"/>
  <c r="B5843" i="21"/>
  <c r="C5843" i="21"/>
  <c r="D5843" i="21"/>
  <c r="E5843" i="21"/>
  <c r="F5843" i="21"/>
  <c r="B5844" i="21"/>
  <c r="C5844" i="21"/>
  <c r="D5844" i="21"/>
  <c r="E5844" i="21"/>
  <c r="F5844" i="21"/>
  <c r="B5845" i="21"/>
  <c r="C5845" i="21"/>
  <c r="D5845" i="21"/>
  <c r="E5845" i="21"/>
  <c r="F5845" i="21"/>
  <c r="B5846" i="21"/>
  <c r="C5846" i="21"/>
  <c r="D5846" i="21"/>
  <c r="E5846" i="21"/>
  <c r="F5846" i="21"/>
  <c r="B5847" i="21"/>
  <c r="C5847" i="21"/>
  <c r="D5847" i="21"/>
  <c r="E5847" i="21"/>
  <c r="F5847" i="21"/>
  <c r="B5848" i="21"/>
  <c r="C5848" i="21"/>
  <c r="D5848" i="21"/>
  <c r="E5848" i="21"/>
  <c r="F5848" i="21"/>
  <c r="B5849" i="21"/>
  <c r="C5849" i="21"/>
  <c r="D5849" i="21"/>
  <c r="E5849" i="21"/>
  <c r="F5849" i="21"/>
  <c r="B5850" i="21"/>
  <c r="C5850" i="21"/>
  <c r="D5850" i="21"/>
  <c r="E5850" i="21"/>
  <c r="F5850" i="21"/>
  <c r="B5851" i="21"/>
  <c r="C5851" i="21"/>
  <c r="D5851" i="21"/>
  <c r="E5851" i="21"/>
  <c r="F5851" i="21"/>
  <c r="B5852" i="21"/>
  <c r="C5852" i="21"/>
  <c r="D5852" i="21"/>
  <c r="E5852" i="21"/>
  <c r="F5852" i="21"/>
  <c r="B5853" i="21"/>
  <c r="C5853" i="21"/>
  <c r="D5853" i="21"/>
  <c r="E5853" i="21"/>
  <c r="F5853" i="21"/>
  <c r="B5854" i="21"/>
  <c r="C5854" i="21"/>
  <c r="D5854" i="21"/>
  <c r="E5854" i="21"/>
  <c r="F5854" i="21"/>
  <c r="B5855" i="21"/>
  <c r="C5855" i="21"/>
  <c r="D5855" i="21"/>
  <c r="E5855" i="21"/>
  <c r="F5855" i="21"/>
  <c r="B5856" i="21"/>
  <c r="C5856" i="21"/>
  <c r="D5856" i="21"/>
  <c r="E5856" i="21"/>
  <c r="F5856" i="21"/>
  <c r="B5857" i="21"/>
  <c r="C5857" i="21"/>
  <c r="D5857" i="21"/>
  <c r="E5857" i="21"/>
  <c r="F5857" i="21"/>
  <c r="B5858" i="21"/>
  <c r="C5858" i="21"/>
  <c r="D5858" i="21"/>
  <c r="E5858" i="21"/>
  <c r="F5858" i="21"/>
  <c r="B5859" i="21"/>
  <c r="C5859" i="21"/>
  <c r="D5859" i="21"/>
  <c r="E5859" i="21"/>
  <c r="F5859" i="21"/>
  <c r="B5860" i="21"/>
  <c r="C5860" i="21"/>
  <c r="D5860" i="21"/>
  <c r="E5860" i="21"/>
  <c r="F5860" i="21"/>
  <c r="B5861" i="21"/>
  <c r="C5861" i="21"/>
  <c r="D5861" i="21"/>
  <c r="E5861" i="21"/>
  <c r="F5861" i="21"/>
  <c r="B5862" i="21"/>
  <c r="C5862" i="21"/>
  <c r="D5862" i="21"/>
  <c r="E5862" i="21"/>
  <c r="F5862" i="21"/>
  <c r="B5863" i="21"/>
  <c r="C5863" i="21"/>
  <c r="D5863" i="21"/>
  <c r="E5863" i="21"/>
  <c r="F5863" i="21"/>
  <c r="B5864" i="21"/>
  <c r="C5864" i="21"/>
  <c r="D5864" i="21"/>
  <c r="E5864" i="21"/>
  <c r="F5864" i="21"/>
  <c r="B5865" i="21"/>
  <c r="C5865" i="21"/>
  <c r="D5865" i="21"/>
  <c r="E5865" i="21"/>
  <c r="F5865" i="21"/>
  <c r="B5866" i="21"/>
  <c r="C5866" i="21"/>
  <c r="D5866" i="21"/>
  <c r="E5866" i="21"/>
  <c r="F5866" i="21"/>
  <c r="B5867" i="21"/>
  <c r="C5867" i="21"/>
  <c r="D5867" i="21"/>
  <c r="E5867" i="21"/>
  <c r="F5867" i="21"/>
  <c r="B5868" i="21"/>
  <c r="C5868" i="21"/>
  <c r="D5868" i="21"/>
  <c r="E5868" i="21"/>
  <c r="F5868" i="21"/>
  <c r="B5869" i="21"/>
  <c r="C5869" i="21"/>
  <c r="D5869" i="21"/>
  <c r="E5869" i="21"/>
  <c r="F5869" i="21"/>
  <c r="B5870" i="21"/>
  <c r="C5870" i="21"/>
  <c r="D5870" i="21"/>
  <c r="E5870" i="21"/>
  <c r="F5870" i="21"/>
  <c r="B5871" i="21"/>
  <c r="C5871" i="21"/>
  <c r="D5871" i="21"/>
  <c r="E5871" i="21"/>
  <c r="F5871" i="21"/>
  <c r="B5872" i="21"/>
  <c r="C5872" i="21"/>
  <c r="D5872" i="21"/>
  <c r="E5872" i="21"/>
  <c r="F5872" i="21"/>
  <c r="B5873" i="21"/>
  <c r="C5873" i="21"/>
  <c r="D5873" i="21"/>
  <c r="E5873" i="21"/>
  <c r="F5873" i="21"/>
  <c r="B5874" i="21"/>
  <c r="C5874" i="21"/>
  <c r="D5874" i="21"/>
  <c r="E5874" i="21"/>
  <c r="F5874" i="21"/>
  <c r="B5875" i="21"/>
  <c r="C5875" i="21"/>
  <c r="D5875" i="21"/>
  <c r="E5875" i="21"/>
  <c r="F5875" i="21"/>
  <c r="B5876" i="21"/>
  <c r="C5876" i="21"/>
  <c r="D5876" i="21"/>
  <c r="E5876" i="21"/>
  <c r="F5876" i="21"/>
  <c r="B5877" i="21"/>
  <c r="C5877" i="21"/>
  <c r="D5877" i="21"/>
  <c r="E5877" i="21"/>
  <c r="F5877" i="21"/>
  <c r="B5878" i="21"/>
  <c r="C5878" i="21"/>
  <c r="D5878" i="21"/>
  <c r="E5878" i="21"/>
  <c r="F5878" i="21"/>
  <c r="B5879" i="21"/>
  <c r="C5879" i="21"/>
  <c r="D5879" i="21"/>
  <c r="E5879" i="21"/>
  <c r="F5879" i="21"/>
  <c r="B5880" i="21"/>
  <c r="C5880" i="21"/>
  <c r="D5880" i="21"/>
  <c r="E5880" i="21"/>
  <c r="F5880" i="21"/>
  <c r="B5881" i="21"/>
  <c r="C5881" i="21"/>
  <c r="D5881" i="21"/>
  <c r="E5881" i="21"/>
  <c r="F5881" i="21"/>
  <c r="B5882" i="21"/>
  <c r="C5882" i="21"/>
  <c r="D5882" i="21"/>
  <c r="E5882" i="21"/>
  <c r="F5882" i="21"/>
  <c r="B5883" i="21"/>
  <c r="C5883" i="21"/>
  <c r="D5883" i="21"/>
  <c r="E5883" i="21"/>
  <c r="F5883" i="21"/>
  <c r="B5884" i="21"/>
  <c r="C5884" i="21"/>
  <c r="D5884" i="21"/>
  <c r="E5884" i="21"/>
  <c r="F5884" i="21"/>
  <c r="B5885" i="21"/>
  <c r="C5885" i="21"/>
  <c r="D5885" i="21"/>
  <c r="E5885" i="21"/>
  <c r="F5885" i="21"/>
  <c r="B5886" i="21"/>
  <c r="C5886" i="21"/>
  <c r="D5886" i="21"/>
  <c r="E5886" i="21"/>
  <c r="F5886" i="21"/>
  <c r="B5887" i="21"/>
  <c r="C5887" i="21"/>
  <c r="D5887" i="21"/>
  <c r="E5887" i="21"/>
  <c r="F5887" i="21"/>
  <c r="B5888" i="21"/>
  <c r="C5888" i="21"/>
  <c r="D5888" i="21"/>
  <c r="E5888" i="21"/>
  <c r="F5888" i="21"/>
  <c r="B5889" i="21"/>
  <c r="C5889" i="21"/>
  <c r="D5889" i="21"/>
  <c r="E5889" i="21"/>
  <c r="F5889" i="21"/>
  <c r="B5890" i="21"/>
  <c r="C5890" i="21"/>
  <c r="D5890" i="21"/>
  <c r="E5890" i="21"/>
  <c r="F5890" i="21"/>
  <c r="B5891" i="21"/>
  <c r="C5891" i="21"/>
  <c r="D5891" i="21"/>
  <c r="E5891" i="21"/>
  <c r="F5891" i="21"/>
  <c r="B5892" i="21"/>
  <c r="C5892" i="21"/>
  <c r="D5892" i="21"/>
  <c r="E5892" i="21"/>
  <c r="F5892" i="21"/>
  <c r="B5893" i="21"/>
  <c r="C5893" i="21"/>
  <c r="D5893" i="21"/>
  <c r="E5893" i="21"/>
  <c r="F5893" i="21"/>
  <c r="B5894" i="21"/>
  <c r="C5894" i="21"/>
  <c r="D5894" i="21"/>
  <c r="E5894" i="21"/>
  <c r="F5894" i="21"/>
  <c r="B5895" i="21"/>
  <c r="C5895" i="21"/>
  <c r="D5895" i="21"/>
  <c r="E5895" i="21"/>
  <c r="F5895" i="21"/>
  <c r="B5896" i="21"/>
  <c r="C5896" i="21"/>
  <c r="D5896" i="21"/>
  <c r="E5896" i="21"/>
  <c r="F5896" i="21"/>
  <c r="B5897" i="21"/>
  <c r="C5897" i="21"/>
  <c r="D5897" i="21"/>
  <c r="E5897" i="21"/>
  <c r="F5897" i="21"/>
  <c r="B5898" i="21"/>
  <c r="C5898" i="21"/>
  <c r="D5898" i="21"/>
  <c r="E5898" i="21"/>
  <c r="F5898" i="21"/>
  <c r="B5899" i="21"/>
  <c r="C5899" i="21"/>
  <c r="D5899" i="21"/>
  <c r="E5899" i="21"/>
  <c r="F5899" i="21"/>
  <c r="B5900" i="21"/>
  <c r="C5900" i="21"/>
  <c r="D5900" i="21"/>
  <c r="E5900" i="21"/>
  <c r="F5900" i="21"/>
  <c r="B5901" i="21"/>
  <c r="C5901" i="21"/>
  <c r="D5901" i="21"/>
  <c r="E5901" i="21"/>
  <c r="F5901" i="21"/>
  <c r="B5902" i="21"/>
  <c r="C5902" i="21"/>
  <c r="D5902" i="21"/>
  <c r="E5902" i="21"/>
  <c r="F5902" i="21"/>
  <c r="B5903" i="21"/>
  <c r="C5903" i="21"/>
  <c r="D5903" i="21"/>
  <c r="E5903" i="21"/>
  <c r="F5903" i="21"/>
  <c r="B5904" i="21"/>
  <c r="C5904" i="21"/>
  <c r="D5904" i="21"/>
  <c r="E5904" i="21"/>
  <c r="F5904" i="21"/>
  <c r="B5905" i="21"/>
  <c r="C5905" i="21"/>
  <c r="D5905" i="21"/>
  <c r="E5905" i="21"/>
  <c r="F5905" i="21"/>
  <c r="B5906" i="21"/>
  <c r="C5906" i="21"/>
  <c r="D5906" i="21"/>
  <c r="E5906" i="21"/>
  <c r="F5906" i="21"/>
  <c r="B5907" i="21"/>
  <c r="C5907" i="21"/>
  <c r="D5907" i="21"/>
  <c r="E5907" i="21"/>
  <c r="F5907" i="21"/>
  <c r="B5908" i="21"/>
  <c r="C5908" i="21"/>
  <c r="D5908" i="21"/>
  <c r="E5908" i="21"/>
  <c r="F5908" i="21"/>
  <c r="B5909" i="21"/>
  <c r="C5909" i="21"/>
  <c r="D5909" i="21"/>
  <c r="E5909" i="21"/>
  <c r="F5909" i="21"/>
  <c r="B5910" i="21"/>
  <c r="C5910" i="21"/>
  <c r="D5910" i="21"/>
  <c r="E5910" i="21"/>
  <c r="F5910" i="21"/>
  <c r="B5911" i="21"/>
  <c r="C5911" i="21"/>
  <c r="D5911" i="21"/>
  <c r="E5911" i="21"/>
  <c r="F5911" i="21"/>
  <c r="B5912" i="21"/>
  <c r="C5912" i="21"/>
  <c r="D5912" i="21"/>
  <c r="E5912" i="21"/>
  <c r="F5912" i="21"/>
  <c r="B5913" i="21"/>
  <c r="C5913" i="21"/>
  <c r="D5913" i="21"/>
  <c r="E5913" i="21"/>
  <c r="F5913" i="21"/>
  <c r="B5914" i="21"/>
  <c r="C5914" i="21"/>
  <c r="D5914" i="21"/>
  <c r="E5914" i="21"/>
  <c r="F5914" i="21"/>
  <c r="B5915" i="21"/>
  <c r="C5915" i="21"/>
  <c r="D5915" i="21"/>
  <c r="E5915" i="21"/>
  <c r="F5915" i="21"/>
  <c r="B5916" i="21"/>
  <c r="C5916" i="21"/>
  <c r="D5916" i="21"/>
  <c r="E5916" i="21"/>
  <c r="F5916" i="21"/>
  <c r="B5917" i="21"/>
  <c r="C5917" i="21"/>
  <c r="D5917" i="21"/>
  <c r="E5917" i="21"/>
  <c r="F5917" i="21"/>
  <c r="B5918" i="21"/>
  <c r="C5918" i="21"/>
  <c r="D5918" i="21"/>
  <c r="E5918" i="21"/>
  <c r="F5918" i="21"/>
  <c r="B5919" i="21"/>
  <c r="C5919" i="21"/>
  <c r="D5919" i="21"/>
  <c r="E5919" i="21"/>
  <c r="F5919" i="21"/>
  <c r="B5920" i="21"/>
  <c r="C5920" i="21"/>
  <c r="D5920" i="21"/>
  <c r="E5920" i="21"/>
  <c r="F5920" i="21"/>
  <c r="B5921" i="21"/>
  <c r="C5921" i="21"/>
  <c r="D5921" i="21"/>
  <c r="E5921" i="21"/>
  <c r="F5921" i="21"/>
  <c r="B5922" i="21"/>
  <c r="C5922" i="21"/>
  <c r="D5922" i="21"/>
  <c r="E5922" i="21"/>
  <c r="F5922" i="21"/>
  <c r="B5923" i="21"/>
  <c r="C5923" i="21"/>
  <c r="D5923" i="21"/>
  <c r="E5923" i="21"/>
  <c r="F5923" i="21"/>
  <c r="B5924" i="21"/>
  <c r="C5924" i="21"/>
  <c r="D5924" i="21"/>
  <c r="E5924" i="21"/>
  <c r="F5924" i="21"/>
  <c r="B5925" i="21"/>
  <c r="C5925" i="21"/>
  <c r="D5925" i="21"/>
  <c r="E5925" i="21"/>
  <c r="F5925" i="21"/>
  <c r="B5926" i="21"/>
  <c r="C5926" i="21"/>
  <c r="D5926" i="21"/>
  <c r="E5926" i="21"/>
  <c r="F5926" i="21"/>
  <c r="B5927" i="21"/>
  <c r="C5927" i="21"/>
  <c r="D5927" i="21"/>
  <c r="E5927" i="21"/>
  <c r="F5927" i="21"/>
  <c r="B5928" i="21"/>
  <c r="C5928" i="21"/>
  <c r="D5928" i="21"/>
  <c r="E5928" i="21"/>
  <c r="F5928" i="21"/>
  <c r="B5929" i="21"/>
  <c r="C5929" i="21"/>
  <c r="D5929" i="21"/>
  <c r="E5929" i="21"/>
  <c r="F5929" i="21"/>
  <c r="B5930" i="21"/>
  <c r="C5930" i="21"/>
  <c r="D5930" i="21"/>
  <c r="E5930" i="21"/>
  <c r="F5930" i="21"/>
  <c r="B5931" i="21"/>
  <c r="C5931" i="21"/>
  <c r="D5931" i="21"/>
  <c r="E5931" i="21"/>
  <c r="F5931" i="21"/>
  <c r="B5932" i="21"/>
  <c r="C5932" i="21"/>
  <c r="D5932" i="21"/>
  <c r="E5932" i="21"/>
  <c r="F5932" i="21"/>
  <c r="B5933" i="21"/>
  <c r="C5933" i="21"/>
  <c r="D5933" i="21"/>
  <c r="E5933" i="21"/>
  <c r="F5933" i="21"/>
  <c r="B5934" i="21"/>
  <c r="C5934" i="21"/>
  <c r="D5934" i="21"/>
  <c r="E5934" i="21"/>
  <c r="F5934" i="21"/>
  <c r="B5935" i="21"/>
  <c r="C5935" i="21"/>
  <c r="D5935" i="21"/>
  <c r="E5935" i="21"/>
  <c r="F5935" i="21"/>
  <c r="B5936" i="21"/>
  <c r="C5936" i="21"/>
  <c r="D5936" i="21"/>
  <c r="E5936" i="21"/>
  <c r="F5936" i="21"/>
  <c r="B5937" i="21"/>
  <c r="C5937" i="21"/>
  <c r="D5937" i="21"/>
  <c r="E5937" i="21"/>
  <c r="F5937" i="21"/>
  <c r="B5938" i="21"/>
  <c r="C5938" i="21"/>
  <c r="D5938" i="21"/>
  <c r="E5938" i="21"/>
  <c r="F5938" i="21"/>
  <c r="B5939" i="21"/>
  <c r="C5939" i="21"/>
  <c r="D5939" i="21"/>
  <c r="E5939" i="21"/>
  <c r="F5939" i="21"/>
  <c r="B5940" i="21"/>
  <c r="C5940" i="21"/>
  <c r="D5940" i="21"/>
  <c r="E5940" i="21"/>
  <c r="F5940" i="21"/>
  <c r="B5941" i="21"/>
  <c r="C5941" i="21"/>
  <c r="D5941" i="21"/>
  <c r="E5941" i="21"/>
  <c r="F5941" i="21"/>
  <c r="B5942" i="21"/>
  <c r="C5942" i="21"/>
  <c r="D5942" i="21"/>
  <c r="E5942" i="21"/>
  <c r="F5942" i="21"/>
  <c r="B5943" i="21"/>
  <c r="C5943" i="21"/>
  <c r="D5943" i="21"/>
  <c r="E5943" i="21"/>
  <c r="F5943" i="21"/>
  <c r="B5944" i="21"/>
  <c r="C5944" i="21"/>
  <c r="D5944" i="21"/>
  <c r="E5944" i="21"/>
  <c r="F5944" i="21"/>
  <c r="B5945" i="21"/>
  <c r="C5945" i="21"/>
  <c r="D5945" i="21"/>
  <c r="E5945" i="21"/>
  <c r="F5945" i="21"/>
  <c r="B5946" i="21"/>
  <c r="C5946" i="21"/>
  <c r="D5946" i="21"/>
  <c r="E5946" i="21"/>
  <c r="F5946" i="21"/>
  <c r="B5947" i="21"/>
  <c r="C5947" i="21"/>
  <c r="D5947" i="21"/>
  <c r="E5947" i="21"/>
  <c r="F5947" i="21"/>
  <c r="B5948" i="21"/>
  <c r="C5948" i="21"/>
  <c r="D5948" i="21"/>
  <c r="E5948" i="21"/>
  <c r="F5948" i="21"/>
  <c r="B5949" i="21"/>
  <c r="C5949" i="21"/>
  <c r="D5949" i="21"/>
  <c r="E5949" i="21"/>
  <c r="F5949" i="21"/>
  <c r="B5950" i="21"/>
  <c r="C5950" i="21"/>
  <c r="D5950" i="21"/>
  <c r="E5950" i="21"/>
  <c r="F5950" i="21"/>
  <c r="B5951" i="21"/>
  <c r="C5951" i="21"/>
  <c r="D5951" i="21"/>
  <c r="E5951" i="21"/>
  <c r="F5951" i="21"/>
  <c r="B5952" i="21"/>
  <c r="C5952" i="21"/>
  <c r="D5952" i="21"/>
  <c r="E5952" i="21"/>
  <c r="F5952" i="21"/>
  <c r="B5953" i="21"/>
  <c r="C5953" i="21"/>
  <c r="D5953" i="21"/>
  <c r="E5953" i="21"/>
  <c r="F5953" i="21"/>
  <c r="B5954" i="21"/>
  <c r="C5954" i="21"/>
  <c r="D5954" i="21"/>
  <c r="E5954" i="21"/>
  <c r="F5954" i="21"/>
  <c r="B5955" i="21"/>
  <c r="C5955" i="21"/>
  <c r="D5955" i="21"/>
  <c r="E5955" i="21"/>
  <c r="F5955" i="21"/>
  <c r="B5956" i="21"/>
  <c r="C5956" i="21"/>
  <c r="D5956" i="21"/>
  <c r="E5956" i="21"/>
  <c r="F5956" i="21"/>
  <c r="B5957" i="21"/>
  <c r="C5957" i="21"/>
  <c r="D5957" i="21"/>
  <c r="E5957" i="21"/>
  <c r="F5957" i="21"/>
  <c r="B5958" i="21"/>
  <c r="C5958" i="21"/>
  <c r="D5958" i="21"/>
  <c r="E5958" i="21"/>
  <c r="F5958" i="21"/>
  <c r="B5959" i="21"/>
  <c r="C5959" i="21"/>
  <c r="D5959" i="21"/>
  <c r="E5959" i="21"/>
  <c r="F5959" i="21"/>
  <c r="B5960" i="21"/>
  <c r="C5960" i="21"/>
  <c r="D5960" i="21"/>
  <c r="E5960" i="21"/>
  <c r="F5960" i="21"/>
  <c r="B5961" i="21"/>
  <c r="C5961" i="21"/>
  <c r="D5961" i="21"/>
  <c r="E5961" i="21"/>
  <c r="F5961" i="21"/>
  <c r="B5962" i="21"/>
  <c r="C5962" i="21"/>
  <c r="D5962" i="21"/>
  <c r="E5962" i="21"/>
  <c r="F5962" i="21"/>
  <c r="B5963" i="21"/>
  <c r="C5963" i="21"/>
  <c r="D5963" i="21"/>
  <c r="E5963" i="21"/>
  <c r="F5963" i="21"/>
  <c r="B5964" i="21"/>
  <c r="C5964" i="21"/>
  <c r="D5964" i="21"/>
  <c r="E5964" i="21"/>
  <c r="F5964" i="21"/>
  <c r="B5965" i="21"/>
  <c r="C5965" i="21"/>
  <c r="D5965" i="21"/>
  <c r="E5965" i="21"/>
  <c r="F5965" i="21"/>
  <c r="B5966" i="21"/>
  <c r="C5966" i="21"/>
  <c r="D5966" i="21"/>
  <c r="E5966" i="21"/>
  <c r="F5966" i="21"/>
  <c r="B5967" i="21"/>
  <c r="C5967" i="21"/>
  <c r="D5967" i="21"/>
  <c r="E5967" i="21"/>
  <c r="F5967" i="21"/>
  <c r="B5968" i="21"/>
  <c r="C5968" i="21"/>
  <c r="D5968" i="21"/>
  <c r="E5968" i="21"/>
  <c r="F5968" i="21"/>
  <c r="B5969" i="21"/>
  <c r="C5969" i="21"/>
  <c r="D5969" i="21"/>
  <c r="E5969" i="21"/>
  <c r="F5969" i="21"/>
  <c r="B5970" i="21"/>
  <c r="C5970" i="21"/>
  <c r="D5970" i="21"/>
  <c r="E5970" i="21"/>
  <c r="F5970" i="21"/>
  <c r="B5971" i="21"/>
  <c r="C5971" i="21"/>
  <c r="D5971" i="21"/>
  <c r="E5971" i="21"/>
  <c r="F5971" i="21"/>
  <c r="B5972" i="21"/>
  <c r="C5972" i="21"/>
  <c r="D5972" i="21"/>
  <c r="E5972" i="21"/>
  <c r="F5972" i="21"/>
  <c r="B5973" i="21"/>
  <c r="C5973" i="21"/>
  <c r="D5973" i="21"/>
  <c r="E5973" i="21"/>
  <c r="F5973" i="21"/>
  <c r="B5974" i="21"/>
  <c r="C5974" i="21"/>
  <c r="D5974" i="21"/>
  <c r="E5974" i="21"/>
  <c r="F5974" i="21"/>
  <c r="B5975" i="21"/>
  <c r="C5975" i="21"/>
  <c r="D5975" i="21"/>
  <c r="E5975" i="21"/>
  <c r="F5975" i="21"/>
  <c r="B5976" i="21"/>
  <c r="C5976" i="21"/>
  <c r="D5976" i="21"/>
  <c r="E5976" i="21"/>
  <c r="F5976" i="21"/>
  <c r="B5977" i="21"/>
  <c r="C5977" i="21"/>
  <c r="D5977" i="21"/>
  <c r="E5977" i="21"/>
  <c r="F5977" i="21"/>
  <c r="B5978" i="21"/>
  <c r="C5978" i="21"/>
  <c r="D5978" i="21"/>
  <c r="E5978" i="21"/>
  <c r="F5978" i="21"/>
  <c r="B5979" i="21"/>
  <c r="C5979" i="21"/>
  <c r="D5979" i="21"/>
  <c r="E5979" i="21"/>
  <c r="F5979" i="21"/>
  <c r="B5980" i="21"/>
  <c r="C5980" i="21"/>
  <c r="D5980" i="21"/>
  <c r="E5980" i="21"/>
  <c r="F5980" i="21"/>
  <c r="B5981" i="21"/>
  <c r="C5981" i="21"/>
  <c r="D5981" i="21"/>
  <c r="E5981" i="21"/>
  <c r="F5981" i="21"/>
  <c r="B5982" i="21"/>
  <c r="C5982" i="21"/>
  <c r="D5982" i="21"/>
  <c r="E5982" i="21"/>
  <c r="F5982" i="21"/>
  <c r="B5983" i="21"/>
  <c r="C5983" i="21"/>
  <c r="D5983" i="21"/>
  <c r="E5983" i="21"/>
  <c r="F5983" i="21"/>
  <c r="B5984" i="21"/>
  <c r="C5984" i="21"/>
  <c r="D5984" i="21"/>
  <c r="E5984" i="21"/>
  <c r="F5984" i="21"/>
  <c r="B5985" i="21"/>
  <c r="C5985" i="21"/>
  <c r="D5985" i="21"/>
  <c r="E5985" i="21"/>
  <c r="F5985" i="21"/>
  <c r="B5986" i="21"/>
  <c r="C5986" i="21"/>
  <c r="D5986" i="21"/>
  <c r="E5986" i="21"/>
  <c r="F5986" i="21"/>
  <c r="B5987" i="21"/>
  <c r="C5987" i="21"/>
  <c r="D5987" i="21"/>
  <c r="E5987" i="21"/>
  <c r="F5987" i="21"/>
  <c r="B5988" i="21"/>
  <c r="C5988" i="21"/>
  <c r="D5988" i="21"/>
  <c r="E5988" i="21"/>
  <c r="F5988" i="21"/>
  <c r="B5989" i="21"/>
  <c r="C5989" i="21"/>
  <c r="D5989" i="21"/>
  <c r="E5989" i="21"/>
  <c r="F5989" i="21"/>
  <c r="B5990" i="21"/>
  <c r="C5990" i="21"/>
  <c r="D5990" i="21"/>
  <c r="E5990" i="21"/>
  <c r="F5990" i="21"/>
  <c r="B5991" i="21"/>
  <c r="C5991" i="21"/>
  <c r="D5991" i="21"/>
  <c r="E5991" i="21"/>
  <c r="F5991" i="21"/>
  <c r="B5992" i="21"/>
  <c r="C5992" i="21"/>
  <c r="D5992" i="21"/>
  <c r="E5992" i="21"/>
  <c r="F5992" i="21"/>
  <c r="B5993" i="21"/>
  <c r="C5993" i="21"/>
  <c r="D5993" i="21"/>
  <c r="E5993" i="21"/>
  <c r="F5993" i="21"/>
  <c r="B5994" i="21"/>
  <c r="C5994" i="21"/>
  <c r="D5994" i="21"/>
  <c r="E5994" i="21"/>
  <c r="F5994" i="21"/>
  <c r="B5995" i="21"/>
  <c r="C5995" i="21"/>
  <c r="D5995" i="21"/>
  <c r="E5995" i="21"/>
  <c r="F5995" i="21"/>
  <c r="B5996" i="21"/>
  <c r="C5996" i="21"/>
  <c r="D5996" i="21"/>
  <c r="E5996" i="21"/>
  <c r="F5996" i="21"/>
  <c r="B5997" i="21"/>
  <c r="C5997" i="21"/>
  <c r="D5997" i="21"/>
  <c r="E5997" i="21"/>
  <c r="F5997" i="21"/>
  <c r="B5998" i="21"/>
  <c r="C5998" i="21"/>
  <c r="D5998" i="21"/>
  <c r="E5998" i="21"/>
  <c r="F5998" i="21"/>
  <c r="B5999" i="21"/>
  <c r="C5999" i="21"/>
  <c r="D5999" i="21"/>
  <c r="E5999" i="21"/>
  <c r="F5999" i="21"/>
  <c r="B6000" i="21"/>
  <c r="C6000" i="21"/>
  <c r="D6000" i="21"/>
  <c r="E6000" i="21"/>
  <c r="F6000" i="21"/>
  <c r="B6001" i="21"/>
  <c r="C6001" i="21"/>
  <c r="D6001" i="21"/>
  <c r="E6001" i="21"/>
  <c r="F6001" i="21"/>
  <c r="B6002" i="21"/>
  <c r="C6002" i="21"/>
  <c r="D6002" i="21"/>
  <c r="E6002" i="21"/>
  <c r="F6002" i="21"/>
  <c r="B6003" i="21"/>
  <c r="C6003" i="21"/>
  <c r="D6003" i="21"/>
  <c r="E6003" i="21"/>
  <c r="F6003" i="21"/>
  <c r="B6004" i="21"/>
  <c r="C6004" i="21"/>
  <c r="D6004" i="21"/>
  <c r="E6004" i="21"/>
  <c r="F6004" i="21"/>
  <c r="B6005" i="21"/>
  <c r="C6005" i="21"/>
  <c r="D6005" i="21"/>
  <c r="E6005" i="21"/>
  <c r="F6005" i="21"/>
  <c r="B6006" i="21"/>
  <c r="C6006" i="21"/>
  <c r="D6006" i="21"/>
  <c r="E6006" i="21"/>
  <c r="F6006" i="21"/>
  <c r="B6007" i="21"/>
  <c r="C6007" i="21"/>
  <c r="D6007" i="21"/>
  <c r="E6007" i="21"/>
  <c r="F6007" i="21"/>
  <c r="B6008" i="21"/>
  <c r="C6008" i="21"/>
  <c r="D6008" i="21"/>
  <c r="E6008" i="21"/>
  <c r="F6008" i="21"/>
  <c r="B6009" i="21"/>
  <c r="C6009" i="21"/>
  <c r="D6009" i="21"/>
  <c r="E6009" i="21"/>
  <c r="F6009" i="21"/>
  <c r="B6010" i="21"/>
  <c r="C6010" i="21"/>
  <c r="D6010" i="21"/>
  <c r="E6010" i="21"/>
  <c r="F6010" i="21"/>
  <c r="B6011" i="21"/>
  <c r="C6011" i="21"/>
  <c r="D6011" i="21"/>
  <c r="E6011" i="21"/>
  <c r="F6011" i="21"/>
  <c r="B6012" i="21"/>
  <c r="C6012" i="21"/>
  <c r="D6012" i="21"/>
  <c r="E6012" i="21"/>
  <c r="F6012" i="21"/>
  <c r="B6013" i="21"/>
  <c r="C6013" i="21"/>
  <c r="D6013" i="21"/>
  <c r="E6013" i="21"/>
  <c r="F6013" i="21"/>
  <c r="B6014" i="21"/>
  <c r="C6014" i="21"/>
  <c r="D6014" i="21"/>
  <c r="E6014" i="21"/>
  <c r="F6014" i="21"/>
  <c r="B6015" i="21"/>
  <c r="C6015" i="21"/>
  <c r="D6015" i="21"/>
  <c r="E6015" i="21"/>
  <c r="F6015" i="21"/>
  <c r="B6016" i="21"/>
  <c r="C6016" i="21"/>
  <c r="D6016" i="21"/>
  <c r="E6016" i="21"/>
  <c r="F6016" i="21"/>
  <c r="B6017" i="21"/>
  <c r="C6017" i="21"/>
  <c r="D6017" i="21"/>
  <c r="E6017" i="21"/>
  <c r="F6017" i="21"/>
  <c r="B6018" i="21"/>
  <c r="C6018" i="21"/>
  <c r="D6018" i="21"/>
  <c r="E6018" i="21"/>
  <c r="F6018" i="21"/>
  <c r="B6019" i="21"/>
  <c r="C6019" i="21"/>
  <c r="D6019" i="21"/>
  <c r="E6019" i="21"/>
  <c r="F6019" i="21"/>
  <c r="B6020" i="21"/>
  <c r="C6020" i="21"/>
  <c r="D6020" i="21"/>
  <c r="E6020" i="21"/>
  <c r="F6020" i="21"/>
  <c r="B6021" i="21"/>
  <c r="C6021" i="21"/>
  <c r="D6021" i="21"/>
  <c r="E6021" i="21"/>
  <c r="F6021" i="21"/>
  <c r="B6022" i="21"/>
  <c r="C6022" i="21"/>
  <c r="D6022" i="21"/>
  <c r="E6022" i="21"/>
  <c r="F6022" i="21"/>
  <c r="B6023" i="21"/>
  <c r="C6023" i="21"/>
  <c r="D6023" i="21"/>
  <c r="E6023" i="21"/>
  <c r="F6023" i="21"/>
  <c r="B6024" i="21"/>
  <c r="C6024" i="21"/>
  <c r="D6024" i="21"/>
  <c r="E6024" i="21"/>
  <c r="F6024" i="21"/>
  <c r="B6025" i="21"/>
  <c r="C6025" i="21"/>
  <c r="D6025" i="21"/>
  <c r="E6025" i="21"/>
  <c r="F6025" i="21"/>
  <c r="B6026" i="21"/>
  <c r="C6026" i="21"/>
  <c r="D6026" i="21"/>
  <c r="E6026" i="21"/>
  <c r="F6026" i="21"/>
  <c r="B6027" i="21"/>
  <c r="C6027" i="21"/>
  <c r="D6027" i="21"/>
  <c r="E6027" i="21"/>
  <c r="F6027" i="21"/>
  <c r="B6028" i="21"/>
  <c r="C6028" i="21"/>
  <c r="D6028" i="21"/>
  <c r="E6028" i="21"/>
  <c r="F6028" i="21"/>
  <c r="B6029" i="21"/>
  <c r="C6029" i="21"/>
  <c r="D6029" i="21"/>
  <c r="E6029" i="21"/>
  <c r="F6029" i="21"/>
  <c r="B6030" i="21"/>
  <c r="C6030" i="21"/>
  <c r="D6030" i="21"/>
  <c r="E6030" i="21"/>
  <c r="F6030" i="21"/>
  <c r="B6031" i="21"/>
  <c r="C6031" i="21"/>
  <c r="D6031" i="21"/>
  <c r="E6031" i="21"/>
  <c r="F6031" i="21"/>
  <c r="B6032" i="21"/>
  <c r="C6032" i="21"/>
  <c r="D6032" i="21"/>
  <c r="E6032" i="21"/>
  <c r="F6032" i="21"/>
  <c r="B6033" i="21"/>
  <c r="C6033" i="21"/>
  <c r="D6033" i="21"/>
  <c r="E6033" i="21"/>
  <c r="F6033" i="21"/>
  <c r="B6034" i="21"/>
  <c r="C6034" i="21"/>
  <c r="D6034" i="21"/>
  <c r="E6034" i="21"/>
  <c r="F6034" i="21"/>
  <c r="B6035" i="21"/>
  <c r="C6035" i="21"/>
  <c r="D6035" i="21"/>
  <c r="E6035" i="21"/>
  <c r="F6035" i="21"/>
  <c r="B6036" i="21"/>
  <c r="C6036" i="21"/>
  <c r="D6036" i="21"/>
  <c r="E6036" i="21"/>
  <c r="F6036" i="21"/>
  <c r="B6037" i="21"/>
  <c r="C6037" i="21"/>
  <c r="D6037" i="21"/>
  <c r="E6037" i="21"/>
  <c r="F6037" i="21"/>
  <c r="B6038" i="21"/>
  <c r="C6038" i="21"/>
  <c r="D6038" i="21"/>
  <c r="E6038" i="21"/>
  <c r="F6038" i="21"/>
  <c r="B6039" i="21"/>
  <c r="C6039" i="21"/>
  <c r="D6039" i="21"/>
  <c r="E6039" i="21"/>
  <c r="F6039" i="21"/>
  <c r="B6040" i="21"/>
  <c r="C6040" i="21"/>
  <c r="D6040" i="21"/>
  <c r="E6040" i="21"/>
  <c r="F6040" i="21"/>
  <c r="B6041" i="21"/>
  <c r="C6041" i="21"/>
  <c r="D6041" i="21"/>
  <c r="E6041" i="21"/>
  <c r="F6041" i="21"/>
  <c r="B6042" i="21"/>
  <c r="C6042" i="21"/>
  <c r="D6042" i="21"/>
  <c r="E6042" i="21"/>
  <c r="F6042" i="21"/>
  <c r="B6043" i="21"/>
  <c r="C6043" i="21"/>
  <c r="D6043" i="21"/>
  <c r="E6043" i="21"/>
  <c r="F6043" i="21"/>
  <c r="B6044" i="21"/>
  <c r="C6044" i="21"/>
  <c r="D6044" i="21"/>
  <c r="E6044" i="21"/>
  <c r="F6044" i="21"/>
  <c r="B6045" i="21"/>
  <c r="C6045" i="21"/>
  <c r="D6045" i="21"/>
  <c r="E6045" i="21"/>
  <c r="F6045" i="21"/>
  <c r="B6046" i="21"/>
  <c r="C6046" i="21"/>
  <c r="D6046" i="21"/>
  <c r="E6046" i="21"/>
  <c r="F6046" i="21"/>
  <c r="B6047" i="21"/>
  <c r="C6047" i="21"/>
  <c r="D6047" i="21"/>
  <c r="E6047" i="21"/>
  <c r="F6047" i="21"/>
  <c r="B6048" i="21"/>
  <c r="C6048" i="21"/>
  <c r="D6048" i="21"/>
  <c r="E6048" i="21"/>
  <c r="F6048" i="21"/>
  <c r="B6049" i="21"/>
  <c r="C6049" i="21"/>
  <c r="D6049" i="21"/>
  <c r="E6049" i="21"/>
  <c r="F6049" i="21"/>
  <c r="B6050" i="21"/>
  <c r="C6050" i="21"/>
  <c r="D6050" i="21"/>
  <c r="E6050" i="21"/>
  <c r="F6050" i="21"/>
  <c r="B6051" i="21"/>
  <c r="C6051" i="21"/>
  <c r="D6051" i="21"/>
  <c r="E6051" i="21"/>
  <c r="F6051" i="21"/>
  <c r="B6052" i="21"/>
  <c r="C6052" i="21"/>
  <c r="D6052" i="21"/>
  <c r="E6052" i="21"/>
  <c r="F6052" i="21"/>
  <c r="B6053" i="21"/>
  <c r="C6053" i="21"/>
  <c r="D6053" i="21"/>
  <c r="E6053" i="21"/>
  <c r="F6053" i="21"/>
  <c r="B6054" i="21"/>
  <c r="C6054" i="21"/>
  <c r="D6054" i="21"/>
  <c r="E6054" i="21"/>
  <c r="F6054" i="21"/>
  <c r="B6055" i="21"/>
  <c r="C6055" i="21"/>
  <c r="D6055" i="21"/>
  <c r="E6055" i="21"/>
  <c r="F6055" i="21"/>
  <c r="B6056" i="21"/>
  <c r="C6056" i="21"/>
  <c r="D6056" i="21"/>
  <c r="E6056" i="21"/>
  <c r="F6056" i="21"/>
  <c r="B6057" i="21"/>
  <c r="C6057" i="21"/>
  <c r="D6057" i="21"/>
  <c r="E6057" i="21"/>
  <c r="F6057" i="21"/>
  <c r="B6058" i="21"/>
  <c r="C6058" i="21"/>
  <c r="D6058" i="21"/>
  <c r="E6058" i="21"/>
  <c r="F6058" i="21"/>
  <c r="B6059" i="21"/>
  <c r="C6059" i="21"/>
  <c r="D6059" i="21"/>
  <c r="E6059" i="21"/>
  <c r="F6059" i="21"/>
  <c r="B6060" i="21"/>
  <c r="C6060" i="21"/>
  <c r="D6060" i="21"/>
  <c r="E6060" i="21"/>
  <c r="F6060" i="21"/>
  <c r="B6061" i="21"/>
  <c r="C6061" i="21"/>
  <c r="D6061" i="21"/>
  <c r="E6061" i="21"/>
  <c r="F6061" i="21"/>
  <c r="B6062" i="21"/>
  <c r="C6062" i="21"/>
  <c r="D6062" i="21"/>
  <c r="E6062" i="21"/>
  <c r="F6062" i="21"/>
  <c r="B6063" i="21"/>
  <c r="C6063" i="21"/>
  <c r="D6063" i="21"/>
  <c r="E6063" i="21"/>
  <c r="F6063" i="21"/>
  <c r="B6064" i="21"/>
  <c r="C6064" i="21"/>
  <c r="D6064" i="21"/>
  <c r="E6064" i="21"/>
  <c r="F6064" i="21"/>
  <c r="B6065" i="21"/>
  <c r="C6065" i="21"/>
  <c r="D6065" i="21"/>
  <c r="E6065" i="21"/>
  <c r="F6065" i="21"/>
  <c r="B6066" i="21"/>
  <c r="C6066" i="21"/>
  <c r="D6066" i="21"/>
  <c r="E6066" i="21"/>
  <c r="F6066" i="21"/>
  <c r="B6067" i="21"/>
  <c r="C6067" i="21"/>
  <c r="D6067" i="21"/>
  <c r="E6067" i="21"/>
  <c r="F6067" i="21"/>
  <c r="B6068" i="21"/>
  <c r="C6068" i="21"/>
  <c r="D6068" i="21"/>
  <c r="E6068" i="21"/>
  <c r="F6068" i="21"/>
  <c r="B6069" i="21"/>
  <c r="C6069" i="21"/>
  <c r="D6069" i="21"/>
  <c r="E6069" i="21"/>
  <c r="F6069" i="21"/>
  <c r="B6070" i="21"/>
  <c r="C6070" i="21"/>
  <c r="D6070" i="21"/>
  <c r="E6070" i="21"/>
  <c r="F6070" i="21"/>
  <c r="B6071" i="21"/>
  <c r="C6071" i="21"/>
  <c r="D6071" i="21"/>
  <c r="E6071" i="21"/>
  <c r="F6071" i="21"/>
  <c r="B6072" i="21"/>
  <c r="C6072" i="21"/>
  <c r="D6072" i="21"/>
  <c r="E6072" i="21"/>
  <c r="F6072" i="21"/>
  <c r="B6073" i="21"/>
  <c r="C6073" i="21"/>
  <c r="D6073" i="21"/>
  <c r="E6073" i="21"/>
  <c r="F6073" i="21"/>
  <c r="B6074" i="21"/>
  <c r="C6074" i="21"/>
  <c r="D6074" i="21"/>
  <c r="E6074" i="21"/>
  <c r="F6074" i="21"/>
  <c r="B6075" i="21"/>
  <c r="C6075" i="21"/>
  <c r="D6075" i="21"/>
  <c r="E6075" i="21"/>
  <c r="F6075" i="21"/>
  <c r="B6076" i="21"/>
  <c r="C6076" i="21"/>
  <c r="D6076" i="21"/>
  <c r="E6076" i="21"/>
  <c r="F6076" i="21"/>
  <c r="B6077" i="21"/>
  <c r="C6077" i="21"/>
  <c r="D6077" i="21"/>
  <c r="E6077" i="21"/>
  <c r="F6077" i="21"/>
  <c r="B6078" i="21"/>
  <c r="C6078" i="21"/>
  <c r="D6078" i="21"/>
  <c r="E6078" i="21"/>
  <c r="F6078" i="21"/>
  <c r="B6079" i="21"/>
  <c r="C6079" i="21"/>
  <c r="D6079" i="21"/>
  <c r="E6079" i="21"/>
  <c r="F6079" i="21"/>
  <c r="B6080" i="21"/>
  <c r="C6080" i="21"/>
  <c r="D6080" i="21"/>
  <c r="E6080" i="21"/>
  <c r="F6080" i="21"/>
  <c r="B6081" i="21"/>
  <c r="C6081" i="21"/>
  <c r="D6081" i="21"/>
  <c r="E6081" i="21"/>
  <c r="F6081" i="21"/>
  <c r="B6082" i="21"/>
  <c r="C6082" i="21"/>
  <c r="D6082" i="21"/>
  <c r="E6082" i="21"/>
  <c r="F6082" i="21"/>
  <c r="B6083" i="21"/>
  <c r="C6083" i="21"/>
  <c r="D6083" i="21"/>
  <c r="E6083" i="21"/>
  <c r="F6083" i="21"/>
  <c r="B6084" i="21"/>
  <c r="C6084" i="21"/>
  <c r="D6084" i="21"/>
  <c r="E6084" i="21"/>
  <c r="F6084" i="21"/>
  <c r="B6085" i="21"/>
  <c r="C6085" i="21"/>
  <c r="D6085" i="21"/>
  <c r="E6085" i="21"/>
  <c r="F6085" i="21"/>
  <c r="B6086" i="21"/>
  <c r="C6086" i="21"/>
  <c r="D6086" i="21"/>
  <c r="E6086" i="21"/>
  <c r="F6086" i="21"/>
  <c r="B6087" i="21"/>
  <c r="C6087" i="21"/>
  <c r="D6087" i="21"/>
  <c r="E6087" i="21"/>
  <c r="F6087" i="21"/>
  <c r="B6088" i="21"/>
  <c r="C6088" i="21"/>
  <c r="D6088" i="21"/>
  <c r="E6088" i="21"/>
  <c r="F6088" i="21"/>
  <c r="B6089" i="21"/>
  <c r="C6089" i="21"/>
  <c r="D6089" i="21"/>
  <c r="E6089" i="21"/>
  <c r="F6089" i="21"/>
  <c r="B6090" i="21"/>
  <c r="C6090" i="21"/>
  <c r="D6090" i="21"/>
  <c r="E6090" i="21"/>
  <c r="F6090" i="21"/>
  <c r="B6091" i="21"/>
  <c r="C6091" i="21"/>
  <c r="D6091" i="21"/>
  <c r="E6091" i="21"/>
  <c r="F6091" i="21"/>
  <c r="B6092" i="21"/>
  <c r="C6092" i="21"/>
  <c r="D6092" i="21"/>
  <c r="E6092" i="21"/>
  <c r="F6092" i="21"/>
  <c r="B6093" i="21"/>
  <c r="C6093" i="21"/>
  <c r="D6093" i="21"/>
  <c r="E6093" i="21"/>
  <c r="F6093" i="21"/>
  <c r="B6094" i="21"/>
  <c r="C6094" i="21"/>
  <c r="D6094" i="21"/>
  <c r="E6094" i="21"/>
  <c r="F6094" i="21"/>
  <c r="B6095" i="21"/>
  <c r="C6095" i="21"/>
  <c r="D6095" i="21"/>
  <c r="E6095" i="21"/>
  <c r="F6095" i="21"/>
  <c r="B6096" i="21"/>
  <c r="C6096" i="21"/>
  <c r="D6096" i="21"/>
  <c r="E6096" i="21"/>
  <c r="F6096" i="21"/>
  <c r="B6097" i="21"/>
  <c r="C6097" i="21"/>
  <c r="D6097" i="21"/>
  <c r="E6097" i="21"/>
  <c r="F6097" i="21"/>
  <c r="B6098" i="21"/>
  <c r="C6098" i="21"/>
  <c r="D6098" i="21"/>
  <c r="E6098" i="21"/>
  <c r="F6098" i="21"/>
  <c r="B6099" i="21"/>
  <c r="C6099" i="21"/>
  <c r="D6099" i="21"/>
  <c r="E6099" i="21"/>
  <c r="F6099" i="21"/>
  <c r="B6100" i="21"/>
  <c r="C6100" i="21"/>
  <c r="D6100" i="21"/>
  <c r="E6100" i="21"/>
  <c r="F6100" i="21"/>
  <c r="B6101" i="21"/>
  <c r="C6101" i="21"/>
  <c r="D6101" i="21"/>
  <c r="E6101" i="21"/>
  <c r="F6101" i="21"/>
  <c r="B6102" i="21"/>
  <c r="C6102" i="21"/>
  <c r="D6102" i="21"/>
  <c r="E6102" i="21"/>
  <c r="F6102" i="21"/>
  <c r="B6103" i="21"/>
  <c r="C6103" i="21"/>
  <c r="D6103" i="21"/>
  <c r="E6103" i="21"/>
  <c r="F6103" i="21"/>
  <c r="B6104" i="21"/>
  <c r="C6104" i="21"/>
  <c r="D6104" i="21"/>
  <c r="E6104" i="21"/>
  <c r="F6104" i="21"/>
  <c r="B6105" i="21"/>
  <c r="C6105" i="21"/>
  <c r="D6105" i="21"/>
  <c r="E6105" i="21"/>
  <c r="F6105" i="21"/>
  <c r="B6106" i="21"/>
  <c r="C6106" i="21"/>
  <c r="D6106" i="21"/>
  <c r="E6106" i="21"/>
  <c r="F6106" i="21"/>
  <c r="B6107" i="21"/>
  <c r="C6107" i="21"/>
  <c r="D6107" i="21"/>
  <c r="E6107" i="21"/>
  <c r="F6107" i="21"/>
  <c r="B6108" i="21"/>
  <c r="C6108" i="21"/>
  <c r="D6108" i="21"/>
  <c r="E6108" i="21"/>
  <c r="F6108" i="21"/>
  <c r="B6109" i="21"/>
  <c r="C6109" i="21"/>
  <c r="D6109" i="21"/>
  <c r="E6109" i="21"/>
  <c r="F6109" i="21"/>
  <c r="B6110" i="21"/>
  <c r="C6110" i="21"/>
  <c r="D6110" i="21"/>
  <c r="E6110" i="21"/>
  <c r="F6110" i="21"/>
  <c r="B6111" i="21"/>
  <c r="C6111" i="21"/>
  <c r="D6111" i="21"/>
  <c r="E6111" i="21"/>
  <c r="F6111" i="21"/>
  <c r="B6112" i="21"/>
  <c r="C6112" i="21"/>
  <c r="D6112" i="21"/>
  <c r="E6112" i="21"/>
  <c r="F6112" i="21"/>
  <c r="B6113" i="21"/>
  <c r="C6113" i="21"/>
  <c r="D6113" i="21"/>
  <c r="E6113" i="21"/>
  <c r="F6113" i="21"/>
  <c r="B6114" i="21"/>
  <c r="C6114" i="21"/>
  <c r="D6114" i="21"/>
  <c r="E6114" i="21"/>
  <c r="F6114" i="21"/>
  <c r="B6115" i="21"/>
  <c r="C6115" i="21"/>
  <c r="D6115" i="21"/>
  <c r="E6115" i="21"/>
  <c r="F6115" i="21"/>
  <c r="B6116" i="21"/>
  <c r="C6116" i="21"/>
  <c r="D6116" i="21"/>
  <c r="E6116" i="21"/>
  <c r="F6116" i="21"/>
  <c r="B6117" i="21"/>
  <c r="C6117" i="21"/>
  <c r="D6117" i="21"/>
  <c r="E6117" i="21"/>
  <c r="F6117" i="21"/>
  <c r="B6118" i="21"/>
  <c r="C6118" i="21"/>
  <c r="D6118" i="21"/>
  <c r="E6118" i="21"/>
  <c r="F6118" i="21"/>
  <c r="B6119" i="21"/>
  <c r="C6119" i="21"/>
  <c r="D6119" i="21"/>
  <c r="E6119" i="21"/>
  <c r="F6119" i="21"/>
  <c r="B6120" i="21"/>
  <c r="C6120" i="21"/>
  <c r="D6120" i="21"/>
  <c r="E6120" i="21"/>
  <c r="F6120" i="21"/>
  <c r="B6121" i="21"/>
  <c r="C6121" i="21"/>
  <c r="D6121" i="21"/>
  <c r="E6121" i="21"/>
  <c r="F6121" i="21"/>
  <c r="B6122" i="21"/>
  <c r="C6122" i="21"/>
  <c r="D6122" i="21"/>
  <c r="E6122" i="21"/>
  <c r="F6122" i="21"/>
  <c r="B6123" i="21"/>
  <c r="C6123" i="21"/>
  <c r="D6123" i="21"/>
  <c r="E6123" i="21"/>
  <c r="F6123" i="21"/>
  <c r="B6124" i="21"/>
  <c r="C6124" i="21"/>
  <c r="D6124" i="21"/>
  <c r="E6124" i="21"/>
  <c r="F6124" i="21"/>
  <c r="B6125" i="21"/>
  <c r="C6125" i="21"/>
  <c r="D6125" i="21"/>
  <c r="E6125" i="21"/>
  <c r="F6125" i="21"/>
  <c r="B6126" i="21"/>
  <c r="C6126" i="21"/>
  <c r="D6126" i="21"/>
  <c r="E6126" i="21"/>
  <c r="F6126" i="21"/>
  <c r="B6127" i="21"/>
  <c r="C6127" i="21"/>
  <c r="D6127" i="21"/>
  <c r="E6127" i="21"/>
  <c r="F6127" i="21"/>
  <c r="B6128" i="21"/>
  <c r="C6128" i="21"/>
  <c r="D6128" i="21"/>
  <c r="E6128" i="21"/>
  <c r="F6128" i="21"/>
  <c r="B6129" i="21"/>
  <c r="C6129" i="21"/>
  <c r="D6129" i="21"/>
  <c r="E6129" i="21"/>
  <c r="F6129" i="21"/>
  <c r="B6130" i="21"/>
  <c r="C6130" i="21"/>
  <c r="D6130" i="21"/>
  <c r="E6130" i="21"/>
  <c r="F6130" i="21"/>
  <c r="B6131" i="21"/>
  <c r="C6131" i="21"/>
  <c r="D6131" i="21"/>
  <c r="E6131" i="21"/>
  <c r="F6131" i="21"/>
  <c r="B6132" i="21"/>
  <c r="C6132" i="21"/>
  <c r="D6132" i="21"/>
  <c r="E6132" i="21"/>
  <c r="F6132" i="21"/>
  <c r="B6133" i="21"/>
  <c r="C6133" i="21"/>
  <c r="D6133" i="21"/>
  <c r="E6133" i="21"/>
  <c r="F6133" i="21"/>
  <c r="B6134" i="21"/>
  <c r="C6134" i="21"/>
  <c r="D6134" i="21"/>
  <c r="E6134" i="21"/>
  <c r="F6134" i="21"/>
  <c r="B6135" i="21"/>
  <c r="C6135" i="21"/>
  <c r="D6135" i="21"/>
  <c r="E6135" i="21"/>
  <c r="F6135" i="21"/>
  <c r="B6136" i="21"/>
  <c r="C6136" i="21"/>
  <c r="D6136" i="21"/>
  <c r="E6136" i="21"/>
  <c r="F6136" i="21"/>
  <c r="B6137" i="21"/>
  <c r="C6137" i="21"/>
  <c r="D6137" i="21"/>
  <c r="E6137" i="21"/>
  <c r="F6137" i="21"/>
  <c r="B6138" i="21"/>
  <c r="C6138" i="21"/>
  <c r="D6138" i="21"/>
  <c r="E6138" i="21"/>
  <c r="F6138" i="21"/>
  <c r="B6139" i="21"/>
  <c r="C6139" i="21"/>
  <c r="D6139" i="21"/>
  <c r="E6139" i="21"/>
  <c r="F6139" i="21"/>
  <c r="B6140" i="21"/>
  <c r="C6140" i="21"/>
  <c r="D6140" i="21"/>
  <c r="E6140" i="21"/>
  <c r="F6140" i="21"/>
  <c r="B6141" i="21"/>
  <c r="C6141" i="21"/>
  <c r="D6141" i="21"/>
  <c r="E6141" i="21"/>
  <c r="F6141" i="21"/>
  <c r="B6142" i="21"/>
  <c r="C6142" i="21"/>
  <c r="D6142" i="21"/>
  <c r="E6142" i="21"/>
  <c r="F6142" i="21"/>
  <c r="B6143" i="21"/>
  <c r="C6143" i="21"/>
  <c r="D6143" i="21"/>
  <c r="E6143" i="21"/>
  <c r="F6143" i="21"/>
  <c r="B6144" i="21"/>
  <c r="C6144" i="21"/>
  <c r="D6144" i="21"/>
  <c r="E6144" i="21"/>
  <c r="F6144" i="21"/>
  <c r="B6145" i="21"/>
  <c r="C6145" i="21"/>
  <c r="D6145" i="21"/>
  <c r="E6145" i="21"/>
  <c r="F6145" i="21"/>
  <c r="B6146" i="21"/>
  <c r="C6146" i="21"/>
  <c r="D6146" i="21"/>
  <c r="E6146" i="21"/>
  <c r="F6146" i="21"/>
  <c r="B6147" i="21"/>
  <c r="C6147" i="21"/>
  <c r="D6147" i="21"/>
  <c r="E6147" i="21"/>
  <c r="F6147" i="21"/>
  <c r="B6148" i="21"/>
  <c r="C6148" i="21"/>
  <c r="D6148" i="21"/>
  <c r="E6148" i="21"/>
  <c r="F6148" i="21"/>
  <c r="B6149" i="21"/>
  <c r="C6149" i="21"/>
  <c r="D6149" i="21"/>
  <c r="E6149" i="21"/>
  <c r="F6149" i="21"/>
  <c r="B6150" i="21"/>
  <c r="C6150" i="21"/>
  <c r="D6150" i="21"/>
  <c r="E6150" i="21"/>
  <c r="F6150" i="21"/>
  <c r="B6151" i="21"/>
  <c r="C6151" i="21"/>
  <c r="D6151" i="21"/>
  <c r="E6151" i="21"/>
  <c r="F6151" i="21"/>
  <c r="B6152" i="21"/>
  <c r="C6152" i="21"/>
  <c r="D6152" i="21"/>
  <c r="E6152" i="21"/>
  <c r="F6152" i="21"/>
  <c r="B6153" i="21"/>
  <c r="C6153" i="21"/>
  <c r="D6153" i="21"/>
  <c r="E6153" i="21"/>
  <c r="F6153" i="21"/>
  <c r="B6154" i="21"/>
  <c r="C6154" i="21"/>
  <c r="D6154" i="21"/>
  <c r="E6154" i="21"/>
  <c r="F6154" i="21"/>
  <c r="B6155" i="21"/>
  <c r="C6155" i="21"/>
  <c r="D6155" i="21"/>
  <c r="E6155" i="21"/>
  <c r="F6155" i="21"/>
  <c r="B6156" i="21"/>
  <c r="C6156" i="21"/>
  <c r="D6156" i="21"/>
  <c r="E6156" i="21"/>
  <c r="F6156" i="21"/>
  <c r="B6157" i="21"/>
  <c r="C6157" i="21"/>
  <c r="D6157" i="21"/>
  <c r="E6157" i="21"/>
  <c r="F6157" i="21"/>
  <c r="B6158" i="21"/>
  <c r="C6158" i="21"/>
  <c r="D6158" i="21"/>
  <c r="E6158" i="21"/>
  <c r="F6158" i="21"/>
  <c r="B6159" i="21"/>
  <c r="C6159" i="21"/>
  <c r="D6159" i="21"/>
  <c r="E6159" i="21"/>
  <c r="F6159" i="21"/>
  <c r="B6160" i="21"/>
  <c r="C6160" i="21"/>
  <c r="D6160" i="21"/>
  <c r="E6160" i="21"/>
  <c r="F6160" i="21"/>
  <c r="B6161" i="21"/>
  <c r="C6161" i="21"/>
  <c r="D6161" i="21"/>
  <c r="E6161" i="21"/>
  <c r="F6161" i="21"/>
  <c r="B6162" i="21"/>
  <c r="C6162" i="21"/>
  <c r="D6162" i="21"/>
  <c r="E6162" i="21"/>
  <c r="F6162" i="21"/>
  <c r="B6163" i="21"/>
  <c r="C6163" i="21"/>
  <c r="D6163" i="21"/>
  <c r="E6163" i="21"/>
  <c r="F6163" i="21"/>
  <c r="B6164" i="21"/>
  <c r="C6164" i="21"/>
  <c r="D6164" i="21"/>
  <c r="E6164" i="21"/>
  <c r="F6164" i="21"/>
  <c r="B6165" i="21"/>
  <c r="C6165" i="21"/>
  <c r="D6165" i="21"/>
  <c r="E6165" i="21"/>
  <c r="F6165" i="21"/>
  <c r="B6166" i="21"/>
  <c r="C6166" i="21"/>
  <c r="D6166" i="21"/>
  <c r="E6166" i="21"/>
  <c r="F6166" i="21"/>
  <c r="B6167" i="21"/>
  <c r="C6167" i="21"/>
  <c r="D6167" i="21"/>
  <c r="E6167" i="21"/>
  <c r="F6167" i="21"/>
  <c r="B6168" i="21"/>
  <c r="C6168" i="21"/>
  <c r="D6168" i="21"/>
  <c r="E6168" i="21"/>
  <c r="F6168" i="21"/>
  <c r="B6169" i="21"/>
  <c r="C6169" i="21"/>
  <c r="D6169" i="21"/>
  <c r="E6169" i="21"/>
  <c r="F6169" i="21"/>
  <c r="B6170" i="21"/>
  <c r="C6170" i="21"/>
  <c r="D6170" i="21"/>
  <c r="E6170" i="21"/>
  <c r="F6170" i="21"/>
  <c r="B6171" i="21"/>
  <c r="C6171" i="21"/>
  <c r="D6171" i="21"/>
  <c r="E6171" i="21"/>
  <c r="F6171" i="21"/>
  <c r="B6172" i="21"/>
  <c r="C6172" i="21"/>
  <c r="D6172" i="21"/>
  <c r="E6172" i="21"/>
  <c r="F6172" i="21"/>
  <c r="B6173" i="21"/>
  <c r="C6173" i="21"/>
  <c r="D6173" i="21"/>
  <c r="E6173" i="21"/>
  <c r="F6173" i="21"/>
  <c r="B6174" i="21"/>
  <c r="C6174" i="21"/>
  <c r="D6174" i="21"/>
  <c r="E6174" i="21"/>
  <c r="F6174" i="21"/>
  <c r="B6175" i="21"/>
  <c r="C6175" i="21"/>
  <c r="D6175" i="21"/>
  <c r="E6175" i="21"/>
  <c r="F6175" i="21"/>
  <c r="B6176" i="21"/>
  <c r="C6176" i="21"/>
  <c r="D6176" i="21"/>
  <c r="E6176" i="21"/>
  <c r="F6176" i="21"/>
  <c r="B6177" i="21"/>
  <c r="C6177" i="21"/>
  <c r="D6177" i="21"/>
  <c r="E6177" i="21"/>
  <c r="F6177" i="21"/>
  <c r="B6178" i="21"/>
  <c r="C6178" i="21"/>
  <c r="D6178" i="21"/>
  <c r="E6178" i="21"/>
  <c r="F6178" i="21"/>
  <c r="B6179" i="21"/>
  <c r="C6179" i="21"/>
  <c r="D6179" i="21"/>
  <c r="E6179" i="21"/>
  <c r="F6179" i="21"/>
  <c r="B6180" i="21"/>
  <c r="C6180" i="21"/>
  <c r="D6180" i="21"/>
  <c r="E6180" i="21"/>
  <c r="F6180" i="21"/>
  <c r="B6181" i="21"/>
  <c r="C6181" i="21"/>
  <c r="D6181" i="21"/>
  <c r="E6181" i="21"/>
  <c r="F6181" i="21"/>
  <c r="B6182" i="21"/>
  <c r="C6182" i="21"/>
  <c r="D6182" i="21"/>
  <c r="E6182" i="21"/>
  <c r="F6182" i="21"/>
  <c r="B6183" i="21"/>
  <c r="C6183" i="21"/>
  <c r="D6183" i="21"/>
  <c r="E6183" i="21"/>
  <c r="F6183" i="21"/>
  <c r="B6184" i="21"/>
  <c r="C6184" i="21"/>
  <c r="D6184" i="21"/>
  <c r="E6184" i="21"/>
  <c r="F6184" i="21"/>
  <c r="B6185" i="21"/>
  <c r="C6185" i="21"/>
  <c r="D6185" i="21"/>
  <c r="E6185" i="21"/>
  <c r="F6185" i="21"/>
  <c r="B6186" i="21"/>
  <c r="C6186" i="21"/>
  <c r="D6186" i="21"/>
  <c r="E6186" i="21"/>
  <c r="F6186" i="21"/>
  <c r="B6187" i="21"/>
  <c r="C6187" i="21"/>
  <c r="D6187" i="21"/>
  <c r="E6187" i="21"/>
  <c r="F6187" i="21"/>
  <c r="B6188" i="21"/>
  <c r="C6188" i="21"/>
  <c r="D6188" i="21"/>
  <c r="E6188" i="21"/>
  <c r="F6188" i="21"/>
  <c r="B6189" i="21"/>
  <c r="C6189" i="21"/>
  <c r="D6189" i="21"/>
  <c r="E6189" i="21"/>
  <c r="F6189" i="21"/>
  <c r="B6190" i="21"/>
  <c r="C6190" i="21"/>
  <c r="D6190" i="21"/>
  <c r="E6190" i="21"/>
  <c r="F6190" i="21"/>
  <c r="B6191" i="21"/>
  <c r="C6191" i="21"/>
  <c r="D6191" i="21"/>
  <c r="E6191" i="21"/>
  <c r="F6191" i="21"/>
  <c r="B6192" i="21"/>
  <c r="C6192" i="21"/>
  <c r="D6192" i="21"/>
  <c r="E6192" i="21"/>
  <c r="F6192" i="21"/>
  <c r="B6193" i="21"/>
  <c r="C6193" i="21"/>
  <c r="D6193" i="21"/>
  <c r="E6193" i="21"/>
  <c r="F6193" i="21"/>
  <c r="B6194" i="21"/>
  <c r="C6194" i="21"/>
  <c r="D6194" i="21"/>
  <c r="E6194" i="21"/>
  <c r="F6194" i="21"/>
  <c r="B6195" i="21"/>
  <c r="C6195" i="21"/>
  <c r="D6195" i="21"/>
  <c r="E6195" i="21"/>
  <c r="F6195" i="21"/>
  <c r="B6196" i="21"/>
  <c r="C6196" i="21"/>
  <c r="D6196" i="21"/>
  <c r="E6196" i="21"/>
  <c r="F6196" i="21"/>
  <c r="B6197" i="21"/>
  <c r="C6197" i="21"/>
  <c r="D6197" i="21"/>
  <c r="E6197" i="21"/>
  <c r="F6197" i="21"/>
  <c r="B6198" i="21"/>
  <c r="C6198" i="21"/>
  <c r="D6198" i="21"/>
  <c r="E6198" i="21"/>
  <c r="F6198" i="21"/>
  <c r="B6199" i="21"/>
  <c r="C6199" i="21"/>
  <c r="D6199" i="21"/>
  <c r="E6199" i="21"/>
  <c r="F6199" i="21"/>
  <c r="B6200" i="21"/>
  <c r="C6200" i="21"/>
  <c r="D6200" i="21"/>
  <c r="E6200" i="21"/>
  <c r="F6200" i="21"/>
  <c r="B6201" i="21"/>
  <c r="C6201" i="21"/>
  <c r="D6201" i="21"/>
  <c r="E6201" i="21"/>
  <c r="F6201" i="21"/>
  <c r="B6202" i="21"/>
  <c r="C6202" i="21"/>
  <c r="D6202" i="21"/>
  <c r="E6202" i="21"/>
  <c r="F6202" i="21"/>
  <c r="B6203" i="21"/>
  <c r="C6203" i="21"/>
  <c r="D6203" i="21"/>
  <c r="E6203" i="21"/>
  <c r="F6203" i="21"/>
  <c r="B6204" i="21"/>
  <c r="C6204" i="21"/>
  <c r="D6204" i="21"/>
  <c r="E6204" i="21"/>
  <c r="F6204" i="21"/>
  <c r="B6205" i="21"/>
  <c r="C6205" i="21"/>
  <c r="D6205" i="21"/>
  <c r="E6205" i="21"/>
  <c r="F6205" i="21"/>
  <c r="B6206" i="21"/>
  <c r="C6206" i="21"/>
  <c r="D6206" i="21"/>
  <c r="E6206" i="21"/>
  <c r="F6206" i="21"/>
  <c r="B6207" i="21"/>
  <c r="C6207" i="21"/>
  <c r="D6207" i="21"/>
  <c r="E6207" i="21"/>
  <c r="F6207" i="21"/>
  <c r="B6208" i="21"/>
  <c r="C6208" i="21"/>
  <c r="D6208" i="21"/>
  <c r="E6208" i="21"/>
  <c r="F6208" i="21"/>
  <c r="B6209" i="21"/>
  <c r="C6209" i="21"/>
  <c r="D6209" i="21"/>
  <c r="E6209" i="21"/>
  <c r="F6209" i="21"/>
  <c r="B6210" i="21"/>
  <c r="C6210" i="21"/>
  <c r="D6210" i="21"/>
  <c r="E6210" i="21"/>
  <c r="F6210" i="21"/>
  <c r="B6211" i="21"/>
  <c r="C6211" i="21"/>
  <c r="D6211" i="21"/>
  <c r="E6211" i="21"/>
  <c r="F6211" i="21"/>
  <c r="B6212" i="21"/>
  <c r="C6212" i="21"/>
  <c r="D6212" i="21"/>
  <c r="E6212" i="21"/>
  <c r="F6212" i="21"/>
  <c r="B6213" i="21"/>
  <c r="C6213" i="21"/>
  <c r="D6213" i="21"/>
  <c r="E6213" i="21"/>
  <c r="F6213" i="21"/>
  <c r="B6214" i="21"/>
  <c r="C6214" i="21"/>
  <c r="D6214" i="21"/>
  <c r="E6214" i="21"/>
  <c r="F6214" i="21"/>
  <c r="B6215" i="21"/>
  <c r="C6215" i="21"/>
  <c r="D6215" i="21"/>
  <c r="E6215" i="21"/>
  <c r="F6215" i="21"/>
  <c r="B6216" i="21"/>
  <c r="C6216" i="21"/>
  <c r="D6216" i="21"/>
  <c r="E6216" i="21"/>
  <c r="F6216" i="21"/>
  <c r="B6217" i="21"/>
  <c r="C6217" i="21"/>
  <c r="D6217" i="21"/>
  <c r="E6217" i="21"/>
  <c r="F6217" i="21"/>
  <c r="B6218" i="21"/>
  <c r="C6218" i="21"/>
  <c r="D6218" i="21"/>
  <c r="E6218" i="21"/>
  <c r="F6218" i="21"/>
  <c r="B6219" i="21"/>
  <c r="C6219" i="21"/>
  <c r="D6219" i="21"/>
  <c r="E6219" i="21"/>
  <c r="F6219" i="21"/>
  <c r="B6220" i="21"/>
  <c r="C6220" i="21"/>
  <c r="D6220" i="21"/>
  <c r="E6220" i="21"/>
  <c r="F6220" i="21"/>
  <c r="B6221" i="21"/>
  <c r="C6221" i="21"/>
  <c r="D6221" i="21"/>
  <c r="E6221" i="21"/>
  <c r="F6221" i="21"/>
  <c r="B6222" i="21"/>
  <c r="C6222" i="21"/>
  <c r="D6222" i="21"/>
  <c r="E6222" i="21"/>
  <c r="F6222" i="21"/>
  <c r="B6223" i="21"/>
  <c r="C6223" i="21"/>
  <c r="D6223" i="21"/>
  <c r="E6223" i="21"/>
  <c r="F6223" i="21"/>
  <c r="B6224" i="21"/>
  <c r="C6224" i="21"/>
  <c r="D6224" i="21"/>
  <c r="E6224" i="21"/>
  <c r="F6224" i="21"/>
  <c r="B3" i="21"/>
  <c r="C3" i="21"/>
  <c r="D3" i="21"/>
  <c r="E3" i="21"/>
  <c r="F3" i="21"/>
  <c r="B4" i="21"/>
  <c r="C4" i="21"/>
  <c r="D4" i="21"/>
  <c r="E4" i="21"/>
  <c r="F4" i="21"/>
  <c r="B5" i="21"/>
  <c r="C5" i="21"/>
  <c r="D5" i="21"/>
  <c r="E5" i="21"/>
  <c r="F5" i="21"/>
  <c r="B6" i="21"/>
  <c r="C6" i="21"/>
  <c r="D6" i="21"/>
  <c r="E6" i="21"/>
  <c r="F6" i="21"/>
  <c r="B7" i="21"/>
  <c r="C7" i="21"/>
  <c r="D7" i="21"/>
  <c r="E7" i="21"/>
  <c r="F7" i="21"/>
  <c r="B8" i="21"/>
  <c r="C8" i="21"/>
  <c r="D8" i="21"/>
  <c r="E8" i="21"/>
  <c r="F8" i="21"/>
  <c r="B9" i="21"/>
  <c r="C9" i="21"/>
  <c r="D9" i="21"/>
  <c r="E9" i="21"/>
  <c r="F9" i="21"/>
  <c r="B10" i="21"/>
  <c r="C10" i="21"/>
  <c r="D10" i="21"/>
  <c r="E10" i="21"/>
  <c r="F10" i="21"/>
  <c r="B11" i="21"/>
  <c r="C11" i="21"/>
  <c r="D11" i="21"/>
  <c r="E11" i="21"/>
  <c r="F11" i="21"/>
  <c r="B12" i="21"/>
  <c r="C12" i="21"/>
  <c r="D12" i="21"/>
  <c r="E12" i="21"/>
  <c r="F12" i="21"/>
  <c r="B13" i="21"/>
  <c r="C13" i="21"/>
  <c r="D13" i="21"/>
  <c r="E13" i="21"/>
  <c r="F13" i="21"/>
  <c r="B14" i="21"/>
  <c r="C14" i="21"/>
  <c r="D14" i="21"/>
  <c r="E14" i="21"/>
  <c r="F14" i="21"/>
  <c r="B15" i="21"/>
  <c r="C15" i="21"/>
  <c r="D15" i="21"/>
  <c r="E15" i="21"/>
  <c r="F15" i="21"/>
  <c r="B16" i="21"/>
  <c r="C16" i="21"/>
  <c r="D16" i="21"/>
  <c r="E16" i="21"/>
  <c r="F16" i="21"/>
  <c r="B17" i="21"/>
  <c r="C17" i="21"/>
  <c r="D17" i="21"/>
  <c r="E17" i="21"/>
  <c r="F17" i="21"/>
  <c r="B18" i="21"/>
  <c r="C18" i="21"/>
  <c r="D18" i="21"/>
  <c r="E18" i="21"/>
  <c r="F18" i="21"/>
  <c r="B19" i="21"/>
  <c r="C19" i="21"/>
  <c r="D19" i="21"/>
  <c r="E19" i="21"/>
  <c r="F19" i="21"/>
  <c r="B20" i="21"/>
  <c r="C20" i="21"/>
  <c r="D20" i="21"/>
  <c r="E20" i="21"/>
  <c r="F20" i="21"/>
  <c r="B21" i="21"/>
  <c r="C21" i="21"/>
  <c r="D21" i="21"/>
  <c r="E21" i="21"/>
  <c r="F21" i="21"/>
  <c r="B22" i="21"/>
  <c r="C22" i="21"/>
  <c r="D22" i="21"/>
  <c r="E22" i="21"/>
  <c r="F22" i="21"/>
  <c r="B23" i="21"/>
  <c r="C23" i="21"/>
  <c r="D23" i="21"/>
  <c r="E23" i="21"/>
  <c r="F23" i="21"/>
  <c r="B24" i="21"/>
  <c r="C24" i="21"/>
  <c r="D24" i="21"/>
  <c r="E24" i="21"/>
  <c r="F24" i="21"/>
  <c r="B25" i="21"/>
  <c r="C25" i="21"/>
  <c r="D25" i="21"/>
  <c r="E25" i="21"/>
  <c r="F25" i="21"/>
  <c r="B26" i="21"/>
  <c r="C26" i="21"/>
  <c r="D26" i="21"/>
  <c r="E26" i="21"/>
  <c r="F26" i="21"/>
  <c r="B27" i="21"/>
  <c r="C27" i="21"/>
  <c r="D27" i="21"/>
  <c r="E27" i="21"/>
  <c r="F27" i="21"/>
  <c r="B28" i="21"/>
  <c r="C28" i="21"/>
  <c r="D28" i="21"/>
  <c r="E28" i="21"/>
  <c r="F28" i="21"/>
  <c r="B29" i="21"/>
  <c r="C29" i="21"/>
  <c r="D29" i="21"/>
  <c r="E29" i="21"/>
  <c r="F29" i="21"/>
  <c r="B30" i="21"/>
  <c r="C30" i="21"/>
  <c r="D30" i="21"/>
  <c r="E30" i="21"/>
  <c r="F30" i="21"/>
  <c r="B31" i="21"/>
  <c r="C31" i="21"/>
  <c r="D31" i="21"/>
  <c r="E31" i="21"/>
  <c r="F31" i="21"/>
  <c r="B32" i="21"/>
  <c r="C32" i="21"/>
  <c r="D32" i="21"/>
  <c r="E32" i="21"/>
  <c r="F32" i="21"/>
  <c r="B33" i="21"/>
  <c r="C33" i="21"/>
  <c r="D33" i="21"/>
  <c r="E33" i="21"/>
  <c r="F33" i="21"/>
  <c r="B34" i="21"/>
  <c r="C34" i="21"/>
  <c r="D34" i="21"/>
  <c r="E34" i="21"/>
  <c r="F34" i="21"/>
  <c r="B35" i="21"/>
  <c r="C35" i="21"/>
  <c r="D35" i="21"/>
  <c r="E35" i="21"/>
  <c r="F35" i="21"/>
  <c r="B36" i="21"/>
  <c r="C36" i="21"/>
  <c r="D36" i="21"/>
  <c r="E36" i="21"/>
  <c r="F36" i="21"/>
  <c r="B37" i="21"/>
  <c r="C37" i="21"/>
  <c r="D37" i="21"/>
  <c r="E37" i="21"/>
  <c r="F37" i="21"/>
  <c r="B38" i="21"/>
  <c r="C38" i="21"/>
  <c r="D38" i="21"/>
  <c r="E38" i="21"/>
  <c r="F38" i="21"/>
  <c r="B39" i="21"/>
  <c r="C39" i="21"/>
  <c r="D39" i="21"/>
  <c r="E39" i="21"/>
  <c r="F39" i="21"/>
  <c r="B40" i="21"/>
  <c r="C40" i="21"/>
  <c r="D40" i="21"/>
  <c r="E40" i="21"/>
  <c r="F40" i="21"/>
  <c r="B41" i="21"/>
  <c r="C41" i="21"/>
  <c r="D41" i="21"/>
  <c r="E41" i="21"/>
  <c r="F41" i="21"/>
  <c r="B42" i="21"/>
  <c r="C42" i="21"/>
  <c r="D42" i="21"/>
  <c r="E42" i="21"/>
  <c r="F42" i="21"/>
  <c r="B43" i="21"/>
  <c r="C43" i="21"/>
  <c r="D43" i="21"/>
  <c r="E43" i="21"/>
  <c r="F43" i="21"/>
  <c r="B44" i="21"/>
  <c r="C44" i="21"/>
  <c r="D44" i="21"/>
  <c r="E44" i="21"/>
  <c r="F44" i="21"/>
  <c r="B45" i="21"/>
  <c r="C45" i="21"/>
  <c r="D45" i="21"/>
  <c r="E45" i="21"/>
  <c r="F45" i="21"/>
  <c r="B46" i="21"/>
  <c r="C46" i="21"/>
  <c r="D46" i="21"/>
  <c r="E46" i="21"/>
  <c r="F46" i="21"/>
  <c r="B47" i="21"/>
  <c r="C47" i="21"/>
  <c r="D47" i="21"/>
  <c r="E47" i="21"/>
  <c r="F47" i="21"/>
  <c r="B48" i="21"/>
  <c r="C48" i="21"/>
  <c r="D48" i="21"/>
  <c r="E48" i="21"/>
  <c r="F48" i="21"/>
  <c r="B49" i="21"/>
  <c r="C49" i="21"/>
  <c r="D49" i="21"/>
  <c r="E49" i="21"/>
  <c r="F49" i="21"/>
  <c r="B50" i="21"/>
  <c r="C50" i="21"/>
  <c r="D50" i="21"/>
  <c r="E50" i="21"/>
  <c r="F50" i="21"/>
  <c r="B51" i="21"/>
  <c r="C51" i="21"/>
  <c r="D51" i="21"/>
  <c r="E51" i="21"/>
  <c r="F51" i="21"/>
  <c r="B52" i="21"/>
  <c r="C52" i="21"/>
  <c r="D52" i="21"/>
  <c r="E52" i="21"/>
  <c r="F52" i="21"/>
  <c r="B53" i="21"/>
  <c r="C53" i="21"/>
  <c r="D53" i="21"/>
  <c r="E53" i="21"/>
  <c r="F53" i="21"/>
  <c r="B54" i="21"/>
  <c r="C54" i="21"/>
  <c r="D54" i="21"/>
  <c r="E54" i="21"/>
  <c r="F54" i="21"/>
  <c r="B55" i="21"/>
  <c r="C55" i="21"/>
  <c r="D55" i="21"/>
  <c r="E55" i="21"/>
  <c r="F55" i="21"/>
  <c r="B56" i="21"/>
  <c r="C56" i="21"/>
  <c r="D56" i="21"/>
  <c r="E56" i="21"/>
  <c r="F56" i="21"/>
  <c r="B57" i="21"/>
  <c r="C57" i="21"/>
  <c r="D57" i="21"/>
  <c r="E57" i="21"/>
  <c r="F57" i="21"/>
  <c r="B58" i="21"/>
  <c r="C58" i="21"/>
  <c r="D58" i="21"/>
  <c r="E58" i="21"/>
  <c r="F58" i="21"/>
  <c r="B59" i="21"/>
  <c r="C59" i="21"/>
  <c r="D59" i="21"/>
  <c r="E59" i="21"/>
  <c r="F59" i="21"/>
  <c r="B60" i="21"/>
  <c r="C60" i="21"/>
  <c r="D60" i="21"/>
  <c r="E60" i="21"/>
  <c r="F60" i="21"/>
  <c r="B61" i="21"/>
  <c r="C61" i="21"/>
  <c r="D61" i="21"/>
  <c r="E61" i="21"/>
  <c r="F61" i="21"/>
  <c r="B62" i="21"/>
  <c r="C62" i="21"/>
  <c r="D62" i="21"/>
  <c r="E62" i="21"/>
  <c r="F62" i="21"/>
  <c r="B63" i="21"/>
  <c r="C63" i="21"/>
  <c r="D63" i="21"/>
  <c r="E63" i="21"/>
  <c r="F63" i="21"/>
  <c r="B64" i="21"/>
  <c r="C64" i="21"/>
  <c r="D64" i="21"/>
  <c r="E64" i="21"/>
  <c r="F64" i="21"/>
  <c r="B65" i="21"/>
  <c r="C65" i="21"/>
  <c r="D65" i="21"/>
  <c r="E65" i="21"/>
  <c r="F65" i="21"/>
  <c r="B66" i="21"/>
  <c r="C66" i="21"/>
  <c r="D66" i="21"/>
  <c r="E66" i="21"/>
  <c r="F66" i="21"/>
  <c r="B67" i="21"/>
  <c r="C67" i="21"/>
  <c r="D67" i="21"/>
  <c r="E67" i="21"/>
  <c r="F67" i="21"/>
  <c r="B68" i="21"/>
  <c r="C68" i="21"/>
  <c r="D68" i="21"/>
  <c r="E68" i="21"/>
  <c r="F68" i="21"/>
  <c r="B69" i="21"/>
  <c r="C69" i="21"/>
  <c r="D69" i="21"/>
  <c r="E69" i="21"/>
  <c r="F69" i="21"/>
  <c r="B70" i="21"/>
  <c r="C70" i="21"/>
  <c r="D70" i="21"/>
  <c r="E70" i="21"/>
  <c r="F70" i="21"/>
  <c r="B71" i="21"/>
  <c r="C71" i="21"/>
  <c r="D71" i="21"/>
  <c r="E71" i="21"/>
  <c r="F71" i="21"/>
  <c r="B72" i="21"/>
  <c r="C72" i="21"/>
  <c r="D72" i="21"/>
  <c r="E72" i="21"/>
  <c r="F72" i="21"/>
  <c r="B73" i="21"/>
  <c r="C73" i="21"/>
  <c r="D73" i="21"/>
  <c r="E73" i="21"/>
  <c r="F73" i="21"/>
  <c r="B74" i="21"/>
  <c r="C74" i="21"/>
  <c r="D74" i="21"/>
  <c r="E74" i="21"/>
  <c r="F74" i="21"/>
  <c r="B75" i="21"/>
  <c r="C75" i="21"/>
  <c r="D75" i="21"/>
  <c r="E75" i="21"/>
  <c r="F75" i="21"/>
  <c r="B76" i="21"/>
  <c r="C76" i="21"/>
  <c r="D76" i="21"/>
  <c r="E76" i="21"/>
  <c r="F76" i="21"/>
  <c r="B77" i="21"/>
  <c r="C77" i="21"/>
  <c r="D77" i="21"/>
  <c r="E77" i="21"/>
  <c r="F77" i="21"/>
  <c r="B78" i="21"/>
  <c r="C78" i="21"/>
  <c r="D78" i="21"/>
  <c r="E78" i="21"/>
  <c r="F78" i="21"/>
  <c r="B79" i="21"/>
  <c r="C79" i="21"/>
  <c r="D79" i="21"/>
  <c r="E79" i="21"/>
  <c r="F79" i="21"/>
  <c r="B80" i="21"/>
  <c r="C80" i="21"/>
  <c r="D80" i="21"/>
  <c r="E80" i="21"/>
  <c r="F80" i="21"/>
  <c r="B81" i="21"/>
  <c r="C81" i="21"/>
  <c r="D81" i="21"/>
  <c r="E81" i="21"/>
  <c r="F81" i="21"/>
  <c r="B82" i="21"/>
  <c r="C82" i="21"/>
  <c r="D82" i="21"/>
  <c r="E82" i="21"/>
  <c r="F82" i="21"/>
  <c r="B83" i="21"/>
  <c r="C83" i="21"/>
  <c r="D83" i="21"/>
  <c r="E83" i="21"/>
  <c r="F83" i="21"/>
  <c r="B84" i="21"/>
  <c r="C84" i="21"/>
  <c r="D84" i="21"/>
  <c r="E84" i="21"/>
  <c r="F84" i="21"/>
  <c r="B85" i="21"/>
  <c r="C85" i="21"/>
  <c r="D85" i="21"/>
  <c r="E85" i="21"/>
  <c r="F85" i="21"/>
  <c r="B86" i="21"/>
  <c r="C86" i="21"/>
  <c r="D86" i="21"/>
  <c r="E86" i="21"/>
  <c r="F86" i="21"/>
  <c r="B87" i="21"/>
  <c r="C87" i="21"/>
  <c r="D87" i="21"/>
  <c r="E87" i="21"/>
  <c r="F87" i="21"/>
  <c r="B88" i="21"/>
  <c r="C88" i="21"/>
  <c r="D88" i="21"/>
  <c r="E88" i="21"/>
  <c r="F88" i="21"/>
  <c r="B89" i="21"/>
  <c r="C89" i="21"/>
  <c r="D89" i="21"/>
  <c r="E89" i="21"/>
  <c r="F89" i="21"/>
  <c r="B90" i="21"/>
  <c r="C90" i="21"/>
  <c r="D90" i="21"/>
  <c r="E90" i="21"/>
  <c r="F90" i="21"/>
  <c r="B91" i="21"/>
  <c r="C91" i="21"/>
  <c r="D91" i="21"/>
  <c r="E91" i="21"/>
  <c r="F91" i="21"/>
  <c r="B92" i="21"/>
  <c r="C92" i="21"/>
  <c r="D92" i="21"/>
  <c r="E92" i="21"/>
  <c r="F92" i="21"/>
  <c r="B93" i="21"/>
  <c r="C93" i="21"/>
  <c r="D93" i="21"/>
  <c r="E93" i="21"/>
  <c r="F93" i="21"/>
  <c r="B94" i="21"/>
  <c r="C94" i="21"/>
  <c r="D94" i="21"/>
  <c r="E94" i="21"/>
  <c r="F94" i="21"/>
  <c r="B95" i="21"/>
  <c r="C95" i="21"/>
  <c r="D95" i="21"/>
  <c r="E95" i="21"/>
  <c r="F95" i="21"/>
  <c r="B96" i="21"/>
  <c r="C96" i="21"/>
  <c r="D96" i="21"/>
  <c r="E96" i="21"/>
  <c r="F96" i="21"/>
  <c r="B97" i="21"/>
  <c r="C97" i="21"/>
  <c r="D97" i="21"/>
  <c r="E97" i="21"/>
  <c r="F97" i="21"/>
  <c r="B98" i="21"/>
  <c r="C98" i="21"/>
  <c r="D98" i="21"/>
  <c r="E98" i="21"/>
  <c r="F98" i="21"/>
  <c r="B99" i="21"/>
  <c r="C99" i="21"/>
  <c r="D99" i="21"/>
  <c r="E99" i="21"/>
  <c r="F99" i="21"/>
  <c r="B100" i="21"/>
  <c r="C100" i="21"/>
  <c r="D100" i="21"/>
  <c r="E100" i="21"/>
  <c r="F100" i="21"/>
  <c r="B101" i="21"/>
  <c r="C101" i="21"/>
  <c r="D101" i="21"/>
  <c r="E101" i="21"/>
  <c r="F101" i="21"/>
  <c r="B102" i="21"/>
  <c r="C102" i="21"/>
  <c r="D102" i="21"/>
  <c r="E102" i="21"/>
  <c r="F102" i="21"/>
  <c r="B103" i="21"/>
  <c r="C103" i="21"/>
  <c r="D103" i="21"/>
  <c r="E103" i="21"/>
  <c r="F103" i="21"/>
  <c r="B104" i="21"/>
  <c r="C104" i="21"/>
  <c r="D104" i="21"/>
  <c r="E104" i="21"/>
  <c r="F104" i="21"/>
  <c r="B105" i="21"/>
  <c r="C105" i="21"/>
  <c r="D105" i="21"/>
  <c r="E105" i="21"/>
  <c r="F105" i="21"/>
  <c r="B106" i="21"/>
  <c r="C106" i="21"/>
  <c r="D106" i="21"/>
  <c r="E106" i="21"/>
  <c r="F106" i="21"/>
  <c r="B107" i="21"/>
  <c r="C107" i="21"/>
  <c r="D107" i="21"/>
  <c r="E107" i="21"/>
  <c r="F107" i="21"/>
  <c r="B108" i="21"/>
  <c r="C108" i="21"/>
  <c r="D108" i="21"/>
  <c r="E108" i="21"/>
  <c r="F108" i="21"/>
  <c r="B109" i="21"/>
  <c r="C109" i="21"/>
  <c r="D109" i="21"/>
  <c r="E109" i="21"/>
  <c r="F109" i="21"/>
  <c r="B110" i="21"/>
  <c r="C110" i="21"/>
  <c r="D110" i="21"/>
  <c r="E110" i="21"/>
  <c r="F110" i="21"/>
  <c r="B111" i="21"/>
  <c r="C111" i="21"/>
  <c r="D111" i="21"/>
  <c r="E111" i="21"/>
  <c r="F111" i="21"/>
  <c r="B112" i="21"/>
  <c r="C112" i="21"/>
  <c r="D112" i="21"/>
  <c r="E112" i="21"/>
  <c r="F112" i="21"/>
  <c r="B113" i="21"/>
  <c r="C113" i="21"/>
  <c r="D113" i="21"/>
  <c r="E113" i="21"/>
  <c r="F113" i="21"/>
  <c r="B114" i="21"/>
  <c r="C114" i="21"/>
  <c r="D114" i="21"/>
  <c r="E114" i="21"/>
  <c r="F114" i="21"/>
  <c r="B115" i="21"/>
  <c r="C115" i="21"/>
  <c r="D115" i="21"/>
  <c r="E115" i="21"/>
  <c r="F115" i="21"/>
  <c r="B116" i="21"/>
  <c r="C116" i="21"/>
  <c r="D116" i="21"/>
  <c r="E116" i="21"/>
  <c r="F116" i="21"/>
  <c r="B117" i="21"/>
  <c r="C117" i="21"/>
  <c r="D117" i="21"/>
  <c r="E117" i="21"/>
  <c r="F117" i="21"/>
  <c r="B118" i="21"/>
  <c r="C118" i="21"/>
  <c r="D118" i="21"/>
  <c r="E118" i="21"/>
  <c r="F118" i="21"/>
  <c r="B119" i="21"/>
  <c r="C119" i="21"/>
  <c r="D119" i="21"/>
  <c r="E119" i="21"/>
  <c r="F119" i="21"/>
  <c r="B120" i="21"/>
  <c r="C120" i="21"/>
  <c r="D120" i="21"/>
  <c r="E120" i="21"/>
  <c r="F120" i="21"/>
  <c r="B121" i="21"/>
  <c r="C121" i="21"/>
  <c r="D121" i="21"/>
  <c r="E121" i="21"/>
  <c r="F121" i="21"/>
  <c r="B122" i="21"/>
  <c r="C122" i="21"/>
  <c r="D122" i="21"/>
  <c r="E122" i="21"/>
  <c r="F122" i="21"/>
  <c r="B123" i="21"/>
  <c r="C123" i="21"/>
  <c r="D123" i="21"/>
  <c r="E123" i="21"/>
  <c r="F123" i="21"/>
  <c r="B124" i="21"/>
  <c r="C124" i="21"/>
  <c r="D124" i="21"/>
  <c r="E124" i="21"/>
  <c r="F124" i="21"/>
  <c r="B125" i="21"/>
  <c r="C125" i="21"/>
  <c r="D125" i="21"/>
  <c r="E125" i="21"/>
  <c r="F125" i="21"/>
  <c r="B126" i="21"/>
  <c r="C126" i="21"/>
  <c r="D126" i="21"/>
  <c r="E126" i="21"/>
  <c r="F126" i="21"/>
  <c r="B127" i="21"/>
  <c r="C127" i="21"/>
  <c r="D127" i="21"/>
  <c r="E127" i="21"/>
  <c r="F127" i="21"/>
  <c r="B128" i="21"/>
  <c r="C128" i="21"/>
  <c r="D128" i="21"/>
  <c r="E128" i="21"/>
  <c r="F128" i="21"/>
  <c r="B129" i="21"/>
  <c r="C129" i="21"/>
  <c r="D129" i="21"/>
  <c r="E129" i="21"/>
  <c r="F129" i="21"/>
  <c r="B130" i="21"/>
  <c r="C130" i="21"/>
  <c r="D130" i="21"/>
  <c r="E130" i="21"/>
  <c r="F130" i="21"/>
  <c r="B131" i="21"/>
  <c r="C131" i="21"/>
  <c r="D131" i="21"/>
  <c r="E131" i="21"/>
  <c r="F131" i="21"/>
  <c r="B132" i="21"/>
  <c r="C132" i="21"/>
  <c r="D132" i="21"/>
  <c r="E132" i="21"/>
  <c r="F132" i="21"/>
  <c r="B133" i="21"/>
  <c r="C133" i="21"/>
  <c r="D133" i="21"/>
  <c r="E133" i="21"/>
  <c r="F133" i="21"/>
  <c r="B134" i="21"/>
  <c r="C134" i="21"/>
  <c r="D134" i="21"/>
  <c r="E134" i="21"/>
  <c r="F134" i="21"/>
  <c r="B135" i="21"/>
  <c r="C135" i="21"/>
  <c r="D135" i="21"/>
  <c r="E135" i="21"/>
  <c r="F135" i="21"/>
  <c r="B136" i="21"/>
  <c r="C136" i="21"/>
  <c r="D136" i="21"/>
  <c r="E136" i="21"/>
  <c r="F136" i="21"/>
  <c r="B137" i="21"/>
  <c r="C137" i="21"/>
  <c r="D137" i="21"/>
  <c r="E137" i="21"/>
  <c r="F137" i="21"/>
  <c r="B138" i="21"/>
  <c r="C138" i="21"/>
  <c r="D138" i="21"/>
  <c r="E138" i="21"/>
  <c r="F138" i="21"/>
  <c r="B139" i="21"/>
  <c r="C139" i="21"/>
  <c r="D139" i="21"/>
  <c r="E139" i="21"/>
  <c r="F139" i="21"/>
  <c r="B140" i="21"/>
  <c r="C140" i="21"/>
  <c r="D140" i="21"/>
  <c r="E140" i="21"/>
  <c r="F140" i="21"/>
  <c r="B141" i="21"/>
  <c r="C141" i="21"/>
  <c r="D141" i="21"/>
  <c r="E141" i="21"/>
  <c r="F141" i="21"/>
  <c r="B142" i="21"/>
  <c r="C142" i="21"/>
  <c r="D142" i="21"/>
  <c r="E142" i="21"/>
  <c r="F142" i="21"/>
  <c r="B143" i="21"/>
  <c r="C143" i="21"/>
  <c r="D143" i="21"/>
  <c r="E143" i="21"/>
  <c r="F143" i="21"/>
  <c r="B144" i="21"/>
  <c r="C144" i="21"/>
  <c r="D144" i="21"/>
  <c r="E144" i="21"/>
  <c r="F144" i="21"/>
  <c r="B145" i="21"/>
  <c r="C145" i="21"/>
  <c r="D145" i="21"/>
  <c r="E145" i="21"/>
  <c r="F145" i="21"/>
  <c r="B146" i="21"/>
  <c r="C146" i="21"/>
  <c r="D146" i="21"/>
  <c r="E146" i="21"/>
  <c r="F146" i="21"/>
  <c r="B147" i="21"/>
  <c r="C147" i="21"/>
  <c r="D147" i="21"/>
  <c r="E147" i="21"/>
  <c r="F147" i="21"/>
  <c r="B148" i="21"/>
  <c r="C148" i="21"/>
  <c r="D148" i="21"/>
  <c r="E148" i="21"/>
  <c r="F148" i="21"/>
  <c r="B149" i="21"/>
  <c r="C149" i="21"/>
  <c r="D149" i="21"/>
  <c r="E149" i="21"/>
  <c r="F149" i="21"/>
  <c r="B150" i="21"/>
  <c r="C150" i="21"/>
  <c r="D150" i="21"/>
  <c r="E150" i="21"/>
  <c r="F150" i="21"/>
  <c r="B151" i="21"/>
  <c r="C151" i="21"/>
  <c r="D151" i="21"/>
  <c r="E151" i="21"/>
  <c r="F151" i="21"/>
  <c r="B152" i="21"/>
  <c r="C152" i="21"/>
  <c r="D152" i="21"/>
  <c r="E152" i="21"/>
  <c r="F152" i="21"/>
  <c r="B153" i="21"/>
  <c r="C153" i="21"/>
  <c r="D153" i="21"/>
  <c r="E153" i="21"/>
  <c r="F153" i="21"/>
  <c r="B154" i="21"/>
  <c r="C154" i="21"/>
  <c r="D154" i="21"/>
  <c r="E154" i="21"/>
  <c r="F154" i="21"/>
  <c r="B155" i="21"/>
  <c r="C155" i="21"/>
  <c r="D155" i="21"/>
  <c r="E155" i="21"/>
  <c r="F155" i="21"/>
  <c r="B156" i="21"/>
  <c r="C156" i="21"/>
  <c r="D156" i="21"/>
  <c r="E156" i="21"/>
  <c r="F156" i="21"/>
  <c r="B157" i="21"/>
  <c r="C157" i="21"/>
  <c r="D157" i="21"/>
  <c r="E157" i="21"/>
  <c r="F157" i="21"/>
  <c r="B158" i="21"/>
  <c r="C158" i="21"/>
  <c r="D158" i="21"/>
  <c r="E158" i="21"/>
  <c r="F158" i="21"/>
  <c r="B159" i="21"/>
  <c r="C159" i="21"/>
  <c r="D159" i="21"/>
  <c r="E159" i="21"/>
  <c r="F159" i="21"/>
  <c r="B160" i="21"/>
  <c r="C160" i="21"/>
  <c r="D160" i="21"/>
  <c r="E160" i="21"/>
  <c r="F160" i="21"/>
  <c r="B161" i="21"/>
  <c r="C161" i="21"/>
  <c r="D161" i="21"/>
  <c r="E161" i="21"/>
  <c r="F161" i="21"/>
  <c r="B162" i="21"/>
  <c r="C162" i="21"/>
  <c r="D162" i="21"/>
  <c r="E162" i="21"/>
  <c r="F162" i="21"/>
  <c r="B163" i="21"/>
  <c r="C163" i="21"/>
  <c r="D163" i="21"/>
  <c r="E163" i="21"/>
  <c r="F163" i="21"/>
  <c r="B164" i="21"/>
  <c r="C164" i="21"/>
  <c r="D164" i="21"/>
  <c r="E164" i="21"/>
  <c r="F164" i="21"/>
  <c r="B165" i="21"/>
  <c r="C165" i="21"/>
  <c r="D165" i="21"/>
  <c r="E165" i="21"/>
  <c r="F165" i="21"/>
  <c r="B166" i="21"/>
  <c r="C166" i="21"/>
  <c r="D166" i="21"/>
  <c r="E166" i="21"/>
  <c r="F166" i="21"/>
  <c r="B167" i="21"/>
  <c r="C167" i="21"/>
  <c r="D167" i="21"/>
  <c r="E167" i="21"/>
  <c r="F167" i="21"/>
  <c r="B168" i="21"/>
  <c r="C168" i="21"/>
  <c r="D168" i="21"/>
  <c r="E168" i="21"/>
  <c r="F168" i="21"/>
  <c r="B169" i="21"/>
  <c r="C169" i="21"/>
  <c r="D169" i="21"/>
  <c r="E169" i="21"/>
  <c r="F169" i="21"/>
  <c r="B170" i="21"/>
  <c r="C170" i="21"/>
  <c r="D170" i="21"/>
  <c r="E170" i="21"/>
  <c r="F170" i="21"/>
  <c r="B171" i="21"/>
  <c r="C171" i="21"/>
  <c r="D171" i="21"/>
  <c r="E171" i="21"/>
  <c r="F171" i="21"/>
  <c r="B172" i="21"/>
  <c r="C172" i="21"/>
  <c r="D172" i="21"/>
  <c r="E172" i="21"/>
  <c r="F172" i="21"/>
  <c r="B173" i="21"/>
  <c r="C173" i="21"/>
  <c r="D173" i="21"/>
  <c r="E173" i="21"/>
  <c r="F173" i="21"/>
  <c r="B174" i="21"/>
  <c r="C174" i="21"/>
  <c r="D174" i="21"/>
  <c r="E174" i="21"/>
  <c r="F174" i="21"/>
  <c r="B175" i="21"/>
  <c r="C175" i="21"/>
  <c r="D175" i="21"/>
  <c r="E175" i="21"/>
  <c r="F175" i="21"/>
  <c r="B176" i="21"/>
  <c r="C176" i="21"/>
  <c r="D176" i="21"/>
  <c r="E176" i="21"/>
  <c r="F176" i="21"/>
  <c r="B177" i="21"/>
  <c r="C177" i="21"/>
  <c r="D177" i="21"/>
  <c r="E177" i="21"/>
  <c r="F177" i="21"/>
  <c r="B178" i="21"/>
  <c r="C178" i="21"/>
  <c r="D178" i="21"/>
  <c r="E178" i="21"/>
  <c r="F178" i="21"/>
  <c r="B179" i="21"/>
  <c r="C179" i="21"/>
  <c r="D179" i="21"/>
  <c r="E179" i="21"/>
  <c r="F179" i="21"/>
  <c r="B180" i="21"/>
  <c r="C180" i="21"/>
  <c r="D180" i="21"/>
  <c r="E180" i="21"/>
  <c r="F180" i="21"/>
  <c r="B181" i="21"/>
  <c r="C181" i="21"/>
  <c r="D181" i="21"/>
  <c r="E181" i="21"/>
  <c r="F181" i="21"/>
  <c r="B182" i="21"/>
  <c r="C182" i="21"/>
  <c r="D182" i="21"/>
  <c r="E182" i="21"/>
  <c r="F182" i="21"/>
  <c r="B183" i="21"/>
  <c r="C183" i="21"/>
  <c r="D183" i="21"/>
  <c r="E183" i="21"/>
  <c r="F183" i="21"/>
  <c r="B184" i="21"/>
  <c r="C184" i="21"/>
  <c r="D184" i="21"/>
  <c r="E184" i="21"/>
  <c r="F184" i="21"/>
  <c r="B185" i="21"/>
  <c r="C185" i="21"/>
  <c r="D185" i="21"/>
  <c r="E185" i="21"/>
  <c r="F185" i="21"/>
  <c r="B186" i="21"/>
  <c r="C186" i="21"/>
  <c r="D186" i="21"/>
  <c r="E186" i="21"/>
  <c r="F186" i="21"/>
  <c r="B187" i="21"/>
  <c r="C187" i="21"/>
  <c r="D187" i="21"/>
  <c r="E187" i="21"/>
  <c r="F187" i="21"/>
  <c r="B188" i="21"/>
  <c r="C188" i="21"/>
  <c r="D188" i="21"/>
  <c r="E188" i="21"/>
  <c r="F188" i="21"/>
  <c r="B189" i="21"/>
  <c r="C189" i="21"/>
  <c r="D189" i="21"/>
  <c r="E189" i="21"/>
  <c r="F189" i="21"/>
  <c r="B190" i="21"/>
  <c r="C190" i="21"/>
  <c r="D190" i="21"/>
  <c r="E190" i="21"/>
  <c r="F190" i="21"/>
  <c r="B191" i="21"/>
  <c r="C191" i="21"/>
  <c r="D191" i="21"/>
  <c r="E191" i="21"/>
  <c r="F191" i="21"/>
  <c r="B192" i="21"/>
  <c r="C192" i="21"/>
  <c r="D192" i="21"/>
  <c r="E192" i="21"/>
  <c r="F192" i="21"/>
  <c r="B193" i="21"/>
  <c r="C193" i="21"/>
  <c r="D193" i="21"/>
  <c r="E193" i="21"/>
  <c r="F193" i="21"/>
  <c r="B194" i="21"/>
  <c r="C194" i="21"/>
  <c r="D194" i="21"/>
  <c r="E194" i="21"/>
  <c r="F194" i="21"/>
  <c r="B195" i="21"/>
  <c r="C195" i="21"/>
  <c r="D195" i="21"/>
  <c r="E195" i="21"/>
  <c r="F195" i="21"/>
  <c r="B196" i="21"/>
  <c r="C196" i="21"/>
  <c r="D196" i="21"/>
  <c r="E196" i="21"/>
  <c r="F196" i="21"/>
  <c r="B197" i="21"/>
  <c r="C197" i="21"/>
  <c r="D197" i="21"/>
  <c r="E197" i="21"/>
  <c r="F197" i="21"/>
  <c r="B198" i="21"/>
  <c r="C198" i="21"/>
  <c r="D198" i="21"/>
  <c r="E198" i="21"/>
  <c r="F198" i="21"/>
  <c r="B199" i="21"/>
  <c r="C199" i="21"/>
  <c r="D199" i="21"/>
  <c r="E199" i="21"/>
  <c r="F199" i="21"/>
  <c r="B200" i="21"/>
  <c r="C200" i="21"/>
  <c r="D200" i="21"/>
  <c r="E200" i="21"/>
  <c r="F200" i="21"/>
  <c r="B201" i="21"/>
  <c r="C201" i="21"/>
  <c r="D201" i="21"/>
  <c r="E201" i="21"/>
  <c r="F201" i="21"/>
  <c r="B202" i="21"/>
  <c r="C202" i="21"/>
  <c r="D202" i="21"/>
  <c r="E202" i="21"/>
  <c r="F202" i="21"/>
  <c r="B203" i="21"/>
  <c r="C203" i="21"/>
  <c r="D203" i="21"/>
  <c r="E203" i="21"/>
  <c r="F203" i="21"/>
  <c r="B204" i="21"/>
  <c r="C204" i="21"/>
  <c r="D204" i="21"/>
  <c r="E204" i="21"/>
  <c r="F204" i="21"/>
  <c r="B205" i="21"/>
  <c r="C205" i="21"/>
  <c r="D205" i="21"/>
  <c r="E205" i="21"/>
  <c r="F205" i="21"/>
  <c r="B206" i="21"/>
  <c r="C206" i="21"/>
  <c r="D206" i="21"/>
  <c r="E206" i="21"/>
  <c r="F206" i="21"/>
  <c r="B207" i="21"/>
  <c r="C207" i="21"/>
  <c r="D207" i="21"/>
  <c r="E207" i="21"/>
  <c r="F207" i="21"/>
  <c r="B208" i="21"/>
  <c r="C208" i="21"/>
  <c r="D208" i="21"/>
  <c r="E208" i="21"/>
  <c r="F208" i="21"/>
  <c r="B209" i="21"/>
  <c r="C209" i="21"/>
  <c r="D209" i="21"/>
  <c r="E209" i="21"/>
  <c r="F209" i="21"/>
  <c r="B210" i="21"/>
  <c r="C210" i="21"/>
  <c r="D210" i="21"/>
  <c r="E210" i="21"/>
  <c r="F210" i="21"/>
  <c r="B211" i="21"/>
  <c r="C211" i="21"/>
  <c r="D211" i="21"/>
  <c r="E211" i="21"/>
  <c r="F211" i="21"/>
  <c r="B212" i="21"/>
  <c r="C212" i="21"/>
  <c r="D212" i="21"/>
  <c r="E212" i="21"/>
  <c r="F212" i="21"/>
  <c r="B213" i="21"/>
  <c r="C213" i="21"/>
  <c r="D213" i="21"/>
  <c r="E213" i="21"/>
  <c r="F213" i="21"/>
  <c r="B214" i="21"/>
  <c r="C214" i="21"/>
  <c r="D214" i="21"/>
  <c r="E214" i="21"/>
  <c r="F214" i="21"/>
  <c r="B215" i="21"/>
  <c r="C215" i="21"/>
  <c r="D215" i="21"/>
  <c r="E215" i="21"/>
  <c r="F215" i="21"/>
  <c r="B216" i="21"/>
  <c r="C216" i="21"/>
  <c r="D216" i="21"/>
  <c r="E216" i="21"/>
  <c r="F216" i="21"/>
  <c r="B217" i="21"/>
  <c r="C217" i="21"/>
  <c r="D217" i="21"/>
  <c r="E217" i="21"/>
  <c r="F217" i="21"/>
  <c r="B218" i="21"/>
  <c r="C218" i="21"/>
  <c r="D218" i="21"/>
  <c r="E218" i="21"/>
  <c r="F218" i="21"/>
  <c r="B219" i="21"/>
  <c r="C219" i="21"/>
  <c r="D219" i="21"/>
  <c r="E219" i="21"/>
  <c r="F219" i="21"/>
  <c r="B220" i="21"/>
  <c r="C220" i="21"/>
  <c r="D220" i="21"/>
  <c r="E220" i="21"/>
  <c r="F220" i="21"/>
  <c r="B221" i="21"/>
  <c r="C221" i="21"/>
  <c r="D221" i="21"/>
  <c r="E221" i="21"/>
  <c r="F221" i="21"/>
  <c r="B222" i="21"/>
  <c r="C222" i="21"/>
  <c r="D222" i="21"/>
  <c r="E222" i="21"/>
  <c r="F222" i="21"/>
  <c r="B223" i="21"/>
  <c r="C223" i="21"/>
  <c r="D223" i="21"/>
  <c r="E223" i="21"/>
  <c r="F223" i="21"/>
  <c r="B224" i="21"/>
  <c r="C224" i="21"/>
  <c r="D224" i="21"/>
  <c r="E224" i="21"/>
  <c r="F224" i="21"/>
  <c r="B225" i="21"/>
  <c r="C225" i="21"/>
  <c r="D225" i="21"/>
  <c r="E225" i="21"/>
  <c r="F225" i="21"/>
  <c r="B226" i="21"/>
  <c r="C226" i="21"/>
  <c r="D226" i="21"/>
  <c r="E226" i="21"/>
  <c r="F226" i="21"/>
  <c r="B227" i="21"/>
  <c r="C227" i="21"/>
  <c r="D227" i="21"/>
  <c r="E227" i="21"/>
  <c r="F227" i="21"/>
  <c r="B228" i="21"/>
  <c r="C228" i="21"/>
  <c r="D228" i="21"/>
  <c r="E228" i="21"/>
  <c r="F228" i="21"/>
  <c r="B229" i="21"/>
  <c r="C229" i="21"/>
  <c r="D229" i="21"/>
  <c r="E229" i="21"/>
  <c r="F229" i="21"/>
  <c r="B230" i="21"/>
  <c r="C230" i="21"/>
  <c r="D230" i="21"/>
  <c r="E230" i="21"/>
  <c r="F230" i="21"/>
  <c r="B231" i="21"/>
  <c r="C231" i="21"/>
  <c r="D231" i="21"/>
  <c r="E231" i="21"/>
  <c r="F231" i="21"/>
  <c r="B232" i="21"/>
  <c r="C232" i="21"/>
  <c r="D232" i="21"/>
  <c r="E232" i="21"/>
  <c r="F232" i="21"/>
  <c r="B233" i="21"/>
  <c r="C233" i="21"/>
  <c r="D233" i="21"/>
  <c r="E233" i="21"/>
  <c r="F233" i="21"/>
  <c r="B234" i="21"/>
  <c r="C234" i="21"/>
  <c r="D234" i="21"/>
  <c r="E234" i="21"/>
  <c r="F234" i="21"/>
  <c r="B235" i="21"/>
  <c r="C235" i="21"/>
  <c r="D235" i="21"/>
  <c r="E235" i="21"/>
  <c r="F235" i="21"/>
  <c r="B236" i="21"/>
  <c r="C236" i="21"/>
  <c r="D236" i="21"/>
  <c r="E236" i="21"/>
  <c r="F236" i="21"/>
  <c r="B237" i="21"/>
  <c r="C237" i="21"/>
  <c r="D237" i="21"/>
  <c r="E237" i="21"/>
  <c r="F237" i="21"/>
  <c r="B238" i="21"/>
  <c r="C238" i="21"/>
  <c r="D238" i="21"/>
  <c r="E238" i="21"/>
  <c r="F238" i="21"/>
  <c r="B239" i="21"/>
  <c r="C239" i="21"/>
  <c r="D239" i="21"/>
  <c r="E239" i="21"/>
  <c r="F239" i="21"/>
  <c r="B240" i="21"/>
  <c r="C240" i="21"/>
  <c r="D240" i="21"/>
  <c r="E240" i="21"/>
  <c r="F240" i="21"/>
  <c r="B241" i="21"/>
  <c r="C241" i="21"/>
  <c r="D241" i="21"/>
  <c r="E241" i="21"/>
  <c r="F241" i="21"/>
  <c r="B242" i="21"/>
  <c r="C242" i="21"/>
  <c r="D242" i="21"/>
  <c r="E242" i="21"/>
  <c r="F242" i="21"/>
  <c r="B243" i="21"/>
  <c r="C243" i="21"/>
  <c r="D243" i="21"/>
  <c r="E243" i="21"/>
  <c r="F243" i="21"/>
  <c r="B244" i="21"/>
  <c r="C244" i="21"/>
  <c r="D244" i="21"/>
  <c r="E244" i="21"/>
  <c r="F244" i="21"/>
  <c r="B245" i="21"/>
  <c r="C245" i="21"/>
  <c r="D245" i="21"/>
  <c r="E245" i="21"/>
  <c r="F245" i="21"/>
  <c r="B246" i="21"/>
  <c r="C246" i="21"/>
  <c r="D246" i="21"/>
  <c r="E246" i="21"/>
  <c r="F246" i="21"/>
  <c r="B247" i="21"/>
  <c r="C247" i="21"/>
  <c r="D247" i="21"/>
  <c r="E247" i="21"/>
  <c r="F247" i="21"/>
  <c r="B248" i="21"/>
  <c r="C248" i="21"/>
  <c r="D248" i="21"/>
  <c r="E248" i="21"/>
  <c r="F248" i="21"/>
  <c r="B249" i="21"/>
  <c r="C249" i="21"/>
  <c r="D249" i="21"/>
  <c r="E249" i="21"/>
  <c r="F249" i="21"/>
  <c r="B250" i="21"/>
  <c r="C250" i="21"/>
  <c r="D250" i="21"/>
  <c r="E250" i="21"/>
  <c r="F250" i="21"/>
  <c r="B251" i="21"/>
  <c r="C251" i="21"/>
  <c r="D251" i="21"/>
  <c r="E251" i="21"/>
  <c r="F251" i="21"/>
  <c r="B252" i="21"/>
  <c r="C252" i="21"/>
  <c r="D252" i="21"/>
  <c r="E252" i="21"/>
  <c r="F252" i="21"/>
  <c r="B253" i="21"/>
  <c r="C253" i="21"/>
  <c r="D253" i="21"/>
  <c r="E253" i="21"/>
  <c r="F253" i="21"/>
  <c r="B254" i="21"/>
  <c r="C254" i="21"/>
  <c r="D254" i="21"/>
  <c r="E254" i="21"/>
  <c r="F254" i="21"/>
  <c r="B255" i="21"/>
  <c r="C255" i="21"/>
  <c r="D255" i="21"/>
  <c r="E255" i="21"/>
  <c r="F255" i="21"/>
  <c r="B256" i="21"/>
  <c r="C256" i="21"/>
  <c r="D256" i="21"/>
  <c r="E256" i="21"/>
  <c r="F256" i="21"/>
  <c r="B257" i="21"/>
  <c r="C257" i="21"/>
  <c r="D257" i="21"/>
  <c r="E257" i="21"/>
  <c r="F257" i="21"/>
  <c r="B258" i="21"/>
  <c r="C258" i="21"/>
  <c r="D258" i="21"/>
  <c r="E258" i="21"/>
  <c r="F258" i="21"/>
  <c r="B259" i="21"/>
  <c r="C259" i="21"/>
  <c r="D259" i="21"/>
  <c r="E259" i="21"/>
  <c r="F259" i="21"/>
  <c r="B260" i="21"/>
  <c r="C260" i="21"/>
  <c r="D260" i="21"/>
  <c r="E260" i="21"/>
  <c r="F260" i="21"/>
  <c r="B261" i="21"/>
  <c r="C261" i="21"/>
  <c r="D261" i="21"/>
  <c r="E261" i="21"/>
  <c r="F261" i="21"/>
  <c r="B262" i="21"/>
  <c r="C262" i="21"/>
  <c r="D262" i="21"/>
  <c r="E262" i="21"/>
  <c r="F262" i="21"/>
  <c r="B263" i="21"/>
  <c r="C263" i="21"/>
  <c r="D263" i="21"/>
  <c r="E263" i="21"/>
  <c r="F263" i="21"/>
  <c r="B264" i="21"/>
  <c r="C264" i="21"/>
  <c r="D264" i="21"/>
  <c r="E264" i="21"/>
  <c r="F264" i="21"/>
  <c r="B265" i="21"/>
  <c r="C265" i="21"/>
  <c r="D265" i="21"/>
  <c r="E265" i="21"/>
  <c r="F265" i="21"/>
  <c r="B266" i="21"/>
  <c r="C266" i="21"/>
  <c r="D266" i="21"/>
  <c r="E266" i="21"/>
  <c r="F266" i="21"/>
  <c r="B267" i="21"/>
  <c r="C267" i="21"/>
  <c r="D267" i="21"/>
  <c r="E267" i="21"/>
  <c r="F267" i="21"/>
  <c r="B268" i="21"/>
  <c r="C268" i="21"/>
  <c r="D268" i="21"/>
  <c r="E268" i="21"/>
  <c r="F268" i="21"/>
  <c r="B269" i="21"/>
  <c r="C269" i="21"/>
  <c r="D269" i="21"/>
  <c r="E269" i="21"/>
  <c r="F269" i="21"/>
  <c r="B270" i="21"/>
  <c r="C270" i="21"/>
  <c r="D270" i="21"/>
  <c r="E270" i="21"/>
  <c r="F270" i="21"/>
  <c r="B271" i="21"/>
  <c r="C271" i="21"/>
  <c r="D271" i="21"/>
  <c r="E271" i="21"/>
  <c r="F271" i="21"/>
  <c r="B272" i="21"/>
  <c r="C272" i="21"/>
  <c r="D272" i="21"/>
  <c r="E272" i="21"/>
  <c r="F272" i="21"/>
  <c r="B273" i="21"/>
  <c r="C273" i="21"/>
  <c r="D273" i="21"/>
  <c r="E273" i="21"/>
  <c r="F273" i="21"/>
  <c r="B274" i="21"/>
  <c r="C274" i="21"/>
  <c r="D274" i="21"/>
  <c r="E274" i="21"/>
  <c r="F274" i="21"/>
  <c r="B275" i="21"/>
  <c r="C275" i="21"/>
  <c r="D275" i="21"/>
  <c r="E275" i="21"/>
  <c r="F275" i="21"/>
  <c r="B276" i="21"/>
  <c r="C276" i="21"/>
  <c r="D276" i="21"/>
  <c r="E276" i="21"/>
  <c r="F276" i="21"/>
  <c r="B277" i="21"/>
  <c r="C277" i="21"/>
  <c r="D277" i="21"/>
  <c r="E277" i="21"/>
  <c r="F277" i="21"/>
  <c r="B278" i="21"/>
  <c r="C278" i="21"/>
  <c r="D278" i="21"/>
  <c r="E278" i="21"/>
  <c r="F278" i="21"/>
  <c r="B279" i="21"/>
  <c r="C279" i="21"/>
  <c r="D279" i="21"/>
  <c r="E279" i="21"/>
  <c r="F279" i="21"/>
  <c r="B280" i="21"/>
  <c r="C280" i="21"/>
  <c r="D280" i="21"/>
  <c r="E280" i="21"/>
  <c r="F280" i="21"/>
  <c r="B281" i="21"/>
  <c r="C281" i="21"/>
  <c r="D281" i="21"/>
  <c r="E281" i="21"/>
  <c r="F281" i="21"/>
  <c r="B282" i="21"/>
  <c r="C282" i="21"/>
  <c r="D282" i="21"/>
  <c r="E282" i="21"/>
  <c r="F282" i="21"/>
  <c r="B283" i="21"/>
  <c r="C283" i="21"/>
  <c r="D283" i="21"/>
  <c r="E283" i="21"/>
  <c r="F283" i="21"/>
  <c r="B284" i="21"/>
  <c r="C284" i="21"/>
  <c r="D284" i="21"/>
  <c r="E284" i="21"/>
  <c r="F284" i="21"/>
  <c r="B285" i="21"/>
  <c r="C285" i="21"/>
  <c r="D285" i="21"/>
  <c r="E285" i="21"/>
  <c r="F285" i="21"/>
  <c r="B286" i="21"/>
  <c r="C286" i="21"/>
  <c r="D286" i="21"/>
  <c r="E286" i="21"/>
  <c r="F286" i="21"/>
  <c r="B287" i="21"/>
  <c r="C287" i="21"/>
  <c r="D287" i="21"/>
  <c r="E287" i="21"/>
  <c r="F287" i="21"/>
  <c r="B288" i="21"/>
  <c r="C288" i="21"/>
  <c r="D288" i="21"/>
  <c r="E288" i="21"/>
  <c r="F288" i="21"/>
  <c r="B289" i="21"/>
  <c r="C289" i="21"/>
  <c r="D289" i="21"/>
  <c r="E289" i="21"/>
  <c r="F289" i="21"/>
  <c r="B290" i="21"/>
  <c r="C290" i="21"/>
  <c r="D290" i="21"/>
  <c r="E290" i="21"/>
  <c r="F290" i="21"/>
  <c r="B291" i="21"/>
  <c r="C291" i="21"/>
  <c r="D291" i="21"/>
  <c r="E291" i="21"/>
  <c r="F291" i="21"/>
  <c r="B292" i="21"/>
  <c r="C292" i="21"/>
  <c r="D292" i="21"/>
  <c r="E292" i="21"/>
  <c r="F292" i="21"/>
  <c r="B293" i="21"/>
  <c r="C293" i="21"/>
  <c r="D293" i="21"/>
  <c r="E293" i="21"/>
  <c r="F293" i="21"/>
  <c r="B294" i="21"/>
  <c r="C294" i="21"/>
  <c r="D294" i="21"/>
  <c r="E294" i="21"/>
  <c r="F294" i="21"/>
  <c r="B295" i="21"/>
  <c r="C295" i="21"/>
  <c r="D295" i="21"/>
  <c r="E295" i="21"/>
  <c r="F295" i="21"/>
  <c r="B296" i="21"/>
  <c r="C296" i="21"/>
  <c r="D296" i="21"/>
  <c r="E296" i="21"/>
  <c r="F296" i="21"/>
  <c r="B297" i="21"/>
  <c r="C297" i="21"/>
  <c r="D297" i="21"/>
  <c r="E297" i="21"/>
  <c r="F297" i="21"/>
  <c r="B298" i="21"/>
  <c r="C298" i="21"/>
  <c r="D298" i="21"/>
  <c r="E298" i="21"/>
  <c r="F298" i="21"/>
  <c r="B299" i="21"/>
  <c r="C299" i="21"/>
  <c r="D299" i="21"/>
  <c r="E299" i="21"/>
  <c r="F299" i="21"/>
  <c r="B300" i="21"/>
  <c r="C300" i="21"/>
  <c r="D300" i="21"/>
  <c r="E300" i="21"/>
  <c r="F300" i="21"/>
  <c r="B301" i="21"/>
  <c r="C301" i="21"/>
  <c r="D301" i="21"/>
  <c r="E301" i="21"/>
  <c r="F301" i="21"/>
  <c r="B302" i="21"/>
  <c r="C302" i="21"/>
  <c r="D302" i="21"/>
  <c r="E302" i="21"/>
  <c r="F302" i="21"/>
  <c r="B303" i="21"/>
  <c r="C303" i="21"/>
  <c r="D303" i="21"/>
  <c r="E303" i="21"/>
  <c r="F303" i="21"/>
  <c r="B304" i="21"/>
  <c r="C304" i="21"/>
  <c r="D304" i="21"/>
  <c r="E304" i="21"/>
  <c r="F304" i="21"/>
  <c r="B305" i="21"/>
  <c r="C305" i="21"/>
  <c r="D305" i="21"/>
  <c r="E305" i="21"/>
  <c r="F305" i="21"/>
  <c r="B306" i="21"/>
  <c r="C306" i="21"/>
  <c r="D306" i="21"/>
  <c r="E306" i="21"/>
  <c r="F306" i="21"/>
  <c r="B307" i="21"/>
  <c r="C307" i="21"/>
  <c r="D307" i="21"/>
  <c r="E307" i="21"/>
  <c r="F307" i="21"/>
  <c r="B308" i="21"/>
  <c r="C308" i="21"/>
  <c r="D308" i="21"/>
  <c r="E308" i="21"/>
  <c r="F308" i="21"/>
  <c r="B309" i="21"/>
  <c r="C309" i="21"/>
  <c r="D309" i="21"/>
  <c r="E309" i="21"/>
  <c r="F309" i="21"/>
  <c r="B310" i="21"/>
  <c r="C310" i="21"/>
  <c r="D310" i="21"/>
  <c r="E310" i="21"/>
  <c r="F310" i="21"/>
  <c r="B311" i="21"/>
  <c r="C311" i="21"/>
  <c r="D311" i="21"/>
  <c r="E311" i="21"/>
  <c r="F311" i="21"/>
  <c r="B312" i="21"/>
  <c r="C312" i="21"/>
  <c r="D312" i="21"/>
  <c r="E312" i="21"/>
  <c r="F312" i="21"/>
  <c r="B313" i="21"/>
  <c r="C313" i="21"/>
  <c r="D313" i="21"/>
  <c r="E313" i="21"/>
  <c r="F313" i="21"/>
  <c r="B314" i="21"/>
  <c r="C314" i="21"/>
  <c r="D314" i="21"/>
  <c r="E314" i="21"/>
  <c r="F314" i="21"/>
  <c r="B315" i="21"/>
  <c r="C315" i="21"/>
  <c r="D315" i="21"/>
  <c r="E315" i="21"/>
  <c r="F315" i="21"/>
  <c r="B316" i="21"/>
  <c r="C316" i="21"/>
  <c r="D316" i="21"/>
  <c r="E316" i="21"/>
  <c r="F316" i="21"/>
  <c r="B317" i="21"/>
  <c r="C317" i="21"/>
  <c r="D317" i="21"/>
  <c r="E317" i="21"/>
  <c r="F317" i="21"/>
  <c r="B318" i="21"/>
  <c r="C318" i="21"/>
  <c r="D318" i="21"/>
  <c r="E318" i="21"/>
  <c r="F318" i="21"/>
  <c r="B319" i="21"/>
  <c r="C319" i="21"/>
  <c r="D319" i="21"/>
  <c r="E319" i="21"/>
  <c r="F319" i="21"/>
  <c r="B320" i="21"/>
  <c r="C320" i="21"/>
  <c r="D320" i="21"/>
  <c r="E320" i="21"/>
  <c r="F320" i="21"/>
  <c r="B321" i="21"/>
  <c r="C321" i="21"/>
  <c r="D321" i="21"/>
  <c r="E321" i="21"/>
  <c r="F321" i="21"/>
  <c r="B322" i="21"/>
  <c r="C322" i="21"/>
  <c r="D322" i="21"/>
  <c r="E322" i="21"/>
  <c r="F322" i="21"/>
  <c r="B323" i="21"/>
  <c r="C323" i="21"/>
  <c r="D323" i="21"/>
  <c r="E323" i="21"/>
  <c r="F323" i="21"/>
  <c r="B324" i="21"/>
  <c r="C324" i="21"/>
  <c r="D324" i="21"/>
  <c r="E324" i="21"/>
  <c r="F324" i="21"/>
  <c r="B325" i="21"/>
  <c r="C325" i="21"/>
  <c r="D325" i="21"/>
  <c r="E325" i="21"/>
  <c r="F325" i="21"/>
  <c r="B326" i="21"/>
  <c r="C326" i="21"/>
  <c r="D326" i="21"/>
  <c r="E326" i="21"/>
  <c r="F326" i="21"/>
  <c r="B327" i="21"/>
  <c r="C327" i="21"/>
  <c r="D327" i="21"/>
  <c r="E327" i="21"/>
  <c r="F327" i="21"/>
  <c r="B328" i="21"/>
  <c r="C328" i="21"/>
  <c r="D328" i="21"/>
  <c r="E328" i="21"/>
  <c r="F328" i="21"/>
  <c r="B329" i="21"/>
  <c r="C329" i="21"/>
  <c r="D329" i="21"/>
  <c r="E329" i="21"/>
  <c r="F329" i="21"/>
  <c r="B330" i="21"/>
  <c r="C330" i="21"/>
  <c r="D330" i="21"/>
  <c r="E330" i="21"/>
  <c r="F330" i="21"/>
  <c r="B331" i="21"/>
  <c r="C331" i="21"/>
  <c r="D331" i="21"/>
  <c r="E331" i="21"/>
  <c r="F331" i="21"/>
  <c r="B332" i="21"/>
  <c r="C332" i="21"/>
  <c r="D332" i="21"/>
  <c r="E332" i="21"/>
  <c r="F332" i="21"/>
  <c r="B333" i="21"/>
  <c r="C333" i="21"/>
  <c r="D333" i="21"/>
  <c r="E333" i="21"/>
  <c r="F333" i="21"/>
  <c r="B334" i="21"/>
  <c r="C334" i="21"/>
  <c r="D334" i="21"/>
  <c r="E334" i="21"/>
  <c r="F334" i="21"/>
  <c r="B335" i="21"/>
  <c r="C335" i="21"/>
  <c r="D335" i="21"/>
  <c r="E335" i="21"/>
  <c r="F335" i="21"/>
  <c r="B336" i="21"/>
  <c r="C336" i="21"/>
  <c r="D336" i="21"/>
  <c r="E336" i="21"/>
  <c r="F336" i="21"/>
  <c r="B337" i="21"/>
  <c r="C337" i="21"/>
  <c r="D337" i="21"/>
  <c r="E337" i="21"/>
  <c r="F337" i="21"/>
  <c r="B338" i="21"/>
  <c r="C338" i="21"/>
  <c r="D338" i="21"/>
  <c r="E338" i="21"/>
  <c r="F338" i="21"/>
  <c r="B339" i="21"/>
  <c r="C339" i="21"/>
  <c r="D339" i="21"/>
  <c r="E339" i="21"/>
  <c r="F339" i="21"/>
  <c r="B340" i="21"/>
  <c r="C340" i="21"/>
  <c r="D340" i="21"/>
  <c r="E340" i="21"/>
  <c r="F340" i="21"/>
  <c r="B341" i="21"/>
  <c r="C341" i="21"/>
  <c r="D341" i="21"/>
  <c r="E341" i="21"/>
  <c r="F341" i="21"/>
  <c r="B342" i="21"/>
  <c r="C342" i="21"/>
  <c r="D342" i="21"/>
  <c r="E342" i="21"/>
  <c r="F342" i="21"/>
  <c r="B343" i="21"/>
  <c r="C343" i="21"/>
  <c r="D343" i="21"/>
  <c r="E343" i="21"/>
  <c r="F343" i="21"/>
  <c r="B344" i="21"/>
  <c r="C344" i="21"/>
  <c r="D344" i="21"/>
  <c r="E344" i="21"/>
  <c r="F344" i="21"/>
  <c r="B345" i="21"/>
  <c r="C345" i="21"/>
  <c r="D345" i="21"/>
  <c r="E345" i="21"/>
  <c r="F345" i="21"/>
  <c r="B346" i="21"/>
  <c r="C346" i="21"/>
  <c r="D346" i="21"/>
  <c r="E346" i="21"/>
  <c r="F346" i="21"/>
  <c r="B347" i="21"/>
  <c r="C347" i="21"/>
  <c r="D347" i="21"/>
  <c r="E347" i="21"/>
  <c r="F347" i="21"/>
  <c r="B348" i="21"/>
  <c r="C348" i="21"/>
  <c r="D348" i="21"/>
  <c r="E348" i="21"/>
  <c r="F348" i="21"/>
  <c r="B349" i="21"/>
  <c r="C349" i="21"/>
  <c r="D349" i="21"/>
  <c r="E349" i="21"/>
  <c r="F349" i="21"/>
  <c r="B350" i="21"/>
  <c r="C350" i="21"/>
  <c r="D350" i="21"/>
  <c r="E350" i="21"/>
  <c r="F350" i="21"/>
  <c r="B351" i="21"/>
  <c r="C351" i="21"/>
  <c r="D351" i="21"/>
  <c r="E351" i="21"/>
  <c r="F351" i="21"/>
  <c r="B352" i="21"/>
  <c r="C352" i="21"/>
  <c r="D352" i="21"/>
  <c r="E352" i="21"/>
  <c r="F352" i="21"/>
  <c r="B353" i="21"/>
  <c r="C353" i="21"/>
  <c r="D353" i="21"/>
  <c r="E353" i="21"/>
  <c r="F353" i="21"/>
  <c r="B354" i="21"/>
  <c r="C354" i="21"/>
  <c r="D354" i="21"/>
  <c r="E354" i="21"/>
  <c r="F354" i="21"/>
  <c r="B355" i="21"/>
  <c r="C355" i="21"/>
  <c r="D355" i="21"/>
  <c r="E355" i="21"/>
  <c r="F355" i="21"/>
  <c r="B356" i="21"/>
  <c r="C356" i="21"/>
  <c r="D356" i="21"/>
  <c r="E356" i="21"/>
  <c r="F356" i="21"/>
  <c r="B357" i="21"/>
  <c r="C357" i="21"/>
  <c r="D357" i="21"/>
  <c r="E357" i="21"/>
  <c r="F357" i="21"/>
  <c r="B358" i="21"/>
  <c r="C358" i="21"/>
  <c r="D358" i="21"/>
  <c r="E358" i="21"/>
  <c r="F358" i="21"/>
  <c r="B359" i="21"/>
  <c r="C359" i="21"/>
  <c r="D359" i="21"/>
  <c r="E359" i="21"/>
  <c r="F359" i="21"/>
  <c r="B360" i="21"/>
  <c r="C360" i="21"/>
  <c r="D360" i="21"/>
  <c r="E360" i="21"/>
  <c r="F360" i="21"/>
  <c r="B361" i="21"/>
  <c r="C361" i="21"/>
  <c r="D361" i="21"/>
  <c r="E361" i="21"/>
  <c r="F361" i="21"/>
  <c r="B362" i="21"/>
  <c r="C362" i="21"/>
  <c r="D362" i="21"/>
  <c r="E362" i="21"/>
  <c r="F362" i="21"/>
  <c r="B363" i="21"/>
  <c r="C363" i="21"/>
  <c r="D363" i="21"/>
  <c r="E363" i="21"/>
  <c r="F363" i="21"/>
  <c r="B364" i="21"/>
  <c r="C364" i="21"/>
  <c r="D364" i="21"/>
  <c r="E364" i="21"/>
  <c r="F364" i="21"/>
  <c r="B365" i="21"/>
  <c r="C365" i="21"/>
  <c r="D365" i="21"/>
  <c r="E365" i="21"/>
  <c r="F365" i="21"/>
  <c r="B366" i="21"/>
  <c r="C366" i="21"/>
  <c r="D366" i="21"/>
  <c r="E366" i="21"/>
  <c r="F366" i="21"/>
  <c r="B367" i="21"/>
  <c r="C367" i="21"/>
  <c r="D367" i="21"/>
  <c r="E367" i="21"/>
  <c r="F367" i="21"/>
  <c r="B368" i="21"/>
  <c r="C368" i="21"/>
  <c r="D368" i="21"/>
  <c r="E368" i="21"/>
  <c r="F368" i="21"/>
  <c r="B369" i="21"/>
  <c r="C369" i="21"/>
  <c r="D369" i="21"/>
  <c r="E369" i="21"/>
  <c r="F369" i="21"/>
  <c r="B370" i="21"/>
  <c r="C370" i="21"/>
  <c r="D370" i="21"/>
  <c r="E370" i="21"/>
  <c r="F370" i="21"/>
  <c r="B371" i="21"/>
  <c r="C371" i="21"/>
  <c r="D371" i="21"/>
  <c r="E371" i="21"/>
  <c r="F371" i="21"/>
  <c r="B372" i="21"/>
  <c r="C372" i="21"/>
  <c r="D372" i="21"/>
  <c r="E372" i="21"/>
  <c r="F372" i="21"/>
  <c r="B373" i="21"/>
  <c r="C373" i="21"/>
  <c r="D373" i="21"/>
  <c r="E373" i="21"/>
  <c r="F373" i="21"/>
  <c r="B374" i="21"/>
  <c r="C374" i="21"/>
  <c r="D374" i="21"/>
  <c r="E374" i="21"/>
  <c r="F374" i="21"/>
  <c r="B375" i="21"/>
  <c r="C375" i="21"/>
  <c r="D375" i="21"/>
  <c r="E375" i="21"/>
  <c r="F375" i="21"/>
  <c r="B376" i="21"/>
  <c r="C376" i="21"/>
  <c r="D376" i="21"/>
  <c r="E376" i="21"/>
  <c r="F376" i="21"/>
  <c r="B377" i="21"/>
  <c r="C377" i="21"/>
  <c r="D377" i="21"/>
  <c r="E377" i="21"/>
  <c r="F377" i="21"/>
  <c r="B378" i="21"/>
  <c r="C378" i="21"/>
  <c r="D378" i="21"/>
  <c r="E378" i="21"/>
  <c r="F378" i="21"/>
  <c r="B379" i="21"/>
  <c r="C379" i="21"/>
  <c r="D379" i="21"/>
  <c r="E379" i="21"/>
  <c r="F379" i="21"/>
  <c r="B380" i="21"/>
  <c r="C380" i="21"/>
  <c r="D380" i="21"/>
  <c r="E380" i="21"/>
  <c r="F380" i="21"/>
  <c r="B381" i="21"/>
  <c r="C381" i="21"/>
  <c r="D381" i="21"/>
  <c r="E381" i="21"/>
  <c r="F381" i="21"/>
  <c r="B382" i="21"/>
  <c r="C382" i="21"/>
  <c r="D382" i="21"/>
  <c r="E382" i="21"/>
  <c r="F382" i="21"/>
  <c r="B383" i="21"/>
  <c r="C383" i="21"/>
  <c r="D383" i="21"/>
  <c r="E383" i="21"/>
  <c r="F383" i="21"/>
  <c r="B384" i="21"/>
  <c r="C384" i="21"/>
  <c r="D384" i="21"/>
  <c r="E384" i="21"/>
  <c r="F384" i="21"/>
  <c r="B385" i="21"/>
  <c r="C385" i="21"/>
  <c r="D385" i="21"/>
  <c r="E385" i="21"/>
  <c r="F385" i="21"/>
  <c r="B386" i="21"/>
  <c r="C386" i="21"/>
  <c r="D386" i="21"/>
  <c r="E386" i="21"/>
  <c r="F386" i="21"/>
  <c r="B387" i="21"/>
  <c r="C387" i="21"/>
  <c r="D387" i="21"/>
  <c r="E387" i="21"/>
  <c r="F387" i="21"/>
  <c r="B388" i="21"/>
  <c r="C388" i="21"/>
  <c r="D388" i="21"/>
  <c r="E388" i="21"/>
  <c r="F388" i="21"/>
  <c r="B389" i="21"/>
  <c r="C389" i="21"/>
  <c r="D389" i="21"/>
  <c r="E389" i="21"/>
  <c r="F389" i="21"/>
  <c r="B390" i="21"/>
  <c r="C390" i="21"/>
  <c r="D390" i="21"/>
  <c r="E390" i="21"/>
  <c r="F390" i="21"/>
  <c r="B391" i="21"/>
  <c r="C391" i="21"/>
  <c r="D391" i="21"/>
  <c r="E391" i="21"/>
  <c r="F391" i="21"/>
  <c r="B392" i="21"/>
  <c r="C392" i="21"/>
  <c r="D392" i="21"/>
  <c r="E392" i="21"/>
  <c r="F392" i="21"/>
  <c r="B393" i="21"/>
  <c r="C393" i="21"/>
  <c r="D393" i="21"/>
  <c r="E393" i="21"/>
  <c r="F393" i="21"/>
  <c r="B394" i="21"/>
  <c r="C394" i="21"/>
  <c r="D394" i="21"/>
  <c r="E394" i="21"/>
  <c r="F394" i="21"/>
  <c r="B395" i="21"/>
  <c r="C395" i="21"/>
  <c r="D395" i="21"/>
  <c r="E395" i="21"/>
  <c r="F395" i="21"/>
  <c r="B396" i="21"/>
  <c r="C396" i="21"/>
  <c r="D396" i="21"/>
  <c r="E396" i="21"/>
  <c r="F396" i="21"/>
  <c r="B397" i="21"/>
  <c r="C397" i="21"/>
  <c r="D397" i="21"/>
  <c r="E397" i="21"/>
  <c r="F397" i="21"/>
  <c r="B398" i="21"/>
  <c r="C398" i="21"/>
  <c r="D398" i="21"/>
  <c r="E398" i="21"/>
  <c r="F398" i="21"/>
  <c r="B399" i="21"/>
  <c r="C399" i="21"/>
  <c r="D399" i="21"/>
  <c r="E399" i="21"/>
  <c r="F399" i="21"/>
  <c r="B400" i="21"/>
  <c r="C400" i="21"/>
  <c r="D400" i="21"/>
  <c r="E400" i="21"/>
  <c r="F400" i="21"/>
  <c r="B401" i="21"/>
  <c r="C401" i="21"/>
  <c r="D401" i="21"/>
  <c r="E401" i="21"/>
  <c r="F401" i="21"/>
  <c r="B402" i="21"/>
  <c r="C402" i="21"/>
  <c r="D402" i="21"/>
  <c r="E402" i="21"/>
  <c r="F402" i="21"/>
  <c r="B403" i="21"/>
  <c r="C403" i="21"/>
  <c r="D403" i="21"/>
  <c r="E403" i="21"/>
  <c r="F403" i="21"/>
  <c r="B404" i="21"/>
  <c r="C404" i="21"/>
  <c r="D404" i="21"/>
  <c r="E404" i="21"/>
  <c r="F404" i="21"/>
  <c r="B405" i="21"/>
  <c r="C405" i="21"/>
  <c r="D405" i="21"/>
  <c r="E405" i="21"/>
  <c r="F405" i="21"/>
  <c r="B406" i="21"/>
  <c r="C406" i="21"/>
  <c r="D406" i="21"/>
  <c r="E406" i="21"/>
  <c r="F406" i="21"/>
  <c r="B407" i="21"/>
  <c r="C407" i="21"/>
  <c r="D407" i="21"/>
  <c r="E407" i="21"/>
  <c r="F407" i="21"/>
  <c r="B408" i="21"/>
  <c r="C408" i="21"/>
  <c r="D408" i="21"/>
  <c r="E408" i="21"/>
  <c r="F408" i="21"/>
  <c r="B409" i="21"/>
  <c r="C409" i="21"/>
  <c r="D409" i="21"/>
  <c r="E409" i="21"/>
  <c r="F409" i="21"/>
  <c r="B410" i="21"/>
  <c r="C410" i="21"/>
  <c r="D410" i="21"/>
  <c r="E410" i="21"/>
  <c r="F410" i="21"/>
  <c r="B411" i="21"/>
  <c r="C411" i="21"/>
  <c r="D411" i="21"/>
  <c r="E411" i="21"/>
  <c r="F411" i="21"/>
  <c r="B412" i="21"/>
  <c r="C412" i="21"/>
  <c r="D412" i="21"/>
  <c r="E412" i="21"/>
  <c r="F412" i="21"/>
  <c r="B413" i="21"/>
  <c r="C413" i="21"/>
  <c r="D413" i="21"/>
  <c r="E413" i="21"/>
  <c r="F413" i="21"/>
  <c r="B414" i="21"/>
  <c r="C414" i="21"/>
  <c r="D414" i="21"/>
  <c r="E414" i="21"/>
  <c r="F414" i="21"/>
  <c r="B415" i="21"/>
  <c r="C415" i="21"/>
  <c r="D415" i="21"/>
  <c r="E415" i="21"/>
  <c r="F415" i="21"/>
  <c r="B416" i="21"/>
  <c r="C416" i="21"/>
  <c r="D416" i="21"/>
  <c r="E416" i="21"/>
  <c r="F416" i="21"/>
  <c r="B417" i="21"/>
  <c r="C417" i="21"/>
  <c r="D417" i="21"/>
  <c r="E417" i="21"/>
  <c r="F417" i="21"/>
  <c r="B418" i="21"/>
  <c r="C418" i="21"/>
  <c r="D418" i="21"/>
  <c r="E418" i="21"/>
  <c r="F418" i="21"/>
  <c r="B419" i="21"/>
  <c r="C419" i="21"/>
  <c r="D419" i="21"/>
  <c r="E419" i="21"/>
  <c r="F419" i="21"/>
  <c r="B420" i="21"/>
  <c r="C420" i="21"/>
  <c r="D420" i="21"/>
  <c r="E420" i="21"/>
  <c r="F420" i="21"/>
  <c r="B421" i="21"/>
  <c r="C421" i="21"/>
  <c r="D421" i="21"/>
  <c r="E421" i="21"/>
  <c r="F421" i="21"/>
  <c r="B422" i="21"/>
  <c r="C422" i="21"/>
  <c r="D422" i="21"/>
  <c r="E422" i="21"/>
  <c r="F422" i="21"/>
  <c r="B423" i="21"/>
  <c r="C423" i="21"/>
  <c r="D423" i="21"/>
  <c r="E423" i="21"/>
  <c r="F423" i="21"/>
  <c r="B424" i="21"/>
  <c r="C424" i="21"/>
  <c r="D424" i="21"/>
  <c r="E424" i="21"/>
  <c r="F424" i="21"/>
  <c r="B425" i="21"/>
  <c r="C425" i="21"/>
  <c r="D425" i="21"/>
  <c r="E425" i="21"/>
  <c r="F425" i="21"/>
  <c r="B426" i="21"/>
  <c r="C426" i="21"/>
  <c r="D426" i="21"/>
  <c r="E426" i="21"/>
  <c r="F426" i="21"/>
  <c r="B427" i="21"/>
  <c r="C427" i="21"/>
  <c r="D427" i="21"/>
  <c r="E427" i="21"/>
  <c r="F427" i="21"/>
  <c r="B428" i="21"/>
  <c r="C428" i="21"/>
  <c r="D428" i="21"/>
  <c r="E428" i="21"/>
  <c r="F428" i="21"/>
  <c r="B429" i="21"/>
  <c r="C429" i="21"/>
  <c r="D429" i="21"/>
  <c r="E429" i="21"/>
  <c r="F429" i="21"/>
  <c r="B430" i="21"/>
  <c r="C430" i="21"/>
  <c r="D430" i="21"/>
  <c r="E430" i="21"/>
  <c r="F430" i="21"/>
  <c r="B431" i="21"/>
  <c r="C431" i="21"/>
  <c r="D431" i="21"/>
  <c r="E431" i="21"/>
  <c r="F431" i="21"/>
  <c r="B432" i="21"/>
  <c r="C432" i="21"/>
  <c r="D432" i="21"/>
  <c r="E432" i="21"/>
  <c r="F432" i="21"/>
  <c r="B433" i="21"/>
  <c r="C433" i="21"/>
  <c r="D433" i="21"/>
  <c r="E433" i="21"/>
  <c r="F433" i="21"/>
  <c r="B434" i="21"/>
  <c r="C434" i="21"/>
  <c r="D434" i="21"/>
  <c r="E434" i="21"/>
  <c r="F434" i="21"/>
  <c r="B435" i="21"/>
  <c r="C435" i="21"/>
  <c r="D435" i="21"/>
  <c r="E435" i="21"/>
  <c r="F435" i="21"/>
  <c r="B436" i="21"/>
  <c r="C436" i="21"/>
  <c r="D436" i="21"/>
  <c r="E436" i="21"/>
  <c r="F436" i="21"/>
  <c r="B437" i="21"/>
  <c r="C437" i="21"/>
  <c r="D437" i="21"/>
  <c r="E437" i="21"/>
  <c r="F437" i="21"/>
  <c r="B438" i="21"/>
  <c r="C438" i="21"/>
  <c r="D438" i="21"/>
  <c r="E438" i="21"/>
  <c r="F438" i="21"/>
  <c r="B439" i="21"/>
  <c r="C439" i="21"/>
  <c r="D439" i="21"/>
  <c r="E439" i="21"/>
  <c r="F439" i="21"/>
  <c r="B440" i="21"/>
  <c r="C440" i="21"/>
  <c r="D440" i="21"/>
  <c r="E440" i="21"/>
  <c r="F440" i="21"/>
  <c r="B441" i="21"/>
  <c r="C441" i="21"/>
  <c r="D441" i="21"/>
  <c r="E441" i="21"/>
  <c r="F441" i="21"/>
  <c r="B442" i="21"/>
  <c r="C442" i="21"/>
  <c r="D442" i="21"/>
  <c r="E442" i="21"/>
  <c r="F442" i="21"/>
  <c r="B443" i="21"/>
  <c r="C443" i="21"/>
  <c r="D443" i="21"/>
  <c r="E443" i="21"/>
  <c r="F443" i="21"/>
  <c r="B444" i="21"/>
  <c r="C444" i="21"/>
  <c r="D444" i="21"/>
  <c r="E444" i="21"/>
  <c r="F444" i="21"/>
  <c r="B445" i="21"/>
  <c r="C445" i="21"/>
  <c r="D445" i="21"/>
  <c r="E445" i="21"/>
  <c r="F445" i="21"/>
  <c r="B446" i="21"/>
  <c r="C446" i="21"/>
  <c r="D446" i="21"/>
  <c r="E446" i="21"/>
  <c r="F446" i="21"/>
  <c r="B447" i="21"/>
  <c r="C447" i="21"/>
  <c r="D447" i="21"/>
  <c r="E447" i="21"/>
  <c r="F447" i="21"/>
  <c r="B448" i="21"/>
  <c r="C448" i="21"/>
  <c r="D448" i="21"/>
  <c r="E448" i="21"/>
  <c r="F448" i="21"/>
  <c r="B449" i="21"/>
  <c r="C449" i="21"/>
  <c r="D449" i="21"/>
  <c r="E449" i="21"/>
  <c r="F449" i="21"/>
  <c r="B450" i="21"/>
  <c r="C450" i="21"/>
  <c r="D450" i="21"/>
  <c r="E450" i="21"/>
  <c r="F450" i="21"/>
  <c r="B451" i="21"/>
  <c r="C451" i="21"/>
  <c r="D451" i="21"/>
  <c r="E451" i="21"/>
  <c r="F451" i="21"/>
  <c r="B452" i="21"/>
  <c r="C452" i="21"/>
  <c r="D452" i="21"/>
  <c r="E452" i="21"/>
  <c r="F452" i="21"/>
  <c r="B453" i="21"/>
  <c r="C453" i="21"/>
  <c r="D453" i="21"/>
  <c r="E453" i="21"/>
  <c r="F453" i="21"/>
  <c r="B454" i="21"/>
  <c r="C454" i="21"/>
  <c r="D454" i="21"/>
  <c r="E454" i="21"/>
  <c r="F454" i="21"/>
  <c r="B455" i="21"/>
  <c r="C455" i="21"/>
  <c r="D455" i="21"/>
  <c r="E455" i="21"/>
  <c r="F455" i="21"/>
  <c r="B456" i="21"/>
  <c r="C456" i="21"/>
  <c r="D456" i="21"/>
  <c r="E456" i="21"/>
  <c r="F456" i="21"/>
  <c r="B457" i="21"/>
  <c r="C457" i="21"/>
  <c r="D457" i="21"/>
  <c r="E457" i="21"/>
  <c r="F457" i="21"/>
  <c r="B458" i="21"/>
  <c r="C458" i="21"/>
  <c r="D458" i="21"/>
  <c r="E458" i="21"/>
  <c r="F458" i="21"/>
  <c r="B459" i="21"/>
  <c r="C459" i="21"/>
  <c r="D459" i="21"/>
  <c r="E459" i="21"/>
  <c r="F459" i="21"/>
  <c r="B460" i="21"/>
  <c r="C460" i="21"/>
  <c r="D460" i="21"/>
  <c r="E460" i="21"/>
  <c r="F460" i="21"/>
  <c r="B461" i="21"/>
  <c r="C461" i="21"/>
  <c r="D461" i="21"/>
  <c r="E461" i="21"/>
  <c r="F461" i="21"/>
  <c r="B462" i="21"/>
  <c r="C462" i="21"/>
  <c r="D462" i="21"/>
  <c r="E462" i="21"/>
  <c r="F462" i="21"/>
  <c r="B463" i="21"/>
  <c r="C463" i="21"/>
  <c r="D463" i="21"/>
  <c r="E463" i="21"/>
  <c r="F463" i="21"/>
  <c r="B464" i="21"/>
  <c r="C464" i="21"/>
  <c r="D464" i="21"/>
  <c r="E464" i="21"/>
  <c r="F464" i="21"/>
  <c r="B465" i="21"/>
  <c r="C465" i="21"/>
  <c r="D465" i="21"/>
  <c r="E465" i="21"/>
  <c r="F465" i="21"/>
  <c r="B466" i="21"/>
  <c r="C466" i="21"/>
  <c r="D466" i="21"/>
  <c r="E466" i="21"/>
  <c r="F466" i="21"/>
  <c r="B467" i="21"/>
  <c r="C467" i="21"/>
  <c r="D467" i="21"/>
  <c r="E467" i="21"/>
  <c r="F467" i="21"/>
  <c r="B468" i="21"/>
  <c r="C468" i="21"/>
  <c r="D468" i="21"/>
  <c r="E468" i="21"/>
  <c r="F468" i="21"/>
  <c r="B469" i="21"/>
  <c r="C469" i="21"/>
  <c r="D469" i="21"/>
  <c r="E469" i="21"/>
  <c r="F469" i="21"/>
  <c r="B470" i="21"/>
  <c r="C470" i="21"/>
  <c r="D470" i="21"/>
  <c r="E470" i="21"/>
  <c r="F470" i="21"/>
  <c r="B471" i="21"/>
  <c r="C471" i="21"/>
  <c r="D471" i="21"/>
  <c r="E471" i="21"/>
  <c r="F471" i="21"/>
  <c r="B472" i="21"/>
  <c r="C472" i="21"/>
  <c r="D472" i="21"/>
  <c r="E472" i="21"/>
  <c r="F472" i="21"/>
  <c r="B473" i="21"/>
  <c r="C473" i="21"/>
  <c r="D473" i="21"/>
  <c r="E473" i="21"/>
  <c r="F473" i="21"/>
  <c r="B474" i="21"/>
  <c r="C474" i="21"/>
  <c r="D474" i="21"/>
  <c r="E474" i="21"/>
  <c r="F474" i="21"/>
  <c r="B475" i="21"/>
  <c r="C475" i="21"/>
  <c r="D475" i="21"/>
  <c r="E475" i="21"/>
  <c r="F475" i="21"/>
  <c r="B476" i="21"/>
  <c r="C476" i="21"/>
  <c r="D476" i="21"/>
  <c r="E476" i="21"/>
  <c r="F476" i="21"/>
  <c r="B477" i="21"/>
  <c r="C477" i="21"/>
  <c r="D477" i="21"/>
  <c r="E477" i="21"/>
  <c r="F477" i="21"/>
  <c r="B478" i="21"/>
  <c r="C478" i="21"/>
  <c r="D478" i="21"/>
  <c r="E478" i="21"/>
  <c r="F478" i="21"/>
  <c r="B479" i="21"/>
  <c r="C479" i="21"/>
  <c r="D479" i="21"/>
  <c r="E479" i="21"/>
  <c r="F479" i="21"/>
  <c r="B480" i="21"/>
  <c r="C480" i="21"/>
  <c r="D480" i="21"/>
  <c r="E480" i="21"/>
  <c r="F480" i="21"/>
  <c r="B481" i="21"/>
  <c r="C481" i="21"/>
  <c r="D481" i="21"/>
  <c r="E481" i="21"/>
  <c r="F481" i="21"/>
  <c r="B482" i="21"/>
  <c r="C482" i="21"/>
  <c r="D482" i="21"/>
  <c r="E482" i="21"/>
  <c r="F482" i="21"/>
  <c r="B483" i="21"/>
  <c r="C483" i="21"/>
  <c r="D483" i="21"/>
  <c r="E483" i="21"/>
  <c r="F483" i="21"/>
  <c r="B484" i="21"/>
  <c r="C484" i="21"/>
  <c r="D484" i="21"/>
  <c r="E484" i="21"/>
  <c r="F484" i="21"/>
  <c r="B485" i="21"/>
  <c r="C485" i="21"/>
  <c r="D485" i="21"/>
  <c r="E485" i="21"/>
  <c r="F485" i="21"/>
  <c r="B486" i="21"/>
  <c r="C486" i="21"/>
  <c r="D486" i="21"/>
  <c r="E486" i="21"/>
  <c r="F486" i="21"/>
  <c r="B487" i="21"/>
  <c r="C487" i="21"/>
  <c r="D487" i="21"/>
  <c r="E487" i="21"/>
  <c r="F487" i="21"/>
  <c r="B488" i="21"/>
  <c r="C488" i="21"/>
  <c r="D488" i="21"/>
  <c r="E488" i="21"/>
  <c r="F488" i="21"/>
  <c r="B489" i="21"/>
  <c r="C489" i="21"/>
  <c r="D489" i="21"/>
  <c r="E489" i="21"/>
  <c r="F489" i="21"/>
  <c r="B490" i="21"/>
  <c r="C490" i="21"/>
  <c r="D490" i="21"/>
  <c r="E490" i="21"/>
  <c r="F490" i="21"/>
  <c r="B491" i="21"/>
  <c r="C491" i="21"/>
  <c r="D491" i="21"/>
  <c r="E491" i="21"/>
  <c r="F491" i="21"/>
  <c r="B492" i="21"/>
  <c r="C492" i="21"/>
  <c r="D492" i="21"/>
  <c r="E492" i="21"/>
  <c r="F492" i="21"/>
  <c r="B493" i="21"/>
  <c r="C493" i="21"/>
  <c r="D493" i="21"/>
  <c r="E493" i="21"/>
  <c r="F493" i="21"/>
  <c r="B494" i="21"/>
  <c r="C494" i="21"/>
  <c r="D494" i="21"/>
  <c r="E494" i="21"/>
  <c r="F494" i="21"/>
  <c r="B495" i="21"/>
  <c r="C495" i="21"/>
  <c r="D495" i="21"/>
  <c r="E495" i="21"/>
  <c r="F495" i="21"/>
  <c r="B496" i="21"/>
  <c r="C496" i="21"/>
  <c r="D496" i="21"/>
  <c r="E496" i="21"/>
  <c r="F496" i="21"/>
  <c r="B497" i="21"/>
  <c r="C497" i="21"/>
  <c r="D497" i="21"/>
  <c r="E497" i="21"/>
  <c r="F497" i="21"/>
  <c r="B498" i="21"/>
  <c r="C498" i="21"/>
  <c r="D498" i="21"/>
  <c r="E498" i="21"/>
  <c r="F498" i="21"/>
  <c r="B499" i="21"/>
  <c r="C499" i="21"/>
  <c r="D499" i="21"/>
  <c r="E499" i="21"/>
  <c r="F499" i="21"/>
  <c r="B500" i="21"/>
  <c r="C500" i="21"/>
  <c r="D500" i="21"/>
  <c r="E500" i="21"/>
  <c r="F500" i="21"/>
  <c r="B501" i="21"/>
  <c r="C501" i="21"/>
  <c r="D501" i="21"/>
  <c r="E501" i="21"/>
  <c r="F501" i="21"/>
  <c r="B502" i="21"/>
  <c r="C502" i="21"/>
  <c r="D502" i="21"/>
  <c r="E502" i="21"/>
  <c r="F502" i="21"/>
  <c r="B503" i="21"/>
  <c r="C503" i="21"/>
  <c r="D503" i="21"/>
  <c r="E503" i="21"/>
  <c r="F503" i="21"/>
  <c r="B504" i="21"/>
  <c r="C504" i="21"/>
  <c r="D504" i="21"/>
  <c r="E504" i="21"/>
  <c r="F504" i="21"/>
  <c r="B505" i="21"/>
  <c r="C505" i="21"/>
  <c r="D505" i="21"/>
  <c r="E505" i="21"/>
  <c r="F505" i="21"/>
  <c r="B506" i="21"/>
  <c r="C506" i="21"/>
  <c r="D506" i="21"/>
  <c r="E506" i="21"/>
  <c r="F506" i="21"/>
  <c r="B507" i="21"/>
  <c r="C507" i="21"/>
  <c r="D507" i="21"/>
  <c r="E507" i="21"/>
  <c r="F507" i="21"/>
  <c r="B508" i="21"/>
  <c r="C508" i="21"/>
  <c r="D508" i="21"/>
  <c r="E508" i="21"/>
  <c r="F508" i="21"/>
  <c r="B509" i="21"/>
  <c r="C509" i="21"/>
  <c r="D509" i="21"/>
  <c r="E509" i="21"/>
  <c r="F509" i="21"/>
  <c r="B510" i="21"/>
  <c r="C510" i="21"/>
  <c r="D510" i="21"/>
  <c r="E510" i="21"/>
  <c r="F510" i="21"/>
  <c r="B511" i="21"/>
  <c r="C511" i="21"/>
  <c r="D511" i="21"/>
  <c r="E511" i="21"/>
  <c r="F511" i="21"/>
  <c r="B512" i="21"/>
  <c r="C512" i="21"/>
  <c r="D512" i="21"/>
  <c r="E512" i="21"/>
  <c r="F512" i="21"/>
  <c r="B513" i="21"/>
  <c r="C513" i="21"/>
  <c r="D513" i="21"/>
  <c r="E513" i="21"/>
  <c r="F513" i="21"/>
  <c r="B514" i="21"/>
  <c r="C514" i="21"/>
  <c r="D514" i="21"/>
  <c r="E514" i="21"/>
  <c r="F514" i="21"/>
  <c r="B515" i="21"/>
  <c r="C515" i="21"/>
  <c r="D515" i="21"/>
  <c r="E515" i="21"/>
  <c r="F515" i="21"/>
  <c r="B516" i="21"/>
  <c r="C516" i="21"/>
  <c r="D516" i="21"/>
  <c r="E516" i="21"/>
  <c r="F516" i="21"/>
  <c r="B517" i="21"/>
  <c r="C517" i="21"/>
  <c r="D517" i="21"/>
  <c r="E517" i="21"/>
  <c r="F517" i="21"/>
  <c r="B518" i="21"/>
  <c r="C518" i="21"/>
  <c r="D518" i="21"/>
  <c r="E518" i="21"/>
  <c r="F518" i="21"/>
  <c r="B519" i="21"/>
  <c r="C519" i="21"/>
  <c r="D519" i="21"/>
  <c r="E519" i="21"/>
  <c r="F519" i="21"/>
  <c r="B520" i="21"/>
  <c r="C520" i="21"/>
  <c r="D520" i="21"/>
  <c r="E520" i="21"/>
  <c r="F520" i="21"/>
  <c r="B521" i="21"/>
  <c r="C521" i="21"/>
  <c r="D521" i="21"/>
  <c r="E521" i="21"/>
  <c r="F521" i="21"/>
  <c r="B522" i="21"/>
  <c r="C522" i="21"/>
  <c r="D522" i="21"/>
  <c r="E522" i="21"/>
  <c r="F522" i="21"/>
  <c r="B523" i="21"/>
  <c r="C523" i="21"/>
  <c r="D523" i="21"/>
  <c r="E523" i="21"/>
  <c r="F523" i="21"/>
  <c r="B524" i="21"/>
  <c r="C524" i="21"/>
  <c r="D524" i="21"/>
  <c r="E524" i="21"/>
  <c r="F524" i="21"/>
  <c r="B525" i="21"/>
  <c r="C525" i="21"/>
  <c r="D525" i="21"/>
  <c r="E525" i="21"/>
  <c r="F525" i="21"/>
  <c r="B526" i="21"/>
  <c r="C526" i="21"/>
  <c r="D526" i="21"/>
  <c r="E526" i="21"/>
  <c r="F526" i="21"/>
  <c r="B527" i="21"/>
  <c r="C527" i="21"/>
  <c r="D527" i="21"/>
  <c r="E527" i="21"/>
  <c r="F527" i="21"/>
  <c r="B528" i="21"/>
  <c r="C528" i="21"/>
  <c r="D528" i="21"/>
  <c r="E528" i="21"/>
  <c r="F528" i="21"/>
  <c r="B529" i="21"/>
  <c r="C529" i="21"/>
  <c r="D529" i="21"/>
  <c r="E529" i="21"/>
  <c r="F529" i="21"/>
  <c r="B530" i="21"/>
  <c r="C530" i="21"/>
  <c r="D530" i="21"/>
  <c r="E530" i="21"/>
  <c r="F530" i="21"/>
  <c r="B531" i="21"/>
  <c r="C531" i="21"/>
  <c r="D531" i="21"/>
  <c r="E531" i="21"/>
  <c r="F531" i="21"/>
  <c r="B532" i="21"/>
  <c r="C532" i="21"/>
  <c r="D532" i="21"/>
  <c r="E532" i="21"/>
  <c r="F532" i="21"/>
  <c r="B533" i="21"/>
  <c r="C533" i="21"/>
  <c r="D533" i="21"/>
  <c r="E533" i="21"/>
  <c r="F533" i="21"/>
  <c r="B534" i="21"/>
  <c r="C534" i="21"/>
  <c r="D534" i="21"/>
  <c r="E534" i="21"/>
  <c r="F534" i="21"/>
  <c r="B535" i="21"/>
  <c r="C535" i="21"/>
  <c r="D535" i="21"/>
  <c r="E535" i="21"/>
  <c r="F535" i="21"/>
  <c r="B536" i="21"/>
  <c r="C536" i="21"/>
  <c r="D536" i="21"/>
  <c r="E536" i="21"/>
  <c r="F536" i="21"/>
  <c r="B537" i="21"/>
  <c r="C537" i="21"/>
  <c r="D537" i="21"/>
  <c r="E537" i="21"/>
  <c r="F537" i="21"/>
  <c r="B538" i="21"/>
  <c r="C538" i="21"/>
  <c r="D538" i="21"/>
  <c r="E538" i="21"/>
  <c r="F538" i="21"/>
  <c r="B539" i="21"/>
  <c r="C539" i="21"/>
  <c r="D539" i="21"/>
  <c r="E539" i="21"/>
  <c r="F539" i="21"/>
  <c r="B540" i="21"/>
  <c r="C540" i="21"/>
  <c r="D540" i="21"/>
  <c r="E540" i="21"/>
  <c r="F540" i="21"/>
  <c r="B541" i="21"/>
  <c r="C541" i="21"/>
  <c r="D541" i="21"/>
  <c r="E541" i="21"/>
  <c r="F541" i="21"/>
  <c r="B542" i="21"/>
  <c r="C542" i="21"/>
  <c r="D542" i="21"/>
  <c r="E542" i="21"/>
  <c r="F542" i="21"/>
  <c r="B543" i="21"/>
  <c r="C543" i="21"/>
  <c r="D543" i="21"/>
  <c r="E543" i="21"/>
  <c r="F543" i="21"/>
  <c r="B544" i="21"/>
  <c r="C544" i="21"/>
  <c r="D544" i="21"/>
  <c r="E544" i="21"/>
  <c r="F544" i="21"/>
  <c r="B545" i="21"/>
  <c r="C545" i="21"/>
  <c r="D545" i="21"/>
  <c r="E545" i="21"/>
  <c r="F545" i="21"/>
  <c r="B546" i="21"/>
  <c r="C546" i="21"/>
  <c r="D546" i="21"/>
  <c r="E546" i="21"/>
  <c r="F546" i="21"/>
  <c r="B547" i="21"/>
  <c r="C547" i="21"/>
  <c r="D547" i="21"/>
  <c r="E547" i="21"/>
  <c r="F547" i="21"/>
  <c r="B548" i="21"/>
  <c r="C548" i="21"/>
  <c r="D548" i="21"/>
  <c r="E548" i="21"/>
  <c r="F548" i="21"/>
  <c r="B549" i="21"/>
  <c r="C549" i="21"/>
  <c r="D549" i="21"/>
  <c r="E549" i="21"/>
  <c r="F549" i="21"/>
  <c r="B550" i="21"/>
  <c r="C550" i="21"/>
  <c r="D550" i="21"/>
  <c r="E550" i="21"/>
  <c r="F550" i="21"/>
  <c r="B551" i="21"/>
  <c r="C551" i="21"/>
  <c r="D551" i="21"/>
  <c r="E551" i="21"/>
  <c r="F551" i="21"/>
  <c r="B552" i="21"/>
  <c r="C552" i="21"/>
  <c r="D552" i="21"/>
  <c r="E552" i="21"/>
  <c r="F552" i="21"/>
  <c r="B553" i="21"/>
  <c r="C553" i="21"/>
  <c r="D553" i="21"/>
  <c r="E553" i="21"/>
  <c r="F553" i="21"/>
  <c r="B554" i="21"/>
  <c r="C554" i="21"/>
  <c r="D554" i="21"/>
  <c r="E554" i="21"/>
  <c r="F554" i="21"/>
  <c r="B555" i="21"/>
  <c r="C555" i="21"/>
  <c r="D555" i="21"/>
  <c r="E555" i="21"/>
  <c r="F555" i="21"/>
  <c r="B556" i="21"/>
  <c r="C556" i="21"/>
  <c r="D556" i="21"/>
  <c r="E556" i="21"/>
  <c r="F556" i="21"/>
  <c r="B557" i="21"/>
  <c r="C557" i="21"/>
  <c r="D557" i="21"/>
  <c r="E557" i="21"/>
  <c r="F557" i="21"/>
  <c r="B558" i="21"/>
  <c r="C558" i="21"/>
  <c r="D558" i="21"/>
  <c r="E558" i="21"/>
  <c r="F558" i="21"/>
  <c r="B559" i="21"/>
  <c r="C559" i="21"/>
  <c r="D559" i="21"/>
  <c r="E559" i="21"/>
  <c r="F559" i="21"/>
  <c r="B560" i="21"/>
  <c r="C560" i="21"/>
  <c r="D560" i="21"/>
  <c r="E560" i="21"/>
  <c r="F560" i="21"/>
  <c r="B561" i="21"/>
  <c r="C561" i="21"/>
  <c r="D561" i="21"/>
  <c r="E561" i="21"/>
  <c r="F561" i="21"/>
  <c r="B562" i="21"/>
  <c r="C562" i="21"/>
  <c r="D562" i="21"/>
  <c r="E562" i="21"/>
  <c r="F562" i="21"/>
  <c r="B563" i="21"/>
  <c r="C563" i="21"/>
  <c r="D563" i="21"/>
  <c r="E563" i="21"/>
  <c r="F563" i="21"/>
  <c r="B564" i="21"/>
  <c r="C564" i="21"/>
  <c r="D564" i="21"/>
  <c r="E564" i="21"/>
  <c r="F564" i="21"/>
  <c r="B565" i="21"/>
  <c r="C565" i="21"/>
  <c r="D565" i="21"/>
  <c r="E565" i="21"/>
  <c r="F565" i="21"/>
  <c r="B566" i="21"/>
  <c r="C566" i="21"/>
  <c r="D566" i="21"/>
  <c r="E566" i="21"/>
  <c r="F566" i="21"/>
  <c r="B567" i="21"/>
  <c r="C567" i="21"/>
  <c r="D567" i="21"/>
  <c r="E567" i="21"/>
  <c r="F567" i="21"/>
  <c r="B568" i="21"/>
  <c r="C568" i="21"/>
  <c r="D568" i="21"/>
  <c r="E568" i="21"/>
  <c r="F568" i="21"/>
  <c r="B569" i="21"/>
  <c r="C569" i="21"/>
  <c r="D569" i="21"/>
  <c r="E569" i="21"/>
  <c r="F569" i="21"/>
  <c r="B570" i="21"/>
  <c r="C570" i="21"/>
  <c r="D570" i="21"/>
  <c r="E570" i="21"/>
  <c r="F570" i="21"/>
  <c r="B571" i="21"/>
  <c r="C571" i="21"/>
  <c r="D571" i="21"/>
  <c r="E571" i="21"/>
  <c r="F571" i="21"/>
  <c r="B572" i="21"/>
  <c r="C572" i="21"/>
  <c r="D572" i="21"/>
  <c r="E572" i="21"/>
  <c r="F572" i="21"/>
  <c r="B573" i="21"/>
  <c r="C573" i="21"/>
  <c r="D573" i="21"/>
  <c r="E573" i="21"/>
  <c r="F573" i="21"/>
  <c r="B574" i="21"/>
  <c r="C574" i="21"/>
  <c r="D574" i="21"/>
  <c r="E574" i="21"/>
  <c r="F574" i="21"/>
  <c r="B575" i="21"/>
  <c r="C575" i="21"/>
  <c r="D575" i="21"/>
  <c r="E575" i="21"/>
  <c r="F575" i="21"/>
  <c r="B576" i="21"/>
  <c r="C576" i="21"/>
  <c r="D576" i="21"/>
  <c r="E576" i="21"/>
  <c r="F576" i="21"/>
  <c r="B577" i="21"/>
  <c r="C577" i="21"/>
  <c r="D577" i="21"/>
  <c r="E577" i="21"/>
  <c r="F577" i="21"/>
  <c r="B578" i="21"/>
  <c r="C578" i="21"/>
  <c r="D578" i="21"/>
  <c r="E578" i="21"/>
  <c r="F578" i="21"/>
  <c r="B579" i="21"/>
  <c r="C579" i="21"/>
  <c r="D579" i="21"/>
  <c r="E579" i="21"/>
  <c r="F579" i="21"/>
  <c r="B580" i="21"/>
  <c r="C580" i="21"/>
  <c r="D580" i="21"/>
  <c r="E580" i="21"/>
  <c r="F580" i="21"/>
  <c r="B581" i="21"/>
  <c r="C581" i="21"/>
  <c r="D581" i="21"/>
  <c r="E581" i="21"/>
  <c r="F581" i="21"/>
  <c r="B582" i="21"/>
  <c r="C582" i="21"/>
  <c r="D582" i="21"/>
  <c r="E582" i="21"/>
  <c r="F582" i="21"/>
  <c r="B583" i="21"/>
  <c r="C583" i="21"/>
  <c r="D583" i="21"/>
  <c r="E583" i="21"/>
  <c r="F583" i="21"/>
  <c r="B584" i="21"/>
  <c r="C584" i="21"/>
  <c r="D584" i="21"/>
  <c r="E584" i="21"/>
  <c r="F584" i="21"/>
  <c r="B585" i="21"/>
  <c r="C585" i="21"/>
  <c r="D585" i="21"/>
  <c r="E585" i="21"/>
  <c r="F585" i="21"/>
  <c r="B586" i="21"/>
  <c r="C586" i="21"/>
  <c r="D586" i="21"/>
  <c r="E586" i="21"/>
  <c r="F586" i="21"/>
  <c r="B587" i="21"/>
  <c r="C587" i="21"/>
  <c r="D587" i="21"/>
  <c r="E587" i="21"/>
  <c r="F587" i="21"/>
  <c r="B588" i="21"/>
  <c r="C588" i="21"/>
  <c r="D588" i="21"/>
  <c r="E588" i="21"/>
  <c r="F588" i="21"/>
  <c r="B589" i="21"/>
  <c r="C589" i="21"/>
  <c r="D589" i="21"/>
  <c r="E589" i="21"/>
  <c r="F589" i="21"/>
  <c r="B590" i="21"/>
  <c r="C590" i="21"/>
  <c r="D590" i="21"/>
  <c r="E590" i="21"/>
  <c r="F590" i="21"/>
  <c r="B591" i="21"/>
  <c r="C591" i="21"/>
  <c r="D591" i="21"/>
  <c r="E591" i="21"/>
  <c r="F591" i="21"/>
  <c r="B592" i="21"/>
  <c r="C592" i="21"/>
  <c r="D592" i="21"/>
  <c r="E592" i="21"/>
  <c r="F592" i="21"/>
  <c r="B593" i="21"/>
  <c r="C593" i="21"/>
  <c r="D593" i="21"/>
  <c r="E593" i="21"/>
  <c r="F593" i="21"/>
  <c r="B594" i="21"/>
  <c r="C594" i="21"/>
  <c r="D594" i="21"/>
  <c r="E594" i="21"/>
  <c r="F594" i="21"/>
  <c r="B595" i="21"/>
  <c r="C595" i="21"/>
  <c r="D595" i="21"/>
  <c r="E595" i="21"/>
  <c r="F595" i="21"/>
  <c r="B596" i="21"/>
  <c r="C596" i="21"/>
  <c r="D596" i="21"/>
  <c r="E596" i="21"/>
  <c r="F596" i="21"/>
  <c r="B597" i="21"/>
  <c r="C597" i="21"/>
  <c r="D597" i="21"/>
  <c r="E597" i="21"/>
  <c r="F597" i="21"/>
  <c r="B598" i="21"/>
  <c r="C598" i="21"/>
  <c r="D598" i="21"/>
  <c r="E598" i="21"/>
  <c r="F598" i="21"/>
  <c r="B599" i="21"/>
  <c r="C599" i="21"/>
  <c r="D599" i="21"/>
  <c r="E599" i="21"/>
  <c r="F599" i="21"/>
  <c r="B600" i="21"/>
  <c r="C600" i="21"/>
  <c r="D600" i="21"/>
  <c r="E600" i="21"/>
  <c r="F600" i="21"/>
  <c r="B601" i="21"/>
  <c r="C601" i="21"/>
  <c r="D601" i="21"/>
  <c r="E601" i="21"/>
  <c r="F601" i="21"/>
  <c r="B602" i="21"/>
  <c r="C602" i="21"/>
  <c r="D602" i="21"/>
  <c r="E602" i="21"/>
  <c r="F602" i="21"/>
  <c r="B603" i="21"/>
  <c r="C603" i="21"/>
  <c r="D603" i="21"/>
  <c r="E603" i="21"/>
  <c r="F603" i="21"/>
  <c r="B604" i="21"/>
  <c r="C604" i="21"/>
  <c r="D604" i="21"/>
  <c r="E604" i="21"/>
  <c r="F604" i="21"/>
  <c r="B605" i="21"/>
  <c r="C605" i="21"/>
  <c r="D605" i="21"/>
  <c r="E605" i="21"/>
  <c r="F605" i="21"/>
  <c r="B606" i="21"/>
  <c r="C606" i="21"/>
  <c r="D606" i="21"/>
  <c r="E606" i="21"/>
  <c r="F606" i="21"/>
  <c r="B607" i="21"/>
  <c r="C607" i="21"/>
  <c r="D607" i="21"/>
  <c r="E607" i="21"/>
  <c r="F607" i="21"/>
  <c r="B608" i="21"/>
  <c r="C608" i="21"/>
  <c r="D608" i="21"/>
  <c r="E608" i="21"/>
  <c r="F608" i="21"/>
  <c r="B609" i="21"/>
  <c r="C609" i="21"/>
  <c r="D609" i="21"/>
  <c r="E609" i="21"/>
  <c r="F609" i="21"/>
  <c r="B610" i="21"/>
  <c r="C610" i="21"/>
  <c r="D610" i="21"/>
  <c r="E610" i="21"/>
  <c r="F610" i="21"/>
  <c r="B611" i="21"/>
  <c r="C611" i="21"/>
  <c r="D611" i="21"/>
  <c r="E611" i="21"/>
  <c r="F611" i="21"/>
  <c r="B612" i="21"/>
  <c r="C612" i="21"/>
  <c r="D612" i="21"/>
  <c r="E612" i="21"/>
  <c r="F612" i="21"/>
  <c r="B613" i="21"/>
  <c r="C613" i="21"/>
  <c r="D613" i="21"/>
  <c r="E613" i="21"/>
  <c r="F613" i="21"/>
  <c r="B614" i="21"/>
  <c r="C614" i="21"/>
  <c r="D614" i="21"/>
  <c r="E614" i="21"/>
  <c r="F614" i="21"/>
  <c r="B615" i="21"/>
  <c r="C615" i="21"/>
  <c r="D615" i="21"/>
  <c r="E615" i="21"/>
  <c r="F615" i="21"/>
  <c r="B616" i="21"/>
  <c r="C616" i="21"/>
  <c r="D616" i="21"/>
  <c r="E616" i="21"/>
  <c r="F616" i="21"/>
  <c r="B617" i="21"/>
  <c r="C617" i="21"/>
  <c r="D617" i="21"/>
  <c r="E617" i="21"/>
  <c r="F617" i="21"/>
  <c r="B618" i="21"/>
  <c r="C618" i="21"/>
  <c r="D618" i="21"/>
  <c r="E618" i="21"/>
  <c r="F618" i="21"/>
  <c r="B619" i="21"/>
  <c r="C619" i="21"/>
  <c r="D619" i="21"/>
  <c r="E619" i="21"/>
  <c r="F619" i="21"/>
  <c r="B620" i="21"/>
  <c r="C620" i="21"/>
  <c r="D620" i="21"/>
  <c r="E620" i="21"/>
  <c r="F620" i="21"/>
  <c r="B621" i="21"/>
  <c r="C621" i="21"/>
  <c r="D621" i="21"/>
  <c r="E621" i="21"/>
  <c r="F621" i="21"/>
  <c r="B622" i="21"/>
  <c r="C622" i="21"/>
  <c r="D622" i="21"/>
  <c r="E622" i="21"/>
  <c r="F622" i="21"/>
  <c r="B623" i="21"/>
  <c r="C623" i="21"/>
  <c r="D623" i="21"/>
  <c r="E623" i="21"/>
  <c r="F623" i="21"/>
  <c r="B624" i="21"/>
  <c r="C624" i="21"/>
  <c r="D624" i="21"/>
  <c r="E624" i="21"/>
  <c r="F624" i="21"/>
  <c r="B625" i="21"/>
  <c r="C625" i="21"/>
  <c r="D625" i="21"/>
  <c r="E625" i="21"/>
  <c r="F625" i="21"/>
  <c r="B626" i="21"/>
  <c r="C626" i="21"/>
  <c r="D626" i="21"/>
  <c r="E626" i="21"/>
  <c r="F626" i="21"/>
  <c r="B627" i="21"/>
  <c r="C627" i="21"/>
  <c r="D627" i="21"/>
  <c r="E627" i="21"/>
  <c r="F627" i="21"/>
  <c r="B628" i="21"/>
  <c r="C628" i="21"/>
  <c r="D628" i="21"/>
  <c r="E628" i="21"/>
  <c r="F628" i="21"/>
  <c r="B629" i="21"/>
  <c r="C629" i="21"/>
  <c r="D629" i="21"/>
  <c r="E629" i="21"/>
  <c r="F629" i="21"/>
  <c r="B630" i="21"/>
  <c r="C630" i="21"/>
  <c r="D630" i="21"/>
  <c r="E630" i="21"/>
  <c r="F630" i="21"/>
  <c r="B631" i="21"/>
  <c r="C631" i="21"/>
  <c r="D631" i="21"/>
  <c r="E631" i="21"/>
  <c r="F631" i="21"/>
  <c r="B632" i="21"/>
  <c r="C632" i="21"/>
  <c r="D632" i="21"/>
  <c r="E632" i="21"/>
  <c r="F632" i="21"/>
  <c r="B633" i="21"/>
  <c r="C633" i="21"/>
  <c r="D633" i="21"/>
  <c r="E633" i="21"/>
  <c r="F633" i="21"/>
  <c r="B634" i="21"/>
  <c r="C634" i="21"/>
  <c r="D634" i="21"/>
  <c r="E634" i="21"/>
  <c r="F634" i="21"/>
  <c r="B635" i="21"/>
  <c r="C635" i="21"/>
  <c r="D635" i="21"/>
  <c r="E635" i="21"/>
  <c r="F635" i="21"/>
  <c r="B636" i="21"/>
  <c r="C636" i="21"/>
  <c r="D636" i="21"/>
  <c r="E636" i="21"/>
  <c r="F636" i="21"/>
  <c r="B637" i="21"/>
  <c r="C637" i="21"/>
  <c r="D637" i="21"/>
  <c r="E637" i="21"/>
  <c r="F637" i="21"/>
  <c r="B638" i="21"/>
  <c r="C638" i="21"/>
  <c r="D638" i="21"/>
  <c r="E638" i="21"/>
  <c r="F638" i="21"/>
  <c r="B639" i="21"/>
  <c r="C639" i="21"/>
  <c r="D639" i="21"/>
  <c r="E639" i="21"/>
  <c r="F639" i="21"/>
  <c r="B640" i="21"/>
  <c r="C640" i="21"/>
  <c r="D640" i="21"/>
  <c r="E640" i="21"/>
  <c r="F640" i="21"/>
  <c r="B641" i="21"/>
  <c r="C641" i="21"/>
  <c r="D641" i="21"/>
  <c r="E641" i="21"/>
  <c r="F641" i="21"/>
  <c r="B642" i="21"/>
  <c r="C642" i="21"/>
  <c r="D642" i="21"/>
  <c r="E642" i="21"/>
  <c r="F642" i="21"/>
  <c r="B643" i="21"/>
  <c r="C643" i="21"/>
  <c r="D643" i="21"/>
  <c r="E643" i="21"/>
  <c r="F643" i="21"/>
  <c r="B644" i="21"/>
  <c r="C644" i="21"/>
  <c r="D644" i="21"/>
  <c r="E644" i="21"/>
  <c r="F644" i="21"/>
  <c r="B645" i="21"/>
  <c r="C645" i="21"/>
  <c r="D645" i="21"/>
  <c r="E645" i="21"/>
  <c r="F645" i="21"/>
  <c r="B646" i="21"/>
  <c r="C646" i="21"/>
  <c r="D646" i="21"/>
  <c r="E646" i="21"/>
  <c r="F646" i="21"/>
  <c r="B647" i="21"/>
  <c r="C647" i="21"/>
  <c r="D647" i="21"/>
  <c r="E647" i="21"/>
  <c r="F647" i="21"/>
  <c r="B648" i="21"/>
  <c r="C648" i="21"/>
  <c r="D648" i="21"/>
  <c r="E648" i="21"/>
  <c r="F648" i="21"/>
  <c r="B649" i="21"/>
  <c r="C649" i="21"/>
  <c r="D649" i="21"/>
  <c r="E649" i="21"/>
  <c r="F649" i="21"/>
  <c r="B650" i="21"/>
  <c r="C650" i="21"/>
  <c r="D650" i="21"/>
  <c r="E650" i="21"/>
  <c r="F650" i="21"/>
  <c r="B651" i="21"/>
  <c r="C651" i="21"/>
  <c r="D651" i="21"/>
  <c r="E651" i="21"/>
  <c r="F651" i="21"/>
  <c r="B652" i="21"/>
  <c r="C652" i="21"/>
  <c r="D652" i="21"/>
  <c r="E652" i="21"/>
  <c r="F652" i="21"/>
  <c r="B653" i="21"/>
  <c r="C653" i="21"/>
  <c r="D653" i="21"/>
  <c r="E653" i="21"/>
  <c r="F653" i="21"/>
  <c r="B654" i="21"/>
  <c r="C654" i="21"/>
  <c r="D654" i="21"/>
  <c r="E654" i="21"/>
  <c r="F654" i="21"/>
  <c r="B655" i="21"/>
  <c r="C655" i="21"/>
  <c r="D655" i="21"/>
  <c r="E655" i="21"/>
  <c r="F655" i="21"/>
  <c r="B656" i="21"/>
  <c r="C656" i="21"/>
  <c r="D656" i="21"/>
  <c r="E656" i="21"/>
  <c r="F656" i="21"/>
  <c r="B657" i="21"/>
  <c r="C657" i="21"/>
  <c r="D657" i="21"/>
  <c r="E657" i="21"/>
  <c r="F657" i="21"/>
  <c r="B658" i="21"/>
  <c r="C658" i="21"/>
  <c r="D658" i="21"/>
  <c r="E658" i="21"/>
  <c r="F658" i="21"/>
  <c r="B659" i="21"/>
  <c r="C659" i="21"/>
  <c r="D659" i="21"/>
  <c r="E659" i="21"/>
  <c r="F659" i="21"/>
  <c r="B660" i="21"/>
  <c r="C660" i="21"/>
  <c r="D660" i="21"/>
  <c r="E660" i="21"/>
  <c r="F660" i="21"/>
  <c r="B661" i="21"/>
  <c r="C661" i="21"/>
  <c r="D661" i="21"/>
  <c r="E661" i="21"/>
  <c r="F661" i="21"/>
  <c r="B662" i="21"/>
  <c r="C662" i="21"/>
  <c r="D662" i="21"/>
  <c r="E662" i="21"/>
  <c r="F662" i="21"/>
  <c r="B663" i="21"/>
  <c r="C663" i="21"/>
  <c r="D663" i="21"/>
  <c r="E663" i="21"/>
  <c r="F663" i="21"/>
  <c r="B664" i="21"/>
  <c r="C664" i="21"/>
  <c r="D664" i="21"/>
  <c r="E664" i="21"/>
  <c r="F664" i="21"/>
  <c r="B665" i="21"/>
  <c r="C665" i="21"/>
  <c r="D665" i="21"/>
  <c r="E665" i="21"/>
  <c r="F665" i="21"/>
  <c r="B666" i="21"/>
  <c r="C666" i="21"/>
  <c r="D666" i="21"/>
  <c r="E666" i="21"/>
  <c r="F666" i="21"/>
  <c r="B667" i="21"/>
  <c r="C667" i="21"/>
  <c r="D667" i="21"/>
  <c r="E667" i="21"/>
  <c r="F667" i="21"/>
  <c r="B668" i="21"/>
  <c r="C668" i="21"/>
  <c r="D668" i="21"/>
  <c r="E668" i="21"/>
  <c r="F668" i="21"/>
  <c r="B669" i="21"/>
  <c r="C669" i="21"/>
  <c r="D669" i="21"/>
  <c r="E669" i="21"/>
  <c r="F669" i="21"/>
  <c r="B670" i="21"/>
  <c r="C670" i="21"/>
  <c r="D670" i="21"/>
  <c r="E670" i="21"/>
  <c r="F670" i="21"/>
  <c r="B671" i="21"/>
  <c r="C671" i="21"/>
  <c r="D671" i="21"/>
  <c r="E671" i="21"/>
  <c r="F671" i="21"/>
  <c r="B672" i="21"/>
  <c r="C672" i="21"/>
  <c r="D672" i="21"/>
  <c r="E672" i="21"/>
  <c r="F672" i="21"/>
  <c r="B673" i="21"/>
  <c r="C673" i="21"/>
  <c r="D673" i="21"/>
  <c r="E673" i="21"/>
  <c r="F673" i="21"/>
  <c r="B674" i="21"/>
  <c r="C674" i="21"/>
  <c r="D674" i="21"/>
  <c r="E674" i="21"/>
  <c r="F674" i="21"/>
  <c r="B675" i="21"/>
  <c r="C675" i="21"/>
  <c r="D675" i="21"/>
  <c r="E675" i="21"/>
  <c r="F675" i="21"/>
  <c r="B676" i="21"/>
  <c r="C676" i="21"/>
  <c r="D676" i="21"/>
  <c r="E676" i="21"/>
  <c r="F676" i="21"/>
  <c r="B677" i="21"/>
  <c r="C677" i="21"/>
  <c r="D677" i="21"/>
  <c r="E677" i="21"/>
  <c r="F677" i="21"/>
  <c r="B678" i="21"/>
  <c r="C678" i="21"/>
  <c r="D678" i="21"/>
  <c r="E678" i="21"/>
  <c r="F678" i="21"/>
  <c r="B679" i="21"/>
  <c r="C679" i="21"/>
  <c r="D679" i="21"/>
  <c r="E679" i="21"/>
  <c r="F679" i="21"/>
  <c r="B680" i="21"/>
  <c r="C680" i="21"/>
  <c r="D680" i="21"/>
  <c r="E680" i="21"/>
  <c r="F680" i="21"/>
  <c r="B681" i="21"/>
  <c r="C681" i="21"/>
  <c r="D681" i="21"/>
  <c r="E681" i="21"/>
  <c r="F681" i="21"/>
  <c r="B682" i="21"/>
  <c r="C682" i="21"/>
  <c r="D682" i="21"/>
  <c r="E682" i="21"/>
  <c r="F682" i="21"/>
  <c r="B683" i="21"/>
  <c r="C683" i="21"/>
  <c r="D683" i="21"/>
  <c r="E683" i="21"/>
  <c r="F683" i="21"/>
  <c r="B684" i="21"/>
  <c r="C684" i="21"/>
  <c r="D684" i="21"/>
  <c r="E684" i="21"/>
  <c r="F684" i="21"/>
  <c r="B685" i="21"/>
  <c r="C685" i="21"/>
  <c r="D685" i="21"/>
  <c r="E685" i="21"/>
  <c r="F685" i="21"/>
  <c r="B686" i="21"/>
  <c r="C686" i="21"/>
  <c r="D686" i="21"/>
  <c r="E686" i="21"/>
  <c r="F686" i="21"/>
  <c r="B687" i="21"/>
  <c r="C687" i="21"/>
  <c r="D687" i="21"/>
  <c r="E687" i="21"/>
  <c r="F687" i="21"/>
  <c r="B688" i="21"/>
  <c r="C688" i="21"/>
  <c r="D688" i="21"/>
  <c r="E688" i="21"/>
  <c r="F688" i="21"/>
  <c r="B689" i="21"/>
  <c r="C689" i="21"/>
  <c r="D689" i="21"/>
  <c r="E689" i="21"/>
  <c r="F689" i="21"/>
  <c r="B690" i="21"/>
  <c r="C690" i="21"/>
  <c r="D690" i="21"/>
  <c r="E690" i="21"/>
  <c r="F690" i="21"/>
  <c r="B691" i="21"/>
  <c r="C691" i="21"/>
  <c r="D691" i="21"/>
  <c r="E691" i="21"/>
  <c r="F691" i="21"/>
  <c r="B692" i="21"/>
  <c r="C692" i="21"/>
  <c r="D692" i="21"/>
  <c r="E692" i="21"/>
  <c r="F692" i="21"/>
  <c r="B693" i="21"/>
  <c r="C693" i="21"/>
  <c r="D693" i="21"/>
  <c r="E693" i="21"/>
  <c r="F693" i="21"/>
  <c r="B694" i="21"/>
  <c r="C694" i="21"/>
  <c r="D694" i="21"/>
  <c r="E694" i="21"/>
  <c r="F694" i="21"/>
  <c r="B695" i="21"/>
  <c r="C695" i="21"/>
  <c r="D695" i="21"/>
  <c r="E695" i="21"/>
  <c r="F695" i="21"/>
  <c r="B696" i="21"/>
  <c r="C696" i="21"/>
  <c r="D696" i="21"/>
  <c r="E696" i="21"/>
  <c r="F696" i="21"/>
  <c r="B697" i="21"/>
  <c r="C697" i="21"/>
  <c r="D697" i="21"/>
  <c r="E697" i="21"/>
  <c r="F697" i="21"/>
  <c r="B698" i="21"/>
  <c r="C698" i="21"/>
  <c r="D698" i="21"/>
  <c r="E698" i="21"/>
  <c r="F698" i="21"/>
  <c r="B699" i="21"/>
  <c r="C699" i="21"/>
  <c r="D699" i="21"/>
  <c r="E699" i="21"/>
  <c r="F699" i="21"/>
  <c r="B700" i="21"/>
  <c r="C700" i="21"/>
  <c r="D700" i="21"/>
  <c r="E700" i="21"/>
  <c r="F700" i="21"/>
  <c r="B701" i="21"/>
  <c r="C701" i="21"/>
  <c r="D701" i="21"/>
  <c r="E701" i="21"/>
  <c r="F701" i="21"/>
  <c r="B702" i="21"/>
  <c r="C702" i="21"/>
  <c r="D702" i="21"/>
  <c r="E702" i="21"/>
  <c r="F702" i="21"/>
  <c r="B703" i="21"/>
  <c r="C703" i="21"/>
  <c r="D703" i="21"/>
  <c r="E703" i="21"/>
  <c r="F703" i="21"/>
  <c r="B704" i="21"/>
  <c r="C704" i="21"/>
  <c r="D704" i="21"/>
  <c r="E704" i="21"/>
  <c r="F704" i="21"/>
  <c r="B705" i="21"/>
  <c r="C705" i="21"/>
  <c r="D705" i="21"/>
  <c r="E705" i="21"/>
  <c r="F705" i="21"/>
  <c r="B706" i="21"/>
  <c r="C706" i="21"/>
  <c r="D706" i="21"/>
  <c r="E706" i="21"/>
  <c r="F706" i="21"/>
  <c r="B707" i="21"/>
  <c r="C707" i="21"/>
  <c r="D707" i="21"/>
  <c r="E707" i="21"/>
  <c r="F707" i="21"/>
  <c r="B708" i="21"/>
  <c r="C708" i="21"/>
  <c r="D708" i="21"/>
  <c r="E708" i="21"/>
  <c r="F708" i="21"/>
  <c r="B709" i="21"/>
  <c r="C709" i="21"/>
  <c r="D709" i="21"/>
  <c r="E709" i="21"/>
  <c r="F709" i="21"/>
  <c r="B710" i="21"/>
  <c r="C710" i="21"/>
  <c r="D710" i="21"/>
  <c r="E710" i="21"/>
  <c r="F710" i="21"/>
  <c r="B711" i="21"/>
  <c r="C711" i="21"/>
  <c r="D711" i="21"/>
  <c r="E711" i="21"/>
  <c r="F711" i="21"/>
  <c r="B712" i="21"/>
  <c r="C712" i="21"/>
  <c r="D712" i="21"/>
  <c r="E712" i="21"/>
  <c r="F712" i="21"/>
  <c r="B713" i="21"/>
  <c r="C713" i="21"/>
  <c r="D713" i="21"/>
  <c r="E713" i="21"/>
  <c r="F713" i="21"/>
  <c r="B714" i="21"/>
  <c r="C714" i="21"/>
  <c r="D714" i="21"/>
  <c r="E714" i="21"/>
  <c r="F714" i="21"/>
  <c r="B715" i="21"/>
  <c r="C715" i="21"/>
  <c r="D715" i="21"/>
  <c r="E715" i="21"/>
  <c r="F715" i="21"/>
  <c r="B716" i="21"/>
  <c r="C716" i="21"/>
  <c r="D716" i="21"/>
  <c r="E716" i="21"/>
  <c r="F716" i="21"/>
  <c r="B717" i="21"/>
  <c r="C717" i="21"/>
  <c r="D717" i="21"/>
  <c r="E717" i="21"/>
  <c r="F717" i="21"/>
  <c r="B718" i="21"/>
  <c r="C718" i="21"/>
  <c r="D718" i="21"/>
  <c r="E718" i="21"/>
  <c r="F718" i="21"/>
  <c r="B719" i="21"/>
  <c r="C719" i="21"/>
  <c r="D719" i="21"/>
  <c r="E719" i="21"/>
  <c r="F719" i="21"/>
  <c r="B720" i="21"/>
  <c r="C720" i="21"/>
  <c r="D720" i="21"/>
  <c r="E720" i="21"/>
  <c r="F720" i="21"/>
  <c r="B721" i="21"/>
  <c r="C721" i="21"/>
  <c r="D721" i="21"/>
  <c r="E721" i="21"/>
  <c r="F721" i="21"/>
  <c r="B722" i="21"/>
  <c r="C722" i="21"/>
  <c r="D722" i="21"/>
  <c r="E722" i="21"/>
  <c r="F722" i="21"/>
  <c r="B723" i="21"/>
  <c r="C723" i="21"/>
  <c r="D723" i="21"/>
  <c r="E723" i="21"/>
  <c r="F723" i="21"/>
  <c r="B724" i="21"/>
  <c r="C724" i="21"/>
  <c r="D724" i="21"/>
  <c r="E724" i="21"/>
  <c r="F724" i="21"/>
  <c r="B725" i="21"/>
  <c r="C725" i="21"/>
  <c r="D725" i="21"/>
  <c r="E725" i="21"/>
  <c r="F725" i="21"/>
  <c r="B726" i="21"/>
  <c r="C726" i="21"/>
  <c r="D726" i="21"/>
  <c r="E726" i="21"/>
  <c r="F726" i="21"/>
  <c r="B727" i="21"/>
  <c r="C727" i="21"/>
  <c r="D727" i="21"/>
  <c r="E727" i="21"/>
  <c r="F727" i="21"/>
  <c r="B728" i="21"/>
  <c r="C728" i="21"/>
  <c r="D728" i="21"/>
  <c r="E728" i="21"/>
  <c r="F728" i="21"/>
  <c r="B729" i="21"/>
  <c r="C729" i="21"/>
  <c r="D729" i="21"/>
  <c r="E729" i="21"/>
  <c r="F729" i="21"/>
  <c r="B730" i="21"/>
  <c r="C730" i="21"/>
  <c r="D730" i="21"/>
  <c r="E730" i="21"/>
  <c r="F730" i="21"/>
  <c r="B731" i="21"/>
  <c r="C731" i="21"/>
  <c r="D731" i="21"/>
  <c r="E731" i="21"/>
  <c r="F731" i="21"/>
  <c r="B732" i="21"/>
  <c r="C732" i="21"/>
  <c r="D732" i="21"/>
  <c r="E732" i="21"/>
  <c r="F732" i="21"/>
  <c r="B733" i="21"/>
  <c r="C733" i="21"/>
  <c r="D733" i="21"/>
  <c r="E733" i="21"/>
  <c r="F733" i="21"/>
  <c r="B734" i="21"/>
  <c r="C734" i="21"/>
  <c r="D734" i="21"/>
  <c r="E734" i="21"/>
  <c r="F734" i="21"/>
  <c r="B735" i="21"/>
  <c r="C735" i="21"/>
  <c r="D735" i="21"/>
  <c r="E735" i="21"/>
  <c r="F735" i="21"/>
  <c r="B736" i="21"/>
  <c r="C736" i="21"/>
  <c r="D736" i="21"/>
  <c r="E736" i="21"/>
  <c r="F736" i="21"/>
  <c r="B737" i="21"/>
  <c r="C737" i="21"/>
  <c r="D737" i="21"/>
  <c r="E737" i="21"/>
  <c r="F737" i="21"/>
  <c r="B738" i="21"/>
  <c r="C738" i="21"/>
  <c r="D738" i="21"/>
  <c r="E738" i="21"/>
  <c r="F738" i="21"/>
  <c r="B739" i="21"/>
  <c r="C739" i="21"/>
  <c r="D739" i="21"/>
  <c r="E739" i="21"/>
  <c r="F739" i="21"/>
  <c r="B740" i="21"/>
  <c r="C740" i="21"/>
  <c r="D740" i="21"/>
  <c r="E740" i="21"/>
  <c r="F740" i="21"/>
  <c r="B741" i="21"/>
  <c r="C741" i="21"/>
  <c r="D741" i="21"/>
  <c r="E741" i="21"/>
  <c r="F741" i="21"/>
  <c r="B742" i="21"/>
  <c r="C742" i="21"/>
  <c r="D742" i="21"/>
  <c r="E742" i="21"/>
  <c r="F742" i="21"/>
  <c r="B743" i="21"/>
  <c r="C743" i="21"/>
  <c r="D743" i="21"/>
  <c r="E743" i="21"/>
  <c r="F743" i="21"/>
  <c r="B744" i="21"/>
  <c r="C744" i="21"/>
  <c r="D744" i="21"/>
  <c r="E744" i="21"/>
  <c r="F744" i="21"/>
  <c r="B745" i="21"/>
  <c r="C745" i="21"/>
  <c r="D745" i="21"/>
  <c r="E745" i="21"/>
  <c r="F745" i="21"/>
  <c r="B746" i="21"/>
  <c r="C746" i="21"/>
  <c r="D746" i="21"/>
  <c r="E746" i="21"/>
  <c r="F746" i="21"/>
  <c r="B747" i="21"/>
  <c r="C747" i="21"/>
  <c r="D747" i="21"/>
  <c r="E747" i="21"/>
  <c r="F747" i="21"/>
  <c r="B748" i="21"/>
  <c r="C748" i="21"/>
  <c r="D748" i="21"/>
  <c r="E748" i="21"/>
  <c r="F748" i="21"/>
  <c r="B749" i="21"/>
  <c r="C749" i="21"/>
  <c r="D749" i="21"/>
  <c r="E749" i="21"/>
  <c r="F749" i="21"/>
  <c r="B750" i="21"/>
  <c r="C750" i="21"/>
  <c r="D750" i="21"/>
  <c r="E750" i="21"/>
  <c r="F750" i="21"/>
  <c r="B751" i="21"/>
  <c r="C751" i="21"/>
  <c r="D751" i="21"/>
  <c r="E751" i="21"/>
  <c r="F751" i="21"/>
  <c r="B752" i="21"/>
  <c r="C752" i="21"/>
  <c r="D752" i="21"/>
  <c r="E752" i="21"/>
  <c r="F752" i="21"/>
  <c r="B753" i="21"/>
  <c r="C753" i="21"/>
  <c r="D753" i="21"/>
  <c r="E753" i="21"/>
  <c r="F753" i="21"/>
  <c r="B754" i="21"/>
  <c r="C754" i="21"/>
  <c r="D754" i="21"/>
  <c r="E754" i="21"/>
  <c r="F754" i="21"/>
  <c r="B755" i="21"/>
  <c r="C755" i="21"/>
  <c r="D755" i="21"/>
  <c r="E755" i="21"/>
  <c r="F755" i="21"/>
  <c r="B756" i="21"/>
  <c r="C756" i="21"/>
  <c r="D756" i="21"/>
  <c r="E756" i="21"/>
  <c r="F756" i="21"/>
  <c r="B757" i="21"/>
  <c r="C757" i="21"/>
  <c r="D757" i="21"/>
  <c r="E757" i="21"/>
  <c r="F757" i="21"/>
  <c r="B758" i="21"/>
  <c r="C758" i="21"/>
  <c r="D758" i="21"/>
  <c r="E758" i="21"/>
  <c r="F758" i="21"/>
  <c r="B759" i="21"/>
  <c r="C759" i="21"/>
  <c r="D759" i="21"/>
  <c r="E759" i="21"/>
  <c r="F759" i="21"/>
  <c r="B760" i="21"/>
  <c r="C760" i="21"/>
  <c r="D760" i="21"/>
  <c r="E760" i="21"/>
  <c r="F760" i="21"/>
  <c r="B761" i="21"/>
  <c r="C761" i="21"/>
  <c r="D761" i="21"/>
  <c r="E761" i="21"/>
  <c r="F761" i="21"/>
  <c r="B762" i="21"/>
  <c r="C762" i="21"/>
  <c r="D762" i="21"/>
  <c r="E762" i="21"/>
  <c r="F762" i="21"/>
  <c r="B763" i="21"/>
  <c r="C763" i="21"/>
  <c r="D763" i="21"/>
  <c r="E763" i="21"/>
  <c r="F763" i="21"/>
  <c r="B764" i="21"/>
  <c r="C764" i="21"/>
  <c r="D764" i="21"/>
  <c r="E764" i="21"/>
  <c r="F764" i="21"/>
  <c r="B765" i="21"/>
  <c r="C765" i="21"/>
  <c r="D765" i="21"/>
  <c r="E765" i="21"/>
  <c r="F765" i="21"/>
  <c r="B766" i="21"/>
  <c r="C766" i="21"/>
  <c r="D766" i="21"/>
  <c r="E766" i="21"/>
  <c r="F766" i="21"/>
  <c r="B767" i="21"/>
  <c r="C767" i="21"/>
  <c r="D767" i="21"/>
  <c r="E767" i="21"/>
  <c r="F767" i="21"/>
  <c r="B768" i="21"/>
  <c r="C768" i="21"/>
  <c r="D768" i="21"/>
  <c r="E768" i="21"/>
  <c r="F768" i="21"/>
  <c r="B769" i="21"/>
  <c r="C769" i="21"/>
  <c r="D769" i="21"/>
  <c r="E769" i="21"/>
  <c r="F769" i="21"/>
  <c r="B770" i="21"/>
  <c r="C770" i="21"/>
  <c r="D770" i="21"/>
  <c r="E770" i="21"/>
  <c r="F770" i="21"/>
  <c r="B771" i="21"/>
  <c r="C771" i="21"/>
  <c r="D771" i="21"/>
  <c r="E771" i="21"/>
  <c r="F771" i="21"/>
  <c r="B772" i="21"/>
  <c r="C772" i="21"/>
  <c r="D772" i="21"/>
  <c r="E772" i="21"/>
  <c r="F772" i="21"/>
  <c r="B773" i="21"/>
  <c r="C773" i="21"/>
  <c r="D773" i="21"/>
  <c r="E773" i="21"/>
  <c r="F773" i="21"/>
  <c r="B774" i="21"/>
  <c r="C774" i="21"/>
  <c r="D774" i="21"/>
  <c r="E774" i="21"/>
  <c r="F774" i="21"/>
  <c r="B775" i="21"/>
  <c r="C775" i="21"/>
  <c r="D775" i="21"/>
  <c r="E775" i="21"/>
  <c r="F775" i="21"/>
  <c r="B776" i="21"/>
  <c r="C776" i="21"/>
  <c r="D776" i="21"/>
  <c r="E776" i="21"/>
  <c r="F776" i="21"/>
  <c r="B777" i="21"/>
  <c r="C777" i="21"/>
  <c r="D777" i="21"/>
  <c r="E777" i="21"/>
  <c r="F777" i="21"/>
  <c r="B778" i="21"/>
  <c r="C778" i="21"/>
  <c r="D778" i="21"/>
  <c r="E778" i="21"/>
  <c r="F778" i="21"/>
  <c r="B779" i="21"/>
  <c r="C779" i="21"/>
  <c r="D779" i="21"/>
  <c r="E779" i="21"/>
  <c r="F779" i="21"/>
  <c r="B780" i="21"/>
  <c r="C780" i="21"/>
  <c r="D780" i="21"/>
  <c r="E780" i="21"/>
  <c r="F780" i="21"/>
  <c r="B781" i="21"/>
  <c r="C781" i="21"/>
  <c r="D781" i="21"/>
  <c r="E781" i="21"/>
  <c r="F781" i="21"/>
  <c r="B782" i="21"/>
  <c r="C782" i="21"/>
  <c r="D782" i="21"/>
  <c r="E782" i="21"/>
  <c r="F782" i="21"/>
  <c r="B783" i="21"/>
  <c r="C783" i="21"/>
  <c r="D783" i="21"/>
  <c r="E783" i="21"/>
  <c r="F783" i="21"/>
  <c r="B784" i="21"/>
  <c r="C784" i="21"/>
  <c r="D784" i="21"/>
  <c r="E784" i="21"/>
  <c r="F784" i="21"/>
  <c r="B785" i="21"/>
  <c r="C785" i="21"/>
  <c r="D785" i="21"/>
  <c r="E785" i="21"/>
  <c r="F785" i="21"/>
  <c r="B786" i="21"/>
  <c r="C786" i="21"/>
  <c r="D786" i="21"/>
  <c r="E786" i="21"/>
  <c r="F786" i="21"/>
  <c r="B787" i="21"/>
  <c r="C787" i="21"/>
  <c r="D787" i="21"/>
  <c r="E787" i="21"/>
  <c r="F787" i="21"/>
  <c r="B788" i="21"/>
  <c r="C788" i="21"/>
  <c r="D788" i="21"/>
  <c r="E788" i="21"/>
  <c r="F788" i="21"/>
  <c r="B789" i="21"/>
  <c r="C789" i="21"/>
  <c r="D789" i="21"/>
  <c r="E789" i="21"/>
  <c r="F789" i="21"/>
  <c r="B790" i="21"/>
  <c r="C790" i="21"/>
  <c r="D790" i="21"/>
  <c r="E790" i="21"/>
  <c r="F790" i="21"/>
  <c r="B791" i="21"/>
  <c r="C791" i="21"/>
  <c r="D791" i="21"/>
  <c r="E791" i="21"/>
  <c r="F791" i="21"/>
  <c r="B792" i="21"/>
  <c r="C792" i="21"/>
  <c r="D792" i="21"/>
  <c r="E792" i="21"/>
  <c r="F792" i="21"/>
  <c r="B793" i="21"/>
  <c r="C793" i="21"/>
  <c r="D793" i="21"/>
  <c r="E793" i="21"/>
  <c r="F793" i="21"/>
  <c r="B794" i="21"/>
  <c r="C794" i="21"/>
  <c r="D794" i="21"/>
  <c r="E794" i="21"/>
  <c r="F794" i="21"/>
  <c r="B795" i="21"/>
  <c r="C795" i="21"/>
  <c r="D795" i="21"/>
  <c r="E795" i="21"/>
  <c r="F795" i="21"/>
  <c r="B796" i="21"/>
  <c r="C796" i="21"/>
  <c r="D796" i="21"/>
  <c r="E796" i="21"/>
  <c r="F796" i="21"/>
  <c r="B797" i="21"/>
  <c r="C797" i="21"/>
  <c r="D797" i="21"/>
  <c r="E797" i="21"/>
  <c r="F797" i="21"/>
  <c r="B798" i="21"/>
  <c r="C798" i="21"/>
  <c r="D798" i="21"/>
  <c r="E798" i="21"/>
  <c r="F798" i="21"/>
  <c r="B799" i="21"/>
  <c r="C799" i="21"/>
  <c r="D799" i="21"/>
  <c r="E799" i="21"/>
  <c r="F799" i="21"/>
  <c r="B800" i="21"/>
  <c r="C800" i="21"/>
  <c r="D800" i="21"/>
  <c r="E800" i="21"/>
  <c r="F800" i="21"/>
  <c r="B801" i="21"/>
  <c r="C801" i="21"/>
  <c r="D801" i="21"/>
  <c r="E801" i="21"/>
  <c r="F801" i="21"/>
  <c r="B802" i="21"/>
  <c r="C802" i="21"/>
  <c r="D802" i="21"/>
  <c r="E802" i="21"/>
  <c r="F802" i="21"/>
  <c r="B803" i="21"/>
  <c r="C803" i="21"/>
  <c r="D803" i="21"/>
  <c r="E803" i="21"/>
  <c r="F803" i="21"/>
  <c r="B804" i="21"/>
  <c r="C804" i="21"/>
  <c r="D804" i="21"/>
  <c r="E804" i="21"/>
  <c r="F804" i="21"/>
  <c r="B805" i="21"/>
  <c r="C805" i="21"/>
  <c r="D805" i="21"/>
  <c r="E805" i="21"/>
  <c r="F805" i="21"/>
  <c r="B806" i="21"/>
  <c r="C806" i="21"/>
  <c r="D806" i="21"/>
  <c r="E806" i="21"/>
  <c r="F806" i="21"/>
  <c r="B807" i="21"/>
  <c r="C807" i="21"/>
  <c r="D807" i="21"/>
  <c r="E807" i="21"/>
  <c r="F807" i="21"/>
  <c r="B808" i="21"/>
  <c r="C808" i="21"/>
  <c r="D808" i="21"/>
  <c r="E808" i="21"/>
  <c r="F808" i="21"/>
  <c r="B809" i="21"/>
  <c r="C809" i="21"/>
  <c r="D809" i="21"/>
  <c r="E809" i="21"/>
  <c r="F809" i="21"/>
  <c r="B810" i="21"/>
  <c r="C810" i="21"/>
  <c r="D810" i="21"/>
  <c r="E810" i="21"/>
  <c r="F810" i="21"/>
  <c r="B811" i="21"/>
  <c r="C811" i="21"/>
  <c r="D811" i="21"/>
  <c r="E811" i="21"/>
  <c r="F811" i="21"/>
  <c r="B812" i="21"/>
  <c r="C812" i="21"/>
  <c r="D812" i="21"/>
  <c r="E812" i="21"/>
  <c r="F812" i="21"/>
  <c r="B813" i="21"/>
  <c r="C813" i="21"/>
  <c r="D813" i="21"/>
  <c r="E813" i="21"/>
  <c r="F813" i="21"/>
  <c r="B814" i="21"/>
  <c r="C814" i="21"/>
  <c r="D814" i="21"/>
  <c r="E814" i="21"/>
  <c r="F814" i="21"/>
  <c r="B815" i="21"/>
  <c r="C815" i="21"/>
  <c r="D815" i="21"/>
  <c r="E815" i="21"/>
  <c r="F815" i="21"/>
  <c r="B816" i="21"/>
  <c r="C816" i="21"/>
  <c r="D816" i="21"/>
  <c r="E816" i="21"/>
  <c r="F816" i="21"/>
  <c r="B817" i="21"/>
  <c r="C817" i="21"/>
  <c r="D817" i="21"/>
  <c r="E817" i="21"/>
  <c r="F817" i="21"/>
  <c r="B818" i="21"/>
  <c r="C818" i="21"/>
  <c r="D818" i="21"/>
  <c r="E818" i="21"/>
  <c r="F818" i="21"/>
  <c r="B819" i="21"/>
  <c r="C819" i="21"/>
  <c r="D819" i="21"/>
  <c r="E819" i="21"/>
  <c r="F819" i="21"/>
  <c r="B820" i="21"/>
  <c r="C820" i="21"/>
  <c r="D820" i="21"/>
  <c r="E820" i="21"/>
  <c r="F820" i="21"/>
  <c r="B821" i="21"/>
  <c r="C821" i="21"/>
  <c r="D821" i="21"/>
  <c r="E821" i="21"/>
  <c r="F821" i="21"/>
  <c r="B822" i="21"/>
  <c r="C822" i="21"/>
  <c r="D822" i="21"/>
  <c r="E822" i="21"/>
  <c r="F822" i="21"/>
  <c r="B823" i="21"/>
  <c r="C823" i="21"/>
  <c r="D823" i="21"/>
  <c r="E823" i="21"/>
  <c r="F823" i="21"/>
  <c r="B824" i="21"/>
  <c r="C824" i="21"/>
  <c r="D824" i="21"/>
  <c r="E824" i="21"/>
  <c r="F824" i="21"/>
  <c r="B825" i="21"/>
  <c r="C825" i="21"/>
  <c r="D825" i="21"/>
  <c r="E825" i="21"/>
  <c r="F825" i="21"/>
  <c r="B826" i="21"/>
  <c r="C826" i="21"/>
  <c r="D826" i="21"/>
  <c r="E826" i="21"/>
  <c r="F826" i="21"/>
  <c r="B827" i="21"/>
  <c r="C827" i="21"/>
  <c r="D827" i="21"/>
  <c r="E827" i="21"/>
  <c r="F827" i="21"/>
  <c r="B828" i="21"/>
  <c r="C828" i="21"/>
  <c r="D828" i="21"/>
  <c r="E828" i="21"/>
  <c r="F828" i="21"/>
  <c r="B829" i="21"/>
  <c r="C829" i="21"/>
  <c r="D829" i="21"/>
  <c r="E829" i="21"/>
  <c r="F829" i="21"/>
  <c r="B830" i="21"/>
  <c r="C830" i="21"/>
  <c r="D830" i="21"/>
  <c r="E830" i="21"/>
  <c r="F830" i="21"/>
  <c r="B831" i="21"/>
  <c r="C831" i="21"/>
  <c r="D831" i="21"/>
  <c r="E831" i="21"/>
  <c r="F831" i="21"/>
  <c r="B832" i="21"/>
  <c r="C832" i="21"/>
  <c r="D832" i="21"/>
  <c r="E832" i="21"/>
  <c r="F832" i="21"/>
  <c r="B833" i="21"/>
  <c r="C833" i="21"/>
  <c r="D833" i="21"/>
  <c r="E833" i="21"/>
  <c r="F833" i="21"/>
  <c r="B834" i="21"/>
  <c r="C834" i="21"/>
  <c r="D834" i="21"/>
  <c r="E834" i="21"/>
  <c r="F834" i="21"/>
  <c r="B835" i="21"/>
  <c r="C835" i="21"/>
  <c r="D835" i="21"/>
  <c r="E835" i="21"/>
  <c r="F835" i="21"/>
  <c r="B836" i="21"/>
  <c r="C836" i="21"/>
  <c r="D836" i="21"/>
  <c r="E836" i="21"/>
  <c r="F836" i="21"/>
  <c r="B837" i="21"/>
  <c r="C837" i="21"/>
  <c r="D837" i="21"/>
  <c r="E837" i="21"/>
  <c r="F837" i="21"/>
  <c r="B838" i="21"/>
  <c r="C838" i="21"/>
  <c r="D838" i="21"/>
  <c r="E838" i="21"/>
  <c r="F838" i="21"/>
  <c r="B839" i="21"/>
  <c r="C839" i="21"/>
  <c r="D839" i="21"/>
  <c r="E839" i="21"/>
  <c r="F839" i="21"/>
  <c r="B840" i="21"/>
  <c r="C840" i="21"/>
  <c r="D840" i="21"/>
  <c r="E840" i="21"/>
  <c r="F840" i="21"/>
  <c r="B841" i="21"/>
  <c r="C841" i="21"/>
  <c r="D841" i="21"/>
  <c r="E841" i="21"/>
  <c r="F841" i="21"/>
  <c r="B842" i="21"/>
  <c r="C842" i="21"/>
  <c r="D842" i="21"/>
  <c r="E842" i="21"/>
  <c r="F842" i="21"/>
  <c r="B843" i="21"/>
  <c r="C843" i="21"/>
  <c r="D843" i="21"/>
  <c r="E843" i="21"/>
  <c r="F843" i="21"/>
  <c r="B844" i="21"/>
  <c r="C844" i="21"/>
  <c r="D844" i="21"/>
  <c r="E844" i="21"/>
  <c r="F844" i="21"/>
  <c r="B845" i="21"/>
  <c r="C845" i="21"/>
  <c r="D845" i="21"/>
  <c r="E845" i="21"/>
  <c r="F845" i="21"/>
  <c r="B846" i="21"/>
  <c r="C846" i="21"/>
  <c r="D846" i="21"/>
  <c r="E846" i="21"/>
  <c r="F846" i="21"/>
  <c r="B847" i="21"/>
  <c r="C847" i="21"/>
  <c r="D847" i="21"/>
  <c r="E847" i="21"/>
  <c r="F847" i="21"/>
  <c r="B848" i="21"/>
  <c r="C848" i="21"/>
  <c r="D848" i="21"/>
  <c r="E848" i="21"/>
  <c r="F848" i="21"/>
  <c r="B849" i="21"/>
  <c r="C849" i="21"/>
  <c r="D849" i="21"/>
  <c r="E849" i="21"/>
  <c r="F849" i="21"/>
  <c r="B850" i="21"/>
  <c r="C850" i="21"/>
  <c r="D850" i="21"/>
  <c r="E850" i="21"/>
  <c r="F850" i="21"/>
  <c r="B851" i="21"/>
  <c r="C851" i="21"/>
  <c r="D851" i="21"/>
  <c r="E851" i="21"/>
  <c r="F851" i="21"/>
  <c r="B852" i="21"/>
  <c r="C852" i="21"/>
  <c r="D852" i="21"/>
  <c r="E852" i="21"/>
  <c r="F852" i="21"/>
  <c r="B853" i="21"/>
  <c r="C853" i="21"/>
  <c r="D853" i="21"/>
  <c r="E853" i="21"/>
  <c r="F853" i="21"/>
  <c r="B854" i="21"/>
  <c r="C854" i="21"/>
  <c r="D854" i="21"/>
  <c r="E854" i="21"/>
  <c r="F854" i="21"/>
  <c r="B855" i="21"/>
  <c r="C855" i="21"/>
  <c r="D855" i="21"/>
  <c r="E855" i="21"/>
  <c r="F855" i="21"/>
  <c r="B856" i="21"/>
  <c r="C856" i="21"/>
  <c r="D856" i="21"/>
  <c r="E856" i="21"/>
  <c r="F856" i="21"/>
  <c r="B857" i="21"/>
  <c r="C857" i="21"/>
  <c r="D857" i="21"/>
  <c r="E857" i="21"/>
  <c r="F857" i="21"/>
  <c r="B858" i="21"/>
  <c r="C858" i="21"/>
  <c r="D858" i="21"/>
  <c r="E858" i="21"/>
  <c r="F858" i="21"/>
  <c r="B859" i="21"/>
  <c r="C859" i="21"/>
  <c r="D859" i="21"/>
  <c r="E859" i="21"/>
  <c r="F859" i="21"/>
  <c r="B860" i="21"/>
  <c r="C860" i="21"/>
  <c r="D860" i="21"/>
  <c r="E860" i="21"/>
  <c r="F860" i="21"/>
  <c r="B861" i="21"/>
  <c r="C861" i="21"/>
  <c r="D861" i="21"/>
  <c r="E861" i="21"/>
  <c r="F861" i="21"/>
  <c r="B862" i="21"/>
  <c r="C862" i="21"/>
  <c r="D862" i="21"/>
  <c r="E862" i="21"/>
  <c r="F862" i="21"/>
  <c r="B863" i="21"/>
  <c r="C863" i="21"/>
  <c r="D863" i="21"/>
  <c r="E863" i="21"/>
  <c r="F863" i="21"/>
  <c r="B864" i="21"/>
  <c r="C864" i="21"/>
  <c r="D864" i="21"/>
  <c r="E864" i="21"/>
  <c r="F864" i="21"/>
  <c r="B865" i="21"/>
  <c r="C865" i="21"/>
  <c r="D865" i="21"/>
  <c r="E865" i="21"/>
  <c r="F865" i="21"/>
  <c r="B866" i="21"/>
  <c r="C866" i="21"/>
  <c r="D866" i="21"/>
  <c r="E866" i="21"/>
  <c r="F866" i="21"/>
  <c r="B867" i="21"/>
  <c r="C867" i="21"/>
  <c r="D867" i="21"/>
  <c r="E867" i="21"/>
  <c r="F867" i="21"/>
  <c r="B868" i="21"/>
  <c r="C868" i="21"/>
  <c r="D868" i="21"/>
  <c r="E868" i="21"/>
  <c r="F868" i="21"/>
  <c r="B869" i="21"/>
  <c r="C869" i="21"/>
  <c r="D869" i="21"/>
  <c r="E869" i="21"/>
  <c r="F869" i="21"/>
  <c r="B870" i="21"/>
  <c r="C870" i="21"/>
  <c r="D870" i="21"/>
  <c r="E870" i="21"/>
  <c r="F870" i="21"/>
  <c r="B871" i="21"/>
  <c r="C871" i="21"/>
  <c r="D871" i="21"/>
  <c r="E871" i="21"/>
  <c r="F871" i="21"/>
  <c r="B872" i="21"/>
  <c r="C872" i="21"/>
  <c r="D872" i="21"/>
  <c r="E872" i="21"/>
  <c r="F872" i="21"/>
  <c r="B873" i="21"/>
  <c r="C873" i="21"/>
  <c r="D873" i="21"/>
  <c r="E873" i="21"/>
  <c r="F873" i="21"/>
  <c r="B874" i="21"/>
  <c r="C874" i="21"/>
  <c r="D874" i="21"/>
  <c r="E874" i="21"/>
  <c r="F874" i="21"/>
  <c r="B875" i="21"/>
  <c r="C875" i="21"/>
  <c r="D875" i="21"/>
  <c r="E875" i="21"/>
  <c r="F875" i="21"/>
  <c r="B876" i="21"/>
  <c r="C876" i="21"/>
  <c r="D876" i="21"/>
  <c r="E876" i="21"/>
  <c r="F876" i="21"/>
  <c r="B877" i="21"/>
  <c r="C877" i="21"/>
  <c r="D877" i="21"/>
  <c r="E877" i="21"/>
  <c r="F877" i="21"/>
  <c r="B878" i="21"/>
  <c r="C878" i="21"/>
  <c r="D878" i="21"/>
  <c r="E878" i="21"/>
  <c r="F878" i="21"/>
  <c r="B879" i="21"/>
  <c r="C879" i="21"/>
  <c r="D879" i="21"/>
  <c r="E879" i="21"/>
  <c r="F879" i="21"/>
  <c r="B880" i="21"/>
  <c r="C880" i="21"/>
  <c r="D880" i="21"/>
  <c r="E880" i="21"/>
  <c r="F880" i="21"/>
  <c r="B881" i="21"/>
  <c r="C881" i="21"/>
  <c r="D881" i="21"/>
  <c r="E881" i="21"/>
  <c r="F881" i="21"/>
  <c r="B882" i="21"/>
  <c r="C882" i="21"/>
  <c r="D882" i="21"/>
  <c r="E882" i="21"/>
  <c r="F882" i="21"/>
  <c r="B883" i="21"/>
  <c r="C883" i="21"/>
  <c r="D883" i="21"/>
  <c r="E883" i="21"/>
  <c r="F883" i="21"/>
  <c r="B884" i="21"/>
  <c r="C884" i="21"/>
  <c r="D884" i="21"/>
  <c r="E884" i="21"/>
  <c r="F884" i="21"/>
  <c r="B885" i="21"/>
  <c r="C885" i="21"/>
  <c r="D885" i="21"/>
  <c r="E885" i="21"/>
  <c r="F885" i="21"/>
  <c r="B886" i="21"/>
  <c r="C886" i="21"/>
  <c r="D886" i="21"/>
  <c r="E886" i="21"/>
  <c r="F886" i="21"/>
  <c r="B887" i="21"/>
  <c r="C887" i="21"/>
  <c r="D887" i="21"/>
  <c r="E887" i="21"/>
  <c r="F887" i="21"/>
  <c r="B888" i="21"/>
  <c r="C888" i="21"/>
  <c r="D888" i="21"/>
  <c r="E888" i="21"/>
  <c r="F888" i="21"/>
  <c r="B889" i="21"/>
  <c r="C889" i="21"/>
  <c r="D889" i="21"/>
  <c r="E889" i="21"/>
  <c r="F889" i="21"/>
  <c r="B890" i="21"/>
  <c r="C890" i="21"/>
  <c r="D890" i="21"/>
  <c r="E890" i="21"/>
  <c r="F890" i="21"/>
  <c r="B891" i="21"/>
  <c r="C891" i="21"/>
  <c r="D891" i="21"/>
  <c r="E891" i="21"/>
  <c r="F891" i="21"/>
  <c r="B892" i="21"/>
  <c r="C892" i="21"/>
  <c r="D892" i="21"/>
  <c r="E892" i="21"/>
  <c r="F892" i="21"/>
  <c r="B893" i="21"/>
  <c r="C893" i="21"/>
  <c r="D893" i="21"/>
  <c r="E893" i="21"/>
  <c r="F893" i="21"/>
  <c r="B894" i="21"/>
  <c r="C894" i="21"/>
  <c r="D894" i="21"/>
  <c r="E894" i="21"/>
  <c r="F894" i="21"/>
  <c r="B895" i="21"/>
  <c r="C895" i="21"/>
  <c r="D895" i="21"/>
  <c r="E895" i="21"/>
  <c r="F895" i="21"/>
  <c r="B896" i="21"/>
  <c r="C896" i="21"/>
  <c r="D896" i="21"/>
  <c r="E896" i="21"/>
  <c r="F896" i="21"/>
  <c r="B897" i="21"/>
  <c r="C897" i="21"/>
  <c r="D897" i="21"/>
  <c r="E897" i="21"/>
  <c r="F897" i="21"/>
  <c r="B898" i="21"/>
  <c r="C898" i="21"/>
  <c r="D898" i="21"/>
  <c r="E898" i="21"/>
  <c r="F898" i="21"/>
  <c r="B899" i="21"/>
  <c r="C899" i="21"/>
  <c r="D899" i="21"/>
  <c r="E899" i="21"/>
  <c r="F899" i="21"/>
  <c r="B900" i="21"/>
  <c r="C900" i="21"/>
  <c r="D900" i="21"/>
  <c r="E900" i="21"/>
  <c r="F900" i="21"/>
  <c r="B901" i="21"/>
  <c r="C901" i="21"/>
  <c r="D901" i="21"/>
  <c r="E901" i="21"/>
  <c r="F901" i="21"/>
  <c r="B902" i="21"/>
  <c r="C902" i="21"/>
  <c r="D902" i="21"/>
  <c r="E902" i="21"/>
  <c r="F902" i="21"/>
  <c r="B903" i="21"/>
  <c r="C903" i="21"/>
  <c r="D903" i="21"/>
  <c r="E903" i="21"/>
  <c r="F903" i="21"/>
  <c r="B904" i="21"/>
  <c r="C904" i="21"/>
  <c r="D904" i="21"/>
  <c r="E904" i="21"/>
  <c r="F904" i="21"/>
  <c r="B905" i="21"/>
  <c r="C905" i="21"/>
  <c r="D905" i="21"/>
  <c r="E905" i="21"/>
  <c r="F905" i="21"/>
  <c r="B906" i="21"/>
  <c r="C906" i="21"/>
  <c r="D906" i="21"/>
  <c r="E906" i="21"/>
  <c r="F906" i="21"/>
  <c r="B907" i="21"/>
  <c r="C907" i="21"/>
  <c r="D907" i="21"/>
  <c r="E907" i="21"/>
  <c r="F907" i="21"/>
  <c r="B908" i="21"/>
  <c r="C908" i="21"/>
  <c r="D908" i="21"/>
  <c r="E908" i="21"/>
  <c r="F908" i="21"/>
  <c r="B909" i="21"/>
  <c r="C909" i="21"/>
  <c r="D909" i="21"/>
  <c r="E909" i="21"/>
  <c r="F909" i="21"/>
  <c r="B910" i="21"/>
  <c r="C910" i="21"/>
  <c r="D910" i="21"/>
  <c r="E910" i="21"/>
  <c r="F910" i="21"/>
  <c r="B911" i="21"/>
  <c r="C911" i="21"/>
  <c r="D911" i="21"/>
  <c r="E911" i="21"/>
  <c r="F911" i="21"/>
  <c r="B912" i="21"/>
  <c r="C912" i="21"/>
  <c r="D912" i="21"/>
  <c r="E912" i="21"/>
  <c r="F912" i="21"/>
  <c r="B913" i="21"/>
  <c r="C913" i="21"/>
  <c r="D913" i="21"/>
  <c r="E913" i="21"/>
  <c r="F913" i="21"/>
  <c r="B914" i="21"/>
  <c r="C914" i="21"/>
  <c r="D914" i="21"/>
  <c r="E914" i="21"/>
  <c r="F914" i="21"/>
  <c r="B915" i="21"/>
  <c r="C915" i="21"/>
  <c r="D915" i="21"/>
  <c r="E915" i="21"/>
  <c r="F915" i="21"/>
  <c r="B916" i="21"/>
  <c r="C916" i="21"/>
  <c r="D916" i="21"/>
  <c r="E916" i="21"/>
  <c r="F916" i="21"/>
  <c r="B917" i="21"/>
  <c r="C917" i="21"/>
  <c r="D917" i="21"/>
  <c r="E917" i="21"/>
  <c r="F917" i="21"/>
  <c r="B918" i="21"/>
  <c r="C918" i="21"/>
  <c r="D918" i="21"/>
  <c r="E918" i="21"/>
  <c r="F918" i="21"/>
  <c r="B919" i="21"/>
  <c r="C919" i="21"/>
  <c r="D919" i="21"/>
  <c r="E919" i="21"/>
  <c r="F919" i="21"/>
  <c r="B920" i="21"/>
  <c r="C920" i="21"/>
  <c r="D920" i="21"/>
  <c r="E920" i="21"/>
  <c r="F920" i="21"/>
  <c r="B921" i="21"/>
  <c r="C921" i="21"/>
  <c r="D921" i="21"/>
  <c r="E921" i="21"/>
  <c r="F921" i="21"/>
  <c r="B922" i="21"/>
  <c r="C922" i="21"/>
  <c r="D922" i="21"/>
  <c r="E922" i="21"/>
  <c r="F922" i="21"/>
  <c r="B923" i="21"/>
  <c r="C923" i="21"/>
  <c r="D923" i="21"/>
  <c r="E923" i="21"/>
  <c r="F923" i="21"/>
  <c r="B924" i="21"/>
  <c r="C924" i="21"/>
  <c r="D924" i="21"/>
  <c r="E924" i="21"/>
  <c r="F924" i="21"/>
  <c r="B925" i="21"/>
  <c r="C925" i="21"/>
  <c r="D925" i="21"/>
  <c r="E925" i="21"/>
  <c r="F925" i="21"/>
  <c r="B926" i="21"/>
  <c r="C926" i="21"/>
  <c r="D926" i="21"/>
  <c r="E926" i="21"/>
  <c r="F926" i="21"/>
  <c r="B927" i="21"/>
  <c r="C927" i="21"/>
  <c r="D927" i="21"/>
  <c r="E927" i="21"/>
  <c r="F927" i="21"/>
  <c r="B928" i="21"/>
  <c r="C928" i="21"/>
  <c r="D928" i="21"/>
  <c r="E928" i="21"/>
  <c r="F928" i="21"/>
  <c r="B929" i="21"/>
  <c r="C929" i="21"/>
  <c r="D929" i="21"/>
  <c r="E929" i="21"/>
  <c r="F929" i="21"/>
  <c r="B930" i="21"/>
  <c r="C930" i="21"/>
  <c r="D930" i="21"/>
  <c r="E930" i="21"/>
  <c r="F930" i="21"/>
  <c r="B931" i="21"/>
  <c r="C931" i="21"/>
  <c r="D931" i="21"/>
  <c r="E931" i="21"/>
  <c r="F931" i="21"/>
  <c r="B932" i="21"/>
  <c r="C932" i="21"/>
  <c r="D932" i="21"/>
  <c r="E932" i="21"/>
  <c r="F932" i="21"/>
  <c r="B933" i="21"/>
  <c r="C933" i="21"/>
  <c r="D933" i="21"/>
  <c r="E933" i="21"/>
  <c r="F933" i="21"/>
  <c r="B934" i="21"/>
  <c r="C934" i="21"/>
  <c r="D934" i="21"/>
  <c r="E934" i="21"/>
  <c r="F934" i="21"/>
  <c r="B935" i="21"/>
  <c r="C935" i="21"/>
  <c r="D935" i="21"/>
  <c r="E935" i="21"/>
  <c r="F935" i="21"/>
  <c r="B936" i="21"/>
  <c r="C936" i="21"/>
  <c r="D936" i="21"/>
  <c r="E936" i="21"/>
  <c r="F936" i="21"/>
  <c r="B937" i="21"/>
  <c r="C937" i="21"/>
  <c r="D937" i="21"/>
  <c r="E937" i="21"/>
  <c r="F937" i="21"/>
  <c r="B938" i="21"/>
  <c r="C938" i="21"/>
  <c r="D938" i="21"/>
  <c r="E938" i="21"/>
  <c r="F938" i="21"/>
  <c r="B939" i="21"/>
  <c r="C939" i="21"/>
  <c r="D939" i="21"/>
  <c r="E939" i="21"/>
  <c r="F939" i="21"/>
  <c r="B940" i="21"/>
  <c r="C940" i="21"/>
  <c r="D940" i="21"/>
  <c r="E940" i="21"/>
  <c r="F940" i="21"/>
  <c r="B941" i="21"/>
  <c r="C941" i="21"/>
  <c r="D941" i="21"/>
  <c r="E941" i="21"/>
  <c r="F941" i="21"/>
  <c r="B942" i="21"/>
  <c r="C942" i="21"/>
  <c r="D942" i="21"/>
  <c r="E942" i="21"/>
  <c r="F942" i="21"/>
  <c r="B943" i="21"/>
  <c r="C943" i="21"/>
  <c r="D943" i="21"/>
  <c r="E943" i="21"/>
  <c r="F943" i="21"/>
  <c r="B944" i="21"/>
  <c r="C944" i="21"/>
  <c r="D944" i="21"/>
  <c r="E944" i="21"/>
  <c r="F944" i="21"/>
  <c r="B945" i="21"/>
  <c r="C945" i="21"/>
  <c r="D945" i="21"/>
  <c r="E945" i="21"/>
  <c r="F945" i="21"/>
  <c r="B946" i="21"/>
  <c r="C946" i="21"/>
  <c r="D946" i="21"/>
  <c r="E946" i="21"/>
  <c r="F946" i="21"/>
  <c r="B947" i="21"/>
  <c r="C947" i="21"/>
  <c r="D947" i="21"/>
  <c r="E947" i="21"/>
  <c r="F947" i="21"/>
  <c r="B948" i="21"/>
  <c r="C948" i="21"/>
  <c r="D948" i="21"/>
  <c r="E948" i="21"/>
  <c r="F948" i="21"/>
  <c r="B949" i="21"/>
  <c r="C949" i="21"/>
  <c r="D949" i="21"/>
  <c r="E949" i="21"/>
  <c r="F949" i="21"/>
  <c r="B950" i="21"/>
  <c r="C950" i="21"/>
  <c r="D950" i="21"/>
  <c r="E950" i="21"/>
  <c r="F950" i="21"/>
  <c r="B951" i="21"/>
  <c r="C951" i="21"/>
  <c r="D951" i="21"/>
  <c r="E951" i="21"/>
  <c r="F951" i="21"/>
  <c r="B952" i="21"/>
  <c r="C952" i="21"/>
  <c r="D952" i="21"/>
  <c r="E952" i="21"/>
  <c r="F952" i="21"/>
  <c r="B953" i="21"/>
  <c r="C953" i="21"/>
  <c r="D953" i="21"/>
  <c r="E953" i="21"/>
  <c r="F953" i="21"/>
  <c r="B954" i="21"/>
  <c r="C954" i="21"/>
  <c r="D954" i="21"/>
  <c r="E954" i="21"/>
  <c r="F954" i="21"/>
  <c r="B955" i="21"/>
  <c r="C955" i="21"/>
  <c r="D955" i="21"/>
  <c r="E955" i="21"/>
  <c r="F955" i="21"/>
  <c r="B956" i="21"/>
  <c r="C956" i="21"/>
  <c r="D956" i="21"/>
  <c r="E956" i="21"/>
  <c r="F956" i="21"/>
  <c r="B957" i="21"/>
  <c r="C957" i="21"/>
  <c r="D957" i="21"/>
  <c r="E957" i="21"/>
  <c r="F957" i="21"/>
  <c r="B958" i="21"/>
  <c r="C958" i="21"/>
  <c r="D958" i="21"/>
  <c r="E958" i="21"/>
  <c r="F958" i="21"/>
  <c r="B959" i="21"/>
  <c r="C959" i="21"/>
  <c r="D959" i="21"/>
  <c r="E959" i="21"/>
  <c r="F959" i="21"/>
  <c r="B960" i="21"/>
  <c r="C960" i="21"/>
  <c r="D960" i="21"/>
  <c r="E960" i="21"/>
  <c r="F960" i="21"/>
  <c r="B961" i="21"/>
  <c r="C961" i="21"/>
  <c r="D961" i="21"/>
  <c r="E961" i="21"/>
  <c r="F961" i="21"/>
  <c r="B962" i="21"/>
  <c r="C962" i="21"/>
  <c r="D962" i="21"/>
  <c r="E962" i="21"/>
  <c r="F962" i="21"/>
  <c r="B963" i="21"/>
  <c r="C963" i="21"/>
  <c r="D963" i="21"/>
  <c r="E963" i="21"/>
  <c r="F963" i="21"/>
  <c r="B964" i="21"/>
  <c r="C964" i="21"/>
  <c r="D964" i="21"/>
  <c r="E964" i="21"/>
  <c r="F964" i="21"/>
  <c r="B965" i="21"/>
  <c r="C965" i="21"/>
  <c r="D965" i="21"/>
  <c r="E965" i="21"/>
  <c r="F965" i="21"/>
  <c r="B966" i="21"/>
  <c r="C966" i="21"/>
  <c r="D966" i="21"/>
  <c r="E966" i="21"/>
  <c r="F966" i="21"/>
  <c r="B967" i="21"/>
  <c r="C967" i="21"/>
  <c r="D967" i="21"/>
  <c r="E967" i="21"/>
  <c r="F967" i="21"/>
  <c r="B968" i="21"/>
  <c r="C968" i="21"/>
  <c r="D968" i="21"/>
  <c r="E968" i="21"/>
  <c r="F968" i="21"/>
  <c r="B969" i="21"/>
  <c r="C969" i="21"/>
  <c r="D969" i="21"/>
  <c r="E969" i="21"/>
  <c r="F969" i="21"/>
  <c r="B970" i="21"/>
  <c r="C970" i="21"/>
  <c r="D970" i="21"/>
  <c r="E970" i="21"/>
  <c r="F970" i="21"/>
  <c r="B971" i="21"/>
  <c r="C971" i="21"/>
  <c r="D971" i="21"/>
  <c r="E971" i="21"/>
  <c r="F971" i="21"/>
  <c r="B972" i="21"/>
  <c r="C972" i="21"/>
  <c r="D972" i="21"/>
  <c r="E972" i="21"/>
  <c r="F972" i="21"/>
  <c r="B973" i="21"/>
  <c r="C973" i="21"/>
  <c r="D973" i="21"/>
  <c r="E973" i="21"/>
  <c r="F973" i="21"/>
  <c r="B974" i="21"/>
  <c r="C974" i="21"/>
  <c r="D974" i="21"/>
  <c r="E974" i="21"/>
  <c r="F974" i="21"/>
  <c r="B975" i="21"/>
  <c r="C975" i="21"/>
  <c r="D975" i="21"/>
  <c r="E975" i="21"/>
  <c r="F975" i="21"/>
  <c r="B976" i="21"/>
  <c r="C976" i="21"/>
  <c r="D976" i="21"/>
  <c r="E976" i="21"/>
  <c r="F976" i="21"/>
  <c r="B977" i="21"/>
  <c r="C977" i="21"/>
  <c r="D977" i="21"/>
  <c r="E977" i="21"/>
  <c r="F977" i="21"/>
  <c r="B978" i="21"/>
  <c r="C978" i="21"/>
  <c r="D978" i="21"/>
  <c r="E978" i="21"/>
  <c r="F978" i="21"/>
  <c r="B979" i="21"/>
  <c r="C979" i="21"/>
  <c r="D979" i="21"/>
  <c r="E979" i="21"/>
  <c r="F979" i="21"/>
  <c r="B980" i="21"/>
  <c r="C980" i="21"/>
  <c r="D980" i="21"/>
  <c r="E980" i="21"/>
  <c r="F980" i="21"/>
  <c r="B981" i="21"/>
  <c r="C981" i="21"/>
  <c r="D981" i="21"/>
  <c r="E981" i="21"/>
  <c r="F981" i="21"/>
  <c r="B982" i="21"/>
  <c r="C982" i="21"/>
  <c r="D982" i="21"/>
  <c r="E982" i="21"/>
  <c r="F982" i="21"/>
  <c r="B983" i="21"/>
  <c r="C983" i="21"/>
  <c r="D983" i="21"/>
  <c r="E983" i="21"/>
  <c r="F983" i="21"/>
  <c r="B984" i="21"/>
  <c r="C984" i="21"/>
  <c r="D984" i="21"/>
  <c r="E984" i="21"/>
  <c r="F984" i="21"/>
  <c r="B985" i="21"/>
  <c r="C985" i="21"/>
  <c r="D985" i="21"/>
  <c r="E985" i="21"/>
  <c r="F985" i="21"/>
  <c r="B986" i="21"/>
  <c r="C986" i="21"/>
  <c r="D986" i="21"/>
  <c r="E986" i="21"/>
  <c r="F986" i="21"/>
  <c r="B987" i="21"/>
  <c r="C987" i="21"/>
  <c r="D987" i="21"/>
  <c r="E987" i="21"/>
  <c r="F987" i="21"/>
  <c r="B988" i="21"/>
  <c r="C988" i="21"/>
  <c r="D988" i="21"/>
  <c r="E988" i="21"/>
  <c r="F988" i="21"/>
  <c r="B989" i="21"/>
  <c r="C989" i="21"/>
  <c r="D989" i="21"/>
  <c r="E989" i="21"/>
  <c r="F989" i="21"/>
  <c r="B990" i="21"/>
  <c r="C990" i="21"/>
  <c r="D990" i="21"/>
  <c r="E990" i="21"/>
  <c r="F990" i="21"/>
  <c r="B991" i="21"/>
  <c r="C991" i="21"/>
  <c r="D991" i="21"/>
  <c r="E991" i="21"/>
  <c r="F991" i="21"/>
  <c r="B992" i="21"/>
  <c r="C992" i="21"/>
  <c r="D992" i="21"/>
  <c r="E992" i="21"/>
  <c r="F992" i="21"/>
  <c r="B993" i="21"/>
  <c r="C993" i="21"/>
  <c r="D993" i="21"/>
  <c r="E993" i="21"/>
  <c r="F993" i="21"/>
  <c r="B994" i="21"/>
  <c r="C994" i="21"/>
  <c r="D994" i="21"/>
  <c r="E994" i="21"/>
  <c r="F994" i="21"/>
  <c r="B995" i="21"/>
  <c r="C995" i="21"/>
  <c r="D995" i="21"/>
  <c r="E995" i="21"/>
  <c r="F995" i="21"/>
  <c r="B996" i="21"/>
  <c r="C996" i="21"/>
  <c r="D996" i="21"/>
  <c r="E996" i="21"/>
  <c r="F996" i="21"/>
  <c r="B997" i="21"/>
  <c r="C997" i="21"/>
  <c r="D997" i="21"/>
  <c r="E997" i="21"/>
  <c r="F997" i="21"/>
  <c r="B998" i="21"/>
  <c r="C998" i="21"/>
  <c r="D998" i="21"/>
  <c r="E998" i="21"/>
  <c r="F998" i="21"/>
  <c r="B999" i="21"/>
  <c r="C999" i="21"/>
  <c r="D999" i="21"/>
  <c r="E999" i="21"/>
  <c r="F999" i="21"/>
  <c r="B1000" i="21"/>
  <c r="C1000" i="21"/>
  <c r="D1000" i="21"/>
  <c r="E1000" i="21"/>
  <c r="F1000" i="21"/>
  <c r="B1001" i="21"/>
  <c r="C1001" i="21"/>
  <c r="D1001" i="21"/>
  <c r="E1001" i="21"/>
  <c r="F1001" i="21"/>
  <c r="B1002" i="21"/>
  <c r="C1002" i="21"/>
  <c r="D1002" i="21"/>
  <c r="E1002" i="21"/>
  <c r="F1002" i="21"/>
  <c r="B1003" i="21"/>
  <c r="C1003" i="21"/>
  <c r="D1003" i="21"/>
  <c r="E1003" i="21"/>
  <c r="F1003" i="21"/>
  <c r="B1004" i="21"/>
  <c r="C1004" i="21"/>
  <c r="D1004" i="21"/>
  <c r="E1004" i="21"/>
  <c r="F1004" i="21"/>
  <c r="B1005" i="21"/>
  <c r="C1005" i="21"/>
  <c r="D1005" i="21"/>
  <c r="E1005" i="21"/>
  <c r="F1005" i="21"/>
  <c r="B1006" i="21"/>
  <c r="C1006" i="21"/>
  <c r="D1006" i="21"/>
  <c r="E1006" i="21"/>
  <c r="F1006" i="21"/>
  <c r="B1007" i="21"/>
  <c r="C1007" i="21"/>
  <c r="D1007" i="21"/>
  <c r="E1007" i="21"/>
  <c r="F1007" i="21"/>
  <c r="B1008" i="21"/>
  <c r="C1008" i="21"/>
  <c r="D1008" i="21"/>
  <c r="E1008" i="21"/>
  <c r="F1008" i="21"/>
  <c r="B1009" i="21"/>
  <c r="C1009" i="21"/>
  <c r="D1009" i="21"/>
  <c r="E1009" i="21"/>
  <c r="F1009" i="21"/>
  <c r="B1010" i="21"/>
  <c r="C1010" i="21"/>
  <c r="D1010" i="21"/>
  <c r="E1010" i="21"/>
  <c r="F1010" i="21"/>
  <c r="B1011" i="21"/>
  <c r="C1011" i="21"/>
  <c r="D1011" i="21"/>
  <c r="E1011" i="21"/>
  <c r="F1011" i="21"/>
  <c r="B1012" i="21"/>
  <c r="C1012" i="21"/>
  <c r="D1012" i="21"/>
  <c r="E1012" i="21"/>
  <c r="F1012" i="21"/>
  <c r="B1013" i="21"/>
  <c r="C1013" i="21"/>
  <c r="D1013" i="21"/>
  <c r="E1013" i="21"/>
  <c r="F1013" i="21"/>
  <c r="B1014" i="21"/>
  <c r="C1014" i="21"/>
  <c r="D1014" i="21"/>
  <c r="E1014" i="21"/>
  <c r="F1014" i="21"/>
  <c r="B1015" i="21"/>
  <c r="C1015" i="21"/>
  <c r="D1015" i="21"/>
  <c r="E1015" i="21"/>
  <c r="F1015" i="21"/>
  <c r="B1016" i="21"/>
  <c r="C1016" i="21"/>
  <c r="D1016" i="21"/>
  <c r="E1016" i="21"/>
  <c r="F1016" i="21"/>
  <c r="B1017" i="21"/>
  <c r="C1017" i="21"/>
  <c r="D1017" i="21"/>
  <c r="E1017" i="21"/>
  <c r="F1017" i="21"/>
  <c r="B1018" i="21"/>
  <c r="C1018" i="21"/>
  <c r="D1018" i="21"/>
  <c r="E1018" i="21"/>
  <c r="F1018" i="21"/>
  <c r="B1019" i="21"/>
  <c r="C1019" i="21"/>
  <c r="D1019" i="21"/>
  <c r="E1019" i="21"/>
  <c r="F1019" i="21"/>
  <c r="B1020" i="21"/>
  <c r="C1020" i="21"/>
  <c r="D1020" i="21"/>
  <c r="E1020" i="21"/>
  <c r="F1020" i="21"/>
  <c r="B1021" i="21"/>
  <c r="C1021" i="21"/>
  <c r="D1021" i="21"/>
  <c r="E1021" i="21"/>
  <c r="F1021" i="21"/>
  <c r="B1022" i="21"/>
  <c r="C1022" i="21"/>
  <c r="D1022" i="21"/>
  <c r="E1022" i="21"/>
  <c r="F1022" i="21"/>
  <c r="B1023" i="21"/>
  <c r="C1023" i="21"/>
  <c r="D1023" i="21"/>
  <c r="E1023" i="21"/>
  <c r="F1023" i="21"/>
  <c r="B1024" i="21"/>
  <c r="C1024" i="21"/>
  <c r="D1024" i="21"/>
  <c r="E1024" i="21"/>
  <c r="F1024" i="21"/>
  <c r="B1025" i="21"/>
  <c r="C1025" i="21"/>
  <c r="D1025" i="21"/>
  <c r="E1025" i="21"/>
  <c r="F1025" i="21"/>
  <c r="B1026" i="21"/>
  <c r="C1026" i="21"/>
  <c r="D1026" i="21"/>
  <c r="E1026" i="21"/>
  <c r="F1026" i="21"/>
  <c r="B1027" i="21"/>
  <c r="C1027" i="21"/>
  <c r="D1027" i="21"/>
  <c r="E1027" i="21"/>
  <c r="F1027" i="21"/>
  <c r="B1028" i="21"/>
  <c r="C1028" i="21"/>
  <c r="D1028" i="21"/>
  <c r="E1028" i="21"/>
  <c r="F1028" i="21"/>
  <c r="B1029" i="21"/>
  <c r="C1029" i="21"/>
  <c r="D1029" i="21"/>
  <c r="E1029" i="21"/>
  <c r="F1029" i="21"/>
  <c r="B1030" i="21"/>
  <c r="C1030" i="21"/>
  <c r="D1030" i="21"/>
  <c r="E1030" i="21"/>
  <c r="F1030" i="21"/>
  <c r="B1031" i="21"/>
  <c r="C1031" i="21"/>
  <c r="D1031" i="21"/>
  <c r="E1031" i="21"/>
  <c r="F1031" i="21"/>
  <c r="B1032" i="21"/>
  <c r="C1032" i="21"/>
  <c r="D1032" i="21"/>
  <c r="E1032" i="21"/>
  <c r="F1032" i="21"/>
  <c r="B1033" i="21"/>
  <c r="C1033" i="21"/>
  <c r="D1033" i="21"/>
  <c r="E1033" i="21"/>
  <c r="F1033" i="21"/>
  <c r="B1034" i="21"/>
  <c r="C1034" i="21"/>
  <c r="D1034" i="21"/>
  <c r="E1034" i="21"/>
  <c r="F1034" i="21"/>
  <c r="B1035" i="21"/>
  <c r="C1035" i="21"/>
  <c r="D1035" i="21"/>
  <c r="E1035" i="21"/>
  <c r="F1035" i="21"/>
  <c r="B1036" i="21"/>
  <c r="C1036" i="21"/>
  <c r="D1036" i="21"/>
  <c r="E1036" i="21"/>
  <c r="F1036" i="21"/>
  <c r="B1037" i="21"/>
  <c r="C1037" i="21"/>
  <c r="D1037" i="21"/>
  <c r="E1037" i="21"/>
  <c r="F1037" i="21"/>
  <c r="B1038" i="21"/>
  <c r="C1038" i="21"/>
  <c r="D1038" i="21"/>
  <c r="E1038" i="21"/>
  <c r="F1038" i="21"/>
  <c r="B1039" i="21"/>
  <c r="C1039" i="21"/>
  <c r="D1039" i="21"/>
  <c r="E1039" i="21"/>
  <c r="F1039" i="21"/>
  <c r="B1040" i="21"/>
  <c r="C1040" i="21"/>
  <c r="D1040" i="21"/>
  <c r="E1040" i="21"/>
  <c r="F1040" i="21"/>
  <c r="B1041" i="21"/>
  <c r="C1041" i="21"/>
  <c r="D1041" i="21"/>
  <c r="E1041" i="21"/>
  <c r="F1041" i="21"/>
  <c r="B1042" i="21"/>
  <c r="C1042" i="21"/>
  <c r="D1042" i="21"/>
  <c r="E1042" i="21"/>
  <c r="F1042" i="21"/>
  <c r="B1043" i="21"/>
  <c r="C1043" i="21"/>
  <c r="D1043" i="21"/>
  <c r="E1043" i="21"/>
  <c r="F1043" i="21"/>
  <c r="B1044" i="21"/>
  <c r="C1044" i="21"/>
  <c r="D1044" i="21"/>
  <c r="E1044" i="21"/>
  <c r="F1044" i="21"/>
  <c r="B1045" i="21"/>
  <c r="C1045" i="21"/>
  <c r="D1045" i="21"/>
  <c r="E1045" i="21"/>
  <c r="F1045" i="21"/>
  <c r="B1046" i="21"/>
  <c r="C1046" i="21"/>
  <c r="D1046" i="21"/>
  <c r="E1046" i="21"/>
  <c r="F1046" i="21"/>
  <c r="B1047" i="21"/>
  <c r="C1047" i="21"/>
  <c r="D1047" i="21"/>
  <c r="E1047" i="21"/>
  <c r="F1047" i="21"/>
  <c r="B1048" i="21"/>
  <c r="C1048" i="21"/>
  <c r="D1048" i="21"/>
  <c r="E1048" i="21"/>
  <c r="F1048" i="21"/>
  <c r="B1049" i="21"/>
  <c r="C1049" i="21"/>
  <c r="D1049" i="21"/>
  <c r="E1049" i="21"/>
  <c r="F1049" i="21"/>
  <c r="B1050" i="21"/>
  <c r="C1050" i="21"/>
  <c r="D1050" i="21"/>
  <c r="E1050" i="21"/>
  <c r="F1050" i="21"/>
  <c r="B1051" i="21"/>
  <c r="C1051" i="21"/>
  <c r="D1051" i="21"/>
  <c r="E1051" i="21"/>
  <c r="F1051" i="21"/>
  <c r="B1052" i="21"/>
  <c r="C1052" i="21"/>
  <c r="D1052" i="21"/>
  <c r="E1052" i="21"/>
  <c r="F1052" i="21"/>
  <c r="B1053" i="21"/>
  <c r="C1053" i="21"/>
  <c r="D1053" i="21"/>
  <c r="E1053" i="21"/>
  <c r="F1053" i="21"/>
  <c r="B1054" i="21"/>
  <c r="C1054" i="21"/>
  <c r="D1054" i="21"/>
  <c r="E1054" i="21"/>
  <c r="F1054" i="21"/>
  <c r="B1055" i="21"/>
  <c r="C1055" i="21"/>
  <c r="D1055" i="21"/>
  <c r="E1055" i="21"/>
  <c r="F1055" i="21"/>
  <c r="B1056" i="21"/>
  <c r="C1056" i="21"/>
  <c r="D1056" i="21"/>
  <c r="E1056" i="21"/>
  <c r="F1056" i="21"/>
  <c r="B1057" i="21"/>
  <c r="C1057" i="21"/>
  <c r="D1057" i="21"/>
  <c r="E1057" i="21"/>
  <c r="F1057" i="21"/>
  <c r="B1058" i="21"/>
  <c r="C1058" i="21"/>
  <c r="D1058" i="21"/>
  <c r="E1058" i="21"/>
  <c r="F1058" i="21"/>
  <c r="B1059" i="21"/>
  <c r="C1059" i="21"/>
  <c r="D1059" i="21"/>
  <c r="E1059" i="21"/>
  <c r="F1059" i="21"/>
  <c r="B1060" i="21"/>
  <c r="C1060" i="21"/>
  <c r="D1060" i="21"/>
  <c r="E1060" i="21"/>
  <c r="F1060" i="21"/>
  <c r="B1061" i="21"/>
  <c r="C1061" i="21"/>
  <c r="D1061" i="21"/>
  <c r="E1061" i="21"/>
  <c r="F1061" i="21"/>
  <c r="B1062" i="21"/>
  <c r="C1062" i="21"/>
  <c r="D1062" i="21"/>
  <c r="E1062" i="21"/>
  <c r="F1062" i="21"/>
  <c r="B1063" i="21"/>
  <c r="C1063" i="21"/>
  <c r="D1063" i="21"/>
  <c r="E1063" i="21"/>
  <c r="F1063" i="21"/>
  <c r="B1064" i="21"/>
  <c r="C1064" i="21"/>
  <c r="D1064" i="21"/>
  <c r="E1064" i="21"/>
  <c r="F1064" i="21"/>
  <c r="B1065" i="21"/>
  <c r="C1065" i="21"/>
  <c r="D1065" i="21"/>
  <c r="E1065" i="21"/>
  <c r="F1065" i="21"/>
  <c r="B1066" i="21"/>
  <c r="C1066" i="21"/>
  <c r="D1066" i="21"/>
  <c r="E1066" i="21"/>
  <c r="F1066" i="21"/>
  <c r="B1067" i="21"/>
  <c r="C1067" i="21"/>
  <c r="D1067" i="21"/>
  <c r="E1067" i="21"/>
  <c r="F1067" i="21"/>
  <c r="B1068" i="21"/>
  <c r="C1068" i="21"/>
  <c r="D1068" i="21"/>
  <c r="E1068" i="21"/>
  <c r="F1068" i="21"/>
  <c r="B1069" i="21"/>
  <c r="C1069" i="21"/>
  <c r="D1069" i="21"/>
  <c r="E1069" i="21"/>
  <c r="F1069" i="21"/>
  <c r="B1070" i="21"/>
  <c r="C1070" i="21"/>
  <c r="D1070" i="21"/>
  <c r="E1070" i="21"/>
  <c r="F1070" i="21"/>
  <c r="B1071" i="21"/>
  <c r="C1071" i="21"/>
  <c r="D1071" i="21"/>
  <c r="E1071" i="21"/>
  <c r="F1071" i="21"/>
  <c r="B1072" i="21"/>
  <c r="C1072" i="21"/>
  <c r="D1072" i="21"/>
  <c r="E1072" i="21"/>
  <c r="F1072" i="21"/>
  <c r="B1073" i="21"/>
  <c r="C1073" i="21"/>
  <c r="D1073" i="21"/>
  <c r="E1073" i="21"/>
  <c r="F1073" i="21"/>
  <c r="B1074" i="21"/>
  <c r="C1074" i="21"/>
  <c r="D1074" i="21"/>
  <c r="E1074" i="21"/>
  <c r="F1074" i="21"/>
  <c r="B1075" i="21"/>
  <c r="C1075" i="21"/>
  <c r="D1075" i="21"/>
  <c r="E1075" i="21"/>
  <c r="F1075" i="21"/>
  <c r="B1076" i="21"/>
  <c r="C1076" i="21"/>
  <c r="D1076" i="21"/>
  <c r="E1076" i="21"/>
  <c r="F1076" i="21"/>
  <c r="B1077" i="21"/>
  <c r="C1077" i="21"/>
  <c r="D1077" i="21"/>
  <c r="E1077" i="21"/>
  <c r="F1077" i="21"/>
  <c r="B1078" i="21"/>
  <c r="C1078" i="21"/>
  <c r="D1078" i="21"/>
  <c r="E1078" i="21"/>
  <c r="F1078" i="21"/>
  <c r="B1079" i="21"/>
  <c r="C1079" i="21"/>
  <c r="D1079" i="21"/>
  <c r="E1079" i="21"/>
  <c r="F1079" i="21"/>
  <c r="B1080" i="21"/>
  <c r="C1080" i="21"/>
  <c r="D1080" i="21"/>
  <c r="E1080" i="21"/>
  <c r="F1080" i="21"/>
  <c r="B1081" i="21"/>
  <c r="C1081" i="21"/>
  <c r="D1081" i="21"/>
  <c r="E1081" i="21"/>
  <c r="F1081" i="21"/>
  <c r="B1082" i="21"/>
  <c r="C1082" i="21"/>
  <c r="D1082" i="21"/>
  <c r="E1082" i="21"/>
  <c r="F1082" i="21"/>
  <c r="B1083" i="21"/>
  <c r="C1083" i="21"/>
  <c r="D1083" i="21"/>
  <c r="E1083" i="21"/>
  <c r="F1083" i="21"/>
  <c r="B1084" i="21"/>
  <c r="C1084" i="21"/>
  <c r="D1084" i="21"/>
  <c r="E1084" i="21"/>
  <c r="F1084" i="21"/>
  <c r="B1085" i="21"/>
  <c r="C1085" i="21"/>
  <c r="D1085" i="21"/>
  <c r="E1085" i="21"/>
  <c r="F1085" i="21"/>
  <c r="B1086" i="21"/>
  <c r="C1086" i="21"/>
  <c r="D1086" i="21"/>
  <c r="E1086" i="21"/>
  <c r="F1086" i="21"/>
  <c r="B1087" i="21"/>
  <c r="C1087" i="21"/>
  <c r="D1087" i="21"/>
  <c r="E1087" i="21"/>
  <c r="F1087" i="21"/>
  <c r="B1088" i="21"/>
  <c r="C1088" i="21"/>
  <c r="D1088" i="21"/>
  <c r="E1088" i="21"/>
  <c r="F1088" i="21"/>
  <c r="B1089" i="21"/>
  <c r="C1089" i="21"/>
  <c r="D1089" i="21"/>
  <c r="E1089" i="21"/>
  <c r="F1089" i="21"/>
  <c r="B1090" i="21"/>
  <c r="C1090" i="21"/>
  <c r="D1090" i="21"/>
  <c r="E1090" i="21"/>
  <c r="F1090" i="21"/>
  <c r="B1091" i="21"/>
  <c r="C1091" i="21"/>
  <c r="D1091" i="21"/>
  <c r="E1091" i="21"/>
  <c r="F1091" i="21"/>
  <c r="B1092" i="21"/>
  <c r="C1092" i="21"/>
  <c r="D1092" i="21"/>
  <c r="E1092" i="21"/>
  <c r="F1092" i="21"/>
  <c r="B1093" i="21"/>
  <c r="C1093" i="21"/>
  <c r="D1093" i="21"/>
  <c r="E1093" i="21"/>
  <c r="F1093" i="21"/>
  <c r="B1094" i="21"/>
  <c r="C1094" i="21"/>
  <c r="D1094" i="21"/>
  <c r="E1094" i="21"/>
  <c r="F1094" i="21"/>
  <c r="B1095" i="21"/>
  <c r="C1095" i="21"/>
  <c r="D1095" i="21"/>
  <c r="E1095" i="21"/>
  <c r="F1095" i="21"/>
  <c r="B1096" i="21"/>
  <c r="C1096" i="21"/>
  <c r="D1096" i="21"/>
  <c r="E1096" i="21"/>
  <c r="F1096" i="21"/>
  <c r="B1097" i="21"/>
  <c r="C1097" i="21"/>
  <c r="D1097" i="21"/>
  <c r="E1097" i="21"/>
  <c r="F1097" i="21"/>
  <c r="B1098" i="21"/>
  <c r="C1098" i="21"/>
  <c r="D1098" i="21"/>
  <c r="E1098" i="21"/>
  <c r="F1098" i="21"/>
  <c r="B1099" i="21"/>
  <c r="C1099" i="21"/>
  <c r="D1099" i="21"/>
  <c r="E1099" i="21"/>
  <c r="F1099" i="21"/>
  <c r="B1100" i="21"/>
  <c r="C1100" i="21"/>
  <c r="D1100" i="21"/>
  <c r="E1100" i="21"/>
  <c r="F1100" i="21"/>
  <c r="B1101" i="21"/>
  <c r="C1101" i="21"/>
  <c r="D1101" i="21"/>
  <c r="E1101" i="21"/>
  <c r="F1101" i="21"/>
  <c r="B1102" i="21"/>
  <c r="C1102" i="21"/>
  <c r="D1102" i="21"/>
  <c r="E1102" i="21"/>
  <c r="F1102" i="21"/>
  <c r="B1103" i="21"/>
  <c r="C1103" i="21"/>
  <c r="D1103" i="21"/>
  <c r="E1103" i="21"/>
  <c r="F1103" i="21"/>
  <c r="B1104" i="21"/>
  <c r="C1104" i="21"/>
  <c r="D1104" i="21"/>
  <c r="E1104" i="21"/>
  <c r="F1104" i="21"/>
  <c r="B1105" i="21"/>
  <c r="C1105" i="21"/>
  <c r="D1105" i="21"/>
  <c r="E1105" i="21"/>
  <c r="F1105" i="21"/>
  <c r="B1106" i="21"/>
  <c r="C1106" i="21"/>
  <c r="D1106" i="21"/>
  <c r="E1106" i="21"/>
  <c r="F1106" i="21"/>
  <c r="B1107" i="21"/>
  <c r="C1107" i="21"/>
  <c r="D1107" i="21"/>
  <c r="E1107" i="21"/>
  <c r="F1107" i="21"/>
  <c r="B1108" i="21"/>
  <c r="C1108" i="21"/>
  <c r="D1108" i="21"/>
  <c r="E1108" i="21"/>
  <c r="F1108" i="21"/>
  <c r="B1109" i="21"/>
  <c r="C1109" i="21"/>
  <c r="D1109" i="21"/>
  <c r="E1109" i="21"/>
  <c r="F1109" i="21"/>
  <c r="B1110" i="21"/>
  <c r="C1110" i="21"/>
  <c r="D1110" i="21"/>
  <c r="E1110" i="21"/>
  <c r="F1110" i="21"/>
  <c r="B1111" i="21"/>
  <c r="C1111" i="21"/>
  <c r="D1111" i="21"/>
  <c r="E1111" i="21"/>
  <c r="F1111" i="21"/>
  <c r="B1112" i="21"/>
  <c r="C1112" i="21"/>
  <c r="D1112" i="21"/>
  <c r="E1112" i="21"/>
  <c r="F1112" i="21"/>
  <c r="B1113" i="21"/>
  <c r="C1113" i="21"/>
  <c r="D1113" i="21"/>
  <c r="E1113" i="21"/>
  <c r="F1113" i="21"/>
  <c r="B1114" i="21"/>
  <c r="C1114" i="21"/>
  <c r="D1114" i="21"/>
  <c r="E1114" i="21"/>
  <c r="F1114" i="21"/>
  <c r="B1115" i="21"/>
  <c r="C1115" i="21"/>
  <c r="D1115" i="21"/>
  <c r="E1115" i="21"/>
  <c r="F1115" i="21"/>
  <c r="B1116" i="21"/>
  <c r="C1116" i="21"/>
  <c r="D1116" i="21"/>
  <c r="E1116" i="21"/>
  <c r="F1116" i="21"/>
  <c r="B1117" i="21"/>
  <c r="C1117" i="21"/>
  <c r="D1117" i="21"/>
  <c r="E1117" i="21"/>
  <c r="F1117" i="21"/>
  <c r="B1118" i="21"/>
  <c r="C1118" i="21"/>
  <c r="D1118" i="21"/>
  <c r="E1118" i="21"/>
  <c r="F1118" i="21"/>
  <c r="B1119" i="21"/>
  <c r="C1119" i="21"/>
  <c r="D1119" i="21"/>
  <c r="E1119" i="21"/>
  <c r="F1119" i="21"/>
  <c r="B1120" i="21"/>
  <c r="C1120" i="21"/>
  <c r="D1120" i="21"/>
  <c r="E1120" i="21"/>
  <c r="F1120" i="21"/>
  <c r="B1121" i="21"/>
  <c r="C1121" i="21"/>
  <c r="D1121" i="21"/>
  <c r="E1121" i="21"/>
  <c r="F1121" i="21"/>
  <c r="B1122" i="21"/>
  <c r="C1122" i="21"/>
  <c r="D1122" i="21"/>
  <c r="E1122" i="21"/>
  <c r="F1122" i="21"/>
  <c r="B1123" i="21"/>
  <c r="C1123" i="21"/>
  <c r="D1123" i="21"/>
  <c r="E1123" i="21"/>
  <c r="F1123" i="21"/>
  <c r="B1124" i="21"/>
  <c r="C1124" i="21"/>
  <c r="D1124" i="21"/>
  <c r="E1124" i="21"/>
  <c r="F1124" i="21"/>
  <c r="B1125" i="21"/>
  <c r="C1125" i="21"/>
  <c r="D1125" i="21"/>
  <c r="E1125" i="21"/>
  <c r="F1125" i="21"/>
  <c r="B1126" i="21"/>
  <c r="C1126" i="21"/>
  <c r="D1126" i="21"/>
  <c r="E1126" i="21"/>
  <c r="F1126" i="21"/>
  <c r="B1127" i="21"/>
  <c r="C1127" i="21"/>
  <c r="D1127" i="21"/>
  <c r="E1127" i="21"/>
  <c r="F1127" i="21"/>
  <c r="B1128" i="21"/>
  <c r="C1128" i="21"/>
  <c r="D1128" i="21"/>
  <c r="E1128" i="21"/>
  <c r="F1128" i="21"/>
  <c r="B1129" i="21"/>
  <c r="C1129" i="21"/>
  <c r="D1129" i="21"/>
  <c r="E1129" i="21"/>
  <c r="F1129" i="21"/>
  <c r="B1130" i="21"/>
  <c r="C1130" i="21"/>
  <c r="D1130" i="21"/>
  <c r="E1130" i="21"/>
  <c r="F1130" i="21"/>
  <c r="B1131" i="21"/>
  <c r="C1131" i="21"/>
  <c r="D1131" i="21"/>
  <c r="E1131" i="21"/>
  <c r="F1131" i="21"/>
  <c r="B1132" i="21"/>
  <c r="C1132" i="21"/>
  <c r="D1132" i="21"/>
  <c r="E1132" i="21"/>
  <c r="F1132" i="21"/>
  <c r="B1133" i="21"/>
  <c r="C1133" i="21"/>
  <c r="D1133" i="21"/>
  <c r="E1133" i="21"/>
  <c r="F1133" i="21"/>
  <c r="B1134" i="21"/>
  <c r="C1134" i="21"/>
  <c r="D1134" i="21"/>
  <c r="E1134" i="21"/>
  <c r="F1134" i="21"/>
  <c r="B1135" i="21"/>
  <c r="C1135" i="21"/>
  <c r="D1135" i="21"/>
  <c r="E1135" i="21"/>
  <c r="F1135" i="21"/>
  <c r="B1136" i="21"/>
  <c r="C1136" i="21"/>
  <c r="D1136" i="21"/>
  <c r="E1136" i="21"/>
  <c r="F1136" i="21"/>
  <c r="B1137" i="21"/>
  <c r="C1137" i="21"/>
  <c r="D1137" i="21"/>
  <c r="E1137" i="21"/>
  <c r="F1137" i="21"/>
  <c r="B1138" i="21"/>
  <c r="C1138" i="21"/>
  <c r="D1138" i="21"/>
  <c r="E1138" i="21"/>
  <c r="F1138" i="21"/>
  <c r="B1139" i="21"/>
  <c r="C1139" i="21"/>
  <c r="D1139" i="21"/>
  <c r="E1139" i="21"/>
  <c r="F1139" i="21"/>
  <c r="B1140" i="21"/>
  <c r="C1140" i="21"/>
  <c r="D1140" i="21"/>
  <c r="E1140" i="21"/>
  <c r="F1140" i="21"/>
  <c r="B1141" i="21"/>
  <c r="C1141" i="21"/>
  <c r="D1141" i="21"/>
  <c r="E1141" i="21"/>
  <c r="F1141" i="21"/>
  <c r="B1142" i="21"/>
  <c r="C1142" i="21"/>
  <c r="D1142" i="21"/>
  <c r="E1142" i="21"/>
  <c r="F1142" i="21"/>
  <c r="B1143" i="21"/>
  <c r="C1143" i="21"/>
  <c r="D1143" i="21"/>
  <c r="E1143" i="21"/>
  <c r="F1143" i="21"/>
  <c r="B1144" i="21"/>
  <c r="C1144" i="21"/>
  <c r="D1144" i="21"/>
  <c r="E1144" i="21"/>
  <c r="F1144" i="21"/>
  <c r="B1145" i="21"/>
  <c r="C1145" i="21"/>
  <c r="D1145" i="21"/>
  <c r="E1145" i="21"/>
  <c r="F1145" i="21"/>
  <c r="B1146" i="21"/>
  <c r="C1146" i="21"/>
  <c r="D1146" i="21"/>
  <c r="E1146" i="21"/>
  <c r="F1146" i="21"/>
  <c r="B1147" i="21"/>
  <c r="C1147" i="21"/>
  <c r="D1147" i="21"/>
  <c r="E1147" i="21"/>
  <c r="F1147" i="21"/>
  <c r="B1148" i="21"/>
  <c r="C1148" i="21"/>
  <c r="D1148" i="21"/>
  <c r="E1148" i="21"/>
  <c r="F1148" i="21"/>
  <c r="B1149" i="21"/>
  <c r="C1149" i="21"/>
  <c r="D1149" i="21"/>
  <c r="E1149" i="21"/>
  <c r="F1149" i="21"/>
  <c r="B1150" i="21"/>
  <c r="C1150" i="21"/>
  <c r="D1150" i="21"/>
  <c r="E1150" i="21"/>
  <c r="F1150" i="21"/>
  <c r="B1151" i="21"/>
  <c r="C1151" i="21"/>
  <c r="D1151" i="21"/>
  <c r="E1151" i="21"/>
  <c r="F1151" i="21"/>
  <c r="B1152" i="21"/>
  <c r="C1152" i="21"/>
  <c r="D1152" i="21"/>
  <c r="E1152" i="21"/>
  <c r="F1152" i="21"/>
  <c r="B1153" i="21"/>
  <c r="C1153" i="21"/>
  <c r="D1153" i="21"/>
  <c r="E1153" i="21"/>
  <c r="F1153" i="21"/>
  <c r="B1154" i="21"/>
  <c r="C1154" i="21"/>
  <c r="D1154" i="21"/>
  <c r="E1154" i="21"/>
  <c r="F1154" i="21"/>
  <c r="B1155" i="21"/>
  <c r="C1155" i="21"/>
  <c r="D1155" i="21"/>
  <c r="E1155" i="21"/>
  <c r="F1155" i="21"/>
  <c r="B1156" i="21"/>
  <c r="C1156" i="21"/>
  <c r="D1156" i="21"/>
  <c r="E1156" i="21"/>
  <c r="F1156" i="21"/>
  <c r="B1157" i="21"/>
  <c r="C1157" i="21"/>
  <c r="D1157" i="21"/>
  <c r="E1157" i="21"/>
  <c r="F1157" i="21"/>
  <c r="B1158" i="21"/>
  <c r="C1158" i="21"/>
  <c r="D1158" i="21"/>
  <c r="E1158" i="21"/>
  <c r="F1158" i="21"/>
  <c r="B1159" i="21"/>
  <c r="C1159" i="21"/>
  <c r="D1159" i="21"/>
  <c r="E1159" i="21"/>
  <c r="F1159" i="21"/>
  <c r="B1160" i="21"/>
  <c r="C1160" i="21"/>
  <c r="D1160" i="21"/>
  <c r="E1160" i="21"/>
  <c r="F1160" i="21"/>
  <c r="B1161" i="21"/>
  <c r="C1161" i="21"/>
  <c r="D1161" i="21"/>
  <c r="E1161" i="21"/>
  <c r="F1161" i="21"/>
  <c r="B1162" i="21"/>
  <c r="C1162" i="21"/>
  <c r="D1162" i="21"/>
  <c r="E1162" i="21"/>
  <c r="F1162" i="21"/>
  <c r="B1163" i="21"/>
  <c r="C1163" i="21"/>
  <c r="D1163" i="21"/>
  <c r="E1163" i="21"/>
  <c r="F1163" i="21"/>
  <c r="B1164" i="21"/>
  <c r="C1164" i="21"/>
  <c r="D1164" i="21"/>
  <c r="E1164" i="21"/>
  <c r="F1164" i="21"/>
  <c r="B1165" i="21"/>
  <c r="C1165" i="21"/>
  <c r="D1165" i="21"/>
  <c r="E1165" i="21"/>
  <c r="F1165" i="21"/>
  <c r="B1166" i="21"/>
  <c r="C1166" i="21"/>
  <c r="D1166" i="21"/>
  <c r="E1166" i="21"/>
  <c r="F1166" i="21"/>
  <c r="B1167" i="21"/>
  <c r="C1167" i="21"/>
  <c r="D1167" i="21"/>
  <c r="E1167" i="21"/>
  <c r="F1167" i="21"/>
  <c r="B1168" i="21"/>
  <c r="C1168" i="21"/>
  <c r="D1168" i="21"/>
  <c r="E1168" i="21"/>
  <c r="F1168" i="21"/>
  <c r="B1169" i="21"/>
  <c r="C1169" i="21"/>
  <c r="D1169" i="21"/>
  <c r="E1169" i="21"/>
  <c r="F1169" i="21"/>
  <c r="B1170" i="21"/>
  <c r="C1170" i="21"/>
  <c r="D1170" i="21"/>
  <c r="E1170" i="21"/>
  <c r="F1170" i="21"/>
  <c r="B1171" i="21"/>
  <c r="C1171" i="21"/>
  <c r="D1171" i="21"/>
  <c r="E1171" i="21"/>
  <c r="F1171" i="21"/>
  <c r="B1172" i="21"/>
  <c r="C1172" i="21"/>
  <c r="D1172" i="21"/>
  <c r="E1172" i="21"/>
  <c r="F1172" i="21"/>
  <c r="B1173" i="21"/>
  <c r="C1173" i="21"/>
  <c r="D1173" i="21"/>
  <c r="E1173" i="21"/>
  <c r="F1173" i="21"/>
  <c r="B1174" i="21"/>
  <c r="C1174" i="21"/>
  <c r="D1174" i="21"/>
  <c r="E1174" i="21"/>
  <c r="F1174" i="21"/>
  <c r="B1175" i="21"/>
  <c r="C1175" i="21"/>
  <c r="D1175" i="21"/>
  <c r="E1175" i="21"/>
  <c r="F1175" i="21"/>
  <c r="B1176" i="21"/>
  <c r="C1176" i="21"/>
  <c r="D1176" i="21"/>
  <c r="E1176" i="21"/>
  <c r="F1176" i="21"/>
  <c r="B1177" i="21"/>
  <c r="C1177" i="21"/>
  <c r="D1177" i="21"/>
  <c r="E1177" i="21"/>
  <c r="F1177" i="21"/>
  <c r="B1178" i="21"/>
  <c r="C1178" i="21"/>
  <c r="D1178" i="21"/>
  <c r="E1178" i="21"/>
  <c r="F1178" i="21"/>
  <c r="B1179" i="21"/>
  <c r="C1179" i="21"/>
  <c r="D1179" i="21"/>
  <c r="E1179" i="21"/>
  <c r="F1179" i="21"/>
  <c r="B1180" i="21"/>
  <c r="C1180" i="21"/>
  <c r="D1180" i="21"/>
  <c r="E1180" i="21"/>
  <c r="F1180" i="21"/>
  <c r="B1181" i="21"/>
  <c r="C1181" i="21"/>
  <c r="D1181" i="21"/>
  <c r="E1181" i="21"/>
  <c r="F1181" i="21"/>
  <c r="B1182" i="21"/>
  <c r="C1182" i="21"/>
  <c r="D1182" i="21"/>
  <c r="E1182" i="21"/>
  <c r="F1182" i="21"/>
  <c r="B1183" i="21"/>
  <c r="C1183" i="21"/>
  <c r="D1183" i="21"/>
  <c r="E1183" i="21"/>
  <c r="F1183" i="21"/>
  <c r="B1184" i="21"/>
  <c r="C1184" i="21"/>
  <c r="D1184" i="21"/>
  <c r="E1184" i="21"/>
  <c r="F1184" i="21"/>
  <c r="B1185" i="21"/>
  <c r="C1185" i="21"/>
  <c r="D1185" i="21"/>
  <c r="E1185" i="21"/>
  <c r="F1185" i="21"/>
  <c r="B1186" i="21"/>
  <c r="C1186" i="21"/>
  <c r="D1186" i="21"/>
  <c r="E1186" i="21"/>
  <c r="F1186" i="21"/>
  <c r="B1187" i="21"/>
  <c r="C1187" i="21"/>
  <c r="D1187" i="21"/>
  <c r="E1187" i="21"/>
  <c r="F1187" i="21"/>
  <c r="B1188" i="21"/>
  <c r="C1188" i="21"/>
  <c r="D1188" i="21"/>
  <c r="E1188" i="21"/>
  <c r="F1188" i="21"/>
  <c r="B1189" i="21"/>
  <c r="C1189" i="21"/>
  <c r="D1189" i="21"/>
  <c r="E1189" i="21"/>
  <c r="F1189" i="21"/>
  <c r="B1190" i="21"/>
  <c r="C1190" i="21"/>
  <c r="D1190" i="21"/>
  <c r="E1190" i="21"/>
  <c r="F1190" i="21"/>
  <c r="B1191" i="21"/>
  <c r="C1191" i="21"/>
  <c r="D1191" i="21"/>
  <c r="E1191" i="21"/>
  <c r="F1191" i="21"/>
  <c r="B1192" i="21"/>
  <c r="C1192" i="21"/>
  <c r="D1192" i="21"/>
  <c r="E1192" i="21"/>
  <c r="F1192" i="21"/>
  <c r="B1193" i="21"/>
  <c r="C1193" i="21"/>
  <c r="D1193" i="21"/>
  <c r="E1193" i="21"/>
  <c r="F1193" i="21"/>
  <c r="B1194" i="21"/>
  <c r="C1194" i="21"/>
  <c r="D1194" i="21"/>
  <c r="E1194" i="21"/>
  <c r="F1194" i="21"/>
  <c r="B1195" i="21"/>
  <c r="C1195" i="21"/>
  <c r="D1195" i="21"/>
  <c r="E1195" i="21"/>
  <c r="F1195" i="21"/>
  <c r="B1196" i="21"/>
  <c r="C1196" i="21"/>
  <c r="D1196" i="21"/>
  <c r="E1196" i="21"/>
  <c r="F1196" i="21"/>
  <c r="B1197" i="21"/>
  <c r="C1197" i="21"/>
  <c r="D1197" i="21"/>
  <c r="E1197" i="21"/>
  <c r="F1197" i="21"/>
  <c r="B1198" i="21"/>
  <c r="C1198" i="21"/>
  <c r="D1198" i="21"/>
  <c r="E1198" i="21"/>
  <c r="F1198" i="21"/>
  <c r="B1199" i="21"/>
  <c r="C1199" i="21"/>
  <c r="D1199" i="21"/>
  <c r="E1199" i="21"/>
  <c r="F1199" i="21"/>
  <c r="B1200" i="21"/>
  <c r="C1200" i="21"/>
  <c r="D1200" i="21"/>
  <c r="E1200" i="21"/>
  <c r="F1200" i="21"/>
  <c r="B1201" i="21"/>
  <c r="C1201" i="21"/>
  <c r="D1201" i="21"/>
  <c r="E1201" i="21"/>
  <c r="F1201" i="21"/>
  <c r="B1202" i="21"/>
  <c r="C1202" i="21"/>
  <c r="D1202" i="21"/>
  <c r="E1202" i="21"/>
  <c r="F1202" i="21"/>
  <c r="B1203" i="21"/>
  <c r="C1203" i="21"/>
  <c r="D1203" i="21"/>
  <c r="E1203" i="21"/>
  <c r="F1203" i="21"/>
  <c r="B1204" i="21"/>
  <c r="C1204" i="21"/>
  <c r="D1204" i="21"/>
  <c r="E1204" i="21"/>
  <c r="F1204" i="21"/>
  <c r="B1205" i="21"/>
  <c r="C1205" i="21"/>
  <c r="D1205" i="21"/>
  <c r="E1205" i="21"/>
  <c r="F1205" i="21"/>
  <c r="B1206" i="21"/>
  <c r="C1206" i="21"/>
  <c r="D1206" i="21"/>
  <c r="E1206" i="21"/>
  <c r="F1206" i="21"/>
  <c r="B1207" i="21"/>
  <c r="C1207" i="21"/>
  <c r="D1207" i="21"/>
  <c r="E1207" i="21"/>
  <c r="F1207" i="21"/>
  <c r="B1208" i="21"/>
  <c r="C1208" i="21"/>
  <c r="D1208" i="21"/>
  <c r="E1208" i="21"/>
  <c r="F1208" i="21"/>
  <c r="B1209" i="21"/>
  <c r="C1209" i="21"/>
  <c r="D1209" i="21"/>
  <c r="E1209" i="21"/>
  <c r="F1209" i="21"/>
  <c r="B1210" i="21"/>
  <c r="C1210" i="21"/>
  <c r="D1210" i="21"/>
  <c r="E1210" i="21"/>
  <c r="F1210" i="21"/>
  <c r="B1211" i="21"/>
  <c r="C1211" i="21"/>
  <c r="D1211" i="21"/>
  <c r="E1211" i="21"/>
  <c r="F1211" i="21"/>
  <c r="B1212" i="21"/>
  <c r="C1212" i="21"/>
  <c r="D1212" i="21"/>
  <c r="E1212" i="21"/>
  <c r="F1212" i="21"/>
  <c r="B1213" i="21"/>
  <c r="C1213" i="21"/>
  <c r="D1213" i="21"/>
  <c r="E1213" i="21"/>
  <c r="F1213" i="21"/>
  <c r="B1214" i="21"/>
  <c r="C1214" i="21"/>
  <c r="D1214" i="21"/>
  <c r="E1214" i="21"/>
  <c r="F1214" i="21"/>
  <c r="B1215" i="21"/>
  <c r="C1215" i="21"/>
  <c r="D1215" i="21"/>
  <c r="E1215" i="21"/>
  <c r="F1215" i="21"/>
  <c r="B1216" i="21"/>
  <c r="C1216" i="21"/>
  <c r="D1216" i="21"/>
  <c r="E1216" i="21"/>
  <c r="F1216" i="21"/>
  <c r="B1217" i="21"/>
  <c r="C1217" i="21"/>
  <c r="D1217" i="21"/>
  <c r="E1217" i="21"/>
  <c r="F1217" i="21"/>
  <c r="B1218" i="21"/>
  <c r="C1218" i="21"/>
  <c r="D1218" i="21"/>
  <c r="E1218" i="21"/>
  <c r="F1218" i="21"/>
  <c r="B1219" i="21"/>
  <c r="C1219" i="21"/>
  <c r="D1219" i="21"/>
  <c r="E1219" i="21"/>
  <c r="F1219" i="21"/>
  <c r="B1220" i="21"/>
  <c r="C1220" i="21"/>
  <c r="D1220" i="21"/>
  <c r="E1220" i="21"/>
  <c r="F1220" i="21"/>
  <c r="B1221" i="21"/>
  <c r="C1221" i="21"/>
  <c r="D1221" i="21"/>
  <c r="E1221" i="21"/>
  <c r="F1221" i="21"/>
  <c r="B1222" i="21"/>
  <c r="C1222" i="21"/>
  <c r="D1222" i="21"/>
  <c r="E1222" i="21"/>
  <c r="F1222" i="21"/>
  <c r="B1223" i="21"/>
  <c r="C1223" i="21"/>
  <c r="D1223" i="21"/>
  <c r="E1223" i="21"/>
  <c r="F1223" i="21"/>
  <c r="B1224" i="21"/>
  <c r="C1224" i="21"/>
  <c r="D1224" i="21"/>
  <c r="E1224" i="21"/>
  <c r="F1224" i="21"/>
  <c r="B1225" i="21"/>
  <c r="C1225" i="21"/>
  <c r="D1225" i="21"/>
  <c r="E1225" i="21"/>
  <c r="F1225" i="21"/>
  <c r="B1226" i="21"/>
  <c r="C1226" i="21"/>
  <c r="D1226" i="21"/>
  <c r="E1226" i="21"/>
  <c r="F1226" i="21"/>
  <c r="B1227" i="21"/>
  <c r="C1227" i="21"/>
  <c r="D1227" i="21"/>
  <c r="E1227" i="21"/>
  <c r="F1227" i="21"/>
  <c r="B1228" i="21"/>
  <c r="C1228" i="21"/>
  <c r="D1228" i="21"/>
  <c r="E1228" i="21"/>
  <c r="F1228" i="21"/>
  <c r="B1229" i="21"/>
  <c r="C1229" i="21"/>
  <c r="D1229" i="21"/>
  <c r="E1229" i="21"/>
  <c r="F1229" i="21"/>
  <c r="B1230" i="21"/>
  <c r="C1230" i="21"/>
  <c r="D1230" i="21"/>
  <c r="E1230" i="21"/>
  <c r="F1230" i="21"/>
  <c r="B1231" i="21"/>
  <c r="C1231" i="21"/>
  <c r="D1231" i="21"/>
  <c r="E1231" i="21"/>
  <c r="F1231" i="21"/>
  <c r="B1232" i="21"/>
  <c r="C1232" i="21"/>
  <c r="D1232" i="21"/>
  <c r="E1232" i="21"/>
  <c r="F1232" i="21"/>
  <c r="B1233" i="21"/>
  <c r="C1233" i="21"/>
  <c r="D1233" i="21"/>
  <c r="E1233" i="21"/>
  <c r="F1233" i="21"/>
  <c r="B1234" i="21"/>
  <c r="C1234" i="21"/>
  <c r="D1234" i="21"/>
  <c r="E1234" i="21"/>
  <c r="F1234" i="21"/>
  <c r="B1235" i="21"/>
  <c r="C1235" i="21"/>
  <c r="D1235" i="21"/>
  <c r="E1235" i="21"/>
  <c r="F1235" i="21"/>
  <c r="B1236" i="21"/>
  <c r="C1236" i="21"/>
  <c r="D1236" i="21"/>
  <c r="E1236" i="21"/>
  <c r="F1236" i="21"/>
  <c r="B1237" i="21"/>
  <c r="C1237" i="21"/>
  <c r="D1237" i="21"/>
  <c r="E1237" i="21"/>
  <c r="F1237" i="21"/>
  <c r="B1238" i="21"/>
  <c r="C1238" i="21"/>
  <c r="D1238" i="21"/>
  <c r="E1238" i="21"/>
  <c r="F1238" i="21"/>
  <c r="B1239" i="21"/>
  <c r="C1239" i="21"/>
  <c r="D1239" i="21"/>
  <c r="E1239" i="21"/>
  <c r="F1239" i="21"/>
  <c r="B1240" i="21"/>
  <c r="C1240" i="21"/>
  <c r="D1240" i="21"/>
  <c r="E1240" i="21"/>
  <c r="F1240" i="21"/>
  <c r="B1241" i="21"/>
  <c r="C1241" i="21"/>
  <c r="D1241" i="21"/>
  <c r="E1241" i="21"/>
  <c r="F1241" i="21"/>
  <c r="B1242" i="21"/>
  <c r="C1242" i="21"/>
  <c r="D1242" i="21"/>
  <c r="E1242" i="21"/>
  <c r="F1242" i="21"/>
  <c r="B1243" i="21"/>
  <c r="C1243" i="21"/>
  <c r="D1243" i="21"/>
  <c r="E1243" i="21"/>
  <c r="F1243" i="21"/>
  <c r="B1244" i="21"/>
  <c r="C1244" i="21"/>
  <c r="D1244" i="21"/>
  <c r="E1244" i="21"/>
  <c r="F1244" i="21"/>
  <c r="B1245" i="21"/>
  <c r="C1245" i="21"/>
  <c r="D1245" i="21"/>
  <c r="E1245" i="21"/>
  <c r="F1245" i="21"/>
  <c r="B1246" i="21"/>
  <c r="C1246" i="21"/>
  <c r="D1246" i="21"/>
  <c r="E1246" i="21"/>
  <c r="F1246" i="21"/>
  <c r="B1247" i="21"/>
  <c r="C1247" i="21"/>
  <c r="D1247" i="21"/>
  <c r="E1247" i="21"/>
  <c r="F1247" i="21"/>
  <c r="B1248" i="21"/>
  <c r="C1248" i="21"/>
  <c r="D1248" i="21"/>
  <c r="E1248" i="21"/>
  <c r="F1248" i="21"/>
  <c r="B1249" i="21"/>
  <c r="C1249" i="21"/>
  <c r="D1249" i="21"/>
  <c r="E1249" i="21"/>
  <c r="F1249" i="21"/>
  <c r="B1250" i="21"/>
  <c r="C1250" i="21"/>
  <c r="D1250" i="21"/>
  <c r="E1250" i="21"/>
  <c r="F1250" i="21"/>
  <c r="B1251" i="21"/>
  <c r="C1251" i="21"/>
  <c r="D1251" i="21"/>
  <c r="E1251" i="21"/>
  <c r="F1251" i="21"/>
  <c r="B1252" i="21"/>
  <c r="C1252" i="21"/>
  <c r="D1252" i="21"/>
  <c r="E1252" i="21"/>
  <c r="F1252" i="21"/>
  <c r="B1253" i="21"/>
  <c r="C1253" i="21"/>
  <c r="D1253" i="21"/>
  <c r="E1253" i="21"/>
  <c r="F1253" i="21"/>
  <c r="B1254" i="21"/>
  <c r="C1254" i="21"/>
  <c r="D1254" i="21"/>
  <c r="E1254" i="21"/>
  <c r="F1254" i="21"/>
  <c r="B1255" i="21"/>
  <c r="C1255" i="21"/>
  <c r="D1255" i="21"/>
  <c r="E1255" i="21"/>
  <c r="F1255" i="21"/>
  <c r="B1256" i="21"/>
  <c r="C1256" i="21"/>
  <c r="D1256" i="21"/>
  <c r="E1256" i="21"/>
  <c r="F1256" i="21"/>
  <c r="B1257" i="21"/>
  <c r="C1257" i="21"/>
  <c r="D1257" i="21"/>
  <c r="E1257" i="21"/>
  <c r="F1257" i="21"/>
  <c r="B1258" i="21"/>
  <c r="C1258" i="21"/>
  <c r="D1258" i="21"/>
  <c r="E1258" i="21"/>
  <c r="F1258" i="21"/>
  <c r="B1259" i="21"/>
  <c r="C1259" i="21"/>
  <c r="D1259" i="21"/>
  <c r="E1259" i="21"/>
  <c r="F1259" i="21"/>
  <c r="B1260" i="21"/>
  <c r="C1260" i="21"/>
  <c r="D1260" i="21"/>
  <c r="E1260" i="21"/>
  <c r="F1260" i="21"/>
  <c r="B1261" i="21"/>
  <c r="C1261" i="21"/>
  <c r="D1261" i="21"/>
  <c r="E1261" i="21"/>
  <c r="F1261" i="21"/>
  <c r="B1262" i="21"/>
  <c r="C1262" i="21"/>
  <c r="D1262" i="21"/>
  <c r="E1262" i="21"/>
  <c r="F1262" i="21"/>
  <c r="B1263" i="21"/>
  <c r="C1263" i="21"/>
  <c r="D1263" i="21"/>
  <c r="E1263" i="21"/>
  <c r="F1263" i="21"/>
  <c r="B1264" i="21"/>
  <c r="C1264" i="21"/>
  <c r="D1264" i="21"/>
  <c r="E1264" i="21"/>
  <c r="F1264" i="21"/>
  <c r="B1265" i="21"/>
  <c r="C1265" i="21"/>
  <c r="D1265" i="21"/>
  <c r="E1265" i="21"/>
  <c r="F1265" i="21"/>
  <c r="B1266" i="21"/>
  <c r="C1266" i="21"/>
  <c r="D1266" i="21"/>
  <c r="E1266" i="21"/>
  <c r="F1266" i="21"/>
  <c r="B1267" i="21"/>
  <c r="C1267" i="21"/>
  <c r="D1267" i="21"/>
  <c r="E1267" i="21"/>
  <c r="F1267" i="21"/>
  <c r="B1268" i="21"/>
  <c r="C1268" i="21"/>
  <c r="D1268" i="21"/>
  <c r="E1268" i="21"/>
  <c r="F1268" i="21"/>
  <c r="B1269" i="21"/>
  <c r="C1269" i="21"/>
  <c r="D1269" i="21"/>
  <c r="E1269" i="21"/>
  <c r="F1269" i="21"/>
  <c r="B1270" i="21"/>
  <c r="C1270" i="21"/>
  <c r="D1270" i="21"/>
  <c r="E1270" i="21"/>
  <c r="F1270" i="21"/>
  <c r="B1271" i="21"/>
  <c r="C1271" i="21"/>
  <c r="D1271" i="21"/>
  <c r="E1271" i="21"/>
  <c r="F1271" i="21"/>
  <c r="B1272" i="21"/>
  <c r="C1272" i="21"/>
  <c r="D1272" i="21"/>
  <c r="E1272" i="21"/>
  <c r="F1272" i="21"/>
  <c r="B1273" i="21"/>
  <c r="C1273" i="21"/>
  <c r="D1273" i="21"/>
  <c r="E1273" i="21"/>
  <c r="F1273" i="21"/>
  <c r="B1274" i="21"/>
  <c r="C1274" i="21"/>
  <c r="D1274" i="21"/>
  <c r="E1274" i="21"/>
  <c r="F1274" i="21"/>
  <c r="B1275" i="21"/>
  <c r="C1275" i="21"/>
  <c r="D1275" i="21"/>
  <c r="E1275" i="21"/>
  <c r="F1275" i="21"/>
  <c r="B1276" i="21"/>
  <c r="C1276" i="21"/>
  <c r="D1276" i="21"/>
  <c r="E1276" i="21"/>
  <c r="F1276" i="21"/>
  <c r="B1277" i="21"/>
  <c r="C1277" i="21"/>
  <c r="D1277" i="21"/>
  <c r="E1277" i="21"/>
  <c r="F1277" i="21"/>
  <c r="B1278" i="21"/>
  <c r="C1278" i="21"/>
  <c r="D1278" i="21"/>
  <c r="E1278" i="21"/>
  <c r="F1278" i="21"/>
  <c r="B1279" i="21"/>
  <c r="C1279" i="21"/>
  <c r="D1279" i="21"/>
  <c r="E1279" i="21"/>
  <c r="F1279" i="21"/>
  <c r="B1280" i="21"/>
  <c r="C1280" i="21"/>
  <c r="D1280" i="21"/>
  <c r="E1280" i="21"/>
  <c r="F1280" i="21"/>
  <c r="B1281" i="21"/>
  <c r="C1281" i="21"/>
  <c r="D1281" i="21"/>
  <c r="E1281" i="21"/>
  <c r="F1281" i="21"/>
  <c r="B1282" i="21"/>
  <c r="C1282" i="21"/>
  <c r="D1282" i="21"/>
  <c r="E1282" i="21"/>
  <c r="F1282" i="21"/>
  <c r="B1283" i="21"/>
  <c r="C1283" i="21"/>
  <c r="D1283" i="21"/>
  <c r="E1283" i="21"/>
  <c r="F1283" i="21"/>
  <c r="B1284" i="21"/>
  <c r="C1284" i="21"/>
  <c r="D1284" i="21"/>
  <c r="E1284" i="21"/>
  <c r="F1284" i="21"/>
  <c r="B1285" i="21"/>
  <c r="C1285" i="21"/>
  <c r="D1285" i="21"/>
  <c r="E1285" i="21"/>
  <c r="F1285" i="21"/>
  <c r="B1286" i="21"/>
  <c r="C1286" i="21"/>
  <c r="D1286" i="21"/>
  <c r="E1286" i="21"/>
  <c r="F1286" i="21"/>
  <c r="B1287" i="21"/>
  <c r="C1287" i="21"/>
  <c r="D1287" i="21"/>
  <c r="E1287" i="21"/>
  <c r="F1287" i="21"/>
  <c r="B1288" i="21"/>
  <c r="C1288" i="21"/>
  <c r="D1288" i="21"/>
  <c r="E1288" i="21"/>
  <c r="F1288" i="21"/>
  <c r="B1289" i="21"/>
  <c r="C1289" i="21"/>
  <c r="D1289" i="21"/>
  <c r="E1289" i="21"/>
  <c r="F1289" i="21"/>
  <c r="B1290" i="21"/>
  <c r="C1290" i="21"/>
  <c r="D1290" i="21"/>
  <c r="E1290" i="21"/>
  <c r="F1290" i="21"/>
  <c r="B1291" i="21"/>
  <c r="C1291" i="21"/>
  <c r="D1291" i="21"/>
  <c r="E1291" i="21"/>
  <c r="F1291" i="21"/>
  <c r="B1292" i="21"/>
  <c r="C1292" i="21"/>
  <c r="D1292" i="21"/>
  <c r="E1292" i="21"/>
  <c r="F1292" i="21"/>
  <c r="B1293" i="21"/>
  <c r="C1293" i="21"/>
  <c r="D1293" i="21"/>
  <c r="E1293" i="21"/>
  <c r="F1293" i="21"/>
  <c r="B1294" i="21"/>
  <c r="C1294" i="21"/>
  <c r="D1294" i="21"/>
  <c r="E1294" i="21"/>
  <c r="F1294" i="21"/>
  <c r="B1295" i="21"/>
  <c r="C1295" i="21"/>
  <c r="D1295" i="21"/>
  <c r="E1295" i="21"/>
  <c r="F1295" i="21"/>
  <c r="B1296" i="21"/>
  <c r="C1296" i="21"/>
  <c r="D1296" i="21"/>
  <c r="E1296" i="21"/>
  <c r="F1296" i="21"/>
  <c r="B1297" i="21"/>
  <c r="C1297" i="21"/>
  <c r="D1297" i="21"/>
  <c r="E1297" i="21"/>
  <c r="F1297" i="21"/>
  <c r="B1298" i="21"/>
  <c r="C1298" i="21"/>
  <c r="D1298" i="21"/>
  <c r="E1298" i="21"/>
  <c r="F1298" i="21"/>
  <c r="B1299" i="21"/>
  <c r="C1299" i="21"/>
  <c r="D1299" i="21"/>
  <c r="E1299" i="21"/>
  <c r="F1299" i="21"/>
  <c r="B1300" i="21"/>
  <c r="C1300" i="21"/>
  <c r="D1300" i="21"/>
  <c r="E1300" i="21"/>
  <c r="F1300" i="21"/>
  <c r="B1301" i="21"/>
  <c r="C1301" i="21"/>
  <c r="D1301" i="21"/>
  <c r="E1301" i="21"/>
  <c r="F1301" i="21"/>
  <c r="B1302" i="21"/>
  <c r="C1302" i="21"/>
  <c r="D1302" i="21"/>
  <c r="E1302" i="21"/>
  <c r="F1302" i="21"/>
  <c r="B1303" i="21"/>
  <c r="C1303" i="21"/>
  <c r="D1303" i="21"/>
  <c r="E1303" i="21"/>
  <c r="F1303" i="21"/>
  <c r="B1304" i="21"/>
  <c r="C1304" i="21"/>
  <c r="D1304" i="21"/>
  <c r="E1304" i="21"/>
  <c r="F1304" i="21"/>
  <c r="B1305" i="21"/>
  <c r="C1305" i="21"/>
  <c r="D1305" i="21"/>
  <c r="E1305" i="21"/>
  <c r="F1305" i="21"/>
  <c r="B1306" i="21"/>
  <c r="C1306" i="21"/>
  <c r="D1306" i="21"/>
  <c r="E1306" i="21"/>
  <c r="F1306" i="21"/>
  <c r="B1307" i="21"/>
  <c r="C1307" i="21"/>
  <c r="D1307" i="21"/>
  <c r="E1307" i="21"/>
  <c r="F1307" i="21"/>
  <c r="B1308" i="21"/>
  <c r="C1308" i="21"/>
  <c r="D1308" i="21"/>
  <c r="E1308" i="21"/>
  <c r="F1308" i="21"/>
  <c r="B1309" i="21"/>
  <c r="C1309" i="21"/>
  <c r="D1309" i="21"/>
  <c r="E1309" i="21"/>
  <c r="F1309" i="21"/>
  <c r="B1310" i="21"/>
  <c r="C1310" i="21"/>
  <c r="D1310" i="21"/>
  <c r="E1310" i="21"/>
  <c r="F1310" i="21"/>
  <c r="B1311" i="21"/>
  <c r="C1311" i="21"/>
  <c r="D1311" i="21"/>
  <c r="E1311" i="21"/>
  <c r="F1311" i="21"/>
  <c r="B1312" i="21"/>
  <c r="C1312" i="21"/>
  <c r="D1312" i="21"/>
  <c r="E1312" i="21"/>
  <c r="F1312" i="21"/>
  <c r="B1313" i="21"/>
  <c r="C1313" i="21"/>
  <c r="D1313" i="21"/>
  <c r="E1313" i="21"/>
  <c r="F1313" i="21"/>
  <c r="B1314" i="21"/>
  <c r="C1314" i="21"/>
  <c r="D1314" i="21"/>
  <c r="E1314" i="21"/>
  <c r="F1314" i="21"/>
  <c r="B1315" i="21"/>
  <c r="C1315" i="21"/>
  <c r="D1315" i="21"/>
  <c r="E1315" i="21"/>
  <c r="F1315" i="21"/>
  <c r="B1316" i="21"/>
  <c r="C1316" i="21"/>
  <c r="D1316" i="21"/>
  <c r="E1316" i="21"/>
  <c r="F1316" i="21"/>
  <c r="B1317" i="21"/>
  <c r="C1317" i="21"/>
  <c r="D1317" i="21"/>
  <c r="E1317" i="21"/>
  <c r="F1317" i="21"/>
  <c r="B1318" i="21"/>
  <c r="C1318" i="21"/>
  <c r="D1318" i="21"/>
  <c r="E1318" i="21"/>
  <c r="F1318" i="21"/>
  <c r="B1319" i="21"/>
  <c r="C1319" i="21"/>
  <c r="D1319" i="21"/>
  <c r="E1319" i="21"/>
  <c r="F1319" i="21"/>
  <c r="B1320" i="21"/>
  <c r="C1320" i="21"/>
  <c r="D1320" i="21"/>
  <c r="E1320" i="21"/>
  <c r="F1320" i="21"/>
  <c r="B1321" i="21"/>
  <c r="C1321" i="21"/>
  <c r="D1321" i="21"/>
  <c r="E1321" i="21"/>
  <c r="F1321" i="21"/>
  <c r="B1322" i="21"/>
  <c r="C1322" i="21"/>
  <c r="D1322" i="21"/>
  <c r="E1322" i="21"/>
  <c r="F1322" i="21"/>
  <c r="B1323" i="21"/>
  <c r="C1323" i="21"/>
  <c r="D1323" i="21"/>
  <c r="E1323" i="21"/>
  <c r="F1323" i="21"/>
  <c r="B1324" i="21"/>
  <c r="C1324" i="21"/>
  <c r="D1324" i="21"/>
  <c r="E1324" i="21"/>
  <c r="F1324" i="21"/>
  <c r="B1325" i="21"/>
  <c r="C1325" i="21"/>
  <c r="D1325" i="21"/>
  <c r="E1325" i="21"/>
  <c r="F1325" i="21"/>
  <c r="B1326" i="21"/>
  <c r="C1326" i="21"/>
  <c r="D1326" i="21"/>
  <c r="E1326" i="21"/>
  <c r="F1326" i="21"/>
  <c r="B1327" i="21"/>
  <c r="C1327" i="21"/>
  <c r="D1327" i="21"/>
  <c r="E1327" i="21"/>
  <c r="F1327" i="21"/>
  <c r="B1328" i="21"/>
  <c r="C1328" i="21"/>
  <c r="D1328" i="21"/>
  <c r="E1328" i="21"/>
  <c r="F1328" i="21"/>
  <c r="B1329" i="21"/>
  <c r="C1329" i="21"/>
  <c r="D1329" i="21"/>
  <c r="E1329" i="21"/>
  <c r="F1329" i="21"/>
  <c r="B1330" i="21"/>
  <c r="C1330" i="21"/>
  <c r="D1330" i="21"/>
  <c r="E1330" i="21"/>
  <c r="F1330" i="21"/>
  <c r="B1331" i="21"/>
  <c r="C1331" i="21"/>
  <c r="D1331" i="21"/>
  <c r="E1331" i="21"/>
  <c r="F1331" i="21"/>
  <c r="B1332" i="21"/>
  <c r="C1332" i="21"/>
  <c r="D1332" i="21"/>
  <c r="E1332" i="21"/>
  <c r="F1332" i="21"/>
  <c r="B1333" i="21"/>
  <c r="C1333" i="21"/>
  <c r="D1333" i="21"/>
  <c r="E1333" i="21"/>
  <c r="F1333" i="21"/>
  <c r="B1334" i="21"/>
  <c r="C1334" i="21"/>
  <c r="D1334" i="21"/>
  <c r="E1334" i="21"/>
  <c r="F1334" i="21"/>
  <c r="B1335" i="21"/>
  <c r="C1335" i="21"/>
  <c r="D1335" i="21"/>
  <c r="E1335" i="21"/>
  <c r="F1335" i="21"/>
  <c r="B1336" i="21"/>
  <c r="C1336" i="21"/>
  <c r="D1336" i="21"/>
  <c r="E1336" i="21"/>
  <c r="F1336" i="21"/>
  <c r="B1337" i="21"/>
  <c r="C1337" i="21"/>
  <c r="D1337" i="21"/>
  <c r="E1337" i="21"/>
  <c r="F1337" i="21"/>
  <c r="B1338" i="21"/>
  <c r="C1338" i="21"/>
  <c r="D1338" i="21"/>
  <c r="E1338" i="21"/>
  <c r="F1338" i="21"/>
  <c r="B1339" i="21"/>
  <c r="C1339" i="21"/>
  <c r="D1339" i="21"/>
  <c r="E1339" i="21"/>
  <c r="F1339" i="21"/>
  <c r="B1340" i="21"/>
  <c r="C1340" i="21"/>
  <c r="D1340" i="21"/>
  <c r="E1340" i="21"/>
  <c r="F1340" i="21"/>
  <c r="B1341" i="21"/>
  <c r="C1341" i="21"/>
  <c r="D1341" i="21"/>
  <c r="E1341" i="21"/>
  <c r="F1341" i="21"/>
  <c r="B1342" i="21"/>
  <c r="C1342" i="21"/>
  <c r="D1342" i="21"/>
  <c r="E1342" i="21"/>
  <c r="F1342" i="21"/>
  <c r="B1343" i="21"/>
  <c r="C1343" i="21"/>
  <c r="D1343" i="21"/>
  <c r="E1343" i="21"/>
  <c r="F1343" i="21"/>
  <c r="B1344" i="21"/>
  <c r="C1344" i="21"/>
  <c r="D1344" i="21"/>
  <c r="E1344" i="21"/>
  <c r="F1344" i="21"/>
  <c r="B1345" i="21"/>
  <c r="C1345" i="21"/>
  <c r="D1345" i="21"/>
  <c r="E1345" i="21"/>
  <c r="F1345" i="21"/>
  <c r="B1346" i="21"/>
  <c r="C1346" i="21"/>
  <c r="D1346" i="21"/>
  <c r="E1346" i="21"/>
  <c r="F1346" i="21"/>
  <c r="B1347" i="21"/>
  <c r="C1347" i="21"/>
  <c r="D1347" i="21"/>
  <c r="E1347" i="21"/>
  <c r="F1347" i="21"/>
  <c r="B1348" i="21"/>
  <c r="C1348" i="21"/>
  <c r="D1348" i="21"/>
  <c r="E1348" i="21"/>
  <c r="F1348" i="21"/>
  <c r="B1349" i="21"/>
  <c r="C1349" i="21"/>
  <c r="D1349" i="21"/>
  <c r="E1349" i="21"/>
  <c r="F1349" i="21"/>
  <c r="B1350" i="21"/>
  <c r="C1350" i="21"/>
  <c r="D1350" i="21"/>
  <c r="E1350" i="21"/>
  <c r="F1350" i="21"/>
  <c r="B1351" i="21"/>
  <c r="C1351" i="21"/>
  <c r="D1351" i="21"/>
  <c r="E1351" i="21"/>
  <c r="F1351" i="21"/>
  <c r="B1352" i="21"/>
  <c r="C1352" i="21"/>
  <c r="D1352" i="21"/>
  <c r="E1352" i="21"/>
  <c r="F1352" i="21"/>
  <c r="B1353" i="21"/>
  <c r="C1353" i="21"/>
  <c r="D1353" i="21"/>
  <c r="E1353" i="21"/>
  <c r="F1353" i="21"/>
  <c r="B1354" i="21"/>
  <c r="C1354" i="21"/>
  <c r="D1354" i="21"/>
  <c r="E1354" i="21"/>
  <c r="F1354" i="21"/>
  <c r="B1355" i="21"/>
  <c r="C1355" i="21"/>
  <c r="D1355" i="21"/>
  <c r="E1355" i="21"/>
  <c r="F1355" i="21"/>
  <c r="B1356" i="21"/>
  <c r="C1356" i="21"/>
  <c r="D1356" i="21"/>
  <c r="E1356" i="21"/>
  <c r="F1356" i="21"/>
  <c r="B1357" i="21"/>
  <c r="C1357" i="21"/>
  <c r="D1357" i="21"/>
  <c r="E1357" i="21"/>
  <c r="F1357" i="21"/>
  <c r="B1358" i="21"/>
  <c r="C1358" i="21"/>
  <c r="D1358" i="21"/>
  <c r="E1358" i="21"/>
  <c r="F1358" i="21"/>
  <c r="B1359" i="21"/>
  <c r="C1359" i="21"/>
  <c r="D1359" i="21"/>
  <c r="E1359" i="21"/>
  <c r="F1359" i="21"/>
  <c r="B1360" i="21"/>
  <c r="C1360" i="21"/>
  <c r="D1360" i="21"/>
  <c r="E1360" i="21"/>
  <c r="F1360" i="21"/>
  <c r="B1361" i="21"/>
  <c r="C1361" i="21"/>
  <c r="D1361" i="21"/>
  <c r="E1361" i="21"/>
  <c r="F1361" i="21"/>
  <c r="B1362" i="21"/>
  <c r="C1362" i="21"/>
  <c r="D1362" i="21"/>
  <c r="E1362" i="21"/>
  <c r="F1362" i="21"/>
  <c r="B1363" i="21"/>
  <c r="C1363" i="21"/>
  <c r="D1363" i="21"/>
  <c r="E1363" i="21"/>
  <c r="F1363" i="21"/>
  <c r="B1364" i="21"/>
  <c r="C1364" i="21"/>
  <c r="D1364" i="21"/>
  <c r="E1364" i="21"/>
  <c r="F1364" i="21"/>
  <c r="B1365" i="21"/>
  <c r="C1365" i="21"/>
  <c r="D1365" i="21"/>
  <c r="E1365" i="21"/>
  <c r="F1365" i="21"/>
  <c r="B1366" i="21"/>
  <c r="C1366" i="21"/>
  <c r="D1366" i="21"/>
  <c r="E1366" i="21"/>
  <c r="F1366" i="21"/>
  <c r="B1367" i="21"/>
  <c r="C1367" i="21"/>
  <c r="D1367" i="21"/>
  <c r="E1367" i="21"/>
  <c r="F1367" i="21"/>
  <c r="B1368" i="21"/>
  <c r="C1368" i="21"/>
  <c r="D1368" i="21"/>
  <c r="E1368" i="21"/>
  <c r="F1368" i="21"/>
  <c r="B1369" i="21"/>
  <c r="C1369" i="21"/>
  <c r="D1369" i="21"/>
  <c r="E1369" i="21"/>
  <c r="F1369" i="21"/>
  <c r="B1370" i="21"/>
  <c r="C1370" i="21"/>
  <c r="D1370" i="21"/>
  <c r="E1370" i="21"/>
  <c r="F1370" i="21"/>
  <c r="B1371" i="21"/>
  <c r="C1371" i="21"/>
  <c r="D1371" i="21"/>
  <c r="E1371" i="21"/>
  <c r="F1371" i="21"/>
  <c r="B1372" i="21"/>
  <c r="C1372" i="21"/>
  <c r="D1372" i="21"/>
  <c r="E1372" i="21"/>
  <c r="F1372" i="21"/>
  <c r="B1373" i="21"/>
  <c r="C1373" i="21"/>
  <c r="D1373" i="21"/>
  <c r="E1373" i="21"/>
  <c r="F1373" i="21"/>
  <c r="B1374" i="21"/>
  <c r="C1374" i="21"/>
  <c r="D1374" i="21"/>
  <c r="E1374" i="21"/>
  <c r="F1374" i="21"/>
  <c r="B1375" i="21"/>
  <c r="C1375" i="21"/>
  <c r="D1375" i="21"/>
  <c r="E1375" i="21"/>
  <c r="F1375" i="21"/>
  <c r="B1376" i="21"/>
  <c r="C1376" i="21"/>
  <c r="D1376" i="21"/>
  <c r="E1376" i="21"/>
  <c r="F1376" i="21"/>
  <c r="B1377" i="21"/>
  <c r="C1377" i="21"/>
  <c r="D1377" i="21"/>
  <c r="E1377" i="21"/>
  <c r="F1377" i="21"/>
  <c r="B1378" i="21"/>
  <c r="C1378" i="21"/>
  <c r="D1378" i="21"/>
  <c r="E1378" i="21"/>
  <c r="F1378" i="21"/>
  <c r="B1379" i="21"/>
  <c r="C1379" i="21"/>
  <c r="D1379" i="21"/>
  <c r="E1379" i="21"/>
  <c r="F1379" i="21"/>
  <c r="B1380" i="21"/>
  <c r="C1380" i="21"/>
  <c r="D1380" i="21"/>
  <c r="E1380" i="21"/>
  <c r="F1380" i="21"/>
  <c r="B1381" i="21"/>
  <c r="C1381" i="21"/>
  <c r="D1381" i="21"/>
  <c r="E1381" i="21"/>
  <c r="F1381" i="21"/>
  <c r="B1382" i="21"/>
  <c r="C1382" i="21"/>
  <c r="D1382" i="21"/>
  <c r="E1382" i="21"/>
  <c r="F1382" i="21"/>
  <c r="B1383" i="21"/>
  <c r="C1383" i="21"/>
  <c r="D1383" i="21"/>
  <c r="E1383" i="21"/>
  <c r="F1383" i="21"/>
  <c r="B1384" i="21"/>
  <c r="C1384" i="21"/>
  <c r="D1384" i="21"/>
  <c r="E1384" i="21"/>
  <c r="F1384" i="21"/>
  <c r="B1385" i="21"/>
  <c r="C1385" i="21"/>
  <c r="D1385" i="21"/>
  <c r="E1385" i="21"/>
  <c r="F1385" i="21"/>
  <c r="B1386" i="21"/>
  <c r="C1386" i="21"/>
  <c r="D1386" i="21"/>
  <c r="E1386" i="21"/>
  <c r="F1386" i="21"/>
  <c r="B1387" i="21"/>
  <c r="C1387" i="21"/>
  <c r="D1387" i="21"/>
  <c r="E1387" i="21"/>
  <c r="F1387" i="21"/>
  <c r="B1388" i="21"/>
  <c r="C1388" i="21"/>
  <c r="D1388" i="21"/>
  <c r="E1388" i="21"/>
  <c r="F1388" i="21"/>
  <c r="B1389" i="21"/>
  <c r="C1389" i="21"/>
  <c r="D1389" i="21"/>
  <c r="E1389" i="21"/>
  <c r="F1389" i="21"/>
  <c r="B1390" i="21"/>
  <c r="C1390" i="21"/>
  <c r="D1390" i="21"/>
  <c r="E1390" i="21"/>
  <c r="F1390" i="21"/>
  <c r="B1391" i="21"/>
  <c r="C1391" i="21"/>
  <c r="D1391" i="21"/>
  <c r="E1391" i="21"/>
  <c r="F1391" i="21"/>
  <c r="B1392" i="21"/>
  <c r="C1392" i="21"/>
  <c r="D1392" i="21"/>
  <c r="E1392" i="21"/>
  <c r="F1392" i="21"/>
  <c r="B1393" i="21"/>
  <c r="C1393" i="21"/>
  <c r="D1393" i="21"/>
  <c r="E1393" i="21"/>
  <c r="F1393" i="21"/>
  <c r="B1394" i="21"/>
  <c r="C1394" i="21"/>
  <c r="D1394" i="21"/>
  <c r="E1394" i="21"/>
  <c r="F1394" i="21"/>
  <c r="B1395" i="21"/>
  <c r="C1395" i="21"/>
  <c r="D1395" i="21"/>
  <c r="E1395" i="21"/>
  <c r="F1395" i="21"/>
  <c r="B1396" i="21"/>
  <c r="C1396" i="21"/>
  <c r="D1396" i="21"/>
  <c r="E1396" i="21"/>
  <c r="F1396" i="21"/>
  <c r="B1397" i="21"/>
  <c r="C1397" i="21"/>
  <c r="D1397" i="21"/>
  <c r="E1397" i="21"/>
  <c r="F1397" i="21"/>
  <c r="B1398" i="21"/>
  <c r="C1398" i="21"/>
  <c r="D1398" i="21"/>
  <c r="E1398" i="21"/>
  <c r="F1398" i="21"/>
  <c r="B1399" i="21"/>
  <c r="C1399" i="21"/>
  <c r="D1399" i="21"/>
  <c r="E1399" i="21"/>
  <c r="F1399" i="21"/>
  <c r="B1400" i="21"/>
  <c r="C1400" i="21"/>
  <c r="D1400" i="21"/>
  <c r="E1400" i="21"/>
  <c r="F1400" i="21"/>
  <c r="B1401" i="21"/>
  <c r="C1401" i="21"/>
  <c r="D1401" i="21"/>
  <c r="E1401" i="21"/>
  <c r="F1401" i="21"/>
  <c r="B1402" i="21"/>
  <c r="C1402" i="21"/>
  <c r="D1402" i="21"/>
  <c r="E1402" i="21"/>
  <c r="F1402" i="21"/>
  <c r="B1403" i="21"/>
  <c r="C1403" i="21"/>
  <c r="D1403" i="21"/>
  <c r="E1403" i="21"/>
  <c r="F1403" i="21"/>
  <c r="B1404" i="21"/>
  <c r="C1404" i="21"/>
  <c r="D1404" i="21"/>
  <c r="E1404" i="21"/>
  <c r="F1404" i="21"/>
  <c r="B1405" i="21"/>
  <c r="C1405" i="21"/>
  <c r="D1405" i="21"/>
  <c r="E1405" i="21"/>
  <c r="F1405" i="21"/>
  <c r="B1406" i="21"/>
  <c r="C1406" i="21"/>
  <c r="D1406" i="21"/>
  <c r="E1406" i="21"/>
  <c r="F1406" i="21"/>
  <c r="B1407" i="21"/>
  <c r="C1407" i="21"/>
  <c r="D1407" i="21"/>
  <c r="E1407" i="21"/>
  <c r="F1407" i="21"/>
  <c r="B1408" i="21"/>
  <c r="C1408" i="21"/>
  <c r="D1408" i="21"/>
  <c r="E1408" i="21"/>
  <c r="F1408" i="21"/>
  <c r="B1409" i="21"/>
  <c r="C1409" i="21"/>
  <c r="D1409" i="21"/>
  <c r="E1409" i="21"/>
  <c r="F1409" i="21"/>
  <c r="B1410" i="21"/>
  <c r="C1410" i="21"/>
  <c r="D1410" i="21"/>
  <c r="E1410" i="21"/>
  <c r="F1410" i="21"/>
  <c r="B1411" i="21"/>
  <c r="C1411" i="21"/>
  <c r="D1411" i="21"/>
  <c r="E1411" i="21"/>
  <c r="F1411" i="21"/>
  <c r="B1412" i="21"/>
  <c r="C1412" i="21"/>
  <c r="D1412" i="21"/>
  <c r="E1412" i="21"/>
  <c r="F1412" i="21"/>
  <c r="B1413" i="21"/>
  <c r="C1413" i="21"/>
  <c r="D1413" i="21"/>
  <c r="E1413" i="21"/>
  <c r="F1413" i="21"/>
  <c r="B1414" i="21"/>
  <c r="C1414" i="21"/>
  <c r="D1414" i="21"/>
  <c r="E1414" i="21"/>
  <c r="F1414" i="21"/>
  <c r="B1415" i="21"/>
  <c r="C1415" i="21"/>
  <c r="D1415" i="21"/>
  <c r="E1415" i="21"/>
  <c r="F1415" i="21"/>
  <c r="B1416" i="21"/>
  <c r="C1416" i="21"/>
  <c r="D1416" i="21"/>
  <c r="E1416" i="21"/>
  <c r="F1416" i="21"/>
  <c r="B1417" i="21"/>
  <c r="C1417" i="21"/>
  <c r="D1417" i="21"/>
  <c r="E1417" i="21"/>
  <c r="F1417" i="21"/>
  <c r="B1418" i="21"/>
  <c r="C1418" i="21"/>
  <c r="D1418" i="21"/>
  <c r="E1418" i="21"/>
  <c r="F1418" i="21"/>
  <c r="B1419" i="21"/>
  <c r="C1419" i="21"/>
  <c r="D1419" i="21"/>
  <c r="E1419" i="21"/>
  <c r="F1419" i="21"/>
  <c r="B1420" i="21"/>
  <c r="C1420" i="21"/>
  <c r="D1420" i="21"/>
  <c r="E1420" i="21"/>
  <c r="F1420" i="21"/>
  <c r="B1421" i="21"/>
  <c r="C1421" i="21"/>
  <c r="D1421" i="21"/>
  <c r="E1421" i="21"/>
  <c r="F1421" i="21"/>
  <c r="B1422" i="21"/>
  <c r="C1422" i="21"/>
  <c r="D1422" i="21"/>
  <c r="E1422" i="21"/>
  <c r="F1422" i="21"/>
  <c r="B1423" i="21"/>
  <c r="C1423" i="21"/>
  <c r="D1423" i="21"/>
  <c r="E1423" i="21"/>
  <c r="F1423" i="21"/>
  <c r="B1424" i="21"/>
  <c r="C1424" i="21"/>
  <c r="D1424" i="21"/>
  <c r="E1424" i="21"/>
  <c r="F1424" i="21"/>
  <c r="B1425" i="21"/>
  <c r="C1425" i="21"/>
  <c r="D1425" i="21"/>
  <c r="E1425" i="21"/>
  <c r="F1425" i="21"/>
  <c r="B1426" i="21"/>
  <c r="C1426" i="21"/>
  <c r="D1426" i="21"/>
  <c r="E1426" i="21"/>
  <c r="F1426" i="21"/>
  <c r="B1427" i="21"/>
  <c r="C1427" i="21"/>
  <c r="D1427" i="21"/>
  <c r="E1427" i="21"/>
  <c r="F1427" i="21"/>
  <c r="B1428" i="21"/>
  <c r="C1428" i="21"/>
  <c r="D1428" i="21"/>
  <c r="E1428" i="21"/>
  <c r="F1428" i="21"/>
  <c r="B1429" i="21"/>
  <c r="C1429" i="21"/>
  <c r="D1429" i="21"/>
  <c r="E1429" i="21"/>
  <c r="F1429" i="21"/>
  <c r="B1430" i="21"/>
  <c r="C1430" i="21"/>
  <c r="D1430" i="21"/>
  <c r="E1430" i="21"/>
  <c r="F1430" i="21"/>
  <c r="B1431" i="21"/>
  <c r="C1431" i="21"/>
  <c r="D1431" i="21"/>
  <c r="E1431" i="21"/>
  <c r="F1431" i="21"/>
  <c r="B1432" i="21"/>
  <c r="C1432" i="21"/>
  <c r="D1432" i="21"/>
  <c r="E1432" i="21"/>
  <c r="F1432" i="21"/>
  <c r="B1433" i="21"/>
  <c r="C1433" i="21"/>
  <c r="D1433" i="21"/>
  <c r="E1433" i="21"/>
  <c r="F1433" i="21"/>
  <c r="B1434" i="21"/>
  <c r="C1434" i="21"/>
  <c r="D1434" i="21"/>
  <c r="E1434" i="21"/>
  <c r="F1434" i="21"/>
  <c r="B1435" i="21"/>
  <c r="C1435" i="21"/>
  <c r="D1435" i="21"/>
  <c r="E1435" i="21"/>
  <c r="F1435" i="21"/>
  <c r="B1436" i="21"/>
  <c r="C1436" i="21"/>
  <c r="D1436" i="21"/>
  <c r="E1436" i="21"/>
  <c r="F1436" i="21"/>
  <c r="B1437" i="21"/>
  <c r="C1437" i="21"/>
  <c r="D1437" i="21"/>
  <c r="E1437" i="21"/>
  <c r="F1437" i="21"/>
  <c r="B1438" i="21"/>
  <c r="C1438" i="21"/>
  <c r="D1438" i="21"/>
  <c r="E1438" i="21"/>
  <c r="F1438" i="21"/>
  <c r="B1439" i="21"/>
  <c r="C1439" i="21"/>
  <c r="D1439" i="21"/>
  <c r="E1439" i="21"/>
  <c r="F1439" i="21"/>
  <c r="B1440" i="21"/>
  <c r="C1440" i="21"/>
  <c r="D1440" i="21"/>
  <c r="E1440" i="21"/>
  <c r="F1440" i="21"/>
  <c r="B1441" i="21"/>
  <c r="C1441" i="21"/>
  <c r="D1441" i="21"/>
  <c r="E1441" i="21"/>
  <c r="F1441" i="21"/>
  <c r="B1442" i="21"/>
  <c r="C1442" i="21"/>
  <c r="D1442" i="21"/>
  <c r="E1442" i="21"/>
  <c r="F1442" i="21"/>
  <c r="B1443" i="21"/>
  <c r="C1443" i="21"/>
  <c r="D1443" i="21"/>
  <c r="E1443" i="21"/>
  <c r="F1443" i="21"/>
  <c r="B1444" i="21"/>
  <c r="C1444" i="21"/>
  <c r="D1444" i="21"/>
  <c r="E1444" i="21"/>
  <c r="F1444" i="21"/>
  <c r="B1445" i="21"/>
  <c r="C1445" i="21"/>
  <c r="D1445" i="21"/>
  <c r="E1445" i="21"/>
  <c r="F1445" i="21"/>
  <c r="B1446" i="21"/>
  <c r="C1446" i="21"/>
  <c r="D1446" i="21"/>
  <c r="E1446" i="21"/>
  <c r="F1446" i="21"/>
  <c r="B1447" i="21"/>
  <c r="C1447" i="21"/>
  <c r="D1447" i="21"/>
  <c r="E1447" i="21"/>
  <c r="F1447" i="21"/>
  <c r="B1448" i="21"/>
  <c r="C1448" i="21"/>
  <c r="D1448" i="21"/>
  <c r="E1448" i="21"/>
  <c r="F1448" i="21"/>
  <c r="B1449" i="21"/>
  <c r="C1449" i="21"/>
  <c r="D1449" i="21"/>
  <c r="E1449" i="21"/>
  <c r="F1449" i="21"/>
  <c r="B1450" i="21"/>
  <c r="C1450" i="21"/>
  <c r="D1450" i="21"/>
  <c r="E1450" i="21"/>
  <c r="F1450" i="21"/>
  <c r="B1451" i="21"/>
  <c r="C1451" i="21"/>
  <c r="D1451" i="21"/>
  <c r="E1451" i="21"/>
  <c r="F1451" i="21"/>
  <c r="B1452" i="21"/>
  <c r="C1452" i="21"/>
  <c r="D1452" i="21"/>
  <c r="E1452" i="21"/>
  <c r="F1452" i="21"/>
  <c r="B1453" i="21"/>
  <c r="C1453" i="21"/>
  <c r="D1453" i="21"/>
  <c r="E1453" i="21"/>
  <c r="F1453" i="21"/>
  <c r="B1454" i="21"/>
  <c r="C1454" i="21"/>
  <c r="D1454" i="21"/>
  <c r="E1454" i="21"/>
  <c r="F1454" i="21"/>
  <c r="B1455" i="21"/>
  <c r="C1455" i="21"/>
  <c r="D1455" i="21"/>
  <c r="E1455" i="21"/>
  <c r="F1455" i="21"/>
  <c r="B1456" i="21"/>
  <c r="C1456" i="21"/>
  <c r="D1456" i="21"/>
  <c r="E1456" i="21"/>
  <c r="F1456" i="21"/>
  <c r="B1457" i="21"/>
  <c r="C1457" i="21"/>
  <c r="D1457" i="21"/>
  <c r="E1457" i="21"/>
  <c r="F1457" i="21"/>
  <c r="B1458" i="21"/>
  <c r="C1458" i="21"/>
  <c r="D1458" i="21"/>
  <c r="E1458" i="21"/>
  <c r="F1458" i="21"/>
  <c r="B1459" i="21"/>
  <c r="C1459" i="21"/>
  <c r="D1459" i="21"/>
  <c r="E1459" i="21"/>
  <c r="F1459" i="21"/>
  <c r="B1460" i="21"/>
  <c r="C1460" i="21"/>
  <c r="D1460" i="21"/>
  <c r="E1460" i="21"/>
  <c r="F1460" i="21"/>
  <c r="B1461" i="21"/>
  <c r="C1461" i="21"/>
  <c r="D1461" i="21"/>
  <c r="E1461" i="21"/>
  <c r="F1461" i="21"/>
  <c r="B1462" i="21"/>
  <c r="C1462" i="21"/>
  <c r="D1462" i="21"/>
  <c r="E1462" i="21"/>
  <c r="F1462" i="21"/>
  <c r="B1463" i="21"/>
  <c r="C1463" i="21"/>
  <c r="D1463" i="21"/>
  <c r="E1463" i="21"/>
  <c r="F1463" i="21"/>
  <c r="B1464" i="21"/>
  <c r="C1464" i="21"/>
  <c r="D1464" i="21"/>
  <c r="E1464" i="21"/>
  <c r="F1464" i="21"/>
  <c r="B1465" i="21"/>
  <c r="C1465" i="21"/>
  <c r="D1465" i="21"/>
  <c r="E1465" i="21"/>
  <c r="F1465" i="21"/>
  <c r="B1466" i="21"/>
  <c r="C1466" i="21"/>
  <c r="D1466" i="21"/>
  <c r="E1466" i="21"/>
  <c r="F1466" i="21"/>
  <c r="B1467" i="21"/>
  <c r="C1467" i="21"/>
  <c r="D1467" i="21"/>
  <c r="E1467" i="21"/>
  <c r="F1467" i="21"/>
  <c r="B1468" i="21"/>
  <c r="C1468" i="21"/>
  <c r="D1468" i="21"/>
  <c r="E1468" i="21"/>
  <c r="F1468" i="21"/>
  <c r="B1469" i="21"/>
  <c r="C1469" i="21"/>
  <c r="D1469" i="21"/>
  <c r="E1469" i="21"/>
  <c r="F1469" i="21"/>
  <c r="B1470" i="21"/>
  <c r="C1470" i="21"/>
  <c r="D1470" i="21"/>
  <c r="E1470" i="21"/>
  <c r="F1470" i="21"/>
  <c r="B1471" i="21"/>
  <c r="C1471" i="21"/>
  <c r="D1471" i="21"/>
  <c r="E1471" i="21"/>
  <c r="F1471" i="21"/>
  <c r="B1472" i="21"/>
  <c r="C1472" i="21"/>
  <c r="D1472" i="21"/>
  <c r="E1472" i="21"/>
  <c r="F1472" i="21"/>
  <c r="B1473" i="21"/>
  <c r="C1473" i="21"/>
  <c r="D1473" i="21"/>
  <c r="E1473" i="21"/>
  <c r="F1473" i="21"/>
  <c r="B1474" i="21"/>
  <c r="C1474" i="21"/>
  <c r="D1474" i="21"/>
  <c r="E1474" i="21"/>
  <c r="F1474" i="21"/>
  <c r="B1475" i="21"/>
  <c r="C1475" i="21"/>
  <c r="D1475" i="21"/>
  <c r="E1475" i="21"/>
  <c r="F1475" i="21"/>
  <c r="B1476" i="21"/>
  <c r="C1476" i="21"/>
  <c r="D1476" i="21"/>
  <c r="E1476" i="21"/>
  <c r="F1476" i="21"/>
  <c r="B1477" i="21"/>
  <c r="C1477" i="21"/>
  <c r="D1477" i="21"/>
  <c r="E1477" i="21"/>
  <c r="F1477" i="21"/>
  <c r="B1478" i="21"/>
  <c r="C1478" i="21"/>
  <c r="D1478" i="21"/>
  <c r="E1478" i="21"/>
  <c r="F1478" i="21"/>
  <c r="B1479" i="21"/>
  <c r="C1479" i="21"/>
  <c r="D1479" i="21"/>
  <c r="E1479" i="21"/>
  <c r="F1479" i="21"/>
  <c r="B1480" i="21"/>
  <c r="C1480" i="21"/>
  <c r="D1480" i="21"/>
  <c r="E1480" i="21"/>
  <c r="F1480" i="21"/>
  <c r="B1481" i="21"/>
  <c r="C1481" i="21"/>
  <c r="D1481" i="21"/>
  <c r="E1481" i="21"/>
  <c r="F1481" i="21"/>
  <c r="B1482" i="21"/>
  <c r="C1482" i="21"/>
  <c r="D1482" i="21"/>
  <c r="E1482" i="21"/>
  <c r="F1482" i="21"/>
  <c r="B1483" i="21"/>
  <c r="C1483" i="21"/>
  <c r="D1483" i="21"/>
  <c r="E1483" i="21"/>
  <c r="F1483" i="21"/>
  <c r="B1484" i="21"/>
  <c r="C1484" i="21"/>
  <c r="D1484" i="21"/>
  <c r="E1484" i="21"/>
  <c r="F1484" i="21"/>
  <c r="B1485" i="21"/>
  <c r="C1485" i="21"/>
  <c r="D1485" i="21"/>
  <c r="E1485" i="21"/>
  <c r="F1485" i="21"/>
  <c r="B1486" i="21"/>
  <c r="C1486" i="21"/>
  <c r="D1486" i="21"/>
  <c r="E1486" i="21"/>
  <c r="F1486" i="21"/>
  <c r="B1487" i="21"/>
  <c r="C1487" i="21"/>
  <c r="D1487" i="21"/>
  <c r="E1487" i="21"/>
  <c r="F1487" i="21"/>
  <c r="B1488" i="21"/>
  <c r="C1488" i="21"/>
  <c r="D1488" i="21"/>
  <c r="E1488" i="21"/>
  <c r="F1488" i="21"/>
  <c r="B1489" i="21"/>
  <c r="C1489" i="21"/>
  <c r="D1489" i="21"/>
  <c r="E1489" i="21"/>
  <c r="F1489" i="21"/>
  <c r="B1490" i="21"/>
  <c r="C1490" i="21"/>
  <c r="D1490" i="21"/>
  <c r="E1490" i="21"/>
  <c r="F1490" i="21"/>
  <c r="B1491" i="21"/>
  <c r="C1491" i="21"/>
  <c r="D1491" i="21"/>
  <c r="E1491" i="21"/>
  <c r="F1491" i="21"/>
  <c r="B1492" i="21"/>
  <c r="C1492" i="21"/>
  <c r="D1492" i="21"/>
  <c r="E1492" i="21"/>
  <c r="F1492" i="21"/>
  <c r="B1493" i="21"/>
  <c r="C1493" i="21"/>
  <c r="D1493" i="21"/>
  <c r="E1493" i="21"/>
  <c r="F1493" i="21"/>
  <c r="B1494" i="21"/>
  <c r="C1494" i="21"/>
  <c r="D1494" i="21"/>
  <c r="E1494" i="21"/>
  <c r="F1494" i="21"/>
  <c r="B1495" i="21"/>
  <c r="C1495" i="21"/>
  <c r="D1495" i="21"/>
  <c r="E1495" i="21"/>
  <c r="F1495" i="21"/>
  <c r="B1496" i="21"/>
  <c r="C1496" i="21"/>
  <c r="D1496" i="21"/>
  <c r="E1496" i="21"/>
  <c r="F1496" i="21"/>
  <c r="B1497" i="21"/>
  <c r="C1497" i="21"/>
  <c r="D1497" i="21"/>
  <c r="E1497" i="21"/>
  <c r="F1497" i="21"/>
  <c r="B1498" i="21"/>
  <c r="C1498" i="21"/>
  <c r="D1498" i="21"/>
  <c r="E1498" i="21"/>
  <c r="F1498" i="21"/>
  <c r="B1499" i="21"/>
  <c r="C1499" i="21"/>
  <c r="D1499" i="21"/>
  <c r="E1499" i="21"/>
  <c r="F1499" i="21"/>
  <c r="B1500" i="21"/>
  <c r="C1500" i="21"/>
  <c r="D1500" i="21"/>
  <c r="E1500" i="21"/>
  <c r="F1500" i="21"/>
  <c r="B1501" i="21"/>
  <c r="C1501" i="21"/>
  <c r="D1501" i="21"/>
  <c r="E1501" i="21"/>
  <c r="F1501" i="21"/>
  <c r="B1502" i="21"/>
  <c r="C1502" i="21"/>
  <c r="D1502" i="21"/>
  <c r="E1502" i="21"/>
  <c r="F1502" i="21"/>
  <c r="B1503" i="21"/>
  <c r="C1503" i="21"/>
  <c r="D1503" i="21"/>
  <c r="E1503" i="21"/>
  <c r="F1503" i="21"/>
  <c r="B1504" i="21"/>
  <c r="C1504" i="21"/>
  <c r="D1504" i="21"/>
  <c r="E1504" i="21"/>
  <c r="F1504" i="21"/>
  <c r="B1505" i="21"/>
  <c r="C1505" i="21"/>
  <c r="D1505" i="21"/>
  <c r="E1505" i="21"/>
  <c r="F1505" i="21"/>
  <c r="B1506" i="21"/>
  <c r="C1506" i="21"/>
  <c r="D1506" i="21"/>
  <c r="E1506" i="21"/>
  <c r="F1506" i="21"/>
  <c r="B1507" i="21"/>
  <c r="C1507" i="21"/>
  <c r="D1507" i="21"/>
  <c r="E1507" i="21"/>
  <c r="F1507" i="21"/>
  <c r="B1508" i="21"/>
  <c r="C1508" i="21"/>
  <c r="D1508" i="21"/>
  <c r="E1508" i="21"/>
  <c r="F1508" i="21"/>
  <c r="B1509" i="21"/>
  <c r="C1509" i="21"/>
  <c r="D1509" i="21"/>
  <c r="E1509" i="21"/>
  <c r="F1509" i="21"/>
  <c r="B1510" i="21"/>
  <c r="C1510" i="21"/>
  <c r="D1510" i="21"/>
  <c r="E1510" i="21"/>
  <c r="F1510" i="21"/>
  <c r="B1511" i="21"/>
  <c r="C1511" i="21"/>
  <c r="D1511" i="21"/>
  <c r="E1511" i="21"/>
  <c r="F1511" i="21"/>
  <c r="B1512" i="21"/>
  <c r="C1512" i="21"/>
  <c r="D1512" i="21"/>
  <c r="E1512" i="21"/>
  <c r="F1512" i="21"/>
  <c r="B1513" i="21"/>
  <c r="C1513" i="21"/>
  <c r="D1513" i="21"/>
  <c r="E1513" i="21"/>
  <c r="F1513" i="21"/>
  <c r="B1514" i="21"/>
  <c r="C1514" i="21"/>
  <c r="D1514" i="21"/>
  <c r="E1514" i="21"/>
  <c r="F1514" i="21"/>
  <c r="B1515" i="21"/>
  <c r="C1515" i="21"/>
  <c r="D1515" i="21"/>
  <c r="E1515" i="21"/>
  <c r="F1515" i="21"/>
  <c r="B1516" i="21"/>
  <c r="C1516" i="21"/>
  <c r="D1516" i="21"/>
  <c r="E1516" i="21"/>
  <c r="F1516" i="21"/>
  <c r="B1517" i="21"/>
  <c r="C1517" i="21"/>
  <c r="D1517" i="21"/>
  <c r="E1517" i="21"/>
  <c r="F1517" i="21"/>
  <c r="B1518" i="21"/>
  <c r="C1518" i="21"/>
  <c r="D1518" i="21"/>
  <c r="E1518" i="21"/>
  <c r="F1518" i="21"/>
  <c r="B1519" i="21"/>
  <c r="C1519" i="21"/>
  <c r="D1519" i="21"/>
  <c r="E1519" i="21"/>
  <c r="F1519" i="21"/>
  <c r="B1520" i="21"/>
  <c r="C1520" i="21"/>
  <c r="D1520" i="21"/>
  <c r="E1520" i="21"/>
  <c r="F1520" i="21"/>
  <c r="B1521" i="21"/>
  <c r="C1521" i="21"/>
  <c r="D1521" i="21"/>
  <c r="E1521" i="21"/>
  <c r="F1521" i="21"/>
  <c r="B1522" i="21"/>
  <c r="C1522" i="21"/>
  <c r="D1522" i="21"/>
  <c r="E1522" i="21"/>
  <c r="F1522" i="21"/>
  <c r="B1523" i="21"/>
  <c r="C1523" i="21"/>
  <c r="D1523" i="21"/>
  <c r="E1523" i="21"/>
  <c r="F1523" i="21"/>
  <c r="B1524" i="21"/>
  <c r="C1524" i="21"/>
  <c r="D1524" i="21"/>
  <c r="E1524" i="21"/>
  <c r="F1524" i="21"/>
  <c r="B1525" i="21"/>
  <c r="C1525" i="21"/>
  <c r="D1525" i="21"/>
  <c r="E1525" i="21"/>
  <c r="F1525" i="21"/>
  <c r="B1526" i="21"/>
  <c r="C1526" i="21"/>
  <c r="D1526" i="21"/>
  <c r="E1526" i="21"/>
  <c r="F1526" i="21"/>
  <c r="B1527" i="21"/>
  <c r="C1527" i="21"/>
  <c r="D1527" i="21"/>
  <c r="E1527" i="21"/>
  <c r="F1527" i="21"/>
  <c r="B1528" i="21"/>
  <c r="C1528" i="21"/>
  <c r="D1528" i="21"/>
  <c r="E1528" i="21"/>
  <c r="F1528" i="21"/>
  <c r="B1529" i="21"/>
  <c r="C1529" i="21"/>
  <c r="D1529" i="21"/>
  <c r="E1529" i="21"/>
  <c r="F1529" i="21"/>
  <c r="B1530" i="21"/>
  <c r="C1530" i="21"/>
  <c r="D1530" i="21"/>
  <c r="E1530" i="21"/>
  <c r="F1530" i="21"/>
  <c r="B1531" i="21"/>
  <c r="C1531" i="21"/>
  <c r="D1531" i="21"/>
  <c r="E1531" i="21"/>
  <c r="F1531" i="21"/>
  <c r="B1532" i="21"/>
  <c r="C1532" i="21"/>
  <c r="D1532" i="21"/>
  <c r="E1532" i="21"/>
  <c r="F1532" i="21"/>
  <c r="B1533" i="21"/>
  <c r="C1533" i="21"/>
  <c r="D1533" i="21"/>
  <c r="E1533" i="21"/>
  <c r="F1533" i="21"/>
  <c r="B1534" i="21"/>
  <c r="C1534" i="21"/>
  <c r="D1534" i="21"/>
  <c r="E1534" i="21"/>
  <c r="F1534" i="21"/>
  <c r="B1535" i="21"/>
  <c r="C1535" i="21"/>
  <c r="D1535" i="21"/>
  <c r="E1535" i="21"/>
  <c r="F1535" i="21"/>
  <c r="B1536" i="21"/>
  <c r="C1536" i="21"/>
  <c r="D1536" i="21"/>
  <c r="E1536" i="21"/>
  <c r="F1536" i="21"/>
  <c r="B1537" i="21"/>
  <c r="C1537" i="21"/>
  <c r="D1537" i="21"/>
  <c r="E1537" i="21"/>
  <c r="F1537" i="21"/>
  <c r="B1538" i="21"/>
  <c r="C1538" i="21"/>
  <c r="D1538" i="21"/>
  <c r="E1538" i="21"/>
  <c r="F1538" i="21"/>
  <c r="B1539" i="21"/>
  <c r="C1539" i="21"/>
  <c r="D1539" i="21"/>
  <c r="E1539" i="21"/>
  <c r="F1539" i="21"/>
  <c r="B1540" i="21"/>
  <c r="C1540" i="21"/>
  <c r="D1540" i="21"/>
  <c r="E1540" i="21"/>
  <c r="F1540" i="21"/>
  <c r="B1541" i="21"/>
  <c r="C1541" i="21"/>
  <c r="D1541" i="21"/>
  <c r="E1541" i="21"/>
  <c r="F1541" i="21"/>
  <c r="B1542" i="21"/>
  <c r="C1542" i="21"/>
  <c r="D1542" i="21"/>
  <c r="E1542" i="21"/>
  <c r="F1542" i="21"/>
  <c r="B1543" i="21"/>
  <c r="C1543" i="21"/>
  <c r="D1543" i="21"/>
  <c r="E1543" i="21"/>
  <c r="F1543" i="21"/>
  <c r="B1544" i="21"/>
  <c r="C1544" i="21"/>
  <c r="D1544" i="21"/>
  <c r="E1544" i="21"/>
  <c r="F1544" i="21"/>
  <c r="B1545" i="21"/>
  <c r="C1545" i="21"/>
  <c r="D1545" i="21"/>
  <c r="E1545" i="21"/>
  <c r="F1545" i="21"/>
  <c r="B1546" i="21"/>
  <c r="C1546" i="21"/>
  <c r="D1546" i="21"/>
  <c r="E1546" i="21"/>
  <c r="F1546" i="21"/>
  <c r="B1547" i="21"/>
  <c r="C1547" i="21"/>
  <c r="D1547" i="21"/>
  <c r="E1547" i="21"/>
  <c r="F1547" i="21"/>
  <c r="B1548" i="21"/>
  <c r="C1548" i="21"/>
  <c r="D1548" i="21"/>
  <c r="E1548" i="21"/>
  <c r="F1548" i="21"/>
  <c r="B1549" i="21"/>
  <c r="C1549" i="21"/>
  <c r="D1549" i="21"/>
  <c r="E1549" i="21"/>
  <c r="F1549" i="21"/>
  <c r="B1550" i="21"/>
  <c r="C1550" i="21"/>
  <c r="D1550" i="21"/>
  <c r="E1550" i="21"/>
  <c r="F1550" i="21"/>
  <c r="B1551" i="21"/>
  <c r="C1551" i="21"/>
  <c r="D1551" i="21"/>
  <c r="E1551" i="21"/>
  <c r="F1551" i="21"/>
  <c r="B1552" i="21"/>
  <c r="C1552" i="21"/>
  <c r="D1552" i="21"/>
  <c r="E1552" i="21"/>
  <c r="F1552" i="21"/>
  <c r="B1553" i="21"/>
  <c r="C1553" i="21"/>
  <c r="D1553" i="21"/>
  <c r="E1553" i="21"/>
  <c r="F1553" i="21"/>
  <c r="B1554" i="21"/>
  <c r="C1554" i="21"/>
  <c r="D1554" i="21"/>
  <c r="E1554" i="21"/>
  <c r="F1554" i="21"/>
  <c r="B1555" i="21"/>
  <c r="C1555" i="21"/>
  <c r="D1555" i="21"/>
  <c r="E1555" i="21"/>
  <c r="F1555" i="21"/>
  <c r="B1556" i="21"/>
  <c r="C1556" i="21"/>
  <c r="D1556" i="21"/>
  <c r="E1556" i="21"/>
  <c r="F1556" i="21"/>
  <c r="B1557" i="21"/>
  <c r="C1557" i="21"/>
  <c r="D1557" i="21"/>
  <c r="E1557" i="21"/>
  <c r="F1557" i="21"/>
  <c r="B1558" i="21"/>
  <c r="C1558" i="21"/>
  <c r="D1558" i="21"/>
  <c r="E1558" i="21"/>
  <c r="F1558" i="21"/>
  <c r="B1559" i="21"/>
  <c r="C1559" i="21"/>
  <c r="D1559" i="21"/>
  <c r="E1559" i="21"/>
  <c r="F1559" i="21"/>
  <c r="B1560" i="21"/>
  <c r="C1560" i="21"/>
  <c r="D1560" i="21"/>
  <c r="E1560" i="21"/>
  <c r="F1560" i="21"/>
  <c r="B1561" i="21"/>
  <c r="C1561" i="21"/>
  <c r="D1561" i="21"/>
  <c r="E1561" i="21"/>
  <c r="F1561" i="21"/>
  <c r="B1562" i="21"/>
  <c r="C1562" i="21"/>
  <c r="D1562" i="21"/>
  <c r="E1562" i="21"/>
  <c r="F1562" i="21"/>
  <c r="B1563" i="21"/>
  <c r="C1563" i="21"/>
  <c r="D1563" i="21"/>
  <c r="E1563" i="21"/>
  <c r="F1563" i="21"/>
  <c r="B1564" i="21"/>
  <c r="C1564" i="21"/>
  <c r="D1564" i="21"/>
  <c r="E1564" i="21"/>
  <c r="F1564" i="21"/>
  <c r="B1565" i="21"/>
  <c r="C1565" i="21"/>
  <c r="D1565" i="21"/>
  <c r="E1565" i="21"/>
  <c r="F1565" i="21"/>
  <c r="B1566" i="21"/>
  <c r="C1566" i="21"/>
  <c r="D1566" i="21"/>
  <c r="E1566" i="21"/>
  <c r="F1566" i="21"/>
  <c r="B1567" i="21"/>
  <c r="C1567" i="21"/>
  <c r="D1567" i="21"/>
  <c r="E1567" i="21"/>
  <c r="F1567" i="21"/>
  <c r="B1568" i="21"/>
  <c r="C1568" i="21"/>
  <c r="D1568" i="21"/>
  <c r="E1568" i="21"/>
  <c r="F1568" i="21"/>
  <c r="B1569" i="21"/>
  <c r="C1569" i="21"/>
  <c r="D1569" i="21"/>
  <c r="E1569" i="21"/>
  <c r="F1569" i="21"/>
  <c r="B1570" i="21"/>
  <c r="C1570" i="21"/>
  <c r="D1570" i="21"/>
  <c r="E1570" i="21"/>
  <c r="F1570" i="21"/>
  <c r="B1571" i="21"/>
  <c r="C1571" i="21"/>
  <c r="D1571" i="21"/>
  <c r="E1571" i="21"/>
  <c r="F1571" i="21"/>
  <c r="B1572" i="21"/>
  <c r="C1572" i="21"/>
  <c r="D1572" i="21"/>
  <c r="E1572" i="21"/>
  <c r="F1572" i="21"/>
  <c r="B1573" i="21"/>
  <c r="C1573" i="21"/>
  <c r="D1573" i="21"/>
  <c r="E1573" i="21"/>
  <c r="F1573" i="21"/>
  <c r="B1574" i="21"/>
  <c r="C1574" i="21"/>
  <c r="D1574" i="21"/>
  <c r="E1574" i="21"/>
  <c r="F1574" i="21"/>
  <c r="B1575" i="21"/>
  <c r="C1575" i="21"/>
  <c r="D1575" i="21"/>
  <c r="E1575" i="21"/>
  <c r="F1575" i="21"/>
  <c r="B1576" i="21"/>
  <c r="C1576" i="21"/>
  <c r="D1576" i="21"/>
  <c r="E1576" i="21"/>
  <c r="F1576" i="21"/>
  <c r="B1577" i="21"/>
  <c r="C1577" i="21"/>
  <c r="D1577" i="21"/>
  <c r="E1577" i="21"/>
  <c r="F1577" i="21"/>
  <c r="B1578" i="21"/>
  <c r="C1578" i="21"/>
  <c r="D1578" i="21"/>
  <c r="E1578" i="21"/>
  <c r="F1578" i="21"/>
  <c r="B1579" i="21"/>
  <c r="C1579" i="21"/>
  <c r="D1579" i="21"/>
  <c r="E1579" i="21"/>
  <c r="F1579" i="21"/>
  <c r="B1580" i="21"/>
  <c r="C1580" i="21"/>
  <c r="D1580" i="21"/>
  <c r="E1580" i="21"/>
  <c r="F1580" i="21"/>
  <c r="B1581" i="21"/>
  <c r="C1581" i="21"/>
  <c r="D1581" i="21"/>
  <c r="E1581" i="21"/>
  <c r="F1581" i="21"/>
  <c r="B1582" i="21"/>
  <c r="C1582" i="21"/>
  <c r="D1582" i="21"/>
  <c r="E1582" i="21"/>
  <c r="F1582" i="21"/>
  <c r="B1583" i="21"/>
  <c r="C1583" i="21"/>
  <c r="D1583" i="21"/>
  <c r="E1583" i="21"/>
  <c r="F1583" i="21"/>
  <c r="B1584" i="21"/>
  <c r="C1584" i="21"/>
  <c r="D1584" i="21"/>
  <c r="E1584" i="21"/>
  <c r="F1584" i="21"/>
  <c r="B1585" i="21"/>
  <c r="C1585" i="21"/>
  <c r="D1585" i="21"/>
  <c r="E1585" i="21"/>
  <c r="F1585" i="21"/>
  <c r="B1586" i="21"/>
  <c r="C1586" i="21"/>
  <c r="D1586" i="21"/>
  <c r="E1586" i="21"/>
  <c r="F1586" i="21"/>
  <c r="B1587" i="21"/>
  <c r="C1587" i="21"/>
  <c r="D1587" i="21"/>
  <c r="E1587" i="21"/>
  <c r="F1587" i="21"/>
  <c r="B1588" i="21"/>
  <c r="C1588" i="21"/>
  <c r="D1588" i="21"/>
  <c r="E1588" i="21"/>
  <c r="F1588" i="21"/>
  <c r="B1589" i="21"/>
  <c r="C1589" i="21"/>
  <c r="D1589" i="21"/>
  <c r="E1589" i="21"/>
  <c r="F1589" i="21"/>
  <c r="B1590" i="21"/>
  <c r="C1590" i="21"/>
  <c r="D1590" i="21"/>
  <c r="E1590" i="21"/>
  <c r="F1590" i="21"/>
  <c r="B1591" i="21"/>
  <c r="C1591" i="21"/>
  <c r="D1591" i="21"/>
  <c r="E1591" i="21"/>
  <c r="F1591" i="21"/>
  <c r="B1592" i="21"/>
  <c r="C1592" i="21"/>
  <c r="D1592" i="21"/>
  <c r="E1592" i="21"/>
  <c r="F1592" i="21"/>
  <c r="B1593" i="21"/>
  <c r="C1593" i="21"/>
  <c r="D1593" i="21"/>
  <c r="E1593" i="21"/>
  <c r="F1593" i="21"/>
  <c r="B1594" i="21"/>
  <c r="C1594" i="21"/>
  <c r="D1594" i="21"/>
  <c r="E1594" i="21"/>
  <c r="F1594" i="21"/>
  <c r="B1595" i="21"/>
  <c r="C1595" i="21"/>
  <c r="D1595" i="21"/>
  <c r="E1595" i="21"/>
  <c r="F1595" i="21"/>
  <c r="B1596" i="21"/>
  <c r="C1596" i="21"/>
  <c r="D1596" i="21"/>
  <c r="E1596" i="21"/>
  <c r="F1596" i="21"/>
  <c r="B1597" i="21"/>
  <c r="C1597" i="21"/>
  <c r="D1597" i="21"/>
  <c r="E1597" i="21"/>
  <c r="F1597" i="21"/>
  <c r="B1598" i="21"/>
  <c r="C1598" i="21"/>
  <c r="D1598" i="21"/>
  <c r="E1598" i="21"/>
  <c r="F1598" i="21"/>
  <c r="B1599" i="21"/>
  <c r="C1599" i="21"/>
  <c r="D1599" i="21"/>
  <c r="E1599" i="21"/>
  <c r="F1599" i="21"/>
  <c r="B1600" i="21"/>
  <c r="C1600" i="21"/>
  <c r="D1600" i="21"/>
  <c r="E1600" i="21"/>
  <c r="F1600" i="21"/>
  <c r="B1601" i="21"/>
  <c r="C1601" i="21"/>
  <c r="D1601" i="21"/>
  <c r="E1601" i="21"/>
  <c r="F1601" i="21"/>
  <c r="B1602" i="21"/>
  <c r="C1602" i="21"/>
  <c r="D1602" i="21"/>
  <c r="E1602" i="21"/>
  <c r="F1602" i="21"/>
  <c r="B1603" i="21"/>
  <c r="C1603" i="21"/>
  <c r="D1603" i="21"/>
  <c r="E1603" i="21"/>
  <c r="F1603" i="21"/>
  <c r="B1604" i="21"/>
  <c r="C1604" i="21"/>
  <c r="D1604" i="21"/>
  <c r="E1604" i="21"/>
  <c r="F1604" i="21"/>
  <c r="B1605" i="21"/>
  <c r="C1605" i="21"/>
  <c r="D1605" i="21"/>
  <c r="E1605" i="21"/>
  <c r="F1605" i="21"/>
  <c r="B1606" i="21"/>
  <c r="C1606" i="21"/>
  <c r="D1606" i="21"/>
  <c r="E1606" i="21"/>
  <c r="F1606" i="21"/>
  <c r="B1607" i="21"/>
  <c r="C1607" i="21"/>
  <c r="D1607" i="21"/>
  <c r="E1607" i="21"/>
  <c r="F1607" i="21"/>
  <c r="B1608" i="21"/>
  <c r="C1608" i="21"/>
  <c r="D1608" i="21"/>
  <c r="E1608" i="21"/>
  <c r="F1608" i="21"/>
  <c r="B1609" i="21"/>
  <c r="C1609" i="21"/>
  <c r="D1609" i="21"/>
  <c r="E1609" i="21"/>
  <c r="F1609" i="21"/>
  <c r="B1610" i="21"/>
  <c r="C1610" i="21"/>
  <c r="D1610" i="21"/>
  <c r="E1610" i="21"/>
  <c r="F1610" i="21"/>
  <c r="B1611" i="21"/>
  <c r="C1611" i="21"/>
  <c r="D1611" i="21"/>
  <c r="E1611" i="21"/>
  <c r="F1611" i="21"/>
  <c r="B1612" i="21"/>
  <c r="C1612" i="21"/>
  <c r="D1612" i="21"/>
  <c r="E1612" i="21"/>
  <c r="F1612" i="21"/>
  <c r="B1613" i="21"/>
  <c r="C1613" i="21"/>
  <c r="D1613" i="21"/>
  <c r="E1613" i="21"/>
  <c r="F1613" i="21"/>
  <c r="B1614" i="21"/>
  <c r="C1614" i="21"/>
  <c r="D1614" i="21"/>
  <c r="E1614" i="21"/>
  <c r="F1614" i="21"/>
  <c r="B1615" i="21"/>
  <c r="C1615" i="21"/>
  <c r="D1615" i="21"/>
  <c r="E1615" i="21"/>
  <c r="F1615" i="21"/>
  <c r="B1616" i="21"/>
  <c r="C1616" i="21"/>
  <c r="D1616" i="21"/>
  <c r="E1616" i="21"/>
  <c r="F1616" i="21"/>
  <c r="B1617" i="21"/>
  <c r="C1617" i="21"/>
  <c r="D1617" i="21"/>
  <c r="E1617" i="21"/>
  <c r="F1617" i="21"/>
  <c r="B1618" i="21"/>
  <c r="C1618" i="21"/>
  <c r="D1618" i="21"/>
  <c r="E1618" i="21"/>
  <c r="F1618" i="21"/>
  <c r="B1619" i="21"/>
  <c r="C1619" i="21"/>
  <c r="D1619" i="21"/>
  <c r="E1619" i="21"/>
  <c r="F1619" i="21"/>
  <c r="B1620" i="21"/>
  <c r="C1620" i="21"/>
  <c r="D1620" i="21"/>
  <c r="E1620" i="21"/>
  <c r="F1620" i="21"/>
  <c r="B1621" i="21"/>
  <c r="C1621" i="21"/>
  <c r="D1621" i="21"/>
  <c r="E1621" i="21"/>
  <c r="F1621" i="21"/>
  <c r="B1622" i="21"/>
  <c r="C1622" i="21"/>
  <c r="D1622" i="21"/>
  <c r="E1622" i="21"/>
  <c r="F1622" i="21"/>
  <c r="B1623" i="21"/>
  <c r="C1623" i="21"/>
  <c r="D1623" i="21"/>
  <c r="E1623" i="21"/>
  <c r="F1623" i="21"/>
  <c r="B1624" i="21"/>
  <c r="C1624" i="21"/>
  <c r="D1624" i="21"/>
  <c r="E1624" i="21"/>
  <c r="F1624" i="21"/>
  <c r="B1625" i="21"/>
  <c r="C1625" i="21"/>
  <c r="D1625" i="21"/>
  <c r="E1625" i="21"/>
  <c r="F1625" i="21"/>
  <c r="B1626" i="21"/>
  <c r="C1626" i="21"/>
  <c r="D1626" i="21"/>
  <c r="E1626" i="21"/>
  <c r="F1626" i="21"/>
  <c r="B1627" i="21"/>
  <c r="C1627" i="21"/>
  <c r="D1627" i="21"/>
  <c r="E1627" i="21"/>
  <c r="F1627" i="21"/>
  <c r="B1628" i="21"/>
  <c r="C1628" i="21"/>
  <c r="D1628" i="21"/>
  <c r="E1628" i="21"/>
  <c r="F1628" i="21"/>
  <c r="B1629" i="21"/>
  <c r="C1629" i="21"/>
  <c r="D1629" i="21"/>
  <c r="E1629" i="21"/>
  <c r="F1629" i="21"/>
  <c r="B1630" i="21"/>
  <c r="C1630" i="21"/>
  <c r="D1630" i="21"/>
  <c r="E1630" i="21"/>
  <c r="F1630" i="21"/>
  <c r="B1631" i="21"/>
  <c r="C1631" i="21"/>
  <c r="D1631" i="21"/>
  <c r="E1631" i="21"/>
  <c r="F1631" i="21"/>
  <c r="B1632" i="21"/>
  <c r="C1632" i="21"/>
  <c r="D1632" i="21"/>
  <c r="E1632" i="21"/>
  <c r="F1632" i="21"/>
  <c r="B1633" i="21"/>
  <c r="C1633" i="21"/>
  <c r="D1633" i="21"/>
  <c r="E1633" i="21"/>
  <c r="F1633" i="21"/>
  <c r="B1634" i="21"/>
  <c r="C1634" i="21"/>
  <c r="D1634" i="21"/>
  <c r="E1634" i="21"/>
  <c r="F1634" i="21"/>
  <c r="B1635" i="21"/>
  <c r="C1635" i="21"/>
  <c r="D1635" i="21"/>
  <c r="E1635" i="21"/>
  <c r="F1635" i="21"/>
  <c r="B1636" i="21"/>
  <c r="C1636" i="21"/>
  <c r="D1636" i="21"/>
  <c r="E1636" i="21"/>
  <c r="F1636" i="21"/>
  <c r="B1637" i="21"/>
  <c r="C1637" i="21"/>
  <c r="D1637" i="21"/>
  <c r="E1637" i="21"/>
  <c r="F1637" i="21"/>
  <c r="B1638" i="21"/>
  <c r="C1638" i="21"/>
  <c r="D1638" i="21"/>
  <c r="E1638" i="21"/>
  <c r="F1638" i="21"/>
  <c r="B1639" i="21"/>
  <c r="C1639" i="21"/>
  <c r="D1639" i="21"/>
  <c r="E1639" i="21"/>
  <c r="F1639" i="21"/>
  <c r="B1640" i="21"/>
  <c r="C1640" i="21"/>
  <c r="D1640" i="21"/>
  <c r="E1640" i="21"/>
  <c r="F1640" i="21"/>
  <c r="B1641" i="21"/>
  <c r="C1641" i="21"/>
  <c r="D1641" i="21"/>
  <c r="E1641" i="21"/>
  <c r="F1641" i="21"/>
  <c r="B1642" i="21"/>
  <c r="C1642" i="21"/>
  <c r="D1642" i="21"/>
  <c r="E1642" i="21"/>
  <c r="F1642" i="21"/>
  <c r="B1643" i="21"/>
  <c r="C1643" i="21"/>
  <c r="D1643" i="21"/>
  <c r="E1643" i="21"/>
  <c r="F1643" i="21"/>
  <c r="B1644" i="21"/>
  <c r="C1644" i="21"/>
  <c r="D1644" i="21"/>
  <c r="E1644" i="21"/>
  <c r="F1644" i="21"/>
  <c r="B1645" i="21"/>
  <c r="C1645" i="21"/>
  <c r="D1645" i="21"/>
  <c r="E1645" i="21"/>
  <c r="F1645" i="21"/>
  <c r="B1646" i="21"/>
  <c r="C1646" i="21"/>
  <c r="D1646" i="21"/>
  <c r="E1646" i="21"/>
  <c r="F1646" i="21"/>
  <c r="B1647" i="21"/>
  <c r="C1647" i="21"/>
  <c r="D1647" i="21"/>
  <c r="E1647" i="21"/>
  <c r="F1647" i="21"/>
  <c r="B1648" i="21"/>
  <c r="C1648" i="21"/>
  <c r="D1648" i="21"/>
  <c r="E1648" i="21"/>
  <c r="F1648" i="21"/>
  <c r="B1649" i="21"/>
  <c r="C1649" i="21"/>
  <c r="D1649" i="21"/>
  <c r="E1649" i="21"/>
  <c r="F1649" i="21"/>
  <c r="B1650" i="21"/>
  <c r="C1650" i="21"/>
  <c r="D1650" i="21"/>
  <c r="E1650" i="21"/>
  <c r="F1650" i="21"/>
  <c r="B1651" i="21"/>
  <c r="C1651" i="21"/>
  <c r="D1651" i="21"/>
  <c r="E1651" i="21"/>
  <c r="F1651" i="21"/>
  <c r="B1652" i="21"/>
  <c r="C1652" i="21"/>
  <c r="D1652" i="21"/>
  <c r="E1652" i="21"/>
  <c r="F1652" i="21"/>
  <c r="B1653" i="21"/>
  <c r="C1653" i="21"/>
  <c r="D1653" i="21"/>
  <c r="E1653" i="21"/>
  <c r="F1653" i="21"/>
  <c r="B1654" i="21"/>
  <c r="C1654" i="21"/>
  <c r="D1654" i="21"/>
  <c r="E1654" i="21"/>
  <c r="F1654" i="21"/>
  <c r="B1655" i="21"/>
  <c r="C1655" i="21"/>
  <c r="D1655" i="21"/>
  <c r="E1655" i="21"/>
  <c r="F1655" i="21"/>
  <c r="B1656" i="21"/>
  <c r="C1656" i="21"/>
  <c r="D1656" i="21"/>
  <c r="E1656" i="21"/>
  <c r="F1656" i="21"/>
  <c r="B1657" i="21"/>
  <c r="C1657" i="21"/>
  <c r="D1657" i="21"/>
  <c r="E1657" i="21"/>
  <c r="F1657" i="21"/>
  <c r="B1658" i="21"/>
  <c r="C1658" i="21"/>
  <c r="D1658" i="21"/>
  <c r="E1658" i="21"/>
  <c r="F1658" i="21"/>
  <c r="B1659" i="21"/>
  <c r="C1659" i="21"/>
  <c r="D1659" i="21"/>
  <c r="E1659" i="21"/>
  <c r="F1659" i="21"/>
  <c r="B1660" i="21"/>
  <c r="C1660" i="21"/>
  <c r="D1660" i="21"/>
  <c r="E1660" i="21"/>
  <c r="F1660" i="21"/>
  <c r="B1661" i="21"/>
  <c r="C1661" i="21"/>
  <c r="D1661" i="21"/>
  <c r="E1661" i="21"/>
  <c r="F1661" i="21"/>
  <c r="B1662" i="21"/>
  <c r="C1662" i="21"/>
  <c r="D1662" i="21"/>
  <c r="E1662" i="21"/>
  <c r="F1662" i="21"/>
  <c r="B1663" i="21"/>
  <c r="C1663" i="21"/>
  <c r="D1663" i="21"/>
  <c r="E1663" i="21"/>
  <c r="F1663" i="21"/>
  <c r="B1664" i="21"/>
  <c r="C1664" i="21"/>
  <c r="D1664" i="21"/>
  <c r="E1664" i="21"/>
  <c r="F1664" i="21"/>
  <c r="B1665" i="21"/>
  <c r="C1665" i="21"/>
  <c r="D1665" i="21"/>
  <c r="E1665" i="21"/>
  <c r="F1665" i="21"/>
  <c r="B1666" i="21"/>
  <c r="C1666" i="21"/>
  <c r="D1666" i="21"/>
  <c r="E1666" i="21"/>
  <c r="F1666" i="21"/>
  <c r="B1667" i="21"/>
  <c r="C1667" i="21"/>
  <c r="D1667" i="21"/>
  <c r="E1667" i="21"/>
  <c r="F1667" i="21"/>
  <c r="B1668" i="21"/>
  <c r="C1668" i="21"/>
  <c r="D1668" i="21"/>
  <c r="E1668" i="21"/>
  <c r="F1668" i="21"/>
  <c r="B1669" i="21"/>
  <c r="C1669" i="21"/>
  <c r="D1669" i="21"/>
  <c r="E1669" i="21"/>
  <c r="F1669" i="21"/>
  <c r="B1670" i="21"/>
  <c r="C1670" i="21"/>
  <c r="D1670" i="21"/>
  <c r="E1670" i="21"/>
  <c r="F1670" i="21"/>
  <c r="B1671" i="21"/>
  <c r="C1671" i="21"/>
  <c r="D1671" i="21"/>
  <c r="E1671" i="21"/>
  <c r="F1671" i="21"/>
  <c r="B1672" i="21"/>
  <c r="C1672" i="21"/>
  <c r="D1672" i="21"/>
  <c r="E1672" i="21"/>
  <c r="F1672" i="21"/>
  <c r="B1673" i="21"/>
  <c r="C1673" i="21"/>
  <c r="D1673" i="21"/>
  <c r="E1673" i="21"/>
  <c r="F1673" i="21"/>
  <c r="B1674" i="21"/>
  <c r="C1674" i="21"/>
  <c r="D1674" i="21"/>
  <c r="E1674" i="21"/>
  <c r="F1674" i="21"/>
  <c r="B1675" i="21"/>
  <c r="C1675" i="21"/>
  <c r="D1675" i="21"/>
  <c r="E1675" i="21"/>
  <c r="F1675" i="21"/>
  <c r="B1676" i="21"/>
  <c r="C1676" i="21"/>
  <c r="D1676" i="21"/>
  <c r="E1676" i="21"/>
  <c r="F1676" i="21"/>
  <c r="B1677" i="21"/>
  <c r="C1677" i="21"/>
  <c r="D1677" i="21"/>
  <c r="E1677" i="21"/>
  <c r="F1677" i="21"/>
  <c r="B1678" i="21"/>
  <c r="C1678" i="21"/>
  <c r="D1678" i="21"/>
  <c r="E1678" i="21"/>
  <c r="F1678" i="21"/>
  <c r="B1679" i="21"/>
  <c r="C1679" i="21"/>
  <c r="D1679" i="21"/>
  <c r="E1679" i="21"/>
  <c r="F1679" i="21"/>
  <c r="B1680" i="21"/>
  <c r="C1680" i="21"/>
  <c r="D1680" i="21"/>
  <c r="E1680" i="21"/>
  <c r="F1680" i="21"/>
  <c r="B1681" i="21"/>
  <c r="C1681" i="21"/>
  <c r="D1681" i="21"/>
  <c r="E1681" i="21"/>
  <c r="F1681" i="21"/>
  <c r="B1682" i="21"/>
  <c r="C1682" i="21"/>
  <c r="D1682" i="21"/>
  <c r="E1682" i="21"/>
  <c r="F1682" i="21"/>
  <c r="B1683" i="21"/>
  <c r="C1683" i="21"/>
  <c r="D1683" i="21"/>
  <c r="E1683" i="21"/>
  <c r="F1683" i="21"/>
  <c r="B1684" i="21"/>
  <c r="C1684" i="21"/>
  <c r="D1684" i="21"/>
  <c r="E1684" i="21"/>
  <c r="F1684" i="21"/>
  <c r="B1685" i="21"/>
  <c r="C1685" i="21"/>
  <c r="D1685" i="21"/>
  <c r="E1685" i="21"/>
  <c r="F1685" i="21"/>
  <c r="B1686" i="21"/>
  <c r="C1686" i="21"/>
  <c r="D1686" i="21"/>
  <c r="E1686" i="21"/>
  <c r="F1686" i="21"/>
  <c r="B1687" i="21"/>
  <c r="C1687" i="21"/>
  <c r="D1687" i="21"/>
  <c r="E1687" i="21"/>
  <c r="F1687" i="21"/>
  <c r="B1688" i="21"/>
  <c r="C1688" i="21"/>
  <c r="D1688" i="21"/>
  <c r="E1688" i="21"/>
  <c r="F1688" i="21"/>
  <c r="B1689" i="21"/>
  <c r="C1689" i="21"/>
  <c r="D1689" i="21"/>
  <c r="E1689" i="21"/>
  <c r="F1689" i="21"/>
  <c r="B1690" i="21"/>
  <c r="C1690" i="21"/>
  <c r="D1690" i="21"/>
  <c r="E1690" i="21"/>
  <c r="F1690" i="21"/>
  <c r="B1691" i="21"/>
  <c r="C1691" i="21"/>
  <c r="D1691" i="21"/>
  <c r="E1691" i="21"/>
  <c r="F1691" i="21"/>
  <c r="B1692" i="21"/>
  <c r="C1692" i="21"/>
  <c r="D1692" i="21"/>
  <c r="E1692" i="21"/>
  <c r="F1692" i="21"/>
  <c r="B1693" i="21"/>
  <c r="C1693" i="21"/>
  <c r="D1693" i="21"/>
  <c r="E1693" i="21"/>
  <c r="F1693" i="21"/>
  <c r="B1694" i="21"/>
  <c r="C1694" i="21"/>
  <c r="D1694" i="21"/>
  <c r="E1694" i="21"/>
  <c r="F1694" i="21"/>
  <c r="B1695" i="21"/>
  <c r="C1695" i="21"/>
  <c r="D1695" i="21"/>
  <c r="E1695" i="21"/>
  <c r="F1695" i="21"/>
  <c r="B1696" i="21"/>
  <c r="C1696" i="21"/>
  <c r="D1696" i="21"/>
  <c r="E1696" i="21"/>
  <c r="F1696" i="21"/>
  <c r="B1697" i="21"/>
  <c r="C1697" i="21"/>
  <c r="D1697" i="21"/>
  <c r="E1697" i="21"/>
  <c r="F1697" i="21"/>
  <c r="B1698" i="21"/>
  <c r="C1698" i="21"/>
  <c r="D1698" i="21"/>
  <c r="E1698" i="21"/>
  <c r="F1698" i="21"/>
  <c r="B1699" i="21"/>
  <c r="C1699" i="21"/>
  <c r="D1699" i="21"/>
  <c r="E1699" i="21"/>
  <c r="F1699" i="21"/>
  <c r="B1700" i="21"/>
  <c r="C1700" i="21"/>
  <c r="D1700" i="21"/>
  <c r="E1700" i="21"/>
  <c r="F1700" i="21"/>
  <c r="B1701" i="21"/>
  <c r="C1701" i="21"/>
  <c r="D1701" i="21"/>
  <c r="E1701" i="21"/>
  <c r="F1701" i="21"/>
  <c r="B1702" i="21"/>
  <c r="C1702" i="21"/>
  <c r="D1702" i="21"/>
  <c r="E1702" i="21"/>
  <c r="F1702" i="21"/>
  <c r="B1703" i="21"/>
  <c r="C1703" i="21"/>
  <c r="D1703" i="21"/>
  <c r="E1703" i="21"/>
  <c r="F1703" i="21"/>
  <c r="B1704" i="21"/>
  <c r="C1704" i="21"/>
  <c r="D1704" i="21"/>
  <c r="E1704" i="21"/>
  <c r="F1704" i="21"/>
  <c r="B1705" i="21"/>
  <c r="C1705" i="21"/>
  <c r="D1705" i="21"/>
  <c r="E1705" i="21"/>
  <c r="F1705" i="21"/>
  <c r="B1706" i="21"/>
  <c r="C1706" i="21"/>
  <c r="D1706" i="21"/>
  <c r="E1706" i="21"/>
  <c r="F1706" i="21"/>
  <c r="B1707" i="21"/>
  <c r="C1707" i="21"/>
  <c r="D1707" i="21"/>
  <c r="E1707" i="21"/>
  <c r="F1707" i="21"/>
  <c r="B1708" i="21"/>
  <c r="C1708" i="21"/>
  <c r="D1708" i="21"/>
  <c r="E1708" i="21"/>
  <c r="F1708" i="21"/>
  <c r="B1709" i="21"/>
  <c r="C1709" i="21"/>
  <c r="D1709" i="21"/>
  <c r="E1709" i="21"/>
  <c r="F1709" i="21"/>
  <c r="B1710" i="21"/>
  <c r="C1710" i="21"/>
  <c r="D1710" i="21"/>
  <c r="E1710" i="21"/>
  <c r="F1710" i="21"/>
  <c r="B1711" i="21"/>
  <c r="C1711" i="21"/>
  <c r="D1711" i="21"/>
  <c r="E1711" i="21"/>
  <c r="F1711" i="21"/>
  <c r="B1712" i="21"/>
  <c r="C1712" i="21"/>
  <c r="D1712" i="21"/>
  <c r="E1712" i="21"/>
  <c r="F1712" i="21"/>
  <c r="B1713" i="21"/>
  <c r="C1713" i="21"/>
  <c r="D1713" i="21"/>
  <c r="E1713" i="21"/>
  <c r="F1713" i="21"/>
  <c r="B1714" i="21"/>
  <c r="C1714" i="21"/>
  <c r="D1714" i="21"/>
  <c r="E1714" i="21"/>
  <c r="F1714" i="21"/>
  <c r="B1715" i="21"/>
  <c r="C1715" i="21"/>
  <c r="D1715" i="21"/>
  <c r="E1715" i="21"/>
  <c r="F1715" i="21"/>
  <c r="B1716" i="21"/>
  <c r="C1716" i="21"/>
  <c r="D1716" i="21"/>
  <c r="E1716" i="21"/>
  <c r="F1716" i="21"/>
  <c r="B1717" i="21"/>
  <c r="C1717" i="21"/>
  <c r="D1717" i="21"/>
  <c r="E1717" i="21"/>
  <c r="F1717" i="21"/>
  <c r="B1718" i="21"/>
  <c r="C1718" i="21"/>
  <c r="D1718" i="21"/>
  <c r="E1718" i="21"/>
  <c r="F1718" i="21"/>
  <c r="B1719" i="21"/>
  <c r="C1719" i="21"/>
  <c r="D1719" i="21"/>
  <c r="E1719" i="21"/>
  <c r="F1719" i="21"/>
  <c r="B1720" i="21"/>
  <c r="C1720" i="21"/>
  <c r="D1720" i="21"/>
  <c r="E1720" i="21"/>
  <c r="F1720" i="21"/>
  <c r="B1721" i="21"/>
  <c r="C1721" i="21"/>
  <c r="D1721" i="21"/>
  <c r="E1721" i="21"/>
  <c r="F1721" i="21"/>
  <c r="B1722" i="21"/>
  <c r="C1722" i="21"/>
  <c r="D1722" i="21"/>
  <c r="E1722" i="21"/>
  <c r="F1722" i="21"/>
  <c r="B1723" i="21"/>
  <c r="C1723" i="21"/>
  <c r="D1723" i="21"/>
  <c r="E1723" i="21"/>
  <c r="F1723" i="21"/>
  <c r="B1724" i="21"/>
  <c r="C1724" i="21"/>
  <c r="D1724" i="21"/>
  <c r="E1724" i="21"/>
  <c r="F1724" i="21"/>
  <c r="B1725" i="21"/>
  <c r="C1725" i="21"/>
  <c r="D1725" i="21"/>
  <c r="E1725" i="21"/>
  <c r="F1725" i="21"/>
  <c r="B1726" i="21"/>
  <c r="C1726" i="21"/>
  <c r="D1726" i="21"/>
  <c r="E1726" i="21"/>
  <c r="F1726" i="21"/>
  <c r="B1727" i="21"/>
  <c r="C1727" i="21"/>
  <c r="D1727" i="21"/>
  <c r="E1727" i="21"/>
  <c r="F1727" i="21"/>
  <c r="B1728" i="21"/>
  <c r="C1728" i="21"/>
  <c r="D1728" i="21"/>
  <c r="E1728" i="21"/>
  <c r="F1728" i="21"/>
  <c r="B1729" i="21"/>
  <c r="C1729" i="21"/>
  <c r="D1729" i="21"/>
  <c r="E1729" i="21"/>
  <c r="F1729" i="21"/>
  <c r="B1730" i="21"/>
  <c r="C1730" i="21"/>
  <c r="D1730" i="21"/>
  <c r="E1730" i="21"/>
  <c r="F1730" i="21"/>
  <c r="B1731" i="21"/>
  <c r="C1731" i="21"/>
  <c r="D1731" i="21"/>
  <c r="E1731" i="21"/>
  <c r="F1731" i="21"/>
  <c r="B1732" i="21"/>
  <c r="C1732" i="21"/>
  <c r="D1732" i="21"/>
  <c r="E1732" i="21"/>
  <c r="F1732" i="21"/>
  <c r="B1733" i="21"/>
  <c r="C1733" i="21"/>
  <c r="D1733" i="21"/>
  <c r="E1733" i="21"/>
  <c r="F1733" i="21"/>
  <c r="B1734" i="21"/>
  <c r="C1734" i="21"/>
  <c r="D1734" i="21"/>
  <c r="E1734" i="21"/>
  <c r="F1734" i="21"/>
  <c r="B1735" i="21"/>
  <c r="C1735" i="21"/>
  <c r="D1735" i="21"/>
  <c r="E1735" i="21"/>
  <c r="F1735" i="21"/>
  <c r="B1736" i="21"/>
  <c r="C1736" i="21"/>
  <c r="D1736" i="21"/>
  <c r="E1736" i="21"/>
  <c r="F1736" i="21"/>
  <c r="B1737" i="21"/>
  <c r="C1737" i="21"/>
  <c r="D1737" i="21"/>
  <c r="E1737" i="21"/>
  <c r="F1737" i="21"/>
  <c r="B1738" i="21"/>
  <c r="C1738" i="21"/>
  <c r="D1738" i="21"/>
  <c r="E1738" i="21"/>
  <c r="F1738" i="21"/>
  <c r="B1739" i="21"/>
  <c r="C1739" i="21"/>
  <c r="D1739" i="21"/>
  <c r="E1739" i="21"/>
  <c r="F1739" i="21"/>
  <c r="B1740" i="21"/>
  <c r="C1740" i="21"/>
  <c r="D1740" i="21"/>
  <c r="E1740" i="21"/>
  <c r="F1740" i="21"/>
  <c r="B1741" i="21"/>
  <c r="C1741" i="21"/>
  <c r="D1741" i="21"/>
  <c r="E1741" i="21"/>
  <c r="F1741" i="21"/>
  <c r="B1742" i="21"/>
  <c r="C1742" i="21"/>
  <c r="D1742" i="21"/>
  <c r="E1742" i="21"/>
  <c r="F1742" i="21"/>
  <c r="B1743" i="21"/>
  <c r="C1743" i="21"/>
  <c r="D1743" i="21"/>
  <c r="E1743" i="21"/>
  <c r="F1743" i="21"/>
  <c r="B1744" i="21"/>
  <c r="C1744" i="21"/>
  <c r="D1744" i="21"/>
  <c r="E1744" i="21"/>
  <c r="F1744" i="21"/>
  <c r="B1745" i="21"/>
  <c r="C1745" i="21"/>
  <c r="D1745" i="21"/>
  <c r="E1745" i="21"/>
  <c r="F1745" i="21"/>
  <c r="B1746" i="21"/>
  <c r="C1746" i="21"/>
  <c r="D1746" i="21"/>
  <c r="E1746" i="21"/>
  <c r="F1746" i="21"/>
  <c r="B1747" i="21"/>
  <c r="C1747" i="21"/>
  <c r="D1747" i="21"/>
  <c r="E1747" i="21"/>
  <c r="F1747" i="21"/>
  <c r="B1748" i="21"/>
  <c r="C1748" i="21"/>
  <c r="D1748" i="21"/>
  <c r="E1748" i="21"/>
  <c r="F1748" i="21"/>
  <c r="B1749" i="21"/>
  <c r="C1749" i="21"/>
  <c r="D1749" i="21"/>
  <c r="E1749" i="21"/>
  <c r="F1749" i="21"/>
  <c r="B1750" i="21"/>
  <c r="C1750" i="21"/>
  <c r="D1750" i="21"/>
  <c r="E1750" i="21"/>
  <c r="F1750" i="21"/>
  <c r="B1751" i="21"/>
  <c r="C1751" i="21"/>
  <c r="D1751" i="21"/>
  <c r="E1751" i="21"/>
  <c r="F1751" i="21"/>
  <c r="B1752" i="21"/>
  <c r="C1752" i="21"/>
  <c r="D1752" i="21"/>
  <c r="E1752" i="21"/>
  <c r="F1752" i="21"/>
  <c r="B1753" i="21"/>
  <c r="C1753" i="21"/>
  <c r="D1753" i="21"/>
  <c r="E1753" i="21"/>
  <c r="F1753" i="21"/>
  <c r="B1754" i="21"/>
  <c r="C1754" i="21"/>
  <c r="D1754" i="21"/>
  <c r="E1754" i="21"/>
  <c r="F1754" i="21"/>
  <c r="B1755" i="21"/>
  <c r="C1755" i="21"/>
  <c r="D1755" i="21"/>
  <c r="E1755" i="21"/>
  <c r="F1755" i="21"/>
  <c r="B1756" i="21"/>
  <c r="C1756" i="21"/>
  <c r="D1756" i="21"/>
  <c r="E1756" i="21"/>
  <c r="F1756" i="21"/>
  <c r="B1757" i="21"/>
  <c r="C1757" i="21"/>
  <c r="D1757" i="21"/>
  <c r="E1757" i="21"/>
  <c r="F1757" i="21"/>
  <c r="B1758" i="21"/>
  <c r="C1758" i="21"/>
  <c r="D1758" i="21"/>
  <c r="E1758" i="21"/>
  <c r="F1758" i="21"/>
  <c r="B1759" i="21"/>
  <c r="C1759" i="21"/>
  <c r="D1759" i="21"/>
  <c r="E1759" i="21"/>
  <c r="F1759" i="21"/>
  <c r="B1760" i="21"/>
  <c r="C1760" i="21"/>
  <c r="D1760" i="21"/>
  <c r="E1760" i="21"/>
  <c r="F1760" i="21"/>
  <c r="B1761" i="21"/>
  <c r="C1761" i="21"/>
  <c r="D1761" i="21"/>
  <c r="E1761" i="21"/>
  <c r="F1761" i="21"/>
  <c r="B1762" i="21"/>
  <c r="C1762" i="21"/>
  <c r="D1762" i="21"/>
  <c r="E1762" i="21"/>
  <c r="F1762" i="21"/>
  <c r="B1763" i="21"/>
  <c r="C1763" i="21"/>
  <c r="D1763" i="21"/>
  <c r="E1763" i="21"/>
  <c r="F1763" i="21"/>
  <c r="B1764" i="21"/>
  <c r="C1764" i="21"/>
  <c r="D1764" i="21"/>
  <c r="E1764" i="21"/>
  <c r="F1764" i="21"/>
  <c r="B1765" i="21"/>
  <c r="C1765" i="21"/>
  <c r="D1765" i="21"/>
  <c r="E1765" i="21"/>
  <c r="F1765" i="21"/>
  <c r="B1766" i="21"/>
  <c r="C1766" i="21"/>
  <c r="D1766" i="21"/>
  <c r="E1766" i="21"/>
  <c r="F1766" i="21"/>
  <c r="B1767" i="21"/>
  <c r="C1767" i="21"/>
  <c r="D1767" i="21"/>
  <c r="E1767" i="21"/>
  <c r="F1767" i="21"/>
  <c r="B1768" i="21"/>
  <c r="C1768" i="21"/>
  <c r="D1768" i="21"/>
  <c r="E1768" i="21"/>
  <c r="F1768" i="21"/>
  <c r="B1769" i="21"/>
  <c r="C1769" i="21"/>
  <c r="D1769" i="21"/>
  <c r="E1769" i="21"/>
  <c r="F1769" i="21"/>
  <c r="B1770" i="21"/>
  <c r="C1770" i="21"/>
  <c r="D1770" i="21"/>
  <c r="E1770" i="21"/>
  <c r="F1770" i="21"/>
  <c r="B1771" i="21"/>
  <c r="C1771" i="21"/>
  <c r="D1771" i="21"/>
  <c r="E1771" i="21"/>
  <c r="F1771" i="21"/>
  <c r="B1772" i="21"/>
  <c r="C1772" i="21"/>
  <c r="D1772" i="21"/>
  <c r="E1772" i="21"/>
  <c r="F1772" i="21"/>
  <c r="B1773" i="21"/>
  <c r="C1773" i="21"/>
  <c r="D1773" i="21"/>
  <c r="E1773" i="21"/>
  <c r="F1773" i="21"/>
  <c r="B1774" i="21"/>
  <c r="C1774" i="21"/>
  <c r="D1774" i="21"/>
  <c r="E1774" i="21"/>
  <c r="F1774" i="21"/>
  <c r="B1775" i="21"/>
  <c r="C1775" i="21"/>
  <c r="D1775" i="21"/>
  <c r="E1775" i="21"/>
  <c r="F1775" i="21"/>
  <c r="B1776" i="21"/>
  <c r="C1776" i="21"/>
  <c r="D1776" i="21"/>
  <c r="E1776" i="21"/>
  <c r="F1776" i="21"/>
  <c r="B1777" i="21"/>
  <c r="C1777" i="21"/>
  <c r="D1777" i="21"/>
  <c r="E1777" i="21"/>
  <c r="F1777" i="21"/>
  <c r="B1778" i="21"/>
  <c r="C1778" i="21"/>
  <c r="D1778" i="21"/>
  <c r="E1778" i="21"/>
  <c r="F1778" i="21"/>
  <c r="B1779" i="21"/>
  <c r="C1779" i="21"/>
  <c r="D1779" i="21"/>
  <c r="E1779" i="21"/>
  <c r="F1779" i="21"/>
  <c r="B1780" i="21"/>
  <c r="C1780" i="21"/>
  <c r="D1780" i="21"/>
  <c r="E1780" i="21"/>
  <c r="F1780" i="21"/>
  <c r="B1781" i="21"/>
  <c r="C1781" i="21"/>
  <c r="D1781" i="21"/>
  <c r="E1781" i="21"/>
  <c r="F1781" i="21"/>
  <c r="B1782" i="21"/>
  <c r="C1782" i="21"/>
  <c r="D1782" i="21"/>
  <c r="E1782" i="21"/>
  <c r="F1782" i="21"/>
  <c r="B1783" i="21"/>
  <c r="C1783" i="21"/>
  <c r="D1783" i="21"/>
  <c r="E1783" i="21"/>
  <c r="F1783" i="21"/>
  <c r="B1784" i="21"/>
  <c r="C1784" i="21"/>
  <c r="D1784" i="21"/>
  <c r="E1784" i="21"/>
  <c r="F1784" i="21"/>
  <c r="B1785" i="21"/>
  <c r="C1785" i="21"/>
  <c r="D1785" i="21"/>
  <c r="E1785" i="21"/>
  <c r="F1785" i="21"/>
  <c r="B1786" i="21"/>
  <c r="C1786" i="21"/>
  <c r="D1786" i="21"/>
  <c r="E1786" i="21"/>
  <c r="F1786" i="21"/>
  <c r="B1787" i="21"/>
  <c r="C1787" i="21"/>
  <c r="D1787" i="21"/>
  <c r="E1787" i="21"/>
  <c r="F1787" i="21"/>
  <c r="B1788" i="21"/>
  <c r="C1788" i="21"/>
  <c r="D1788" i="21"/>
  <c r="E1788" i="21"/>
  <c r="F1788" i="21"/>
  <c r="B1789" i="21"/>
  <c r="C1789" i="21"/>
  <c r="D1789" i="21"/>
  <c r="E1789" i="21"/>
  <c r="F1789" i="21"/>
  <c r="B1790" i="21"/>
  <c r="C1790" i="21"/>
  <c r="D1790" i="21"/>
  <c r="E1790" i="21"/>
  <c r="F1790" i="21"/>
  <c r="B1791" i="21"/>
  <c r="C1791" i="21"/>
  <c r="D1791" i="21"/>
  <c r="E1791" i="21"/>
  <c r="F1791" i="21"/>
  <c r="B1792" i="21"/>
  <c r="C1792" i="21"/>
  <c r="D1792" i="21"/>
  <c r="E1792" i="21"/>
  <c r="F1792" i="21"/>
  <c r="B1793" i="21"/>
  <c r="C1793" i="21"/>
  <c r="D1793" i="21"/>
  <c r="E1793" i="21"/>
  <c r="F1793" i="21"/>
  <c r="B1794" i="21"/>
  <c r="C1794" i="21"/>
  <c r="D1794" i="21"/>
  <c r="E1794" i="21"/>
  <c r="F1794" i="21"/>
  <c r="B1795" i="21"/>
  <c r="C1795" i="21"/>
  <c r="D1795" i="21"/>
  <c r="E1795" i="21"/>
  <c r="F1795" i="21"/>
  <c r="B1796" i="21"/>
  <c r="C1796" i="21"/>
  <c r="D1796" i="21"/>
  <c r="E1796" i="21"/>
  <c r="F1796" i="21"/>
  <c r="B1797" i="21"/>
  <c r="C1797" i="21"/>
  <c r="D1797" i="21"/>
  <c r="E1797" i="21"/>
  <c r="F1797" i="21"/>
  <c r="B1798" i="21"/>
  <c r="C1798" i="21"/>
  <c r="D1798" i="21"/>
  <c r="E1798" i="21"/>
  <c r="F1798" i="21"/>
  <c r="B1799" i="21"/>
  <c r="C1799" i="21"/>
  <c r="D1799" i="21"/>
  <c r="E1799" i="21"/>
  <c r="F1799" i="21"/>
  <c r="B1800" i="21"/>
  <c r="C1800" i="21"/>
  <c r="D1800" i="21"/>
  <c r="E1800" i="21"/>
  <c r="F1800" i="21"/>
  <c r="B1801" i="21"/>
  <c r="C1801" i="21"/>
  <c r="D1801" i="21"/>
  <c r="E1801" i="21"/>
  <c r="F1801" i="21"/>
  <c r="B1802" i="21"/>
  <c r="C1802" i="21"/>
  <c r="D1802" i="21"/>
  <c r="E1802" i="21"/>
  <c r="F1802" i="21"/>
  <c r="B1803" i="21"/>
  <c r="C1803" i="21"/>
  <c r="D1803" i="21"/>
  <c r="E1803" i="21"/>
  <c r="F1803" i="21"/>
  <c r="B1804" i="21"/>
  <c r="C1804" i="21"/>
  <c r="D1804" i="21"/>
  <c r="E1804" i="21"/>
  <c r="F1804" i="21"/>
  <c r="B1805" i="21"/>
  <c r="C1805" i="21"/>
  <c r="D1805" i="21"/>
  <c r="E1805" i="21"/>
  <c r="F1805" i="21"/>
  <c r="B1806" i="21"/>
  <c r="C1806" i="21"/>
  <c r="D1806" i="21"/>
  <c r="E1806" i="21"/>
  <c r="F1806" i="21"/>
  <c r="B1807" i="21"/>
  <c r="C1807" i="21"/>
  <c r="D1807" i="21"/>
  <c r="E1807" i="21"/>
  <c r="F1807" i="21"/>
  <c r="B1808" i="21"/>
  <c r="C1808" i="21"/>
  <c r="D1808" i="21"/>
  <c r="E1808" i="21"/>
  <c r="F1808" i="21"/>
  <c r="B1809" i="21"/>
  <c r="C1809" i="21"/>
  <c r="D1809" i="21"/>
  <c r="E1809" i="21"/>
  <c r="F1809" i="21"/>
  <c r="B1810" i="21"/>
  <c r="C1810" i="21"/>
  <c r="D1810" i="21"/>
  <c r="E1810" i="21"/>
  <c r="F1810" i="21"/>
  <c r="B1811" i="21"/>
  <c r="C1811" i="21"/>
  <c r="D1811" i="21"/>
  <c r="E1811" i="21"/>
  <c r="F1811" i="21"/>
  <c r="B1812" i="21"/>
  <c r="C1812" i="21"/>
  <c r="D1812" i="21"/>
  <c r="E1812" i="21"/>
  <c r="F1812" i="21"/>
  <c r="B1813" i="21"/>
  <c r="C1813" i="21"/>
  <c r="D1813" i="21"/>
  <c r="E1813" i="21"/>
  <c r="F1813" i="21"/>
  <c r="B1814" i="21"/>
  <c r="C1814" i="21"/>
  <c r="D1814" i="21"/>
  <c r="E1814" i="21"/>
  <c r="F1814" i="21"/>
  <c r="B1815" i="21"/>
  <c r="C1815" i="21"/>
  <c r="D1815" i="21"/>
  <c r="E1815" i="21"/>
  <c r="F1815" i="21"/>
  <c r="B1816" i="21"/>
  <c r="C1816" i="21"/>
  <c r="D1816" i="21"/>
  <c r="E1816" i="21"/>
  <c r="F1816" i="21"/>
  <c r="B1817" i="21"/>
  <c r="C1817" i="21"/>
  <c r="D1817" i="21"/>
  <c r="E1817" i="21"/>
  <c r="F1817" i="21"/>
  <c r="B1818" i="21"/>
  <c r="C1818" i="21"/>
  <c r="D1818" i="21"/>
  <c r="E1818" i="21"/>
  <c r="F1818" i="21"/>
  <c r="B1819" i="21"/>
  <c r="C1819" i="21"/>
  <c r="D1819" i="21"/>
  <c r="E1819" i="21"/>
  <c r="F1819" i="21"/>
  <c r="B1820" i="21"/>
  <c r="C1820" i="21"/>
  <c r="D1820" i="21"/>
  <c r="E1820" i="21"/>
  <c r="F1820" i="21"/>
  <c r="B1821" i="21"/>
  <c r="C1821" i="21"/>
  <c r="D1821" i="21"/>
  <c r="E1821" i="21"/>
  <c r="F1821" i="21"/>
  <c r="B1822" i="21"/>
  <c r="C1822" i="21"/>
  <c r="D1822" i="21"/>
  <c r="E1822" i="21"/>
  <c r="F1822" i="21"/>
  <c r="B1823" i="21"/>
  <c r="C1823" i="21"/>
  <c r="D1823" i="21"/>
  <c r="E1823" i="21"/>
  <c r="F1823" i="21"/>
  <c r="B1824" i="21"/>
  <c r="C1824" i="21"/>
  <c r="D1824" i="21"/>
  <c r="E1824" i="21"/>
  <c r="F1824" i="21"/>
  <c r="B1825" i="21"/>
  <c r="C1825" i="21"/>
  <c r="D1825" i="21"/>
  <c r="E1825" i="21"/>
  <c r="F1825" i="21"/>
  <c r="B1826" i="21"/>
  <c r="C1826" i="21"/>
  <c r="D1826" i="21"/>
  <c r="E1826" i="21"/>
  <c r="F1826" i="21"/>
  <c r="B1827" i="21"/>
  <c r="C1827" i="21"/>
  <c r="D1827" i="21"/>
  <c r="E1827" i="21"/>
  <c r="F1827" i="21"/>
  <c r="B1828" i="21"/>
  <c r="C1828" i="21"/>
  <c r="D1828" i="21"/>
  <c r="E1828" i="21"/>
  <c r="F1828" i="21"/>
  <c r="B1829" i="21"/>
  <c r="C1829" i="21"/>
  <c r="D1829" i="21"/>
  <c r="E1829" i="21"/>
  <c r="F1829" i="21"/>
  <c r="B1830" i="21"/>
  <c r="C1830" i="21"/>
  <c r="D1830" i="21"/>
  <c r="E1830" i="21"/>
  <c r="F1830" i="21"/>
  <c r="B1831" i="21"/>
  <c r="C1831" i="21"/>
  <c r="D1831" i="21"/>
  <c r="E1831" i="21"/>
  <c r="F1831" i="21"/>
  <c r="B1832" i="21"/>
  <c r="C1832" i="21"/>
  <c r="D1832" i="21"/>
  <c r="E1832" i="21"/>
  <c r="F1832" i="21"/>
  <c r="B1833" i="21"/>
  <c r="C1833" i="21"/>
  <c r="D1833" i="21"/>
  <c r="E1833" i="21"/>
  <c r="F1833" i="21"/>
  <c r="B1834" i="21"/>
  <c r="C1834" i="21"/>
  <c r="D1834" i="21"/>
  <c r="E1834" i="21"/>
  <c r="F1834" i="21"/>
  <c r="B1835" i="21"/>
  <c r="C1835" i="21"/>
  <c r="D1835" i="21"/>
  <c r="E1835" i="21"/>
  <c r="F1835" i="21"/>
  <c r="B1836" i="21"/>
  <c r="C1836" i="21"/>
  <c r="D1836" i="21"/>
  <c r="E1836" i="21"/>
  <c r="F1836" i="21"/>
  <c r="B1837" i="21"/>
  <c r="C1837" i="21"/>
  <c r="D1837" i="21"/>
  <c r="E1837" i="21"/>
  <c r="F1837" i="21"/>
  <c r="B1838" i="21"/>
  <c r="C1838" i="21"/>
  <c r="D1838" i="21"/>
  <c r="E1838" i="21"/>
  <c r="F1838" i="21"/>
  <c r="B1839" i="21"/>
  <c r="C1839" i="21"/>
  <c r="D1839" i="21"/>
  <c r="E1839" i="21"/>
  <c r="F1839" i="21"/>
  <c r="B1840" i="21"/>
  <c r="C1840" i="21"/>
  <c r="D1840" i="21"/>
  <c r="E1840" i="21"/>
  <c r="F1840" i="21"/>
  <c r="B1841" i="21"/>
  <c r="C1841" i="21"/>
  <c r="D1841" i="21"/>
  <c r="E1841" i="21"/>
  <c r="F1841" i="21"/>
  <c r="B1842" i="21"/>
  <c r="C1842" i="21"/>
  <c r="D1842" i="21"/>
  <c r="E1842" i="21"/>
  <c r="F1842" i="21"/>
  <c r="B1843" i="21"/>
  <c r="C1843" i="21"/>
  <c r="D1843" i="21"/>
  <c r="E1843" i="21"/>
  <c r="F1843" i="21"/>
  <c r="B1844" i="21"/>
  <c r="C1844" i="21"/>
  <c r="D1844" i="21"/>
  <c r="E1844" i="21"/>
  <c r="F1844" i="21"/>
  <c r="B1845" i="21"/>
  <c r="C1845" i="21"/>
  <c r="D1845" i="21"/>
  <c r="E1845" i="21"/>
  <c r="F1845" i="21"/>
  <c r="B1846" i="21"/>
  <c r="C1846" i="21"/>
  <c r="D1846" i="21"/>
  <c r="E1846" i="21"/>
  <c r="F1846" i="21"/>
  <c r="B1847" i="21"/>
  <c r="C1847" i="21"/>
  <c r="D1847" i="21"/>
  <c r="E1847" i="21"/>
  <c r="F1847" i="21"/>
  <c r="B1848" i="21"/>
  <c r="C1848" i="21"/>
  <c r="D1848" i="21"/>
  <c r="E1848" i="21"/>
  <c r="F1848" i="21"/>
  <c r="B1849" i="21"/>
  <c r="C1849" i="21"/>
  <c r="D1849" i="21"/>
  <c r="E1849" i="21"/>
  <c r="F1849" i="21"/>
  <c r="B1850" i="21"/>
  <c r="C1850" i="21"/>
  <c r="D1850" i="21"/>
  <c r="E1850" i="21"/>
  <c r="F1850" i="21"/>
  <c r="B1851" i="21"/>
  <c r="C1851" i="21"/>
  <c r="D1851" i="21"/>
  <c r="E1851" i="21"/>
  <c r="F1851" i="21"/>
  <c r="B1852" i="21"/>
  <c r="C1852" i="21"/>
  <c r="D1852" i="21"/>
  <c r="E1852" i="21"/>
  <c r="F1852" i="21"/>
  <c r="B1853" i="21"/>
  <c r="C1853" i="21"/>
  <c r="D1853" i="21"/>
  <c r="E1853" i="21"/>
  <c r="F1853" i="21"/>
  <c r="B1854" i="21"/>
  <c r="C1854" i="21"/>
  <c r="D1854" i="21"/>
  <c r="E1854" i="21"/>
  <c r="F1854" i="21"/>
  <c r="B1855" i="21"/>
  <c r="C1855" i="21"/>
  <c r="D1855" i="21"/>
  <c r="E1855" i="21"/>
  <c r="F1855" i="21"/>
  <c r="B1856" i="21"/>
  <c r="C1856" i="21"/>
  <c r="D1856" i="21"/>
  <c r="E1856" i="21"/>
  <c r="F1856" i="21"/>
  <c r="B1857" i="21"/>
  <c r="C1857" i="21"/>
  <c r="D1857" i="21"/>
  <c r="E1857" i="21"/>
  <c r="F1857" i="21"/>
  <c r="B1858" i="21"/>
  <c r="C1858" i="21"/>
  <c r="D1858" i="21"/>
  <c r="E1858" i="21"/>
  <c r="F1858" i="21"/>
  <c r="B1859" i="21"/>
  <c r="C1859" i="21"/>
  <c r="D1859" i="21"/>
  <c r="E1859" i="21"/>
  <c r="F1859" i="21"/>
  <c r="B1860" i="21"/>
  <c r="C1860" i="21"/>
  <c r="D1860" i="21"/>
  <c r="E1860" i="21"/>
  <c r="F1860" i="21"/>
  <c r="B1861" i="21"/>
  <c r="C1861" i="21"/>
  <c r="D1861" i="21"/>
  <c r="E1861" i="21"/>
  <c r="F1861" i="21"/>
  <c r="B1862" i="21"/>
  <c r="C1862" i="21"/>
  <c r="D1862" i="21"/>
  <c r="E1862" i="21"/>
  <c r="F1862" i="21"/>
  <c r="B1863" i="21"/>
  <c r="C1863" i="21"/>
  <c r="D1863" i="21"/>
  <c r="E1863" i="21"/>
  <c r="F1863" i="21"/>
  <c r="B1864" i="21"/>
  <c r="C1864" i="21"/>
  <c r="D1864" i="21"/>
  <c r="E1864" i="21"/>
  <c r="F1864" i="21"/>
  <c r="B1865" i="21"/>
  <c r="C1865" i="21"/>
  <c r="D1865" i="21"/>
  <c r="E1865" i="21"/>
  <c r="F1865" i="21"/>
  <c r="B1866" i="21"/>
  <c r="C1866" i="21"/>
  <c r="D1866" i="21"/>
  <c r="E1866" i="21"/>
  <c r="F1866" i="21"/>
  <c r="B1867" i="21"/>
  <c r="C1867" i="21"/>
  <c r="D1867" i="21"/>
  <c r="E1867" i="21"/>
  <c r="F1867" i="21"/>
  <c r="B1868" i="21"/>
  <c r="C1868" i="21"/>
  <c r="D1868" i="21"/>
  <c r="E1868" i="21"/>
  <c r="F1868" i="21"/>
  <c r="B1869" i="21"/>
  <c r="C1869" i="21"/>
  <c r="D1869" i="21"/>
  <c r="E1869" i="21"/>
  <c r="F1869" i="21"/>
  <c r="B1870" i="21"/>
  <c r="C1870" i="21"/>
  <c r="D1870" i="21"/>
  <c r="E1870" i="21"/>
  <c r="F1870" i="21"/>
  <c r="B1871" i="21"/>
  <c r="C1871" i="21"/>
  <c r="D1871" i="21"/>
  <c r="E1871" i="21"/>
  <c r="F1871" i="21"/>
  <c r="B1872" i="21"/>
  <c r="C1872" i="21"/>
  <c r="D1872" i="21"/>
  <c r="E1872" i="21"/>
  <c r="F1872" i="21"/>
  <c r="B1873" i="21"/>
  <c r="C1873" i="21"/>
  <c r="D1873" i="21"/>
  <c r="E1873" i="21"/>
  <c r="F1873" i="21"/>
  <c r="B1874" i="21"/>
  <c r="C1874" i="21"/>
  <c r="D1874" i="21"/>
  <c r="E1874" i="21"/>
  <c r="F1874" i="21"/>
  <c r="B1875" i="21"/>
  <c r="C1875" i="21"/>
  <c r="D1875" i="21"/>
  <c r="E1875" i="21"/>
  <c r="F1875" i="21"/>
  <c r="B1876" i="21"/>
  <c r="C1876" i="21"/>
  <c r="D1876" i="21"/>
  <c r="E1876" i="21"/>
  <c r="F1876" i="21"/>
  <c r="B1877" i="21"/>
  <c r="C1877" i="21"/>
  <c r="D1877" i="21"/>
  <c r="E1877" i="21"/>
  <c r="F1877" i="21"/>
  <c r="B1878" i="21"/>
  <c r="C1878" i="21"/>
  <c r="D1878" i="21"/>
  <c r="E1878" i="21"/>
  <c r="F1878" i="21"/>
  <c r="B1879" i="21"/>
  <c r="C1879" i="21"/>
  <c r="D1879" i="21"/>
  <c r="E1879" i="21"/>
  <c r="F1879" i="21"/>
  <c r="B1880" i="21"/>
  <c r="C1880" i="21"/>
  <c r="D1880" i="21"/>
  <c r="E1880" i="21"/>
  <c r="F1880" i="21"/>
  <c r="B1881" i="21"/>
  <c r="C1881" i="21"/>
  <c r="D1881" i="21"/>
  <c r="E1881" i="21"/>
  <c r="F1881" i="21"/>
  <c r="B1882" i="21"/>
  <c r="C1882" i="21"/>
  <c r="D1882" i="21"/>
  <c r="E1882" i="21"/>
  <c r="F1882" i="21"/>
  <c r="B1883" i="21"/>
  <c r="C1883" i="21"/>
  <c r="D1883" i="21"/>
  <c r="E1883" i="21"/>
  <c r="F1883" i="21"/>
  <c r="B1884" i="21"/>
  <c r="C1884" i="21"/>
  <c r="D1884" i="21"/>
  <c r="E1884" i="21"/>
  <c r="F1884" i="21"/>
  <c r="B1885" i="21"/>
  <c r="C1885" i="21"/>
  <c r="D1885" i="21"/>
  <c r="E1885" i="21"/>
  <c r="F1885" i="21"/>
  <c r="B1886" i="21"/>
  <c r="C1886" i="21"/>
  <c r="D1886" i="21"/>
  <c r="E1886" i="21"/>
  <c r="F1886" i="21"/>
  <c r="B1887" i="21"/>
  <c r="C1887" i="21"/>
  <c r="D1887" i="21"/>
  <c r="E1887" i="21"/>
  <c r="F1887" i="21"/>
  <c r="B1888" i="21"/>
  <c r="C1888" i="21"/>
  <c r="D1888" i="21"/>
  <c r="E1888" i="21"/>
  <c r="F1888" i="21"/>
  <c r="B1889" i="21"/>
  <c r="C1889" i="21"/>
  <c r="D1889" i="21"/>
  <c r="E1889" i="21"/>
  <c r="F1889" i="21"/>
  <c r="B1890" i="21"/>
  <c r="C1890" i="21"/>
  <c r="D1890" i="21"/>
  <c r="E1890" i="21"/>
  <c r="F1890" i="21"/>
  <c r="B1891" i="21"/>
  <c r="C1891" i="21"/>
  <c r="D1891" i="21"/>
  <c r="E1891" i="21"/>
  <c r="F1891" i="21"/>
  <c r="B1892" i="21"/>
  <c r="C1892" i="21"/>
  <c r="D1892" i="21"/>
  <c r="E1892" i="21"/>
  <c r="F1892" i="21"/>
  <c r="B1893" i="21"/>
  <c r="C1893" i="21"/>
  <c r="D1893" i="21"/>
  <c r="E1893" i="21"/>
  <c r="F1893" i="21"/>
  <c r="B1894" i="21"/>
  <c r="C1894" i="21"/>
  <c r="D1894" i="21"/>
  <c r="E1894" i="21"/>
  <c r="F1894" i="21"/>
  <c r="B1895" i="21"/>
  <c r="C1895" i="21"/>
  <c r="D1895" i="21"/>
  <c r="E1895" i="21"/>
  <c r="F1895" i="21"/>
  <c r="B1896" i="21"/>
  <c r="C1896" i="21"/>
  <c r="D1896" i="21"/>
  <c r="E1896" i="21"/>
  <c r="F1896" i="21"/>
  <c r="B1897" i="21"/>
  <c r="C1897" i="21"/>
  <c r="D1897" i="21"/>
  <c r="E1897" i="21"/>
  <c r="F1897" i="21"/>
  <c r="B1898" i="21"/>
  <c r="C1898" i="21"/>
  <c r="D1898" i="21"/>
  <c r="E1898" i="21"/>
  <c r="F1898" i="21"/>
  <c r="B1899" i="21"/>
  <c r="C1899" i="21"/>
  <c r="D1899" i="21"/>
  <c r="E1899" i="21"/>
  <c r="F1899" i="21"/>
  <c r="B1900" i="21"/>
  <c r="C1900" i="21"/>
  <c r="D1900" i="21"/>
  <c r="E1900" i="21"/>
  <c r="F1900" i="21"/>
  <c r="B1901" i="21"/>
  <c r="C1901" i="21"/>
  <c r="D1901" i="21"/>
  <c r="E1901" i="21"/>
  <c r="F1901" i="21"/>
  <c r="B1902" i="21"/>
  <c r="C1902" i="21"/>
  <c r="D1902" i="21"/>
  <c r="E1902" i="21"/>
  <c r="F1902" i="21"/>
  <c r="B1903" i="21"/>
  <c r="C1903" i="21"/>
  <c r="D1903" i="21"/>
  <c r="E1903" i="21"/>
  <c r="F1903" i="21"/>
  <c r="B1904" i="21"/>
  <c r="C1904" i="21"/>
  <c r="D1904" i="21"/>
  <c r="E1904" i="21"/>
  <c r="F1904" i="21"/>
  <c r="B1905" i="21"/>
  <c r="C1905" i="21"/>
  <c r="D1905" i="21"/>
  <c r="E1905" i="21"/>
  <c r="F1905" i="21"/>
  <c r="B1906" i="21"/>
  <c r="C1906" i="21"/>
  <c r="D1906" i="21"/>
  <c r="E1906" i="21"/>
  <c r="F1906" i="21"/>
  <c r="B1907" i="21"/>
  <c r="C1907" i="21"/>
  <c r="D1907" i="21"/>
  <c r="E1907" i="21"/>
  <c r="F1907" i="21"/>
  <c r="B1908" i="21"/>
  <c r="C1908" i="21"/>
  <c r="D1908" i="21"/>
  <c r="E1908" i="21"/>
  <c r="F1908" i="21"/>
  <c r="B1909" i="21"/>
  <c r="C1909" i="21"/>
  <c r="D1909" i="21"/>
  <c r="E1909" i="21"/>
  <c r="F1909" i="21"/>
  <c r="B1910" i="21"/>
  <c r="C1910" i="21"/>
  <c r="D1910" i="21"/>
  <c r="E1910" i="21"/>
  <c r="F1910" i="21"/>
  <c r="B1911" i="21"/>
  <c r="C1911" i="21"/>
  <c r="D1911" i="21"/>
  <c r="E1911" i="21"/>
  <c r="F1911" i="21"/>
  <c r="B1912" i="21"/>
  <c r="C1912" i="21"/>
  <c r="D1912" i="21"/>
  <c r="E1912" i="21"/>
  <c r="F1912" i="21"/>
  <c r="B1913" i="21"/>
  <c r="C1913" i="21"/>
  <c r="D1913" i="21"/>
  <c r="E1913" i="21"/>
  <c r="F1913" i="21"/>
  <c r="B1914" i="21"/>
  <c r="C1914" i="21"/>
  <c r="D1914" i="21"/>
  <c r="E1914" i="21"/>
  <c r="F1914" i="21"/>
  <c r="B1915" i="21"/>
  <c r="C1915" i="21"/>
  <c r="D1915" i="21"/>
  <c r="E1915" i="21"/>
  <c r="F1915" i="21"/>
  <c r="B1916" i="21"/>
  <c r="C1916" i="21"/>
  <c r="D1916" i="21"/>
  <c r="E1916" i="21"/>
  <c r="F1916" i="21"/>
  <c r="B1917" i="21"/>
  <c r="C1917" i="21"/>
  <c r="D1917" i="21"/>
  <c r="E1917" i="21"/>
  <c r="F1917" i="21"/>
  <c r="B1918" i="21"/>
  <c r="C1918" i="21"/>
  <c r="D1918" i="21"/>
  <c r="E1918" i="21"/>
  <c r="F1918" i="21"/>
  <c r="B1919" i="21"/>
  <c r="C1919" i="21"/>
  <c r="D1919" i="21"/>
  <c r="E1919" i="21"/>
  <c r="F1919" i="21"/>
  <c r="B1920" i="21"/>
  <c r="C1920" i="21"/>
  <c r="D1920" i="21"/>
  <c r="E1920" i="21"/>
  <c r="F1920" i="21"/>
  <c r="B1921" i="21"/>
  <c r="C1921" i="21"/>
  <c r="D1921" i="21"/>
  <c r="E1921" i="21"/>
  <c r="F1921" i="21"/>
  <c r="B1922" i="21"/>
  <c r="C1922" i="21"/>
  <c r="D1922" i="21"/>
  <c r="E1922" i="21"/>
  <c r="F1922" i="21"/>
  <c r="B1923" i="21"/>
  <c r="C1923" i="21"/>
  <c r="D1923" i="21"/>
  <c r="E1923" i="21"/>
  <c r="F1923" i="21"/>
  <c r="B1924" i="21"/>
  <c r="C1924" i="21"/>
  <c r="D1924" i="21"/>
  <c r="E1924" i="21"/>
  <c r="F1924" i="21"/>
  <c r="B1925" i="21"/>
  <c r="C1925" i="21"/>
  <c r="D1925" i="21"/>
  <c r="E1925" i="21"/>
  <c r="F1925" i="21"/>
  <c r="B1926" i="21"/>
  <c r="C1926" i="21"/>
  <c r="D1926" i="21"/>
  <c r="E1926" i="21"/>
  <c r="F1926" i="21"/>
  <c r="B1927" i="21"/>
  <c r="C1927" i="21"/>
  <c r="D1927" i="21"/>
  <c r="E1927" i="21"/>
  <c r="F1927" i="21"/>
  <c r="B1928" i="21"/>
  <c r="C1928" i="21"/>
  <c r="D1928" i="21"/>
  <c r="E1928" i="21"/>
  <c r="F1928" i="21"/>
  <c r="B1929" i="21"/>
  <c r="C1929" i="21"/>
  <c r="D1929" i="21"/>
  <c r="E1929" i="21"/>
  <c r="F1929" i="21"/>
  <c r="B1930" i="21"/>
  <c r="C1930" i="21"/>
  <c r="D1930" i="21"/>
  <c r="E1930" i="21"/>
  <c r="F1930" i="21"/>
  <c r="B1931" i="21"/>
  <c r="C1931" i="21"/>
  <c r="D1931" i="21"/>
  <c r="E1931" i="21"/>
  <c r="F1931" i="21"/>
  <c r="B1932" i="21"/>
  <c r="C1932" i="21"/>
  <c r="D1932" i="21"/>
  <c r="E1932" i="21"/>
  <c r="F1932" i="21"/>
  <c r="B1933" i="21"/>
  <c r="C1933" i="21"/>
  <c r="D1933" i="21"/>
  <c r="E1933" i="21"/>
  <c r="F1933" i="21"/>
  <c r="B1934" i="21"/>
  <c r="C1934" i="21"/>
  <c r="D1934" i="21"/>
  <c r="E1934" i="21"/>
  <c r="F1934" i="21"/>
  <c r="B1935" i="21"/>
  <c r="C1935" i="21"/>
  <c r="D1935" i="21"/>
  <c r="E1935" i="21"/>
  <c r="F1935" i="21"/>
  <c r="B1936" i="21"/>
  <c r="C1936" i="21"/>
  <c r="D1936" i="21"/>
  <c r="E1936" i="21"/>
  <c r="F1936" i="21"/>
  <c r="B1937" i="21"/>
  <c r="C1937" i="21"/>
  <c r="D1937" i="21"/>
  <c r="E1937" i="21"/>
  <c r="F1937" i="21"/>
  <c r="B1938" i="21"/>
  <c r="C1938" i="21"/>
  <c r="D1938" i="21"/>
  <c r="E1938" i="21"/>
  <c r="F1938" i="21"/>
  <c r="B1939" i="21"/>
  <c r="C1939" i="21"/>
  <c r="D1939" i="21"/>
  <c r="E1939" i="21"/>
  <c r="F1939" i="21"/>
  <c r="B1940" i="21"/>
  <c r="C1940" i="21"/>
  <c r="D1940" i="21"/>
  <c r="E1940" i="21"/>
  <c r="F1940" i="21"/>
  <c r="B1941" i="21"/>
  <c r="C1941" i="21"/>
  <c r="D1941" i="21"/>
  <c r="E1941" i="21"/>
  <c r="F1941" i="21"/>
  <c r="B1942" i="21"/>
  <c r="C1942" i="21"/>
  <c r="D1942" i="21"/>
  <c r="E1942" i="21"/>
  <c r="F1942" i="21"/>
  <c r="B1943" i="21"/>
  <c r="C1943" i="21"/>
  <c r="D1943" i="21"/>
  <c r="E1943" i="21"/>
  <c r="F1943" i="21"/>
  <c r="B1944" i="21"/>
  <c r="C1944" i="21"/>
  <c r="D1944" i="21"/>
  <c r="E1944" i="21"/>
  <c r="F1944" i="21"/>
  <c r="B1945" i="21"/>
  <c r="C1945" i="21"/>
  <c r="D1945" i="21"/>
  <c r="E1945" i="21"/>
  <c r="F1945" i="21"/>
  <c r="B1946" i="21"/>
  <c r="C1946" i="21"/>
  <c r="D1946" i="21"/>
  <c r="E1946" i="21"/>
  <c r="F1946" i="21"/>
  <c r="B1947" i="21"/>
  <c r="C1947" i="21"/>
  <c r="D1947" i="21"/>
  <c r="E1947" i="21"/>
  <c r="F1947" i="21"/>
  <c r="B1948" i="21"/>
  <c r="C1948" i="21"/>
  <c r="D1948" i="21"/>
  <c r="E1948" i="21"/>
  <c r="F1948" i="21"/>
  <c r="B1949" i="21"/>
  <c r="C1949" i="21"/>
  <c r="D1949" i="21"/>
  <c r="E1949" i="21"/>
  <c r="F1949" i="21"/>
  <c r="B1950" i="21"/>
  <c r="C1950" i="21"/>
  <c r="D1950" i="21"/>
  <c r="E1950" i="21"/>
  <c r="F1950" i="21"/>
  <c r="B1951" i="21"/>
  <c r="C1951" i="21"/>
  <c r="D1951" i="21"/>
  <c r="E1951" i="21"/>
  <c r="F1951" i="21"/>
  <c r="B1952" i="21"/>
  <c r="C1952" i="21"/>
  <c r="D1952" i="21"/>
  <c r="E1952" i="21"/>
  <c r="F1952" i="21"/>
  <c r="B1953" i="21"/>
  <c r="C1953" i="21"/>
  <c r="D1953" i="21"/>
  <c r="E1953" i="21"/>
  <c r="F1953" i="21"/>
  <c r="B1954" i="21"/>
  <c r="C1954" i="21"/>
  <c r="D1954" i="21"/>
  <c r="E1954" i="21"/>
  <c r="F1954" i="21"/>
  <c r="B1955" i="21"/>
  <c r="C1955" i="21"/>
  <c r="D1955" i="21"/>
  <c r="E1955" i="21"/>
  <c r="F1955" i="21"/>
  <c r="B1956" i="21"/>
  <c r="C1956" i="21"/>
  <c r="D1956" i="21"/>
  <c r="E1956" i="21"/>
  <c r="F1956" i="21"/>
  <c r="B1957" i="21"/>
  <c r="C1957" i="21"/>
  <c r="D1957" i="21"/>
  <c r="E1957" i="21"/>
  <c r="F1957" i="21"/>
  <c r="B1958" i="21"/>
  <c r="C1958" i="21"/>
  <c r="D1958" i="21"/>
  <c r="E1958" i="21"/>
  <c r="F1958" i="21"/>
  <c r="B1959" i="21"/>
  <c r="C1959" i="21"/>
  <c r="D1959" i="21"/>
  <c r="E1959" i="21"/>
  <c r="F1959" i="21"/>
  <c r="B1960" i="21"/>
  <c r="C1960" i="21"/>
  <c r="D1960" i="21"/>
  <c r="E1960" i="21"/>
  <c r="F1960" i="21"/>
  <c r="B1961" i="21"/>
  <c r="C1961" i="21"/>
  <c r="D1961" i="21"/>
  <c r="E1961" i="21"/>
  <c r="F1961" i="21"/>
  <c r="B1962" i="21"/>
  <c r="C1962" i="21"/>
  <c r="D1962" i="21"/>
  <c r="E1962" i="21"/>
  <c r="F1962" i="21"/>
  <c r="B1963" i="21"/>
  <c r="C1963" i="21"/>
  <c r="D1963" i="21"/>
  <c r="E1963" i="21"/>
  <c r="F1963" i="21"/>
  <c r="B1964" i="21"/>
  <c r="C1964" i="21"/>
  <c r="D1964" i="21"/>
  <c r="E1964" i="21"/>
  <c r="F1964" i="21"/>
  <c r="B1965" i="21"/>
  <c r="C1965" i="21"/>
  <c r="D1965" i="21"/>
  <c r="E1965" i="21"/>
  <c r="F1965" i="21"/>
  <c r="B1966" i="21"/>
  <c r="C1966" i="21"/>
  <c r="D1966" i="21"/>
  <c r="E1966" i="21"/>
  <c r="F1966" i="21"/>
  <c r="B1967" i="21"/>
  <c r="C1967" i="21"/>
  <c r="D1967" i="21"/>
  <c r="E1967" i="21"/>
  <c r="F1967" i="21"/>
  <c r="B1968" i="21"/>
  <c r="C1968" i="21"/>
  <c r="D1968" i="21"/>
  <c r="E1968" i="21"/>
  <c r="F1968" i="21"/>
  <c r="B1969" i="21"/>
  <c r="C1969" i="21"/>
  <c r="D1969" i="21"/>
  <c r="E1969" i="21"/>
  <c r="F1969" i="21"/>
  <c r="B1970" i="21"/>
  <c r="C1970" i="21"/>
  <c r="D1970" i="21"/>
  <c r="E1970" i="21"/>
  <c r="F1970" i="21"/>
  <c r="B1971" i="21"/>
  <c r="C1971" i="21"/>
  <c r="D1971" i="21"/>
  <c r="E1971" i="21"/>
  <c r="F1971" i="21"/>
  <c r="B1972" i="21"/>
  <c r="C1972" i="21"/>
  <c r="D1972" i="21"/>
  <c r="E1972" i="21"/>
  <c r="F1972" i="21"/>
  <c r="B1973" i="21"/>
  <c r="C1973" i="21"/>
  <c r="D1973" i="21"/>
  <c r="E1973" i="21"/>
  <c r="F1973" i="21"/>
  <c r="B1974" i="21"/>
  <c r="C1974" i="21"/>
  <c r="D1974" i="21"/>
  <c r="E1974" i="21"/>
  <c r="F1974" i="21"/>
  <c r="B1975" i="21"/>
  <c r="C1975" i="21"/>
  <c r="D1975" i="21"/>
  <c r="E1975" i="21"/>
  <c r="F1975" i="21"/>
  <c r="B1976" i="21"/>
  <c r="C1976" i="21"/>
  <c r="D1976" i="21"/>
  <c r="E1976" i="21"/>
  <c r="F1976" i="21"/>
  <c r="B1977" i="21"/>
  <c r="C1977" i="21"/>
  <c r="D1977" i="21"/>
  <c r="E1977" i="21"/>
  <c r="F1977" i="21"/>
  <c r="B1978" i="21"/>
  <c r="C1978" i="21"/>
  <c r="D1978" i="21"/>
  <c r="E1978" i="21"/>
  <c r="F1978" i="21"/>
  <c r="B1979" i="21"/>
  <c r="C1979" i="21"/>
  <c r="D1979" i="21"/>
  <c r="E1979" i="21"/>
  <c r="F1979" i="21"/>
  <c r="B1980" i="21"/>
  <c r="C1980" i="21"/>
  <c r="D1980" i="21"/>
  <c r="E1980" i="21"/>
  <c r="F1980" i="21"/>
  <c r="B1981" i="21"/>
  <c r="C1981" i="21"/>
  <c r="D1981" i="21"/>
  <c r="E1981" i="21"/>
  <c r="F1981" i="21"/>
  <c r="B1982" i="21"/>
  <c r="C1982" i="21"/>
  <c r="D1982" i="21"/>
  <c r="E1982" i="21"/>
  <c r="F1982" i="21"/>
  <c r="B1983" i="21"/>
  <c r="C1983" i="21"/>
  <c r="D1983" i="21"/>
  <c r="E1983" i="21"/>
  <c r="F1983" i="21"/>
  <c r="B1984" i="21"/>
  <c r="C1984" i="21"/>
  <c r="D1984" i="21"/>
  <c r="E1984" i="21"/>
  <c r="F1984" i="21"/>
  <c r="B1985" i="21"/>
  <c r="C1985" i="21"/>
  <c r="D1985" i="21"/>
  <c r="E1985" i="21"/>
  <c r="F1985" i="21"/>
  <c r="B1986" i="21"/>
  <c r="C1986" i="21"/>
  <c r="D1986" i="21"/>
  <c r="E1986" i="21"/>
  <c r="F1986" i="21"/>
  <c r="B1987" i="21"/>
  <c r="C1987" i="21"/>
  <c r="D1987" i="21"/>
  <c r="E1987" i="21"/>
  <c r="F1987" i="21"/>
  <c r="B1988" i="21"/>
  <c r="C1988" i="21"/>
  <c r="D1988" i="21"/>
  <c r="E1988" i="21"/>
  <c r="F1988" i="21"/>
  <c r="B1989" i="21"/>
  <c r="C1989" i="21"/>
  <c r="D1989" i="21"/>
  <c r="E1989" i="21"/>
  <c r="F1989" i="21"/>
  <c r="B1990" i="21"/>
  <c r="C1990" i="21"/>
  <c r="D1990" i="21"/>
  <c r="E1990" i="21"/>
  <c r="F1990" i="21"/>
  <c r="B1991" i="21"/>
  <c r="C1991" i="21"/>
  <c r="D1991" i="21"/>
  <c r="E1991" i="21"/>
  <c r="F1991" i="21"/>
  <c r="B1992" i="21"/>
  <c r="C1992" i="21"/>
  <c r="D1992" i="21"/>
  <c r="E1992" i="21"/>
  <c r="F1992" i="21"/>
  <c r="B1993" i="21"/>
  <c r="C1993" i="21"/>
  <c r="D1993" i="21"/>
  <c r="E1993" i="21"/>
  <c r="F1993" i="21"/>
  <c r="B1994" i="21"/>
  <c r="C1994" i="21"/>
  <c r="D1994" i="21"/>
  <c r="E1994" i="21"/>
  <c r="F1994" i="21"/>
  <c r="B1995" i="21"/>
  <c r="C1995" i="21"/>
  <c r="D1995" i="21"/>
  <c r="E1995" i="21"/>
  <c r="F1995" i="21"/>
  <c r="B1996" i="21"/>
  <c r="C1996" i="21"/>
  <c r="D1996" i="21"/>
  <c r="E1996" i="21"/>
  <c r="F1996" i="21"/>
  <c r="B1997" i="21"/>
  <c r="C1997" i="21"/>
  <c r="D1997" i="21"/>
  <c r="E1997" i="21"/>
  <c r="F1997" i="21"/>
  <c r="B1998" i="21"/>
  <c r="C1998" i="21"/>
  <c r="D1998" i="21"/>
  <c r="E1998" i="21"/>
  <c r="F1998" i="21"/>
  <c r="B1999" i="21"/>
  <c r="C1999" i="21"/>
  <c r="D1999" i="21"/>
  <c r="E1999" i="21"/>
  <c r="F1999" i="21"/>
  <c r="B2000" i="21"/>
  <c r="C2000" i="21"/>
  <c r="D2000" i="21"/>
  <c r="E2000" i="21"/>
  <c r="F2000" i="21"/>
  <c r="B2001" i="21"/>
  <c r="C2001" i="21"/>
  <c r="D2001" i="21"/>
  <c r="E2001" i="21"/>
  <c r="F2001" i="21"/>
  <c r="B2002" i="21"/>
  <c r="C2002" i="21"/>
  <c r="D2002" i="21"/>
  <c r="E2002" i="21"/>
  <c r="F2002" i="21"/>
  <c r="B2003" i="21"/>
  <c r="C2003" i="21"/>
  <c r="D2003" i="21"/>
  <c r="E2003" i="21"/>
  <c r="F2003" i="21"/>
  <c r="B2004" i="21"/>
  <c r="C2004" i="21"/>
  <c r="D2004" i="21"/>
  <c r="E2004" i="21"/>
  <c r="F2004" i="21"/>
  <c r="B2005" i="21"/>
  <c r="C2005" i="21"/>
  <c r="D2005" i="21"/>
  <c r="E2005" i="21"/>
  <c r="F2005" i="21"/>
  <c r="B2006" i="21"/>
  <c r="C2006" i="21"/>
  <c r="D2006" i="21"/>
  <c r="E2006" i="21"/>
  <c r="F2006" i="21"/>
  <c r="B2007" i="21"/>
  <c r="C2007" i="21"/>
  <c r="D2007" i="21"/>
  <c r="E2007" i="21"/>
  <c r="F2007" i="21"/>
  <c r="B2008" i="21"/>
  <c r="C2008" i="21"/>
  <c r="D2008" i="21"/>
  <c r="E2008" i="21"/>
  <c r="F2008" i="21"/>
  <c r="B2009" i="21"/>
  <c r="C2009" i="21"/>
  <c r="D2009" i="21"/>
  <c r="E2009" i="21"/>
  <c r="F2009" i="21"/>
  <c r="B2010" i="21"/>
  <c r="C2010" i="21"/>
  <c r="D2010" i="21"/>
  <c r="E2010" i="21"/>
  <c r="F2010" i="21"/>
  <c r="B2011" i="21"/>
  <c r="C2011" i="21"/>
  <c r="D2011" i="21"/>
  <c r="E2011" i="21"/>
  <c r="F2011" i="21"/>
  <c r="B2012" i="21"/>
  <c r="C2012" i="21"/>
  <c r="D2012" i="21"/>
  <c r="E2012" i="21"/>
  <c r="F2012" i="21"/>
  <c r="B2013" i="21"/>
  <c r="C2013" i="21"/>
  <c r="D2013" i="21"/>
  <c r="E2013" i="21"/>
  <c r="F2013" i="21"/>
  <c r="B2014" i="21"/>
  <c r="C2014" i="21"/>
  <c r="D2014" i="21"/>
  <c r="E2014" i="21"/>
  <c r="F2014" i="21"/>
  <c r="B2015" i="21"/>
  <c r="C2015" i="21"/>
  <c r="D2015" i="21"/>
  <c r="E2015" i="21"/>
  <c r="F2015" i="21"/>
  <c r="B2016" i="21"/>
  <c r="C2016" i="21"/>
  <c r="D2016" i="21"/>
  <c r="E2016" i="21"/>
  <c r="F2016" i="21"/>
  <c r="B2017" i="21"/>
  <c r="C2017" i="21"/>
  <c r="D2017" i="21"/>
  <c r="E2017" i="21"/>
  <c r="F2017" i="21"/>
  <c r="B2018" i="21"/>
  <c r="C2018" i="21"/>
  <c r="D2018" i="21"/>
  <c r="E2018" i="21"/>
  <c r="F2018" i="21"/>
  <c r="B2019" i="21"/>
  <c r="C2019" i="21"/>
  <c r="D2019" i="21"/>
  <c r="E2019" i="21"/>
  <c r="F2019" i="21"/>
  <c r="B2020" i="21"/>
  <c r="C2020" i="21"/>
  <c r="D2020" i="21"/>
  <c r="E2020" i="21"/>
  <c r="F2020" i="21"/>
  <c r="B2021" i="21"/>
  <c r="C2021" i="21"/>
  <c r="D2021" i="21"/>
  <c r="E2021" i="21"/>
  <c r="F2021" i="21"/>
  <c r="B2022" i="21"/>
  <c r="C2022" i="21"/>
  <c r="D2022" i="21"/>
  <c r="E2022" i="21"/>
  <c r="F2022" i="21"/>
  <c r="B2023" i="21"/>
  <c r="C2023" i="21"/>
  <c r="D2023" i="21"/>
  <c r="E2023" i="21"/>
  <c r="F2023" i="21"/>
  <c r="B2024" i="21"/>
  <c r="C2024" i="21"/>
  <c r="D2024" i="21"/>
  <c r="E2024" i="21"/>
  <c r="F2024" i="21"/>
  <c r="B2025" i="21"/>
  <c r="C2025" i="21"/>
  <c r="D2025" i="21"/>
  <c r="E2025" i="21"/>
  <c r="F2025" i="21"/>
  <c r="B2026" i="21"/>
  <c r="C2026" i="21"/>
  <c r="D2026" i="21"/>
  <c r="E2026" i="21"/>
  <c r="F2026" i="21"/>
  <c r="B2027" i="21"/>
  <c r="C2027" i="21"/>
  <c r="D2027" i="21"/>
  <c r="E2027" i="21"/>
  <c r="F2027" i="21"/>
  <c r="B2028" i="21"/>
  <c r="C2028" i="21"/>
  <c r="D2028" i="21"/>
  <c r="E2028" i="21"/>
  <c r="F2028" i="21"/>
  <c r="B2029" i="21"/>
  <c r="C2029" i="21"/>
  <c r="D2029" i="21"/>
  <c r="E2029" i="21"/>
  <c r="F2029" i="21"/>
  <c r="B2030" i="21"/>
  <c r="C2030" i="21"/>
  <c r="D2030" i="21"/>
  <c r="E2030" i="21"/>
  <c r="F2030" i="21"/>
  <c r="B2031" i="21"/>
  <c r="C2031" i="21"/>
  <c r="D2031" i="21"/>
  <c r="E2031" i="21"/>
  <c r="F2031" i="21"/>
  <c r="B2032" i="21"/>
  <c r="C2032" i="21"/>
  <c r="D2032" i="21"/>
  <c r="E2032" i="21"/>
  <c r="F2032" i="21"/>
  <c r="B2033" i="21"/>
  <c r="C2033" i="21"/>
  <c r="D2033" i="21"/>
  <c r="E2033" i="21"/>
  <c r="F2033" i="21"/>
  <c r="B2034" i="21"/>
  <c r="C2034" i="21"/>
  <c r="D2034" i="21"/>
  <c r="E2034" i="21"/>
  <c r="F2034" i="21"/>
  <c r="B2035" i="21"/>
  <c r="C2035" i="21"/>
  <c r="D2035" i="21"/>
  <c r="E2035" i="21"/>
  <c r="F2035" i="21"/>
  <c r="B2036" i="21"/>
  <c r="C2036" i="21"/>
  <c r="D2036" i="21"/>
  <c r="E2036" i="21"/>
  <c r="F2036" i="21"/>
  <c r="B2037" i="21"/>
  <c r="C2037" i="21"/>
  <c r="D2037" i="21"/>
  <c r="E2037" i="21"/>
  <c r="F2037" i="21"/>
  <c r="B2038" i="21"/>
  <c r="C2038" i="21"/>
  <c r="D2038" i="21"/>
  <c r="E2038" i="21"/>
  <c r="F2038" i="21"/>
  <c r="B2039" i="21"/>
  <c r="C2039" i="21"/>
  <c r="D2039" i="21"/>
  <c r="E2039" i="21"/>
  <c r="F2039" i="21"/>
  <c r="B2040" i="21"/>
  <c r="C2040" i="21"/>
  <c r="D2040" i="21"/>
  <c r="E2040" i="21"/>
  <c r="F2040" i="21"/>
  <c r="B2041" i="21"/>
  <c r="C2041" i="21"/>
  <c r="D2041" i="21"/>
  <c r="E2041" i="21"/>
  <c r="F2041" i="21"/>
  <c r="B2042" i="21"/>
  <c r="C2042" i="21"/>
  <c r="D2042" i="21"/>
  <c r="E2042" i="21"/>
  <c r="F2042" i="21"/>
  <c r="B2043" i="21"/>
  <c r="C2043" i="21"/>
  <c r="D2043" i="21"/>
  <c r="E2043" i="21"/>
  <c r="F2043" i="21"/>
  <c r="B2044" i="21"/>
  <c r="C2044" i="21"/>
  <c r="D2044" i="21"/>
  <c r="E2044" i="21"/>
  <c r="F2044" i="21"/>
  <c r="B2045" i="21"/>
  <c r="C2045" i="21"/>
  <c r="D2045" i="21"/>
  <c r="E2045" i="21"/>
  <c r="F2045" i="21"/>
  <c r="B2046" i="21"/>
  <c r="C2046" i="21"/>
  <c r="D2046" i="21"/>
  <c r="E2046" i="21"/>
  <c r="F2046" i="21"/>
  <c r="B2047" i="21"/>
  <c r="C2047" i="21"/>
  <c r="D2047" i="21"/>
  <c r="E2047" i="21"/>
  <c r="F2047" i="21"/>
  <c r="B2048" i="21"/>
  <c r="C2048" i="21"/>
  <c r="D2048" i="21"/>
  <c r="E2048" i="21"/>
  <c r="F2048" i="21"/>
  <c r="B2049" i="21"/>
  <c r="C2049" i="21"/>
  <c r="D2049" i="21"/>
  <c r="E2049" i="21"/>
  <c r="F2049" i="21"/>
  <c r="B2050" i="21"/>
  <c r="C2050" i="21"/>
  <c r="D2050" i="21"/>
  <c r="E2050" i="21"/>
  <c r="F2050" i="21"/>
  <c r="B2051" i="21"/>
  <c r="C2051" i="21"/>
  <c r="D2051" i="21"/>
  <c r="E2051" i="21"/>
  <c r="F2051" i="21"/>
  <c r="B2052" i="21"/>
  <c r="C2052" i="21"/>
  <c r="D2052" i="21"/>
  <c r="E2052" i="21"/>
  <c r="F2052" i="21"/>
  <c r="B2053" i="21"/>
  <c r="C2053" i="21"/>
  <c r="D2053" i="21"/>
  <c r="E2053" i="21"/>
  <c r="F2053" i="21"/>
  <c r="B2054" i="21"/>
  <c r="C2054" i="21"/>
  <c r="D2054" i="21"/>
  <c r="E2054" i="21"/>
  <c r="F2054" i="21"/>
  <c r="B2055" i="21"/>
  <c r="C2055" i="21"/>
  <c r="D2055" i="21"/>
  <c r="E2055" i="21"/>
  <c r="F2055" i="21"/>
  <c r="B2056" i="21"/>
  <c r="C2056" i="21"/>
  <c r="D2056" i="21"/>
  <c r="E2056" i="21"/>
  <c r="F2056" i="21"/>
  <c r="B2057" i="21"/>
  <c r="C2057" i="21"/>
  <c r="D2057" i="21"/>
  <c r="E2057" i="21"/>
  <c r="F2057" i="21"/>
  <c r="B2058" i="21"/>
  <c r="C2058" i="21"/>
  <c r="D2058" i="21"/>
  <c r="E2058" i="21"/>
  <c r="F2058" i="21"/>
  <c r="B2059" i="21"/>
  <c r="C2059" i="21"/>
  <c r="D2059" i="21"/>
  <c r="E2059" i="21"/>
  <c r="F2059" i="21"/>
  <c r="B2060" i="21"/>
  <c r="C2060" i="21"/>
  <c r="D2060" i="21"/>
  <c r="E2060" i="21"/>
  <c r="F2060" i="21"/>
  <c r="B2061" i="21"/>
  <c r="C2061" i="21"/>
  <c r="D2061" i="21"/>
  <c r="E2061" i="21"/>
  <c r="F2061" i="21"/>
  <c r="B2062" i="21"/>
  <c r="C2062" i="21"/>
  <c r="D2062" i="21"/>
  <c r="E2062" i="21"/>
  <c r="F2062" i="21"/>
  <c r="B2063" i="21"/>
  <c r="C2063" i="21"/>
  <c r="D2063" i="21"/>
  <c r="E2063" i="21"/>
  <c r="F2063" i="21"/>
  <c r="B2064" i="21"/>
  <c r="C2064" i="21"/>
  <c r="D2064" i="21"/>
  <c r="E2064" i="21"/>
  <c r="F2064" i="21"/>
  <c r="B2065" i="21"/>
  <c r="C2065" i="21"/>
  <c r="D2065" i="21"/>
  <c r="E2065" i="21"/>
  <c r="F2065" i="21"/>
  <c r="B2066" i="21"/>
  <c r="C2066" i="21"/>
  <c r="D2066" i="21"/>
  <c r="E2066" i="21"/>
  <c r="F2066" i="21"/>
  <c r="B2067" i="21"/>
  <c r="C2067" i="21"/>
  <c r="D2067" i="21"/>
  <c r="E2067" i="21"/>
  <c r="F2067" i="21"/>
  <c r="B2068" i="21"/>
  <c r="C2068" i="21"/>
  <c r="D2068" i="21"/>
  <c r="E2068" i="21"/>
  <c r="F2068" i="21"/>
  <c r="B2069" i="21"/>
  <c r="C2069" i="21"/>
  <c r="D2069" i="21"/>
  <c r="E2069" i="21"/>
  <c r="F2069" i="21"/>
  <c r="B2070" i="21"/>
  <c r="C2070" i="21"/>
  <c r="D2070" i="21"/>
  <c r="E2070" i="21"/>
  <c r="F2070" i="21"/>
  <c r="B2071" i="21"/>
  <c r="C2071" i="21"/>
  <c r="D2071" i="21"/>
  <c r="E2071" i="21"/>
  <c r="F2071" i="21"/>
  <c r="B2072" i="21"/>
  <c r="C2072" i="21"/>
  <c r="D2072" i="21"/>
  <c r="E2072" i="21"/>
  <c r="F2072" i="21"/>
  <c r="B2073" i="21"/>
  <c r="C2073" i="21"/>
  <c r="D2073" i="21"/>
  <c r="E2073" i="21"/>
  <c r="F2073" i="21"/>
  <c r="B2074" i="21"/>
  <c r="C2074" i="21"/>
  <c r="D2074" i="21"/>
  <c r="E2074" i="21"/>
  <c r="F2074" i="21"/>
  <c r="B2075" i="21"/>
  <c r="C2075" i="21"/>
  <c r="D2075" i="21"/>
  <c r="E2075" i="21"/>
  <c r="F2075" i="21"/>
  <c r="B2076" i="21"/>
  <c r="C2076" i="21"/>
  <c r="D2076" i="21"/>
  <c r="E2076" i="21"/>
  <c r="F2076" i="21"/>
  <c r="B2077" i="21"/>
  <c r="C2077" i="21"/>
  <c r="D2077" i="21"/>
  <c r="E2077" i="21"/>
  <c r="F2077" i="21"/>
  <c r="B2078" i="21"/>
  <c r="C2078" i="21"/>
  <c r="D2078" i="21"/>
  <c r="E2078" i="21"/>
  <c r="F2078" i="21"/>
  <c r="B2079" i="21"/>
  <c r="C2079" i="21"/>
  <c r="D2079" i="21"/>
  <c r="E2079" i="21"/>
  <c r="F2079" i="21"/>
  <c r="B2080" i="21"/>
  <c r="C2080" i="21"/>
  <c r="D2080" i="21"/>
  <c r="E2080" i="21"/>
  <c r="F2080" i="21"/>
  <c r="B2081" i="21"/>
  <c r="C2081" i="21"/>
  <c r="D2081" i="21"/>
  <c r="E2081" i="21"/>
  <c r="F2081" i="21"/>
  <c r="B2082" i="21"/>
  <c r="C2082" i="21"/>
  <c r="D2082" i="21"/>
  <c r="E2082" i="21"/>
  <c r="F2082" i="21"/>
  <c r="B2083" i="21"/>
  <c r="C2083" i="21"/>
  <c r="D2083" i="21"/>
  <c r="E2083" i="21"/>
  <c r="F2083" i="21"/>
  <c r="B2084" i="21"/>
  <c r="C2084" i="21"/>
  <c r="D2084" i="21"/>
  <c r="E2084" i="21"/>
  <c r="F2084" i="21"/>
  <c r="B2085" i="21"/>
  <c r="C2085" i="21"/>
  <c r="D2085" i="21"/>
  <c r="E2085" i="21"/>
  <c r="F2085" i="21"/>
  <c r="B2086" i="21"/>
  <c r="C2086" i="21"/>
  <c r="D2086" i="21"/>
  <c r="E2086" i="21"/>
  <c r="F2086" i="21"/>
  <c r="B2087" i="21"/>
  <c r="C2087" i="21"/>
  <c r="D2087" i="21"/>
  <c r="E2087" i="21"/>
  <c r="F2087" i="21"/>
  <c r="B2088" i="21"/>
  <c r="C2088" i="21"/>
  <c r="D2088" i="21"/>
  <c r="E2088" i="21"/>
  <c r="F2088" i="21"/>
  <c r="B2089" i="21"/>
  <c r="C2089" i="21"/>
  <c r="D2089" i="21"/>
  <c r="E2089" i="21"/>
  <c r="F2089" i="21"/>
  <c r="B2090" i="21"/>
  <c r="C2090" i="21"/>
  <c r="D2090" i="21"/>
  <c r="E2090" i="21"/>
  <c r="F2090" i="21"/>
  <c r="B2091" i="21"/>
  <c r="C2091" i="21"/>
  <c r="D2091" i="21"/>
  <c r="E2091" i="21"/>
  <c r="F2091" i="21"/>
  <c r="B2092" i="21"/>
  <c r="C2092" i="21"/>
  <c r="D2092" i="21"/>
  <c r="E2092" i="21"/>
  <c r="F2092" i="21"/>
  <c r="B2093" i="21"/>
  <c r="C2093" i="21"/>
  <c r="D2093" i="21"/>
  <c r="E2093" i="21"/>
  <c r="F2093" i="21"/>
  <c r="B2094" i="21"/>
  <c r="C2094" i="21"/>
  <c r="D2094" i="21"/>
  <c r="E2094" i="21"/>
  <c r="F2094" i="21"/>
  <c r="B2095" i="21"/>
  <c r="C2095" i="21"/>
  <c r="D2095" i="21"/>
  <c r="E2095" i="21"/>
  <c r="F2095" i="21"/>
  <c r="B2096" i="21"/>
  <c r="C2096" i="21"/>
  <c r="D2096" i="21"/>
  <c r="E2096" i="21"/>
  <c r="F2096" i="21"/>
  <c r="B2097" i="21"/>
  <c r="C2097" i="21"/>
  <c r="D2097" i="21"/>
  <c r="E2097" i="21"/>
  <c r="F2097" i="21"/>
  <c r="B2098" i="21"/>
  <c r="C2098" i="21"/>
  <c r="D2098" i="21"/>
  <c r="E2098" i="21"/>
  <c r="F2098" i="21"/>
  <c r="B2099" i="21"/>
  <c r="C2099" i="21"/>
  <c r="D2099" i="21"/>
  <c r="E2099" i="21"/>
  <c r="F2099" i="21"/>
  <c r="B2100" i="21"/>
  <c r="C2100" i="21"/>
  <c r="D2100" i="21"/>
  <c r="E2100" i="21"/>
  <c r="F2100" i="21"/>
  <c r="B2101" i="21"/>
  <c r="C2101" i="21"/>
  <c r="D2101" i="21"/>
  <c r="E2101" i="21"/>
  <c r="F2101" i="21"/>
  <c r="B2102" i="21"/>
  <c r="C2102" i="21"/>
  <c r="D2102" i="21"/>
  <c r="E2102" i="21"/>
  <c r="F2102" i="21"/>
  <c r="B2103" i="21"/>
  <c r="C2103" i="21"/>
  <c r="D2103" i="21"/>
  <c r="E2103" i="21"/>
  <c r="F2103" i="21"/>
  <c r="B2104" i="21"/>
  <c r="C2104" i="21"/>
  <c r="D2104" i="21"/>
  <c r="E2104" i="21"/>
  <c r="F2104" i="21"/>
  <c r="B2105" i="21"/>
  <c r="C2105" i="21"/>
  <c r="D2105" i="21"/>
  <c r="E2105" i="21"/>
  <c r="F2105" i="21"/>
  <c r="B2106" i="21"/>
  <c r="C2106" i="21"/>
  <c r="D2106" i="21"/>
  <c r="E2106" i="21"/>
  <c r="F2106" i="21"/>
  <c r="B2107" i="21"/>
  <c r="C2107" i="21"/>
  <c r="D2107" i="21"/>
  <c r="E2107" i="21"/>
  <c r="F2107" i="21"/>
  <c r="B2108" i="21"/>
  <c r="C2108" i="21"/>
  <c r="D2108" i="21"/>
  <c r="E2108" i="21"/>
  <c r="F2108" i="21"/>
  <c r="B2109" i="21"/>
  <c r="C2109" i="21"/>
  <c r="D2109" i="21"/>
  <c r="E2109" i="21"/>
  <c r="F2109" i="21"/>
  <c r="B2110" i="21"/>
  <c r="C2110" i="21"/>
  <c r="D2110" i="21"/>
  <c r="E2110" i="21"/>
  <c r="F2110" i="21"/>
  <c r="B2111" i="21"/>
  <c r="C2111" i="21"/>
  <c r="D2111" i="21"/>
  <c r="E2111" i="21"/>
  <c r="F2111" i="21"/>
  <c r="B2112" i="21"/>
  <c r="C2112" i="21"/>
  <c r="D2112" i="21"/>
  <c r="E2112" i="21"/>
  <c r="F2112" i="21"/>
  <c r="B2113" i="21"/>
  <c r="C2113" i="21"/>
  <c r="D2113" i="21"/>
  <c r="E2113" i="21"/>
  <c r="F2113" i="21"/>
  <c r="B2114" i="21"/>
  <c r="C2114" i="21"/>
  <c r="D2114" i="21"/>
  <c r="E2114" i="21"/>
  <c r="F2114" i="21"/>
  <c r="B2115" i="21"/>
  <c r="C2115" i="21"/>
  <c r="D2115" i="21"/>
  <c r="E2115" i="21"/>
  <c r="F2115" i="21"/>
  <c r="B2116" i="21"/>
  <c r="C2116" i="21"/>
  <c r="D2116" i="21"/>
  <c r="E2116" i="21"/>
  <c r="F2116" i="21"/>
  <c r="B2117" i="21"/>
  <c r="C2117" i="21"/>
  <c r="D2117" i="21"/>
  <c r="E2117" i="21"/>
  <c r="F2117" i="21"/>
  <c r="B2118" i="21"/>
  <c r="C2118" i="21"/>
  <c r="D2118" i="21"/>
  <c r="E2118" i="21"/>
  <c r="F2118" i="21"/>
  <c r="B2119" i="21"/>
  <c r="C2119" i="21"/>
  <c r="D2119" i="21"/>
  <c r="E2119" i="21"/>
  <c r="F2119" i="21"/>
  <c r="B2120" i="21"/>
  <c r="C2120" i="21"/>
  <c r="D2120" i="21"/>
  <c r="E2120" i="21"/>
  <c r="F2120" i="21"/>
  <c r="B2121" i="21"/>
  <c r="C2121" i="21"/>
  <c r="D2121" i="21"/>
  <c r="E2121" i="21"/>
  <c r="F2121" i="21"/>
  <c r="B2122" i="21"/>
  <c r="C2122" i="21"/>
  <c r="D2122" i="21"/>
  <c r="E2122" i="21"/>
  <c r="F2122" i="21"/>
  <c r="B2123" i="21"/>
  <c r="C2123" i="21"/>
  <c r="D2123" i="21"/>
  <c r="E2123" i="21"/>
  <c r="F2123" i="21"/>
  <c r="B2124" i="21"/>
  <c r="C2124" i="21"/>
  <c r="D2124" i="21"/>
  <c r="E2124" i="21"/>
  <c r="F2124" i="21"/>
  <c r="B2125" i="21"/>
  <c r="C2125" i="21"/>
  <c r="D2125" i="21"/>
  <c r="E2125" i="21"/>
  <c r="F2125" i="21"/>
  <c r="B2126" i="21"/>
  <c r="C2126" i="21"/>
  <c r="D2126" i="21"/>
  <c r="E2126" i="21"/>
  <c r="F2126" i="21"/>
  <c r="B2127" i="21"/>
  <c r="C2127" i="21"/>
  <c r="D2127" i="21"/>
  <c r="E2127" i="21"/>
  <c r="F2127" i="21"/>
  <c r="B2128" i="21"/>
  <c r="C2128" i="21"/>
  <c r="D2128" i="21"/>
  <c r="E2128" i="21"/>
  <c r="F2128" i="21"/>
  <c r="B2129" i="21"/>
  <c r="C2129" i="21"/>
  <c r="D2129" i="21"/>
  <c r="E2129" i="21"/>
  <c r="F2129" i="21"/>
  <c r="B2130" i="21"/>
  <c r="C2130" i="21"/>
  <c r="D2130" i="21"/>
  <c r="E2130" i="21"/>
  <c r="F2130" i="21"/>
  <c r="B2131" i="21"/>
  <c r="C2131" i="21"/>
  <c r="D2131" i="21"/>
  <c r="E2131" i="21"/>
  <c r="F2131" i="21"/>
  <c r="B2132" i="21"/>
  <c r="C2132" i="21"/>
  <c r="D2132" i="21"/>
  <c r="E2132" i="21"/>
  <c r="F2132" i="21"/>
  <c r="B2133" i="21"/>
  <c r="C2133" i="21"/>
  <c r="D2133" i="21"/>
  <c r="E2133" i="21"/>
  <c r="F2133" i="21"/>
  <c r="B2134" i="21"/>
  <c r="C2134" i="21"/>
  <c r="D2134" i="21"/>
  <c r="E2134" i="21"/>
  <c r="F2134" i="21"/>
  <c r="B2135" i="21"/>
  <c r="C2135" i="21"/>
  <c r="D2135" i="21"/>
  <c r="E2135" i="21"/>
  <c r="F2135" i="21"/>
  <c r="B2136" i="21"/>
  <c r="C2136" i="21"/>
  <c r="D2136" i="21"/>
  <c r="E2136" i="21"/>
  <c r="F2136" i="21"/>
  <c r="B2137" i="21"/>
  <c r="C2137" i="21"/>
  <c r="D2137" i="21"/>
  <c r="E2137" i="21"/>
  <c r="F2137" i="21"/>
  <c r="B2138" i="21"/>
  <c r="C2138" i="21"/>
  <c r="D2138" i="21"/>
  <c r="E2138" i="21"/>
  <c r="F2138" i="21"/>
  <c r="B2139" i="21"/>
  <c r="C2139" i="21"/>
  <c r="D2139" i="21"/>
  <c r="E2139" i="21"/>
  <c r="F2139" i="21"/>
  <c r="B2140" i="21"/>
  <c r="C2140" i="21"/>
  <c r="D2140" i="21"/>
  <c r="E2140" i="21"/>
  <c r="F2140" i="21"/>
  <c r="B2141" i="21"/>
  <c r="C2141" i="21"/>
  <c r="D2141" i="21"/>
  <c r="E2141" i="21"/>
  <c r="F2141" i="21"/>
  <c r="B2142" i="21"/>
  <c r="C2142" i="21"/>
  <c r="D2142" i="21"/>
  <c r="E2142" i="21"/>
  <c r="F2142" i="21"/>
  <c r="B2143" i="21"/>
  <c r="C2143" i="21"/>
  <c r="D2143" i="21"/>
  <c r="E2143" i="21"/>
  <c r="F2143" i="21"/>
  <c r="B2144" i="21"/>
  <c r="C2144" i="21"/>
  <c r="D2144" i="21"/>
  <c r="E2144" i="21"/>
  <c r="F2144" i="21"/>
  <c r="B2145" i="21"/>
  <c r="C2145" i="21"/>
  <c r="D2145" i="21"/>
  <c r="E2145" i="21"/>
  <c r="F2145" i="21"/>
  <c r="B2146" i="21"/>
  <c r="C2146" i="21"/>
  <c r="D2146" i="21"/>
  <c r="E2146" i="21"/>
  <c r="F2146" i="21"/>
  <c r="B2147" i="21"/>
  <c r="C2147" i="21"/>
  <c r="D2147" i="21"/>
  <c r="E2147" i="21"/>
  <c r="F2147" i="21"/>
  <c r="B2148" i="21"/>
  <c r="C2148" i="21"/>
  <c r="D2148" i="21"/>
  <c r="E2148" i="21"/>
  <c r="F2148" i="21"/>
  <c r="B2149" i="21"/>
  <c r="C2149" i="21"/>
  <c r="D2149" i="21"/>
  <c r="E2149" i="21"/>
  <c r="F2149" i="21"/>
  <c r="B2150" i="21"/>
  <c r="C2150" i="21"/>
  <c r="D2150" i="21"/>
  <c r="E2150" i="21"/>
  <c r="F2150" i="21"/>
  <c r="B2151" i="21"/>
  <c r="C2151" i="21"/>
  <c r="D2151" i="21"/>
  <c r="E2151" i="21"/>
  <c r="F2151" i="21"/>
  <c r="B2152" i="21"/>
  <c r="C2152" i="21"/>
  <c r="D2152" i="21"/>
  <c r="E2152" i="21"/>
  <c r="F2152" i="21"/>
  <c r="B2153" i="21"/>
  <c r="C2153" i="21"/>
  <c r="D2153" i="21"/>
  <c r="E2153" i="21"/>
  <c r="F2153" i="21"/>
  <c r="B2154" i="21"/>
  <c r="C2154" i="21"/>
  <c r="D2154" i="21"/>
  <c r="E2154" i="21"/>
  <c r="F2154" i="21"/>
  <c r="B2155" i="21"/>
  <c r="C2155" i="21"/>
  <c r="D2155" i="21"/>
  <c r="E2155" i="21"/>
  <c r="F2155" i="21"/>
  <c r="B2156" i="21"/>
  <c r="C2156" i="21"/>
  <c r="D2156" i="21"/>
  <c r="E2156" i="21"/>
  <c r="F2156" i="21"/>
  <c r="B2157" i="21"/>
  <c r="C2157" i="21"/>
  <c r="D2157" i="21"/>
  <c r="E2157" i="21"/>
  <c r="F2157" i="21"/>
  <c r="B2158" i="21"/>
  <c r="C2158" i="21"/>
  <c r="D2158" i="21"/>
  <c r="E2158" i="21"/>
  <c r="F2158" i="21"/>
  <c r="B2159" i="21"/>
  <c r="C2159" i="21"/>
  <c r="D2159" i="21"/>
  <c r="E2159" i="21"/>
  <c r="F2159" i="21"/>
  <c r="B2160" i="21"/>
  <c r="C2160" i="21"/>
  <c r="D2160" i="21"/>
  <c r="E2160" i="21"/>
  <c r="F2160" i="21"/>
  <c r="B2161" i="21"/>
  <c r="C2161" i="21"/>
  <c r="D2161" i="21"/>
  <c r="E2161" i="21"/>
  <c r="F2161" i="21"/>
  <c r="B2162" i="21"/>
  <c r="C2162" i="21"/>
  <c r="D2162" i="21"/>
  <c r="E2162" i="21"/>
  <c r="F2162" i="21"/>
  <c r="B2163" i="21"/>
  <c r="C2163" i="21"/>
  <c r="D2163" i="21"/>
  <c r="E2163" i="21"/>
  <c r="F2163" i="21"/>
  <c r="B2164" i="21"/>
  <c r="C2164" i="21"/>
  <c r="D2164" i="21"/>
  <c r="E2164" i="21"/>
  <c r="F2164" i="21"/>
  <c r="B2165" i="21"/>
  <c r="C2165" i="21"/>
  <c r="D2165" i="21"/>
  <c r="E2165" i="21"/>
  <c r="F2165" i="21"/>
  <c r="B2166" i="21"/>
  <c r="C2166" i="21"/>
  <c r="D2166" i="21"/>
  <c r="E2166" i="21"/>
  <c r="F2166" i="21"/>
  <c r="B2167" i="21"/>
  <c r="C2167" i="21"/>
  <c r="D2167" i="21"/>
  <c r="E2167" i="21"/>
  <c r="F2167" i="21"/>
  <c r="B2168" i="21"/>
  <c r="C2168" i="21"/>
  <c r="D2168" i="21"/>
  <c r="E2168" i="21"/>
  <c r="F2168" i="21"/>
  <c r="B2169" i="21"/>
  <c r="C2169" i="21"/>
  <c r="D2169" i="21"/>
  <c r="E2169" i="21"/>
  <c r="F2169" i="21"/>
  <c r="B2170" i="21"/>
  <c r="C2170" i="21"/>
  <c r="D2170" i="21"/>
  <c r="E2170" i="21"/>
  <c r="F2170" i="21"/>
  <c r="B2171" i="21"/>
  <c r="C2171" i="21"/>
  <c r="D2171" i="21"/>
  <c r="E2171" i="21"/>
  <c r="F2171" i="21"/>
  <c r="B2172" i="21"/>
  <c r="C2172" i="21"/>
  <c r="D2172" i="21"/>
  <c r="E2172" i="21"/>
  <c r="F2172" i="21"/>
  <c r="B2173" i="21"/>
  <c r="C2173" i="21"/>
  <c r="D2173" i="21"/>
  <c r="E2173" i="21"/>
  <c r="F2173" i="21"/>
  <c r="B2174" i="21"/>
  <c r="C2174" i="21"/>
  <c r="D2174" i="21"/>
  <c r="E2174" i="21"/>
  <c r="F2174" i="21"/>
  <c r="B2175" i="21"/>
  <c r="C2175" i="21"/>
  <c r="D2175" i="21"/>
  <c r="E2175" i="21"/>
  <c r="F2175" i="21"/>
  <c r="B2176" i="21"/>
  <c r="C2176" i="21"/>
  <c r="D2176" i="21"/>
  <c r="E2176" i="21"/>
  <c r="F2176" i="21"/>
  <c r="B2177" i="21"/>
  <c r="C2177" i="21"/>
  <c r="D2177" i="21"/>
  <c r="E2177" i="21"/>
  <c r="F2177" i="21"/>
  <c r="B2178" i="21"/>
  <c r="C2178" i="21"/>
  <c r="D2178" i="21"/>
  <c r="E2178" i="21"/>
  <c r="F2178" i="21"/>
  <c r="B2179" i="21"/>
  <c r="C2179" i="21"/>
  <c r="D2179" i="21"/>
  <c r="E2179" i="21"/>
  <c r="F2179" i="21"/>
  <c r="B2180" i="21"/>
  <c r="C2180" i="21"/>
  <c r="D2180" i="21"/>
  <c r="E2180" i="21"/>
  <c r="F2180" i="21"/>
  <c r="B2181" i="21"/>
  <c r="C2181" i="21"/>
  <c r="D2181" i="21"/>
  <c r="E2181" i="21"/>
  <c r="F2181" i="21"/>
  <c r="B2182" i="21"/>
  <c r="C2182" i="21"/>
  <c r="D2182" i="21"/>
  <c r="E2182" i="21"/>
  <c r="F2182" i="21"/>
  <c r="B2183" i="21"/>
  <c r="C2183" i="21"/>
  <c r="D2183" i="21"/>
  <c r="E2183" i="21"/>
  <c r="F2183" i="21"/>
  <c r="B2184" i="21"/>
  <c r="C2184" i="21"/>
  <c r="D2184" i="21"/>
  <c r="E2184" i="21"/>
  <c r="F2184" i="21"/>
  <c r="B2185" i="21"/>
  <c r="C2185" i="21"/>
  <c r="D2185" i="21"/>
  <c r="E2185" i="21"/>
  <c r="F2185" i="21"/>
  <c r="B2186" i="21"/>
  <c r="C2186" i="21"/>
  <c r="D2186" i="21"/>
  <c r="E2186" i="21"/>
  <c r="F2186" i="21"/>
  <c r="B2187" i="21"/>
  <c r="C2187" i="21"/>
  <c r="D2187" i="21"/>
  <c r="E2187" i="21"/>
  <c r="F2187" i="21"/>
  <c r="B2188" i="21"/>
  <c r="C2188" i="21"/>
  <c r="D2188" i="21"/>
  <c r="E2188" i="21"/>
  <c r="F2188" i="21"/>
  <c r="B2189" i="21"/>
  <c r="C2189" i="21"/>
  <c r="D2189" i="21"/>
  <c r="E2189" i="21"/>
  <c r="F2189" i="21"/>
  <c r="B2190" i="21"/>
  <c r="C2190" i="21"/>
  <c r="D2190" i="21"/>
  <c r="E2190" i="21"/>
  <c r="F2190" i="21"/>
  <c r="B2191" i="21"/>
  <c r="C2191" i="21"/>
  <c r="D2191" i="21"/>
  <c r="E2191" i="21"/>
  <c r="F2191" i="21"/>
  <c r="B2192" i="21"/>
  <c r="C2192" i="21"/>
  <c r="D2192" i="21"/>
  <c r="E2192" i="21"/>
  <c r="F2192" i="21"/>
  <c r="B2193" i="21"/>
  <c r="C2193" i="21"/>
  <c r="D2193" i="21"/>
  <c r="E2193" i="21"/>
  <c r="F2193" i="21"/>
  <c r="B2194" i="21"/>
  <c r="C2194" i="21"/>
  <c r="D2194" i="21"/>
  <c r="E2194" i="21"/>
  <c r="F2194" i="21"/>
  <c r="B2195" i="21"/>
  <c r="C2195" i="21"/>
  <c r="D2195" i="21"/>
  <c r="E2195" i="21"/>
  <c r="F2195" i="21"/>
  <c r="B2196" i="21"/>
  <c r="C2196" i="21"/>
  <c r="D2196" i="21"/>
  <c r="E2196" i="21"/>
  <c r="F2196" i="21"/>
  <c r="B2197" i="21"/>
  <c r="C2197" i="21"/>
  <c r="D2197" i="21"/>
  <c r="E2197" i="21"/>
  <c r="F2197" i="21"/>
  <c r="B2198" i="21"/>
  <c r="C2198" i="21"/>
  <c r="D2198" i="21"/>
  <c r="E2198" i="21"/>
  <c r="F2198" i="21"/>
  <c r="B2199" i="21"/>
  <c r="C2199" i="21"/>
  <c r="D2199" i="21"/>
  <c r="E2199" i="21"/>
  <c r="F2199" i="21"/>
  <c r="B2200" i="21"/>
  <c r="C2200" i="21"/>
  <c r="D2200" i="21"/>
  <c r="E2200" i="21"/>
  <c r="F2200" i="21"/>
  <c r="B2201" i="21"/>
  <c r="C2201" i="21"/>
  <c r="D2201" i="21"/>
  <c r="E2201" i="21"/>
  <c r="F2201" i="21"/>
  <c r="B2202" i="21"/>
  <c r="C2202" i="21"/>
  <c r="D2202" i="21"/>
  <c r="E2202" i="21"/>
  <c r="F2202" i="21"/>
  <c r="B2203" i="21"/>
  <c r="C2203" i="21"/>
  <c r="D2203" i="21"/>
  <c r="E2203" i="21"/>
  <c r="F2203" i="21"/>
  <c r="B2204" i="21"/>
  <c r="C2204" i="21"/>
  <c r="D2204" i="21"/>
  <c r="E2204" i="21"/>
  <c r="F2204" i="21"/>
  <c r="B2205" i="21"/>
  <c r="C2205" i="21"/>
  <c r="D2205" i="21"/>
  <c r="E2205" i="21"/>
  <c r="F2205" i="21"/>
  <c r="B2206" i="21"/>
  <c r="C2206" i="21"/>
  <c r="D2206" i="21"/>
  <c r="E2206" i="21"/>
  <c r="F2206" i="21"/>
  <c r="B2207" i="21"/>
  <c r="C2207" i="21"/>
  <c r="D2207" i="21"/>
  <c r="E2207" i="21"/>
  <c r="F2207" i="21"/>
  <c r="B2208" i="21"/>
  <c r="C2208" i="21"/>
  <c r="D2208" i="21"/>
  <c r="E2208" i="21"/>
  <c r="F2208" i="21"/>
  <c r="B2209" i="21"/>
  <c r="C2209" i="21"/>
  <c r="D2209" i="21"/>
  <c r="E2209" i="21"/>
  <c r="F2209" i="21"/>
  <c r="B2210" i="21"/>
  <c r="C2210" i="21"/>
  <c r="D2210" i="21"/>
  <c r="E2210" i="21"/>
  <c r="F2210" i="21"/>
  <c r="B2211" i="21"/>
  <c r="C2211" i="21"/>
  <c r="D2211" i="21"/>
  <c r="E2211" i="21"/>
  <c r="F2211" i="21"/>
  <c r="B2212" i="21"/>
  <c r="C2212" i="21"/>
  <c r="D2212" i="21"/>
  <c r="E2212" i="21"/>
  <c r="F2212" i="21"/>
  <c r="B2213" i="21"/>
  <c r="C2213" i="21"/>
  <c r="D2213" i="21"/>
  <c r="E2213" i="21"/>
  <c r="F2213" i="21"/>
  <c r="B2214" i="21"/>
  <c r="C2214" i="21"/>
  <c r="D2214" i="21"/>
  <c r="E2214" i="21"/>
  <c r="F2214" i="21"/>
  <c r="B2215" i="21"/>
  <c r="C2215" i="21"/>
  <c r="D2215" i="21"/>
  <c r="E2215" i="21"/>
  <c r="F2215" i="21"/>
  <c r="B2216" i="21"/>
  <c r="C2216" i="21"/>
  <c r="D2216" i="21"/>
  <c r="E2216" i="21"/>
  <c r="F2216" i="21"/>
  <c r="B2217" i="21"/>
  <c r="C2217" i="21"/>
  <c r="D2217" i="21"/>
  <c r="E2217" i="21"/>
  <c r="F2217" i="21"/>
  <c r="B2218" i="21"/>
  <c r="C2218" i="21"/>
  <c r="D2218" i="21"/>
  <c r="E2218" i="21"/>
  <c r="F2218" i="21"/>
  <c r="B2219" i="21"/>
  <c r="C2219" i="21"/>
  <c r="D2219" i="21"/>
  <c r="E2219" i="21"/>
  <c r="F2219" i="21"/>
  <c r="B2220" i="21"/>
  <c r="C2220" i="21"/>
  <c r="D2220" i="21"/>
  <c r="E2220" i="21"/>
  <c r="F2220" i="21"/>
  <c r="B2221" i="21"/>
  <c r="C2221" i="21"/>
  <c r="D2221" i="21"/>
  <c r="E2221" i="21"/>
  <c r="F2221" i="21"/>
  <c r="B2222" i="21"/>
  <c r="C2222" i="21"/>
  <c r="D2222" i="21"/>
  <c r="E2222" i="21"/>
  <c r="F2222" i="21"/>
  <c r="B2223" i="21"/>
  <c r="C2223" i="21"/>
  <c r="D2223" i="21"/>
  <c r="E2223" i="21"/>
  <c r="F2223" i="21"/>
  <c r="B2224" i="21"/>
  <c r="C2224" i="21"/>
  <c r="D2224" i="21"/>
  <c r="E2224" i="21"/>
  <c r="F2224" i="21"/>
  <c r="B2225" i="21"/>
  <c r="C2225" i="21"/>
  <c r="D2225" i="21"/>
  <c r="E2225" i="21"/>
  <c r="F2225" i="21"/>
  <c r="B2226" i="21"/>
  <c r="C2226" i="21"/>
  <c r="D2226" i="21"/>
  <c r="E2226" i="21"/>
  <c r="F2226" i="21"/>
  <c r="B2227" i="21"/>
  <c r="C2227" i="21"/>
  <c r="D2227" i="21"/>
  <c r="E2227" i="21"/>
  <c r="F2227" i="21"/>
  <c r="B2228" i="21"/>
  <c r="C2228" i="21"/>
  <c r="D2228" i="21"/>
  <c r="E2228" i="21"/>
  <c r="F2228" i="21"/>
  <c r="B2229" i="21"/>
  <c r="C2229" i="21"/>
  <c r="D2229" i="21"/>
  <c r="E2229" i="21"/>
  <c r="F2229" i="21"/>
  <c r="B2230" i="21"/>
  <c r="C2230" i="21"/>
  <c r="D2230" i="21"/>
  <c r="E2230" i="21"/>
  <c r="F2230" i="21"/>
  <c r="B2231" i="21"/>
  <c r="C2231" i="21"/>
  <c r="D2231" i="21"/>
  <c r="E2231" i="21"/>
  <c r="F2231" i="21"/>
  <c r="B2232" i="21"/>
  <c r="C2232" i="21"/>
  <c r="D2232" i="21"/>
  <c r="E2232" i="21"/>
  <c r="F2232" i="21"/>
  <c r="B2233" i="21"/>
  <c r="C2233" i="21"/>
  <c r="D2233" i="21"/>
  <c r="E2233" i="21"/>
  <c r="F2233" i="21"/>
  <c r="B2234" i="21"/>
  <c r="C2234" i="21"/>
  <c r="D2234" i="21"/>
  <c r="E2234" i="21"/>
  <c r="F2234" i="21"/>
  <c r="B2235" i="21"/>
  <c r="C2235" i="21"/>
  <c r="D2235" i="21"/>
  <c r="E2235" i="21"/>
  <c r="F2235" i="21"/>
  <c r="B2236" i="21"/>
  <c r="C2236" i="21"/>
  <c r="D2236" i="21"/>
  <c r="E2236" i="21"/>
  <c r="F2236" i="21"/>
  <c r="B2237" i="21"/>
  <c r="C2237" i="21"/>
  <c r="D2237" i="21"/>
  <c r="E2237" i="21"/>
  <c r="F2237" i="21"/>
  <c r="B2238" i="21"/>
  <c r="C2238" i="21"/>
  <c r="D2238" i="21"/>
  <c r="E2238" i="21"/>
  <c r="F2238" i="21"/>
  <c r="B2239" i="21"/>
  <c r="C2239" i="21"/>
  <c r="D2239" i="21"/>
  <c r="E2239" i="21"/>
  <c r="F2239" i="21"/>
  <c r="B2240" i="21"/>
  <c r="C2240" i="21"/>
  <c r="D2240" i="21"/>
  <c r="E2240" i="21"/>
  <c r="F2240" i="21"/>
  <c r="B2241" i="21"/>
  <c r="C2241" i="21"/>
  <c r="D2241" i="21"/>
  <c r="E2241" i="21"/>
  <c r="F2241" i="21"/>
  <c r="B2242" i="21"/>
  <c r="C2242" i="21"/>
  <c r="D2242" i="21"/>
  <c r="E2242" i="21"/>
  <c r="F2242" i="21"/>
  <c r="B2243" i="21"/>
  <c r="C2243" i="21"/>
  <c r="D2243" i="21"/>
  <c r="E2243" i="21"/>
  <c r="F2243" i="21"/>
  <c r="B2244" i="21"/>
  <c r="C2244" i="21"/>
  <c r="D2244" i="21"/>
  <c r="E2244" i="21"/>
  <c r="F2244" i="21"/>
  <c r="B2245" i="21"/>
  <c r="C2245" i="21"/>
  <c r="D2245" i="21"/>
  <c r="E2245" i="21"/>
  <c r="F2245" i="21"/>
  <c r="B2246" i="21"/>
  <c r="C2246" i="21"/>
  <c r="D2246" i="21"/>
  <c r="E2246" i="21"/>
  <c r="F2246" i="21"/>
  <c r="B2247" i="21"/>
  <c r="C2247" i="21"/>
  <c r="D2247" i="21"/>
  <c r="E2247" i="21"/>
  <c r="F2247" i="21"/>
  <c r="B2248" i="21"/>
  <c r="C2248" i="21"/>
  <c r="D2248" i="21"/>
  <c r="E2248" i="21"/>
  <c r="F2248" i="21"/>
  <c r="B2249" i="21"/>
  <c r="C2249" i="21"/>
  <c r="D2249" i="21"/>
  <c r="E2249" i="21"/>
  <c r="F2249" i="21"/>
  <c r="B2250" i="21"/>
  <c r="C2250" i="21"/>
  <c r="D2250" i="21"/>
  <c r="E2250" i="21"/>
  <c r="F2250" i="21"/>
  <c r="B2251" i="21"/>
  <c r="C2251" i="21"/>
  <c r="D2251" i="21"/>
  <c r="E2251" i="21"/>
  <c r="F2251" i="21"/>
  <c r="B2252" i="21"/>
  <c r="C2252" i="21"/>
  <c r="D2252" i="21"/>
  <c r="E2252" i="21"/>
  <c r="F2252" i="21"/>
  <c r="B2253" i="21"/>
  <c r="C2253" i="21"/>
  <c r="D2253" i="21"/>
  <c r="E2253" i="21"/>
  <c r="F2253" i="21"/>
  <c r="B2254" i="21"/>
  <c r="C2254" i="21"/>
  <c r="D2254" i="21"/>
  <c r="E2254" i="21"/>
  <c r="F2254" i="21"/>
  <c r="B2255" i="21"/>
  <c r="C2255" i="21"/>
  <c r="D2255" i="21"/>
  <c r="E2255" i="21"/>
  <c r="F2255" i="21"/>
  <c r="B2256" i="21"/>
  <c r="C2256" i="21"/>
  <c r="D2256" i="21"/>
  <c r="E2256" i="21"/>
  <c r="F2256" i="21"/>
  <c r="B2257" i="21"/>
  <c r="C2257" i="21"/>
  <c r="D2257" i="21"/>
  <c r="E2257" i="21"/>
  <c r="F2257" i="21"/>
  <c r="B2258" i="21"/>
  <c r="C2258" i="21"/>
  <c r="D2258" i="21"/>
  <c r="E2258" i="21"/>
  <c r="F2258" i="21"/>
  <c r="B2259" i="21"/>
  <c r="C2259" i="21"/>
  <c r="D2259" i="21"/>
  <c r="E2259" i="21"/>
  <c r="F2259" i="21"/>
  <c r="B2260" i="21"/>
  <c r="C2260" i="21"/>
  <c r="D2260" i="21"/>
  <c r="E2260" i="21"/>
  <c r="F2260" i="21"/>
  <c r="B2261" i="21"/>
  <c r="C2261" i="21"/>
  <c r="D2261" i="21"/>
  <c r="E2261" i="21"/>
  <c r="F2261" i="21"/>
  <c r="B2262" i="21"/>
  <c r="C2262" i="21"/>
  <c r="D2262" i="21"/>
  <c r="E2262" i="21"/>
  <c r="F2262" i="21"/>
  <c r="B2263" i="21"/>
  <c r="C2263" i="21"/>
  <c r="D2263" i="21"/>
  <c r="E2263" i="21"/>
  <c r="F2263" i="21"/>
  <c r="B2264" i="21"/>
  <c r="C2264" i="21"/>
  <c r="D2264" i="21"/>
  <c r="E2264" i="21"/>
  <c r="F2264" i="21"/>
  <c r="B2265" i="21"/>
  <c r="C2265" i="21"/>
  <c r="D2265" i="21"/>
  <c r="E2265" i="21"/>
  <c r="F2265" i="21"/>
  <c r="B2266" i="21"/>
  <c r="C2266" i="21"/>
  <c r="D2266" i="21"/>
  <c r="E2266" i="21"/>
  <c r="F2266" i="21"/>
  <c r="B2267" i="21"/>
  <c r="C2267" i="21"/>
  <c r="D2267" i="21"/>
  <c r="E2267" i="21"/>
  <c r="F2267" i="21"/>
  <c r="B2268" i="21"/>
  <c r="C2268" i="21"/>
  <c r="D2268" i="21"/>
  <c r="E2268" i="21"/>
  <c r="F2268" i="21"/>
  <c r="B2269" i="21"/>
  <c r="C2269" i="21"/>
  <c r="D2269" i="21"/>
  <c r="E2269" i="21"/>
  <c r="F2269" i="21"/>
  <c r="B2270" i="21"/>
  <c r="C2270" i="21"/>
  <c r="D2270" i="21"/>
  <c r="E2270" i="21"/>
  <c r="F2270" i="21"/>
  <c r="B2271" i="21"/>
  <c r="C2271" i="21"/>
  <c r="D2271" i="21"/>
  <c r="E2271" i="21"/>
  <c r="F2271" i="21"/>
  <c r="B2272" i="21"/>
  <c r="C2272" i="21"/>
  <c r="D2272" i="21"/>
  <c r="E2272" i="21"/>
  <c r="F2272" i="21"/>
  <c r="B2273" i="21"/>
  <c r="C2273" i="21"/>
  <c r="D2273" i="21"/>
  <c r="E2273" i="21"/>
  <c r="F2273" i="21"/>
  <c r="B2274" i="21"/>
  <c r="C2274" i="21"/>
  <c r="D2274" i="21"/>
  <c r="E2274" i="21"/>
  <c r="F2274" i="21"/>
  <c r="B2275" i="21"/>
  <c r="C2275" i="21"/>
  <c r="D2275" i="21"/>
  <c r="E2275" i="21"/>
  <c r="F2275" i="21"/>
  <c r="B2276" i="21"/>
  <c r="C2276" i="21"/>
  <c r="D2276" i="21"/>
  <c r="E2276" i="21"/>
  <c r="F2276" i="21"/>
  <c r="B2277" i="21"/>
  <c r="C2277" i="21"/>
  <c r="D2277" i="21"/>
  <c r="E2277" i="21"/>
  <c r="F2277" i="21"/>
  <c r="B2278" i="21"/>
  <c r="C2278" i="21"/>
  <c r="D2278" i="21"/>
  <c r="E2278" i="21"/>
  <c r="F2278" i="21"/>
  <c r="B2279" i="21"/>
  <c r="C2279" i="21"/>
  <c r="D2279" i="21"/>
  <c r="E2279" i="21"/>
  <c r="F2279" i="21"/>
  <c r="B2280" i="21"/>
  <c r="C2280" i="21"/>
  <c r="D2280" i="21"/>
  <c r="E2280" i="21"/>
  <c r="F2280" i="21"/>
  <c r="B2281" i="21"/>
  <c r="C2281" i="21"/>
  <c r="D2281" i="21"/>
  <c r="E2281" i="21"/>
  <c r="F2281" i="21"/>
  <c r="B2282" i="21"/>
  <c r="C2282" i="21"/>
  <c r="D2282" i="21"/>
  <c r="E2282" i="21"/>
  <c r="F2282" i="21"/>
  <c r="B2283" i="21"/>
  <c r="C2283" i="21"/>
  <c r="D2283" i="21"/>
  <c r="E2283" i="21"/>
  <c r="F2283" i="21"/>
  <c r="B2284" i="21"/>
  <c r="C2284" i="21"/>
  <c r="D2284" i="21"/>
  <c r="E2284" i="21"/>
  <c r="F2284" i="21"/>
  <c r="B2285" i="21"/>
  <c r="C2285" i="21"/>
  <c r="D2285" i="21"/>
  <c r="E2285" i="21"/>
  <c r="F2285" i="21"/>
  <c r="B2286" i="21"/>
  <c r="C2286" i="21"/>
  <c r="D2286" i="21"/>
  <c r="E2286" i="21"/>
  <c r="F2286" i="21"/>
  <c r="B2287" i="21"/>
  <c r="C2287" i="21"/>
  <c r="D2287" i="21"/>
  <c r="E2287" i="21"/>
  <c r="F2287" i="21"/>
  <c r="B2288" i="21"/>
  <c r="C2288" i="21"/>
  <c r="D2288" i="21"/>
  <c r="E2288" i="21"/>
  <c r="F2288" i="21"/>
  <c r="B2289" i="21"/>
  <c r="C2289" i="21"/>
  <c r="D2289" i="21"/>
  <c r="E2289" i="21"/>
  <c r="F2289" i="21"/>
  <c r="B2290" i="21"/>
  <c r="C2290" i="21"/>
  <c r="D2290" i="21"/>
  <c r="E2290" i="21"/>
  <c r="F2290" i="21"/>
  <c r="B2291" i="21"/>
  <c r="C2291" i="21"/>
  <c r="D2291" i="21"/>
  <c r="E2291" i="21"/>
  <c r="F2291" i="21"/>
  <c r="B2292" i="21"/>
  <c r="C2292" i="21"/>
  <c r="D2292" i="21"/>
  <c r="E2292" i="21"/>
  <c r="F2292" i="21"/>
  <c r="B2293" i="21"/>
  <c r="C2293" i="21"/>
  <c r="D2293" i="21"/>
  <c r="E2293" i="21"/>
  <c r="F2293" i="21"/>
  <c r="B2294" i="21"/>
  <c r="C2294" i="21"/>
  <c r="D2294" i="21"/>
  <c r="E2294" i="21"/>
  <c r="F2294" i="21"/>
  <c r="B2295" i="21"/>
  <c r="C2295" i="21"/>
  <c r="D2295" i="21"/>
  <c r="E2295" i="21"/>
  <c r="F2295" i="21"/>
  <c r="B2296" i="21"/>
  <c r="C2296" i="21"/>
  <c r="D2296" i="21"/>
  <c r="E2296" i="21"/>
  <c r="F2296" i="21"/>
  <c r="B2297" i="21"/>
  <c r="C2297" i="21"/>
  <c r="D2297" i="21"/>
  <c r="E2297" i="21"/>
  <c r="F2297" i="21"/>
  <c r="B2298" i="21"/>
  <c r="C2298" i="21"/>
  <c r="D2298" i="21"/>
  <c r="E2298" i="21"/>
  <c r="F2298" i="21"/>
  <c r="B2299" i="21"/>
  <c r="C2299" i="21"/>
  <c r="D2299" i="21"/>
  <c r="E2299" i="21"/>
  <c r="F2299" i="21"/>
  <c r="B2300" i="21"/>
  <c r="C2300" i="21"/>
  <c r="D2300" i="21"/>
  <c r="E2300" i="21"/>
  <c r="F2300" i="21"/>
  <c r="B2301" i="21"/>
  <c r="C2301" i="21"/>
  <c r="D2301" i="21"/>
  <c r="E2301" i="21"/>
  <c r="F2301" i="21"/>
  <c r="B2302" i="21"/>
  <c r="C2302" i="21"/>
  <c r="D2302" i="21"/>
  <c r="E2302" i="21"/>
  <c r="F2302" i="21"/>
  <c r="B2303" i="21"/>
  <c r="C2303" i="21"/>
  <c r="D2303" i="21"/>
  <c r="E2303" i="21"/>
  <c r="F2303" i="21"/>
  <c r="B2304" i="21"/>
  <c r="C2304" i="21"/>
  <c r="D2304" i="21"/>
  <c r="E2304" i="21"/>
  <c r="F2304" i="21"/>
  <c r="B2305" i="21"/>
  <c r="C2305" i="21"/>
  <c r="D2305" i="21"/>
  <c r="E2305" i="21"/>
  <c r="F2305" i="21"/>
  <c r="B2306" i="21"/>
  <c r="C2306" i="21"/>
  <c r="D2306" i="21"/>
  <c r="E2306" i="21"/>
  <c r="F2306" i="21"/>
  <c r="B2307" i="21"/>
  <c r="C2307" i="21"/>
  <c r="D2307" i="21"/>
  <c r="E2307" i="21"/>
  <c r="F2307" i="21"/>
  <c r="B2308" i="21"/>
  <c r="C2308" i="21"/>
  <c r="D2308" i="21"/>
  <c r="E2308" i="21"/>
  <c r="F2308" i="21"/>
  <c r="B2309" i="21"/>
  <c r="C2309" i="21"/>
  <c r="D2309" i="21"/>
  <c r="E2309" i="21"/>
  <c r="F2309" i="21"/>
  <c r="B2310" i="21"/>
  <c r="C2310" i="21"/>
  <c r="D2310" i="21"/>
  <c r="E2310" i="21"/>
  <c r="F2310" i="21"/>
  <c r="B2311" i="21"/>
  <c r="C2311" i="21"/>
  <c r="D2311" i="21"/>
  <c r="E2311" i="21"/>
  <c r="F2311" i="21"/>
  <c r="B2312" i="21"/>
  <c r="C2312" i="21"/>
  <c r="D2312" i="21"/>
  <c r="E2312" i="21"/>
  <c r="F2312" i="21"/>
  <c r="B2313" i="21"/>
  <c r="C2313" i="21"/>
  <c r="D2313" i="21"/>
  <c r="E2313" i="21"/>
  <c r="F2313" i="21"/>
  <c r="B2314" i="21"/>
  <c r="C2314" i="21"/>
  <c r="D2314" i="21"/>
  <c r="E2314" i="21"/>
  <c r="F2314" i="21"/>
  <c r="B2315" i="21"/>
  <c r="C2315" i="21"/>
  <c r="D2315" i="21"/>
  <c r="E2315" i="21"/>
  <c r="F2315" i="21"/>
  <c r="B2316" i="21"/>
  <c r="C2316" i="21"/>
  <c r="D2316" i="21"/>
  <c r="E2316" i="21"/>
  <c r="F2316" i="21"/>
  <c r="B2317" i="21"/>
  <c r="C2317" i="21"/>
  <c r="D2317" i="21"/>
  <c r="E2317" i="21"/>
  <c r="F2317" i="21"/>
  <c r="B2318" i="21"/>
  <c r="C2318" i="21"/>
  <c r="D2318" i="21"/>
  <c r="E2318" i="21"/>
  <c r="F2318" i="21"/>
  <c r="B2319" i="21"/>
  <c r="C2319" i="21"/>
  <c r="D2319" i="21"/>
  <c r="E2319" i="21"/>
  <c r="F2319" i="21"/>
  <c r="B2320" i="21"/>
  <c r="C2320" i="21"/>
  <c r="D2320" i="21"/>
  <c r="E2320" i="21"/>
  <c r="F2320" i="21"/>
  <c r="B2321" i="21"/>
  <c r="C2321" i="21"/>
  <c r="D2321" i="21"/>
  <c r="E2321" i="21"/>
  <c r="F2321" i="21"/>
  <c r="B2322" i="21"/>
  <c r="C2322" i="21"/>
  <c r="D2322" i="21"/>
  <c r="E2322" i="21"/>
  <c r="F2322" i="21"/>
  <c r="B2323" i="21"/>
  <c r="C2323" i="21"/>
  <c r="D2323" i="21"/>
  <c r="E2323" i="21"/>
  <c r="F2323" i="21"/>
  <c r="B2324" i="21"/>
  <c r="C2324" i="21"/>
  <c r="D2324" i="21"/>
  <c r="E2324" i="21"/>
  <c r="F2324" i="21"/>
  <c r="B2325" i="21"/>
  <c r="C2325" i="21"/>
  <c r="D2325" i="21"/>
  <c r="E2325" i="21"/>
  <c r="F2325" i="21"/>
  <c r="B2326" i="21"/>
  <c r="C2326" i="21"/>
  <c r="D2326" i="21"/>
  <c r="E2326" i="21"/>
  <c r="F2326" i="21"/>
  <c r="B2327" i="21"/>
  <c r="C2327" i="21"/>
  <c r="D2327" i="21"/>
  <c r="E2327" i="21"/>
  <c r="F2327" i="21"/>
  <c r="B2328" i="21"/>
  <c r="C2328" i="21"/>
  <c r="D2328" i="21"/>
  <c r="E2328" i="21"/>
  <c r="F2328" i="21"/>
  <c r="B2329" i="21"/>
  <c r="C2329" i="21"/>
  <c r="D2329" i="21"/>
  <c r="E2329" i="21"/>
  <c r="F2329" i="21"/>
  <c r="B2330" i="21"/>
  <c r="C2330" i="21"/>
  <c r="D2330" i="21"/>
  <c r="E2330" i="21"/>
  <c r="F2330" i="21"/>
  <c r="B2331" i="21"/>
  <c r="C2331" i="21"/>
  <c r="D2331" i="21"/>
  <c r="E2331" i="21"/>
  <c r="F2331" i="21"/>
  <c r="B2332" i="21"/>
  <c r="C2332" i="21"/>
  <c r="D2332" i="21"/>
  <c r="E2332" i="21"/>
  <c r="F2332" i="21"/>
  <c r="B2333" i="21"/>
  <c r="C2333" i="21"/>
  <c r="D2333" i="21"/>
  <c r="E2333" i="21"/>
  <c r="F2333" i="21"/>
  <c r="B2334" i="21"/>
  <c r="C2334" i="21"/>
  <c r="D2334" i="21"/>
  <c r="E2334" i="21"/>
  <c r="F2334" i="21"/>
  <c r="B2335" i="21"/>
  <c r="C2335" i="21"/>
  <c r="D2335" i="21"/>
  <c r="E2335" i="21"/>
  <c r="F2335" i="21"/>
  <c r="B2336" i="21"/>
  <c r="C2336" i="21"/>
  <c r="D2336" i="21"/>
  <c r="E2336" i="21"/>
  <c r="F2336" i="21"/>
  <c r="B2337" i="21"/>
  <c r="C2337" i="21"/>
  <c r="D2337" i="21"/>
  <c r="E2337" i="21"/>
  <c r="F2337" i="21"/>
  <c r="B2338" i="21"/>
  <c r="C2338" i="21"/>
  <c r="D2338" i="21"/>
  <c r="E2338" i="21"/>
  <c r="F2338" i="21"/>
  <c r="B2339" i="21"/>
  <c r="C2339" i="21"/>
  <c r="D2339" i="21"/>
  <c r="E2339" i="21"/>
  <c r="F2339" i="21"/>
  <c r="B2340" i="21"/>
  <c r="C2340" i="21"/>
  <c r="D2340" i="21"/>
  <c r="E2340" i="21"/>
  <c r="F2340" i="21"/>
  <c r="B2341" i="21"/>
  <c r="C2341" i="21"/>
  <c r="D2341" i="21"/>
  <c r="E2341" i="21"/>
  <c r="F2341" i="21"/>
  <c r="B2342" i="21"/>
  <c r="C2342" i="21"/>
  <c r="D2342" i="21"/>
  <c r="E2342" i="21"/>
  <c r="F2342" i="21"/>
  <c r="B2343" i="21"/>
  <c r="C2343" i="21"/>
  <c r="D2343" i="21"/>
  <c r="E2343" i="21"/>
  <c r="F2343" i="21"/>
  <c r="B2344" i="21"/>
  <c r="C2344" i="21"/>
  <c r="D2344" i="21"/>
  <c r="E2344" i="21"/>
  <c r="F2344" i="21"/>
  <c r="B2345" i="21"/>
  <c r="C2345" i="21"/>
  <c r="D2345" i="21"/>
  <c r="E2345" i="21"/>
  <c r="F2345" i="21"/>
  <c r="B2346" i="21"/>
  <c r="C2346" i="21"/>
  <c r="D2346" i="21"/>
  <c r="E2346" i="21"/>
  <c r="F2346" i="21"/>
  <c r="B2347" i="21"/>
  <c r="C2347" i="21"/>
  <c r="D2347" i="21"/>
  <c r="E2347" i="21"/>
  <c r="F2347" i="21"/>
  <c r="B2348" i="21"/>
  <c r="C2348" i="21"/>
  <c r="D2348" i="21"/>
  <c r="E2348" i="21"/>
  <c r="F2348" i="21"/>
  <c r="B2349" i="21"/>
  <c r="C2349" i="21"/>
  <c r="D2349" i="21"/>
  <c r="E2349" i="21"/>
  <c r="F2349" i="21"/>
  <c r="B2350" i="21"/>
  <c r="C2350" i="21"/>
  <c r="D2350" i="21"/>
  <c r="E2350" i="21"/>
  <c r="F2350" i="21"/>
  <c r="B2351" i="21"/>
  <c r="C2351" i="21"/>
  <c r="D2351" i="21"/>
  <c r="E2351" i="21"/>
  <c r="F2351" i="21"/>
  <c r="B2352" i="21"/>
  <c r="C2352" i="21"/>
  <c r="D2352" i="21"/>
  <c r="E2352" i="21"/>
  <c r="F2352" i="21"/>
  <c r="B2353" i="21"/>
  <c r="C2353" i="21"/>
  <c r="D2353" i="21"/>
  <c r="E2353" i="21"/>
  <c r="F2353" i="21"/>
  <c r="B2354" i="21"/>
  <c r="C2354" i="21"/>
  <c r="D2354" i="21"/>
  <c r="E2354" i="21"/>
  <c r="F2354" i="21"/>
  <c r="B2355" i="21"/>
  <c r="C2355" i="21"/>
  <c r="D2355" i="21"/>
  <c r="E2355" i="21"/>
  <c r="F2355" i="21"/>
  <c r="B2356" i="21"/>
  <c r="C2356" i="21"/>
  <c r="D2356" i="21"/>
  <c r="E2356" i="21"/>
  <c r="F2356" i="21"/>
  <c r="B2357" i="21"/>
  <c r="C2357" i="21"/>
  <c r="D2357" i="21"/>
  <c r="E2357" i="21"/>
  <c r="F2357" i="21"/>
  <c r="B2358" i="21"/>
  <c r="C2358" i="21"/>
  <c r="D2358" i="21"/>
  <c r="E2358" i="21"/>
  <c r="F2358" i="21"/>
  <c r="B2359" i="21"/>
  <c r="C2359" i="21"/>
  <c r="D2359" i="21"/>
  <c r="E2359" i="21"/>
  <c r="F2359" i="21"/>
  <c r="B2360" i="21"/>
  <c r="C2360" i="21"/>
  <c r="D2360" i="21"/>
  <c r="E2360" i="21"/>
  <c r="F2360" i="21"/>
  <c r="B2361" i="21"/>
  <c r="C2361" i="21"/>
  <c r="D2361" i="21"/>
  <c r="E2361" i="21"/>
  <c r="F2361" i="21"/>
  <c r="B2362" i="21"/>
  <c r="C2362" i="21"/>
  <c r="D2362" i="21"/>
  <c r="E2362" i="21"/>
  <c r="F2362" i="21"/>
  <c r="B2363" i="21"/>
  <c r="C2363" i="21"/>
  <c r="D2363" i="21"/>
  <c r="E2363" i="21"/>
  <c r="F2363" i="21"/>
  <c r="B2364" i="21"/>
  <c r="C2364" i="21"/>
  <c r="D2364" i="21"/>
  <c r="E2364" i="21"/>
  <c r="F2364" i="21"/>
  <c r="B2365" i="21"/>
  <c r="C2365" i="21"/>
  <c r="D2365" i="21"/>
  <c r="E2365" i="21"/>
  <c r="F2365" i="21"/>
  <c r="B2366" i="21"/>
  <c r="C2366" i="21"/>
  <c r="D2366" i="21"/>
  <c r="E2366" i="21"/>
  <c r="F2366" i="21"/>
  <c r="B2367" i="21"/>
  <c r="C2367" i="21"/>
  <c r="D2367" i="21"/>
  <c r="E2367" i="21"/>
  <c r="F2367" i="21"/>
  <c r="B2368" i="21"/>
  <c r="C2368" i="21"/>
  <c r="D2368" i="21"/>
  <c r="E2368" i="21"/>
  <c r="F2368" i="21"/>
  <c r="B2369" i="21"/>
  <c r="C2369" i="21"/>
  <c r="D2369" i="21"/>
  <c r="E2369" i="21"/>
  <c r="F2369" i="21"/>
  <c r="B2370" i="21"/>
  <c r="C2370" i="21"/>
  <c r="D2370" i="21"/>
  <c r="E2370" i="21"/>
  <c r="F2370" i="21"/>
  <c r="B2371" i="21"/>
  <c r="C2371" i="21"/>
  <c r="D2371" i="21"/>
  <c r="E2371" i="21"/>
  <c r="F2371" i="21"/>
  <c r="B2372" i="21"/>
  <c r="C2372" i="21"/>
  <c r="D2372" i="21"/>
  <c r="E2372" i="21"/>
  <c r="F2372" i="21"/>
  <c r="B2373" i="21"/>
  <c r="C2373" i="21"/>
  <c r="D2373" i="21"/>
  <c r="E2373" i="21"/>
  <c r="F2373" i="21"/>
  <c r="B2374" i="21"/>
  <c r="C2374" i="21"/>
  <c r="D2374" i="21"/>
  <c r="E2374" i="21"/>
  <c r="F2374" i="21"/>
  <c r="B2375" i="21"/>
  <c r="C2375" i="21"/>
  <c r="D2375" i="21"/>
  <c r="E2375" i="21"/>
  <c r="F2375" i="21"/>
  <c r="B2376" i="21"/>
  <c r="C2376" i="21"/>
  <c r="D2376" i="21"/>
  <c r="E2376" i="21"/>
  <c r="F2376" i="21"/>
  <c r="B2377" i="21"/>
  <c r="C2377" i="21"/>
  <c r="D2377" i="21"/>
  <c r="E2377" i="21"/>
  <c r="F2377" i="21"/>
  <c r="B2378" i="21"/>
  <c r="C2378" i="21"/>
  <c r="D2378" i="21"/>
  <c r="E2378" i="21"/>
  <c r="F2378" i="21"/>
  <c r="B2379" i="21"/>
  <c r="C2379" i="21"/>
  <c r="D2379" i="21"/>
  <c r="E2379" i="21"/>
  <c r="F2379" i="21"/>
  <c r="B2380" i="21"/>
  <c r="C2380" i="21"/>
  <c r="D2380" i="21"/>
  <c r="E2380" i="21"/>
  <c r="F2380" i="21"/>
  <c r="B2381" i="21"/>
  <c r="C2381" i="21"/>
  <c r="D2381" i="21"/>
  <c r="E2381" i="21"/>
  <c r="F2381" i="21"/>
  <c r="B2382" i="21"/>
  <c r="C2382" i="21"/>
  <c r="D2382" i="21"/>
  <c r="E2382" i="21"/>
  <c r="F2382" i="21"/>
  <c r="B2383" i="21"/>
  <c r="C2383" i="21"/>
  <c r="D2383" i="21"/>
  <c r="E2383" i="21"/>
  <c r="F2383" i="21"/>
  <c r="B2384" i="21"/>
  <c r="C2384" i="21"/>
  <c r="D2384" i="21"/>
  <c r="E2384" i="21"/>
  <c r="F2384" i="21"/>
  <c r="B2385" i="21"/>
  <c r="C2385" i="21"/>
  <c r="D2385" i="21"/>
  <c r="E2385" i="21"/>
  <c r="F2385" i="21"/>
  <c r="B2386" i="21"/>
  <c r="C2386" i="21"/>
  <c r="D2386" i="21"/>
  <c r="E2386" i="21"/>
  <c r="F2386" i="21"/>
  <c r="B2387" i="21"/>
  <c r="C2387" i="21"/>
  <c r="D2387" i="21"/>
  <c r="E2387" i="21"/>
  <c r="F2387" i="21"/>
  <c r="B2388" i="21"/>
  <c r="C2388" i="21"/>
  <c r="D2388" i="21"/>
  <c r="E2388" i="21"/>
  <c r="F2388" i="21"/>
  <c r="B2389" i="21"/>
  <c r="C2389" i="21"/>
  <c r="D2389" i="21"/>
  <c r="E2389" i="21"/>
  <c r="F2389" i="21"/>
  <c r="B2390" i="21"/>
  <c r="C2390" i="21"/>
  <c r="D2390" i="21"/>
  <c r="E2390" i="21"/>
  <c r="F2390" i="21"/>
  <c r="B2391" i="21"/>
  <c r="C2391" i="21"/>
  <c r="D2391" i="21"/>
  <c r="E2391" i="21"/>
  <c r="F2391" i="21"/>
  <c r="B2392" i="21"/>
  <c r="C2392" i="21"/>
  <c r="D2392" i="21"/>
  <c r="E2392" i="21"/>
  <c r="F2392" i="21"/>
  <c r="B2393" i="21"/>
  <c r="C2393" i="21"/>
  <c r="D2393" i="21"/>
  <c r="E2393" i="21"/>
  <c r="F2393" i="21"/>
  <c r="B2394" i="21"/>
  <c r="C2394" i="21"/>
  <c r="D2394" i="21"/>
  <c r="E2394" i="21"/>
  <c r="F2394" i="21"/>
  <c r="B2395" i="21"/>
  <c r="C2395" i="21"/>
  <c r="D2395" i="21"/>
  <c r="E2395" i="21"/>
  <c r="F2395" i="21"/>
  <c r="B2396" i="21"/>
  <c r="C2396" i="21"/>
  <c r="D2396" i="21"/>
  <c r="E2396" i="21"/>
  <c r="F2396" i="21"/>
  <c r="B2397" i="21"/>
  <c r="C2397" i="21"/>
  <c r="D2397" i="21"/>
  <c r="E2397" i="21"/>
  <c r="F2397" i="21"/>
  <c r="B2398" i="21"/>
  <c r="C2398" i="21"/>
  <c r="D2398" i="21"/>
  <c r="E2398" i="21"/>
  <c r="F2398" i="21"/>
  <c r="B2399" i="21"/>
  <c r="C2399" i="21"/>
  <c r="D2399" i="21"/>
  <c r="E2399" i="21"/>
  <c r="F2399" i="21"/>
  <c r="B2400" i="21"/>
  <c r="C2400" i="21"/>
  <c r="D2400" i="21"/>
  <c r="E2400" i="21"/>
  <c r="F2400" i="21"/>
  <c r="B2401" i="21"/>
  <c r="C2401" i="21"/>
  <c r="D2401" i="21"/>
  <c r="E2401" i="21"/>
  <c r="F2401" i="21"/>
  <c r="B2402" i="21"/>
  <c r="C2402" i="21"/>
  <c r="D2402" i="21"/>
  <c r="E2402" i="21"/>
  <c r="F2402" i="21"/>
  <c r="B2403" i="21"/>
  <c r="C2403" i="21"/>
  <c r="D2403" i="21"/>
  <c r="E2403" i="21"/>
  <c r="F2403" i="21"/>
  <c r="B2404" i="21"/>
  <c r="C2404" i="21"/>
  <c r="D2404" i="21"/>
  <c r="E2404" i="21"/>
  <c r="F2404" i="21"/>
  <c r="B2405" i="21"/>
  <c r="C2405" i="21"/>
  <c r="D2405" i="21"/>
  <c r="E2405" i="21"/>
  <c r="F2405" i="21"/>
  <c r="B2406" i="21"/>
  <c r="C2406" i="21"/>
  <c r="D2406" i="21"/>
  <c r="E2406" i="21"/>
  <c r="F2406" i="21"/>
  <c r="B2407" i="21"/>
  <c r="C2407" i="21"/>
  <c r="D2407" i="21"/>
  <c r="E2407" i="21"/>
  <c r="F2407" i="21"/>
  <c r="B2408" i="21"/>
  <c r="C2408" i="21"/>
  <c r="D2408" i="21"/>
  <c r="E2408" i="21"/>
  <c r="F2408" i="21"/>
  <c r="B2409" i="21"/>
  <c r="C2409" i="21"/>
  <c r="D2409" i="21"/>
  <c r="E2409" i="21"/>
  <c r="F2409" i="21"/>
  <c r="B2410" i="21"/>
  <c r="C2410" i="21"/>
  <c r="D2410" i="21"/>
  <c r="E2410" i="21"/>
  <c r="F2410" i="21"/>
  <c r="B2411" i="21"/>
  <c r="C2411" i="21"/>
  <c r="D2411" i="21"/>
  <c r="E2411" i="21"/>
  <c r="F2411" i="21"/>
  <c r="B2412" i="21"/>
  <c r="C2412" i="21"/>
  <c r="D2412" i="21"/>
  <c r="E2412" i="21"/>
  <c r="F2412" i="21"/>
  <c r="B2413" i="21"/>
  <c r="C2413" i="21"/>
  <c r="D2413" i="21"/>
  <c r="E2413" i="21"/>
  <c r="F2413" i="21"/>
  <c r="B2414" i="21"/>
  <c r="C2414" i="21"/>
  <c r="D2414" i="21"/>
  <c r="E2414" i="21"/>
  <c r="F2414" i="21"/>
  <c r="B2415" i="21"/>
  <c r="C2415" i="21"/>
  <c r="D2415" i="21"/>
  <c r="E2415" i="21"/>
  <c r="F2415" i="21"/>
  <c r="B2416" i="21"/>
  <c r="C2416" i="21"/>
  <c r="D2416" i="21"/>
  <c r="E2416" i="21"/>
  <c r="F2416" i="21"/>
  <c r="B2417" i="21"/>
  <c r="C2417" i="21"/>
  <c r="D2417" i="21"/>
  <c r="E2417" i="21"/>
  <c r="F2417" i="21"/>
  <c r="B2418" i="21"/>
  <c r="C2418" i="21"/>
  <c r="D2418" i="21"/>
  <c r="E2418" i="21"/>
  <c r="F2418" i="21"/>
  <c r="B2419" i="21"/>
  <c r="C2419" i="21"/>
  <c r="D2419" i="21"/>
  <c r="E2419" i="21"/>
  <c r="F2419" i="21"/>
  <c r="B2420" i="21"/>
  <c r="C2420" i="21"/>
  <c r="D2420" i="21"/>
  <c r="E2420" i="21"/>
  <c r="F2420" i="21"/>
  <c r="B2421" i="21"/>
  <c r="C2421" i="21"/>
  <c r="D2421" i="21"/>
  <c r="E2421" i="21"/>
  <c r="F2421" i="21"/>
  <c r="B2422" i="21"/>
  <c r="C2422" i="21"/>
  <c r="D2422" i="21"/>
  <c r="E2422" i="21"/>
  <c r="F2422" i="21"/>
  <c r="B2423" i="21"/>
  <c r="C2423" i="21"/>
  <c r="D2423" i="21"/>
  <c r="E2423" i="21"/>
  <c r="F2423" i="21"/>
  <c r="B2424" i="21"/>
  <c r="C2424" i="21"/>
  <c r="D2424" i="21"/>
  <c r="E2424" i="21"/>
  <c r="F2424" i="21"/>
  <c r="B2425" i="21"/>
  <c r="C2425" i="21"/>
  <c r="D2425" i="21"/>
  <c r="E2425" i="21"/>
  <c r="F2425" i="21"/>
  <c r="B2426" i="21"/>
  <c r="C2426" i="21"/>
  <c r="D2426" i="21"/>
  <c r="E2426" i="21"/>
  <c r="F2426" i="21"/>
  <c r="B2427" i="21"/>
  <c r="C2427" i="21"/>
  <c r="D2427" i="21"/>
  <c r="E2427" i="21"/>
  <c r="F2427" i="21"/>
  <c r="B2428" i="21"/>
  <c r="C2428" i="21"/>
  <c r="D2428" i="21"/>
  <c r="E2428" i="21"/>
  <c r="F2428" i="21"/>
  <c r="B2429" i="21"/>
  <c r="C2429" i="21"/>
  <c r="D2429" i="21"/>
  <c r="E2429" i="21"/>
  <c r="F2429" i="21"/>
  <c r="B2430" i="21"/>
  <c r="C2430" i="21"/>
  <c r="D2430" i="21"/>
  <c r="E2430" i="21"/>
  <c r="F2430" i="21"/>
  <c r="B2431" i="21"/>
  <c r="C2431" i="21"/>
  <c r="D2431" i="21"/>
  <c r="E2431" i="21"/>
  <c r="F2431" i="21"/>
  <c r="B2432" i="21"/>
  <c r="C2432" i="21"/>
  <c r="D2432" i="21"/>
  <c r="E2432" i="21"/>
  <c r="F2432" i="21"/>
  <c r="B2433" i="21"/>
  <c r="C2433" i="21"/>
  <c r="D2433" i="21"/>
  <c r="E2433" i="21"/>
  <c r="F2433" i="21"/>
  <c r="B2434" i="21"/>
  <c r="C2434" i="21"/>
  <c r="D2434" i="21"/>
  <c r="E2434" i="21"/>
  <c r="F2434" i="21"/>
  <c r="B2435" i="21"/>
  <c r="C2435" i="21"/>
  <c r="D2435" i="21"/>
  <c r="E2435" i="21"/>
  <c r="F2435" i="21"/>
  <c r="B2436" i="21"/>
  <c r="C2436" i="21"/>
  <c r="D2436" i="21"/>
  <c r="E2436" i="21"/>
  <c r="F2436" i="21"/>
  <c r="B2437" i="21"/>
  <c r="C2437" i="21"/>
  <c r="D2437" i="21"/>
  <c r="E2437" i="21"/>
  <c r="F2437" i="21"/>
  <c r="B2438" i="21"/>
  <c r="C2438" i="21"/>
  <c r="D2438" i="21"/>
  <c r="E2438" i="21"/>
  <c r="F2438" i="21"/>
  <c r="B2439" i="21"/>
  <c r="C2439" i="21"/>
  <c r="D2439" i="21"/>
  <c r="E2439" i="21"/>
  <c r="F2439" i="21"/>
  <c r="B2440" i="21"/>
  <c r="C2440" i="21"/>
  <c r="D2440" i="21"/>
  <c r="E2440" i="21"/>
  <c r="F2440" i="21"/>
  <c r="B2441" i="21"/>
  <c r="C2441" i="21"/>
  <c r="D2441" i="21"/>
  <c r="E2441" i="21"/>
  <c r="F2441" i="21"/>
  <c r="B2442" i="21"/>
  <c r="C2442" i="21"/>
  <c r="D2442" i="21"/>
  <c r="E2442" i="21"/>
  <c r="F2442" i="21"/>
  <c r="B2443" i="21"/>
  <c r="C2443" i="21"/>
  <c r="D2443" i="21"/>
  <c r="E2443" i="21"/>
  <c r="F2443" i="21"/>
  <c r="B2444" i="21"/>
  <c r="C2444" i="21"/>
  <c r="D2444" i="21"/>
  <c r="E2444" i="21"/>
  <c r="F2444" i="21"/>
  <c r="B2445" i="21"/>
  <c r="C2445" i="21"/>
  <c r="D2445" i="21"/>
  <c r="E2445" i="21"/>
  <c r="F2445" i="21"/>
  <c r="B2446" i="21"/>
  <c r="C2446" i="21"/>
  <c r="D2446" i="21"/>
  <c r="E2446" i="21"/>
  <c r="F2446" i="21"/>
  <c r="B2447" i="21"/>
  <c r="C2447" i="21"/>
  <c r="D2447" i="21"/>
  <c r="E2447" i="21"/>
  <c r="F2447" i="21"/>
  <c r="B2448" i="21"/>
  <c r="C2448" i="21"/>
  <c r="D2448" i="21"/>
  <c r="E2448" i="21"/>
  <c r="F2448" i="21"/>
  <c r="B2449" i="21"/>
  <c r="C2449" i="21"/>
  <c r="D2449" i="21"/>
  <c r="E2449" i="21"/>
  <c r="F2449" i="21"/>
  <c r="B2450" i="21"/>
  <c r="C2450" i="21"/>
  <c r="D2450" i="21"/>
  <c r="E2450" i="21"/>
  <c r="F2450" i="21"/>
  <c r="B2451" i="21"/>
  <c r="C2451" i="21"/>
  <c r="D2451" i="21"/>
  <c r="E2451" i="21"/>
  <c r="F2451" i="21"/>
  <c r="B2452" i="21"/>
  <c r="C2452" i="21"/>
  <c r="D2452" i="21"/>
  <c r="E2452" i="21"/>
  <c r="F2452" i="21"/>
  <c r="B2453" i="21"/>
  <c r="C2453" i="21"/>
  <c r="D2453" i="21"/>
  <c r="E2453" i="21"/>
  <c r="F2453" i="21"/>
  <c r="B2454" i="21"/>
  <c r="C2454" i="21"/>
  <c r="D2454" i="21"/>
  <c r="E2454" i="21"/>
  <c r="F2454" i="21"/>
  <c r="B2455" i="21"/>
  <c r="C2455" i="21"/>
  <c r="D2455" i="21"/>
  <c r="E2455" i="21"/>
  <c r="F2455" i="21"/>
  <c r="B2456" i="21"/>
  <c r="C2456" i="21"/>
  <c r="D2456" i="21"/>
  <c r="E2456" i="21"/>
  <c r="F2456" i="21"/>
  <c r="B2457" i="21"/>
  <c r="C2457" i="21"/>
  <c r="D2457" i="21"/>
  <c r="E2457" i="21"/>
  <c r="F2457" i="21"/>
  <c r="B2458" i="21"/>
  <c r="C2458" i="21"/>
  <c r="D2458" i="21"/>
  <c r="E2458" i="21"/>
  <c r="F2458" i="21"/>
  <c r="B2459" i="21"/>
  <c r="C2459" i="21"/>
  <c r="D2459" i="21"/>
  <c r="E2459" i="21"/>
  <c r="F2459" i="21"/>
  <c r="B2460" i="21"/>
  <c r="C2460" i="21"/>
  <c r="D2460" i="21"/>
  <c r="E2460" i="21"/>
  <c r="F2460" i="21"/>
  <c r="B2461" i="21"/>
  <c r="C2461" i="21"/>
  <c r="D2461" i="21"/>
  <c r="E2461" i="21"/>
  <c r="F2461" i="21"/>
  <c r="B2462" i="21"/>
  <c r="C2462" i="21"/>
  <c r="D2462" i="21"/>
  <c r="E2462" i="21"/>
  <c r="F2462" i="21"/>
  <c r="B2463" i="21"/>
  <c r="C2463" i="21"/>
  <c r="D2463" i="21"/>
  <c r="E2463" i="21"/>
  <c r="F2463" i="21"/>
  <c r="B2464" i="21"/>
  <c r="C2464" i="21"/>
  <c r="D2464" i="21"/>
  <c r="E2464" i="21"/>
  <c r="F2464" i="21"/>
  <c r="B2465" i="21"/>
  <c r="C2465" i="21"/>
  <c r="D2465" i="21"/>
  <c r="E2465" i="21"/>
  <c r="F2465" i="21"/>
  <c r="B2466" i="21"/>
  <c r="C2466" i="21"/>
  <c r="D2466" i="21"/>
  <c r="E2466" i="21"/>
  <c r="F2466" i="21"/>
  <c r="B2467" i="21"/>
  <c r="C2467" i="21"/>
  <c r="D2467" i="21"/>
  <c r="E2467" i="21"/>
  <c r="F2467" i="21"/>
  <c r="B2468" i="21"/>
  <c r="C2468" i="21"/>
  <c r="D2468" i="21"/>
  <c r="E2468" i="21"/>
  <c r="F2468" i="21"/>
  <c r="B2469" i="21"/>
  <c r="C2469" i="21"/>
  <c r="D2469" i="21"/>
  <c r="E2469" i="21"/>
  <c r="F2469" i="21"/>
  <c r="B2470" i="21"/>
  <c r="C2470" i="21"/>
  <c r="D2470" i="21"/>
  <c r="E2470" i="21"/>
  <c r="F2470" i="21"/>
  <c r="B2471" i="21"/>
  <c r="C2471" i="21"/>
  <c r="D2471" i="21"/>
  <c r="E2471" i="21"/>
  <c r="F2471" i="21"/>
  <c r="B2472" i="21"/>
  <c r="C2472" i="21"/>
  <c r="D2472" i="21"/>
  <c r="E2472" i="21"/>
  <c r="F2472" i="21"/>
  <c r="B2473" i="21"/>
  <c r="C2473" i="21"/>
  <c r="D2473" i="21"/>
  <c r="E2473" i="21"/>
  <c r="F2473" i="21"/>
  <c r="B2474" i="21"/>
  <c r="C2474" i="21"/>
  <c r="D2474" i="21"/>
  <c r="E2474" i="21"/>
  <c r="F2474" i="21"/>
  <c r="B2475" i="21"/>
  <c r="C2475" i="21"/>
  <c r="D2475" i="21"/>
  <c r="E2475" i="21"/>
  <c r="F2475" i="21"/>
  <c r="B2476" i="21"/>
  <c r="C2476" i="21"/>
  <c r="D2476" i="21"/>
  <c r="E2476" i="21"/>
  <c r="F2476" i="21"/>
  <c r="B2477" i="21"/>
  <c r="C2477" i="21"/>
  <c r="D2477" i="21"/>
  <c r="E2477" i="21"/>
  <c r="F2477" i="21"/>
  <c r="B2478" i="21"/>
  <c r="C2478" i="21"/>
  <c r="D2478" i="21"/>
  <c r="E2478" i="21"/>
  <c r="F2478" i="21"/>
  <c r="B2479" i="21"/>
  <c r="C2479" i="21"/>
  <c r="D2479" i="21"/>
  <c r="E2479" i="21"/>
  <c r="F2479" i="21"/>
  <c r="B2480" i="21"/>
  <c r="C2480" i="21"/>
  <c r="D2480" i="21"/>
  <c r="E2480" i="21"/>
  <c r="F2480" i="21"/>
  <c r="B2481" i="21"/>
  <c r="C2481" i="21"/>
  <c r="D2481" i="21"/>
  <c r="E2481" i="21"/>
  <c r="F2481" i="21"/>
  <c r="B2482" i="21"/>
  <c r="C2482" i="21"/>
  <c r="D2482" i="21"/>
  <c r="E2482" i="21"/>
  <c r="F2482" i="21"/>
  <c r="B2483" i="21"/>
  <c r="C2483" i="21"/>
  <c r="D2483" i="21"/>
  <c r="E2483" i="21"/>
  <c r="F2483" i="21"/>
  <c r="B2484" i="21"/>
  <c r="C2484" i="21"/>
  <c r="D2484" i="21"/>
  <c r="E2484" i="21"/>
  <c r="F2484" i="21"/>
  <c r="B2485" i="21"/>
  <c r="C2485" i="21"/>
  <c r="D2485" i="21"/>
  <c r="E2485" i="21"/>
  <c r="F2485" i="21"/>
  <c r="B2486" i="21"/>
  <c r="C2486" i="21"/>
  <c r="D2486" i="21"/>
  <c r="E2486" i="21"/>
  <c r="F2486" i="21"/>
  <c r="B2487" i="21"/>
  <c r="C2487" i="21"/>
  <c r="D2487" i="21"/>
  <c r="E2487" i="21"/>
  <c r="F2487" i="21"/>
  <c r="B2488" i="21"/>
  <c r="C2488" i="21"/>
  <c r="D2488" i="21"/>
  <c r="E2488" i="21"/>
  <c r="F2488" i="21"/>
  <c r="B2489" i="21"/>
  <c r="C2489" i="21"/>
  <c r="D2489" i="21"/>
  <c r="E2489" i="21"/>
  <c r="F2489" i="21"/>
  <c r="B2490" i="21"/>
  <c r="C2490" i="21"/>
  <c r="D2490" i="21"/>
  <c r="E2490" i="21"/>
  <c r="F2490" i="21"/>
  <c r="B2491" i="21"/>
  <c r="C2491" i="21"/>
  <c r="D2491" i="21"/>
  <c r="E2491" i="21"/>
  <c r="F2491" i="21"/>
  <c r="B2492" i="21"/>
  <c r="C2492" i="21"/>
  <c r="D2492" i="21"/>
  <c r="E2492" i="21"/>
  <c r="F2492" i="21"/>
  <c r="B2493" i="21"/>
  <c r="C2493" i="21"/>
  <c r="D2493" i="21"/>
  <c r="E2493" i="21"/>
  <c r="F2493" i="21"/>
  <c r="B2494" i="21"/>
  <c r="C2494" i="21"/>
  <c r="D2494" i="21"/>
  <c r="E2494" i="21"/>
  <c r="F2494" i="21"/>
  <c r="B2495" i="21"/>
  <c r="C2495" i="21"/>
  <c r="D2495" i="21"/>
  <c r="E2495" i="21"/>
  <c r="F2495" i="21"/>
  <c r="B2496" i="21"/>
  <c r="C2496" i="21"/>
  <c r="D2496" i="21"/>
  <c r="E2496" i="21"/>
  <c r="F2496" i="21"/>
  <c r="B2497" i="21"/>
  <c r="C2497" i="21"/>
  <c r="D2497" i="21"/>
  <c r="E2497" i="21"/>
  <c r="F2497" i="21"/>
  <c r="B2498" i="21"/>
  <c r="C2498" i="21"/>
  <c r="D2498" i="21"/>
  <c r="E2498" i="21"/>
  <c r="F2498" i="21"/>
  <c r="B2499" i="21"/>
  <c r="C2499" i="21"/>
  <c r="D2499" i="21"/>
  <c r="E2499" i="21"/>
  <c r="F2499" i="21"/>
  <c r="B2500" i="21"/>
  <c r="C2500" i="21"/>
  <c r="D2500" i="21"/>
  <c r="E2500" i="21"/>
  <c r="F2500" i="21"/>
  <c r="B2501" i="21"/>
  <c r="C2501" i="21"/>
  <c r="D2501" i="21"/>
  <c r="E2501" i="21"/>
  <c r="F2501" i="21"/>
  <c r="B2502" i="21"/>
  <c r="C2502" i="21"/>
  <c r="D2502" i="21"/>
  <c r="E2502" i="21"/>
  <c r="F2502" i="21"/>
  <c r="B2503" i="21"/>
  <c r="C2503" i="21"/>
  <c r="D2503" i="21"/>
  <c r="E2503" i="21"/>
  <c r="F2503" i="21"/>
  <c r="B2504" i="21"/>
  <c r="C2504" i="21"/>
  <c r="D2504" i="21"/>
  <c r="E2504" i="21"/>
  <c r="F2504" i="21"/>
  <c r="B2505" i="21"/>
  <c r="C2505" i="21"/>
  <c r="D2505" i="21"/>
  <c r="E2505" i="21"/>
  <c r="F2505" i="21"/>
  <c r="B2506" i="21"/>
  <c r="C2506" i="21"/>
  <c r="D2506" i="21"/>
  <c r="E2506" i="21"/>
  <c r="F2506" i="21"/>
  <c r="B2507" i="21"/>
  <c r="C2507" i="21"/>
  <c r="D2507" i="21"/>
  <c r="E2507" i="21"/>
  <c r="F2507" i="21"/>
  <c r="B2508" i="21"/>
  <c r="C2508" i="21"/>
  <c r="D2508" i="21"/>
  <c r="E2508" i="21"/>
  <c r="F2508" i="21"/>
  <c r="B2509" i="21"/>
  <c r="C2509" i="21"/>
  <c r="D2509" i="21"/>
  <c r="E2509" i="21"/>
  <c r="F2509" i="21"/>
  <c r="B2510" i="21"/>
  <c r="C2510" i="21"/>
  <c r="D2510" i="21"/>
  <c r="E2510" i="21"/>
  <c r="F2510" i="21"/>
  <c r="B2511" i="21"/>
  <c r="C2511" i="21"/>
  <c r="D2511" i="21"/>
  <c r="E2511" i="21"/>
  <c r="F2511" i="21"/>
  <c r="B2512" i="21"/>
  <c r="C2512" i="21"/>
  <c r="D2512" i="21"/>
  <c r="E2512" i="21"/>
  <c r="F2512" i="21"/>
  <c r="B2513" i="21"/>
  <c r="C2513" i="21"/>
  <c r="D2513" i="21"/>
  <c r="E2513" i="21"/>
  <c r="F2513" i="21"/>
  <c r="B2514" i="21"/>
  <c r="C2514" i="21"/>
  <c r="D2514" i="21"/>
  <c r="E2514" i="21"/>
  <c r="F2514" i="21"/>
  <c r="B2515" i="21"/>
  <c r="C2515" i="21"/>
  <c r="D2515" i="21"/>
  <c r="E2515" i="21"/>
  <c r="F2515" i="21"/>
  <c r="B2516" i="21"/>
  <c r="C2516" i="21"/>
  <c r="D2516" i="21"/>
  <c r="E2516" i="21"/>
  <c r="F2516" i="21"/>
  <c r="B2517" i="21"/>
  <c r="C2517" i="21"/>
  <c r="D2517" i="21"/>
  <c r="E2517" i="21"/>
  <c r="F2517" i="21"/>
  <c r="B2518" i="21"/>
  <c r="C2518" i="21"/>
  <c r="D2518" i="21"/>
  <c r="E2518" i="21"/>
  <c r="F2518" i="21"/>
  <c r="B2519" i="21"/>
  <c r="C2519" i="21"/>
  <c r="D2519" i="21"/>
  <c r="E2519" i="21"/>
  <c r="F2519" i="21"/>
  <c r="B2520" i="21"/>
  <c r="C2520" i="21"/>
  <c r="D2520" i="21"/>
  <c r="E2520" i="21"/>
  <c r="F2520" i="21"/>
  <c r="B2521" i="21"/>
  <c r="C2521" i="21"/>
  <c r="D2521" i="21"/>
  <c r="E2521" i="21"/>
  <c r="F2521" i="21"/>
  <c r="B2522" i="21"/>
  <c r="C2522" i="21"/>
  <c r="D2522" i="21"/>
  <c r="E2522" i="21"/>
  <c r="F2522" i="21"/>
  <c r="B2523" i="21"/>
  <c r="C2523" i="21"/>
  <c r="D2523" i="21"/>
  <c r="E2523" i="21"/>
  <c r="F2523" i="21"/>
  <c r="B2524" i="21"/>
  <c r="C2524" i="21"/>
  <c r="D2524" i="21"/>
  <c r="E2524" i="21"/>
  <c r="F2524" i="21"/>
  <c r="B2525" i="21"/>
  <c r="C2525" i="21"/>
  <c r="D2525" i="21"/>
  <c r="E2525" i="21"/>
  <c r="F2525" i="21"/>
  <c r="B2526" i="21"/>
  <c r="C2526" i="21"/>
  <c r="D2526" i="21"/>
  <c r="E2526" i="21"/>
  <c r="F2526" i="21"/>
  <c r="B2527" i="21"/>
  <c r="C2527" i="21"/>
  <c r="D2527" i="21"/>
  <c r="E2527" i="21"/>
  <c r="F2527" i="21"/>
  <c r="B2528" i="21"/>
  <c r="C2528" i="21"/>
  <c r="D2528" i="21"/>
  <c r="E2528" i="21"/>
  <c r="F2528" i="21"/>
  <c r="B2529" i="21"/>
  <c r="C2529" i="21"/>
  <c r="D2529" i="21"/>
  <c r="E2529" i="21"/>
  <c r="F2529" i="21"/>
  <c r="B2530" i="21"/>
  <c r="C2530" i="21"/>
  <c r="D2530" i="21"/>
  <c r="E2530" i="21"/>
  <c r="F2530" i="21"/>
  <c r="B2531" i="21"/>
  <c r="C2531" i="21"/>
  <c r="D2531" i="21"/>
  <c r="E2531" i="21"/>
  <c r="F2531" i="21"/>
  <c r="B2532" i="21"/>
  <c r="C2532" i="21"/>
  <c r="D2532" i="21"/>
  <c r="E2532" i="21"/>
  <c r="F2532" i="21"/>
  <c r="B2533" i="21"/>
  <c r="C2533" i="21"/>
  <c r="D2533" i="21"/>
  <c r="E2533" i="21"/>
  <c r="F2533" i="21"/>
  <c r="B2534" i="21"/>
  <c r="C2534" i="21"/>
  <c r="D2534" i="21"/>
  <c r="E2534" i="21"/>
  <c r="F2534" i="21"/>
  <c r="B2535" i="21"/>
  <c r="C2535" i="21"/>
  <c r="D2535" i="21"/>
  <c r="E2535" i="21"/>
  <c r="F2535" i="21"/>
  <c r="B2536" i="21"/>
  <c r="C2536" i="21"/>
  <c r="D2536" i="21"/>
  <c r="E2536" i="21"/>
  <c r="F2536" i="21"/>
  <c r="B2537" i="21"/>
  <c r="C2537" i="21"/>
  <c r="D2537" i="21"/>
  <c r="E2537" i="21"/>
  <c r="F2537" i="21"/>
  <c r="B2538" i="21"/>
  <c r="C2538" i="21"/>
  <c r="D2538" i="21"/>
  <c r="E2538" i="21"/>
  <c r="F2538" i="21"/>
  <c r="B2539" i="21"/>
  <c r="C2539" i="21"/>
  <c r="D2539" i="21"/>
  <c r="E2539" i="21"/>
  <c r="F2539" i="21"/>
  <c r="B2540" i="21"/>
  <c r="C2540" i="21"/>
  <c r="D2540" i="21"/>
  <c r="E2540" i="21"/>
  <c r="F2540" i="21"/>
  <c r="B2541" i="21"/>
  <c r="C2541" i="21"/>
  <c r="D2541" i="21"/>
  <c r="E2541" i="21"/>
  <c r="F2541" i="21"/>
  <c r="B2542" i="21"/>
  <c r="C2542" i="21"/>
  <c r="D2542" i="21"/>
  <c r="E2542" i="21"/>
  <c r="F2542" i="21"/>
  <c r="B2543" i="21"/>
  <c r="C2543" i="21"/>
  <c r="D2543" i="21"/>
  <c r="E2543" i="21"/>
  <c r="F2543" i="21"/>
  <c r="B2544" i="21"/>
  <c r="C2544" i="21"/>
  <c r="D2544" i="21"/>
  <c r="E2544" i="21"/>
  <c r="F2544" i="21"/>
  <c r="B2545" i="21"/>
  <c r="C2545" i="21"/>
  <c r="D2545" i="21"/>
  <c r="E2545" i="21"/>
  <c r="F2545" i="21"/>
  <c r="B2546" i="21"/>
  <c r="C2546" i="21"/>
  <c r="D2546" i="21"/>
  <c r="E2546" i="21"/>
  <c r="F2546" i="21"/>
  <c r="B2547" i="21"/>
  <c r="C2547" i="21"/>
  <c r="D2547" i="21"/>
  <c r="E2547" i="21"/>
  <c r="F2547" i="21"/>
  <c r="B2548" i="21"/>
  <c r="C2548" i="21"/>
  <c r="D2548" i="21"/>
  <c r="E2548" i="21"/>
  <c r="F2548" i="21"/>
  <c r="B2549" i="21"/>
  <c r="C2549" i="21"/>
  <c r="D2549" i="21"/>
  <c r="E2549" i="21"/>
  <c r="F2549" i="21"/>
  <c r="B2550" i="21"/>
  <c r="C2550" i="21"/>
  <c r="D2550" i="21"/>
  <c r="E2550" i="21"/>
  <c r="F2550" i="21"/>
  <c r="B2551" i="21"/>
  <c r="C2551" i="21"/>
  <c r="D2551" i="21"/>
  <c r="E2551" i="21"/>
  <c r="F2551" i="21"/>
  <c r="B2552" i="21"/>
  <c r="C2552" i="21"/>
  <c r="D2552" i="21"/>
  <c r="E2552" i="21"/>
  <c r="F2552" i="21"/>
  <c r="B2553" i="21"/>
  <c r="C2553" i="21"/>
  <c r="D2553" i="21"/>
  <c r="E2553" i="21"/>
  <c r="F2553" i="21"/>
  <c r="B2554" i="21"/>
  <c r="C2554" i="21"/>
  <c r="D2554" i="21"/>
  <c r="E2554" i="21"/>
  <c r="F2554" i="21"/>
  <c r="B2555" i="21"/>
  <c r="C2555" i="21"/>
  <c r="D2555" i="21"/>
  <c r="E2555" i="21"/>
  <c r="F2555" i="21"/>
  <c r="B2556" i="21"/>
  <c r="C2556" i="21"/>
  <c r="D2556" i="21"/>
  <c r="E2556" i="21"/>
  <c r="F2556" i="21"/>
  <c r="B2557" i="21"/>
  <c r="C2557" i="21"/>
  <c r="D2557" i="21"/>
  <c r="E2557" i="21"/>
  <c r="F2557" i="21"/>
  <c r="B2558" i="21"/>
  <c r="C2558" i="21"/>
  <c r="D2558" i="21"/>
  <c r="E2558" i="21"/>
  <c r="F2558" i="21"/>
  <c r="B2559" i="21"/>
  <c r="C2559" i="21"/>
  <c r="D2559" i="21"/>
  <c r="E2559" i="21"/>
  <c r="F2559" i="21"/>
  <c r="B2560" i="21"/>
  <c r="C2560" i="21"/>
  <c r="D2560" i="21"/>
  <c r="E2560" i="21"/>
  <c r="F2560" i="21"/>
  <c r="B2561" i="21"/>
  <c r="C2561" i="21"/>
  <c r="D2561" i="21"/>
  <c r="E2561" i="21"/>
  <c r="F2561" i="21"/>
  <c r="B2562" i="21"/>
  <c r="C2562" i="21"/>
  <c r="D2562" i="21"/>
  <c r="E2562" i="21"/>
  <c r="F2562" i="21"/>
  <c r="B2563" i="21"/>
  <c r="C2563" i="21"/>
  <c r="D2563" i="21"/>
  <c r="E2563" i="21"/>
  <c r="F2563" i="21"/>
  <c r="B2564" i="21"/>
  <c r="C2564" i="21"/>
  <c r="D2564" i="21"/>
  <c r="E2564" i="21"/>
  <c r="F2564" i="21"/>
  <c r="B2565" i="21"/>
  <c r="C2565" i="21"/>
  <c r="D2565" i="21"/>
  <c r="E2565" i="21"/>
  <c r="F2565" i="21"/>
  <c r="B2566" i="21"/>
  <c r="C2566" i="21"/>
  <c r="D2566" i="21"/>
  <c r="E2566" i="21"/>
  <c r="F2566" i="21"/>
  <c r="B2567" i="21"/>
  <c r="C2567" i="21"/>
  <c r="D2567" i="21"/>
  <c r="E2567" i="21"/>
  <c r="F2567" i="21"/>
  <c r="B2568" i="21"/>
  <c r="C2568" i="21"/>
  <c r="D2568" i="21"/>
  <c r="E2568" i="21"/>
  <c r="F2568" i="21"/>
  <c r="B2569" i="21"/>
  <c r="C2569" i="21"/>
  <c r="D2569" i="21"/>
  <c r="E2569" i="21"/>
  <c r="F2569" i="21"/>
  <c r="B2570" i="21"/>
  <c r="C2570" i="21"/>
  <c r="D2570" i="21"/>
  <c r="E2570" i="21"/>
  <c r="F2570" i="21"/>
  <c r="B2571" i="21"/>
  <c r="C2571" i="21"/>
  <c r="D2571" i="21"/>
  <c r="E2571" i="21"/>
  <c r="F2571" i="21"/>
  <c r="B2572" i="21"/>
  <c r="C2572" i="21"/>
  <c r="D2572" i="21"/>
  <c r="E2572" i="21"/>
  <c r="F2572" i="21"/>
  <c r="B2573" i="21"/>
  <c r="C2573" i="21"/>
  <c r="D2573" i="21"/>
  <c r="E2573" i="21"/>
  <c r="F2573" i="21"/>
  <c r="B2574" i="21"/>
  <c r="C2574" i="21"/>
  <c r="D2574" i="21"/>
  <c r="E2574" i="21"/>
  <c r="F2574" i="21"/>
  <c r="B2575" i="21"/>
  <c r="C2575" i="21"/>
  <c r="D2575" i="21"/>
  <c r="E2575" i="21"/>
  <c r="F2575" i="21"/>
  <c r="B2576" i="21"/>
  <c r="C2576" i="21"/>
  <c r="D2576" i="21"/>
  <c r="E2576" i="21"/>
  <c r="F2576" i="21"/>
  <c r="B2577" i="21"/>
  <c r="C2577" i="21"/>
  <c r="D2577" i="21"/>
  <c r="E2577" i="21"/>
  <c r="F2577" i="21"/>
  <c r="B2578" i="21"/>
  <c r="C2578" i="21"/>
  <c r="D2578" i="21"/>
  <c r="E2578" i="21"/>
  <c r="F2578" i="21"/>
  <c r="B2579" i="21"/>
  <c r="C2579" i="21"/>
  <c r="D2579" i="21"/>
  <c r="E2579" i="21"/>
  <c r="F2579" i="21"/>
  <c r="B2580" i="21"/>
  <c r="C2580" i="21"/>
  <c r="D2580" i="21"/>
  <c r="E2580" i="21"/>
  <c r="F2580" i="21"/>
  <c r="B2581" i="21"/>
  <c r="C2581" i="21"/>
  <c r="D2581" i="21"/>
  <c r="E2581" i="21"/>
  <c r="F2581" i="21"/>
  <c r="B2582" i="21"/>
  <c r="C2582" i="21"/>
  <c r="D2582" i="21"/>
  <c r="E2582" i="21"/>
  <c r="F2582" i="21"/>
  <c r="B2583" i="21"/>
  <c r="C2583" i="21"/>
  <c r="D2583" i="21"/>
  <c r="E2583" i="21"/>
  <c r="F2583" i="21"/>
  <c r="B2584" i="21"/>
  <c r="C2584" i="21"/>
  <c r="D2584" i="21"/>
  <c r="E2584" i="21"/>
  <c r="F2584" i="21"/>
  <c r="B2585" i="21"/>
  <c r="C2585" i="21"/>
  <c r="D2585" i="21"/>
  <c r="E2585" i="21"/>
  <c r="F2585" i="21"/>
  <c r="B2586" i="21"/>
  <c r="C2586" i="21"/>
  <c r="D2586" i="21"/>
  <c r="E2586" i="21"/>
  <c r="F2586" i="21"/>
  <c r="B2587" i="21"/>
  <c r="C2587" i="21"/>
  <c r="D2587" i="21"/>
  <c r="E2587" i="21"/>
  <c r="F2587" i="21"/>
  <c r="B2588" i="21"/>
  <c r="C2588" i="21"/>
  <c r="D2588" i="21"/>
  <c r="E2588" i="21"/>
  <c r="F2588" i="21"/>
  <c r="B2589" i="21"/>
  <c r="C2589" i="21"/>
  <c r="D2589" i="21"/>
  <c r="E2589" i="21"/>
  <c r="F2589" i="21"/>
  <c r="B2590" i="21"/>
  <c r="C2590" i="21"/>
  <c r="D2590" i="21"/>
  <c r="E2590" i="21"/>
  <c r="F2590" i="21"/>
  <c r="B2591" i="21"/>
  <c r="C2591" i="21"/>
  <c r="D2591" i="21"/>
  <c r="E2591" i="21"/>
  <c r="F2591" i="21"/>
  <c r="B2592" i="21"/>
  <c r="C2592" i="21"/>
  <c r="D2592" i="21"/>
  <c r="E2592" i="21"/>
  <c r="F2592" i="21"/>
  <c r="B2593" i="21"/>
  <c r="C2593" i="21"/>
  <c r="D2593" i="21"/>
  <c r="E2593" i="21"/>
  <c r="F2593" i="21"/>
  <c r="B2594" i="21"/>
  <c r="C2594" i="21"/>
  <c r="D2594" i="21"/>
  <c r="E2594" i="21"/>
  <c r="F2594" i="21"/>
  <c r="B2595" i="21"/>
  <c r="C2595" i="21"/>
  <c r="D2595" i="21"/>
  <c r="E2595" i="21"/>
  <c r="F2595" i="21"/>
  <c r="B2596" i="21"/>
  <c r="C2596" i="21"/>
  <c r="D2596" i="21"/>
  <c r="E2596" i="21"/>
  <c r="F2596" i="21"/>
  <c r="B2597" i="21"/>
  <c r="C2597" i="21"/>
  <c r="D2597" i="21"/>
  <c r="E2597" i="21"/>
  <c r="F2597" i="21"/>
  <c r="B2598" i="21"/>
  <c r="C2598" i="21"/>
  <c r="D2598" i="21"/>
  <c r="E2598" i="21"/>
  <c r="F2598" i="21"/>
  <c r="B2599" i="21"/>
  <c r="C2599" i="21"/>
  <c r="D2599" i="21"/>
  <c r="E2599" i="21"/>
  <c r="F2599" i="21"/>
  <c r="B2600" i="21"/>
  <c r="C2600" i="21"/>
  <c r="D2600" i="21"/>
  <c r="E2600" i="21"/>
  <c r="F2600" i="21"/>
  <c r="B2601" i="21"/>
  <c r="C2601" i="21"/>
  <c r="D2601" i="21"/>
  <c r="E2601" i="21"/>
  <c r="F2601" i="21"/>
  <c r="B2602" i="21"/>
  <c r="C2602" i="21"/>
  <c r="D2602" i="21"/>
  <c r="E2602" i="21"/>
  <c r="F2602" i="21"/>
  <c r="B2603" i="21"/>
  <c r="C2603" i="21"/>
  <c r="D2603" i="21"/>
  <c r="E2603" i="21"/>
  <c r="F2603" i="21"/>
  <c r="B2604" i="21"/>
  <c r="C2604" i="21"/>
  <c r="D2604" i="21"/>
  <c r="E2604" i="21"/>
  <c r="F2604" i="21"/>
  <c r="B2605" i="21"/>
  <c r="C2605" i="21"/>
  <c r="D2605" i="21"/>
  <c r="E2605" i="21"/>
  <c r="F2605" i="21"/>
  <c r="B2606" i="21"/>
  <c r="C2606" i="21"/>
  <c r="D2606" i="21"/>
  <c r="E2606" i="21"/>
  <c r="F2606" i="21"/>
  <c r="B2607" i="21"/>
  <c r="C2607" i="21"/>
  <c r="D2607" i="21"/>
  <c r="E2607" i="21"/>
  <c r="F2607" i="21"/>
  <c r="B2608" i="21"/>
  <c r="C2608" i="21"/>
  <c r="D2608" i="21"/>
  <c r="E2608" i="21"/>
  <c r="F2608" i="21"/>
  <c r="B2609" i="21"/>
  <c r="C2609" i="21"/>
  <c r="D2609" i="21"/>
  <c r="E2609" i="21"/>
  <c r="F2609" i="21"/>
  <c r="B2610" i="21"/>
  <c r="C2610" i="21"/>
  <c r="D2610" i="21"/>
  <c r="E2610" i="21"/>
  <c r="F2610" i="21"/>
  <c r="B2611" i="21"/>
  <c r="C2611" i="21"/>
  <c r="D2611" i="21"/>
  <c r="E2611" i="21"/>
  <c r="F2611" i="21"/>
  <c r="B2612" i="21"/>
  <c r="C2612" i="21"/>
  <c r="D2612" i="21"/>
  <c r="E2612" i="21"/>
  <c r="F2612" i="21"/>
  <c r="B2613" i="21"/>
  <c r="C2613" i="21"/>
  <c r="D2613" i="21"/>
  <c r="E2613" i="21"/>
  <c r="F2613" i="21"/>
  <c r="B2614" i="21"/>
  <c r="C2614" i="21"/>
  <c r="D2614" i="21"/>
  <c r="E2614" i="21"/>
  <c r="F2614" i="21"/>
  <c r="B2615" i="21"/>
  <c r="C2615" i="21"/>
  <c r="D2615" i="21"/>
  <c r="E2615" i="21"/>
  <c r="F2615" i="21"/>
  <c r="B2616" i="21"/>
  <c r="C2616" i="21"/>
  <c r="D2616" i="21"/>
  <c r="E2616" i="21"/>
  <c r="F2616" i="21"/>
  <c r="B2617" i="21"/>
  <c r="C2617" i="21"/>
  <c r="D2617" i="21"/>
  <c r="E2617" i="21"/>
  <c r="F2617" i="21"/>
  <c r="B2618" i="21"/>
  <c r="C2618" i="21"/>
  <c r="D2618" i="21"/>
  <c r="E2618" i="21"/>
  <c r="F2618" i="21"/>
  <c r="B2619" i="21"/>
  <c r="C2619" i="21"/>
  <c r="D2619" i="21"/>
  <c r="E2619" i="21"/>
  <c r="F2619" i="21"/>
  <c r="B2620" i="21"/>
  <c r="C2620" i="21"/>
  <c r="D2620" i="21"/>
  <c r="E2620" i="21"/>
  <c r="F2620" i="21"/>
  <c r="B2621" i="21"/>
  <c r="C2621" i="21"/>
  <c r="D2621" i="21"/>
  <c r="E2621" i="21"/>
  <c r="F2621" i="21"/>
  <c r="B2622" i="21"/>
  <c r="C2622" i="21"/>
  <c r="D2622" i="21"/>
  <c r="E2622" i="21"/>
  <c r="F2622" i="21"/>
  <c r="B2623" i="21"/>
  <c r="C2623" i="21"/>
  <c r="D2623" i="21"/>
  <c r="E2623" i="21"/>
  <c r="F2623" i="21"/>
  <c r="B2624" i="21"/>
  <c r="C2624" i="21"/>
  <c r="D2624" i="21"/>
  <c r="E2624" i="21"/>
  <c r="F2624" i="21"/>
  <c r="B2625" i="21"/>
  <c r="C2625" i="21"/>
  <c r="D2625" i="21"/>
  <c r="E2625" i="21"/>
  <c r="F2625" i="21"/>
  <c r="B2626" i="21"/>
  <c r="C2626" i="21"/>
  <c r="D2626" i="21"/>
  <c r="E2626" i="21"/>
  <c r="F2626" i="21"/>
  <c r="B2627" i="21"/>
  <c r="C2627" i="21"/>
  <c r="D2627" i="21"/>
  <c r="E2627" i="21"/>
  <c r="F2627" i="21"/>
  <c r="B2628" i="21"/>
  <c r="C2628" i="21"/>
  <c r="D2628" i="21"/>
  <c r="E2628" i="21"/>
  <c r="F2628" i="21"/>
  <c r="B2629" i="21"/>
  <c r="C2629" i="21"/>
  <c r="D2629" i="21"/>
  <c r="E2629" i="21"/>
  <c r="F2629" i="21"/>
  <c r="B2630" i="21"/>
  <c r="C2630" i="21"/>
  <c r="D2630" i="21"/>
  <c r="E2630" i="21"/>
  <c r="F2630" i="21"/>
  <c r="B2631" i="21"/>
  <c r="C2631" i="21"/>
  <c r="D2631" i="21"/>
  <c r="E2631" i="21"/>
  <c r="F2631" i="21"/>
  <c r="B2632" i="21"/>
  <c r="C2632" i="21"/>
  <c r="D2632" i="21"/>
  <c r="E2632" i="21"/>
  <c r="F2632" i="21"/>
  <c r="B2633" i="21"/>
  <c r="C2633" i="21"/>
  <c r="D2633" i="21"/>
  <c r="E2633" i="21"/>
  <c r="F2633" i="21"/>
  <c r="B2634" i="21"/>
  <c r="C2634" i="21"/>
  <c r="D2634" i="21"/>
  <c r="E2634" i="21"/>
  <c r="F2634" i="21"/>
  <c r="B2635" i="21"/>
  <c r="C2635" i="21"/>
  <c r="D2635" i="21"/>
  <c r="E2635" i="21"/>
  <c r="F2635" i="21"/>
  <c r="B2636" i="21"/>
  <c r="C2636" i="21"/>
  <c r="D2636" i="21"/>
  <c r="E2636" i="21"/>
  <c r="F2636" i="21"/>
  <c r="B2637" i="21"/>
  <c r="C2637" i="21"/>
  <c r="D2637" i="21"/>
  <c r="E2637" i="21"/>
  <c r="F2637" i="21"/>
  <c r="B2638" i="21"/>
  <c r="C2638" i="21"/>
  <c r="D2638" i="21"/>
  <c r="E2638" i="21"/>
  <c r="F2638" i="21"/>
  <c r="B2639" i="21"/>
  <c r="C2639" i="21"/>
  <c r="D2639" i="21"/>
  <c r="E2639" i="21"/>
  <c r="F2639" i="21"/>
  <c r="B2640" i="21"/>
  <c r="C2640" i="21"/>
  <c r="D2640" i="21"/>
  <c r="E2640" i="21"/>
  <c r="F2640" i="21"/>
  <c r="B2641" i="21"/>
  <c r="C2641" i="21"/>
  <c r="D2641" i="21"/>
  <c r="E2641" i="21"/>
  <c r="F2641" i="21"/>
  <c r="B2642" i="21"/>
  <c r="C2642" i="21"/>
  <c r="D2642" i="21"/>
  <c r="E2642" i="21"/>
  <c r="F2642" i="21"/>
  <c r="B2643" i="21"/>
  <c r="C2643" i="21"/>
  <c r="D2643" i="21"/>
  <c r="E2643" i="21"/>
  <c r="F2643" i="21"/>
  <c r="B2644" i="21"/>
  <c r="C2644" i="21"/>
  <c r="D2644" i="21"/>
  <c r="E2644" i="21"/>
  <c r="F2644" i="21"/>
  <c r="B2645" i="21"/>
  <c r="C2645" i="21"/>
  <c r="D2645" i="21"/>
  <c r="E2645" i="21"/>
  <c r="F2645" i="21"/>
  <c r="B2646" i="21"/>
  <c r="C2646" i="21"/>
  <c r="D2646" i="21"/>
  <c r="E2646" i="21"/>
  <c r="F2646" i="21"/>
  <c r="B2647" i="21"/>
  <c r="C2647" i="21"/>
  <c r="D2647" i="21"/>
  <c r="E2647" i="21"/>
  <c r="F2647" i="21"/>
  <c r="B2648" i="21"/>
  <c r="C2648" i="21"/>
  <c r="D2648" i="21"/>
  <c r="E2648" i="21"/>
  <c r="F2648" i="21"/>
  <c r="B2649" i="21"/>
  <c r="C2649" i="21"/>
  <c r="D2649" i="21"/>
  <c r="E2649" i="21"/>
  <c r="F2649" i="21"/>
  <c r="B2650" i="21"/>
  <c r="C2650" i="21"/>
  <c r="D2650" i="21"/>
  <c r="E2650" i="21"/>
  <c r="F2650" i="21"/>
  <c r="B2651" i="21"/>
  <c r="C2651" i="21"/>
  <c r="D2651" i="21"/>
  <c r="E2651" i="21"/>
  <c r="F2651" i="21"/>
  <c r="B2652" i="21"/>
  <c r="C2652" i="21"/>
  <c r="D2652" i="21"/>
  <c r="E2652" i="21"/>
  <c r="F2652" i="21"/>
  <c r="B2653" i="21"/>
  <c r="C2653" i="21"/>
  <c r="D2653" i="21"/>
  <c r="E2653" i="21"/>
  <c r="F2653" i="21"/>
  <c r="B2654" i="21"/>
  <c r="C2654" i="21"/>
  <c r="D2654" i="21"/>
  <c r="E2654" i="21"/>
  <c r="F2654" i="21"/>
  <c r="B2655" i="21"/>
  <c r="C2655" i="21"/>
  <c r="D2655" i="21"/>
  <c r="E2655" i="21"/>
  <c r="F2655" i="21"/>
  <c r="B2656" i="21"/>
  <c r="C2656" i="21"/>
  <c r="D2656" i="21"/>
  <c r="E2656" i="21"/>
  <c r="F2656" i="21"/>
  <c r="B2657" i="21"/>
  <c r="C2657" i="21"/>
  <c r="D2657" i="21"/>
  <c r="E2657" i="21"/>
  <c r="F2657" i="21"/>
  <c r="B2658" i="21"/>
  <c r="C2658" i="21"/>
  <c r="D2658" i="21"/>
  <c r="E2658" i="21"/>
  <c r="F2658" i="21"/>
  <c r="B2659" i="21"/>
  <c r="C2659" i="21"/>
  <c r="D2659" i="21"/>
  <c r="E2659" i="21"/>
  <c r="F2659" i="21"/>
  <c r="B2660" i="21"/>
  <c r="C2660" i="21"/>
  <c r="D2660" i="21"/>
  <c r="E2660" i="21"/>
  <c r="F2660" i="21"/>
  <c r="B2661" i="21"/>
  <c r="C2661" i="21"/>
  <c r="D2661" i="21"/>
  <c r="E2661" i="21"/>
  <c r="F2661" i="21"/>
  <c r="B2662" i="21"/>
  <c r="C2662" i="21"/>
  <c r="D2662" i="21"/>
  <c r="E2662" i="21"/>
  <c r="F2662" i="21"/>
  <c r="B2663" i="21"/>
  <c r="C2663" i="21"/>
  <c r="D2663" i="21"/>
  <c r="E2663" i="21"/>
  <c r="F2663" i="21"/>
  <c r="B2664" i="21"/>
  <c r="C2664" i="21"/>
  <c r="D2664" i="21"/>
  <c r="E2664" i="21"/>
  <c r="F2664" i="21"/>
  <c r="B2665" i="21"/>
  <c r="C2665" i="21"/>
  <c r="D2665" i="21"/>
  <c r="E2665" i="21"/>
  <c r="F2665" i="21"/>
  <c r="B2666" i="21"/>
  <c r="C2666" i="21"/>
  <c r="D2666" i="21"/>
  <c r="E2666" i="21"/>
  <c r="F2666" i="21"/>
  <c r="B2667" i="21"/>
  <c r="C2667" i="21"/>
  <c r="D2667" i="21"/>
  <c r="E2667" i="21"/>
  <c r="F2667" i="21"/>
  <c r="B2668" i="21"/>
  <c r="C2668" i="21"/>
  <c r="D2668" i="21"/>
  <c r="E2668" i="21"/>
  <c r="F2668" i="21"/>
  <c r="B2669" i="21"/>
  <c r="C2669" i="21"/>
  <c r="D2669" i="21"/>
  <c r="E2669" i="21"/>
  <c r="F2669" i="21"/>
  <c r="B2670" i="21"/>
  <c r="C2670" i="21"/>
  <c r="D2670" i="21"/>
  <c r="E2670" i="21"/>
  <c r="F2670" i="21"/>
  <c r="B2671" i="21"/>
  <c r="C2671" i="21"/>
  <c r="D2671" i="21"/>
  <c r="E2671" i="21"/>
  <c r="F2671" i="21"/>
  <c r="B2672" i="21"/>
  <c r="C2672" i="21"/>
  <c r="D2672" i="21"/>
  <c r="E2672" i="21"/>
  <c r="F2672" i="21"/>
  <c r="B2673" i="21"/>
  <c r="C2673" i="21"/>
  <c r="D2673" i="21"/>
  <c r="E2673" i="21"/>
  <c r="F2673" i="21"/>
  <c r="B2674" i="21"/>
  <c r="C2674" i="21"/>
  <c r="D2674" i="21"/>
  <c r="E2674" i="21"/>
  <c r="F2674" i="21"/>
  <c r="B2675" i="21"/>
  <c r="C2675" i="21"/>
  <c r="D2675" i="21"/>
  <c r="E2675" i="21"/>
  <c r="F2675" i="21"/>
  <c r="B2676" i="21"/>
  <c r="C2676" i="21"/>
  <c r="D2676" i="21"/>
  <c r="E2676" i="21"/>
  <c r="F2676" i="21"/>
  <c r="B2677" i="21"/>
  <c r="C2677" i="21"/>
  <c r="D2677" i="21"/>
  <c r="E2677" i="21"/>
  <c r="F2677" i="21"/>
  <c r="B2678" i="21"/>
  <c r="C2678" i="21"/>
  <c r="D2678" i="21"/>
  <c r="E2678" i="21"/>
  <c r="F2678" i="21"/>
  <c r="B2679" i="21"/>
  <c r="C2679" i="21"/>
  <c r="D2679" i="21"/>
  <c r="E2679" i="21"/>
  <c r="F2679" i="21"/>
  <c r="B2680" i="21"/>
  <c r="C2680" i="21"/>
  <c r="D2680" i="21"/>
  <c r="E2680" i="21"/>
  <c r="F2680" i="21"/>
  <c r="B2681" i="21"/>
  <c r="C2681" i="21"/>
  <c r="D2681" i="21"/>
  <c r="E2681" i="21"/>
  <c r="F2681" i="21"/>
  <c r="B2682" i="21"/>
  <c r="C2682" i="21"/>
  <c r="D2682" i="21"/>
  <c r="E2682" i="21"/>
  <c r="F2682" i="21"/>
  <c r="B2683" i="21"/>
  <c r="C2683" i="21"/>
  <c r="D2683" i="21"/>
  <c r="E2683" i="21"/>
  <c r="F2683" i="21"/>
  <c r="B2684" i="21"/>
  <c r="C2684" i="21"/>
  <c r="D2684" i="21"/>
  <c r="E2684" i="21"/>
  <c r="F2684" i="21"/>
  <c r="B2685" i="21"/>
  <c r="C2685" i="21"/>
  <c r="D2685" i="21"/>
  <c r="E2685" i="21"/>
  <c r="F2685" i="21"/>
  <c r="B2686" i="21"/>
  <c r="C2686" i="21"/>
  <c r="D2686" i="21"/>
  <c r="E2686" i="21"/>
  <c r="F2686" i="21"/>
  <c r="B2687" i="21"/>
  <c r="C2687" i="21"/>
  <c r="D2687" i="21"/>
  <c r="E2687" i="21"/>
  <c r="F2687" i="21"/>
  <c r="B2688" i="21"/>
  <c r="C2688" i="21"/>
  <c r="D2688" i="21"/>
  <c r="E2688" i="21"/>
  <c r="F2688" i="21"/>
  <c r="B2689" i="21"/>
  <c r="C2689" i="21"/>
  <c r="D2689" i="21"/>
  <c r="E2689" i="21"/>
  <c r="F2689" i="21"/>
  <c r="B2690" i="21"/>
  <c r="C2690" i="21"/>
  <c r="D2690" i="21"/>
  <c r="E2690" i="21"/>
  <c r="F2690" i="21"/>
  <c r="B2691" i="21"/>
  <c r="C2691" i="21"/>
  <c r="D2691" i="21"/>
  <c r="E2691" i="21"/>
  <c r="F2691" i="21"/>
  <c r="B2692" i="21"/>
  <c r="C2692" i="21"/>
  <c r="D2692" i="21"/>
  <c r="E2692" i="21"/>
  <c r="F2692" i="21"/>
  <c r="B2693" i="21"/>
  <c r="C2693" i="21"/>
  <c r="D2693" i="21"/>
  <c r="E2693" i="21"/>
  <c r="F2693" i="21"/>
  <c r="B2694" i="21"/>
  <c r="C2694" i="21"/>
  <c r="D2694" i="21"/>
  <c r="E2694" i="21"/>
  <c r="F2694" i="21"/>
  <c r="B2695" i="21"/>
  <c r="C2695" i="21"/>
  <c r="D2695" i="21"/>
  <c r="E2695" i="21"/>
  <c r="F2695" i="21"/>
  <c r="B2696" i="21"/>
  <c r="C2696" i="21"/>
  <c r="D2696" i="21"/>
  <c r="E2696" i="21"/>
  <c r="F2696" i="21"/>
  <c r="B2697" i="21"/>
  <c r="C2697" i="21"/>
  <c r="D2697" i="21"/>
  <c r="E2697" i="21"/>
  <c r="F2697" i="21"/>
  <c r="B2698" i="21"/>
  <c r="C2698" i="21"/>
  <c r="D2698" i="21"/>
  <c r="E2698" i="21"/>
  <c r="F2698" i="21"/>
  <c r="B2699" i="21"/>
  <c r="C2699" i="21"/>
  <c r="D2699" i="21"/>
  <c r="E2699" i="21"/>
  <c r="F2699" i="21"/>
  <c r="B2700" i="21"/>
  <c r="C2700" i="21"/>
  <c r="D2700" i="21"/>
  <c r="E2700" i="21"/>
  <c r="F2700" i="21"/>
  <c r="B2701" i="21"/>
  <c r="C2701" i="21"/>
  <c r="D2701" i="21"/>
  <c r="E2701" i="21"/>
  <c r="F2701" i="21"/>
  <c r="B2702" i="21"/>
  <c r="C2702" i="21"/>
  <c r="D2702" i="21"/>
  <c r="E2702" i="21"/>
  <c r="F2702" i="21"/>
  <c r="B2703" i="21"/>
  <c r="C2703" i="21"/>
  <c r="D2703" i="21"/>
  <c r="E2703" i="21"/>
  <c r="F2703" i="21"/>
  <c r="B2704" i="21"/>
  <c r="C2704" i="21"/>
  <c r="D2704" i="21"/>
  <c r="E2704" i="21"/>
  <c r="F2704" i="21"/>
  <c r="B2705" i="21"/>
  <c r="C2705" i="21"/>
  <c r="D2705" i="21"/>
  <c r="E2705" i="21"/>
  <c r="F2705" i="21"/>
  <c r="B2706" i="21"/>
  <c r="C2706" i="21"/>
  <c r="D2706" i="21"/>
  <c r="E2706" i="21"/>
  <c r="F2706" i="21"/>
  <c r="B2707" i="21"/>
  <c r="C2707" i="21"/>
  <c r="D2707" i="21"/>
  <c r="E2707" i="21"/>
  <c r="F2707" i="21"/>
  <c r="B2708" i="21"/>
  <c r="C2708" i="21"/>
  <c r="D2708" i="21"/>
  <c r="E2708" i="21"/>
  <c r="F2708" i="21"/>
  <c r="B2709" i="21"/>
  <c r="C2709" i="21"/>
  <c r="D2709" i="21"/>
  <c r="E2709" i="21"/>
  <c r="F2709" i="21"/>
  <c r="B2710" i="21"/>
  <c r="C2710" i="21"/>
  <c r="D2710" i="21"/>
  <c r="E2710" i="21"/>
  <c r="F2710" i="21"/>
  <c r="B2711" i="21"/>
  <c r="C2711" i="21"/>
  <c r="D2711" i="21"/>
  <c r="E2711" i="21"/>
  <c r="F2711" i="21"/>
  <c r="B2712" i="21"/>
  <c r="C2712" i="21"/>
  <c r="D2712" i="21"/>
  <c r="E2712" i="21"/>
  <c r="F2712" i="21"/>
  <c r="B2713" i="21"/>
  <c r="C2713" i="21"/>
  <c r="D2713" i="21"/>
  <c r="E2713" i="21"/>
  <c r="F2713" i="21"/>
  <c r="B2714" i="21"/>
  <c r="C2714" i="21"/>
  <c r="D2714" i="21"/>
  <c r="E2714" i="21"/>
  <c r="F2714" i="21"/>
  <c r="B2715" i="21"/>
  <c r="C2715" i="21"/>
  <c r="D2715" i="21"/>
  <c r="E2715" i="21"/>
  <c r="F2715" i="21"/>
  <c r="B2716" i="21"/>
  <c r="C2716" i="21"/>
  <c r="D2716" i="21"/>
  <c r="E2716" i="21"/>
  <c r="F2716" i="21"/>
  <c r="B2717" i="21"/>
  <c r="C2717" i="21"/>
  <c r="D2717" i="21"/>
  <c r="E2717" i="21"/>
  <c r="F2717" i="21"/>
  <c r="B2718" i="21"/>
  <c r="C2718" i="21"/>
  <c r="D2718" i="21"/>
  <c r="E2718" i="21"/>
  <c r="F2718" i="21"/>
  <c r="B2719" i="21"/>
  <c r="C2719" i="21"/>
  <c r="D2719" i="21"/>
  <c r="E2719" i="21"/>
  <c r="F2719" i="21"/>
  <c r="B2720" i="21"/>
  <c r="C2720" i="21"/>
  <c r="D2720" i="21"/>
  <c r="E2720" i="21"/>
  <c r="F2720" i="21"/>
  <c r="B2721" i="21"/>
  <c r="C2721" i="21"/>
  <c r="D2721" i="21"/>
  <c r="E2721" i="21"/>
  <c r="F2721" i="21"/>
  <c r="B2722" i="21"/>
  <c r="C2722" i="21"/>
  <c r="D2722" i="21"/>
  <c r="E2722" i="21"/>
  <c r="F2722" i="21"/>
  <c r="B2723" i="21"/>
  <c r="C2723" i="21"/>
  <c r="D2723" i="21"/>
  <c r="E2723" i="21"/>
  <c r="F2723" i="21"/>
  <c r="B2724" i="21"/>
  <c r="C2724" i="21"/>
  <c r="D2724" i="21"/>
  <c r="E2724" i="21"/>
  <c r="F2724" i="21"/>
  <c r="B2725" i="21"/>
  <c r="C2725" i="21"/>
  <c r="D2725" i="21"/>
  <c r="E2725" i="21"/>
  <c r="F2725" i="21"/>
  <c r="B2726" i="21"/>
  <c r="C2726" i="21"/>
  <c r="D2726" i="21"/>
  <c r="E2726" i="21"/>
  <c r="F2726" i="21"/>
  <c r="B2727" i="21"/>
  <c r="C2727" i="21"/>
  <c r="D2727" i="21"/>
  <c r="E2727" i="21"/>
  <c r="F2727" i="21"/>
  <c r="B2728" i="21"/>
  <c r="C2728" i="21"/>
  <c r="D2728" i="21"/>
  <c r="E2728" i="21"/>
  <c r="F2728" i="21"/>
  <c r="B2729" i="21"/>
  <c r="C2729" i="21"/>
  <c r="D2729" i="21"/>
  <c r="E2729" i="21"/>
  <c r="F2729" i="21"/>
  <c r="B2730" i="21"/>
  <c r="C2730" i="21"/>
  <c r="D2730" i="21"/>
  <c r="E2730" i="21"/>
  <c r="F2730" i="21"/>
  <c r="B2731" i="21"/>
  <c r="C2731" i="21"/>
  <c r="D2731" i="21"/>
  <c r="E2731" i="21"/>
  <c r="F2731" i="21"/>
  <c r="B2732" i="21"/>
  <c r="C2732" i="21"/>
  <c r="D2732" i="21"/>
  <c r="E2732" i="21"/>
  <c r="F2732" i="21"/>
  <c r="B2733" i="21"/>
  <c r="C2733" i="21"/>
  <c r="D2733" i="21"/>
  <c r="E2733" i="21"/>
  <c r="F2733" i="21"/>
  <c r="B2734" i="21"/>
  <c r="C2734" i="21"/>
  <c r="D2734" i="21"/>
  <c r="E2734" i="21"/>
  <c r="F2734" i="21"/>
  <c r="B2735" i="21"/>
  <c r="C2735" i="21"/>
  <c r="D2735" i="21"/>
  <c r="E2735" i="21"/>
  <c r="F2735" i="21"/>
  <c r="B2736" i="21"/>
  <c r="C2736" i="21"/>
  <c r="D2736" i="21"/>
  <c r="E2736" i="21"/>
  <c r="F2736" i="21"/>
  <c r="B2737" i="21"/>
  <c r="C2737" i="21"/>
  <c r="D2737" i="21"/>
  <c r="E2737" i="21"/>
  <c r="F2737" i="21"/>
  <c r="B2738" i="21"/>
  <c r="C2738" i="21"/>
  <c r="D2738" i="21"/>
  <c r="E2738" i="21"/>
  <c r="F2738" i="21"/>
  <c r="B2739" i="21"/>
  <c r="C2739" i="21"/>
  <c r="D2739" i="21"/>
  <c r="E2739" i="21"/>
  <c r="F2739" i="21"/>
  <c r="B2740" i="21"/>
  <c r="C2740" i="21"/>
  <c r="D2740" i="21"/>
  <c r="E2740" i="21"/>
  <c r="F2740" i="21"/>
  <c r="B2741" i="21"/>
  <c r="C2741" i="21"/>
  <c r="D2741" i="21"/>
  <c r="E2741" i="21"/>
  <c r="F2741" i="21"/>
  <c r="B2742" i="21"/>
  <c r="C2742" i="21"/>
  <c r="D2742" i="21"/>
  <c r="E2742" i="21"/>
  <c r="F2742" i="21"/>
  <c r="B2743" i="21"/>
  <c r="C2743" i="21"/>
  <c r="D2743" i="21"/>
  <c r="E2743" i="21"/>
  <c r="F2743" i="21"/>
  <c r="B2744" i="21"/>
  <c r="C2744" i="21"/>
  <c r="D2744" i="21"/>
  <c r="E2744" i="21"/>
  <c r="F2744" i="21"/>
  <c r="B2745" i="21"/>
  <c r="C2745" i="21"/>
  <c r="D2745" i="21"/>
  <c r="E2745" i="21"/>
  <c r="F2745" i="21"/>
  <c r="B2746" i="21"/>
  <c r="C2746" i="21"/>
  <c r="D2746" i="21"/>
  <c r="E2746" i="21"/>
  <c r="F2746" i="21"/>
  <c r="B2747" i="21"/>
  <c r="C2747" i="21"/>
  <c r="D2747" i="21"/>
  <c r="E2747" i="21"/>
  <c r="F2747" i="21"/>
  <c r="B2748" i="21"/>
  <c r="C2748" i="21"/>
  <c r="D2748" i="21"/>
  <c r="E2748" i="21"/>
  <c r="F2748" i="21"/>
  <c r="B2749" i="21"/>
  <c r="C2749" i="21"/>
  <c r="D2749" i="21"/>
  <c r="E2749" i="21"/>
  <c r="F2749" i="21"/>
  <c r="B2750" i="21"/>
  <c r="C2750" i="21"/>
  <c r="D2750" i="21"/>
  <c r="E2750" i="21"/>
  <c r="F2750" i="21"/>
  <c r="B2751" i="21"/>
  <c r="C2751" i="21"/>
  <c r="D2751" i="21"/>
  <c r="E2751" i="21"/>
  <c r="F2751" i="21"/>
  <c r="B2752" i="21"/>
  <c r="C2752" i="21"/>
  <c r="D2752" i="21"/>
  <c r="E2752" i="21"/>
  <c r="F2752" i="21"/>
  <c r="B2753" i="21"/>
  <c r="C2753" i="21"/>
  <c r="D2753" i="21"/>
  <c r="E2753" i="21"/>
  <c r="F2753" i="21"/>
  <c r="B2754" i="21"/>
  <c r="C2754" i="21"/>
  <c r="D2754" i="21"/>
  <c r="E2754" i="21"/>
  <c r="F2754" i="21"/>
  <c r="B2755" i="21"/>
  <c r="C2755" i="21"/>
  <c r="D2755" i="21"/>
  <c r="E2755" i="21"/>
  <c r="F2755" i="21"/>
  <c r="B2756" i="21"/>
  <c r="C2756" i="21"/>
  <c r="D2756" i="21"/>
  <c r="E2756" i="21"/>
  <c r="F2756" i="21"/>
  <c r="B2757" i="21"/>
  <c r="C2757" i="21"/>
  <c r="D2757" i="21"/>
  <c r="E2757" i="21"/>
  <c r="F2757" i="21"/>
  <c r="B2758" i="21"/>
  <c r="C2758" i="21"/>
  <c r="D2758" i="21"/>
  <c r="E2758" i="21"/>
  <c r="F2758" i="21"/>
  <c r="B2759" i="21"/>
  <c r="C2759" i="21"/>
  <c r="D2759" i="21"/>
  <c r="E2759" i="21"/>
  <c r="F2759" i="21"/>
  <c r="B2760" i="21"/>
  <c r="C2760" i="21"/>
  <c r="D2760" i="21"/>
  <c r="E2760" i="21"/>
  <c r="F2760" i="21"/>
  <c r="B2761" i="21"/>
  <c r="C2761" i="21"/>
  <c r="D2761" i="21"/>
  <c r="E2761" i="21"/>
  <c r="F2761" i="21"/>
  <c r="B2762" i="21"/>
  <c r="C2762" i="21"/>
  <c r="D2762" i="21"/>
  <c r="E2762" i="21"/>
  <c r="F2762" i="21"/>
  <c r="B2763" i="21"/>
  <c r="C2763" i="21"/>
  <c r="D2763" i="21"/>
  <c r="E2763" i="21"/>
  <c r="F2763" i="21"/>
  <c r="B2764" i="21"/>
  <c r="C2764" i="21"/>
  <c r="D2764" i="21"/>
  <c r="E2764" i="21"/>
  <c r="F2764" i="21"/>
  <c r="B2765" i="21"/>
  <c r="C2765" i="21"/>
  <c r="D2765" i="21"/>
  <c r="E2765" i="21"/>
  <c r="F2765" i="21"/>
  <c r="B2766" i="21"/>
  <c r="C2766" i="21"/>
  <c r="D2766" i="21"/>
  <c r="E2766" i="21"/>
  <c r="F2766" i="21"/>
  <c r="B2767" i="21"/>
  <c r="C2767" i="21"/>
  <c r="D2767" i="21"/>
  <c r="E2767" i="21"/>
  <c r="F2767" i="21"/>
  <c r="B2768" i="21"/>
  <c r="C2768" i="21"/>
  <c r="D2768" i="21"/>
  <c r="E2768" i="21"/>
  <c r="F2768" i="21"/>
  <c r="B2769" i="21"/>
  <c r="C2769" i="21"/>
  <c r="D2769" i="21"/>
  <c r="E2769" i="21"/>
  <c r="F2769" i="21"/>
  <c r="B2770" i="21"/>
  <c r="C2770" i="21"/>
  <c r="D2770" i="21"/>
  <c r="E2770" i="21"/>
  <c r="F2770" i="21"/>
  <c r="B2771" i="21"/>
  <c r="C2771" i="21"/>
  <c r="D2771" i="21"/>
  <c r="E2771" i="21"/>
  <c r="F2771" i="21"/>
  <c r="B2772" i="21"/>
  <c r="C2772" i="21"/>
  <c r="D2772" i="21"/>
  <c r="E2772" i="21"/>
  <c r="F2772" i="21"/>
  <c r="B2773" i="21"/>
  <c r="C2773" i="21"/>
  <c r="D2773" i="21"/>
  <c r="E2773" i="21"/>
  <c r="F2773" i="21"/>
  <c r="B2774" i="21"/>
  <c r="C2774" i="21"/>
  <c r="D2774" i="21"/>
  <c r="E2774" i="21"/>
  <c r="F2774" i="21"/>
  <c r="B2775" i="21"/>
  <c r="C2775" i="21"/>
  <c r="D2775" i="21"/>
  <c r="E2775" i="21"/>
  <c r="F2775" i="21"/>
  <c r="B2776" i="21"/>
  <c r="C2776" i="21"/>
  <c r="D2776" i="21"/>
  <c r="E2776" i="21"/>
  <c r="F2776" i="21"/>
  <c r="B2777" i="21"/>
  <c r="C2777" i="21"/>
  <c r="D2777" i="21"/>
  <c r="E2777" i="21"/>
  <c r="F2777" i="21"/>
  <c r="B2778" i="21"/>
  <c r="C2778" i="21"/>
  <c r="D2778" i="21"/>
  <c r="E2778" i="21"/>
  <c r="F2778" i="21"/>
  <c r="B2779" i="21"/>
  <c r="C2779" i="21"/>
  <c r="D2779" i="21"/>
  <c r="E2779" i="21"/>
  <c r="F2779" i="21"/>
  <c r="B2780" i="21"/>
  <c r="C2780" i="21"/>
  <c r="D2780" i="21"/>
  <c r="E2780" i="21"/>
  <c r="F2780" i="21"/>
  <c r="B2781" i="21"/>
  <c r="C2781" i="21"/>
  <c r="D2781" i="21"/>
  <c r="E2781" i="21"/>
  <c r="F2781" i="21"/>
  <c r="B2782" i="21"/>
  <c r="C2782" i="21"/>
  <c r="D2782" i="21"/>
  <c r="E2782" i="21"/>
  <c r="F2782" i="21"/>
  <c r="B2783" i="21"/>
  <c r="C2783" i="21"/>
  <c r="D2783" i="21"/>
  <c r="E2783" i="21"/>
  <c r="F2783" i="21"/>
  <c r="B2784" i="21"/>
  <c r="C2784" i="21"/>
  <c r="D2784" i="21"/>
  <c r="E2784" i="21"/>
  <c r="F2784" i="21"/>
  <c r="B2785" i="21"/>
  <c r="C2785" i="21"/>
  <c r="D2785" i="21"/>
  <c r="E2785" i="21"/>
  <c r="F2785" i="21"/>
  <c r="B2786" i="21"/>
  <c r="C2786" i="21"/>
  <c r="D2786" i="21"/>
  <c r="E2786" i="21"/>
  <c r="F2786" i="21"/>
  <c r="B2787" i="21"/>
  <c r="C2787" i="21"/>
  <c r="D2787" i="21"/>
  <c r="E2787" i="21"/>
  <c r="F2787" i="21"/>
  <c r="B2788" i="21"/>
  <c r="C2788" i="21"/>
  <c r="D2788" i="21"/>
  <c r="E2788" i="21"/>
  <c r="F2788" i="21"/>
  <c r="B2789" i="21"/>
  <c r="C2789" i="21"/>
  <c r="D2789" i="21"/>
  <c r="E2789" i="21"/>
  <c r="F2789" i="21"/>
  <c r="B2790" i="21"/>
  <c r="C2790" i="21"/>
  <c r="D2790" i="21"/>
  <c r="E2790" i="21"/>
  <c r="F2790" i="21"/>
  <c r="B2791" i="21"/>
  <c r="C2791" i="21"/>
  <c r="D2791" i="21"/>
  <c r="E2791" i="21"/>
  <c r="F2791" i="21"/>
  <c r="B2792" i="21"/>
  <c r="C2792" i="21"/>
  <c r="D2792" i="21"/>
  <c r="E2792" i="21"/>
  <c r="F2792" i="21"/>
  <c r="B2793" i="21"/>
  <c r="C2793" i="21"/>
  <c r="D2793" i="21"/>
  <c r="E2793" i="21"/>
  <c r="F2793" i="21"/>
  <c r="B2794" i="21"/>
  <c r="C2794" i="21"/>
  <c r="D2794" i="21"/>
  <c r="E2794" i="21"/>
  <c r="F2794" i="21"/>
  <c r="B2795" i="21"/>
  <c r="C2795" i="21"/>
  <c r="D2795" i="21"/>
  <c r="E2795" i="21"/>
  <c r="F2795" i="21"/>
  <c r="B2796" i="21"/>
  <c r="C2796" i="21"/>
  <c r="D2796" i="21"/>
  <c r="E2796" i="21"/>
  <c r="F2796" i="21"/>
  <c r="B2797" i="21"/>
  <c r="C2797" i="21"/>
  <c r="D2797" i="21"/>
  <c r="E2797" i="21"/>
  <c r="F2797" i="21"/>
  <c r="B2798" i="21"/>
  <c r="C2798" i="21"/>
  <c r="D2798" i="21"/>
  <c r="E2798" i="21"/>
  <c r="F2798" i="21"/>
  <c r="B2799" i="21"/>
  <c r="C2799" i="21"/>
  <c r="D2799" i="21"/>
  <c r="E2799" i="21"/>
  <c r="F2799" i="21"/>
  <c r="B2800" i="21"/>
  <c r="C2800" i="21"/>
  <c r="D2800" i="21"/>
  <c r="E2800" i="21"/>
  <c r="F2800" i="21"/>
  <c r="B2801" i="21"/>
  <c r="C2801" i="21"/>
  <c r="D2801" i="21"/>
  <c r="E2801" i="21"/>
  <c r="F2801" i="21"/>
  <c r="B2802" i="21"/>
  <c r="C2802" i="21"/>
  <c r="D2802" i="21"/>
  <c r="E2802" i="21"/>
  <c r="F2802" i="21"/>
  <c r="B2803" i="21"/>
  <c r="C2803" i="21"/>
  <c r="D2803" i="21"/>
  <c r="E2803" i="21"/>
  <c r="F2803" i="21"/>
  <c r="B2804" i="21"/>
  <c r="C2804" i="21"/>
  <c r="D2804" i="21"/>
  <c r="E2804" i="21"/>
  <c r="F2804" i="21"/>
  <c r="B2805" i="21"/>
  <c r="C2805" i="21"/>
  <c r="D2805" i="21"/>
  <c r="E2805" i="21"/>
  <c r="F2805" i="21"/>
  <c r="B2806" i="21"/>
  <c r="C2806" i="21"/>
  <c r="D2806" i="21"/>
  <c r="E2806" i="21"/>
  <c r="F2806" i="21"/>
  <c r="B2807" i="21"/>
  <c r="C2807" i="21"/>
  <c r="D2807" i="21"/>
  <c r="E2807" i="21"/>
  <c r="F2807" i="21"/>
  <c r="B2808" i="21"/>
  <c r="C2808" i="21"/>
  <c r="D2808" i="21"/>
  <c r="E2808" i="21"/>
  <c r="F2808" i="21"/>
  <c r="B2809" i="21"/>
  <c r="C2809" i="21"/>
  <c r="D2809" i="21"/>
  <c r="E2809" i="21"/>
  <c r="F2809" i="21"/>
  <c r="B2810" i="21"/>
  <c r="C2810" i="21"/>
  <c r="D2810" i="21"/>
  <c r="E2810" i="21"/>
  <c r="F2810" i="21"/>
  <c r="B2811" i="21"/>
  <c r="C2811" i="21"/>
  <c r="D2811" i="21"/>
  <c r="E2811" i="21"/>
  <c r="F2811" i="21"/>
  <c r="B2812" i="21"/>
  <c r="C2812" i="21"/>
  <c r="D2812" i="21"/>
  <c r="E2812" i="21"/>
  <c r="F2812" i="21"/>
  <c r="B2813" i="21"/>
  <c r="C2813" i="21"/>
  <c r="D2813" i="21"/>
  <c r="E2813" i="21"/>
  <c r="F2813" i="21"/>
  <c r="B2814" i="21"/>
  <c r="C2814" i="21"/>
  <c r="D2814" i="21"/>
  <c r="E2814" i="21"/>
  <c r="F2814" i="21"/>
  <c r="B2815" i="21"/>
  <c r="C2815" i="21"/>
  <c r="D2815" i="21"/>
  <c r="E2815" i="21"/>
  <c r="F2815" i="21"/>
  <c r="B2816" i="21"/>
  <c r="C2816" i="21"/>
  <c r="D2816" i="21"/>
  <c r="E2816" i="21"/>
  <c r="F2816" i="21"/>
  <c r="B2817" i="21"/>
  <c r="C2817" i="21"/>
  <c r="D2817" i="21"/>
  <c r="E2817" i="21"/>
  <c r="F2817" i="21"/>
  <c r="B2818" i="21"/>
  <c r="C2818" i="21"/>
  <c r="D2818" i="21"/>
  <c r="E2818" i="21"/>
  <c r="F2818" i="21"/>
  <c r="B2819" i="21"/>
  <c r="C2819" i="21"/>
  <c r="D2819" i="21"/>
  <c r="E2819" i="21"/>
  <c r="F2819" i="21"/>
  <c r="B2820" i="21"/>
  <c r="C2820" i="21"/>
  <c r="D2820" i="21"/>
  <c r="E2820" i="21"/>
  <c r="F2820" i="21"/>
  <c r="B2821" i="21"/>
  <c r="C2821" i="21"/>
  <c r="D2821" i="21"/>
  <c r="E2821" i="21"/>
  <c r="F2821" i="21"/>
  <c r="B2822" i="21"/>
  <c r="C2822" i="21"/>
  <c r="D2822" i="21"/>
  <c r="E2822" i="21"/>
  <c r="F2822" i="21"/>
  <c r="B2823" i="21"/>
  <c r="C2823" i="21"/>
  <c r="D2823" i="21"/>
  <c r="E2823" i="21"/>
  <c r="F2823" i="21"/>
  <c r="B2824" i="21"/>
  <c r="C2824" i="21"/>
  <c r="D2824" i="21"/>
  <c r="E2824" i="21"/>
  <c r="F2824" i="21"/>
  <c r="B2825" i="21"/>
  <c r="C2825" i="21"/>
  <c r="D2825" i="21"/>
  <c r="E2825" i="21"/>
  <c r="F2825" i="21"/>
  <c r="B2826" i="21"/>
  <c r="C2826" i="21"/>
  <c r="D2826" i="21"/>
  <c r="E2826" i="21"/>
  <c r="F2826" i="21"/>
  <c r="B2827" i="21"/>
  <c r="C2827" i="21"/>
  <c r="D2827" i="21"/>
  <c r="E2827" i="21"/>
  <c r="F2827" i="21"/>
  <c r="B2828" i="21"/>
  <c r="C2828" i="21"/>
  <c r="D2828" i="21"/>
  <c r="E2828" i="21"/>
  <c r="F2828" i="21"/>
  <c r="B2829" i="21"/>
  <c r="C2829" i="21"/>
  <c r="D2829" i="21"/>
  <c r="E2829" i="21"/>
  <c r="F2829" i="21"/>
  <c r="B2830" i="21"/>
  <c r="C2830" i="21"/>
  <c r="D2830" i="21"/>
  <c r="E2830" i="21"/>
  <c r="F2830" i="21"/>
  <c r="B2831" i="21"/>
  <c r="C2831" i="21"/>
  <c r="D2831" i="21"/>
  <c r="E2831" i="21"/>
  <c r="F2831" i="21"/>
  <c r="B2832" i="21"/>
  <c r="C2832" i="21"/>
  <c r="D2832" i="21"/>
  <c r="E2832" i="21"/>
  <c r="F2832" i="21"/>
  <c r="B2833" i="21"/>
  <c r="C2833" i="21"/>
  <c r="D2833" i="21"/>
  <c r="E2833" i="21"/>
  <c r="F2833" i="21"/>
  <c r="B2834" i="21"/>
  <c r="C2834" i="21"/>
  <c r="D2834" i="21"/>
  <c r="E2834" i="21"/>
  <c r="F2834" i="21"/>
  <c r="B2835" i="21"/>
  <c r="C2835" i="21"/>
  <c r="D2835" i="21"/>
  <c r="E2835" i="21"/>
  <c r="F2835" i="21"/>
  <c r="B2836" i="21"/>
  <c r="C2836" i="21"/>
  <c r="D2836" i="21"/>
  <c r="E2836" i="21"/>
  <c r="F2836" i="21"/>
  <c r="B2837" i="21"/>
  <c r="C2837" i="21"/>
  <c r="D2837" i="21"/>
  <c r="E2837" i="21"/>
  <c r="F2837" i="21"/>
  <c r="B2838" i="21"/>
  <c r="C2838" i="21"/>
  <c r="D2838" i="21"/>
  <c r="E2838" i="21"/>
  <c r="F2838" i="21"/>
  <c r="B2839" i="21"/>
  <c r="C2839" i="21"/>
  <c r="D2839" i="21"/>
  <c r="E2839" i="21"/>
  <c r="F2839" i="21"/>
  <c r="B2840" i="21"/>
  <c r="C2840" i="21"/>
  <c r="D2840" i="21"/>
  <c r="E2840" i="21"/>
  <c r="F2840" i="21"/>
  <c r="B2841" i="21"/>
  <c r="C2841" i="21"/>
  <c r="D2841" i="21"/>
  <c r="E2841" i="21"/>
  <c r="F2841" i="21"/>
  <c r="B2842" i="21"/>
  <c r="C2842" i="21"/>
  <c r="D2842" i="21"/>
  <c r="E2842" i="21"/>
  <c r="F2842" i="21"/>
  <c r="B2843" i="21"/>
  <c r="C2843" i="21"/>
  <c r="D2843" i="21"/>
  <c r="E2843" i="21"/>
  <c r="F2843" i="21"/>
  <c r="B2844" i="21"/>
  <c r="C2844" i="21"/>
  <c r="D2844" i="21"/>
  <c r="E2844" i="21"/>
  <c r="F2844" i="21"/>
  <c r="B2845" i="21"/>
  <c r="C2845" i="21"/>
  <c r="D2845" i="21"/>
  <c r="E2845" i="21"/>
  <c r="F2845" i="21"/>
  <c r="B2846" i="21"/>
  <c r="C2846" i="21"/>
  <c r="D2846" i="21"/>
  <c r="E2846" i="21"/>
  <c r="F2846" i="21"/>
  <c r="B2847" i="21"/>
  <c r="C2847" i="21"/>
  <c r="D2847" i="21"/>
  <c r="E2847" i="21"/>
  <c r="F2847" i="21"/>
  <c r="B2848" i="21"/>
  <c r="C2848" i="21"/>
  <c r="D2848" i="21"/>
  <c r="E2848" i="21"/>
  <c r="F2848" i="21"/>
  <c r="B2849" i="21"/>
  <c r="C2849" i="21"/>
  <c r="D2849" i="21"/>
  <c r="E2849" i="21"/>
  <c r="F2849" i="21"/>
  <c r="B2850" i="21"/>
  <c r="C2850" i="21"/>
  <c r="D2850" i="21"/>
  <c r="E2850" i="21"/>
  <c r="F2850" i="21"/>
  <c r="B2851" i="21"/>
  <c r="C2851" i="21"/>
  <c r="D2851" i="21"/>
  <c r="E2851" i="21"/>
  <c r="F2851" i="21"/>
  <c r="B2852" i="21"/>
  <c r="C2852" i="21"/>
  <c r="D2852" i="21"/>
  <c r="E2852" i="21"/>
  <c r="F2852" i="21"/>
  <c r="B2853" i="21"/>
  <c r="C2853" i="21"/>
  <c r="D2853" i="21"/>
  <c r="E2853" i="21"/>
  <c r="F2853" i="21"/>
  <c r="B2854" i="21"/>
  <c r="C2854" i="21"/>
  <c r="D2854" i="21"/>
  <c r="E2854" i="21"/>
  <c r="F2854" i="21"/>
  <c r="B2855" i="21"/>
  <c r="C2855" i="21"/>
  <c r="D2855" i="21"/>
  <c r="E2855" i="21"/>
  <c r="F2855" i="21"/>
  <c r="B2856" i="21"/>
  <c r="C2856" i="21"/>
  <c r="D2856" i="21"/>
  <c r="E2856" i="21"/>
  <c r="F2856" i="21"/>
  <c r="B2857" i="21"/>
  <c r="C2857" i="21"/>
  <c r="D2857" i="21"/>
  <c r="E2857" i="21"/>
  <c r="F2857" i="21"/>
  <c r="B2858" i="21"/>
  <c r="C2858" i="21"/>
  <c r="D2858" i="21"/>
  <c r="E2858" i="21"/>
  <c r="F2858" i="21"/>
  <c r="B2859" i="21"/>
  <c r="C2859" i="21"/>
  <c r="D2859" i="21"/>
  <c r="E2859" i="21"/>
  <c r="F2859" i="21"/>
  <c r="B2860" i="21"/>
  <c r="C2860" i="21"/>
  <c r="D2860" i="21"/>
  <c r="E2860" i="21"/>
  <c r="F2860" i="21"/>
  <c r="B2861" i="21"/>
  <c r="C2861" i="21"/>
  <c r="D2861" i="21"/>
  <c r="E2861" i="21"/>
  <c r="F2861" i="21"/>
  <c r="B2862" i="21"/>
  <c r="C2862" i="21"/>
  <c r="D2862" i="21"/>
  <c r="E2862" i="21"/>
  <c r="F2862" i="21"/>
  <c r="B2863" i="21"/>
  <c r="C2863" i="21"/>
  <c r="D2863" i="21"/>
  <c r="E2863" i="21"/>
  <c r="F2863" i="21"/>
  <c r="B2864" i="21"/>
  <c r="C2864" i="21"/>
  <c r="D2864" i="21"/>
  <c r="E2864" i="21"/>
  <c r="F2864" i="21"/>
  <c r="B2865" i="21"/>
  <c r="C2865" i="21"/>
  <c r="D2865" i="21"/>
  <c r="E2865" i="21"/>
  <c r="F2865" i="21"/>
  <c r="B2866" i="21"/>
  <c r="C2866" i="21"/>
  <c r="D2866" i="21"/>
  <c r="E2866" i="21"/>
  <c r="F2866" i="21"/>
  <c r="B2867" i="21"/>
  <c r="C2867" i="21"/>
  <c r="D2867" i="21"/>
  <c r="E2867" i="21"/>
  <c r="F2867" i="21"/>
  <c r="B2868" i="21"/>
  <c r="C2868" i="21"/>
  <c r="D2868" i="21"/>
  <c r="E2868" i="21"/>
  <c r="F2868" i="21"/>
  <c r="B2869" i="21"/>
  <c r="C2869" i="21"/>
  <c r="D2869" i="21"/>
  <c r="E2869" i="21"/>
  <c r="F2869" i="21"/>
  <c r="B2870" i="21"/>
  <c r="C2870" i="21"/>
  <c r="D2870" i="21"/>
  <c r="E2870" i="21"/>
  <c r="F2870" i="21"/>
  <c r="B2871" i="21"/>
  <c r="C2871" i="21"/>
  <c r="D2871" i="21"/>
  <c r="E2871" i="21"/>
  <c r="F2871" i="21"/>
  <c r="B2872" i="21"/>
  <c r="C2872" i="21"/>
  <c r="D2872" i="21"/>
  <c r="E2872" i="21"/>
  <c r="F2872" i="21"/>
  <c r="B2873" i="21"/>
  <c r="C2873" i="21"/>
  <c r="D2873" i="21"/>
  <c r="E2873" i="21"/>
  <c r="F2873" i="21"/>
  <c r="B2874" i="21"/>
  <c r="C2874" i="21"/>
  <c r="D2874" i="21"/>
  <c r="E2874" i="21"/>
  <c r="F2874" i="21"/>
  <c r="B2875" i="21"/>
  <c r="C2875" i="21"/>
  <c r="D2875" i="21"/>
  <c r="E2875" i="21"/>
  <c r="F2875" i="21"/>
  <c r="B2876" i="21"/>
  <c r="C2876" i="21"/>
  <c r="D2876" i="21"/>
  <c r="E2876" i="21"/>
  <c r="F2876" i="21"/>
  <c r="B2877" i="21"/>
  <c r="C2877" i="21"/>
  <c r="D2877" i="21"/>
  <c r="E2877" i="21"/>
  <c r="F2877" i="21"/>
  <c r="B2878" i="21"/>
  <c r="C2878" i="21"/>
  <c r="D2878" i="21"/>
  <c r="E2878" i="21"/>
  <c r="F2878" i="21"/>
  <c r="B2879" i="21"/>
  <c r="C2879" i="21"/>
  <c r="D2879" i="21"/>
  <c r="E2879" i="21"/>
  <c r="F2879" i="21"/>
  <c r="B2880" i="21"/>
  <c r="C2880" i="21"/>
  <c r="D2880" i="21"/>
  <c r="E2880" i="21"/>
  <c r="F2880" i="21"/>
  <c r="B2881" i="21"/>
  <c r="C2881" i="21"/>
  <c r="D2881" i="21"/>
  <c r="E2881" i="21"/>
  <c r="F2881" i="21"/>
  <c r="B2882" i="21"/>
  <c r="C2882" i="21"/>
  <c r="D2882" i="21"/>
  <c r="E2882" i="21"/>
  <c r="F2882" i="21"/>
  <c r="B2883" i="21"/>
  <c r="C2883" i="21"/>
  <c r="D2883" i="21"/>
  <c r="E2883" i="21"/>
  <c r="F2883" i="21"/>
  <c r="B2884" i="21"/>
  <c r="C2884" i="21"/>
  <c r="D2884" i="21"/>
  <c r="E2884" i="21"/>
  <c r="F2884" i="21"/>
  <c r="B2885" i="21"/>
  <c r="C2885" i="21"/>
  <c r="D2885" i="21"/>
  <c r="E2885" i="21"/>
  <c r="F2885" i="21"/>
  <c r="B2886" i="21"/>
  <c r="C2886" i="21"/>
  <c r="D2886" i="21"/>
  <c r="E2886" i="21"/>
  <c r="F2886" i="21"/>
  <c r="B2887" i="21"/>
  <c r="C2887" i="21"/>
  <c r="D2887" i="21"/>
  <c r="E2887" i="21"/>
  <c r="F2887" i="21"/>
  <c r="B2888" i="21"/>
  <c r="C2888" i="21"/>
  <c r="D2888" i="21"/>
  <c r="E2888" i="21"/>
  <c r="F2888" i="21"/>
  <c r="B2889" i="21"/>
  <c r="C2889" i="21"/>
  <c r="D2889" i="21"/>
  <c r="E2889" i="21"/>
  <c r="F2889" i="21"/>
  <c r="B2890" i="21"/>
  <c r="C2890" i="21"/>
  <c r="D2890" i="21"/>
  <c r="E2890" i="21"/>
  <c r="F2890" i="21"/>
  <c r="B2891" i="21"/>
  <c r="C2891" i="21"/>
  <c r="D2891" i="21"/>
  <c r="E2891" i="21"/>
  <c r="F2891" i="21"/>
  <c r="B2892" i="21"/>
  <c r="C2892" i="21"/>
  <c r="D2892" i="21"/>
  <c r="E2892" i="21"/>
  <c r="F2892" i="21"/>
  <c r="B2893" i="21"/>
  <c r="C2893" i="21"/>
  <c r="D2893" i="21"/>
  <c r="E2893" i="21"/>
  <c r="F2893" i="21"/>
  <c r="B2894" i="21"/>
  <c r="C2894" i="21"/>
  <c r="D2894" i="21"/>
  <c r="E2894" i="21"/>
  <c r="F2894" i="21"/>
  <c r="B2895" i="21"/>
  <c r="C2895" i="21"/>
  <c r="D2895" i="21"/>
  <c r="E2895" i="21"/>
  <c r="F2895" i="21"/>
  <c r="B2896" i="21"/>
  <c r="C2896" i="21"/>
  <c r="D2896" i="21"/>
  <c r="E2896" i="21"/>
  <c r="F2896" i="21"/>
  <c r="B2897" i="21"/>
  <c r="C2897" i="21"/>
  <c r="D2897" i="21"/>
  <c r="E2897" i="21"/>
  <c r="F2897" i="21"/>
  <c r="B2898" i="21"/>
  <c r="C2898" i="21"/>
  <c r="D2898" i="21"/>
  <c r="E2898" i="21"/>
  <c r="F2898" i="21"/>
  <c r="B2899" i="21"/>
  <c r="C2899" i="21"/>
  <c r="D2899" i="21"/>
  <c r="E2899" i="21"/>
  <c r="F2899" i="21"/>
  <c r="B2900" i="21"/>
  <c r="C2900" i="21"/>
  <c r="D2900" i="21"/>
  <c r="E2900" i="21"/>
  <c r="F2900" i="21"/>
  <c r="B2901" i="21"/>
  <c r="C2901" i="21"/>
  <c r="D2901" i="21"/>
  <c r="E2901" i="21"/>
  <c r="F2901" i="21"/>
  <c r="B2902" i="21"/>
  <c r="C2902" i="21"/>
  <c r="D2902" i="21"/>
  <c r="E2902" i="21"/>
  <c r="F2902" i="21"/>
  <c r="B2903" i="21"/>
  <c r="C2903" i="21"/>
  <c r="D2903" i="21"/>
  <c r="E2903" i="21"/>
  <c r="F2903" i="21"/>
  <c r="B2904" i="21"/>
  <c r="C2904" i="21"/>
  <c r="D2904" i="21"/>
  <c r="E2904" i="21"/>
  <c r="F2904" i="21"/>
  <c r="B2905" i="21"/>
  <c r="C2905" i="21"/>
  <c r="D2905" i="21"/>
  <c r="E2905" i="21"/>
  <c r="F2905" i="21"/>
  <c r="B2906" i="21"/>
  <c r="C2906" i="21"/>
  <c r="D2906" i="21"/>
  <c r="E2906" i="21"/>
  <c r="F2906" i="21"/>
  <c r="B2907" i="21"/>
  <c r="C2907" i="21"/>
  <c r="D2907" i="21"/>
  <c r="E2907" i="21"/>
  <c r="F2907" i="21"/>
  <c r="B2908" i="21"/>
  <c r="C2908" i="21"/>
  <c r="D2908" i="21"/>
  <c r="E2908" i="21"/>
  <c r="F2908" i="21"/>
  <c r="B2909" i="21"/>
  <c r="C2909" i="21"/>
  <c r="D2909" i="21"/>
  <c r="E2909" i="21"/>
  <c r="F2909" i="21"/>
  <c r="B2910" i="21"/>
  <c r="C2910" i="21"/>
  <c r="D2910" i="21"/>
  <c r="E2910" i="21"/>
  <c r="F2910" i="21"/>
  <c r="B2911" i="21"/>
  <c r="C2911" i="21"/>
  <c r="D2911" i="21"/>
  <c r="E2911" i="21"/>
  <c r="F2911" i="21"/>
  <c r="B2912" i="21"/>
  <c r="C2912" i="21"/>
  <c r="D2912" i="21"/>
  <c r="E2912" i="21"/>
  <c r="F2912" i="21"/>
  <c r="B2913" i="21"/>
  <c r="C2913" i="21"/>
  <c r="D2913" i="21"/>
  <c r="E2913" i="21"/>
  <c r="F2913" i="21"/>
  <c r="B2914" i="21"/>
  <c r="C2914" i="21"/>
  <c r="D2914" i="21"/>
  <c r="E2914" i="21"/>
  <c r="F2914" i="21"/>
  <c r="B2915" i="21"/>
  <c r="C2915" i="21"/>
  <c r="D2915" i="21"/>
  <c r="E2915" i="21"/>
  <c r="F2915" i="21"/>
  <c r="B2916" i="21"/>
  <c r="C2916" i="21"/>
  <c r="D2916" i="21"/>
  <c r="E2916" i="21"/>
  <c r="F2916" i="21"/>
  <c r="B2917" i="21"/>
  <c r="C2917" i="21"/>
  <c r="D2917" i="21"/>
  <c r="E2917" i="21"/>
  <c r="F2917" i="21"/>
  <c r="B2918" i="21"/>
  <c r="C2918" i="21"/>
  <c r="D2918" i="21"/>
  <c r="E2918" i="21"/>
  <c r="F2918" i="21"/>
  <c r="B2919" i="21"/>
  <c r="C2919" i="21"/>
  <c r="D2919" i="21"/>
  <c r="E2919" i="21"/>
  <c r="F2919" i="21"/>
  <c r="B2920" i="21"/>
  <c r="C2920" i="21"/>
  <c r="D2920" i="21"/>
  <c r="E2920" i="21"/>
  <c r="F2920" i="21"/>
  <c r="B2921" i="21"/>
  <c r="C2921" i="21"/>
  <c r="D2921" i="21"/>
  <c r="E2921" i="21"/>
  <c r="F2921" i="21"/>
  <c r="B2922" i="21"/>
  <c r="C2922" i="21"/>
  <c r="D2922" i="21"/>
  <c r="E2922" i="21"/>
  <c r="F2922" i="21"/>
  <c r="B2923" i="21"/>
  <c r="C2923" i="21"/>
  <c r="D2923" i="21"/>
  <c r="E2923" i="21"/>
  <c r="F2923" i="21"/>
  <c r="B2924" i="21"/>
  <c r="C2924" i="21"/>
  <c r="D2924" i="21"/>
  <c r="E2924" i="21"/>
  <c r="F2924" i="21"/>
  <c r="B2925" i="21"/>
  <c r="C2925" i="21"/>
  <c r="D2925" i="21"/>
  <c r="E2925" i="21"/>
  <c r="F2925" i="21"/>
  <c r="B2926" i="21"/>
  <c r="C2926" i="21"/>
  <c r="D2926" i="21"/>
  <c r="E2926" i="21"/>
  <c r="F2926" i="21"/>
  <c r="B2927" i="21"/>
  <c r="C2927" i="21"/>
  <c r="D2927" i="21"/>
  <c r="E2927" i="21"/>
  <c r="F2927" i="21"/>
  <c r="B2928" i="21"/>
  <c r="C2928" i="21"/>
  <c r="D2928" i="21"/>
  <c r="E2928" i="21"/>
  <c r="F2928" i="21"/>
  <c r="B2929" i="21"/>
  <c r="C2929" i="21"/>
  <c r="D2929" i="21"/>
  <c r="E2929" i="21"/>
  <c r="F2929" i="21"/>
  <c r="B2930" i="21"/>
  <c r="C2930" i="21"/>
  <c r="D2930" i="21"/>
  <c r="E2930" i="21"/>
  <c r="F2930" i="21"/>
  <c r="B2931" i="21"/>
  <c r="C2931" i="21"/>
  <c r="D2931" i="21"/>
  <c r="E2931" i="21"/>
  <c r="F2931" i="21"/>
  <c r="B2932" i="21"/>
  <c r="C2932" i="21"/>
  <c r="D2932" i="21"/>
  <c r="E2932" i="21"/>
  <c r="F2932" i="21"/>
  <c r="B2933" i="21"/>
  <c r="C2933" i="21"/>
  <c r="D2933" i="21"/>
  <c r="E2933" i="21"/>
  <c r="F2933" i="21"/>
  <c r="B2934" i="21"/>
  <c r="C2934" i="21"/>
  <c r="D2934" i="21"/>
  <c r="E2934" i="21"/>
  <c r="F2934" i="21"/>
  <c r="B2935" i="21"/>
  <c r="C2935" i="21"/>
  <c r="D2935" i="21"/>
  <c r="E2935" i="21"/>
  <c r="F2935" i="21"/>
  <c r="B2936" i="21"/>
  <c r="C2936" i="21"/>
  <c r="D2936" i="21"/>
  <c r="E2936" i="21"/>
  <c r="F2936" i="21"/>
  <c r="B2937" i="21"/>
  <c r="C2937" i="21"/>
  <c r="D2937" i="21"/>
  <c r="E2937" i="21"/>
  <c r="F2937" i="21"/>
  <c r="B2938" i="21"/>
  <c r="C2938" i="21"/>
  <c r="D2938" i="21"/>
  <c r="E2938" i="21"/>
  <c r="F2938" i="21"/>
  <c r="B2939" i="21"/>
  <c r="C2939" i="21"/>
  <c r="D2939" i="21"/>
  <c r="E2939" i="21"/>
  <c r="F2939" i="21"/>
  <c r="B2940" i="21"/>
  <c r="C2940" i="21"/>
  <c r="D2940" i="21"/>
  <c r="E2940" i="21"/>
  <c r="F2940" i="21"/>
  <c r="B2941" i="21"/>
  <c r="C2941" i="21"/>
  <c r="D2941" i="21"/>
  <c r="E2941" i="21"/>
  <c r="F2941" i="21"/>
  <c r="B2942" i="21"/>
  <c r="C2942" i="21"/>
  <c r="D2942" i="21"/>
  <c r="E2942" i="21"/>
  <c r="F2942" i="21"/>
  <c r="B2943" i="21"/>
  <c r="C2943" i="21"/>
  <c r="D2943" i="21"/>
  <c r="E2943" i="21"/>
  <c r="F2943" i="21"/>
  <c r="B2944" i="21"/>
  <c r="C2944" i="21"/>
  <c r="D2944" i="21"/>
  <c r="E2944" i="21"/>
  <c r="F2944" i="21"/>
  <c r="B2945" i="21"/>
  <c r="C2945" i="21"/>
  <c r="D2945" i="21"/>
  <c r="E2945" i="21"/>
  <c r="F2945" i="21"/>
  <c r="B2946" i="21"/>
  <c r="C2946" i="21"/>
  <c r="D2946" i="21"/>
  <c r="E2946" i="21"/>
  <c r="F2946" i="21"/>
  <c r="B2947" i="21"/>
  <c r="C2947" i="21"/>
  <c r="D2947" i="21"/>
  <c r="E2947" i="21"/>
  <c r="F2947" i="21"/>
  <c r="B2948" i="21"/>
  <c r="C2948" i="21"/>
  <c r="D2948" i="21"/>
  <c r="E2948" i="21"/>
  <c r="F2948" i="21"/>
  <c r="B2949" i="21"/>
  <c r="C2949" i="21"/>
  <c r="D2949" i="21"/>
  <c r="E2949" i="21"/>
  <c r="F2949" i="21"/>
  <c r="B2950" i="21"/>
  <c r="C2950" i="21"/>
  <c r="D2950" i="21"/>
  <c r="E2950" i="21"/>
  <c r="F2950" i="21"/>
  <c r="B2951" i="21"/>
  <c r="C2951" i="21"/>
  <c r="D2951" i="21"/>
  <c r="E2951" i="21"/>
  <c r="F2951" i="21"/>
  <c r="B2952" i="21"/>
  <c r="C2952" i="21"/>
  <c r="D2952" i="21"/>
  <c r="E2952" i="21"/>
  <c r="F2952" i="21"/>
  <c r="B2953" i="21"/>
  <c r="C2953" i="21"/>
  <c r="D2953" i="21"/>
  <c r="E2953" i="21"/>
  <c r="F2953" i="21"/>
  <c r="B2954" i="21"/>
  <c r="C2954" i="21"/>
  <c r="D2954" i="21"/>
  <c r="E2954" i="21"/>
  <c r="F2954" i="21"/>
  <c r="B2955" i="21"/>
  <c r="C2955" i="21"/>
  <c r="D2955" i="21"/>
  <c r="E2955" i="21"/>
  <c r="F2955" i="21"/>
  <c r="B2956" i="21"/>
  <c r="C2956" i="21"/>
  <c r="D2956" i="21"/>
  <c r="E2956" i="21"/>
  <c r="F2956" i="21"/>
  <c r="B2957" i="21"/>
  <c r="C2957" i="21"/>
  <c r="D2957" i="21"/>
  <c r="E2957" i="21"/>
  <c r="F2957" i="21"/>
  <c r="B2958" i="21"/>
  <c r="C2958" i="21"/>
  <c r="D2958" i="21"/>
  <c r="E2958" i="21"/>
  <c r="F2958" i="21"/>
  <c r="B2959" i="21"/>
  <c r="C2959" i="21"/>
  <c r="D2959" i="21"/>
  <c r="E2959" i="21"/>
  <c r="F2959" i="21"/>
  <c r="B2960" i="21"/>
  <c r="C2960" i="21"/>
  <c r="D2960" i="21"/>
  <c r="E2960" i="21"/>
  <c r="F2960" i="21"/>
  <c r="B2961" i="21"/>
  <c r="C2961" i="21"/>
  <c r="D2961" i="21"/>
  <c r="E2961" i="21"/>
  <c r="F2961" i="21"/>
  <c r="B2962" i="21"/>
  <c r="C2962" i="21"/>
  <c r="D2962" i="21"/>
  <c r="E2962" i="21"/>
  <c r="F2962" i="21"/>
  <c r="B2963" i="21"/>
  <c r="C2963" i="21"/>
  <c r="D2963" i="21"/>
  <c r="E2963" i="21"/>
  <c r="F2963" i="21"/>
  <c r="B2964" i="21"/>
  <c r="C2964" i="21"/>
  <c r="D2964" i="21"/>
  <c r="E2964" i="21"/>
  <c r="F2964" i="21"/>
  <c r="B2965" i="21"/>
  <c r="C2965" i="21"/>
  <c r="D2965" i="21"/>
  <c r="E2965" i="21"/>
  <c r="F2965" i="21"/>
  <c r="B2966" i="21"/>
  <c r="C2966" i="21"/>
  <c r="D2966" i="21"/>
  <c r="E2966" i="21"/>
  <c r="F2966" i="21"/>
  <c r="B2967" i="21"/>
  <c r="C2967" i="21"/>
  <c r="D2967" i="21"/>
  <c r="E2967" i="21"/>
  <c r="F2967" i="21"/>
  <c r="B2968" i="21"/>
  <c r="C2968" i="21"/>
  <c r="D2968" i="21"/>
  <c r="E2968" i="21"/>
  <c r="F2968" i="21"/>
  <c r="B2969" i="21"/>
  <c r="C2969" i="21"/>
  <c r="D2969" i="21"/>
  <c r="E2969" i="21"/>
  <c r="F2969" i="21"/>
  <c r="B2970" i="21"/>
  <c r="C2970" i="21"/>
  <c r="D2970" i="21"/>
  <c r="E2970" i="21"/>
  <c r="F2970" i="21"/>
  <c r="B2971" i="21"/>
  <c r="C2971" i="21"/>
  <c r="D2971" i="21"/>
  <c r="E2971" i="21"/>
  <c r="F2971" i="21"/>
  <c r="B2972" i="21"/>
  <c r="C2972" i="21"/>
  <c r="D2972" i="21"/>
  <c r="E2972" i="21"/>
  <c r="F2972" i="21"/>
  <c r="B2973" i="21"/>
  <c r="C2973" i="21"/>
  <c r="D2973" i="21"/>
  <c r="E2973" i="21"/>
  <c r="F2973" i="21"/>
  <c r="B2974" i="21"/>
  <c r="C2974" i="21"/>
  <c r="D2974" i="21"/>
  <c r="E2974" i="21"/>
  <c r="F2974" i="21"/>
  <c r="B2975" i="21"/>
  <c r="C2975" i="21"/>
  <c r="D2975" i="21"/>
  <c r="E2975" i="21"/>
  <c r="F2975" i="21"/>
  <c r="B2976" i="21"/>
  <c r="C2976" i="21"/>
  <c r="D2976" i="21"/>
  <c r="E2976" i="21"/>
  <c r="F2976" i="21"/>
  <c r="B2977" i="21"/>
  <c r="C2977" i="21"/>
  <c r="D2977" i="21"/>
  <c r="E2977" i="21"/>
  <c r="F2977" i="21"/>
  <c r="B2978" i="21"/>
  <c r="C2978" i="21"/>
  <c r="D2978" i="21"/>
  <c r="E2978" i="21"/>
  <c r="F2978" i="21"/>
  <c r="B2979" i="21"/>
  <c r="C2979" i="21"/>
  <c r="D2979" i="21"/>
  <c r="E2979" i="21"/>
  <c r="F2979" i="21"/>
  <c r="B2980" i="21"/>
  <c r="C2980" i="21"/>
  <c r="D2980" i="21"/>
  <c r="E2980" i="21"/>
  <c r="F2980" i="21"/>
  <c r="B2981" i="21"/>
  <c r="C2981" i="21"/>
  <c r="D2981" i="21"/>
  <c r="E2981" i="21"/>
  <c r="F2981" i="21"/>
  <c r="B2982" i="21"/>
  <c r="C2982" i="21"/>
  <c r="D2982" i="21"/>
  <c r="E2982" i="21"/>
  <c r="F2982" i="21"/>
  <c r="B2983" i="21"/>
  <c r="C2983" i="21"/>
  <c r="D2983" i="21"/>
  <c r="E2983" i="21"/>
  <c r="F2983" i="21"/>
  <c r="B2984" i="21"/>
  <c r="C2984" i="21"/>
  <c r="D2984" i="21"/>
  <c r="E2984" i="21"/>
  <c r="F2984" i="21"/>
  <c r="B2985" i="21"/>
  <c r="C2985" i="21"/>
  <c r="D2985" i="21"/>
  <c r="E2985" i="21"/>
  <c r="F2985" i="21"/>
  <c r="B2986" i="21"/>
  <c r="C2986" i="21"/>
  <c r="D2986" i="21"/>
  <c r="E2986" i="21"/>
  <c r="F2986" i="21"/>
  <c r="B2987" i="21"/>
  <c r="C2987" i="21"/>
  <c r="D2987" i="21"/>
  <c r="E2987" i="21"/>
  <c r="F2987" i="21"/>
  <c r="B2988" i="21"/>
  <c r="C2988" i="21"/>
  <c r="D2988" i="21"/>
  <c r="E2988" i="21"/>
  <c r="F2988" i="21"/>
  <c r="B2989" i="21"/>
  <c r="C2989" i="21"/>
  <c r="D2989" i="21"/>
  <c r="E2989" i="21"/>
  <c r="F2989" i="21"/>
  <c r="B2990" i="21"/>
  <c r="C2990" i="21"/>
  <c r="D2990" i="21"/>
  <c r="E2990" i="21"/>
  <c r="F2990" i="21"/>
  <c r="B2991" i="21"/>
  <c r="C2991" i="21"/>
  <c r="D2991" i="21"/>
  <c r="E2991" i="21"/>
  <c r="F2991" i="21"/>
  <c r="B2992" i="21"/>
  <c r="C2992" i="21"/>
  <c r="D2992" i="21"/>
  <c r="E2992" i="21"/>
  <c r="F2992" i="21"/>
  <c r="B2993" i="21"/>
  <c r="C2993" i="21"/>
  <c r="D2993" i="21"/>
  <c r="E2993" i="21"/>
  <c r="F2993" i="21"/>
  <c r="B2994" i="21"/>
  <c r="C2994" i="21"/>
  <c r="D2994" i="21"/>
  <c r="E2994" i="21"/>
  <c r="F2994" i="21"/>
  <c r="B2995" i="21"/>
  <c r="C2995" i="21"/>
  <c r="D2995" i="21"/>
  <c r="E2995" i="21"/>
  <c r="F2995" i="21"/>
  <c r="B2996" i="21"/>
  <c r="C2996" i="21"/>
  <c r="D2996" i="21"/>
  <c r="E2996" i="21"/>
  <c r="F2996" i="21"/>
  <c r="B2997" i="21"/>
  <c r="C2997" i="21"/>
  <c r="D2997" i="21"/>
  <c r="E2997" i="21"/>
  <c r="F2997" i="21"/>
  <c r="B2998" i="21"/>
  <c r="C2998" i="21"/>
  <c r="D2998" i="21"/>
  <c r="E2998" i="21"/>
  <c r="F2998" i="21"/>
  <c r="B2999" i="21"/>
  <c r="C2999" i="21"/>
  <c r="D2999" i="21"/>
  <c r="E2999" i="21"/>
  <c r="F2999" i="21"/>
  <c r="B3000" i="21"/>
  <c r="C3000" i="21"/>
  <c r="D3000" i="21"/>
  <c r="E3000" i="21"/>
  <c r="F3000" i="21"/>
  <c r="B3001" i="21"/>
  <c r="C3001" i="21"/>
  <c r="D3001" i="21"/>
  <c r="E3001" i="21"/>
  <c r="F3001" i="21"/>
  <c r="B3002" i="21"/>
  <c r="C3002" i="21"/>
  <c r="D3002" i="21"/>
  <c r="E3002" i="21"/>
  <c r="F3002" i="21"/>
  <c r="B3003" i="21"/>
  <c r="C3003" i="21"/>
  <c r="D3003" i="21"/>
  <c r="E3003" i="21"/>
  <c r="F3003" i="21"/>
  <c r="B3004" i="21"/>
  <c r="C3004" i="21"/>
  <c r="D3004" i="21"/>
  <c r="E3004" i="21"/>
  <c r="F3004" i="21"/>
  <c r="B3005" i="21"/>
  <c r="C3005" i="21"/>
  <c r="D3005" i="21"/>
  <c r="E3005" i="21"/>
  <c r="F3005" i="21"/>
  <c r="B3006" i="21"/>
  <c r="C3006" i="21"/>
  <c r="D3006" i="21"/>
  <c r="E3006" i="21"/>
  <c r="F3006" i="21"/>
  <c r="B3007" i="21"/>
  <c r="C3007" i="21"/>
  <c r="D3007" i="21"/>
  <c r="E3007" i="21"/>
  <c r="F3007" i="21"/>
  <c r="B3008" i="21"/>
  <c r="C3008" i="21"/>
  <c r="D3008" i="21"/>
  <c r="E3008" i="21"/>
  <c r="F3008" i="21"/>
  <c r="B3009" i="21"/>
  <c r="C3009" i="21"/>
  <c r="D3009" i="21"/>
  <c r="E3009" i="21"/>
  <c r="F3009" i="21"/>
  <c r="B3010" i="21"/>
  <c r="C3010" i="21"/>
  <c r="D3010" i="21"/>
  <c r="E3010" i="21"/>
  <c r="F3010" i="21"/>
  <c r="B3011" i="21"/>
  <c r="C3011" i="21"/>
  <c r="D3011" i="21"/>
  <c r="E3011" i="21"/>
  <c r="F3011" i="21"/>
  <c r="B3012" i="21"/>
  <c r="C3012" i="21"/>
  <c r="D3012" i="21"/>
  <c r="E3012" i="21"/>
  <c r="F3012" i="21"/>
  <c r="B3013" i="21"/>
  <c r="C3013" i="21"/>
  <c r="D3013" i="21"/>
  <c r="E3013" i="21"/>
  <c r="F3013" i="21"/>
  <c r="B3014" i="21"/>
  <c r="C3014" i="21"/>
  <c r="D3014" i="21"/>
  <c r="E3014" i="21"/>
  <c r="F3014" i="21"/>
  <c r="B3015" i="21"/>
  <c r="C3015" i="21"/>
  <c r="D3015" i="21"/>
  <c r="E3015" i="21"/>
  <c r="F3015" i="21"/>
  <c r="B3016" i="21"/>
  <c r="C3016" i="21"/>
  <c r="D3016" i="21"/>
  <c r="E3016" i="21"/>
  <c r="F3016" i="21"/>
  <c r="B3017" i="21"/>
  <c r="C3017" i="21"/>
  <c r="D3017" i="21"/>
  <c r="E3017" i="21"/>
  <c r="F3017" i="21"/>
  <c r="B3018" i="21"/>
  <c r="C3018" i="21"/>
  <c r="D3018" i="21"/>
  <c r="E3018" i="21"/>
  <c r="F3018" i="21"/>
  <c r="B3019" i="21"/>
  <c r="C3019" i="21"/>
  <c r="D3019" i="21"/>
  <c r="E3019" i="21"/>
  <c r="F3019" i="21"/>
  <c r="B3020" i="21"/>
  <c r="C3020" i="21"/>
  <c r="D3020" i="21"/>
  <c r="E3020" i="21"/>
  <c r="F3020" i="21"/>
  <c r="B3021" i="21"/>
  <c r="C3021" i="21"/>
  <c r="D3021" i="21"/>
  <c r="E3021" i="21"/>
  <c r="F3021" i="21"/>
  <c r="B3022" i="21"/>
  <c r="C3022" i="21"/>
  <c r="D3022" i="21"/>
  <c r="E3022" i="21"/>
  <c r="F3022" i="21"/>
  <c r="B3023" i="21"/>
  <c r="C3023" i="21"/>
  <c r="D3023" i="21"/>
  <c r="E3023" i="21"/>
  <c r="F3023" i="21"/>
  <c r="B3024" i="21"/>
  <c r="C3024" i="21"/>
  <c r="D3024" i="21"/>
  <c r="E3024" i="21"/>
  <c r="F3024" i="21"/>
  <c r="B3025" i="21"/>
  <c r="C3025" i="21"/>
  <c r="D3025" i="21"/>
  <c r="E3025" i="21"/>
  <c r="F3025" i="21"/>
  <c r="B3026" i="21"/>
  <c r="C3026" i="21"/>
  <c r="D3026" i="21"/>
  <c r="E3026" i="21"/>
  <c r="F3026" i="21"/>
  <c r="B3027" i="21"/>
  <c r="C3027" i="21"/>
  <c r="D3027" i="21"/>
  <c r="E3027" i="21"/>
  <c r="F3027" i="21"/>
  <c r="B3028" i="21"/>
  <c r="C3028" i="21"/>
  <c r="D3028" i="21"/>
  <c r="E3028" i="21"/>
  <c r="F3028" i="21"/>
  <c r="B3029" i="21"/>
  <c r="C3029" i="21"/>
  <c r="D3029" i="21"/>
  <c r="E3029" i="21"/>
  <c r="F3029" i="21"/>
  <c r="B3030" i="21"/>
  <c r="C3030" i="21"/>
  <c r="D3030" i="21"/>
  <c r="E3030" i="21"/>
  <c r="F3030" i="21"/>
  <c r="B3031" i="21"/>
  <c r="C3031" i="21"/>
  <c r="D3031" i="21"/>
  <c r="E3031" i="21"/>
  <c r="F3031" i="21"/>
  <c r="B3032" i="21"/>
  <c r="C3032" i="21"/>
  <c r="D3032" i="21"/>
  <c r="E3032" i="21"/>
  <c r="F3032" i="21"/>
  <c r="B3033" i="21"/>
  <c r="C3033" i="21"/>
  <c r="D3033" i="21"/>
  <c r="E3033" i="21"/>
  <c r="F3033" i="21"/>
  <c r="B3034" i="21"/>
  <c r="C3034" i="21"/>
  <c r="D3034" i="21"/>
  <c r="E3034" i="21"/>
  <c r="F3034" i="21"/>
  <c r="B3035" i="21"/>
  <c r="C3035" i="21"/>
  <c r="D3035" i="21"/>
  <c r="E3035" i="21"/>
  <c r="F3035" i="21"/>
  <c r="B3036" i="21"/>
  <c r="C3036" i="21"/>
  <c r="D3036" i="21"/>
  <c r="E3036" i="21"/>
  <c r="F3036" i="21"/>
  <c r="B3037" i="21"/>
  <c r="C3037" i="21"/>
  <c r="D3037" i="21"/>
  <c r="E3037" i="21"/>
  <c r="F3037" i="21"/>
  <c r="B3038" i="21"/>
  <c r="C3038" i="21"/>
  <c r="D3038" i="21"/>
  <c r="E3038" i="21"/>
  <c r="F3038" i="21"/>
  <c r="B3039" i="21"/>
  <c r="C3039" i="21"/>
  <c r="D3039" i="21"/>
  <c r="E3039" i="21"/>
  <c r="F3039" i="21"/>
  <c r="B3040" i="21"/>
  <c r="C3040" i="21"/>
  <c r="D3040" i="21"/>
  <c r="E3040" i="21"/>
  <c r="F3040" i="21"/>
  <c r="B3041" i="21"/>
  <c r="C3041" i="21"/>
  <c r="D3041" i="21"/>
  <c r="E3041" i="21"/>
  <c r="F3041" i="21"/>
  <c r="B3042" i="21"/>
  <c r="C3042" i="21"/>
  <c r="D3042" i="21"/>
  <c r="E3042" i="21"/>
  <c r="F3042" i="21"/>
  <c r="B3043" i="21"/>
  <c r="C3043" i="21"/>
  <c r="D3043" i="21"/>
  <c r="E3043" i="21"/>
  <c r="F3043" i="21"/>
  <c r="B3044" i="21"/>
  <c r="C3044" i="21"/>
  <c r="D3044" i="21"/>
  <c r="E3044" i="21"/>
  <c r="F3044" i="21"/>
  <c r="B3045" i="21"/>
  <c r="C3045" i="21"/>
  <c r="D3045" i="21"/>
  <c r="E3045" i="21"/>
  <c r="F3045" i="21"/>
  <c r="B3046" i="21"/>
  <c r="C3046" i="21"/>
  <c r="D3046" i="21"/>
  <c r="E3046" i="21"/>
  <c r="F3046" i="21"/>
  <c r="B3047" i="21"/>
  <c r="C3047" i="21"/>
  <c r="D3047" i="21"/>
  <c r="E3047" i="21"/>
  <c r="F3047" i="21"/>
  <c r="B3048" i="21"/>
  <c r="C3048" i="21"/>
  <c r="D3048" i="21"/>
  <c r="E3048" i="21"/>
  <c r="F3048" i="21"/>
  <c r="B3049" i="21"/>
  <c r="C3049" i="21"/>
  <c r="D3049" i="21"/>
  <c r="E3049" i="21"/>
  <c r="F3049" i="21"/>
  <c r="B3050" i="21"/>
  <c r="C3050" i="21"/>
  <c r="D3050" i="21"/>
  <c r="E3050" i="21"/>
  <c r="F3050" i="21"/>
  <c r="B3051" i="21"/>
  <c r="C3051" i="21"/>
  <c r="D3051" i="21"/>
  <c r="E3051" i="21"/>
  <c r="F3051" i="21"/>
  <c r="B3052" i="21"/>
  <c r="C3052" i="21"/>
  <c r="D3052" i="21"/>
  <c r="E3052" i="21"/>
  <c r="F3052" i="21"/>
  <c r="B3053" i="21"/>
  <c r="C3053" i="21"/>
  <c r="D3053" i="21"/>
  <c r="E3053" i="21"/>
  <c r="F3053" i="21"/>
  <c r="B3054" i="21"/>
  <c r="C3054" i="21"/>
  <c r="D3054" i="21"/>
  <c r="E3054" i="21"/>
  <c r="F3054" i="21"/>
  <c r="B3055" i="21"/>
  <c r="C3055" i="21"/>
  <c r="D3055" i="21"/>
  <c r="E3055" i="21"/>
  <c r="F3055" i="21"/>
  <c r="B3056" i="21"/>
  <c r="C3056" i="21"/>
  <c r="D3056" i="21"/>
  <c r="E3056" i="21"/>
  <c r="F3056" i="21"/>
  <c r="B3057" i="21"/>
  <c r="C3057" i="21"/>
  <c r="D3057" i="21"/>
  <c r="E3057" i="21"/>
  <c r="F3057" i="21"/>
  <c r="B3058" i="21"/>
  <c r="C3058" i="21"/>
  <c r="D3058" i="21"/>
  <c r="E3058" i="21"/>
  <c r="F3058" i="21"/>
  <c r="B3059" i="21"/>
  <c r="C3059" i="21"/>
  <c r="D3059" i="21"/>
  <c r="E3059" i="21"/>
  <c r="F3059" i="21"/>
  <c r="B3060" i="21"/>
  <c r="C3060" i="21"/>
  <c r="D3060" i="21"/>
  <c r="E3060" i="21"/>
  <c r="F3060" i="21"/>
  <c r="B3061" i="21"/>
  <c r="C3061" i="21"/>
  <c r="D3061" i="21"/>
  <c r="E3061" i="21"/>
  <c r="F3061" i="21"/>
  <c r="B3062" i="21"/>
  <c r="C3062" i="21"/>
  <c r="D3062" i="21"/>
  <c r="E3062" i="21"/>
  <c r="F3062" i="21"/>
  <c r="B3063" i="21"/>
  <c r="C3063" i="21"/>
  <c r="D3063" i="21"/>
  <c r="E3063" i="21"/>
  <c r="F3063" i="21"/>
  <c r="B3064" i="21"/>
  <c r="C3064" i="21"/>
  <c r="D3064" i="21"/>
  <c r="E3064" i="21"/>
  <c r="F3064" i="21"/>
  <c r="B3065" i="21"/>
  <c r="C3065" i="21"/>
  <c r="D3065" i="21"/>
  <c r="E3065" i="21"/>
  <c r="F3065" i="21"/>
  <c r="B3066" i="21"/>
  <c r="C3066" i="21"/>
  <c r="D3066" i="21"/>
  <c r="E3066" i="21"/>
  <c r="F3066" i="21"/>
  <c r="B3067" i="21"/>
  <c r="C3067" i="21"/>
  <c r="D3067" i="21"/>
  <c r="E3067" i="21"/>
  <c r="F3067" i="21"/>
  <c r="B3068" i="21"/>
  <c r="C3068" i="21"/>
  <c r="D3068" i="21"/>
  <c r="E3068" i="21"/>
  <c r="F3068" i="21"/>
  <c r="B3069" i="21"/>
  <c r="C3069" i="21"/>
  <c r="D3069" i="21"/>
  <c r="E3069" i="21"/>
  <c r="F3069" i="21"/>
  <c r="B3070" i="21"/>
  <c r="C3070" i="21"/>
  <c r="D3070" i="21"/>
  <c r="E3070" i="21"/>
  <c r="F3070" i="21"/>
  <c r="B3071" i="21"/>
  <c r="C3071" i="21"/>
  <c r="D3071" i="21"/>
  <c r="E3071" i="21"/>
  <c r="F3071" i="21"/>
  <c r="B3072" i="21"/>
  <c r="C3072" i="21"/>
  <c r="D3072" i="21"/>
  <c r="E3072" i="21"/>
  <c r="F3072" i="21"/>
  <c r="B3073" i="21"/>
  <c r="C3073" i="21"/>
  <c r="D3073" i="21"/>
  <c r="E3073" i="21"/>
  <c r="F3073" i="21"/>
  <c r="B3074" i="21"/>
  <c r="C3074" i="21"/>
  <c r="D3074" i="21"/>
  <c r="E3074" i="21"/>
  <c r="F3074" i="21"/>
  <c r="B3075" i="21"/>
  <c r="C3075" i="21"/>
  <c r="D3075" i="21"/>
  <c r="E3075" i="21"/>
  <c r="F3075" i="21"/>
  <c r="B3076" i="21"/>
  <c r="C3076" i="21"/>
  <c r="D3076" i="21"/>
  <c r="E3076" i="21"/>
  <c r="F3076" i="21"/>
  <c r="B3077" i="21"/>
  <c r="C3077" i="21"/>
  <c r="D3077" i="21"/>
  <c r="E3077" i="21"/>
  <c r="F3077" i="21"/>
  <c r="B3078" i="21"/>
  <c r="C3078" i="21"/>
  <c r="D3078" i="21"/>
  <c r="E3078" i="21"/>
  <c r="F3078" i="21"/>
  <c r="B3079" i="21"/>
  <c r="C3079" i="21"/>
  <c r="D3079" i="21"/>
  <c r="E3079" i="21"/>
  <c r="F3079" i="21"/>
  <c r="B3080" i="21"/>
  <c r="C3080" i="21"/>
  <c r="D3080" i="21"/>
  <c r="E3080" i="21"/>
  <c r="F3080" i="21"/>
  <c r="B3081" i="21"/>
  <c r="C3081" i="21"/>
  <c r="D3081" i="21"/>
  <c r="E3081" i="21"/>
  <c r="F3081" i="21"/>
  <c r="B3082" i="21"/>
  <c r="C3082" i="21"/>
  <c r="D3082" i="21"/>
  <c r="E3082" i="21"/>
  <c r="F3082" i="21"/>
  <c r="B3083" i="21"/>
  <c r="C3083" i="21"/>
  <c r="D3083" i="21"/>
  <c r="E3083" i="21"/>
  <c r="F3083" i="21"/>
  <c r="B3084" i="21"/>
  <c r="C3084" i="21"/>
  <c r="D3084" i="21"/>
  <c r="E3084" i="21"/>
  <c r="F3084" i="21"/>
  <c r="B3085" i="21"/>
  <c r="C3085" i="21"/>
  <c r="D3085" i="21"/>
  <c r="E3085" i="21"/>
  <c r="F3085" i="21"/>
  <c r="B3086" i="21"/>
  <c r="C3086" i="21"/>
  <c r="D3086" i="21"/>
  <c r="E3086" i="21"/>
  <c r="F3086" i="21"/>
  <c r="B3087" i="21"/>
  <c r="C3087" i="21"/>
  <c r="D3087" i="21"/>
  <c r="E3087" i="21"/>
  <c r="F3087" i="21"/>
  <c r="B3088" i="21"/>
  <c r="C3088" i="21"/>
  <c r="D3088" i="21"/>
  <c r="E3088" i="21"/>
  <c r="F3088" i="21"/>
  <c r="B3089" i="21"/>
  <c r="C3089" i="21"/>
  <c r="D3089" i="21"/>
  <c r="E3089" i="21"/>
  <c r="F3089" i="21"/>
  <c r="B3090" i="21"/>
  <c r="C3090" i="21"/>
  <c r="D3090" i="21"/>
  <c r="E3090" i="21"/>
  <c r="F3090" i="21"/>
  <c r="B3091" i="21"/>
  <c r="C3091" i="21"/>
  <c r="D3091" i="21"/>
  <c r="E3091" i="21"/>
  <c r="F3091" i="21"/>
  <c r="B3092" i="21"/>
  <c r="C3092" i="21"/>
  <c r="D3092" i="21"/>
  <c r="E3092" i="21"/>
  <c r="F3092" i="21"/>
  <c r="B3093" i="21"/>
  <c r="C3093" i="21"/>
  <c r="D3093" i="21"/>
  <c r="E3093" i="21"/>
  <c r="F3093" i="21"/>
  <c r="B3094" i="21"/>
  <c r="C3094" i="21"/>
  <c r="D3094" i="21"/>
  <c r="E3094" i="21"/>
  <c r="F3094" i="21"/>
  <c r="B3095" i="21"/>
  <c r="C3095" i="21"/>
  <c r="D3095" i="21"/>
  <c r="E3095" i="21"/>
  <c r="F3095" i="21"/>
  <c r="B3096" i="21"/>
  <c r="C3096" i="21"/>
  <c r="D3096" i="21"/>
  <c r="E3096" i="21"/>
  <c r="F3096" i="21"/>
  <c r="B3097" i="21"/>
  <c r="C3097" i="21"/>
  <c r="D3097" i="21"/>
  <c r="E3097" i="21"/>
  <c r="F3097" i="21"/>
  <c r="B3098" i="21"/>
  <c r="C3098" i="21"/>
  <c r="D3098" i="21"/>
  <c r="E3098" i="21"/>
  <c r="F3098" i="21"/>
  <c r="B3099" i="21"/>
  <c r="C3099" i="21"/>
  <c r="D3099" i="21"/>
  <c r="E3099" i="21"/>
  <c r="F3099" i="21"/>
  <c r="B3100" i="21"/>
  <c r="C3100" i="21"/>
  <c r="D3100" i="21"/>
  <c r="E3100" i="21"/>
  <c r="F3100" i="21"/>
  <c r="B3101" i="21"/>
  <c r="C3101" i="21"/>
  <c r="D3101" i="21"/>
  <c r="E3101" i="21"/>
  <c r="F3101" i="21"/>
  <c r="B3102" i="21"/>
  <c r="C3102" i="21"/>
  <c r="D3102" i="21"/>
  <c r="E3102" i="21"/>
  <c r="F3102" i="21"/>
  <c r="B3103" i="21"/>
  <c r="C3103" i="21"/>
  <c r="D3103" i="21"/>
  <c r="E3103" i="21"/>
  <c r="F3103" i="21"/>
  <c r="B3104" i="21"/>
  <c r="C3104" i="21"/>
  <c r="D3104" i="21"/>
  <c r="E3104" i="21"/>
  <c r="F3104" i="21"/>
  <c r="B3105" i="21"/>
  <c r="C3105" i="21"/>
  <c r="D3105" i="21"/>
  <c r="E3105" i="21"/>
  <c r="F3105" i="21"/>
  <c r="B3106" i="21"/>
  <c r="C3106" i="21"/>
  <c r="D3106" i="21"/>
  <c r="E3106" i="21"/>
  <c r="F3106" i="21"/>
  <c r="B3107" i="21"/>
  <c r="C3107" i="21"/>
  <c r="D3107" i="21"/>
  <c r="E3107" i="21"/>
  <c r="F3107" i="21"/>
  <c r="B3108" i="21"/>
  <c r="C3108" i="21"/>
  <c r="D3108" i="21"/>
  <c r="E3108" i="21"/>
  <c r="F3108" i="21"/>
  <c r="B3109" i="21"/>
  <c r="C3109" i="21"/>
  <c r="D3109" i="21"/>
  <c r="E3109" i="21"/>
  <c r="F3109" i="21"/>
  <c r="B3110" i="21"/>
  <c r="C3110" i="21"/>
  <c r="D3110" i="21"/>
  <c r="E3110" i="21"/>
  <c r="F3110" i="21"/>
  <c r="B3111" i="21"/>
  <c r="C3111" i="21"/>
  <c r="D3111" i="21"/>
  <c r="E3111" i="21"/>
  <c r="F3111" i="21"/>
  <c r="B3112" i="21"/>
  <c r="C3112" i="21"/>
  <c r="D3112" i="21"/>
  <c r="E3112" i="21"/>
  <c r="F3112" i="21"/>
  <c r="B3113" i="21"/>
  <c r="C3113" i="21"/>
  <c r="D3113" i="21"/>
  <c r="E3113" i="21"/>
  <c r="F3113" i="21"/>
  <c r="B3114" i="21"/>
  <c r="C3114" i="21"/>
  <c r="D3114" i="21"/>
  <c r="E3114" i="21"/>
  <c r="F3114" i="21"/>
  <c r="B3115" i="21"/>
  <c r="C3115" i="21"/>
  <c r="D3115" i="21"/>
  <c r="E3115" i="21"/>
  <c r="F3115" i="21"/>
  <c r="B3116" i="21"/>
  <c r="C3116" i="21"/>
  <c r="D3116" i="21"/>
  <c r="E3116" i="21"/>
  <c r="F3116" i="21"/>
  <c r="B3117" i="21"/>
  <c r="C3117" i="21"/>
  <c r="D3117" i="21"/>
  <c r="E3117" i="21"/>
  <c r="F3117" i="21"/>
  <c r="B3118" i="21"/>
  <c r="C3118" i="21"/>
  <c r="D3118" i="21"/>
  <c r="E3118" i="21"/>
  <c r="F3118" i="21"/>
  <c r="B3119" i="21"/>
  <c r="C3119" i="21"/>
  <c r="D3119" i="21"/>
  <c r="E3119" i="21"/>
  <c r="F3119" i="21"/>
  <c r="B3120" i="21"/>
  <c r="C3120" i="21"/>
  <c r="D3120" i="21"/>
  <c r="E3120" i="21"/>
  <c r="F3120" i="21"/>
  <c r="B3121" i="21"/>
  <c r="C3121" i="21"/>
  <c r="D3121" i="21"/>
  <c r="E3121" i="21"/>
  <c r="F3121" i="21"/>
  <c r="B3122" i="21"/>
  <c r="C3122" i="21"/>
  <c r="D3122" i="21"/>
  <c r="E3122" i="21"/>
  <c r="F3122" i="21"/>
  <c r="B3123" i="21"/>
  <c r="C3123" i="21"/>
  <c r="D3123" i="21"/>
  <c r="E3123" i="21"/>
  <c r="F3123" i="21"/>
  <c r="B3124" i="21"/>
  <c r="C3124" i="21"/>
  <c r="D3124" i="21"/>
  <c r="E3124" i="21"/>
  <c r="F3124" i="21"/>
  <c r="B3125" i="21"/>
  <c r="C3125" i="21"/>
  <c r="D3125" i="21"/>
  <c r="E3125" i="21"/>
  <c r="F3125" i="21"/>
  <c r="B3126" i="21"/>
  <c r="C3126" i="21"/>
  <c r="D3126" i="21"/>
  <c r="E3126" i="21"/>
  <c r="F3126" i="21"/>
  <c r="B3127" i="21"/>
  <c r="C3127" i="21"/>
  <c r="D3127" i="21"/>
  <c r="E3127" i="21"/>
  <c r="F3127" i="21"/>
  <c r="B3128" i="21"/>
  <c r="C3128" i="21"/>
  <c r="D3128" i="21"/>
  <c r="E3128" i="21"/>
  <c r="F3128" i="21"/>
  <c r="B3129" i="21"/>
  <c r="C3129" i="21"/>
  <c r="D3129" i="21"/>
  <c r="E3129" i="21"/>
  <c r="F3129" i="21"/>
  <c r="B3130" i="21"/>
  <c r="C3130" i="21"/>
  <c r="D3130" i="21"/>
  <c r="E3130" i="21"/>
  <c r="F3130" i="21"/>
  <c r="B3131" i="21"/>
  <c r="C3131" i="21"/>
  <c r="D3131" i="21"/>
  <c r="E3131" i="21"/>
  <c r="F3131" i="21"/>
  <c r="B3132" i="21"/>
  <c r="C3132" i="21"/>
  <c r="D3132" i="21"/>
  <c r="E3132" i="21"/>
  <c r="F3132" i="21"/>
  <c r="B3133" i="21"/>
  <c r="C3133" i="21"/>
  <c r="D3133" i="21"/>
  <c r="E3133" i="21"/>
  <c r="F3133" i="21"/>
  <c r="B3134" i="21"/>
  <c r="C3134" i="21"/>
  <c r="D3134" i="21"/>
  <c r="E3134" i="21"/>
  <c r="F3134" i="21"/>
  <c r="B3135" i="21"/>
  <c r="C3135" i="21"/>
  <c r="D3135" i="21"/>
  <c r="E3135" i="21"/>
  <c r="F3135" i="21"/>
  <c r="B3136" i="21"/>
  <c r="C3136" i="21"/>
  <c r="D3136" i="21"/>
  <c r="E3136" i="21"/>
  <c r="F3136" i="21"/>
  <c r="B3137" i="21"/>
  <c r="C3137" i="21"/>
  <c r="D3137" i="21"/>
  <c r="E3137" i="21"/>
  <c r="F3137" i="21"/>
  <c r="B3138" i="21"/>
  <c r="C3138" i="21"/>
  <c r="D3138" i="21"/>
  <c r="E3138" i="21"/>
  <c r="F3138" i="21"/>
  <c r="B3139" i="21"/>
  <c r="C3139" i="21"/>
  <c r="D3139" i="21"/>
  <c r="E3139" i="21"/>
  <c r="F3139" i="21"/>
  <c r="B3140" i="21"/>
  <c r="C3140" i="21"/>
  <c r="D3140" i="21"/>
  <c r="E3140" i="21"/>
  <c r="F3140" i="21"/>
  <c r="B3141" i="21"/>
  <c r="C3141" i="21"/>
  <c r="D3141" i="21"/>
  <c r="E3141" i="21"/>
  <c r="F3141" i="21"/>
  <c r="B3142" i="21"/>
  <c r="C3142" i="21"/>
  <c r="D3142" i="21"/>
  <c r="E3142" i="21"/>
  <c r="F3142" i="21"/>
  <c r="B3143" i="21"/>
  <c r="C3143" i="21"/>
  <c r="D3143" i="21"/>
  <c r="E3143" i="21"/>
  <c r="F3143" i="21"/>
  <c r="B3144" i="21"/>
  <c r="C3144" i="21"/>
  <c r="D3144" i="21"/>
  <c r="E3144" i="21"/>
  <c r="F3144" i="21"/>
  <c r="B3145" i="21"/>
  <c r="C3145" i="21"/>
  <c r="D3145" i="21"/>
  <c r="E3145" i="21"/>
  <c r="F3145" i="21"/>
  <c r="B3146" i="21"/>
  <c r="C3146" i="21"/>
  <c r="D3146" i="21"/>
  <c r="E3146" i="21"/>
  <c r="F3146" i="21"/>
  <c r="B3147" i="21"/>
  <c r="C3147" i="21"/>
  <c r="D3147" i="21"/>
  <c r="E3147" i="21"/>
  <c r="F3147" i="21"/>
  <c r="B3148" i="21"/>
  <c r="C3148" i="21"/>
  <c r="D3148" i="21"/>
  <c r="E3148" i="21"/>
  <c r="F3148" i="21"/>
  <c r="B3149" i="21"/>
  <c r="C3149" i="21"/>
  <c r="D3149" i="21"/>
  <c r="E3149" i="21"/>
  <c r="F3149" i="21"/>
  <c r="B3150" i="21"/>
  <c r="C3150" i="21"/>
  <c r="D3150" i="21"/>
  <c r="E3150" i="21"/>
  <c r="F3150" i="21"/>
  <c r="B3151" i="21"/>
  <c r="C3151" i="21"/>
  <c r="D3151" i="21"/>
  <c r="E3151" i="21"/>
  <c r="F3151" i="21"/>
  <c r="B3152" i="21"/>
  <c r="C3152" i="21"/>
  <c r="D3152" i="21"/>
  <c r="E3152" i="21"/>
  <c r="F3152" i="21"/>
  <c r="B3153" i="21"/>
  <c r="C3153" i="21"/>
  <c r="D3153" i="21"/>
  <c r="E3153" i="21"/>
  <c r="F3153" i="21"/>
  <c r="B3154" i="21"/>
  <c r="C3154" i="21"/>
  <c r="D3154" i="21"/>
  <c r="E3154" i="21"/>
  <c r="F3154" i="21"/>
  <c r="B3155" i="21"/>
  <c r="C3155" i="21"/>
  <c r="D3155" i="21"/>
  <c r="E3155" i="21"/>
  <c r="F3155" i="21"/>
  <c r="B3156" i="21"/>
  <c r="C3156" i="21"/>
  <c r="D3156" i="21"/>
  <c r="E3156" i="21"/>
  <c r="F3156" i="21"/>
  <c r="B3157" i="21"/>
  <c r="C3157" i="21"/>
  <c r="D3157" i="21"/>
  <c r="E3157" i="21"/>
  <c r="F3157" i="21"/>
  <c r="B3158" i="21"/>
  <c r="C3158" i="21"/>
  <c r="D3158" i="21"/>
  <c r="E3158" i="21"/>
  <c r="F3158" i="21"/>
  <c r="B3159" i="21"/>
  <c r="C3159" i="21"/>
  <c r="D3159" i="21"/>
  <c r="E3159" i="21"/>
  <c r="F3159" i="21"/>
  <c r="B3160" i="21"/>
  <c r="C3160" i="21"/>
  <c r="D3160" i="21"/>
  <c r="E3160" i="21"/>
  <c r="F3160" i="21"/>
  <c r="B3161" i="21"/>
  <c r="C3161" i="21"/>
  <c r="D3161" i="21"/>
  <c r="E3161" i="21"/>
  <c r="F3161" i="21"/>
  <c r="B3162" i="21"/>
  <c r="C3162" i="21"/>
  <c r="D3162" i="21"/>
  <c r="E3162" i="21"/>
  <c r="F3162" i="21"/>
  <c r="B3163" i="21"/>
  <c r="C3163" i="21"/>
  <c r="D3163" i="21"/>
  <c r="E3163" i="21"/>
  <c r="F3163" i="21"/>
  <c r="B3164" i="21"/>
  <c r="C3164" i="21"/>
  <c r="D3164" i="21"/>
  <c r="E3164" i="21"/>
  <c r="F3164" i="21"/>
  <c r="B3165" i="21"/>
  <c r="C3165" i="21"/>
  <c r="D3165" i="21"/>
  <c r="E3165" i="21"/>
  <c r="F3165" i="21"/>
  <c r="B3166" i="21"/>
  <c r="C3166" i="21"/>
  <c r="D3166" i="21"/>
  <c r="E3166" i="21"/>
  <c r="F3166" i="21"/>
  <c r="B3167" i="21"/>
  <c r="C3167" i="21"/>
  <c r="D3167" i="21"/>
  <c r="E3167" i="21"/>
  <c r="F3167" i="21"/>
  <c r="B3168" i="21"/>
  <c r="C3168" i="21"/>
  <c r="D3168" i="21"/>
  <c r="E3168" i="21"/>
  <c r="F3168" i="21"/>
  <c r="B3169" i="21"/>
  <c r="C3169" i="21"/>
  <c r="D3169" i="21"/>
  <c r="E3169" i="21"/>
  <c r="F3169" i="21"/>
  <c r="B3170" i="21"/>
  <c r="C3170" i="21"/>
  <c r="D3170" i="21"/>
  <c r="E3170" i="21"/>
  <c r="F3170" i="21"/>
  <c r="B3171" i="21"/>
  <c r="C3171" i="21"/>
  <c r="D3171" i="21"/>
  <c r="E3171" i="21"/>
  <c r="F3171" i="21"/>
  <c r="B3172" i="21"/>
  <c r="C3172" i="21"/>
  <c r="D3172" i="21"/>
  <c r="E3172" i="21"/>
  <c r="F3172" i="21"/>
  <c r="B3173" i="21"/>
  <c r="C3173" i="21"/>
  <c r="D3173" i="21"/>
  <c r="E3173" i="21"/>
  <c r="F3173" i="21"/>
  <c r="B3174" i="21"/>
  <c r="C3174" i="21"/>
  <c r="D3174" i="21"/>
  <c r="E3174" i="21"/>
  <c r="F3174" i="21"/>
  <c r="B3175" i="21"/>
  <c r="C3175" i="21"/>
  <c r="D3175" i="21"/>
  <c r="E3175" i="21"/>
  <c r="F3175" i="21"/>
  <c r="B3176" i="21"/>
  <c r="C3176" i="21"/>
  <c r="D3176" i="21"/>
  <c r="E3176" i="21"/>
  <c r="F3176" i="21"/>
  <c r="B3177" i="21"/>
  <c r="C3177" i="21"/>
  <c r="D3177" i="21"/>
  <c r="E3177" i="21"/>
  <c r="F3177" i="21"/>
  <c r="B3178" i="21"/>
  <c r="C3178" i="21"/>
  <c r="D3178" i="21"/>
  <c r="E3178" i="21"/>
  <c r="F3178" i="21"/>
  <c r="B3179" i="21"/>
  <c r="C3179" i="21"/>
  <c r="D3179" i="21"/>
  <c r="E3179" i="21"/>
  <c r="F3179" i="21"/>
  <c r="B3180" i="21"/>
  <c r="C3180" i="21"/>
  <c r="D3180" i="21"/>
  <c r="E3180" i="21"/>
  <c r="F3180" i="21"/>
  <c r="B3181" i="21"/>
  <c r="C3181" i="21"/>
  <c r="D3181" i="21"/>
  <c r="E3181" i="21"/>
  <c r="F3181" i="21"/>
  <c r="B3182" i="21"/>
  <c r="C3182" i="21"/>
  <c r="D3182" i="21"/>
  <c r="E3182" i="21"/>
  <c r="F3182" i="21"/>
  <c r="B3183" i="21"/>
  <c r="C3183" i="21"/>
  <c r="D3183" i="21"/>
  <c r="E3183" i="21"/>
  <c r="F3183" i="21"/>
  <c r="B3184" i="21"/>
  <c r="C3184" i="21"/>
  <c r="D3184" i="21"/>
  <c r="E3184" i="21"/>
  <c r="F3184" i="21"/>
  <c r="B3185" i="21"/>
  <c r="C3185" i="21"/>
  <c r="D3185" i="21"/>
  <c r="E3185" i="21"/>
  <c r="F3185" i="21"/>
  <c r="B3186" i="21"/>
  <c r="C3186" i="21"/>
  <c r="D3186" i="21"/>
  <c r="E3186" i="21"/>
  <c r="F3186" i="21"/>
  <c r="B3187" i="21"/>
  <c r="C3187" i="21"/>
  <c r="D3187" i="21"/>
  <c r="E3187" i="21"/>
  <c r="F3187" i="21"/>
  <c r="B3188" i="21"/>
  <c r="C3188" i="21"/>
  <c r="D3188" i="21"/>
  <c r="E3188" i="21"/>
  <c r="F3188" i="21"/>
  <c r="B3189" i="21"/>
  <c r="C3189" i="21"/>
  <c r="D3189" i="21"/>
  <c r="E3189" i="21"/>
  <c r="F3189" i="21"/>
  <c r="B3190" i="21"/>
  <c r="C3190" i="21"/>
  <c r="D3190" i="21"/>
  <c r="E3190" i="21"/>
  <c r="F3190" i="21"/>
  <c r="B3191" i="21"/>
  <c r="C3191" i="21"/>
  <c r="D3191" i="21"/>
  <c r="E3191" i="21"/>
  <c r="F3191" i="21"/>
  <c r="B3192" i="21"/>
  <c r="C3192" i="21"/>
  <c r="D3192" i="21"/>
  <c r="E3192" i="21"/>
  <c r="F3192" i="21"/>
  <c r="B3193" i="21"/>
  <c r="C3193" i="21"/>
  <c r="D3193" i="21"/>
  <c r="E3193" i="21"/>
  <c r="F3193" i="21"/>
  <c r="B3194" i="21"/>
  <c r="C3194" i="21"/>
  <c r="D3194" i="21"/>
  <c r="E3194" i="21"/>
  <c r="F3194" i="21"/>
  <c r="B3195" i="21"/>
  <c r="C3195" i="21"/>
  <c r="D3195" i="21"/>
  <c r="E3195" i="21"/>
  <c r="F3195" i="21"/>
  <c r="B3196" i="21"/>
  <c r="C3196" i="21"/>
  <c r="D3196" i="21"/>
  <c r="E3196" i="21"/>
  <c r="F3196" i="21"/>
  <c r="B3197" i="21"/>
  <c r="C3197" i="21"/>
  <c r="D3197" i="21"/>
  <c r="E3197" i="21"/>
  <c r="F3197" i="21"/>
  <c r="B3198" i="21"/>
  <c r="C3198" i="21"/>
  <c r="D3198" i="21"/>
  <c r="E3198" i="21"/>
  <c r="F3198" i="21"/>
  <c r="B3199" i="21"/>
  <c r="C3199" i="21"/>
  <c r="D3199" i="21"/>
  <c r="E3199" i="21"/>
  <c r="F3199" i="21"/>
  <c r="B3200" i="21"/>
  <c r="C3200" i="21"/>
  <c r="D3200" i="21"/>
  <c r="E3200" i="21"/>
  <c r="F3200" i="21"/>
  <c r="B3201" i="21"/>
  <c r="C3201" i="21"/>
  <c r="D3201" i="21"/>
  <c r="E3201" i="21"/>
  <c r="F3201" i="21"/>
  <c r="B3202" i="21"/>
  <c r="C3202" i="21"/>
  <c r="D3202" i="21"/>
  <c r="E3202" i="21"/>
  <c r="F3202" i="21"/>
  <c r="B3203" i="21"/>
  <c r="C3203" i="21"/>
  <c r="D3203" i="21"/>
  <c r="E3203" i="21"/>
  <c r="F3203" i="21"/>
  <c r="B3204" i="21"/>
  <c r="C3204" i="21"/>
  <c r="D3204" i="21"/>
  <c r="E3204" i="21"/>
  <c r="F3204" i="21"/>
  <c r="B3205" i="21"/>
  <c r="C3205" i="21"/>
  <c r="D3205" i="21"/>
  <c r="E3205" i="21"/>
  <c r="F3205" i="21"/>
  <c r="B3206" i="21"/>
  <c r="C3206" i="21"/>
  <c r="D3206" i="21"/>
  <c r="E3206" i="21"/>
  <c r="F3206" i="21"/>
  <c r="B3207" i="21"/>
  <c r="C3207" i="21"/>
  <c r="D3207" i="21"/>
  <c r="E3207" i="21"/>
  <c r="F3207" i="21"/>
  <c r="B3208" i="21"/>
  <c r="C3208" i="21"/>
  <c r="D3208" i="21"/>
  <c r="E3208" i="21"/>
  <c r="F3208" i="21"/>
  <c r="B3209" i="21"/>
  <c r="C3209" i="21"/>
  <c r="D3209" i="21"/>
  <c r="E3209" i="21"/>
  <c r="F3209" i="21"/>
  <c r="B3210" i="21"/>
  <c r="C3210" i="21"/>
  <c r="D3210" i="21"/>
  <c r="E3210" i="21"/>
  <c r="F3210" i="21"/>
  <c r="B3211" i="21"/>
  <c r="C3211" i="21"/>
  <c r="D3211" i="21"/>
  <c r="E3211" i="21"/>
  <c r="F3211" i="21"/>
  <c r="B3212" i="21"/>
  <c r="C3212" i="21"/>
  <c r="D3212" i="21"/>
  <c r="E3212" i="21"/>
  <c r="F3212" i="21"/>
  <c r="B3213" i="21"/>
  <c r="C3213" i="21"/>
  <c r="D3213" i="21"/>
  <c r="E3213" i="21"/>
  <c r="F3213" i="21"/>
  <c r="B3214" i="21"/>
  <c r="C3214" i="21"/>
  <c r="D3214" i="21"/>
  <c r="E3214" i="21"/>
  <c r="F3214" i="21"/>
  <c r="B3215" i="21"/>
  <c r="C3215" i="21"/>
  <c r="D3215" i="21"/>
  <c r="E3215" i="21"/>
  <c r="F3215" i="21"/>
  <c r="B3216" i="21"/>
  <c r="C3216" i="21"/>
  <c r="D3216" i="21"/>
  <c r="E3216" i="21"/>
  <c r="F3216" i="21"/>
  <c r="B3217" i="21"/>
  <c r="C3217" i="21"/>
  <c r="D3217" i="21"/>
  <c r="E3217" i="21"/>
  <c r="F3217" i="21"/>
  <c r="B3218" i="21"/>
  <c r="C3218" i="21"/>
  <c r="D3218" i="21"/>
  <c r="E3218" i="21"/>
  <c r="F3218" i="21"/>
  <c r="B3219" i="21"/>
  <c r="C3219" i="21"/>
  <c r="D3219" i="21"/>
  <c r="E3219" i="21"/>
  <c r="F3219" i="21"/>
  <c r="B3220" i="21"/>
  <c r="C3220" i="21"/>
  <c r="D3220" i="21"/>
  <c r="E3220" i="21"/>
  <c r="F3220" i="21"/>
  <c r="B3221" i="21"/>
  <c r="C3221" i="21"/>
  <c r="D3221" i="21"/>
  <c r="E3221" i="21"/>
  <c r="F3221" i="21"/>
  <c r="B3222" i="21"/>
  <c r="C3222" i="21"/>
  <c r="D3222" i="21"/>
  <c r="E3222" i="21"/>
  <c r="F3222" i="21"/>
  <c r="B3223" i="21"/>
  <c r="C3223" i="21"/>
  <c r="D3223" i="21"/>
  <c r="E3223" i="21"/>
  <c r="F3223" i="21"/>
  <c r="B3224" i="21"/>
  <c r="C3224" i="21"/>
  <c r="D3224" i="21"/>
  <c r="E3224" i="21"/>
  <c r="F3224" i="21"/>
  <c r="B3225" i="21"/>
  <c r="C3225" i="21"/>
  <c r="D3225" i="21"/>
  <c r="E3225" i="21"/>
  <c r="F3225" i="21"/>
  <c r="B3226" i="21"/>
  <c r="C3226" i="21"/>
  <c r="D3226" i="21"/>
  <c r="E3226" i="21"/>
  <c r="F3226" i="21"/>
  <c r="B3227" i="21"/>
  <c r="C3227" i="21"/>
  <c r="D3227" i="21"/>
  <c r="E3227" i="21"/>
  <c r="F3227" i="21"/>
  <c r="B3228" i="21"/>
  <c r="C3228" i="21"/>
  <c r="D3228" i="21"/>
  <c r="E3228" i="21"/>
  <c r="F3228" i="21"/>
  <c r="B3229" i="21"/>
  <c r="C3229" i="21"/>
  <c r="D3229" i="21"/>
  <c r="E3229" i="21"/>
  <c r="F3229" i="21"/>
  <c r="B3230" i="21"/>
  <c r="C3230" i="21"/>
  <c r="D3230" i="21"/>
  <c r="E3230" i="21"/>
  <c r="F3230" i="21"/>
  <c r="B3231" i="21"/>
  <c r="C3231" i="21"/>
  <c r="D3231" i="21"/>
  <c r="E3231" i="21"/>
  <c r="F3231" i="21"/>
  <c r="B3232" i="21"/>
  <c r="C3232" i="21"/>
  <c r="D3232" i="21"/>
  <c r="E3232" i="21"/>
  <c r="F3232" i="21"/>
  <c r="B3233" i="21"/>
  <c r="C3233" i="21"/>
  <c r="D3233" i="21"/>
  <c r="E3233" i="21"/>
  <c r="F3233" i="21"/>
  <c r="B3234" i="21"/>
  <c r="C3234" i="21"/>
  <c r="D3234" i="21"/>
  <c r="E3234" i="21"/>
  <c r="F3234" i="21"/>
  <c r="B3235" i="21"/>
  <c r="C3235" i="21"/>
  <c r="D3235" i="21"/>
  <c r="E3235" i="21"/>
  <c r="F3235" i="21"/>
  <c r="B3236" i="21"/>
  <c r="C3236" i="21"/>
  <c r="D3236" i="21"/>
  <c r="E3236" i="21"/>
  <c r="F3236" i="21"/>
  <c r="B3237" i="21"/>
  <c r="C3237" i="21"/>
  <c r="D3237" i="21"/>
  <c r="E3237" i="21"/>
  <c r="F3237" i="21"/>
  <c r="B3238" i="21"/>
  <c r="C3238" i="21"/>
  <c r="D3238" i="21"/>
  <c r="E3238" i="21"/>
  <c r="F3238" i="21"/>
  <c r="B3239" i="21"/>
  <c r="C3239" i="21"/>
  <c r="D3239" i="21"/>
  <c r="E3239" i="21"/>
  <c r="F3239" i="21"/>
  <c r="B3240" i="21"/>
  <c r="C3240" i="21"/>
  <c r="D3240" i="21"/>
  <c r="E3240" i="21"/>
  <c r="F3240" i="21"/>
  <c r="B3241" i="21"/>
  <c r="C3241" i="21"/>
  <c r="D3241" i="21"/>
  <c r="E3241" i="21"/>
  <c r="F3241" i="21"/>
  <c r="B3242" i="21"/>
  <c r="C3242" i="21"/>
  <c r="D3242" i="21"/>
  <c r="E3242" i="21"/>
  <c r="F3242" i="21"/>
  <c r="B3243" i="21"/>
  <c r="C3243" i="21"/>
  <c r="D3243" i="21"/>
  <c r="E3243" i="21"/>
  <c r="F3243" i="21"/>
  <c r="B3244" i="21"/>
  <c r="C3244" i="21"/>
  <c r="D3244" i="21"/>
  <c r="E3244" i="21"/>
  <c r="F3244" i="21"/>
  <c r="B3245" i="21"/>
  <c r="C3245" i="21"/>
  <c r="D3245" i="21"/>
  <c r="E3245" i="21"/>
  <c r="F3245" i="21"/>
  <c r="B3246" i="21"/>
  <c r="C3246" i="21"/>
  <c r="D3246" i="21"/>
  <c r="E3246" i="21"/>
  <c r="F3246" i="21"/>
  <c r="B3247" i="21"/>
  <c r="C3247" i="21"/>
  <c r="D3247" i="21"/>
  <c r="E3247" i="21"/>
  <c r="F3247" i="21"/>
  <c r="B3248" i="21"/>
  <c r="C3248" i="21"/>
  <c r="D3248" i="21"/>
  <c r="E3248" i="21"/>
  <c r="F3248" i="21"/>
  <c r="B3249" i="21"/>
  <c r="C3249" i="21"/>
  <c r="D3249" i="21"/>
  <c r="E3249" i="21"/>
  <c r="F3249" i="21"/>
  <c r="B3250" i="21"/>
  <c r="C3250" i="21"/>
  <c r="D3250" i="21"/>
  <c r="E3250" i="21"/>
  <c r="F3250" i="21"/>
  <c r="B3251" i="21"/>
  <c r="C3251" i="21"/>
  <c r="D3251" i="21"/>
  <c r="E3251" i="21"/>
  <c r="F3251" i="21"/>
  <c r="B3252" i="21"/>
  <c r="C3252" i="21"/>
  <c r="D3252" i="21"/>
  <c r="E3252" i="21"/>
  <c r="F3252" i="21"/>
  <c r="B3253" i="21"/>
  <c r="C3253" i="21"/>
  <c r="D3253" i="21"/>
  <c r="E3253" i="21"/>
  <c r="F3253" i="21"/>
  <c r="B3254" i="21"/>
  <c r="C3254" i="21"/>
  <c r="D3254" i="21"/>
  <c r="E3254" i="21"/>
  <c r="F3254" i="21"/>
  <c r="B3255" i="21"/>
  <c r="C3255" i="21"/>
  <c r="D3255" i="21"/>
  <c r="E3255" i="21"/>
  <c r="F3255" i="21"/>
  <c r="B3256" i="21"/>
  <c r="C3256" i="21"/>
  <c r="D3256" i="21"/>
  <c r="E3256" i="21"/>
  <c r="F3256" i="21"/>
  <c r="B3257" i="21"/>
  <c r="C3257" i="21"/>
  <c r="D3257" i="21"/>
  <c r="E3257" i="21"/>
  <c r="F3257" i="21"/>
  <c r="B3258" i="21"/>
  <c r="C3258" i="21"/>
  <c r="D3258" i="21"/>
  <c r="E3258" i="21"/>
  <c r="F3258" i="21"/>
  <c r="B3259" i="21"/>
  <c r="C3259" i="21"/>
  <c r="D3259" i="21"/>
  <c r="E3259" i="21"/>
  <c r="F3259" i="21"/>
  <c r="B3260" i="21"/>
  <c r="C3260" i="21"/>
  <c r="D3260" i="21"/>
  <c r="E3260" i="21"/>
  <c r="F3260" i="21"/>
  <c r="B3261" i="21"/>
  <c r="C3261" i="21"/>
  <c r="D3261" i="21"/>
  <c r="E3261" i="21"/>
  <c r="F3261" i="21"/>
  <c r="B3262" i="21"/>
  <c r="C3262" i="21"/>
  <c r="D3262" i="21"/>
  <c r="E3262" i="21"/>
  <c r="F3262" i="21"/>
  <c r="B3263" i="21"/>
  <c r="C3263" i="21"/>
  <c r="D3263" i="21"/>
  <c r="E3263" i="21"/>
  <c r="F3263" i="21"/>
  <c r="B3264" i="21"/>
  <c r="C3264" i="21"/>
  <c r="D3264" i="21"/>
  <c r="E3264" i="21"/>
  <c r="F3264" i="21"/>
  <c r="B3265" i="21"/>
  <c r="C3265" i="21"/>
  <c r="D3265" i="21"/>
  <c r="E3265" i="21"/>
  <c r="F3265" i="21"/>
  <c r="B3266" i="21"/>
  <c r="C3266" i="21"/>
  <c r="D3266" i="21"/>
  <c r="E3266" i="21"/>
  <c r="F3266" i="21"/>
  <c r="B3267" i="21"/>
  <c r="C3267" i="21"/>
  <c r="D3267" i="21"/>
  <c r="E3267" i="21"/>
  <c r="F3267" i="21"/>
  <c r="B3268" i="21"/>
  <c r="C3268" i="21"/>
  <c r="D3268" i="21"/>
  <c r="E3268" i="21"/>
  <c r="F3268" i="21"/>
  <c r="B3269" i="21"/>
  <c r="C3269" i="21"/>
  <c r="D3269" i="21"/>
  <c r="E3269" i="21"/>
  <c r="F3269" i="21"/>
  <c r="B3270" i="21"/>
  <c r="C3270" i="21"/>
  <c r="D3270" i="21"/>
  <c r="E3270" i="21"/>
  <c r="F3270" i="21"/>
  <c r="B3271" i="21"/>
  <c r="C3271" i="21"/>
  <c r="D3271" i="21"/>
  <c r="E3271" i="21"/>
  <c r="F3271" i="21"/>
  <c r="B3272" i="21"/>
  <c r="C3272" i="21"/>
  <c r="D3272" i="21"/>
  <c r="E3272" i="21"/>
  <c r="F3272" i="21"/>
  <c r="B3273" i="21"/>
  <c r="C3273" i="21"/>
  <c r="D3273" i="21"/>
  <c r="E3273" i="21"/>
  <c r="F3273" i="21"/>
  <c r="B3274" i="21"/>
  <c r="C3274" i="21"/>
  <c r="D3274" i="21"/>
  <c r="E3274" i="21"/>
  <c r="F3274" i="21"/>
  <c r="B3275" i="21"/>
  <c r="C3275" i="21"/>
  <c r="D3275" i="21"/>
  <c r="E3275" i="21"/>
  <c r="F3275" i="21"/>
  <c r="B3276" i="21"/>
  <c r="C3276" i="21"/>
  <c r="D3276" i="21"/>
  <c r="E3276" i="21"/>
  <c r="F3276" i="21"/>
  <c r="B3277" i="21"/>
  <c r="C3277" i="21"/>
  <c r="D3277" i="21"/>
  <c r="E3277" i="21"/>
  <c r="F3277" i="21"/>
  <c r="B3278" i="21"/>
  <c r="C3278" i="21"/>
  <c r="D3278" i="21"/>
  <c r="E3278" i="21"/>
  <c r="F3278" i="21"/>
  <c r="B3279" i="21"/>
  <c r="C3279" i="21"/>
  <c r="D3279" i="21"/>
  <c r="E3279" i="21"/>
  <c r="F3279" i="21"/>
  <c r="B3280" i="21"/>
  <c r="C3280" i="21"/>
  <c r="D3280" i="21"/>
  <c r="E3280" i="21"/>
  <c r="F3280" i="21"/>
  <c r="B3281" i="21"/>
  <c r="C3281" i="21"/>
  <c r="D3281" i="21"/>
  <c r="E3281" i="21"/>
  <c r="F3281" i="21"/>
  <c r="B3282" i="21"/>
  <c r="C3282" i="21"/>
  <c r="D3282" i="21"/>
  <c r="E3282" i="21"/>
  <c r="F3282" i="21"/>
  <c r="B3283" i="21"/>
  <c r="C3283" i="21"/>
  <c r="D3283" i="21"/>
  <c r="E3283" i="21"/>
  <c r="F3283" i="21"/>
  <c r="B3284" i="21"/>
  <c r="C3284" i="21"/>
  <c r="D3284" i="21"/>
  <c r="E3284" i="21"/>
  <c r="F3284" i="21"/>
  <c r="B3285" i="21"/>
  <c r="C3285" i="21"/>
  <c r="D3285" i="21"/>
  <c r="E3285" i="21"/>
  <c r="F3285" i="21"/>
  <c r="B3286" i="21"/>
  <c r="C3286" i="21"/>
  <c r="D3286" i="21"/>
  <c r="E3286" i="21"/>
  <c r="F3286" i="21"/>
  <c r="B3287" i="21"/>
  <c r="C3287" i="21"/>
  <c r="D3287" i="21"/>
  <c r="E3287" i="21"/>
  <c r="F3287" i="21"/>
  <c r="B3288" i="21"/>
  <c r="C3288" i="21"/>
  <c r="D3288" i="21"/>
  <c r="E3288" i="21"/>
  <c r="F3288" i="21"/>
  <c r="B3289" i="21"/>
  <c r="C3289" i="21"/>
  <c r="D3289" i="21"/>
  <c r="E3289" i="21"/>
  <c r="F3289" i="21"/>
  <c r="B3290" i="21"/>
  <c r="C3290" i="21"/>
  <c r="D3290" i="21"/>
  <c r="E3290" i="21"/>
  <c r="F3290" i="21"/>
  <c r="B3291" i="21"/>
  <c r="C3291" i="21"/>
  <c r="D3291" i="21"/>
  <c r="E3291" i="21"/>
  <c r="F3291" i="21"/>
  <c r="B3292" i="21"/>
  <c r="C3292" i="21"/>
  <c r="D3292" i="21"/>
  <c r="E3292" i="21"/>
  <c r="F3292" i="21"/>
  <c r="B3293" i="21"/>
  <c r="C3293" i="21"/>
  <c r="D3293" i="21"/>
  <c r="E3293" i="21"/>
  <c r="F3293" i="21"/>
  <c r="B3294" i="21"/>
  <c r="C3294" i="21"/>
  <c r="D3294" i="21"/>
  <c r="E3294" i="21"/>
  <c r="F3294" i="21"/>
  <c r="B3295" i="21"/>
  <c r="C3295" i="21"/>
  <c r="D3295" i="21"/>
  <c r="E3295" i="21"/>
  <c r="F3295" i="21"/>
  <c r="B3296" i="21"/>
  <c r="C3296" i="21"/>
  <c r="D3296" i="21"/>
  <c r="E3296" i="21"/>
  <c r="F3296" i="21"/>
  <c r="B3297" i="21"/>
  <c r="C3297" i="21"/>
  <c r="D3297" i="21"/>
  <c r="E3297" i="21"/>
  <c r="F3297" i="21"/>
  <c r="B3298" i="21"/>
  <c r="C3298" i="21"/>
  <c r="D3298" i="21"/>
  <c r="E3298" i="21"/>
  <c r="F3298" i="21"/>
  <c r="B3299" i="21"/>
  <c r="C3299" i="21"/>
  <c r="D3299" i="21"/>
  <c r="E3299" i="21"/>
  <c r="F3299" i="21"/>
  <c r="B3300" i="21"/>
  <c r="C3300" i="21"/>
  <c r="D3300" i="21"/>
  <c r="E3300" i="21"/>
  <c r="F3300" i="21"/>
  <c r="B3301" i="21"/>
  <c r="C3301" i="21"/>
  <c r="D3301" i="21"/>
  <c r="E3301" i="21"/>
  <c r="F3301" i="21"/>
  <c r="B3302" i="21"/>
  <c r="C3302" i="21"/>
  <c r="D3302" i="21"/>
  <c r="E3302" i="21"/>
  <c r="F3302" i="21"/>
  <c r="B3303" i="21"/>
  <c r="C3303" i="21"/>
  <c r="D3303" i="21"/>
  <c r="E3303" i="21"/>
  <c r="F3303" i="21"/>
  <c r="B3304" i="21"/>
  <c r="C3304" i="21"/>
  <c r="D3304" i="21"/>
  <c r="E3304" i="21"/>
  <c r="F3304" i="21"/>
  <c r="B3305" i="21"/>
  <c r="C3305" i="21"/>
  <c r="D3305" i="21"/>
  <c r="E3305" i="21"/>
  <c r="F3305" i="21"/>
  <c r="B3306" i="21"/>
  <c r="C3306" i="21"/>
  <c r="D3306" i="21"/>
  <c r="E3306" i="21"/>
  <c r="F3306" i="21"/>
  <c r="B3307" i="21"/>
  <c r="C3307" i="21"/>
  <c r="D3307" i="21"/>
  <c r="E3307" i="21"/>
  <c r="F3307" i="21"/>
  <c r="B3308" i="21"/>
  <c r="C3308" i="21"/>
  <c r="D3308" i="21"/>
  <c r="E3308" i="21"/>
  <c r="F3308" i="21"/>
  <c r="B3309" i="21"/>
  <c r="C3309" i="21"/>
  <c r="D3309" i="21"/>
  <c r="E3309" i="21"/>
  <c r="F3309" i="21"/>
  <c r="B3310" i="21"/>
  <c r="C3310" i="21"/>
  <c r="D3310" i="21"/>
  <c r="E3310" i="21"/>
  <c r="F3310" i="21"/>
  <c r="B3311" i="21"/>
  <c r="C3311" i="21"/>
  <c r="D3311" i="21"/>
  <c r="E3311" i="21"/>
  <c r="F3311" i="21"/>
  <c r="B3312" i="21"/>
  <c r="C3312" i="21"/>
  <c r="D3312" i="21"/>
  <c r="E3312" i="21"/>
  <c r="F3312" i="21"/>
  <c r="B3313" i="21"/>
  <c r="C3313" i="21"/>
  <c r="D3313" i="21"/>
  <c r="E3313" i="21"/>
  <c r="F3313" i="21"/>
  <c r="B3314" i="21"/>
  <c r="C3314" i="21"/>
  <c r="D3314" i="21"/>
  <c r="E3314" i="21"/>
  <c r="F3314" i="21"/>
  <c r="B3315" i="21"/>
  <c r="C3315" i="21"/>
  <c r="D3315" i="21"/>
  <c r="E3315" i="21"/>
  <c r="F3315" i="21"/>
  <c r="B3316" i="21"/>
  <c r="C3316" i="21"/>
  <c r="D3316" i="21"/>
  <c r="E3316" i="21"/>
  <c r="F3316" i="21"/>
  <c r="B3317" i="21"/>
  <c r="C3317" i="21"/>
  <c r="D3317" i="21"/>
  <c r="E3317" i="21"/>
  <c r="F3317" i="21"/>
  <c r="B3318" i="21"/>
  <c r="C3318" i="21"/>
  <c r="D3318" i="21"/>
  <c r="E3318" i="21"/>
  <c r="F3318" i="21"/>
  <c r="B3319" i="21"/>
  <c r="C3319" i="21"/>
  <c r="D3319" i="21"/>
  <c r="E3319" i="21"/>
  <c r="F3319" i="21"/>
  <c r="B3320" i="21"/>
  <c r="C3320" i="21"/>
  <c r="D3320" i="21"/>
  <c r="E3320" i="21"/>
  <c r="F3320" i="21"/>
  <c r="B3321" i="21"/>
  <c r="C3321" i="21"/>
  <c r="D3321" i="21"/>
  <c r="E3321" i="21"/>
  <c r="F3321" i="21"/>
  <c r="B3322" i="21"/>
  <c r="C3322" i="21"/>
  <c r="D3322" i="21"/>
  <c r="E3322" i="21"/>
  <c r="F3322" i="21"/>
  <c r="B3323" i="21"/>
  <c r="C3323" i="21"/>
  <c r="D3323" i="21"/>
  <c r="E3323" i="21"/>
  <c r="F3323" i="21"/>
  <c r="B3324" i="21"/>
  <c r="C3324" i="21"/>
  <c r="D3324" i="21"/>
  <c r="E3324" i="21"/>
  <c r="F3324" i="21"/>
  <c r="B3325" i="21"/>
  <c r="C3325" i="21"/>
  <c r="D3325" i="21"/>
  <c r="E3325" i="21"/>
  <c r="F3325" i="21"/>
  <c r="B3326" i="21"/>
  <c r="C3326" i="21"/>
  <c r="D3326" i="21"/>
  <c r="E3326" i="21"/>
  <c r="F3326" i="21"/>
  <c r="B3327" i="21"/>
  <c r="C3327" i="21"/>
  <c r="D3327" i="21"/>
  <c r="E3327" i="21"/>
  <c r="F3327" i="21"/>
  <c r="B3328" i="21"/>
  <c r="C3328" i="21"/>
  <c r="D3328" i="21"/>
  <c r="E3328" i="21"/>
  <c r="F3328" i="21"/>
  <c r="B3329" i="21"/>
  <c r="C3329" i="21"/>
  <c r="D3329" i="21"/>
  <c r="E3329" i="21"/>
  <c r="F3329" i="21"/>
  <c r="B3330" i="21"/>
  <c r="C3330" i="21"/>
  <c r="D3330" i="21"/>
  <c r="E3330" i="21"/>
  <c r="F3330" i="21"/>
  <c r="B3331" i="21"/>
  <c r="C3331" i="21"/>
  <c r="D3331" i="21"/>
  <c r="E3331" i="21"/>
  <c r="F3331" i="21"/>
  <c r="B3332" i="21"/>
  <c r="C3332" i="21"/>
  <c r="D3332" i="21"/>
  <c r="E3332" i="21"/>
  <c r="F3332" i="21"/>
  <c r="B3333" i="21"/>
  <c r="C3333" i="21"/>
  <c r="D3333" i="21"/>
  <c r="E3333" i="21"/>
  <c r="F3333" i="21"/>
  <c r="B3334" i="21"/>
  <c r="C3334" i="21"/>
  <c r="D3334" i="21"/>
  <c r="E3334" i="21"/>
  <c r="F3334" i="21"/>
  <c r="B3335" i="21"/>
  <c r="C3335" i="21"/>
  <c r="D3335" i="21"/>
  <c r="E3335" i="21"/>
  <c r="F3335" i="21"/>
  <c r="B3336" i="21"/>
  <c r="C3336" i="21"/>
  <c r="D3336" i="21"/>
  <c r="E3336" i="21"/>
  <c r="F3336" i="21"/>
  <c r="B3337" i="21"/>
  <c r="C3337" i="21"/>
  <c r="D3337" i="21"/>
  <c r="E3337" i="21"/>
  <c r="F3337" i="21"/>
  <c r="B3338" i="21"/>
  <c r="C3338" i="21"/>
  <c r="D3338" i="21"/>
  <c r="E3338" i="21"/>
  <c r="F3338" i="21"/>
  <c r="B3339" i="21"/>
  <c r="C3339" i="21"/>
  <c r="D3339" i="21"/>
  <c r="E3339" i="21"/>
  <c r="F3339" i="21"/>
  <c r="B3340" i="21"/>
  <c r="C3340" i="21"/>
  <c r="D3340" i="21"/>
  <c r="E3340" i="21"/>
  <c r="F3340" i="21"/>
  <c r="B3341" i="21"/>
  <c r="C3341" i="21"/>
  <c r="D3341" i="21"/>
  <c r="E3341" i="21"/>
  <c r="F3341" i="21"/>
  <c r="B3342" i="21"/>
  <c r="C3342" i="21"/>
  <c r="D3342" i="21"/>
  <c r="E3342" i="21"/>
  <c r="F3342" i="21"/>
  <c r="B3343" i="21"/>
  <c r="C3343" i="21"/>
  <c r="D3343" i="21"/>
  <c r="E3343" i="21"/>
  <c r="F3343" i="21"/>
  <c r="B3344" i="21"/>
  <c r="C3344" i="21"/>
  <c r="D3344" i="21"/>
  <c r="E3344" i="21"/>
  <c r="F3344" i="21"/>
  <c r="B3345" i="21"/>
  <c r="C3345" i="21"/>
  <c r="D3345" i="21"/>
  <c r="E3345" i="21"/>
  <c r="F3345" i="21"/>
  <c r="B3346" i="21"/>
  <c r="C3346" i="21"/>
  <c r="D3346" i="21"/>
  <c r="E3346" i="21"/>
  <c r="F3346" i="21"/>
  <c r="B3347" i="21"/>
  <c r="C3347" i="21"/>
  <c r="D3347" i="21"/>
  <c r="E3347" i="21"/>
  <c r="F3347" i="21"/>
  <c r="B3348" i="21"/>
  <c r="C3348" i="21"/>
  <c r="D3348" i="21"/>
  <c r="E3348" i="21"/>
  <c r="F3348" i="21"/>
  <c r="B3349" i="21"/>
  <c r="C3349" i="21"/>
  <c r="D3349" i="21"/>
  <c r="E3349" i="21"/>
  <c r="F3349" i="21"/>
  <c r="B3350" i="21"/>
  <c r="C3350" i="21"/>
  <c r="D3350" i="21"/>
  <c r="E3350" i="21"/>
  <c r="F3350" i="21"/>
  <c r="B3351" i="21"/>
  <c r="C3351" i="21"/>
  <c r="D3351" i="21"/>
  <c r="E3351" i="21"/>
  <c r="F3351" i="21"/>
  <c r="B3352" i="21"/>
  <c r="C3352" i="21"/>
  <c r="D3352" i="21"/>
  <c r="E3352" i="21"/>
  <c r="F3352" i="21"/>
  <c r="B3353" i="21"/>
  <c r="C3353" i="21"/>
  <c r="D3353" i="21"/>
  <c r="E3353" i="21"/>
  <c r="F3353" i="21"/>
  <c r="B3354" i="21"/>
  <c r="C3354" i="21"/>
  <c r="D3354" i="21"/>
  <c r="E3354" i="21"/>
  <c r="F3354" i="21"/>
  <c r="B3355" i="21"/>
  <c r="C3355" i="21"/>
  <c r="D3355" i="21"/>
  <c r="E3355" i="21"/>
  <c r="F3355" i="21"/>
  <c r="B3356" i="21"/>
  <c r="C3356" i="21"/>
  <c r="D3356" i="21"/>
  <c r="E3356" i="21"/>
  <c r="F3356" i="21"/>
  <c r="B3357" i="21"/>
  <c r="C3357" i="21"/>
  <c r="D3357" i="21"/>
  <c r="E3357" i="21"/>
  <c r="F3357" i="21"/>
  <c r="B3358" i="21"/>
  <c r="C3358" i="21"/>
  <c r="D3358" i="21"/>
  <c r="E3358" i="21"/>
  <c r="F3358" i="21"/>
  <c r="B3359" i="21"/>
  <c r="C3359" i="21"/>
  <c r="D3359" i="21"/>
  <c r="E3359" i="21"/>
  <c r="F3359" i="21"/>
  <c r="B3360" i="21"/>
  <c r="C3360" i="21"/>
  <c r="D3360" i="21"/>
  <c r="E3360" i="21"/>
  <c r="F3360" i="21"/>
  <c r="B3361" i="21"/>
  <c r="C3361" i="21"/>
  <c r="D3361" i="21"/>
  <c r="E3361" i="21"/>
  <c r="F3361" i="21"/>
  <c r="B3362" i="21"/>
  <c r="C3362" i="21"/>
  <c r="D3362" i="21"/>
  <c r="E3362" i="21"/>
  <c r="F3362" i="21"/>
  <c r="B3363" i="21"/>
  <c r="C3363" i="21"/>
  <c r="D3363" i="21"/>
  <c r="E3363" i="21"/>
  <c r="F3363" i="21"/>
  <c r="B3364" i="21"/>
  <c r="C3364" i="21"/>
  <c r="D3364" i="21"/>
  <c r="E3364" i="21"/>
  <c r="F3364" i="21"/>
  <c r="B3365" i="21"/>
  <c r="C3365" i="21"/>
  <c r="D3365" i="21"/>
  <c r="E3365" i="21"/>
  <c r="F3365" i="21"/>
  <c r="B3366" i="21"/>
  <c r="C3366" i="21"/>
  <c r="D3366" i="21"/>
  <c r="E3366" i="21"/>
  <c r="F3366" i="21"/>
  <c r="B3367" i="21"/>
  <c r="C3367" i="21"/>
  <c r="D3367" i="21"/>
  <c r="E3367" i="21"/>
  <c r="F3367" i="21"/>
  <c r="B3368" i="21"/>
  <c r="C3368" i="21"/>
  <c r="D3368" i="21"/>
  <c r="E3368" i="21"/>
  <c r="F3368" i="21"/>
  <c r="B3369" i="21"/>
  <c r="C3369" i="21"/>
  <c r="D3369" i="21"/>
  <c r="E3369" i="21"/>
  <c r="F3369" i="21"/>
  <c r="B3370" i="21"/>
  <c r="C3370" i="21"/>
  <c r="D3370" i="21"/>
  <c r="E3370" i="21"/>
  <c r="F3370" i="21"/>
  <c r="B3371" i="21"/>
  <c r="C3371" i="21"/>
  <c r="D3371" i="21"/>
  <c r="E3371" i="21"/>
  <c r="F3371" i="21"/>
  <c r="B3372" i="21"/>
  <c r="C3372" i="21"/>
  <c r="D3372" i="21"/>
  <c r="E3372" i="21"/>
  <c r="F3372" i="21"/>
  <c r="B3373" i="21"/>
  <c r="C3373" i="21"/>
  <c r="D3373" i="21"/>
  <c r="E3373" i="21"/>
  <c r="F3373" i="21"/>
  <c r="B3374" i="21"/>
  <c r="C3374" i="21"/>
  <c r="D3374" i="21"/>
  <c r="E3374" i="21"/>
  <c r="F3374" i="21"/>
  <c r="B3375" i="21"/>
  <c r="C3375" i="21"/>
  <c r="D3375" i="21"/>
  <c r="E3375" i="21"/>
  <c r="F3375" i="21"/>
  <c r="B3376" i="21"/>
  <c r="C3376" i="21"/>
  <c r="D3376" i="21"/>
  <c r="E3376" i="21"/>
  <c r="F3376" i="21"/>
  <c r="B3377" i="21"/>
  <c r="C3377" i="21"/>
  <c r="D3377" i="21"/>
  <c r="E3377" i="21"/>
  <c r="F3377" i="21"/>
  <c r="B3378" i="21"/>
  <c r="C3378" i="21"/>
  <c r="D3378" i="21"/>
  <c r="E3378" i="21"/>
  <c r="F3378" i="21"/>
  <c r="B3379" i="21"/>
  <c r="C3379" i="21"/>
  <c r="D3379" i="21"/>
  <c r="E3379" i="21"/>
  <c r="F3379" i="21"/>
  <c r="B3380" i="21"/>
  <c r="C3380" i="21"/>
  <c r="D3380" i="21"/>
  <c r="E3380" i="21"/>
  <c r="F3380" i="21"/>
  <c r="B3381" i="21"/>
  <c r="C3381" i="21"/>
  <c r="D3381" i="21"/>
  <c r="E3381" i="21"/>
  <c r="F3381" i="21"/>
  <c r="B3382" i="21"/>
  <c r="C3382" i="21"/>
  <c r="D3382" i="21"/>
  <c r="E3382" i="21"/>
  <c r="F3382" i="21"/>
  <c r="B3383" i="21"/>
  <c r="C3383" i="21"/>
  <c r="D3383" i="21"/>
  <c r="E3383" i="21"/>
  <c r="F3383" i="21"/>
  <c r="B3384" i="21"/>
  <c r="C3384" i="21"/>
  <c r="D3384" i="21"/>
  <c r="E3384" i="21"/>
  <c r="F3384" i="21"/>
  <c r="B3385" i="21"/>
  <c r="C3385" i="21"/>
  <c r="D3385" i="21"/>
  <c r="E3385" i="21"/>
  <c r="F3385" i="21"/>
  <c r="B3386" i="21"/>
  <c r="C3386" i="21"/>
  <c r="D3386" i="21"/>
  <c r="E3386" i="21"/>
  <c r="F3386" i="21"/>
  <c r="B3387" i="21"/>
  <c r="C3387" i="21"/>
  <c r="D3387" i="21"/>
  <c r="E3387" i="21"/>
  <c r="F3387" i="21"/>
  <c r="B3388" i="21"/>
  <c r="C3388" i="21"/>
  <c r="D3388" i="21"/>
  <c r="E3388" i="21"/>
  <c r="F3388" i="21"/>
  <c r="B3389" i="21"/>
  <c r="C3389" i="21"/>
  <c r="D3389" i="21"/>
  <c r="E3389" i="21"/>
  <c r="F3389" i="21"/>
  <c r="B3390" i="21"/>
  <c r="C3390" i="21"/>
  <c r="D3390" i="21"/>
  <c r="E3390" i="21"/>
  <c r="F3390" i="21"/>
  <c r="B3391" i="21"/>
  <c r="C3391" i="21"/>
  <c r="D3391" i="21"/>
  <c r="E3391" i="21"/>
  <c r="F3391" i="21"/>
  <c r="B3392" i="21"/>
  <c r="C3392" i="21"/>
  <c r="D3392" i="21"/>
  <c r="E3392" i="21"/>
  <c r="F3392" i="21"/>
  <c r="B3393" i="21"/>
  <c r="C3393" i="21"/>
  <c r="D3393" i="21"/>
  <c r="E3393" i="21"/>
  <c r="F3393" i="21"/>
  <c r="B3394" i="21"/>
  <c r="C3394" i="21"/>
  <c r="D3394" i="21"/>
  <c r="E3394" i="21"/>
  <c r="F3394" i="21"/>
  <c r="B3395" i="21"/>
  <c r="C3395" i="21"/>
  <c r="D3395" i="21"/>
  <c r="E3395" i="21"/>
  <c r="F3395" i="21"/>
  <c r="B3396" i="21"/>
  <c r="C3396" i="21"/>
  <c r="D3396" i="21"/>
  <c r="E3396" i="21"/>
  <c r="F3396" i="21"/>
  <c r="B3397" i="21"/>
  <c r="C3397" i="21"/>
  <c r="D3397" i="21"/>
  <c r="E3397" i="21"/>
  <c r="F3397" i="21"/>
  <c r="B3398" i="21"/>
  <c r="C3398" i="21"/>
  <c r="D3398" i="21"/>
  <c r="E3398" i="21"/>
  <c r="F3398" i="21"/>
  <c r="B3399" i="21"/>
  <c r="C3399" i="21"/>
  <c r="D3399" i="21"/>
  <c r="E3399" i="21"/>
  <c r="F3399" i="21"/>
  <c r="B3400" i="21"/>
  <c r="C3400" i="21"/>
  <c r="D3400" i="21"/>
  <c r="E3400" i="21"/>
  <c r="F3400" i="21"/>
  <c r="B3401" i="21"/>
  <c r="C3401" i="21"/>
  <c r="D3401" i="21"/>
  <c r="E3401" i="21"/>
  <c r="F3401" i="21"/>
  <c r="B3402" i="21"/>
  <c r="C3402" i="21"/>
  <c r="D3402" i="21"/>
  <c r="E3402" i="21"/>
  <c r="F3402" i="21"/>
  <c r="B3403" i="21"/>
  <c r="C3403" i="21"/>
  <c r="D3403" i="21"/>
  <c r="E3403" i="21"/>
  <c r="F3403" i="21"/>
  <c r="B3404" i="21"/>
  <c r="C3404" i="21"/>
  <c r="D3404" i="21"/>
  <c r="E3404" i="21"/>
  <c r="F3404" i="21"/>
  <c r="B3405" i="21"/>
  <c r="C3405" i="21"/>
  <c r="D3405" i="21"/>
  <c r="E3405" i="21"/>
  <c r="F3405" i="21"/>
  <c r="B3406" i="21"/>
  <c r="C3406" i="21"/>
  <c r="D3406" i="21"/>
  <c r="E3406" i="21"/>
  <c r="F3406" i="21"/>
  <c r="B3407" i="21"/>
  <c r="C3407" i="21"/>
  <c r="D3407" i="21"/>
  <c r="E3407" i="21"/>
  <c r="F3407" i="21"/>
  <c r="B3408" i="21"/>
  <c r="C3408" i="21"/>
  <c r="D3408" i="21"/>
  <c r="E3408" i="21"/>
  <c r="F3408" i="21"/>
  <c r="B3409" i="21"/>
  <c r="C3409" i="21"/>
  <c r="D3409" i="21"/>
  <c r="E3409" i="21"/>
  <c r="F3409" i="21"/>
  <c r="B3410" i="21"/>
  <c r="C3410" i="21"/>
  <c r="D3410" i="21"/>
  <c r="E3410" i="21"/>
  <c r="F3410" i="21"/>
  <c r="B3411" i="21"/>
  <c r="C3411" i="21"/>
  <c r="D3411" i="21"/>
  <c r="E3411" i="21"/>
  <c r="F3411" i="21"/>
  <c r="B3412" i="21"/>
  <c r="C3412" i="21"/>
  <c r="D3412" i="21"/>
  <c r="E3412" i="21"/>
  <c r="F3412" i="21"/>
  <c r="B3413" i="21"/>
  <c r="C3413" i="21"/>
  <c r="D3413" i="21"/>
  <c r="E3413" i="21"/>
  <c r="F3413" i="21"/>
  <c r="B3414" i="21"/>
  <c r="C3414" i="21"/>
  <c r="D3414" i="21"/>
  <c r="E3414" i="21"/>
  <c r="F3414" i="21"/>
  <c r="B3415" i="21"/>
  <c r="C3415" i="21"/>
  <c r="D3415" i="21"/>
  <c r="E3415" i="21"/>
  <c r="F3415" i="21"/>
  <c r="B3416" i="21"/>
  <c r="C3416" i="21"/>
  <c r="D3416" i="21"/>
  <c r="E3416" i="21"/>
  <c r="F3416" i="21"/>
  <c r="B3417" i="21"/>
  <c r="C3417" i="21"/>
  <c r="D3417" i="21"/>
  <c r="E3417" i="21"/>
  <c r="F3417" i="21"/>
  <c r="B3418" i="21"/>
  <c r="C3418" i="21"/>
  <c r="D3418" i="21"/>
  <c r="E3418" i="21"/>
  <c r="F3418" i="21"/>
  <c r="B3419" i="21"/>
  <c r="C3419" i="21"/>
  <c r="D3419" i="21"/>
  <c r="E3419" i="21"/>
  <c r="F3419" i="21"/>
  <c r="B3420" i="21"/>
  <c r="C3420" i="21"/>
  <c r="D3420" i="21"/>
  <c r="E3420" i="21"/>
  <c r="F3420" i="21"/>
  <c r="B3421" i="21"/>
  <c r="C3421" i="21"/>
  <c r="D3421" i="21"/>
  <c r="E3421" i="21"/>
  <c r="F3421" i="21"/>
  <c r="B3422" i="21"/>
  <c r="C3422" i="21"/>
  <c r="D3422" i="21"/>
  <c r="E3422" i="21"/>
  <c r="F3422" i="21"/>
  <c r="B3423" i="21"/>
  <c r="C3423" i="21"/>
  <c r="D3423" i="21"/>
  <c r="E3423" i="21"/>
  <c r="F3423" i="21"/>
  <c r="B3424" i="21"/>
  <c r="C3424" i="21"/>
  <c r="D3424" i="21"/>
  <c r="E3424" i="21"/>
  <c r="F3424" i="21"/>
  <c r="B3425" i="21"/>
  <c r="C3425" i="21"/>
  <c r="D3425" i="21"/>
  <c r="E3425" i="21"/>
  <c r="F3425" i="21"/>
  <c r="B3426" i="21"/>
  <c r="C3426" i="21"/>
  <c r="D3426" i="21"/>
  <c r="E3426" i="21"/>
  <c r="F3426" i="21"/>
  <c r="B3427" i="21"/>
  <c r="C3427" i="21"/>
  <c r="D3427" i="21"/>
  <c r="E3427" i="21"/>
  <c r="F3427" i="21"/>
  <c r="B3428" i="21"/>
  <c r="C3428" i="21"/>
  <c r="D3428" i="21"/>
  <c r="E3428" i="21"/>
  <c r="F3428" i="21"/>
  <c r="B3429" i="21"/>
  <c r="C3429" i="21"/>
  <c r="D3429" i="21"/>
  <c r="E3429" i="21"/>
  <c r="F3429" i="21"/>
  <c r="B3430" i="21"/>
  <c r="C3430" i="21"/>
  <c r="D3430" i="21"/>
  <c r="E3430" i="21"/>
  <c r="F3430" i="21"/>
  <c r="B3431" i="21"/>
  <c r="C3431" i="21"/>
  <c r="D3431" i="21"/>
  <c r="E3431" i="21"/>
  <c r="F3431" i="21"/>
  <c r="B3432" i="21"/>
  <c r="C3432" i="21"/>
  <c r="D3432" i="21"/>
  <c r="E3432" i="21"/>
  <c r="F3432" i="21"/>
  <c r="B3433" i="21"/>
  <c r="C3433" i="21"/>
  <c r="D3433" i="21"/>
  <c r="E3433" i="21"/>
  <c r="F3433" i="21"/>
  <c r="B3434" i="21"/>
  <c r="C3434" i="21"/>
  <c r="D3434" i="21"/>
  <c r="E3434" i="21"/>
  <c r="F3434" i="21"/>
  <c r="B3435" i="21"/>
  <c r="C3435" i="21"/>
  <c r="D3435" i="21"/>
  <c r="E3435" i="21"/>
  <c r="F3435" i="21"/>
  <c r="B3436" i="21"/>
  <c r="C3436" i="21"/>
  <c r="D3436" i="21"/>
  <c r="E3436" i="21"/>
  <c r="F3436" i="21"/>
  <c r="B3437" i="21"/>
  <c r="C3437" i="21"/>
  <c r="D3437" i="21"/>
  <c r="E3437" i="21"/>
  <c r="F3437" i="21"/>
  <c r="B3438" i="21"/>
  <c r="C3438" i="21"/>
  <c r="D3438" i="21"/>
  <c r="E3438" i="21"/>
  <c r="F3438" i="21"/>
  <c r="B3439" i="21"/>
  <c r="C3439" i="21"/>
  <c r="D3439" i="21"/>
  <c r="E3439" i="21"/>
  <c r="F3439" i="21"/>
  <c r="B3440" i="21"/>
  <c r="C3440" i="21"/>
  <c r="D3440" i="21"/>
  <c r="E3440" i="21"/>
  <c r="F3440" i="21"/>
  <c r="B3441" i="21"/>
  <c r="C3441" i="21"/>
  <c r="D3441" i="21"/>
  <c r="E3441" i="21"/>
  <c r="F3441" i="21"/>
  <c r="B3442" i="21"/>
  <c r="C3442" i="21"/>
  <c r="D3442" i="21"/>
  <c r="E3442" i="21"/>
  <c r="F3442" i="21"/>
  <c r="B3443" i="21"/>
  <c r="C3443" i="21"/>
  <c r="D3443" i="21"/>
  <c r="E3443" i="21"/>
  <c r="F3443" i="21"/>
  <c r="B3444" i="21"/>
  <c r="C3444" i="21"/>
  <c r="D3444" i="21"/>
  <c r="E3444" i="21"/>
  <c r="F3444" i="21"/>
  <c r="B3445" i="21"/>
  <c r="C3445" i="21"/>
  <c r="D3445" i="21"/>
  <c r="E3445" i="21"/>
  <c r="F3445" i="21"/>
  <c r="B3446" i="21"/>
  <c r="C3446" i="21"/>
  <c r="D3446" i="21"/>
  <c r="E3446" i="21"/>
  <c r="F3446" i="21"/>
  <c r="B3447" i="21"/>
  <c r="C3447" i="21"/>
  <c r="D3447" i="21"/>
  <c r="E3447" i="21"/>
  <c r="F3447" i="21"/>
  <c r="B3448" i="21"/>
  <c r="C3448" i="21"/>
  <c r="D3448" i="21"/>
  <c r="E3448" i="21"/>
  <c r="F3448" i="21"/>
  <c r="B3449" i="21"/>
  <c r="C3449" i="21"/>
  <c r="D3449" i="21"/>
  <c r="E3449" i="21"/>
  <c r="F3449" i="21"/>
  <c r="B3450" i="21"/>
  <c r="C3450" i="21"/>
  <c r="D3450" i="21"/>
  <c r="E3450" i="21"/>
  <c r="F3450" i="21"/>
  <c r="B3451" i="21"/>
  <c r="C3451" i="21"/>
  <c r="D3451" i="21"/>
  <c r="E3451" i="21"/>
  <c r="F3451" i="21"/>
  <c r="B3452" i="21"/>
  <c r="C3452" i="21"/>
  <c r="D3452" i="21"/>
  <c r="E3452" i="21"/>
  <c r="F3452" i="21"/>
  <c r="B3453" i="21"/>
  <c r="C3453" i="21"/>
  <c r="D3453" i="21"/>
  <c r="E3453" i="21"/>
  <c r="F3453" i="21"/>
  <c r="B3454" i="21"/>
  <c r="C3454" i="21"/>
  <c r="D3454" i="21"/>
  <c r="E3454" i="21"/>
  <c r="F3454" i="21"/>
  <c r="B3455" i="21"/>
  <c r="C3455" i="21"/>
  <c r="D3455" i="21"/>
  <c r="E3455" i="21"/>
  <c r="F3455" i="21"/>
  <c r="B3456" i="21"/>
  <c r="C3456" i="21"/>
  <c r="D3456" i="21"/>
  <c r="E3456" i="21"/>
  <c r="F3456" i="21"/>
  <c r="B3457" i="21"/>
  <c r="C3457" i="21"/>
  <c r="D3457" i="21"/>
  <c r="E3457" i="21"/>
  <c r="F3457" i="21"/>
  <c r="B3458" i="21"/>
  <c r="C3458" i="21"/>
  <c r="D3458" i="21"/>
  <c r="E3458" i="21"/>
  <c r="F3458" i="21"/>
  <c r="B3459" i="21"/>
  <c r="C3459" i="21"/>
  <c r="D3459" i="21"/>
  <c r="E3459" i="21"/>
  <c r="F3459" i="21"/>
  <c r="B3460" i="21"/>
  <c r="C3460" i="21"/>
  <c r="D3460" i="21"/>
  <c r="E3460" i="21"/>
  <c r="F3460" i="21"/>
  <c r="B3461" i="21"/>
  <c r="C3461" i="21"/>
  <c r="D3461" i="21"/>
  <c r="E3461" i="21"/>
  <c r="F3461" i="21"/>
  <c r="B3462" i="21"/>
  <c r="C3462" i="21"/>
  <c r="D3462" i="21"/>
  <c r="E3462" i="21"/>
  <c r="F3462" i="21"/>
  <c r="B3463" i="21"/>
  <c r="C3463" i="21"/>
  <c r="D3463" i="21"/>
  <c r="E3463" i="21"/>
  <c r="F3463" i="21"/>
  <c r="B3464" i="21"/>
  <c r="C3464" i="21"/>
  <c r="D3464" i="21"/>
  <c r="E3464" i="21"/>
  <c r="F3464" i="21"/>
  <c r="B3465" i="21"/>
  <c r="C3465" i="21"/>
  <c r="D3465" i="21"/>
  <c r="E3465" i="21"/>
  <c r="F3465" i="21"/>
  <c r="B3466" i="21"/>
  <c r="C3466" i="21"/>
  <c r="D3466" i="21"/>
  <c r="E3466" i="21"/>
  <c r="F3466" i="21"/>
  <c r="B3467" i="21"/>
  <c r="C3467" i="21"/>
  <c r="D3467" i="21"/>
  <c r="E3467" i="21"/>
  <c r="F3467" i="21"/>
  <c r="B3468" i="21"/>
  <c r="C3468" i="21"/>
  <c r="D3468" i="21"/>
  <c r="E3468" i="21"/>
  <c r="F3468" i="21"/>
  <c r="B3469" i="21"/>
  <c r="C3469" i="21"/>
  <c r="D3469" i="21"/>
  <c r="E3469" i="21"/>
  <c r="F3469" i="21"/>
  <c r="B3470" i="21"/>
  <c r="C3470" i="21"/>
  <c r="D3470" i="21"/>
  <c r="E3470" i="21"/>
  <c r="F3470" i="21"/>
  <c r="B3471" i="21"/>
  <c r="C3471" i="21"/>
  <c r="D3471" i="21"/>
  <c r="E3471" i="21"/>
  <c r="F3471" i="21"/>
  <c r="B3472" i="21"/>
  <c r="C3472" i="21"/>
  <c r="D3472" i="21"/>
  <c r="E3472" i="21"/>
  <c r="F3472" i="21"/>
  <c r="B3473" i="21"/>
  <c r="C3473" i="21"/>
  <c r="D3473" i="21"/>
  <c r="E3473" i="21"/>
  <c r="F3473" i="21"/>
  <c r="B3474" i="21"/>
  <c r="C3474" i="21"/>
  <c r="D3474" i="21"/>
  <c r="E3474" i="21"/>
  <c r="F3474" i="21"/>
  <c r="B3475" i="21"/>
  <c r="C3475" i="21"/>
  <c r="D3475" i="21"/>
  <c r="E3475" i="21"/>
  <c r="F3475" i="21"/>
  <c r="B3476" i="21"/>
  <c r="C3476" i="21"/>
  <c r="D3476" i="21"/>
  <c r="E3476" i="21"/>
  <c r="F3476" i="21"/>
  <c r="B3477" i="21"/>
  <c r="C3477" i="21"/>
  <c r="D3477" i="21"/>
  <c r="E3477" i="21"/>
  <c r="F3477" i="21"/>
  <c r="B3478" i="21"/>
  <c r="C3478" i="21"/>
  <c r="D3478" i="21"/>
  <c r="E3478" i="21"/>
  <c r="F3478" i="21"/>
  <c r="B3479" i="21"/>
  <c r="C3479" i="21"/>
  <c r="D3479" i="21"/>
  <c r="E3479" i="21"/>
  <c r="F3479" i="21"/>
  <c r="B3480" i="21"/>
  <c r="C3480" i="21"/>
  <c r="D3480" i="21"/>
  <c r="E3480" i="21"/>
  <c r="F3480" i="21"/>
  <c r="B3481" i="21"/>
  <c r="C3481" i="21"/>
  <c r="D3481" i="21"/>
  <c r="E3481" i="21"/>
  <c r="F3481" i="21"/>
  <c r="B3482" i="21"/>
  <c r="C3482" i="21"/>
  <c r="D3482" i="21"/>
  <c r="E3482" i="21"/>
  <c r="F3482" i="21"/>
  <c r="B3483" i="21"/>
  <c r="C3483" i="21"/>
  <c r="D3483" i="21"/>
  <c r="E3483" i="21"/>
  <c r="F3483" i="21"/>
  <c r="B3484" i="21"/>
  <c r="C3484" i="21"/>
  <c r="D3484" i="21"/>
  <c r="E3484" i="21"/>
  <c r="F3484" i="21"/>
  <c r="B3485" i="21"/>
  <c r="C3485" i="21"/>
  <c r="D3485" i="21"/>
  <c r="E3485" i="21"/>
  <c r="F3485" i="21"/>
  <c r="B3486" i="21"/>
  <c r="C3486" i="21"/>
  <c r="D3486" i="21"/>
  <c r="E3486" i="21"/>
  <c r="F3486" i="21"/>
  <c r="B3487" i="21"/>
  <c r="C3487" i="21"/>
  <c r="D3487" i="21"/>
  <c r="E3487" i="21"/>
  <c r="F3487" i="21"/>
  <c r="B3488" i="21"/>
  <c r="C3488" i="21"/>
  <c r="D3488" i="21"/>
  <c r="E3488" i="21"/>
  <c r="F3488" i="21"/>
  <c r="B3489" i="21"/>
  <c r="C3489" i="21"/>
  <c r="D3489" i="21"/>
  <c r="E3489" i="21"/>
  <c r="F3489" i="21"/>
  <c r="B3490" i="21"/>
  <c r="C3490" i="21"/>
  <c r="D3490" i="21"/>
  <c r="E3490" i="21"/>
  <c r="F3490" i="21"/>
  <c r="B3491" i="21"/>
  <c r="C3491" i="21"/>
  <c r="D3491" i="21"/>
  <c r="E3491" i="21"/>
  <c r="F3491" i="21"/>
  <c r="B3492" i="21"/>
  <c r="C3492" i="21"/>
  <c r="D3492" i="21"/>
  <c r="E3492" i="21"/>
  <c r="F3492" i="21"/>
  <c r="B3493" i="21"/>
  <c r="C3493" i="21"/>
  <c r="D3493" i="21"/>
  <c r="E3493" i="21"/>
  <c r="F3493" i="21"/>
  <c r="B3494" i="21"/>
  <c r="C3494" i="21"/>
  <c r="D3494" i="21"/>
  <c r="E3494" i="21"/>
  <c r="F3494" i="21"/>
  <c r="B3495" i="21"/>
  <c r="C3495" i="21"/>
  <c r="D3495" i="21"/>
  <c r="E3495" i="21"/>
  <c r="F3495" i="21"/>
  <c r="B3496" i="21"/>
  <c r="C3496" i="21"/>
  <c r="D3496" i="21"/>
  <c r="E3496" i="21"/>
  <c r="F3496" i="21"/>
  <c r="B3497" i="21"/>
  <c r="C3497" i="21"/>
  <c r="D3497" i="21"/>
  <c r="E3497" i="21"/>
  <c r="F3497" i="21"/>
  <c r="B3498" i="21"/>
  <c r="C3498" i="21"/>
  <c r="D3498" i="21"/>
  <c r="E3498" i="21"/>
  <c r="F3498" i="21"/>
  <c r="B3499" i="21"/>
  <c r="C3499" i="21"/>
  <c r="D3499" i="21"/>
  <c r="E3499" i="21"/>
  <c r="F3499" i="21"/>
  <c r="B3500" i="21"/>
  <c r="C3500" i="21"/>
  <c r="D3500" i="21"/>
  <c r="E3500" i="21"/>
  <c r="F3500" i="21"/>
  <c r="B3501" i="21"/>
  <c r="C3501" i="21"/>
  <c r="D3501" i="21"/>
  <c r="E3501" i="21"/>
  <c r="F3501" i="21"/>
  <c r="B3502" i="21"/>
  <c r="C3502" i="21"/>
  <c r="D3502" i="21"/>
  <c r="E3502" i="21"/>
  <c r="F3502" i="21"/>
  <c r="B3503" i="21"/>
  <c r="C3503" i="21"/>
  <c r="D3503" i="21"/>
  <c r="E3503" i="21"/>
  <c r="F3503" i="21"/>
  <c r="B3504" i="21"/>
  <c r="C3504" i="21"/>
  <c r="D3504" i="21"/>
  <c r="E3504" i="21"/>
  <c r="F3504" i="21"/>
  <c r="B3505" i="21"/>
  <c r="C3505" i="21"/>
  <c r="D3505" i="21"/>
  <c r="E3505" i="21"/>
  <c r="F3505" i="21"/>
  <c r="B3506" i="21"/>
  <c r="C3506" i="21"/>
  <c r="D3506" i="21"/>
  <c r="E3506" i="21"/>
  <c r="F3506" i="21"/>
  <c r="B3507" i="21"/>
  <c r="C3507" i="21"/>
  <c r="D3507" i="21"/>
  <c r="E3507" i="21"/>
  <c r="F3507" i="21"/>
  <c r="B3508" i="21"/>
  <c r="C3508" i="21"/>
  <c r="D3508" i="21"/>
  <c r="E3508" i="21"/>
  <c r="F3508" i="21"/>
  <c r="B3509" i="21"/>
  <c r="C3509" i="21"/>
  <c r="D3509" i="21"/>
  <c r="E3509" i="21"/>
  <c r="F3509" i="21"/>
  <c r="B3510" i="21"/>
  <c r="C3510" i="21"/>
  <c r="D3510" i="21"/>
  <c r="E3510" i="21"/>
  <c r="F3510" i="21"/>
  <c r="B3511" i="21"/>
  <c r="C3511" i="21"/>
  <c r="D3511" i="21"/>
  <c r="E3511" i="21"/>
  <c r="F3511" i="21"/>
  <c r="B3512" i="21"/>
  <c r="C3512" i="21"/>
  <c r="D3512" i="21"/>
  <c r="E3512" i="21"/>
  <c r="F3512" i="21"/>
  <c r="B3513" i="21"/>
  <c r="C3513" i="21"/>
  <c r="D3513" i="21"/>
  <c r="E3513" i="21"/>
  <c r="F3513" i="21"/>
  <c r="B3514" i="21"/>
  <c r="C3514" i="21"/>
  <c r="D3514" i="21"/>
  <c r="E3514" i="21"/>
  <c r="F3514" i="21"/>
  <c r="B3515" i="21"/>
  <c r="C3515" i="21"/>
  <c r="D3515" i="21"/>
  <c r="E3515" i="21"/>
  <c r="F3515" i="21"/>
  <c r="B3516" i="21"/>
  <c r="C3516" i="21"/>
  <c r="D3516" i="21"/>
  <c r="E3516" i="21"/>
  <c r="F3516" i="21"/>
  <c r="B3517" i="21"/>
  <c r="C3517" i="21"/>
  <c r="D3517" i="21"/>
  <c r="E3517" i="21"/>
  <c r="F3517" i="21"/>
  <c r="B3518" i="21"/>
  <c r="C3518" i="21"/>
  <c r="D3518" i="21"/>
  <c r="E3518" i="21"/>
  <c r="F3518" i="21"/>
  <c r="B3519" i="21"/>
  <c r="C3519" i="21"/>
  <c r="D3519" i="21"/>
  <c r="E3519" i="21"/>
  <c r="F3519" i="21"/>
  <c r="B3520" i="21"/>
  <c r="C3520" i="21"/>
  <c r="D3520" i="21"/>
  <c r="E3520" i="21"/>
  <c r="F3520" i="21"/>
  <c r="B3521" i="21"/>
  <c r="C3521" i="21"/>
  <c r="D3521" i="21"/>
  <c r="E3521" i="21"/>
  <c r="F3521" i="21"/>
  <c r="B3522" i="21"/>
  <c r="C3522" i="21"/>
  <c r="D3522" i="21"/>
  <c r="E3522" i="21"/>
  <c r="F3522" i="21"/>
  <c r="B3523" i="21"/>
  <c r="C3523" i="21"/>
  <c r="D3523" i="21"/>
  <c r="E3523" i="21"/>
  <c r="F3523" i="21"/>
  <c r="B3524" i="21"/>
  <c r="C3524" i="21"/>
  <c r="D3524" i="21"/>
  <c r="E3524" i="21"/>
  <c r="F3524" i="21"/>
  <c r="B3525" i="21"/>
  <c r="C3525" i="21"/>
  <c r="D3525" i="21"/>
  <c r="E3525" i="21"/>
  <c r="F3525" i="21"/>
  <c r="B3526" i="21"/>
  <c r="C3526" i="21"/>
  <c r="D3526" i="21"/>
  <c r="E3526" i="21"/>
  <c r="F3526" i="21"/>
  <c r="B3527" i="21"/>
  <c r="C3527" i="21"/>
  <c r="D3527" i="21"/>
  <c r="E3527" i="21"/>
  <c r="F3527" i="21"/>
  <c r="B3528" i="21"/>
  <c r="C3528" i="21"/>
  <c r="D3528" i="21"/>
  <c r="E3528" i="21"/>
  <c r="F3528" i="21"/>
  <c r="B3529" i="21"/>
  <c r="C3529" i="21"/>
  <c r="D3529" i="21"/>
  <c r="E3529" i="21"/>
  <c r="F3529" i="21"/>
  <c r="B3530" i="21"/>
  <c r="C3530" i="21"/>
  <c r="D3530" i="21"/>
  <c r="E3530" i="21"/>
  <c r="F3530" i="21"/>
  <c r="B3531" i="21"/>
  <c r="C3531" i="21"/>
  <c r="D3531" i="21"/>
  <c r="E3531" i="21"/>
  <c r="F3531" i="21"/>
  <c r="B3532" i="21"/>
  <c r="C3532" i="21"/>
  <c r="D3532" i="21"/>
  <c r="E3532" i="21"/>
  <c r="F3532" i="21"/>
  <c r="B3533" i="21"/>
  <c r="C3533" i="21"/>
  <c r="D3533" i="21"/>
  <c r="E3533" i="21"/>
  <c r="F3533" i="21"/>
  <c r="B3534" i="21"/>
  <c r="C3534" i="21"/>
  <c r="D3534" i="21"/>
  <c r="E3534" i="21"/>
  <c r="F3534" i="21"/>
  <c r="B3535" i="21"/>
  <c r="C3535" i="21"/>
  <c r="D3535" i="21"/>
  <c r="E3535" i="21"/>
  <c r="F3535" i="21"/>
  <c r="B3536" i="21"/>
  <c r="C3536" i="21"/>
  <c r="D3536" i="21"/>
  <c r="E3536" i="21"/>
  <c r="F3536" i="21"/>
  <c r="B3537" i="21"/>
  <c r="C3537" i="21"/>
  <c r="D3537" i="21"/>
  <c r="E3537" i="21"/>
  <c r="F3537" i="21"/>
  <c r="B3538" i="21"/>
  <c r="C3538" i="21"/>
  <c r="D3538" i="21"/>
  <c r="E3538" i="21"/>
  <c r="F3538" i="21"/>
  <c r="B3539" i="21"/>
  <c r="C3539" i="21"/>
  <c r="D3539" i="21"/>
  <c r="E3539" i="21"/>
  <c r="F3539" i="21"/>
  <c r="B3540" i="21"/>
  <c r="C3540" i="21"/>
  <c r="D3540" i="21"/>
  <c r="E3540" i="21"/>
  <c r="F3540" i="21"/>
  <c r="B3541" i="21"/>
  <c r="C3541" i="21"/>
  <c r="D3541" i="21"/>
  <c r="E3541" i="21"/>
  <c r="F3541" i="21"/>
  <c r="B3542" i="21"/>
  <c r="C3542" i="21"/>
  <c r="D3542" i="21"/>
  <c r="E3542" i="21"/>
  <c r="F3542" i="21"/>
  <c r="B3543" i="21"/>
  <c r="C3543" i="21"/>
  <c r="D3543" i="21"/>
  <c r="E3543" i="21"/>
  <c r="F3543" i="21"/>
  <c r="B3544" i="21"/>
  <c r="C3544" i="21"/>
  <c r="D3544" i="21"/>
  <c r="E3544" i="21"/>
  <c r="F3544" i="21"/>
  <c r="B3545" i="21"/>
  <c r="C3545" i="21"/>
  <c r="D3545" i="21"/>
  <c r="E3545" i="21"/>
  <c r="F3545" i="21"/>
  <c r="B3546" i="21"/>
  <c r="C3546" i="21"/>
  <c r="D3546" i="21"/>
  <c r="E3546" i="21"/>
  <c r="F3546" i="21"/>
  <c r="B3547" i="21"/>
  <c r="C3547" i="21"/>
  <c r="D3547" i="21"/>
  <c r="E3547" i="21"/>
  <c r="F3547" i="21"/>
  <c r="B3548" i="21"/>
  <c r="C3548" i="21"/>
  <c r="D3548" i="21"/>
  <c r="E3548" i="21"/>
  <c r="F3548" i="21"/>
  <c r="B3549" i="21"/>
  <c r="C3549" i="21"/>
  <c r="D3549" i="21"/>
  <c r="E3549" i="21"/>
  <c r="F3549" i="21"/>
  <c r="B3550" i="21"/>
  <c r="C3550" i="21"/>
  <c r="D3550" i="21"/>
  <c r="E3550" i="21"/>
  <c r="F3550" i="21"/>
  <c r="B3551" i="21"/>
  <c r="C3551" i="21"/>
  <c r="D3551" i="21"/>
  <c r="E3551" i="21"/>
  <c r="F3551" i="21"/>
  <c r="B3552" i="21"/>
  <c r="C3552" i="21"/>
  <c r="D3552" i="21"/>
  <c r="E3552" i="21"/>
  <c r="F3552" i="21"/>
  <c r="B3553" i="21"/>
  <c r="C3553" i="21"/>
  <c r="D3553" i="21"/>
  <c r="E3553" i="21"/>
  <c r="F3553" i="21"/>
  <c r="B3554" i="21"/>
  <c r="C3554" i="21"/>
  <c r="D3554" i="21"/>
  <c r="E3554" i="21"/>
  <c r="F3554" i="21"/>
  <c r="B3555" i="21"/>
  <c r="C3555" i="21"/>
  <c r="D3555" i="21"/>
  <c r="E3555" i="21"/>
  <c r="F3555" i="21"/>
  <c r="B3556" i="21"/>
  <c r="C3556" i="21"/>
  <c r="D3556" i="21"/>
  <c r="E3556" i="21"/>
  <c r="F3556" i="21"/>
  <c r="B3557" i="21"/>
  <c r="C3557" i="21"/>
  <c r="D3557" i="21"/>
  <c r="E3557" i="21"/>
  <c r="F3557" i="21"/>
  <c r="B3558" i="21"/>
  <c r="C3558" i="21"/>
  <c r="D3558" i="21"/>
  <c r="E3558" i="21"/>
  <c r="F3558" i="21"/>
  <c r="B3559" i="21"/>
  <c r="C3559" i="21"/>
  <c r="D3559" i="21"/>
  <c r="E3559" i="21"/>
  <c r="F3559" i="21"/>
  <c r="B3560" i="21"/>
  <c r="C3560" i="21"/>
  <c r="D3560" i="21"/>
  <c r="E3560" i="21"/>
  <c r="F3560" i="21"/>
  <c r="B3561" i="21"/>
  <c r="C3561" i="21"/>
  <c r="D3561" i="21"/>
  <c r="E3561" i="21"/>
  <c r="F3561" i="21"/>
  <c r="B3562" i="21"/>
  <c r="C3562" i="21"/>
  <c r="D3562" i="21"/>
  <c r="E3562" i="21"/>
  <c r="F3562" i="21"/>
  <c r="B3563" i="21"/>
  <c r="C3563" i="21"/>
  <c r="D3563" i="21"/>
  <c r="E3563" i="21"/>
  <c r="F3563" i="21"/>
  <c r="B3564" i="21"/>
  <c r="C3564" i="21"/>
  <c r="D3564" i="21"/>
  <c r="E3564" i="21"/>
  <c r="F3564" i="21"/>
  <c r="B3565" i="21"/>
  <c r="C3565" i="21"/>
  <c r="D3565" i="21"/>
  <c r="E3565" i="21"/>
  <c r="F3565" i="21"/>
  <c r="B3566" i="21"/>
  <c r="C3566" i="21"/>
  <c r="D3566" i="21"/>
  <c r="E3566" i="21"/>
  <c r="F3566" i="21"/>
  <c r="B3567" i="21"/>
  <c r="C3567" i="21"/>
  <c r="D3567" i="21"/>
  <c r="E3567" i="21"/>
  <c r="F3567" i="21"/>
  <c r="B3568" i="21"/>
  <c r="C3568" i="21"/>
  <c r="D3568" i="21"/>
  <c r="E3568" i="21"/>
  <c r="F3568" i="21"/>
  <c r="B3569" i="21"/>
  <c r="C3569" i="21"/>
  <c r="D3569" i="21"/>
  <c r="E3569" i="21"/>
  <c r="F3569" i="21"/>
  <c r="B3570" i="21"/>
  <c r="C3570" i="21"/>
  <c r="D3570" i="21"/>
  <c r="E3570" i="21"/>
  <c r="F3570" i="21"/>
  <c r="B3571" i="21"/>
  <c r="C3571" i="21"/>
  <c r="D3571" i="21"/>
  <c r="E3571" i="21"/>
  <c r="F3571" i="21"/>
  <c r="B3572" i="21"/>
  <c r="C3572" i="21"/>
  <c r="D3572" i="21"/>
  <c r="E3572" i="21"/>
  <c r="F3572" i="21"/>
  <c r="B3573" i="21"/>
  <c r="C3573" i="21"/>
  <c r="D3573" i="21"/>
  <c r="E3573" i="21"/>
  <c r="F3573" i="21"/>
  <c r="B3574" i="21"/>
  <c r="C3574" i="21"/>
  <c r="D3574" i="21"/>
  <c r="E3574" i="21"/>
  <c r="F3574" i="21"/>
  <c r="B3575" i="21"/>
  <c r="C3575" i="21"/>
  <c r="D3575" i="21"/>
  <c r="E3575" i="21"/>
  <c r="F3575" i="21"/>
  <c r="B3576" i="21"/>
  <c r="C3576" i="21"/>
  <c r="D3576" i="21"/>
  <c r="E3576" i="21"/>
  <c r="F3576" i="21"/>
  <c r="B3577" i="21"/>
  <c r="C3577" i="21"/>
  <c r="D3577" i="21"/>
  <c r="E3577" i="21"/>
  <c r="F3577" i="21"/>
  <c r="B3578" i="21"/>
  <c r="C3578" i="21"/>
  <c r="D3578" i="21"/>
  <c r="E3578" i="21"/>
  <c r="F3578" i="21"/>
  <c r="B3579" i="21"/>
  <c r="C3579" i="21"/>
  <c r="D3579" i="21"/>
  <c r="E3579" i="21"/>
  <c r="F3579" i="21"/>
  <c r="B3580" i="21"/>
  <c r="C3580" i="21"/>
  <c r="D3580" i="21"/>
  <c r="E3580" i="21"/>
  <c r="F3580" i="21"/>
  <c r="B3581" i="21"/>
  <c r="C3581" i="21"/>
  <c r="D3581" i="21"/>
  <c r="E3581" i="21"/>
  <c r="F3581" i="21"/>
  <c r="B3582" i="21"/>
  <c r="C3582" i="21"/>
  <c r="D3582" i="21"/>
  <c r="E3582" i="21"/>
  <c r="F3582" i="21"/>
  <c r="B3583" i="21"/>
  <c r="C3583" i="21"/>
  <c r="D3583" i="21"/>
  <c r="E3583" i="21"/>
  <c r="F3583" i="21"/>
  <c r="B3584" i="21"/>
  <c r="C3584" i="21"/>
  <c r="D3584" i="21"/>
  <c r="E3584" i="21"/>
  <c r="F3584" i="21"/>
  <c r="B3585" i="21"/>
  <c r="C3585" i="21"/>
  <c r="D3585" i="21"/>
  <c r="E3585" i="21"/>
  <c r="F3585" i="21"/>
  <c r="B3586" i="21"/>
  <c r="C3586" i="21"/>
  <c r="D3586" i="21"/>
  <c r="E3586" i="21"/>
  <c r="F3586" i="21"/>
  <c r="B3587" i="21"/>
  <c r="C3587" i="21"/>
  <c r="D3587" i="21"/>
  <c r="E3587" i="21"/>
  <c r="F3587" i="21"/>
  <c r="B3588" i="21"/>
  <c r="C3588" i="21"/>
  <c r="D3588" i="21"/>
  <c r="E3588" i="21"/>
  <c r="F3588" i="21"/>
  <c r="B3589" i="21"/>
  <c r="C3589" i="21"/>
  <c r="D3589" i="21"/>
  <c r="E3589" i="21"/>
  <c r="F3589" i="21"/>
  <c r="B3590" i="21"/>
  <c r="C3590" i="21"/>
  <c r="D3590" i="21"/>
  <c r="E3590" i="21"/>
  <c r="F3590" i="21"/>
  <c r="B3591" i="21"/>
  <c r="C3591" i="21"/>
  <c r="D3591" i="21"/>
  <c r="E3591" i="21"/>
  <c r="F3591" i="21"/>
  <c r="B3592" i="21"/>
  <c r="C3592" i="21"/>
  <c r="D3592" i="21"/>
  <c r="E3592" i="21"/>
  <c r="F3592" i="21"/>
  <c r="B3593" i="21"/>
  <c r="C3593" i="21"/>
  <c r="D3593" i="21"/>
  <c r="E3593" i="21"/>
  <c r="F3593" i="21"/>
  <c r="B3594" i="21"/>
  <c r="C3594" i="21"/>
  <c r="D3594" i="21"/>
  <c r="E3594" i="21"/>
  <c r="F3594" i="21"/>
  <c r="B3595" i="21"/>
  <c r="C3595" i="21"/>
  <c r="D3595" i="21"/>
  <c r="E3595" i="21"/>
  <c r="F3595" i="21"/>
  <c r="B3596" i="21"/>
  <c r="C3596" i="21"/>
  <c r="D3596" i="21"/>
  <c r="E3596" i="21"/>
  <c r="F3596" i="21"/>
  <c r="B3597" i="21"/>
  <c r="C3597" i="21"/>
  <c r="D3597" i="21"/>
  <c r="E3597" i="21"/>
  <c r="F3597" i="21"/>
  <c r="B3598" i="21"/>
  <c r="C3598" i="21"/>
  <c r="D3598" i="21"/>
  <c r="E3598" i="21"/>
  <c r="F3598" i="21"/>
  <c r="B3599" i="21"/>
  <c r="C3599" i="21"/>
  <c r="D3599" i="21"/>
  <c r="E3599" i="21"/>
  <c r="F3599" i="21"/>
  <c r="B3600" i="21"/>
  <c r="C3600" i="21"/>
  <c r="D3600" i="21"/>
  <c r="E3600" i="21"/>
  <c r="F3600" i="21"/>
  <c r="B3601" i="21"/>
  <c r="C3601" i="21"/>
  <c r="D3601" i="21"/>
  <c r="E3601" i="21"/>
  <c r="F3601" i="21"/>
  <c r="B3602" i="21"/>
  <c r="C3602" i="21"/>
  <c r="D3602" i="21"/>
  <c r="E3602" i="21"/>
  <c r="F3602" i="21"/>
  <c r="B3603" i="21"/>
  <c r="C3603" i="21"/>
  <c r="D3603" i="21"/>
  <c r="E3603" i="21"/>
  <c r="F3603" i="21"/>
  <c r="B3604" i="21"/>
  <c r="C3604" i="21"/>
  <c r="D3604" i="21"/>
  <c r="E3604" i="21"/>
  <c r="F3604" i="21"/>
  <c r="B3605" i="21"/>
  <c r="C3605" i="21"/>
  <c r="D3605" i="21"/>
  <c r="E3605" i="21"/>
  <c r="F3605" i="21"/>
  <c r="B3606" i="21"/>
  <c r="C3606" i="21"/>
  <c r="D3606" i="21"/>
  <c r="E3606" i="21"/>
  <c r="F3606" i="21"/>
  <c r="B3607" i="21"/>
  <c r="C3607" i="21"/>
  <c r="D3607" i="21"/>
  <c r="E3607" i="21"/>
  <c r="F3607" i="21"/>
  <c r="B3608" i="21"/>
  <c r="C3608" i="21"/>
  <c r="D3608" i="21"/>
  <c r="E3608" i="21"/>
  <c r="F3608" i="21"/>
  <c r="B3609" i="21"/>
  <c r="C3609" i="21"/>
  <c r="D3609" i="21"/>
  <c r="E3609" i="21"/>
  <c r="F3609" i="21"/>
  <c r="B3610" i="21"/>
  <c r="C3610" i="21"/>
  <c r="D3610" i="21"/>
  <c r="E3610" i="21"/>
  <c r="F3610" i="21"/>
  <c r="B3611" i="21"/>
  <c r="C3611" i="21"/>
  <c r="D3611" i="21"/>
  <c r="E3611" i="21"/>
  <c r="F3611" i="21"/>
  <c r="B3612" i="21"/>
  <c r="C3612" i="21"/>
  <c r="D3612" i="21"/>
  <c r="E3612" i="21"/>
  <c r="F3612" i="21"/>
  <c r="B3613" i="21"/>
  <c r="C3613" i="21"/>
  <c r="D3613" i="21"/>
  <c r="E3613" i="21"/>
  <c r="F3613" i="21"/>
  <c r="B3614" i="21"/>
  <c r="C3614" i="21"/>
  <c r="D3614" i="21"/>
  <c r="E3614" i="21"/>
  <c r="F3614" i="21"/>
  <c r="B3615" i="21"/>
  <c r="C3615" i="21"/>
  <c r="D3615" i="21"/>
  <c r="E3615" i="21"/>
  <c r="F3615" i="21"/>
  <c r="B3616" i="21"/>
  <c r="C3616" i="21"/>
  <c r="D3616" i="21"/>
  <c r="E3616" i="21"/>
  <c r="F3616" i="21"/>
  <c r="B3617" i="21"/>
  <c r="C3617" i="21"/>
  <c r="D3617" i="21"/>
  <c r="E3617" i="21"/>
  <c r="F3617" i="21"/>
  <c r="B3618" i="21"/>
  <c r="C3618" i="21"/>
  <c r="D3618" i="21"/>
  <c r="E3618" i="21"/>
  <c r="F3618" i="21"/>
  <c r="B3619" i="21"/>
  <c r="C3619" i="21"/>
  <c r="D3619" i="21"/>
  <c r="E3619" i="21"/>
  <c r="F3619" i="21"/>
  <c r="B3620" i="21"/>
  <c r="C3620" i="21"/>
  <c r="D3620" i="21"/>
  <c r="E3620" i="21"/>
  <c r="F3620" i="21"/>
  <c r="B3621" i="21"/>
  <c r="C3621" i="21"/>
  <c r="D3621" i="21"/>
  <c r="E3621" i="21"/>
  <c r="F3621" i="21"/>
  <c r="B3622" i="21"/>
  <c r="C3622" i="21"/>
  <c r="D3622" i="21"/>
  <c r="E3622" i="21"/>
  <c r="F3622" i="21"/>
  <c r="B3623" i="21"/>
  <c r="C3623" i="21"/>
  <c r="D3623" i="21"/>
  <c r="E3623" i="21"/>
  <c r="F3623" i="21"/>
  <c r="B3624" i="21"/>
  <c r="C3624" i="21"/>
  <c r="D3624" i="21"/>
  <c r="E3624" i="21"/>
  <c r="F3624" i="21"/>
  <c r="B3625" i="21"/>
  <c r="C3625" i="21"/>
  <c r="D3625" i="21"/>
  <c r="E3625" i="21"/>
  <c r="F3625" i="21"/>
  <c r="B3626" i="21"/>
  <c r="C3626" i="21"/>
  <c r="D3626" i="21"/>
  <c r="E3626" i="21"/>
  <c r="F3626" i="21"/>
  <c r="B3627" i="21"/>
  <c r="C3627" i="21"/>
  <c r="D3627" i="21"/>
  <c r="E3627" i="21"/>
  <c r="F3627" i="21"/>
  <c r="B3628" i="21"/>
  <c r="C3628" i="21"/>
  <c r="D3628" i="21"/>
  <c r="E3628" i="21"/>
  <c r="F3628" i="21"/>
  <c r="B3629" i="21"/>
  <c r="C3629" i="21"/>
  <c r="D3629" i="21"/>
  <c r="E3629" i="21"/>
  <c r="F3629" i="21"/>
  <c r="B3630" i="21"/>
  <c r="C3630" i="21"/>
  <c r="D3630" i="21"/>
  <c r="E3630" i="21"/>
  <c r="F3630" i="21"/>
  <c r="B3631" i="21"/>
  <c r="C3631" i="21"/>
  <c r="D3631" i="21"/>
  <c r="E3631" i="21"/>
  <c r="F3631" i="21"/>
  <c r="B3632" i="21"/>
  <c r="C3632" i="21"/>
  <c r="D3632" i="21"/>
  <c r="E3632" i="21"/>
  <c r="F3632" i="21"/>
  <c r="B3633" i="21"/>
  <c r="C3633" i="21"/>
  <c r="D3633" i="21"/>
  <c r="E3633" i="21"/>
  <c r="F3633" i="21"/>
  <c r="B3634" i="21"/>
  <c r="C3634" i="21"/>
  <c r="D3634" i="21"/>
  <c r="E3634" i="21"/>
  <c r="F3634" i="21"/>
  <c r="B3635" i="21"/>
  <c r="C3635" i="21"/>
  <c r="D3635" i="21"/>
  <c r="E3635" i="21"/>
  <c r="F3635" i="21"/>
  <c r="B3636" i="21"/>
  <c r="C3636" i="21"/>
  <c r="D3636" i="21"/>
  <c r="E3636" i="21"/>
  <c r="F3636" i="21"/>
  <c r="B3637" i="21"/>
  <c r="C3637" i="21"/>
  <c r="D3637" i="21"/>
  <c r="E3637" i="21"/>
  <c r="F3637" i="21"/>
  <c r="B3638" i="21"/>
  <c r="C3638" i="21"/>
  <c r="D3638" i="21"/>
  <c r="E3638" i="21"/>
  <c r="F3638" i="21"/>
  <c r="B3639" i="21"/>
  <c r="C3639" i="21"/>
  <c r="D3639" i="21"/>
  <c r="E3639" i="21"/>
  <c r="F3639" i="21"/>
  <c r="B3640" i="21"/>
  <c r="C3640" i="21"/>
  <c r="D3640" i="21"/>
  <c r="E3640" i="21"/>
  <c r="F3640" i="21"/>
  <c r="B3641" i="21"/>
  <c r="C3641" i="21"/>
  <c r="D3641" i="21"/>
  <c r="E3641" i="21"/>
  <c r="F3641" i="21"/>
  <c r="B3642" i="21"/>
  <c r="C3642" i="21"/>
  <c r="D3642" i="21"/>
  <c r="E3642" i="21"/>
  <c r="F3642" i="21"/>
  <c r="B3643" i="21"/>
  <c r="C3643" i="21"/>
  <c r="D3643" i="21"/>
  <c r="E3643" i="21"/>
  <c r="F3643" i="21"/>
  <c r="B3644" i="21"/>
  <c r="C3644" i="21"/>
  <c r="D3644" i="21"/>
  <c r="E3644" i="21"/>
  <c r="F3644" i="21"/>
  <c r="B3645" i="21"/>
  <c r="C3645" i="21"/>
  <c r="D3645" i="21"/>
  <c r="E3645" i="21"/>
  <c r="F3645" i="21"/>
  <c r="B3646" i="21"/>
  <c r="C3646" i="21"/>
  <c r="D3646" i="21"/>
  <c r="E3646" i="21"/>
  <c r="F3646" i="21"/>
  <c r="B3647" i="21"/>
  <c r="C3647" i="21"/>
  <c r="D3647" i="21"/>
  <c r="E3647" i="21"/>
  <c r="F3647" i="21"/>
  <c r="B3648" i="21"/>
  <c r="C3648" i="21"/>
  <c r="D3648" i="21"/>
  <c r="E3648" i="21"/>
  <c r="F3648" i="21"/>
  <c r="B3649" i="21"/>
  <c r="C3649" i="21"/>
  <c r="D3649" i="21"/>
  <c r="E3649" i="21"/>
  <c r="F3649" i="21"/>
  <c r="B3650" i="21"/>
  <c r="C3650" i="21"/>
  <c r="D3650" i="21"/>
  <c r="E3650" i="21"/>
  <c r="F3650" i="21"/>
  <c r="B3651" i="21"/>
  <c r="C3651" i="21"/>
  <c r="D3651" i="21"/>
  <c r="E3651" i="21"/>
  <c r="F3651" i="21"/>
  <c r="B3652" i="21"/>
  <c r="C3652" i="21"/>
  <c r="D3652" i="21"/>
  <c r="E3652" i="21"/>
  <c r="F3652" i="21"/>
  <c r="B3653" i="21"/>
  <c r="C3653" i="21"/>
  <c r="D3653" i="21"/>
  <c r="E3653" i="21"/>
  <c r="F3653" i="21"/>
  <c r="B3654" i="21"/>
  <c r="C3654" i="21"/>
  <c r="D3654" i="21"/>
  <c r="E3654" i="21"/>
  <c r="F3654" i="21"/>
  <c r="B3655" i="21"/>
  <c r="C3655" i="21"/>
  <c r="D3655" i="21"/>
  <c r="E3655" i="21"/>
  <c r="F3655" i="21"/>
  <c r="B3656" i="21"/>
  <c r="C3656" i="21"/>
  <c r="D3656" i="21"/>
  <c r="E3656" i="21"/>
  <c r="F3656" i="21"/>
  <c r="B3657" i="21"/>
  <c r="C3657" i="21"/>
  <c r="D3657" i="21"/>
  <c r="E3657" i="21"/>
  <c r="F3657" i="21"/>
  <c r="B3658" i="21"/>
  <c r="C3658" i="21"/>
  <c r="D3658" i="21"/>
  <c r="E3658" i="21"/>
  <c r="F3658" i="21"/>
  <c r="B3659" i="21"/>
  <c r="C3659" i="21"/>
  <c r="D3659" i="21"/>
  <c r="E3659" i="21"/>
  <c r="F3659" i="21"/>
  <c r="B3660" i="21"/>
  <c r="C3660" i="21"/>
  <c r="D3660" i="21"/>
  <c r="E3660" i="21"/>
  <c r="F3660" i="21"/>
  <c r="B3661" i="21"/>
  <c r="C3661" i="21"/>
  <c r="D3661" i="21"/>
  <c r="E3661" i="21"/>
  <c r="F3661" i="21"/>
  <c r="B3662" i="21"/>
  <c r="C3662" i="21"/>
  <c r="D3662" i="21"/>
  <c r="E3662" i="21"/>
  <c r="F3662" i="21"/>
  <c r="B3663" i="21"/>
  <c r="C3663" i="21"/>
  <c r="D3663" i="21"/>
  <c r="E3663" i="21"/>
  <c r="F3663" i="21"/>
  <c r="B3664" i="21"/>
  <c r="C3664" i="21"/>
  <c r="D3664" i="21"/>
  <c r="E3664" i="21"/>
  <c r="F3664" i="21"/>
  <c r="B3665" i="21"/>
  <c r="C3665" i="21"/>
  <c r="D3665" i="21"/>
  <c r="E3665" i="21"/>
  <c r="F3665" i="21"/>
  <c r="B3666" i="21"/>
  <c r="C3666" i="21"/>
  <c r="D3666" i="21"/>
  <c r="E3666" i="21"/>
  <c r="F3666" i="21"/>
  <c r="B3667" i="21"/>
  <c r="C3667" i="21"/>
  <c r="D3667" i="21"/>
  <c r="E3667" i="21"/>
  <c r="F3667" i="21"/>
  <c r="B3668" i="21"/>
  <c r="C3668" i="21"/>
  <c r="D3668" i="21"/>
  <c r="E3668" i="21"/>
  <c r="F3668" i="21"/>
  <c r="B3669" i="21"/>
  <c r="C3669" i="21"/>
  <c r="D3669" i="21"/>
  <c r="E3669" i="21"/>
  <c r="F3669" i="21"/>
  <c r="B3670" i="21"/>
  <c r="C3670" i="21"/>
  <c r="D3670" i="21"/>
  <c r="E3670" i="21"/>
  <c r="F3670" i="21"/>
  <c r="B3671" i="21"/>
  <c r="C3671" i="21"/>
  <c r="D3671" i="21"/>
  <c r="E3671" i="21"/>
  <c r="F3671" i="21"/>
  <c r="B3672" i="21"/>
  <c r="C3672" i="21"/>
  <c r="D3672" i="21"/>
  <c r="E3672" i="21"/>
  <c r="F3672" i="21"/>
  <c r="B3673" i="21"/>
  <c r="C3673" i="21"/>
  <c r="D3673" i="21"/>
  <c r="E3673" i="21"/>
  <c r="F3673" i="21"/>
  <c r="B3674" i="21"/>
  <c r="C3674" i="21"/>
  <c r="D3674" i="21"/>
  <c r="E3674" i="21"/>
  <c r="F3674" i="21"/>
  <c r="B3675" i="21"/>
  <c r="C3675" i="21"/>
  <c r="D3675" i="21"/>
  <c r="E3675" i="21"/>
  <c r="F3675" i="21"/>
  <c r="B3676" i="21"/>
  <c r="C3676" i="21"/>
  <c r="D3676" i="21"/>
  <c r="E3676" i="21"/>
  <c r="F3676" i="21"/>
  <c r="B3677" i="21"/>
  <c r="C3677" i="21"/>
  <c r="D3677" i="21"/>
  <c r="E3677" i="21"/>
  <c r="F3677" i="21"/>
  <c r="B3678" i="21"/>
  <c r="C3678" i="21"/>
  <c r="D3678" i="21"/>
  <c r="E3678" i="21"/>
  <c r="F3678" i="21"/>
  <c r="B3679" i="21"/>
  <c r="C3679" i="21"/>
  <c r="D3679" i="21"/>
  <c r="E3679" i="21"/>
  <c r="F3679" i="21"/>
  <c r="B3680" i="21"/>
  <c r="C3680" i="21"/>
  <c r="D3680" i="21"/>
  <c r="E3680" i="21"/>
  <c r="F3680" i="21"/>
  <c r="B3681" i="21"/>
  <c r="C3681" i="21"/>
  <c r="D3681" i="21"/>
  <c r="E3681" i="21"/>
  <c r="F3681" i="21"/>
  <c r="B3682" i="21"/>
  <c r="C3682" i="21"/>
  <c r="D3682" i="21"/>
  <c r="E3682" i="21"/>
  <c r="F3682" i="21"/>
  <c r="B3683" i="21"/>
  <c r="C3683" i="21"/>
  <c r="D3683" i="21"/>
  <c r="E3683" i="21"/>
  <c r="F3683" i="21"/>
  <c r="B3684" i="21"/>
  <c r="C3684" i="21"/>
  <c r="D3684" i="21"/>
  <c r="E3684" i="21"/>
  <c r="F3684" i="21"/>
  <c r="B3685" i="21"/>
  <c r="C3685" i="21"/>
  <c r="D3685" i="21"/>
  <c r="E3685" i="21"/>
  <c r="F3685" i="21"/>
  <c r="B3686" i="21"/>
  <c r="C3686" i="21"/>
  <c r="D3686" i="21"/>
  <c r="E3686" i="21"/>
  <c r="F3686" i="21"/>
  <c r="B3687" i="21"/>
  <c r="C3687" i="21"/>
  <c r="D3687" i="21"/>
  <c r="E3687" i="21"/>
  <c r="F3687" i="21"/>
  <c r="B3688" i="21"/>
  <c r="C3688" i="21"/>
  <c r="D3688" i="21"/>
  <c r="E3688" i="21"/>
  <c r="F3688" i="21"/>
  <c r="B3689" i="21"/>
  <c r="C3689" i="21"/>
  <c r="D3689" i="21"/>
  <c r="E3689" i="21"/>
  <c r="F3689" i="21"/>
  <c r="B3690" i="21"/>
  <c r="C3690" i="21"/>
  <c r="D3690" i="21"/>
  <c r="E3690" i="21"/>
  <c r="F3690" i="21"/>
  <c r="B3691" i="21"/>
  <c r="C3691" i="21"/>
  <c r="D3691" i="21"/>
  <c r="E3691" i="21"/>
  <c r="F3691" i="21"/>
  <c r="B3692" i="21"/>
  <c r="C3692" i="21"/>
  <c r="D3692" i="21"/>
  <c r="E3692" i="21"/>
  <c r="F3692" i="21"/>
  <c r="B3693" i="21"/>
  <c r="C3693" i="21"/>
  <c r="D3693" i="21"/>
  <c r="E3693" i="21"/>
  <c r="F3693" i="21"/>
  <c r="B3694" i="21"/>
  <c r="C3694" i="21"/>
  <c r="D3694" i="21"/>
  <c r="E3694" i="21"/>
  <c r="F3694" i="21"/>
  <c r="B3695" i="21"/>
  <c r="C3695" i="21"/>
  <c r="D3695" i="21"/>
  <c r="E3695" i="21"/>
  <c r="F3695" i="21"/>
  <c r="B3696" i="21"/>
  <c r="C3696" i="21"/>
  <c r="D3696" i="21"/>
  <c r="E3696" i="21"/>
  <c r="F3696" i="21"/>
  <c r="B3697" i="21"/>
  <c r="C3697" i="21"/>
  <c r="D3697" i="21"/>
  <c r="E3697" i="21"/>
  <c r="F3697" i="21"/>
  <c r="B3698" i="21"/>
  <c r="C3698" i="21"/>
  <c r="D3698" i="21"/>
  <c r="E3698" i="21"/>
  <c r="F3698" i="21"/>
  <c r="B3699" i="21"/>
  <c r="C3699" i="21"/>
  <c r="D3699" i="21"/>
  <c r="E3699" i="21"/>
  <c r="F3699" i="21"/>
  <c r="B3700" i="21"/>
  <c r="C3700" i="21"/>
  <c r="D3700" i="21"/>
  <c r="E3700" i="21"/>
  <c r="F3700" i="21"/>
  <c r="B3701" i="21"/>
  <c r="C3701" i="21"/>
  <c r="D3701" i="21"/>
  <c r="E3701" i="21"/>
  <c r="F3701" i="21"/>
  <c r="B3702" i="21"/>
  <c r="C3702" i="21"/>
  <c r="D3702" i="21"/>
  <c r="E3702" i="21"/>
  <c r="F3702" i="21"/>
  <c r="B3703" i="21"/>
  <c r="C3703" i="21"/>
  <c r="D3703" i="21"/>
  <c r="E3703" i="21"/>
  <c r="F3703" i="21"/>
  <c r="B3704" i="21"/>
  <c r="C3704" i="21"/>
  <c r="D3704" i="21"/>
  <c r="E3704" i="21"/>
  <c r="F3704" i="21"/>
  <c r="B3705" i="21"/>
  <c r="C3705" i="21"/>
  <c r="D3705" i="21"/>
  <c r="E3705" i="21"/>
  <c r="F3705" i="21"/>
  <c r="B3706" i="21"/>
  <c r="C3706" i="21"/>
  <c r="D3706" i="21"/>
  <c r="E3706" i="21"/>
  <c r="F3706" i="21"/>
  <c r="B3707" i="21"/>
  <c r="C3707" i="21"/>
  <c r="D3707" i="21"/>
  <c r="E3707" i="21"/>
  <c r="F3707" i="21"/>
  <c r="B3708" i="21"/>
  <c r="C3708" i="21"/>
  <c r="D3708" i="21"/>
  <c r="E3708" i="21"/>
  <c r="F3708" i="21"/>
  <c r="B3709" i="21"/>
  <c r="C3709" i="21"/>
  <c r="D3709" i="21"/>
  <c r="E3709" i="21"/>
  <c r="F3709" i="21"/>
  <c r="B3710" i="21"/>
  <c r="C3710" i="21"/>
  <c r="D3710" i="21"/>
  <c r="E3710" i="21"/>
  <c r="F3710" i="21"/>
  <c r="B3711" i="21"/>
  <c r="C3711" i="21"/>
  <c r="D3711" i="21"/>
  <c r="E3711" i="21"/>
  <c r="F3711" i="21"/>
  <c r="B3712" i="21"/>
  <c r="C3712" i="21"/>
  <c r="D3712" i="21"/>
  <c r="E3712" i="21"/>
  <c r="F3712" i="21"/>
  <c r="B3713" i="21"/>
  <c r="C3713" i="21"/>
  <c r="D3713" i="21"/>
  <c r="E3713" i="21"/>
  <c r="F3713" i="21"/>
  <c r="B3714" i="21"/>
  <c r="C3714" i="21"/>
  <c r="D3714" i="21"/>
  <c r="E3714" i="21"/>
  <c r="F3714" i="21"/>
  <c r="B3715" i="21"/>
  <c r="C3715" i="21"/>
  <c r="D3715" i="21"/>
  <c r="E3715" i="21"/>
  <c r="F3715" i="21"/>
  <c r="B3716" i="21"/>
  <c r="C3716" i="21"/>
  <c r="D3716" i="21"/>
  <c r="E3716" i="21"/>
  <c r="F3716" i="21"/>
  <c r="B3717" i="21"/>
  <c r="C3717" i="21"/>
  <c r="D3717" i="21"/>
  <c r="E3717" i="21"/>
  <c r="F3717" i="21"/>
  <c r="B3718" i="21"/>
  <c r="C3718" i="21"/>
  <c r="D3718" i="21"/>
  <c r="E3718" i="21"/>
  <c r="F3718" i="21"/>
  <c r="B3719" i="21"/>
  <c r="C3719" i="21"/>
  <c r="D3719" i="21"/>
  <c r="E3719" i="21"/>
  <c r="F3719" i="21"/>
  <c r="B3720" i="21"/>
  <c r="C3720" i="21"/>
  <c r="D3720" i="21"/>
  <c r="E3720" i="21"/>
  <c r="F3720" i="21"/>
  <c r="B3721" i="21"/>
  <c r="C3721" i="21"/>
  <c r="D3721" i="21"/>
  <c r="E3721" i="21"/>
  <c r="F3721" i="21"/>
  <c r="B3722" i="21"/>
  <c r="C3722" i="21"/>
  <c r="D3722" i="21"/>
  <c r="E3722" i="21"/>
  <c r="F3722" i="21"/>
  <c r="B3723" i="21"/>
  <c r="C3723" i="21"/>
  <c r="D3723" i="21"/>
  <c r="E3723" i="21"/>
  <c r="F3723" i="21"/>
  <c r="B3724" i="21"/>
  <c r="C3724" i="21"/>
  <c r="D3724" i="21"/>
  <c r="E3724" i="21"/>
  <c r="F3724" i="21"/>
  <c r="B3725" i="21"/>
  <c r="C3725" i="21"/>
  <c r="D3725" i="21"/>
  <c r="E3725" i="21"/>
  <c r="F3725" i="21"/>
  <c r="B3726" i="21"/>
  <c r="C3726" i="21"/>
  <c r="D3726" i="21"/>
  <c r="E3726" i="21"/>
  <c r="F3726" i="21"/>
  <c r="B3727" i="21"/>
  <c r="C3727" i="21"/>
  <c r="D3727" i="21"/>
  <c r="E3727" i="21"/>
  <c r="F3727" i="21"/>
  <c r="B3728" i="21"/>
  <c r="C3728" i="21"/>
  <c r="D3728" i="21"/>
  <c r="E3728" i="21"/>
  <c r="F3728" i="21"/>
  <c r="B3729" i="21"/>
  <c r="C3729" i="21"/>
  <c r="D3729" i="21"/>
  <c r="E3729" i="21"/>
  <c r="F3729" i="21"/>
  <c r="B3730" i="21"/>
  <c r="C3730" i="21"/>
  <c r="D3730" i="21"/>
  <c r="E3730" i="21"/>
  <c r="F3730" i="21"/>
  <c r="B3731" i="21"/>
  <c r="C3731" i="21"/>
  <c r="D3731" i="21"/>
  <c r="E3731" i="21"/>
  <c r="F3731" i="21"/>
  <c r="B3732" i="21"/>
  <c r="C3732" i="21"/>
  <c r="D3732" i="21"/>
  <c r="E3732" i="21"/>
  <c r="F3732" i="21"/>
  <c r="B3733" i="21"/>
  <c r="C3733" i="21"/>
  <c r="D3733" i="21"/>
  <c r="E3733" i="21"/>
  <c r="F3733" i="21"/>
  <c r="B3734" i="21"/>
  <c r="C3734" i="21"/>
  <c r="D3734" i="21"/>
  <c r="E3734" i="21"/>
  <c r="F3734" i="21"/>
  <c r="B3735" i="21"/>
  <c r="C3735" i="21"/>
  <c r="D3735" i="21"/>
  <c r="E3735" i="21"/>
  <c r="F3735" i="21"/>
  <c r="B3736" i="21"/>
  <c r="C3736" i="21"/>
  <c r="D3736" i="21"/>
  <c r="E3736" i="21"/>
  <c r="F3736" i="21"/>
  <c r="B3737" i="21"/>
  <c r="C3737" i="21"/>
  <c r="D3737" i="21"/>
  <c r="E3737" i="21"/>
  <c r="F3737" i="21"/>
  <c r="B3738" i="21"/>
  <c r="C3738" i="21"/>
  <c r="D3738" i="21"/>
  <c r="E3738" i="21"/>
  <c r="F3738" i="21"/>
  <c r="B3739" i="21"/>
  <c r="C3739" i="21"/>
  <c r="D3739" i="21"/>
  <c r="E3739" i="21"/>
  <c r="F3739" i="21"/>
  <c r="B3740" i="21"/>
  <c r="C3740" i="21"/>
  <c r="D3740" i="21"/>
  <c r="E3740" i="21"/>
  <c r="F3740" i="21"/>
  <c r="B3741" i="21"/>
  <c r="C3741" i="21"/>
  <c r="D3741" i="21"/>
  <c r="E3741" i="21"/>
  <c r="F3741" i="21"/>
  <c r="B3742" i="21"/>
  <c r="C3742" i="21"/>
  <c r="D3742" i="21"/>
  <c r="E3742" i="21"/>
  <c r="F3742" i="21"/>
  <c r="B3743" i="21"/>
  <c r="C3743" i="21"/>
  <c r="D3743" i="21"/>
  <c r="E3743" i="21"/>
  <c r="F3743" i="21"/>
  <c r="B3744" i="21"/>
  <c r="C3744" i="21"/>
  <c r="D3744" i="21"/>
  <c r="E3744" i="21"/>
  <c r="F3744" i="21"/>
  <c r="B3745" i="21"/>
  <c r="C3745" i="21"/>
  <c r="D3745" i="21"/>
  <c r="E3745" i="21"/>
  <c r="F3745" i="21"/>
  <c r="B3746" i="21"/>
  <c r="C3746" i="21"/>
  <c r="D3746" i="21"/>
  <c r="E3746" i="21"/>
  <c r="F3746" i="21"/>
  <c r="B3747" i="21"/>
  <c r="C3747" i="21"/>
  <c r="D3747" i="21"/>
  <c r="E3747" i="21"/>
  <c r="F3747" i="21"/>
  <c r="B3748" i="21"/>
  <c r="C3748" i="21"/>
  <c r="D3748" i="21"/>
  <c r="E3748" i="21"/>
  <c r="F3748" i="21"/>
  <c r="B3749" i="21"/>
  <c r="C3749" i="21"/>
  <c r="D3749" i="21"/>
  <c r="E3749" i="21"/>
  <c r="F3749" i="21"/>
  <c r="B3750" i="21"/>
  <c r="C3750" i="21"/>
  <c r="D3750" i="21"/>
  <c r="E3750" i="21"/>
  <c r="F3750" i="21"/>
  <c r="B3751" i="21"/>
  <c r="C3751" i="21"/>
  <c r="D3751" i="21"/>
  <c r="E3751" i="21"/>
  <c r="F3751" i="21"/>
  <c r="B3752" i="21"/>
  <c r="C3752" i="21"/>
  <c r="D3752" i="21"/>
  <c r="E3752" i="21"/>
  <c r="F3752" i="21"/>
  <c r="B3753" i="21"/>
  <c r="C3753" i="21"/>
  <c r="D3753" i="21"/>
  <c r="E3753" i="21"/>
  <c r="F3753" i="21"/>
  <c r="B3754" i="21"/>
  <c r="C3754" i="21"/>
  <c r="D3754" i="21"/>
  <c r="E3754" i="21"/>
  <c r="F3754" i="21"/>
  <c r="B3755" i="21"/>
  <c r="C3755" i="21"/>
  <c r="D3755" i="21"/>
  <c r="E3755" i="21"/>
  <c r="F3755" i="21"/>
  <c r="B3756" i="21"/>
  <c r="C3756" i="21"/>
  <c r="D3756" i="21"/>
  <c r="E3756" i="21"/>
  <c r="F3756" i="21"/>
  <c r="B3757" i="21"/>
  <c r="C3757" i="21"/>
  <c r="D3757" i="21"/>
  <c r="E3757" i="21"/>
  <c r="F3757" i="21"/>
  <c r="B3758" i="21"/>
  <c r="C3758" i="21"/>
  <c r="D3758" i="21"/>
  <c r="E3758" i="21"/>
  <c r="F3758" i="21"/>
  <c r="B3759" i="21"/>
  <c r="C3759" i="21"/>
  <c r="D3759" i="21"/>
  <c r="E3759" i="21"/>
  <c r="F3759" i="21"/>
  <c r="B3760" i="21"/>
  <c r="C3760" i="21"/>
  <c r="D3760" i="21"/>
  <c r="E3760" i="21"/>
  <c r="F3760" i="21"/>
  <c r="B3761" i="21"/>
  <c r="C3761" i="21"/>
  <c r="D3761" i="21"/>
  <c r="E3761" i="21"/>
  <c r="F3761" i="21"/>
  <c r="B3762" i="21"/>
  <c r="C3762" i="21"/>
  <c r="D3762" i="21"/>
  <c r="E3762" i="21"/>
  <c r="F3762" i="21"/>
  <c r="B3763" i="21"/>
  <c r="C3763" i="21"/>
  <c r="D3763" i="21"/>
  <c r="E3763" i="21"/>
  <c r="F3763" i="21"/>
  <c r="B3764" i="21"/>
  <c r="C3764" i="21"/>
  <c r="D3764" i="21"/>
  <c r="E3764" i="21"/>
  <c r="F3764" i="21"/>
  <c r="B3765" i="21"/>
  <c r="C3765" i="21"/>
  <c r="D3765" i="21"/>
  <c r="E3765" i="21"/>
  <c r="F3765" i="21"/>
  <c r="B3766" i="21"/>
  <c r="C3766" i="21"/>
  <c r="D3766" i="21"/>
  <c r="E3766" i="21"/>
  <c r="F3766" i="21"/>
  <c r="B3767" i="21"/>
  <c r="C3767" i="21"/>
  <c r="D3767" i="21"/>
  <c r="E3767" i="21"/>
  <c r="F3767" i="21"/>
  <c r="B3768" i="21"/>
  <c r="C3768" i="21"/>
  <c r="D3768" i="21"/>
  <c r="E3768" i="21"/>
  <c r="F3768" i="21"/>
  <c r="B3769" i="21"/>
  <c r="C3769" i="21"/>
  <c r="D3769" i="21"/>
  <c r="E3769" i="21"/>
  <c r="F3769" i="21"/>
  <c r="B3770" i="21"/>
  <c r="C3770" i="21"/>
  <c r="D3770" i="21"/>
  <c r="E3770" i="21"/>
  <c r="F3770" i="21"/>
  <c r="B3771" i="21"/>
  <c r="C3771" i="21"/>
  <c r="D3771" i="21"/>
  <c r="E3771" i="21"/>
  <c r="F3771" i="21"/>
  <c r="B3772" i="21"/>
  <c r="C3772" i="21"/>
  <c r="D3772" i="21"/>
  <c r="E3772" i="21"/>
  <c r="F3772" i="21"/>
  <c r="B3773" i="21"/>
  <c r="C3773" i="21"/>
  <c r="D3773" i="21"/>
  <c r="E3773" i="21"/>
  <c r="F3773" i="21"/>
  <c r="B3774" i="21"/>
  <c r="C3774" i="21"/>
  <c r="D3774" i="21"/>
  <c r="E3774" i="21"/>
  <c r="F3774" i="21"/>
  <c r="B3775" i="21"/>
  <c r="C3775" i="21"/>
  <c r="D3775" i="21"/>
  <c r="E3775" i="21"/>
  <c r="F3775" i="21"/>
  <c r="B3776" i="21"/>
  <c r="C3776" i="21"/>
  <c r="D3776" i="21"/>
  <c r="E3776" i="21"/>
  <c r="F3776" i="21"/>
  <c r="B3777" i="21"/>
  <c r="C3777" i="21"/>
  <c r="D3777" i="21"/>
  <c r="E3777" i="21"/>
  <c r="F3777" i="21"/>
  <c r="B3778" i="21"/>
  <c r="C3778" i="21"/>
  <c r="D3778" i="21"/>
  <c r="E3778" i="21"/>
  <c r="F3778" i="21"/>
  <c r="B3779" i="21"/>
  <c r="C3779" i="21"/>
  <c r="D3779" i="21"/>
  <c r="E3779" i="21"/>
  <c r="F3779" i="21"/>
  <c r="B3780" i="21"/>
  <c r="C3780" i="21"/>
  <c r="D3780" i="21"/>
  <c r="E3780" i="21"/>
  <c r="F3780" i="21"/>
  <c r="B3781" i="21"/>
  <c r="C3781" i="21"/>
  <c r="D3781" i="21"/>
  <c r="E3781" i="21"/>
  <c r="F3781" i="21"/>
  <c r="B3782" i="21"/>
  <c r="C3782" i="21"/>
  <c r="D3782" i="21"/>
  <c r="E3782" i="21"/>
  <c r="F3782" i="21"/>
  <c r="B3783" i="21"/>
  <c r="C3783" i="21"/>
  <c r="D3783" i="21"/>
  <c r="E3783" i="21"/>
  <c r="F3783" i="21"/>
  <c r="B3784" i="21"/>
  <c r="C3784" i="21"/>
  <c r="D3784" i="21"/>
  <c r="E3784" i="21"/>
  <c r="F3784" i="21"/>
  <c r="B3785" i="21"/>
  <c r="C3785" i="21"/>
  <c r="D3785" i="21"/>
  <c r="E3785" i="21"/>
  <c r="F3785" i="21"/>
  <c r="B3786" i="21"/>
  <c r="C3786" i="21"/>
  <c r="D3786" i="21"/>
  <c r="E3786" i="21"/>
  <c r="F3786" i="21"/>
  <c r="B3787" i="21"/>
  <c r="C3787" i="21"/>
  <c r="D3787" i="21"/>
  <c r="E3787" i="21"/>
  <c r="F3787" i="21"/>
  <c r="B3788" i="21"/>
  <c r="C3788" i="21"/>
  <c r="D3788" i="21"/>
  <c r="E3788" i="21"/>
  <c r="F3788" i="21"/>
  <c r="B3789" i="21"/>
  <c r="C3789" i="21"/>
  <c r="D3789" i="21"/>
  <c r="E3789" i="21"/>
  <c r="F3789" i="21"/>
  <c r="B3790" i="21"/>
  <c r="C3790" i="21"/>
  <c r="D3790" i="21"/>
  <c r="E3790" i="21"/>
  <c r="F3790" i="21"/>
  <c r="B3791" i="21"/>
  <c r="C3791" i="21"/>
  <c r="D3791" i="21"/>
  <c r="E3791" i="21"/>
  <c r="F3791" i="21"/>
  <c r="B3792" i="21"/>
  <c r="C3792" i="21"/>
  <c r="D3792" i="21"/>
  <c r="E3792" i="21"/>
  <c r="F3792" i="21"/>
  <c r="B3793" i="21"/>
  <c r="C3793" i="21"/>
  <c r="D3793" i="21"/>
  <c r="E3793" i="21"/>
  <c r="F3793" i="21"/>
  <c r="B3794" i="21"/>
  <c r="C3794" i="21"/>
  <c r="D3794" i="21"/>
  <c r="E3794" i="21"/>
  <c r="F3794" i="21"/>
  <c r="B3795" i="21"/>
  <c r="C3795" i="21"/>
  <c r="D3795" i="21"/>
  <c r="E3795" i="21"/>
  <c r="F3795" i="21"/>
  <c r="B3796" i="21"/>
  <c r="C3796" i="21"/>
  <c r="D3796" i="21"/>
  <c r="E3796" i="21"/>
  <c r="F3796" i="21"/>
  <c r="B3797" i="21"/>
  <c r="C3797" i="21"/>
  <c r="D3797" i="21"/>
  <c r="E3797" i="21"/>
  <c r="F3797" i="21"/>
  <c r="B3798" i="21"/>
  <c r="C3798" i="21"/>
  <c r="D3798" i="21"/>
  <c r="E3798" i="21"/>
  <c r="F3798" i="21"/>
  <c r="B3799" i="21"/>
  <c r="C3799" i="21"/>
  <c r="D3799" i="21"/>
  <c r="E3799" i="21"/>
  <c r="F3799" i="21"/>
  <c r="B3800" i="21"/>
  <c r="C3800" i="21"/>
  <c r="D3800" i="21"/>
  <c r="E3800" i="21"/>
  <c r="F3800" i="21"/>
  <c r="B3801" i="21"/>
  <c r="C3801" i="21"/>
  <c r="D3801" i="21"/>
  <c r="E3801" i="21"/>
  <c r="F3801" i="21"/>
  <c r="B3802" i="21"/>
  <c r="C3802" i="21"/>
  <c r="D3802" i="21"/>
  <c r="E3802" i="21"/>
  <c r="F3802" i="21"/>
  <c r="B3803" i="21"/>
  <c r="C3803" i="21"/>
  <c r="D3803" i="21"/>
  <c r="E3803" i="21"/>
  <c r="F3803" i="21"/>
  <c r="B3804" i="21"/>
  <c r="C3804" i="21"/>
  <c r="D3804" i="21"/>
  <c r="E3804" i="21"/>
  <c r="F3804" i="21"/>
  <c r="B3805" i="21"/>
  <c r="C3805" i="21"/>
  <c r="D3805" i="21"/>
  <c r="E3805" i="21"/>
  <c r="F3805" i="21"/>
  <c r="B3806" i="21"/>
  <c r="C3806" i="21"/>
  <c r="D3806" i="21"/>
  <c r="E3806" i="21"/>
  <c r="F3806" i="21"/>
  <c r="B3807" i="21"/>
  <c r="C3807" i="21"/>
  <c r="D3807" i="21"/>
  <c r="E3807" i="21"/>
  <c r="F3807" i="21"/>
  <c r="B3808" i="21"/>
  <c r="C3808" i="21"/>
  <c r="D3808" i="21"/>
  <c r="E3808" i="21"/>
  <c r="F3808" i="21"/>
  <c r="B3809" i="21"/>
  <c r="C3809" i="21"/>
  <c r="D3809" i="21"/>
  <c r="E3809" i="21"/>
  <c r="F3809" i="21"/>
  <c r="B3810" i="21"/>
  <c r="C3810" i="21"/>
  <c r="D3810" i="21"/>
  <c r="E3810" i="21"/>
  <c r="F3810" i="21"/>
  <c r="B3811" i="21"/>
  <c r="C3811" i="21"/>
  <c r="D3811" i="21"/>
  <c r="E3811" i="21"/>
  <c r="F3811" i="21"/>
  <c r="B3812" i="21"/>
  <c r="C3812" i="21"/>
  <c r="D3812" i="21"/>
  <c r="E3812" i="21"/>
  <c r="F3812" i="21"/>
  <c r="B3813" i="21"/>
  <c r="C3813" i="21"/>
  <c r="D3813" i="21"/>
  <c r="E3813" i="21"/>
  <c r="F3813" i="21"/>
  <c r="B3814" i="21"/>
  <c r="C3814" i="21"/>
  <c r="D3814" i="21"/>
  <c r="E3814" i="21"/>
  <c r="F3814" i="21"/>
  <c r="B3815" i="21"/>
  <c r="C3815" i="21"/>
  <c r="D3815" i="21"/>
  <c r="E3815" i="21"/>
  <c r="F3815" i="21"/>
  <c r="B3816" i="21"/>
  <c r="C3816" i="21"/>
  <c r="D3816" i="21"/>
  <c r="E3816" i="21"/>
  <c r="F3816" i="21"/>
  <c r="B3817" i="21"/>
  <c r="C3817" i="21"/>
  <c r="D3817" i="21"/>
  <c r="E3817" i="21"/>
  <c r="F3817" i="21"/>
  <c r="B3818" i="21"/>
  <c r="C3818" i="21"/>
  <c r="D3818" i="21"/>
  <c r="E3818" i="21"/>
  <c r="F3818" i="21"/>
  <c r="B3819" i="21"/>
  <c r="C3819" i="21"/>
  <c r="D3819" i="21"/>
  <c r="E3819" i="21"/>
  <c r="F3819" i="21"/>
  <c r="B3820" i="21"/>
  <c r="C3820" i="21"/>
  <c r="D3820" i="21"/>
  <c r="E3820" i="21"/>
  <c r="F3820" i="21"/>
  <c r="B3821" i="21"/>
  <c r="C3821" i="21"/>
  <c r="D3821" i="21"/>
  <c r="E3821" i="21"/>
  <c r="F3821" i="21"/>
  <c r="B3822" i="21"/>
  <c r="C3822" i="21"/>
  <c r="D3822" i="21"/>
  <c r="E3822" i="21"/>
  <c r="F3822" i="21"/>
  <c r="B3823" i="21"/>
  <c r="C3823" i="21"/>
  <c r="D3823" i="21"/>
  <c r="E3823" i="21"/>
  <c r="F3823" i="21"/>
  <c r="B3824" i="21"/>
  <c r="C3824" i="21"/>
  <c r="D3824" i="21"/>
  <c r="E3824" i="21"/>
  <c r="F3824" i="21"/>
  <c r="B3825" i="21"/>
  <c r="C3825" i="21"/>
  <c r="D3825" i="21"/>
  <c r="E3825" i="21"/>
  <c r="F3825" i="21"/>
  <c r="B3826" i="21"/>
  <c r="C3826" i="21"/>
  <c r="D3826" i="21"/>
  <c r="E3826" i="21"/>
  <c r="F3826" i="21"/>
  <c r="B3827" i="21"/>
  <c r="C3827" i="21"/>
  <c r="D3827" i="21"/>
  <c r="E3827" i="21"/>
  <c r="F3827" i="21"/>
  <c r="B3828" i="21"/>
  <c r="C3828" i="21"/>
  <c r="D3828" i="21"/>
  <c r="E3828" i="21"/>
  <c r="F3828" i="21"/>
  <c r="B3829" i="21"/>
  <c r="C3829" i="21"/>
  <c r="D3829" i="21"/>
  <c r="E3829" i="21"/>
  <c r="F3829" i="21"/>
  <c r="B3830" i="21"/>
  <c r="C3830" i="21"/>
  <c r="D3830" i="21"/>
  <c r="E3830" i="21"/>
  <c r="F3830" i="21"/>
  <c r="B3831" i="21"/>
  <c r="C3831" i="21"/>
  <c r="D3831" i="21"/>
  <c r="E3831" i="21"/>
  <c r="F3831" i="21"/>
  <c r="B3832" i="21"/>
  <c r="C3832" i="21"/>
  <c r="D3832" i="21"/>
  <c r="E3832" i="21"/>
  <c r="F3832" i="21"/>
  <c r="B3833" i="21"/>
  <c r="C3833" i="21"/>
  <c r="D3833" i="21"/>
  <c r="E3833" i="21"/>
  <c r="F3833" i="21"/>
  <c r="B3834" i="21"/>
  <c r="C3834" i="21"/>
  <c r="D3834" i="21"/>
  <c r="E3834" i="21"/>
  <c r="F3834" i="21"/>
  <c r="B3835" i="21"/>
  <c r="C3835" i="21"/>
  <c r="D3835" i="21"/>
  <c r="E3835" i="21"/>
  <c r="F3835" i="21"/>
  <c r="B3836" i="21"/>
  <c r="C3836" i="21"/>
  <c r="D3836" i="21"/>
  <c r="E3836" i="21"/>
  <c r="F3836" i="21"/>
  <c r="B3837" i="21"/>
  <c r="C3837" i="21"/>
  <c r="D3837" i="21"/>
  <c r="E3837" i="21"/>
  <c r="F3837" i="21"/>
  <c r="B3838" i="21"/>
  <c r="C3838" i="21"/>
  <c r="D3838" i="21"/>
  <c r="E3838" i="21"/>
  <c r="F3838" i="21"/>
  <c r="B3839" i="21"/>
  <c r="C3839" i="21"/>
  <c r="D3839" i="21"/>
  <c r="E3839" i="21"/>
  <c r="F3839" i="21"/>
  <c r="B3840" i="21"/>
  <c r="C3840" i="21"/>
  <c r="D3840" i="21"/>
  <c r="E3840" i="21"/>
  <c r="F3840" i="21"/>
  <c r="B3841" i="21"/>
  <c r="C3841" i="21"/>
  <c r="D3841" i="21"/>
  <c r="E3841" i="21"/>
  <c r="F3841" i="21"/>
  <c r="B3842" i="21"/>
  <c r="C3842" i="21"/>
  <c r="D3842" i="21"/>
  <c r="E3842" i="21"/>
  <c r="F3842" i="21"/>
  <c r="B3843" i="21"/>
  <c r="C3843" i="21"/>
  <c r="D3843" i="21"/>
  <c r="E3843" i="21"/>
  <c r="F3843" i="21"/>
  <c r="B3844" i="21"/>
  <c r="C3844" i="21"/>
  <c r="D3844" i="21"/>
  <c r="E3844" i="21"/>
  <c r="F3844" i="21"/>
  <c r="B3845" i="21"/>
  <c r="C3845" i="21"/>
  <c r="D3845" i="21"/>
  <c r="E3845" i="21"/>
  <c r="F3845" i="21"/>
  <c r="B3846" i="21"/>
  <c r="C3846" i="21"/>
  <c r="D3846" i="21"/>
  <c r="E3846" i="21"/>
  <c r="F3846" i="21"/>
  <c r="B3847" i="21"/>
  <c r="C3847" i="21"/>
  <c r="D3847" i="21"/>
  <c r="E3847" i="21"/>
  <c r="F3847" i="21"/>
  <c r="B3848" i="21"/>
  <c r="C3848" i="21"/>
  <c r="D3848" i="21"/>
  <c r="E3848" i="21"/>
  <c r="F3848" i="21"/>
  <c r="B3849" i="21"/>
  <c r="C3849" i="21"/>
  <c r="D3849" i="21"/>
  <c r="E3849" i="21"/>
  <c r="F3849" i="21"/>
  <c r="B3850" i="21"/>
  <c r="C3850" i="21"/>
  <c r="D3850" i="21"/>
  <c r="E3850" i="21"/>
  <c r="F3850" i="21"/>
  <c r="B3851" i="21"/>
  <c r="C3851" i="21"/>
  <c r="D3851" i="21"/>
  <c r="E3851" i="21"/>
  <c r="F3851" i="21"/>
  <c r="B3852" i="21"/>
  <c r="C3852" i="21"/>
  <c r="D3852" i="21"/>
  <c r="E3852" i="21"/>
  <c r="F3852" i="21"/>
  <c r="B3853" i="21"/>
  <c r="C3853" i="21"/>
  <c r="D3853" i="21"/>
  <c r="E3853" i="21"/>
  <c r="F3853" i="21"/>
  <c r="B3854" i="21"/>
  <c r="C3854" i="21"/>
  <c r="D3854" i="21"/>
  <c r="E3854" i="21"/>
  <c r="F3854" i="21"/>
  <c r="B3855" i="21"/>
  <c r="C3855" i="21"/>
  <c r="D3855" i="21"/>
  <c r="E3855" i="21"/>
  <c r="F3855" i="21"/>
  <c r="B3856" i="21"/>
  <c r="C3856" i="21"/>
  <c r="D3856" i="21"/>
  <c r="E3856" i="21"/>
  <c r="F3856" i="21"/>
  <c r="B3857" i="21"/>
  <c r="C3857" i="21"/>
  <c r="D3857" i="21"/>
  <c r="E3857" i="21"/>
  <c r="F3857" i="21"/>
  <c r="B3858" i="21"/>
  <c r="C3858" i="21"/>
  <c r="D3858" i="21"/>
  <c r="E3858" i="21"/>
  <c r="F3858" i="21"/>
  <c r="B3859" i="21"/>
  <c r="C3859" i="21"/>
  <c r="D3859" i="21"/>
  <c r="E3859" i="21"/>
  <c r="F3859" i="21"/>
  <c r="B3860" i="21"/>
  <c r="C3860" i="21"/>
  <c r="D3860" i="21"/>
  <c r="E3860" i="21"/>
  <c r="F3860" i="21"/>
  <c r="B3861" i="21"/>
  <c r="C3861" i="21"/>
  <c r="D3861" i="21"/>
  <c r="E3861" i="21"/>
  <c r="F3861" i="21"/>
  <c r="B3862" i="21"/>
  <c r="C3862" i="21"/>
  <c r="D3862" i="21"/>
  <c r="E3862" i="21"/>
  <c r="F3862" i="21"/>
  <c r="B3863" i="21"/>
  <c r="C3863" i="21"/>
  <c r="D3863" i="21"/>
  <c r="E3863" i="21"/>
  <c r="F3863" i="21"/>
  <c r="B3864" i="21"/>
  <c r="C3864" i="21"/>
  <c r="D3864" i="21"/>
  <c r="E3864" i="21"/>
  <c r="F3864" i="21"/>
  <c r="B3865" i="21"/>
  <c r="C3865" i="21"/>
  <c r="D3865" i="21"/>
  <c r="E3865" i="21"/>
  <c r="F3865" i="21"/>
  <c r="B3866" i="21"/>
  <c r="C3866" i="21"/>
  <c r="D3866" i="21"/>
  <c r="E3866" i="21"/>
  <c r="F3866" i="21"/>
  <c r="B3867" i="21"/>
  <c r="C3867" i="21"/>
  <c r="D3867" i="21"/>
  <c r="E3867" i="21"/>
  <c r="F3867" i="21"/>
  <c r="B3868" i="21"/>
  <c r="C3868" i="21"/>
  <c r="D3868" i="21"/>
  <c r="E3868" i="21"/>
  <c r="F3868" i="21"/>
  <c r="B3869" i="21"/>
  <c r="C3869" i="21"/>
  <c r="D3869" i="21"/>
  <c r="E3869" i="21"/>
  <c r="F3869" i="21"/>
  <c r="B3870" i="21"/>
  <c r="C3870" i="21"/>
  <c r="D3870" i="21"/>
  <c r="E3870" i="21"/>
  <c r="F3870" i="21"/>
  <c r="B3871" i="21"/>
  <c r="C3871" i="21"/>
  <c r="D3871" i="21"/>
  <c r="E3871" i="21"/>
  <c r="F3871" i="21"/>
  <c r="B3872" i="21"/>
  <c r="C3872" i="21"/>
  <c r="D3872" i="21"/>
  <c r="E3872" i="21"/>
  <c r="F3872" i="21"/>
  <c r="B3873" i="21"/>
  <c r="C3873" i="21"/>
  <c r="D3873" i="21"/>
  <c r="E3873" i="21"/>
  <c r="F3873" i="21"/>
  <c r="B3874" i="21"/>
  <c r="C3874" i="21"/>
  <c r="D3874" i="21"/>
  <c r="E3874" i="21"/>
  <c r="F3874" i="21"/>
  <c r="B3875" i="21"/>
  <c r="C3875" i="21"/>
  <c r="D3875" i="21"/>
  <c r="E3875" i="21"/>
  <c r="F3875" i="21"/>
  <c r="B3876" i="21"/>
  <c r="C3876" i="21"/>
  <c r="D3876" i="21"/>
  <c r="E3876" i="21"/>
  <c r="F3876" i="21"/>
  <c r="B3877" i="21"/>
  <c r="C3877" i="21"/>
  <c r="D3877" i="21"/>
  <c r="E3877" i="21"/>
  <c r="F3877" i="21"/>
  <c r="B3878" i="21"/>
  <c r="C3878" i="21"/>
  <c r="D3878" i="21"/>
  <c r="E3878" i="21"/>
  <c r="F3878" i="21"/>
  <c r="B3879" i="21"/>
  <c r="C3879" i="21"/>
  <c r="D3879" i="21"/>
  <c r="E3879" i="21"/>
  <c r="F3879" i="21"/>
  <c r="B3880" i="21"/>
  <c r="C3880" i="21"/>
  <c r="D3880" i="21"/>
  <c r="E3880" i="21"/>
  <c r="F3880" i="21"/>
  <c r="B3881" i="21"/>
  <c r="C3881" i="21"/>
  <c r="D3881" i="21"/>
  <c r="E3881" i="21"/>
  <c r="F3881" i="21"/>
  <c r="B3882" i="21"/>
  <c r="C3882" i="21"/>
  <c r="D3882" i="21"/>
  <c r="E3882" i="21"/>
  <c r="F3882" i="21"/>
  <c r="B3883" i="21"/>
  <c r="C3883" i="21"/>
  <c r="D3883" i="21"/>
  <c r="E3883" i="21"/>
  <c r="F3883" i="21"/>
  <c r="B3884" i="21"/>
  <c r="C3884" i="21"/>
  <c r="D3884" i="21"/>
  <c r="E3884" i="21"/>
  <c r="F3884" i="21"/>
  <c r="B3885" i="21"/>
  <c r="C3885" i="21"/>
  <c r="D3885" i="21"/>
  <c r="E3885" i="21"/>
  <c r="F3885" i="21"/>
  <c r="B3886" i="21"/>
  <c r="C3886" i="21"/>
  <c r="D3886" i="21"/>
  <c r="E3886" i="21"/>
  <c r="F3886" i="21"/>
  <c r="B3887" i="21"/>
  <c r="C3887" i="21"/>
  <c r="D3887" i="21"/>
  <c r="E3887" i="21"/>
  <c r="F3887" i="21"/>
  <c r="B3888" i="21"/>
  <c r="C3888" i="21"/>
  <c r="D3888" i="21"/>
  <c r="E3888" i="21"/>
  <c r="F3888" i="21"/>
  <c r="B3889" i="21"/>
  <c r="C3889" i="21"/>
  <c r="D3889" i="21"/>
  <c r="E3889" i="21"/>
  <c r="F3889" i="21"/>
  <c r="B3890" i="21"/>
  <c r="C3890" i="21"/>
  <c r="D3890" i="21"/>
  <c r="E3890" i="21"/>
  <c r="F3890" i="21"/>
  <c r="B3891" i="21"/>
  <c r="C3891" i="21"/>
  <c r="D3891" i="21"/>
  <c r="E3891" i="21"/>
  <c r="F3891" i="21"/>
  <c r="B3892" i="21"/>
  <c r="C3892" i="21"/>
  <c r="D3892" i="21"/>
  <c r="E3892" i="21"/>
  <c r="F3892" i="21"/>
  <c r="B3893" i="21"/>
  <c r="C3893" i="21"/>
  <c r="D3893" i="21"/>
  <c r="E3893" i="21"/>
  <c r="F3893" i="21"/>
  <c r="B3894" i="21"/>
  <c r="C3894" i="21"/>
  <c r="D3894" i="21"/>
  <c r="E3894" i="21"/>
  <c r="F3894" i="21"/>
  <c r="B3895" i="21"/>
  <c r="C3895" i="21"/>
  <c r="D3895" i="21"/>
  <c r="E3895" i="21"/>
  <c r="F3895" i="21"/>
  <c r="B3896" i="21"/>
  <c r="C3896" i="21"/>
  <c r="D3896" i="21"/>
  <c r="E3896" i="21"/>
  <c r="F3896" i="21"/>
  <c r="B3897" i="21"/>
  <c r="C3897" i="21"/>
  <c r="D3897" i="21"/>
  <c r="E3897" i="21"/>
  <c r="F3897" i="21"/>
  <c r="B3898" i="21"/>
  <c r="C3898" i="21"/>
  <c r="D3898" i="21"/>
  <c r="E3898" i="21"/>
  <c r="F3898" i="21"/>
  <c r="B3899" i="21"/>
  <c r="C3899" i="21"/>
  <c r="D3899" i="21"/>
  <c r="E3899" i="21"/>
  <c r="F3899" i="21"/>
  <c r="B3900" i="21"/>
  <c r="C3900" i="21"/>
  <c r="D3900" i="21"/>
  <c r="E3900" i="21"/>
  <c r="F3900" i="21"/>
  <c r="B3901" i="21"/>
  <c r="C3901" i="21"/>
  <c r="D3901" i="21"/>
  <c r="E3901" i="21"/>
  <c r="F3901" i="21"/>
  <c r="B3902" i="21"/>
  <c r="C3902" i="21"/>
  <c r="D3902" i="21"/>
  <c r="E3902" i="21"/>
  <c r="F3902" i="21"/>
  <c r="B3903" i="21"/>
  <c r="C3903" i="21"/>
  <c r="D3903" i="21"/>
  <c r="E3903" i="21"/>
  <c r="F3903" i="21"/>
  <c r="B3904" i="21"/>
  <c r="C3904" i="21"/>
  <c r="D3904" i="21"/>
  <c r="E3904" i="21"/>
  <c r="F3904" i="21"/>
  <c r="B3905" i="21"/>
  <c r="C3905" i="21"/>
  <c r="D3905" i="21"/>
  <c r="E3905" i="21"/>
  <c r="F3905" i="21"/>
  <c r="B3906" i="21"/>
  <c r="C3906" i="21"/>
  <c r="D3906" i="21"/>
  <c r="E3906" i="21"/>
  <c r="F3906" i="21"/>
  <c r="B3907" i="21"/>
  <c r="C3907" i="21"/>
  <c r="D3907" i="21"/>
  <c r="E3907" i="21"/>
  <c r="F3907" i="21"/>
  <c r="B3908" i="21"/>
  <c r="C3908" i="21"/>
  <c r="D3908" i="21"/>
  <c r="E3908" i="21"/>
  <c r="F3908" i="21"/>
  <c r="B3909" i="21"/>
  <c r="C3909" i="21"/>
  <c r="D3909" i="21"/>
  <c r="E3909" i="21"/>
  <c r="F3909" i="21"/>
  <c r="B3910" i="21"/>
  <c r="C3910" i="21"/>
  <c r="D3910" i="21"/>
  <c r="E3910" i="21"/>
  <c r="F3910" i="21"/>
  <c r="B3911" i="21"/>
  <c r="C3911" i="21"/>
  <c r="D3911" i="21"/>
  <c r="E3911" i="21"/>
  <c r="F3911" i="21"/>
  <c r="B3912" i="21"/>
  <c r="C3912" i="21"/>
  <c r="D3912" i="21"/>
  <c r="E3912" i="21"/>
  <c r="F3912" i="21"/>
  <c r="B3913" i="21"/>
  <c r="C3913" i="21"/>
  <c r="D3913" i="21"/>
  <c r="E3913" i="21"/>
  <c r="F3913" i="21"/>
  <c r="B3914" i="21"/>
  <c r="C3914" i="21"/>
  <c r="D3914" i="21"/>
  <c r="E3914" i="21"/>
  <c r="F3914" i="21"/>
  <c r="B3915" i="21"/>
  <c r="C3915" i="21"/>
  <c r="D3915" i="21"/>
  <c r="E3915" i="21"/>
  <c r="F3915" i="21"/>
  <c r="B3916" i="21"/>
  <c r="C3916" i="21"/>
  <c r="D3916" i="21"/>
  <c r="E3916" i="21"/>
  <c r="F3916" i="21"/>
  <c r="B3917" i="21"/>
  <c r="C3917" i="21"/>
  <c r="D3917" i="21"/>
  <c r="E3917" i="21"/>
  <c r="F3917" i="21"/>
  <c r="B3918" i="21"/>
  <c r="C3918" i="21"/>
  <c r="D3918" i="21"/>
  <c r="E3918" i="21"/>
  <c r="F3918" i="21"/>
  <c r="B3919" i="21"/>
  <c r="C3919" i="21"/>
  <c r="D3919" i="21"/>
  <c r="E3919" i="21"/>
  <c r="F3919" i="21"/>
  <c r="B3920" i="21"/>
  <c r="C3920" i="21"/>
  <c r="D3920" i="21"/>
  <c r="E3920" i="21"/>
  <c r="F3920" i="21"/>
  <c r="B3921" i="21"/>
  <c r="C3921" i="21"/>
  <c r="D3921" i="21"/>
  <c r="E3921" i="21"/>
  <c r="F3921" i="21"/>
  <c r="B3922" i="21"/>
  <c r="C3922" i="21"/>
  <c r="D3922" i="21"/>
  <c r="E3922" i="21"/>
  <c r="F3922" i="21"/>
  <c r="B3923" i="21"/>
  <c r="C3923" i="21"/>
  <c r="D3923" i="21"/>
  <c r="E3923" i="21"/>
  <c r="F3923" i="21"/>
  <c r="B3924" i="21"/>
  <c r="C3924" i="21"/>
  <c r="D3924" i="21"/>
  <c r="E3924" i="21"/>
  <c r="F3924" i="21"/>
  <c r="B3925" i="21"/>
  <c r="C3925" i="21"/>
  <c r="D3925" i="21"/>
  <c r="E3925" i="21"/>
  <c r="F3925" i="21"/>
  <c r="B3926" i="21"/>
  <c r="C3926" i="21"/>
  <c r="D3926" i="21"/>
  <c r="E3926" i="21"/>
  <c r="F3926" i="21"/>
  <c r="B3927" i="21"/>
  <c r="C3927" i="21"/>
  <c r="D3927" i="21"/>
  <c r="E3927" i="21"/>
  <c r="F3927" i="21"/>
  <c r="B3928" i="21"/>
  <c r="C3928" i="21"/>
  <c r="D3928" i="21"/>
  <c r="E3928" i="21"/>
  <c r="F3928" i="21"/>
  <c r="B3929" i="21"/>
  <c r="C3929" i="21"/>
  <c r="D3929" i="21"/>
  <c r="E3929" i="21"/>
  <c r="F3929" i="21"/>
  <c r="B3930" i="21"/>
  <c r="C3930" i="21"/>
  <c r="D3930" i="21"/>
  <c r="E3930" i="21"/>
  <c r="F3930" i="21"/>
  <c r="B3931" i="21"/>
  <c r="C3931" i="21"/>
  <c r="D3931" i="21"/>
  <c r="E3931" i="21"/>
  <c r="F3931" i="21"/>
  <c r="B3932" i="21"/>
  <c r="C3932" i="21"/>
  <c r="D3932" i="21"/>
  <c r="E3932" i="21"/>
  <c r="F3932" i="21"/>
  <c r="B3933" i="21"/>
  <c r="C3933" i="21"/>
  <c r="D3933" i="21"/>
  <c r="E3933" i="21"/>
  <c r="F3933" i="21"/>
  <c r="B3934" i="21"/>
  <c r="C3934" i="21"/>
  <c r="D3934" i="21"/>
  <c r="E3934" i="21"/>
  <c r="F3934" i="21"/>
  <c r="B3935" i="21"/>
  <c r="C3935" i="21"/>
  <c r="D3935" i="21"/>
  <c r="E3935" i="21"/>
  <c r="F3935" i="21"/>
  <c r="B3936" i="21"/>
  <c r="C3936" i="21"/>
  <c r="D3936" i="21"/>
  <c r="E3936" i="21"/>
  <c r="F3936" i="21"/>
  <c r="B3937" i="21"/>
  <c r="C3937" i="21"/>
  <c r="D3937" i="21"/>
  <c r="E3937" i="21"/>
  <c r="F3937" i="21"/>
  <c r="B3938" i="21"/>
  <c r="C3938" i="21"/>
  <c r="D3938" i="21"/>
  <c r="E3938" i="21"/>
  <c r="F3938" i="21"/>
  <c r="B3939" i="21"/>
  <c r="C3939" i="21"/>
  <c r="D3939" i="21"/>
  <c r="E3939" i="21"/>
  <c r="F3939" i="21"/>
  <c r="B3940" i="21"/>
  <c r="C3940" i="21"/>
  <c r="D3940" i="21"/>
  <c r="E3940" i="21"/>
  <c r="F3940" i="21"/>
  <c r="B3941" i="21"/>
  <c r="C3941" i="21"/>
  <c r="D3941" i="21"/>
  <c r="E3941" i="21"/>
  <c r="F3941" i="21"/>
  <c r="B3942" i="21"/>
  <c r="C3942" i="21"/>
  <c r="D3942" i="21"/>
  <c r="E3942" i="21"/>
  <c r="F3942" i="21"/>
  <c r="B3943" i="21"/>
  <c r="C3943" i="21"/>
  <c r="D3943" i="21"/>
  <c r="E3943" i="21"/>
  <c r="F3943" i="21"/>
  <c r="B3944" i="21"/>
  <c r="C3944" i="21"/>
  <c r="D3944" i="21"/>
  <c r="E3944" i="21"/>
  <c r="F3944" i="21"/>
  <c r="B3945" i="21"/>
  <c r="C3945" i="21"/>
  <c r="D3945" i="21"/>
  <c r="E3945" i="21"/>
  <c r="F3945" i="21"/>
  <c r="B3946" i="21"/>
  <c r="C3946" i="21"/>
  <c r="D3946" i="21"/>
  <c r="E3946" i="21"/>
  <c r="F3946" i="21"/>
  <c r="B3947" i="21"/>
  <c r="C3947" i="21"/>
  <c r="D3947" i="21"/>
  <c r="E3947" i="21"/>
  <c r="F3947" i="21"/>
  <c r="B3948" i="21"/>
  <c r="C3948" i="21"/>
  <c r="D3948" i="21"/>
  <c r="E3948" i="21"/>
  <c r="F3948" i="21"/>
  <c r="B3949" i="21"/>
  <c r="C3949" i="21"/>
  <c r="D3949" i="21"/>
  <c r="E3949" i="21"/>
  <c r="F3949" i="21"/>
  <c r="B3950" i="21"/>
  <c r="C3950" i="21"/>
  <c r="D3950" i="21"/>
  <c r="E3950" i="21"/>
  <c r="F3950" i="21"/>
  <c r="B3951" i="21"/>
  <c r="C3951" i="21"/>
  <c r="D3951" i="21"/>
  <c r="E3951" i="21"/>
  <c r="F3951" i="21"/>
  <c r="B3952" i="21"/>
  <c r="C3952" i="21"/>
  <c r="D3952" i="21"/>
  <c r="E3952" i="21"/>
  <c r="F3952" i="21"/>
  <c r="B3953" i="21"/>
  <c r="C3953" i="21"/>
  <c r="D3953" i="21"/>
  <c r="E3953" i="21"/>
  <c r="F3953" i="21"/>
  <c r="B3954" i="21"/>
  <c r="C3954" i="21"/>
  <c r="D3954" i="21"/>
  <c r="E3954" i="21"/>
  <c r="F3954" i="21"/>
  <c r="B3955" i="21"/>
  <c r="C3955" i="21"/>
  <c r="D3955" i="21"/>
  <c r="E3955" i="21"/>
  <c r="F3955" i="21"/>
  <c r="B3956" i="21"/>
  <c r="C3956" i="21"/>
  <c r="D3956" i="21"/>
  <c r="E3956" i="21"/>
  <c r="F3956" i="21"/>
  <c r="B3957" i="21"/>
  <c r="C3957" i="21"/>
  <c r="D3957" i="21"/>
  <c r="E3957" i="21"/>
  <c r="F3957" i="21"/>
  <c r="B3958" i="21"/>
  <c r="C3958" i="21"/>
  <c r="D3958" i="21"/>
  <c r="E3958" i="21"/>
  <c r="F3958" i="21"/>
  <c r="B3959" i="21"/>
  <c r="C3959" i="21"/>
  <c r="D3959" i="21"/>
  <c r="E3959" i="21"/>
  <c r="F3959" i="21"/>
  <c r="B3960" i="21"/>
  <c r="C3960" i="21"/>
  <c r="D3960" i="21"/>
  <c r="E3960" i="21"/>
  <c r="F3960" i="21"/>
  <c r="B3961" i="21"/>
  <c r="C3961" i="21"/>
  <c r="D3961" i="21"/>
  <c r="E3961" i="21"/>
  <c r="F3961" i="21"/>
  <c r="B3962" i="21"/>
  <c r="C3962" i="21"/>
  <c r="D3962" i="21"/>
  <c r="E3962" i="21"/>
  <c r="F3962" i="21"/>
  <c r="B3963" i="21"/>
  <c r="C3963" i="21"/>
  <c r="D3963" i="21"/>
  <c r="E3963" i="21"/>
  <c r="F3963" i="21"/>
  <c r="B3964" i="21"/>
  <c r="C3964" i="21"/>
  <c r="D3964" i="21"/>
  <c r="E3964" i="21"/>
  <c r="F3964" i="21"/>
  <c r="B3965" i="21"/>
  <c r="C3965" i="21"/>
  <c r="D3965" i="21"/>
  <c r="E3965" i="21"/>
  <c r="F3965" i="21"/>
  <c r="B3966" i="21"/>
  <c r="C3966" i="21"/>
  <c r="D3966" i="21"/>
  <c r="E3966" i="21"/>
  <c r="F3966" i="21"/>
  <c r="B3967" i="21"/>
  <c r="C3967" i="21"/>
  <c r="D3967" i="21"/>
  <c r="E3967" i="21"/>
  <c r="F3967" i="21"/>
  <c r="B3968" i="21"/>
  <c r="C3968" i="21"/>
  <c r="D3968" i="21"/>
  <c r="E3968" i="21"/>
  <c r="F3968" i="21"/>
  <c r="B3969" i="21"/>
  <c r="C3969" i="21"/>
  <c r="D3969" i="21"/>
  <c r="E3969" i="21"/>
  <c r="F3969" i="21"/>
  <c r="B3970" i="21"/>
  <c r="C3970" i="21"/>
  <c r="D3970" i="21"/>
  <c r="E3970" i="21"/>
  <c r="F3970" i="21"/>
  <c r="B3971" i="21"/>
  <c r="C3971" i="21"/>
  <c r="D3971" i="21"/>
  <c r="E3971" i="21"/>
  <c r="F3971" i="21"/>
  <c r="B3972" i="21"/>
  <c r="C3972" i="21"/>
  <c r="D3972" i="21"/>
  <c r="E3972" i="21"/>
  <c r="F3972" i="21"/>
  <c r="B3973" i="21"/>
  <c r="C3973" i="21"/>
  <c r="D3973" i="21"/>
  <c r="E3973" i="21"/>
  <c r="F3973" i="21"/>
  <c r="B3974" i="21"/>
  <c r="C3974" i="21"/>
  <c r="D3974" i="21"/>
  <c r="E3974" i="21"/>
  <c r="F3974" i="21"/>
  <c r="B3975" i="21"/>
  <c r="C3975" i="21"/>
  <c r="D3975" i="21"/>
  <c r="E3975" i="21"/>
  <c r="F3975" i="21"/>
  <c r="B3976" i="21"/>
  <c r="C3976" i="21"/>
  <c r="D3976" i="21"/>
  <c r="E3976" i="21"/>
  <c r="F3976" i="21"/>
  <c r="B3977" i="21"/>
  <c r="C3977" i="21"/>
  <c r="D3977" i="21"/>
  <c r="E3977" i="21"/>
  <c r="F3977" i="21"/>
  <c r="B3978" i="21"/>
  <c r="C3978" i="21"/>
  <c r="D3978" i="21"/>
  <c r="E3978" i="21"/>
  <c r="F3978" i="21"/>
  <c r="B3979" i="21"/>
  <c r="C3979" i="21"/>
  <c r="D3979" i="21"/>
  <c r="E3979" i="21"/>
  <c r="F3979" i="21"/>
  <c r="B3980" i="21"/>
  <c r="C3980" i="21"/>
  <c r="D3980" i="21"/>
  <c r="E3980" i="21"/>
  <c r="F3980" i="21"/>
  <c r="B3981" i="21"/>
  <c r="C3981" i="21"/>
  <c r="D3981" i="21"/>
  <c r="E3981" i="21"/>
  <c r="F3981" i="21"/>
  <c r="B3982" i="21"/>
  <c r="C3982" i="21"/>
  <c r="D3982" i="21"/>
  <c r="E3982" i="21"/>
  <c r="F3982" i="21"/>
  <c r="B3983" i="21"/>
  <c r="C3983" i="21"/>
  <c r="D3983" i="21"/>
  <c r="E3983" i="21"/>
  <c r="F3983" i="21"/>
  <c r="B3984" i="21"/>
  <c r="C3984" i="21"/>
  <c r="D3984" i="21"/>
  <c r="E3984" i="21"/>
  <c r="F3984" i="21"/>
  <c r="B3985" i="21"/>
  <c r="C3985" i="21"/>
  <c r="D3985" i="21"/>
  <c r="E3985" i="21"/>
  <c r="F3985" i="21"/>
  <c r="B3986" i="21"/>
  <c r="C3986" i="21"/>
  <c r="D3986" i="21"/>
  <c r="E3986" i="21"/>
  <c r="F3986" i="21"/>
  <c r="B3987" i="21"/>
  <c r="C3987" i="21"/>
  <c r="D3987" i="21"/>
  <c r="E3987" i="21"/>
  <c r="F3987" i="21"/>
  <c r="B3988" i="21"/>
  <c r="C3988" i="21"/>
  <c r="D3988" i="21"/>
  <c r="E3988" i="21"/>
  <c r="F3988" i="21"/>
  <c r="B3989" i="21"/>
  <c r="C3989" i="21"/>
  <c r="D3989" i="21"/>
  <c r="E3989" i="21"/>
  <c r="F3989" i="21"/>
  <c r="B3990" i="21"/>
  <c r="C3990" i="21"/>
  <c r="D3990" i="21"/>
  <c r="E3990" i="21"/>
  <c r="F3990" i="21"/>
  <c r="B3991" i="21"/>
  <c r="C3991" i="21"/>
  <c r="D3991" i="21"/>
  <c r="E3991" i="21"/>
  <c r="F3991" i="21"/>
  <c r="B3992" i="21"/>
  <c r="C3992" i="21"/>
  <c r="D3992" i="21"/>
  <c r="E3992" i="21"/>
  <c r="F3992" i="21"/>
  <c r="F2" i="21"/>
  <c r="E2" i="21"/>
  <c r="D2" i="21"/>
  <c r="C2" i="21"/>
  <c r="B2" i="21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246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69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4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J579" i="20"/>
  <c r="J580" i="20"/>
  <c r="J581" i="20"/>
  <c r="J582" i="20"/>
  <c r="J583" i="20"/>
  <c r="J584" i="20"/>
  <c r="J585" i="20"/>
  <c r="J586" i="20"/>
  <c r="J587" i="20"/>
  <c r="J588" i="20"/>
  <c r="J589" i="20"/>
  <c r="J590" i="20"/>
  <c r="J591" i="20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J616" i="20"/>
  <c r="J617" i="20"/>
  <c r="J618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2" i="20"/>
  <c r="J633" i="20"/>
  <c r="J634" i="20"/>
  <c r="J635" i="20"/>
  <c r="J636" i="20"/>
  <c r="J637" i="20"/>
  <c r="J638" i="20"/>
  <c r="J639" i="20"/>
  <c r="J640" i="20"/>
  <c r="J641" i="20"/>
  <c r="J642" i="20"/>
  <c r="J643" i="20"/>
  <c r="J644" i="20"/>
  <c r="J645" i="20"/>
  <c r="J646" i="20"/>
  <c r="J647" i="20"/>
  <c r="J648" i="20"/>
  <c r="J649" i="20"/>
  <c r="J650" i="20"/>
  <c r="J651" i="20"/>
  <c r="J652" i="20"/>
  <c r="J653" i="20"/>
  <c r="J654" i="20"/>
  <c r="J655" i="20"/>
  <c r="J656" i="20"/>
  <c r="J657" i="20"/>
  <c r="J658" i="20"/>
  <c r="J659" i="20"/>
  <c r="J660" i="20"/>
  <c r="J661" i="20"/>
  <c r="J662" i="20"/>
  <c r="J663" i="20"/>
  <c r="J664" i="20"/>
  <c r="J665" i="20"/>
  <c r="J666" i="20"/>
  <c r="J667" i="20"/>
  <c r="J668" i="20"/>
  <c r="J669" i="20"/>
  <c r="J670" i="20"/>
  <c r="J671" i="20"/>
  <c r="J672" i="20"/>
  <c r="J673" i="20"/>
  <c r="J674" i="20"/>
  <c r="J675" i="20"/>
  <c r="J676" i="20"/>
  <c r="J677" i="20"/>
  <c r="J678" i="20"/>
  <c r="J679" i="20"/>
  <c r="J680" i="20"/>
  <c r="J681" i="20"/>
  <c r="J682" i="20"/>
  <c r="J683" i="20"/>
  <c r="J684" i="20"/>
  <c r="J685" i="20"/>
  <c r="J686" i="20"/>
  <c r="J687" i="20"/>
  <c r="J688" i="20"/>
  <c r="J689" i="20"/>
  <c r="J690" i="20"/>
  <c r="J691" i="20"/>
  <c r="J692" i="20"/>
  <c r="J693" i="20"/>
  <c r="J694" i="20"/>
  <c r="J695" i="20"/>
  <c r="J696" i="20"/>
  <c r="J697" i="20"/>
  <c r="J698" i="20"/>
  <c r="J699" i="20"/>
  <c r="J700" i="20"/>
  <c r="J701" i="20"/>
  <c r="J702" i="20"/>
  <c r="J703" i="20"/>
  <c r="J704" i="20"/>
  <c r="J705" i="20"/>
  <c r="J706" i="20"/>
  <c r="J707" i="20"/>
  <c r="J708" i="20"/>
  <c r="J709" i="20"/>
  <c r="J710" i="20"/>
  <c r="J711" i="20"/>
  <c r="J712" i="20"/>
  <c r="J713" i="20"/>
  <c r="J714" i="20"/>
  <c r="J715" i="20"/>
  <c r="J716" i="20"/>
  <c r="J717" i="20"/>
  <c r="J718" i="20"/>
  <c r="J719" i="20"/>
  <c r="J720" i="20"/>
  <c r="J721" i="20"/>
  <c r="J722" i="20"/>
  <c r="J723" i="20"/>
  <c r="J724" i="20"/>
  <c r="J725" i="20"/>
  <c r="J726" i="20"/>
  <c r="J727" i="20"/>
  <c r="J728" i="20"/>
  <c r="J729" i="20"/>
  <c r="J730" i="20"/>
  <c r="J731" i="20"/>
  <c r="J732" i="20"/>
  <c r="J733" i="20"/>
  <c r="J734" i="20"/>
  <c r="J735" i="20"/>
  <c r="J736" i="20"/>
  <c r="J737" i="20"/>
  <c r="J738" i="20"/>
  <c r="J739" i="20"/>
  <c r="J740" i="20"/>
  <c r="J741" i="20"/>
  <c r="J742" i="20"/>
  <c r="J743" i="20"/>
  <c r="J744" i="20"/>
  <c r="J745" i="20"/>
  <c r="J746" i="20"/>
  <c r="J747" i="20"/>
  <c r="J748" i="20"/>
  <c r="J749" i="20"/>
  <c r="J750" i="20"/>
  <c r="J751" i="20"/>
  <c r="J752" i="20"/>
  <c r="J753" i="20"/>
  <c r="J754" i="20"/>
  <c r="J755" i="20"/>
  <c r="J756" i="20"/>
  <c r="J757" i="20"/>
  <c r="J758" i="20"/>
  <c r="J759" i="20"/>
  <c r="J760" i="20"/>
  <c r="J761" i="20"/>
  <c r="J762" i="20"/>
  <c r="J763" i="20"/>
  <c r="J764" i="20"/>
  <c r="J765" i="20"/>
  <c r="J766" i="20"/>
  <c r="J767" i="20"/>
  <c r="J768" i="20"/>
  <c r="J769" i="20"/>
  <c r="J770" i="20"/>
  <c r="J771" i="20"/>
  <c r="J772" i="20"/>
  <c r="J773" i="20"/>
  <c r="J774" i="20"/>
  <c r="J775" i="20"/>
  <c r="J776" i="20"/>
  <c r="J777" i="20"/>
  <c r="J778" i="20"/>
  <c r="J779" i="20"/>
  <c r="J780" i="20"/>
  <c r="J781" i="20"/>
  <c r="J782" i="20"/>
  <c r="J783" i="20"/>
  <c r="J784" i="20"/>
  <c r="J785" i="20"/>
  <c r="J786" i="20"/>
  <c r="J787" i="20"/>
  <c r="J788" i="20"/>
  <c r="J789" i="20"/>
  <c r="J790" i="20"/>
  <c r="J791" i="20"/>
  <c r="J792" i="20"/>
  <c r="J793" i="20"/>
  <c r="J794" i="20"/>
  <c r="J795" i="20"/>
  <c r="J796" i="20"/>
  <c r="J797" i="20"/>
  <c r="J798" i="20"/>
  <c r="J799" i="20"/>
  <c r="J800" i="20"/>
  <c r="J801" i="20"/>
  <c r="J802" i="20"/>
  <c r="J803" i="20"/>
  <c r="J804" i="20"/>
  <c r="J805" i="20"/>
  <c r="J806" i="20"/>
  <c r="J807" i="20"/>
  <c r="J808" i="20"/>
  <c r="J809" i="20"/>
  <c r="J810" i="20"/>
  <c r="J811" i="20"/>
  <c r="J812" i="20"/>
  <c r="J813" i="20"/>
  <c r="J814" i="20"/>
  <c r="J815" i="20"/>
  <c r="J816" i="20"/>
  <c r="J817" i="20"/>
  <c r="J818" i="20"/>
  <c r="J819" i="20"/>
  <c r="J820" i="20"/>
  <c r="J821" i="20"/>
  <c r="J822" i="20"/>
  <c r="J823" i="20"/>
  <c r="J824" i="20"/>
  <c r="J825" i="20"/>
  <c r="J826" i="20"/>
  <c r="J827" i="20"/>
  <c r="J828" i="20"/>
  <c r="J829" i="20"/>
  <c r="J830" i="20"/>
  <c r="J831" i="20"/>
  <c r="J832" i="20"/>
  <c r="J833" i="20"/>
  <c r="J834" i="20"/>
  <c r="J835" i="20"/>
  <c r="J836" i="20"/>
  <c r="J837" i="20"/>
  <c r="J838" i="20"/>
  <c r="J839" i="20"/>
  <c r="J840" i="20"/>
  <c r="J841" i="20"/>
  <c r="J842" i="20"/>
  <c r="J843" i="20"/>
  <c r="J844" i="20"/>
  <c r="J845" i="20"/>
  <c r="J846" i="20"/>
  <c r="J847" i="20"/>
  <c r="J848" i="20"/>
  <c r="J849" i="20"/>
  <c r="J850" i="20"/>
  <c r="J851" i="20"/>
  <c r="J852" i="20"/>
  <c r="J853" i="20"/>
  <c r="J854" i="20"/>
  <c r="J855" i="20"/>
  <c r="J856" i="20"/>
  <c r="J857" i="20"/>
  <c r="J858" i="20"/>
  <c r="J859" i="20"/>
  <c r="J860" i="20"/>
  <c r="J861" i="20"/>
  <c r="J862" i="20"/>
  <c r="J863" i="20"/>
  <c r="J864" i="20"/>
  <c r="J865" i="20"/>
  <c r="J866" i="20"/>
  <c r="J867" i="20"/>
  <c r="J868" i="20"/>
  <c r="J869" i="20"/>
  <c r="J870" i="20"/>
  <c r="J871" i="20"/>
  <c r="J872" i="20"/>
  <c r="J873" i="20"/>
  <c r="J874" i="20"/>
  <c r="J875" i="20"/>
  <c r="J876" i="20"/>
  <c r="J877" i="20"/>
  <c r="J878" i="20"/>
  <c r="J879" i="20"/>
  <c r="J880" i="20"/>
  <c r="J881" i="20"/>
  <c r="J882" i="20"/>
  <c r="J883" i="20"/>
  <c r="J884" i="20"/>
  <c r="J885" i="20"/>
  <c r="J886" i="20"/>
  <c r="J887" i="20"/>
  <c r="J888" i="20"/>
  <c r="J889" i="20"/>
  <c r="J890" i="20"/>
  <c r="J891" i="20"/>
  <c r="J892" i="20"/>
  <c r="J893" i="20"/>
  <c r="J894" i="20"/>
  <c r="J895" i="20"/>
  <c r="J896" i="20"/>
  <c r="J897" i="20"/>
  <c r="J898" i="20"/>
  <c r="J899" i="20"/>
  <c r="J900" i="20"/>
  <c r="J901" i="20"/>
  <c r="J902" i="20"/>
  <c r="J903" i="20"/>
  <c r="J904" i="20"/>
  <c r="J905" i="20"/>
  <c r="J906" i="20"/>
  <c r="J907" i="20"/>
  <c r="J908" i="20"/>
  <c r="J909" i="20"/>
  <c r="J910" i="20"/>
  <c r="J911" i="20"/>
  <c r="J912" i="20"/>
  <c r="J913" i="20"/>
  <c r="J914" i="20"/>
  <c r="J915" i="20"/>
  <c r="J916" i="20"/>
  <c r="J917" i="20"/>
  <c r="J918" i="20"/>
  <c r="J919" i="20"/>
  <c r="J920" i="20"/>
  <c r="J921" i="20"/>
  <c r="J922" i="20"/>
  <c r="J923" i="20"/>
  <c r="J924" i="20"/>
  <c r="J925" i="20"/>
  <c r="J926" i="20"/>
  <c r="J927" i="20"/>
  <c r="J928" i="20"/>
  <c r="J929" i="20"/>
  <c r="J930" i="20"/>
  <c r="J931" i="20"/>
  <c r="J932" i="20"/>
  <c r="J933" i="20"/>
  <c r="J934" i="20"/>
  <c r="J935" i="20"/>
  <c r="J936" i="20"/>
  <c r="J937" i="20"/>
  <c r="J938" i="20"/>
  <c r="J939" i="20"/>
  <c r="J940" i="20"/>
  <c r="J941" i="20"/>
  <c r="J942" i="20"/>
  <c r="J943" i="20"/>
  <c r="J944" i="20"/>
  <c r="J945" i="20"/>
  <c r="J946" i="20"/>
  <c r="J947" i="20"/>
  <c r="J948" i="20"/>
  <c r="J949" i="20"/>
  <c r="J950" i="20"/>
  <c r="J951" i="20"/>
  <c r="J952" i="20"/>
  <c r="J953" i="20"/>
  <c r="J954" i="20"/>
  <c r="J955" i="20"/>
  <c r="J956" i="20"/>
  <c r="J957" i="20"/>
  <c r="J958" i="20"/>
  <c r="J959" i="20"/>
  <c r="J960" i="20"/>
  <c r="J961" i="20"/>
  <c r="J962" i="20"/>
  <c r="J963" i="20"/>
  <c r="J964" i="20"/>
  <c r="J965" i="20"/>
  <c r="J966" i="20"/>
  <c r="J967" i="20"/>
  <c r="J968" i="20"/>
  <c r="J969" i="20"/>
  <c r="J970" i="20"/>
  <c r="J971" i="20"/>
  <c r="J972" i="20"/>
  <c r="J973" i="20"/>
  <c r="J974" i="20"/>
  <c r="J975" i="20"/>
  <c r="J976" i="20"/>
  <c r="J977" i="20"/>
  <c r="J978" i="20"/>
  <c r="J979" i="20"/>
  <c r="J980" i="20"/>
  <c r="J981" i="20"/>
  <c r="J982" i="20"/>
  <c r="J983" i="20"/>
  <c r="J984" i="20"/>
  <c r="J985" i="20"/>
  <c r="J986" i="20"/>
  <c r="J987" i="20"/>
  <c r="J988" i="20"/>
  <c r="J989" i="20"/>
  <c r="J990" i="20"/>
  <c r="J991" i="20"/>
  <c r="J992" i="20"/>
  <c r="J993" i="20"/>
  <c r="J994" i="20"/>
  <c r="J995" i="20"/>
  <c r="J996" i="20"/>
  <c r="J997" i="20"/>
  <c r="J998" i="20"/>
  <c r="J999" i="20"/>
  <c r="J1000" i="20"/>
  <c r="J1001" i="20"/>
  <c r="J1002" i="20"/>
  <c r="J1003" i="20"/>
  <c r="J1004" i="20"/>
  <c r="J1005" i="20"/>
  <c r="J1006" i="20"/>
  <c r="J1007" i="20"/>
  <c r="J1008" i="20"/>
  <c r="J1009" i="20"/>
  <c r="J1010" i="20"/>
  <c r="J1011" i="20"/>
  <c r="J1012" i="20"/>
  <c r="J1013" i="20"/>
  <c r="J1014" i="20"/>
  <c r="J1015" i="20"/>
  <c r="J1016" i="20"/>
  <c r="J1017" i="20"/>
  <c r="J1018" i="20"/>
  <c r="J1019" i="20"/>
  <c r="J1020" i="20"/>
  <c r="J1021" i="20"/>
  <c r="J1022" i="20"/>
  <c r="J1023" i="20"/>
  <c r="J1024" i="20"/>
  <c r="J1025" i="20"/>
  <c r="J1026" i="20"/>
  <c r="J1027" i="20"/>
  <c r="J1028" i="20"/>
  <c r="J1029" i="20"/>
  <c r="J1030" i="20"/>
  <c r="J1031" i="20"/>
  <c r="J1032" i="20"/>
  <c r="J1033" i="20"/>
  <c r="J1034" i="20"/>
  <c r="J1035" i="20"/>
  <c r="J1036" i="20"/>
  <c r="J1037" i="20"/>
  <c r="J1038" i="20"/>
  <c r="J1039" i="20"/>
  <c r="J1040" i="20"/>
  <c r="J1041" i="20"/>
  <c r="J1042" i="20"/>
  <c r="J1043" i="20"/>
  <c r="J1044" i="20"/>
  <c r="J1045" i="20"/>
  <c r="J1046" i="20"/>
  <c r="J1047" i="20"/>
  <c r="J1048" i="20"/>
  <c r="J1049" i="20"/>
  <c r="J1050" i="20"/>
  <c r="J1051" i="20"/>
  <c r="J1052" i="20"/>
  <c r="J1053" i="20"/>
  <c r="J1054" i="20"/>
  <c r="J1055" i="20"/>
  <c r="J1056" i="20"/>
  <c r="J1057" i="20"/>
  <c r="J1058" i="20"/>
  <c r="J1059" i="20"/>
  <c r="J1060" i="20"/>
  <c r="J1061" i="20"/>
  <c r="J1062" i="20"/>
  <c r="J1063" i="20"/>
  <c r="J1064" i="20"/>
  <c r="J1065" i="20"/>
  <c r="J1066" i="20"/>
  <c r="J1067" i="20"/>
  <c r="J1068" i="20"/>
  <c r="J1069" i="20"/>
  <c r="J1070" i="20"/>
  <c r="J1071" i="20"/>
  <c r="J1072" i="20"/>
  <c r="J1073" i="20"/>
  <c r="J1074" i="20"/>
  <c r="J1075" i="20"/>
  <c r="J1076" i="20"/>
  <c r="J1077" i="20"/>
  <c r="J1078" i="20"/>
  <c r="J1079" i="20"/>
  <c r="J1080" i="20"/>
  <c r="J1081" i="20"/>
  <c r="J1082" i="20"/>
  <c r="J1083" i="20"/>
  <c r="J1084" i="20"/>
  <c r="J1085" i="20"/>
  <c r="J1086" i="20"/>
  <c r="J1087" i="20"/>
  <c r="J1088" i="20"/>
  <c r="J1089" i="20"/>
  <c r="J1090" i="20"/>
  <c r="J1091" i="20"/>
  <c r="J1092" i="20"/>
  <c r="J1093" i="20"/>
  <c r="J1094" i="20"/>
  <c r="J1095" i="20"/>
  <c r="J1096" i="20"/>
  <c r="J1097" i="20"/>
  <c r="J1098" i="20"/>
  <c r="J1099" i="20"/>
  <c r="J1100" i="20"/>
  <c r="J1101" i="20"/>
  <c r="J1102" i="20"/>
  <c r="J1103" i="20"/>
  <c r="J1104" i="20"/>
  <c r="J1105" i="20"/>
  <c r="J1106" i="20"/>
  <c r="J1107" i="20"/>
  <c r="J1108" i="20"/>
  <c r="J1109" i="20"/>
  <c r="J1110" i="20"/>
  <c r="J1111" i="20"/>
  <c r="J1112" i="20"/>
  <c r="J1113" i="20"/>
  <c r="J1114" i="20"/>
  <c r="J1115" i="20"/>
  <c r="J1116" i="20"/>
  <c r="J1117" i="20"/>
  <c r="J1118" i="20"/>
  <c r="J1119" i="20"/>
  <c r="J1120" i="20"/>
  <c r="J1121" i="20"/>
  <c r="J1122" i="20"/>
  <c r="J1123" i="20"/>
  <c r="J1124" i="20"/>
  <c r="J1125" i="20"/>
  <c r="J1126" i="20"/>
  <c r="J1127" i="20"/>
  <c r="J1128" i="20"/>
  <c r="J1129" i="20"/>
  <c r="J1130" i="20"/>
  <c r="J1131" i="20"/>
  <c r="J1132" i="20"/>
  <c r="J1133" i="20"/>
  <c r="J1134" i="20"/>
  <c r="J1135" i="20"/>
  <c r="J1136" i="20"/>
  <c r="J1137" i="20"/>
  <c r="J1138" i="20"/>
  <c r="J1139" i="20"/>
  <c r="J1140" i="20"/>
  <c r="J1141" i="20"/>
  <c r="J1142" i="20"/>
  <c r="J1143" i="20"/>
  <c r="J1144" i="20"/>
  <c r="J1145" i="20"/>
  <c r="J1146" i="20"/>
  <c r="J1147" i="20"/>
  <c r="J1148" i="20"/>
  <c r="J1149" i="20"/>
  <c r="J1150" i="20"/>
  <c r="J1151" i="20"/>
  <c r="J1152" i="20"/>
  <c r="J1153" i="20"/>
  <c r="J1154" i="20"/>
  <c r="J1155" i="20"/>
  <c r="J1156" i="20"/>
  <c r="J1157" i="20"/>
  <c r="J1158" i="20"/>
  <c r="J1159" i="20"/>
  <c r="J1160" i="20"/>
  <c r="J1161" i="20"/>
  <c r="J1162" i="20"/>
  <c r="J1163" i="20"/>
  <c r="J1164" i="20"/>
  <c r="J1165" i="20"/>
  <c r="J1166" i="20"/>
  <c r="J1167" i="20"/>
  <c r="J1168" i="20"/>
  <c r="J1169" i="20"/>
  <c r="J1170" i="20"/>
  <c r="J1171" i="20"/>
  <c r="J1172" i="20"/>
  <c r="J1173" i="20"/>
  <c r="J1174" i="20"/>
  <c r="J1175" i="20"/>
  <c r="J1176" i="20"/>
  <c r="J1177" i="20"/>
  <c r="J1178" i="20"/>
  <c r="J1179" i="20"/>
  <c r="J1180" i="20"/>
  <c r="J1181" i="20"/>
  <c r="J1182" i="20"/>
  <c r="J1183" i="20"/>
  <c r="J1184" i="20"/>
  <c r="J1185" i="20"/>
  <c r="J1186" i="20"/>
  <c r="J1187" i="20"/>
  <c r="J1188" i="20"/>
  <c r="J1189" i="20"/>
  <c r="J1190" i="20"/>
  <c r="J1191" i="20"/>
  <c r="J1192" i="20"/>
  <c r="J1193" i="20"/>
  <c r="J1194" i="20"/>
  <c r="J1195" i="20"/>
  <c r="J1196" i="20"/>
  <c r="J1197" i="20"/>
  <c r="J1198" i="20"/>
  <c r="J1199" i="20"/>
  <c r="J1200" i="20"/>
  <c r="J1201" i="20"/>
  <c r="J1202" i="20"/>
  <c r="J1203" i="20"/>
  <c r="J1204" i="20"/>
  <c r="J1205" i="20"/>
  <c r="J1206" i="20"/>
  <c r="J1207" i="20"/>
  <c r="J1208" i="20"/>
  <c r="J1209" i="20"/>
  <c r="J1210" i="20"/>
  <c r="J1211" i="20"/>
  <c r="J1212" i="20"/>
  <c r="J1213" i="20"/>
  <c r="J1214" i="20"/>
  <c r="J1215" i="20"/>
  <c r="J1216" i="20"/>
  <c r="J1217" i="20"/>
  <c r="J1218" i="20"/>
  <c r="J1219" i="20"/>
  <c r="J1220" i="20"/>
  <c r="J1221" i="20"/>
  <c r="J1222" i="20"/>
  <c r="J1223" i="20"/>
  <c r="J1224" i="20"/>
  <c r="J1225" i="20"/>
  <c r="J1226" i="20"/>
  <c r="J1227" i="20"/>
  <c r="J1228" i="20"/>
  <c r="J1229" i="20"/>
  <c r="J1230" i="20"/>
  <c r="J1231" i="20"/>
  <c r="J1232" i="20"/>
  <c r="J1233" i="20"/>
  <c r="J1234" i="20"/>
  <c r="J1235" i="20"/>
  <c r="J1236" i="20"/>
  <c r="J1237" i="20"/>
  <c r="J1238" i="20"/>
  <c r="J1239" i="20"/>
  <c r="J1240" i="20"/>
  <c r="J1241" i="20"/>
  <c r="J1242" i="20"/>
  <c r="J1243" i="20"/>
  <c r="J1244" i="20"/>
  <c r="J1245" i="20"/>
  <c r="J1246" i="20"/>
  <c r="J1247" i="20"/>
  <c r="J1248" i="20"/>
  <c r="J1249" i="20"/>
  <c r="J1250" i="20"/>
  <c r="J1251" i="20"/>
  <c r="J1252" i="20"/>
  <c r="J1253" i="20"/>
  <c r="J1254" i="20"/>
  <c r="J1255" i="20"/>
  <c r="J1256" i="20"/>
  <c r="J1257" i="20"/>
  <c r="J1258" i="20"/>
  <c r="J1259" i="20"/>
  <c r="J1260" i="20"/>
  <c r="J1261" i="20"/>
  <c r="J1262" i="20"/>
  <c r="J1263" i="20"/>
  <c r="J1264" i="20"/>
  <c r="J1265" i="20"/>
  <c r="J1266" i="20"/>
  <c r="J1267" i="20"/>
  <c r="J1268" i="20"/>
  <c r="J1269" i="20"/>
  <c r="J1270" i="20"/>
  <c r="J1271" i="20"/>
  <c r="J1272" i="20"/>
  <c r="J1273" i="20"/>
  <c r="J1274" i="20"/>
  <c r="J1275" i="20"/>
  <c r="J1276" i="20"/>
  <c r="J1277" i="20"/>
  <c r="J1278" i="20"/>
  <c r="J1279" i="20"/>
  <c r="J1280" i="20"/>
  <c r="J1281" i="20"/>
  <c r="J1282" i="20"/>
  <c r="J1283" i="20"/>
  <c r="J1284" i="20"/>
  <c r="J1285" i="20"/>
  <c r="J1286" i="20"/>
  <c r="J1287" i="20"/>
  <c r="J1288" i="20"/>
  <c r="J1289" i="20"/>
  <c r="J1290" i="20"/>
  <c r="J1291" i="20"/>
  <c r="J1292" i="20"/>
  <c r="J1293" i="20"/>
  <c r="J1294" i="20"/>
  <c r="J1295" i="20"/>
  <c r="J1296" i="20"/>
  <c r="J1297" i="20"/>
  <c r="J1298" i="20"/>
  <c r="J1299" i="20"/>
  <c r="J1300" i="20"/>
  <c r="J1301" i="20"/>
  <c r="J1302" i="20"/>
  <c r="J1303" i="20"/>
  <c r="J1304" i="20"/>
  <c r="J1305" i="20"/>
  <c r="J1306" i="20"/>
  <c r="J1307" i="20"/>
  <c r="J1308" i="20"/>
  <c r="J1309" i="20"/>
  <c r="J1310" i="20"/>
  <c r="J1311" i="20"/>
  <c r="J1312" i="20"/>
  <c r="J1313" i="20"/>
  <c r="J1314" i="20"/>
  <c r="J1315" i="20"/>
  <c r="J1316" i="20"/>
  <c r="J1317" i="20"/>
  <c r="J1318" i="20"/>
  <c r="J1319" i="20"/>
  <c r="J1320" i="20"/>
  <c r="J1321" i="20"/>
  <c r="J1322" i="20"/>
  <c r="J1323" i="20"/>
  <c r="J1324" i="20"/>
  <c r="J1325" i="20"/>
  <c r="J1326" i="20"/>
  <c r="J1327" i="20"/>
  <c r="J1328" i="20"/>
  <c r="J1329" i="20"/>
  <c r="J1330" i="20"/>
  <c r="J1331" i="20"/>
  <c r="J1332" i="20"/>
  <c r="J1333" i="20"/>
  <c r="J1334" i="20"/>
  <c r="J1335" i="20"/>
  <c r="J1336" i="20"/>
  <c r="J1337" i="20"/>
  <c r="J1338" i="20"/>
  <c r="J1339" i="20"/>
  <c r="J1340" i="20"/>
  <c r="J1341" i="20"/>
  <c r="J1342" i="20"/>
  <c r="J1343" i="20"/>
  <c r="J1344" i="20"/>
  <c r="J1345" i="20"/>
  <c r="J1346" i="20"/>
  <c r="J1347" i="20"/>
  <c r="J1348" i="20"/>
  <c r="J1349" i="20"/>
  <c r="J1350" i="20"/>
  <c r="J1351" i="20"/>
  <c r="J1352" i="20"/>
  <c r="J1353" i="20"/>
  <c r="J1354" i="20"/>
  <c r="J1355" i="20"/>
  <c r="J1356" i="20"/>
  <c r="J1357" i="20"/>
  <c r="J1358" i="20"/>
  <c r="J1359" i="20"/>
  <c r="J1360" i="20"/>
  <c r="J1361" i="20"/>
  <c r="J1362" i="20"/>
  <c r="J1363" i="20"/>
  <c r="J1364" i="20"/>
  <c r="J1365" i="20"/>
  <c r="J1366" i="20"/>
  <c r="J1367" i="20"/>
  <c r="J1368" i="20"/>
  <c r="J1369" i="20"/>
  <c r="J1370" i="20"/>
  <c r="J1371" i="20"/>
  <c r="J1372" i="20"/>
  <c r="J1373" i="20"/>
  <c r="J1374" i="20"/>
  <c r="J1375" i="20"/>
  <c r="J1376" i="20"/>
  <c r="J1377" i="20"/>
  <c r="J1378" i="20"/>
  <c r="J1379" i="20"/>
  <c r="J1380" i="20"/>
  <c r="J1381" i="20"/>
  <c r="J1382" i="20"/>
  <c r="J1383" i="20"/>
  <c r="J1384" i="20"/>
  <c r="J1385" i="20"/>
  <c r="J1386" i="20"/>
  <c r="J1387" i="20"/>
  <c r="J1388" i="20"/>
  <c r="J1389" i="20"/>
  <c r="J1390" i="20"/>
  <c r="J1391" i="20"/>
  <c r="J1392" i="20"/>
  <c r="J1393" i="20"/>
  <c r="J1394" i="20"/>
  <c r="J1395" i="20"/>
  <c r="J1396" i="20"/>
  <c r="J1397" i="20"/>
  <c r="J1398" i="20"/>
  <c r="J1399" i="20"/>
  <c r="J1400" i="20"/>
  <c r="J1401" i="20"/>
  <c r="J1402" i="20"/>
  <c r="J1403" i="20"/>
  <c r="J1404" i="20"/>
  <c r="J1405" i="20"/>
  <c r="J1406" i="20"/>
  <c r="J1407" i="20"/>
  <c r="J1408" i="20"/>
  <c r="J1409" i="20"/>
  <c r="J1410" i="20"/>
  <c r="J1411" i="20"/>
  <c r="J1412" i="20"/>
  <c r="J1413" i="20"/>
  <c r="J1414" i="20"/>
  <c r="J1415" i="20"/>
  <c r="J1416" i="20"/>
  <c r="J1417" i="20"/>
  <c r="J1418" i="20"/>
  <c r="J1419" i="20"/>
  <c r="J1420" i="20"/>
  <c r="J1421" i="20"/>
  <c r="J1422" i="20"/>
  <c r="J1423" i="20"/>
  <c r="J1424" i="20"/>
  <c r="J1425" i="20"/>
  <c r="J1426" i="20"/>
  <c r="J1427" i="20"/>
  <c r="J1428" i="20"/>
  <c r="J1429" i="20"/>
  <c r="J1430" i="20"/>
  <c r="J1431" i="20"/>
  <c r="J1432" i="20"/>
  <c r="J1433" i="20"/>
  <c r="J1434" i="20"/>
  <c r="J1435" i="20"/>
  <c r="J1436" i="20"/>
  <c r="J1437" i="20"/>
  <c r="J1438" i="20"/>
  <c r="J1439" i="20"/>
  <c r="J1440" i="20"/>
  <c r="J1441" i="20"/>
  <c r="J1442" i="20"/>
  <c r="J1443" i="20"/>
  <c r="J1444" i="20"/>
  <c r="J1445" i="20"/>
  <c r="J1446" i="20"/>
  <c r="J1447" i="20"/>
  <c r="J1448" i="20"/>
  <c r="J1449" i="20"/>
  <c r="J1450" i="20"/>
  <c r="J1451" i="20"/>
  <c r="J1452" i="20"/>
  <c r="J1453" i="20"/>
  <c r="J1454" i="20"/>
  <c r="J1455" i="20"/>
  <c r="J1456" i="20"/>
  <c r="J1457" i="20"/>
  <c r="J1458" i="20"/>
  <c r="J1459" i="20"/>
  <c r="J1460" i="20"/>
  <c r="J1461" i="20"/>
  <c r="J1462" i="20"/>
  <c r="J1463" i="20"/>
  <c r="J1464" i="20"/>
  <c r="J1465" i="20"/>
  <c r="J1466" i="20"/>
  <c r="J1467" i="20"/>
  <c r="J1468" i="20"/>
  <c r="J1469" i="20"/>
  <c r="J1470" i="20"/>
  <c r="J1471" i="20"/>
  <c r="J1472" i="20"/>
  <c r="J1473" i="20"/>
  <c r="J1474" i="20"/>
  <c r="J1475" i="20"/>
  <c r="J1476" i="20"/>
  <c r="J1477" i="20"/>
  <c r="J1478" i="20"/>
  <c r="J1479" i="20"/>
  <c r="J1480" i="20"/>
  <c r="J1481" i="20"/>
  <c r="J1482" i="20"/>
  <c r="J1483" i="20"/>
  <c r="J1484" i="20"/>
  <c r="J1485" i="20"/>
  <c r="J1486" i="20"/>
  <c r="J1487" i="20"/>
  <c r="J1488" i="20"/>
  <c r="J1489" i="20"/>
  <c r="J1490" i="20"/>
  <c r="J1491" i="20"/>
  <c r="J1492" i="20"/>
  <c r="J1493" i="20"/>
  <c r="J1494" i="20"/>
  <c r="J1495" i="20"/>
  <c r="J1496" i="20"/>
  <c r="J1497" i="20"/>
  <c r="J1498" i="20"/>
  <c r="J1499" i="20"/>
  <c r="J1500" i="20"/>
  <c r="J1501" i="20"/>
  <c r="J1502" i="20"/>
  <c r="J1503" i="20"/>
  <c r="J1504" i="20"/>
  <c r="J1505" i="20"/>
  <c r="J1506" i="20"/>
  <c r="J1507" i="20"/>
  <c r="J1508" i="20"/>
  <c r="J1509" i="20"/>
  <c r="J1510" i="20"/>
  <c r="J1511" i="20"/>
  <c r="J1512" i="20"/>
  <c r="J1513" i="20"/>
  <c r="J1514" i="20"/>
  <c r="J1515" i="20"/>
  <c r="J1516" i="20"/>
  <c r="J1517" i="20"/>
  <c r="J1518" i="20"/>
  <c r="J1519" i="20"/>
  <c r="J1520" i="20"/>
  <c r="J1521" i="20"/>
  <c r="J1522" i="20"/>
  <c r="J1523" i="20"/>
  <c r="J1524" i="20"/>
  <c r="J1525" i="20"/>
  <c r="J1526" i="20"/>
  <c r="J1527" i="20"/>
  <c r="J1528" i="20"/>
  <c r="J1529" i="20"/>
  <c r="J1530" i="20"/>
  <c r="J1531" i="20"/>
  <c r="J1532" i="20"/>
  <c r="J1533" i="20"/>
  <c r="J1534" i="20"/>
  <c r="J1535" i="20"/>
  <c r="J1536" i="20"/>
  <c r="J1537" i="20"/>
  <c r="J1538" i="20"/>
  <c r="J1539" i="20"/>
  <c r="J1540" i="20"/>
  <c r="J1541" i="20"/>
  <c r="J1542" i="20"/>
  <c r="J1543" i="20"/>
  <c r="J1544" i="20"/>
  <c r="J1545" i="20"/>
  <c r="J1546" i="20"/>
  <c r="J1547" i="20"/>
  <c r="J1548" i="20"/>
  <c r="J1549" i="20"/>
  <c r="J1550" i="20"/>
  <c r="J1551" i="20"/>
  <c r="J1552" i="20"/>
  <c r="J1553" i="20"/>
  <c r="J1554" i="20"/>
  <c r="J1555" i="20"/>
  <c r="J1556" i="20"/>
  <c r="J1557" i="20"/>
  <c r="J1558" i="20"/>
  <c r="J1559" i="20"/>
  <c r="J1560" i="20"/>
  <c r="J1561" i="20"/>
  <c r="J1562" i="20"/>
  <c r="J1563" i="20"/>
  <c r="J1564" i="20"/>
  <c r="J1565" i="20"/>
  <c r="J1566" i="20"/>
  <c r="J1567" i="20"/>
  <c r="J1568" i="20"/>
  <c r="J1569" i="20"/>
  <c r="J1570" i="20"/>
  <c r="J1571" i="20"/>
  <c r="J1572" i="20"/>
  <c r="J1573" i="20"/>
  <c r="J1574" i="20"/>
  <c r="J1575" i="20"/>
  <c r="J1576" i="20"/>
  <c r="J1577" i="20"/>
  <c r="J1578" i="20"/>
  <c r="J1579" i="20"/>
  <c r="J1580" i="20"/>
  <c r="J1581" i="20"/>
  <c r="J1582" i="20"/>
  <c r="J1583" i="20"/>
  <c r="J1584" i="20"/>
  <c r="J1585" i="20"/>
  <c r="J1586" i="20"/>
  <c r="J1587" i="20"/>
  <c r="J1588" i="20"/>
  <c r="J1589" i="20"/>
  <c r="J1590" i="20"/>
  <c r="J1591" i="20"/>
  <c r="J1592" i="20"/>
  <c r="J1593" i="20"/>
  <c r="J1594" i="20"/>
  <c r="J1595" i="20"/>
  <c r="J1596" i="20"/>
  <c r="J1597" i="20"/>
  <c r="J1598" i="20"/>
  <c r="J1599" i="20"/>
  <c r="J1600" i="20"/>
  <c r="J1601" i="20"/>
  <c r="J1602" i="20"/>
  <c r="J1603" i="20"/>
  <c r="J1604" i="20"/>
  <c r="J1605" i="20"/>
  <c r="J1606" i="20"/>
  <c r="J1607" i="20"/>
  <c r="J1608" i="20"/>
  <c r="J1609" i="20"/>
  <c r="J1610" i="20"/>
  <c r="J1611" i="20"/>
  <c r="J1612" i="20"/>
  <c r="J1613" i="20"/>
  <c r="J1614" i="20"/>
  <c r="J1615" i="20"/>
  <c r="J1616" i="20"/>
  <c r="J1617" i="20"/>
  <c r="J1618" i="20"/>
  <c r="J1619" i="20"/>
  <c r="J1620" i="20"/>
  <c r="J1621" i="20"/>
  <c r="J1622" i="20"/>
  <c r="J1623" i="20"/>
  <c r="J1624" i="20"/>
  <c r="J1625" i="20"/>
  <c r="J1626" i="20"/>
  <c r="J1627" i="20"/>
  <c r="J1628" i="20"/>
  <c r="J1629" i="20"/>
  <c r="J1630" i="20"/>
  <c r="J1631" i="20"/>
  <c r="J1632" i="20"/>
  <c r="J1633" i="20"/>
  <c r="J1634" i="20"/>
  <c r="J1635" i="20"/>
  <c r="J1636" i="20"/>
  <c r="J1637" i="20"/>
  <c r="J1638" i="20"/>
  <c r="J1639" i="20"/>
  <c r="J1640" i="20"/>
  <c r="J1641" i="20"/>
  <c r="J1642" i="20"/>
  <c r="J1643" i="20"/>
  <c r="J1644" i="20"/>
  <c r="J1645" i="20"/>
  <c r="J1646" i="20"/>
  <c r="J1647" i="20"/>
  <c r="J1648" i="20"/>
  <c r="J1649" i="20"/>
  <c r="J1650" i="20"/>
  <c r="J1651" i="20"/>
  <c r="J1652" i="20"/>
  <c r="J1653" i="20"/>
  <c r="J1654" i="20"/>
  <c r="J1655" i="20"/>
  <c r="J1656" i="20"/>
  <c r="J1657" i="20"/>
  <c r="J1658" i="20"/>
  <c r="J1659" i="20"/>
  <c r="J1660" i="20"/>
  <c r="J1661" i="20"/>
  <c r="J1662" i="20"/>
  <c r="J1663" i="20"/>
  <c r="J1664" i="20"/>
  <c r="J1665" i="20"/>
  <c r="J1666" i="20"/>
  <c r="J1667" i="20"/>
  <c r="J1668" i="20"/>
  <c r="J1669" i="20"/>
  <c r="J1670" i="20"/>
  <c r="J1671" i="20"/>
  <c r="J1672" i="20"/>
  <c r="J1673" i="20"/>
  <c r="J1674" i="20"/>
  <c r="J1675" i="20"/>
  <c r="J1676" i="20"/>
  <c r="J1677" i="20"/>
  <c r="J1678" i="20"/>
  <c r="J1679" i="20"/>
  <c r="J1680" i="20"/>
  <c r="J1681" i="20"/>
  <c r="J1682" i="20"/>
  <c r="J1683" i="20"/>
  <c r="J1684" i="20"/>
  <c r="J1685" i="20"/>
  <c r="J1686" i="20"/>
  <c r="J1687" i="20"/>
  <c r="J1688" i="20"/>
  <c r="J1689" i="20"/>
  <c r="J1690" i="20"/>
  <c r="J1691" i="20"/>
  <c r="J1692" i="20"/>
  <c r="J1693" i="20"/>
  <c r="J1694" i="20"/>
  <c r="J1695" i="20"/>
  <c r="J1696" i="20"/>
  <c r="J1697" i="20"/>
  <c r="J1698" i="20"/>
  <c r="J1699" i="20"/>
  <c r="J1700" i="20"/>
  <c r="J1701" i="20"/>
  <c r="J1702" i="20"/>
  <c r="J1703" i="20"/>
  <c r="J1704" i="20"/>
  <c r="J1705" i="20"/>
  <c r="J1706" i="20"/>
  <c r="J1707" i="20"/>
  <c r="J1708" i="20"/>
  <c r="J1709" i="20"/>
  <c r="J1710" i="20"/>
  <c r="J1711" i="20"/>
  <c r="J1712" i="20"/>
  <c r="J1713" i="20"/>
  <c r="J1714" i="20"/>
  <c r="J1715" i="20"/>
  <c r="J1716" i="20"/>
  <c r="J1717" i="20"/>
  <c r="J1718" i="20"/>
  <c r="J1719" i="20"/>
  <c r="J1720" i="20"/>
  <c r="J1721" i="20"/>
  <c r="J1722" i="20"/>
  <c r="J1723" i="20"/>
  <c r="J1724" i="20"/>
  <c r="J1725" i="20"/>
  <c r="J1726" i="20"/>
  <c r="J1727" i="20"/>
  <c r="J1728" i="20"/>
  <c r="J1729" i="20"/>
  <c r="J1730" i="20"/>
  <c r="J1731" i="20"/>
  <c r="J1732" i="20"/>
  <c r="J1733" i="20"/>
  <c r="J1734" i="20"/>
  <c r="J1735" i="20"/>
  <c r="J1736" i="20"/>
  <c r="J1737" i="20"/>
  <c r="J1738" i="20"/>
  <c r="J1739" i="20"/>
  <c r="J1740" i="20"/>
  <c r="J1741" i="20"/>
  <c r="J1742" i="20"/>
  <c r="J1743" i="20"/>
  <c r="J1744" i="20"/>
  <c r="J1745" i="20"/>
  <c r="J1746" i="20"/>
  <c r="J1747" i="20"/>
  <c r="J1748" i="20"/>
  <c r="J1749" i="20"/>
  <c r="J1750" i="20"/>
  <c r="J1751" i="20"/>
  <c r="J1752" i="20"/>
  <c r="J1753" i="20"/>
  <c r="J1754" i="20"/>
  <c r="J1755" i="20"/>
  <c r="J1756" i="20"/>
  <c r="J1757" i="20"/>
  <c r="J1758" i="20"/>
  <c r="J1759" i="20"/>
  <c r="J1760" i="20"/>
  <c r="J1761" i="20"/>
  <c r="J1762" i="20"/>
  <c r="J1763" i="20"/>
  <c r="J1764" i="20"/>
  <c r="J1765" i="20"/>
  <c r="J1766" i="20"/>
  <c r="J1767" i="20"/>
  <c r="J1768" i="20"/>
  <c r="J1769" i="20"/>
  <c r="J1770" i="20"/>
  <c r="J1771" i="20"/>
  <c r="J1772" i="20"/>
  <c r="J1773" i="20"/>
  <c r="J1774" i="20"/>
  <c r="J1775" i="20"/>
  <c r="J1776" i="20"/>
  <c r="J1777" i="20"/>
  <c r="J1778" i="20"/>
  <c r="J1779" i="20"/>
  <c r="J1780" i="20"/>
  <c r="J1781" i="20"/>
  <c r="J1782" i="20"/>
  <c r="J1783" i="20"/>
  <c r="J1784" i="20"/>
  <c r="J1785" i="20"/>
  <c r="J1786" i="20"/>
  <c r="J1787" i="20"/>
  <c r="J1788" i="20"/>
  <c r="J1789" i="20"/>
  <c r="J1790" i="20"/>
  <c r="J1791" i="20"/>
  <c r="J1792" i="20"/>
  <c r="J1793" i="20"/>
  <c r="J1794" i="20"/>
  <c r="J1795" i="20"/>
  <c r="J1796" i="20"/>
  <c r="J1797" i="20"/>
  <c r="J1798" i="20"/>
  <c r="J1799" i="20"/>
  <c r="J1800" i="20"/>
  <c r="J1801" i="20"/>
  <c r="J1802" i="20"/>
  <c r="J1803" i="20"/>
  <c r="J1804" i="20"/>
  <c r="J1805" i="20"/>
  <c r="J1806" i="20"/>
  <c r="J1807" i="20"/>
  <c r="J1808" i="20"/>
  <c r="J1809" i="20"/>
  <c r="J1810" i="20"/>
  <c r="J1811" i="20"/>
  <c r="J1812" i="20"/>
  <c r="J1813" i="20"/>
  <c r="J1814" i="20"/>
  <c r="J1815" i="20"/>
  <c r="J1816" i="20"/>
  <c r="J1817" i="20"/>
  <c r="J1818" i="20"/>
  <c r="J1819" i="20"/>
  <c r="J1820" i="20"/>
  <c r="J1821" i="20"/>
  <c r="J1822" i="20"/>
  <c r="J1823" i="20"/>
  <c r="J1824" i="20"/>
  <c r="J1825" i="20"/>
  <c r="J1826" i="20"/>
  <c r="J1827" i="20"/>
  <c r="J1828" i="20"/>
  <c r="J1829" i="20"/>
  <c r="J1830" i="20"/>
  <c r="J1831" i="20"/>
  <c r="J1832" i="20"/>
  <c r="J1833" i="20"/>
  <c r="J1834" i="20"/>
  <c r="J1835" i="20"/>
  <c r="J1836" i="20"/>
  <c r="J1837" i="20"/>
  <c r="J1838" i="20"/>
  <c r="J1839" i="20"/>
  <c r="J1840" i="20"/>
  <c r="J1841" i="20"/>
  <c r="J1842" i="20"/>
  <c r="J1843" i="20"/>
  <c r="J1844" i="20"/>
  <c r="J1845" i="20"/>
  <c r="J1846" i="20"/>
  <c r="J1847" i="20"/>
  <c r="J1848" i="20"/>
  <c r="J1849" i="20"/>
  <c r="J1850" i="20"/>
  <c r="J1851" i="20"/>
  <c r="J1852" i="20"/>
  <c r="J1853" i="20"/>
  <c r="J1854" i="20"/>
  <c r="J1855" i="20"/>
  <c r="J1856" i="20"/>
  <c r="J1857" i="20"/>
  <c r="J1858" i="20"/>
  <c r="J1859" i="20"/>
  <c r="J1860" i="20"/>
  <c r="J1861" i="20"/>
  <c r="J1862" i="20"/>
  <c r="J1863" i="20"/>
  <c r="J1864" i="20"/>
  <c r="J1865" i="20"/>
  <c r="J1866" i="20"/>
  <c r="J1867" i="20"/>
  <c r="J1868" i="20"/>
  <c r="J1869" i="20"/>
  <c r="J1870" i="20"/>
  <c r="J1871" i="20"/>
  <c r="J1872" i="20"/>
  <c r="J1873" i="20"/>
  <c r="J1874" i="20"/>
  <c r="J1875" i="20"/>
  <c r="J1876" i="20"/>
  <c r="J1877" i="20"/>
  <c r="J1878" i="20"/>
  <c r="J1879" i="20"/>
  <c r="J1880" i="20"/>
  <c r="J1881" i="20"/>
  <c r="J1882" i="20"/>
  <c r="J1883" i="20"/>
  <c r="J1884" i="20"/>
  <c r="J1885" i="20"/>
  <c r="J1886" i="20"/>
  <c r="J1887" i="20"/>
  <c r="J1888" i="20"/>
  <c r="J1889" i="20"/>
  <c r="J1890" i="20"/>
  <c r="J1891" i="20"/>
  <c r="J1892" i="20"/>
  <c r="J1893" i="20"/>
  <c r="J1894" i="20"/>
  <c r="J1895" i="20"/>
  <c r="J1896" i="20"/>
  <c r="J1897" i="20"/>
  <c r="J1898" i="20"/>
  <c r="J1899" i="20"/>
  <c r="J1900" i="20"/>
  <c r="J1901" i="20"/>
  <c r="J1902" i="20"/>
  <c r="J1903" i="20"/>
  <c r="J1904" i="20"/>
  <c r="J1905" i="20"/>
  <c r="J1906" i="20"/>
  <c r="J1907" i="20"/>
  <c r="J1908" i="20"/>
  <c r="J1909" i="20"/>
  <c r="J1910" i="20"/>
  <c r="J1911" i="20"/>
  <c r="J1912" i="20"/>
  <c r="J1913" i="20"/>
  <c r="J1914" i="20"/>
  <c r="J1915" i="20"/>
  <c r="J1916" i="20"/>
  <c r="J1917" i="20"/>
  <c r="J1918" i="20"/>
  <c r="J1919" i="20"/>
  <c r="J1920" i="20"/>
  <c r="J1921" i="20"/>
  <c r="J1922" i="20"/>
  <c r="J1923" i="20"/>
  <c r="J1924" i="20"/>
  <c r="J1925" i="20"/>
  <c r="J1926" i="20"/>
  <c r="J1927" i="20"/>
  <c r="J1928" i="20"/>
  <c r="J1929" i="20"/>
  <c r="J1930" i="20"/>
  <c r="J1931" i="20"/>
  <c r="J1932" i="20"/>
  <c r="J1933" i="20"/>
  <c r="J1934" i="20"/>
  <c r="J1935" i="20"/>
  <c r="J1936" i="20"/>
  <c r="J1937" i="20"/>
  <c r="J1938" i="20"/>
  <c r="J1939" i="20"/>
  <c r="J1940" i="20"/>
  <c r="J1941" i="20"/>
  <c r="J1942" i="20"/>
  <c r="J1943" i="20"/>
  <c r="J1944" i="20"/>
  <c r="J1945" i="20"/>
  <c r="J1946" i="20"/>
  <c r="J1947" i="20"/>
  <c r="J1948" i="20"/>
  <c r="J1949" i="20"/>
  <c r="J1950" i="20"/>
  <c r="J1951" i="20"/>
  <c r="J1952" i="20"/>
  <c r="J1953" i="20"/>
  <c r="J1954" i="20"/>
  <c r="J1955" i="20"/>
  <c r="J1956" i="20"/>
  <c r="J1957" i="20"/>
  <c r="J1958" i="20"/>
  <c r="J1959" i="20"/>
  <c r="J1960" i="20"/>
  <c r="J1961" i="20"/>
  <c r="J1962" i="20"/>
  <c r="J1963" i="20"/>
  <c r="J1964" i="20"/>
  <c r="J1965" i="20"/>
  <c r="J1966" i="20"/>
  <c r="J1967" i="20"/>
  <c r="J1968" i="20"/>
  <c r="J1969" i="20"/>
  <c r="J1970" i="20"/>
  <c r="J1971" i="20"/>
  <c r="J1972" i="20"/>
  <c r="J1973" i="20"/>
  <c r="J1974" i="20"/>
  <c r="J1975" i="20"/>
  <c r="J1976" i="20"/>
  <c r="J1977" i="20"/>
  <c r="J1978" i="20"/>
  <c r="J1979" i="20"/>
  <c r="J1980" i="20"/>
  <c r="J1981" i="20"/>
  <c r="J1982" i="20"/>
  <c r="J1983" i="20"/>
  <c r="J1984" i="20"/>
  <c r="J1985" i="20"/>
  <c r="J1986" i="20"/>
  <c r="J1987" i="20"/>
  <c r="J1988" i="20"/>
  <c r="J1989" i="20"/>
  <c r="J1990" i="20"/>
  <c r="J1991" i="20"/>
  <c r="J1992" i="20"/>
  <c r="J1993" i="20"/>
  <c r="J1994" i="20"/>
  <c r="J1995" i="20"/>
  <c r="J1996" i="20"/>
  <c r="J1997" i="20"/>
  <c r="J1998" i="20"/>
  <c r="J1999" i="20"/>
  <c r="J2000" i="20"/>
  <c r="J2001" i="20"/>
  <c r="J2002" i="20"/>
  <c r="J2003" i="20"/>
  <c r="J2004" i="20"/>
  <c r="J2005" i="20"/>
  <c r="J2006" i="20"/>
  <c r="J2007" i="20"/>
  <c r="J2008" i="20"/>
  <c r="J2009" i="20"/>
  <c r="J2010" i="20"/>
  <c r="J2011" i="20"/>
  <c r="J2012" i="20"/>
  <c r="J2013" i="20"/>
  <c r="J2014" i="20"/>
  <c r="J2015" i="20"/>
  <c r="J2016" i="20"/>
  <c r="J2017" i="20"/>
  <c r="J2018" i="20"/>
  <c r="J2019" i="20"/>
  <c r="J2020" i="20"/>
  <c r="J2021" i="20"/>
  <c r="J2022" i="20"/>
  <c r="J2023" i="20"/>
  <c r="J2024" i="20"/>
  <c r="J2025" i="20"/>
  <c r="J2026" i="20"/>
  <c r="J2027" i="20"/>
  <c r="J2028" i="20"/>
  <c r="J2029" i="20"/>
  <c r="J2030" i="20"/>
  <c r="J2031" i="20"/>
  <c r="J2032" i="20"/>
  <c r="J2033" i="20"/>
  <c r="J2034" i="20"/>
  <c r="J2035" i="20"/>
  <c r="J2036" i="20"/>
  <c r="J2037" i="20"/>
  <c r="J2038" i="20"/>
  <c r="J2039" i="20"/>
  <c r="J2040" i="20"/>
  <c r="J2041" i="20"/>
  <c r="J2042" i="20"/>
  <c r="J2043" i="20"/>
  <c r="J2044" i="20"/>
  <c r="J2045" i="20"/>
  <c r="J2046" i="20"/>
  <c r="J2047" i="20"/>
  <c r="J2048" i="20"/>
  <c r="J2049" i="20"/>
  <c r="J2050" i="20"/>
  <c r="J2051" i="20"/>
  <c r="J2052" i="20"/>
  <c r="J2053" i="20"/>
  <c r="J2054" i="20"/>
  <c r="J2055" i="20"/>
  <c r="J2056" i="20"/>
  <c r="J2057" i="20"/>
  <c r="J2058" i="20"/>
  <c r="J2059" i="20"/>
  <c r="J2060" i="20"/>
  <c r="J2061" i="20"/>
  <c r="J2062" i="20"/>
  <c r="J2063" i="20"/>
  <c r="J2064" i="20"/>
  <c r="J2065" i="20"/>
  <c r="J2066" i="20"/>
  <c r="J2067" i="20"/>
  <c r="J2068" i="20"/>
  <c r="J2069" i="20"/>
  <c r="J2070" i="20"/>
  <c r="J2071" i="20"/>
  <c r="J2072" i="20"/>
  <c r="J2073" i="20"/>
  <c r="J2074" i="20"/>
  <c r="J2075" i="20"/>
  <c r="J2076" i="20"/>
  <c r="J2077" i="20"/>
  <c r="J2078" i="20"/>
  <c r="J2079" i="20"/>
  <c r="J2080" i="20"/>
  <c r="J2081" i="20"/>
  <c r="J2082" i="20"/>
  <c r="J2083" i="20"/>
  <c r="J2084" i="20"/>
  <c r="J2085" i="20"/>
  <c r="J2086" i="20"/>
  <c r="J2087" i="20"/>
  <c r="J2088" i="20"/>
  <c r="J2089" i="20"/>
  <c r="J2090" i="20"/>
  <c r="J2091" i="20"/>
  <c r="J2092" i="20"/>
  <c r="J2093" i="20"/>
  <c r="J2094" i="20"/>
  <c r="J2095" i="20"/>
  <c r="J2096" i="20"/>
  <c r="J2097" i="20"/>
  <c r="J2098" i="20"/>
  <c r="J2099" i="20"/>
  <c r="J2100" i="20"/>
  <c r="J2101" i="20"/>
  <c r="J2102" i="20"/>
  <c r="J2103" i="20"/>
  <c r="J2104" i="20"/>
  <c r="J2105" i="20"/>
  <c r="J2106" i="20"/>
  <c r="J2107" i="20"/>
  <c r="J2108" i="20"/>
  <c r="J2109" i="20"/>
  <c r="J2110" i="20"/>
  <c r="J2111" i="20"/>
  <c r="J2112" i="20"/>
  <c r="J2113" i="20"/>
  <c r="J2114" i="20"/>
  <c r="J2115" i="20"/>
  <c r="J2116" i="20"/>
  <c r="J2117" i="20"/>
  <c r="J2118" i="20"/>
  <c r="J2119" i="20"/>
  <c r="J2120" i="20"/>
  <c r="J2121" i="20"/>
  <c r="J2122" i="20"/>
  <c r="J2123" i="20"/>
  <c r="J2124" i="20"/>
  <c r="J2125" i="20"/>
  <c r="J2126" i="20"/>
  <c r="J2127" i="20"/>
  <c r="J2128" i="20"/>
  <c r="J2129" i="20"/>
  <c r="J2130" i="20"/>
  <c r="J2131" i="20"/>
  <c r="J2132" i="20"/>
  <c r="J2133" i="20"/>
  <c r="J2134" i="20"/>
  <c r="J2135" i="20"/>
  <c r="J2136" i="20"/>
  <c r="J2137" i="20"/>
  <c r="J2138" i="20"/>
  <c r="J2139" i="20"/>
  <c r="J2140" i="20"/>
  <c r="J2141" i="20"/>
  <c r="J2142" i="20"/>
  <c r="J2143" i="20"/>
  <c r="J2144" i="20"/>
  <c r="J2145" i="20"/>
  <c r="J2146" i="20"/>
  <c r="J2147" i="20"/>
  <c r="J2148" i="20"/>
  <c r="J2149" i="20"/>
  <c r="J2150" i="20"/>
  <c r="J2151" i="20"/>
  <c r="J2152" i="20"/>
  <c r="J2153" i="20"/>
  <c r="J2154" i="20"/>
  <c r="J2155" i="20"/>
  <c r="J2156" i="20"/>
  <c r="J2157" i="20"/>
  <c r="J2158" i="20"/>
  <c r="J2159" i="20"/>
  <c r="J2160" i="20"/>
  <c r="J2161" i="20"/>
  <c r="J2162" i="20"/>
  <c r="J2163" i="20"/>
  <c r="J2164" i="20"/>
  <c r="J2165" i="20"/>
  <c r="J2166" i="20"/>
  <c r="J2167" i="20"/>
  <c r="J2168" i="20"/>
  <c r="J2169" i="20"/>
  <c r="J2170" i="20"/>
  <c r="J2171" i="20"/>
  <c r="J2172" i="20"/>
  <c r="J2173" i="20"/>
  <c r="J2174" i="20"/>
  <c r="J2175" i="20"/>
  <c r="J2176" i="20"/>
  <c r="J2177" i="20"/>
  <c r="J2178" i="20"/>
  <c r="J2179" i="20"/>
  <c r="J2180" i="20"/>
  <c r="J2181" i="20"/>
  <c r="J2182" i="20"/>
  <c r="J2183" i="20"/>
  <c r="J2184" i="20"/>
  <c r="J2185" i="20"/>
  <c r="J2186" i="20"/>
  <c r="J2187" i="20"/>
  <c r="J2188" i="20"/>
  <c r="J2189" i="20"/>
  <c r="J2190" i="20"/>
  <c r="J2191" i="20"/>
  <c r="J2192" i="20"/>
  <c r="J2193" i="20"/>
  <c r="J2194" i="20"/>
  <c r="J2195" i="20"/>
  <c r="J2196" i="20"/>
  <c r="J2197" i="20"/>
  <c r="J2198" i="20"/>
  <c r="J2199" i="20"/>
  <c r="J2200" i="20"/>
  <c r="J2201" i="20"/>
  <c r="J2202" i="20"/>
  <c r="J2203" i="20"/>
  <c r="J2204" i="20"/>
  <c r="J2205" i="20"/>
  <c r="J2206" i="20"/>
  <c r="J2207" i="20"/>
  <c r="J2208" i="20"/>
  <c r="J2209" i="20"/>
  <c r="J2210" i="20"/>
  <c r="J2211" i="20"/>
  <c r="J2212" i="20"/>
  <c r="J2213" i="20"/>
  <c r="J2214" i="20"/>
  <c r="J2215" i="20"/>
  <c r="J2216" i="20"/>
  <c r="J2217" i="20"/>
  <c r="J2218" i="20"/>
  <c r="J2219" i="20"/>
  <c r="J2220" i="20"/>
  <c r="J2221" i="20"/>
  <c r="J2222" i="20"/>
  <c r="J2223" i="20"/>
  <c r="J2224" i="20"/>
  <c r="J2225" i="20"/>
  <c r="J2226" i="20"/>
  <c r="J2227" i="20"/>
  <c r="J2228" i="20"/>
  <c r="J2229" i="20"/>
  <c r="J2230" i="20"/>
  <c r="J2231" i="20"/>
  <c r="J2232" i="20"/>
  <c r="J2233" i="20"/>
  <c r="J2234" i="20"/>
  <c r="J2235" i="20"/>
  <c r="J2236" i="20"/>
  <c r="J2237" i="20"/>
  <c r="J2238" i="20"/>
  <c r="J2239" i="20"/>
  <c r="J2240" i="20"/>
  <c r="J2241" i="20"/>
  <c r="J2242" i="20"/>
  <c r="J2243" i="20"/>
  <c r="J2244" i="20"/>
  <c r="J2245" i="20"/>
  <c r="J2246" i="20"/>
  <c r="J2247" i="20"/>
  <c r="J2248" i="20"/>
  <c r="J2249" i="20"/>
  <c r="J2250" i="20"/>
  <c r="J2251" i="20"/>
  <c r="J2252" i="20"/>
  <c r="J2253" i="20"/>
  <c r="J2254" i="20"/>
  <c r="J2255" i="20"/>
  <c r="J2256" i="20"/>
  <c r="J2257" i="20"/>
  <c r="J2258" i="20"/>
  <c r="J2259" i="20"/>
  <c r="J2260" i="20"/>
  <c r="J2261" i="20"/>
  <c r="J2262" i="20"/>
  <c r="J2263" i="20"/>
  <c r="J2264" i="20"/>
  <c r="J2265" i="20"/>
  <c r="J2266" i="20"/>
  <c r="J2267" i="20"/>
  <c r="J2268" i="20"/>
  <c r="J2269" i="20"/>
  <c r="J2270" i="20"/>
  <c r="J2271" i="20"/>
  <c r="J2272" i="20"/>
  <c r="J2273" i="20"/>
  <c r="J2274" i="20"/>
  <c r="J2275" i="20"/>
  <c r="J2276" i="20"/>
  <c r="J2277" i="20"/>
  <c r="J2278" i="20"/>
  <c r="J2279" i="20"/>
  <c r="J2280" i="20"/>
  <c r="J2281" i="20"/>
  <c r="J2282" i="20"/>
  <c r="J2283" i="20"/>
  <c r="J2284" i="20"/>
  <c r="J2285" i="20"/>
  <c r="J2286" i="20"/>
  <c r="J2287" i="20"/>
  <c r="J2288" i="20"/>
  <c r="J2289" i="20"/>
  <c r="J2290" i="20"/>
  <c r="J2291" i="20"/>
  <c r="J2292" i="20"/>
  <c r="J2293" i="20"/>
  <c r="J2294" i="20"/>
  <c r="J2295" i="20"/>
  <c r="J2296" i="20"/>
  <c r="J2297" i="20"/>
  <c r="J2298" i="20"/>
  <c r="J2299" i="20"/>
  <c r="J2300" i="20"/>
  <c r="J2301" i="20"/>
  <c r="J2302" i="20"/>
  <c r="J2303" i="20"/>
  <c r="J2304" i="20"/>
  <c r="J2305" i="20"/>
  <c r="J2306" i="20"/>
  <c r="J2307" i="20"/>
  <c r="J2308" i="20"/>
  <c r="J2309" i="20"/>
  <c r="J2310" i="20"/>
  <c r="J2311" i="20"/>
  <c r="J2312" i="20"/>
  <c r="J2313" i="20"/>
  <c r="J2314" i="20"/>
  <c r="J2315" i="20"/>
  <c r="J2316" i="20"/>
  <c r="J2317" i="20"/>
  <c r="J2318" i="20"/>
  <c r="J2319" i="20"/>
  <c r="J2320" i="20"/>
  <c r="J2321" i="20"/>
  <c r="J2322" i="20"/>
  <c r="J2323" i="20"/>
  <c r="J2324" i="20"/>
  <c r="J2325" i="20"/>
  <c r="J2326" i="20"/>
  <c r="J2327" i="20"/>
  <c r="J2328" i="20"/>
  <c r="J2329" i="20"/>
  <c r="J2330" i="20"/>
  <c r="J2331" i="20"/>
  <c r="J2332" i="20"/>
  <c r="J2333" i="20"/>
  <c r="J2334" i="20"/>
  <c r="J2335" i="20"/>
  <c r="J2336" i="20"/>
  <c r="J2337" i="20"/>
  <c r="J2338" i="20"/>
  <c r="J2339" i="20"/>
  <c r="J2340" i="20"/>
  <c r="J2341" i="20"/>
  <c r="J2342" i="20"/>
  <c r="J2343" i="20"/>
  <c r="J2344" i="20"/>
  <c r="J2345" i="20"/>
  <c r="J2346" i="20"/>
  <c r="J2347" i="20"/>
  <c r="J2348" i="20"/>
  <c r="J2349" i="20"/>
  <c r="J2350" i="20"/>
  <c r="J2351" i="20"/>
  <c r="J2352" i="20"/>
  <c r="J2353" i="20"/>
  <c r="J2354" i="20"/>
  <c r="J2355" i="20"/>
  <c r="J2356" i="20"/>
  <c r="J2357" i="20"/>
  <c r="J2358" i="20"/>
  <c r="J2359" i="20"/>
  <c r="J2360" i="20"/>
  <c r="J2361" i="20"/>
  <c r="J2362" i="20"/>
  <c r="J2363" i="20"/>
  <c r="J2364" i="20"/>
  <c r="J2365" i="20"/>
  <c r="J2366" i="20"/>
  <c r="J2367" i="20"/>
  <c r="J2368" i="20"/>
  <c r="J2369" i="20"/>
  <c r="J2370" i="20"/>
  <c r="J2371" i="20"/>
  <c r="J2372" i="20"/>
  <c r="J2373" i="20"/>
  <c r="J2374" i="20"/>
  <c r="J2375" i="20"/>
  <c r="J2376" i="20"/>
  <c r="J2377" i="20"/>
  <c r="J2378" i="20"/>
  <c r="J2379" i="20"/>
  <c r="J2380" i="20"/>
  <c r="J2381" i="20"/>
  <c r="J2382" i="20"/>
  <c r="J2383" i="20"/>
  <c r="J2384" i="20"/>
  <c r="J2385" i="20"/>
  <c r="J2386" i="20"/>
  <c r="J2387" i="20"/>
  <c r="J2388" i="20"/>
  <c r="J2389" i="20"/>
  <c r="J2390" i="20"/>
  <c r="J2391" i="20"/>
  <c r="J2392" i="20"/>
  <c r="J2393" i="20"/>
  <c r="J2394" i="20"/>
  <c r="J2395" i="20"/>
  <c r="J2396" i="20"/>
  <c r="J2397" i="20"/>
  <c r="J2398" i="20"/>
  <c r="J2399" i="20"/>
  <c r="J2400" i="20"/>
  <c r="J2401" i="20"/>
  <c r="J2402" i="20"/>
  <c r="J2403" i="20"/>
  <c r="J2404" i="20"/>
  <c r="J2405" i="20"/>
  <c r="J2406" i="20"/>
  <c r="J2407" i="20"/>
  <c r="J2408" i="20"/>
  <c r="J2409" i="20"/>
  <c r="J2410" i="20"/>
  <c r="J2411" i="20"/>
  <c r="J2412" i="20"/>
  <c r="J2413" i="20"/>
  <c r="J2414" i="20"/>
  <c r="J2415" i="20"/>
  <c r="J2416" i="20"/>
  <c r="J2417" i="20"/>
  <c r="J2418" i="20"/>
  <c r="J2419" i="20"/>
  <c r="J2420" i="20"/>
  <c r="J2421" i="20"/>
  <c r="J2422" i="20"/>
  <c r="J2423" i="20"/>
  <c r="J2424" i="20"/>
  <c r="J2425" i="20"/>
  <c r="J2426" i="20"/>
  <c r="J2427" i="20"/>
  <c r="J2428" i="20"/>
  <c r="J2429" i="20"/>
  <c r="J2430" i="20"/>
  <c r="J2431" i="20"/>
  <c r="J2432" i="20"/>
  <c r="J2433" i="20"/>
  <c r="J2434" i="20"/>
  <c r="J2435" i="20"/>
  <c r="J2436" i="20"/>
  <c r="J2437" i="20"/>
  <c r="J2438" i="20"/>
  <c r="J2439" i="20"/>
  <c r="J2440" i="20"/>
  <c r="J2441" i="20"/>
  <c r="J2442" i="20"/>
  <c r="J2443" i="20"/>
  <c r="J2444" i="20"/>
  <c r="J2445" i="20"/>
  <c r="J2446" i="20"/>
  <c r="J2447" i="20"/>
  <c r="J2448" i="20"/>
  <c r="J2449" i="20"/>
  <c r="J2450" i="20"/>
  <c r="J2451" i="20"/>
  <c r="J2452" i="20"/>
  <c r="J2453" i="20"/>
  <c r="J2454" i="20"/>
  <c r="J2455" i="20"/>
  <c r="J2456" i="20"/>
  <c r="J2457" i="20"/>
  <c r="J2458" i="20"/>
  <c r="J2459" i="20"/>
  <c r="J2460" i="20"/>
  <c r="J2461" i="20"/>
  <c r="J2462" i="20"/>
  <c r="J2463" i="20"/>
  <c r="J2464" i="20"/>
  <c r="J2465" i="20"/>
  <c r="J2466" i="20"/>
  <c r="J2467" i="20"/>
  <c r="J2468" i="20"/>
  <c r="J2469" i="20"/>
  <c r="J2470" i="20"/>
  <c r="J2471" i="20"/>
  <c r="J2472" i="20"/>
  <c r="J2473" i="20"/>
  <c r="J2474" i="20"/>
  <c r="J2475" i="20"/>
  <c r="J2476" i="20"/>
  <c r="J2477" i="20"/>
  <c r="J2478" i="20"/>
  <c r="J2479" i="20"/>
  <c r="J2480" i="20"/>
  <c r="J2481" i="20"/>
  <c r="J2482" i="20"/>
  <c r="J2483" i="20"/>
  <c r="J2484" i="20"/>
  <c r="J2485" i="20"/>
  <c r="J2486" i="20"/>
  <c r="J2487" i="20"/>
  <c r="J2488" i="20"/>
  <c r="J2489" i="20"/>
  <c r="J2490" i="20"/>
  <c r="J2491" i="20"/>
  <c r="J2492" i="20"/>
  <c r="J2493" i="20"/>
  <c r="J2494" i="20"/>
  <c r="J2495" i="20"/>
  <c r="J2496" i="20"/>
  <c r="J2497" i="20"/>
  <c r="J2498" i="20"/>
  <c r="J2499" i="20"/>
  <c r="J2500" i="20"/>
  <c r="J2501" i="20"/>
  <c r="J2502" i="20"/>
  <c r="J2503" i="20"/>
  <c r="J2504" i="20"/>
  <c r="J2505" i="20"/>
  <c r="J2506" i="20"/>
  <c r="J2507" i="20"/>
  <c r="J2508" i="20"/>
  <c r="J2509" i="20"/>
  <c r="J2510" i="20"/>
  <c r="J2511" i="20"/>
  <c r="J2512" i="20"/>
  <c r="J2513" i="20"/>
  <c r="J2514" i="20"/>
  <c r="J2515" i="20"/>
  <c r="J2516" i="20"/>
  <c r="J2517" i="20"/>
  <c r="J2518" i="20"/>
  <c r="J2519" i="20"/>
  <c r="J2520" i="20"/>
  <c r="J2521" i="20"/>
  <c r="J2522" i="20"/>
  <c r="J2523" i="20"/>
  <c r="J2524" i="20"/>
  <c r="J2525" i="20"/>
  <c r="J2526" i="20"/>
  <c r="J2527" i="20"/>
  <c r="J2528" i="20"/>
  <c r="J2529" i="20"/>
  <c r="J2530" i="20"/>
  <c r="J2531" i="20"/>
  <c r="J2532" i="20"/>
  <c r="J2533" i="20"/>
  <c r="J2534" i="20"/>
  <c r="J2535" i="20"/>
  <c r="J2536" i="20"/>
  <c r="J2537" i="20"/>
  <c r="J2538" i="20"/>
  <c r="J2539" i="20"/>
  <c r="J2540" i="20"/>
  <c r="J2541" i="20"/>
  <c r="J2542" i="20"/>
  <c r="J2543" i="20"/>
  <c r="J2544" i="20"/>
  <c r="J2545" i="20"/>
  <c r="J2546" i="20"/>
  <c r="J2547" i="20"/>
  <c r="J2548" i="20"/>
  <c r="J2549" i="20"/>
  <c r="J2550" i="20"/>
  <c r="J2551" i="20"/>
  <c r="J2552" i="20"/>
  <c r="J2553" i="20"/>
  <c r="J2554" i="20"/>
  <c r="J2555" i="20"/>
  <c r="J2556" i="20"/>
  <c r="J2557" i="20"/>
  <c r="J2558" i="20"/>
  <c r="J2559" i="20"/>
  <c r="J2560" i="20"/>
  <c r="J2561" i="20"/>
  <c r="J2562" i="20"/>
  <c r="J2563" i="20"/>
  <c r="J2564" i="20"/>
  <c r="J2565" i="20"/>
  <c r="J2566" i="20"/>
  <c r="J2567" i="20"/>
  <c r="J2568" i="20"/>
  <c r="J2569" i="20"/>
  <c r="J2570" i="20"/>
  <c r="J2571" i="20"/>
  <c r="J2572" i="20"/>
  <c r="J2573" i="20"/>
  <c r="J2574" i="20"/>
  <c r="J2575" i="20"/>
  <c r="J2576" i="20"/>
  <c r="J2577" i="20"/>
  <c r="J2578" i="20"/>
  <c r="J2579" i="20"/>
  <c r="J2580" i="20"/>
  <c r="J2581" i="20"/>
  <c r="J2582" i="20"/>
  <c r="J2583" i="20"/>
  <c r="J2584" i="20"/>
  <c r="J2585" i="20"/>
  <c r="J2586" i="20"/>
  <c r="J2587" i="20"/>
  <c r="J2588" i="20"/>
  <c r="J2589" i="20"/>
  <c r="J2590" i="20"/>
  <c r="J2591" i="20"/>
  <c r="J2592" i="20"/>
  <c r="J2593" i="20"/>
  <c r="J2594" i="20"/>
  <c r="J2595" i="20"/>
  <c r="J2596" i="20"/>
  <c r="J2597" i="20"/>
  <c r="J2598" i="20"/>
  <c r="J2599" i="20"/>
  <c r="J2600" i="20"/>
  <c r="J2601" i="20"/>
  <c r="J2602" i="20"/>
  <c r="J2603" i="20"/>
  <c r="J2604" i="20"/>
  <c r="J2605" i="20"/>
  <c r="J2606" i="20"/>
  <c r="J2607" i="20"/>
  <c r="J2608" i="20"/>
  <c r="J2609" i="20"/>
  <c r="J2610" i="20"/>
  <c r="J2611" i="20"/>
  <c r="J2612" i="20"/>
  <c r="J2613" i="20"/>
  <c r="J2614" i="20"/>
  <c r="J2615" i="20"/>
  <c r="J2616" i="20"/>
  <c r="J2617" i="20"/>
  <c r="J2618" i="20"/>
  <c r="J2619" i="20"/>
  <c r="J2620" i="20"/>
  <c r="J2621" i="20"/>
  <c r="J2622" i="20"/>
  <c r="J2623" i="20"/>
  <c r="J2624" i="20"/>
  <c r="J2625" i="20"/>
  <c r="J2626" i="20"/>
  <c r="J2627" i="20"/>
  <c r="J2628" i="20"/>
  <c r="J2629" i="20"/>
  <c r="J2630" i="20"/>
  <c r="J2631" i="20"/>
  <c r="J2632" i="20"/>
  <c r="J2633" i="20"/>
  <c r="J2634" i="20"/>
  <c r="J2635" i="20"/>
  <c r="J2636" i="20"/>
  <c r="J2637" i="20"/>
  <c r="J2638" i="20"/>
  <c r="J2639" i="20"/>
  <c r="J2640" i="20"/>
  <c r="J2641" i="20"/>
  <c r="J2642" i="20"/>
  <c r="J2643" i="20"/>
  <c r="J2644" i="20"/>
  <c r="J2645" i="20"/>
  <c r="J2646" i="20"/>
  <c r="J2647" i="20"/>
  <c r="J2648" i="20"/>
  <c r="J2649" i="20"/>
  <c r="J2650" i="20"/>
  <c r="J2651" i="20"/>
  <c r="J2652" i="20"/>
  <c r="J2653" i="20"/>
  <c r="J2654" i="20"/>
  <c r="J2655" i="20"/>
  <c r="J2656" i="20"/>
  <c r="J2657" i="20"/>
  <c r="J2658" i="20"/>
  <c r="J2659" i="20"/>
  <c r="J2660" i="20"/>
  <c r="J2661" i="20"/>
  <c r="J2662" i="20"/>
  <c r="J2663" i="20"/>
  <c r="J2664" i="20"/>
  <c r="J2665" i="20"/>
  <c r="J2666" i="20"/>
  <c r="J2667" i="20"/>
  <c r="J2668" i="20"/>
  <c r="J2669" i="20"/>
  <c r="J2670" i="20"/>
  <c r="J2671" i="20"/>
  <c r="J2672" i="20"/>
  <c r="J2673" i="20"/>
  <c r="J2674" i="20"/>
  <c r="J2675" i="20"/>
  <c r="J2676" i="20"/>
  <c r="J2677" i="20"/>
  <c r="J2678" i="20"/>
  <c r="J2679" i="20"/>
  <c r="J2680" i="20"/>
  <c r="J2681" i="20"/>
  <c r="J2682" i="20"/>
  <c r="J2683" i="20"/>
  <c r="J2684" i="20"/>
  <c r="J2685" i="20"/>
  <c r="J2686" i="20"/>
  <c r="J2687" i="20"/>
  <c r="J2688" i="20"/>
  <c r="J2689" i="20"/>
  <c r="J2690" i="20"/>
  <c r="J2691" i="20"/>
  <c r="J2692" i="20"/>
  <c r="J2693" i="20"/>
  <c r="J2694" i="20"/>
  <c r="J2695" i="20"/>
  <c r="J2696" i="20"/>
  <c r="J2697" i="20"/>
  <c r="J2698" i="20"/>
  <c r="J2699" i="20"/>
  <c r="J2700" i="20"/>
  <c r="J2701" i="20"/>
  <c r="J2702" i="20"/>
  <c r="J2703" i="20"/>
  <c r="J2704" i="20"/>
  <c r="J2705" i="20"/>
  <c r="J2706" i="20"/>
  <c r="J2707" i="20"/>
  <c r="J2708" i="20"/>
  <c r="J2709" i="20"/>
  <c r="J2710" i="20"/>
  <c r="J2711" i="20"/>
  <c r="J2712" i="20"/>
  <c r="J2713" i="20"/>
  <c r="J2714" i="20"/>
  <c r="J2715" i="20"/>
  <c r="J2716" i="20"/>
  <c r="J2717" i="20"/>
  <c r="J2718" i="20"/>
  <c r="J2719" i="20"/>
  <c r="J2720" i="20"/>
  <c r="J2721" i="20"/>
  <c r="J2722" i="20"/>
  <c r="J2723" i="20"/>
  <c r="J2724" i="20"/>
  <c r="J2725" i="20"/>
  <c r="J2726" i="20"/>
  <c r="J2727" i="20"/>
  <c r="J2728" i="20"/>
  <c r="J2729" i="20"/>
  <c r="J2730" i="20"/>
  <c r="J2731" i="20"/>
  <c r="J2732" i="20"/>
  <c r="J2733" i="20"/>
  <c r="J2734" i="20"/>
  <c r="J2735" i="20"/>
  <c r="J2736" i="20"/>
  <c r="J2737" i="20"/>
  <c r="J2738" i="20"/>
  <c r="J2739" i="20"/>
  <c r="J2740" i="20"/>
  <c r="J2741" i="20"/>
  <c r="J2742" i="20"/>
  <c r="J2743" i="20"/>
  <c r="J2744" i="20"/>
  <c r="J2745" i="20"/>
  <c r="J2746" i="20"/>
  <c r="J2747" i="20"/>
  <c r="J2748" i="20"/>
  <c r="J2749" i="20"/>
  <c r="J2750" i="20"/>
  <c r="J2751" i="20"/>
  <c r="J2752" i="20"/>
  <c r="J2753" i="20"/>
  <c r="J2754" i="20"/>
  <c r="J2755" i="20"/>
  <c r="J2756" i="20"/>
  <c r="J2757" i="20"/>
  <c r="J2758" i="20"/>
  <c r="J2759" i="20"/>
  <c r="J2760" i="20"/>
  <c r="J2761" i="20"/>
  <c r="J2762" i="20"/>
  <c r="J2763" i="20"/>
  <c r="J2764" i="20"/>
  <c r="J2765" i="20"/>
  <c r="J2766" i="20"/>
  <c r="J2767" i="20"/>
  <c r="J2768" i="20"/>
  <c r="J2769" i="20"/>
  <c r="J2770" i="20"/>
  <c r="J2771" i="20"/>
  <c r="J2772" i="20"/>
  <c r="J2773" i="20"/>
  <c r="J2774" i="20"/>
  <c r="J2775" i="20"/>
  <c r="J2776" i="20"/>
  <c r="J2777" i="20"/>
  <c r="J2778" i="20"/>
  <c r="J2779" i="20"/>
  <c r="J2780" i="20"/>
  <c r="J2781" i="20"/>
  <c r="J2782" i="20"/>
  <c r="J2783" i="20"/>
  <c r="J2784" i="20"/>
  <c r="J2785" i="20"/>
  <c r="J2786" i="20"/>
  <c r="J2787" i="20"/>
  <c r="J2788" i="20"/>
  <c r="J2789" i="20"/>
  <c r="J2790" i="20"/>
  <c r="J2791" i="20"/>
  <c r="J2792" i="20"/>
  <c r="J2793" i="20"/>
  <c r="J2794" i="20"/>
  <c r="J2795" i="20"/>
  <c r="J2796" i="20"/>
  <c r="J2797" i="20"/>
  <c r="J2798" i="20"/>
  <c r="J2799" i="20"/>
  <c r="J2800" i="20"/>
  <c r="J2801" i="20"/>
  <c r="J2802" i="20"/>
  <c r="J2803" i="20"/>
  <c r="J2804" i="20"/>
  <c r="J2805" i="20"/>
  <c r="J2806" i="20"/>
  <c r="J2807" i="20"/>
  <c r="J2808" i="20"/>
  <c r="J2809" i="20"/>
  <c r="J2810" i="20"/>
  <c r="J2811" i="20"/>
  <c r="J2812" i="20"/>
  <c r="J2813" i="20"/>
  <c r="J2814" i="20"/>
  <c r="J2815" i="20"/>
  <c r="J2816" i="20"/>
  <c r="J2817" i="20"/>
  <c r="J2818" i="20"/>
  <c r="J2819" i="20"/>
  <c r="J2820" i="20"/>
  <c r="J2821" i="20"/>
  <c r="J2822" i="20"/>
  <c r="J2823" i="20"/>
  <c r="J2824" i="20"/>
  <c r="J2825" i="20"/>
  <c r="J2826" i="20"/>
  <c r="J2827" i="20"/>
  <c r="J2828" i="20"/>
  <c r="J2829" i="20"/>
  <c r="J2830" i="20"/>
  <c r="J2831" i="20"/>
  <c r="J2832" i="20"/>
  <c r="J2833" i="20"/>
  <c r="J2834" i="20"/>
  <c r="J2835" i="20"/>
  <c r="J2836" i="20"/>
  <c r="J2837" i="20"/>
  <c r="J2838" i="20"/>
  <c r="J2839" i="20"/>
  <c r="J2840" i="20"/>
  <c r="J2841" i="20"/>
  <c r="J2842" i="20"/>
  <c r="J2843" i="20"/>
  <c r="J2844" i="20"/>
  <c r="J2845" i="20"/>
  <c r="J2846" i="20"/>
  <c r="J2847" i="20"/>
  <c r="J2848" i="20"/>
  <c r="J2849" i="20"/>
  <c r="J2850" i="20"/>
  <c r="J2851" i="20"/>
  <c r="J2852" i="20"/>
  <c r="J2853" i="20"/>
  <c r="J2854" i="20"/>
  <c r="J2855" i="20"/>
  <c r="J2856" i="20"/>
  <c r="J2857" i="20"/>
  <c r="J2858" i="20"/>
  <c r="J2859" i="20"/>
  <c r="J2860" i="20"/>
  <c r="J2861" i="20"/>
  <c r="J2862" i="20"/>
  <c r="J2863" i="20"/>
  <c r="J2864" i="20"/>
  <c r="J2865" i="20"/>
  <c r="J2866" i="20"/>
  <c r="J2867" i="20"/>
  <c r="J2868" i="20"/>
  <c r="J2869" i="20"/>
  <c r="J2870" i="20"/>
  <c r="J2871" i="20"/>
  <c r="J2872" i="20"/>
  <c r="J2873" i="20"/>
  <c r="J2874" i="20"/>
  <c r="J2875" i="20"/>
  <c r="J2876" i="20"/>
  <c r="J2877" i="20"/>
  <c r="J2878" i="20"/>
  <c r="J2879" i="20"/>
  <c r="J2880" i="20"/>
  <c r="J2881" i="20"/>
  <c r="J2882" i="20"/>
  <c r="J2883" i="20"/>
  <c r="J2884" i="20"/>
  <c r="J2885" i="20"/>
  <c r="J2886" i="20"/>
  <c r="J2887" i="20"/>
  <c r="J2888" i="20"/>
  <c r="J2889" i="20"/>
  <c r="J2890" i="20"/>
  <c r="J2891" i="20"/>
  <c r="J2892" i="20"/>
  <c r="J2893" i="20"/>
  <c r="J2894" i="20"/>
  <c r="J2895" i="20"/>
  <c r="J2896" i="20"/>
  <c r="J2897" i="20"/>
  <c r="J2898" i="20"/>
  <c r="J2899" i="20"/>
  <c r="J2900" i="20"/>
  <c r="J2901" i="20"/>
  <c r="J2902" i="20"/>
  <c r="J2903" i="20"/>
  <c r="J2904" i="20"/>
  <c r="J2905" i="20"/>
  <c r="J2906" i="20"/>
  <c r="J2907" i="20"/>
  <c r="J2908" i="20"/>
  <c r="J2909" i="20"/>
  <c r="J2910" i="20"/>
  <c r="J2911" i="20"/>
  <c r="J2912" i="20"/>
  <c r="J2913" i="20"/>
  <c r="J2914" i="20"/>
  <c r="J2915" i="20"/>
  <c r="J2916" i="20"/>
  <c r="J2917" i="20"/>
  <c r="J2918" i="20"/>
  <c r="J2919" i="20"/>
  <c r="J2920" i="20"/>
  <c r="J2921" i="20"/>
  <c r="J2922" i="20"/>
  <c r="J2923" i="20"/>
  <c r="J2924" i="20"/>
  <c r="J2925" i="20"/>
  <c r="J2926" i="20"/>
  <c r="J2927" i="20"/>
  <c r="J2928" i="20"/>
  <c r="J2929" i="20"/>
  <c r="J2930" i="20"/>
  <c r="J2931" i="20"/>
  <c r="J2932" i="20"/>
  <c r="J2933" i="20"/>
  <c r="J2934" i="20"/>
  <c r="J2935" i="20"/>
  <c r="J2936" i="20"/>
  <c r="J2937" i="20"/>
  <c r="J2938" i="20"/>
  <c r="J2939" i="20"/>
  <c r="J2940" i="20"/>
  <c r="J2941" i="20"/>
  <c r="J2942" i="20"/>
  <c r="J2943" i="20"/>
  <c r="J2944" i="20"/>
  <c r="J2945" i="20"/>
  <c r="J2946" i="20"/>
  <c r="J2947" i="20"/>
  <c r="J2948" i="20"/>
  <c r="J2949" i="20"/>
  <c r="J2950" i="20"/>
  <c r="J2951" i="20"/>
  <c r="J2952" i="20"/>
  <c r="J2953" i="20"/>
  <c r="J2954" i="20"/>
  <c r="J2955" i="20"/>
  <c r="J2956" i="20"/>
  <c r="J2957" i="20"/>
  <c r="J2958" i="20"/>
  <c r="J2959" i="20"/>
  <c r="J2960" i="20"/>
  <c r="J2961" i="20"/>
  <c r="J2962" i="20"/>
  <c r="J2963" i="20"/>
  <c r="J2964" i="20"/>
  <c r="J2965" i="20"/>
  <c r="J2966" i="20"/>
  <c r="J2967" i="20"/>
  <c r="J2968" i="20"/>
  <c r="J2969" i="20"/>
  <c r="J2970" i="20"/>
  <c r="J2971" i="20"/>
  <c r="J2972" i="20"/>
  <c r="J2973" i="20"/>
  <c r="J2974" i="20"/>
  <c r="J2975" i="20"/>
  <c r="J2976" i="20"/>
  <c r="J2977" i="20"/>
  <c r="J2978" i="20"/>
  <c r="J2979" i="20"/>
  <c r="J2980" i="20"/>
  <c r="J2981" i="20"/>
  <c r="J2982" i="20"/>
  <c r="J2983" i="20"/>
  <c r="J2984" i="20"/>
  <c r="J2985" i="20"/>
  <c r="J2986" i="20"/>
  <c r="J2987" i="20"/>
  <c r="J2988" i="20"/>
  <c r="J2989" i="20"/>
  <c r="J2990" i="20"/>
  <c r="J2991" i="20"/>
  <c r="J2992" i="20"/>
  <c r="J2993" i="20"/>
  <c r="J2994" i="20"/>
  <c r="J2995" i="20"/>
  <c r="J2996" i="20"/>
  <c r="J2997" i="20"/>
  <c r="J2998" i="20"/>
  <c r="J2999" i="20"/>
  <c r="J3000" i="20"/>
  <c r="J3001" i="20"/>
  <c r="J3002" i="20"/>
  <c r="J3003" i="20"/>
  <c r="J3004" i="20"/>
  <c r="J3005" i="20"/>
  <c r="J3006" i="20"/>
  <c r="J3007" i="20"/>
  <c r="J3008" i="20"/>
  <c r="J3009" i="20"/>
  <c r="J3010" i="20"/>
  <c r="J3011" i="20"/>
  <c r="J3012" i="20"/>
  <c r="J3013" i="20"/>
  <c r="J3014" i="20"/>
  <c r="J3015" i="20"/>
  <c r="J3016" i="20"/>
  <c r="J3017" i="20"/>
  <c r="J3018" i="20"/>
  <c r="J3019" i="20"/>
  <c r="J3020" i="20"/>
  <c r="J3021" i="20"/>
  <c r="J3022" i="20"/>
  <c r="J3023" i="20"/>
  <c r="J3024" i="20"/>
  <c r="J3025" i="20"/>
  <c r="J3026" i="20"/>
  <c r="J3027" i="20"/>
  <c r="J3028" i="20"/>
  <c r="J3029" i="20"/>
  <c r="J3030" i="20"/>
  <c r="J3031" i="20"/>
  <c r="J3032" i="20"/>
  <c r="J3033" i="20"/>
  <c r="J3034" i="20"/>
  <c r="J3035" i="20"/>
  <c r="J3036" i="20"/>
  <c r="J3037" i="20"/>
  <c r="J3038" i="20"/>
  <c r="J3039" i="20"/>
  <c r="J3040" i="20"/>
  <c r="J3041" i="20"/>
  <c r="J3042" i="20"/>
  <c r="J3043" i="20"/>
  <c r="J3044" i="20"/>
  <c r="J3045" i="20"/>
  <c r="J3046" i="20"/>
  <c r="J3047" i="20"/>
  <c r="J3048" i="20"/>
  <c r="J3049" i="20"/>
  <c r="J3050" i="20"/>
  <c r="J3051" i="20"/>
  <c r="J3052" i="20"/>
  <c r="J3053" i="20"/>
  <c r="J3054" i="20"/>
  <c r="J3055" i="20"/>
  <c r="J3056" i="20"/>
  <c r="J3057" i="20"/>
  <c r="J3058" i="20"/>
  <c r="J3059" i="20"/>
  <c r="J3060" i="20"/>
  <c r="J3061" i="20"/>
  <c r="J3062" i="20"/>
  <c r="J3063" i="20"/>
  <c r="J3064" i="20"/>
  <c r="J3065" i="20"/>
  <c r="J3066" i="20"/>
  <c r="J3067" i="20"/>
  <c r="J3068" i="20"/>
  <c r="J3069" i="20"/>
  <c r="J3070" i="20"/>
  <c r="J3071" i="20"/>
  <c r="J3072" i="20"/>
  <c r="J3073" i="20"/>
  <c r="J3074" i="20"/>
  <c r="J3075" i="20"/>
  <c r="J3076" i="20"/>
  <c r="J3077" i="20"/>
  <c r="J3078" i="20"/>
  <c r="J3079" i="20"/>
  <c r="J3080" i="20"/>
  <c r="J3081" i="20"/>
  <c r="J3082" i="20"/>
  <c r="J3083" i="20"/>
  <c r="J3084" i="20"/>
  <c r="J3085" i="20"/>
  <c r="J3086" i="20"/>
  <c r="J3087" i="20"/>
  <c r="J3088" i="20"/>
  <c r="J3089" i="20"/>
  <c r="J3090" i="20"/>
  <c r="J3091" i="20"/>
  <c r="J3092" i="20"/>
  <c r="J3093" i="20"/>
  <c r="J3094" i="20"/>
  <c r="J3095" i="20"/>
  <c r="J3096" i="20"/>
  <c r="J3097" i="20"/>
  <c r="J3098" i="20"/>
  <c r="J3099" i="20"/>
  <c r="J3100" i="20"/>
  <c r="J3101" i="20"/>
  <c r="J3102" i="20"/>
  <c r="J3103" i="20"/>
  <c r="J3104" i="20"/>
  <c r="J3105" i="20"/>
  <c r="J3106" i="20"/>
  <c r="J3107" i="20"/>
  <c r="J3108" i="20"/>
  <c r="J3109" i="20"/>
  <c r="J3110" i="20"/>
  <c r="J3111" i="20"/>
  <c r="J3112" i="20"/>
  <c r="J3113" i="20"/>
  <c r="J3114" i="20"/>
  <c r="J3115" i="20"/>
  <c r="J3116" i="20"/>
  <c r="J3117" i="20"/>
  <c r="J3118" i="20"/>
  <c r="J3119" i="20"/>
  <c r="J3120" i="20"/>
  <c r="J3121" i="20"/>
  <c r="J3122" i="20"/>
  <c r="J3123" i="20"/>
  <c r="J3124" i="20"/>
  <c r="J3125" i="20"/>
  <c r="J3126" i="20"/>
  <c r="J3127" i="20"/>
  <c r="J3128" i="20"/>
  <c r="J3129" i="20"/>
  <c r="J3130" i="20"/>
  <c r="J3131" i="20"/>
  <c r="J3132" i="20"/>
  <c r="J3133" i="20"/>
  <c r="J3134" i="20"/>
  <c r="J3135" i="20"/>
  <c r="J3136" i="20"/>
  <c r="J3137" i="20"/>
  <c r="J3138" i="20"/>
  <c r="J3139" i="20"/>
  <c r="J3140" i="20"/>
  <c r="J3141" i="20"/>
  <c r="J3142" i="20"/>
  <c r="J3143" i="20"/>
  <c r="J3144" i="20"/>
  <c r="J3145" i="20"/>
  <c r="J3146" i="20"/>
  <c r="J3147" i="20"/>
  <c r="J3148" i="20"/>
  <c r="J3149" i="20"/>
  <c r="J3150" i="20"/>
  <c r="J3151" i="20"/>
  <c r="J3152" i="20"/>
  <c r="J3153" i="20"/>
  <c r="J3154" i="20"/>
  <c r="J3155" i="20"/>
  <c r="J3156" i="20"/>
  <c r="J3157" i="20"/>
  <c r="J3158" i="20"/>
  <c r="J3159" i="20"/>
  <c r="J3160" i="20"/>
  <c r="J3161" i="20"/>
  <c r="J3162" i="20"/>
  <c r="J3163" i="20"/>
  <c r="J3164" i="20"/>
  <c r="J3165" i="20"/>
  <c r="J3166" i="20"/>
  <c r="J3167" i="20"/>
  <c r="J3168" i="20"/>
  <c r="J3169" i="20"/>
  <c r="J3170" i="20"/>
  <c r="J3171" i="20"/>
  <c r="J3172" i="20"/>
  <c r="J3173" i="20"/>
  <c r="J3174" i="20"/>
  <c r="J3175" i="20"/>
  <c r="J3176" i="20"/>
  <c r="J3177" i="20"/>
  <c r="J3178" i="20"/>
  <c r="J3179" i="20"/>
  <c r="J3180" i="20"/>
  <c r="J3181" i="20"/>
  <c r="J3182" i="20"/>
  <c r="J3183" i="20"/>
  <c r="J3184" i="20"/>
  <c r="J3185" i="20"/>
  <c r="J3186" i="20"/>
  <c r="J3187" i="20"/>
  <c r="J3188" i="20"/>
  <c r="J3189" i="20"/>
  <c r="J3190" i="20"/>
  <c r="J3191" i="20"/>
  <c r="J3192" i="20"/>
  <c r="J3193" i="20"/>
  <c r="J3194" i="20"/>
  <c r="J3195" i="20"/>
  <c r="J3196" i="20"/>
  <c r="J3197" i="20"/>
  <c r="J3198" i="20"/>
  <c r="J3199" i="20"/>
  <c r="J3200" i="20"/>
  <c r="J3201" i="20"/>
  <c r="J3202" i="20"/>
  <c r="J3203" i="20"/>
  <c r="J3204" i="20"/>
  <c r="J3205" i="20"/>
  <c r="J3206" i="20"/>
  <c r="J3207" i="20"/>
  <c r="J3208" i="20"/>
  <c r="J3209" i="20"/>
  <c r="J3210" i="20"/>
  <c r="J3211" i="20"/>
  <c r="J3212" i="20"/>
  <c r="J3213" i="20"/>
  <c r="J3214" i="20"/>
  <c r="J3215" i="20"/>
  <c r="J3216" i="20"/>
  <c r="J3217" i="20"/>
  <c r="J3218" i="20"/>
  <c r="J3219" i="20"/>
  <c r="J3220" i="20"/>
  <c r="J3221" i="20"/>
  <c r="J3222" i="20"/>
  <c r="J3223" i="20"/>
  <c r="J3224" i="20"/>
  <c r="J3225" i="20"/>
  <c r="J3226" i="20"/>
  <c r="J3227" i="20"/>
  <c r="J3228" i="20"/>
  <c r="J3229" i="20"/>
  <c r="J3230" i="20"/>
  <c r="J3231" i="20"/>
  <c r="J3232" i="20"/>
  <c r="J3233" i="20"/>
  <c r="J3234" i="20"/>
  <c r="J3235" i="20"/>
  <c r="J3236" i="20"/>
  <c r="J3237" i="20"/>
  <c r="J3238" i="20"/>
  <c r="J3239" i="20"/>
  <c r="J3240" i="20"/>
  <c r="J3241" i="20"/>
  <c r="J3242" i="20"/>
  <c r="J3243" i="20"/>
  <c r="J3244" i="20"/>
  <c r="J3245" i="20"/>
  <c r="J3246" i="20"/>
  <c r="J3247" i="20"/>
  <c r="J3248" i="20"/>
  <c r="J3249" i="20"/>
  <c r="J3250" i="20"/>
  <c r="J3251" i="20"/>
  <c r="J3252" i="20"/>
  <c r="J3253" i="20"/>
  <c r="J3254" i="20"/>
  <c r="J3255" i="20"/>
  <c r="J3256" i="20"/>
  <c r="J3257" i="20"/>
  <c r="J3258" i="20"/>
  <c r="J3259" i="20"/>
  <c r="J3260" i="20"/>
  <c r="J3261" i="20"/>
  <c r="J3262" i="20"/>
  <c r="J3263" i="20"/>
  <c r="J3264" i="20"/>
  <c r="J3265" i="20"/>
  <c r="J3266" i="20"/>
  <c r="J3267" i="20"/>
  <c r="J3268" i="20"/>
  <c r="J3269" i="20"/>
  <c r="J3270" i="20"/>
  <c r="J3271" i="20"/>
  <c r="J3272" i="20"/>
  <c r="J3273" i="20"/>
  <c r="J3274" i="20"/>
  <c r="J3275" i="20"/>
  <c r="J3276" i="20"/>
  <c r="J3277" i="20"/>
  <c r="J3278" i="20"/>
  <c r="J3279" i="20"/>
  <c r="J3280" i="20"/>
  <c r="J3281" i="20"/>
  <c r="J3282" i="20"/>
  <c r="J3283" i="20"/>
  <c r="J3284" i="20"/>
  <c r="J3285" i="20"/>
  <c r="J3286" i="20"/>
  <c r="J3287" i="20"/>
  <c r="J3288" i="20"/>
  <c r="J3289" i="20"/>
  <c r="J3290" i="20"/>
  <c r="J3291" i="20"/>
  <c r="J3292" i="20"/>
  <c r="J3293" i="20"/>
  <c r="J3294" i="20"/>
  <c r="J3295" i="20"/>
  <c r="J3296" i="20"/>
  <c r="J3297" i="20"/>
  <c r="J3298" i="20"/>
  <c r="J3299" i="20"/>
  <c r="J3300" i="20"/>
  <c r="J3301" i="20"/>
  <c r="J3302" i="20"/>
  <c r="J3303" i="20"/>
  <c r="J3304" i="20"/>
  <c r="J3305" i="20"/>
  <c r="J3306" i="20"/>
  <c r="J3307" i="20"/>
  <c r="J3308" i="20"/>
  <c r="J3309" i="20"/>
  <c r="J3310" i="20"/>
  <c r="J3311" i="20"/>
  <c r="J3312" i="20"/>
  <c r="J3313" i="20"/>
  <c r="J3314" i="20"/>
  <c r="J3315" i="20"/>
  <c r="J3316" i="20"/>
  <c r="J3317" i="20"/>
  <c r="J3318" i="20"/>
  <c r="J3319" i="20"/>
  <c r="J3320" i="20"/>
  <c r="J3321" i="20"/>
  <c r="J3322" i="20"/>
  <c r="J3323" i="20"/>
  <c r="J3324" i="20"/>
  <c r="J3325" i="20"/>
  <c r="J3326" i="20"/>
  <c r="J3327" i="20"/>
  <c r="J3328" i="20"/>
  <c r="J3329" i="20"/>
  <c r="J3330" i="20"/>
  <c r="J3331" i="20"/>
  <c r="J3332" i="20"/>
  <c r="J3333" i="20"/>
  <c r="J3334" i="20"/>
  <c r="J3335" i="20"/>
  <c r="J3336" i="20"/>
  <c r="J3337" i="20"/>
  <c r="J3338" i="20"/>
  <c r="J3339" i="20"/>
  <c r="J3340" i="20"/>
  <c r="J3341" i="20"/>
  <c r="J3342" i="20"/>
  <c r="J3343" i="20"/>
  <c r="J3344" i="20"/>
  <c r="J3345" i="20"/>
  <c r="J3346" i="20"/>
  <c r="J3347" i="20"/>
  <c r="J3348" i="20"/>
  <c r="J3349" i="20"/>
  <c r="J3350" i="20"/>
  <c r="J3351" i="20"/>
  <c r="J3352" i="20"/>
  <c r="J3353" i="20"/>
  <c r="J3354" i="20"/>
  <c r="J3355" i="20"/>
  <c r="J3356" i="20"/>
  <c r="J3357" i="20"/>
  <c r="J3358" i="20"/>
  <c r="J3359" i="20"/>
  <c r="J3360" i="20"/>
  <c r="J3361" i="20"/>
  <c r="J3362" i="20"/>
  <c r="J3363" i="20"/>
  <c r="J3364" i="20"/>
  <c r="J3365" i="20"/>
  <c r="J3366" i="20"/>
  <c r="J3367" i="20"/>
  <c r="J3368" i="20"/>
  <c r="J3369" i="20"/>
  <c r="J3370" i="20"/>
  <c r="J3371" i="20"/>
  <c r="J3372" i="20"/>
  <c r="J3373" i="20"/>
  <c r="J3374" i="20"/>
  <c r="J3375" i="20"/>
  <c r="J3376" i="20"/>
  <c r="J3377" i="20"/>
  <c r="J3378" i="20"/>
  <c r="J3379" i="20"/>
  <c r="J3380" i="20"/>
  <c r="J3381" i="20"/>
  <c r="J3382" i="20"/>
  <c r="J3383" i="20"/>
  <c r="J3384" i="20"/>
  <c r="J3385" i="20"/>
  <c r="J3386" i="20"/>
  <c r="J3387" i="20"/>
  <c r="J3388" i="20"/>
  <c r="J3389" i="20"/>
  <c r="J3390" i="20"/>
  <c r="J3391" i="20"/>
  <c r="J3392" i="20"/>
  <c r="J3393" i="20"/>
  <c r="J3394" i="20"/>
  <c r="J3395" i="20"/>
  <c r="J3396" i="20"/>
  <c r="J3397" i="20"/>
  <c r="J3398" i="20"/>
  <c r="J3399" i="20"/>
  <c r="J3400" i="20"/>
  <c r="J3401" i="20"/>
  <c r="J3402" i="20"/>
  <c r="J3403" i="20"/>
  <c r="J3404" i="20"/>
  <c r="J3405" i="20"/>
  <c r="J3406" i="20"/>
  <c r="J3407" i="20"/>
  <c r="J3408" i="20"/>
  <c r="J3409" i="20"/>
  <c r="J3410" i="20"/>
  <c r="J3411" i="20"/>
  <c r="J3412" i="20"/>
  <c r="J3413" i="20"/>
  <c r="J3414" i="20"/>
  <c r="J3415" i="20"/>
  <c r="J3416" i="20"/>
  <c r="J3417" i="20"/>
  <c r="J3418" i="20"/>
  <c r="J3419" i="20"/>
  <c r="J3420" i="20"/>
  <c r="J3421" i="20"/>
  <c r="J3422" i="20"/>
  <c r="J3423" i="20"/>
  <c r="J3424" i="20"/>
  <c r="J3425" i="20"/>
  <c r="J3426" i="20"/>
  <c r="J3427" i="20"/>
  <c r="J3428" i="20"/>
  <c r="J3429" i="20"/>
  <c r="J3430" i="20"/>
  <c r="J3431" i="20"/>
  <c r="J3432" i="20"/>
  <c r="J3433" i="20"/>
  <c r="J3434" i="20"/>
  <c r="J3435" i="20"/>
  <c r="J3436" i="20"/>
  <c r="J3437" i="20"/>
  <c r="J3438" i="20"/>
  <c r="J3439" i="20"/>
  <c r="J3440" i="20"/>
  <c r="J3441" i="20"/>
  <c r="J3442" i="20"/>
  <c r="J3443" i="20"/>
  <c r="J3444" i="20"/>
  <c r="J3445" i="20"/>
  <c r="J3446" i="20"/>
  <c r="J3447" i="20"/>
  <c r="J3448" i="20"/>
  <c r="J3449" i="20"/>
  <c r="J3450" i="20"/>
  <c r="J3451" i="20"/>
  <c r="J3452" i="20"/>
  <c r="J3453" i="20"/>
  <c r="J3454" i="20"/>
  <c r="J3455" i="20"/>
  <c r="J3456" i="20"/>
  <c r="J3457" i="20"/>
  <c r="J3458" i="20"/>
  <c r="J3459" i="20"/>
  <c r="J3460" i="20"/>
  <c r="J3461" i="20"/>
  <c r="J3462" i="20"/>
  <c r="J3463" i="20"/>
  <c r="J3464" i="20"/>
  <c r="J3465" i="20"/>
  <c r="J3466" i="20"/>
  <c r="J3467" i="20"/>
  <c r="J3468" i="20"/>
  <c r="J3469" i="20"/>
  <c r="J3470" i="20"/>
  <c r="J3471" i="20"/>
  <c r="J3472" i="20"/>
  <c r="J3473" i="20"/>
  <c r="J3474" i="20"/>
  <c r="J3475" i="20"/>
  <c r="J3476" i="20"/>
  <c r="J3477" i="20"/>
  <c r="J3478" i="20"/>
  <c r="J3479" i="20"/>
  <c r="J3480" i="20"/>
  <c r="J3481" i="20"/>
  <c r="J3482" i="20"/>
  <c r="J3483" i="20"/>
  <c r="J3484" i="20"/>
  <c r="J3485" i="20"/>
  <c r="J3486" i="20"/>
  <c r="J3487" i="20"/>
  <c r="J3488" i="20"/>
  <c r="J3489" i="20"/>
  <c r="J3490" i="20"/>
  <c r="J3491" i="20"/>
  <c r="J3492" i="20"/>
  <c r="J3493" i="20"/>
  <c r="J3494" i="20"/>
  <c r="J3495" i="20"/>
  <c r="J3496" i="20"/>
  <c r="J3497" i="20"/>
  <c r="J3498" i="20"/>
  <c r="J3499" i="20"/>
  <c r="J3500" i="20"/>
  <c r="J3501" i="20"/>
  <c r="J3502" i="20"/>
  <c r="J3503" i="20"/>
  <c r="J3504" i="20"/>
  <c r="J3505" i="20"/>
  <c r="J3506" i="20"/>
  <c r="J3507" i="20"/>
  <c r="J3508" i="20"/>
  <c r="J3509" i="20"/>
  <c r="J3510" i="20"/>
  <c r="J3511" i="20"/>
  <c r="J3512" i="20"/>
  <c r="J3513" i="20"/>
  <c r="J3514" i="20"/>
  <c r="J3515" i="20"/>
  <c r="J3516" i="20"/>
  <c r="J3517" i="20"/>
  <c r="J3518" i="20"/>
  <c r="J3519" i="20"/>
  <c r="J3520" i="20"/>
  <c r="J3521" i="20"/>
  <c r="J3522" i="20"/>
  <c r="J3523" i="20"/>
  <c r="J3524" i="20"/>
  <c r="J3525" i="20"/>
  <c r="J3526" i="20"/>
  <c r="J3527" i="20"/>
  <c r="J3528" i="20"/>
  <c r="J3529" i="20"/>
  <c r="J3530" i="20"/>
  <c r="J3531" i="20"/>
  <c r="J3532" i="20"/>
  <c r="J3533" i="20"/>
  <c r="J3534" i="20"/>
  <c r="J3535" i="20"/>
  <c r="J3536" i="20"/>
  <c r="J3537" i="20"/>
  <c r="J3538" i="20"/>
  <c r="J3539" i="20"/>
  <c r="J3540" i="20"/>
  <c r="J3541" i="20"/>
  <c r="J3542" i="20"/>
  <c r="J3543" i="20"/>
  <c r="J3544" i="20"/>
  <c r="J3545" i="20"/>
  <c r="J3546" i="20"/>
  <c r="J3547" i="20"/>
  <c r="J3548" i="20"/>
  <c r="J3549" i="20"/>
  <c r="J3550" i="20"/>
  <c r="J3551" i="20"/>
  <c r="J3552" i="20"/>
  <c r="J3553" i="20"/>
  <c r="J3554" i="20"/>
  <c r="J3555" i="20"/>
  <c r="J3556" i="20"/>
  <c r="J3557" i="20"/>
  <c r="J3558" i="20"/>
  <c r="J3559" i="20"/>
  <c r="J3560" i="20"/>
  <c r="J3561" i="20"/>
  <c r="J3562" i="20"/>
  <c r="J3563" i="20"/>
  <c r="J3564" i="20"/>
  <c r="J3565" i="20"/>
  <c r="J3566" i="20"/>
  <c r="J3567" i="20"/>
  <c r="J3568" i="20"/>
  <c r="J3569" i="20"/>
  <c r="J3570" i="20"/>
  <c r="J3571" i="20"/>
  <c r="J3572" i="20"/>
  <c r="J3573" i="20"/>
  <c r="J3574" i="20"/>
  <c r="J3575" i="20"/>
  <c r="J3576" i="20"/>
  <c r="J3577" i="20"/>
  <c r="J3578" i="20"/>
  <c r="J3579" i="20"/>
  <c r="J3580" i="20"/>
  <c r="J3581" i="20"/>
  <c r="J3582" i="20"/>
  <c r="J3583" i="20"/>
  <c r="J3584" i="20"/>
  <c r="J3585" i="20"/>
  <c r="J3586" i="20"/>
  <c r="J3587" i="20"/>
  <c r="J3588" i="20"/>
  <c r="J3589" i="20"/>
  <c r="J3590" i="20"/>
  <c r="J3591" i="20"/>
  <c r="J3592" i="20"/>
  <c r="J3593" i="20"/>
  <c r="J3594" i="20"/>
  <c r="J3595" i="20"/>
  <c r="J3596" i="20"/>
  <c r="J3597" i="20"/>
  <c r="J3598" i="20"/>
  <c r="J3599" i="20"/>
  <c r="J3600" i="20"/>
  <c r="J3601" i="20"/>
  <c r="J3602" i="20"/>
  <c r="J3603" i="20"/>
  <c r="J3604" i="20"/>
  <c r="J3605" i="20"/>
  <c r="J3606" i="20"/>
  <c r="J3607" i="20"/>
  <c r="J3608" i="20"/>
  <c r="J3609" i="20"/>
  <c r="J3610" i="20"/>
  <c r="J3611" i="20"/>
  <c r="J3612" i="20"/>
  <c r="J3613" i="20"/>
  <c r="J3614" i="20"/>
  <c r="J3615" i="20"/>
  <c r="J3616" i="20"/>
  <c r="J3617" i="20"/>
  <c r="J3618" i="20"/>
  <c r="J3619" i="20"/>
  <c r="J3620" i="20"/>
  <c r="J3621" i="20"/>
  <c r="J3622" i="20"/>
  <c r="J3623" i="20"/>
  <c r="J3624" i="20"/>
  <c r="J3625" i="20"/>
  <c r="J3626" i="20"/>
  <c r="J3627" i="20"/>
  <c r="J3628" i="20"/>
  <c r="J3629" i="20"/>
  <c r="J3630" i="20"/>
  <c r="J3631" i="20"/>
  <c r="J3632" i="20"/>
  <c r="J3633" i="20"/>
  <c r="J3634" i="20"/>
  <c r="J3635" i="20"/>
  <c r="J3636" i="20"/>
  <c r="J3637" i="20"/>
  <c r="J3638" i="20"/>
  <c r="J3639" i="20"/>
  <c r="J3640" i="20"/>
  <c r="J3641" i="20"/>
  <c r="J3642" i="20"/>
  <c r="J3643" i="20"/>
  <c r="J3644" i="20"/>
  <c r="J3645" i="20"/>
  <c r="J3646" i="20"/>
  <c r="J3647" i="20"/>
  <c r="J3648" i="20"/>
  <c r="J3649" i="20"/>
  <c r="J3650" i="20"/>
  <c r="J3651" i="20"/>
  <c r="J3652" i="20"/>
  <c r="J3653" i="20"/>
  <c r="J3654" i="20"/>
  <c r="J3655" i="20"/>
  <c r="J3656" i="20"/>
  <c r="J3657" i="20"/>
  <c r="J3658" i="20"/>
  <c r="J3659" i="20"/>
  <c r="J3660" i="20"/>
  <c r="J3661" i="20"/>
  <c r="J3662" i="20"/>
  <c r="J3663" i="20"/>
  <c r="J3664" i="20"/>
  <c r="J3665" i="20"/>
  <c r="J3666" i="20"/>
  <c r="J3667" i="20"/>
  <c r="J3668" i="20"/>
  <c r="J3669" i="20"/>
  <c r="J3670" i="20"/>
  <c r="J3671" i="20"/>
  <c r="J3672" i="20"/>
  <c r="J3673" i="20"/>
  <c r="J3674" i="20"/>
  <c r="J3675" i="20"/>
  <c r="J3676" i="20"/>
  <c r="J3677" i="20"/>
  <c r="J3678" i="20"/>
  <c r="J3679" i="20"/>
  <c r="J3680" i="20"/>
  <c r="J3681" i="20"/>
  <c r="J3682" i="20"/>
  <c r="J3683" i="20"/>
  <c r="J3684" i="20"/>
  <c r="J3685" i="20"/>
  <c r="J3686" i="20"/>
  <c r="J3687" i="20"/>
  <c r="J3688" i="20"/>
  <c r="J3689" i="20"/>
  <c r="J3690" i="20"/>
  <c r="J3691" i="20"/>
  <c r="J3692" i="20"/>
  <c r="J3693" i="20"/>
  <c r="J3694" i="20"/>
  <c r="J3695" i="20"/>
  <c r="J3696" i="20"/>
  <c r="J3697" i="20"/>
  <c r="J3698" i="20"/>
  <c r="J3699" i="20"/>
  <c r="J3700" i="20"/>
  <c r="J3701" i="20"/>
  <c r="J3702" i="20"/>
  <c r="J3703" i="20"/>
  <c r="J3704" i="20"/>
  <c r="J3705" i="20"/>
  <c r="J3706" i="20"/>
  <c r="J3707" i="20"/>
  <c r="J3708" i="20"/>
  <c r="J3709" i="20"/>
  <c r="J3710" i="20"/>
  <c r="J3711" i="20"/>
  <c r="J3712" i="20"/>
  <c r="J3713" i="20"/>
  <c r="J3714" i="20"/>
  <c r="J3715" i="20"/>
  <c r="J3716" i="20"/>
  <c r="J3717" i="20"/>
  <c r="J3718" i="20"/>
  <c r="J3719" i="20"/>
  <c r="J3720" i="20"/>
  <c r="J3721" i="20"/>
  <c r="J3722" i="20"/>
  <c r="J3723" i="20"/>
  <c r="J3724" i="20"/>
  <c r="J3725" i="20"/>
  <c r="J3726" i="20"/>
  <c r="J3727" i="20"/>
  <c r="J3728" i="20"/>
  <c r="J3729" i="20"/>
  <c r="J3730" i="20"/>
  <c r="J3731" i="20"/>
  <c r="J3732" i="20"/>
  <c r="J3733" i="20"/>
  <c r="J3734" i="20"/>
  <c r="J3735" i="20"/>
  <c r="J3736" i="20"/>
  <c r="J3737" i="20"/>
  <c r="J3738" i="20"/>
  <c r="J3739" i="20"/>
  <c r="J3740" i="20"/>
  <c r="J3741" i="20"/>
  <c r="J3742" i="20"/>
  <c r="J3743" i="20"/>
  <c r="J3744" i="20"/>
  <c r="J3745" i="20"/>
  <c r="J3746" i="20"/>
  <c r="J3747" i="20"/>
  <c r="J3748" i="20"/>
  <c r="J3749" i="20"/>
  <c r="J3750" i="20"/>
  <c r="J3751" i="20"/>
  <c r="J3752" i="20"/>
  <c r="J3753" i="20"/>
  <c r="J3754" i="20"/>
  <c r="J3755" i="20"/>
  <c r="J3756" i="20"/>
  <c r="J3757" i="20"/>
  <c r="J3758" i="20"/>
  <c r="J3759" i="20"/>
  <c r="J3760" i="20"/>
  <c r="J3761" i="20"/>
  <c r="J3762" i="20"/>
  <c r="J3763" i="20"/>
  <c r="J3764" i="20"/>
  <c r="J3765" i="20"/>
  <c r="J3766" i="20"/>
  <c r="J3767" i="20"/>
  <c r="J3768" i="20"/>
  <c r="J3769" i="20"/>
  <c r="J3770" i="20"/>
  <c r="J3771" i="20"/>
  <c r="J3772" i="20"/>
  <c r="J3773" i="20"/>
  <c r="J3774" i="20"/>
  <c r="J3775" i="20"/>
  <c r="J3776" i="20"/>
  <c r="J3777" i="20"/>
  <c r="J3778" i="20"/>
  <c r="J3779" i="20"/>
  <c r="J3780" i="20"/>
  <c r="J3781" i="20"/>
  <c r="J3782" i="20"/>
  <c r="J3783" i="20"/>
  <c r="J3784" i="20"/>
  <c r="J3785" i="20"/>
  <c r="J3786" i="20"/>
  <c r="J3787" i="20"/>
  <c r="J3788" i="20"/>
  <c r="J3789" i="20"/>
  <c r="J3790" i="20"/>
  <c r="J3791" i="20"/>
  <c r="J3792" i="20"/>
  <c r="J3793" i="20"/>
  <c r="J3794" i="20"/>
  <c r="J3795" i="20"/>
  <c r="J3796" i="20"/>
  <c r="J3797" i="20"/>
  <c r="J3798" i="20"/>
  <c r="J3799" i="20"/>
  <c r="J3800" i="20"/>
  <c r="J3801" i="20"/>
  <c r="J3802" i="20"/>
  <c r="J3803" i="20"/>
  <c r="J3804" i="20"/>
  <c r="J3805" i="20"/>
  <c r="J3806" i="20"/>
  <c r="J3807" i="20"/>
  <c r="J3808" i="20"/>
  <c r="J3809" i="20"/>
  <c r="J3810" i="20"/>
  <c r="J3811" i="20"/>
  <c r="J3812" i="20"/>
  <c r="J3813" i="20"/>
  <c r="J3814" i="20"/>
  <c r="J3815" i="20"/>
  <c r="J3816" i="20"/>
  <c r="J3817" i="20"/>
  <c r="J3818" i="20"/>
  <c r="J3819" i="20"/>
  <c r="J3820" i="20"/>
  <c r="J3821" i="20"/>
  <c r="J3822" i="20"/>
  <c r="J3823" i="20"/>
  <c r="J3824" i="20"/>
  <c r="J3825" i="20"/>
  <c r="J3826" i="20"/>
  <c r="J3827" i="20"/>
  <c r="J3828" i="20"/>
  <c r="J3829" i="20"/>
  <c r="J3830" i="20"/>
  <c r="J3831" i="20"/>
  <c r="J3832" i="20"/>
  <c r="J3833" i="20"/>
  <c r="J3834" i="20"/>
  <c r="J3835" i="20"/>
  <c r="J3836" i="20"/>
  <c r="J3837" i="20"/>
  <c r="J3838" i="20"/>
  <c r="J3839" i="20"/>
  <c r="J3840" i="20"/>
  <c r="J3841" i="20"/>
  <c r="J3842" i="20"/>
  <c r="J3843" i="20"/>
  <c r="J3844" i="20"/>
  <c r="J3845" i="20"/>
  <c r="J3846" i="20"/>
  <c r="J3847" i="20"/>
  <c r="J3848" i="20"/>
  <c r="J3849" i="20"/>
  <c r="J3850" i="20"/>
  <c r="J3851" i="20"/>
  <c r="J3852" i="20"/>
  <c r="J3853" i="20"/>
  <c r="J3854" i="20"/>
  <c r="J3855" i="20"/>
  <c r="J3856" i="20"/>
  <c r="J3857" i="20"/>
  <c r="J3858" i="20"/>
  <c r="J3859" i="20"/>
  <c r="J3860" i="20"/>
  <c r="J3861" i="20"/>
  <c r="J3862" i="20"/>
  <c r="J3863" i="20"/>
  <c r="J3864" i="20"/>
  <c r="J3865" i="20"/>
  <c r="J3866" i="20"/>
  <c r="J3867" i="20"/>
  <c r="J3868" i="20"/>
  <c r="J3869" i="20"/>
  <c r="J3870" i="20"/>
  <c r="J3871" i="20"/>
  <c r="J3872" i="20"/>
  <c r="J3873" i="20"/>
  <c r="J3874" i="20"/>
  <c r="J3875" i="20"/>
  <c r="J3876" i="20"/>
  <c r="J3877" i="20"/>
  <c r="J3878" i="20"/>
  <c r="J3879" i="20"/>
  <c r="J3880" i="20"/>
  <c r="J3881" i="20"/>
  <c r="J3882" i="20"/>
  <c r="J3883" i="20"/>
  <c r="J3884" i="20"/>
  <c r="J3885" i="20"/>
  <c r="J3886" i="20"/>
  <c r="J3887" i="20"/>
  <c r="J3888" i="20"/>
  <c r="J3889" i="20"/>
  <c r="J3890" i="20"/>
  <c r="J3891" i="20"/>
  <c r="J3892" i="20"/>
  <c r="J3893" i="20"/>
  <c r="J3894" i="20"/>
  <c r="J3895" i="20"/>
  <c r="J3896" i="20"/>
  <c r="J3897" i="20"/>
  <c r="J3898" i="20"/>
  <c r="J3899" i="20"/>
  <c r="J3900" i="20"/>
  <c r="J3901" i="20"/>
  <c r="J3902" i="20"/>
  <c r="J3903" i="20"/>
  <c r="J3904" i="20"/>
  <c r="J3905" i="20"/>
  <c r="J3906" i="20"/>
  <c r="J3907" i="20"/>
  <c r="J3908" i="20"/>
  <c r="J3909" i="20"/>
  <c r="J3910" i="20"/>
  <c r="J3911" i="20"/>
  <c r="J3912" i="20"/>
  <c r="J3913" i="20"/>
  <c r="J3914" i="20"/>
  <c r="J3915" i="20"/>
  <c r="J3916" i="20"/>
  <c r="J3917" i="20"/>
  <c r="J3918" i="20"/>
  <c r="J3919" i="20"/>
  <c r="J3920" i="20"/>
  <c r="J3921" i="20"/>
  <c r="J3922" i="20"/>
  <c r="J3923" i="20"/>
  <c r="J3924" i="20"/>
  <c r="J3925" i="20"/>
  <c r="J3926" i="20"/>
  <c r="J3927" i="20"/>
  <c r="J3928" i="20"/>
  <c r="J3929" i="20"/>
  <c r="J3930" i="20"/>
  <c r="J3931" i="20"/>
  <c r="J3932" i="20"/>
  <c r="J3933" i="20"/>
  <c r="J3934" i="20"/>
  <c r="J3935" i="20"/>
  <c r="J3936" i="20"/>
  <c r="J3937" i="20"/>
  <c r="J3938" i="20"/>
  <c r="J3939" i="20"/>
  <c r="J3940" i="20"/>
  <c r="J3941" i="20"/>
  <c r="J3942" i="20"/>
  <c r="J3943" i="20"/>
  <c r="J3944" i="20"/>
  <c r="J3945" i="20"/>
  <c r="J3946" i="20"/>
  <c r="J3947" i="20"/>
  <c r="J3948" i="20"/>
  <c r="J3949" i="20"/>
  <c r="J3950" i="20"/>
  <c r="J3951" i="20"/>
  <c r="J3952" i="20"/>
  <c r="J3953" i="20"/>
  <c r="J3954" i="20"/>
  <c r="J3955" i="20"/>
  <c r="J3956" i="20"/>
  <c r="J3957" i="20"/>
  <c r="J3958" i="20"/>
  <c r="J3959" i="20"/>
  <c r="J3960" i="20"/>
  <c r="J3961" i="20"/>
  <c r="J3962" i="20"/>
  <c r="J3963" i="20"/>
  <c r="J3964" i="20"/>
  <c r="J3965" i="20"/>
  <c r="J3966" i="20"/>
  <c r="J3967" i="20"/>
  <c r="J3968" i="20"/>
  <c r="J3969" i="20"/>
  <c r="J3970" i="20"/>
  <c r="J3971" i="20"/>
  <c r="J3972" i="20"/>
  <c r="J3973" i="20"/>
  <c r="J3974" i="20"/>
  <c r="J3975" i="20"/>
  <c r="J3976" i="20"/>
  <c r="J3977" i="20"/>
  <c r="J3978" i="20"/>
  <c r="J3979" i="20"/>
  <c r="J3980" i="20"/>
  <c r="J3981" i="20"/>
  <c r="J3982" i="20"/>
  <c r="J3983" i="20"/>
  <c r="J3984" i="20"/>
  <c r="J3985" i="20"/>
  <c r="J3986" i="20"/>
  <c r="J3987" i="20"/>
  <c r="J3988" i="20"/>
  <c r="J3989" i="20"/>
  <c r="J3990" i="20"/>
  <c r="J3991" i="20"/>
  <c r="J3992" i="20"/>
  <c r="J3993" i="20"/>
  <c r="J3994" i="20"/>
  <c r="J3995" i="20"/>
  <c r="J3996" i="20"/>
  <c r="J3997" i="20"/>
  <c r="J3998" i="20"/>
  <c r="J3999" i="20"/>
  <c r="J4000" i="20"/>
  <c r="J4001" i="20"/>
  <c r="J4002" i="20"/>
  <c r="J4003" i="20"/>
  <c r="J4004" i="20"/>
  <c r="J4005" i="20"/>
  <c r="J4006" i="20"/>
  <c r="J4007" i="20"/>
  <c r="J4008" i="20"/>
  <c r="J4009" i="20"/>
  <c r="J4010" i="20"/>
  <c r="J4011" i="20"/>
  <c r="J4012" i="20"/>
  <c r="J4013" i="20"/>
  <c r="J4014" i="20"/>
  <c r="J4015" i="20"/>
  <c r="J4016" i="20"/>
  <c r="J4017" i="20"/>
  <c r="J4018" i="20"/>
  <c r="J4019" i="20"/>
  <c r="J4020" i="20"/>
  <c r="J4021" i="20"/>
  <c r="J4022" i="20"/>
  <c r="J4023" i="20"/>
  <c r="J4024" i="20"/>
  <c r="J4025" i="20"/>
  <c r="J4026" i="20"/>
  <c r="J4027" i="20"/>
  <c r="J4028" i="20"/>
  <c r="J4029" i="20"/>
  <c r="J4030" i="20"/>
  <c r="J4031" i="20"/>
  <c r="J4032" i="20"/>
  <c r="J4033" i="20"/>
  <c r="J4034" i="20"/>
  <c r="J4035" i="20"/>
  <c r="J4036" i="20"/>
  <c r="J4037" i="20"/>
  <c r="J4038" i="20"/>
  <c r="J4039" i="20"/>
  <c r="J4040" i="20"/>
  <c r="J4041" i="20"/>
  <c r="J4042" i="20"/>
  <c r="J4043" i="20"/>
  <c r="J4044" i="20"/>
  <c r="J4045" i="20"/>
  <c r="J4046" i="20"/>
  <c r="J4047" i="20"/>
  <c r="J4048" i="20"/>
  <c r="J4049" i="20"/>
  <c r="J4050" i="20"/>
  <c r="J4051" i="20"/>
  <c r="J4052" i="20"/>
  <c r="J4053" i="20"/>
  <c r="J4054" i="20"/>
  <c r="J4055" i="20"/>
  <c r="J4056" i="20"/>
  <c r="J4057" i="20"/>
  <c r="J4058" i="20"/>
  <c r="J4059" i="20"/>
  <c r="J4060" i="20"/>
  <c r="J4061" i="20"/>
  <c r="J4062" i="20"/>
  <c r="J4063" i="20"/>
  <c r="J4064" i="20"/>
  <c r="J4065" i="20"/>
  <c r="J4066" i="20"/>
  <c r="J4067" i="20"/>
  <c r="J4068" i="20"/>
  <c r="J4069" i="20"/>
  <c r="J4070" i="20"/>
  <c r="J4071" i="20"/>
  <c r="J4072" i="20"/>
  <c r="J4073" i="20"/>
  <c r="J4074" i="20"/>
  <c r="J4075" i="20"/>
  <c r="J4076" i="20"/>
  <c r="J4077" i="20"/>
  <c r="J4078" i="20"/>
  <c r="J4079" i="20"/>
  <c r="J4080" i="20"/>
  <c r="J4081" i="20"/>
  <c r="J4082" i="20"/>
  <c r="J4083" i="20"/>
  <c r="J4084" i="20"/>
  <c r="J4085" i="20"/>
  <c r="J4086" i="20"/>
  <c r="J4087" i="20"/>
  <c r="J4088" i="20"/>
  <c r="J4089" i="20"/>
  <c r="J4090" i="20"/>
  <c r="J4091" i="20"/>
  <c r="J4092" i="20"/>
  <c r="J4093" i="20"/>
  <c r="J4094" i="20"/>
  <c r="J4095" i="20"/>
  <c r="J4096" i="20"/>
  <c r="J4097" i="20"/>
  <c r="J4098" i="20"/>
  <c r="J4099" i="20"/>
  <c r="J4100" i="20"/>
  <c r="J4101" i="20"/>
  <c r="J4102" i="20"/>
  <c r="J4103" i="20"/>
  <c r="J4104" i="20"/>
  <c r="J4105" i="20"/>
  <c r="J4106" i="20"/>
  <c r="J4107" i="20"/>
  <c r="J4108" i="20"/>
  <c r="J4109" i="20"/>
  <c r="J4110" i="20"/>
  <c r="J4111" i="20"/>
  <c r="J4112" i="20"/>
  <c r="J4113" i="20"/>
  <c r="J4114" i="20"/>
  <c r="J4115" i="20"/>
  <c r="J4116" i="20"/>
  <c r="J4117" i="20"/>
  <c r="J4118" i="20"/>
  <c r="J4119" i="20"/>
  <c r="J4120" i="20"/>
  <c r="J4121" i="20"/>
  <c r="J4122" i="20"/>
  <c r="J4123" i="20"/>
  <c r="J4124" i="20"/>
  <c r="J4125" i="20"/>
  <c r="J4126" i="20"/>
  <c r="J4127" i="20"/>
  <c r="J4128" i="20"/>
  <c r="J4129" i="20"/>
  <c r="J4130" i="20"/>
  <c r="J4131" i="20"/>
  <c r="J4132" i="20"/>
  <c r="J4133" i="20"/>
  <c r="J4134" i="20"/>
  <c r="J4135" i="20"/>
  <c r="J4136" i="20"/>
  <c r="J4137" i="20"/>
  <c r="J4138" i="20"/>
  <c r="J4139" i="20"/>
  <c r="J4140" i="20"/>
  <c r="J4141" i="20"/>
  <c r="J4142" i="20"/>
  <c r="J4143" i="20"/>
  <c r="J4144" i="20"/>
  <c r="J4145" i="20"/>
  <c r="J4146" i="20"/>
  <c r="J4147" i="20"/>
  <c r="J4148" i="20"/>
  <c r="J4149" i="20"/>
  <c r="J4150" i="20"/>
  <c r="J4151" i="20"/>
  <c r="J4152" i="20"/>
  <c r="J4153" i="20"/>
  <c r="J4154" i="20"/>
  <c r="J4155" i="20"/>
  <c r="J4156" i="20"/>
  <c r="J4157" i="20"/>
  <c r="J4158" i="20"/>
  <c r="J4159" i="20"/>
  <c r="J4160" i="20"/>
  <c r="J4161" i="20"/>
  <c r="J4162" i="20"/>
  <c r="J4163" i="20"/>
  <c r="J4164" i="20"/>
  <c r="J4165" i="20"/>
  <c r="J4166" i="20"/>
  <c r="J4167" i="20"/>
  <c r="J4168" i="20"/>
  <c r="J4169" i="20"/>
  <c r="J4170" i="20"/>
  <c r="J4171" i="20"/>
  <c r="J4172" i="20"/>
  <c r="J4173" i="20"/>
  <c r="J4174" i="20"/>
  <c r="J4175" i="20"/>
  <c r="J4176" i="20"/>
  <c r="J4177" i="20"/>
  <c r="J4178" i="20"/>
  <c r="J4179" i="20"/>
  <c r="J4180" i="20"/>
  <c r="J4181" i="20"/>
  <c r="J4182" i="20"/>
  <c r="J4183" i="20"/>
  <c r="J4184" i="20"/>
  <c r="J4185" i="20"/>
  <c r="J4186" i="20"/>
  <c r="J4187" i="20"/>
  <c r="J4188" i="20"/>
  <c r="J4189" i="20"/>
  <c r="J4190" i="20"/>
  <c r="J4191" i="20"/>
  <c r="J4192" i="20"/>
  <c r="J4193" i="20"/>
  <c r="J4194" i="20"/>
  <c r="J4195" i="20"/>
  <c r="J4196" i="20"/>
  <c r="J4197" i="20"/>
  <c r="J4198" i="20"/>
  <c r="J4199" i="20"/>
  <c r="J4200" i="20"/>
  <c r="J4201" i="20"/>
  <c r="J4202" i="20"/>
  <c r="J4203" i="20"/>
  <c r="J4204" i="20"/>
  <c r="J4205" i="20"/>
  <c r="J4206" i="20"/>
  <c r="J4207" i="20"/>
  <c r="J4208" i="20"/>
  <c r="J4209" i="20"/>
  <c r="J4210" i="20"/>
  <c r="J4211" i="20"/>
  <c r="J4212" i="20"/>
  <c r="J4213" i="20"/>
  <c r="J4214" i="20"/>
  <c r="J4215" i="20"/>
  <c r="J4216" i="20"/>
  <c r="J4217" i="20"/>
  <c r="J4218" i="20"/>
  <c r="J4219" i="20"/>
  <c r="J4220" i="20"/>
  <c r="J4221" i="20"/>
  <c r="J4222" i="20"/>
  <c r="J4223" i="20"/>
  <c r="J4224" i="20"/>
  <c r="J4225" i="20"/>
  <c r="J4226" i="20"/>
  <c r="J4227" i="20"/>
  <c r="J4228" i="20"/>
  <c r="J4229" i="20"/>
  <c r="J4230" i="20"/>
  <c r="J4231" i="20"/>
  <c r="J4232" i="20"/>
  <c r="J4233" i="20"/>
  <c r="J4234" i="20"/>
  <c r="J4235" i="20"/>
  <c r="J4236" i="20"/>
  <c r="J4237" i="20"/>
  <c r="J4238" i="20"/>
  <c r="J4239" i="20"/>
  <c r="J4240" i="20"/>
  <c r="J4241" i="20"/>
  <c r="J4242" i="20"/>
  <c r="J4243" i="20"/>
  <c r="J4244" i="20"/>
  <c r="J4245" i="20"/>
  <c r="J4246" i="20"/>
  <c r="J4247" i="20"/>
  <c r="J4248" i="20"/>
  <c r="J4249" i="20"/>
  <c r="J4250" i="20"/>
  <c r="J4251" i="20"/>
  <c r="J4252" i="20"/>
  <c r="J4253" i="20"/>
  <c r="J4254" i="20"/>
  <c r="J4255" i="20"/>
  <c r="J4256" i="20"/>
  <c r="J4257" i="20"/>
  <c r="J4258" i="20"/>
  <c r="J4259" i="20"/>
  <c r="J4260" i="20"/>
  <c r="J4261" i="20"/>
  <c r="J4262" i="20"/>
  <c r="J4263" i="20"/>
  <c r="J4264" i="20"/>
  <c r="J4265" i="20"/>
  <c r="J4266" i="20"/>
  <c r="J4267" i="20"/>
  <c r="J4268" i="20"/>
  <c r="J4269" i="20"/>
  <c r="J4270" i="20"/>
  <c r="J4271" i="20"/>
  <c r="J4272" i="20"/>
  <c r="J4273" i="20"/>
  <c r="J4274" i="20"/>
  <c r="J4275" i="20"/>
  <c r="J4276" i="20"/>
  <c r="J4277" i="20"/>
  <c r="J4278" i="20"/>
  <c r="J4279" i="20"/>
  <c r="J4280" i="20"/>
  <c r="J4281" i="20"/>
  <c r="J4282" i="20"/>
  <c r="J4283" i="20"/>
  <c r="J4284" i="20"/>
  <c r="J4285" i="20"/>
  <c r="J4286" i="20"/>
  <c r="J4287" i="20"/>
  <c r="J4288" i="20"/>
  <c r="J4289" i="20"/>
  <c r="J4290" i="20"/>
  <c r="J4291" i="20"/>
  <c r="J4292" i="20"/>
  <c r="J4293" i="20"/>
  <c r="J4294" i="20"/>
  <c r="J4295" i="20"/>
  <c r="J4296" i="20"/>
  <c r="J4297" i="20"/>
  <c r="J4298" i="20"/>
  <c r="J4299" i="20"/>
  <c r="J4300" i="20"/>
  <c r="J4301" i="20"/>
  <c r="J4302" i="20"/>
  <c r="J4303" i="20"/>
  <c r="J4304" i="20"/>
  <c r="J4305" i="20"/>
  <c r="J4306" i="20"/>
  <c r="J4307" i="20"/>
  <c r="J4308" i="20"/>
  <c r="J4309" i="20"/>
  <c r="J4310" i="20"/>
  <c r="J4311" i="20"/>
  <c r="J4312" i="20"/>
  <c r="J4313" i="20"/>
  <c r="J4314" i="20"/>
  <c r="J4315" i="20"/>
  <c r="J4316" i="20"/>
  <c r="J4317" i="20"/>
  <c r="J4318" i="20"/>
  <c r="J4319" i="20"/>
  <c r="J4320" i="20"/>
  <c r="J4321" i="20"/>
  <c r="J4322" i="20"/>
  <c r="J4323" i="20"/>
  <c r="J4324" i="20"/>
  <c r="J4325" i="20"/>
  <c r="J4326" i="20"/>
  <c r="J4327" i="20"/>
  <c r="J4328" i="20"/>
  <c r="J4329" i="20"/>
  <c r="J4330" i="20"/>
  <c r="J4331" i="20"/>
  <c r="J4332" i="20"/>
  <c r="J4333" i="20"/>
  <c r="J4334" i="20"/>
  <c r="J4335" i="20"/>
  <c r="J4336" i="20"/>
  <c r="J4337" i="20"/>
  <c r="J4338" i="20"/>
  <c r="J4339" i="20"/>
  <c r="J4340" i="20"/>
  <c r="J4341" i="20"/>
  <c r="J4342" i="20"/>
  <c r="J4343" i="20"/>
  <c r="J4344" i="20"/>
  <c r="J4345" i="20"/>
  <c r="J4346" i="20"/>
  <c r="J4347" i="20"/>
  <c r="J4348" i="20"/>
  <c r="J4349" i="20"/>
  <c r="J4350" i="20"/>
  <c r="J4351" i="20"/>
  <c r="J4352" i="20"/>
  <c r="J4353" i="20"/>
  <c r="J4354" i="20"/>
  <c r="J4355" i="20"/>
  <c r="J4356" i="20"/>
  <c r="J4357" i="20"/>
  <c r="J4358" i="20"/>
  <c r="J4359" i="20"/>
  <c r="J4360" i="20"/>
  <c r="J4361" i="20"/>
  <c r="J4362" i="20"/>
  <c r="J4363" i="20"/>
  <c r="J4364" i="20"/>
  <c r="J4365" i="20"/>
  <c r="J4366" i="20"/>
  <c r="J4367" i="20"/>
  <c r="J4368" i="20"/>
  <c r="J4369" i="20"/>
  <c r="J4370" i="20"/>
  <c r="J4371" i="20"/>
  <c r="J4372" i="20"/>
  <c r="J4373" i="20"/>
  <c r="J4374" i="20"/>
  <c r="J4375" i="20"/>
  <c r="J4376" i="20"/>
  <c r="J4377" i="20"/>
  <c r="J4378" i="20"/>
  <c r="J4379" i="20"/>
  <c r="J4380" i="20"/>
  <c r="J4381" i="20"/>
  <c r="J4382" i="20"/>
  <c r="J4383" i="20"/>
  <c r="J4384" i="20"/>
  <c r="J4385" i="20"/>
  <c r="J4386" i="20"/>
  <c r="J4387" i="20"/>
  <c r="J4388" i="20"/>
  <c r="J4389" i="20"/>
  <c r="J4390" i="20"/>
  <c r="J4391" i="20"/>
  <c r="J4392" i="20"/>
  <c r="J4393" i="20"/>
  <c r="J4394" i="20"/>
  <c r="J4395" i="20"/>
  <c r="J4396" i="20"/>
  <c r="J4397" i="20"/>
  <c r="J4398" i="20"/>
  <c r="J4399" i="20"/>
  <c r="J4400" i="20"/>
  <c r="J4401" i="20"/>
  <c r="J4402" i="20"/>
  <c r="J4403" i="20"/>
  <c r="J4404" i="20"/>
  <c r="J4405" i="20"/>
  <c r="J4406" i="20"/>
  <c r="J4407" i="20"/>
  <c r="J4408" i="20"/>
  <c r="J4409" i="20"/>
  <c r="J4410" i="20"/>
  <c r="J4411" i="20"/>
  <c r="J4412" i="20"/>
  <c r="J4413" i="20"/>
  <c r="J4414" i="20"/>
  <c r="J4415" i="20"/>
  <c r="J4416" i="20"/>
  <c r="J4417" i="20"/>
  <c r="J4418" i="20"/>
  <c r="J4419" i="20"/>
  <c r="J4420" i="20"/>
  <c r="J4421" i="20"/>
  <c r="J4422" i="20"/>
  <c r="J4423" i="20"/>
  <c r="J4424" i="20"/>
  <c r="J4425" i="20"/>
  <c r="J4426" i="20"/>
  <c r="J4427" i="20"/>
  <c r="J4428" i="20"/>
  <c r="J4429" i="20"/>
  <c r="J4430" i="20"/>
  <c r="J4431" i="20"/>
  <c r="J4432" i="20"/>
  <c r="J4433" i="20"/>
  <c r="J4434" i="20"/>
  <c r="J4435" i="20"/>
  <c r="J4436" i="20"/>
  <c r="J4437" i="20"/>
  <c r="J4438" i="20"/>
  <c r="J4439" i="20"/>
  <c r="J4440" i="20"/>
  <c r="J4441" i="20"/>
  <c r="J4442" i="20"/>
  <c r="J4443" i="20"/>
  <c r="J4444" i="20"/>
  <c r="J4445" i="20"/>
  <c r="J4446" i="20"/>
  <c r="J4447" i="20"/>
  <c r="J4448" i="20"/>
  <c r="J4449" i="20"/>
  <c r="J4450" i="20"/>
  <c r="J4451" i="20"/>
  <c r="J4452" i="20"/>
  <c r="J4453" i="20"/>
  <c r="J4454" i="20"/>
  <c r="J4455" i="20"/>
  <c r="J4456" i="20"/>
  <c r="J4457" i="20"/>
  <c r="J4458" i="20"/>
  <c r="J4459" i="20"/>
  <c r="J4460" i="20"/>
  <c r="J4461" i="20"/>
  <c r="J4462" i="20"/>
  <c r="J4463" i="20"/>
  <c r="J4464" i="20"/>
  <c r="J4465" i="20"/>
  <c r="J4466" i="20"/>
  <c r="J4467" i="20"/>
  <c r="J4468" i="20"/>
  <c r="J4469" i="20"/>
  <c r="J4470" i="20"/>
  <c r="J4471" i="20"/>
  <c r="J4472" i="20"/>
  <c r="J4473" i="20"/>
  <c r="J4474" i="20"/>
  <c r="J4475" i="20"/>
  <c r="J4476" i="20"/>
  <c r="J4477" i="20"/>
  <c r="J4478" i="20"/>
  <c r="J4479" i="20"/>
  <c r="J4480" i="20"/>
  <c r="J4481" i="20"/>
  <c r="J4482" i="20"/>
  <c r="J4483" i="20"/>
  <c r="J4484" i="20"/>
  <c r="J4485" i="20"/>
  <c r="J4486" i="20"/>
  <c r="J4487" i="20"/>
  <c r="J4488" i="20"/>
  <c r="J4489" i="20"/>
  <c r="J4490" i="20"/>
  <c r="J4491" i="20"/>
  <c r="J4492" i="20"/>
  <c r="J4493" i="20"/>
  <c r="J4494" i="20"/>
  <c r="J4495" i="20"/>
  <c r="J4496" i="20"/>
  <c r="J4497" i="20"/>
  <c r="J4498" i="20"/>
  <c r="J4499" i="20"/>
  <c r="J4500" i="20"/>
  <c r="J4501" i="20"/>
  <c r="J4502" i="20"/>
  <c r="J4503" i="20"/>
  <c r="J4504" i="20"/>
  <c r="J4505" i="20"/>
  <c r="J4506" i="20"/>
  <c r="J4507" i="20"/>
  <c r="J4508" i="20"/>
  <c r="J4509" i="20"/>
  <c r="J4510" i="20"/>
  <c r="J4511" i="20"/>
  <c r="J4512" i="20"/>
  <c r="J4513" i="20"/>
  <c r="J4514" i="20"/>
  <c r="J4515" i="20"/>
  <c r="J4516" i="20"/>
  <c r="J4517" i="20"/>
  <c r="J4518" i="20"/>
  <c r="J4519" i="20"/>
  <c r="J4520" i="20"/>
  <c r="J4521" i="20"/>
  <c r="J4522" i="20"/>
  <c r="J4523" i="20"/>
  <c r="J4524" i="20"/>
  <c r="J4525" i="20"/>
  <c r="J4526" i="20"/>
  <c r="J4527" i="20"/>
  <c r="J4528" i="20"/>
  <c r="J4529" i="20"/>
  <c r="J4530" i="20"/>
  <c r="J4531" i="20"/>
  <c r="J4532" i="20"/>
  <c r="J4533" i="20"/>
  <c r="J4534" i="20"/>
  <c r="J4535" i="20"/>
  <c r="J4536" i="20"/>
  <c r="J4537" i="20"/>
  <c r="J4538" i="20"/>
  <c r="J4539" i="20"/>
  <c r="J4540" i="20"/>
  <c r="J4541" i="20"/>
  <c r="J4542" i="20"/>
  <c r="J4543" i="20"/>
  <c r="J4544" i="20"/>
  <c r="J4545" i="20"/>
  <c r="J4546" i="20"/>
  <c r="J4547" i="20"/>
  <c r="J4548" i="20"/>
  <c r="J4549" i="20"/>
  <c r="J4550" i="20"/>
  <c r="J4551" i="20"/>
  <c r="J4552" i="20"/>
  <c r="J4553" i="20"/>
  <c r="J4554" i="20"/>
  <c r="J4555" i="20"/>
  <c r="J4556" i="20"/>
  <c r="J4557" i="20"/>
  <c r="J4558" i="20"/>
  <c r="J4559" i="20"/>
  <c r="J4560" i="20"/>
  <c r="J4561" i="20"/>
  <c r="J4562" i="20"/>
  <c r="J4563" i="20"/>
  <c r="J4564" i="20"/>
  <c r="J4565" i="20"/>
  <c r="J4566" i="20"/>
  <c r="J4567" i="20"/>
  <c r="J4568" i="20"/>
  <c r="J4569" i="20"/>
  <c r="J4570" i="20"/>
  <c r="J4571" i="20"/>
  <c r="J4572" i="20"/>
  <c r="J4573" i="20"/>
  <c r="J4574" i="20"/>
  <c r="J4575" i="20"/>
  <c r="J4576" i="20"/>
  <c r="J4577" i="20"/>
  <c r="J4578" i="20"/>
  <c r="J4579" i="20"/>
  <c r="J4580" i="20"/>
  <c r="J4581" i="20"/>
  <c r="J4582" i="20"/>
  <c r="J4583" i="20"/>
  <c r="J4584" i="20"/>
  <c r="J4585" i="20"/>
  <c r="J4586" i="20"/>
  <c r="J4587" i="20"/>
  <c r="J4588" i="20"/>
  <c r="J4589" i="20"/>
  <c r="J4590" i="20"/>
  <c r="J4591" i="20"/>
  <c r="J4592" i="20"/>
  <c r="J4593" i="20"/>
  <c r="J4594" i="20"/>
  <c r="J4595" i="20"/>
  <c r="J4596" i="20"/>
  <c r="J4597" i="20"/>
  <c r="J4598" i="20"/>
  <c r="J4599" i="20"/>
  <c r="J4600" i="20"/>
  <c r="J4601" i="20"/>
  <c r="J4602" i="20"/>
  <c r="J4603" i="20"/>
  <c r="J4604" i="20"/>
  <c r="J4605" i="20"/>
  <c r="J4606" i="20"/>
  <c r="J4607" i="20"/>
  <c r="J4608" i="20"/>
  <c r="J4609" i="20"/>
  <c r="J4610" i="20"/>
  <c r="J4611" i="20"/>
  <c r="J4612" i="20"/>
  <c r="J4613" i="20"/>
  <c r="J4614" i="20"/>
  <c r="J4615" i="20"/>
  <c r="J4616" i="20"/>
  <c r="J4617" i="20"/>
  <c r="J4618" i="20"/>
  <c r="J4619" i="20"/>
  <c r="J4620" i="20"/>
  <c r="J4621" i="20"/>
  <c r="J4622" i="20"/>
  <c r="J4623" i="20"/>
  <c r="J4624" i="20"/>
  <c r="J4625" i="20"/>
  <c r="J4626" i="20"/>
  <c r="J4627" i="20"/>
  <c r="J4628" i="20"/>
  <c r="J4629" i="20"/>
  <c r="J4630" i="20"/>
  <c r="J4631" i="20"/>
  <c r="J4632" i="20"/>
  <c r="J4633" i="20"/>
  <c r="J4634" i="20"/>
  <c r="J4635" i="20"/>
  <c r="J4636" i="20"/>
  <c r="J4637" i="20"/>
  <c r="J4638" i="20"/>
  <c r="J4639" i="20"/>
  <c r="J4640" i="20"/>
  <c r="J4641" i="20"/>
  <c r="J4642" i="20"/>
  <c r="J4643" i="20"/>
  <c r="J4644" i="20"/>
  <c r="J4645" i="20"/>
  <c r="J4646" i="20"/>
  <c r="J4647" i="20"/>
  <c r="J4648" i="20"/>
  <c r="J4649" i="20"/>
  <c r="J4650" i="20"/>
  <c r="J4651" i="20"/>
  <c r="J4652" i="20"/>
  <c r="J4653" i="20"/>
  <c r="J4654" i="20"/>
  <c r="J4655" i="20"/>
  <c r="J4656" i="20"/>
  <c r="J4657" i="20"/>
  <c r="J4658" i="20"/>
  <c r="J4659" i="20"/>
  <c r="J4660" i="20"/>
  <c r="J4661" i="20"/>
  <c r="J4662" i="20"/>
  <c r="J4663" i="20"/>
  <c r="J4664" i="20"/>
  <c r="J4665" i="20"/>
  <c r="J4666" i="20"/>
  <c r="J4667" i="20"/>
  <c r="J4668" i="20"/>
  <c r="J4669" i="20"/>
  <c r="J4670" i="20"/>
  <c r="J4671" i="20"/>
  <c r="J4672" i="20"/>
  <c r="J4673" i="20"/>
  <c r="J4674" i="20"/>
  <c r="J4675" i="20"/>
  <c r="J4676" i="20"/>
  <c r="J4677" i="20"/>
  <c r="J4678" i="20"/>
  <c r="J4679" i="20"/>
  <c r="J4680" i="20"/>
  <c r="J4681" i="20"/>
  <c r="J4682" i="20"/>
  <c r="J4683" i="20"/>
  <c r="J4684" i="20"/>
  <c r="J4685" i="20"/>
  <c r="J4686" i="20"/>
  <c r="J4687" i="20"/>
  <c r="J4688" i="20"/>
  <c r="J4689" i="20"/>
  <c r="J4690" i="20"/>
  <c r="J4691" i="20"/>
  <c r="J4692" i="20"/>
  <c r="J4693" i="20"/>
  <c r="J4694" i="20"/>
  <c r="J4695" i="20"/>
  <c r="J4696" i="20"/>
  <c r="J4697" i="20"/>
  <c r="J4698" i="20"/>
  <c r="J4699" i="20"/>
  <c r="J4700" i="20"/>
  <c r="J4701" i="20"/>
  <c r="J4702" i="20"/>
  <c r="J4703" i="20"/>
  <c r="J4704" i="20"/>
  <c r="J4705" i="20"/>
  <c r="J4706" i="20"/>
  <c r="J4707" i="20"/>
  <c r="J4708" i="20"/>
  <c r="J4709" i="20"/>
  <c r="J4710" i="20"/>
  <c r="J4711" i="20"/>
  <c r="J4712" i="20"/>
  <c r="J4713" i="20"/>
  <c r="J4714" i="20"/>
  <c r="J4715" i="20"/>
  <c r="J4716" i="20"/>
  <c r="J4717" i="20"/>
  <c r="J4718" i="20"/>
  <c r="J4719" i="20"/>
  <c r="J4720" i="20"/>
  <c r="J4721" i="20"/>
  <c r="J4722" i="20"/>
  <c r="J4723" i="20"/>
  <c r="J4724" i="20"/>
  <c r="J4725" i="20"/>
  <c r="J4726" i="20"/>
  <c r="J4727" i="20"/>
  <c r="J4728" i="20"/>
  <c r="J4729" i="20"/>
  <c r="J4730" i="20"/>
  <c r="J4731" i="20"/>
  <c r="J4732" i="20"/>
  <c r="J4733" i="20"/>
  <c r="J4734" i="20"/>
  <c r="J4735" i="20"/>
  <c r="J4736" i="20"/>
  <c r="J4737" i="20"/>
  <c r="J4738" i="20"/>
  <c r="J4739" i="20"/>
  <c r="J4740" i="20"/>
  <c r="J4741" i="20"/>
  <c r="J4742" i="20"/>
  <c r="J4743" i="20"/>
  <c r="J4744" i="20"/>
  <c r="J4745" i="20"/>
  <c r="J4746" i="20"/>
  <c r="J4747" i="20"/>
  <c r="J4748" i="20"/>
  <c r="J4749" i="20"/>
  <c r="J4750" i="20"/>
  <c r="J4751" i="20"/>
  <c r="J4752" i="20"/>
  <c r="J4753" i="20"/>
  <c r="J4754" i="20"/>
  <c r="J4755" i="20"/>
  <c r="J4756" i="20"/>
  <c r="J4757" i="20"/>
  <c r="J4758" i="20"/>
  <c r="J4759" i="20"/>
  <c r="J4760" i="20"/>
  <c r="J4761" i="20"/>
  <c r="J4762" i="20"/>
  <c r="J4763" i="20"/>
  <c r="J4764" i="20"/>
  <c r="J4765" i="20"/>
  <c r="J4766" i="20"/>
  <c r="J4767" i="20"/>
  <c r="J4768" i="20"/>
  <c r="J4769" i="20"/>
  <c r="J4770" i="20"/>
  <c r="J4771" i="20"/>
  <c r="J4772" i="20"/>
  <c r="J4773" i="20"/>
  <c r="J4774" i="20"/>
  <c r="J4775" i="20"/>
  <c r="J4776" i="20"/>
  <c r="J4777" i="20"/>
  <c r="J4778" i="20"/>
  <c r="J4779" i="20"/>
  <c r="J4780" i="20"/>
  <c r="J4781" i="20"/>
  <c r="J4782" i="20"/>
  <c r="J4783" i="20"/>
  <c r="J4784" i="20"/>
  <c r="J4785" i="20"/>
  <c r="J4786" i="20"/>
  <c r="J4787" i="20"/>
  <c r="J4788" i="20"/>
  <c r="J4789" i="20"/>
  <c r="J4790" i="20"/>
  <c r="J4791" i="20"/>
  <c r="J4792" i="20"/>
  <c r="J4793" i="20"/>
  <c r="J4794" i="20"/>
  <c r="J4795" i="20"/>
  <c r="J4796" i="20"/>
  <c r="J4797" i="20"/>
  <c r="J4798" i="20"/>
  <c r="J4799" i="20"/>
  <c r="J4800" i="20"/>
  <c r="J4801" i="20"/>
  <c r="J4802" i="20"/>
  <c r="J4803" i="20"/>
  <c r="J4804" i="20"/>
  <c r="J4805" i="20"/>
  <c r="J4806" i="20"/>
  <c r="J4807" i="20"/>
  <c r="J4808" i="20"/>
  <c r="J4809" i="20"/>
  <c r="J4810" i="20"/>
  <c r="J4811" i="20"/>
  <c r="J4812" i="20"/>
  <c r="J4813" i="20"/>
  <c r="J4814" i="20"/>
  <c r="J4815" i="20"/>
  <c r="J4816" i="20"/>
  <c r="J4817" i="20"/>
  <c r="J4818" i="20"/>
  <c r="J4819" i="20"/>
  <c r="J4820" i="20"/>
  <c r="J4821" i="20"/>
  <c r="J4822" i="20"/>
  <c r="J4823" i="20"/>
  <c r="J4824" i="20"/>
  <c r="J4825" i="20"/>
  <c r="J4826" i="20"/>
  <c r="J4827" i="20"/>
  <c r="J4828" i="20"/>
  <c r="J4829" i="20"/>
  <c r="J4830" i="20"/>
  <c r="J4831" i="20"/>
  <c r="J4832" i="20"/>
  <c r="J4833" i="20"/>
  <c r="J4834" i="20"/>
  <c r="J4835" i="20"/>
  <c r="J4836" i="20"/>
  <c r="J4837" i="20"/>
  <c r="J4838" i="20"/>
  <c r="J4839" i="20"/>
  <c r="J4840" i="20"/>
  <c r="J4841" i="20"/>
  <c r="J4842" i="20"/>
  <c r="J4843" i="20"/>
  <c r="J4844" i="20"/>
  <c r="J4845" i="20"/>
  <c r="J4846" i="20"/>
  <c r="J4847" i="20"/>
  <c r="J4848" i="20"/>
  <c r="J4849" i="20"/>
  <c r="J4850" i="20"/>
  <c r="J4851" i="20"/>
  <c r="J4852" i="20"/>
  <c r="J4853" i="20"/>
  <c r="J4854" i="20"/>
  <c r="J4855" i="20"/>
  <c r="J4856" i="20"/>
  <c r="J4857" i="20"/>
  <c r="J4858" i="20"/>
  <c r="J4859" i="20"/>
  <c r="J4860" i="20"/>
  <c r="J4861" i="20"/>
  <c r="J4862" i="20"/>
  <c r="J4863" i="20"/>
  <c r="J4864" i="20"/>
  <c r="J4865" i="20"/>
  <c r="J4866" i="20"/>
  <c r="J4867" i="20"/>
  <c r="J4868" i="20"/>
  <c r="J4869" i="20"/>
  <c r="J4870" i="20"/>
  <c r="J4871" i="20"/>
  <c r="J4872" i="20"/>
  <c r="J4873" i="20"/>
  <c r="J4874" i="20"/>
  <c r="J4875" i="20"/>
  <c r="J4876" i="20"/>
  <c r="J4877" i="20"/>
  <c r="J4878" i="20"/>
  <c r="J4879" i="20"/>
  <c r="J4880" i="20"/>
  <c r="J4881" i="20"/>
  <c r="J4882" i="20"/>
  <c r="J4883" i="20"/>
  <c r="J4884" i="20"/>
  <c r="J4885" i="20"/>
  <c r="J4886" i="20"/>
  <c r="J4887" i="20"/>
  <c r="J4888" i="20"/>
  <c r="J4889" i="20"/>
  <c r="J4890" i="20"/>
  <c r="J4891" i="20"/>
  <c r="J4892" i="20"/>
  <c r="J4893" i="20"/>
  <c r="J4894" i="20"/>
  <c r="J4895" i="20"/>
  <c r="J4896" i="20"/>
  <c r="J4897" i="20"/>
  <c r="J4898" i="20"/>
  <c r="J4899" i="20"/>
  <c r="J4900" i="20"/>
  <c r="J4901" i="20"/>
  <c r="J4902" i="20"/>
  <c r="J4903" i="20"/>
  <c r="J4904" i="20"/>
  <c r="J4905" i="20"/>
  <c r="J4906" i="20"/>
  <c r="J4907" i="20"/>
  <c r="J4908" i="20"/>
  <c r="J4909" i="20"/>
  <c r="J4910" i="20"/>
  <c r="J4911" i="20"/>
  <c r="J4912" i="20"/>
  <c r="J4913" i="20"/>
  <c r="J4914" i="20"/>
  <c r="J4915" i="20"/>
  <c r="J4916" i="20"/>
  <c r="J4917" i="20"/>
  <c r="J4918" i="20"/>
  <c r="J4919" i="20"/>
  <c r="J4920" i="20"/>
  <c r="J4921" i="20"/>
  <c r="J4922" i="20"/>
  <c r="J4923" i="20"/>
  <c r="J4924" i="20"/>
  <c r="J4925" i="20"/>
  <c r="J4926" i="20"/>
  <c r="J4927" i="20"/>
  <c r="J4928" i="20"/>
  <c r="J4929" i="20"/>
  <c r="J4930" i="20"/>
  <c r="J4931" i="20"/>
  <c r="J4932" i="20"/>
  <c r="J4933" i="20"/>
  <c r="J4934" i="20"/>
  <c r="J4935" i="20"/>
  <c r="J4936" i="20"/>
  <c r="J4937" i="20"/>
  <c r="J4938" i="20"/>
  <c r="J4939" i="20"/>
  <c r="J4940" i="20"/>
  <c r="J4941" i="20"/>
  <c r="J4942" i="20"/>
  <c r="J4943" i="20"/>
  <c r="J4944" i="20"/>
  <c r="J4945" i="20"/>
  <c r="J4946" i="20"/>
  <c r="J4947" i="20"/>
  <c r="J4948" i="20"/>
  <c r="J4949" i="20"/>
  <c r="J4950" i="20"/>
  <c r="J4951" i="20"/>
  <c r="J4952" i="20"/>
  <c r="J4953" i="20"/>
  <c r="J4954" i="20"/>
  <c r="J4955" i="20"/>
  <c r="J4956" i="20"/>
  <c r="J4957" i="20"/>
  <c r="J4958" i="20"/>
  <c r="J4959" i="20"/>
  <c r="J4960" i="20"/>
  <c r="J4961" i="20"/>
  <c r="J4962" i="20"/>
  <c r="J4963" i="20"/>
  <c r="J4964" i="20"/>
  <c r="J4965" i="20"/>
  <c r="J4966" i="20"/>
  <c r="J4967" i="20"/>
  <c r="J4968" i="20"/>
  <c r="J4969" i="20"/>
  <c r="J4970" i="20"/>
  <c r="J4971" i="20"/>
  <c r="J4972" i="20"/>
  <c r="J4973" i="20"/>
  <c r="J4974" i="20"/>
  <c r="J4975" i="20"/>
  <c r="J4976" i="20"/>
  <c r="J4977" i="20"/>
  <c r="J4978" i="20"/>
  <c r="J4979" i="20"/>
  <c r="J4980" i="20"/>
  <c r="J4981" i="20"/>
  <c r="J4982" i="20"/>
  <c r="J4983" i="20"/>
  <c r="J4984" i="20"/>
  <c r="J4985" i="20"/>
  <c r="J4986" i="20"/>
  <c r="J4987" i="20"/>
  <c r="J4988" i="20"/>
  <c r="J4989" i="20"/>
  <c r="J4990" i="20"/>
  <c r="J4991" i="20"/>
  <c r="J4992" i="20"/>
  <c r="J4993" i="20"/>
  <c r="J4994" i="20"/>
  <c r="J4995" i="20"/>
  <c r="J4996" i="20"/>
  <c r="J4997" i="20"/>
  <c r="J4998" i="20"/>
  <c r="J4999" i="20"/>
  <c r="J5000" i="20"/>
  <c r="J5001" i="20"/>
  <c r="J5002" i="20"/>
  <c r="J5003" i="20"/>
  <c r="J5004" i="20"/>
  <c r="J5005" i="20"/>
  <c r="J5006" i="20"/>
  <c r="J5007" i="20"/>
  <c r="J5008" i="20"/>
  <c r="J5009" i="20"/>
  <c r="J5010" i="20"/>
  <c r="J5011" i="20"/>
  <c r="J5012" i="20"/>
  <c r="J5013" i="20"/>
  <c r="J5014" i="20"/>
  <c r="J5015" i="20"/>
  <c r="J5016" i="20"/>
  <c r="J5017" i="20"/>
  <c r="J5018" i="20"/>
  <c r="J5019" i="20"/>
  <c r="J5020" i="20"/>
  <c r="J5021" i="20"/>
  <c r="J5022" i="20"/>
  <c r="J5023" i="20"/>
  <c r="J5024" i="20"/>
  <c r="J5025" i="20"/>
  <c r="J5026" i="20"/>
  <c r="J5027" i="20"/>
  <c r="J5028" i="20"/>
  <c r="J5029" i="20"/>
  <c r="J5030" i="20"/>
  <c r="J5031" i="20"/>
  <c r="J5032" i="20"/>
  <c r="J5033" i="20"/>
  <c r="J5034" i="20"/>
  <c r="J5035" i="20"/>
  <c r="J5036" i="20"/>
  <c r="J5037" i="20"/>
  <c r="J5038" i="20"/>
  <c r="J5039" i="20"/>
  <c r="J5040" i="20"/>
  <c r="J5041" i="20"/>
  <c r="J5042" i="20"/>
  <c r="J5043" i="20"/>
  <c r="J5044" i="20"/>
  <c r="J5045" i="20"/>
  <c r="J5046" i="20"/>
  <c r="J5047" i="20"/>
  <c r="J5048" i="20"/>
  <c r="J5049" i="20"/>
  <c r="J5050" i="20"/>
  <c r="J5051" i="20"/>
  <c r="J5052" i="20"/>
  <c r="J5053" i="20"/>
  <c r="J5054" i="20"/>
  <c r="J5055" i="20"/>
  <c r="J5056" i="20"/>
  <c r="J5057" i="20"/>
  <c r="J5058" i="20"/>
  <c r="J5059" i="20"/>
  <c r="J5060" i="20"/>
  <c r="J5061" i="20"/>
  <c r="J5062" i="20"/>
  <c r="J5063" i="20"/>
  <c r="J5064" i="20"/>
  <c r="J5065" i="20"/>
  <c r="J5066" i="20"/>
  <c r="J5067" i="20"/>
  <c r="J5068" i="20"/>
  <c r="J5069" i="20"/>
  <c r="J5070" i="20"/>
  <c r="J5071" i="20"/>
  <c r="J5072" i="20"/>
  <c r="J5073" i="20"/>
  <c r="J5074" i="20"/>
  <c r="J5075" i="20"/>
  <c r="J5076" i="20"/>
  <c r="J5077" i="20"/>
  <c r="J5078" i="20"/>
  <c r="J5079" i="20"/>
  <c r="J5080" i="20"/>
  <c r="J5081" i="20"/>
  <c r="J5082" i="20"/>
  <c r="J5083" i="20"/>
  <c r="J5084" i="20"/>
  <c r="J5085" i="20"/>
  <c r="J5086" i="20"/>
  <c r="J5087" i="20"/>
  <c r="J5088" i="20"/>
  <c r="J5089" i="20"/>
  <c r="J5090" i="20"/>
  <c r="J5091" i="20"/>
  <c r="J5092" i="20"/>
  <c r="J5093" i="20"/>
  <c r="J5094" i="20"/>
  <c r="J5095" i="20"/>
  <c r="J5096" i="20"/>
  <c r="J5097" i="20"/>
  <c r="J5098" i="20"/>
  <c r="J5099" i="20"/>
  <c r="J5100" i="20"/>
  <c r="J5101" i="20"/>
  <c r="J5102" i="20"/>
  <c r="J5103" i="20"/>
  <c r="J5104" i="20"/>
  <c r="J5105" i="20"/>
  <c r="J5106" i="20"/>
  <c r="J5107" i="20"/>
  <c r="J5108" i="20"/>
  <c r="J5109" i="20"/>
  <c r="J5110" i="20"/>
  <c r="J5111" i="20"/>
  <c r="J5112" i="20"/>
  <c r="J5113" i="20"/>
  <c r="J5114" i="20"/>
  <c r="J5115" i="20"/>
  <c r="J5116" i="20"/>
  <c r="J5117" i="20"/>
  <c r="J5118" i="20"/>
  <c r="J5119" i="20"/>
  <c r="J5120" i="20"/>
  <c r="J5121" i="20"/>
  <c r="J5122" i="20"/>
  <c r="J5123" i="20"/>
  <c r="J5124" i="20"/>
  <c r="J5125" i="20"/>
  <c r="J5126" i="20"/>
  <c r="J5127" i="20"/>
  <c r="J5128" i="20"/>
  <c r="J5129" i="20"/>
  <c r="J5130" i="20"/>
  <c r="J5131" i="20"/>
  <c r="J5132" i="20"/>
  <c r="J5133" i="20"/>
  <c r="J5134" i="20"/>
  <c r="J5135" i="20"/>
  <c r="J5136" i="20"/>
  <c r="J5137" i="20"/>
  <c r="J5138" i="20"/>
  <c r="J5139" i="20"/>
  <c r="J5140" i="20"/>
  <c r="J5141" i="20"/>
  <c r="J5142" i="20"/>
  <c r="J5143" i="20"/>
  <c r="J5144" i="20"/>
  <c r="J5145" i="20"/>
  <c r="J5146" i="20"/>
  <c r="J5147" i="20"/>
  <c r="J5148" i="20"/>
  <c r="J5149" i="20"/>
  <c r="J5150" i="20"/>
  <c r="J5151" i="20"/>
  <c r="J5152" i="20"/>
  <c r="J5153" i="20"/>
  <c r="J5154" i="20"/>
  <c r="J5155" i="20"/>
  <c r="J5156" i="20"/>
  <c r="J5157" i="20"/>
  <c r="J5158" i="20"/>
  <c r="J5159" i="20"/>
  <c r="J5160" i="20"/>
  <c r="J5161" i="20"/>
  <c r="J5162" i="20"/>
  <c r="J5163" i="20"/>
  <c r="J5164" i="20"/>
  <c r="J5165" i="20"/>
  <c r="J5166" i="20"/>
  <c r="J5167" i="20"/>
  <c r="J5168" i="20"/>
  <c r="J5169" i="20"/>
  <c r="J5170" i="20"/>
  <c r="J5171" i="20"/>
  <c r="J5172" i="20"/>
  <c r="J5173" i="20"/>
  <c r="J5174" i="20"/>
  <c r="J5175" i="20"/>
  <c r="J5176" i="20"/>
  <c r="J5177" i="20"/>
  <c r="J5178" i="20"/>
  <c r="J5179" i="20"/>
  <c r="J5180" i="20"/>
  <c r="J5181" i="20"/>
  <c r="J5182" i="20"/>
  <c r="J5183" i="20"/>
  <c r="J5184" i="20"/>
  <c r="J5185" i="20"/>
  <c r="J5186" i="20"/>
  <c r="J5187" i="20"/>
  <c r="J5188" i="20"/>
  <c r="J5189" i="20"/>
  <c r="J5190" i="20"/>
  <c r="J5191" i="20"/>
  <c r="J5192" i="20"/>
  <c r="J5193" i="20"/>
  <c r="J5194" i="20"/>
  <c r="J5195" i="20"/>
  <c r="J5196" i="20"/>
  <c r="J5197" i="20"/>
  <c r="J5198" i="20"/>
  <c r="J5199" i="20"/>
  <c r="J5200" i="20"/>
  <c r="J5201" i="20"/>
  <c r="J5202" i="20"/>
  <c r="J5203" i="20"/>
  <c r="J5204" i="20"/>
  <c r="J5205" i="20"/>
  <c r="J5206" i="20"/>
  <c r="J5207" i="20"/>
  <c r="J5208" i="20"/>
  <c r="J5209" i="20"/>
  <c r="J5210" i="20"/>
  <c r="J5211" i="20"/>
  <c r="J5212" i="20"/>
  <c r="J5213" i="20"/>
  <c r="J5214" i="20"/>
  <c r="J5215" i="20"/>
  <c r="J5216" i="20"/>
  <c r="J5217" i="20"/>
  <c r="J5218" i="20"/>
  <c r="J5219" i="20"/>
  <c r="J5220" i="20"/>
  <c r="J5221" i="20"/>
  <c r="J5222" i="20"/>
  <c r="J5223" i="20"/>
  <c r="J5224" i="20"/>
  <c r="J5225" i="20"/>
  <c r="J5226" i="20"/>
  <c r="J5227" i="20"/>
  <c r="J5228" i="20"/>
  <c r="J5229" i="20"/>
  <c r="J5230" i="20"/>
  <c r="J5231" i="20"/>
  <c r="J5232" i="20"/>
  <c r="J5233" i="20"/>
  <c r="J5234" i="20"/>
  <c r="J5235" i="20"/>
  <c r="J5236" i="20"/>
  <c r="J5237" i="20"/>
  <c r="J5238" i="20"/>
  <c r="J5239" i="20"/>
  <c r="J5240" i="20"/>
  <c r="J5241" i="20"/>
  <c r="J5242" i="20"/>
  <c r="J5243" i="20"/>
  <c r="J5244" i="20"/>
  <c r="J5245" i="20"/>
  <c r="J5246" i="20"/>
  <c r="J5247" i="20"/>
  <c r="J5248" i="20"/>
  <c r="J5249" i="20"/>
  <c r="J5250" i="20"/>
  <c r="J5251" i="20"/>
  <c r="J5252" i="20"/>
  <c r="J5253" i="20"/>
  <c r="J5254" i="20"/>
  <c r="J5255" i="20"/>
  <c r="J5256" i="20"/>
  <c r="J5257" i="20"/>
  <c r="J5258" i="20"/>
  <c r="J5259" i="20"/>
  <c r="J5260" i="20"/>
  <c r="J5261" i="20"/>
  <c r="J5262" i="20"/>
  <c r="J5263" i="20"/>
  <c r="J5264" i="20"/>
  <c r="J5265" i="20"/>
  <c r="J5266" i="20"/>
  <c r="J5267" i="20"/>
  <c r="J5268" i="20"/>
  <c r="J5269" i="20"/>
  <c r="J5270" i="20"/>
  <c r="J5271" i="20"/>
  <c r="J5272" i="20"/>
  <c r="J5273" i="20"/>
  <c r="J5274" i="20"/>
  <c r="J5275" i="20"/>
  <c r="J5276" i="20"/>
  <c r="J5277" i="20"/>
  <c r="J5278" i="20"/>
  <c r="J5279" i="20"/>
  <c r="J5280" i="20"/>
  <c r="J5281" i="20"/>
  <c r="J5282" i="20"/>
  <c r="J5283" i="20"/>
  <c r="J5284" i="20"/>
  <c r="J5285" i="20"/>
  <c r="J5286" i="20"/>
  <c r="J5287" i="20"/>
  <c r="J5288" i="20"/>
  <c r="J5289" i="20"/>
  <c r="J5290" i="20"/>
  <c r="J5291" i="20"/>
  <c r="J5292" i="20"/>
  <c r="J5293" i="20"/>
  <c r="J5294" i="20"/>
  <c r="J5295" i="20"/>
  <c r="J5296" i="20"/>
  <c r="J5297" i="20"/>
  <c r="J5298" i="20"/>
  <c r="J5299" i="20"/>
  <c r="J5300" i="20"/>
  <c r="J5301" i="20"/>
  <c r="J5302" i="20"/>
  <c r="J5303" i="20"/>
  <c r="J5304" i="20"/>
  <c r="J5305" i="20"/>
  <c r="J5306" i="20"/>
  <c r="J5307" i="20"/>
  <c r="J5308" i="20"/>
  <c r="J5309" i="20"/>
  <c r="J5310" i="20"/>
  <c r="J5311" i="20"/>
  <c r="J5312" i="20"/>
  <c r="J5313" i="20"/>
  <c r="J5314" i="20"/>
  <c r="J5315" i="20"/>
  <c r="J5316" i="20"/>
  <c r="J5317" i="20"/>
  <c r="J5318" i="20"/>
  <c r="J5319" i="20"/>
  <c r="J5320" i="20"/>
  <c r="J5321" i="20"/>
  <c r="J5322" i="20"/>
  <c r="J5323" i="20"/>
  <c r="J5324" i="20"/>
  <c r="J5325" i="20"/>
  <c r="J5326" i="20"/>
  <c r="J5327" i="20"/>
  <c r="J5328" i="20"/>
  <c r="J5329" i="20"/>
  <c r="J5330" i="20"/>
  <c r="J5331" i="20"/>
  <c r="J5332" i="20"/>
  <c r="J5333" i="20"/>
  <c r="J5334" i="20"/>
  <c r="J5335" i="20"/>
  <c r="J5336" i="20"/>
  <c r="J5337" i="20"/>
  <c r="J5338" i="20"/>
  <c r="J5339" i="20"/>
  <c r="J5340" i="20"/>
  <c r="J5341" i="20"/>
  <c r="J5342" i="20"/>
  <c r="J5343" i="20"/>
  <c r="J5344" i="20"/>
  <c r="J5345" i="20"/>
  <c r="J5346" i="20"/>
  <c r="J5347" i="20"/>
  <c r="J5348" i="20"/>
  <c r="J5349" i="20"/>
  <c r="J5350" i="20"/>
  <c r="J5351" i="20"/>
  <c r="J5352" i="20"/>
  <c r="J5353" i="20"/>
  <c r="J5354" i="20"/>
  <c r="J5355" i="20"/>
  <c r="J5356" i="20"/>
  <c r="J5357" i="20"/>
  <c r="J5358" i="20"/>
  <c r="J5359" i="20"/>
  <c r="J5360" i="20"/>
  <c r="J5361" i="20"/>
  <c r="J5362" i="20"/>
  <c r="J5363" i="20"/>
  <c r="J5364" i="20"/>
  <c r="J5365" i="20"/>
  <c r="J5366" i="20"/>
  <c r="J5367" i="20"/>
  <c r="J5368" i="20"/>
  <c r="J5369" i="20"/>
  <c r="J5370" i="20"/>
  <c r="J5371" i="20"/>
  <c r="J5372" i="20"/>
  <c r="J5373" i="20"/>
  <c r="J5374" i="20"/>
  <c r="J5375" i="20"/>
  <c r="J5376" i="20"/>
  <c r="J5377" i="20"/>
  <c r="J5378" i="20"/>
  <c r="J5379" i="20"/>
  <c r="J5380" i="20"/>
  <c r="J5381" i="20"/>
  <c r="J5382" i="20"/>
  <c r="J5383" i="20"/>
  <c r="J5384" i="20"/>
  <c r="J5385" i="20"/>
  <c r="J5386" i="20"/>
  <c r="J5387" i="20"/>
  <c r="J5388" i="20"/>
  <c r="J5389" i="20"/>
  <c r="J5390" i="20"/>
  <c r="J5391" i="20"/>
  <c r="J5392" i="20"/>
  <c r="J5393" i="20"/>
  <c r="J5394" i="20"/>
  <c r="J5395" i="20"/>
  <c r="J5396" i="20"/>
  <c r="J5397" i="20"/>
  <c r="J5398" i="20"/>
  <c r="J5399" i="20"/>
  <c r="J5400" i="20"/>
  <c r="J5401" i="20"/>
  <c r="J5402" i="20"/>
  <c r="J5403" i="20"/>
  <c r="J5404" i="20"/>
  <c r="J5405" i="20"/>
  <c r="J5406" i="20"/>
  <c r="J5407" i="20"/>
  <c r="J5408" i="20"/>
  <c r="J5409" i="20"/>
  <c r="J5410" i="20"/>
  <c r="J5411" i="20"/>
  <c r="J5412" i="20"/>
  <c r="J5413" i="20"/>
  <c r="J5414" i="20"/>
  <c r="J5415" i="20"/>
  <c r="J5416" i="20"/>
  <c r="J5417" i="20"/>
  <c r="J5418" i="20"/>
  <c r="J5419" i="20"/>
  <c r="J5420" i="20"/>
  <c r="J5421" i="20"/>
  <c r="J5422" i="20"/>
  <c r="J5423" i="20"/>
  <c r="J5424" i="20"/>
  <c r="J5425" i="20"/>
  <c r="J5426" i="20"/>
  <c r="J5427" i="20"/>
  <c r="J5428" i="20"/>
  <c r="J5429" i="20"/>
  <c r="J5430" i="20"/>
  <c r="J5431" i="20"/>
  <c r="J5432" i="20"/>
  <c r="J5433" i="20"/>
  <c r="J5434" i="20"/>
  <c r="J5435" i="20"/>
  <c r="J5436" i="20"/>
  <c r="J5437" i="20"/>
  <c r="J5438" i="20"/>
  <c r="J5439" i="20"/>
  <c r="J5440" i="20"/>
  <c r="J5441" i="20"/>
  <c r="J5442" i="20"/>
  <c r="J5443" i="20"/>
  <c r="J5444" i="20"/>
  <c r="J5445" i="20"/>
  <c r="J5446" i="20"/>
  <c r="J5447" i="20"/>
  <c r="J5448" i="20"/>
  <c r="J5449" i="20"/>
  <c r="J5450" i="20"/>
  <c r="J5451" i="20"/>
  <c r="J5452" i="20"/>
  <c r="J5453" i="20"/>
  <c r="J5454" i="20"/>
  <c r="J5455" i="20"/>
  <c r="J5456" i="20"/>
  <c r="J5457" i="20"/>
  <c r="J5458" i="20"/>
  <c r="J5459" i="20"/>
  <c r="J5460" i="20"/>
  <c r="J5461" i="20"/>
  <c r="J5462" i="20"/>
  <c r="J5463" i="20"/>
  <c r="J5464" i="20"/>
  <c r="J5465" i="20"/>
  <c r="J5466" i="20"/>
  <c r="J5467" i="20"/>
  <c r="J5468" i="20"/>
  <c r="J5469" i="20"/>
  <c r="J5470" i="20"/>
  <c r="J5471" i="20"/>
  <c r="J5472" i="20"/>
  <c r="J5473" i="20"/>
  <c r="J5474" i="20"/>
  <c r="J5475" i="20"/>
  <c r="J5476" i="20"/>
  <c r="J5477" i="20"/>
  <c r="J5478" i="20"/>
  <c r="J5479" i="20"/>
  <c r="J5480" i="20"/>
  <c r="J5481" i="20"/>
  <c r="J5482" i="20"/>
  <c r="J5483" i="20"/>
  <c r="J5484" i="20"/>
  <c r="J5485" i="20"/>
  <c r="J5486" i="20"/>
  <c r="J5487" i="20"/>
  <c r="J5488" i="20"/>
  <c r="J5489" i="20"/>
  <c r="J5490" i="20"/>
  <c r="J5491" i="20"/>
  <c r="J5492" i="20"/>
  <c r="J5493" i="20"/>
  <c r="J5494" i="20"/>
  <c r="J5495" i="20"/>
  <c r="J5496" i="20"/>
  <c r="J5497" i="20"/>
  <c r="J5498" i="20"/>
  <c r="J5499" i="20"/>
  <c r="J5500" i="20"/>
  <c r="J5501" i="20"/>
  <c r="J5502" i="20"/>
  <c r="J5503" i="20"/>
  <c r="J5504" i="20"/>
  <c r="J5505" i="20"/>
  <c r="J5506" i="20"/>
  <c r="J5507" i="20"/>
  <c r="J5508" i="20"/>
  <c r="J5509" i="20"/>
  <c r="J5510" i="20"/>
  <c r="J5511" i="20"/>
  <c r="J5512" i="20"/>
  <c r="J5513" i="20"/>
  <c r="J5514" i="20"/>
  <c r="J5515" i="20"/>
  <c r="J5516" i="20"/>
  <c r="J5517" i="20"/>
  <c r="J5518" i="20"/>
  <c r="J5519" i="20"/>
  <c r="J5520" i="20"/>
  <c r="J5521" i="20"/>
  <c r="J5522" i="20"/>
  <c r="J5523" i="20"/>
  <c r="J5524" i="20"/>
  <c r="J5525" i="20"/>
  <c r="J5526" i="20"/>
  <c r="J5527" i="20"/>
  <c r="J5528" i="20"/>
  <c r="J5529" i="20"/>
  <c r="J5530" i="20"/>
  <c r="J5531" i="20"/>
  <c r="J5532" i="20"/>
  <c r="J5533" i="20"/>
  <c r="J5534" i="20"/>
  <c r="J5535" i="20"/>
  <c r="J5536" i="20"/>
  <c r="J5537" i="20"/>
  <c r="J5538" i="20"/>
  <c r="J5539" i="20"/>
  <c r="J5540" i="20"/>
  <c r="J5541" i="20"/>
  <c r="J5542" i="20"/>
  <c r="J5543" i="20"/>
  <c r="J5544" i="20"/>
  <c r="J5545" i="20"/>
  <c r="J5546" i="20"/>
  <c r="J5547" i="20"/>
  <c r="J5548" i="20"/>
  <c r="J5549" i="20"/>
  <c r="J5550" i="20"/>
  <c r="J5551" i="20"/>
  <c r="J5552" i="20"/>
  <c r="J5553" i="20"/>
  <c r="J5554" i="20"/>
  <c r="J5555" i="20"/>
  <c r="J5556" i="20"/>
  <c r="J5557" i="20"/>
  <c r="J5558" i="20"/>
  <c r="J5559" i="20"/>
  <c r="J5560" i="20"/>
  <c r="J5561" i="20"/>
  <c r="J5562" i="20"/>
  <c r="J5563" i="20"/>
  <c r="J5564" i="20"/>
  <c r="J5565" i="20"/>
  <c r="J5566" i="20"/>
  <c r="J5567" i="20"/>
  <c r="J5568" i="20"/>
  <c r="J5569" i="20"/>
  <c r="J5570" i="20"/>
  <c r="J5571" i="20"/>
  <c r="J5572" i="20"/>
  <c r="J5573" i="20"/>
  <c r="J5574" i="20"/>
  <c r="J5575" i="20"/>
  <c r="J5576" i="20"/>
  <c r="J5577" i="20"/>
  <c r="J5578" i="20"/>
  <c r="J5579" i="20"/>
  <c r="J5580" i="20"/>
  <c r="J5581" i="20"/>
  <c r="J5582" i="20"/>
  <c r="J5583" i="20"/>
  <c r="J5584" i="20"/>
  <c r="J5585" i="20"/>
  <c r="J5586" i="20"/>
  <c r="J5587" i="20"/>
  <c r="J5588" i="20"/>
  <c r="J5589" i="20"/>
  <c r="J5590" i="20"/>
  <c r="J5591" i="20"/>
  <c r="J5592" i="20"/>
  <c r="J5593" i="20"/>
  <c r="J5594" i="20"/>
  <c r="J5595" i="20"/>
  <c r="J5596" i="20"/>
  <c r="J5597" i="20"/>
  <c r="J5598" i="20"/>
  <c r="J5599" i="20"/>
  <c r="J5600" i="20"/>
  <c r="J5601" i="20"/>
  <c r="J5602" i="20"/>
  <c r="J5603" i="20"/>
  <c r="J5604" i="20"/>
  <c r="J5605" i="20"/>
  <c r="J5606" i="20"/>
  <c r="J5607" i="20"/>
  <c r="J5608" i="20"/>
  <c r="J5609" i="20"/>
  <c r="J5610" i="20"/>
  <c r="J5611" i="20"/>
  <c r="J5612" i="20"/>
  <c r="J5613" i="20"/>
  <c r="J5614" i="20"/>
  <c r="J5615" i="20"/>
  <c r="J5616" i="20"/>
  <c r="J5617" i="20"/>
  <c r="J5618" i="20"/>
  <c r="J5619" i="20"/>
  <c r="J5620" i="20"/>
  <c r="J5621" i="20"/>
  <c r="J5622" i="20"/>
  <c r="J5623" i="20"/>
  <c r="J5624" i="20"/>
  <c r="J5625" i="20"/>
  <c r="J5626" i="20"/>
  <c r="J5627" i="20"/>
  <c r="J5628" i="20"/>
  <c r="J5629" i="20"/>
  <c r="J5630" i="20"/>
  <c r="J5631" i="20"/>
  <c r="J5632" i="20"/>
  <c r="J5633" i="20"/>
  <c r="J5634" i="20"/>
  <c r="J5635" i="20"/>
  <c r="J5636" i="20"/>
  <c r="J5637" i="20"/>
  <c r="J5638" i="20"/>
  <c r="J5639" i="20"/>
  <c r="J5640" i="20"/>
  <c r="J5641" i="20"/>
  <c r="J5642" i="20"/>
  <c r="J5643" i="20"/>
  <c r="J5644" i="20"/>
  <c r="J5645" i="20"/>
  <c r="J5646" i="20"/>
  <c r="J5647" i="20"/>
  <c r="J5648" i="20"/>
  <c r="J5649" i="20"/>
  <c r="J5650" i="20"/>
  <c r="J5651" i="20"/>
  <c r="J5652" i="20"/>
  <c r="J5653" i="20"/>
  <c r="J5654" i="20"/>
  <c r="J5655" i="20"/>
  <c r="J5656" i="20"/>
  <c r="J5657" i="20"/>
  <c r="J5658" i="20"/>
  <c r="J5659" i="20"/>
  <c r="J5660" i="20"/>
  <c r="J5661" i="20"/>
  <c r="J5662" i="20"/>
  <c r="J5663" i="20"/>
  <c r="J5664" i="20"/>
  <c r="J5665" i="20"/>
  <c r="J5666" i="20"/>
  <c r="J5667" i="20"/>
  <c r="J5668" i="20"/>
  <c r="J5669" i="20"/>
  <c r="J5670" i="20"/>
  <c r="J5671" i="20"/>
  <c r="J5672" i="20"/>
  <c r="J5673" i="20"/>
  <c r="J5674" i="20"/>
  <c r="J5675" i="20"/>
  <c r="J5676" i="20"/>
  <c r="J5677" i="20"/>
  <c r="J5678" i="20"/>
  <c r="J5679" i="20"/>
  <c r="J5680" i="20"/>
  <c r="J5681" i="20"/>
  <c r="J5682" i="20"/>
  <c r="J5683" i="20"/>
  <c r="J5684" i="20"/>
  <c r="J5685" i="20"/>
  <c r="J5686" i="20"/>
  <c r="J5687" i="20"/>
  <c r="J5688" i="20"/>
  <c r="J5689" i="20"/>
  <c r="J5690" i="20"/>
  <c r="J5691" i="20"/>
  <c r="J5692" i="20"/>
  <c r="J5693" i="20"/>
  <c r="J5694" i="20"/>
  <c r="J5695" i="20"/>
  <c r="J5696" i="20"/>
  <c r="J5697" i="20"/>
  <c r="J5698" i="20"/>
  <c r="J5699" i="20"/>
  <c r="J5700" i="20"/>
  <c r="J5701" i="20"/>
  <c r="J5702" i="20"/>
  <c r="J5703" i="20"/>
  <c r="J5704" i="20"/>
  <c r="J5705" i="20"/>
  <c r="J5706" i="20"/>
  <c r="J5707" i="20"/>
  <c r="J5708" i="20"/>
  <c r="J5709" i="20"/>
  <c r="J5710" i="20"/>
  <c r="J5711" i="20"/>
  <c r="J5712" i="20"/>
  <c r="J5713" i="20"/>
  <c r="J5714" i="20"/>
  <c r="J5715" i="20"/>
  <c r="J5716" i="20"/>
  <c r="J5717" i="20"/>
  <c r="J5718" i="20"/>
  <c r="J5719" i="20"/>
  <c r="J5720" i="20"/>
  <c r="J5721" i="20"/>
  <c r="J5722" i="20"/>
  <c r="J5723" i="20"/>
  <c r="J5724" i="20"/>
  <c r="J5725" i="20"/>
  <c r="J5726" i="20"/>
  <c r="J5727" i="20"/>
  <c r="J5728" i="20"/>
  <c r="J5729" i="20"/>
  <c r="J5730" i="20"/>
  <c r="J5731" i="20"/>
  <c r="J5732" i="20"/>
  <c r="J5733" i="20"/>
  <c r="J5734" i="20"/>
  <c r="J5735" i="20"/>
  <c r="J5736" i="20"/>
  <c r="J5737" i="20"/>
  <c r="J5738" i="20"/>
  <c r="J5739" i="20"/>
  <c r="J5740" i="20"/>
  <c r="J5741" i="20"/>
  <c r="J5742" i="20"/>
  <c r="J5743" i="20"/>
  <c r="J5744" i="20"/>
  <c r="J5745" i="20"/>
  <c r="J5746" i="20"/>
  <c r="J5747" i="20"/>
  <c r="J5748" i="20"/>
  <c r="J5749" i="20"/>
  <c r="J5750" i="20"/>
  <c r="J5751" i="20"/>
  <c r="J5752" i="20"/>
  <c r="J5753" i="20"/>
  <c r="J5754" i="20"/>
  <c r="J5755" i="20"/>
  <c r="J5756" i="20"/>
  <c r="J5757" i="20"/>
  <c r="J5758" i="20"/>
  <c r="J5759" i="20"/>
  <c r="J5760" i="20"/>
  <c r="J5761" i="20"/>
  <c r="J5762" i="20"/>
  <c r="J5763" i="20"/>
  <c r="J5764" i="20"/>
  <c r="J5765" i="20"/>
  <c r="J5766" i="20"/>
  <c r="J5767" i="20"/>
  <c r="J5768" i="20"/>
  <c r="J5769" i="20"/>
  <c r="J5770" i="20"/>
  <c r="J5771" i="20"/>
  <c r="J5772" i="20"/>
  <c r="J5773" i="20"/>
  <c r="J5774" i="20"/>
  <c r="J5775" i="20"/>
  <c r="J5776" i="20"/>
  <c r="J5777" i="20"/>
  <c r="J5778" i="20"/>
  <c r="J5779" i="20"/>
  <c r="J5780" i="20"/>
  <c r="J5781" i="20"/>
  <c r="J5782" i="20"/>
  <c r="J5783" i="20"/>
  <c r="J5784" i="20"/>
  <c r="J5785" i="20"/>
  <c r="J5786" i="20"/>
  <c r="J5787" i="20"/>
  <c r="J5788" i="20"/>
  <c r="J5789" i="20"/>
  <c r="J5790" i="20"/>
  <c r="J5791" i="20"/>
  <c r="J5792" i="20"/>
  <c r="J5793" i="20"/>
  <c r="J5794" i="20"/>
  <c r="J5795" i="20"/>
  <c r="J5796" i="20"/>
  <c r="J5797" i="20"/>
  <c r="J5798" i="20"/>
  <c r="J5799" i="20"/>
  <c r="J5800" i="20"/>
  <c r="J5801" i="20"/>
  <c r="J5802" i="20"/>
  <c r="J5803" i="20"/>
  <c r="J5804" i="20"/>
  <c r="J5805" i="20"/>
  <c r="J5806" i="20"/>
  <c r="J5807" i="20"/>
  <c r="J5808" i="20"/>
  <c r="J5809" i="20"/>
  <c r="J5810" i="20"/>
  <c r="J5811" i="20"/>
  <c r="J5812" i="20"/>
  <c r="J5813" i="20"/>
  <c r="J5814" i="20"/>
  <c r="J5815" i="20"/>
  <c r="J5816" i="20"/>
  <c r="J5817" i="20"/>
  <c r="J5818" i="20"/>
  <c r="J5819" i="20"/>
  <c r="J5820" i="20"/>
  <c r="J5821" i="20"/>
  <c r="J5822" i="20"/>
  <c r="J5823" i="20"/>
  <c r="J5824" i="20"/>
  <c r="J5825" i="20"/>
  <c r="J5826" i="20"/>
  <c r="J5827" i="20"/>
  <c r="J5828" i="20"/>
  <c r="J5829" i="20"/>
  <c r="J5830" i="20"/>
  <c r="J5831" i="20"/>
  <c r="J5832" i="20"/>
  <c r="J5833" i="20"/>
  <c r="J5834" i="20"/>
  <c r="J5835" i="20"/>
  <c r="J5836" i="20"/>
  <c r="J5837" i="20"/>
  <c r="J5838" i="20"/>
  <c r="J5839" i="20"/>
  <c r="J5840" i="20"/>
  <c r="J5841" i="20"/>
  <c r="J5842" i="20"/>
  <c r="J5843" i="20"/>
  <c r="J5844" i="20"/>
  <c r="J5845" i="20"/>
  <c r="J5846" i="20"/>
  <c r="J5847" i="20"/>
  <c r="J5848" i="20"/>
  <c r="J5849" i="20"/>
  <c r="J5850" i="20"/>
  <c r="J5851" i="20"/>
  <c r="J5852" i="20"/>
  <c r="J5853" i="20"/>
  <c r="J5854" i="20"/>
  <c r="J5855" i="20"/>
  <c r="J5856" i="20"/>
  <c r="J5857" i="20"/>
  <c r="J5858" i="20"/>
  <c r="J5859" i="20"/>
  <c r="J5860" i="20"/>
  <c r="J5861" i="20"/>
  <c r="J5862" i="20"/>
  <c r="J5863" i="20"/>
  <c r="J5864" i="20"/>
  <c r="J5865" i="20"/>
  <c r="J5866" i="20"/>
  <c r="J5867" i="20"/>
  <c r="J5868" i="20"/>
  <c r="J5869" i="20"/>
  <c r="J5870" i="20"/>
  <c r="J5871" i="20"/>
  <c r="J5872" i="20"/>
  <c r="J5873" i="20"/>
  <c r="J5874" i="20"/>
  <c r="J5875" i="20"/>
  <c r="J5876" i="20"/>
  <c r="J5877" i="20"/>
  <c r="J5878" i="20"/>
  <c r="J5879" i="20"/>
  <c r="J5880" i="20"/>
  <c r="J5881" i="20"/>
  <c r="J5882" i="20"/>
  <c r="J5883" i="20"/>
  <c r="J5884" i="20"/>
  <c r="J5885" i="20"/>
  <c r="J5886" i="20"/>
  <c r="J5887" i="20"/>
  <c r="J5888" i="20"/>
  <c r="J5889" i="20"/>
  <c r="J5890" i="20"/>
  <c r="J5891" i="20"/>
  <c r="J5892" i="20"/>
  <c r="J5893" i="20"/>
  <c r="J5894" i="20"/>
  <c r="J5895" i="20"/>
  <c r="J5896" i="20"/>
  <c r="J5897" i="20"/>
  <c r="J5898" i="20"/>
  <c r="J5899" i="20"/>
  <c r="J5900" i="20"/>
  <c r="J5901" i="20"/>
  <c r="J5902" i="20"/>
  <c r="J5903" i="20"/>
  <c r="J5904" i="20"/>
  <c r="J5905" i="20"/>
  <c r="J5906" i="20"/>
  <c r="J5907" i="20"/>
  <c r="J5908" i="20"/>
  <c r="J5909" i="20"/>
  <c r="J5910" i="20"/>
  <c r="J5911" i="20"/>
  <c r="J5912" i="20"/>
  <c r="J5913" i="20"/>
  <c r="J5914" i="20"/>
  <c r="J5915" i="20"/>
  <c r="J5916" i="20"/>
  <c r="J5917" i="20"/>
  <c r="J5918" i="20"/>
  <c r="J5919" i="20"/>
  <c r="J5920" i="20"/>
  <c r="J5921" i="20"/>
  <c r="J5922" i="20"/>
  <c r="J5923" i="20"/>
  <c r="J5924" i="20"/>
  <c r="J5925" i="20"/>
  <c r="J5926" i="20"/>
  <c r="J5927" i="20"/>
  <c r="J5928" i="20"/>
  <c r="J5929" i="20"/>
  <c r="J5930" i="20"/>
  <c r="J5931" i="20"/>
  <c r="J5932" i="20"/>
  <c r="J5933" i="20"/>
  <c r="J5934" i="20"/>
  <c r="J5935" i="20"/>
  <c r="J5936" i="20"/>
  <c r="J5937" i="20"/>
  <c r="J5938" i="20"/>
  <c r="J5939" i="20"/>
  <c r="J5940" i="20"/>
  <c r="J5941" i="20"/>
  <c r="J5942" i="20"/>
  <c r="J5943" i="20"/>
  <c r="J5944" i="20"/>
  <c r="J5945" i="20"/>
  <c r="J5946" i="20"/>
  <c r="J5947" i="20"/>
  <c r="J5948" i="20"/>
  <c r="J5949" i="20"/>
  <c r="J5950" i="20"/>
  <c r="J5951" i="20"/>
  <c r="J5952" i="20"/>
  <c r="J5953" i="20"/>
  <c r="J5954" i="20"/>
  <c r="J5955" i="20"/>
  <c r="J5956" i="20"/>
  <c r="J5957" i="20"/>
  <c r="J5958" i="20"/>
  <c r="J5959" i="20"/>
  <c r="J5960" i="20"/>
  <c r="J5961" i="20"/>
  <c r="J5962" i="20"/>
  <c r="J5963" i="20"/>
  <c r="J5964" i="20"/>
  <c r="J5965" i="20"/>
  <c r="J5966" i="20"/>
  <c r="J5967" i="20"/>
  <c r="J5968" i="20"/>
  <c r="J5969" i="20"/>
  <c r="J5970" i="20"/>
  <c r="J5971" i="20"/>
  <c r="J5972" i="20"/>
  <c r="J5973" i="20"/>
  <c r="J5974" i="20"/>
  <c r="J5975" i="20"/>
  <c r="J5976" i="20"/>
  <c r="J5977" i="20"/>
  <c r="J5978" i="20"/>
  <c r="J5979" i="20"/>
  <c r="J5980" i="20"/>
  <c r="J5981" i="20"/>
  <c r="J5982" i="20"/>
  <c r="J5983" i="20"/>
  <c r="J5984" i="20"/>
  <c r="J5985" i="20"/>
  <c r="J5986" i="20"/>
  <c r="J5987" i="20"/>
  <c r="J5988" i="20"/>
  <c r="J5989" i="20"/>
  <c r="J5990" i="20"/>
  <c r="J5991" i="20"/>
  <c r="J5992" i="20"/>
  <c r="J5993" i="20"/>
  <c r="J5994" i="20"/>
  <c r="J5995" i="20"/>
  <c r="J5996" i="20"/>
  <c r="J5997" i="20"/>
  <c r="J5998" i="20"/>
  <c r="J5999" i="20"/>
  <c r="J6000" i="20"/>
  <c r="J6001" i="20"/>
  <c r="J6002" i="20"/>
  <c r="J6003" i="20"/>
  <c r="J6004" i="20"/>
  <c r="J6005" i="20"/>
  <c r="J6006" i="20"/>
  <c r="J6007" i="20"/>
  <c r="J6008" i="20"/>
  <c r="J6009" i="20"/>
  <c r="J6010" i="20"/>
  <c r="J6011" i="20"/>
  <c r="J6012" i="20"/>
  <c r="J6013" i="20"/>
  <c r="J6014" i="20"/>
  <c r="J6015" i="20"/>
  <c r="J6016" i="20"/>
  <c r="J6017" i="20"/>
  <c r="J6018" i="20"/>
  <c r="J6019" i="20"/>
  <c r="J6020" i="20"/>
  <c r="J6021" i="20"/>
  <c r="J6022" i="20"/>
  <c r="J6023" i="20"/>
  <c r="J6024" i="20"/>
  <c r="J6025" i="20"/>
  <c r="J6026" i="20"/>
  <c r="J6027" i="20"/>
  <c r="J6028" i="20"/>
  <c r="J6029" i="20"/>
  <c r="J6030" i="20"/>
  <c r="J6031" i="20"/>
  <c r="J6032" i="20"/>
  <c r="J6033" i="20"/>
  <c r="J6034" i="20"/>
  <c r="J6035" i="20"/>
  <c r="J6036" i="20"/>
  <c r="J6037" i="20"/>
  <c r="J6038" i="20"/>
  <c r="J6039" i="20"/>
  <c r="J6040" i="20"/>
  <c r="J6041" i="20"/>
  <c r="J6042" i="20"/>
  <c r="J6043" i="20"/>
  <c r="J6044" i="20"/>
  <c r="J6045" i="20"/>
  <c r="J6046" i="20"/>
  <c r="J6047" i="20"/>
  <c r="J6048" i="20"/>
  <c r="J6049" i="20"/>
  <c r="J6050" i="20"/>
  <c r="J6051" i="20"/>
  <c r="J6052" i="20"/>
  <c r="J6053" i="20"/>
  <c r="J6054" i="20"/>
  <c r="J6055" i="20"/>
  <c r="J6056" i="20"/>
  <c r="J6057" i="20"/>
  <c r="J6058" i="20"/>
  <c r="J6059" i="20"/>
  <c r="J6060" i="20"/>
  <c r="J6061" i="20"/>
  <c r="J6062" i="20"/>
  <c r="J6063" i="20"/>
  <c r="J6064" i="20"/>
  <c r="J6065" i="20"/>
  <c r="J6066" i="20"/>
  <c r="J6067" i="20"/>
  <c r="J6068" i="20"/>
  <c r="J6069" i="20"/>
  <c r="J6070" i="20"/>
  <c r="J6071" i="20"/>
  <c r="J6072" i="20"/>
  <c r="J6073" i="20"/>
  <c r="J6074" i="20"/>
  <c r="J6075" i="20"/>
  <c r="J6076" i="20"/>
  <c r="J6077" i="20"/>
  <c r="J6078" i="20"/>
  <c r="J6079" i="20"/>
  <c r="J6080" i="20"/>
  <c r="J6081" i="20"/>
  <c r="J6082" i="20"/>
  <c r="J6083" i="20"/>
  <c r="J6084" i="20"/>
  <c r="J6085" i="20"/>
  <c r="J6086" i="20"/>
  <c r="J6087" i="20"/>
  <c r="J6088" i="20"/>
  <c r="J6089" i="20"/>
  <c r="J6090" i="20"/>
  <c r="J6091" i="20"/>
  <c r="J6092" i="20"/>
  <c r="J6093" i="20"/>
  <c r="J6094" i="20"/>
  <c r="J6095" i="20"/>
  <c r="J6096" i="20"/>
  <c r="J6097" i="20"/>
  <c r="J6098" i="20"/>
  <c r="J6099" i="20"/>
  <c r="J6100" i="20"/>
  <c r="J6101" i="20"/>
  <c r="J6102" i="20"/>
  <c r="J6103" i="20"/>
  <c r="J6104" i="20"/>
  <c r="J6105" i="20"/>
  <c r="J6106" i="20"/>
  <c r="J6107" i="20"/>
  <c r="J6108" i="20"/>
  <c r="J6109" i="20"/>
  <c r="J6110" i="20"/>
  <c r="J6111" i="20"/>
  <c r="J6112" i="20"/>
  <c r="J6113" i="20"/>
  <c r="J6114" i="20"/>
  <c r="J6115" i="20"/>
  <c r="J6116" i="20"/>
  <c r="J6117" i="20"/>
  <c r="J6118" i="20"/>
  <c r="J6119" i="20"/>
  <c r="J6120" i="20"/>
  <c r="J6121" i="20"/>
  <c r="J6122" i="20"/>
  <c r="J6123" i="20"/>
  <c r="J6124" i="20"/>
  <c r="J6125" i="20"/>
  <c r="J6126" i="20"/>
  <c r="J6127" i="20"/>
  <c r="J6128" i="20"/>
  <c r="J6129" i="20"/>
  <c r="J6130" i="20"/>
  <c r="J6131" i="20"/>
  <c r="J6132" i="20"/>
  <c r="J6133" i="20"/>
  <c r="J6134" i="20"/>
  <c r="J6135" i="20"/>
  <c r="J6136" i="20"/>
  <c r="J6137" i="20"/>
  <c r="J6138" i="20"/>
  <c r="J6139" i="20"/>
  <c r="J6140" i="20"/>
  <c r="J6141" i="20"/>
  <c r="J6142" i="20"/>
  <c r="J6143" i="20"/>
  <c r="J6144" i="20"/>
  <c r="J6145" i="20"/>
  <c r="J6146" i="20"/>
  <c r="J6147" i="20"/>
  <c r="J6148" i="20"/>
  <c r="J6149" i="20"/>
  <c r="J6150" i="20"/>
  <c r="J6151" i="20"/>
  <c r="J6152" i="20"/>
  <c r="J6153" i="20"/>
  <c r="J6154" i="20"/>
  <c r="J6155" i="20"/>
  <c r="J6156" i="20"/>
  <c r="J6157" i="20"/>
  <c r="J6158" i="20"/>
  <c r="J6159" i="20"/>
  <c r="J6160" i="20"/>
  <c r="J6161" i="20"/>
  <c r="J6162" i="20"/>
  <c r="J6163" i="20"/>
  <c r="J6164" i="20"/>
  <c r="J6165" i="20"/>
  <c r="J6166" i="20"/>
  <c r="J6167" i="20"/>
  <c r="J6168" i="20"/>
  <c r="J6169" i="20"/>
  <c r="J6170" i="20"/>
  <c r="J6171" i="20"/>
  <c r="J6172" i="20"/>
  <c r="J6173" i="20"/>
  <c r="J6174" i="20"/>
  <c r="J6175" i="20"/>
  <c r="J6176" i="20"/>
  <c r="J6177" i="20"/>
  <c r="J6178" i="20"/>
  <c r="J6179" i="20"/>
  <c r="J6180" i="20"/>
  <c r="J6181" i="20"/>
  <c r="J6182" i="20"/>
  <c r="J6183" i="20"/>
  <c r="J6184" i="20"/>
  <c r="J6185" i="20"/>
  <c r="J6186" i="20"/>
  <c r="J6187" i="20"/>
  <c r="J6188" i="20"/>
  <c r="J6189" i="20"/>
  <c r="J6190" i="20"/>
  <c r="J6191" i="20"/>
  <c r="J6192" i="20"/>
  <c r="J6193" i="20"/>
  <c r="J6194" i="20"/>
  <c r="J6195" i="20"/>
  <c r="J6196" i="20"/>
  <c r="J6197" i="20"/>
  <c r="J6198" i="20"/>
  <c r="J6199" i="20"/>
  <c r="J6200" i="20"/>
  <c r="J6201" i="20"/>
  <c r="J6202" i="20"/>
  <c r="J6203" i="20"/>
  <c r="J6204" i="20"/>
  <c r="J6205" i="20"/>
  <c r="J6206" i="20"/>
  <c r="J6207" i="20"/>
  <c r="J6208" i="20"/>
  <c r="J6209" i="20"/>
  <c r="J6210" i="20"/>
  <c r="J6211" i="20"/>
  <c r="J6212" i="20"/>
  <c r="J6213" i="20"/>
  <c r="J6214" i="20"/>
  <c r="J6215" i="20"/>
  <c r="J6216" i="20"/>
  <c r="J6217" i="20"/>
  <c r="J6218" i="20"/>
  <c r="J6219" i="20"/>
  <c r="J6220" i="20"/>
  <c r="J6221" i="20"/>
  <c r="J6222" i="20"/>
  <c r="J6223" i="20"/>
  <c r="J6224" i="20"/>
  <c r="J2" i="20"/>
  <c r="L1" i="20"/>
  <c r="I5" i="20"/>
  <c r="K5" i="20"/>
  <c r="I6" i="20"/>
  <c r="K6" i="20"/>
  <c r="I7" i="20"/>
  <c r="K7" i="20"/>
  <c r="I8" i="20"/>
  <c r="K8" i="20"/>
  <c r="I9" i="20"/>
  <c r="K9" i="20"/>
  <c r="I10" i="20"/>
  <c r="K10" i="20"/>
  <c r="I11" i="20"/>
  <c r="K11" i="20"/>
  <c r="I12" i="20"/>
  <c r="K12" i="20"/>
  <c r="I13" i="20"/>
  <c r="K13" i="20"/>
  <c r="I14" i="20"/>
  <c r="K14" i="20"/>
  <c r="I15" i="20"/>
  <c r="K15" i="20"/>
  <c r="I16" i="20"/>
  <c r="K16" i="20"/>
  <c r="I17" i="20"/>
  <c r="K17" i="20"/>
  <c r="I18" i="20"/>
  <c r="K18" i="20"/>
  <c r="I19" i="20"/>
  <c r="K19" i="20"/>
  <c r="I20" i="20"/>
  <c r="K20" i="20"/>
  <c r="I21" i="20"/>
  <c r="K21" i="20"/>
  <c r="I22" i="20"/>
  <c r="K22" i="20"/>
  <c r="I23" i="20"/>
  <c r="K23" i="20"/>
  <c r="I24" i="20"/>
  <c r="K24" i="20"/>
  <c r="I25" i="20"/>
  <c r="K25" i="20"/>
  <c r="I26" i="20"/>
  <c r="K26" i="20"/>
  <c r="I27" i="20"/>
  <c r="K27" i="20"/>
  <c r="I28" i="20"/>
  <c r="K28" i="20"/>
  <c r="I29" i="20"/>
  <c r="K29" i="20"/>
  <c r="I30" i="20"/>
  <c r="K30" i="20"/>
  <c r="I31" i="20"/>
  <c r="K31" i="20"/>
  <c r="I32" i="20"/>
  <c r="K32" i="20"/>
  <c r="I33" i="20"/>
  <c r="K33" i="20"/>
  <c r="I34" i="20"/>
  <c r="K34" i="20"/>
  <c r="I35" i="20"/>
  <c r="K35" i="20"/>
  <c r="I36" i="20"/>
  <c r="K36" i="20"/>
  <c r="I37" i="20"/>
  <c r="K37" i="20"/>
  <c r="I38" i="20"/>
  <c r="K38" i="20"/>
  <c r="I39" i="20"/>
  <c r="K39" i="20"/>
  <c r="I40" i="20"/>
  <c r="K40" i="20"/>
  <c r="I41" i="20"/>
  <c r="K41" i="20"/>
  <c r="I42" i="20"/>
  <c r="K42" i="20"/>
  <c r="I43" i="20"/>
  <c r="K43" i="20"/>
  <c r="I44" i="20"/>
  <c r="K44" i="20"/>
  <c r="I45" i="20"/>
  <c r="K45" i="20"/>
  <c r="I46" i="20"/>
  <c r="K46" i="20"/>
  <c r="I47" i="20"/>
  <c r="K47" i="20"/>
  <c r="I48" i="20"/>
  <c r="K48" i="20"/>
  <c r="I49" i="20"/>
  <c r="K49" i="20"/>
  <c r="I50" i="20"/>
  <c r="K50" i="20"/>
  <c r="I51" i="20"/>
  <c r="K51" i="20"/>
  <c r="I52" i="20"/>
  <c r="K52" i="20"/>
  <c r="I53" i="20"/>
  <c r="K53" i="20"/>
  <c r="I54" i="20"/>
  <c r="K54" i="20"/>
  <c r="I55" i="20"/>
  <c r="K55" i="20"/>
  <c r="I56" i="20"/>
  <c r="K56" i="20"/>
  <c r="I57" i="20"/>
  <c r="K57" i="20"/>
  <c r="I58" i="20"/>
  <c r="K58" i="20"/>
  <c r="I59" i="20"/>
  <c r="K59" i="20"/>
  <c r="I60" i="20"/>
  <c r="K60" i="20"/>
  <c r="I61" i="20"/>
  <c r="K61" i="20"/>
  <c r="I62" i="20"/>
  <c r="K62" i="20"/>
  <c r="I63" i="20"/>
  <c r="K63" i="20"/>
  <c r="I64" i="20"/>
  <c r="K64" i="20"/>
  <c r="I65" i="20"/>
  <c r="K65" i="20"/>
  <c r="I66" i="20"/>
  <c r="K66" i="20"/>
  <c r="I67" i="20"/>
  <c r="K67" i="20"/>
  <c r="I68" i="20"/>
  <c r="K68" i="20"/>
  <c r="I69" i="20"/>
  <c r="K69" i="20"/>
  <c r="I70" i="20"/>
  <c r="K70" i="20"/>
  <c r="I71" i="20"/>
  <c r="K71" i="20"/>
  <c r="I72" i="20"/>
  <c r="K72" i="20"/>
  <c r="I73" i="20"/>
  <c r="K73" i="20"/>
  <c r="I74" i="20"/>
  <c r="K74" i="20"/>
  <c r="I75" i="20"/>
  <c r="K75" i="20"/>
  <c r="I76" i="20"/>
  <c r="K76" i="20"/>
  <c r="I77" i="20"/>
  <c r="K77" i="20"/>
  <c r="I78" i="20"/>
  <c r="K78" i="20"/>
  <c r="I79" i="20"/>
  <c r="K79" i="20"/>
  <c r="I80" i="20"/>
  <c r="K80" i="20"/>
  <c r="I81" i="20"/>
  <c r="K81" i="20"/>
  <c r="I82" i="20"/>
  <c r="K82" i="20"/>
  <c r="I83" i="20"/>
  <c r="K83" i="20"/>
  <c r="I84" i="20"/>
  <c r="K84" i="20"/>
  <c r="I85" i="20"/>
  <c r="K85" i="20"/>
  <c r="I86" i="20"/>
  <c r="K86" i="20"/>
  <c r="I87" i="20"/>
  <c r="K87" i="20"/>
  <c r="I88" i="20"/>
  <c r="K88" i="20"/>
  <c r="I89" i="20"/>
  <c r="K89" i="20"/>
  <c r="I90" i="20"/>
  <c r="K90" i="20"/>
  <c r="I91" i="20"/>
  <c r="K91" i="20"/>
  <c r="I92" i="20"/>
  <c r="K92" i="20"/>
  <c r="I93" i="20"/>
  <c r="K93" i="20"/>
  <c r="I94" i="20"/>
  <c r="K94" i="20"/>
  <c r="I95" i="20"/>
  <c r="K95" i="20"/>
  <c r="I96" i="20"/>
  <c r="K96" i="20"/>
  <c r="I97" i="20"/>
  <c r="K97" i="20"/>
  <c r="I98" i="20"/>
  <c r="K98" i="20"/>
  <c r="I99" i="20"/>
  <c r="K99" i="20"/>
  <c r="I100" i="20"/>
  <c r="K100" i="20"/>
  <c r="I101" i="20"/>
  <c r="K101" i="20"/>
  <c r="I102" i="20"/>
  <c r="K102" i="20"/>
  <c r="I103" i="20"/>
  <c r="K103" i="20"/>
  <c r="I104" i="20"/>
  <c r="K104" i="20"/>
  <c r="I105" i="20"/>
  <c r="K105" i="20"/>
  <c r="I106" i="20"/>
  <c r="K106" i="20"/>
  <c r="I107" i="20"/>
  <c r="K107" i="20"/>
  <c r="I108" i="20"/>
  <c r="K108" i="20"/>
  <c r="I109" i="20"/>
  <c r="K109" i="20"/>
  <c r="I110" i="20"/>
  <c r="K110" i="20"/>
  <c r="I111" i="20"/>
  <c r="K111" i="20"/>
  <c r="I112" i="20"/>
  <c r="K112" i="20"/>
  <c r="I113" i="20"/>
  <c r="K113" i="20"/>
  <c r="I114" i="20"/>
  <c r="K114" i="20"/>
  <c r="I115" i="20"/>
  <c r="K115" i="20"/>
  <c r="I116" i="20"/>
  <c r="K116" i="20"/>
  <c r="I117" i="20"/>
  <c r="K117" i="20"/>
  <c r="I118" i="20"/>
  <c r="K118" i="20"/>
  <c r="I119" i="20"/>
  <c r="K119" i="20"/>
  <c r="I120" i="20"/>
  <c r="K120" i="20"/>
  <c r="I121" i="20"/>
  <c r="K121" i="20"/>
  <c r="I122" i="20"/>
  <c r="K122" i="20"/>
  <c r="I123" i="20"/>
  <c r="K123" i="20"/>
  <c r="I124" i="20"/>
  <c r="K124" i="20"/>
  <c r="I125" i="20"/>
  <c r="K125" i="20"/>
  <c r="I126" i="20"/>
  <c r="K126" i="20"/>
  <c r="I127" i="20"/>
  <c r="K127" i="20"/>
  <c r="I128" i="20"/>
  <c r="K128" i="20"/>
  <c r="I129" i="20"/>
  <c r="K129" i="20"/>
  <c r="I130" i="20"/>
  <c r="K130" i="20"/>
  <c r="I131" i="20"/>
  <c r="K131" i="20"/>
  <c r="I132" i="20"/>
  <c r="K132" i="20"/>
  <c r="I133" i="20"/>
  <c r="K133" i="20"/>
  <c r="I134" i="20"/>
  <c r="K134" i="20"/>
  <c r="I135" i="20"/>
  <c r="K135" i="20"/>
  <c r="I136" i="20"/>
  <c r="K136" i="20"/>
  <c r="I137" i="20"/>
  <c r="K137" i="20"/>
  <c r="I138" i="20"/>
  <c r="K138" i="20"/>
  <c r="I139" i="20"/>
  <c r="K139" i="20"/>
  <c r="I140" i="20"/>
  <c r="K140" i="20"/>
  <c r="I141" i="20"/>
  <c r="K141" i="20"/>
  <c r="I142" i="20"/>
  <c r="K142" i="20"/>
  <c r="I143" i="20"/>
  <c r="K143" i="20"/>
  <c r="I144" i="20"/>
  <c r="K144" i="20"/>
  <c r="I145" i="20"/>
  <c r="K145" i="20"/>
  <c r="I146" i="20"/>
  <c r="K146" i="20"/>
  <c r="I147" i="20"/>
  <c r="K147" i="20"/>
  <c r="I148" i="20"/>
  <c r="K148" i="20"/>
  <c r="I149" i="20"/>
  <c r="K149" i="20"/>
  <c r="I150" i="20"/>
  <c r="K150" i="20"/>
  <c r="I151" i="20"/>
  <c r="K151" i="20"/>
  <c r="I152" i="20"/>
  <c r="K152" i="20"/>
  <c r="I153" i="20"/>
  <c r="K153" i="20"/>
  <c r="I154" i="20"/>
  <c r="K154" i="20"/>
  <c r="I155" i="20"/>
  <c r="K155" i="20"/>
  <c r="I156" i="20"/>
  <c r="K156" i="20"/>
  <c r="I157" i="20"/>
  <c r="K157" i="20"/>
  <c r="I158" i="20"/>
  <c r="K158" i="20"/>
  <c r="I159" i="20"/>
  <c r="K159" i="20"/>
  <c r="I160" i="20"/>
  <c r="K160" i="20"/>
  <c r="I161" i="20"/>
  <c r="K161" i="20"/>
  <c r="I162" i="20"/>
  <c r="K162" i="20"/>
  <c r="I163" i="20"/>
  <c r="K163" i="20"/>
  <c r="I164" i="20"/>
  <c r="K164" i="20"/>
  <c r="I165" i="20"/>
  <c r="K165" i="20"/>
  <c r="I166" i="20"/>
  <c r="K166" i="20"/>
  <c r="I167" i="20"/>
  <c r="K167" i="20"/>
  <c r="I168" i="20"/>
  <c r="K168" i="20"/>
  <c r="I169" i="20"/>
  <c r="K169" i="20"/>
  <c r="I170" i="20"/>
  <c r="K170" i="20"/>
  <c r="I171" i="20"/>
  <c r="K171" i="20"/>
  <c r="I172" i="20"/>
  <c r="K172" i="20"/>
  <c r="I173" i="20"/>
  <c r="K173" i="20"/>
  <c r="I174" i="20"/>
  <c r="K174" i="20"/>
  <c r="I175" i="20"/>
  <c r="K175" i="20"/>
  <c r="I176" i="20"/>
  <c r="K176" i="20"/>
  <c r="I177" i="20"/>
  <c r="K177" i="20"/>
  <c r="I178" i="20"/>
  <c r="K178" i="20"/>
  <c r="I179" i="20"/>
  <c r="K179" i="20"/>
  <c r="I180" i="20"/>
  <c r="K180" i="20"/>
  <c r="I181" i="20"/>
  <c r="K181" i="20"/>
  <c r="I182" i="20"/>
  <c r="K182" i="20"/>
  <c r="I183" i="20"/>
  <c r="K183" i="20"/>
  <c r="I184" i="20"/>
  <c r="K184" i="20"/>
  <c r="I185" i="20"/>
  <c r="K185" i="20"/>
  <c r="I186" i="20"/>
  <c r="K186" i="20"/>
  <c r="I187" i="20"/>
  <c r="K187" i="20"/>
  <c r="I188" i="20"/>
  <c r="K188" i="20"/>
  <c r="I189" i="20"/>
  <c r="K189" i="20"/>
  <c r="I190" i="20"/>
  <c r="K190" i="20"/>
  <c r="I191" i="20"/>
  <c r="K191" i="20"/>
  <c r="I192" i="20"/>
  <c r="K192" i="20"/>
  <c r="I193" i="20"/>
  <c r="K193" i="20"/>
  <c r="I194" i="20"/>
  <c r="K194" i="20"/>
  <c r="I195" i="20"/>
  <c r="K195" i="20"/>
  <c r="I196" i="20"/>
  <c r="K196" i="20"/>
  <c r="I197" i="20"/>
  <c r="K197" i="20"/>
  <c r="I198" i="20"/>
  <c r="K198" i="20"/>
  <c r="I199" i="20"/>
  <c r="K199" i="20"/>
  <c r="I200" i="20"/>
  <c r="K200" i="20"/>
  <c r="I201" i="20"/>
  <c r="K201" i="20"/>
  <c r="I202" i="20"/>
  <c r="K202" i="20"/>
  <c r="I203" i="20"/>
  <c r="K203" i="20"/>
  <c r="I204" i="20"/>
  <c r="K204" i="20"/>
  <c r="I205" i="20"/>
  <c r="K205" i="20"/>
  <c r="I206" i="20"/>
  <c r="K206" i="20"/>
  <c r="I207" i="20"/>
  <c r="K207" i="20"/>
  <c r="I208" i="20"/>
  <c r="K208" i="20"/>
  <c r="I209" i="20"/>
  <c r="K209" i="20"/>
  <c r="I210" i="20"/>
  <c r="K210" i="20"/>
  <c r="I211" i="20"/>
  <c r="K211" i="20"/>
  <c r="I212" i="20"/>
  <c r="K212" i="20"/>
  <c r="I213" i="20"/>
  <c r="K213" i="20"/>
  <c r="I214" i="20"/>
  <c r="K214" i="20"/>
  <c r="I215" i="20"/>
  <c r="K215" i="20"/>
  <c r="I216" i="20"/>
  <c r="K216" i="20"/>
  <c r="I217" i="20"/>
  <c r="K217" i="20"/>
  <c r="I218" i="20"/>
  <c r="K218" i="20"/>
  <c r="I219" i="20"/>
  <c r="K219" i="20"/>
  <c r="I220" i="20"/>
  <c r="K220" i="20"/>
  <c r="I221" i="20"/>
  <c r="K221" i="20"/>
  <c r="I222" i="20"/>
  <c r="K222" i="20"/>
  <c r="I223" i="20"/>
  <c r="K223" i="20"/>
  <c r="I224" i="20"/>
  <c r="K224" i="20"/>
  <c r="I225" i="20"/>
  <c r="K225" i="20"/>
  <c r="I226" i="20"/>
  <c r="K226" i="20"/>
  <c r="I227" i="20"/>
  <c r="K227" i="20"/>
  <c r="I228" i="20"/>
  <c r="K228" i="20"/>
  <c r="I229" i="20"/>
  <c r="K229" i="20"/>
  <c r="I230" i="20"/>
  <c r="K230" i="20"/>
  <c r="I231" i="20"/>
  <c r="K231" i="20"/>
  <c r="I232" i="20"/>
  <c r="K232" i="20"/>
  <c r="I233" i="20"/>
  <c r="K233" i="20"/>
  <c r="I234" i="20"/>
  <c r="K234" i="20"/>
  <c r="I235" i="20"/>
  <c r="K235" i="20"/>
  <c r="I236" i="20"/>
  <c r="K236" i="20"/>
  <c r="I237" i="20"/>
  <c r="K237" i="20"/>
  <c r="I238" i="20"/>
  <c r="K238" i="20"/>
  <c r="I239" i="20"/>
  <c r="K239" i="20"/>
  <c r="I240" i="20"/>
  <c r="K240" i="20"/>
  <c r="I241" i="20"/>
  <c r="K241" i="20"/>
  <c r="I242" i="20"/>
  <c r="K242" i="20"/>
  <c r="I243" i="20"/>
  <c r="K243" i="20"/>
  <c r="I244" i="20"/>
  <c r="K244" i="20"/>
  <c r="I245" i="20"/>
  <c r="K245" i="20"/>
  <c r="I246" i="20"/>
  <c r="K246" i="20"/>
  <c r="I247" i="20"/>
  <c r="K247" i="20"/>
  <c r="I248" i="20"/>
  <c r="K248" i="20"/>
  <c r="I249" i="20"/>
  <c r="K249" i="20"/>
  <c r="I250" i="20"/>
  <c r="K250" i="20"/>
  <c r="I251" i="20"/>
  <c r="K251" i="20"/>
  <c r="I252" i="20"/>
  <c r="K252" i="20"/>
  <c r="I253" i="20"/>
  <c r="K253" i="20"/>
  <c r="I254" i="20"/>
  <c r="K254" i="20"/>
  <c r="I255" i="20"/>
  <c r="K255" i="20"/>
  <c r="I256" i="20"/>
  <c r="K256" i="20"/>
  <c r="I257" i="20"/>
  <c r="K257" i="20"/>
  <c r="I258" i="20"/>
  <c r="K258" i="20"/>
  <c r="I259" i="20"/>
  <c r="K259" i="20"/>
  <c r="I260" i="20"/>
  <c r="K260" i="20"/>
  <c r="I261" i="20"/>
  <c r="K261" i="20"/>
  <c r="I262" i="20"/>
  <c r="K262" i="20"/>
  <c r="I263" i="20"/>
  <c r="K263" i="20"/>
  <c r="I264" i="20"/>
  <c r="K264" i="20"/>
  <c r="I265" i="20"/>
  <c r="K265" i="20"/>
  <c r="I266" i="20"/>
  <c r="K266" i="20"/>
  <c r="I267" i="20"/>
  <c r="K267" i="20"/>
  <c r="I268" i="20"/>
  <c r="K268" i="20"/>
  <c r="I269" i="20"/>
  <c r="K269" i="20"/>
  <c r="I270" i="20"/>
  <c r="K270" i="20"/>
  <c r="I271" i="20"/>
  <c r="K271" i="20"/>
  <c r="I272" i="20"/>
  <c r="K272" i="20"/>
  <c r="I273" i="20"/>
  <c r="K273" i="20"/>
  <c r="I274" i="20"/>
  <c r="K274" i="20"/>
  <c r="I275" i="20"/>
  <c r="K275" i="20"/>
  <c r="I276" i="20"/>
  <c r="K276" i="20"/>
  <c r="I277" i="20"/>
  <c r="K277" i="20"/>
  <c r="I278" i="20"/>
  <c r="K278" i="20"/>
  <c r="I279" i="20"/>
  <c r="K279" i="20"/>
  <c r="I280" i="20"/>
  <c r="K280" i="20"/>
  <c r="I281" i="20"/>
  <c r="K281" i="20"/>
  <c r="I282" i="20"/>
  <c r="K282" i="20"/>
  <c r="I283" i="20"/>
  <c r="K283" i="20"/>
  <c r="I284" i="20"/>
  <c r="K284" i="20"/>
  <c r="I285" i="20"/>
  <c r="K285" i="20"/>
  <c r="I286" i="20"/>
  <c r="K286" i="20"/>
  <c r="I287" i="20"/>
  <c r="K287" i="20"/>
  <c r="I288" i="20"/>
  <c r="K288" i="20"/>
  <c r="I289" i="20"/>
  <c r="K289" i="20"/>
  <c r="I290" i="20"/>
  <c r="K290" i="20"/>
  <c r="I291" i="20"/>
  <c r="K291" i="20"/>
  <c r="I292" i="20"/>
  <c r="K292" i="20"/>
  <c r="I293" i="20"/>
  <c r="K293" i="20"/>
  <c r="I294" i="20"/>
  <c r="K294" i="20"/>
  <c r="I295" i="20"/>
  <c r="K295" i="20"/>
  <c r="I296" i="20"/>
  <c r="K296" i="20"/>
  <c r="I297" i="20"/>
  <c r="K297" i="20"/>
  <c r="I298" i="20"/>
  <c r="K298" i="20"/>
  <c r="I299" i="20"/>
  <c r="K299" i="20"/>
  <c r="I300" i="20"/>
  <c r="K300" i="20"/>
  <c r="I301" i="20"/>
  <c r="K301" i="20"/>
  <c r="I302" i="20"/>
  <c r="K302" i="20"/>
  <c r="I303" i="20"/>
  <c r="K303" i="20"/>
  <c r="I304" i="20"/>
  <c r="K304" i="20"/>
  <c r="I305" i="20"/>
  <c r="K305" i="20"/>
  <c r="I306" i="20"/>
  <c r="K306" i="20"/>
  <c r="I307" i="20"/>
  <c r="K307" i="20"/>
  <c r="I308" i="20"/>
  <c r="K308" i="20"/>
  <c r="I309" i="20"/>
  <c r="K309" i="20"/>
  <c r="I310" i="20"/>
  <c r="K310" i="20"/>
  <c r="I311" i="20"/>
  <c r="K311" i="20"/>
  <c r="I312" i="20"/>
  <c r="K312" i="20"/>
  <c r="I313" i="20"/>
  <c r="K313" i="20"/>
  <c r="I314" i="20"/>
  <c r="K314" i="20"/>
  <c r="I315" i="20"/>
  <c r="K315" i="20"/>
  <c r="I316" i="20"/>
  <c r="K316" i="20"/>
  <c r="I317" i="20"/>
  <c r="K317" i="20"/>
  <c r="I318" i="20"/>
  <c r="K318" i="20"/>
  <c r="I319" i="20"/>
  <c r="K319" i="20"/>
  <c r="I320" i="20"/>
  <c r="K320" i="20"/>
  <c r="I321" i="20"/>
  <c r="K321" i="20"/>
  <c r="I322" i="20"/>
  <c r="K322" i="20"/>
  <c r="I323" i="20"/>
  <c r="K323" i="20"/>
  <c r="I324" i="20"/>
  <c r="K324" i="20"/>
  <c r="I325" i="20"/>
  <c r="K325" i="20"/>
  <c r="I326" i="20"/>
  <c r="K326" i="20"/>
  <c r="I327" i="20"/>
  <c r="K327" i="20"/>
  <c r="I328" i="20"/>
  <c r="K328" i="20"/>
  <c r="I329" i="20"/>
  <c r="K329" i="20"/>
  <c r="I330" i="20"/>
  <c r="K330" i="20"/>
  <c r="I331" i="20"/>
  <c r="K331" i="20"/>
  <c r="I332" i="20"/>
  <c r="K332" i="20"/>
  <c r="I333" i="20"/>
  <c r="K333" i="20"/>
  <c r="I334" i="20"/>
  <c r="K334" i="20"/>
  <c r="I335" i="20"/>
  <c r="K335" i="20"/>
  <c r="I336" i="20"/>
  <c r="K336" i="20"/>
  <c r="I337" i="20"/>
  <c r="K337" i="20"/>
  <c r="I338" i="20"/>
  <c r="K338" i="20"/>
  <c r="I339" i="20"/>
  <c r="K339" i="20"/>
  <c r="I340" i="20"/>
  <c r="K340" i="20"/>
  <c r="I341" i="20"/>
  <c r="K341" i="20"/>
  <c r="I342" i="20"/>
  <c r="K342" i="20"/>
  <c r="I343" i="20"/>
  <c r="K343" i="20"/>
  <c r="I344" i="20"/>
  <c r="K344" i="20"/>
  <c r="I345" i="20"/>
  <c r="K345" i="20"/>
  <c r="I346" i="20"/>
  <c r="K346" i="20"/>
  <c r="I347" i="20"/>
  <c r="K347" i="20"/>
  <c r="I348" i="20"/>
  <c r="K348" i="20"/>
  <c r="I349" i="20"/>
  <c r="K349" i="20"/>
  <c r="I350" i="20"/>
  <c r="K350" i="20"/>
  <c r="I351" i="20"/>
  <c r="K351" i="20"/>
  <c r="I352" i="20"/>
  <c r="K352" i="20"/>
  <c r="I353" i="20"/>
  <c r="K353" i="20"/>
  <c r="I354" i="20"/>
  <c r="K354" i="20"/>
  <c r="I355" i="20"/>
  <c r="K355" i="20"/>
  <c r="I356" i="20"/>
  <c r="K356" i="20"/>
  <c r="I357" i="20"/>
  <c r="K357" i="20"/>
  <c r="I358" i="20"/>
  <c r="K358" i="20"/>
  <c r="I359" i="20"/>
  <c r="K359" i="20"/>
  <c r="I360" i="20"/>
  <c r="K360" i="20"/>
  <c r="I361" i="20"/>
  <c r="K361" i="20"/>
  <c r="I362" i="20"/>
  <c r="K362" i="20"/>
  <c r="I363" i="20"/>
  <c r="K363" i="20"/>
  <c r="I364" i="20"/>
  <c r="K364" i="20"/>
  <c r="I365" i="20"/>
  <c r="K365" i="20"/>
  <c r="I366" i="20"/>
  <c r="K366" i="20"/>
  <c r="I367" i="20"/>
  <c r="K367" i="20"/>
  <c r="I368" i="20"/>
  <c r="K368" i="20"/>
  <c r="I369" i="20"/>
  <c r="K369" i="20"/>
  <c r="I370" i="20"/>
  <c r="K370" i="20"/>
  <c r="I371" i="20"/>
  <c r="K371" i="20"/>
  <c r="I372" i="20"/>
  <c r="K372" i="20"/>
  <c r="I373" i="20"/>
  <c r="K373" i="20"/>
  <c r="I374" i="20"/>
  <c r="K374" i="20"/>
  <c r="I375" i="20"/>
  <c r="K375" i="20"/>
  <c r="I376" i="20"/>
  <c r="K376" i="20"/>
  <c r="I377" i="20"/>
  <c r="K377" i="20"/>
  <c r="I378" i="20"/>
  <c r="K378" i="20"/>
  <c r="I379" i="20"/>
  <c r="K379" i="20"/>
  <c r="I380" i="20"/>
  <c r="K380" i="20"/>
  <c r="I381" i="20"/>
  <c r="K381" i="20"/>
  <c r="I382" i="20"/>
  <c r="K382" i="20"/>
  <c r="I383" i="20"/>
  <c r="K383" i="20"/>
  <c r="I384" i="20"/>
  <c r="K384" i="20"/>
  <c r="I385" i="20"/>
  <c r="K385" i="20"/>
  <c r="I386" i="20"/>
  <c r="K386" i="20"/>
  <c r="I387" i="20"/>
  <c r="K387" i="20"/>
  <c r="I388" i="20"/>
  <c r="K388" i="20"/>
  <c r="I389" i="20"/>
  <c r="K389" i="20"/>
  <c r="I390" i="20"/>
  <c r="K390" i="20"/>
  <c r="I391" i="20"/>
  <c r="K391" i="20"/>
  <c r="I392" i="20"/>
  <c r="K392" i="20"/>
  <c r="I393" i="20"/>
  <c r="K393" i="20"/>
  <c r="I394" i="20"/>
  <c r="K394" i="20"/>
  <c r="I395" i="20"/>
  <c r="K395" i="20"/>
  <c r="I396" i="20"/>
  <c r="K396" i="20"/>
  <c r="I397" i="20"/>
  <c r="K397" i="20"/>
  <c r="I398" i="20"/>
  <c r="K398" i="20"/>
  <c r="I399" i="20"/>
  <c r="K399" i="20"/>
  <c r="I400" i="20"/>
  <c r="K400" i="20"/>
  <c r="I401" i="20"/>
  <c r="K401" i="20"/>
  <c r="I402" i="20"/>
  <c r="K402" i="20"/>
  <c r="I403" i="20"/>
  <c r="K403" i="20"/>
  <c r="I404" i="20"/>
  <c r="K404" i="20"/>
  <c r="I405" i="20"/>
  <c r="K405" i="20"/>
  <c r="I406" i="20"/>
  <c r="K406" i="20"/>
  <c r="I407" i="20"/>
  <c r="K407" i="20"/>
  <c r="I408" i="20"/>
  <c r="K408" i="20"/>
  <c r="I409" i="20"/>
  <c r="K409" i="20"/>
  <c r="I410" i="20"/>
  <c r="K410" i="20"/>
  <c r="I411" i="20"/>
  <c r="K411" i="20"/>
  <c r="I412" i="20"/>
  <c r="K412" i="20"/>
  <c r="I413" i="20"/>
  <c r="K413" i="20"/>
  <c r="I414" i="20"/>
  <c r="K414" i="20"/>
  <c r="I415" i="20"/>
  <c r="K415" i="20"/>
  <c r="I416" i="20"/>
  <c r="K416" i="20"/>
  <c r="I417" i="20"/>
  <c r="K417" i="20"/>
  <c r="I418" i="20"/>
  <c r="K418" i="20"/>
  <c r="I419" i="20"/>
  <c r="K419" i="20"/>
  <c r="I420" i="20"/>
  <c r="K420" i="20"/>
  <c r="I421" i="20"/>
  <c r="K421" i="20"/>
  <c r="I422" i="20"/>
  <c r="K422" i="20"/>
  <c r="I423" i="20"/>
  <c r="K423" i="20"/>
  <c r="I424" i="20"/>
  <c r="K424" i="20"/>
  <c r="I425" i="20"/>
  <c r="K425" i="20"/>
  <c r="I426" i="20"/>
  <c r="K426" i="20"/>
  <c r="I427" i="20"/>
  <c r="K427" i="20"/>
  <c r="I428" i="20"/>
  <c r="K428" i="20"/>
  <c r="I429" i="20"/>
  <c r="K429" i="20"/>
  <c r="I430" i="20"/>
  <c r="K430" i="20"/>
  <c r="I431" i="20"/>
  <c r="K431" i="20"/>
  <c r="I432" i="20"/>
  <c r="K432" i="20"/>
  <c r="I433" i="20"/>
  <c r="K433" i="20"/>
  <c r="I434" i="20"/>
  <c r="K434" i="20"/>
  <c r="I435" i="20"/>
  <c r="K435" i="20"/>
  <c r="I436" i="20"/>
  <c r="K436" i="20"/>
  <c r="I437" i="20"/>
  <c r="K437" i="20"/>
  <c r="I438" i="20"/>
  <c r="K438" i="20"/>
  <c r="I439" i="20"/>
  <c r="K439" i="20"/>
  <c r="I440" i="20"/>
  <c r="K440" i="20"/>
  <c r="I441" i="20"/>
  <c r="K441" i="20"/>
  <c r="I442" i="20"/>
  <c r="K442" i="20"/>
  <c r="I443" i="20"/>
  <c r="K443" i="20"/>
  <c r="I444" i="20"/>
  <c r="K444" i="20"/>
  <c r="I445" i="20"/>
  <c r="K445" i="20"/>
  <c r="I446" i="20"/>
  <c r="K446" i="20"/>
  <c r="I447" i="20"/>
  <c r="K447" i="20"/>
  <c r="I448" i="20"/>
  <c r="K448" i="20"/>
  <c r="I449" i="20"/>
  <c r="K449" i="20"/>
  <c r="I450" i="20"/>
  <c r="K450" i="20"/>
  <c r="I451" i="20"/>
  <c r="K451" i="20"/>
  <c r="I452" i="20"/>
  <c r="K452" i="20"/>
  <c r="I453" i="20"/>
  <c r="K453" i="20"/>
  <c r="I454" i="20"/>
  <c r="K454" i="20"/>
  <c r="I455" i="20"/>
  <c r="K455" i="20"/>
  <c r="I456" i="20"/>
  <c r="K456" i="20"/>
  <c r="I457" i="20"/>
  <c r="K457" i="20"/>
  <c r="I458" i="20"/>
  <c r="K458" i="20"/>
  <c r="I459" i="20"/>
  <c r="K459" i="20"/>
  <c r="I460" i="20"/>
  <c r="K460" i="20"/>
  <c r="I461" i="20"/>
  <c r="K461" i="20"/>
  <c r="I462" i="20"/>
  <c r="K462" i="20"/>
  <c r="I463" i="20"/>
  <c r="K463" i="20"/>
  <c r="I464" i="20"/>
  <c r="K464" i="20"/>
  <c r="I465" i="20"/>
  <c r="K465" i="20"/>
  <c r="I466" i="20"/>
  <c r="K466" i="20"/>
  <c r="I467" i="20"/>
  <c r="K467" i="20"/>
  <c r="I468" i="20"/>
  <c r="K468" i="20"/>
  <c r="I469" i="20"/>
  <c r="K469" i="20"/>
  <c r="I470" i="20"/>
  <c r="K470" i="20"/>
  <c r="I471" i="20"/>
  <c r="K471" i="20"/>
  <c r="I472" i="20"/>
  <c r="K472" i="20"/>
  <c r="I473" i="20"/>
  <c r="K473" i="20"/>
  <c r="I474" i="20"/>
  <c r="K474" i="20"/>
  <c r="I475" i="20"/>
  <c r="K475" i="20"/>
  <c r="I476" i="20"/>
  <c r="K476" i="20"/>
  <c r="I477" i="20"/>
  <c r="K477" i="20"/>
  <c r="I478" i="20"/>
  <c r="K478" i="20"/>
  <c r="I479" i="20"/>
  <c r="K479" i="20"/>
  <c r="I480" i="20"/>
  <c r="K480" i="20"/>
  <c r="I481" i="20"/>
  <c r="K481" i="20"/>
  <c r="I482" i="20"/>
  <c r="K482" i="20"/>
  <c r="I483" i="20"/>
  <c r="K483" i="20"/>
  <c r="I484" i="20"/>
  <c r="K484" i="20"/>
  <c r="I485" i="20"/>
  <c r="K485" i="20"/>
  <c r="I486" i="20"/>
  <c r="K486" i="20"/>
  <c r="I487" i="20"/>
  <c r="K487" i="20"/>
  <c r="I488" i="20"/>
  <c r="K488" i="20"/>
  <c r="I489" i="20"/>
  <c r="K489" i="20"/>
  <c r="I490" i="20"/>
  <c r="K490" i="20"/>
  <c r="I491" i="20"/>
  <c r="K491" i="20"/>
  <c r="I492" i="20"/>
  <c r="K492" i="20"/>
  <c r="I493" i="20"/>
  <c r="K493" i="20"/>
  <c r="I494" i="20"/>
  <c r="K494" i="20"/>
  <c r="I495" i="20"/>
  <c r="K495" i="20"/>
  <c r="I496" i="20"/>
  <c r="K496" i="20"/>
  <c r="I497" i="20"/>
  <c r="K497" i="20"/>
  <c r="I498" i="20"/>
  <c r="K498" i="20"/>
  <c r="I499" i="20"/>
  <c r="K499" i="20"/>
  <c r="I500" i="20"/>
  <c r="K500" i="20"/>
  <c r="I501" i="20"/>
  <c r="K501" i="20"/>
  <c r="I502" i="20"/>
  <c r="K502" i="20"/>
  <c r="I503" i="20"/>
  <c r="K503" i="20"/>
  <c r="I504" i="20"/>
  <c r="K504" i="20"/>
  <c r="I505" i="20"/>
  <c r="K505" i="20"/>
  <c r="I506" i="20"/>
  <c r="K506" i="20"/>
  <c r="I507" i="20"/>
  <c r="K507" i="20"/>
  <c r="I508" i="20"/>
  <c r="K508" i="20"/>
  <c r="I509" i="20"/>
  <c r="K509" i="20"/>
  <c r="I510" i="20"/>
  <c r="K510" i="20"/>
  <c r="I511" i="20"/>
  <c r="K511" i="20"/>
  <c r="I512" i="20"/>
  <c r="K512" i="20"/>
  <c r="I513" i="20"/>
  <c r="K513" i="20"/>
  <c r="I514" i="20"/>
  <c r="K514" i="20"/>
  <c r="I515" i="20"/>
  <c r="K515" i="20"/>
  <c r="I516" i="20"/>
  <c r="K516" i="20"/>
  <c r="I517" i="20"/>
  <c r="K517" i="20"/>
  <c r="I518" i="20"/>
  <c r="K518" i="20"/>
  <c r="I519" i="20"/>
  <c r="K519" i="20"/>
  <c r="I520" i="20"/>
  <c r="K520" i="20"/>
  <c r="I521" i="20"/>
  <c r="K521" i="20"/>
  <c r="I522" i="20"/>
  <c r="K522" i="20"/>
  <c r="I523" i="20"/>
  <c r="K523" i="20"/>
  <c r="I524" i="20"/>
  <c r="K524" i="20"/>
  <c r="I525" i="20"/>
  <c r="K525" i="20"/>
  <c r="I526" i="20"/>
  <c r="K526" i="20"/>
  <c r="I527" i="20"/>
  <c r="K527" i="20"/>
  <c r="I528" i="20"/>
  <c r="K528" i="20"/>
  <c r="I529" i="20"/>
  <c r="K529" i="20"/>
  <c r="I530" i="20"/>
  <c r="K530" i="20"/>
  <c r="I531" i="20"/>
  <c r="K531" i="20"/>
  <c r="I532" i="20"/>
  <c r="K532" i="20"/>
  <c r="I533" i="20"/>
  <c r="K533" i="20"/>
  <c r="I534" i="20"/>
  <c r="K534" i="20"/>
  <c r="I535" i="20"/>
  <c r="K535" i="20"/>
  <c r="I536" i="20"/>
  <c r="K536" i="20"/>
  <c r="I537" i="20"/>
  <c r="K537" i="20"/>
  <c r="I538" i="20"/>
  <c r="K538" i="20"/>
  <c r="I539" i="20"/>
  <c r="K539" i="20"/>
  <c r="I540" i="20"/>
  <c r="K540" i="20"/>
  <c r="I541" i="20"/>
  <c r="K541" i="20"/>
  <c r="I542" i="20"/>
  <c r="K542" i="20"/>
  <c r="I543" i="20"/>
  <c r="K543" i="20"/>
  <c r="I544" i="20"/>
  <c r="K544" i="20"/>
  <c r="I545" i="20"/>
  <c r="K545" i="20"/>
  <c r="I546" i="20"/>
  <c r="K546" i="20"/>
  <c r="I547" i="20"/>
  <c r="K547" i="20"/>
  <c r="I548" i="20"/>
  <c r="K548" i="20"/>
  <c r="I549" i="20"/>
  <c r="K549" i="20"/>
  <c r="I550" i="20"/>
  <c r="K550" i="20"/>
  <c r="I551" i="20"/>
  <c r="K551" i="20"/>
  <c r="I552" i="20"/>
  <c r="K552" i="20"/>
  <c r="I553" i="20"/>
  <c r="K553" i="20"/>
  <c r="I554" i="20"/>
  <c r="K554" i="20"/>
  <c r="I555" i="20"/>
  <c r="K555" i="20"/>
  <c r="I556" i="20"/>
  <c r="K556" i="20"/>
  <c r="I557" i="20"/>
  <c r="K557" i="20"/>
  <c r="I558" i="20"/>
  <c r="K558" i="20"/>
  <c r="I559" i="20"/>
  <c r="K559" i="20"/>
  <c r="I560" i="20"/>
  <c r="K560" i="20"/>
  <c r="I561" i="20"/>
  <c r="K561" i="20"/>
  <c r="I562" i="20"/>
  <c r="K562" i="20"/>
  <c r="I563" i="20"/>
  <c r="K563" i="20"/>
  <c r="I564" i="20"/>
  <c r="K564" i="20"/>
  <c r="I565" i="20"/>
  <c r="K565" i="20"/>
  <c r="I566" i="20"/>
  <c r="K566" i="20"/>
  <c r="I567" i="20"/>
  <c r="K567" i="20"/>
  <c r="I568" i="20"/>
  <c r="K568" i="20"/>
  <c r="I569" i="20"/>
  <c r="K569" i="20"/>
  <c r="I570" i="20"/>
  <c r="K570" i="20"/>
  <c r="I571" i="20"/>
  <c r="K571" i="20"/>
  <c r="I572" i="20"/>
  <c r="K572" i="20"/>
  <c r="I573" i="20"/>
  <c r="K573" i="20"/>
  <c r="I574" i="20"/>
  <c r="K574" i="20"/>
  <c r="I575" i="20"/>
  <c r="K575" i="20"/>
  <c r="I576" i="20"/>
  <c r="K576" i="20"/>
  <c r="I577" i="20"/>
  <c r="K577" i="20"/>
  <c r="I578" i="20"/>
  <c r="K578" i="20"/>
  <c r="I579" i="20"/>
  <c r="K579" i="20"/>
  <c r="I580" i="20"/>
  <c r="K580" i="20"/>
  <c r="I581" i="20"/>
  <c r="K581" i="20"/>
  <c r="I582" i="20"/>
  <c r="K582" i="20"/>
  <c r="I583" i="20"/>
  <c r="K583" i="20"/>
  <c r="I584" i="20"/>
  <c r="K584" i="20"/>
  <c r="I585" i="20"/>
  <c r="K585" i="20"/>
  <c r="I586" i="20"/>
  <c r="K586" i="20"/>
  <c r="I587" i="20"/>
  <c r="K587" i="20"/>
  <c r="I588" i="20"/>
  <c r="K588" i="20"/>
  <c r="I589" i="20"/>
  <c r="K589" i="20"/>
  <c r="I590" i="20"/>
  <c r="K590" i="20"/>
  <c r="I591" i="20"/>
  <c r="K591" i="20"/>
  <c r="I592" i="20"/>
  <c r="K592" i="20"/>
  <c r="I593" i="20"/>
  <c r="K593" i="20"/>
  <c r="I594" i="20"/>
  <c r="K594" i="20"/>
  <c r="I595" i="20"/>
  <c r="K595" i="20"/>
  <c r="I596" i="20"/>
  <c r="K596" i="20"/>
  <c r="I597" i="20"/>
  <c r="K597" i="20"/>
  <c r="I598" i="20"/>
  <c r="K598" i="20"/>
  <c r="I599" i="20"/>
  <c r="K599" i="20"/>
  <c r="I600" i="20"/>
  <c r="K600" i="20"/>
  <c r="I601" i="20"/>
  <c r="K601" i="20"/>
  <c r="I602" i="20"/>
  <c r="K602" i="20"/>
  <c r="I603" i="20"/>
  <c r="K603" i="20"/>
  <c r="I604" i="20"/>
  <c r="K604" i="20"/>
  <c r="I605" i="20"/>
  <c r="K605" i="20"/>
  <c r="I606" i="20"/>
  <c r="K606" i="20"/>
  <c r="I607" i="20"/>
  <c r="K607" i="20"/>
  <c r="I608" i="20"/>
  <c r="K608" i="20"/>
  <c r="I609" i="20"/>
  <c r="K609" i="20"/>
  <c r="I610" i="20"/>
  <c r="K610" i="20"/>
  <c r="I611" i="20"/>
  <c r="K611" i="20"/>
  <c r="I612" i="20"/>
  <c r="K612" i="20"/>
  <c r="I613" i="20"/>
  <c r="K613" i="20"/>
  <c r="I614" i="20"/>
  <c r="K614" i="20"/>
  <c r="I615" i="20"/>
  <c r="K615" i="20"/>
  <c r="I616" i="20"/>
  <c r="K616" i="20"/>
  <c r="I617" i="20"/>
  <c r="K617" i="20"/>
  <c r="I618" i="20"/>
  <c r="K618" i="20"/>
  <c r="I619" i="20"/>
  <c r="K619" i="20"/>
  <c r="I620" i="20"/>
  <c r="K620" i="20"/>
  <c r="I621" i="20"/>
  <c r="K621" i="20"/>
  <c r="I622" i="20"/>
  <c r="K622" i="20"/>
  <c r="I623" i="20"/>
  <c r="K623" i="20"/>
  <c r="I624" i="20"/>
  <c r="K624" i="20"/>
  <c r="I625" i="20"/>
  <c r="K625" i="20"/>
  <c r="I626" i="20"/>
  <c r="K626" i="20"/>
  <c r="I627" i="20"/>
  <c r="K627" i="20"/>
  <c r="I628" i="20"/>
  <c r="K628" i="20"/>
  <c r="I629" i="20"/>
  <c r="K629" i="20"/>
  <c r="I630" i="20"/>
  <c r="K630" i="20"/>
  <c r="I631" i="20"/>
  <c r="K631" i="20"/>
  <c r="I632" i="20"/>
  <c r="K632" i="20"/>
  <c r="I633" i="20"/>
  <c r="K633" i="20"/>
  <c r="I634" i="20"/>
  <c r="K634" i="20"/>
  <c r="I635" i="20"/>
  <c r="K635" i="20"/>
  <c r="I636" i="20"/>
  <c r="K636" i="20"/>
  <c r="I637" i="20"/>
  <c r="K637" i="20"/>
  <c r="I638" i="20"/>
  <c r="K638" i="20"/>
  <c r="I639" i="20"/>
  <c r="K639" i="20"/>
  <c r="I640" i="20"/>
  <c r="K640" i="20"/>
  <c r="I641" i="20"/>
  <c r="K641" i="20"/>
  <c r="I642" i="20"/>
  <c r="K642" i="20"/>
  <c r="I643" i="20"/>
  <c r="K643" i="20"/>
  <c r="I644" i="20"/>
  <c r="K644" i="20"/>
  <c r="I645" i="20"/>
  <c r="K645" i="20"/>
  <c r="I646" i="20"/>
  <c r="K646" i="20"/>
  <c r="I647" i="20"/>
  <c r="K647" i="20"/>
  <c r="I648" i="20"/>
  <c r="K648" i="20"/>
  <c r="I649" i="20"/>
  <c r="K649" i="20"/>
  <c r="I650" i="20"/>
  <c r="K650" i="20"/>
  <c r="I651" i="20"/>
  <c r="K651" i="20"/>
  <c r="I652" i="20"/>
  <c r="K652" i="20"/>
  <c r="I653" i="20"/>
  <c r="K653" i="20"/>
  <c r="I654" i="20"/>
  <c r="K654" i="20"/>
  <c r="I655" i="20"/>
  <c r="K655" i="20"/>
  <c r="I656" i="20"/>
  <c r="K656" i="20"/>
  <c r="I657" i="20"/>
  <c r="K657" i="20"/>
  <c r="I658" i="20"/>
  <c r="K658" i="20"/>
  <c r="I659" i="20"/>
  <c r="K659" i="20"/>
  <c r="I660" i="20"/>
  <c r="K660" i="20"/>
  <c r="I661" i="20"/>
  <c r="K661" i="20"/>
  <c r="I662" i="20"/>
  <c r="K662" i="20"/>
  <c r="I663" i="20"/>
  <c r="K663" i="20"/>
  <c r="I664" i="20"/>
  <c r="K664" i="20"/>
  <c r="I665" i="20"/>
  <c r="K665" i="20"/>
  <c r="I666" i="20"/>
  <c r="K666" i="20"/>
  <c r="I667" i="20"/>
  <c r="K667" i="20"/>
  <c r="I668" i="20"/>
  <c r="K668" i="20"/>
  <c r="I669" i="20"/>
  <c r="K669" i="20"/>
  <c r="I670" i="20"/>
  <c r="K670" i="20"/>
  <c r="I671" i="20"/>
  <c r="K671" i="20"/>
  <c r="I672" i="20"/>
  <c r="K672" i="20"/>
  <c r="I673" i="20"/>
  <c r="K673" i="20"/>
  <c r="I674" i="20"/>
  <c r="K674" i="20"/>
  <c r="I675" i="20"/>
  <c r="K675" i="20"/>
  <c r="I676" i="20"/>
  <c r="K676" i="20"/>
  <c r="I677" i="20"/>
  <c r="K677" i="20"/>
  <c r="I678" i="20"/>
  <c r="K678" i="20"/>
  <c r="I679" i="20"/>
  <c r="K679" i="20"/>
  <c r="I680" i="20"/>
  <c r="K680" i="20"/>
  <c r="I681" i="20"/>
  <c r="K681" i="20"/>
  <c r="I682" i="20"/>
  <c r="K682" i="20"/>
  <c r="I683" i="20"/>
  <c r="K683" i="20"/>
  <c r="I684" i="20"/>
  <c r="K684" i="20"/>
  <c r="I685" i="20"/>
  <c r="K685" i="20"/>
  <c r="I686" i="20"/>
  <c r="K686" i="20"/>
  <c r="I687" i="20"/>
  <c r="K687" i="20"/>
  <c r="I688" i="20"/>
  <c r="K688" i="20"/>
  <c r="I689" i="20"/>
  <c r="K689" i="20"/>
  <c r="I690" i="20"/>
  <c r="K690" i="20"/>
  <c r="I691" i="20"/>
  <c r="K691" i="20"/>
  <c r="I692" i="20"/>
  <c r="K692" i="20"/>
  <c r="I693" i="20"/>
  <c r="K693" i="20"/>
  <c r="I694" i="20"/>
  <c r="K694" i="20"/>
  <c r="I695" i="20"/>
  <c r="K695" i="20"/>
  <c r="I696" i="20"/>
  <c r="K696" i="20"/>
  <c r="I697" i="20"/>
  <c r="K697" i="20"/>
  <c r="I698" i="20"/>
  <c r="K698" i="20"/>
  <c r="I699" i="20"/>
  <c r="K699" i="20"/>
  <c r="I700" i="20"/>
  <c r="K700" i="20"/>
  <c r="I701" i="20"/>
  <c r="K701" i="20"/>
  <c r="I702" i="20"/>
  <c r="K702" i="20"/>
  <c r="I703" i="20"/>
  <c r="K703" i="20"/>
  <c r="I704" i="20"/>
  <c r="K704" i="20"/>
  <c r="I705" i="20"/>
  <c r="K705" i="20"/>
  <c r="I706" i="20"/>
  <c r="K706" i="20"/>
  <c r="I707" i="20"/>
  <c r="K707" i="20"/>
  <c r="I708" i="20"/>
  <c r="K708" i="20"/>
  <c r="I709" i="20"/>
  <c r="K709" i="20"/>
  <c r="I710" i="20"/>
  <c r="K710" i="20"/>
  <c r="I711" i="20"/>
  <c r="K711" i="20"/>
  <c r="I712" i="20"/>
  <c r="K712" i="20"/>
  <c r="I713" i="20"/>
  <c r="K713" i="20"/>
  <c r="I714" i="20"/>
  <c r="K714" i="20"/>
  <c r="I715" i="20"/>
  <c r="K715" i="20"/>
  <c r="I716" i="20"/>
  <c r="K716" i="20"/>
  <c r="I717" i="20"/>
  <c r="K717" i="20"/>
  <c r="I718" i="20"/>
  <c r="K718" i="20"/>
  <c r="I719" i="20"/>
  <c r="K719" i="20"/>
  <c r="I720" i="20"/>
  <c r="K720" i="20"/>
  <c r="I721" i="20"/>
  <c r="K721" i="20"/>
  <c r="I722" i="20"/>
  <c r="K722" i="20"/>
  <c r="I723" i="20"/>
  <c r="K723" i="20"/>
  <c r="I724" i="20"/>
  <c r="K724" i="20"/>
  <c r="I725" i="20"/>
  <c r="K725" i="20"/>
  <c r="I726" i="20"/>
  <c r="K726" i="20"/>
  <c r="I727" i="20"/>
  <c r="K727" i="20"/>
  <c r="I728" i="20"/>
  <c r="K728" i="20"/>
  <c r="I729" i="20"/>
  <c r="K729" i="20"/>
  <c r="I730" i="20"/>
  <c r="K730" i="20"/>
  <c r="I731" i="20"/>
  <c r="K731" i="20"/>
  <c r="I732" i="20"/>
  <c r="K732" i="20"/>
  <c r="I733" i="20"/>
  <c r="K733" i="20"/>
  <c r="I734" i="20"/>
  <c r="K734" i="20"/>
  <c r="I735" i="20"/>
  <c r="K735" i="20"/>
  <c r="I736" i="20"/>
  <c r="K736" i="20"/>
  <c r="I737" i="20"/>
  <c r="K737" i="20"/>
  <c r="I738" i="20"/>
  <c r="K738" i="20"/>
  <c r="I739" i="20"/>
  <c r="K739" i="20"/>
  <c r="I740" i="20"/>
  <c r="K740" i="20"/>
  <c r="I741" i="20"/>
  <c r="K741" i="20"/>
  <c r="I742" i="20"/>
  <c r="K742" i="20"/>
  <c r="I743" i="20"/>
  <c r="K743" i="20"/>
  <c r="I744" i="20"/>
  <c r="K744" i="20"/>
  <c r="I745" i="20"/>
  <c r="K745" i="20"/>
  <c r="I746" i="20"/>
  <c r="K746" i="20"/>
  <c r="I747" i="20"/>
  <c r="K747" i="20"/>
  <c r="I748" i="20"/>
  <c r="K748" i="20"/>
  <c r="I749" i="20"/>
  <c r="K749" i="20"/>
  <c r="I750" i="20"/>
  <c r="K750" i="20"/>
  <c r="I751" i="20"/>
  <c r="K751" i="20"/>
  <c r="I752" i="20"/>
  <c r="K752" i="20"/>
  <c r="I753" i="20"/>
  <c r="K753" i="20"/>
  <c r="I754" i="20"/>
  <c r="K754" i="20"/>
  <c r="I755" i="20"/>
  <c r="K755" i="20"/>
  <c r="I756" i="20"/>
  <c r="K756" i="20"/>
  <c r="I757" i="20"/>
  <c r="K757" i="20"/>
  <c r="I758" i="20"/>
  <c r="K758" i="20"/>
  <c r="I759" i="20"/>
  <c r="K759" i="20"/>
  <c r="I760" i="20"/>
  <c r="K760" i="20"/>
  <c r="I761" i="20"/>
  <c r="K761" i="20"/>
  <c r="I762" i="20"/>
  <c r="K762" i="20"/>
  <c r="I763" i="20"/>
  <c r="K763" i="20"/>
  <c r="I764" i="20"/>
  <c r="K764" i="20"/>
  <c r="I765" i="20"/>
  <c r="K765" i="20"/>
  <c r="I766" i="20"/>
  <c r="K766" i="20"/>
  <c r="I767" i="20"/>
  <c r="K767" i="20"/>
  <c r="I768" i="20"/>
  <c r="K768" i="20"/>
  <c r="I769" i="20"/>
  <c r="K769" i="20"/>
  <c r="I770" i="20"/>
  <c r="K770" i="20"/>
  <c r="I771" i="20"/>
  <c r="K771" i="20"/>
  <c r="I772" i="20"/>
  <c r="K772" i="20"/>
  <c r="I773" i="20"/>
  <c r="K773" i="20"/>
  <c r="I774" i="20"/>
  <c r="K774" i="20"/>
  <c r="I775" i="20"/>
  <c r="K775" i="20"/>
  <c r="I776" i="20"/>
  <c r="K776" i="20"/>
  <c r="I777" i="20"/>
  <c r="K777" i="20"/>
  <c r="I778" i="20"/>
  <c r="K778" i="20"/>
  <c r="I779" i="20"/>
  <c r="K779" i="20"/>
  <c r="I780" i="20"/>
  <c r="K780" i="20"/>
  <c r="I781" i="20"/>
  <c r="K781" i="20"/>
  <c r="I782" i="20"/>
  <c r="K782" i="20"/>
  <c r="I783" i="20"/>
  <c r="K783" i="20"/>
  <c r="I784" i="20"/>
  <c r="K784" i="20"/>
  <c r="I785" i="20"/>
  <c r="K785" i="20"/>
  <c r="I786" i="20"/>
  <c r="K786" i="20"/>
  <c r="I787" i="20"/>
  <c r="K787" i="20"/>
  <c r="I788" i="20"/>
  <c r="K788" i="20"/>
  <c r="I789" i="20"/>
  <c r="K789" i="20"/>
  <c r="I790" i="20"/>
  <c r="K790" i="20"/>
  <c r="I791" i="20"/>
  <c r="K791" i="20"/>
  <c r="I792" i="20"/>
  <c r="K792" i="20"/>
  <c r="I793" i="20"/>
  <c r="K793" i="20"/>
  <c r="I794" i="20"/>
  <c r="K794" i="20"/>
  <c r="I795" i="20"/>
  <c r="K795" i="20"/>
  <c r="I796" i="20"/>
  <c r="K796" i="20"/>
  <c r="I797" i="20"/>
  <c r="K797" i="20"/>
  <c r="I798" i="20"/>
  <c r="K798" i="20"/>
  <c r="I799" i="20"/>
  <c r="K799" i="20"/>
  <c r="I800" i="20"/>
  <c r="K800" i="20"/>
  <c r="I801" i="20"/>
  <c r="K801" i="20"/>
  <c r="I802" i="20"/>
  <c r="K802" i="20"/>
  <c r="I803" i="20"/>
  <c r="K803" i="20"/>
  <c r="I804" i="20"/>
  <c r="K804" i="20"/>
  <c r="I805" i="20"/>
  <c r="K805" i="20"/>
  <c r="I806" i="20"/>
  <c r="K806" i="20"/>
  <c r="I807" i="20"/>
  <c r="K807" i="20"/>
  <c r="I808" i="20"/>
  <c r="K808" i="20"/>
  <c r="I809" i="20"/>
  <c r="K809" i="20"/>
  <c r="I810" i="20"/>
  <c r="K810" i="20"/>
  <c r="I811" i="20"/>
  <c r="K811" i="20"/>
  <c r="I812" i="20"/>
  <c r="K812" i="20"/>
  <c r="I813" i="20"/>
  <c r="K813" i="20"/>
  <c r="I814" i="20"/>
  <c r="K814" i="20"/>
  <c r="I815" i="20"/>
  <c r="K815" i="20"/>
  <c r="I816" i="20"/>
  <c r="K816" i="20"/>
  <c r="I817" i="20"/>
  <c r="K817" i="20"/>
  <c r="I818" i="20"/>
  <c r="K818" i="20"/>
  <c r="I819" i="20"/>
  <c r="K819" i="20"/>
  <c r="I820" i="20"/>
  <c r="K820" i="20"/>
  <c r="I821" i="20"/>
  <c r="K821" i="20"/>
  <c r="I822" i="20"/>
  <c r="K822" i="20"/>
  <c r="I823" i="20"/>
  <c r="K823" i="20"/>
  <c r="I824" i="20"/>
  <c r="K824" i="20"/>
  <c r="I825" i="20"/>
  <c r="K825" i="20"/>
  <c r="I826" i="20"/>
  <c r="K826" i="20"/>
  <c r="I827" i="20"/>
  <c r="K827" i="20"/>
  <c r="I828" i="20"/>
  <c r="K828" i="20"/>
  <c r="I829" i="20"/>
  <c r="K829" i="20"/>
  <c r="I830" i="20"/>
  <c r="K830" i="20"/>
  <c r="I831" i="20"/>
  <c r="K831" i="20"/>
  <c r="I832" i="20"/>
  <c r="K832" i="20"/>
  <c r="I833" i="20"/>
  <c r="K833" i="20"/>
  <c r="I834" i="20"/>
  <c r="K834" i="20"/>
  <c r="I835" i="20"/>
  <c r="K835" i="20"/>
  <c r="I836" i="20"/>
  <c r="K836" i="20"/>
  <c r="I837" i="20"/>
  <c r="K837" i="20"/>
  <c r="I838" i="20"/>
  <c r="K838" i="20"/>
  <c r="I839" i="20"/>
  <c r="K839" i="20"/>
  <c r="I840" i="20"/>
  <c r="K840" i="20"/>
  <c r="I841" i="20"/>
  <c r="K841" i="20"/>
  <c r="I842" i="20"/>
  <c r="K842" i="20"/>
  <c r="I843" i="20"/>
  <c r="K843" i="20"/>
  <c r="I844" i="20"/>
  <c r="K844" i="20"/>
  <c r="I845" i="20"/>
  <c r="K845" i="20"/>
  <c r="I846" i="20"/>
  <c r="K846" i="20"/>
  <c r="I847" i="20"/>
  <c r="K847" i="20"/>
  <c r="I848" i="20"/>
  <c r="K848" i="20"/>
  <c r="I849" i="20"/>
  <c r="K849" i="20"/>
  <c r="I850" i="20"/>
  <c r="K850" i="20"/>
  <c r="I851" i="20"/>
  <c r="K851" i="20"/>
  <c r="I852" i="20"/>
  <c r="K852" i="20"/>
  <c r="I853" i="20"/>
  <c r="K853" i="20"/>
  <c r="I854" i="20"/>
  <c r="K854" i="20"/>
  <c r="I855" i="20"/>
  <c r="K855" i="20"/>
  <c r="I856" i="20"/>
  <c r="K856" i="20"/>
  <c r="I857" i="20"/>
  <c r="K857" i="20"/>
  <c r="I858" i="20"/>
  <c r="K858" i="20"/>
  <c r="I859" i="20"/>
  <c r="K859" i="20"/>
  <c r="I860" i="20"/>
  <c r="K860" i="20"/>
  <c r="I861" i="20"/>
  <c r="K861" i="20"/>
  <c r="I862" i="20"/>
  <c r="K862" i="20"/>
  <c r="I863" i="20"/>
  <c r="K863" i="20"/>
  <c r="I864" i="20"/>
  <c r="K864" i="20"/>
  <c r="I865" i="20"/>
  <c r="K865" i="20"/>
  <c r="I866" i="20"/>
  <c r="K866" i="20"/>
  <c r="I867" i="20"/>
  <c r="K867" i="20"/>
  <c r="I868" i="20"/>
  <c r="K868" i="20"/>
  <c r="I869" i="20"/>
  <c r="K869" i="20"/>
  <c r="I870" i="20"/>
  <c r="K870" i="20"/>
  <c r="I871" i="20"/>
  <c r="K871" i="20"/>
  <c r="I872" i="20"/>
  <c r="K872" i="20"/>
  <c r="I873" i="20"/>
  <c r="K873" i="20"/>
  <c r="I874" i="20"/>
  <c r="K874" i="20"/>
  <c r="I875" i="20"/>
  <c r="K875" i="20"/>
  <c r="I876" i="20"/>
  <c r="K876" i="20"/>
  <c r="I877" i="20"/>
  <c r="K877" i="20"/>
  <c r="I878" i="20"/>
  <c r="K878" i="20"/>
  <c r="I879" i="20"/>
  <c r="K879" i="20"/>
  <c r="I880" i="20"/>
  <c r="K880" i="20"/>
  <c r="I881" i="20"/>
  <c r="K881" i="20"/>
  <c r="I882" i="20"/>
  <c r="K882" i="20"/>
  <c r="I883" i="20"/>
  <c r="K883" i="20"/>
  <c r="I884" i="20"/>
  <c r="K884" i="20"/>
  <c r="I885" i="20"/>
  <c r="K885" i="20"/>
  <c r="I886" i="20"/>
  <c r="K886" i="20"/>
  <c r="I887" i="20"/>
  <c r="K887" i="20"/>
  <c r="I888" i="20"/>
  <c r="K888" i="20"/>
  <c r="I889" i="20"/>
  <c r="K889" i="20"/>
  <c r="I890" i="20"/>
  <c r="K890" i="20"/>
  <c r="I891" i="20"/>
  <c r="K891" i="20"/>
  <c r="I892" i="20"/>
  <c r="K892" i="20"/>
  <c r="I893" i="20"/>
  <c r="K893" i="20"/>
  <c r="I894" i="20"/>
  <c r="K894" i="20"/>
  <c r="I895" i="20"/>
  <c r="K895" i="20"/>
  <c r="I896" i="20"/>
  <c r="K896" i="20"/>
  <c r="I897" i="20"/>
  <c r="K897" i="20"/>
  <c r="I898" i="20"/>
  <c r="K898" i="20"/>
  <c r="I899" i="20"/>
  <c r="K899" i="20"/>
  <c r="I900" i="20"/>
  <c r="K900" i="20"/>
  <c r="I901" i="20"/>
  <c r="K901" i="20"/>
  <c r="I902" i="20"/>
  <c r="K902" i="20"/>
  <c r="I903" i="20"/>
  <c r="K903" i="20"/>
  <c r="I904" i="20"/>
  <c r="K904" i="20"/>
  <c r="I905" i="20"/>
  <c r="K905" i="20"/>
  <c r="I906" i="20"/>
  <c r="K906" i="20"/>
  <c r="I907" i="20"/>
  <c r="K907" i="20"/>
  <c r="I908" i="20"/>
  <c r="K908" i="20"/>
  <c r="I909" i="20"/>
  <c r="K909" i="20"/>
  <c r="I910" i="20"/>
  <c r="K910" i="20"/>
  <c r="I911" i="20"/>
  <c r="K911" i="20"/>
  <c r="I912" i="20"/>
  <c r="K912" i="20"/>
  <c r="I913" i="20"/>
  <c r="K913" i="20"/>
  <c r="I914" i="20"/>
  <c r="K914" i="20"/>
  <c r="I915" i="20"/>
  <c r="K915" i="20"/>
  <c r="I916" i="20"/>
  <c r="K916" i="20"/>
  <c r="I917" i="20"/>
  <c r="K917" i="20"/>
  <c r="I918" i="20"/>
  <c r="K918" i="20"/>
  <c r="I919" i="20"/>
  <c r="K919" i="20"/>
  <c r="I920" i="20"/>
  <c r="K920" i="20"/>
  <c r="I921" i="20"/>
  <c r="K921" i="20"/>
  <c r="I922" i="20"/>
  <c r="K922" i="20"/>
  <c r="I923" i="20"/>
  <c r="K923" i="20"/>
  <c r="I924" i="20"/>
  <c r="K924" i="20"/>
  <c r="I925" i="20"/>
  <c r="K925" i="20"/>
  <c r="I926" i="20"/>
  <c r="K926" i="20"/>
  <c r="I927" i="20"/>
  <c r="K927" i="20"/>
  <c r="I928" i="20"/>
  <c r="K928" i="20"/>
  <c r="I929" i="20"/>
  <c r="K929" i="20"/>
  <c r="I930" i="20"/>
  <c r="K930" i="20"/>
  <c r="I931" i="20"/>
  <c r="K931" i="20"/>
  <c r="I932" i="20"/>
  <c r="K932" i="20"/>
  <c r="I933" i="20"/>
  <c r="K933" i="20"/>
  <c r="I934" i="20"/>
  <c r="K934" i="20"/>
  <c r="I935" i="20"/>
  <c r="K935" i="20"/>
  <c r="I936" i="20"/>
  <c r="K936" i="20"/>
  <c r="I937" i="20"/>
  <c r="K937" i="20"/>
  <c r="I938" i="20"/>
  <c r="K938" i="20"/>
  <c r="I939" i="20"/>
  <c r="K939" i="20"/>
  <c r="I940" i="20"/>
  <c r="K940" i="20"/>
  <c r="I941" i="20"/>
  <c r="K941" i="20"/>
  <c r="I942" i="20"/>
  <c r="K942" i="20"/>
  <c r="I943" i="20"/>
  <c r="K943" i="20"/>
  <c r="I944" i="20"/>
  <c r="K944" i="20"/>
  <c r="I945" i="20"/>
  <c r="K945" i="20"/>
  <c r="I946" i="20"/>
  <c r="K946" i="20"/>
  <c r="I947" i="20"/>
  <c r="K947" i="20"/>
  <c r="I948" i="20"/>
  <c r="K948" i="20"/>
  <c r="I949" i="20"/>
  <c r="K949" i="20"/>
  <c r="I950" i="20"/>
  <c r="K950" i="20"/>
  <c r="I951" i="20"/>
  <c r="K951" i="20"/>
  <c r="I952" i="20"/>
  <c r="K952" i="20"/>
  <c r="I953" i="20"/>
  <c r="K953" i="20"/>
  <c r="I954" i="20"/>
  <c r="K954" i="20"/>
  <c r="I955" i="20"/>
  <c r="K955" i="20"/>
  <c r="I956" i="20"/>
  <c r="K956" i="20"/>
  <c r="I957" i="20"/>
  <c r="K957" i="20"/>
  <c r="I958" i="20"/>
  <c r="K958" i="20"/>
  <c r="I959" i="20"/>
  <c r="K959" i="20"/>
  <c r="I960" i="20"/>
  <c r="K960" i="20"/>
  <c r="I961" i="20"/>
  <c r="K961" i="20"/>
  <c r="I962" i="20"/>
  <c r="K962" i="20"/>
  <c r="I963" i="20"/>
  <c r="K963" i="20"/>
  <c r="I964" i="20"/>
  <c r="K964" i="20"/>
  <c r="I965" i="20"/>
  <c r="K965" i="20"/>
  <c r="I966" i="20"/>
  <c r="K966" i="20"/>
  <c r="I967" i="20"/>
  <c r="K967" i="20"/>
  <c r="I968" i="20"/>
  <c r="K968" i="20"/>
  <c r="I969" i="20"/>
  <c r="K969" i="20"/>
  <c r="I970" i="20"/>
  <c r="K970" i="20"/>
  <c r="I971" i="20"/>
  <c r="K971" i="20"/>
  <c r="I972" i="20"/>
  <c r="K972" i="20"/>
  <c r="I973" i="20"/>
  <c r="K973" i="20"/>
  <c r="I974" i="20"/>
  <c r="K974" i="20"/>
  <c r="I975" i="20"/>
  <c r="K975" i="20"/>
  <c r="I976" i="20"/>
  <c r="K976" i="20"/>
  <c r="I977" i="20"/>
  <c r="K977" i="20"/>
  <c r="I978" i="20"/>
  <c r="K978" i="20"/>
  <c r="I979" i="20"/>
  <c r="K979" i="20"/>
  <c r="I980" i="20"/>
  <c r="K980" i="20"/>
  <c r="I981" i="20"/>
  <c r="K981" i="20"/>
  <c r="I982" i="20"/>
  <c r="K982" i="20"/>
  <c r="I983" i="20"/>
  <c r="K983" i="20"/>
  <c r="I984" i="20"/>
  <c r="K984" i="20"/>
  <c r="I985" i="20"/>
  <c r="K985" i="20"/>
  <c r="I986" i="20"/>
  <c r="K986" i="20"/>
  <c r="I987" i="20"/>
  <c r="K987" i="20"/>
  <c r="I988" i="20"/>
  <c r="K988" i="20"/>
  <c r="I989" i="20"/>
  <c r="K989" i="20"/>
  <c r="I990" i="20"/>
  <c r="K990" i="20"/>
  <c r="I991" i="20"/>
  <c r="K991" i="20"/>
  <c r="I992" i="20"/>
  <c r="K992" i="20"/>
  <c r="I993" i="20"/>
  <c r="K993" i="20"/>
  <c r="I994" i="20"/>
  <c r="K994" i="20"/>
  <c r="I995" i="20"/>
  <c r="K995" i="20"/>
  <c r="I996" i="20"/>
  <c r="K996" i="20"/>
  <c r="I997" i="20"/>
  <c r="K997" i="20"/>
  <c r="I998" i="20"/>
  <c r="K998" i="20"/>
  <c r="I999" i="20"/>
  <c r="K999" i="20"/>
  <c r="I1000" i="20"/>
  <c r="K1000" i="20"/>
  <c r="I1001" i="20"/>
  <c r="K1001" i="20"/>
  <c r="I1002" i="20"/>
  <c r="K1002" i="20"/>
  <c r="I1003" i="20"/>
  <c r="K1003" i="20"/>
  <c r="I1004" i="20"/>
  <c r="K1004" i="20"/>
  <c r="I1005" i="20"/>
  <c r="K1005" i="20"/>
  <c r="I1006" i="20"/>
  <c r="K1006" i="20"/>
  <c r="I1007" i="20"/>
  <c r="K1007" i="20"/>
  <c r="I1008" i="20"/>
  <c r="K1008" i="20"/>
  <c r="I1009" i="20"/>
  <c r="K1009" i="20"/>
  <c r="I1010" i="20"/>
  <c r="K1010" i="20"/>
  <c r="I1011" i="20"/>
  <c r="K1011" i="20"/>
  <c r="I1012" i="20"/>
  <c r="K1012" i="20"/>
  <c r="I1013" i="20"/>
  <c r="K1013" i="20"/>
  <c r="I1014" i="20"/>
  <c r="K1014" i="20"/>
  <c r="I1015" i="20"/>
  <c r="K1015" i="20"/>
  <c r="I1016" i="20"/>
  <c r="K1016" i="20"/>
  <c r="I1017" i="20"/>
  <c r="K1017" i="20"/>
  <c r="I1018" i="20"/>
  <c r="K1018" i="20"/>
  <c r="I1019" i="20"/>
  <c r="K1019" i="20"/>
  <c r="I1020" i="20"/>
  <c r="K1020" i="20"/>
  <c r="I1021" i="20"/>
  <c r="K1021" i="20"/>
  <c r="I1022" i="20"/>
  <c r="K1022" i="20"/>
  <c r="I1023" i="20"/>
  <c r="K1023" i="20"/>
  <c r="I1024" i="20"/>
  <c r="K1024" i="20"/>
  <c r="I1025" i="20"/>
  <c r="K1025" i="20"/>
  <c r="I1026" i="20"/>
  <c r="K1026" i="20"/>
  <c r="I1027" i="20"/>
  <c r="K1027" i="20"/>
  <c r="I1028" i="20"/>
  <c r="K1028" i="20"/>
  <c r="I1029" i="20"/>
  <c r="K1029" i="20"/>
  <c r="I1030" i="20"/>
  <c r="K1030" i="20"/>
  <c r="I1031" i="20"/>
  <c r="K1031" i="20"/>
  <c r="I1032" i="20"/>
  <c r="K1032" i="20"/>
  <c r="I1033" i="20"/>
  <c r="K1033" i="20"/>
  <c r="I1034" i="20"/>
  <c r="K1034" i="20"/>
  <c r="I1035" i="20"/>
  <c r="K1035" i="20"/>
  <c r="I1036" i="20"/>
  <c r="K1036" i="20"/>
  <c r="I1037" i="20"/>
  <c r="K1037" i="20"/>
  <c r="I1038" i="20"/>
  <c r="K1038" i="20"/>
  <c r="I1039" i="20"/>
  <c r="K1039" i="20"/>
  <c r="I1040" i="20"/>
  <c r="K1040" i="20"/>
  <c r="I1041" i="20"/>
  <c r="K1041" i="20"/>
  <c r="I1042" i="20"/>
  <c r="K1042" i="20"/>
  <c r="I1043" i="20"/>
  <c r="K1043" i="20"/>
  <c r="I1044" i="20"/>
  <c r="K1044" i="20"/>
  <c r="I1045" i="20"/>
  <c r="K1045" i="20"/>
  <c r="I1046" i="20"/>
  <c r="K1046" i="20"/>
  <c r="I1047" i="20"/>
  <c r="K1047" i="20"/>
  <c r="I1048" i="20"/>
  <c r="K1048" i="20"/>
  <c r="I1049" i="20"/>
  <c r="K1049" i="20"/>
  <c r="I1050" i="20"/>
  <c r="K1050" i="20"/>
  <c r="I1051" i="20"/>
  <c r="K1051" i="20"/>
  <c r="I1052" i="20"/>
  <c r="K1052" i="20"/>
  <c r="I1053" i="20"/>
  <c r="K1053" i="20"/>
  <c r="I1054" i="20"/>
  <c r="K1054" i="20"/>
  <c r="I1055" i="20"/>
  <c r="K1055" i="20"/>
  <c r="I1056" i="20"/>
  <c r="K1056" i="20"/>
  <c r="I1057" i="20"/>
  <c r="K1057" i="20"/>
  <c r="I1058" i="20"/>
  <c r="K1058" i="20"/>
  <c r="I1059" i="20"/>
  <c r="K1059" i="20"/>
  <c r="I1060" i="20"/>
  <c r="K1060" i="20"/>
  <c r="I1061" i="20"/>
  <c r="K1061" i="20"/>
  <c r="I1062" i="20"/>
  <c r="K1062" i="20"/>
  <c r="I1063" i="20"/>
  <c r="K1063" i="20"/>
  <c r="I1064" i="20"/>
  <c r="K1064" i="20"/>
  <c r="I1065" i="20"/>
  <c r="K1065" i="20"/>
  <c r="I1066" i="20"/>
  <c r="K1066" i="20"/>
  <c r="I1067" i="20"/>
  <c r="K1067" i="20"/>
  <c r="I1068" i="20"/>
  <c r="K1068" i="20"/>
  <c r="I1069" i="20"/>
  <c r="K1069" i="20"/>
  <c r="I1070" i="20"/>
  <c r="K1070" i="20"/>
  <c r="I1071" i="20"/>
  <c r="K1071" i="20"/>
  <c r="I1072" i="20"/>
  <c r="K1072" i="20"/>
  <c r="I1073" i="20"/>
  <c r="K1073" i="20"/>
  <c r="I1074" i="20"/>
  <c r="K1074" i="20"/>
  <c r="I1075" i="20"/>
  <c r="K1075" i="20"/>
  <c r="I1076" i="20"/>
  <c r="K1076" i="20"/>
  <c r="I1077" i="20"/>
  <c r="K1077" i="20"/>
  <c r="I1078" i="20"/>
  <c r="K1078" i="20"/>
  <c r="I1079" i="20"/>
  <c r="K1079" i="20"/>
  <c r="I1080" i="20"/>
  <c r="K1080" i="20"/>
  <c r="I1081" i="20"/>
  <c r="K1081" i="20"/>
  <c r="I1082" i="20"/>
  <c r="K1082" i="20"/>
  <c r="I1083" i="20"/>
  <c r="K1083" i="20"/>
  <c r="I1084" i="20"/>
  <c r="K1084" i="20"/>
  <c r="I1085" i="20"/>
  <c r="K1085" i="20"/>
  <c r="I1086" i="20"/>
  <c r="K1086" i="20"/>
  <c r="I1087" i="20"/>
  <c r="K1087" i="20"/>
  <c r="I1088" i="20"/>
  <c r="K1088" i="20"/>
  <c r="I1089" i="20"/>
  <c r="K1089" i="20"/>
  <c r="I1090" i="20"/>
  <c r="K1090" i="20"/>
  <c r="I1091" i="20"/>
  <c r="K1091" i="20"/>
  <c r="I1092" i="20"/>
  <c r="K1092" i="20"/>
  <c r="I1093" i="20"/>
  <c r="K1093" i="20"/>
  <c r="I1094" i="20"/>
  <c r="K1094" i="20"/>
  <c r="I1095" i="20"/>
  <c r="K1095" i="20"/>
  <c r="I1096" i="20"/>
  <c r="K1096" i="20"/>
  <c r="I1097" i="20"/>
  <c r="K1097" i="20"/>
  <c r="I1098" i="20"/>
  <c r="K1098" i="20"/>
  <c r="I1099" i="20"/>
  <c r="K1099" i="20"/>
  <c r="I1100" i="20"/>
  <c r="K1100" i="20"/>
  <c r="I1101" i="20"/>
  <c r="K1101" i="20"/>
  <c r="I1102" i="20"/>
  <c r="K1102" i="20"/>
  <c r="I1103" i="20"/>
  <c r="K1103" i="20"/>
  <c r="I1104" i="20"/>
  <c r="K1104" i="20"/>
  <c r="I1105" i="20"/>
  <c r="K1105" i="20"/>
  <c r="I1106" i="20"/>
  <c r="K1106" i="20"/>
  <c r="I1107" i="20"/>
  <c r="K1107" i="20"/>
  <c r="I1108" i="20"/>
  <c r="K1108" i="20"/>
  <c r="I1109" i="20"/>
  <c r="K1109" i="20"/>
  <c r="I1110" i="20"/>
  <c r="K1110" i="20"/>
  <c r="I1111" i="20"/>
  <c r="K1111" i="20"/>
  <c r="I1112" i="20"/>
  <c r="K1112" i="20"/>
  <c r="I1113" i="20"/>
  <c r="K1113" i="20"/>
  <c r="I1114" i="20"/>
  <c r="K1114" i="20"/>
  <c r="I1115" i="20"/>
  <c r="K1115" i="20"/>
  <c r="I1116" i="20"/>
  <c r="K1116" i="20"/>
  <c r="I1117" i="20"/>
  <c r="K1117" i="20"/>
  <c r="I1118" i="20"/>
  <c r="K1118" i="20"/>
  <c r="I1119" i="20"/>
  <c r="K1119" i="20"/>
  <c r="I1120" i="20"/>
  <c r="K1120" i="20"/>
  <c r="I1121" i="20"/>
  <c r="K1121" i="20"/>
  <c r="I1122" i="20"/>
  <c r="K1122" i="20"/>
  <c r="I1123" i="20"/>
  <c r="K1123" i="20"/>
  <c r="I1124" i="20"/>
  <c r="K1124" i="20"/>
  <c r="I1125" i="20"/>
  <c r="K1125" i="20"/>
  <c r="I1126" i="20"/>
  <c r="K1126" i="20"/>
  <c r="I1127" i="20"/>
  <c r="K1127" i="20"/>
  <c r="I1128" i="20"/>
  <c r="K1128" i="20"/>
  <c r="I1129" i="20"/>
  <c r="K1129" i="20"/>
  <c r="I1130" i="20"/>
  <c r="K1130" i="20"/>
  <c r="I1131" i="20"/>
  <c r="K1131" i="20"/>
  <c r="I1132" i="20"/>
  <c r="K1132" i="20"/>
  <c r="I1133" i="20"/>
  <c r="K1133" i="20"/>
  <c r="I1134" i="20"/>
  <c r="K1134" i="20"/>
  <c r="I1135" i="20"/>
  <c r="K1135" i="20"/>
  <c r="I1136" i="20"/>
  <c r="K1136" i="20"/>
  <c r="I1137" i="20"/>
  <c r="K1137" i="20"/>
  <c r="I1138" i="20"/>
  <c r="K1138" i="20"/>
  <c r="I1139" i="20"/>
  <c r="K1139" i="20"/>
  <c r="I1140" i="20"/>
  <c r="K1140" i="20"/>
  <c r="I1141" i="20"/>
  <c r="K1141" i="20"/>
  <c r="I1142" i="20"/>
  <c r="K1142" i="20"/>
  <c r="I1143" i="20"/>
  <c r="K1143" i="20"/>
  <c r="I1144" i="20"/>
  <c r="K1144" i="20"/>
  <c r="I1145" i="20"/>
  <c r="K1145" i="20"/>
  <c r="I1146" i="20"/>
  <c r="K1146" i="20"/>
  <c r="I1147" i="20"/>
  <c r="K1147" i="20"/>
  <c r="I1148" i="20"/>
  <c r="K1148" i="20"/>
  <c r="I1149" i="20"/>
  <c r="K1149" i="20"/>
  <c r="I1150" i="20"/>
  <c r="K1150" i="20"/>
  <c r="I1151" i="20"/>
  <c r="K1151" i="20"/>
  <c r="I1152" i="20"/>
  <c r="K1152" i="20"/>
  <c r="I1153" i="20"/>
  <c r="K1153" i="20"/>
  <c r="I1154" i="20"/>
  <c r="K1154" i="20"/>
  <c r="I1155" i="20"/>
  <c r="K1155" i="20"/>
  <c r="I1156" i="20"/>
  <c r="K1156" i="20"/>
  <c r="I1157" i="20"/>
  <c r="K1157" i="20"/>
  <c r="I1158" i="20"/>
  <c r="K1158" i="20"/>
  <c r="I1159" i="20"/>
  <c r="K1159" i="20"/>
  <c r="I1160" i="20"/>
  <c r="K1160" i="20"/>
  <c r="I1161" i="20"/>
  <c r="K1161" i="20"/>
  <c r="I1162" i="20"/>
  <c r="K1162" i="20"/>
  <c r="I1163" i="20"/>
  <c r="K1163" i="20"/>
  <c r="I1164" i="20"/>
  <c r="K1164" i="20"/>
  <c r="I1165" i="20"/>
  <c r="K1165" i="20"/>
  <c r="I1166" i="20"/>
  <c r="K1166" i="20"/>
  <c r="I1167" i="20"/>
  <c r="K1167" i="20"/>
  <c r="I1168" i="20"/>
  <c r="K1168" i="20"/>
  <c r="I1169" i="20"/>
  <c r="K1169" i="20"/>
  <c r="I1170" i="20"/>
  <c r="K1170" i="20"/>
  <c r="I1171" i="20"/>
  <c r="K1171" i="20"/>
  <c r="I1172" i="20"/>
  <c r="K1172" i="20"/>
  <c r="I1173" i="20"/>
  <c r="K1173" i="20"/>
  <c r="I1174" i="20"/>
  <c r="K1174" i="20"/>
  <c r="I1175" i="20"/>
  <c r="K1175" i="20"/>
  <c r="I1176" i="20"/>
  <c r="K1176" i="20"/>
  <c r="I1177" i="20"/>
  <c r="K1177" i="20"/>
  <c r="I1178" i="20"/>
  <c r="K1178" i="20"/>
  <c r="I1179" i="20"/>
  <c r="K1179" i="20"/>
  <c r="I1180" i="20"/>
  <c r="K1180" i="20"/>
  <c r="I1181" i="20"/>
  <c r="K1181" i="20"/>
  <c r="I1182" i="20"/>
  <c r="K1182" i="20"/>
  <c r="I1183" i="20"/>
  <c r="K1183" i="20"/>
  <c r="I1184" i="20"/>
  <c r="K1184" i="20"/>
  <c r="I1185" i="20"/>
  <c r="K1185" i="20"/>
  <c r="I1186" i="20"/>
  <c r="K1186" i="20"/>
  <c r="I1187" i="20"/>
  <c r="K1187" i="20"/>
  <c r="I1188" i="20"/>
  <c r="K1188" i="20"/>
  <c r="I1189" i="20"/>
  <c r="K1189" i="20"/>
  <c r="I1190" i="20"/>
  <c r="K1190" i="20"/>
  <c r="I1191" i="20"/>
  <c r="K1191" i="20"/>
  <c r="I1192" i="20"/>
  <c r="K1192" i="20"/>
  <c r="I1193" i="20"/>
  <c r="K1193" i="20"/>
  <c r="I1194" i="20"/>
  <c r="K1194" i="20"/>
  <c r="I1195" i="20"/>
  <c r="K1195" i="20"/>
  <c r="I1196" i="20"/>
  <c r="K1196" i="20"/>
  <c r="I1197" i="20"/>
  <c r="K1197" i="20"/>
  <c r="I1198" i="20"/>
  <c r="K1198" i="20"/>
  <c r="I1199" i="20"/>
  <c r="K1199" i="20"/>
  <c r="I1200" i="20"/>
  <c r="K1200" i="20"/>
  <c r="I1201" i="20"/>
  <c r="K1201" i="20"/>
  <c r="I1202" i="20"/>
  <c r="K1202" i="20"/>
  <c r="I1203" i="20"/>
  <c r="K1203" i="20"/>
  <c r="I1204" i="20"/>
  <c r="K1204" i="20"/>
  <c r="I1205" i="20"/>
  <c r="K1205" i="20"/>
  <c r="I1206" i="20"/>
  <c r="K1206" i="20"/>
  <c r="I1207" i="20"/>
  <c r="K1207" i="20"/>
  <c r="I1208" i="20"/>
  <c r="K1208" i="20"/>
  <c r="I1209" i="20"/>
  <c r="K1209" i="20"/>
  <c r="I1210" i="20"/>
  <c r="K1210" i="20"/>
  <c r="I1211" i="20"/>
  <c r="K1211" i="20"/>
  <c r="I1212" i="20"/>
  <c r="K1212" i="20"/>
  <c r="I1213" i="20"/>
  <c r="K1213" i="20"/>
  <c r="I1214" i="20"/>
  <c r="K1214" i="20"/>
  <c r="I1215" i="20"/>
  <c r="K1215" i="20"/>
  <c r="I1216" i="20"/>
  <c r="K1216" i="20"/>
  <c r="I1217" i="20"/>
  <c r="K1217" i="20"/>
  <c r="I1218" i="20"/>
  <c r="K1218" i="20"/>
  <c r="I1219" i="20"/>
  <c r="K1219" i="20"/>
  <c r="I1220" i="20"/>
  <c r="K1220" i="20"/>
  <c r="I1221" i="20"/>
  <c r="K1221" i="20"/>
  <c r="I1222" i="20"/>
  <c r="K1222" i="20"/>
  <c r="I1223" i="20"/>
  <c r="K1223" i="20"/>
  <c r="I1224" i="20"/>
  <c r="K1224" i="20"/>
  <c r="I1225" i="20"/>
  <c r="K1225" i="20"/>
  <c r="I1226" i="20"/>
  <c r="K1226" i="20"/>
  <c r="I1227" i="20"/>
  <c r="K1227" i="20"/>
  <c r="I1228" i="20"/>
  <c r="K1228" i="20"/>
  <c r="I1229" i="20"/>
  <c r="K1229" i="20"/>
  <c r="I1230" i="20"/>
  <c r="K1230" i="20"/>
  <c r="I1231" i="20"/>
  <c r="K1231" i="20"/>
  <c r="I1232" i="20"/>
  <c r="K1232" i="20"/>
  <c r="I1233" i="20"/>
  <c r="K1233" i="20"/>
  <c r="I1234" i="20"/>
  <c r="K1234" i="20"/>
  <c r="I1235" i="20"/>
  <c r="K1235" i="20"/>
  <c r="I1236" i="20"/>
  <c r="K1236" i="20"/>
  <c r="I1237" i="20"/>
  <c r="K1237" i="20"/>
  <c r="I1238" i="20"/>
  <c r="K1238" i="20"/>
  <c r="I1239" i="20"/>
  <c r="K1239" i="20"/>
  <c r="I1240" i="20"/>
  <c r="K1240" i="20"/>
  <c r="I1241" i="20"/>
  <c r="K1241" i="20"/>
  <c r="I1242" i="20"/>
  <c r="K1242" i="20"/>
  <c r="I1243" i="20"/>
  <c r="K1243" i="20"/>
  <c r="I1244" i="20"/>
  <c r="K1244" i="20"/>
  <c r="I1245" i="20"/>
  <c r="K1245" i="20"/>
  <c r="I1246" i="20"/>
  <c r="K1246" i="20"/>
  <c r="I1247" i="20"/>
  <c r="K1247" i="20"/>
  <c r="I1248" i="20"/>
  <c r="K1248" i="20"/>
  <c r="I1249" i="20"/>
  <c r="K1249" i="20"/>
  <c r="I1250" i="20"/>
  <c r="K1250" i="20"/>
  <c r="I1251" i="20"/>
  <c r="K1251" i="20"/>
  <c r="I1252" i="20"/>
  <c r="K1252" i="20"/>
  <c r="I1253" i="20"/>
  <c r="K1253" i="20"/>
  <c r="I1254" i="20"/>
  <c r="K1254" i="20"/>
  <c r="I1255" i="20"/>
  <c r="K1255" i="20"/>
  <c r="I1256" i="20"/>
  <c r="K1256" i="20"/>
  <c r="I1257" i="20"/>
  <c r="K1257" i="20"/>
  <c r="I1258" i="20"/>
  <c r="K1258" i="20"/>
  <c r="I1259" i="20"/>
  <c r="K1259" i="20"/>
  <c r="I1260" i="20"/>
  <c r="K1260" i="20"/>
  <c r="I1261" i="20"/>
  <c r="K1261" i="20"/>
  <c r="I1262" i="20"/>
  <c r="K1262" i="20"/>
  <c r="I1263" i="20"/>
  <c r="K1263" i="20"/>
  <c r="I1264" i="20"/>
  <c r="K1264" i="20"/>
  <c r="I1265" i="20"/>
  <c r="K1265" i="20"/>
  <c r="I1266" i="20"/>
  <c r="K1266" i="20"/>
  <c r="I1267" i="20"/>
  <c r="K1267" i="20"/>
  <c r="I1268" i="20"/>
  <c r="K1268" i="20"/>
  <c r="I1269" i="20"/>
  <c r="K1269" i="20"/>
  <c r="I1270" i="20"/>
  <c r="K1270" i="20"/>
  <c r="I1271" i="20"/>
  <c r="K1271" i="20"/>
  <c r="I1272" i="20"/>
  <c r="K1272" i="20"/>
  <c r="I1273" i="20"/>
  <c r="K1273" i="20"/>
  <c r="I1274" i="20"/>
  <c r="K1274" i="20"/>
  <c r="I1275" i="20"/>
  <c r="K1275" i="20"/>
  <c r="I1276" i="20"/>
  <c r="K1276" i="20"/>
  <c r="I1277" i="20"/>
  <c r="K1277" i="20"/>
  <c r="I1278" i="20"/>
  <c r="K1278" i="20"/>
  <c r="I1279" i="20"/>
  <c r="K1279" i="20"/>
  <c r="I1280" i="20"/>
  <c r="K1280" i="20"/>
  <c r="I1281" i="20"/>
  <c r="K1281" i="20"/>
  <c r="I1282" i="20"/>
  <c r="K1282" i="20"/>
  <c r="I1283" i="20"/>
  <c r="K1283" i="20"/>
  <c r="I1284" i="20"/>
  <c r="K1284" i="20"/>
  <c r="I1285" i="20"/>
  <c r="K1285" i="20"/>
  <c r="I1286" i="20"/>
  <c r="K1286" i="20"/>
  <c r="I1287" i="20"/>
  <c r="K1287" i="20"/>
  <c r="I1288" i="20"/>
  <c r="K1288" i="20"/>
  <c r="I1289" i="20"/>
  <c r="K1289" i="20"/>
  <c r="I1290" i="20"/>
  <c r="K1290" i="20"/>
  <c r="I1291" i="20"/>
  <c r="K1291" i="20"/>
  <c r="I1292" i="20"/>
  <c r="K1292" i="20"/>
  <c r="I1293" i="20"/>
  <c r="K1293" i="20"/>
  <c r="I1294" i="20"/>
  <c r="K1294" i="20"/>
  <c r="I1295" i="20"/>
  <c r="K1295" i="20"/>
  <c r="I1296" i="20"/>
  <c r="K1296" i="20"/>
  <c r="I1297" i="20"/>
  <c r="K1297" i="20"/>
  <c r="I1298" i="20"/>
  <c r="K1298" i="20"/>
  <c r="I1299" i="20"/>
  <c r="K1299" i="20"/>
  <c r="I1300" i="20"/>
  <c r="K1300" i="20"/>
  <c r="I1301" i="20"/>
  <c r="K1301" i="20"/>
  <c r="I1302" i="20"/>
  <c r="K1302" i="20"/>
  <c r="I1303" i="20"/>
  <c r="K1303" i="20"/>
  <c r="I1304" i="20"/>
  <c r="K1304" i="20"/>
  <c r="I1305" i="20"/>
  <c r="K1305" i="20"/>
  <c r="I1306" i="20"/>
  <c r="K1306" i="20"/>
  <c r="I1307" i="20"/>
  <c r="K1307" i="20"/>
  <c r="I1308" i="20"/>
  <c r="K1308" i="20"/>
  <c r="I1309" i="20"/>
  <c r="K1309" i="20"/>
  <c r="I1310" i="20"/>
  <c r="K1310" i="20"/>
  <c r="I1311" i="20"/>
  <c r="K1311" i="20"/>
  <c r="I1312" i="20"/>
  <c r="K1312" i="20"/>
  <c r="I1313" i="20"/>
  <c r="K1313" i="20"/>
  <c r="I1314" i="20"/>
  <c r="K1314" i="20"/>
  <c r="I1315" i="20"/>
  <c r="K1315" i="20"/>
  <c r="I1316" i="20"/>
  <c r="K1316" i="20"/>
  <c r="I1317" i="20"/>
  <c r="K1317" i="20"/>
  <c r="I1318" i="20"/>
  <c r="K1318" i="20"/>
  <c r="I1319" i="20"/>
  <c r="K1319" i="20"/>
  <c r="I1320" i="20"/>
  <c r="K1320" i="20"/>
  <c r="I1321" i="20"/>
  <c r="K1321" i="20"/>
  <c r="I1322" i="20"/>
  <c r="K1322" i="20"/>
  <c r="I1323" i="20"/>
  <c r="K1323" i="20"/>
  <c r="I1324" i="20"/>
  <c r="K1324" i="20"/>
  <c r="I1325" i="20"/>
  <c r="K1325" i="20"/>
  <c r="I1326" i="20"/>
  <c r="K1326" i="20"/>
  <c r="I1327" i="20"/>
  <c r="K1327" i="20"/>
  <c r="I1328" i="20"/>
  <c r="K1328" i="20"/>
  <c r="I1329" i="20"/>
  <c r="K1329" i="20"/>
  <c r="I1330" i="20"/>
  <c r="K1330" i="20"/>
  <c r="I1331" i="20"/>
  <c r="K1331" i="20"/>
  <c r="I1332" i="20"/>
  <c r="K1332" i="20"/>
  <c r="I1333" i="20"/>
  <c r="K1333" i="20"/>
  <c r="I1334" i="20"/>
  <c r="K1334" i="20"/>
  <c r="I1335" i="20"/>
  <c r="K1335" i="20"/>
  <c r="I1336" i="20"/>
  <c r="K1336" i="20"/>
  <c r="I1337" i="20"/>
  <c r="K1337" i="20"/>
  <c r="I1338" i="20"/>
  <c r="K1338" i="20"/>
  <c r="I1339" i="20"/>
  <c r="K1339" i="20"/>
  <c r="I1340" i="20"/>
  <c r="K1340" i="20"/>
  <c r="I1341" i="20"/>
  <c r="K1341" i="20"/>
  <c r="I1342" i="20"/>
  <c r="K1342" i="20"/>
  <c r="I1343" i="20"/>
  <c r="K1343" i="20"/>
  <c r="I1344" i="20"/>
  <c r="K1344" i="20"/>
  <c r="I1345" i="20"/>
  <c r="K1345" i="20"/>
  <c r="I1346" i="20"/>
  <c r="K1346" i="20"/>
  <c r="I1347" i="20"/>
  <c r="K1347" i="20"/>
  <c r="I1348" i="20"/>
  <c r="K1348" i="20"/>
  <c r="I1349" i="20"/>
  <c r="K1349" i="20"/>
  <c r="I1350" i="20"/>
  <c r="K1350" i="20"/>
  <c r="I1351" i="20"/>
  <c r="K1351" i="20"/>
  <c r="I1352" i="20"/>
  <c r="K1352" i="20"/>
  <c r="I1353" i="20"/>
  <c r="K1353" i="20"/>
  <c r="I1354" i="20"/>
  <c r="K1354" i="20"/>
  <c r="I1355" i="20"/>
  <c r="K1355" i="20"/>
  <c r="I1356" i="20"/>
  <c r="K1356" i="20"/>
  <c r="I1357" i="20"/>
  <c r="K1357" i="20"/>
  <c r="I1358" i="20"/>
  <c r="K1358" i="20"/>
  <c r="I1359" i="20"/>
  <c r="K1359" i="20"/>
  <c r="I1360" i="20"/>
  <c r="K1360" i="20"/>
  <c r="I1361" i="20"/>
  <c r="K1361" i="20"/>
  <c r="I1362" i="20"/>
  <c r="K1362" i="20"/>
  <c r="I1363" i="20"/>
  <c r="K1363" i="20"/>
  <c r="I1364" i="20"/>
  <c r="K1364" i="20"/>
  <c r="I1365" i="20"/>
  <c r="K1365" i="20"/>
  <c r="I1366" i="20"/>
  <c r="K1366" i="20"/>
  <c r="I1367" i="20"/>
  <c r="K1367" i="20"/>
  <c r="I1368" i="20"/>
  <c r="K1368" i="20"/>
  <c r="I1369" i="20"/>
  <c r="K1369" i="20"/>
  <c r="I1370" i="20"/>
  <c r="K1370" i="20"/>
  <c r="I1371" i="20"/>
  <c r="K1371" i="20"/>
  <c r="I1372" i="20"/>
  <c r="K1372" i="20"/>
  <c r="I1373" i="20"/>
  <c r="K1373" i="20"/>
  <c r="I1374" i="20"/>
  <c r="K1374" i="20"/>
  <c r="I1375" i="20"/>
  <c r="K1375" i="20"/>
  <c r="I1376" i="20"/>
  <c r="K1376" i="20"/>
  <c r="I1377" i="20"/>
  <c r="K1377" i="20"/>
  <c r="I1378" i="20"/>
  <c r="K1378" i="20"/>
  <c r="I1379" i="20"/>
  <c r="K1379" i="20"/>
  <c r="I1380" i="20"/>
  <c r="K1380" i="20"/>
  <c r="I1381" i="20"/>
  <c r="K1381" i="20"/>
  <c r="I1382" i="20"/>
  <c r="K1382" i="20"/>
  <c r="I1383" i="20"/>
  <c r="K1383" i="20"/>
  <c r="I1384" i="20"/>
  <c r="K1384" i="20"/>
  <c r="I1385" i="20"/>
  <c r="K1385" i="20"/>
  <c r="I1386" i="20"/>
  <c r="K1386" i="20"/>
  <c r="I1387" i="20"/>
  <c r="K1387" i="20"/>
  <c r="I1388" i="20"/>
  <c r="K1388" i="20"/>
  <c r="I1389" i="20"/>
  <c r="K1389" i="20"/>
  <c r="I1390" i="20"/>
  <c r="K1390" i="20"/>
  <c r="I1391" i="20"/>
  <c r="K1391" i="20"/>
  <c r="I1392" i="20"/>
  <c r="K1392" i="20"/>
  <c r="I1393" i="20"/>
  <c r="K1393" i="20"/>
  <c r="I1394" i="20"/>
  <c r="K1394" i="20"/>
  <c r="I1395" i="20"/>
  <c r="K1395" i="20"/>
  <c r="I1396" i="20"/>
  <c r="K1396" i="20"/>
  <c r="I1397" i="20"/>
  <c r="K1397" i="20"/>
  <c r="I1398" i="20"/>
  <c r="K1398" i="20"/>
  <c r="I1399" i="20"/>
  <c r="K1399" i="20"/>
  <c r="I1400" i="20"/>
  <c r="K1400" i="20"/>
  <c r="I1401" i="20"/>
  <c r="K1401" i="20"/>
  <c r="I1402" i="20"/>
  <c r="K1402" i="20"/>
  <c r="I1403" i="20"/>
  <c r="K1403" i="20"/>
  <c r="I1404" i="20"/>
  <c r="K1404" i="20"/>
  <c r="I1405" i="20"/>
  <c r="K1405" i="20"/>
  <c r="I1406" i="20"/>
  <c r="K1406" i="20"/>
  <c r="I1407" i="20"/>
  <c r="K1407" i="20"/>
  <c r="I1408" i="20"/>
  <c r="K1408" i="20"/>
  <c r="I1409" i="20"/>
  <c r="K1409" i="20"/>
  <c r="I1410" i="20"/>
  <c r="K1410" i="20"/>
  <c r="I1411" i="20"/>
  <c r="K1411" i="20"/>
  <c r="I1412" i="20"/>
  <c r="K1412" i="20"/>
  <c r="I1413" i="20"/>
  <c r="K1413" i="20"/>
  <c r="I1414" i="20"/>
  <c r="K1414" i="20"/>
  <c r="I1415" i="20"/>
  <c r="K1415" i="20"/>
  <c r="I1416" i="20"/>
  <c r="K1416" i="20"/>
  <c r="I1417" i="20"/>
  <c r="K1417" i="20"/>
  <c r="I1418" i="20"/>
  <c r="K1418" i="20"/>
  <c r="I1419" i="20"/>
  <c r="K1419" i="20"/>
  <c r="I1420" i="20"/>
  <c r="K1420" i="20"/>
  <c r="I1421" i="20"/>
  <c r="K1421" i="20"/>
  <c r="I1422" i="20"/>
  <c r="K1422" i="20"/>
  <c r="I1423" i="20"/>
  <c r="K1423" i="20"/>
  <c r="I1424" i="20"/>
  <c r="K1424" i="20"/>
  <c r="I1425" i="20"/>
  <c r="K1425" i="20"/>
  <c r="I1426" i="20"/>
  <c r="K1426" i="20"/>
  <c r="I1427" i="20"/>
  <c r="K1427" i="20"/>
  <c r="I1428" i="20"/>
  <c r="K1428" i="20"/>
  <c r="I1429" i="20"/>
  <c r="K1429" i="20"/>
  <c r="I1430" i="20"/>
  <c r="K1430" i="20"/>
  <c r="I1431" i="20"/>
  <c r="K1431" i="20"/>
  <c r="I1432" i="20"/>
  <c r="K1432" i="20"/>
  <c r="I1433" i="20"/>
  <c r="K1433" i="20"/>
  <c r="I1434" i="20"/>
  <c r="K1434" i="20"/>
  <c r="I1435" i="20"/>
  <c r="K1435" i="20"/>
  <c r="I1436" i="20"/>
  <c r="K1436" i="20"/>
  <c r="I1437" i="20"/>
  <c r="K1437" i="20"/>
  <c r="I1438" i="20"/>
  <c r="K1438" i="20"/>
  <c r="I1439" i="20"/>
  <c r="K1439" i="20"/>
  <c r="I1440" i="20"/>
  <c r="K1440" i="20"/>
  <c r="I1441" i="20"/>
  <c r="K1441" i="20"/>
  <c r="I1442" i="20"/>
  <c r="K1442" i="20"/>
  <c r="I1443" i="20"/>
  <c r="K1443" i="20"/>
  <c r="I1444" i="20"/>
  <c r="K1444" i="20"/>
  <c r="I1445" i="20"/>
  <c r="K1445" i="20"/>
  <c r="I1446" i="20"/>
  <c r="K1446" i="20"/>
  <c r="I1447" i="20"/>
  <c r="K1447" i="20"/>
  <c r="I1448" i="20"/>
  <c r="K1448" i="20"/>
  <c r="I1449" i="20"/>
  <c r="K1449" i="20"/>
  <c r="I1450" i="20"/>
  <c r="K1450" i="20"/>
  <c r="I1451" i="20"/>
  <c r="K1451" i="20"/>
  <c r="I1452" i="20"/>
  <c r="K1452" i="20"/>
  <c r="I1453" i="20"/>
  <c r="K1453" i="20"/>
  <c r="I1454" i="20"/>
  <c r="K1454" i="20"/>
  <c r="I1455" i="20"/>
  <c r="K1455" i="20"/>
  <c r="I1456" i="20"/>
  <c r="K1456" i="20"/>
  <c r="I1457" i="20"/>
  <c r="K1457" i="20"/>
  <c r="I1458" i="20"/>
  <c r="K1458" i="20"/>
  <c r="I1459" i="20"/>
  <c r="K1459" i="20"/>
  <c r="I1460" i="20"/>
  <c r="K1460" i="20"/>
  <c r="I1461" i="20"/>
  <c r="K1461" i="20"/>
  <c r="I1462" i="20"/>
  <c r="K1462" i="20"/>
  <c r="I1463" i="20"/>
  <c r="K1463" i="20"/>
  <c r="I1464" i="20"/>
  <c r="K1464" i="20"/>
  <c r="I1465" i="20"/>
  <c r="K1465" i="20"/>
  <c r="I1466" i="20"/>
  <c r="K1466" i="20"/>
  <c r="I1467" i="20"/>
  <c r="K1467" i="20"/>
  <c r="I1468" i="20"/>
  <c r="K1468" i="20"/>
  <c r="I1469" i="20"/>
  <c r="K1469" i="20"/>
  <c r="I1470" i="20"/>
  <c r="K1470" i="20"/>
  <c r="I1471" i="20"/>
  <c r="K1471" i="20"/>
  <c r="I1472" i="20"/>
  <c r="K1472" i="20"/>
  <c r="I1473" i="20"/>
  <c r="K1473" i="20"/>
  <c r="I1474" i="20"/>
  <c r="K1474" i="20"/>
  <c r="I1475" i="20"/>
  <c r="K1475" i="20"/>
  <c r="I1476" i="20"/>
  <c r="K1476" i="20"/>
  <c r="I1477" i="20"/>
  <c r="K1477" i="20"/>
  <c r="I1478" i="20"/>
  <c r="K1478" i="20"/>
  <c r="I1479" i="20"/>
  <c r="K1479" i="20"/>
  <c r="I1480" i="20"/>
  <c r="K1480" i="20"/>
  <c r="I1481" i="20"/>
  <c r="K1481" i="20"/>
  <c r="I1482" i="20"/>
  <c r="K1482" i="20"/>
  <c r="I1483" i="20"/>
  <c r="K1483" i="20"/>
  <c r="I1484" i="20"/>
  <c r="K1484" i="20"/>
  <c r="I1485" i="20"/>
  <c r="K1485" i="20"/>
  <c r="I1486" i="20"/>
  <c r="K1486" i="20"/>
  <c r="I1487" i="20"/>
  <c r="K1487" i="20"/>
  <c r="I1488" i="20"/>
  <c r="K1488" i="20"/>
  <c r="I1489" i="20"/>
  <c r="K1489" i="20"/>
  <c r="I1490" i="20"/>
  <c r="K1490" i="20"/>
  <c r="I1491" i="20"/>
  <c r="K1491" i="20"/>
  <c r="I1492" i="20"/>
  <c r="K1492" i="20"/>
  <c r="I1493" i="20"/>
  <c r="K1493" i="20"/>
  <c r="I1494" i="20"/>
  <c r="K1494" i="20"/>
  <c r="I1495" i="20"/>
  <c r="K1495" i="20"/>
  <c r="I1496" i="20"/>
  <c r="K1496" i="20"/>
  <c r="I1497" i="20"/>
  <c r="K1497" i="20"/>
  <c r="I1498" i="20"/>
  <c r="K1498" i="20"/>
  <c r="I1499" i="20"/>
  <c r="K1499" i="20"/>
  <c r="I1500" i="20"/>
  <c r="K1500" i="20"/>
  <c r="I1501" i="20"/>
  <c r="K1501" i="20"/>
  <c r="I1502" i="20"/>
  <c r="K1502" i="20"/>
  <c r="I1503" i="20"/>
  <c r="K1503" i="20"/>
  <c r="I1504" i="20"/>
  <c r="K1504" i="20"/>
  <c r="I1505" i="20"/>
  <c r="K1505" i="20"/>
  <c r="I1506" i="20"/>
  <c r="K1506" i="20"/>
  <c r="I1507" i="20"/>
  <c r="K1507" i="20"/>
  <c r="I1508" i="20"/>
  <c r="K1508" i="20"/>
  <c r="I1509" i="20"/>
  <c r="K1509" i="20"/>
  <c r="I1510" i="20"/>
  <c r="K1510" i="20"/>
  <c r="I1511" i="20"/>
  <c r="K1511" i="20"/>
  <c r="I1512" i="20"/>
  <c r="K1512" i="20"/>
  <c r="I1513" i="20"/>
  <c r="K1513" i="20"/>
  <c r="I1514" i="20"/>
  <c r="K1514" i="20"/>
  <c r="I1515" i="20"/>
  <c r="K1515" i="20"/>
  <c r="I1516" i="20"/>
  <c r="K1516" i="20"/>
  <c r="I1517" i="20"/>
  <c r="K1517" i="20"/>
  <c r="I1518" i="20"/>
  <c r="K1518" i="20"/>
  <c r="I1519" i="20"/>
  <c r="K1519" i="20"/>
  <c r="I1520" i="20"/>
  <c r="K1520" i="20"/>
  <c r="I1521" i="20"/>
  <c r="K1521" i="20"/>
  <c r="I1522" i="20"/>
  <c r="K1522" i="20"/>
  <c r="I1523" i="20"/>
  <c r="K1523" i="20"/>
  <c r="I1524" i="20"/>
  <c r="K1524" i="20"/>
  <c r="I1525" i="20"/>
  <c r="K1525" i="20"/>
  <c r="I1526" i="20"/>
  <c r="K1526" i="20"/>
  <c r="I1527" i="20"/>
  <c r="K1527" i="20"/>
  <c r="I1528" i="20"/>
  <c r="K1528" i="20"/>
  <c r="I1529" i="20"/>
  <c r="K1529" i="20"/>
  <c r="I1530" i="20"/>
  <c r="K1530" i="20"/>
  <c r="I1531" i="20"/>
  <c r="K1531" i="20"/>
  <c r="I1532" i="20"/>
  <c r="K1532" i="20"/>
  <c r="I1533" i="20"/>
  <c r="K1533" i="20"/>
  <c r="I1534" i="20"/>
  <c r="K1534" i="20"/>
  <c r="I1535" i="20"/>
  <c r="K1535" i="20"/>
  <c r="I1536" i="20"/>
  <c r="K1536" i="20"/>
  <c r="I1537" i="20"/>
  <c r="K1537" i="20"/>
  <c r="I1538" i="20"/>
  <c r="K1538" i="20"/>
  <c r="I1539" i="20"/>
  <c r="K1539" i="20"/>
  <c r="I1540" i="20"/>
  <c r="K1540" i="20"/>
  <c r="I1541" i="20"/>
  <c r="K1541" i="20"/>
  <c r="I1542" i="20"/>
  <c r="K1542" i="20"/>
  <c r="I1543" i="20"/>
  <c r="K1543" i="20"/>
  <c r="I1544" i="20"/>
  <c r="K1544" i="20"/>
  <c r="I1545" i="20"/>
  <c r="K1545" i="20"/>
  <c r="I1546" i="20"/>
  <c r="K1546" i="20"/>
  <c r="I1547" i="20"/>
  <c r="K1547" i="20"/>
  <c r="I1548" i="20"/>
  <c r="K1548" i="20"/>
  <c r="I1549" i="20"/>
  <c r="K1549" i="20"/>
  <c r="I1550" i="20"/>
  <c r="K1550" i="20"/>
  <c r="I1551" i="20"/>
  <c r="K1551" i="20"/>
  <c r="I1552" i="20"/>
  <c r="K1552" i="20"/>
  <c r="I1553" i="20"/>
  <c r="K1553" i="20"/>
  <c r="I1554" i="20"/>
  <c r="K1554" i="20"/>
  <c r="I1555" i="20"/>
  <c r="K1555" i="20"/>
  <c r="I1556" i="20"/>
  <c r="K1556" i="20"/>
  <c r="I1557" i="20"/>
  <c r="K1557" i="20"/>
  <c r="I1558" i="20"/>
  <c r="K1558" i="20"/>
  <c r="I1559" i="20"/>
  <c r="K1559" i="20"/>
  <c r="I1560" i="20"/>
  <c r="K1560" i="20"/>
  <c r="I1561" i="20"/>
  <c r="K1561" i="20"/>
  <c r="I1562" i="20"/>
  <c r="K1562" i="20"/>
  <c r="I1563" i="20"/>
  <c r="K1563" i="20"/>
  <c r="I1564" i="20"/>
  <c r="K1564" i="20"/>
  <c r="I1565" i="20"/>
  <c r="K1565" i="20"/>
  <c r="I1566" i="20"/>
  <c r="K1566" i="20"/>
  <c r="I1567" i="20"/>
  <c r="K1567" i="20"/>
  <c r="I1568" i="20"/>
  <c r="K1568" i="20"/>
  <c r="I1569" i="20"/>
  <c r="K1569" i="20"/>
  <c r="I1570" i="20"/>
  <c r="K1570" i="20"/>
  <c r="I1571" i="20"/>
  <c r="K1571" i="20"/>
  <c r="I1572" i="20"/>
  <c r="K1572" i="20"/>
  <c r="I1573" i="20"/>
  <c r="K1573" i="20"/>
  <c r="I1574" i="20"/>
  <c r="K1574" i="20"/>
  <c r="I1575" i="20"/>
  <c r="K1575" i="20"/>
  <c r="I1576" i="20"/>
  <c r="K1576" i="20"/>
  <c r="I1577" i="20"/>
  <c r="K1577" i="20"/>
  <c r="I1578" i="20"/>
  <c r="K1578" i="20"/>
  <c r="I1579" i="20"/>
  <c r="K1579" i="20"/>
  <c r="I1580" i="20"/>
  <c r="K1580" i="20"/>
  <c r="I1581" i="20"/>
  <c r="K1581" i="20"/>
  <c r="I1582" i="20"/>
  <c r="K1582" i="20"/>
  <c r="I1583" i="20"/>
  <c r="K1583" i="20"/>
  <c r="I1584" i="20"/>
  <c r="K1584" i="20"/>
  <c r="I1585" i="20"/>
  <c r="K1585" i="20"/>
  <c r="I1586" i="20"/>
  <c r="K1586" i="20"/>
  <c r="I1587" i="20"/>
  <c r="K1587" i="20"/>
  <c r="I1588" i="20"/>
  <c r="K1588" i="20"/>
  <c r="I1589" i="20"/>
  <c r="K1589" i="20"/>
  <c r="I1590" i="20"/>
  <c r="K1590" i="20"/>
  <c r="I1591" i="20"/>
  <c r="K1591" i="20"/>
  <c r="I1592" i="20"/>
  <c r="K1592" i="20"/>
  <c r="I1593" i="20"/>
  <c r="K1593" i="20"/>
  <c r="I1594" i="20"/>
  <c r="K1594" i="20"/>
  <c r="I1595" i="20"/>
  <c r="K1595" i="20"/>
  <c r="I1596" i="20"/>
  <c r="K1596" i="20"/>
  <c r="I1597" i="20"/>
  <c r="K1597" i="20"/>
  <c r="I1598" i="20"/>
  <c r="K1598" i="20"/>
  <c r="I1599" i="20"/>
  <c r="K1599" i="20"/>
  <c r="I1600" i="20"/>
  <c r="K1600" i="20"/>
  <c r="I1601" i="20"/>
  <c r="K1601" i="20"/>
  <c r="I1602" i="20"/>
  <c r="K1602" i="20"/>
  <c r="I1603" i="20"/>
  <c r="K1603" i="20"/>
  <c r="I1604" i="20"/>
  <c r="K1604" i="20"/>
  <c r="I1605" i="20"/>
  <c r="K1605" i="20"/>
  <c r="I1606" i="20"/>
  <c r="K1606" i="20"/>
  <c r="I1607" i="20"/>
  <c r="K1607" i="20"/>
  <c r="I1608" i="20"/>
  <c r="K1608" i="20"/>
  <c r="I1609" i="20"/>
  <c r="K1609" i="20"/>
  <c r="I1610" i="20"/>
  <c r="K1610" i="20"/>
  <c r="I1611" i="20"/>
  <c r="K1611" i="20"/>
  <c r="I1612" i="20"/>
  <c r="K1612" i="20"/>
  <c r="I1613" i="20"/>
  <c r="K1613" i="20"/>
  <c r="I1614" i="20"/>
  <c r="K1614" i="20"/>
  <c r="I1615" i="20"/>
  <c r="K1615" i="20"/>
  <c r="I1616" i="20"/>
  <c r="K1616" i="20"/>
  <c r="I1617" i="20"/>
  <c r="K1617" i="20"/>
  <c r="I1618" i="20"/>
  <c r="K1618" i="20"/>
  <c r="I1619" i="20"/>
  <c r="K1619" i="20"/>
  <c r="I1620" i="20"/>
  <c r="K1620" i="20"/>
  <c r="I1621" i="20"/>
  <c r="K1621" i="20"/>
  <c r="I1622" i="20"/>
  <c r="K1622" i="20"/>
  <c r="I1623" i="20"/>
  <c r="K1623" i="20"/>
  <c r="I1624" i="20"/>
  <c r="K1624" i="20"/>
  <c r="I1625" i="20"/>
  <c r="K1625" i="20"/>
  <c r="I1626" i="20"/>
  <c r="K1626" i="20"/>
  <c r="I1627" i="20"/>
  <c r="K1627" i="20"/>
  <c r="I1628" i="20"/>
  <c r="K1628" i="20"/>
  <c r="I1629" i="20"/>
  <c r="K1629" i="20"/>
  <c r="I1630" i="20"/>
  <c r="K1630" i="20"/>
  <c r="I1631" i="20"/>
  <c r="K1631" i="20"/>
  <c r="I1632" i="20"/>
  <c r="K1632" i="20"/>
  <c r="I1633" i="20"/>
  <c r="K1633" i="20"/>
  <c r="I1634" i="20"/>
  <c r="K1634" i="20"/>
  <c r="I1635" i="20"/>
  <c r="K1635" i="20"/>
  <c r="I1636" i="20"/>
  <c r="K1636" i="20"/>
  <c r="I1637" i="20"/>
  <c r="K1637" i="20"/>
  <c r="I1638" i="20"/>
  <c r="K1638" i="20"/>
  <c r="I1639" i="20"/>
  <c r="K1639" i="20"/>
  <c r="I1640" i="20"/>
  <c r="K1640" i="20"/>
  <c r="I1641" i="20"/>
  <c r="K1641" i="20"/>
  <c r="I1642" i="20"/>
  <c r="K1642" i="20"/>
  <c r="I1643" i="20"/>
  <c r="K1643" i="20"/>
  <c r="I1644" i="20"/>
  <c r="K1644" i="20"/>
  <c r="I1645" i="20"/>
  <c r="K1645" i="20"/>
  <c r="I1646" i="20"/>
  <c r="K1646" i="20"/>
  <c r="I1647" i="20"/>
  <c r="K1647" i="20"/>
  <c r="I1648" i="20"/>
  <c r="K1648" i="20"/>
  <c r="I1649" i="20"/>
  <c r="K1649" i="20"/>
  <c r="I1650" i="20"/>
  <c r="K1650" i="20"/>
  <c r="I1651" i="20"/>
  <c r="K1651" i="20"/>
  <c r="I1652" i="20"/>
  <c r="K1652" i="20"/>
  <c r="I1653" i="20"/>
  <c r="K1653" i="20"/>
  <c r="I1654" i="20"/>
  <c r="K1654" i="20"/>
  <c r="I1655" i="20"/>
  <c r="K1655" i="20"/>
  <c r="I1656" i="20"/>
  <c r="K1656" i="20"/>
  <c r="I1657" i="20"/>
  <c r="K1657" i="20"/>
  <c r="I1658" i="20"/>
  <c r="K1658" i="20"/>
  <c r="I1659" i="20"/>
  <c r="K1659" i="20"/>
  <c r="I1660" i="20"/>
  <c r="K1660" i="20"/>
  <c r="I1661" i="20"/>
  <c r="K1661" i="20"/>
  <c r="I1662" i="20"/>
  <c r="K1662" i="20"/>
  <c r="I1663" i="20"/>
  <c r="K1663" i="20"/>
  <c r="I1664" i="20"/>
  <c r="K1664" i="20"/>
  <c r="I1665" i="20"/>
  <c r="K1665" i="20"/>
  <c r="I1666" i="20"/>
  <c r="K1666" i="20"/>
  <c r="I1667" i="20"/>
  <c r="K1667" i="20"/>
  <c r="I1668" i="20"/>
  <c r="K1668" i="20"/>
  <c r="I1669" i="20"/>
  <c r="K1669" i="20"/>
  <c r="I1670" i="20"/>
  <c r="K1670" i="20"/>
  <c r="I1671" i="20"/>
  <c r="K1671" i="20"/>
  <c r="I1672" i="20"/>
  <c r="K1672" i="20"/>
  <c r="I1673" i="20"/>
  <c r="K1673" i="20"/>
  <c r="I1674" i="20"/>
  <c r="K1674" i="20"/>
  <c r="I1675" i="20"/>
  <c r="K1675" i="20"/>
  <c r="I1676" i="20"/>
  <c r="K1676" i="20"/>
  <c r="I1677" i="20"/>
  <c r="K1677" i="20"/>
  <c r="I1678" i="20"/>
  <c r="K1678" i="20"/>
  <c r="I1679" i="20"/>
  <c r="K1679" i="20"/>
  <c r="I1680" i="20"/>
  <c r="K1680" i="20"/>
  <c r="I1681" i="20"/>
  <c r="K1681" i="20"/>
  <c r="I1682" i="20"/>
  <c r="K1682" i="20"/>
  <c r="I1683" i="20"/>
  <c r="K1683" i="20"/>
  <c r="I1684" i="20"/>
  <c r="K1684" i="20"/>
  <c r="I1685" i="20"/>
  <c r="K1685" i="20"/>
  <c r="I1686" i="20"/>
  <c r="K1686" i="20"/>
  <c r="I1687" i="20"/>
  <c r="K1687" i="20"/>
  <c r="I1688" i="20"/>
  <c r="K1688" i="20"/>
  <c r="I1689" i="20"/>
  <c r="K1689" i="20"/>
  <c r="I1690" i="20"/>
  <c r="K1690" i="20"/>
  <c r="I1691" i="20"/>
  <c r="K1691" i="20"/>
  <c r="I1692" i="20"/>
  <c r="K1692" i="20"/>
  <c r="I1693" i="20"/>
  <c r="K1693" i="20"/>
  <c r="I1694" i="20"/>
  <c r="K1694" i="20"/>
  <c r="I1695" i="20"/>
  <c r="K1695" i="20"/>
  <c r="I1696" i="20"/>
  <c r="K1696" i="20"/>
  <c r="I1697" i="20"/>
  <c r="K1697" i="20"/>
  <c r="I1698" i="20"/>
  <c r="K1698" i="20"/>
  <c r="I1699" i="20"/>
  <c r="K1699" i="20"/>
  <c r="I1700" i="20"/>
  <c r="K1700" i="20"/>
  <c r="I1701" i="20"/>
  <c r="K1701" i="20"/>
  <c r="I1702" i="20"/>
  <c r="K1702" i="20"/>
  <c r="I1703" i="20"/>
  <c r="K1703" i="20"/>
  <c r="I1704" i="20"/>
  <c r="K1704" i="20"/>
  <c r="I1705" i="20"/>
  <c r="K1705" i="20"/>
  <c r="I1706" i="20"/>
  <c r="K1706" i="20"/>
  <c r="I1707" i="20"/>
  <c r="K1707" i="20"/>
  <c r="I1708" i="20"/>
  <c r="K1708" i="20"/>
  <c r="I1709" i="20"/>
  <c r="K1709" i="20"/>
  <c r="I1710" i="20"/>
  <c r="K1710" i="20"/>
  <c r="I1711" i="20"/>
  <c r="K1711" i="20"/>
  <c r="I1712" i="20"/>
  <c r="K1712" i="20"/>
  <c r="I1713" i="20"/>
  <c r="K1713" i="20"/>
  <c r="I1714" i="20"/>
  <c r="K1714" i="20"/>
  <c r="I1715" i="20"/>
  <c r="K1715" i="20"/>
  <c r="I1716" i="20"/>
  <c r="K1716" i="20"/>
  <c r="I1717" i="20"/>
  <c r="K1717" i="20"/>
  <c r="I1718" i="20"/>
  <c r="K1718" i="20"/>
  <c r="I1719" i="20"/>
  <c r="K1719" i="20"/>
  <c r="I1720" i="20"/>
  <c r="K1720" i="20"/>
  <c r="I1721" i="20"/>
  <c r="K1721" i="20"/>
  <c r="I1722" i="20"/>
  <c r="K1722" i="20"/>
  <c r="I1723" i="20"/>
  <c r="K1723" i="20"/>
  <c r="I1724" i="20"/>
  <c r="K1724" i="20"/>
  <c r="I1725" i="20"/>
  <c r="K1725" i="20"/>
  <c r="I1726" i="20"/>
  <c r="K1726" i="20"/>
  <c r="I1727" i="20"/>
  <c r="K1727" i="20"/>
  <c r="I1728" i="20"/>
  <c r="K1728" i="20"/>
  <c r="I1729" i="20"/>
  <c r="K1729" i="20"/>
  <c r="I1730" i="20"/>
  <c r="K1730" i="20"/>
  <c r="I1731" i="20"/>
  <c r="K1731" i="20"/>
  <c r="I1732" i="20"/>
  <c r="K1732" i="20"/>
  <c r="I1733" i="20"/>
  <c r="K1733" i="20"/>
  <c r="I1734" i="20"/>
  <c r="K1734" i="20"/>
  <c r="I1735" i="20"/>
  <c r="K1735" i="20"/>
  <c r="I1736" i="20"/>
  <c r="K1736" i="20"/>
  <c r="I1737" i="20"/>
  <c r="K1737" i="20"/>
  <c r="I1738" i="20"/>
  <c r="K1738" i="20"/>
  <c r="I1739" i="20"/>
  <c r="K1739" i="20"/>
  <c r="I1740" i="20"/>
  <c r="K1740" i="20"/>
  <c r="I1741" i="20"/>
  <c r="K1741" i="20"/>
  <c r="I1742" i="20"/>
  <c r="K1742" i="20"/>
  <c r="I1743" i="20"/>
  <c r="K1743" i="20"/>
  <c r="I1744" i="20"/>
  <c r="K1744" i="20"/>
  <c r="I1745" i="20"/>
  <c r="K1745" i="20"/>
  <c r="I1746" i="20"/>
  <c r="K1746" i="20"/>
  <c r="I1747" i="20"/>
  <c r="K1747" i="20"/>
  <c r="I1748" i="20"/>
  <c r="K1748" i="20"/>
  <c r="I1749" i="20"/>
  <c r="K1749" i="20"/>
  <c r="I1750" i="20"/>
  <c r="K1750" i="20"/>
  <c r="I1751" i="20"/>
  <c r="K1751" i="20"/>
  <c r="I1752" i="20"/>
  <c r="K1752" i="20"/>
  <c r="I1753" i="20"/>
  <c r="K1753" i="20"/>
  <c r="I1754" i="20"/>
  <c r="K1754" i="20"/>
  <c r="I1755" i="20"/>
  <c r="K1755" i="20"/>
  <c r="I1756" i="20"/>
  <c r="K1756" i="20"/>
  <c r="I1757" i="20"/>
  <c r="K1757" i="20"/>
  <c r="I1758" i="20"/>
  <c r="K1758" i="20"/>
  <c r="I1759" i="20"/>
  <c r="K1759" i="20"/>
  <c r="I1760" i="20"/>
  <c r="K1760" i="20"/>
  <c r="I1761" i="20"/>
  <c r="K1761" i="20"/>
  <c r="I1762" i="20"/>
  <c r="K1762" i="20"/>
  <c r="I1763" i="20"/>
  <c r="K1763" i="20"/>
  <c r="I1764" i="20"/>
  <c r="K1764" i="20"/>
  <c r="I1765" i="20"/>
  <c r="K1765" i="20"/>
  <c r="I1766" i="20"/>
  <c r="K1766" i="20"/>
  <c r="I1767" i="20"/>
  <c r="K1767" i="20"/>
  <c r="I1768" i="20"/>
  <c r="K1768" i="20"/>
  <c r="I1769" i="20"/>
  <c r="K1769" i="20"/>
  <c r="I1770" i="20"/>
  <c r="K1770" i="20"/>
  <c r="I1771" i="20"/>
  <c r="K1771" i="20"/>
  <c r="I1772" i="20"/>
  <c r="K1772" i="20"/>
  <c r="I1773" i="20"/>
  <c r="K1773" i="20"/>
  <c r="I1774" i="20"/>
  <c r="K1774" i="20"/>
  <c r="I1775" i="20"/>
  <c r="K1775" i="20"/>
  <c r="I1776" i="20"/>
  <c r="K1776" i="20"/>
  <c r="I1777" i="20"/>
  <c r="K1777" i="20"/>
  <c r="I1778" i="20"/>
  <c r="K1778" i="20"/>
  <c r="I1779" i="20"/>
  <c r="K1779" i="20"/>
  <c r="I1780" i="20"/>
  <c r="K1780" i="20"/>
  <c r="I1781" i="20"/>
  <c r="K1781" i="20"/>
  <c r="I1782" i="20"/>
  <c r="K1782" i="20"/>
  <c r="I1783" i="20"/>
  <c r="K1783" i="20"/>
  <c r="I1784" i="20"/>
  <c r="K1784" i="20"/>
  <c r="I1785" i="20"/>
  <c r="K1785" i="20"/>
  <c r="I1786" i="20"/>
  <c r="K1786" i="20"/>
  <c r="I1787" i="20"/>
  <c r="K1787" i="20"/>
  <c r="I1788" i="20"/>
  <c r="K1788" i="20"/>
  <c r="I1789" i="20"/>
  <c r="K1789" i="20"/>
  <c r="I1790" i="20"/>
  <c r="K1790" i="20"/>
  <c r="I1791" i="20"/>
  <c r="K1791" i="20"/>
  <c r="I1792" i="20"/>
  <c r="K1792" i="20"/>
  <c r="I1793" i="20"/>
  <c r="K1793" i="20"/>
  <c r="I1794" i="20"/>
  <c r="K1794" i="20"/>
  <c r="I1795" i="20"/>
  <c r="K1795" i="20"/>
  <c r="I1796" i="20"/>
  <c r="K1796" i="20"/>
  <c r="I1797" i="20"/>
  <c r="K1797" i="20"/>
  <c r="I1798" i="20"/>
  <c r="K1798" i="20"/>
  <c r="I1799" i="20"/>
  <c r="K1799" i="20"/>
  <c r="I1800" i="20"/>
  <c r="K1800" i="20"/>
  <c r="I1801" i="20"/>
  <c r="K1801" i="20"/>
  <c r="I1802" i="20"/>
  <c r="K1802" i="20"/>
  <c r="I1803" i="20"/>
  <c r="K1803" i="20"/>
  <c r="I1804" i="20"/>
  <c r="K1804" i="20"/>
  <c r="I1805" i="20"/>
  <c r="K1805" i="20"/>
  <c r="I1806" i="20"/>
  <c r="K1806" i="20"/>
  <c r="I1807" i="20"/>
  <c r="K1807" i="20"/>
  <c r="I1808" i="20"/>
  <c r="K1808" i="20"/>
  <c r="I1809" i="20"/>
  <c r="K1809" i="20"/>
  <c r="I1810" i="20"/>
  <c r="K1810" i="20"/>
  <c r="I1811" i="20"/>
  <c r="K1811" i="20"/>
  <c r="I1812" i="20"/>
  <c r="K1812" i="20"/>
  <c r="I1813" i="20"/>
  <c r="K1813" i="20"/>
  <c r="I1814" i="20"/>
  <c r="K1814" i="20"/>
  <c r="I1815" i="20"/>
  <c r="K1815" i="20"/>
  <c r="I1816" i="20"/>
  <c r="K1816" i="20"/>
  <c r="I1817" i="20"/>
  <c r="K1817" i="20"/>
  <c r="I1818" i="20"/>
  <c r="K1818" i="20"/>
  <c r="I1819" i="20"/>
  <c r="K1819" i="20"/>
  <c r="I1820" i="20"/>
  <c r="K1820" i="20"/>
  <c r="I1821" i="20"/>
  <c r="K1821" i="20"/>
  <c r="I1822" i="20"/>
  <c r="K1822" i="20"/>
  <c r="I1823" i="20"/>
  <c r="K1823" i="20"/>
  <c r="I1824" i="20"/>
  <c r="K1824" i="20"/>
  <c r="I1825" i="20"/>
  <c r="K1825" i="20"/>
  <c r="I1826" i="20"/>
  <c r="K1826" i="20"/>
  <c r="I1827" i="20"/>
  <c r="K1827" i="20"/>
  <c r="I1828" i="20"/>
  <c r="K1828" i="20"/>
  <c r="I1829" i="20"/>
  <c r="K1829" i="20"/>
  <c r="I1830" i="20"/>
  <c r="K1830" i="20"/>
  <c r="I1831" i="20"/>
  <c r="K1831" i="20"/>
  <c r="I1832" i="20"/>
  <c r="K1832" i="20"/>
  <c r="I1833" i="20"/>
  <c r="K1833" i="20"/>
  <c r="I1834" i="20"/>
  <c r="K1834" i="20"/>
  <c r="I1835" i="20"/>
  <c r="K1835" i="20"/>
  <c r="I1836" i="20"/>
  <c r="K1836" i="20"/>
  <c r="I1837" i="20"/>
  <c r="K1837" i="20"/>
  <c r="I1838" i="20"/>
  <c r="K1838" i="20"/>
  <c r="I1839" i="20"/>
  <c r="K1839" i="20"/>
  <c r="I1840" i="20"/>
  <c r="K1840" i="20"/>
  <c r="I1841" i="20"/>
  <c r="K1841" i="20"/>
  <c r="I1842" i="20"/>
  <c r="K1842" i="20"/>
  <c r="I1843" i="20"/>
  <c r="K1843" i="20"/>
  <c r="I1844" i="20"/>
  <c r="K1844" i="20"/>
  <c r="I1845" i="20"/>
  <c r="K1845" i="20"/>
  <c r="I1846" i="20"/>
  <c r="K1846" i="20"/>
  <c r="I1847" i="20"/>
  <c r="K1847" i="20"/>
  <c r="I1848" i="20"/>
  <c r="K1848" i="20"/>
  <c r="I1849" i="20"/>
  <c r="K1849" i="20"/>
  <c r="I1850" i="20"/>
  <c r="K1850" i="20"/>
  <c r="I1851" i="20"/>
  <c r="K1851" i="20"/>
  <c r="I1852" i="20"/>
  <c r="K1852" i="20"/>
  <c r="I1853" i="20"/>
  <c r="K1853" i="20"/>
  <c r="I1854" i="20"/>
  <c r="K1854" i="20"/>
  <c r="I1855" i="20"/>
  <c r="K1855" i="20"/>
  <c r="I1856" i="20"/>
  <c r="K1856" i="20"/>
  <c r="I1857" i="20"/>
  <c r="K1857" i="20"/>
  <c r="I1858" i="20"/>
  <c r="K1858" i="20"/>
  <c r="I1859" i="20"/>
  <c r="K1859" i="20"/>
  <c r="I1860" i="20"/>
  <c r="K1860" i="20"/>
  <c r="I1861" i="20"/>
  <c r="K1861" i="20"/>
  <c r="I1862" i="20"/>
  <c r="K1862" i="20"/>
  <c r="I1863" i="20"/>
  <c r="K1863" i="20"/>
  <c r="I1864" i="20"/>
  <c r="K1864" i="20"/>
  <c r="I1865" i="20"/>
  <c r="K1865" i="20"/>
  <c r="I1866" i="20"/>
  <c r="K1866" i="20"/>
  <c r="I1867" i="20"/>
  <c r="K1867" i="20"/>
  <c r="I1868" i="20"/>
  <c r="K1868" i="20"/>
  <c r="I1869" i="20"/>
  <c r="K1869" i="20"/>
  <c r="I1870" i="20"/>
  <c r="K1870" i="20"/>
  <c r="I1871" i="20"/>
  <c r="K1871" i="20"/>
  <c r="I1872" i="20"/>
  <c r="K1872" i="20"/>
  <c r="I1873" i="20"/>
  <c r="K1873" i="20"/>
  <c r="I1874" i="20"/>
  <c r="K1874" i="20"/>
  <c r="I1875" i="20"/>
  <c r="K1875" i="20"/>
  <c r="I1876" i="20"/>
  <c r="K1876" i="20"/>
  <c r="I1877" i="20"/>
  <c r="K1877" i="20"/>
  <c r="I1878" i="20"/>
  <c r="K1878" i="20"/>
  <c r="I1879" i="20"/>
  <c r="K1879" i="20"/>
  <c r="I1880" i="20"/>
  <c r="K1880" i="20"/>
  <c r="I1881" i="20"/>
  <c r="K1881" i="20"/>
  <c r="I1882" i="20"/>
  <c r="K1882" i="20"/>
  <c r="I1883" i="20"/>
  <c r="K1883" i="20"/>
  <c r="I1884" i="20"/>
  <c r="K1884" i="20"/>
  <c r="I1885" i="20"/>
  <c r="K1885" i="20"/>
  <c r="I1886" i="20"/>
  <c r="K1886" i="20"/>
  <c r="I1887" i="20"/>
  <c r="K1887" i="20"/>
  <c r="I1888" i="20"/>
  <c r="K1888" i="20"/>
  <c r="I1889" i="20"/>
  <c r="K1889" i="20"/>
  <c r="I1890" i="20"/>
  <c r="K1890" i="20"/>
  <c r="I1891" i="20"/>
  <c r="K1891" i="20"/>
  <c r="I1892" i="20"/>
  <c r="K1892" i="20"/>
  <c r="I1893" i="20"/>
  <c r="K1893" i="20"/>
  <c r="I1894" i="20"/>
  <c r="K1894" i="20"/>
  <c r="I1895" i="20"/>
  <c r="K1895" i="20"/>
  <c r="I1896" i="20"/>
  <c r="K1896" i="20"/>
  <c r="I1897" i="20"/>
  <c r="K1897" i="20"/>
  <c r="I1898" i="20"/>
  <c r="K1898" i="20"/>
  <c r="I1899" i="20"/>
  <c r="K1899" i="20"/>
  <c r="I1900" i="20"/>
  <c r="K1900" i="20"/>
  <c r="I1901" i="20"/>
  <c r="K1901" i="20"/>
  <c r="I1902" i="20"/>
  <c r="K1902" i="20"/>
  <c r="I1903" i="20"/>
  <c r="K1903" i="20"/>
  <c r="I1904" i="20"/>
  <c r="K1904" i="20"/>
  <c r="I1905" i="20"/>
  <c r="K1905" i="20"/>
  <c r="I1906" i="20"/>
  <c r="K1906" i="20"/>
  <c r="I1907" i="20"/>
  <c r="K1907" i="20"/>
  <c r="I1908" i="20"/>
  <c r="K1908" i="20"/>
  <c r="I1909" i="20"/>
  <c r="K1909" i="20"/>
  <c r="I1910" i="20"/>
  <c r="K1910" i="20"/>
  <c r="I1911" i="20"/>
  <c r="K1911" i="20"/>
  <c r="I1912" i="20"/>
  <c r="K1912" i="20"/>
  <c r="I1913" i="20"/>
  <c r="K1913" i="20"/>
  <c r="I1914" i="20"/>
  <c r="K1914" i="20"/>
  <c r="I1915" i="20"/>
  <c r="K1915" i="20"/>
  <c r="I1916" i="20"/>
  <c r="K1916" i="20"/>
  <c r="I1917" i="20"/>
  <c r="K1917" i="20"/>
  <c r="I1918" i="20"/>
  <c r="K1918" i="20"/>
  <c r="I1919" i="20"/>
  <c r="K1919" i="20"/>
  <c r="I1920" i="20"/>
  <c r="K1920" i="20"/>
  <c r="I1921" i="20"/>
  <c r="K1921" i="20"/>
  <c r="I1922" i="20"/>
  <c r="K1922" i="20"/>
  <c r="I1923" i="20"/>
  <c r="K1923" i="20"/>
  <c r="I1924" i="20"/>
  <c r="K1924" i="20"/>
  <c r="I1925" i="20"/>
  <c r="K1925" i="20"/>
  <c r="I1926" i="20"/>
  <c r="K1926" i="20"/>
  <c r="I1927" i="20"/>
  <c r="K1927" i="20"/>
  <c r="I1928" i="20"/>
  <c r="K1928" i="20"/>
  <c r="I1929" i="20"/>
  <c r="K1929" i="20"/>
  <c r="I1930" i="20"/>
  <c r="K1930" i="20"/>
  <c r="I1931" i="20"/>
  <c r="K1931" i="20"/>
  <c r="I1932" i="20"/>
  <c r="K1932" i="20"/>
  <c r="I1933" i="20"/>
  <c r="K1933" i="20"/>
  <c r="I1934" i="20"/>
  <c r="K1934" i="20"/>
  <c r="I1935" i="20"/>
  <c r="K1935" i="20"/>
  <c r="I1936" i="20"/>
  <c r="K1936" i="20"/>
  <c r="I1937" i="20"/>
  <c r="K1937" i="20"/>
  <c r="I1938" i="20"/>
  <c r="K1938" i="20"/>
  <c r="I1939" i="20"/>
  <c r="K1939" i="20"/>
  <c r="I1940" i="20"/>
  <c r="K1940" i="20"/>
  <c r="I1941" i="20"/>
  <c r="K1941" i="20"/>
  <c r="I1942" i="20"/>
  <c r="K1942" i="20"/>
  <c r="I1943" i="20"/>
  <c r="K1943" i="20"/>
  <c r="I1944" i="20"/>
  <c r="K1944" i="20"/>
  <c r="I1945" i="20"/>
  <c r="K1945" i="20"/>
  <c r="I1946" i="20"/>
  <c r="K1946" i="20"/>
  <c r="I1947" i="20"/>
  <c r="K1947" i="20"/>
  <c r="I1948" i="20"/>
  <c r="K1948" i="20"/>
  <c r="I1949" i="20"/>
  <c r="K1949" i="20"/>
  <c r="I1950" i="20"/>
  <c r="K1950" i="20"/>
  <c r="I1951" i="20"/>
  <c r="K1951" i="20"/>
  <c r="I1952" i="20"/>
  <c r="K1952" i="20"/>
  <c r="I1953" i="20"/>
  <c r="K1953" i="20"/>
  <c r="I1954" i="20"/>
  <c r="K1954" i="20"/>
  <c r="I1955" i="20"/>
  <c r="K1955" i="20"/>
  <c r="I1956" i="20"/>
  <c r="K1956" i="20"/>
  <c r="I1957" i="20"/>
  <c r="K1957" i="20"/>
  <c r="I1958" i="20"/>
  <c r="K1958" i="20"/>
  <c r="I1959" i="20"/>
  <c r="K1959" i="20"/>
  <c r="I1960" i="20"/>
  <c r="K1960" i="20"/>
  <c r="I1961" i="20"/>
  <c r="K1961" i="20"/>
  <c r="I1962" i="20"/>
  <c r="K1962" i="20"/>
  <c r="I1963" i="20"/>
  <c r="K1963" i="20"/>
  <c r="I1964" i="20"/>
  <c r="K1964" i="20"/>
  <c r="I1965" i="20"/>
  <c r="K1965" i="20"/>
  <c r="I1966" i="20"/>
  <c r="K1966" i="20"/>
  <c r="I1967" i="20"/>
  <c r="K1967" i="20"/>
  <c r="I1968" i="20"/>
  <c r="K1968" i="20"/>
  <c r="I1969" i="20"/>
  <c r="K1969" i="20"/>
  <c r="I1970" i="20"/>
  <c r="K1970" i="20"/>
  <c r="I1971" i="20"/>
  <c r="K1971" i="20"/>
  <c r="I1972" i="20"/>
  <c r="K1972" i="20"/>
  <c r="I1973" i="20"/>
  <c r="K1973" i="20"/>
  <c r="I1974" i="20"/>
  <c r="K1974" i="20"/>
  <c r="I1975" i="20"/>
  <c r="K1975" i="20"/>
  <c r="I1976" i="20"/>
  <c r="K1976" i="20"/>
  <c r="I1977" i="20"/>
  <c r="K1977" i="20"/>
  <c r="I1978" i="20"/>
  <c r="K1978" i="20"/>
  <c r="I1979" i="20"/>
  <c r="K1979" i="20"/>
  <c r="I1980" i="20"/>
  <c r="K1980" i="20"/>
  <c r="I1981" i="20"/>
  <c r="K1981" i="20"/>
  <c r="I1982" i="20"/>
  <c r="K1982" i="20"/>
  <c r="I1983" i="20"/>
  <c r="K1983" i="20"/>
  <c r="I1984" i="20"/>
  <c r="K1984" i="20"/>
  <c r="I1985" i="20"/>
  <c r="K1985" i="20"/>
  <c r="I1986" i="20"/>
  <c r="K1986" i="20"/>
  <c r="I1987" i="20"/>
  <c r="K1987" i="20"/>
  <c r="I1988" i="20"/>
  <c r="K1988" i="20"/>
  <c r="I1989" i="20"/>
  <c r="K1989" i="20"/>
  <c r="I1990" i="20"/>
  <c r="K1990" i="20"/>
  <c r="I1991" i="20"/>
  <c r="K1991" i="20"/>
  <c r="I1992" i="20"/>
  <c r="K1992" i="20"/>
  <c r="I1993" i="20"/>
  <c r="K1993" i="20"/>
  <c r="I1994" i="20"/>
  <c r="K1994" i="20"/>
  <c r="I1995" i="20"/>
  <c r="K1995" i="20"/>
  <c r="I1996" i="20"/>
  <c r="K1996" i="20"/>
  <c r="I1997" i="20"/>
  <c r="K1997" i="20"/>
  <c r="I1998" i="20"/>
  <c r="K1998" i="20"/>
  <c r="I1999" i="20"/>
  <c r="K1999" i="20"/>
  <c r="I2000" i="20"/>
  <c r="K2000" i="20"/>
  <c r="I2001" i="20"/>
  <c r="K2001" i="20"/>
  <c r="I2002" i="20"/>
  <c r="K2002" i="20"/>
  <c r="I2003" i="20"/>
  <c r="K2003" i="20"/>
  <c r="I2004" i="20"/>
  <c r="K2004" i="20"/>
  <c r="I2005" i="20"/>
  <c r="K2005" i="20"/>
  <c r="I2006" i="20"/>
  <c r="K2006" i="20"/>
  <c r="I2007" i="20"/>
  <c r="K2007" i="20"/>
  <c r="I2008" i="20"/>
  <c r="K2008" i="20"/>
  <c r="I2009" i="20"/>
  <c r="K2009" i="20"/>
  <c r="I2010" i="20"/>
  <c r="K2010" i="20"/>
  <c r="I2011" i="20"/>
  <c r="K2011" i="20"/>
  <c r="I2012" i="20"/>
  <c r="K2012" i="20"/>
  <c r="I2013" i="20"/>
  <c r="K2013" i="20"/>
  <c r="I2014" i="20"/>
  <c r="K2014" i="20"/>
  <c r="I2015" i="20"/>
  <c r="K2015" i="20"/>
  <c r="I2016" i="20"/>
  <c r="K2016" i="20"/>
  <c r="I2017" i="20"/>
  <c r="K2017" i="20"/>
  <c r="I2018" i="20"/>
  <c r="K2018" i="20"/>
  <c r="I2019" i="20"/>
  <c r="K2019" i="20"/>
  <c r="I2020" i="20"/>
  <c r="K2020" i="20"/>
  <c r="I2021" i="20"/>
  <c r="K2021" i="20"/>
  <c r="I2022" i="20"/>
  <c r="K2022" i="20"/>
  <c r="I2023" i="20"/>
  <c r="K2023" i="20"/>
  <c r="I2024" i="20"/>
  <c r="K2024" i="20"/>
  <c r="I2025" i="20"/>
  <c r="K2025" i="20"/>
  <c r="I2026" i="20"/>
  <c r="K2026" i="20"/>
  <c r="I2027" i="20"/>
  <c r="K2027" i="20"/>
  <c r="I2028" i="20"/>
  <c r="K2028" i="20"/>
  <c r="I2029" i="20"/>
  <c r="K2029" i="20"/>
  <c r="I2030" i="20"/>
  <c r="K2030" i="20"/>
  <c r="I2031" i="20"/>
  <c r="K2031" i="20"/>
  <c r="I2032" i="20"/>
  <c r="K2032" i="20"/>
  <c r="I2033" i="20"/>
  <c r="K2033" i="20"/>
  <c r="I2034" i="20"/>
  <c r="K2034" i="20"/>
  <c r="I2035" i="20"/>
  <c r="K2035" i="20"/>
  <c r="I2036" i="20"/>
  <c r="K2036" i="20"/>
  <c r="I2037" i="20"/>
  <c r="K2037" i="20"/>
  <c r="I2038" i="20"/>
  <c r="K2038" i="20"/>
  <c r="I2039" i="20"/>
  <c r="K2039" i="20"/>
  <c r="I2040" i="20"/>
  <c r="K2040" i="20"/>
  <c r="I2041" i="20"/>
  <c r="K2041" i="20"/>
  <c r="I2042" i="20"/>
  <c r="K2042" i="20"/>
  <c r="I2043" i="20"/>
  <c r="K2043" i="20"/>
  <c r="I2044" i="20"/>
  <c r="K2044" i="20"/>
  <c r="I2045" i="20"/>
  <c r="K2045" i="20"/>
  <c r="I2046" i="20"/>
  <c r="K2046" i="20"/>
  <c r="I2047" i="20"/>
  <c r="K2047" i="20"/>
  <c r="I2048" i="20"/>
  <c r="K2048" i="20"/>
  <c r="I2049" i="20"/>
  <c r="K2049" i="20"/>
  <c r="I2050" i="20"/>
  <c r="K2050" i="20"/>
  <c r="I2051" i="20"/>
  <c r="K2051" i="20"/>
  <c r="I2052" i="20"/>
  <c r="K2052" i="20"/>
  <c r="I2053" i="20"/>
  <c r="K2053" i="20"/>
  <c r="I2054" i="20"/>
  <c r="K2054" i="20"/>
  <c r="I2055" i="20"/>
  <c r="K2055" i="20"/>
  <c r="I2056" i="20"/>
  <c r="K2056" i="20"/>
  <c r="I2057" i="20"/>
  <c r="K2057" i="20"/>
  <c r="I2058" i="20"/>
  <c r="K2058" i="20"/>
  <c r="I2059" i="20"/>
  <c r="K2059" i="20"/>
  <c r="I2060" i="20"/>
  <c r="K2060" i="20"/>
  <c r="I2061" i="20"/>
  <c r="K2061" i="20"/>
  <c r="I2062" i="20"/>
  <c r="K2062" i="20"/>
  <c r="I2063" i="20"/>
  <c r="K2063" i="20"/>
  <c r="I2064" i="20"/>
  <c r="K2064" i="20"/>
  <c r="I2065" i="20"/>
  <c r="K2065" i="20"/>
  <c r="I2066" i="20"/>
  <c r="K2066" i="20"/>
  <c r="I2067" i="20"/>
  <c r="K2067" i="20"/>
  <c r="I2068" i="20"/>
  <c r="K2068" i="20"/>
  <c r="I2069" i="20"/>
  <c r="K2069" i="20"/>
  <c r="I2070" i="20"/>
  <c r="K2070" i="20"/>
  <c r="I2071" i="20"/>
  <c r="K2071" i="20"/>
  <c r="I2072" i="20"/>
  <c r="K2072" i="20"/>
  <c r="I2073" i="20"/>
  <c r="K2073" i="20"/>
  <c r="I2074" i="20"/>
  <c r="K2074" i="20"/>
  <c r="I2075" i="20"/>
  <c r="K2075" i="20"/>
  <c r="I2076" i="20"/>
  <c r="K2076" i="20"/>
  <c r="I2077" i="20"/>
  <c r="K2077" i="20"/>
  <c r="I2078" i="20"/>
  <c r="K2078" i="20"/>
  <c r="I2079" i="20"/>
  <c r="K2079" i="20"/>
  <c r="I2080" i="20"/>
  <c r="K2080" i="20"/>
  <c r="I2081" i="20"/>
  <c r="K2081" i="20"/>
  <c r="I2082" i="20"/>
  <c r="K2082" i="20"/>
  <c r="I2083" i="20"/>
  <c r="K2083" i="20"/>
  <c r="I2084" i="20"/>
  <c r="K2084" i="20"/>
  <c r="I2085" i="20"/>
  <c r="K2085" i="20"/>
  <c r="I2086" i="20"/>
  <c r="K2086" i="20"/>
  <c r="I2087" i="20"/>
  <c r="K2087" i="20"/>
  <c r="I2088" i="20"/>
  <c r="K2088" i="20"/>
  <c r="I2089" i="20"/>
  <c r="K2089" i="20"/>
  <c r="I2090" i="20"/>
  <c r="K2090" i="20"/>
  <c r="I2091" i="20"/>
  <c r="K2091" i="20"/>
  <c r="I2092" i="20"/>
  <c r="K2092" i="20"/>
  <c r="I2093" i="20"/>
  <c r="K2093" i="20"/>
  <c r="I2094" i="20"/>
  <c r="K2094" i="20"/>
  <c r="I2095" i="20"/>
  <c r="K2095" i="20"/>
  <c r="I2096" i="20"/>
  <c r="K2096" i="20"/>
  <c r="I2097" i="20"/>
  <c r="K2097" i="20"/>
  <c r="I2098" i="20"/>
  <c r="K2098" i="20"/>
  <c r="I2099" i="20"/>
  <c r="K2099" i="20"/>
  <c r="I2100" i="20"/>
  <c r="K2100" i="20"/>
  <c r="I2101" i="20"/>
  <c r="K2101" i="20"/>
  <c r="I2102" i="20"/>
  <c r="K2102" i="20"/>
  <c r="I2103" i="20"/>
  <c r="K2103" i="20"/>
  <c r="I2104" i="20"/>
  <c r="K2104" i="20"/>
  <c r="I2105" i="20"/>
  <c r="K2105" i="20"/>
  <c r="I2106" i="20"/>
  <c r="K2106" i="20"/>
  <c r="I2107" i="20"/>
  <c r="K2107" i="20"/>
  <c r="I2108" i="20"/>
  <c r="K2108" i="20"/>
  <c r="I2109" i="20"/>
  <c r="K2109" i="20"/>
  <c r="I2110" i="20"/>
  <c r="K2110" i="20"/>
  <c r="I2111" i="20"/>
  <c r="K2111" i="20"/>
  <c r="I2112" i="20"/>
  <c r="K2112" i="20"/>
  <c r="I2113" i="20"/>
  <c r="K2113" i="20"/>
  <c r="I2114" i="20"/>
  <c r="K2114" i="20"/>
  <c r="I2115" i="20"/>
  <c r="K2115" i="20"/>
  <c r="I2116" i="20"/>
  <c r="K2116" i="20"/>
  <c r="I2117" i="20"/>
  <c r="K2117" i="20"/>
  <c r="I2118" i="20"/>
  <c r="K2118" i="20"/>
  <c r="I2119" i="20"/>
  <c r="K2119" i="20"/>
  <c r="I2120" i="20"/>
  <c r="K2120" i="20"/>
  <c r="I2121" i="20"/>
  <c r="K2121" i="20"/>
  <c r="I2122" i="20"/>
  <c r="K2122" i="20"/>
  <c r="I2123" i="20"/>
  <c r="K2123" i="20"/>
  <c r="I2124" i="20"/>
  <c r="K2124" i="20"/>
  <c r="I2125" i="20"/>
  <c r="K2125" i="20"/>
  <c r="I2126" i="20"/>
  <c r="K2126" i="20"/>
  <c r="I2127" i="20"/>
  <c r="K2127" i="20"/>
  <c r="I2128" i="20"/>
  <c r="K2128" i="20"/>
  <c r="I2129" i="20"/>
  <c r="K2129" i="20"/>
  <c r="I2130" i="20"/>
  <c r="K2130" i="20"/>
  <c r="I2131" i="20"/>
  <c r="K2131" i="20"/>
  <c r="I2132" i="20"/>
  <c r="K2132" i="20"/>
  <c r="I2133" i="20"/>
  <c r="K2133" i="20"/>
  <c r="I2134" i="20"/>
  <c r="K2134" i="20"/>
  <c r="I2135" i="20"/>
  <c r="K2135" i="20"/>
  <c r="I2136" i="20"/>
  <c r="K2136" i="20"/>
  <c r="I2137" i="20"/>
  <c r="K2137" i="20"/>
  <c r="I2138" i="20"/>
  <c r="K2138" i="20"/>
  <c r="I2139" i="20"/>
  <c r="K2139" i="20"/>
  <c r="I2140" i="20"/>
  <c r="K2140" i="20"/>
  <c r="I2141" i="20"/>
  <c r="K2141" i="20"/>
  <c r="I2142" i="20"/>
  <c r="K2142" i="20"/>
  <c r="I2143" i="20"/>
  <c r="K2143" i="20"/>
  <c r="I2144" i="20"/>
  <c r="K2144" i="20"/>
  <c r="I2145" i="20"/>
  <c r="K2145" i="20"/>
  <c r="I2146" i="20"/>
  <c r="K2146" i="20"/>
  <c r="I2147" i="20"/>
  <c r="K2147" i="20"/>
  <c r="I2148" i="20"/>
  <c r="K2148" i="20"/>
  <c r="I2149" i="20"/>
  <c r="K2149" i="20"/>
  <c r="I2150" i="20"/>
  <c r="K2150" i="20"/>
  <c r="I2151" i="20"/>
  <c r="K2151" i="20"/>
  <c r="I2152" i="20"/>
  <c r="K2152" i="20"/>
  <c r="I2153" i="20"/>
  <c r="K2153" i="20"/>
  <c r="I2154" i="20"/>
  <c r="K2154" i="20"/>
  <c r="I2155" i="20"/>
  <c r="K2155" i="20"/>
  <c r="I2156" i="20"/>
  <c r="K2156" i="20"/>
  <c r="I2157" i="20"/>
  <c r="K2157" i="20"/>
  <c r="I2158" i="20"/>
  <c r="K2158" i="20"/>
  <c r="I2159" i="20"/>
  <c r="K2159" i="20"/>
  <c r="I2160" i="20"/>
  <c r="K2160" i="20"/>
  <c r="I2161" i="20"/>
  <c r="K2161" i="20"/>
  <c r="I2162" i="20"/>
  <c r="K2162" i="20"/>
  <c r="I2163" i="20"/>
  <c r="K2163" i="20"/>
  <c r="I2164" i="20"/>
  <c r="K2164" i="20"/>
  <c r="I2165" i="20"/>
  <c r="K2165" i="20"/>
  <c r="I2166" i="20"/>
  <c r="K2166" i="20"/>
  <c r="I2167" i="20"/>
  <c r="K2167" i="20"/>
  <c r="I2168" i="20"/>
  <c r="K2168" i="20"/>
  <c r="I2169" i="20"/>
  <c r="K2169" i="20"/>
  <c r="I2170" i="20"/>
  <c r="K2170" i="20"/>
  <c r="I2171" i="20"/>
  <c r="K2171" i="20"/>
  <c r="I2172" i="20"/>
  <c r="K2172" i="20"/>
  <c r="I2173" i="20"/>
  <c r="K2173" i="20"/>
  <c r="I2174" i="20"/>
  <c r="K2174" i="20"/>
  <c r="I2175" i="20"/>
  <c r="K2175" i="20"/>
  <c r="I2176" i="20"/>
  <c r="K2176" i="20"/>
  <c r="I2177" i="20"/>
  <c r="K2177" i="20"/>
  <c r="I2178" i="20"/>
  <c r="K2178" i="20"/>
  <c r="I2179" i="20"/>
  <c r="K2179" i="20"/>
  <c r="I2180" i="20"/>
  <c r="K2180" i="20"/>
  <c r="I2181" i="20"/>
  <c r="K2181" i="20"/>
  <c r="I2182" i="20"/>
  <c r="K2182" i="20"/>
  <c r="I2183" i="20"/>
  <c r="K2183" i="20"/>
  <c r="I2184" i="20"/>
  <c r="K2184" i="20"/>
  <c r="I2185" i="20"/>
  <c r="K2185" i="20"/>
  <c r="I2186" i="20"/>
  <c r="K2186" i="20"/>
  <c r="I2187" i="20"/>
  <c r="K2187" i="20"/>
  <c r="I2188" i="20"/>
  <c r="K2188" i="20"/>
  <c r="I2189" i="20"/>
  <c r="K2189" i="20"/>
  <c r="I2190" i="20"/>
  <c r="K2190" i="20"/>
  <c r="I2191" i="20"/>
  <c r="K2191" i="20"/>
  <c r="I2192" i="20"/>
  <c r="K2192" i="20"/>
  <c r="I2193" i="20"/>
  <c r="K2193" i="20"/>
  <c r="I2194" i="20"/>
  <c r="K2194" i="20"/>
  <c r="I2195" i="20"/>
  <c r="K2195" i="20"/>
  <c r="I2196" i="20"/>
  <c r="K2196" i="20"/>
  <c r="I2197" i="20"/>
  <c r="K2197" i="20"/>
  <c r="I2198" i="20"/>
  <c r="K2198" i="20"/>
  <c r="I2199" i="20"/>
  <c r="K2199" i="20"/>
  <c r="I2200" i="20"/>
  <c r="K2200" i="20"/>
  <c r="I2201" i="20"/>
  <c r="K2201" i="20"/>
  <c r="I2202" i="20"/>
  <c r="K2202" i="20"/>
  <c r="I2203" i="20"/>
  <c r="K2203" i="20"/>
  <c r="I2204" i="20"/>
  <c r="K2204" i="20"/>
  <c r="I2205" i="20"/>
  <c r="K2205" i="20"/>
  <c r="I2206" i="20"/>
  <c r="K2206" i="20"/>
  <c r="I2207" i="20"/>
  <c r="K2207" i="20"/>
  <c r="I2208" i="20"/>
  <c r="K2208" i="20"/>
  <c r="I2209" i="20"/>
  <c r="K2209" i="20"/>
  <c r="I2210" i="20"/>
  <c r="K2210" i="20"/>
  <c r="I2211" i="20"/>
  <c r="K2211" i="20"/>
  <c r="I2212" i="20"/>
  <c r="K2212" i="20"/>
  <c r="I2213" i="20"/>
  <c r="K2213" i="20"/>
  <c r="I2214" i="20"/>
  <c r="K2214" i="20"/>
  <c r="I2215" i="20"/>
  <c r="K2215" i="20"/>
  <c r="I2216" i="20"/>
  <c r="K2216" i="20"/>
  <c r="I2217" i="20"/>
  <c r="K2217" i="20"/>
  <c r="I2218" i="20"/>
  <c r="K2218" i="20"/>
  <c r="I2219" i="20"/>
  <c r="K2219" i="20"/>
  <c r="I2220" i="20"/>
  <c r="K2220" i="20"/>
  <c r="I2221" i="20"/>
  <c r="K2221" i="20"/>
  <c r="I2222" i="20"/>
  <c r="K2222" i="20"/>
  <c r="I2223" i="20"/>
  <c r="K2223" i="20"/>
  <c r="I2224" i="20"/>
  <c r="K2224" i="20"/>
  <c r="I2225" i="20"/>
  <c r="K2225" i="20"/>
  <c r="I2226" i="20"/>
  <c r="K2226" i="20"/>
  <c r="I2227" i="20"/>
  <c r="K2227" i="20"/>
  <c r="I2228" i="20"/>
  <c r="K2228" i="20"/>
  <c r="I2229" i="20"/>
  <c r="K2229" i="20"/>
  <c r="I2230" i="20"/>
  <c r="K2230" i="20"/>
  <c r="I2231" i="20"/>
  <c r="K2231" i="20"/>
  <c r="I2232" i="20"/>
  <c r="K2232" i="20"/>
  <c r="I2233" i="20"/>
  <c r="K2233" i="20"/>
  <c r="I2234" i="20"/>
  <c r="K2234" i="20"/>
  <c r="I2235" i="20"/>
  <c r="K2235" i="20"/>
  <c r="I2236" i="20"/>
  <c r="K2236" i="20"/>
  <c r="I2237" i="20"/>
  <c r="K2237" i="20"/>
  <c r="I2238" i="20"/>
  <c r="K2238" i="20"/>
  <c r="I2239" i="20"/>
  <c r="K2239" i="20"/>
  <c r="I2240" i="20"/>
  <c r="K2240" i="20"/>
  <c r="I2241" i="20"/>
  <c r="K2241" i="20"/>
  <c r="I2242" i="20"/>
  <c r="K2242" i="20"/>
  <c r="I2243" i="20"/>
  <c r="K2243" i="20"/>
  <c r="I2244" i="20"/>
  <c r="K2244" i="20"/>
  <c r="I2245" i="20"/>
  <c r="K2245" i="20"/>
  <c r="I2246" i="20"/>
  <c r="K2246" i="20"/>
  <c r="I2247" i="20"/>
  <c r="K2247" i="20"/>
  <c r="I2248" i="20"/>
  <c r="K2248" i="20"/>
  <c r="I2249" i="20"/>
  <c r="K2249" i="20"/>
  <c r="I2250" i="20"/>
  <c r="K2250" i="20"/>
  <c r="I2251" i="20"/>
  <c r="K2251" i="20"/>
  <c r="I2252" i="20"/>
  <c r="K2252" i="20"/>
  <c r="I2253" i="20"/>
  <c r="K2253" i="20"/>
  <c r="I2254" i="20"/>
  <c r="K2254" i="20"/>
  <c r="I2255" i="20"/>
  <c r="K2255" i="20"/>
  <c r="I2256" i="20"/>
  <c r="K2256" i="20"/>
  <c r="I2257" i="20"/>
  <c r="K2257" i="20"/>
  <c r="I2258" i="20"/>
  <c r="K2258" i="20"/>
  <c r="I2259" i="20"/>
  <c r="K2259" i="20"/>
  <c r="I2260" i="20"/>
  <c r="K2260" i="20"/>
  <c r="I2261" i="20"/>
  <c r="K2261" i="20"/>
  <c r="I2262" i="20"/>
  <c r="K2262" i="20"/>
  <c r="I2263" i="20"/>
  <c r="K2263" i="20"/>
  <c r="I2264" i="20"/>
  <c r="K2264" i="20"/>
  <c r="I2265" i="20"/>
  <c r="K2265" i="20"/>
  <c r="I2266" i="20"/>
  <c r="K2266" i="20"/>
  <c r="I2267" i="20"/>
  <c r="K2267" i="20"/>
  <c r="I2268" i="20"/>
  <c r="K2268" i="20"/>
  <c r="I2269" i="20"/>
  <c r="K2269" i="20"/>
  <c r="I2270" i="20"/>
  <c r="K2270" i="20"/>
  <c r="I2271" i="20"/>
  <c r="K2271" i="20"/>
  <c r="I2272" i="20"/>
  <c r="K2272" i="20"/>
  <c r="I2273" i="20"/>
  <c r="K2273" i="20"/>
  <c r="I2274" i="20"/>
  <c r="K2274" i="20"/>
  <c r="I2275" i="20"/>
  <c r="K2275" i="20"/>
  <c r="I2276" i="20"/>
  <c r="K2276" i="20"/>
  <c r="I2277" i="20"/>
  <c r="K2277" i="20"/>
  <c r="I2278" i="20"/>
  <c r="K2278" i="20"/>
  <c r="I2279" i="20"/>
  <c r="K2279" i="20"/>
  <c r="I2280" i="20"/>
  <c r="K2280" i="20"/>
  <c r="I2281" i="20"/>
  <c r="K2281" i="20"/>
  <c r="I2282" i="20"/>
  <c r="K2282" i="20"/>
  <c r="I2283" i="20"/>
  <c r="K2283" i="20"/>
  <c r="I2284" i="20"/>
  <c r="K2284" i="20"/>
  <c r="I2285" i="20"/>
  <c r="K2285" i="20"/>
  <c r="I2286" i="20"/>
  <c r="K2286" i="20"/>
  <c r="I2287" i="20"/>
  <c r="K2287" i="20"/>
  <c r="I2288" i="20"/>
  <c r="K2288" i="20"/>
  <c r="I2289" i="20"/>
  <c r="K2289" i="20"/>
  <c r="I2290" i="20"/>
  <c r="K2290" i="20"/>
  <c r="I2291" i="20"/>
  <c r="K2291" i="20"/>
  <c r="I2292" i="20"/>
  <c r="K2292" i="20"/>
  <c r="I2293" i="20"/>
  <c r="K2293" i="20"/>
  <c r="I2294" i="20"/>
  <c r="K2294" i="20"/>
  <c r="I2295" i="20"/>
  <c r="K2295" i="20"/>
  <c r="I2296" i="20"/>
  <c r="K2296" i="20"/>
  <c r="I2297" i="20"/>
  <c r="K2297" i="20"/>
  <c r="I2298" i="20"/>
  <c r="K2298" i="20"/>
  <c r="I2299" i="20"/>
  <c r="K2299" i="20"/>
  <c r="I2300" i="20"/>
  <c r="K2300" i="20"/>
  <c r="I2301" i="20"/>
  <c r="K2301" i="20"/>
  <c r="I2302" i="20"/>
  <c r="K2302" i="20"/>
  <c r="I2303" i="20"/>
  <c r="K2303" i="20"/>
  <c r="I2304" i="20"/>
  <c r="K2304" i="20"/>
  <c r="I2305" i="20"/>
  <c r="K2305" i="20"/>
  <c r="I2306" i="20"/>
  <c r="K2306" i="20"/>
  <c r="I2307" i="20"/>
  <c r="K2307" i="20"/>
  <c r="I2308" i="20"/>
  <c r="K2308" i="20"/>
  <c r="I2309" i="20"/>
  <c r="K2309" i="20"/>
  <c r="I2310" i="20"/>
  <c r="K2310" i="20"/>
  <c r="I2311" i="20"/>
  <c r="K2311" i="20"/>
  <c r="I2312" i="20"/>
  <c r="K2312" i="20"/>
  <c r="I2313" i="20"/>
  <c r="K2313" i="20"/>
  <c r="I2314" i="20"/>
  <c r="K2314" i="20"/>
  <c r="I2315" i="20"/>
  <c r="K2315" i="20"/>
  <c r="I2316" i="20"/>
  <c r="K2316" i="20"/>
  <c r="I2317" i="20"/>
  <c r="K2317" i="20"/>
  <c r="I2318" i="20"/>
  <c r="K2318" i="20"/>
  <c r="I2319" i="20"/>
  <c r="K2319" i="20"/>
  <c r="I2320" i="20"/>
  <c r="K2320" i="20"/>
  <c r="I2321" i="20"/>
  <c r="K2321" i="20"/>
  <c r="I2322" i="20"/>
  <c r="K2322" i="20"/>
  <c r="I2323" i="20"/>
  <c r="K2323" i="20"/>
  <c r="I2324" i="20"/>
  <c r="K2324" i="20"/>
  <c r="I2325" i="20"/>
  <c r="K2325" i="20"/>
  <c r="I2326" i="20"/>
  <c r="K2326" i="20"/>
  <c r="I2327" i="20"/>
  <c r="K2327" i="20"/>
  <c r="I2328" i="20"/>
  <c r="K2328" i="20"/>
  <c r="I2329" i="20"/>
  <c r="K2329" i="20"/>
  <c r="I2330" i="20"/>
  <c r="K2330" i="20"/>
  <c r="I2331" i="20"/>
  <c r="K2331" i="20"/>
  <c r="I2332" i="20"/>
  <c r="K2332" i="20"/>
  <c r="I2333" i="20"/>
  <c r="K2333" i="20"/>
  <c r="I2334" i="20"/>
  <c r="K2334" i="20"/>
  <c r="I2335" i="20"/>
  <c r="K2335" i="20"/>
  <c r="I2336" i="20"/>
  <c r="K2336" i="20"/>
  <c r="I2337" i="20"/>
  <c r="K2337" i="20"/>
  <c r="I2338" i="20"/>
  <c r="K2338" i="20"/>
  <c r="I2339" i="20"/>
  <c r="K2339" i="20"/>
  <c r="I2340" i="20"/>
  <c r="K2340" i="20"/>
  <c r="I2341" i="20"/>
  <c r="K2341" i="20"/>
  <c r="I2342" i="20"/>
  <c r="K2342" i="20"/>
  <c r="I2343" i="20"/>
  <c r="K2343" i="20"/>
  <c r="I2344" i="20"/>
  <c r="K2344" i="20"/>
  <c r="I2345" i="20"/>
  <c r="K2345" i="20"/>
  <c r="I2346" i="20"/>
  <c r="K2346" i="20"/>
  <c r="I2347" i="20"/>
  <c r="K2347" i="20"/>
  <c r="I2348" i="20"/>
  <c r="K2348" i="20"/>
  <c r="I2349" i="20"/>
  <c r="K2349" i="20"/>
  <c r="I2350" i="20"/>
  <c r="K2350" i="20"/>
  <c r="I2351" i="20"/>
  <c r="K2351" i="20"/>
  <c r="I2352" i="20"/>
  <c r="K2352" i="20"/>
  <c r="I2353" i="20"/>
  <c r="K2353" i="20"/>
  <c r="I2354" i="20"/>
  <c r="K2354" i="20"/>
  <c r="I2355" i="20"/>
  <c r="K2355" i="20"/>
  <c r="I2356" i="20"/>
  <c r="K2356" i="20"/>
  <c r="I2357" i="20"/>
  <c r="K2357" i="20"/>
  <c r="I2358" i="20"/>
  <c r="K2358" i="20"/>
  <c r="I2359" i="20"/>
  <c r="K2359" i="20"/>
  <c r="I2360" i="20"/>
  <c r="K2360" i="20"/>
  <c r="I2361" i="20"/>
  <c r="K2361" i="20"/>
  <c r="I2362" i="20"/>
  <c r="K2362" i="20"/>
  <c r="I2363" i="20"/>
  <c r="K2363" i="20"/>
  <c r="I2364" i="20"/>
  <c r="K2364" i="20"/>
  <c r="I2365" i="20"/>
  <c r="K2365" i="20"/>
  <c r="I2366" i="20"/>
  <c r="K2366" i="20"/>
  <c r="I2367" i="20"/>
  <c r="K2367" i="20"/>
  <c r="I2368" i="20"/>
  <c r="K2368" i="20"/>
  <c r="I2369" i="20"/>
  <c r="K2369" i="20"/>
  <c r="I2370" i="20"/>
  <c r="K2370" i="20"/>
  <c r="I2371" i="20"/>
  <c r="K2371" i="20"/>
  <c r="I2372" i="20"/>
  <c r="K2372" i="20"/>
  <c r="I2373" i="20"/>
  <c r="K2373" i="20"/>
  <c r="I2374" i="20"/>
  <c r="K2374" i="20"/>
  <c r="I2375" i="20"/>
  <c r="K2375" i="20"/>
  <c r="I2376" i="20"/>
  <c r="K2376" i="20"/>
  <c r="I2377" i="20"/>
  <c r="K2377" i="20"/>
  <c r="I2378" i="20"/>
  <c r="K2378" i="20"/>
  <c r="I2379" i="20"/>
  <c r="K2379" i="20"/>
  <c r="I2380" i="20"/>
  <c r="K2380" i="20"/>
  <c r="I2381" i="20"/>
  <c r="K2381" i="20"/>
  <c r="I2382" i="20"/>
  <c r="K2382" i="20"/>
  <c r="I2383" i="20"/>
  <c r="K2383" i="20"/>
  <c r="I2384" i="20"/>
  <c r="K2384" i="20"/>
  <c r="I2385" i="20"/>
  <c r="K2385" i="20"/>
  <c r="I2386" i="20"/>
  <c r="K2386" i="20"/>
  <c r="I2387" i="20"/>
  <c r="K2387" i="20"/>
  <c r="I2388" i="20"/>
  <c r="K2388" i="20"/>
  <c r="I2389" i="20"/>
  <c r="K2389" i="20"/>
  <c r="I2390" i="20"/>
  <c r="K2390" i="20"/>
  <c r="I2391" i="20"/>
  <c r="K2391" i="20"/>
  <c r="I2392" i="20"/>
  <c r="K2392" i="20"/>
  <c r="I2393" i="20"/>
  <c r="K2393" i="20"/>
  <c r="I2394" i="20"/>
  <c r="K2394" i="20"/>
  <c r="I2395" i="20"/>
  <c r="K2395" i="20"/>
  <c r="I2396" i="20"/>
  <c r="K2396" i="20"/>
  <c r="I2397" i="20"/>
  <c r="K2397" i="20"/>
  <c r="I2398" i="20"/>
  <c r="K2398" i="20"/>
  <c r="I2399" i="20"/>
  <c r="K2399" i="20"/>
  <c r="I2400" i="20"/>
  <c r="K2400" i="20"/>
  <c r="I2401" i="20"/>
  <c r="K2401" i="20"/>
  <c r="I2402" i="20"/>
  <c r="K2402" i="20"/>
  <c r="I2403" i="20"/>
  <c r="K2403" i="20"/>
  <c r="I2404" i="20"/>
  <c r="K2404" i="20"/>
  <c r="I2405" i="20"/>
  <c r="K2405" i="20"/>
  <c r="I2406" i="20"/>
  <c r="K2406" i="20"/>
  <c r="I2407" i="20"/>
  <c r="K2407" i="20"/>
  <c r="I2408" i="20"/>
  <c r="K2408" i="20"/>
  <c r="I2409" i="20"/>
  <c r="K2409" i="20"/>
  <c r="I2410" i="20"/>
  <c r="K2410" i="20"/>
  <c r="I2411" i="20"/>
  <c r="K2411" i="20"/>
  <c r="I2412" i="20"/>
  <c r="K2412" i="20"/>
  <c r="I2413" i="20"/>
  <c r="K2413" i="20"/>
  <c r="I2414" i="20"/>
  <c r="K2414" i="20"/>
  <c r="I2415" i="20"/>
  <c r="K2415" i="20"/>
  <c r="I2416" i="20"/>
  <c r="K2416" i="20"/>
  <c r="I2417" i="20"/>
  <c r="K2417" i="20"/>
  <c r="I2418" i="20"/>
  <c r="K2418" i="20"/>
  <c r="I2419" i="20"/>
  <c r="K2419" i="20"/>
  <c r="I2420" i="20"/>
  <c r="K2420" i="20"/>
  <c r="I2421" i="20"/>
  <c r="K2421" i="20"/>
  <c r="I2422" i="20"/>
  <c r="K2422" i="20"/>
  <c r="I2423" i="20"/>
  <c r="K2423" i="20"/>
  <c r="I2424" i="20"/>
  <c r="K2424" i="20"/>
  <c r="I2425" i="20"/>
  <c r="K2425" i="20"/>
  <c r="I2426" i="20"/>
  <c r="K2426" i="20"/>
  <c r="I2427" i="20"/>
  <c r="K2427" i="20"/>
  <c r="I2428" i="20"/>
  <c r="K2428" i="20"/>
  <c r="I2429" i="20"/>
  <c r="K2429" i="20"/>
  <c r="I2430" i="20"/>
  <c r="K2430" i="20"/>
  <c r="I2431" i="20"/>
  <c r="K2431" i="20"/>
  <c r="I2432" i="20"/>
  <c r="K2432" i="20"/>
  <c r="I2433" i="20"/>
  <c r="K2433" i="20"/>
  <c r="I2434" i="20"/>
  <c r="K2434" i="20"/>
  <c r="I2435" i="20"/>
  <c r="K2435" i="20"/>
  <c r="I2436" i="20"/>
  <c r="K2436" i="20"/>
  <c r="I2437" i="20"/>
  <c r="K2437" i="20"/>
  <c r="I2438" i="20"/>
  <c r="K2438" i="20"/>
  <c r="I2439" i="20"/>
  <c r="K2439" i="20"/>
  <c r="I2440" i="20"/>
  <c r="K2440" i="20"/>
  <c r="I2441" i="20"/>
  <c r="K2441" i="20"/>
  <c r="I2442" i="20"/>
  <c r="K2442" i="20"/>
  <c r="I2443" i="20"/>
  <c r="K2443" i="20"/>
  <c r="I2444" i="20"/>
  <c r="K2444" i="20"/>
  <c r="I2445" i="20"/>
  <c r="K2445" i="20"/>
  <c r="I2446" i="20"/>
  <c r="K2446" i="20"/>
  <c r="I2447" i="20"/>
  <c r="K2447" i="20"/>
  <c r="I2448" i="20"/>
  <c r="K2448" i="20"/>
  <c r="I2449" i="20"/>
  <c r="K2449" i="20"/>
  <c r="I2450" i="20"/>
  <c r="K2450" i="20"/>
  <c r="I2451" i="20"/>
  <c r="K2451" i="20"/>
  <c r="I2452" i="20"/>
  <c r="K2452" i="20"/>
  <c r="I2453" i="20"/>
  <c r="K2453" i="20"/>
  <c r="I2454" i="20"/>
  <c r="K2454" i="20"/>
  <c r="I2455" i="20"/>
  <c r="K2455" i="20"/>
  <c r="I2456" i="20"/>
  <c r="K2456" i="20"/>
  <c r="I2457" i="20"/>
  <c r="K2457" i="20"/>
  <c r="I2458" i="20"/>
  <c r="K2458" i="20"/>
  <c r="I2459" i="20"/>
  <c r="K2459" i="20"/>
  <c r="I2460" i="20"/>
  <c r="K2460" i="20"/>
  <c r="I2461" i="20"/>
  <c r="K2461" i="20"/>
  <c r="I2462" i="20"/>
  <c r="K2462" i="20"/>
  <c r="I2463" i="20"/>
  <c r="K2463" i="20"/>
  <c r="I2464" i="20"/>
  <c r="K2464" i="20"/>
  <c r="I2465" i="20"/>
  <c r="K2465" i="20"/>
  <c r="I2466" i="20"/>
  <c r="K2466" i="20"/>
  <c r="I2467" i="20"/>
  <c r="K2467" i="20"/>
  <c r="I2468" i="20"/>
  <c r="K2468" i="20"/>
  <c r="I2469" i="20"/>
  <c r="K2469" i="20"/>
  <c r="I2470" i="20"/>
  <c r="K2470" i="20"/>
  <c r="I2471" i="20"/>
  <c r="K2471" i="20"/>
  <c r="I2472" i="20"/>
  <c r="K2472" i="20"/>
  <c r="I2473" i="20"/>
  <c r="K2473" i="20"/>
  <c r="I2474" i="20"/>
  <c r="K2474" i="20"/>
  <c r="I2475" i="20"/>
  <c r="K2475" i="20"/>
  <c r="I2476" i="20"/>
  <c r="K2476" i="20"/>
  <c r="I2477" i="20"/>
  <c r="K2477" i="20"/>
  <c r="I2478" i="20"/>
  <c r="K2478" i="20"/>
  <c r="I2479" i="20"/>
  <c r="K2479" i="20"/>
  <c r="I2480" i="20"/>
  <c r="K2480" i="20"/>
  <c r="I2481" i="20"/>
  <c r="K2481" i="20"/>
  <c r="I2482" i="20"/>
  <c r="K2482" i="20"/>
  <c r="I2483" i="20"/>
  <c r="K2483" i="20"/>
  <c r="I2484" i="20"/>
  <c r="K2484" i="20"/>
  <c r="I2485" i="20"/>
  <c r="K2485" i="20"/>
  <c r="I2486" i="20"/>
  <c r="K2486" i="20"/>
  <c r="I2487" i="20"/>
  <c r="K2487" i="20"/>
  <c r="I2488" i="20"/>
  <c r="K2488" i="20"/>
  <c r="I2489" i="20"/>
  <c r="K2489" i="20"/>
  <c r="I2490" i="20"/>
  <c r="K2490" i="20"/>
  <c r="I2491" i="20"/>
  <c r="K2491" i="20"/>
  <c r="I2492" i="20"/>
  <c r="K2492" i="20"/>
  <c r="I2493" i="20"/>
  <c r="K2493" i="20"/>
  <c r="I2494" i="20"/>
  <c r="K2494" i="20"/>
  <c r="I2495" i="20"/>
  <c r="K2495" i="20"/>
  <c r="I2496" i="20"/>
  <c r="K2496" i="20"/>
  <c r="I2497" i="20"/>
  <c r="K2497" i="20"/>
  <c r="I2498" i="20"/>
  <c r="K2498" i="20"/>
  <c r="I2499" i="20"/>
  <c r="K2499" i="20"/>
  <c r="I2500" i="20"/>
  <c r="K2500" i="20"/>
  <c r="I2501" i="20"/>
  <c r="K2501" i="20"/>
  <c r="I2502" i="20"/>
  <c r="K2502" i="20"/>
  <c r="I2503" i="20"/>
  <c r="K2503" i="20"/>
  <c r="I2504" i="20"/>
  <c r="K2504" i="20"/>
  <c r="I2505" i="20"/>
  <c r="K2505" i="20"/>
  <c r="I2506" i="20"/>
  <c r="K2506" i="20"/>
  <c r="I2507" i="20"/>
  <c r="K2507" i="20"/>
  <c r="I2508" i="20"/>
  <c r="K2508" i="20"/>
  <c r="I2509" i="20"/>
  <c r="K2509" i="20"/>
  <c r="I2510" i="20"/>
  <c r="K2510" i="20"/>
  <c r="I2511" i="20"/>
  <c r="K2511" i="20"/>
  <c r="I2512" i="20"/>
  <c r="K2512" i="20"/>
  <c r="I2513" i="20"/>
  <c r="K2513" i="20"/>
  <c r="I2514" i="20"/>
  <c r="K2514" i="20"/>
  <c r="I2515" i="20"/>
  <c r="K2515" i="20"/>
  <c r="I2516" i="20"/>
  <c r="K2516" i="20"/>
  <c r="I2517" i="20"/>
  <c r="K2517" i="20"/>
  <c r="I2518" i="20"/>
  <c r="K2518" i="20"/>
  <c r="I2519" i="20"/>
  <c r="K2519" i="20"/>
  <c r="I2520" i="20"/>
  <c r="K2520" i="20"/>
  <c r="I2521" i="20"/>
  <c r="K2521" i="20"/>
  <c r="I2522" i="20"/>
  <c r="K2522" i="20"/>
  <c r="I2523" i="20"/>
  <c r="K2523" i="20"/>
  <c r="I2524" i="20"/>
  <c r="K2524" i="20"/>
  <c r="I2525" i="20"/>
  <c r="K2525" i="20"/>
  <c r="I2526" i="20"/>
  <c r="K2526" i="20"/>
  <c r="I2527" i="20"/>
  <c r="K2527" i="20"/>
  <c r="I2528" i="20"/>
  <c r="K2528" i="20"/>
  <c r="I2529" i="20"/>
  <c r="K2529" i="20"/>
  <c r="I2530" i="20"/>
  <c r="K2530" i="20"/>
  <c r="I2531" i="20"/>
  <c r="K2531" i="20"/>
  <c r="I2532" i="20"/>
  <c r="K2532" i="20"/>
  <c r="I2533" i="20"/>
  <c r="K2533" i="20"/>
  <c r="I2534" i="20"/>
  <c r="K2534" i="20"/>
  <c r="I2535" i="20"/>
  <c r="K2535" i="20"/>
  <c r="I2536" i="20"/>
  <c r="K2536" i="20"/>
  <c r="I2537" i="20"/>
  <c r="K2537" i="20"/>
  <c r="I2538" i="20"/>
  <c r="K2538" i="20"/>
  <c r="I2539" i="20"/>
  <c r="K2539" i="20"/>
  <c r="I2540" i="20"/>
  <c r="K2540" i="20"/>
  <c r="I2541" i="20"/>
  <c r="K2541" i="20"/>
  <c r="I2542" i="20"/>
  <c r="K2542" i="20"/>
  <c r="I2543" i="20"/>
  <c r="K2543" i="20"/>
  <c r="I2544" i="20"/>
  <c r="K2544" i="20"/>
  <c r="I2545" i="20"/>
  <c r="K2545" i="20"/>
  <c r="I2546" i="20"/>
  <c r="K2546" i="20"/>
  <c r="I2547" i="20"/>
  <c r="K2547" i="20"/>
  <c r="I2548" i="20"/>
  <c r="K2548" i="20"/>
  <c r="I2549" i="20"/>
  <c r="K2549" i="20"/>
  <c r="I2550" i="20"/>
  <c r="K2550" i="20"/>
  <c r="I2551" i="20"/>
  <c r="K2551" i="20"/>
  <c r="I2552" i="20"/>
  <c r="K2552" i="20"/>
  <c r="I2553" i="20"/>
  <c r="K2553" i="20"/>
  <c r="I2554" i="20"/>
  <c r="K2554" i="20"/>
  <c r="I2555" i="20"/>
  <c r="K2555" i="20"/>
  <c r="I2556" i="20"/>
  <c r="K2556" i="20"/>
  <c r="I2557" i="20"/>
  <c r="K2557" i="20"/>
  <c r="I2558" i="20"/>
  <c r="K2558" i="20"/>
  <c r="I2559" i="20"/>
  <c r="K2559" i="20"/>
  <c r="I2560" i="20"/>
  <c r="K2560" i="20"/>
  <c r="I2561" i="20"/>
  <c r="K2561" i="20"/>
  <c r="I2562" i="20"/>
  <c r="K2562" i="20"/>
  <c r="I2563" i="20"/>
  <c r="K2563" i="20"/>
  <c r="I2564" i="20"/>
  <c r="K2564" i="20"/>
  <c r="I2565" i="20"/>
  <c r="K2565" i="20"/>
  <c r="I2566" i="20"/>
  <c r="K2566" i="20"/>
  <c r="I2567" i="20"/>
  <c r="K2567" i="20"/>
  <c r="I2568" i="20"/>
  <c r="K2568" i="20"/>
  <c r="I2569" i="20"/>
  <c r="K2569" i="20"/>
  <c r="I2570" i="20"/>
  <c r="K2570" i="20"/>
  <c r="I2571" i="20"/>
  <c r="K2571" i="20"/>
  <c r="I2572" i="20"/>
  <c r="K2572" i="20"/>
  <c r="I2573" i="20"/>
  <c r="K2573" i="20"/>
  <c r="I2574" i="20"/>
  <c r="K2574" i="20"/>
  <c r="I2575" i="20"/>
  <c r="K2575" i="20"/>
  <c r="I2576" i="20"/>
  <c r="K2576" i="20"/>
  <c r="I2577" i="20"/>
  <c r="K2577" i="20"/>
  <c r="I2578" i="20"/>
  <c r="K2578" i="20"/>
  <c r="I2579" i="20"/>
  <c r="K2579" i="20"/>
  <c r="I2580" i="20"/>
  <c r="K2580" i="20"/>
  <c r="I2581" i="20"/>
  <c r="K2581" i="20"/>
  <c r="I2582" i="20"/>
  <c r="K2582" i="20"/>
  <c r="I2583" i="20"/>
  <c r="K2583" i="20"/>
  <c r="I2584" i="20"/>
  <c r="K2584" i="20"/>
  <c r="I2585" i="20"/>
  <c r="K2585" i="20"/>
  <c r="I2586" i="20"/>
  <c r="K2586" i="20"/>
  <c r="I2587" i="20"/>
  <c r="K2587" i="20"/>
  <c r="I2588" i="20"/>
  <c r="K2588" i="20"/>
  <c r="I2589" i="20"/>
  <c r="K2589" i="20"/>
  <c r="I2590" i="20"/>
  <c r="K2590" i="20"/>
  <c r="I2591" i="20"/>
  <c r="K2591" i="20"/>
  <c r="I2592" i="20"/>
  <c r="K2592" i="20"/>
  <c r="I2593" i="20"/>
  <c r="K2593" i="20"/>
  <c r="I2594" i="20"/>
  <c r="K2594" i="20"/>
  <c r="I2595" i="20"/>
  <c r="K2595" i="20"/>
  <c r="I2596" i="20"/>
  <c r="K2596" i="20"/>
  <c r="I2597" i="20"/>
  <c r="K2597" i="20"/>
  <c r="I2598" i="20"/>
  <c r="K2598" i="20"/>
  <c r="I2599" i="20"/>
  <c r="K2599" i="20"/>
  <c r="I2600" i="20"/>
  <c r="K2600" i="20"/>
  <c r="I2601" i="20"/>
  <c r="K2601" i="20"/>
  <c r="I2602" i="20"/>
  <c r="K2602" i="20"/>
  <c r="I2603" i="20"/>
  <c r="K2603" i="20"/>
  <c r="I2604" i="20"/>
  <c r="K2604" i="20"/>
  <c r="I2605" i="20"/>
  <c r="K2605" i="20"/>
  <c r="I2606" i="20"/>
  <c r="K2606" i="20"/>
  <c r="I2607" i="20"/>
  <c r="K2607" i="20"/>
  <c r="I2608" i="20"/>
  <c r="K2608" i="20"/>
  <c r="I2609" i="20"/>
  <c r="K2609" i="20"/>
  <c r="I2610" i="20"/>
  <c r="K2610" i="20"/>
  <c r="I2611" i="20"/>
  <c r="K2611" i="20"/>
  <c r="I2612" i="20"/>
  <c r="K2612" i="20"/>
  <c r="I2613" i="20"/>
  <c r="K2613" i="20"/>
  <c r="I2614" i="20"/>
  <c r="K2614" i="20"/>
  <c r="I2615" i="20"/>
  <c r="K2615" i="20"/>
  <c r="I2616" i="20"/>
  <c r="K2616" i="20"/>
  <c r="I2617" i="20"/>
  <c r="K2617" i="20"/>
  <c r="I2618" i="20"/>
  <c r="K2618" i="20"/>
  <c r="I2619" i="20"/>
  <c r="K2619" i="20"/>
  <c r="I2620" i="20"/>
  <c r="K2620" i="20"/>
  <c r="I2621" i="20"/>
  <c r="K2621" i="20"/>
  <c r="I2622" i="20"/>
  <c r="K2622" i="20"/>
  <c r="I2623" i="20"/>
  <c r="K2623" i="20"/>
  <c r="I2624" i="20"/>
  <c r="K2624" i="20"/>
  <c r="I2625" i="20"/>
  <c r="K2625" i="20"/>
  <c r="I2626" i="20"/>
  <c r="K2626" i="20"/>
  <c r="I2627" i="20"/>
  <c r="K2627" i="20"/>
  <c r="I2628" i="20"/>
  <c r="K2628" i="20"/>
  <c r="I2629" i="20"/>
  <c r="K2629" i="20"/>
  <c r="I2630" i="20"/>
  <c r="K2630" i="20"/>
  <c r="I2631" i="20"/>
  <c r="K2631" i="20"/>
  <c r="I2632" i="20"/>
  <c r="K2632" i="20"/>
  <c r="I2633" i="20"/>
  <c r="K2633" i="20"/>
  <c r="I2634" i="20"/>
  <c r="K2634" i="20"/>
  <c r="I2635" i="20"/>
  <c r="K2635" i="20"/>
  <c r="I2636" i="20"/>
  <c r="K2636" i="20"/>
  <c r="I2637" i="20"/>
  <c r="K2637" i="20"/>
  <c r="I2638" i="20"/>
  <c r="K2638" i="20"/>
  <c r="I2639" i="20"/>
  <c r="K2639" i="20"/>
  <c r="I2640" i="20"/>
  <c r="K2640" i="20"/>
  <c r="I2641" i="20"/>
  <c r="K2641" i="20"/>
  <c r="I2642" i="20"/>
  <c r="K2642" i="20"/>
  <c r="I2643" i="20"/>
  <c r="K2643" i="20"/>
  <c r="I2644" i="20"/>
  <c r="K2644" i="20"/>
  <c r="I2645" i="20"/>
  <c r="K2645" i="20"/>
  <c r="I2646" i="20"/>
  <c r="K2646" i="20"/>
  <c r="I2647" i="20"/>
  <c r="K2647" i="20"/>
  <c r="I2648" i="20"/>
  <c r="K2648" i="20"/>
  <c r="I2649" i="20"/>
  <c r="K2649" i="20"/>
  <c r="I2650" i="20"/>
  <c r="K2650" i="20"/>
  <c r="I2651" i="20"/>
  <c r="K2651" i="20"/>
  <c r="I2652" i="20"/>
  <c r="K2652" i="20"/>
  <c r="I2653" i="20"/>
  <c r="K2653" i="20"/>
  <c r="I2654" i="20"/>
  <c r="K2654" i="20"/>
  <c r="I2655" i="20"/>
  <c r="K2655" i="20"/>
  <c r="I2656" i="20"/>
  <c r="K2656" i="20"/>
  <c r="I2657" i="20"/>
  <c r="K2657" i="20"/>
  <c r="I2658" i="20"/>
  <c r="K2658" i="20"/>
  <c r="I2659" i="20"/>
  <c r="K2659" i="20"/>
  <c r="I2660" i="20"/>
  <c r="K2660" i="20"/>
  <c r="I2661" i="20"/>
  <c r="K2661" i="20"/>
  <c r="I2662" i="20"/>
  <c r="K2662" i="20"/>
  <c r="I2663" i="20"/>
  <c r="K2663" i="20"/>
  <c r="I2664" i="20"/>
  <c r="K2664" i="20"/>
  <c r="I2665" i="20"/>
  <c r="K2665" i="20"/>
  <c r="I2666" i="20"/>
  <c r="K2666" i="20"/>
  <c r="I2667" i="20"/>
  <c r="K2667" i="20"/>
  <c r="I2668" i="20"/>
  <c r="K2668" i="20"/>
  <c r="I2669" i="20"/>
  <c r="K2669" i="20"/>
  <c r="I2670" i="20"/>
  <c r="K2670" i="20"/>
  <c r="I2671" i="20"/>
  <c r="K2671" i="20"/>
  <c r="I2672" i="20"/>
  <c r="K2672" i="20"/>
  <c r="I2673" i="20"/>
  <c r="K2673" i="20"/>
  <c r="I2674" i="20"/>
  <c r="K2674" i="20"/>
  <c r="I2675" i="20"/>
  <c r="K2675" i="20"/>
  <c r="I2676" i="20"/>
  <c r="K2676" i="20"/>
  <c r="I2677" i="20"/>
  <c r="K2677" i="20"/>
  <c r="I2678" i="20"/>
  <c r="K2678" i="20"/>
  <c r="I2679" i="20"/>
  <c r="K2679" i="20"/>
  <c r="I2680" i="20"/>
  <c r="K2680" i="20"/>
  <c r="I2681" i="20"/>
  <c r="K2681" i="20"/>
  <c r="I2682" i="20"/>
  <c r="K2682" i="20"/>
  <c r="I2683" i="20"/>
  <c r="K2683" i="20"/>
  <c r="I2684" i="20"/>
  <c r="K2684" i="20"/>
  <c r="I2685" i="20"/>
  <c r="K2685" i="20"/>
  <c r="I2686" i="20"/>
  <c r="K2686" i="20"/>
  <c r="I2687" i="20"/>
  <c r="K2687" i="20"/>
  <c r="I2688" i="20"/>
  <c r="K2688" i="20"/>
  <c r="I2689" i="20"/>
  <c r="K2689" i="20"/>
  <c r="I2690" i="20"/>
  <c r="K2690" i="20"/>
  <c r="I2691" i="20"/>
  <c r="K2691" i="20"/>
  <c r="I2692" i="20"/>
  <c r="K2692" i="20"/>
  <c r="I2693" i="20"/>
  <c r="K2693" i="20"/>
  <c r="I2694" i="20"/>
  <c r="K2694" i="20"/>
  <c r="I2695" i="20"/>
  <c r="K2695" i="20"/>
  <c r="I2696" i="20"/>
  <c r="K2696" i="20"/>
  <c r="I2697" i="20"/>
  <c r="K2697" i="20"/>
  <c r="I2698" i="20"/>
  <c r="K2698" i="20"/>
  <c r="I2699" i="20"/>
  <c r="K2699" i="20"/>
  <c r="I2700" i="20"/>
  <c r="K2700" i="20"/>
  <c r="I2701" i="20"/>
  <c r="K2701" i="20"/>
  <c r="I2702" i="20"/>
  <c r="K2702" i="20"/>
  <c r="I2703" i="20"/>
  <c r="K2703" i="20"/>
  <c r="I2704" i="20"/>
  <c r="K2704" i="20"/>
  <c r="I2705" i="20"/>
  <c r="K2705" i="20"/>
  <c r="I2706" i="20"/>
  <c r="K2706" i="20"/>
  <c r="I2707" i="20"/>
  <c r="K2707" i="20"/>
  <c r="I2708" i="20"/>
  <c r="K2708" i="20"/>
  <c r="I2709" i="20"/>
  <c r="K2709" i="20"/>
  <c r="I2710" i="20"/>
  <c r="K2710" i="20"/>
  <c r="I2711" i="20"/>
  <c r="K2711" i="20"/>
  <c r="I2712" i="20"/>
  <c r="K2712" i="20"/>
  <c r="I2713" i="20"/>
  <c r="K2713" i="20"/>
  <c r="I2714" i="20"/>
  <c r="K2714" i="20"/>
  <c r="I2715" i="20"/>
  <c r="K2715" i="20"/>
  <c r="I2716" i="20"/>
  <c r="K2716" i="20"/>
  <c r="I2717" i="20"/>
  <c r="K2717" i="20"/>
  <c r="I2718" i="20"/>
  <c r="K2718" i="20"/>
  <c r="I2719" i="20"/>
  <c r="K2719" i="20"/>
  <c r="I2720" i="20"/>
  <c r="K2720" i="20"/>
  <c r="I2721" i="20"/>
  <c r="K2721" i="20"/>
  <c r="I2722" i="20"/>
  <c r="K2722" i="20"/>
  <c r="I2723" i="20"/>
  <c r="K2723" i="20"/>
  <c r="I2724" i="20"/>
  <c r="K2724" i="20"/>
  <c r="I2725" i="20"/>
  <c r="K2725" i="20"/>
  <c r="I2726" i="20"/>
  <c r="K2726" i="20"/>
  <c r="I2727" i="20"/>
  <c r="K2727" i="20"/>
  <c r="I2728" i="20"/>
  <c r="K2728" i="20"/>
  <c r="I2729" i="20"/>
  <c r="K2729" i="20"/>
  <c r="I2730" i="20"/>
  <c r="K2730" i="20"/>
  <c r="I2731" i="20"/>
  <c r="K2731" i="20"/>
  <c r="I2732" i="20"/>
  <c r="K2732" i="20"/>
  <c r="I2733" i="20"/>
  <c r="K2733" i="20"/>
  <c r="I2734" i="20"/>
  <c r="K2734" i="20"/>
  <c r="I2735" i="20"/>
  <c r="K2735" i="20"/>
  <c r="I2736" i="20"/>
  <c r="K2736" i="20"/>
  <c r="I2737" i="20"/>
  <c r="K2737" i="20"/>
  <c r="I2738" i="20"/>
  <c r="K2738" i="20"/>
  <c r="I2739" i="20"/>
  <c r="K2739" i="20"/>
  <c r="I2740" i="20"/>
  <c r="K2740" i="20"/>
  <c r="I2741" i="20"/>
  <c r="K2741" i="20"/>
  <c r="I2742" i="20"/>
  <c r="K2742" i="20"/>
  <c r="I2743" i="20"/>
  <c r="K2743" i="20"/>
  <c r="I2744" i="20"/>
  <c r="K2744" i="20"/>
  <c r="I2745" i="20"/>
  <c r="K2745" i="20"/>
  <c r="I2746" i="20"/>
  <c r="K2746" i="20"/>
  <c r="I2747" i="20"/>
  <c r="K2747" i="20"/>
  <c r="I2748" i="20"/>
  <c r="K2748" i="20"/>
  <c r="I2749" i="20"/>
  <c r="K2749" i="20"/>
  <c r="I2750" i="20"/>
  <c r="K2750" i="20"/>
  <c r="I2751" i="20"/>
  <c r="K2751" i="20"/>
  <c r="I2752" i="20"/>
  <c r="K2752" i="20"/>
  <c r="I2753" i="20"/>
  <c r="K2753" i="20"/>
  <c r="I2754" i="20"/>
  <c r="K2754" i="20"/>
  <c r="I2755" i="20"/>
  <c r="K2755" i="20"/>
  <c r="I2756" i="20"/>
  <c r="K2756" i="20"/>
  <c r="I2757" i="20"/>
  <c r="K2757" i="20"/>
  <c r="I2758" i="20"/>
  <c r="K2758" i="20"/>
  <c r="I2759" i="20"/>
  <c r="K2759" i="20"/>
  <c r="I2760" i="20"/>
  <c r="K2760" i="20"/>
  <c r="I2761" i="20"/>
  <c r="K2761" i="20"/>
  <c r="I2762" i="20"/>
  <c r="K2762" i="20"/>
  <c r="I2763" i="20"/>
  <c r="K2763" i="20"/>
  <c r="I2764" i="20"/>
  <c r="K2764" i="20"/>
  <c r="I2765" i="20"/>
  <c r="K2765" i="20"/>
  <c r="I2766" i="20"/>
  <c r="K2766" i="20"/>
  <c r="I2767" i="20"/>
  <c r="K2767" i="20"/>
  <c r="I2768" i="20"/>
  <c r="K2768" i="20"/>
  <c r="I2769" i="20"/>
  <c r="K2769" i="20"/>
  <c r="I2770" i="20"/>
  <c r="K2770" i="20"/>
  <c r="I2771" i="20"/>
  <c r="K2771" i="20"/>
  <c r="I2772" i="20"/>
  <c r="K2772" i="20"/>
  <c r="I2773" i="20"/>
  <c r="K2773" i="20"/>
  <c r="I2774" i="20"/>
  <c r="K2774" i="20"/>
  <c r="I2775" i="20"/>
  <c r="K2775" i="20"/>
  <c r="I2776" i="20"/>
  <c r="K2776" i="20"/>
  <c r="I2777" i="20"/>
  <c r="K2777" i="20"/>
  <c r="I2778" i="20"/>
  <c r="K2778" i="20"/>
  <c r="I2779" i="20"/>
  <c r="K2779" i="20"/>
  <c r="I2780" i="20"/>
  <c r="K2780" i="20"/>
  <c r="I2781" i="20"/>
  <c r="K2781" i="20"/>
  <c r="I2782" i="20"/>
  <c r="K2782" i="20"/>
  <c r="I2783" i="20"/>
  <c r="K2783" i="20"/>
  <c r="I2784" i="20"/>
  <c r="K2784" i="20"/>
  <c r="I2785" i="20"/>
  <c r="K2785" i="20"/>
  <c r="I2786" i="20"/>
  <c r="K2786" i="20"/>
  <c r="I2787" i="20"/>
  <c r="K2787" i="20"/>
  <c r="I2788" i="20"/>
  <c r="K2788" i="20"/>
  <c r="I2789" i="20"/>
  <c r="K2789" i="20"/>
  <c r="I2790" i="20"/>
  <c r="K2790" i="20"/>
  <c r="I2791" i="20"/>
  <c r="K2791" i="20"/>
  <c r="I2792" i="20"/>
  <c r="K2792" i="20"/>
  <c r="I2793" i="20"/>
  <c r="K2793" i="20"/>
  <c r="I2794" i="20"/>
  <c r="K2794" i="20"/>
  <c r="I2795" i="20"/>
  <c r="K2795" i="20"/>
  <c r="I2796" i="20"/>
  <c r="K2796" i="20"/>
  <c r="I2797" i="20"/>
  <c r="K2797" i="20"/>
  <c r="I2798" i="20"/>
  <c r="K2798" i="20"/>
  <c r="I2799" i="20"/>
  <c r="K2799" i="20"/>
  <c r="I2800" i="20"/>
  <c r="K2800" i="20"/>
  <c r="I2801" i="20"/>
  <c r="K2801" i="20"/>
  <c r="I2802" i="20"/>
  <c r="K2802" i="20"/>
  <c r="I2803" i="20"/>
  <c r="K2803" i="20"/>
  <c r="I2804" i="20"/>
  <c r="K2804" i="20"/>
  <c r="I2805" i="20"/>
  <c r="K2805" i="20"/>
  <c r="I2806" i="20"/>
  <c r="K2806" i="20"/>
  <c r="I2807" i="20"/>
  <c r="K2807" i="20"/>
  <c r="I2808" i="20"/>
  <c r="K2808" i="20"/>
  <c r="I2809" i="20"/>
  <c r="K2809" i="20"/>
  <c r="I2810" i="20"/>
  <c r="K2810" i="20"/>
  <c r="I2811" i="20"/>
  <c r="K2811" i="20"/>
  <c r="I2812" i="20"/>
  <c r="K2812" i="20"/>
  <c r="I2813" i="20"/>
  <c r="K2813" i="20"/>
  <c r="I2814" i="20"/>
  <c r="K2814" i="20"/>
  <c r="I2815" i="20"/>
  <c r="K2815" i="20"/>
  <c r="I2816" i="20"/>
  <c r="K2816" i="20"/>
  <c r="I2817" i="20"/>
  <c r="K2817" i="20"/>
  <c r="I2818" i="20"/>
  <c r="K2818" i="20"/>
  <c r="I2819" i="20"/>
  <c r="K2819" i="20"/>
  <c r="I2820" i="20"/>
  <c r="K2820" i="20"/>
  <c r="I2821" i="20"/>
  <c r="K2821" i="20"/>
  <c r="I2822" i="20"/>
  <c r="K2822" i="20"/>
  <c r="I2823" i="20"/>
  <c r="K2823" i="20"/>
  <c r="I2824" i="20"/>
  <c r="K2824" i="20"/>
  <c r="I2825" i="20"/>
  <c r="K2825" i="20"/>
  <c r="I2826" i="20"/>
  <c r="K2826" i="20"/>
  <c r="I2827" i="20"/>
  <c r="K2827" i="20"/>
  <c r="I2828" i="20"/>
  <c r="K2828" i="20"/>
  <c r="I2829" i="20"/>
  <c r="K2829" i="20"/>
  <c r="I2830" i="20"/>
  <c r="K2830" i="20"/>
  <c r="I2831" i="20"/>
  <c r="K2831" i="20"/>
  <c r="I2832" i="20"/>
  <c r="K2832" i="20"/>
  <c r="I2833" i="20"/>
  <c r="K2833" i="20"/>
  <c r="I2834" i="20"/>
  <c r="K2834" i="20"/>
  <c r="I2835" i="20"/>
  <c r="K2835" i="20"/>
  <c r="I2836" i="20"/>
  <c r="K2836" i="20"/>
  <c r="I2837" i="20"/>
  <c r="K2837" i="20"/>
  <c r="I2838" i="20"/>
  <c r="K2838" i="20"/>
  <c r="I2839" i="20"/>
  <c r="K2839" i="20"/>
  <c r="I2840" i="20"/>
  <c r="K2840" i="20"/>
  <c r="I2841" i="20"/>
  <c r="K2841" i="20"/>
  <c r="I2842" i="20"/>
  <c r="K2842" i="20"/>
  <c r="I2843" i="20"/>
  <c r="K2843" i="20"/>
  <c r="I2844" i="20"/>
  <c r="K2844" i="20"/>
  <c r="I2845" i="20"/>
  <c r="K2845" i="20"/>
  <c r="I2846" i="20"/>
  <c r="K2846" i="20"/>
  <c r="I2847" i="20"/>
  <c r="K2847" i="20"/>
  <c r="I2848" i="20"/>
  <c r="K2848" i="20"/>
  <c r="I2849" i="20"/>
  <c r="K2849" i="20"/>
  <c r="I2850" i="20"/>
  <c r="K2850" i="20"/>
  <c r="I2851" i="20"/>
  <c r="K2851" i="20"/>
  <c r="I2852" i="20"/>
  <c r="K2852" i="20"/>
  <c r="I2853" i="20"/>
  <c r="K2853" i="20"/>
  <c r="I2854" i="20"/>
  <c r="K2854" i="20"/>
  <c r="I2855" i="20"/>
  <c r="K2855" i="20"/>
  <c r="I2856" i="20"/>
  <c r="K2856" i="20"/>
  <c r="I2857" i="20"/>
  <c r="K2857" i="20"/>
  <c r="I2858" i="20"/>
  <c r="K2858" i="20"/>
  <c r="I2859" i="20"/>
  <c r="K2859" i="20"/>
  <c r="I2860" i="20"/>
  <c r="K2860" i="20"/>
  <c r="I2861" i="20"/>
  <c r="K2861" i="20"/>
  <c r="I2862" i="20"/>
  <c r="K2862" i="20"/>
  <c r="I2863" i="20"/>
  <c r="K2863" i="20"/>
  <c r="I2864" i="20"/>
  <c r="K2864" i="20"/>
  <c r="I2865" i="20"/>
  <c r="K2865" i="20"/>
  <c r="I2866" i="20"/>
  <c r="K2866" i="20"/>
  <c r="I2867" i="20"/>
  <c r="K2867" i="20"/>
  <c r="I2868" i="20"/>
  <c r="K2868" i="20"/>
  <c r="I2869" i="20"/>
  <c r="K2869" i="20"/>
  <c r="I2870" i="20"/>
  <c r="K2870" i="20"/>
  <c r="I2871" i="20"/>
  <c r="K2871" i="20"/>
  <c r="I2872" i="20"/>
  <c r="K2872" i="20"/>
  <c r="I2873" i="20"/>
  <c r="K2873" i="20"/>
  <c r="I2874" i="20"/>
  <c r="K2874" i="20"/>
  <c r="I2875" i="20"/>
  <c r="K2875" i="20"/>
  <c r="I2876" i="20"/>
  <c r="K2876" i="20"/>
  <c r="I2877" i="20"/>
  <c r="K2877" i="20"/>
  <c r="I2878" i="20"/>
  <c r="K2878" i="20"/>
  <c r="I2879" i="20"/>
  <c r="K2879" i="20"/>
  <c r="I2880" i="20"/>
  <c r="K2880" i="20"/>
  <c r="I2881" i="20"/>
  <c r="K2881" i="20"/>
  <c r="I2882" i="20"/>
  <c r="K2882" i="20"/>
  <c r="I2883" i="20"/>
  <c r="K2883" i="20"/>
  <c r="I2884" i="20"/>
  <c r="K2884" i="20"/>
  <c r="I2885" i="20"/>
  <c r="K2885" i="20"/>
  <c r="I2886" i="20"/>
  <c r="K2886" i="20"/>
  <c r="I2887" i="20"/>
  <c r="K2887" i="20"/>
  <c r="I2888" i="20"/>
  <c r="K2888" i="20"/>
  <c r="I2889" i="20"/>
  <c r="K2889" i="20"/>
  <c r="I2890" i="20"/>
  <c r="K2890" i="20"/>
  <c r="I2891" i="20"/>
  <c r="K2891" i="20"/>
  <c r="I2892" i="20"/>
  <c r="K2892" i="20"/>
  <c r="I2893" i="20"/>
  <c r="K2893" i="20"/>
  <c r="I2894" i="20"/>
  <c r="K2894" i="20"/>
  <c r="I2895" i="20"/>
  <c r="K2895" i="20"/>
  <c r="I2896" i="20"/>
  <c r="K2896" i="20"/>
  <c r="I2897" i="20"/>
  <c r="K2897" i="20"/>
  <c r="I2898" i="20"/>
  <c r="K2898" i="20"/>
  <c r="I2899" i="20"/>
  <c r="K2899" i="20"/>
  <c r="I2900" i="20"/>
  <c r="K2900" i="20"/>
  <c r="I2901" i="20"/>
  <c r="K2901" i="20"/>
  <c r="I2902" i="20"/>
  <c r="K2902" i="20"/>
  <c r="I2903" i="20"/>
  <c r="K2903" i="20"/>
  <c r="I2904" i="20"/>
  <c r="K2904" i="20"/>
  <c r="I2905" i="20"/>
  <c r="K2905" i="20"/>
  <c r="I2906" i="20"/>
  <c r="K2906" i="20"/>
  <c r="I2907" i="20"/>
  <c r="K2907" i="20"/>
  <c r="I2908" i="20"/>
  <c r="K2908" i="20"/>
  <c r="I2909" i="20"/>
  <c r="K2909" i="20"/>
  <c r="I2910" i="20"/>
  <c r="K2910" i="20"/>
  <c r="I2911" i="20"/>
  <c r="K2911" i="20"/>
  <c r="I2912" i="20"/>
  <c r="K2912" i="20"/>
  <c r="I2913" i="20"/>
  <c r="K2913" i="20"/>
  <c r="I2914" i="20"/>
  <c r="K2914" i="20"/>
  <c r="I2915" i="20"/>
  <c r="K2915" i="20"/>
  <c r="I2916" i="20"/>
  <c r="K2916" i="20"/>
  <c r="I2917" i="20"/>
  <c r="K2917" i="20"/>
  <c r="I2918" i="20"/>
  <c r="K2918" i="20"/>
  <c r="I2919" i="20"/>
  <c r="K2919" i="20"/>
  <c r="I2920" i="20"/>
  <c r="K2920" i="20"/>
  <c r="I2921" i="20"/>
  <c r="K2921" i="20"/>
  <c r="I2922" i="20"/>
  <c r="K2922" i="20"/>
  <c r="I2923" i="20"/>
  <c r="K2923" i="20"/>
  <c r="I2924" i="20"/>
  <c r="K2924" i="20"/>
  <c r="I2925" i="20"/>
  <c r="K2925" i="20"/>
  <c r="I2926" i="20"/>
  <c r="K2926" i="20"/>
  <c r="I2927" i="20"/>
  <c r="K2927" i="20"/>
  <c r="I2928" i="20"/>
  <c r="K2928" i="20"/>
  <c r="I2929" i="20"/>
  <c r="K2929" i="20"/>
  <c r="I2930" i="20"/>
  <c r="K2930" i="20"/>
  <c r="I2931" i="20"/>
  <c r="K2931" i="20"/>
  <c r="I2932" i="20"/>
  <c r="K2932" i="20"/>
  <c r="I2933" i="20"/>
  <c r="K2933" i="20"/>
  <c r="I2934" i="20"/>
  <c r="K2934" i="20"/>
  <c r="I2935" i="20"/>
  <c r="K2935" i="20"/>
  <c r="I2936" i="20"/>
  <c r="K2936" i="20"/>
  <c r="I2937" i="20"/>
  <c r="K2937" i="20"/>
  <c r="I2938" i="20"/>
  <c r="K2938" i="20"/>
  <c r="I2939" i="20"/>
  <c r="K2939" i="20"/>
  <c r="I2940" i="20"/>
  <c r="K2940" i="20"/>
  <c r="I2941" i="20"/>
  <c r="K2941" i="20"/>
  <c r="I2942" i="20"/>
  <c r="K2942" i="20"/>
  <c r="I2943" i="20"/>
  <c r="K2943" i="20"/>
  <c r="I2944" i="20"/>
  <c r="K2944" i="20"/>
  <c r="I2945" i="20"/>
  <c r="K2945" i="20"/>
  <c r="I2946" i="20"/>
  <c r="K2946" i="20"/>
  <c r="I2947" i="20"/>
  <c r="K2947" i="20"/>
  <c r="I2948" i="20"/>
  <c r="K2948" i="20"/>
  <c r="I2949" i="20"/>
  <c r="K2949" i="20"/>
  <c r="I2950" i="20"/>
  <c r="K2950" i="20"/>
  <c r="I2951" i="20"/>
  <c r="K2951" i="20"/>
  <c r="I2952" i="20"/>
  <c r="K2952" i="20"/>
  <c r="I2953" i="20"/>
  <c r="K2953" i="20"/>
  <c r="I2954" i="20"/>
  <c r="K2954" i="20"/>
  <c r="I2955" i="20"/>
  <c r="K2955" i="20"/>
  <c r="I2956" i="20"/>
  <c r="K2956" i="20"/>
  <c r="I2957" i="20"/>
  <c r="K2957" i="20"/>
  <c r="I2958" i="20"/>
  <c r="K2958" i="20"/>
  <c r="I2959" i="20"/>
  <c r="K2959" i="20"/>
  <c r="I2960" i="20"/>
  <c r="K2960" i="20"/>
  <c r="I2961" i="20"/>
  <c r="K2961" i="20"/>
  <c r="I2962" i="20"/>
  <c r="K2962" i="20"/>
  <c r="I2963" i="20"/>
  <c r="K2963" i="20"/>
  <c r="I2964" i="20"/>
  <c r="K2964" i="20"/>
  <c r="I2965" i="20"/>
  <c r="K2965" i="20"/>
  <c r="I2966" i="20"/>
  <c r="K2966" i="20"/>
  <c r="I2967" i="20"/>
  <c r="K2967" i="20"/>
  <c r="I2968" i="20"/>
  <c r="K2968" i="20"/>
  <c r="I2969" i="20"/>
  <c r="K2969" i="20"/>
  <c r="I2970" i="20"/>
  <c r="K2970" i="20"/>
  <c r="I2971" i="20"/>
  <c r="K2971" i="20"/>
  <c r="I2972" i="20"/>
  <c r="K2972" i="20"/>
  <c r="I2973" i="20"/>
  <c r="K2973" i="20"/>
  <c r="I2974" i="20"/>
  <c r="K2974" i="20"/>
  <c r="I2975" i="20"/>
  <c r="K2975" i="20"/>
  <c r="I2976" i="20"/>
  <c r="K2976" i="20"/>
  <c r="I2977" i="20"/>
  <c r="K2977" i="20"/>
  <c r="I2978" i="20"/>
  <c r="K2978" i="20"/>
  <c r="I2979" i="20"/>
  <c r="K2979" i="20"/>
  <c r="I2980" i="20"/>
  <c r="K2980" i="20"/>
  <c r="I2981" i="20"/>
  <c r="K2981" i="20"/>
  <c r="I2982" i="20"/>
  <c r="K2982" i="20"/>
  <c r="I2983" i="20"/>
  <c r="K2983" i="20"/>
  <c r="I2984" i="20"/>
  <c r="K2984" i="20"/>
  <c r="I2985" i="20"/>
  <c r="K2985" i="20"/>
  <c r="I2986" i="20"/>
  <c r="K2986" i="20"/>
  <c r="I2987" i="20"/>
  <c r="K2987" i="20"/>
  <c r="I2988" i="20"/>
  <c r="K2988" i="20"/>
  <c r="I2989" i="20"/>
  <c r="K2989" i="20"/>
  <c r="I2990" i="20"/>
  <c r="K2990" i="20"/>
  <c r="I2991" i="20"/>
  <c r="K2991" i="20"/>
  <c r="I2992" i="20"/>
  <c r="K2992" i="20"/>
  <c r="I2993" i="20"/>
  <c r="K2993" i="20"/>
  <c r="I2994" i="20"/>
  <c r="K2994" i="20"/>
  <c r="I2995" i="20"/>
  <c r="K2995" i="20"/>
  <c r="I2996" i="20"/>
  <c r="K2996" i="20"/>
  <c r="I2997" i="20"/>
  <c r="K2997" i="20"/>
  <c r="I2998" i="20"/>
  <c r="K2998" i="20"/>
  <c r="I2999" i="20"/>
  <c r="K2999" i="20"/>
  <c r="I3000" i="20"/>
  <c r="K3000" i="20"/>
  <c r="I3001" i="20"/>
  <c r="K3001" i="20"/>
  <c r="I3002" i="20"/>
  <c r="K3002" i="20"/>
  <c r="I3003" i="20"/>
  <c r="K3003" i="20"/>
  <c r="I3004" i="20"/>
  <c r="K3004" i="20"/>
  <c r="I3005" i="20"/>
  <c r="K3005" i="20"/>
  <c r="I3006" i="20"/>
  <c r="K3006" i="20"/>
  <c r="I3007" i="20"/>
  <c r="K3007" i="20"/>
  <c r="I3008" i="20"/>
  <c r="K3008" i="20"/>
  <c r="I3009" i="20"/>
  <c r="K3009" i="20"/>
  <c r="I3010" i="20"/>
  <c r="K3010" i="20"/>
  <c r="I3011" i="20"/>
  <c r="K3011" i="20"/>
  <c r="I3012" i="20"/>
  <c r="K3012" i="20"/>
  <c r="I3013" i="20"/>
  <c r="K3013" i="20"/>
  <c r="I3014" i="20"/>
  <c r="K3014" i="20"/>
  <c r="I3015" i="20"/>
  <c r="K3015" i="20"/>
  <c r="I3016" i="20"/>
  <c r="K3016" i="20"/>
  <c r="I3017" i="20"/>
  <c r="K3017" i="20"/>
  <c r="I3018" i="20"/>
  <c r="K3018" i="20"/>
  <c r="I3019" i="20"/>
  <c r="K3019" i="20"/>
  <c r="I3020" i="20"/>
  <c r="K3020" i="20"/>
  <c r="I3021" i="20"/>
  <c r="K3021" i="20"/>
  <c r="I3022" i="20"/>
  <c r="K3022" i="20"/>
  <c r="I3023" i="20"/>
  <c r="K3023" i="20"/>
  <c r="I3024" i="20"/>
  <c r="K3024" i="20"/>
  <c r="I3025" i="20"/>
  <c r="K3025" i="20"/>
  <c r="I3026" i="20"/>
  <c r="K3026" i="20"/>
  <c r="I3027" i="20"/>
  <c r="K3027" i="20"/>
  <c r="I3028" i="20"/>
  <c r="K3028" i="20"/>
  <c r="I3029" i="20"/>
  <c r="K3029" i="20"/>
  <c r="I3030" i="20"/>
  <c r="K3030" i="20"/>
  <c r="I3031" i="20"/>
  <c r="K3031" i="20"/>
  <c r="I3032" i="20"/>
  <c r="K3032" i="20"/>
  <c r="I3033" i="20"/>
  <c r="K3033" i="20"/>
  <c r="I3034" i="20"/>
  <c r="K3034" i="20"/>
  <c r="I3035" i="20"/>
  <c r="K3035" i="20"/>
  <c r="I3036" i="20"/>
  <c r="K3036" i="20"/>
  <c r="I3037" i="20"/>
  <c r="K3037" i="20"/>
  <c r="I3038" i="20"/>
  <c r="K3038" i="20"/>
  <c r="I3039" i="20"/>
  <c r="K3039" i="20"/>
  <c r="I3040" i="20"/>
  <c r="K3040" i="20"/>
  <c r="I3041" i="20"/>
  <c r="K3041" i="20"/>
  <c r="I3042" i="20"/>
  <c r="K3042" i="20"/>
  <c r="I3043" i="20"/>
  <c r="K3043" i="20"/>
  <c r="I3044" i="20"/>
  <c r="K3044" i="20"/>
  <c r="I3045" i="20"/>
  <c r="K3045" i="20"/>
  <c r="I3046" i="20"/>
  <c r="K3046" i="20"/>
  <c r="I3047" i="20"/>
  <c r="K3047" i="20"/>
  <c r="I3048" i="20"/>
  <c r="K3048" i="20"/>
  <c r="I3049" i="20"/>
  <c r="K3049" i="20"/>
  <c r="I3050" i="20"/>
  <c r="K3050" i="20"/>
  <c r="I3051" i="20"/>
  <c r="K3051" i="20"/>
  <c r="I3052" i="20"/>
  <c r="K3052" i="20"/>
  <c r="I3053" i="20"/>
  <c r="K3053" i="20"/>
  <c r="I3054" i="20"/>
  <c r="K3054" i="20"/>
  <c r="I3055" i="20"/>
  <c r="K3055" i="20"/>
  <c r="I3056" i="20"/>
  <c r="K3056" i="20"/>
  <c r="I3057" i="20"/>
  <c r="K3057" i="20"/>
  <c r="I3058" i="20"/>
  <c r="K3058" i="20"/>
  <c r="I3059" i="20"/>
  <c r="K3059" i="20"/>
  <c r="I3060" i="20"/>
  <c r="K3060" i="20"/>
  <c r="I3061" i="20"/>
  <c r="K3061" i="20"/>
  <c r="I3062" i="20"/>
  <c r="K3062" i="20"/>
  <c r="I3063" i="20"/>
  <c r="K3063" i="20"/>
  <c r="I3064" i="20"/>
  <c r="K3064" i="20"/>
  <c r="I3065" i="20"/>
  <c r="K3065" i="20"/>
  <c r="I3066" i="20"/>
  <c r="K3066" i="20"/>
  <c r="I3067" i="20"/>
  <c r="K3067" i="20"/>
  <c r="I3068" i="20"/>
  <c r="K3068" i="20"/>
  <c r="I3069" i="20"/>
  <c r="K3069" i="20"/>
  <c r="I3070" i="20"/>
  <c r="K3070" i="20"/>
  <c r="I3071" i="20"/>
  <c r="K3071" i="20"/>
  <c r="I3072" i="20"/>
  <c r="K3072" i="20"/>
  <c r="I3073" i="20"/>
  <c r="K3073" i="20"/>
  <c r="I3074" i="20"/>
  <c r="K3074" i="20"/>
  <c r="I3075" i="20"/>
  <c r="K3075" i="20"/>
  <c r="I3076" i="20"/>
  <c r="K3076" i="20"/>
  <c r="I3077" i="20"/>
  <c r="K3077" i="20"/>
  <c r="I3078" i="20"/>
  <c r="K3078" i="20"/>
  <c r="I3079" i="20"/>
  <c r="K3079" i="20"/>
  <c r="I3080" i="20"/>
  <c r="K3080" i="20"/>
  <c r="I3081" i="20"/>
  <c r="K3081" i="20"/>
  <c r="I3082" i="20"/>
  <c r="K3082" i="20"/>
  <c r="I3083" i="20"/>
  <c r="K3083" i="20"/>
  <c r="I3084" i="20"/>
  <c r="K3084" i="20"/>
  <c r="I3085" i="20"/>
  <c r="K3085" i="20"/>
  <c r="I3086" i="20"/>
  <c r="K3086" i="20"/>
  <c r="I3087" i="20"/>
  <c r="K3087" i="20"/>
  <c r="I3088" i="20"/>
  <c r="K3088" i="20"/>
  <c r="I3089" i="20"/>
  <c r="K3089" i="20"/>
  <c r="I3090" i="20"/>
  <c r="K3090" i="20"/>
  <c r="I3091" i="20"/>
  <c r="K3091" i="20"/>
  <c r="I3092" i="20"/>
  <c r="K3092" i="20"/>
  <c r="I3093" i="20"/>
  <c r="K3093" i="20"/>
  <c r="I3094" i="20"/>
  <c r="K3094" i="20"/>
  <c r="I3095" i="20"/>
  <c r="K3095" i="20"/>
  <c r="I3096" i="20"/>
  <c r="K3096" i="20"/>
  <c r="I3097" i="20"/>
  <c r="K3097" i="20"/>
  <c r="I3098" i="20"/>
  <c r="K3098" i="20"/>
  <c r="I3099" i="20"/>
  <c r="K3099" i="20"/>
  <c r="I3100" i="20"/>
  <c r="K3100" i="20"/>
  <c r="I3101" i="20"/>
  <c r="K3101" i="20"/>
  <c r="I3102" i="20"/>
  <c r="K3102" i="20"/>
  <c r="I3103" i="20"/>
  <c r="K3103" i="20"/>
  <c r="I3104" i="20"/>
  <c r="K3104" i="20"/>
  <c r="I3105" i="20"/>
  <c r="K3105" i="20"/>
  <c r="I3106" i="20"/>
  <c r="K3106" i="20"/>
  <c r="I3107" i="20"/>
  <c r="K3107" i="20"/>
  <c r="I3108" i="20"/>
  <c r="K3108" i="20"/>
  <c r="I3109" i="20"/>
  <c r="K3109" i="20"/>
  <c r="I3110" i="20"/>
  <c r="K3110" i="20"/>
  <c r="I3111" i="20"/>
  <c r="K3111" i="20"/>
  <c r="I3112" i="20"/>
  <c r="K3112" i="20"/>
  <c r="I3113" i="20"/>
  <c r="K3113" i="20"/>
  <c r="I3114" i="20"/>
  <c r="K3114" i="20"/>
  <c r="I3115" i="20"/>
  <c r="K3115" i="20"/>
  <c r="I3116" i="20"/>
  <c r="K3116" i="20"/>
  <c r="I3117" i="20"/>
  <c r="K3117" i="20"/>
  <c r="I3118" i="20"/>
  <c r="K3118" i="20"/>
  <c r="I3119" i="20"/>
  <c r="K3119" i="20"/>
  <c r="I3120" i="20"/>
  <c r="K3120" i="20"/>
  <c r="I3121" i="20"/>
  <c r="K3121" i="20"/>
  <c r="I3122" i="20"/>
  <c r="K3122" i="20"/>
  <c r="I3123" i="20"/>
  <c r="K3123" i="20"/>
  <c r="I3124" i="20"/>
  <c r="K3124" i="20"/>
  <c r="I3125" i="20"/>
  <c r="K3125" i="20"/>
  <c r="I3126" i="20"/>
  <c r="K3126" i="20"/>
  <c r="I3127" i="20"/>
  <c r="K3127" i="20"/>
  <c r="I3128" i="20"/>
  <c r="K3128" i="20"/>
  <c r="I3129" i="20"/>
  <c r="K3129" i="20"/>
  <c r="I3130" i="20"/>
  <c r="K3130" i="20"/>
  <c r="I3131" i="20"/>
  <c r="K3131" i="20"/>
  <c r="I3132" i="20"/>
  <c r="K3132" i="20"/>
  <c r="I3133" i="20"/>
  <c r="K3133" i="20"/>
  <c r="I3134" i="20"/>
  <c r="K3134" i="20"/>
  <c r="I3135" i="20"/>
  <c r="K3135" i="20"/>
  <c r="I3136" i="20"/>
  <c r="K3136" i="20"/>
  <c r="I3137" i="20"/>
  <c r="K3137" i="20"/>
  <c r="I3138" i="20"/>
  <c r="K3138" i="20"/>
  <c r="I3139" i="20"/>
  <c r="K3139" i="20"/>
  <c r="I3140" i="20"/>
  <c r="K3140" i="20"/>
  <c r="I3141" i="20"/>
  <c r="K3141" i="20"/>
  <c r="I3142" i="20"/>
  <c r="K3142" i="20"/>
  <c r="I3143" i="20"/>
  <c r="K3143" i="20"/>
  <c r="I3144" i="20"/>
  <c r="K3144" i="20"/>
  <c r="I3145" i="20"/>
  <c r="K3145" i="20"/>
  <c r="I3146" i="20"/>
  <c r="K3146" i="20"/>
  <c r="I3147" i="20"/>
  <c r="K3147" i="20"/>
  <c r="I3148" i="20"/>
  <c r="K3148" i="20"/>
  <c r="I3149" i="20"/>
  <c r="K3149" i="20"/>
  <c r="I3150" i="20"/>
  <c r="K3150" i="20"/>
  <c r="I3151" i="20"/>
  <c r="K3151" i="20"/>
  <c r="I3152" i="20"/>
  <c r="K3152" i="20"/>
  <c r="I3153" i="20"/>
  <c r="K3153" i="20"/>
  <c r="I3154" i="20"/>
  <c r="K3154" i="20"/>
  <c r="I3155" i="20"/>
  <c r="K3155" i="20"/>
  <c r="I3156" i="20"/>
  <c r="K3156" i="20"/>
  <c r="I3157" i="20"/>
  <c r="K3157" i="20"/>
  <c r="I3158" i="20"/>
  <c r="K3158" i="20"/>
  <c r="I3159" i="20"/>
  <c r="K3159" i="20"/>
  <c r="I3160" i="20"/>
  <c r="K3160" i="20"/>
  <c r="I3161" i="20"/>
  <c r="K3161" i="20"/>
  <c r="I3162" i="20"/>
  <c r="K3162" i="20"/>
  <c r="I3163" i="20"/>
  <c r="K3163" i="20"/>
  <c r="I3164" i="20"/>
  <c r="K3164" i="20"/>
  <c r="I3165" i="20"/>
  <c r="K3165" i="20"/>
  <c r="I3166" i="20"/>
  <c r="K3166" i="20"/>
  <c r="I3167" i="20"/>
  <c r="K3167" i="20"/>
  <c r="I3168" i="20"/>
  <c r="K3168" i="20"/>
  <c r="I3169" i="20"/>
  <c r="K3169" i="20"/>
  <c r="I3170" i="20"/>
  <c r="K3170" i="20"/>
  <c r="I3171" i="20"/>
  <c r="K3171" i="20"/>
  <c r="I3172" i="20"/>
  <c r="K3172" i="20"/>
  <c r="I3173" i="20"/>
  <c r="K3173" i="20"/>
  <c r="I3174" i="20"/>
  <c r="K3174" i="20"/>
  <c r="I3175" i="20"/>
  <c r="K3175" i="20"/>
  <c r="I3176" i="20"/>
  <c r="K3176" i="20"/>
  <c r="I3177" i="20"/>
  <c r="K3177" i="20"/>
  <c r="I3178" i="20"/>
  <c r="K3178" i="20"/>
  <c r="I3179" i="20"/>
  <c r="K3179" i="20"/>
  <c r="I3180" i="20"/>
  <c r="K3180" i="20"/>
  <c r="I3181" i="20"/>
  <c r="K3181" i="20"/>
  <c r="I3182" i="20"/>
  <c r="K3182" i="20"/>
  <c r="I3183" i="20"/>
  <c r="K3183" i="20"/>
  <c r="I3184" i="20"/>
  <c r="K3184" i="20"/>
  <c r="I3185" i="20"/>
  <c r="K3185" i="20"/>
  <c r="I3186" i="20"/>
  <c r="K3186" i="20"/>
  <c r="I3187" i="20"/>
  <c r="K3187" i="20"/>
  <c r="I3188" i="20"/>
  <c r="K3188" i="20"/>
  <c r="I3189" i="20"/>
  <c r="K3189" i="20"/>
  <c r="I3190" i="20"/>
  <c r="K3190" i="20"/>
  <c r="I3191" i="20"/>
  <c r="K3191" i="20"/>
  <c r="I3192" i="20"/>
  <c r="K3192" i="20"/>
  <c r="I3193" i="20"/>
  <c r="K3193" i="20"/>
  <c r="I3194" i="20"/>
  <c r="K3194" i="20"/>
  <c r="I3195" i="20"/>
  <c r="K3195" i="20"/>
  <c r="I3196" i="20"/>
  <c r="K3196" i="20"/>
  <c r="I3197" i="20"/>
  <c r="K3197" i="20"/>
  <c r="I3198" i="20"/>
  <c r="K3198" i="20"/>
  <c r="I3199" i="20"/>
  <c r="K3199" i="20"/>
  <c r="I3200" i="20"/>
  <c r="K3200" i="20"/>
  <c r="I3201" i="20"/>
  <c r="K3201" i="20"/>
  <c r="I3202" i="20"/>
  <c r="K3202" i="20"/>
  <c r="I3203" i="20"/>
  <c r="K3203" i="20"/>
  <c r="I3204" i="20"/>
  <c r="K3204" i="20"/>
  <c r="I3205" i="20"/>
  <c r="K3205" i="20"/>
  <c r="I3206" i="20"/>
  <c r="K3206" i="20"/>
  <c r="I3207" i="20"/>
  <c r="K3207" i="20"/>
  <c r="I3208" i="20"/>
  <c r="K3208" i="20"/>
  <c r="I3209" i="20"/>
  <c r="K3209" i="20"/>
  <c r="I3210" i="20"/>
  <c r="K3210" i="20"/>
  <c r="I3211" i="20"/>
  <c r="K3211" i="20"/>
  <c r="I3212" i="20"/>
  <c r="K3212" i="20"/>
  <c r="I3213" i="20"/>
  <c r="K3213" i="20"/>
  <c r="I3214" i="20"/>
  <c r="K3214" i="20"/>
  <c r="I3215" i="20"/>
  <c r="K3215" i="20"/>
  <c r="I3216" i="20"/>
  <c r="K3216" i="20"/>
  <c r="I3217" i="20"/>
  <c r="K3217" i="20"/>
  <c r="I3218" i="20"/>
  <c r="K3218" i="20"/>
  <c r="I3219" i="20"/>
  <c r="K3219" i="20"/>
  <c r="I3220" i="20"/>
  <c r="K3220" i="20"/>
  <c r="I3221" i="20"/>
  <c r="K3221" i="20"/>
  <c r="I3222" i="20"/>
  <c r="K3222" i="20"/>
  <c r="I3223" i="20"/>
  <c r="K3223" i="20"/>
  <c r="I3224" i="20"/>
  <c r="K3224" i="20"/>
  <c r="I3225" i="20"/>
  <c r="K3225" i="20"/>
  <c r="I3226" i="20"/>
  <c r="K3226" i="20"/>
  <c r="I3227" i="20"/>
  <c r="K3227" i="20"/>
  <c r="I3228" i="20"/>
  <c r="K3228" i="20"/>
  <c r="I3229" i="20"/>
  <c r="K3229" i="20"/>
  <c r="I3230" i="20"/>
  <c r="K3230" i="20"/>
  <c r="I3231" i="20"/>
  <c r="K3231" i="20"/>
  <c r="I3232" i="20"/>
  <c r="K3232" i="20"/>
  <c r="I3233" i="20"/>
  <c r="K3233" i="20"/>
  <c r="I3234" i="20"/>
  <c r="K3234" i="20"/>
  <c r="I3235" i="20"/>
  <c r="K3235" i="20"/>
  <c r="I3236" i="20"/>
  <c r="K3236" i="20"/>
  <c r="I3237" i="20"/>
  <c r="K3237" i="20"/>
  <c r="I3238" i="20"/>
  <c r="K3238" i="20"/>
  <c r="I3239" i="20"/>
  <c r="K3239" i="20"/>
  <c r="I3240" i="20"/>
  <c r="K3240" i="20"/>
  <c r="I3241" i="20"/>
  <c r="K3241" i="20"/>
  <c r="I3242" i="20"/>
  <c r="K3242" i="20"/>
  <c r="I3243" i="20"/>
  <c r="K3243" i="20"/>
  <c r="I3244" i="20"/>
  <c r="K3244" i="20"/>
  <c r="I3245" i="20"/>
  <c r="K3245" i="20"/>
  <c r="I3246" i="20"/>
  <c r="K3246" i="20"/>
  <c r="I3247" i="20"/>
  <c r="K3247" i="20"/>
  <c r="I3248" i="20"/>
  <c r="K3248" i="20"/>
  <c r="I3249" i="20"/>
  <c r="K3249" i="20"/>
  <c r="I3250" i="20"/>
  <c r="K3250" i="20"/>
  <c r="I3251" i="20"/>
  <c r="K3251" i="20"/>
  <c r="I3252" i="20"/>
  <c r="K3252" i="20"/>
  <c r="I3253" i="20"/>
  <c r="K3253" i="20"/>
  <c r="I3254" i="20"/>
  <c r="K3254" i="20"/>
  <c r="I3255" i="20"/>
  <c r="K3255" i="20"/>
  <c r="I3256" i="20"/>
  <c r="K3256" i="20"/>
  <c r="I3257" i="20"/>
  <c r="K3257" i="20"/>
  <c r="I3258" i="20"/>
  <c r="K3258" i="20"/>
  <c r="I3259" i="20"/>
  <c r="K3259" i="20"/>
  <c r="I3260" i="20"/>
  <c r="K3260" i="20"/>
  <c r="I3261" i="20"/>
  <c r="K3261" i="20"/>
  <c r="I3262" i="20"/>
  <c r="K3262" i="20"/>
  <c r="I3263" i="20"/>
  <c r="K3263" i="20"/>
  <c r="I3264" i="20"/>
  <c r="K3264" i="20"/>
  <c r="I3265" i="20"/>
  <c r="K3265" i="20"/>
  <c r="I3266" i="20"/>
  <c r="K3266" i="20"/>
  <c r="I3267" i="20"/>
  <c r="K3267" i="20"/>
  <c r="I3268" i="20"/>
  <c r="K3268" i="20"/>
  <c r="I3269" i="20"/>
  <c r="K3269" i="20"/>
  <c r="I3270" i="20"/>
  <c r="K3270" i="20"/>
  <c r="I3271" i="20"/>
  <c r="K3271" i="20"/>
  <c r="I3272" i="20"/>
  <c r="K3272" i="20"/>
  <c r="I3273" i="20"/>
  <c r="K3273" i="20"/>
  <c r="I3274" i="20"/>
  <c r="K3274" i="20"/>
  <c r="I3275" i="20"/>
  <c r="K3275" i="20"/>
  <c r="I3276" i="20"/>
  <c r="K3276" i="20"/>
  <c r="I3277" i="20"/>
  <c r="K3277" i="20"/>
  <c r="I3278" i="20"/>
  <c r="K3278" i="20"/>
  <c r="I3279" i="20"/>
  <c r="K3279" i="20"/>
  <c r="I3280" i="20"/>
  <c r="K3280" i="20"/>
  <c r="I3281" i="20"/>
  <c r="K3281" i="20"/>
  <c r="I3282" i="20"/>
  <c r="K3282" i="20"/>
  <c r="I3283" i="20"/>
  <c r="K3283" i="20"/>
  <c r="I3284" i="20"/>
  <c r="K3284" i="20"/>
  <c r="I3285" i="20"/>
  <c r="K3285" i="20"/>
  <c r="I3286" i="20"/>
  <c r="K3286" i="20"/>
  <c r="I3287" i="20"/>
  <c r="K3287" i="20"/>
  <c r="I3288" i="20"/>
  <c r="K3288" i="20"/>
  <c r="I3289" i="20"/>
  <c r="K3289" i="20"/>
  <c r="I3290" i="20"/>
  <c r="K3290" i="20"/>
  <c r="I3291" i="20"/>
  <c r="K3291" i="20"/>
  <c r="I3292" i="20"/>
  <c r="K3292" i="20"/>
  <c r="I3293" i="20"/>
  <c r="K3293" i="20"/>
  <c r="I3294" i="20"/>
  <c r="K3294" i="20"/>
  <c r="I3295" i="20"/>
  <c r="K3295" i="20"/>
  <c r="I3296" i="20"/>
  <c r="K3296" i="20"/>
  <c r="I3297" i="20"/>
  <c r="K3297" i="20"/>
  <c r="I3298" i="20"/>
  <c r="K3298" i="20"/>
  <c r="I3299" i="20"/>
  <c r="K3299" i="20"/>
  <c r="I3300" i="20"/>
  <c r="K3300" i="20"/>
  <c r="I3301" i="20"/>
  <c r="K3301" i="20"/>
  <c r="I3302" i="20"/>
  <c r="K3302" i="20"/>
  <c r="I3303" i="20"/>
  <c r="K3303" i="20"/>
  <c r="I3304" i="20"/>
  <c r="K3304" i="20"/>
  <c r="I3305" i="20"/>
  <c r="K3305" i="20"/>
  <c r="I3306" i="20"/>
  <c r="K3306" i="20"/>
  <c r="I3307" i="20"/>
  <c r="K3307" i="20"/>
  <c r="I3308" i="20"/>
  <c r="K3308" i="20"/>
  <c r="I3309" i="20"/>
  <c r="K3309" i="20"/>
  <c r="I3310" i="20"/>
  <c r="K3310" i="20"/>
  <c r="I3311" i="20"/>
  <c r="K3311" i="20"/>
  <c r="I3312" i="20"/>
  <c r="K3312" i="20"/>
  <c r="I3313" i="20"/>
  <c r="K3313" i="20"/>
  <c r="I3314" i="20"/>
  <c r="K3314" i="20"/>
  <c r="I3315" i="20"/>
  <c r="K3315" i="20"/>
  <c r="I3316" i="20"/>
  <c r="K3316" i="20"/>
  <c r="I3317" i="20"/>
  <c r="K3317" i="20"/>
  <c r="I3318" i="20"/>
  <c r="K3318" i="20"/>
  <c r="I3319" i="20"/>
  <c r="K3319" i="20"/>
  <c r="I3320" i="20"/>
  <c r="K3320" i="20"/>
  <c r="I3321" i="20"/>
  <c r="K3321" i="20"/>
  <c r="I3322" i="20"/>
  <c r="K3322" i="20"/>
  <c r="I3323" i="20"/>
  <c r="K3323" i="20"/>
  <c r="I3324" i="20"/>
  <c r="K3324" i="20"/>
  <c r="I3325" i="20"/>
  <c r="K3325" i="20"/>
  <c r="I3326" i="20"/>
  <c r="K3326" i="20"/>
  <c r="I3327" i="20"/>
  <c r="K3327" i="20"/>
  <c r="I3328" i="20"/>
  <c r="K3328" i="20"/>
  <c r="I3329" i="20"/>
  <c r="K3329" i="20"/>
  <c r="I3330" i="20"/>
  <c r="K3330" i="20"/>
  <c r="I3331" i="20"/>
  <c r="K3331" i="20"/>
  <c r="I3332" i="20"/>
  <c r="K3332" i="20"/>
  <c r="I3333" i="20"/>
  <c r="K3333" i="20"/>
  <c r="I3334" i="20"/>
  <c r="K3334" i="20"/>
  <c r="I3335" i="20"/>
  <c r="K3335" i="20"/>
  <c r="I3336" i="20"/>
  <c r="K3336" i="20"/>
  <c r="I3337" i="20"/>
  <c r="K3337" i="20"/>
  <c r="I3338" i="20"/>
  <c r="K3338" i="20"/>
  <c r="I3339" i="20"/>
  <c r="K3339" i="20"/>
  <c r="I3340" i="20"/>
  <c r="K3340" i="20"/>
  <c r="I3341" i="20"/>
  <c r="K3341" i="20"/>
  <c r="I3342" i="20"/>
  <c r="K3342" i="20"/>
  <c r="I3343" i="20"/>
  <c r="K3343" i="20"/>
  <c r="I3344" i="20"/>
  <c r="K3344" i="20"/>
  <c r="I3345" i="20"/>
  <c r="K3345" i="20"/>
  <c r="I3346" i="20"/>
  <c r="K3346" i="20"/>
  <c r="I3347" i="20"/>
  <c r="K3347" i="20"/>
  <c r="I3348" i="20"/>
  <c r="K3348" i="20"/>
  <c r="I3349" i="20"/>
  <c r="K3349" i="20"/>
  <c r="I3350" i="20"/>
  <c r="K3350" i="20"/>
  <c r="I3351" i="20"/>
  <c r="K3351" i="20"/>
  <c r="I3352" i="20"/>
  <c r="K3352" i="20"/>
  <c r="I3353" i="20"/>
  <c r="K3353" i="20"/>
  <c r="I3354" i="20"/>
  <c r="K3354" i="20"/>
  <c r="I3355" i="20"/>
  <c r="K3355" i="20"/>
  <c r="I3356" i="20"/>
  <c r="K3356" i="20"/>
  <c r="I3357" i="20"/>
  <c r="K3357" i="20"/>
  <c r="I3358" i="20"/>
  <c r="K3358" i="20"/>
  <c r="I3359" i="20"/>
  <c r="K3359" i="20"/>
  <c r="I3360" i="20"/>
  <c r="K3360" i="20"/>
  <c r="I3361" i="20"/>
  <c r="K3361" i="20"/>
  <c r="I3362" i="20"/>
  <c r="K3362" i="20"/>
  <c r="I3363" i="20"/>
  <c r="K3363" i="20"/>
  <c r="I3364" i="20"/>
  <c r="K3364" i="20"/>
  <c r="I3365" i="20"/>
  <c r="K3365" i="20"/>
  <c r="I3366" i="20"/>
  <c r="K3366" i="20"/>
  <c r="I3367" i="20"/>
  <c r="K3367" i="20"/>
  <c r="I3368" i="20"/>
  <c r="K3368" i="20"/>
  <c r="I3369" i="20"/>
  <c r="K3369" i="20"/>
  <c r="I3370" i="20"/>
  <c r="K3370" i="20"/>
  <c r="I3371" i="20"/>
  <c r="K3371" i="20"/>
  <c r="I3372" i="20"/>
  <c r="K3372" i="20"/>
  <c r="I3373" i="20"/>
  <c r="K3373" i="20"/>
  <c r="I3374" i="20"/>
  <c r="K3374" i="20"/>
  <c r="I3375" i="20"/>
  <c r="K3375" i="20"/>
  <c r="I3376" i="20"/>
  <c r="K3376" i="20"/>
  <c r="I3377" i="20"/>
  <c r="K3377" i="20"/>
  <c r="I3378" i="20"/>
  <c r="K3378" i="20"/>
  <c r="I3379" i="20"/>
  <c r="K3379" i="20"/>
  <c r="I3380" i="20"/>
  <c r="K3380" i="20"/>
  <c r="I3381" i="20"/>
  <c r="K3381" i="20"/>
  <c r="I3382" i="20"/>
  <c r="K3382" i="20"/>
  <c r="I3383" i="20"/>
  <c r="K3383" i="20"/>
  <c r="I3384" i="20"/>
  <c r="K3384" i="20"/>
  <c r="I3385" i="20"/>
  <c r="K3385" i="20"/>
  <c r="I3386" i="20"/>
  <c r="K3386" i="20"/>
  <c r="I3387" i="20"/>
  <c r="K3387" i="20"/>
  <c r="I3388" i="20"/>
  <c r="K3388" i="20"/>
  <c r="I3389" i="20"/>
  <c r="K3389" i="20"/>
  <c r="I3390" i="20"/>
  <c r="K3390" i="20"/>
  <c r="I3391" i="20"/>
  <c r="K3391" i="20"/>
  <c r="I3392" i="20"/>
  <c r="K3392" i="20"/>
  <c r="I3393" i="20"/>
  <c r="K3393" i="20"/>
  <c r="I3394" i="20"/>
  <c r="K3394" i="20"/>
  <c r="I3395" i="20"/>
  <c r="K3395" i="20"/>
  <c r="I3396" i="20"/>
  <c r="K3396" i="20"/>
  <c r="I3397" i="20"/>
  <c r="K3397" i="20"/>
  <c r="I3398" i="20"/>
  <c r="K3398" i="20"/>
  <c r="I3399" i="20"/>
  <c r="K3399" i="20"/>
  <c r="I3400" i="20"/>
  <c r="K3400" i="20"/>
  <c r="I3401" i="20"/>
  <c r="K3401" i="20"/>
  <c r="I3402" i="20"/>
  <c r="K3402" i="20"/>
  <c r="I3403" i="20"/>
  <c r="K3403" i="20"/>
  <c r="I3404" i="20"/>
  <c r="K3404" i="20"/>
  <c r="I3405" i="20"/>
  <c r="K3405" i="20"/>
  <c r="I3406" i="20"/>
  <c r="K3406" i="20"/>
  <c r="I3407" i="20"/>
  <c r="K3407" i="20"/>
  <c r="I3408" i="20"/>
  <c r="K3408" i="20"/>
  <c r="I3409" i="20"/>
  <c r="K3409" i="20"/>
  <c r="I3410" i="20"/>
  <c r="K3410" i="20"/>
  <c r="I3411" i="20"/>
  <c r="K3411" i="20"/>
  <c r="I3412" i="20"/>
  <c r="K3412" i="20"/>
  <c r="I3413" i="20"/>
  <c r="K3413" i="20"/>
  <c r="I3414" i="20"/>
  <c r="K3414" i="20"/>
  <c r="I3415" i="20"/>
  <c r="K3415" i="20"/>
  <c r="I3416" i="20"/>
  <c r="K3416" i="20"/>
  <c r="I3417" i="20"/>
  <c r="K3417" i="20"/>
  <c r="I3418" i="20"/>
  <c r="K3418" i="20"/>
  <c r="I3419" i="20"/>
  <c r="K3419" i="20"/>
  <c r="I3420" i="20"/>
  <c r="K3420" i="20"/>
  <c r="I3421" i="20"/>
  <c r="K3421" i="20"/>
  <c r="I3422" i="20"/>
  <c r="K3422" i="20"/>
  <c r="I3423" i="20"/>
  <c r="K3423" i="20"/>
  <c r="I3424" i="20"/>
  <c r="K3424" i="20"/>
  <c r="I3425" i="20"/>
  <c r="K3425" i="20"/>
  <c r="I3426" i="20"/>
  <c r="K3426" i="20"/>
  <c r="I3427" i="20"/>
  <c r="K3427" i="20"/>
  <c r="I3428" i="20"/>
  <c r="K3428" i="20"/>
  <c r="I3429" i="20"/>
  <c r="K3429" i="20"/>
  <c r="I3430" i="20"/>
  <c r="K3430" i="20"/>
  <c r="I3431" i="20"/>
  <c r="K3431" i="20"/>
  <c r="I3432" i="20"/>
  <c r="K3432" i="20"/>
  <c r="I3433" i="20"/>
  <c r="K3433" i="20"/>
  <c r="I3434" i="20"/>
  <c r="K3434" i="20"/>
  <c r="I3435" i="20"/>
  <c r="K3435" i="20"/>
  <c r="I3436" i="20"/>
  <c r="K3436" i="20"/>
  <c r="I3437" i="20"/>
  <c r="K3437" i="20"/>
  <c r="I3438" i="20"/>
  <c r="K3438" i="20"/>
  <c r="I3439" i="20"/>
  <c r="K3439" i="20"/>
  <c r="I3440" i="20"/>
  <c r="K3440" i="20"/>
  <c r="I3441" i="20"/>
  <c r="K3441" i="20"/>
  <c r="I3442" i="20"/>
  <c r="K3442" i="20"/>
  <c r="I3443" i="20"/>
  <c r="K3443" i="20"/>
  <c r="I3444" i="20"/>
  <c r="K3444" i="20"/>
  <c r="I3445" i="20"/>
  <c r="K3445" i="20"/>
  <c r="I3446" i="20"/>
  <c r="K3446" i="20"/>
  <c r="I3447" i="20"/>
  <c r="K3447" i="20"/>
  <c r="I3448" i="20"/>
  <c r="K3448" i="20"/>
  <c r="I3449" i="20"/>
  <c r="K3449" i="20"/>
  <c r="I3450" i="20"/>
  <c r="K3450" i="20"/>
  <c r="I3451" i="20"/>
  <c r="K3451" i="20"/>
  <c r="I3452" i="20"/>
  <c r="K3452" i="20"/>
  <c r="I3453" i="20"/>
  <c r="K3453" i="20"/>
  <c r="I3454" i="20"/>
  <c r="K3454" i="20"/>
  <c r="I3455" i="20"/>
  <c r="K3455" i="20"/>
  <c r="I3456" i="20"/>
  <c r="K3456" i="20"/>
  <c r="I3457" i="20"/>
  <c r="K3457" i="20"/>
  <c r="I3458" i="20"/>
  <c r="K3458" i="20"/>
  <c r="I3459" i="20"/>
  <c r="K3459" i="20"/>
  <c r="I3460" i="20"/>
  <c r="K3460" i="20"/>
  <c r="I3461" i="20"/>
  <c r="K3461" i="20"/>
  <c r="I3462" i="20"/>
  <c r="K3462" i="20"/>
  <c r="I3463" i="20"/>
  <c r="K3463" i="20"/>
  <c r="I3464" i="20"/>
  <c r="K3464" i="20"/>
  <c r="I3465" i="20"/>
  <c r="K3465" i="20"/>
  <c r="I3466" i="20"/>
  <c r="K3466" i="20"/>
  <c r="I3467" i="20"/>
  <c r="K3467" i="20"/>
  <c r="I3468" i="20"/>
  <c r="K3468" i="20"/>
  <c r="I3469" i="20"/>
  <c r="K3469" i="20"/>
  <c r="I3470" i="20"/>
  <c r="K3470" i="20"/>
  <c r="I3471" i="20"/>
  <c r="K3471" i="20"/>
  <c r="I3472" i="20"/>
  <c r="K3472" i="20"/>
  <c r="I3473" i="20"/>
  <c r="K3473" i="20"/>
  <c r="I3474" i="20"/>
  <c r="K3474" i="20"/>
  <c r="I3475" i="20"/>
  <c r="K3475" i="20"/>
  <c r="I3476" i="20"/>
  <c r="K3476" i="20"/>
  <c r="I3477" i="20"/>
  <c r="K3477" i="20"/>
  <c r="I3478" i="20"/>
  <c r="K3478" i="20"/>
  <c r="I3479" i="20"/>
  <c r="K3479" i="20"/>
  <c r="I3480" i="20"/>
  <c r="K3480" i="20"/>
  <c r="I3481" i="20"/>
  <c r="K3481" i="20"/>
  <c r="I3482" i="20"/>
  <c r="K3482" i="20"/>
  <c r="I3483" i="20"/>
  <c r="K3483" i="20"/>
  <c r="I3484" i="20"/>
  <c r="K3484" i="20"/>
  <c r="I3485" i="20"/>
  <c r="K3485" i="20"/>
  <c r="I3486" i="20"/>
  <c r="K3486" i="20"/>
  <c r="I3487" i="20"/>
  <c r="K3487" i="20"/>
  <c r="I3488" i="20"/>
  <c r="K3488" i="20"/>
  <c r="I3489" i="20"/>
  <c r="K3489" i="20"/>
  <c r="I3490" i="20"/>
  <c r="K3490" i="20"/>
  <c r="I3491" i="20"/>
  <c r="K3491" i="20"/>
  <c r="I3492" i="20"/>
  <c r="K3492" i="20"/>
  <c r="I3493" i="20"/>
  <c r="K3493" i="20"/>
  <c r="I3494" i="20"/>
  <c r="K3494" i="20"/>
  <c r="I3495" i="20"/>
  <c r="K3495" i="20"/>
  <c r="I3496" i="20"/>
  <c r="K3496" i="20"/>
  <c r="I3497" i="20"/>
  <c r="K3497" i="20"/>
  <c r="I3498" i="20"/>
  <c r="K3498" i="20"/>
  <c r="I3499" i="20"/>
  <c r="K3499" i="20"/>
  <c r="I3500" i="20"/>
  <c r="K3500" i="20"/>
  <c r="I3501" i="20"/>
  <c r="K3501" i="20"/>
  <c r="I3502" i="20"/>
  <c r="K3502" i="20"/>
  <c r="I3503" i="20"/>
  <c r="K3503" i="20"/>
  <c r="I3504" i="20"/>
  <c r="K3504" i="20"/>
  <c r="I3505" i="20"/>
  <c r="K3505" i="20"/>
  <c r="I3506" i="20"/>
  <c r="K3506" i="20"/>
  <c r="I3507" i="20"/>
  <c r="K3507" i="20"/>
  <c r="I3508" i="20"/>
  <c r="K3508" i="20"/>
  <c r="I3509" i="20"/>
  <c r="K3509" i="20"/>
  <c r="I3510" i="20"/>
  <c r="K3510" i="20"/>
  <c r="I3511" i="20"/>
  <c r="K3511" i="20"/>
  <c r="I3512" i="20"/>
  <c r="K3512" i="20"/>
  <c r="I3513" i="20"/>
  <c r="K3513" i="20"/>
  <c r="I3514" i="20"/>
  <c r="K3514" i="20"/>
  <c r="I3515" i="20"/>
  <c r="K3515" i="20"/>
  <c r="I3516" i="20"/>
  <c r="K3516" i="20"/>
  <c r="I3517" i="20"/>
  <c r="K3517" i="20"/>
  <c r="I3518" i="20"/>
  <c r="K3518" i="20"/>
  <c r="I3519" i="20"/>
  <c r="K3519" i="20"/>
  <c r="I3520" i="20"/>
  <c r="K3520" i="20"/>
  <c r="I3521" i="20"/>
  <c r="K3521" i="20"/>
  <c r="I3522" i="20"/>
  <c r="K3522" i="20"/>
  <c r="I3523" i="20"/>
  <c r="K3523" i="20"/>
  <c r="I3524" i="20"/>
  <c r="K3524" i="20"/>
  <c r="I3525" i="20"/>
  <c r="K3525" i="20"/>
  <c r="I3526" i="20"/>
  <c r="K3526" i="20"/>
  <c r="I3527" i="20"/>
  <c r="K3527" i="20"/>
  <c r="I3528" i="20"/>
  <c r="K3528" i="20"/>
  <c r="I3529" i="20"/>
  <c r="K3529" i="20"/>
  <c r="I3530" i="20"/>
  <c r="K3530" i="20"/>
  <c r="I3531" i="20"/>
  <c r="K3531" i="20"/>
  <c r="I3532" i="20"/>
  <c r="K3532" i="20"/>
  <c r="I3533" i="20"/>
  <c r="K3533" i="20"/>
  <c r="I3534" i="20"/>
  <c r="K3534" i="20"/>
  <c r="I3535" i="20"/>
  <c r="K3535" i="20"/>
  <c r="I3536" i="20"/>
  <c r="K3536" i="20"/>
  <c r="I3537" i="20"/>
  <c r="K3537" i="20"/>
  <c r="I3538" i="20"/>
  <c r="K3538" i="20"/>
  <c r="I3539" i="20"/>
  <c r="K3539" i="20"/>
  <c r="I3540" i="20"/>
  <c r="K3540" i="20"/>
  <c r="I3541" i="20"/>
  <c r="K3541" i="20"/>
  <c r="I3542" i="20"/>
  <c r="K3542" i="20"/>
  <c r="I3543" i="20"/>
  <c r="K3543" i="20"/>
  <c r="I3544" i="20"/>
  <c r="K3544" i="20"/>
  <c r="I3545" i="20"/>
  <c r="K3545" i="20"/>
  <c r="I3546" i="20"/>
  <c r="K3546" i="20"/>
  <c r="I3547" i="20"/>
  <c r="K3547" i="20"/>
  <c r="I3548" i="20"/>
  <c r="K3548" i="20"/>
  <c r="I3549" i="20"/>
  <c r="K3549" i="20"/>
  <c r="I3550" i="20"/>
  <c r="K3550" i="20"/>
  <c r="I3551" i="20"/>
  <c r="K3551" i="20"/>
  <c r="I3552" i="20"/>
  <c r="K3552" i="20"/>
  <c r="I3553" i="20"/>
  <c r="K3553" i="20"/>
  <c r="I3554" i="20"/>
  <c r="K3554" i="20"/>
  <c r="I3555" i="20"/>
  <c r="K3555" i="20"/>
  <c r="I3556" i="20"/>
  <c r="K3556" i="20"/>
  <c r="I3557" i="20"/>
  <c r="K3557" i="20"/>
  <c r="I3558" i="20"/>
  <c r="K3558" i="20"/>
  <c r="I3559" i="20"/>
  <c r="K3559" i="20"/>
  <c r="I3560" i="20"/>
  <c r="K3560" i="20"/>
  <c r="I3561" i="20"/>
  <c r="K3561" i="20"/>
  <c r="I3562" i="20"/>
  <c r="K3562" i="20"/>
  <c r="I3563" i="20"/>
  <c r="K3563" i="20"/>
  <c r="I3564" i="20"/>
  <c r="K3564" i="20"/>
  <c r="I3565" i="20"/>
  <c r="K3565" i="20"/>
  <c r="I3566" i="20"/>
  <c r="K3566" i="20"/>
  <c r="I3567" i="20"/>
  <c r="K3567" i="20"/>
  <c r="I3568" i="20"/>
  <c r="K3568" i="20"/>
  <c r="I3569" i="20"/>
  <c r="K3569" i="20"/>
  <c r="I3570" i="20"/>
  <c r="K3570" i="20"/>
  <c r="I3571" i="20"/>
  <c r="K3571" i="20"/>
  <c r="I3572" i="20"/>
  <c r="K3572" i="20"/>
  <c r="I3573" i="20"/>
  <c r="K3573" i="20"/>
  <c r="I3574" i="20"/>
  <c r="K3574" i="20"/>
  <c r="I3575" i="20"/>
  <c r="K3575" i="20"/>
  <c r="I3576" i="20"/>
  <c r="K3576" i="20"/>
  <c r="I3577" i="20"/>
  <c r="K3577" i="20"/>
  <c r="I3578" i="20"/>
  <c r="K3578" i="20"/>
  <c r="I3579" i="20"/>
  <c r="K3579" i="20"/>
  <c r="I3580" i="20"/>
  <c r="K3580" i="20"/>
  <c r="I3581" i="20"/>
  <c r="K3581" i="20"/>
  <c r="I3582" i="20"/>
  <c r="K3582" i="20"/>
  <c r="I3583" i="20"/>
  <c r="K3583" i="20"/>
  <c r="I3584" i="20"/>
  <c r="K3584" i="20"/>
  <c r="I3585" i="20"/>
  <c r="K3585" i="20"/>
  <c r="I3586" i="20"/>
  <c r="K3586" i="20"/>
  <c r="I3587" i="20"/>
  <c r="K3587" i="20"/>
  <c r="I3588" i="20"/>
  <c r="K3588" i="20"/>
  <c r="I3589" i="20"/>
  <c r="K3589" i="20"/>
  <c r="I3590" i="20"/>
  <c r="K3590" i="20"/>
  <c r="I3591" i="20"/>
  <c r="K3591" i="20"/>
  <c r="I3592" i="20"/>
  <c r="K3592" i="20"/>
  <c r="I3593" i="20"/>
  <c r="K3593" i="20"/>
  <c r="I3594" i="20"/>
  <c r="K3594" i="20"/>
  <c r="I3595" i="20"/>
  <c r="K3595" i="20"/>
  <c r="I3596" i="20"/>
  <c r="K3596" i="20"/>
  <c r="I3597" i="20"/>
  <c r="K3597" i="20"/>
  <c r="I3598" i="20"/>
  <c r="K3598" i="20"/>
  <c r="I3599" i="20"/>
  <c r="K3599" i="20"/>
  <c r="I3600" i="20"/>
  <c r="K3600" i="20"/>
  <c r="I3601" i="20"/>
  <c r="K3601" i="20"/>
  <c r="I3602" i="20"/>
  <c r="K3602" i="20"/>
  <c r="I3603" i="20"/>
  <c r="K3603" i="20"/>
  <c r="I3604" i="20"/>
  <c r="K3604" i="20"/>
  <c r="I3605" i="20"/>
  <c r="K3605" i="20"/>
  <c r="I3606" i="20"/>
  <c r="K3606" i="20"/>
  <c r="I3607" i="20"/>
  <c r="K3607" i="20"/>
  <c r="I3608" i="20"/>
  <c r="K3608" i="20"/>
  <c r="I3609" i="20"/>
  <c r="K3609" i="20"/>
  <c r="I3610" i="20"/>
  <c r="K3610" i="20"/>
  <c r="I3611" i="20"/>
  <c r="K3611" i="20"/>
  <c r="I3612" i="20"/>
  <c r="K3612" i="20"/>
  <c r="I3613" i="20"/>
  <c r="K3613" i="20"/>
  <c r="I3614" i="20"/>
  <c r="K3614" i="20"/>
  <c r="I3615" i="20"/>
  <c r="K3615" i="20"/>
  <c r="I3616" i="20"/>
  <c r="K3616" i="20"/>
  <c r="I3617" i="20"/>
  <c r="K3617" i="20"/>
  <c r="I3618" i="20"/>
  <c r="K3618" i="20"/>
  <c r="I3619" i="20"/>
  <c r="K3619" i="20"/>
  <c r="I3620" i="20"/>
  <c r="K3620" i="20"/>
  <c r="I3621" i="20"/>
  <c r="K3621" i="20"/>
  <c r="I3622" i="20"/>
  <c r="K3622" i="20"/>
  <c r="I3623" i="20"/>
  <c r="K3623" i="20"/>
  <c r="I3624" i="20"/>
  <c r="K3624" i="20"/>
  <c r="I3625" i="20"/>
  <c r="K3625" i="20"/>
  <c r="I3626" i="20"/>
  <c r="K3626" i="20"/>
  <c r="I3627" i="20"/>
  <c r="K3627" i="20"/>
  <c r="I3628" i="20"/>
  <c r="K3628" i="20"/>
  <c r="I3629" i="20"/>
  <c r="K3629" i="20"/>
  <c r="I3630" i="20"/>
  <c r="K3630" i="20"/>
  <c r="I3631" i="20"/>
  <c r="K3631" i="20"/>
  <c r="I3632" i="20"/>
  <c r="K3632" i="20"/>
  <c r="I3633" i="20"/>
  <c r="K3633" i="20"/>
  <c r="I3634" i="20"/>
  <c r="K3634" i="20"/>
  <c r="I3635" i="20"/>
  <c r="K3635" i="20"/>
  <c r="I3636" i="20"/>
  <c r="K3636" i="20"/>
  <c r="I3637" i="20"/>
  <c r="K3637" i="20"/>
  <c r="I3638" i="20"/>
  <c r="K3638" i="20"/>
  <c r="I3639" i="20"/>
  <c r="K3639" i="20"/>
  <c r="I3640" i="20"/>
  <c r="K3640" i="20"/>
  <c r="I3641" i="20"/>
  <c r="K3641" i="20"/>
  <c r="I3642" i="20"/>
  <c r="K3642" i="20"/>
  <c r="I3643" i="20"/>
  <c r="K3643" i="20"/>
  <c r="I3644" i="20"/>
  <c r="K3644" i="20"/>
  <c r="I3645" i="20"/>
  <c r="K3645" i="20"/>
  <c r="I3646" i="20"/>
  <c r="K3646" i="20"/>
  <c r="I3647" i="20"/>
  <c r="K3647" i="20"/>
  <c r="I3648" i="20"/>
  <c r="K3648" i="20"/>
  <c r="I3649" i="20"/>
  <c r="K3649" i="20"/>
  <c r="I3650" i="20"/>
  <c r="K3650" i="20"/>
  <c r="I3651" i="20"/>
  <c r="K3651" i="20"/>
  <c r="I3652" i="20"/>
  <c r="K3652" i="20"/>
  <c r="I3653" i="20"/>
  <c r="K3653" i="20"/>
  <c r="I3654" i="20"/>
  <c r="K3654" i="20"/>
  <c r="I3655" i="20"/>
  <c r="K3655" i="20"/>
  <c r="I3656" i="20"/>
  <c r="K3656" i="20"/>
  <c r="I3657" i="20"/>
  <c r="K3657" i="20"/>
  <c r="I3658" i="20"/>
  <c r="K3658" i="20"/>
  <c r="I3659" i="20"/>
  <c r="K3659" i="20"/>
  <c r="I3660" i="20"/>
  <c r="K3660" i="20"/>
  <c r="I3661" i="20"/>
  <c r="K3661" i="20"/>
  <c r="I3662" i="20"/>
  <c r="K3662" i="20"/>
  <c r="I3663" i="20"/>
  <c r="K3663" i="20"/>
  <c r="I3664" i="20"/>
  <c r="K3664" i="20"/>
  <c r="I3665" i="20"/>
  <c r="K3665" i="20"/>
  <c r="I3666" i="20"/>
  <c r="K3666" i="20"/>
  <c r="I3667" i="20"/>
  <c r="K3667" i="20"/>
  <c r="I3668" i="20"/>
  <c r="K3668" i="20"/>
  <c r="I3669" i="20"/>
  <c r="K3669" i="20"/>
  <c r="I3670" i="20"/>
  <c r="K3670" i="20"/>
  <c r="I3671" i="20"/>
  <c r="K3671" i="20"/>
  <c r="I3672" i="20"/>
  <c r="K3672" i="20"/>
  <c r="I3673" i="20"/>
  <c r="K3673" i="20"/>
  <c r="I3674" i="20"/>
  <c r="K3674" i="20"/>
  <c r="I3675" i="20"/>
  <c r="K3675" i="20"/>
  <c r="I3676" i="20"/>
  <c r="K3676" i="20"/>
  <c r="I3677" i="20"/>
  <c r="K3677" i="20"/>
  <c r="I3678" i="20"/>
  <c r="K3678" i="20"/>
  <c r="I3679" i="20"/>
  <c r="K3679" i="20"/>
  <c r="I3680" i="20"/>
  <c r="K3680" i="20"/>
  <c r="I3681" i="20"/>
  <c r="K3681" i="20"/>
  <c r="I3682" i="20"/>
  <c r="K3682" i="20"/>
  <c r="I3683" i="20"/>
  <c r="K3683" i="20"/>
  <c r="I3684" i="20"/>
  <c r="K3684" i="20"/>
  <c r="I3685" i="20"/>
  <c r="K3685" i="20"/>
  <c r="I3686" i="20"/>
  <c r="K3686" i="20"/>
  <c r="I3687" i="20"/>
  <c r="K3687" i="20"/>
  <c r="I3688" i="20"/>
  <c r="K3688" i="20"/>
  <c r="I3689" i="20"/>
  <c r="K3689" i="20"/>
  <c r="I3690" i="20"/>
  <c r="K3690" i="20"/>
  <c r="I3691" i="20"/>
  <c r="K3691" i="20"/>
  <c r="I3692" i="20"/>
  <c r="K3692" i="20"/>
  <c r="I3693" i="20"/>
  <c r="K3693" i="20"/>
  <c r="I3694" i="20"/>
  <c r="K3694" i="20"/>
  <c r="I3695" i="20"/>
  <c r="K3695" i="20"/>
  <c r="I3696" i="20"/>
  <c r="K3696" i="20"/>
  <c r="I3697" i="20"/>
  <c r="K3697" i="20"/>
  <c r="I3698" i="20"/>
  <c r="K3698" i="20"/>
  <c r="I3699" i="20"/>
  <c r="K3699" i="20"/>
  <c r="I3700" i="20"/>
  <c r="K3700" i="20"/>
  <c r="I3701" i="20"/>
  <c r="K3701" i="20"/>
  <c r="I3702" i="20"/>
  <c r="K3702" i="20"/>
  <c r="I3703" i="20"/>
  <c r="K3703" i="20"/>
  <c r="I3704" i="20"/>
  <c r="K3704" i="20"/>
  <c r="I3705" i="20"/>
  <c r="K3705" i="20"/>
  <c r="I3706" i="20"/>
  <c r="K3706" i="20"/>
  <c r="I3707" i="20"/>
  <c r="K3707" i="20"/>
  <c r="I3708" i="20"/>
  <c r="K3708" i="20"/>
  <c r="I3709" i="20"/>
  <c r="K3709" i="20"/>
  <c r="I3710" i="20"/>
  <c r="K3710" i="20"/>
  <c r="I3711" i="20"/>
  <c r="K3711" i="20"/>
  <c r="I3712" i="20"/>
  <c r="K3712" i="20"/>
  <c r="I3713" i="20"/>
  <c r="K3713" i="20"/>
  <c r="I3714" i="20"/>
  <c r="K3714" i="20"/>
  <c r="I3715" i="20"/>
  <c r="K3715" i="20"/>
  <c r="I3716" i="20"/>
  <c r="K3716" i="20"/>
  <c r="I3717" i="20"/>
  <c r="K3717" i="20"/>
  <c r="I3718" i="20"/>
  <c r="K3718" i="20"/>
  <c r="I3719" i="20"/>
  <c r="K3719" i="20"/>
  <c r="I3720" i="20"/>
  <c r="K3720" i="20"/>
  <c r="I3721" i="20"/>
  <c r="K3721" i="20"/>
  <c r="I3722" i="20"/>
  <c r="K3722" i="20"/>
  <c r="I3723" i="20"/>
  <c r="K3723" i="20"/>
  <c r="I3724" i="20"/>
  <c r="K3724" i="20"/>
  <c r="I3725" i="20"/>
  <c r="K3725" i="20"/>
  <c r="I3726" i="20"/>
  <c r="K3726" i="20"/>
  <c r="I3727" i="20"/>
  <c r="K3727" i="20"/>
  <c r="I3728" i="20"/>
  <c r="K3728" i="20"/>
  <c r="I3729" i="20"/>
  <c r="K3729" i="20"/>
  <c r="I3730" i="20"/>
  <c r="K3730" i="20"/>
  <c r="I3731" i="20"/>
  <c r="K3731" i="20"/>
  <c r="I3732" i="20"/>
  <c r="K3732" i="20"/>
  <c r="I3733" i="20"/>
  <c r="K3733" i="20"/>
  <c r="I3734" i="20"/>
  <c r="K3734" i="20"/>
  <c r="I3735" i="20"/>
  <c r="K3735" i="20"/>
  <c r="I3736" i="20"/>
  <c r="K3736" i="20"/>
  <c r="I3737" i="20"/>
  <c r="K3737" i="20"/>
  <c r="I3738" i="20"/>
  <c r="K3738" i="20"/>
  <c r="I3739" i="20"/>
  <c r="K3739" i="20"/>
  <c r="I3740" i="20"/>
  <c r="K3740" i="20"/>
  <c r="I3741" i="20"/>
  <c r="K3741" i="20"/>
  <c r="I3742" i="20"/>
  <c r="K3742" i="20"/>
  <c r="I3743" i="20"/>
  <c r="K3743" i="20"/>
  <c r="I3744" i="20"/>
  <c r="K3744" i="20"/>
  <c r="I3745" i="20"/>
  <c r="K3745" i="20"/>
  <c r="I3746" i="20"/>
  <c r="K3746" i="20"/>
  <c r="I3747" i="20"/>
  <c r="K3747" i="20"/>
  <c r="I3748" i="20"/>
  <c r="K3748" i="20"/>
  <c r="I3749" i="20"/>
  <c r="K3749" i="20"/>
  <c r="I3750" i="20"/>
  <c r="K3750" i="20"/>
  <c r="I3751" i="20"/>
  <c r="K3751" i="20"/>
  <c r="I3752" i="20"/>
  <c r="K3752" i="20"/>
  <c r="I3753" i="20"/>
  <c r="K3753" i="20"/>
  <c r="I3754" i="20"/>
  <c r="K3754" i="20"/>
  <c r="I3755" i="20"/>
  <c r="K3755" i="20"/>
  <c r="I3756" i="20"/>
  <c r="K3756" i="20"/>
  <c r="I3757" i="20"/>
  <c r="K3757" i="20"/>
  <c r="I3758" i="20"/>
  <c r="K3758" i="20"/>
  <c r="I3759" i="20"/>
  <c r="K3759" i="20"/>
  <c r="I3760" i="20"/>
  <c r="K3760" i="20"/>
  <c r="I3761" i="20"/>
  <c r="K3761" i="20"/>
  <c r="I3762" i="20"/>
  <c r="K3762" i="20"/>
  <c r="I3763" i="20"/>
  <c r="K3763" i="20"/>
  <c r="I3764" i="20"/>
  <c r="K3764" i="20"/>
  <c r="I3765" i="20"/>
  <c r="K3765" i="20"/>
  <c r="I3766" i="20"/>
  <c r="K3766" i="20"/>
  <c r="I3767" i="20"/>
  <c r="K3767" i="20"/>
  <c r="I3768" i="20"/>
  <c r="K3768" i="20"/>
  <c r="I3769" i="20"/>
  <c r="K3769" i="20"/>
  <c r="I3770" i="20"/>
  <c r="K3770" i="20"/>
  <c r="I3771" i="20"/>
  <c r="K3771" i="20"/>
  <c r="I3772" i="20"/>
  <c r="K3772" i="20"/>
  <c r="I3773" i="20"/>
  <c r="K3773" i="20"/>
  <c r="I3774" i="20"/>
  <c r="K3774" i="20"/>
  <c r="I3775" i="20"/>
  <c r="K3775" i="20"/>
  <c r="I3776" i="20"/>
  <c r="K3776" i="20"/>
  <c r="I3777" i="20"/>
  <c r="K3777" i="20"/>
  <c r="I3778" i="20"/>
  <c r="K3778" i="20"/>
  <c r="I3779" i="20"/>
  <c r="K3779" i="20"/>
  <c r="I3780" i="20"/>
  <c r="K3780" i="20"/>
  <c r="I3781" i="20"/>
  <c r="K3781" i="20"/>
  <c r="I3782" i="20"/>
  <c r="K3782" i="20"/>
  <c r="I3783" i="20"/>
  <c r="K3783" i="20"/>
  <c r="I3784" i="20"/>
  <c r="K3784" i="20"/>
  <c r="I3785" i="20"/>
  <c r="K3785" i="20"/>
  <c r="I3786" i="20"/>
  <c r="K3786" i="20"/>
  <c r="I3787" i="20"/>
  <c r="K3787" i="20"/>
  <c r="I3788" i="20"/>
  <c r="K3788" i="20"/>
  <c r="I3789" i="20"/>
  <c r="K3789" i="20"/>
  <c r="I3790" i="20"/>
  <c r="K3790" i="20"/>
  <c r="I3791" i="20"/>
  <c r="K3791" i="20"/>
  <c r="I3792" i="20"/>
  <c r="K3792" i="20"/>
  <c r="I3793" i="20"/>
  <c r="K3793" i="20"/>
  <c r="I3794" i="20"/>
  <c r="K3794" i="20"/>
  <c r="I3795" i="20"/>
  <c r="K3795" i="20"/>
  <c r="I3796" i="20"/>
  <c r="K3796" i="20"/>
  <c r="I3797" i="20"/>
  <c r="K3797" i="20"/>
  <c r="I3798" i="20"/>
  <c r="K3798" i="20"/>
  <c r="I3799" i="20"/>
  <c r="K3799" i="20"/>
  <c r="I3800" i="20"/>
  <c r="K3800" i="20"/>
  <c r="I3801" i="20"/>
  <c r="K3801" i="20"/>
  <c r="I3802" i="20"/>
  <c r="K3802" i="20"/>
  <c r="I3803" i="20"/>
  <c r="K3803" i="20"/>
  <c r="I3804" i="20"/>
  <c r="K3804" i="20"/>
  <c r="I3805" i="20"/>
  <c r="K3805" i="20"/>
  <c r="I3806" i="20"/>
  <c r="K3806" i="20"/>
  <c r="I3807" i="20"/>
  <c r="K3807" i="20"/>
  <c r="I3808" i="20"/>
  <c r="K3808" i="20"/>
  <c r="I3809" i="20"/>
  <c r="K3809" i="20"/>
  <c r="I3810" i="20"/>
  <c r="K3810" i="20"/>
  <c r="I3811" i="20"/>
  <c r="K3811" i="20"/>
  <c r="I3812" i="20"/>
  <c r="K3812" i="20"/>
  <c r="I3813" i="20"/>
  <c r="K3813" i="20"/>
  <c r="I3814" i="20"/>
  <c r="K3814" i="20"/>
  <c r="I3815" i="20"/>
  <c r="K3815" i="20"/>
  <c r="I3816" i="20"/>
  <c r="K3816" i="20"/>
  <c r="I3817" i="20"/>
  <c r="K3817" i="20"/>
  <c r="I3818" i="20"/>
  <c r="K3818" i="20"/>
  <c r="I3819" i="20"/>
  <c r="K3819" i="20"/>
  <c r="I3820" i="20"/>
  <c r="K3820" i="20"/>
  <c r="I3821" i="20"/>
  <c r="K3821" i="20"/>
  <c r="I3822" i="20"/>
  <c r="K3822" i="20"/>
  <c r="I3823" i="20"/>
  <c r="K3823" i="20"/>
  <c r="I3824" i="20"/>
  <c r="K3824" i="20"/>
  <c r="I3825" i="20"/>
  <c r="K3825" i="20"/>
  <c r="I3826" i="20"/>
  <c r="K3826" i="20"/>
  <c r="I3827" i="20"/>
  <c r="K3827" i="20"/>
  <c r="I3828" i="20"/>
  <c r="K3828" i="20"/>
  <c r="I3829" i="20"/>
  <c r="K3829" i="20"/>
  <c r="I3830" i="20"/>
  <c r="K3830" i="20"/>
  <c r="I3831" i="20"/>
  <c r="K3831" i="20"/>
  <c r="I3832" i="20"/>
  <c r="K3832" i="20"/>
  <c r="I3833" i="20"/>
  <c r="K3833" i="20"/>
  <c r="I3834" i="20"/>
  <c r="K3834" i="20"/>
  <c r="I3835" i="20"/>
  <c r="K3835" i="20"/>
  <c r="I3836" i="20"/>
  <c r="K3836" i="20"/>
  <c r="I3837" i="20"/>
  <c r="K3837" i="20"/>
  <c r="I3838" i="20"/>
  <c r="K3838" i="20"/>
  <c r="I3839" i="20"/>
  <c r="K3839" i="20"/>
  <c r="I3840" i="20"/>
  <c r="K3840" i="20"/>
  <c r="I3841" i="20"/>
  <c r="K3841" i="20"/>
  <c r="I3842" i="20"/>
  <c r="K3842" i="20"/>
  <c r="I3843" i="20"/>
  <c r="K3843" i="20"/>
  <c r="I3844" i="20"/>
  <c r="K3844" i="20"/>
  <c r="I3845" i="20"/>
  <c r="K3845" i="20"/>
  <c r="I3846" i="20"/>
  <c r="K3846" i="20"/>
  <c r="I3847" i="20"/>
  <c r="K3847" i="20"/>
  <c r="I3848" i="20"/>
  <c r="K3848" i="20"/>
  <c r="I3849" i="20"/>
  <c r="K3849" i="20"/>
  <c r="I3850" i="20"/>
  <c r="K3850" i="20"/>
  <c r="I3851" i="20"/>
  <c r="K3851" i="20"/>
  <c r="I3852" i="20"/>
  <c r="K3852" i="20"/>
  <c r="I3853" i="20"/>
  <c r="K3853" i="20"/>
  <c r="I3854" i="20"/>
  <c r="K3854" i="20"/>
  <c r="I3855" i="20"/>
  <c r="K3855" i="20"/>
  <c r="I3856" i="20"/>
  <c r="K3856" i="20"/>
  <c r="I3857" i="20"/>
  <c r="K3857" i="20"/>
  <c r="I3858" i="20"/>
  <c r="K3858" i="20"/>
  <c r="I3859" i="20"/>
  <c r="K3859" i="20"/>
  <c r="I3860" i="20"/>
  <c r="K3860" i="20"/>
  <c r="I3861" i="20"/>
  <c r="K3861" i="20"/>
  <c r="I3862" i="20"/>
  <c r="K3862" i="20"/>
  <c r="I3863" i="20"/>
  <c r="K3863" i="20"/>
  <c r="I3864" i="20"/>
  <c r="K3864" i="20"/>
  <c r="I3865" i="20"/>
  <c r="K3865" i="20"/>
  <c r="I3866" i="20"/>
  <c r="K3866" i="20"/>
  <c r="I3867" i="20"/>
  <c r="K3867" i="20"/>
  <c r="I3868" i="20"/>
  <c r="K3868" i="20"/>
  <c r="I3869" i="20"/>
  <c r="K3869" i="20"/>
  <c r="I3870" i="20"/>
  <c r="K3870" i="20"/>
  <c r="I3871" i="20"/>
  <c r="K3871" i="20"/>
  <c r="I3872" i="20"/>
  <c r="K3872" i="20"/>
  <c r="I3873" i="20"/>
  <c r="K3873" i="20"/>
  <c r="I3874" i="20"/>
  <c r="K3874" i="20"/>
  <c r="I3875" i="20"/>
  <c r="K3875" i="20"/>
  <c r="I3876" i="20"/>
  <c r="K3876" i="20"/>
  <c r="I3877" i="20"/>
  <c r="K3877" i="20"/>
  <c r="I3878" i="20"/>
  <c r="K3878" i="20"/>
  <c r="I3879" i="20"/>
  <c r="K3879" i="20"/>
  <c r="I3880" i="20"/>
  <c r="K3880" i="20"/>
  <c r="I3881" i="20"/>
  <c r="K3881" i="20"/>
  <c r="I3882" i="20"/>
  <c r="K3882" i="20"/>
  <c r="I3883" i="20"/>
  <c r="K3883" i="20"/>
  <c r="I3884" i="20"/>
  <c r="K3884" i="20"/>
  <c r="I3885" i="20"/>
  <c r="K3885" i="20"/>
  <c r="I3886" i="20"/>
  <c r="K3886" i="20"/>
  <c r="I3887" i="20"/>
  <c r="K3887" i="20"/>
  <c r="I3888" i="20"/>
  <c r="K3888" i="20"/>
  <c r="I3889" i="20"/>
  <c r="K3889" i="20"/>
  <c r="I3890" i="20"/>
  <c r="K3890" i="20"/>
  <c r="I3891" i="20"/>
  <c r="K3891" i="20"/>
  <c r="I3892" i="20"/>
  <c r="K3892" i="20"/>
  <c r="I3893" i="20"/>
  <c r="K3893" i="20"/>
  <c r="I3894" i="20"/>
  <c r="K3894" i="20"/>
  <c r="I3895" i="20"/>
  <c r="K3895" i="20"/>
  <c r="I3896" i="20"/>
  <c r="K3896" i="20"/>
  <c r="I3897" i="20"/>
  <c r="K3897" i="20"/>
  <c r="I3898" i="20"/>
  <c r="K3898" i="20"/>
  <c r="I3899" i="20"/>
  <c r="K3899" i="20"/>
  <c r="I3900" i="20"/>
  <c r="K3900" i="20"/>
  <c r="I3901" i="20"/>
  <c r="K3901" i="20"/>
  <c r="I3902" i="20"/>
  <c r="K3902" i="20"/>
  <c r="I3903" i="20"/>
  <c r="K3903" i="20"/>
  <c r="I3904" i="20"/>
  <c r="K3904" i="20"/>
  <c r="I3905" i="20"/>
  <c r="K3905" i="20"/>
  <c r="I3906" i="20"/>
  <c r="K3906" i="20"/>
  <c r="I3907" i="20"/>
  <c r="K3907" i="20"/>
  <c r="I3908" i="20"/>
  <c r="K3908" i="20"/>
  <c r="I3909" i="20"/>
  <c r="K3909" i="20"/>
  <c r="I3910" i="20"/>
  <c r="K3910" i="20"/>
  <c r="I3911" i="20"/>
  <c r="K3911" i="20"/>
  <c r="I3912" i="20"/>
  <c r="K3912" i="20"/>
  <c r="I3913" i="20"/>
  <c r="K3913" i="20"/>
  <c r="I3914" i="20"/>
  <c r="K3914" i="20"/>
  <c r="I3915" i="20"/>
  <c r="K3915" i="20"/>
  <c r="I3916" i="20"/>
  <c r="K3916" i="20"/>
  <c r="I3917" i="20"/>
  <c r="K3917" i="20"/>
  <c r="I3918" i="20"/>
  <c r="K3918" i="20"/>
  <c r="I3919" i="20"/>
  <c r="K3919" i="20"/>
  <c r="I3920" i="20"/>
  <c r="K3920" i="20"/>
  <c r="I3921" i="20"/>
  <c r="K3921" i="20"/>
  <c r="I3922" i="20"/>
  <c r="K3922" i="20"/>
  <c r="I3923" i="20"/>
  <c r="K3923" i="20"/>
  <c r="I3924" i="20"/>
  <c r="K3924" i="20"/>
  <c r="I3925" i="20"/>
  <c r="K3925" i="20"/>
  <c r="I3926" i="20"/>
  <c r="K3926" i="20"/>
  <c r="I3927" i="20"/>
  <c r="K3927" i="20"/>
  <c r="I3928" i="20"/>
  <c r="K3928" i="20"/>
  <c r="I3929" i="20"/>
  <c r="K3929" i="20"/>
  <c r="I3930" i="20"/>
  <c r="K3930" i="20"/>
  <c r="I3931" i="20"/>
  <c r="K3931" i="20"/>
  <c r="I3932" i="20"/>
  <c r="K3932" i="20"/>
  <c r="I3933" i="20"/>
  <c r="K3933" i="20"/>
  <c r="I3934" i="20"/>
  <c r="K3934" i="20"/>
  <c r="I3935" i="20"/>
  <c r="K3935" i="20"/>
  <c r="I3936" i="20"/>
  <c r="K3936" i="20"/>
  <c r="I3937" i="20"/>
  <c r="K3937" i="20"/>
  <c r="I3938" i="20"/>
  <c r="K3938" i="20"/>
  <c r="I3939" i="20"/>
  <c r="K3939" i="20"/>
  <c r="I3940" i="20"/>
  <c r="K3940" i="20"/>
  <c r="I3941" i="20"/>
  <c r="K3941" i="20"/>
  <c r="I3942" i="20"/>
  <c r="K3942" i="20"/>
  <c r="I3943" i="20"/>
  <c r="K3943" i="20"/>
  <c r="I3944" i="20"/>
  <c r="K3944" i="20"/>
  <c r="I3945" i="20"/>
  <c r="K3945" i="20"/>
  <c r="I3946" i="20"/>
  <c r="K3946" i="20"/>
  <c r="I3947" i="20"/>
  <c r="K3947" i="20"/>
  <c r="I3948" i="20"/>
  <c r="K3948" i="20"/>
  <c r="I3949" i="20"/>
  <c r="K3949" i="20"/>
  <c r="I3950" i="20"/>
  <c r="K3950" i="20"/>
  <c r="I3951" i="20"/>
  <c r="K3951" i="20"/>
  <c r="I3952" i="20"/>
  <c r="K3952" i="20"/>
  <c r="I3953" i="20"/>
  <c r="K3953" i="20"/>
  <c r="I3954" i="20"/>
  <c r="K3954" i="20"/>
  <c r="I3955" i="20"/>
  <c r="K3955" i="20"/>
  <c r="I3956" i="20"/>
  <c r="K3956" i="20"/>
  <c r="I3957" i="20"/>
  <c r="K3957" i="20"/>
  <c r="I3958" i="20"/>
  <c r="K3958" i="20"/>
  <c r="I3959" i="20"/>
  <c r="K3959" i="20"/>
  <c r="I3960" i="20"/>
  <c r="K3960" i="20"/>
  <c r="I3961" i="20"/>
  <c r="K3961" i="20"/>
  <c r="I3962" i="20"/>
  <c r="K3962" i="20"/>
  <c r="I3963" i="20"/>
  <c r="K3963" i="20"/>
  <c r="I3964" i="20"/>
  <c r="K3964" i="20"/>
  <c r="I3965" i="20"/>
  <c r="K3965" i="20"/>
  <c r="I3966" i="20"/>
  <c r="K3966" i="20"/>
  <c r="I3967" i="20"/>
  <c r="K3967" i="20"/>
  <c r="I3968" i="20"/>
  <c r="K3968" i="20"/>
  <c r="I3969" i="20"/>
  <c r="K3969" i="20"/>
  <c r="I3970" i="20"/>
  <c r="K3970" i="20"/>
  <c r="I3971" i="20"/>
  <c r="K3971" i="20"/>
  <c r="I3972" i="20"/>
  <c r="K3972" i="20"/>
  <c r="I3973" i="20"/>
  <c r="K3973" i="20"/>
  <c r="I3974" i="20"/>
  <c r="K3974" i="20"/>
  <c r="I3975" i="20"/>
  <c r="K3975" i="20"/>
  <c r="I3976" i="20"/>
  <c r="K3976" i="20"/>
  <c r="I3977" i="20"/>
  <c r="K3977" i="20"/>
  <c r="I3978" i="20"/>
  <c r="K3978" i="20"/>
  <c r="I3979" i="20"/>
  <c r="K3979" i="20"/>
  <c r="I3980" i="20"/>
  <c r="K3980" i="20"/>
  <c r="I3981" i="20"/>
  <c r="K3981" i="20"/>
  <c r="I3982" i="20"/>
  <c r="K3982" i="20"/>
  <c r="I3983" i="20"/>
  <c r="K3983" i="20"/>
  <c r="I3984" i="20"/>
  <c r="K3984" i="20"/>
  <c r="I3985" i="20"/>
  <c r="K3985" i="20"/>
  <c r="I3986" i="20"/>
  <c r="K3986" i="20"/>
  <c r="I3987" i="20"/>
  <c r="K3987" i="20"/>
  <c r="I3988" i="20"/>
  <c r="K3988" i="20"/>
  <c r="I3989" i="20"/>
  <c r="K3989" i="20"/>
  <c r="I3990" i="20"/>
  <c r="K3990" i="20"/>
  <c r="I3991" i="20"/>
  <c r="K3991" i="20"/>
  <c r="I3992" i="20"/>
  <c r="K3992" i="20"/>
  <c r="I3993" i="20"/>
  <c r="K3993" i="20"/>
  <c r="I3994" i="20"/>
  <c r="K3994" i="20"/>
  <c r="I3995" i="20"/>
  <c r="K3995" i="20"/>
  <c r="I3996" i="20"/>
  <c r="K3996" i="20"/>
  <c r="I3997" i="20"/>
  <c r="K3997" i="20"/>
  <c r="I3998" i="20"/>
  <c r="K3998" i="20"/>
  <c r="I3999" i="20"/>
  <c r="K3999" i="20"/>
  <c r="I4000" i="20"/>
  <c r="K4000" i="20"/>
  <c r="I4001" i="20"/>
  <c r="K4001" i="20"/>
  <c r="I4002" i="20"/>
  <c r="K4002" i="20"/>
  <c r="I4003" i="20"/>
  <c r="K4003" i="20"/>
  <c r="I4004" i="20"/>
  <c r="K4004" i="20"/>
  <c r="I4005" i="20"/>
  <c r="K4005" i="20"/>
  <c r="I4006" i="20"/>
  <c r="K4006" i="20"/>
  <c r="I4007" i="20"/>
  <c r="K4007" i="20"/>
  <c r="I4008" i="20"/>
  <c r="K4008" i="20"/>
  <c r="I4009" i="20"/>
  <c r="K4009" i="20"/>
  <c r="I4010" i="20"/>
  <c r="K4010" i="20"/>
  <c r="I4011" i="20"/>
  <c r="K4011" i="20"/>
  <c r="I4012" i="20"/>
  <c r="K4012" i="20"/>
  <c r="I4013" i="20"/>
  <c r="K4013" i="20"/>
  <c r="I4014" i="20"/>
  <c r="K4014" i="20"/>
  <c r="I4015" i="20"/>
  <c r="K4015" i="20"/>
  <c r="I4016" i="20"/>
  <c r="K4016" i="20"/>
  <c r="I4017" i="20"/>
  <c r="K4017" i="20"/>
  <c r="I4018" i="20"/>
  <c r="K4018" i="20"/>
  <c r="I4019" i="20"/>
  <c r="K4019" i="20"/>
  <c r="I4020" i="20"/>
  <c r="K4020" i="20"/>
  <c r="I4021" i="20"/>
  <c r="K4021" i="20"/>
  <c r="I4022" i="20"/>
  <c r="K4022" i="20"/>
  <c r="I4023" i="20"/>
  <c r="K4023" i="20"/>
  <c r="I4024" i="20"/>
  <c r="K4024" i="20"/>
  <c r="I4025" i="20"/>
  <c r="K4025" i="20"/>
  <c r="I4026" i="20"/>
  <c r="K4026" i="20"/>
  <c r="I4027" i="20"/>
  <c r="K4027" i="20"/>
  <c r="I4028" i="20"/>
  <c r="K4028" i="20"/>
  <c r="I4029" i="20"/>
  <c r="K4029" i="20"/>
  <c r="I4030" i="20"/>
  <c r="K4030" i="20"/>
  <c r="I4031" i="20"/>
  <c r="K4031" i="20"/>
  <c r="I4032" i="20"/>
  <c r="K4032" i="20"/>
  <c r="I4033" i="20"/>
  <c r="K4033" i="20"/>
  <c r="I4034" i="20"/>
  <c r="K4034" i="20"/>
  <c r="I4035" i="20"/>
  <c r="K4035" i="20"/>
  <c r="I4036" i="20"/>
  <c r="K4036" i="20"/>
  <c r="I4037" i="20"/>
  <c r="K4037" i="20"/>
  <c r="I4038" i="20"/>
  <c r="K4038" i="20"/>
  <c r="I4039" i="20"/>
  <c r="K4039" i="20"/>
  <c r="I4040" i="20"/>
  <c r="K4040" i="20"/>
  <c r="I4041" i="20"/>
  <c r="K4041" i="20"/>
  <c r="I4042" i="20"/>
  <c r="K4042" i="20"/>
  <c r="I4043" i="20"/>
  <c r="K4043" i="20"/>
  <c r="I4044" i="20"/>
  <c r="K4044" i="20"/>
  <c r="I4045" i="20"/>
  <c r="K4045" i="20"/>
  <c r="I4046" i="20"/>
  <c r="K4046" i="20"/>
  <c r="I4047" i="20"/>
  <c r="K4047" i="20"/>
  <c r="I4048" i="20"/>
  <c r="K4048" i="20"/>
  <c r="I4049" i="20"/>
  <c r="K4049" i="20"/>
  <c r="I4050" i="20"/>
  <c r="K4050" i="20"/>
  <c r="I4051" i="20"/>
  <c r="K4051" i="20"/>
  <c r="I4052" i="20"/>
  <c r="K4052" i="20"/>
  <c r="I4053" i="20"/>
  <c r="K4053" i="20"/>
  <c r="I4054" i="20"/>
  <c r="K4054" i="20"/>
  <c r="I4055" i="20"/>
  <c r="K4055" i="20"/>
  <c r="I4056" i="20"/>
  <c r="K4056" i="20"/>
  <c r="I4057" i="20"/>
  <c r="K4057" i="20"/>
  <c r="I4058" i="20"/>
  <c r="K4058" i="20"/>
  <c r="I4059" i="20"/>
  <c r="K4059" i="20"/>
  <c r="I4060" i="20"/>
  <c r="K4060" i="20"/>
  <c r="I4061" i="20"/>
  <c r="K4061" i="20"/>
  <c r="I4062" i="20"/>
  <c r="K4062" i="20"/>
  <c r="I4063" i="20"/>
  <c r="K4063" i="20"/>
  <c r="I4064" i="20"/>
  <c r="K4064" i="20"/>
  <c r="I4065" i="20"/>
  <c r="K4065" i="20"/>
  <c r="I4066" i="20"/>
  <c r="K4066" i="20"/>
  <c r="I4067" i="20"/>
  <c r="K4067" i="20"/>
  <c r="I4068" i="20"/>
  <c r="K4068" i="20"/>
  <c r="I4069" i="20"/>
  <c r="K4069" i="20"/>
  <c r="I4070" i="20"/>
  <c r="K4070" i="20"/>
  <c r="I4071" i="20"/>
  <c r="K4071" i="20"/>
  <c r="I4072" i="20"/>
  <c r="K4072" i="20"/>
  <c r="I4073" i="20"/>
  <c r="K4073" i="20"/>
  <c r="I4074" i="20"/>
  <c r="K4074" i="20"/>
  <c r="I4075" i="20"/>
  <c r="K4075" i="20"/>
  <c r="I4076" i="20"/>
  <c r="K4076" i="20"/>
  <c r="I4077" i="20"/>
  <c r="K4077" i="20"/>
  <c r="I4078" i="20"/>
  <c r="K4078" i="20"/>
  <c r="I4079" i="20"/>
  <c r="K4079" i="20"/>
  <c r="I4080" i="20"/>
  <c r="K4080" i="20"/>
  <c r="I4081" i="20"/>
  <c r="K4081" i="20"/>
  <c r="I4082" i="20"/>
  <c r="K4082" i="20"/>
  <c r="I4083" i="20"/>
  <c r="K4083" i="20"/>
  <c r="I4084" i="20"/>
  <c r="K4084" i="20"/>
  <c r="I4085" i="20"/>
  <c r="K4085" i="20"/>
  <c r="I4086" i="20"/>
  <c r="K4086" i="20"/>
  <c r="I4087" i="20"/>
  <c r="K4087" i="20"/>
  <c r="I4088" i="20"/>
  <c r="K4088" i="20"/>
  <c r="I4089" i="20"/>
  <c r="K4089" i="20"/>
  <c r="I4090" i="20"/>
  <c r="K4090" i="20"/>
  <c r="I4091" i="20"/>
  <c r="K4091" i="20"/>
  <c r="I4092" i="20"/>
  <c r="K4092" i="20"/>
  <c r="I4093" i="20"/>
  <c r="K4093" i="20"/>
  <c r="I4094" i="20"/>
  <c r="K4094" i="20"/>
  <c r="I4095" i="20"/>
  <c r="K4095" i="20"/>
  <c r="I4096" i="20"/>
  <c r="K4096" i="20"/>
  <c r="I4097" i="20"/>
  <c r="K4097" i="20"/>
  <c r="I4098" i="20"/>
  <c r="K4098" i="20"/>
  <c r="I4099" i="20"/>
  <c r="K4099" i="20"/>
  <c r="I4100" i="20"/>
  <c r="K4100" i="20"/>
  <c r="I4101" i="20"/>
  <c r="K4101" i="20"/>
  <c r="I4102" i="20"/>
  <c r="K4102" i="20"/>
  <c r="I4103" i="20"/>
  <c r="K4103" i="20"/>
  <c r="I4104" i="20"/>
  <c r="K4104" i="20"/>
  <c r="I4105" i="20"/>
  <c r="K4105" i="20"/>
  <c r="I4106" i="20"/>
  <c r="K4106" i="20"/>
  <c r="I4107" i="20"/>
  <c r="K4107" i="20"/>
  <c r="I4108" i="20"/>
  <c r="K4108" i="20"/>
  <c r="I4109" i="20"/>
  <c r="K4109" i="20"/>
  <c r="I4110" i="20"/>
  <c r="K4110" i="20"/>
  <c r="I4111" i="20"/>
  <c r="K4111" i="20"/>
  <c r="I4112" i="20"/>
  <c r="K4112" i="20"/>
  <c r="I4113" i="20"/>
  <c r="K4113" i="20"/>
  <c r="I4114" i="20"/>
  <c r="K4114" i="20"/>
  <c r="I4115" i="20"/>
  <c r="K4115" i="20"/>
  <c r="I4116" i="20"/>
  <c r="K4116" i="20"/>
  <c r="I4117" i="20"/>
  <c r="K4117" i="20"/>
  <c r="I4118" i="20"/>
  <c r="K4118" i="20"/>
  <c r="I4119" i="20"/>
  <c r="K4119" i="20"/>
  <c r="I4120" i="20"/>
  <c r="K4120" i="20"/>
  <c r="I4121" i="20"/>
  <c r="K4121" i="20"/>
  <c r="I4122" i="20"/>
  <c r="K4122" i="20"/>
  <c r="I4123" i="20"/>
  <c r="K4123" i="20"/>
  <c r="I4124" i="20"/>
  <c r="K4124" i="20"/>
  <c r="I4125" i="20"/>
  <c r="K4125" i="20"/>
  <c r="I4126" i="20"/>
  <c r="K4126" i="20"/>
  <c r="I4127" i="20"/>
  <c r="K4127" i="20"/>
  <c r="I4128" i="20"/>
  <c r="K4128" i="20"/>
  <c r="I4129" i="20"/>
  <c r="K4129" i="20"/>
  <c r="I4130" i="20"/>
  <c r="K4130" i="20"/>
  <c r="I4131" i="20"/>
  <c r="K4131" i="20"/>
  <c r="I4132" i="20"/>
  <c r="K4132" i="20"/>
  <c r="I4133" i="20"/>
  <c r="K4133" i="20"/>
  <c r="I4134" i="20"/>
  <c r="K4134" i="20"/>
  <c r="I4135" i="20"/>
  <c r="K4135" i="20"/>
  <c r="I4136" i="20"/>
  <c r="K4136" i="20"/>
  <c r="I4137" i="20"/>
  <c r="K4137" i="20"/>
  <c r="I4138" i="20"/>
  <c r="K4138" i="20"/>
  <c r="I4139" i="20"/>
  <c r="K4139" i="20"/>
  <c r="I4140" i="20"/>
  <c r="K4140" i="20"/>
  <c r="I4141" i="20"/>
  <c r="K4141" i="20"/>
  <c r="I4142" i="20"/>
  <c r="K4142" i="20"/>
  <c r="I4143" i="20"/>
  <c r="K4143" i="20"/>
  <c r="I4144" i="20"/>
  <c r="K4144" i="20"/>
  <c r="I4145" i="20"/>
  <c r="K4145" i="20"/>
  <c r="I4146" i="20"/>
  <c r="K4146" i="20"/>
  <c r="I4147" i="20"/>
  <c r="K4147" i="20"/>
  <c r="I4148" i="20"/>
  <c r="K4148" i="20"/>
  <c r="I4149" i="20"/>
  <c r="K4149" i="20"/>
  <c r="I4150" i="20"/>
  <c r="K4150" i="20"/>
  <c r="I4151" i="20"/>
  <c r="K4151" i="20"/>
  <c r="I4152" i="20"/>
  <c r="K4152" i="20"/>
  <c r="I4153" i="20"/>
  <c r="K4153" i="20"/>
  <c r="I4154" i="20"/>
  <c r="K4154" i="20"/>
  <c r="I4155" i="20"/>
  <c r="K4155" i="20"/>
  <c r="I4156" i="20"/>
  <c r="K4156" i="20"/>
  <c r="I4157" i="20"/>
  <c r="K4157" i="20"/>
  <c r="I4158" i="20"/>
  <c r="K4158" i="20"/>
  <c r="I4159" i="20"/>
  <c r="K4159" i="20"/>
  <c r="I4160" i="20"/>
  <c r="K4160" i="20"/>
  <c r="I4161" i="20"/>
  <c r="K4161" i="20"/>
  <c r="I4162" i="20"/>
  <c r="K4162" i="20"/>
  <c r="I4163" i="20"/>
  <c r="K4163" i="20"/>
  <c r="I4164" i="20"/>
  <c r="K4164" i="20"/>
  <c r="I4165" i="20"/>
  <c r="K4165" i="20"/>
  <c r="I4166" i="20"/>
  <c r="K4166" i="20"/>
  <c r="I4167" i="20"/>
  <c r="K4167" i="20"/>
  <c r="I4168" i="20"/>
  <c r="K4168" i="20"/>
  <c r="I4169" i="20"/>
  <c r="K4169" i="20"/>
  <c r="I4170" i="20"/>
  <c r="K4170" i="20"/>
  <c r="I4171" i="20"/>
  <c r="K4171" i="20"/>
  <c r="I4172" i="20"/>
  <c r="K4172" i="20"/>
  <c r="I4173" i="20"/>
  <c r="K4173" i="20"/>
  <c r="I4174" i="20"/>
  <c r="K4174" i="20"/>
  <c r="I4175" i="20"/>
  <c r="K4175" i="20"/>
  <c r="I4176" i="20"/>
  <c r="K4176" i="20"/>
  <c r="I4177" i="20"/>
  <c r="K4177" i="20"/>
  <c r="I4178" i="20"/>
  <c r="K4178" i="20"/>
  <c r="I4179" i="20"/>
  <c r="K4179" i="20"/>
  <c r="I4180" i="20"/>
  <c r="K4180" i="20"/>
  <c r="I4181" i="20"/>
  <c r="K4181" i="20"/>
  <c r="I4182" i="20"/>
  <c r="K4182" i="20"/>
  <c r="I4183" i="20"/>
  <c r="K4183" i="20"/>
  <c r="I4184" i="20"/>
  <c r="K4184" i="20"/>
  <c r="I4185" i="20"/>
  <c r="K4185" i="20"/>
  <c r="I4186" i="20"/>
  <c r="K4186" i="20"/>
  <c r="I4187" i="20"/>
  <c r="K4187" i="20"/>
  <c r="I4188" i="20"/>
  <c r="K4188" i="20"/>
  <c r="I4189" i="20"/>
  <c r="K4189" i="20"/>
  <c r="I4190" i="20"/>
  <c r="K4190" i="20"/>
  <c r="I4191" i="20"/>
  <c r="K4191" i="20"/>
  <c r="I4192" i="20"/>
  <c r="K4192" i="20"/>
  <c r="I4193" i="20"/>
  <c r="K4193" i="20"/>
  <c r="I4194" i="20"/>
  <c r="K4194" i="20"/>
  <c r="I4195" i="20"/>
  <c r="K4195" i="20"/>
  <c r="I4196" i="20"/>
  <c r="K4196" i="20"/>
  <c r="I4197" i="20"/>
  <c r="K4197" i="20"/>
  <c r="I4198" i="20"/>
  <c r="K4198" i="20"/>
  <c r="I4199" i="20"/>
  <c r="K4199" i="20"/>
  <c r="I4200" i="20"/>
  <c r="K4200" i="20"/>
  <c r="I4201" i="20"/>
  <c r="K4201" i="20"/>
  <c r="I4202" i="20"/>
  <c r="K4202" i="20"/>
  <c r="I4203" i="20"/>
  <c r="K4203" i="20"/>
  <c r="I4204" i="20"/>
  <c r="K4204" i="20"/>
  <c r="I4205" i="20"/>
  <c r="K4205" i="20"/>
  <c r="I4206" i="20"/>
  <c r="K4206" i="20"/>
  <c r="I4207" i="20"/>
  <c r="K4207" i="20"/>
  <c r="I4208" i="20"/>
  <c r="K4208" i="20"/>
  <c r="I4209" i="20"/>
  <c r="K4209" i="20"/>
  <c r="I4210" i="20"/>
  <c r="K4210" i="20"/>
  <c r="I4211" i="20"/>
  <c r="K4211" i="20"/>
  <c r="I4212" i="20"/>
  <c r="K4212" i="20"/>
  <c r="I4213" i="20"/>
  <c r="K4213" i="20"/>
  <c r="I4214" i="20"/>
  <c r="K4214" i="20"/>
  <c r="I4215" i="20"/>
  <c r="K4215" i="20"/>
  <c r="I4216" i="20"/>
  <c r="K4216" i="20"/>
  <c r="I4217" i="20"/>
  <c r="K4217" i="20"/>
  <c r="I4218" i="20"/>
  <c r="K4218" i="20"/>
  <c r="I4219" i="20"/>
  <c r="K4219" i="20"/>
  <c r="I4220" i="20"/>
  <c r="K4220" i="20"/>
  <c r="I4221" i="20"/>
  <c r="K4221" i="20"/>
  <c r="I4222" i="20"/>
  <c r="K4222" i="20"/>
  <c r="I4223" i="20"/>
  <c r="K4223" i="20"/>
  <c r="I4224" i="20"/>
  <c r="K4224" i="20"/>
  <c r="I4225" i="20"/>
  <c r="K4225" i="20"/>
  <c r="I4226" i="20"/>
  <c r="K4226" i="20"/>
  <c r="I4227" i="20"/>
  <c r="K4227" i="20"/>
  <c r="I4228" i="20"/>
  <c r="K4228" i="20"/>
  <c r="I4229" i="20"/>
  <c r="K4229" i="20"/>
  <c r="I4230" i="20"/>
  <c r="K4230" i="20"/>
  <c r="I4231" i="20"/>
  <c r="K4231" i="20"/>
  <c r="I4232" i="20"/>
  <c r="K4232" i="20"/>
  <c r="I4233" i="20"/>
  <c r="K4233" i="20"/>
  <c r="I4234" i="20"/>
  <c r="K4234" i="20"/>
  <c r="I4235" i="20"/>
  <c r="K4235" i="20"/>
  <c r="I4236" i="20"/>
  <c r="K4236" i="20"/>
  <c r="I4237" i="20"/>
  <c r="K4237" i="20"/>
  <c r="I4238" i="20"/>
  <c r="K4238" i="20"/>
  <c r="I4239" i="20"/>
  <c r="K4239" i="20"/>
  <c r="I4240" i="20"/>
  <c r="K4240" i="20"/>
  <c r="I4241" i="20"/>
  <c r="K4241" i="20"/>
  <c r="I4242" i="20"/>
  <c r="K4242" i="20"/>
  <c r="I4243" i="20"/>
  <c r="K4243" i="20"/>
  <c r="I4244" i="20"/>
  <c r="K4244" i="20"/>
  <c r="I4245" i="20"/>
  <c r="K4245" i="20"/>
  <c r="I4246" i="20"/>
  <c r="K4246" i="20"/>
  <c r="I4247" i="20"/>
  <c r="K4247" i="20"/>
  <c r="I4248" i="20"/>
  <c r="K4248" i="20"/>
  <c r="I4249" i="20"/>
  <c r="K4249" i="20"/>
  <c r="I4250" i="20"/>
  <c r="K4250" i="20"/>
  <c r="I4251" i="20"/>
  <c r="K4251" i="20"/>
  <c r="I4252" i="20"/>
  <c r="K4252" i="20"/>
  <c r="I4253" i="20"/>
  <c r="K4253" i="20"/>
  <c r="I4254" i="20"/>
  <c r="K4254" i="20"/>
  <c r="I4255" i="20"/>
  <c r="K4255" i="20"/>
  <c r="I4256" i="20"/>
  <c r="K4256" i="20"/>
  <c r="I4257" i="20"/>
  <c r="K4257" i="20"/>
  <c r="I4258" i="20"/>
  <c r="K4258" i="20"/>
  <c r="I4259" i="20"/>
  <c r="K4259" i="20"/>
  <c r="I4260" i="20"/>
  <c r="K4260" i="20"/>
  <c r="I4261" i="20"/>
  <c r="K4261" i="20"/>
  <c r="I4262" i="20"/>
  <c r="K4262" i="20"/>
  <c r="I4263" i="20"/>
  <c r="K4263" i="20"/>
  <c r="I4264" i="20"/>
  <c r="K4264" i="20"/>
  <c r="I4265" i="20"/>
  <c r="K4265" i="20"/>
  <c r="I4266" i="20"/>
  <c r="K4266" i="20"/>
  <c r="I4267" i="20"/>
  <c r="K4267" i="20"/>
  <c r="I4268" i="20"/>
  <c r="K4268" i="20"/>
  <c r="I4269" i="20"/>
  <c r="K4269" i="20"/>
  <c r="I4270" i="20"/>
  <c r="K4270" i="20"/>
  <c r="I4271" i="20"/>
  <c r="K4271" i="20"/>
  <c r="I4272" i="20"/>
  <c r="K4272" i="20"/>
  <c r="I4273" i="20"/>
  <c r="K4273" i="20"/>
  <c r="I4274" i="20"/>
  <c r="K4274" i="20"/>
  <c r="I4275" i="20"/>
  <c r="K4275" i="20"/>
  <c r="I4276" i="20"/>
  <c r="K4276" i="20"/>
  <c r="I4277" i="20"/>
  <c r="K4277" i="20"/>
  <c r="I4278" i="20"/>
  <c r="K4278" i="20"/>
  <c r="I4279" i="20"/>
  <c r="K4279" i="20"/>
  <c r="I4280" i="20"/>
  <c r="K4280" i="20"/>
  <c r="I4281" i="20"/>
  <c r="K4281" i="20"/>
  <c r="I4282" i="20"/>
  <c r="K4282" i="20"/>
  <c r="I4283" i="20"/>
  <c r="K4283" i="20"/>
  <c r="I4284" i="20"/>
  <c r="K4284" i="20"/>
  <c r="I4285" i="20"/>
  <c r="K4285" i="20"/>
  <c r="I4286" i="20"/>
  <c r="K4286" i="20"/>
  <c r="I4287" i="20"/>
  <c r="K4287" i="20"/>
  <c r="I4288" i="20"/>
  <c r="K4288" i="20"/>
  <c r="I4289" i="20"/>
  <c r="K4289" i="20"/>
  <c r="I4290" i="20"/>
  <c r="K4290" i="20"/>
  <c r="I4291" i="20"/>
  <c r="K4291" i="20"/>
  <c r="I4292" i="20"/>
  <c r="K4292" i="20"/>
  <c r="I4293" i="20"/>
  <c r="K4293" i="20"/>
  <c r="I4294" i="20"/>
  <c r="K4294" i="20"/>
  <c r="I4295" i="20"/>
  <c r="K4295" i="20"/>
  <c r="I4296" i="20"/>
  <c r="K4296" i="20"/>
  <c r="I4297" i="20"/>
  <c r="K4297" i="20"/>
  <c r="I4298" i="20"/>
  <c r="K4298" i="20"/>
  <c r="I4299" i="20"/>
  <c r="K4299" i="20"/>
  <c r="I4300" i="20"/>
  <c r="K4300" i="20"/>
  <c r="I4301" i="20"/>
  <c r="K4301" i="20"/>
  <c r="I4302" i="20"/>
  <c r="K4302" i="20"/>
  <c r="I4303" i="20"/>
  <c r="K4303" i="20"/>
  <c r="I4304" i="20"/>
  <c r="K4304" i="20"/>
  <c r="I4305" i="20"/>
  <c r="K4305" i="20"/>
  <c r="I4306" i="20"/>
  <c r="K4306" i="20"/>
  <c r="I4307" i="20"/>
  <c r="K4307" i="20"/>
  <c r="I4308" i="20"/>
  <c r="K4308" i="20"/>
  <c r="I4309" i="20"/>
  <c r="K4309" i="20"/>
  <c r="I4310" i="20"/>
  <c r="K4310" i="20"/>
  <c r="I4311" i="20"/>
  <c r="K4311" i="20"/>
  <c r="I4312" i="20"/>
  <c r="K4312" i="20"/>
  <c r="I4313" i="20"/>
  <c r="K4313" i="20"/>
  <c r="I4314" i="20"/>
  <c r="K4314" i="20"/>
  <c r="I4315" i="20"/>
  <c r="K4315" i="20"/>
  <c r="I4316" i="20"/>
  <c r="K4316" i="20"/>
  <c r="I4317" i="20"/>
  <c r="K4317" i="20"/>
  <c r="I4318" i="20"/>
  <c r="K4318" i="20"/>
  <c r="I4319" i="20"/>
  <c r="K4319" i="20"/>
  <c r="I4320" i="20"/>
  <c r="K4320" i="20"/>
  <c r="I4321" i="20"/>
  <c r="K4321" i="20"/>
  <c r="I4322" i="20"/>
  <c r="K4322" i="20"/>
  <c r="I4323" i="20"/>
  <c r="K4323" i="20"/>
  <c r="I4324" i="20"/>
  <c r="K4324" i="20"/>
  <c r="I4325" i="20"/>
  <c r="K4325" i="20"/>
  <c r="I4326" i="20"/>
  <c r="K4326" i="20"/>
  <c r="I4327" i="20"/>
  <c r="K4327" i="20"/>
  <c r="I4328" i="20"/>
  <c r="K4328" i="20"/>
  <c r="I4329" i="20"/>
  <c r="K4329" i="20"/>
  <c r="I4330" i="20"/>
  <c r="K4330" i="20"/>
  <c r="I4331" i="20"/>
  <c r="K4331" i="20"/>
  <c r="I4332" i="20"/>
  <c r="K4332" i="20"/>
  <c r="I4333" i="20"/>
  <c r="K4333" i="20"/>
  <c r="I4334" i="20"/>
  <c r="K4334" i="20"/>
  <c r="I4335" i="20"/>
  <c r="K4335" i="20"/>
  <c r="I4336" i="20"/>
  <c r="K4336" i="20"/>
  <c r="I4337" i="20"/>
  <c r="K4337" i="20"/>
  <c r="I4338" i="20"/>
  <c r="K4338" i="20"/>
  <c r="I4339" i="20"/>
  <c r="K4339" i="20"/>
  <c r="I4340" i="20"/>
  <c r="K4340" i="20"/>
  <c r="I4341" i="20"/>
  <c r="K4341" i="20"/>
  <c r="I4342" i="20"/>
  <c r="K4342" i="20"/>
  <c r="I4343" i="20"/>
  <c r="K4343" i="20"/>
  <c r="I4344" i="20"/>
  <c r="K4344" i="20"/>
  <c r="I4345" i="20"/>
  <c r="K4345" i="20"/>
  <c r="I4346" i="20"/>
  <c r="K4346" i="20"/>
  <c r="I4347" i="20"/>
  <c r="K4347" i="20"/>
  <c r="I4348" i="20"/>
  <c r="K4348" i="20"/>
  <c r="I4349" i="20"/>
  <c r="K4349" i="20"/>
  <c r="I4350" i="20"/>
  <c r="K4350" i="20"/>
  <c r="I4351" i="20"/>
  <c r="K4351" i="20"/>
  <c r="I4352" i="20"/>
  <c r="K4352" i="20"/>
  <c r="I4353" i="20"/>
  <c r="K4353" i="20"/>
  <c r="I4354" i="20"/>
  <c r="K4354" i="20"/>
  <c r="I4355" i="20"/>
  <c r="K4355" i="20"/>
  <c r="I4356" i="20"/>
  <c r="K4356" i="20"/>
  <c r="I4357" i="20"/>
  <c r="K4357" i="20"/>
  <c r="I4358" i="20"/>
  <c r="K4358" i="20"/>
  <c r="I4359" i="20"/>
  <c r="K4359" i="20"/>
  <c r="I4360" i="20"/>
  <c r="K4360" i="20"/>
  <c r="I4361" i="20"/>
  <c r="K4361" i="20"/>
  <c r="I4362" i="20"/>
  <c r="K4362" i="20"/>
  <c r="I4363" i="20"/>
  <c r="K4363" i="20"/>
  <c r="I4364" i="20"/>
  <c r="K4364" i="20"/>
  <c r="I4365" i="20"/>
  <c r="K4365" i="20"/>
  <c r="I4366" i="20"/>
  <c r="K4366" i="20"/>
  <c r="I4367" i="20"/>
  <c r="K4367" i="20"/>
  <c r="I4368" i="20"/>
  <c r="K4368" i="20"/>
  <c r="I4369" i="20"/>
  <c r="K4369" i="20"/>
  <c r="I4370" i="20"/>
  <c r="K4370" i="20"/>
  <c r="I4371" i="20"/>
  <c r="K4371" i="20"/>
  <c r="I4372" i="20"/>
  <c r="K4372" i="20"/>
  <c r="I4373" i="20"/>
  <c r="K4373" i="20"/>
  <c r="I4374" i="20"/>
  <c r="K4374" i="20"/>
  <c r="I4375" i="20"/>
  <c r="K4375" i="20"/>
  <c r="I4376" i="20"/>
  <c r="K4376" i="20"/>
  <c r="I4377" i="20"/>
  <c r="K4377" i="20"/>
  <c r="I4378" i="20"/>
  <c r="K4378" i="20"/>
  <c r="I4379" i="20"/>
  <c r="K4379" i="20"/>
  <c r="I4380" i="20"/>
  <c r="K4380" i="20"/>
  <c r="I4381" i="20"/>
  <c r="K4381" i="20"/>
  <c r="I4382" i="20"/>
  <c r="K4382" i="20"/>
  <c r="I4383" i="20"/>
  <c r="K4383" i="20"/>
  <c r="I4384" i="20"/>
  <c r="K4384" i="20"/>
  <c r="I4385" i="20"/>
  <c r="K4385" i="20"/>
  <c r="I4386" i="20"/>
  <c r="K4386" i="20"/>
  <c r="I4387" i="20"/>
  <c r="K4387" i="20"/>
  <c r="I4388" i="20"/>
  <c r="K4388" i="20"/>
  <c r="I4389" i="20"/>
  <c r="K4389" i="20"/>
  <c r="I4390" i="20"/>
  <c r="K4390" i="20"/>
  <c r="I4391" i="20"/>
  <c r="K4391" i="20"/>
  <c r="I4392" i="20"/>
  <c r="K4392" i="20"/>
  <c r="I4393" i="20"/>
  <c r="K4393" i="20"/>
  <c r="I4394" i="20"/>
  <c r="K4394" i="20"/>
  <c r="I4395" i="20"/>
  <c r="K4395" i="20"/>
  <c r="I4396" i="20"/>
  <c r="K4396" i="20"/>
  <c r="I4397" i="20"/>
  <c r="K4397" i="20"/>
  <c r="I4398" i="20"/>
  <c r="K4398" i="20"/>
  <c r="I4399" i="20"/>
  <c r="K4399" i="20"/>
  <c r="I4400" i="20"/>
  <c r="K4400" i="20"/>
  <c r="I4401" i="20"/>
  <c r="K4401" i="20"/>
  <c r="I4402" i="20"/>
  <c r="K4402" i="20"/>
  <c r="I4403" i="20"/>
  <c r="K4403" i="20"/>
  <c r="I4404" i="20"/>
  <c r="K4404" i="20"/>
  <c r="I4405" i="20"/>
  <c r="K4405" i="20"/>
  <c r="I4406" i="20"/>
  <c r="K4406" i="20"/>
  <c r="I4407" i="20"/>
  <c r="K4407" i="20"/>
  <c r="I4408" i="20"/>
  <c r="K4408" i="20"/>
  <c r="I4409" i="20"/>
  <c r="K4409" i="20"/>
  <c r="I4410" i="20"/>
  <c r="K4410" i="20"/>
  <c r="I4411" i="20"/>
  <c r="K4411" i="20"/>
  <c r="I4412" i="20"/>
  <c r="K4412" i="20"/>
  <c r="I4413" i="20"/>
  <c r="K4413" i="20"/>
  <c r="I4414" i="20"/>
  <c r="K4414" i="20"/>
  <c r="I4415" i="20"/>
  <c r="K4415" i="20"/>
  <c r="I4416" i="20"/>
  <c r="K4416" i="20"/>
  <c r="I4417" i="20"/>
  <c r="K4417" i="20"/>
  <c r="I4418" i="20"/>
  <c r="K4418" i="20"/>
  <c r="I4419" i="20"/>
  <c r="K4419" i="20"/>
  <c r="I4420" i="20"/>
  <c r="K4420" i="20"/>
  <c r="I4421" i="20"/>
  <c r="K4421" i="20"/>
  <c r="I4422" i="20"/>
  <c r="K4422" i="20"/>
  <c r="I4423" i="20"/>
  <c r="K4423" i="20"/>
  <c r="I4424" i="20"/>
  <c r="K4424" i="20"/>
  <c r="I4425" i="20"/>
  <c r="K4425" i="20"/>
  <c r="I4426" i="20"/>
  <c r="K4426" i="20"/>
  <c r="I4427" i="20"/>
  <c r="K4427" i="20"/>
  <c r="I4428" i="20"/>
  <c r="K4428" i="20"/>
  <c r="I4429" i="20"/>
  <c r="K4429" i="20"/>
  <c r="I4430" i="20"/>
  <c r="K4430" i="20"/>
  <c r="I4431" i="20"/>
  <c r="K4431" i="20"/>
  <c r="I4432" i="20"/>
  <c r="K4432" i="20"/>
  <c r="I4433" i="20"/>
  <c r="K4433" i="20"/>
  <c r="I4434" i="20"/>
  <c r="K4434" i="20"/>
  <c r="I4435" i="20"/>
  <c r="K4435" i="20"/>
  <c r="I4436" i="20"/>
  <c r="K4436" i="20"/>
  <c r="I4437" i="20"/>
  <c r="K4437" i="20"/>
  <c r="I4438" i="20"/>
  <c r="K4438" i="20"/>
  <c r="I4439" i="20"/>
  <c r="K4439" i="20"/>
  <c r="I4440" i="20"/>
  <c r="K4440" i="20"/>
  <c r="I4441" i="20"/>
  <c r="K4441" i="20"/>
  <c r="I4442" i="20"/>
  <c r="K4442" i="20"/>
  <c r="I4443" i="20"/>
  <c r="K4443" i="20"/>
  <c r="I4444" i="20"/>
  <c r="K4444" i="20"/>
  <c r="I4445" i="20"/>
  <c r="K4445" i="20"/>
  <c r="I4446" i="20"/>
  <c r="K4446" i="20"/>
  <c r="I4447" i="20"/>
  <c r="K4447" i="20"/>
  <c r="I4448" i="20"/>
  <c r="K4448" i="20"/>
  <c r="I4449" i="20"/>
  <c r="K4449" i="20"/>
  <c r="I4450" i="20"/>
  <c r="K4450" i="20"/>
  <c r="I4451" i="20"/>
  <c r="K4451" i="20"/>
  <c r="I4452" i="20"/>
  <c r="K4452" i="20"/>
  <c r="I4453" i="20"/>
  <c r="K4453" i="20"/>
  <c r="I4454" i="20"/>
  <c r="K4454" i="20"/>
  <c r="I4455" i="20"/>
  <c r="K4455" i="20"/>
  <c r="I4456" i="20"/>
  <c r="K4456" i="20"/>
  <c r="I4457" i="20"/>
  <c r="K4457" i="20"/>
  <c r="I4458" i="20"/>
  <c r="K4458" i="20"/>
  <c r="I4459" i="20"/>
  <c r="K4459" i="20"/>
  <c r="I4460" i="20"/>
  <c r="K4460" i="20"/>
  <c r="I4461" i="20"/>
  <c r="K4461" i="20"/>
  <c r="I4462" i="20"/>
  <c r="K4462" i="20"/>
  <c r="I4463" i="20"/>
  <c r="K4463" i="20"/>
  <c r="I4464" i="20"/>
  <c r="K4464" i="20"/>
  <c r="I4465" i="20"/>
  <c r="K4465" i="20"/>
  <c r="I4466" i="20"/>
  <c r="K4466" i="20"/>
  <c r="I4467" i="20"/>
  <c r="K4467" i="20"/>
  <c r="I4468" i="20"/>
  <c r="K4468" i="20"/>
  <c r="I4469" i="20"/>
  <c r="K4469" i="20"/>
  <c r="I4470" i="20"/>
  <c r="K4470" i="20"/>
  <c r="I4471" i="20"/>
  <c r="K4471" i="20"/>
  <c r="I4472" i="20"/>
  <c r="K4472" i="20"/>
  <c r="I4473" i="20"/>
  <c r="K4473" i="20"/>
  <c r="I4474" i="20"/>
  <c r="K4474" i="20"/>
  <c r="I4475" i="20"/>
  <c r="K4475" i="20"/>
  <c r="I4476" i="20"/>
  <c r="K4476" i="20"/>
  <c r="I4477" i="20"/>
  <c r="K4477" i="20"/>
  <c r="I4478" i="20"/>
  <c r="K4478" i="20"/>
  <c r="I4479" i="20"/>
  <c r="K4479" i="20"/>
  <c r="I4480" i="20"/>
  <c r="K4480" i="20"/>
  <c r="I4481" i="20"/>
  <c r="K4481" i="20"/>
  <c r="I4482" i="20"/>
  <c r="K4482" i="20"/>
  <c r="I4483" i="20"/>
  <c r="K4483" i="20"/>
  <c r="I4484" i="20"/>
  <c r="K4484" i="20"/>
  <c r="I4485" i="20"/>
  <c r="K4485" i="20"/>
  <c r="I4486" i="20"/>
  <c r="K4486" i="20"/>
  <c r="I4487" i="20"/>
  <c r="K4487" i="20"/>
  <c r="I4488" i="20"/>
  <c r="K4488" i="20"/>
  <c r="I4489" i="20"/>
  <c r="K4489" i="20"/>
  <c r="I4490" i="20"/>
  <c r="K4490" i="20"/>
  <c r="I4491" i="20"/>
  <c r="K4491" i="20"/>
  <c r="I4492" i="20"/>
  <c r="K4492" i="20"/>
  <c r="I4493" i="20"/>
  <c r="K4493" i="20"/>
  <c r="I4494" i="20"/>
  <c r="K4494" i="20"/>
  <c r="I4495" i="20"/>
  <c r="K4495" i="20"/>
  <c r="I4496" i="20"/>
  <c r="K4496" i="20"/>
  <c r="I4497" i="20"/>
  <c r="K4497" i="20"/>
  <c r="I4498" i="20"/>
  <c r="K4498" i="20"/>
  <c r="I4499" i="20"/>
  <c r="K4499" i="20"/>
  <c r="I4500" i="20"/>
  <c r="K4500" i="20"/>
  <c r="I4501" i="20"/>
  <c r="K4501" i="20"/>
  <c r="I4502" i="20"/>
  <c r="K4502" i="20"/>
  <c r="I4503" i="20"/>
  <c r="K4503" i="20"/>
  <c r="I4504" i="20"/>
  <c r="K4504" i="20"/>
  <c r="I4505" i="20"/>
  <c r="K4505" i="20"/>
  <c r="I4506" i="20"/>
  <c r="K4506" i="20"/>
  <c r="I4507" i="20"/>
  <c r="K4507" i="20"/>
  <c r="I4508" i="20"/>
  <c r="K4508" i="20"/>
  <c r="I4509" i="20"/>
  <c r="K4509" i="20"/>
  <c r="I4510" i="20"/>
  <c r="K4510" i="20"/>
  <c r="I4511" i="20"/>
  <c r="K4511" i="20"/>
  <c r="I4512" i="20"/>
  <c r="K4512" i="20"/>
  <c r="I4513" i="20"/>
  <c r="K4513" i="20"/>
  <c r="I4514" i="20"/>
  <c r="K4514" i="20"/>
  <c r="I4515" i="20"/>
  <c r="K4515" i="20"/>
  <c r="I4516" i="20"/>
  <c r="K4516" i="20"/>
  <c r="I4517" i="20"/>
  <c r="K4517" i="20"/>
  <c r="I4518" i="20"/>
  <c r="K4518" i="20"/>
  <c r="I4519" i="20"/>
  <c r="K4519" i="20"/>
  <c r="I4520" i="20"/>
  <c r="K4520" i="20"/>
  <c r="I4521" i="20"/>
  <c r="K4521" i="20"/>
  <c r="I4522" i="20"/>
  <c r="K4522" i="20"/>
  <c r="I4523" i="20"/>
  <c r="K4523" i="20"/>
  <c r="I4524" i="20"/>
  <c r="K4524" i="20"/>
  <c r="I4525" i="20"/>
  <c r="K4525" i="20"/>
  <c r="I4526" i="20"/>
  <c r="K4526" i="20"/>
  <c r="I4527" i="20"/>
  <c r="K4527" i="20"/>
  <c r="I4528" i="20"/>
  <c r="K4528" i="20"/>
  <c r="I4529" i="20"/>
  <c r="K4529" i="20"/>
  <c r="I4530" i="20"/>
  <c r="K4530" i="20"/>
  <c r="I4531" i="20"/>
  <c r="K4531" i="20"/>
  <c r="I4532" i="20"/>
  <c r="K4532" i="20"/>
  <c r="I4533" i="20"/>
  <c r="K4533" i="20"/>
  <c r="I4534" i="20"/>
  <c r="K4534" i="20"/>
  <c r="I4535" i="20"/>
  <c r="K4535" i="20"/>
  <c r="I4536" i="20"/>
  <c r="K4536" i="20"/>
  <c r="I4537" i="20"/>
  <c r="K4537" i="20"/>
  <c r="I4538" i="20"/>
  <c r="K4538" i="20"/>
  <c r="I4539" i="20"/>
  <c r="K4539" i="20"/>
  <c r="I4540" i="20"/>
  <c r="K4540" i="20"/>
  <c r="I4541" i="20"/>
  <c r="K4541" i="20"/>
  <c r="I4542" i="20"/>
  <c r="K4542" i="20"/>
  <c r="I4543" i="20"/>
  <c r="K4543" i="20"/>
  <c r="I4544" i="20"/>
  <c r="K4544" i="20"/>
  <c r="I4545" i="20"/>
  <c r="K4545" i="20"/>
  <c r="I4546" i="20"/>
  <c r="K4546" i="20"/>
  <c r="I4547" i="20"/>
  <c r="K4547" i="20"/>
  <c r="I4548" i="20"/>
  <c r="K4548" i="20"/>
  <c r="I4549" i="20"/>
  <c r="K4549" i="20"/>
  <c r="I4550" i="20"/>
  <c r="K4550" i="20"/>
  <c r="I4551" i="20"/>
  <c r="K4551" i="20"/>
  <c r="I4552" i="20"/>
  <c r="K4552" i="20"/>
  <c r="I4553" i="20"/>
  <c r="K4553" i="20"/>
  <c r="I4554" i="20"/>
  <c r="K4554" i="20"/>
  <c r="I4555" i="20"/>
  <c r="K4555" i="20"/>
  <c r="I4556" i="20"/>
  <c r="K4556" i="20"/>
  <c r="I4557" i="20"/>
  <c r="K4557" i="20"/>
  <c r="I4558" i="20"/>
  <c r="K4558" i="20"/>
  <c r="I4559" i="20"/>
  <c r="K4559" i="20"/>
  <c r="I4560" i="20"/>
  <c r="K4560" i="20"/>
  <c r="I4561" i="20"/>
  <c r="K4561" i="20"/>
  <c r="I4562" i="20"/>
  <c r="K4562" i="20"/>
  <c r="I4563" i="20"/>
  <c r="K4563" i="20"/>
  <c r="I4564" i="20"/>
  <c r="K4564" i="20"/>
  <c r="I4565" i="20"/>
  <c r="K4565" i="20"/>
  <c r="I4566" i="20"/>
  <c r="K4566" i="20"/>
  <c r="I4567" i="20"/>
  <c r="K4567" i="20"/>
  <c r="I4568" i="20"/>
  <c r="K4568" i="20"/>
  <c r="I4569" i="20"/>
  <c r="K4569" i="20"/>
  <c r="I4570" i="20"/>
  <c r="K4570" i="20"/>
  <c r="I4571" i="20"/>
  <c r="K4571" i="20"/>
  <c r="I4572" i="20"/>
  <c r="K4572" i="20"/>
  <c r="I4573" i="20"/>
  <c r="K4573" i="20"/>
  <c r="I4574" i="20"/>
  <c r="K4574" i="20"/>
  <c r="I4575" i="20"/>
  <c r="K4575" i="20"/>
  <c r="I4576" i="20"/>
  <c r="K4576" i="20"/>
  <c r="I4577" i="20"/>
  <c r="K4577" i="20"/>
  <c r="I4578" i="20"/>
  <c r="K4578" i="20"/>
  <c r="I4579" i="20"/>
  <c r="K4579" i="20"/>
  <c r="I4580" i="20"/>
  <c r="K4580" i="20"/>
  <c r="I4581" i="20"/>
  <c r="K4581" i="20"/>
  <c r="I4582" i="20"/>
  <c r="K4582" i="20"/>
  <c r="I4583" i="20"/>
  <c r="K4583" i="20"/>
  <c r="I4584" i="20"/>
  <c r="K4584" i="20"/>
  <c r="I4585" i="20"/>
  <c r="K4585" i="20"/>
  <c r="I4586" i="20"/>
  <c r="K4586" i="20"/>
  <c r="I4587" i="20"/>
  <c r="K4587" i="20"/>
  <c r="I4588" i="20"/>
  <c r="K4588" i="20"/>
  <c r="I4589" i="20"/>
  <c r="K4589" i="20"/>
  <c r="I4590" i="20"/>
  <c r="K4590" i="20"/>
  <c r="I4591" i="20"/>
  <c r="K4591" i="20"/>
  <c r="I4592" i="20"/>
  <c r="K4592" i="20"/>
  <c r="I4593" i="20"/>
  <c r="K4593" i="20"/>
  <c r="I4594" i="20"/>
  <c r="K4594" i="20"/>
  <c r="I4595" i="20"/>
  <c r="K4595" i="20"/>
  <c r="I4596" i="20"/>
  <c r="K4596" i="20"/>
  <c r="I4597" i="20"/>
  <c r="K4597" i="20"/>
  <c r="I4598" i="20"/>
  <c r="K4598" i="20"/>
  <c r="I4599" i="20"/>
  <c r="K4599" i="20"/>
  <c r="I4600" i="20"/>
  <c r="K4600" i="20"/>
  <c r="I4601" i="20"/>
  <c r="K4601" i="20"/>
  <c r="I4602" i="20"/>
  <c r="K4602" i="20"/>
  <c r="I4603" i="20"/>
  <c r="K4603" i="20"/>
  <c r="I4604" i="20"/>
  <c r="K4604" i="20"/>
  <c r="I4605" i="20"/>
  <c r="K4605" i="20"/>
  <c r="I4606" i="20"/>
  <c r="K4606" i="20"/>
  <c r="I4607" i="20"/>
  <c r="K4607" i="20"/>
  <c r="I4608" i="20"/>
  <c r="K4608" i="20"/>
  <c r="I4609" i="20"/>
  <c r="K4609" i="20"/>
  <c r="I4610" i="20"/>
  <c r="K4610" i="20"/>
  <c r="I4611" i="20"/>
  <c r="K4611" i="20"/>
  <c r="I4612" i="20"/>
  <c r="K4612" i="20"/>
  <c r="I4613" i="20"/>
  <c r="K4613" i="20"/>
  <c r="I4614" i="20"/>
  <c r="K4614" i="20"/>
  <c r="I4615" i="20"/>
  <c r="K4615" i="20"/>
  <c r="I4616" i="20"/>
  <c r="K4616" i="20"/>
  <c r="I4617" i="20"/>
  <c r="K4617" i="20"/>
  <c r="I4618" i="20"/>
  <c r="K4618" i="20"/>
  <c r="I4619" i="20"/>
  <c r="K4619" i="20"/>
  <c r="I4620" i="20"/>
  <c r="K4620" i="20"/>
  <c r="I4621" i="20"/>
  <c r="K4621" i="20"/>
  <c r="I4622" i="20"/>
  <c r="K4622" i="20"/>
  <c r="I4623" i="20"/>
  <c r="K4623" i="20"/>
  <c r="I4624" i="20"/>
  <c r="K4624" i="20"/>
  <c r="I4625" i="20"/>
  <c r="K4625" i="20"/>
  <c r="I4626" i="20"/>
  <c r="K4626" i="20"/>
  <c r="I4627" i="20"/>
  <c r="K4627" i="20"/>
  <c r="I4628" i="20"/>
  <c r="K4628" i="20"/>
  <c r="I4629" i="20"/>
  <c r="K4629" i="20"/>
  <c r="I4630" i="20"/>
  <c r="K4630" i="20"/>
  <c r="I4631" i="20"/>
  <c r="K4631" i="20"/>
  <c r="I4632" i="20"/>
  <c r="K4632" i="20"/>
  <c r="I4633" i="20"/>
  <c r="K4633" i="20"/>
  <c r="I4634" i="20"/>
  <c r="K4634" i="20"/>
  <c r="I4635" i="20"/>
  <c r="K4635" i="20"/>
  <c r="I4636" i="20"/>
  <c r="K4636" i="20"/>
  <c r="I4637" i="20"/>
  <c r="K4637" i="20"/>
  <c r="I4638" i="20"/>
  <c r="K4638" i="20"/>
  <c r="I4639" i="20"/>
  <c r="K4639" i="20"/>
  <c r="I4640" i="20"/>
  <c r="K4640" i="20"/>
  <c r="I4641" i="20"/>
  <c r="K4641" i="20"/>
  <c r="I4642" i="20"/>
  <c r="K4642" i="20"/>
  <c r="I4643" i="20"/>
  <c r="K4643" i="20"/>
  <c r="I4644" i="20"/>
  <c r="K4644" i="20"/>
  <c r="I4645" i="20"/>
  <c r="K4645" i="20"/>
  <c r="I4646" i="20"/>
  <c r="K4646" i="20"/>
  <c r="I4647" i="20"/>
  <c r="K4647" i="20"/>
  <c r="I4648" i="20"/>
  <c r="K4648" i="20"/>
  <c r="I4649" i="20"/>
  <c r="K4649" i="20"/>
  <c r="I4650" i="20"/>
  <c r="K4650" i="20"/>
  <c r="I4651" i="20"/>
  <c r="K4651" i="20"/>
  <c r="I4652" i="20"/>
  <c r="K4652" i="20"/>
  <c r="I4653" i="20"/>
  <c r="K4653" i="20"/>
  <c r="I4654" i="20"/>
  <c r="K4654" i="20"/>
  <c r="I4655" i="20"/>
  <c r="K4655" i="20"/>
  <c r="I4656" i="20"/>
  <c r="K4656" i="20"/>
  <c r="I4657" i="20"/>
  <c r="K4657" i="20"/>
  <c r="I4658" i="20"/>
  <c r="K4658" i="20"/>
  <c r="I4659" i="20"/>
  <c r="K4659" i="20"/>
  <c r="I4660" i="20"/>
  <c r="K4660" i="20"/>
  <c r="I4661" i="20"/>
  <c r="K4661" i="20"/>
  <c r="I4662" i="20"/>
  <c r="K4662" i="20"/>
  <c r="I4663" i="20"/>
  <c r="K4663" i="20"/>
  <c r="I4664" i="20"/>
  <c r="K4664" i="20"/>
  <c r="I4665" i="20"/>
  <c r="K4665" i="20"/>
  <c r="I4666" i="20"/>
  <c r="K4666" i="20"/>
  <c r="I4667" i="20"/>
  <c r="K4667" i="20"/>
  <c r="I4668" i="20"/>
  <c r="K4668" i="20"/>
  <c r="I4669" i="20"/>
  <c r="K4669" i="20"/>
  <c r="I4670" i="20"/>
  <c r="K4670" i="20"/>
  <c r="I4671" i="20"/>
  <c r="K4671" i="20"/>
  <c r="I4672" i="20"/>
  <c r="K4672" i="20"/>
  <c r="I4673" i="20"/>
  <c r="K4673" i="20"/>
  <c r="I4674" i="20"/>
  <c r="K4674" i="20"/>
  <c r="I4675" i="20"/>
  <c r="K4675" i="20"/>
  <c r="I4676" i="20"/>
  <c r="K4676" i="20"/>
  <c r="I4677" i="20"/>
  <c r="K4677" i="20"/>
  <c r="I4678" i="20"/>
  <c r="K4678" i="20"/>
  <c r="I4679" i="20"/>
  <c r="K4679" i="20"/>
  <c r="I4680" i="20"/>
  <c r="K4680" i="20"/>
  <c r="I4681" i="20"/>
  <c r="K4681" i="20"/>
  <c r="I4682" i="20"/>
  <c r="K4682" i="20"/>
  <c r="I4683" i="20"/>
  <c r="K4683" i="20"/>
  <c r="I4684" i="20"/>
  <c r="K4684" i="20"/>
  <c r="I4685" i="20"/>
  <c r="K4685" i="20"/>
  <c r="I4686" i="20"/>
  <c r="K4686" i="20"/>
  <c r="I4687" i="20"/>
  <c r="K4687" i="20"/>
  <c r="I4688" i="20"/>
  <c r="K4688" i="20"/>
  <c r="I4689" i="20"/>
  <c r="K4689" i="20"/>
  <c r="I4690" i="20"/>
  <c r="K4690" i="20"/>
  <c r="I4691" i="20"/>
  <c r="K4691" i="20"/>
  <c r="I4692" i="20"/>
  <c r="K4692" i="20"/>
  <c r="I4693" i="20"/>
  <c r="K4693" i="20"/>
  <c r="I4694" i="20"/>
  <c r="K4694" i="20"/>
  <c r="I4695" i="20"/>
  <c r="K4695" i="20"/>
  <c r="I4696" i="20"/>
  <c r="K4696" i="20"/>
  <c r="I4697" i="20"/>
  <c r="K4697" i="20"/>
  <c r="I4698" i="20"/>
  <c r="K4698" i="20"/>
  <c r="I4699" i="20"/>
  <c r="K4699" i="20"/>
  <c r="I4700" i="20"/>
  <c r="K4700" i="20"/>
  <c r="I4701" i="20"/>
  <c r="K4701" i="20"/>
  <c r="I4702" i="20"/>
  <c r="K4702" i="20"/>
  <c r="I4703" i="20"/>
  <c r="K4703" i="20"/>
  <c r="I4704" i="20"/>
  <c r="K4704" i="20"/>
  <c r="I4705" i="20"/>
  <c r="K4705" i="20"/>
  <c r="I4706" i="20"/>
  <c r="K4706" i="20"/>
  <c r="I4707" i="20"/>
  <c r="K4707" i="20"/>
  <c r="I4708" i="20"/>
  <c r="K4708" i="20"/>
  <c r="I4709" i="20"/>
  <c r="K4709" i="20"/>
  <c r="I4710" i="20"/>
  <c r="K4710" i="20"/>
  <c r="I4711" i="20"/>
  <c r="K4711" i="20"/>
  <c r="I4712" i="20"/>
  <c r="K4712" i="20"/>
  <c r="I4713" i="20"/>
  <c r="K4713" i="20"/>
  <c r="I4714" i="20"/>
  <c r="K4714" i="20"/>
  <c r="I4715" i="20"/>
  <c r="K4715" i="20"/>
  <c r="I4716" i="20"/>
  <c r="K4716" i="20"/>
  <c r="I4717" i="20"/>
  <c r="K4717" i="20"/>
  <c r="I4718" i="20"/>
  <c r="K4718" i="20"/>
  <c r="I4719" i="20"/>
  <c r="K4719" i="20"/>
  <c r="I4720" i="20"/>
  <c r="K4720" i="20"/>
  <c r="I4721" i="20"/>
  <c r="K4721" i="20"/>
  <c r="I4722" i="20"/>
  <c r="K4722" i="20"/>
  <c r="I4723" i="20"/>
  <c r="K4723" i="20"/>
  <c r="I4724" i="20"/>
  <c r="K4724" i="20"/>
  <c r="I4725" i="20"/>
  <c r="K4725" i="20"/>
  <c r="I4726" i="20"/>
  <c r="K4726" i="20"/>
  <c r="I4727" i="20"/>
  <c r="K4727" i="20"/>
  <c r="I4728" i="20"/>
  <c r="K4728" i="20"/>
  <c r="I4729" i="20"/>
  <c r="K4729" i="20"/>
  <c r="I4730" i="20"/>
  <c r="K4730" i="20"/>
  <c r="I4731" i="20"/>
  <c r="K4731" i="20"/>
  <c r="I4732" i="20"/>
  <c r="K4732" i="20"/>
  <c r="I4733" i="20"/>
  <c r="K4733" i="20"/>
  <c r="I4734" i="20"/>
  <c r="K4734" i="20"/>
  <c r="I4735" i="20"/>
  <c r="K4735" i="20"/>
  <c r="I4736" i="20"/>
  <c r="K4736" i="20"/>
  <c r="I4737" i="20"/>
  <c r="K4737" i="20"/>
  <c r="I4738" i="20"/>
  <c r="K4738" i="20"/>
  <c r="I4739" i="20"/>
  <c r="K4739" i="20"/>
  <c r="I4740" i="20"/>
  <c r="K4740" i="20"/>
  <c r="I4741" i="20"/>
  <c r="K4741" i="20"/>
  <c r="I4742" i="20"/>
  <c r="K4742" i="20"/>
  <c r="I4743" i="20"/>
  <c r="K4743" i="20"/>
  <c r="I4744" i="20"/>
  <c r="K4744" i="20"/>
  <c r="I4745" i="20"/>
  <c r="K4745" i="20"/>
  <c r="I4746" i="20"/>
  <c r="K4746" i="20"/>
  <c r="I4747" i="20"/>
  <c r="K4747" i="20"/>
  <c r="I4748" i="20"/>
  <c r="K4748" i="20"/>
  <c r="I4749" i="20"/>
  <c r="K4749" i="20"/>
  <c r="I4750" i="20"/>
  <c r="K4750" i="20"/>
  <c r="I4751" i="20"/>
  <c r="K4751" i="20"/>
  <c r="I4752" i="20"/>
  <c r="K4752" i="20"/>
  <c r="I4753" i="20"/>
  <c r="K4753" i="20"/>
  <c r="I4754" i="20"/>
  <c r="K4754" i="20"/>
  <c r="I4755" i="20"/>
  <c r="K4755" i="20"/>
  <c r="I4756" i="20"/>
  <c r="K4756" i="20"/>
  <c r="I4757" i="20"/>
  <c r="K4757" i="20"/>
  <c r="I4758" i="20"/>
  <c r="K4758" i="20"/>
  <c r="I4759" i="20"/>
  <c r="K4759" i="20"/>
  <c r="I4760" i="20"/>
  <c r="K4760" i="20"/>
  <c r="I4761" i="20"/>
  <c r="K4761" i="20"/>
  <c r="I4762" i="20"/>
  <c r="K4762" i="20"/>
  <c r="I4763" i="20"/>
  <c r="K4763" i="20"/>
  <c r="I4764" i="20"/>
  <c r="K4764" i="20"/>
  <c r="I4765" i="20"/>
  <c r="K4765" i="20"/>
  <c r="I4766" i="20"/>
  <c r="K4766" i="20"/>
  <c r="I4767" i="20"/>
  <c r="K4767" i="20"/>
  <c r="I4768" i="20"/>
  <c r="K4768" i="20"/>
  <c r="I4769" i="20"/>
  <c r="K4769" i="20"/>
  <c r="I4770" i="20"/>
  <c r="K4770" i="20"/>
  <c r="I4771" i="20"/>
  <c r="K4771" i="20"/>
  <c r="I4772" i="20"/>
  <c r="K4772" i="20"/>
  <c r="I4773" i="20"/>
  <c r="K4773" i="20"/>
  <c r="I4774" i="20"/>
  <c r="K4774" i="20"/>
  <c r="I4775" i="20"/>
  <c r="K4775" i="20"/>
  <c r="I4776" i="20"/>
  <c r="K4776" i="20"/>
  <c r="I4777" i="20"/>
  <c r="K4777" i="20"/>
  <c r="I4778" i="20"/>
  <c r="K4778" i="20"/>
  <c r="I4779" i="20"/>
  <c r="K4779" i="20"/>
  <c r="I4780" i="20"/>
  <c r="K4780" i="20"/>
  <c r="I4781" i="20"/>
  <c r="K4781" i="20"/>
  <c r="I4782" i="20"/>
  <c r="K4782" i="20"/>
  <c r="I4783" i="20"/>
  <c r="K4783" i="20"/>
  <c r="I4784" i="20"/>
  <c r="K4784" i="20"/>
  <c r="I4785" i="20"/>
  <c r="K4785" i="20"/>
  <c r="I4786" i="20"/>
  <c r="K4786" i="20"/>
  <c r="I4787" i="20"/>
  <c r="K4787" i="20"/>
  <c r="I4788" i="20"/>
  <c r="K4788" i="20"/>
  <c r="I4789" i="20"/>
  <c r="K4789" i="20"/>
  <c r="I4790" i="20"/>
  <c r="K4790" i="20"/>
  <c r="I4791" i="20"/>
  <c r="K4791" i="20"/>
  <c r="I4792" i="20"/>
  <c r="K4792" i="20"/>
  <c r="I4793" i="20"/>
  <c r="K4793" i="20"/>
  <c r="I4794" i="20"/>
  <c r="K4794" i="20"/>
  <c r="I4795" i="20"/>
  <c r="K4795" i="20"/>
  <c r="I4796" i="20"/>
  <c r="K4796" i="20"/>
  <c r="I4797" i="20"/>
  <c r="K4797" i="20"/>
  <c r="I4798" i="20"/>
  <c r="K4798" i="20"/>
  <c r="I4799" i="20"/>
  <c r="K4799" i="20"/>
  <c r="I4800" i="20"/>
  <c r="K4800" i="20"/>
  <c r="I4801" i="20"/>
  <c r="K4801" i="20"/>
  <c r="I4802" i="20"/>
  <c r="K4802" i="20"/>
  <c r="I4803" i="20"/>
  <c r="K4803" i="20"/>
  <c r="I4804" i="20"/>
  <c r="K4804" i="20"/>
  <c r="I4805" i="20"/>
  <c r="K4805" i="20"/>
  <c r="I4806" i="20"/>
  <c r="K4806" i="20"/>
  <c r="I4807" i="20"/>
  <c r="K4807" i="20"/>
  <c r="I4808" i="20"/>
  <c r="K4808" i="20"/>
  <c r="I4809" i="20"/>
  <c r="K4809" i="20"/>
  <c r="I4810" i="20"/>
  <c r="K4810" i="20"/>
  <c r="I4811" i="20"/>
  <c r="K4811" i="20"/>
  <c r="I4812" i="20"/>
  <c r="K4812" i="20"/>
  <c r="I4813" i="20"/>
  <c r="K4813" i="20"/>
  <c r="I4814" i="20"/>
  <c r="K4814" i="20"/>
  <c r="I4815" i="20"/>
  <c r="K4815" i="20"/>
  <c r="I4816" i="20"/>
  <c r="K4816" i="20"/>
  <c r="I4817" i="20"/>
  <c r="K4817" i="20"/>
  <c r="I4818" i="20"/>
  <c r="K4818" i="20"/>
  <c r="I4819" i="20"/>
  <c r="K4819" i="20"/>
  <c r="I4820" i="20"/>
  <c r="K4820" i="20"/>
  <c r="I4821" i="20"/>
  <c r="K4821" i="20"/>
  <c r="I4822" i="20"/>
  <c r="K4822" i="20"/>
  <c r="I4823" i="20"/>
  <c r="K4823" i="20"/>
  <c r="I4824" i="20"/>
  <c r="K4824" i="20"/>
  <c r="I4825" i="20"/>
  <c r="K4825" i="20"/>
  <c r="I4826" i="20"/>
  <c r="K4826" i="20"/>
  <c r="I4827" i="20"/>
  <c r="K4827" i="20"/>
  <c r="I4828" i="20"/>
  <c r="K4828" i="20"/>
  <c r="I4829" i="20"/>
  <c r="K4829" i="20"/>
  <c r="I4830" i="20"/>
  <c r="K4830" i="20"/>
  <c r="I4831" i="20"/>
  <c r="K4831" i="20"/>
  <c r="I4832" i="20"/>
  <c r="K4832" i="20"/>
  <c r="I4833" i="20"/>
  <c r="K4833" i="20"/>
  <c r="I4834" i="20"/>
  <c r="K4834" i="20"/>
  <c r="I4835" i="20"/>
  <c r="K4835" i="20"/>
  <c r="I4836" i="20"/>
  <c r="K4836" i="20"/>
  <c r="I4837" i="20"/>
  <c r="K4837" i="20"/>
  <c r="I4838" i="20"/>
  <c r="K4838" i="20"/>
  <c r="I4839" i="20"/>
  <c r="K4839" i="20"/>
  <c r="I4840" i="20"/>
  <c r="K4840" i="20"/>
  <c r="I4841" i="20"/>
  <c r="K4841" i="20"/>
  <c r="I4842" i="20"/>
  <c r="K4842" i="20"/>
  <c r="I4843" i="20"/>
  <c r="K4843" i="20"/>
  <c r="I4844" i="20"/>
  <c r="K4844" i="20"/>
  <c r="I4845" i="20"/>
  <c r="K4845" i="20"/>
  <c r="I4846" i="20"/>
  <c r="K4846" i="20"/>
  <c r="I4847" i="20"/>
  <c r="K4847" i="20"/>
  <c r="I4848" i="20"/>
  <c r="K4848" i="20"/>
  <c r="I4849" i="20"/>
  <c r="K4849" i="20"/>
  <c r="I4850" i="20"/>
  <c r="K4850" i="20"/>
  <c r="I4851" i="20"/>
  <c r="K4851" i="20"/>
  <c r="I4852" i="20"/>
  <c r="K4852" i="20"/>
  <c r="I4853" i="20"/>
  <c r="K4853" i="20"/>
  <c r="I4854" i="20"/>
  <c r="K4854" i="20"/>
  <c r="I4855" i="20"/>
  <c r="K4855" i="20"/>
  <c r="I4856" i="20"/>
  <c r="K4856" i="20"/>
  <c r="I4857" i="20"/>
  <c r="K4857" i="20"/>
  <c r="I4858" i="20"/>
  <c r="K4858" i="20"/>
  <c r="I4859" i="20"/>
  <c r="K4859" i="20"/>
  <c r="I4860" i="20"/>
  <c r="K4860" i="20"/>
  <c r="I4861" i="20"/>
  <c r="K4861" i="20"/>
  <c r="I4862" i="20"/>
  <c r="K4862" i="20"/>
  <c r="I4863" i="20"/>
  <c r="K4863" i="20"/>
  <c r="I4864" i="20"/>
  <c r="K4864" i="20"/>
  <c r="I4865" i="20"/>
  <c r="K4865" i="20"/>
  <c r="I4866" i="20"/>
  <c r="K4866" i="20"/>
  <c r="I4867" i="20"/>
  <c r="K4867" i="20"/>
  <c r="I4868" i="20"/>
  <c r="K4868" i="20"/>
  <c r="I4869" i="20"/>
  <c r="K4869" i="20"/>
  <c r="I4870" i="20"/>
  <c r="K4870" i="20"/>
  <c r="I4871" i="20"/>
  <c r="K4871" i="20"/>
  <c r="I4872" i="20"/>
  <c r="K4872" i="20"/>
  <c r="I4873" i="20"/>
  <c r="K4873" i="20"/>
  <c r="I4874" i="20"/>
  <c r="K4874" i="20"/>
  <c r="I4875" i="20"/>
  <c r="K4875" i="20"/>
  <c r="I4876" i="20"/>
  <c r="K4876" i="20"/>
  <c r="I4877" i="20"/>
  <c r="K4877" i="20"/>
  <c r="I4878" i="20"/>
  <c r="K4878" i="20"/>
  <c r="I4879" i="20"/>
  <c r="K4879" i="20"/>
  <c r="I4880" i="20"/>
  <c r="K4880" i="20"/>
  <c r="I4881" i="20"/>
  <c r="K4881" i="20"/>
  <c r="I4882" i="20"/>
  <c r="K4882" i="20"/>
  <c r="I4883" i="20"/>
  <c r="K4883" i="20"/>
  <c r="I4884" i="20"/>
  <c r="K4884" i="20"/>
  <c r="I4885" i="20"/>
  <c r="K4885" i="20"/>
  <c r="I4886" i="20"/>
  <c r="K4886" i="20"/>
  <c r="I4887" i="20"/>
  <c r="K4887" i="20"/>
  <c r="I4888" i="20"/>
  <c r="K4888" i="20"/>
  <c r="I4889" i="20"/>
  <c r="K4889" i="20"/>
  <c r="I4890" i="20"/>
  <c r="K4890" i="20"/>
  <c r="I4891" i="20"/>
  <c r="K4891" i="20"/>
  <c r="I4892" i="20"/>
  <c r="K4892" i="20"/>
  <c r="I4893" i="20"/>
  <c r="K4893" i="20"/>
  <c r="I4894" i="20"/>
  <c r="K4894" i="20"/>
  <c r="I4895" i="20"/>
  <c r="K4895" i="20"/>
  <c r="I4896" i="20"/>
  <c r="K4896" i="20"/>
  <c r="I4897" i="20"/>
  <c r="K4897" i="20"/>
  <c r="I4898" i="20"/>
  <c r="K4898" i="20"/>
  <c r="I4899" i="20"/>
  <c r="K4899" i="20"/>
  <c r="I4900" i="20"/>
  <c r="K4900" i="20"/>
  <c r="I4901" i="20"/>
  <c r="K4901" i="20"/>
  <c r="I4902" i="20"/>
  <c r="K4902" i="20"/>
  <c r="I4903" i="20"/>
  <c r="K4903" i="20"/>
  <c r="I4904" i="20"/>
  <c r="K4904" i="20"/>
  <c r="I4905" i="20"/>
  <c r="K4905" i="20"/>
  <c r="I4906" i="20"/>
  <c r="K4906" i="20"/>
  <c r="I4907" i="20"/>
  <c r="K4907" i="20"/>
  <c r="I4908" i="20"/>
  <c r="K4908" i="20"/>
  <c r="I4909" i="20"/>
  <c r="K4909" i="20"/>
  <c r="I4910" i="20"/>
  <c r="K4910" i="20"/>
  <c r="I4911" i="20"/>
  <c r="K4911" i="20"/>
  <c r="I4912" i="20"/>
  <c r="K4912" i="20"/>
  <c r="I4913" i="20"/>
  <c r="K4913" i="20"/>
  <c r="I4914" i="20"/>
  <c r="K4914" i="20"/>
  <c r="I4915" i="20"/>
  <c r="K4915" i="20"/>
  <c r="I4916" i="20"/>
  <c r="K4916" i="20"/>
  <c r="I4917" i="20"/>
  <c r="K4917" i="20"/>
  <c r="I4918" i="20"/>
  <c r="K4918" i="20"/>
  <c r="I4919" i="20"/>
  <c r="K4919" i="20"/>
  <c r="I4920" i="20"/>
  <c r="K4920" i="20"/>
  <c r="I4921" i="20"/>
  <c r="K4921" i="20"/>
  <c r="I4922" i="20"/>
  <c r="K4922" i="20"/>
  <c r="I4923" i="20"/>
  <c r="K4923" i="20"/>
  <c r="I4924" i="20"/>
  <c r="K4924" i="20"/>
  <c r="I4925" i="20"/>
  <c r="K4925" i="20"/>
  <c r="I4926" i="20"/>
  <c r="K4926" i="20"/>
  <c r="I4927" i="20"/>
  <c r="K4927" i="20"/>
  <c r="I4928" i="20"/>
  <c r="K4928" i="20"/>
  <c r="I4929" i="20"/>
  <c r="K4929" i="20"/>
  <c r="I4930" i="20"/>
  <c r="K4930" i="20"/>
  <c r="I4931" i="20"/>
  <c r="K4931" i="20"/>
  <c r="I4932" i="20"/>
  <c r="K4932" i="20"/>
  <c r="I4933" i="20"/>
  <c r="K4933" i="20"/>
  <c r="I4934" i="20"/>
  <c r="K4934" i="20"/>
  <c r="I4935" i="20"/>
  <c r="K4935" i="20"/>
  <c r="I4936" i="20"/>
  <c r="K4936" i="20"/>
  <c r="I4937" i="20"/>
  <c r="K4937" i="20"/>
  <c r="I4938" i="20"/>
  <c r="K4938" i="20"/>
  <c r="I4939" i="20"/>
  <c r="K4939" i="20"/>
  <c r="I4940" i="20"/>
  <c r="K4940" i="20"/>
  <c r="I4941" i="20"/>
  <c r="K4941" i="20"/>
  <c r="I4942" i="20"/>
  <c r="K4942" i="20"/>
  <c r="I4943" i="20"/>
  <c r="K4943" i="20"/>
  <c r="I4944" i="20"/>
  <c r="K4944" i="20"/>
  <c r="I4945" i="20"/>
  <c r="K4945" i="20"/>
  <c r="I4946" i="20"/>
  <c r="K4946" i="20"/>
  <c r="I4947" i="20"/>
  <c r="K4947" i="20"/>
  <c r="I4948" i="20"/>
  <c r="K4948" i="20"/>
  <c r="I4949" i="20"/>
  <c r="K4949" i="20"/>
  <c r="I4950" i="20"/>
  <c r="K4950" i="20"/>
  <c r="I4951" i="20"/>
  <c r="K4951" i="20"/>
  <c r="I4952" i="20"/>
  <c r="K4952" i="20"/>
  <c r="I4953" i="20"/>
  <c r="K4953" i="20"/>
  <c r="I4954" i="20"/>
  <c r="K4954" i="20"/>
  <c r="I4955" i="20"/>
  <c r="K4955" i="20"/>
  <c r="I4956" i="20"/>
  <c r="K4956" i="20"/>
  <c r="I4957" i="20"/>
  <c r="K4957" i="20"/>
  <c r="I4958" i="20"/>
  <c r="K4958" i="20"/>
  <c r="I4959" i="20"/>
  <c r="K4959" i="20"/>
  <c r="I4960" i="20"/>
  <c r="K4960" i="20"/>
  <c r="I4961" i="20"/>
  <c r="K4961" i="20"/>
  <c r="I4962" i="20"/>
  <c r="K4962" i="20"/>
  <c r="I4963" i="20"/>
  <c r="K4963" i="20"/>
  <c r="I4964" i="20"/>
  <c r="K4964" i="20"/>
  <c r="I4965" i="20"/>
  <c r="K4965" i="20"/>
  <c r="I4966" i="20"/>
  <c r="K4966" i="20"/>
  <c r="I4967" i="20"/>
  <c r="K4967" i="20"/>
  <c r="I4968" i="20"/>
  <c r="K4968" i="20"/>
  <c r="I4969" i="20"/>
  <c r="K4969" i="20"/>
  <c r="I4970" i="20"/>
  <c r="K4970" i="20"/>
  <c r="I4971" i="20"/>
  <c r="K4971" i="20"/>
  <c r="I4972" i="20"/>
  <c r="K4972" i="20"/>
  <c r="I4973" i="20"/>
  <c r="K4973" i="20"/>
  <c r="I4974" i="20"/>
  <c r="K4974" i="20"/>
  <c r="I4975" i="20"/>
  <c r="K4975" i="20"/>
  <c r="I4976" i="20"/>
  <c r="K4976" i="20"/>
  <c r="I4977" i="20"/>
  <c r="K4977" i="20"/>
  <c r="I4978" i="20"/>
  <c r="K4978" i="20"/>
  <c r="I4979" i="20"/>
  <c r="K4979" i="20"/>
  <c r="I4980" i="20"/>
  <c r="K4980" i="20"/>
  <c r="I4981" i="20"/>
  <c r="K4981" i="20"/>
  <c r="I4982" i="20"/>
  <c r="K4982" i="20"/>
  <c r="I4983" i="20"/>
  <c r="K4983" i="20"/>
  <c r="I4984" i="20"/>
  <c r="K4984" i="20"/>
  <c r="I4985" i="20"/>
  <c r="K4985" i="20"/>
  <c r="I4986" i="20"/>
  <c r="K4986" i="20"/>
  <c r="I4987" i="20"/>
  <c r="K4987" i="20"/>
  <c r="I4988" i="20"/>
  <c r="K4988" i="20"/>
  <c r="I4989" i="20"/>
  <c r="K4989" i="20"/>
  <c r="I4990" i="20"/>
  <c r="K4990" i="20"/>
  <c r="I4991" i="20"/>
  <c r="K4991" i="20"/>
  <c r="I4992" i="20"/>
  <c r="K4992" i="20"/>
  <c r="I4993" i="20"/>
  <c r="K4993" i="20"/>
  <c r="I4994" i="20"/>
  <c r="K4994" i="20"/>
  <c r="I4995" i="20"/>
  <c r="K4995" i="20"/>
  <c r="I4996" i="20"/>
  <c r="K4996" i="20"/>
  <c r="I4997" i="20"/>
  <c r="K4997" i="20"/>
  <c r="I4998" i="20"/>
  <c r="K4998" i="20"/>
  <c r="I4999" i="20"/>
  <c r="K4999" i="20"/>
  <c r="I5000" i="20"/>
  <c r="K5000" i="20"/>
  <c r="I5001" i="20"/>
  <c r="K5001" i="20"/>
  <c r="I5002" i="20"/>
  <c r="K5002" i="20"/>
  <c r="I5003" i="20"/>
  <c r="K5003" i="20"/>
  <c r="I5004" i="20"/>
  <c r="K5004" i="20"/>
  <c r="I5005" i="20"/>
  <c r="K5005" i="20"/>
  <c r="I5006" i="20"/>
  <c r="K5006" i="20"/>
  <c r="I5007" i="20"/>
  <c r="K5007" i="20"/>
  <c r="I5008" i="20"/>
  <c r="K5008" i="20"/>
  <c r="I5009" i="20"/>
  <c r="K5009" i="20"/>
  <c r="I5010" i="20"/>
  <c r="K5010" i="20"/>
  <c r="I5011" i="20"/>
  <c r="K5011" i="20"/>
  <c r="I5012" i="20"/>
  <c r="K5012" i="20"/>
  <c r="I5013" i="20"/>
  <c r="K5013" i="20"/>
  <c r="I5014" i="20"/>
  <c r="K5014" i="20"/>
  <c r="I5015" i="20"/>
  <c r="K5015" i="20"/>
  <c r="I5016" i="20"/>
  <c r="K5016" i="20"/>
  <c r="I5017" i="20"/>
  <c r="K5017" i="20"/>
  <c r="I5018" i="20"/>
  <c r="K5018" i="20"/>
  <c r="I5019" i="20"/>
  <c r="K5019" i="20"/>
  <c r="I5020" i="20"/>
  <c r="K5020" i="20"/>
  <c r="I5021" i="20"/>
  <c r="K5021" i="20"/>
  <c r="I5022" i="20"/>
  <c r="K5022" i="20"/>
  <c r="I5023" i="20"/>
  <c r="K5023" i="20"/>
  <c r="I5024" i="20"/>
  <c r="K5024" i="20"/>
  <c r="I5025" i="20"/>
  <c r="K5025" i="20"/>
  <c r="I5026" i="20"/>
  <c r="K5026" i="20"/>
  <c r="I5027" i="20"/>
  <c r="K5027" i="20"/>
  <c r="I5028" i="20"/>
  <c r="K5028" i="20"/>
  <c r="I5029" i="20"/>
  <c r="K5029" i="20"/>
  <c r="I5030" i="20"/>
  <c r="K5030" i="20"/>
  <c r="I5031" i="20"/>
  <c r="K5031" i="20"/>
  <c r="I5032" i="20"/>
  <c r="K5032" i="20"/>
  <c r="I5033" i="20"/>
  <c r="K5033" i="20"/>
  <c r="I5034" i="20"/>
  <c r="K5034" i="20"/>
  <c r="I5035" i="20"/>
  <c r="K5035" i="20"/>
  <c r="I5036" i="20"/>
  <c r="K5036" i="20"/>
  <c r="I5037" i="20"/>
  <c r="K5037" i="20"/>
  <c r="I5038" i="20"/>
  <c r="K5038" i="20"/>
  <c r="I5039" i="20"/>
  <c r="K5039" i="20"/>
  <c r="I5040" i="20"/>
  <c r="K5040" i="20"/>
  <c r="I5041" i="20"/>
  <c r="K5041" i="20"/>
  <c r="I5042" i="20"/>
  <c r="K5042" i="20"/>
  <c r="I5043" i="20"/>
  <c r="K5043" i="20"/>
  <c r="I5044" i="20"/>
  <c r="K5044" i="20"/>
  <c r="I5045" i="20"/>
  <c r="K5045" i="20"/>
  <c r="I5046" i="20"/>
  <c r="K5046" i="20"/>
  <c r="I5047" i="20"/>
  <c r="K5047" i="20"/>
  <c r="I5048" i="20"/>
  <c r="K5048" i="20"/>
  <c r="I5049" i="20"/>
  <c r="K5049" i="20"/>
  <c r="I5050" i="20"/>
  <c r="K5050" i="20"/>
  <c r="I5051" i="20"/>
  <c r="K5051" i="20"/>
  <c r="I5052" i="20"/>
  <c r="K5052" i="20"/>
  <c r="I5053" i="20"/>
  <c r="K5053" i="20"/>
  <c r="I5054" i="20"/>
  <c r="K5054" i="20"/>
  <c r="I5055" i="20"/>
  <c r="K5055" i="20"/>
  <c r="I5056" i="20"/>
  <c r="K5056" i="20"/>
  <c r="I5057" i="20"/>
  <c r="K5057" i="20"/>
  <c r="I5058" i="20"/>
  <c r="K5058" i="20"/>
  <c r="I5059" i="20"/>
  <c r="K5059" i="20"/>
  <c r="I5060" i="20"/>
  <c r="K5060" i="20"/>
  <c r="I5061" i="20"/>
  <c r="K5061" i="20"/>
  <c r="I5062" i="20"/>
  <c r="K5062" i="20"/>
  <c r="I5063" i="20"/>
  <c r="K5063" i="20"/>
  <c r="I5064" i="20"/>
  <c r="K5064" i="20"/>
  <c r="I5065" i="20"/>
  <c r="K5065" i="20"/>
  <c r="I5066" i="20"/>
  <c r="K5066" i="20"/>
  <c r="I5067" i="20"/>
  <c r="K5067" i="20"/>
  <c r="I5068" i="20"/>
  <c r="K5068" i="20"/>
  <c r="I5069" i="20"/>
  <c r="K5069" i="20"/>
  <c r="I5070" i="20"/>
  <c r="K5070" i="20"/>
  <c r="I5071" i="20"/>
  <c r="K5071" i="20"/>
  <c r="I5072" i="20"/>
  <c r="K5072" i="20"/>
  <c r="I5073" i="20"/>
  <c r="K5073" i="20"/>
  <c r="I5074" i="20"/>
  <c r="K5074" i="20"/>
  <c r="I5075" i="20"/>
  <c r="K5075" i="20"/>
  <c r="I5076" i="20"/>
  <c r="K5076" i="20"/>
  <c r="I5077" i="20"/>
  <c r="K5077" i="20"/>
  <c r="I5078" i="20"/>
  <c r="K5078" i="20"/>
  <c r="I5079" i="20"/>
  <c r="K5079" i="20"/>
  <c r="I5080" i="20"/>
  <c r="K5080" i="20"/>
  <c r="I5081" i="20"/>
  <c r="K5081" i="20"/>
  <c r="I5082" i="20"/>
  <c r="K5082" i="20"/>
  <c r="I5083" i="20"/>
  <c r="K5083" i="20"/>
  <c r="I5084" i="20"/>
  <c r="K5084" i="20"/>
  <c r="I5085" i="20"/>
  <c r="K5085" i="20"/>
  <c r="I5086" i="20"/>
  <c r="K5086" i="20"/>
  <c r="I5087" i="20"/>
  <c r="K5087" i="20"/>
  <c r="I5088" i="20"/>
  <c r="K5088" i="20"/>
  <c r="I5089" i="20"/>
  <c r="K5089" i="20"/>
  <c r="I5090" i="20"/>
  <c r="K5090" i="20"/>
  <c r="I5091" i="20"/>
  <c r="K5091" i="20"/>
  <c r="I5092" i="20"/>
  <c r="K5092" i="20"/>
  <c r="I5093" i="20"/>
  <c r="K5093" i="20"/>
  <c r="I5094" i="20"/>
  <c r="K5094" i="20"/>
  <c r="I5095" i="20"/>
  <c r="K5095" i="20"/>
  <c r="I5096" i="20"/>
  <c r="K5096" i="20"/>
  <c r="I5097" i="20"/>
  <c r="K5097" i="20"/>
  <c r="I5098" i="20"/>
  <c r="K5098" i="20"/>
  <c r="I5099" i="20"/>
  <c r="K5099" i="20"/>
  <c r="I5100" i="20"/>
  <c r="K5100" i="20"/>
  <c r="I5101" i="20"/>
  <c r="K5101" i="20"/>
  <c r="I5102" i="20"/>
  <c r="K5102" i="20"/>
  <c r="I5103" i="20"/>
  <c r="K5103" i="20"/>
  <c r="I5104" i="20"/>
  <c r="K5104" i="20"/>
  <c r="I5105" i="20"/>
  <c r="K5105" i="20"/>
  <c r="I5106" i="20"/>
  <c r="K5106" i="20"/>
  <c r="I5107" i="20"/>
  <c r="K5107" i="20"/>
  <c r="I5108" i="20"/>
  <c r="K5108" i="20"/>
  <c r="I5109" i="20"/>
  <c r="K5109" i="20"/>
  <c r="I5110" i="20"/>
  <c r="K5110" i="20"/>
  <c r="I5111" i="20"/>
  <c r="K5111" i="20"/>
  <c r="I5112" i="20"/>
  <c r="K5112" i="20"/>
  <c r="I5113" i="20"/>
  <c r="K5113" i="20"/>
  <c r="I5114" i="20"/>
  <c r="K5114" i="20"/>
  <c r="I5115" i="20"/>
  <c r="K5115" i="20"/>
  <c r="I5116" i="20"/>
  <c r="K5116" i="20"/>
  <c r="I5117" i="20"/>
  <c r="K5117" i="20"/>
  <c r="I5118" i="20"/>
  <c r="K5118" i="20"/>
  <c r="I5119" i="20"/>
  <c r="K5119" i="20"/>
  <c r="I5120" i="20"/>
  <c r="K5120" i="20"/>
  <c r="I5121" i="20"/>
  <c r="K5121" i="20"/>
  <c r="I5122" i="20"/>
  <c r="K5122" i="20"/>
  <c r="I5123" i="20"/>
  <c r="K5123" i="20"/>
  <c r="I5124" i="20"/>
  <c r="K5124" i="20"/>
  <c r="I5125" i="20"/>
  <c r="K5125" i="20"/>
  <c r="I5126" i="20"/>
  <c r="K5126" i="20"/>
  <c r="I5127" i="20"/>
  <c r="K5127" i="20"/>
  <c r="I5128" i="20"/>
  <c r="K5128" i="20"/>
  <c r="I5129" i="20"/>
  <c r="K5129" i="20"/>
  <c r="I5130" i="20"/>
  <c r="K5130" i="20"/>
  <c r="I5131" i="20"/>
  <c r="K5131" i="20"/>
  <c r="I5132" i="20"/>
  <c r="K5132" i="20"/>
  <c r="I5133" i="20"/>
  <c r="K5133" i="20"/>
  <c r="I5134" i="20"/>
  <c r="K5134" i="20"/>
  <c r="I5135" i="20"/>
  <c r="K5135" i="20"/>
  <c r="I5136" i="20"/>
  <c r="K5136" i="20"/>
  <c r="I5137" i="20"/>
  <c r="K5137" i="20"/>
  <c r="I5138" i="20"/>
  <c r="K5138" i="20"/>
  <c r="I5139" i="20"/>
  <c r="K5139" i="20"/>
  <c r="I5140" i="20"/>
  <c r="K5140" i="20"/>
  <c r="I5141" i="20"/>
  <c r="K5141" i="20"/>
  <c r="I5142" i="20"/>
  <c r="K5142" i="20"/>
  <c r="I5143" i="20"/>
  <c r="K5143" i="20"/>
  <c r="I5144" i="20"/>
  <c r="K5144" i="20"/>
  <c r="I5145" i="20"/>
  <c r="K5145" i="20"/>
  <c r="I5146" i="20"/>
  <c r="K5146" i="20"/>
  <c r="I5147" i="20"/>
  <c r="K5147" i="20"/>
  <c r="I5148" i="20"/>
  <c r="K5148" i="20"/>
  <c r="I5149" i="20"/>
  <c r="K5149" i="20"/>
  <c r="I5150" i="20"/>
  <c r="K5150" i="20"/>
  <c r="I5151" i="20"/>
  <c r="K5151" i="20"/>
  <c r="I5152" i="20"/>
  <c r="K5152" i="20"/>
  <c r="I5153" i="20"/>
  <c r="K5153" i="20"/>
  <c r="I5154" i="20"/>
  <c r="K5154" i="20"/>
  <c r="I5155" i="20"/>
  <c r="K5155" i="20"/>
  <c r="I5156" i="20"/>
  <c r="K5156" i="20"/>
  <c r="I5157" i="20"/>
  <c r="K5157" i="20"/>
  <c r="I5158" i="20"/>
  <c r="K5158" i="20"/>
  <c r="I5159" i="20"/>
  <c r="K5159" i="20"/>
  <c r="I5160" i="20"/>
  <c r="K5160" i="20"/>
  <c r="I5161" i="20"/>
  <c r="K5161" i="20"/>
  <c r="I5162" i="20"/>
  <c r="K5162" i="20"/>
  <c r="I5163" i="20"/>
  <c r="K5163" i="20"/>
  <c r="I5164" i="20"/>
  <c r="K5164" i="20"/>
  <c r="I5165" i="20"/>
  <c r="K5165" i="20"/>
  <c r="I5166" i="20"/>
  <c r="K5166" i="20"/>
  <c r="I5167" i="20"/>
  <c r="K5167" i="20"/>
  <c r="I5168" i="20"/>
  <c r="K5168" i="20"/>
  <c r="I5169" i="20"/>
  <c r="K5169" i="20"/>
  <c r="I5170" i="20"/>
  <c r="K5170" i="20"/>
  <c r="I5171" i="20"/>
  <c r="K5171" i="20"/>
  <c r="I5172" i="20"/>
  <c r="K5172" i="20"/>
  <c r="I5173" i="20"/>
  <c r="K5173" i="20"/>
  <c r="I5174" i="20"/>
  <c r="K5174" i="20"/>
  <c r="I5175" i="20"/>
  <c r="K5175" i="20"/>
  <c r="I5176" i="20"/>
  <c r="K5176" i="20"/>
  <c r="I5177" i="20"/>
  <c r="K5177" i="20"/>
  <c r="I5178" i="20"/>
  <c r="K5178" i="20"/>
  <c r="I5179" i="20"/>
  <c r="K5179" i="20"/>
  <c r="I5180" i="20"/>
  <c r="K5180" i="20"/>
  <c r="I5181" i="20"/>
  <c r="K5181" i="20"/>
  <c r="I5182" i="20"/>
  <c r="K5182" i="20"/>
  <c r="I5183" i="20"/>
  <c r="K5183" i="20"/>
  <c r="I5184" i="20"/>
  <c r="K5184" i="20"/>
  <c r="I5185" i="20"/>
  <c r="K5185" i="20"/>
  <c r="I5186" i="20"/>
  <c r="K5186" i="20"/>
  <c r="I5187" i="20"/>
  <c r="K5187" i="20"/>
  <c r="I5188" i="20"/>
  <c r="K5188" i="20"/>
  <c r="I5189" i="20"/>
  <c r="K5189" i="20"/>
  <c r="I5190" i="20"/>
  <c r="K5190" i="20"/>
  <c r="I5191" i="20"/>
  <c r="K5191" i="20"/>
  <c r="I5192" i="20"/>
  <c r="K5192" i="20"/>
  <c r="I5193" i="20"/>
  <c r="K5193" i="20"/>
  <c r="I5194" i="20"/>
  <c r="K5194" i="20"/>
  <c r="I5195" i="20"/>
  <c r="K5195" i="20"/>
  <c r="I5196" i="20"/>
  <c r="K5196" i="20"/>
  <c r="I5197" i="20"/>
  <c r="K5197" i="20"/>
  <c r="I5198" i="20"/>
  <c r="K5198" i="20"/>
  <c r="I5199" i="20"/>
  <c r="K5199" i="20"/>
  <c r="I5200" i="20"/>
  <c r="K5200" i="20"/>
  <c r="I5201" i="20"/>
  <c r="K5201" i="20"/>
  <c r="I5202" i="20"/>
  <c r="K5202" i="20"/>
  <c r="I5203" i="20"/>
  <c r="K5203" i="20"/>
  <c r="I5204" i="20"/>
  <c r="K5204" i="20"/>
  <c r="I5205" i="20"/>
  <c r="K5205" i="20"/>
  <c r="I5206" i="20"/>
  <c r="K5206" i="20"/>
  <c r="I5207" i="20"/>
  <c r="K5207" i="20"/>
  <c r="I5208" i="20"/>
  <c r="K5208" i="20"/>
  <c r="I5209" i="20"/>
  <c r="K5209" i="20"/>
  <c r="I5210" i="20"/>
  <c r="K5210" i="20"/>
  <c r="I5211" i="20"/>
  <c r="K5211" i="20"/>
  <c r="I5212" i="20"/>
  <c r="K5212" i="20"/>
  <c r="I5213" i="20"/>
  <c r="K5213" i="20"/>
  <c r="I5214" i="20"/>
  <c r="K5214" i="20"/>
  <c r="I5215" i="20"/>
  <c r="K5215" i="20"/>
  <c r="I5216" i="20"/>
  <c r="K5216" i="20"/>
  <c r="I5217" i="20"/>
  <c r="K5217" i="20"/>
  <c r="I5218" i="20"/>
  <c r="K5218" i="20"/>
  <c r="I5219" i="20"/>
  <c r="K5219" i="20"/>
  <c r="I5220" i="20"/>
  <c r="K5220" i="20"/>
  <c r="I5221" i="20"/>
  <c r="K5221" i="20"/>
  <c r="I5222" i="20"/>
  <c r="K5222" i="20"/>
  <c r="I5223" i="20"/>
  <c r="K5223" i="20"/>
  <c r="I5224" i="20"/>
  <c r="K5224" i="20"/>
  <c r="I5225" i="20"/>
  <c r="K5225" i="20"/>
  <c r="I5226" i="20"/>
  <c r="K5226" i="20"/>
  <c r="I5227" i="20"/>
  <c r="K5227" i="20"/>
  <c r="I5228" i="20"/>
  <c r="K5228" i="20"/>
  <c r="I5229" i="20"/>
  <c r="K5229" i="20"/>
  <c r="I5230" i="20"/>
  <c r="K5230" i="20"/>
  <c r="I5231" i="20"/>
  <c r="K5231" i="20"/>
  <c r="I5232" i="20"/>
  <c r="K5232" i="20"/>
  <c r="I5233" i="20"/>
  <c r="K5233" i="20"/>
  <c r="I5234" i="20"/>
  <c r="K5234" i="20"/>
  <c r="I5235" i="20"/>
  <c r="K5235" i="20"/>
  <c r="I5236" i="20"/>
  <c r="K5236" i="20"/>
  <c r="I5237" i="20"/>
  <c r="K5237" i="20"/>
  <c r="I5238" i="20"/>
  <c r="K5238" i="20"/>
  <c r="I5239" i="20"/>
  <c r="K5239" i="20"/>
  <c r="I5240" i="20"/>
  <c r="K5240" i="20"/>
  <c r="I5241" i="20"/>
  <c r="K5241" i="20"/>
  <c r="I5242" i="20"/>
  <c r="K5242" i="20"/>
  <c r="I5243" i="20"/>
  <c r="K5243" i="20"/>
  <c r="I5244" i="20"/>
  <c r="K5244" i="20"/>
  <c r="I5245" i="20"/>
  <c r="K5245" i="20"/>
  <c r="I5246" i="20"/>
  <c r="K5246" i="20"/>
  <c r="I5247" i="20"/>
  <c r="K5247" i="20"/>
  <c r="I5248" i="20"/>
  <c r="K5248" i="20"/>
  <c r="I5249" i="20"/>
  <c r="K5249" i="20"/>
  <c r="I5250" i="20"/>
  <c r="K5250" i="20"/>
  <c r="I5251" i="20"/>
  <c r="K5251" i="20"/>
  <c r="I5252" i="20"/>
  <c r="K5252" i="20"/>
  <c r="I5253" i="20"/>
  <c r="K5253" i="20"/>
  <c r="I5254" i="20"/>
  <c r="K5254" i="20"/>
  <c r="I5255" i="20"/>
  <c r="K5255" i="20"/>
  <c r="I5256" i="20"/>
  <c r="K5256" i="20"/>
  <c r="I5257" i="20"/>
  <c r="K5257" i="20"/>
  <c r="I5258" i="20"/>
  <c r="K5258" i="20"/>
  <c r="I5259" i="20"/>
  <c r="K5259" i="20"/>
  <c r="I5260" i="20"/>
  <c r="K5260" i="20"/>
  <c r="I5261" i="20"/>
  <c r="K5261" i="20"/>
  <c r="I5262" i="20"/>
  <c r="K5262" i="20"/>
  <c r="I5263" i="20"/>
  <c r="K5263" i="20"/>
  <c r="I5264" i="20"/>
  <c r="K5264" i="20"/>
  <c r="I5265" i="20"/>
  <c r="K5265" i="20"/>
  <c r="I5266" i="20"/>
  <c r="K5266" i="20"/>
  <c r="I5267" i="20"/>
  <c r="K5267" i="20"/>
  <c r="I5268" i="20"/>
  <c r="K5268" i="20"/>
  <c r="I5269" i="20"/>
  <c r="K5269" i="20"/>
  <c r="I5270" i="20"/>
  <c r="K5270" i="20"/>
  <c r="I5271" i="20"/>
  <c r="K5271" i="20"/>
  <c r="I5272" i="20"/>
  <c r="K5272" i="20"/>
  <c r="I5273" i="20"/>
  <c r="K5273" i="20"/>
  <c r="I5274" i="20"/>
  <c r="K5274" i="20"/>
  <c r="I5275" i="20"/>
  <c r="K5275" i="20"/>
  <c r="I5276" i="20"/>
  <c r="K5276" i="20"/>
  <c r="I5277" i="20"/>
  <c r="K5277" i="20"/>
  <c r="I5278" i="20"/>
  <c r="K5278" i="20"/>
  <c r="I5279" i="20"/>
  <c r="K5279" i="20"/>
  <c r="I5280" i="20"/>
  <c r="K5280" i="20"/>
  <c r="I5281" i="20"/>
  <c r="K5281" i="20"/>
  <c r="I5282" i="20"/>
  <c r="K5282" i="20"/>
  <c r="I5283" i="20"/>
  <c r="K5283" i="20"/>
  <c r="I5284" i="20"/>
  <c r="K5284" i="20"/>
  <c r="I5285" i="20"/>
  <c r="K5285" i="20"/>
  <c r="I5286" i="20"/>
  <c r="K5286" i="20"/>
  <c r="I5287" i="20"/>
  <c r="K5287" i="20"/>
  <c r="I5288" i="20"/>
  <c r="K5288" i="20"/>
  <c r="I5289" i="20"/>
  <c r="K5289" i="20"/>
  <c r="I5290" i="20"/>
  <c r="K5290" i="20"/>
  <c r="I5291" i="20"/>
  <c r="K5291" i="20"/>
  <c r="I5292" i="20"/>
  <c r="K5292" i="20"/>
  <c r="I5293" i="20"/>
  <c r="K5293" i="20"/>
  <c r="I5294" i="20"/>
  <c r="K5294" i="20"/>
  <c r="I5295" i="20"/>
  <c r="K5295" i="20"/>
  <c r="I5296" i="20"/>
  <c r="K5296" i="20"/>
  <c r="I5297" i="20"/>
  <c r="K5297" i="20"/>
  <c r="I5298" i="20"/>
  <c r="K5298" i="20"/>
  <c r="I5299" i="20"/>
  <c r="K5299" i="20"/>
  <c r="I5300" i="20"/>
  <c r="K5300" i="20"/>
  <c r="I5301" i="20"/>
  <c r="K5301" i="20"/>
  <c r="I5302" i="20"/>
  <c r="K5302" i="20"/>
  <c r="I5303" i="20"/>
  <c r="K5303" i="20"/>
  <c r="I5304" i="20"/>
  <c r="K5304" i="20"/>
  <c r="I5305" i="20"/>
  <c r="K5305" i="20"/>
  <c r="I5306" i="20"/>
  <c r="K5306" i="20"/>
  <c r="I5307" i="20"/>
  <c r="K5307" i="20"/>
  <c r="I5308" i="20"/>
  <c r="K5308" i="20"/>
  <c r="I5309" i="20"/>
  <c r="K5309" i="20"/>
  <c r="I5310" i="20"/>
  <c r="K5310" i="20"/>
  <c r="I5311" i="20"/>
  <c r="K5311" i="20"/>
  <c r="I5312" i="20"/>
  <c r="K5312" i="20"/>
  <c r="I5313" i="20"/>
  <c r="K5313" i="20"/>
  <c r="I5314" i="20"/>
  <c r="K5314" i="20"/>
  <c r="I5315" i="20"/>
  <c r="K5315" i="20"/>
  <c r="I5316" i="20"/>
  <c r="K5316" i="20"/>
  <c r="I5317" i="20"/>
  <c r="K5317" i="20"/>
  <c r="I5318" i="20"/>
  <c r="K5318" i="20"/>
  <c r="I5319" i="20"/>
  <c r="K5319" i="20"/>
  <c r="I5320" i="20"/>
  <c r="K5320" i="20"/>
  <c r="I5321" i="20"/>
  <c r="K5321" i="20"/>
  <c r="I5322" i="20"/>
  <c r="K5322" i="20"/>
  <c r="I5323" i="20"/>
  <c r="K5323" i="20"/>
  <c r="I5324" i="20"/>
  <c r="K5324" i="20"/>
  <c r="I5325" i="20"/>
  <c r="K5325" i="20"/>
  <c r="I5326" i="20"/>
  <c r="K5326" i="20"/>
  <c r="I5327" i="20"/>
  <c r="K5327" i="20"/>
  <c r="I5328" i="20"/>
  <c r="K5328" i="20"/>
  <c r="I5329" i="20"/>
  <c r="K5329" i="20"/>
  <c r="I5330" i="20"/>
  <c r="K5330" i="20"/>
  <c r="I5331" i="20"/>
  <c r="K5331" i="20"/>
  <c r="I5332" i="20"/>
  <c r="K5332" i="20"/>
  <c r="I5333" i="20"/>
  <c r="K5333" i="20"/>
  <c r="I5334" i="20"/>
  <c r="K5334" i="20"/>
  <c r="I5335" i="20"/>
  <c r="K5335" i="20"/>
  <c r="I5336" i="20"/>
  <c r="K5336" i="20"/>
  <c r="I5337" i="20"/>
  <c r="K5337" i="20"/>
  <c r="I5338" i="20"/>
  <c r="K5338" i="20"/>
  <c r="I5339" i="20"/>
  <c r="K5339" i="20"/>
  <c r="I5340" i="20"/>
  <c r="K5340" i="20"/>
  <c r="I5341" i="20"/>
  <c r="K5341" i="20"/>
  <c r="I5342" i="20"/>
  <c r="K5342" i="20"/>
  <c r="I5343" i="20"/>
  <c r="K5343" i="20"/>
  <c r="I5344" i="20"/>
  <c r="K5344" i="20"/>
  <c r="I5345" i="20"/>
  <c r="K5345" i="20"/>
  <c r="I5346" i="20"/>
  <c r="K5346" i="20"/>
  <c r="I5347" i="20"/>
  <c r="K5347" i="20"/>
  <c r="I5348" i="20"/>
  <c r="K5348" i="20"/>
  <c r="I5349" i="20"/>
  <c r="K5349" i="20"/>
  <c r="I5350" i="20"/>
  <c r="K5350" i="20"/>
  <c r="I5351" i="20"/>
  <c r="K5351" i="20"/>
  <c r="I5352" i="20"/>
  <c r="K5352" i="20"/>
  <c r="I5353" i="20"/>
  <c r="K5353" i="20"/>
  <c r="I5354" i="20"/>
  <c r="K5354" i="20"/>
  <c r="I5355" i="20"/>
  <c r="K5355" i="20"/>
  <c r="I5356" i="20"/>
  <c r="K5356" i="20"/>
  <c r="I5357" i="20"/>
  <c r="K5357" i="20"/>
  <c r="I5358" i="20"/>
  <c r="K5358" i="20"/>
  <c r="I5359" i="20"/>
  <c r="K5359" i="20"/>
  <c r="I5360" i="20"/>
  <c r="K5360" i="20"/>
  <c r="I5361" i="20"/>
  <c r="K5361" i="20"/>
  <c r="I5362" i="20"/>
  <c r="K5362" i="20"/>
  <c r="I5363" i="20"/>
  <c r="K5363" i="20"/>
  <c r="I5364" i="20"/>
  <c r="K5364" i="20"/>
  <c r="I5365" i="20"/>
  <c r="K5365" i="20"/>
  <c r="I5366" i="20"/>
  <c r="K5366" i="20"/>
  <c r="I5367" i="20"/>
  <c r="K5367" i="20"/>
  <c r="I5368" i="20"/>
  <c r="K5368" i="20"/>
  <c r="I5369" i="20"/>
  <c r="K5369" i="20"/>
  <c r="I5370" i="20"/>
  <c r="K5370" i="20"/>
  <c r="I5371" i="20"/>
  <c r="K5371" i="20"/>
  <c r="I5372" i="20"/>
  <c r="K5372" i="20"/>
  <c r="I5373" i="20"/>
  <c r="K5373" i="20"/>
  <c r="I5374" i="20"/>
  <c r="K5374" i="20"/>
  <c r="I5375" i="20"/>
  <c r="K5375" i="20"/>
  <c r="I5376" i="20"/>
  <c r="K5376" i="20"/>
  <c r="I5377" i="20"/>
  <c r="K5377" i="20"/>
  <c r="I5378" i="20"/>
  <c r="K5378" i="20"/>
  <c r="I5379" i="20"/>
  <c r="K5379" i="20"/>
  <c r="I5380" i="20"/>
  <c r="K5380" i="20"/>
  <c r="I5381" i="20"/>
  <c r="K5381" i="20"/>
  <c r="I5382" i="20"/>
  <c r="K5382" i="20"/>
  <c r="I5383" i="20"/>
  <c r="K5383" i="20"/>
  <c r="I5384" i="20"/>
  <c r="K5384" i="20"/>
  <c r="I5385" i="20"/>
  <c r="K5385" i="20"/>
  <c r="I5386" i="20"/>
  <c r="K5386" i="20"/>
  <c r="I5387" i="20"/>
  <c r="K5387" i="20"/>
  <c r="I5388" i="20"/>
  <c r="K5388" i="20"/>
  <c r="I5389" i="20"/>
  <c r="K5389" i="20"/>
  <c r="I5390" i="20"/>
  <c r="K5390" i="20"/>
  <c r="I5391" i="20"/>
  <c r="K5391" i="20"/>
  <c r="I5392" i="20"/>
  <c r="K5392" i="20"/>
  <c r="I5393" i="20"/>
  <c r="K5393" i="20"/>
  <c r="I5394" i="20"/>
  <c r="K5394" i="20"/>
  <c r="I5395" i="20"/>
  <c r="K5395" i="20"/>
  <c r="I5396" i="20"/>
  <c r="K5396" i="20"/>
  <c r="I5397" i="20"/>
  <c r="K5397" i="20"/>
  <c r="I5398" i="20"/>
  <c r="K5398" i="20"/>
  <c r="I5399" i="20"/>
  <c r="K5399" i="20"/>
  <c r="I5400" i="20"/>
  <c r="K5400" i="20"/>
  <c r="I5401" i="20"/>
  <c r="K5401" i="20"/>
  <c r="I5402" i="20"/>
  <c r="K5402" i="20"/>
  <c r="I5403" i="20"/>
  <c r="K5403" i="20"/>
  <c r="I5404" i="20"/>
  <c r="K5404" i="20"/>
  <c r="I5405" i="20"/>
  <c r="K5405" i="20"/>
  <c r="I5406" i="20"/>
  <c r="K5406" i="20"/>
  <c r="I5407" i="20"/>
  <c r="K5407" i="20"/>
  <c r="I5408" i="20"/>
  <c r="K5408" i="20"/>
  <c r="I5409" i="20"/>
  <c r="K5409" i="20"/>
  <c r="I5410" i="20"/>
  <c r="K5410" i="20"/>
  <c r="I5411" i="20"/>
  <c r="K5411" i="20"/>
  <c r="I5412" i="20"/>
  <c r="K5412" i="20"/>
  <c r="I5413" i="20"/>
  <c r="K5413" i="20"/>
  <c r="I5414" i="20"/>
  <c r="K5414" i="20"/>
  <c r="I5415" i="20"/>
  <c r="K5415" i="20"/>
  <c r="I5416" i="20"/>
  <c r="K5416" i="20"/>
  <c r="I5417" i="20"/>
  <c r="K5417" i="20"/>
  <c r="I5418" i="20"/>
  <c r="K5418" i="20"/>
  <c r="I5419" i="20"/>
  <c r="K5419" i="20"/>
  <c r="I5420" i="20"/>
  <c r="K5420" i="20"/>
  <c r="I5421" i="20"/>
  <c r="K5421" i="20"/>
  <c r="I5422" i="20"/>
  <c r="K5422" i="20"/>
  <c r="I5423" i="20"/>
  <c r="K5423" i="20"/>
  <c r="I5424" i="20"/>
  <c r="K5424" i="20"/>
  <c r="I5425" i="20"/>
  <c r="K5425" i="20"/>
  <c r="I5426" i="20"/>
  <c r="K5426" i="20"/>
  <c r="I5427" i="20"/>
  <c r="K5427" i="20"/>
  <c r="I5428" i="20"/>
  <c r="K5428" i="20"/>
  <c r="I5429" i="20"/>
  <c r="K5429" i="20"/>
  <c r="I5430" i="20"/>
  <c r="K5430" i="20"/>
  <c r="I5431" i="20"/>
  <c r="K5431" i="20"/>
  <c r="I5432" i="20"/>
  <c r="K5432" i="20"/>
  <c r="I5433" i="20"/>
  <c r="K5433" i="20"/>
  <c r="I5434" i="20"/>
  <c r="K5434" i="20"/>
  <c r="I5435" i="20"/>
  <c r="K5435" i="20"/>
  <c r="I5436" i="20"/>
  <c r="K5436" i="20"/>
  <c r="I5437" i="20"/>
  <c r="K5437" i="20"/>
  <c r="I5438" i="20"/>
  <c r="K5438" i="20"/>
  <c r="I5439" i="20"/>
  <c r="K5439" i="20"/>
  <c r="I5440" i="20"/>
  <c r="K5440" i="20"/>
  <c r="I5441" i="20"/>
  <c r="K5441" i="20"/>
  <c r="I5442" i="20"/>
  <c r="K5442" i="20"/>
  <c r="I5443" i="20"/>
  <c r="K5443" i="20"/>
  <c r="I5444" i="20"/>
  <c r="K5444" i="20"/>
  <c r="I5445" i="20"/>
  <c r="K5445" i="20"/>
  <c r="I5446" i="20"/>
  <c r="K5446" i="20"/>
  <c r="I5447" i="20"/>
  <c r="K5447" i="20"/>
  <c r="I5448" i="20"/>
  <c r="K5448" i="20"/>
  <c r="I5449" i="20"/>
  <c r="K5449" i="20"/>
  <c r="I5450" i="20"/>
  <c r="K5450" i="20"/>
  <c r="I5451" i="20"/>
  <c r="K5451" i="20"/>
  <c r="I5452" i="20"/>
  <c r="K5452" i="20"/>
  <c r="I5453" i="20"/>
  <c r="K5453" i="20"/>
  <c r="I5454" i="20"/>
  <c r="K5454" i="20"/>
  <c r="I5455" i="20"/>
  <c r="K5455" i="20"/>
  <c r="I5456" i="20"/>
  <c r="K5456" i="20"/>
  <c r="I5457" i="20"/>
  <c r="K5457" i="20"/>
  <c r="I5458" i="20"/>
  <c r="K5458" i="20"/>
  <c r="I5459" i="20"/>
  <c r="K5459" i="20"/>
  <c r="I5460" i="20"/>
  <c r="K5460" i="20"/>
  <c r="I5461" i="20"/>
  <c r="K5461" i="20"/>
  <c r="I5462" i="20"/>
  <c r="K5462" i="20"/>
  <c r="I5463" i="20"/>
  <c r="K5463" i="20"/>
  <c r="I5464" i="20"/>
  <c r="K5464" i="20"/>
  <c r="I5465" i="20"/>
  <c r="K5465" i="20"/>
  <c r="I5466" i="20"/>
  <c r="K5466" i="20"/>
  <c r="I5467" i="20"/>
  <c r="K5467" i="20"/>
  <c r="I5468" i="20"/>
  <c r="K5468" i="20"/>
  <c r="I5469" i="20"/>
  <c r="K5469" i="20"/>
  <c r="I5470" i="20"/>
  <c r="K5470" i="20"/>
  <c r="I5471" i="20"/>
  <c r="K5471" i="20"/>
  <c r="I5472" i="20"/>
  <c r="K5472" i="20"/>
  <c r="I5473" i="20"/>
  <c r="K5473" i="20"/>
  <c r="I5474" i="20"/>
  <c r="K5474" i="20"/>
  <c r="I5475" i="20"/>
  <c r="K5475" i="20"/>
  <c r="I5476" i="20"/>
  <c r="K5476" i="20"/>
  <c r="I5477" i="20"/>
  <c r="K5477" i="20"/>
  <c r="I5478" i="20"/>
  <c r="K5478" i="20"/>
  <c r="I5479" i="20"/>
  <c r="K5479" i="20"/>
  <c r="I5480" i="20"/>
  <c r="K5480" i="20"/>
  <c r="I5481" i="20"/>
  <c r="K5481" i="20"/>
  <c r="I5482" i="20"/>
  <c r="K5482" i="20"/>
  <c r="I5483" i="20"/>
  <c r="K5483" i="20"/>
  <c r="I5484" i="20"/>
  <c r="K5484" i="20"/>
  <c r="I5485" i="20"/>
  <c r="K5485" i="20"/>
  <c r="I5486" i="20"/>
  <c r="K5486" i="20"/>
  <c r="I5487" i="20"/>
  <c r="K5487" i="20"/>
  <c r="I5488" i="20"/>
  <c r="K5488" i="20"/>
  <c r="I5489" i="20"/>
  <c r="K5489" i="20"/>
  <c r="I5490" i="20"/>
  <c r="K5490" i="20"/>
  <c r="I5491" i="20"/>
  <c r="K5491" i="20"/>
  <c r="I5492" i="20"/>
  <c r="K5492" i="20"/>
  <c r="I5493" i="20"/>
  <c r="K5493" i="20"/>
  <c r="I5494" i="20"/>
  <c r="K5494" i="20"/>
  <c r="I5495" i="20"/>
  <c r="K5495" i="20"/>
  <c r="I5496" i="20"/>
  <c r="K5496" i="20"/>
  <c r="I5497" i="20"/>
  <c r="K5497" i="20"/>
  <c r="I5498" i="20"/>
  <c r="K5498" i="20"/>
  <c r="I5499" i="20"/>
  <c r="K5499" i="20"/>
  <c r="I5500" i="20"/>
  <c r="K5500" i="20"/>
  <c r="I5501" i="20"/>
  <c r="K5501" i="20"/>
  <c r="I5502" i="20"/>
  <c r="K5502" i="20"/>
  <c r="I5503" i="20"/>
  <c r="K5503" i="20"/>
  <c r="I5504" i="20"/>
  <c r="K5504" i="20"/>
  <c r="I5505" i="20"/>
  <c r="K5505" i="20"/>
  <c r="I5506" i="20"/>
  <c r="K5506" i="20"/>
  <c r="I5507" i="20"/>
  <c r="K5507" i="20"/>
  <c r="I5508" i="20"/>
  <c r="K5508" i="20"/>
  <c r="I5509" i="20"/>
  <c r="K5509" i="20"/>
  <c r="I5510" i="20"/>
  <c r="K5510" i="20"/>
  <c r="I5511" i="20"/>
  <c r="K5511" i="20"/>
  <c r="I5512" i="20"/>
  <c r="K5512" i="20"/>
  <c r="I5513" i="20"/>
  <c r="K5513" i="20"/>
  <c r="I5514" i="20"/>
  <c r="K5514" i="20"/>
  <c r="I5515" i="20"/>
  <c r="K5515" i="20"/>
  <c r="I5516" i="20"/>
  <c r="K5516" i="20"/>
  <c r="I5517" i="20"/>
  <c r="K5517" i="20"/>
  <c r="I5518" i="20"/>
  <c r="K5518" i="20"/>
  <c r="I5519" i="20"/>
  <c r="K5519" i="20"/>
  <c r="I5520" i="20"/>
  <c r="K5520" i="20"/>
  <c r="I5521" i="20"/>
  <c r="K5521" i="20"/>
  <c r="I5522" i="20"/>
  <c r="K5522" i="20"/>
  <c r="I5523" i="20"/>
  <c r="K5523" i="20"/>
  <c r="I5524" i="20"/>
  <c r="K5524" i="20"/>
  <c r="I5525" i="20"/>
  <c r="K5525" i="20"/>
  <c r="I5526" i="20"/>
  <c r="K5526" i="20"/>
  <c r="I5527" i="20"/>
  <c r="K5527" i="20"/>
  <c r="I5528" i="20"/>
  <c r="K5528" i="20"/>
  <c r="I5529" i="20"/>
  <c r="K5529" i="20"/>
  <c r="I5530" i="20"/>
  <c r="K5530" i="20"/>
  <c r="I5531" i="20"/>
  <c r="K5531" i="20"/>
  <c r="I5532" i="20"/>
  <c r="K5532" i="20"/>
  <c r="I5533" i="20"/>
  <c r="K5533" i="20"/>
  <c r="I5534" i="20"/>
  <c r="K5534" i="20"/>
  <c r="I5535" i="20"/>
  <c r="K5535" i="20"/>
  <c r="I5536" i="20"/>
  <c r="K5536" i="20"/>
  <c r="I5537" i="20"/>
  <c r="K5537" i="20"/>
  <c r="I5538" i="20"/>
  <c r="K5538" i="20"/>
  <c r="I5539" i="20"/>
  <c r="K5539" i="20"/>
  <c r="I5540" i="20"/>
  <c r="K5540" i="20"/>
  <c r="I5541" i="20"/>
  <c r="K5541" i="20"/>
  <c r="I5542" i="20"/>
  <c r="K5542" i="20"/>
  <c r="I5543" i="20"/>
  <c r="K5543" i="20"/>
  <c r="I5544" i="20"/>
  <c r="K5544" i="20"/>
  <c r="I5545" i="20"/>
  <c r="K5545" i="20"/>
  <c r="I5546" i="20"/>
  <c r="K5546" i="20"/>
  <c r="I5547" i="20"/>
  <c r="K5547" i="20"/>
  <c r="I5548" i="20"/>
  <c r="K5548" i="20"/>
  <c r="I5549" i="20"/>
  <c r="K5549" i="20"/>
  <c r="I5550" i="20"/>
  <c r="K5550" i="20"/>
  <c r="I5551" i="20"/>
  <c r="K5551" i="20"/>
  <c r="I5552" i="20"/>
  <c r="K5552" i="20"/>
  <c r="I5553" i="20"/>
  <c r="K5553" i="20"/>
  <c r="I5554" i="20"/>
  <c r="K5554" i="20"/>
  <c r="I5555" i="20"/>
  <c r="K5555" i="20"/>
  <c r="I5556" i="20"/>
  <c r="K5556" i="20"/>
  <c r="I5557" i="20"/>
  <c r="K5557" i="20"/>
  <c r="I5558" i="20"/>
  <c r="K5558" i="20"/>
  <c r="I5559" i="20"/>
  <c r="K5559" i="20"/>
  <c r="I5560" i="20"/>
  <c r="K5560" i="20"/>
  <c r="I5561" i="20"/>
  <c r="K5561" i="20"/>
  <c r="I5562" i="20"/>
  <c r="K5562" i="20"/>
  <c r="I5563" i="20"/>
  <c r="K5563" i="20"/>
  <c r="I5564" i="20"/>
  <c r="K5564" i="20"/>
  <c r="I5565" i="20"/>
  <c r="K5565" i="20"/>
  <c r="I5566" i="20"/>
  <c r="K5566" i="20"/>
  <c r="I5567" i="20"/>
  <c r="K5567" i="20"/>
  <c r="I5568" i="20"/>
  <c r="K5568" i="20"/>
  <c r="I5569" i="20"/>
  <c r="K5569" i="20"/>
  <c r="I5570" i="20"/>
  <c r="K5570" i="20"/>
  <c r="I5571" i="20"/>
  <c r="K5571" i="20"/>
  <c r="I5572" i="20"/>
  <c r="K5572" i="20"/>
  <c r="I5573" i="20"/>
  <c r="K5573" i="20"/>
  <c r="I5574" i="20"/>
  <c r="K5574" i="20"/>
  <c r="I5575" i="20"/>
  <c r="K5575" i="20"/>
  <c r="I5576" i="20"/>
  <c r="K5576" i="20"/>
  <c r="I5577" i="20"/>
  <c r="K5577" i="20"/>
  <c r="I5578" i="20"/>
  <c r="K5578" i="20"/>
  <c r="I5579" i="20"/>
  <c r="K5579" i="20"/>
  <c r="I5580" i="20"/>
  <c r="K5580" i="20"/>
  <c r="I5581" i="20"/>
  <c r="K5581" i="20"/>
  <c r="I5582" i="20"/>
  <c r="K5582" i="20"/>
  <c r="I5583" i="20"/>
  <c r="K5583" i="20"/>
  <c r="I5584" i="20"/>
  <c r="K5584" i="20"/>
  <c r="I5585" i="20"/>
  <c r="K5585" i="20"/>
  <c r="I5586" i="20"/>
  <c r="K5586" i="20"/>
  <c r="I5587" i="20"/>
  <c r="K5587" i="20"/>
  <c r="I5588" i="20"/>
  <c r="K5588" i="20"/>
  <c r="I5589" i="20"/>
  <c r="K5589" i="20"/>
  <c r="I5590" i="20"/>
  <c r="K5590" i="20"/>
  <c r="I5591" i="20"/>
  <c r="K5591" i="20"/>
  <c r="I5592" i="20"/>
  <c r="K5592" i="20"/>
  <c r="I5593" i="20"/>
  <c r="K5593" i="20"/>
  <c r="I5594" i="20"/>
  <c r="K5594" i="20"/>
  <c r="I5595" i="20"/>
  <c r="K5595" i="20"/>
  <c r="I5596" i="20"/>
  <c r="K5596" i="20"/>
  <c r="I5597" i="20"/>
  <c r="K5597" i="20"/>
  <c r="I5598" i="20"/>
  <c r="K5598" i="20"/>
  <c r="I5599" i="20"/>
  <c r="K5599" i="20"/>
  <c r="I5600" i="20"/>
  <c r="K5600" i="20"/>
  <c r="I5601" i="20"/>
  <c r="K5601" i="20"/>
  <c r="I5602" i="20"/>
  <c r="K5602" i="20"/>
  <c r="I5603" i="20"/>
  <c r="K5603" i="20"/>
  <c r="I5604" i="20"/>
  <c r="K5604" i="20"/>
  <c r="I5605" i="20"/>
  <c r="K5605" i="20"/>
  <c r="I5606" i="20"/>
  <c r="K5606" i="20"/>
  <c r="I5607" i="20"/>
  <c r="K5607" i="20"/>
  <c r="I5608" i="20"/>
  <c r="K5608" i="20"/>
  <c r="I5609" i="20"/>
  <c r="K5609" i="20"/>
  <c r="I5610" i="20"/>
  <c r="K5610" i="20"/>
  <c r="I5611" i="20"/>
  <c r="K5611" i="20"/>
  <c r="I5612" i="20"/>
  <c r="K5612" i="20"/>
  <c r="I5613" i="20"/>
  <c r="K5613" i="20"/>
  <c r="I5614" i="20"/>
  <c r="K5614" i="20"/>
  <c r="I5615" i="20"/>
  <c r="K5615" i="20"/>
  <c r="I5616" i="20"/>
  <c r="K5616" i="20"/>
  <c r="I5617" i="20"/>
  <c r="K5617" i="20"/>
  <c r="I5618" i="20"/>
  <c r="K5618" i="20"/>
  <c r="I5619" i="20"/>
  <c r="K5619" i="20"/>
  <c r="I5620" i="20"/>
  <c r="K5620" i="20"/>
  <c r="I5621" i="20"/>
  <c r="K5621" i="20"/>
  <c r="I5622" i="20"/>
  <c r="K5622" i="20"/>
  <c r="I5623" i="20"/>
  <c r="K5623" i="20"/>
  <c r="I5624" i="20"/>
  <c r="K5624" i="20"/>
  <c r="I5625" i="20"/>
  <c r="K5625" i="20"/>
  <c r="I5626" i="20"/>
  <c r="K5626" i="20"/>
  <c r="I5627" i="20"/>
  <c r="K5627" i="20"/>
  <c r="I5628" i="20"/>
  <c r="K5628" i="20"/>
  <c r="I5629" i="20"/>
  <c r="K5629" i="20"/>
  <c r="I5630" i="20"/>
  <c r="K5630" i="20"/>
  <c r="I5631" i="20"/>
  <c r="K5631" i="20"/>
  <c r="I5632" i="20"/>
  <c r="K5632" i="20"/>
  <c r="I5633" i="20"/>
  <c r="K5633" i="20"/>
  <c r="I5634" i="20"/>
  <c r="K5634" i="20"/>
  <c r="I5635" i="20"/>
  <c r="K5635" i="20"/>
  <c r="I5636" i="20"/>
  <c r="K5636" i="20"/>
  <c r="I5637" i="20"/>
  <c r="K5637" i="20"/>
  <c r="I5638" i="20"/>
  <c r="K5638" i="20"/>
  <c r="I5639" i="20"/>
  <c r="K5639" i="20"/>
  <c r="I5640" i="20"/>
  <c r="K5640" i="20"/>
  <c r="I5641" i="20"/>
  <c r="K5641" i="20"/>
  <c r="I5642" i="20"/>
  <c r="K5642" i="20"/>
  <c r="I5643" i="20"/>
  <c r="K5643" i="20"/>
  <c r="I5644" i="20"/>
  <c r="K5644" i="20"/>
  <c r="I5645" i="20"/>
  <c r="K5645" i="20"/>
  <c r="I5646" i="20"/>
  <c r="K5646" i="20"/>
  <c r="I5647" i="20"/>
  <c r="K5647" i="20"/>
  <c r="I5648" i="20"/>
  <c r="K5648" i="20"/>
  <c r="I5649" i="20"/>
  <c r="K5649" i="20"/>
  <c r="I5650" i="20"/>
  <c r="K5650" i="20"/>
  <c r="I5651" i="20"/>
  <c r="K5651" i="20"/>
  <c r="I5652" i="20"/>
  <c r="K5652" i="20"/>
  <c r="I5653" i="20"/>
  <c r="K5653" i="20"/>
  <c r="I5654" i="20"/>
  <c r="K5654" i="20"/>
  <c r="I5655" i="20"/>
  <c r="K5655" i="20"/>
  <c r="I5656" i="20"/>
  <c r="K5656" i="20"/>
  <c r="I5657" i="20"/>
  <c r="K5657" i="20"/>
  <c r="I5658" i="20"/>
  <c r="K5658" i="20"/>
  <c r="I5659" i="20"/>
  <c r="K5659" i="20"/>
  <c r="I5660" i="20"/>
  <c r="K5660" i="20"/>
  <c r="I5661" i="20"/>
  <c r="K5661" i="20"/>
  <c r="I5662" i="20"/>
  <c r="K5662" i="20"/>
  <c r="I5663" i="20"/>
  <c r="K5663" i="20"/>
  <c r="I5664" i="20"/>
  <c r="K5664" i="20"/>
  <c r="I5665" i="20"/>
  <c r="K5665" i="20"/>
  <c r="I5666" i="20"/>
  <c r="K5666" i="20"/>
  <c r="I5667" i="20"/>
  <c r="K5667" i="20"/>
  <c r="I5668" i="20"/>
  <c r="K5668" i="20"/>
  <c r="I5669" i="20"/>
  <c r="K5669" i="20"/>
  <c r="I5670" i="20"/>
  <c r="K5670" i="20"/>
  <c r="I5671" i="20"/>
  <c r="K5671" i="20"/>
  <c r="I5672" i="20"/>
  <c r="K5672" i="20"/>
  <c r="I5673" i="20"/>
  <c r="K5673" i="20"/>
  <c r="I5674" i="20"/>
  <c r="K5674" i="20"/>
  <c r="I5675" i="20"/>
  <c r="K5675" i="20"/>
  <c r="I5676" i="20"/>
  <c r="K5676" i="20"/>
  <c r="I5677" i="20"/>
  <c r="K5677" i="20"/>
  <c r="I5678" i="20"/>
  <c r="K5678" i="20"/>
  <c r="I5679" i="20"/>
  <c r="K5679" i="20"/>
  <c r="I5680" i="20"/>
  <c r="K5680" i="20"/>
  <c r="I5681" i="20"/>
  <c r="K5681" i="20"/>
  <c r="I5682" i="20"/>
  <c r="K5682" i="20"/>
  <c r="I5683" i="20"/>
  <c r="K5683" i="20"/>
  <c r="I5684" i="20"/>
  <c r="K5684" i="20"/>
  <c r="I5685" i="20"/>
  <c r="K5685" i="20"/>
  <c r="I5686" i="20"/>
  <c r="K5686" i="20"/>
  <c r="I5687" i="20"/>
  <c r="K5687" i="20"/>
  <c r="I5688" i="20"/>
  <c r="K5688" i="20"/>
  <c r="I5689" i="20"/>
  <c r="K5689" i="20"/>
  <c r="I5690" i="20"/>
  <c r="K5690" i="20"/>
  <c r="I5691" i="20"/>
  <c r="K5691" i="20"/>
  <c r="I5692" i="20"/>
  <c r="K5692" i="20"/>
  <c r="I5693" i="20"/>
  <c r="K5693" i="20"/>
  <c r="I5694" i="20"/>
  <c r="K5694" i="20"/>
  <c r="I5695" i="20"/>
  <c r="K5695" i="20"/>
  <c r="I5696" i="20"/>
  <c r="K5696" i="20"/>
  <c r="I5697" i="20"/>
  <c r="K5697" i="20"/>
  <c r="I5698" i="20"/>
  <c r="K5698" i="20"/>
  <c r="I5699" i="20"/>
  <c r="K5699" i="20"/>
  <c r="I5700" i="20"/>
  <c r="K5700" i="20"/>
  <c r="I5701" i="20"/>
  <c r="K5701" i="20"/>
  <c r="I5702" i="20"/>
  <c r="K5702" i="20"/>
  <c r="I5703" i="20"/>
  <c r="K5703" i="20"/>
  <c r="I5704" i="20"/>
  <c r="K5704" i="20"/>
  <c r="I5705" i="20"/>
  <c r="K5705" i="20"/>
  <c r="I5706" i="20"/>
  <c r="K5706" i="20"/>
  <c r="I5707" i="20"/>
  <c r="K5707" i="20"/>
  <c r="I5708" i="20"/>
  <c r="K5708" i="20"/>
  <c r="I5709" i="20"/>
  <c r="K5709" i="20"/>
  <c r="I5710" i="20"/>
  <c r="K5710" i="20"/>
  <c r="I5711" i="20"/>
  <c r="K5711" i="20"/>
  <c r="I5712" i="20"/>
  <c r="K5712" i="20"/>
  <c r="I5713" i="20"/>
  <c r="K5713" i="20"/>
  <c r="I5714" i="20"/>
  <c r="K5714" i="20"/>
  <c r="I5715" i="20"/>
  <c r="K5715" i="20"/>
  <c r="I5716" i="20"/>
  <c r="K5716" i="20"/>
  <c r="I5717" i="20"/>
  <c r="K5717" i="20"/>
  <c r="I5718" i="20"/>
  <c r="K5718" i="20"/>
  <c r="I5719" i="20"/>
  <c r="K5719" i="20"/>
  <c r="I5720" i="20"/>
  <c r="K5720" i="20"/>
  <c r="I5721" i="20"/>
  <c r="K5721" i="20"/>
  <c r="I5722" i="20"/>
  <c r="K5722" i="20"/>
  <c r="I5723" i="20"/>
  <c r="K5723" i="20"/>
  <c r="I5724" i="20"/>
  <c r="K5724" i="20"/>
  <c r="I5725" i="20"/>
  <c r="K5725" i="20"/>
  <c r="I5726" i="20"/>
  <c r="K5726" i="20"/>
  <c r="I5727" i="20"/>
  <c r="K5727" i="20"/>
  <c r="I5728" i="20"/>
  <c r="K5728" i="20"/>
  <c r="I5729" i="20"/>
  <c r="K5729" i="20"/>
  <c r="I5730" i="20"/>
  <c r="K5730" i="20"/>
  <c r="I5731" i="20"/>
  <c r="K5731" i="20"/>
  <c r="I5732" i="20"/>
  <c r="K5732" i="20"/>
  <c r="I5733" i="20"/>
  <c r="K5733" i="20"/>
  <c r="I5734" i="20"/>
  <c r="K5734" i="20"/>
  <c r="I5735" i="20"/>
  <c r="K5735" i="20"/>
  <c r="I5736" i="20"/>
  <c r="K5736" i="20"/>
  <c r="I5737" i="20"/>
  <c r="K5737" i="20"/>
  <c r="I5738" i="20"/>
  <c r="K5738" i="20"/>
  <c r="I5739" i="20"/>
  <c r="K5739" i="20"/>
  <c r="I5740" i="20"/>
  <c r="K5740" i="20"/>
  <c r="I5741" i="20"/>
  <c r="K5741" i="20"/>
  <c r="I5742" i="20"/>
  <c r="K5742" i="20"/>
  <c r="I5743" i="20"/>
  <c r="K5743" i="20"/>
  <c r="I5744" i="20"/>
  <c r="K5744" i="20"/>
  <c r="I5745" i="20"/>
  <c r="K5745" i="20"/>
  <c r="I5746" i="20"/>
  <c r="K5746" i="20"/>
  <c r="I5747" i="20"/>
  <c r="K5747" i="20"/>
  <c r="I5748" i="20"/>
  <c r="K5748" i="20"/>
  <c r="I5749" i="20"/>
  <c r="K5749" i="20"/>
  <c r="I5750" i="20"/>
  <c r="K5750" i="20"/>
  <c r="I5751" i="20"/>
  <c r="K5751" i="20"/>
  <c r="I5752" i="20"/>
  <c r="K5752" i="20"/>
  <c r="I5753" i="20"/>
  <c r="K5753" i="20"/>
  <c r="I5754" i="20"/>
  <c r="K5754" i="20"/>
  <c r="I5755" i="20"/>
  <c r="K5755" i="20"/>
  <c r="I5756" i="20"/>
  <c r="K5756" i="20"/>
  <c r="I5757" i="20"/>
  <c r="K5757" i="20"/>
  <c r="I5758" i="20"/>
  <c r="K5758" i="20"/>
  <c r="I5759" i="20"/>
  <c r="K5759" i="20"/>
  <c r="I5760" i="20"/>
  <c r="K5760" i="20"/>
  <c r="I5761" i="20"/>
  <c r="K5761" i="20"/>
  <c r="I5762" i="20"/>
  <c r="K5762" i="20"/>
  <c r="I5763" i="20"/>
  <c r="K5763" i="20"/>
  <c r="I5764" i="20"/>
  <c r="K5764" i="20"/>
  <c r="I5765" i="20"/>
  <c r="K5765" i="20"/>
  <c r="I5766" i="20"/>
  <c r="K5766" i="20"/>
  <c r="I5767" i="20"/>
  <c r="K5767" i="20"/>
  <c r="I5768" i="20"/>
  <c r="K5768" i="20"/>
  <c r="I5769" i="20"/>
  <c r="K5769" i="20"/>
  <c r="I5770" i="20"/>
  <c r="K5770" i="20"/>
  <c r="I5771" i="20"/>
  <c r="K5771" i="20"/>
  <c r="I5772" i="20"/>
  <c r="K5772" i="20"/>
  <c r="I5773" i="20"/>
  <c r="K5773" i="20"/>
  <c r="I5774" i="20"/>
  <c r="K5774" i="20"/>
  <c r="I5775" i="20"/>
  <c r="K5775" i="20"/>
  <c r="I5776" i="20"/>
  <c r="K5776" i="20"/>
  <c r="I5777" i="20"/>
  <c r="K5777" i="20"/>
  <c r="I5778" i="20"/>
  <c r="K5778" i="20"/>
  <c r="I5779" i="20"/>
  <c r="K5779" i="20"/>
  <c r="I5780" i="20"/>
  <c r="K5780" i="20"/>
  <c r="I5781" i="20"/>
  <c r="K5781" i="20"/>
  <c r="I5782" i="20"/>
  <c r="K5782" i="20"/>
  <c r="I5783" i="20"/>
  <c r="K5783" i="20"/>
  <c r="I5784" i="20"/>
  <c r="K5784" i="20"/>
  <c r="I5785" i="20"/>
  <c r="K5785" i="20"/>
  <c r="I5786" i="20"/>
  <c r="K5786" i="20"/>
  <c r="I5787" i="20"/>
  <c r="K5787" i="20"/>
  <c r="I5788" i="20"/>
  <c r="K5788" i="20"/>
  <c r="I5789" i="20"/>
  <c r="K5789" i="20"/>
  <c r="I5790" i="20"/>
  <c r="K5790" i="20"/>
  <c r="I5791" i="20"/>
  <c r="K5791" i="20"/>
  <c r="I5792" i="20"/>
  <c r="K5792" i="20"/>
  <c r="I5793" i="20"/>
  <c r="K5793" i="20"/>
  <c r="I5794" i="20"/>
  <c r="K5794" i="20"/>
  <c r="I5795" i="20"/>
  <c r="K5795" i="20"/>
  <c r="I5796" i="20"/>
  <c r="K5796" i="20"/>
  <c r="I5797" i="20"/>
  <c r="K5797" i="20"/>
  <c r="I5798" i="20"/>
  <c r="K5798" i="20"/>
  <c r="I5799" i="20"/>
  <c r="K5799" i="20"/>
  <c r="I5800" i="20"/>
  <c r="K5800" i="20"/>
  <c r="I5801" i="20"/>
  <c r="K5801" i="20"/>
  <c r="I5802" i="20"/>
  <c r="K5802" i="20"/>
  <c r="I5803" i="20"/>
  <c r="K5803" i="20"/>
  <c r="I5804" i="20"/>
  <c r="K5804" i="20"/>
  <c r="I5805" i="20"/>
  <c r="K5805" i="20"/>
  <c r="I5806" i="20"/>
  <c r="K5806" i="20"/>
  <c r="I5807" i="20"/>
  <c r="K5807" i="20"/>
  <c r="I5808" i="20"/>
  <c r="K5808" i="20"/>
  <c r="I5809" i="20"/>
  <c r="K5809" i="20"/>
  <c r="I5810" i="20"/>
  <c r="K5810" i="20"/>
  <c r="I5811" i="20"/>
  <c r="K5811" i="20"/>
  <c r="I5812" i="20"/>
  <c r="K5812" i="20"/>
  <c r="I5813" i="20"/>
  <c r="K5813" i="20"/>
  <c r="I5814" i="20"/>
  <c r="K5814" i="20"/>
  <c r="I5815" i="20"/>
  <c r="K5815" i="20"/>
  <c r="I5816" i="20"/>
  <c r="K5816" i="20"/>
  <c r="I5817" i="20"/>
  <c r="K5817" i="20"/>
  <c r="I5818" i="20"/>
  <c r="K5818" i="20"/>
  <c r="I5819" i="20"/>
  <c r="K5819" i="20"/>
  <c r="I5820" i="20"/>
  <c r="K5820" i="20"/>
  <c r="I5821" i="20"/>
  <c r="K5821" i="20"/>
  <c r="I5822" i="20"/>
  <c r="K5822" i="20"/>
  <c r="I5823" i="20"/>
  <c r="K5823" i="20"/>
  <c r="I5824" i="20"/>
  <c r="K5824" i="20"/>
  <c r="I5825" i="20"/>
  <c r="K5825" i="20"/>
  <c r="I5826" i="20"/>
  <c r="K5826" i="20"/>
  <c r="I5827" i="20"/>
  <c r="K5827" i="20"/>
  <c r="I5828" i="20"/>
  <c r="K5828" i="20"/>
  <c r="I5829" i="20"/>
  <c r="K5829" i="20"/>
  <c r="I5830" i="20"/>
  <c r="K5830" i="20"/>
  <c r="I5831" i="20"/>
  <c r="K5831" i="20"/>
  <c r="I5832" i="20"/>
  <c r="K5832" i="20"/>
  <c r="I5833" i="20"/>
  <c r="K5833" i="20"/>
  <c r="I5834" i="20"/>
  <c r="K5834" i="20"/>
  <c r="I5835" i="20"/>
  <c r="K5835" i="20"/>
  <c r="I5836" i="20"/>
  <c r="K5836" i="20"/>
  <c r="I5837" i="20"/>
  <c r="K5837" i="20"/>
  <c r="I5838" i="20"/>
  <c r="K5838" i="20"/>
  <c r="I5839" i="20"/>
  <c r="K5839" i="20"/>
  <c r="I5840" i="20"/>
  <c r="K5840" i="20"/>
  <c r="I5841" i="20"/>
  <c r="K5841" i="20"/>
  <c r="I5842" i="20"/>
  <c r="K5842" i="20"/>
  <c r="I5843" i="20"/>
  <c r="K5843" i="20"/>
  <c r="I5844" i="20"/>
  <c r="K5844" i="20"/>
  <c r="I5845" i="20"/>
  <c r="K5845" i="20"/>
  <c r="I5846" i="20"/>
  <c r="K5846" i="20"/>
  <c r="I5847" i="20"/>
  <c r="K5847" i="20"/>
  <c r="I5848" i="20"/>
  <c r="K5848" i="20"/>
  <c r="I5849" i="20"/>
  <c r="K5849" i="20"/>
  <c r="I5850" i="20"/>
  <c r="K5850" i="20"/>
  <c r="I5851" i="20"/>
  <c r="K5851" i="20"/>
  <c r="I5852" i="20"/>
  <c r="K5852" i="20"/>
  <c r="I5853" i="20"/>
  <c r="K5853" i="20"/>
  <c r="I5854" i="20"/>
  <c r="K5854" i="20"/>
  <c r="I5855" i="20"/>
  <c r="K5855" i="20"/>
  <c r="I5856" i="20"/>
  <c r="K5856" i="20"/>
  <c r="I5857" i="20"/>
  <c r="K5857" i="20"/>
  <c r="I5858" i="20"/>
  <c r="K5858" i="20"/>
  <c r="I5859" i="20"/>
  <c r="K5859" i="20"/>
  <c r="I5860" i="20"/>
  <c r="K5860" i="20"/>
  <c r="I5861" i="20"/>
  <c r="K5861" i="20"/>
  <c r="I5862" i="20"/>
  <c r="K5862" i="20"/>
  <c r="I5863" i="20"/>
  <c r="K5863" i="20"/>
  <c r="I5864" i="20"/>
  <c r="K5864" i="20"/>
  <c r="I5865" i="20"/>
  <c r="K5865" i="20"/>
  <c r="I5866" i="20"/>
  <c r="K5866" i="20"/>
  <c r="I5867" i="20"/>
  <c r="K5867" i="20"/>
  <c r="I5868" i="20"/>
  <c r="K5868" i="20"/>
  <c r="I5869" i="20"/>
  <c r="K5869" i="20"/>
  <c r="I5870" i="20"/>
  <c r="K5870" i="20"/>
  <c r="I5871" i="20"/>
  <c r="K5871" i="20"/>
  <c r="I5872" i="20"/>
  <c r="K5872" i="20"/>
  <c r="I5873" i="20"/>
  <c r="K5873" i="20"/>
  <c r="I5874" i="20"/>
  <c r="K5874" i="20"/>
  <c r="I5875" i="20"/>
  <c r="K5875" i="20"/>
  <c r="I5876" i="20"/>
  <c r="K5876" i="20"/>
  <c r="I5877" i="20"/>
  <c r="K5877" i="20"/>
  <c r="I5878" i="20"/>
  <c r="K5878" i="20"/>
  <c r="I5879" i="20"/>
  <c r="K5879" i="20"/>
  <c r="I5880" i="20"/>
  <c r="K5880" i="20"/>
  <c r="I5881" i="20"/>
  <c r="K5881" i="20"/>
  <c r="I5882" i="20"/>
  <c r="K5882" i="20"/>
  <c r="I5883" i="20"/>
  <c r="K5883" i="20"/>
  <c r="I5884" i="20"/>
  <c r="K5884" i="20"/>
  <c r="I5885" i="20"/>
  <c r="K5885" i="20"/>
  <c r="I5886" i="20"/>
  <c r="K5886" i="20"/>
  <c r="I5887" i="20"/>
  <c r="K5887" i="20"/>
  <c r="I5888" i="20"/>
  <c r="K5888" i="20"/>
  <c r="I5889" i="20"/>
  <c r="K5889" i="20"/>
  <c r="I5890" i="20"/>
  <c r="K5890" i="20"/>
  <c r="I5891" i="20"/>
  <c r="K5891" i="20"/>
  <c r="I5892" i="20"/>
  <c r="K5892" i="20"/>
  <c r="I5893" i="20"/>
  <c r="K5893" i="20"/>
  <c r="I5894" i="20"/>
  <c r="K5894" i="20"/>
  <c r="I5895" i="20"/>
  <c r="K5895" i="20"/>
  <c r="I5896" i="20"/>
  <c r="K5896" i="20"/>
  <c r="I5897" i="20"/>
  <c r="K5897" i="20"/>
  <c r="I5898" i="20"/>
  <c r="K5898" i="20"/>
  <c r="I5899" i="20"/>
  <c r="K5899" i="20"/>
  <c r="I5900" i="20"/>
  <c r="K5900" i="20"/>
  <c r="I5901" i="20"/>
  <c r="K5901" i="20"/>
  <c r="I5902" i="20"/>
  <c r="K5902" i="20"/>
  <c r="I5903" i="20"/>
  <c r="K5903" i="20"/>
  <c r="I5904" i="20"/>
  <c r="K5904" i="20"/>
  <c r="I5905" i="20"/>
  <c r="K5905" i="20"/>
  <c r="I5906" i="20"/>
  <c r="K5906" i="20"/>
  <c r="I5907" i="20"/>
  <c r="K5907" i="20"/>
  <c r="I5908" i="20"/>
  <c r="K5908" i="20"/>
  <c r="I5909" i="20"/>
  <c r="K5909" i="20"/>
  <c r="I5910" i="20"/>
  <c r="K5910" i="20"/>
  <c r="I5911" i="20"/>
  <c r="K5911" i="20"/>
  <c r="I5912" i="20"/>
  <c r="K5912" i="20"/>
  <c r="I5913" i="20"/>
  <c r="K5913" i="20"/>
  <c r="I5914" i="20"/>
  <c r="K5914" i="20"/>
  <c r="I5915" i="20"/>
  <c r="K5915" i="20"/>
  <c r="I5916" i="20"/>
  <c r="K5916" i="20"/>
  <c r="I5917" i="20"/>
  <c r="K5917" i="20"/>
  <c r="I5918" i="20"/>
  <c r="K5918" i="20"/>
  <c r="I5919" i="20"/>
  <c r="K5919" i="20"/>
  <c r="I5920" i="20"/>
  <c r="K5920" i="20"/>
  <c r="I5921" i="20"/>
  <c r="K5921" i="20"/>
  <c r="I5922" i="20"/>
  <c r="K5922" i="20"/>
  <c r="I5923" i="20"/>
  <c r="K5923" i="20"/>
  <c r="I5924" i="20"/>
  <c r="K5924" i="20"/>
  <c r="I5925" i="20"/>
  <c r="K5925" i="20"/>
  <c r="I5926" i="20"/>
  <c r="K5926" i="20"/>
  <c r="I5927" i="20"/>
  <c r="K5927" i="20"/>
  <c r="I5928" i="20"/>
  <c r="K5928" i="20"/>
  <c r="I5929" i="20"/>
  <c r="K5929" i="20"/>
  <c r="I5930" i="20"/>
  <c r="K5930" i="20"/>
  <c r="I5931" i="20"/>
  <c r="K5931" i="20"/>
  <c r="I5932" i="20"/>
  <c r="K5932" i="20"/>
  <c r="I5933" i="20"/>
  <c r="K5933" i="20"/>
  <c r="I5934" i="20"/>
  <c r="K5934" i="20"/>
  <c r="I5935" i="20"/>
  <c r="K5935" i="20"/>
  <c r="I5936" i="20"/>
  <c r="K5936" i="20"/>
  <c r="I5937" i="20"/>
  <c r="K5937" i="20"/>
  <c r="I5938" i="20"/>
  <c r="K5938" i="20"/>
  <c r="I5939" i="20"/>
  <c r="K5939" i="20"/>
  <c r="I5940" i="20"/>
  <c r="K5940" i="20"/>
  <c r="I5941" i="20"/>
  <c r="K5941" i="20"/>
  <c r="I5942" i="20"/>
  <c r="K5942" i="20"/>
  <c r="I5943" i="20"/>
  <c r="K5943" i="20"/>
  <c r="I5944" i="20"/>
  <c r="K5944" i="20"/>
  <c r="I5945" i="20"/>
  <c r="K5945" i="20"/>
  <c r="I5946" i="20"/>
  <c r="K5946" i="20"/>
  <c r="I5947" i="20"/>
  <c r="K5947" i="20"/>
  <c r="I5948" i="20"/>
  <c r="K5948" i="20"/>
  <c r="I5949" i="20"/>
  <c r="K5949" i="20"/>
  <c r="I5950" i="20"/>
  <c r="K5950" i="20"/>
  <c r="I5951" i="20"/>
  <c r="K5951" i="20"/>
  <c r="I5952" i="20"/>
  <c r="K5952" i="20"/>
  <c r="I5953" i="20"/>
  <c r="K5953" i="20"/>
  <c r="I5954" i="20"/>
  <c r="K5954" i="20"/>
  <c r="I5955" i="20"/>
  <c r="K5955" i="20"/>
  <c r="I5956" i="20"/>
  <c r="K5956" i="20"/>
  <c r="I5957" i="20"/>
  <c r="K5957" i="20"/>
  <c r="I5958" i="20"/>
  <c r="K5958" i="20"/>
  <c r="I5959" i="20"/>
  <c r="K5959" i="20"/>
  <c r="I5960" i="20"/>
  <c r="K5960" i="20"/>
  <c r="I5961" i="20"/>
  <c r="K5961" i="20"/>
  <c r="I5962" i="20"/>
  <c r="K5962" i="20"/>
  <c r="I5963" i="20"/>
  <c r="K5963" i="20"/>
  <c r="I5964" i="20"/>
  <c r="K5964" i="20"/>
  <c r="I5965" i="20"/>
  <c r="K5965" i="20"/>
  <c r="I5966" i="20"/>
  <c r="K5966" i="20"/>
  <c r="I5967" i="20"/>
  <c r="K5967" i="20"/>
  <c r="I5968" i="20"/>
  <c r="K5968" i="20"/>
  <c r="I5969" i="20"/>
  <c r="K5969" i="20"/>
  <c r="I5970" i="20"/>
  <c r="K5970" i="20"/>
  <c r="I5971" i="20"/>
  <c r="K5971" i="20"/>
  <c r="I5972" i="20"/>
  <c r="K5972" i="20"/>
  <c r="I5973" i="20"/>
  <c r="K5973" i="20"/>
  <c r="I5974" i="20"/>
  <c r="K5974" i="20"/>
  <c r="I5975" i="20"/>
  <c r="K5975" i="20"/>
  <c r="I5976" i="20"/>
  <c r="K5976" i="20"/>
  <c r="I5977" i="20"/>
  <c r="K5977" i="20"/>
  <c r="I5978" i="20"/>
  <c r="K5978" i="20"/>
  <c r="I5979" i="20"/>
  <c r="K5979" i="20"/>
  <c r="I5980" i="20"/>
  <c r="K5980" i="20"/>
  <c r="I5981" i="20"/>
  <c r="K5981" i="20"/>
  <c r="I5982" i="20"/>
  <c r="K5982" i="20"/>
  <c r="I5983" i="20"/>
  <c r="K5983" i="20"/>
  <c r="I5984" i="20"/>
  <c r="K5984" i="20"/>
  <c r="I5985" i="20"/>
  <c r="K5985" i="20"/>
  <c r="I5986" i="20"/>
  <c r="K5986" i="20"/>
  <c r="I5987" i="20"/>
  <c r="K5987" i="20"/>
  <c r="I5988" i="20"/>
  <c r="K5988" i="20"/>
  <c r="I5989" i="20"/>
  <c r="K5989" i="20"/>
  <c r="I5990" i="20"/>
  <c r="K5990" i="20"/>
  <c r="I5991" i="20"/>
  <c r="K5991" i="20"/>
  <c r="I5992" i="20"/>
  <c r="K5992" i="20"/>
  <c r="I5993" i="20"/>
  <c r="K5993" i="20"/>
  <c r="I5994" i="20"/>
  <c r="K5994" i="20"/>
  <c r="I5995" i="20"/>
  <c r="K5995" i="20"/>
  <c r="I5996" i="20"/>
  <c r="K5996" i="20"/>
  <c r="I5997" i="20"/>
  <c r="K5997" i="20"/>
  <c r="I5998" i="20"/>
  <c r="K5998" i="20"/>
  <c r="I5999" i="20"/>
  <c r="K5999" i="20"/>
  <c r="I6000" i="20"/>
  <c r="K6000" i="20"/>
  <c r="I6001" i="20"/>
  <c r="K6001" i="20"/>
  <c r="I6002" i="20"/>
  <c r="K6002" i="20"/>
  <c r="I6003" i="20"/>
  <c r="K6003" i="20"/>
  <c r="I6004" i="20"/>
  <c r="K6004" i="20"/>
  <c r="I6005" i="20"/>
  <c r="K6005" i="20"/>
  <c r="I6006" i="20"/>
  <c r="K6006" i="20"/>
  <c r="I6007" i="20"/>
  <c r="K6007" i="20"/>
  <c r="I6008" i="20"/>
  <c r="K6008" i="20"/>
  <c r="I6009" i="20"/>
  <c r="K6009" i="20"/>
  <c r="I6010" i="20"/>
  <c r="K6010" i="20"/>
  <c r="I6011" i="20"/>
  <c r="K6011" i="20"/>
  <c r="I6012" i="20"/>
  <c r="K6012" i="20"/>
  <c r="I6013" i="20"/>
  <c r="K6013" i="20"/>
  <c r="I6014" i="20"/>
  <c r="K6014" i="20"/>
  <c r="I6015" i="20"/>
  <c r="K6015" i="20"/>
  <c r="I6016" i="20"/>
  <c r="K6016" i="20"/>
  <c r="I6017" i="20"/>
  <c r="K6017" i="20"/>
  <c r="I6018" i="20"/>
  <c r="K6018" i="20"/>
  <c r="I6019" i="20"/>
  <c r="K6019" i="20"/>
  <c r="I6020" i="20"/>
  <c r="K6020" i="20"/>
  <c r="I6021" i="20"/>
  <c r="K6021" i="20"/>
  <c r="I6022" i="20"/>
  <c r="K6022" i="20"/>
  <c r="I6023" i="20"/>
  <c r="K6023" i="20"/>
  <c r="I6024" i="20"/>
  <c r="K6024" i="20"/>
  <c r="I6025" i="20"/>
  <c r="K6025" i="20"/>
  <c r="I6026" i="20"/>
  <c r="K6026" i="20"/>
  <c r="I6027" i="20"/>
  <c r="K6027" i="20"/>
  <c r="I6028" i="20"/>
  <c r="K6028" i="20"/>
  <c r="I6029" i="20"/>
  <c r="K6029" i="20"/>
  <c r="I6030" i="20"/>
  <c r="K6030" i="20"/>
  <c r="I6031" i="20"/>
  <c r="K6031" i="20"/>
  <c r="I6032" i="20"/>
  <c r="K6032" i="20"/>
  <c r="I6033" i="20"/>
  <c r="K6033" i="20"/>
  <c r="I6034" i="20"/>
  <c r="K6034" i="20"/>
  <c r="I6035" i="20"/>
  <c r="K6035" i="20"/>
  <c r="I6036" i="20"/>
  <c r="K6036" i="20"/>
  <c r="I6037" i="20"/>
  <c r="K6037" i="20"/>
  <c r="I6038" i="20"/>
  <c r="K6038" i="20"/>
  <c r="I6039" i="20"/>
  <c r="K6039" i="20"/>
  <c r="I6040" i="20"/>
  <c r="K6040" i="20"/>
  <c r="I6041" i="20"/>
  <c r="K6041" i="20"/>
  <c r="I6042" i="20"/>
  <c r="K6042" i="20"/>
  <c r="I6043" i="20"/>
  <c r="K6043" i="20"/>
  <c r="I6044" i="20"/>
  <c r="K6044" i="20"/>
  <c r="I6045" i="20"/>
  <c r="K6045" i="20"/>
  <c r="I6046" i="20"/>
  <c r="K6046" i="20"/>
  <c r="I6047" i="20"/>
  <c r="K6047" i="20"/>
  <c r="I6048" i="20"/>
  <c r="K6048" i="20"/>
  <c r="I6049" i="20"/>
  <c r="K6049" i="20"/>
  <c r="I6050" i="20"/>
  <c r="K6050" i="20"/>
  <c r="I6051" i="20"/>
  <c r="K6051" i="20"/>
  <c r="I6052" i="20"/>
  <c r="K6052" i="20"/>
  <c r="I6053" i="20"/>
  <c r="K6053" i="20"/>
  <c r="I6054" i="20"/>
  <c r="K6054" i="20"/>
  <c r="I6055" i="20"/>
  <c r="K6055" i="20"/>
  <c r="I6056" i="20"/>
  <c r="K6056" i="20"/>
  <c r="I6057" i="20"/>
  <c r="K6057" i="20"/>
  <c r="I6058" i="20"/>
  <c r="K6058" i="20"/>
  <c r="I6059" i="20"/>
  <c r="K6059" i="20"/>
  <c r="I6060" i="20"/>
  <c r="K6060" i="20"/>
  <c r="I6061" i="20"/>
  <c r="K6061" i="20"/>
  <c r="I6062" i="20"/>
  <c r="K6062" i="20"/>
  <c r="I6063" i="20"/>
  <c r="K6063" i="20"/>
  <c r="I6064" i="20"/>
  <c r="K6064" i="20"/>
  <c r="I6065" i="20"/>
  <c r="K6065" i="20"/>
  <c r="I6066" i="20"/>
  <c r="K6066" i="20"/>
  <c r="I6067" i="20"/>
  <c r="K6067" i="20"/>
  <c r="I6068" i="20"/>
  <c r="K6068" i="20"/>
  <c r="I6069" i="20"/>
  <c r="K6069" i="20"/>
  <c r="I6070" i="20"/>
  <c r="K6070" i="20"/>
  <c r="I6071" i="20"/>
  <c r="K6071" i="20"/>
  <c r="I6072" i="20"/>
  <c r="K6072" i="20"/>
  <c r="I6073" i="20"/>
  <c r="K6073" i="20"/>
  <c r="I6074" i="20"/>
  <c r="K6074" i="20"/>
  <c r="I6075" i="20"/>
  <c r="K6075" i="20"/>
  <c r="I6076" i="20"/>
  <c r="K6076" i="20"/>
  <c r="I6077" i="20"/>
  <c r="K6077" i="20"/>
  <c r="I6078" i="20"/>
  <c r="K6078" i="20"/>
  <c r="I6079" i="20"/>
  <c r="K6079" i="20"/>
  <c r="I6080" i="20"/>
  <c r="K6080" i="20"/>
  <c r="I6081" i="20"/>
  <c r="K6081" i="20"/>
  <c r="I6082" i="20"/>
  <c r="K6082" i="20"/>
  <c r="I6083" i="20"/>
  <c r="K6083" i="20"/>
  <c r="I6084" i="20"/>
  <c r="K6084" i="20"/>
  <c r="I6085" i="20"/>
  <c r="K6085" i="20"/>
  <c r="I6086" i="20"/>
  <c r="K6086" i="20"/>
  <c r="I6087" i="20"/>
  <c r="K6087" i="20"/>
  <c r="I6088" i="20"/>
  <c r="K6088" i="20"/>
  <c r="I6089" i="20"/>
  <c r="K6089" i="20"/>
  <c r="I6090" i="20"/>
  <c r="K6090" i="20"/>
  <c r="I6091" i="20"/>
  <c r="K6091" i="20"/>
  <c r="I6092" i="20"/>
  <c r="K6092" i="20"/>
  <c r="I6093" i="20"/>
  <c r="K6093" i="20"/>
  <c r="I6094" i="20"/>
  <c r="K6094" i="20"/>
  <c r="I6095" i="20"/>
  <c r="K6095" i="20"/>
  <c r="I6096" i="20"/>
  <c r="K6096" i="20"/>
  <c r="I6097" i="20"/>
  <c r="K6097" i="20"/>
  <c r="I6098" i="20"/>
  <c r="K6098" i="20"/>
  <c r="I6099" i="20"/>
  <c r="K6099" i="20"/>
  <c r="I6100" i="20"/>
  <c r="K6100" i="20"/>
  <c r="I6101" i="20"/>
  <c r="K6101" i="20"/>
  <c r="I6102" i="20"/>
  <c r="K6102" i="20"/>
  <c r="I6103" i="20"/>
  <c r="K6103" i="20"/>
  <c r="I6104" i="20"/>
  <c r="K6104" i="20"/>
  <c r="I6105" i="20"/>
  <c r="K6105" i="20"/>
  <c r="I6106" i="20"/>
  <c r="K6106" i="20"/>
  <c r="I6107" i="20"/>
  <c r="K6107" i="20"/>
  <c r="I6108" i="20"/>
  <c r="K6108" i="20"/>
  <c r="I6109" i="20"/>
  <c r="K6109" i="20"/>
  <c r="I6110" i="20"/>
  <c r="K6110" i="20"/>
  <c r="I6111" i="20"/>
  <c r="K6111" i="20"/>
  <c r="I6112" i="20"/>
  <c r="K6112" i="20"/>
  <c r="I6113" i="20"/>
  <c r="K6113" i="20"/>
  <c r="I6114" i="20"/>
  <c r="K6114" i="20"/>
  <c r="I6115" i="20"/>
  <c r="K6115" i="20"/>
  <c r="I6116" i="20"/>
  <c r="K6116" i="20"/>
  <c r="I6117" i="20"/>
  <c r="K6117" i="20"/>
  <c r="I6118" i="20"/>
  <c r="K6118" i="20"/>
  <c r="I6119" i="20"/>
  <c r="K6119" i="20"/>
  <c r="I6120" i="20"/>
  <c r="K6120" i="20"/>
  <c r="I6121" i="20"/>
  <c r="K6121" i="20"/>
  <c r="I6122" i="20"/>
  <c r="K6122" i="20"/>
  <c r="I6123" i="20"/>
  <c r="K6123" i="20"/>
  <c r="I6124" i="20"/>
  <c r="K6124" i="20"/>
  <c r="I6125" i="20"/>
  <c r="K6125" i="20"/>
  <c r="I6126" i="20"/>
  <c r="K6126" i="20"/>
  <c r="I6127" i="20"/>
  <c r="K6127" i="20"/>
  <c r="I6128" i="20"/>
  <c r="K6128" i="20"/>
  <c r="I6129" i="20"/>
  <c r="K6129" i="20"/>
  <c r="I6130" i="20"/>
  <c r="K6130" i="20"/>
  <c r="I6131" i="20"/>
  <c r="K6131" i="20"/>
  <c r="I6132" i="20"/>
  <c r="K6132" i="20"/>
  <c r="I6133" i="20"/>
  <c r="K6133" i="20"/>
  <c r="I6134" i="20"/>
  <c r="K6134" i="20"/>
  <c r="I6135" i="20"/>
  <c r="K6135" i="20"/>
  <c r="I6136" i="20"/>
  <c r="K6136" i="20"/>
  <c r="I6137" i="20"/>
  <c r="K6137" i="20"/>
  <c r="I6138" i="20"/>
  <c r="K6138" i="20"/>
  <c r="I6139" i="20"/>
  <c r="K6139" i="20"/>
  <c r="I6140" i="20"/>
  <c r="K6140" i="20"/>
  <c r="I6141" i="20"/>
  <c r="K6141" i="20"/>
  <c r="I6142" i="20"/>
  <c r="K6142" i="20"/>
  <c r="I6143" i="20"/>
  <c r="K6143" i="20"/>
  <c r="I6144" i="20"/>
  <c r="K6144" i="20"/>
  <c r="I6145" i="20"/>
  <c r="K6145" i="20"/>
  <c r="I6146" i="20"/>
  <c r="K6146" i="20"/>
  <c r="I6147" i="20"/>
  <c r="K6147" i="20"/>
  <c r="I6148" i="20"/>
  <c r="K6148" i="20"/>
  <c r="I6149" i="20"/>
  <c r="K6149" i="20"/>
  <c r="I6150" i="20"/>
  <c r="K6150" i="20"/>
  <c r="I6151" i="20"/>
  <c r="K6151" i="20"/>
  <c r="I6152" i="20"/>
  <c r="K6152" i="20"/>
  <c r="I6153" i="20"/>
  <c r="K6153" i="20"/>
  <c r="I6154" i="20"/>
  <c r="K6154" i="20"/>
  <c r="I6155" i="20"/>
  <c r="K6155" i="20"/>
  <c r="I6156" i="20"/>
  <c r="K6156" i="20"/>
  <c r="I6157" i="20"/>
  <c r="K6157" i="20"/>
  <c r="I6158" i="20"/>
  <c r="K6158" i="20"/>
  <c r="I6159" i="20"/>
  <c r="K6159" i="20"/>
  <c r="I6160" i="20"/>
  <c r="K6160" i="20"/>
  <c r="I6161" i="20"/>
  <c r="K6161" i="20"/>
  <c r="I6162" i="20"/>
  <c r="K6162" i="20"/>
  <c r="I6163" i="20"/>
  <c r="K6163" i="20"/>
  <c r="I6164" i="20"/>
  <c r="K6164" i="20"/>
  <c r="I6165" i="20"/>
  <c r="K6165" i="20"/>
  <c r="I6166" i="20"/>
  <c r="K6166" i="20"/>
  <c r="I6167" i="20"/>
  <c r="K6167" i="20"/>
  <c r="I6168" i="20"/>
  <c r="K6168" i="20"/>
  <c r="I6169" i="20"/>
  <c r="K6169" i="20"/>
  <c r="I6170" i="20"/>
  <c r="K6170" i="20"/>
  <c r="I6171" i="20"/>
  <c r="K6171" i="20"/>
  <c r="I6172" i="20"/>
  <c r="K6172" i="20"/>
  <c r="I6173" i="20"/>
  <c r="K6173" i="20"/>
  <c r="I6174" i="20"/>
  <c r="K6174" i="20"/>
  <c r="I6175" i="20"/>
  <c r="K6175" i="20"/>
  <c r="I6176" i="20"/>
  <c r="K6176" i="20"/>
  <c r="I6177" i="20"/>
  <c r="K6177" i="20"/>
  <c r="I6178" i="20"/>
  <c r="K6178" i="20"/>
  <c r="I6179" i="20"/>
  <c r="K6179" i="20"/>
  <c r="I6180" i="20"/>
  <c r="K6180" i="20"/>
  <c r="I6181" i="20"/>
  <c r="K6181" i="20"/>
  <c r="I6182" i="20"/>
  <c r="K6182" i="20"/>
  <c r="I6183" i="20"/>
  <c r="K6183" i="20"/>
  <c r="I6184" i="20"/>
  <c r="K6184" i="20"/>
  <c r="I6185" i="20"/>
  <c r="K6185" i="20"/>
  <c r="I6186" i="20"/>
  <c r="K6186" i="20"/>
  <c r="I6187" i="20"/>
  <c r="K6187" i="20"/>
  <c r="I6188" i="20"/>
  <c r="K6188" i="20"/>
  <c r="I6189" i="20"/>
  <c r="K6189" i="20"/>
  <c r="I6190" i="20"/>
  <c r="K6190" i="20"/>
  <c r="I6191" i="20"/>
  <c r="K6191" i="20"/>
  <c r="I6192" i="20"/>
  <c r="K6192" i="20"/>
  <c r="I6193" i="20"/>
  <c r="K6193" i="20"/>
  <c r="I6194" i="20"/>
  <c r="K6194" i="20"/>
  <c r="I6195" i="20"/>
  <c r="K6195" i="20"/>
  <c r="I6196" i="20"/>
  <c r="K6196" i="20"/>
  <c r="I6197" i="20"/>
  <c r="K6197" i="20"/>
  <c r="I6198" i="20"/>
  <c r="K6198" i="20"/>
  <c r="I6199" i="20"/>
  <c r="K6199" i="20"/>
  <c r="I6200" i="20"/>
  <c r="K6200" i="20"/>
  <c r="I6201" i="20"/>
  <c r="K6201" i="20"/>
  <c r="I6202" i="20"/>
  <c r="K6202" i="20"/>
  <c r="I6203" i="20"/>
  <c r="K6203" i="20"/>
  <c r="I6204" i="20"/>
  <c r="K6204" i="20"/>
  <c r="I6205" i="20"/>
  <c r="K6205" i="20"/>
  <c r="I6206" i="20"/>
  <c r="K6206" i="20"/>
  <c r="I6207" i="20"/>
  <c r="K6207" i="20"/>
  <c r="I6208" i="20"/>
  <c r="K6208" i="20"/>
  <c r="I6209" i="20"/>
  <c r="K6209" i="20"/>
  <c r="I6210" i="20"/>
  <c r="K6210" i="20"/>
  <c r="I6211" i="20"/>
  <c r="K6211" i="20"/>
  <c r="I6212" i="20"/>
  <c r="K6212" i="20"/>
  <c r="I6213" i="20"/>
  <c r="K6213" i="20"/>
  <c r="I6214" i="20"/>
  <c r="K6214" i="20"/>
  <c r="I6215" i="20"/>
  <c r="K6215" i="20"/>
  <c r="I6216" i="20"/>
  <c r="K6216" i="20"/>
  <c r="I6217" i="20"/>
  <c r="K6217" i="20"/>
  <c r="I6218" i="20"/>
  <c r="K6218" i="20"/>
  <c r="I6219" i="20"/>
  <c r="K6219" i="20"/>
  <c r="I6220" i="20"/>
  <c r="K6220" i="20"/>
  <c r="I6221" i="20"/>
  <c r="K6221" i="20"/>
  <c r="I6222" i="20"/>
  <c r="K6222" i="20"/>
  <c r="I6223" i="20"/>
  <c r="K6223" i="20"/>
  <c r="I6224" i="20"/>
  <c r="K6224" i="20"/>
  <c r="K2" i="20"/>
  <c r="K3" i="20"/>
  <c r="K4" i="20"/>
  <c r="I3" i="20"/>
  <c r="I4" i="20"/>
  <c r="I2" i="20"/>
  <c r="B246" i="19"/>
  <c r="C246" i="19"/>
  <c r="D246" i="19"/>
  <c r="E246" i="19"/>
  <c r="F246" i="19"/>
  <c r="B247" i="19"/>
  <c r="C247" i="19"/>
  <c r="D247" i="19"/>
  <c r="E247" i="19"/>
  <c r="F247" i="19"/>
  <c r="B248" i="19"/>
  <c r="C248" i="19"/>
  <c r="D248" i="19"/>
  <c r="E248" i="19"/>
  <c r="F248" i="19"/>
  <c r="B249" i="19"/>
  <c r="C249" i="19"/>
  <c r="D249" i="19"/>
  <c r="E249" i="19"/>
  <c r="F249" i="19"/>
  <c r="B250" i="19"/>
  <c r="C250" i="19"/>
  <c r="D250" i="19"/>
  <c r="E250" i="19"/>
  <c r="F250" i="19"/>
  <c r="B251" i="19"/>
  <c r="C251" i="19"/>
  <c r="D251" i="19"/>
  <c r="E251" i="19"/>
  <c r="F251" i="19"/>
  <c r="B252" i="19"/>
  <c r="C252" i="19"/>
  <c r="D252" i="19"/>
  <c r="E252" i="19"/>
  <c r="F252" i="19"/>
  <c r="B253" i="19"/>
  <c r="C253" i="19"/>
  <c r="D253" i="19"/>
  <c r="E253" i="19"/>
  <c r="F253" i="19"/>
  <c r="B254" i="19"/>
  <c r="C254" i="19"/>
  <c r="D254" i="19"/>
  <c r="E254" i="19"/>
  <c r="F254" i="19"/>
  <c r="B255" i="19"/>
  <c r="C255" i="19"/>
  <c r="D255" i="19"/>
  <c r="E255" i="19"/>
  <c r="F255" i="19"/>
  <c r="B256" i="19"/>
  <c r="C256" i="19"/>
  <c r="D256" i="19"/>
  <c r="E256" i="19"/>
  <c r="F256" i="19"/>
  <c r="B257" i="19"/>
  <c r="C257" i="19"/>
  <c r="D257" i="19"/>
  <c r="E257" i="19"/>
  <c r="F257" i="19"/>
  <c r="B258" i="19"/>
  <c r="C258" i="19"/>
  <c r="D258" i="19"/>
  <c r="E258" i="19"/>
  <c r="F258" i="19"/>
  <c r="B259" i="19"/>
  <c r="C259" i="19"/>
  <c r="D259" i="19"/>
  <c r="E259" i="19"/>
  <c r="F259" i="19"/>
  <c r="B260" i="19"/>
  <c r="C260" i="19"/>
  <c r="D260" i="19"/>
  <c r="E260" i="19"/>
  <c r="F260" i="19"/>
  <c r="B261" i="19"/>
  <c r="C261" i="19"/>
  <c r="D261" i="19"/>
  <c r="E261" i="19"/>
  <c r="F261" i="19"/>
  <c r="B262" i="19"/>
  <c r="C262" i="19"/>
  <c r="D262" i="19"/>
  <c r="E262" i="19"/>
  <c r="F262" i="19"/>
  <c r="B263" i="19"/>
  <c r="C263" i="19"/>
  <c r="D263" i="19"/>
  <c r="E263" i="19"/>
  <c r="F263" i="19"/>
  <c r="B264" i="19"/>
  <c r="C264" i="19"/>
  <c r="D264" i="19"/>
  <c r="E264" i="19"/>
  <c r="F264" i="19"/>
  <c r="B265" i="19"/>
  <c r="C265" i="19"/>
  <c r="D265" i="19"/>
  <c r="E265" i="19"/>
  <c r="F265" i="19"/>
  <c r="B266" i="19"/>
  <c r="C266" i="19"/>
  <c r="D266" i="19"/>
  <c r="E266" i="19"/>
  <c r="F266" i="19"/>
  <c r="B267" i="19"/>
  <c r="C267" i="19"/>
  <c r="D267" i="19"/>
  <c r="E267" i="19"/>
  <c r="F267" i="19"/>
  <c r="B268" i="19"/>
  <c r="C268" i="19"/>
  <c r="D268" i="19"/>
  <c r="E268" i="19"/>
  <c r="F268" i="19"/>
  <c r="B269" i="19"/>
  <c r="C269" i="19"/>
  <c r="D269" i="19"/>
  <c r="E269" i="19"/>
  <c r="F269" i="19"/>
  <c r="B270" i="19"/>
  <c r="C270" i="19"/>
  <c r="D270" i="19"/>
  <c r="E270" i="19"/>
  <c r="F270" i="19"/>
  <c r="B271" i="19"/>
  <c r="C271" i="19"/>
  <c r="D271" i="19"/>
  <c r="E271" i="19"/>
  <c r="F271" i="19"/>
  <c r="B272" i="19"/>
  <c r="C272" i="19"/>
  <c r="D272" i="19"/>
  <c r="E272" i="19"/>
  <c r="F272" i="19"/>
  <c r="B273" i="19"/>
  <c r="C273" i="19"/>
  <c r="D273" i="19"/>
  <c r="E273" i="19"/>
  <c r="F273" i="19"/>
  <c r="B274" i="19"/>
  <c r="C274" i="19"/>
  <c r="D274" i="19"/>
  <c r="E274" i="19"/>
  <c r="F274" i="19"/>
  <c r="B275" i="19"/>
  <c r="C275" i="19"/>
  <c r="D275" i="19"/>
  <c r="E275" i="19"/>
  <c r="F275" i="19"/>
  <c r="B276" i="19"/>
  <c r="C276" i="19"/>
  <c r="D276" i="19"/>
  <c r="E276" i="19"/>
  <c r="F276" i="19"/>
  <c r="B277" i="19"/>
  <c r="C277" i="19"/>
  <c r="D277" i="19"/>
  <c r="E277" i="19"/>
  <c r="F277" i="19"/>
  <c r="B278" i="19"/>
  <c r="C278" i="19"/>
  <c r="D278" i="19"/>
  <c r="E278" i="19"/>
  <c r="F278" i="19"/>
  <c r="B279" i="19"/>
  <c r="C279" i="19"/>
  <c r="D279" i="19"/>
  <c r="E279" i="19"/>
  <c r="F279" i="19"/>
  <c r="B280" i="19"/>
  <c r="C280" i="19"/>
  <c r="D280" i="19"/>
  <c r="E280" i="19"/>
  <c r="F280" i="19"/>
  <c r="B281" i="19"/>
  <c r="C281" i="19"/>
  <c r="D281" i="19"/>
  <c r="E281" i="19"/>
  <c r="F281" i="19"/>
  <c r="B282" i="19"/>
  <c r="C282" i="19"/>
  <c r="D282" i="19"/>
  <c r="E282" i="19"/>
  <c r="F282" i="19"/>
  <c r="B283" i="19"/>
  <c r="C283" i="19"/>
  <c r="D283" i="19"/>
  <c r="E283" i="19"/>
  <c r="F283" i="19"/>
  <c r="B284" i="19"/>
  <c r="C284" i="19"/>
  <c r="D284" i="19"/>
  <c r="E284" i="19"/>
  <c r="F284" i="19"/>
  <c r="B285" i="19"/>
  <c r="C285" i="19"/>
  <c r="D285" i="19"/>
  <c r="E285" i="19"/>
  <c r="F285" i="19"/>
  <c r="B286" i="19"/>
  <c r="C286" i="19"/>
  <c r="D286" i="19"/>
  <c r="E286" i="19"/>
  <c r="F286" i="19"/>
  <c r="B287" i="19"/>
  <c r="C287" i="19"/>
  <c r="D287" i="19"/>
  <c r="E287" i="19"/>
  <c r="F287" i="19"/>
  <c r="B288" i="19"/>
  <c r="C288" i="19"/>
  <c r="D288" i="19"/>
  <c r="E288" i="19"/>
  <c r="F288" i="19"/>
  <c r="B289" i="19"/>
  <c r="C289" i="19"/>
  <c r="D289" i="19"/>
  <c r="E289" i="19"/>
  <c r="F289" i="19"/>
  <c r="B290" i="19"/>
  <c r="C290" i="19"/>
  <c r="D290" i="19"/>
  <c r="E290" i="19"/>
  <c r="F290" i="19"/>
  <c r="B291" i="19"/>
  <c r="C291" i="19"/>
  <c r="D291" i="19"/>
  <c r="E291" i="19"/>
  <c r="F291" i="19"/>
  <c r="B292" i="19"/>
  <c r="C292" i="19"/>
  <c r="D292" i="19"/>
  <c r="E292" i="19"/>
  <c r="F292" i="19"/>
  <c r="B293" i="19"/>
  <c r="C293" i="19"/>
  <c r="D293" i="19"/>
  <c r="E293" i="19"/>
  <c r="F293" i="19"/>
  <c r="B294" i="19"/>
  <c r="C294" i="19"/>
  <c r="D294" i="19"/>
  <c r="E294" i="19"/>
  <c r="F294" i="19"/>
  <c r="B295" i="19"/>
  <c r="C295" i="19"/>
  <c r="D295" i="19"/>
  <c r="E295" i="19"/>
  <c r="F295" i="19"/>
  <c r="B296" i="19"/>
  <c r="C296" i="19"/>
  <c r="D296" i="19"/>
  <c r="E296" i="19"/>
  <c r="F296" i="19"/>
  <c r="B297" i="19"/>
  <c r="C297" i="19"/>
  <c r="D297" i="19"/>
  <c r="E297" i="19"/>
  <c r="F297" i="19"/>
  <c r="B298" i="19"/>
  <c r="C298" i="19"/>
  <c r="D298" i="19"/>
  <c r="E298" i="19"/>
  <c r="F298" i="19"/>
  <c r="B299" i="19"/>
  <c r="C299" i="19"/>
  <c r="D299" i="19"/>
  <c r="E299" i="19"/>
  <c r="F299" i="19"/>
  <c r="B300" i="19"/>
  <c r="C300" i="19"/>
  <c r="D300" i="19"/>
  <c r="E300" i="19"/>
  <c r="F300" i="19"/>
  <c r="B301" i="19"/>
  <c r="C301" i="19"/>
  <c r="D301" i="19"/>
  <c r="E301" i="19"/>
  <c r="F301" i="19"/>
  <c r="B302" i="19"/>
  <c r="C302" i="19"/>
  <c r="D302" i="19"/>
  <c r="E302" i="19"/>
  <c r="F302" i="19"/>
  <c r="B303" i="19"/>
  <c r="C303" i="19"/>
  <c r="D303" i="19"/>
  <c r="E303" i="19"/>
  <c r="F303" i="19"/>
  <c r="B304" i="19"/>
  <c r="C304" i="19"/>
  <c r="D304" i="19"/>
  <c r="E304" i="19"/>
  <c r="F304" i="19"/>
  <c r="B305" i="19"/>
  <c r="C305" i="19"/>
  <c r="D305" i="19"/>
  <c r="E305" i="19"/>
  <c r="F305" i="19"/>
  <c r="B306" i="19"/>
  <c r="C306" i="19"/>
  <c r="D306" i="19"/>
  <c r="E306" i="19"/>
  <c r="F306" i="19"/>
  <c r="B307" i="19"/>
  <c r="C307" i="19"/>
  <c r="D307" i="19"/>
  <c r="E307" i="19"/>
  <c r="F307" i="19"/>
  <c r="B308" i="19"/>
  <c r="C308" i="19"/>
  <c r="D308" i="19"/>
  <c r="E308" i="19"/>
  <c r="F308" i="19"/>
  <c r="B309" i="19"/>
  <c r="C309" i="19"/>
  <c r="D309" i="19"/>
  <c r="E309" i="19"/>
  <c r="F309" i="19"/>
  <c r="B310" i="19"/>
  <c r="C310" i="19"/>
  <c r="D310" i="19"/>
  <c r="E310" i="19"/>
  <c r="F310" i="19"/>
  <c r="B311" i="19"/>
  <c r="C311" i="19"/>
  <c r="D311" i="19"/>
  <c r="E311" i="19"/>
  <c r="F311" i="19"/>
  <c r="B312" i="19"/>
  <c r="C312" i="19"/>
  <c r="D312" i="19"/>
  <c r="E312" i="19"/>
  <c r="F312" i="19"/>
  <c r="B313" i="19"/>
  <c r="C313" i="19"/>
  <c r="D313" i="19"/>
  <c r="E313" i="19"/>
  <c r="F313" i="19"/>
  <c r="B314" i="19"/>
  <c r="C314" i="19"/>
  <c r="D314" i="19"/>
  <c r="E314" i="19"/>
  <c r="F314" i="19"/>
  <c r="B315" i="19"/>
  <c r="C315" i="19"/>
  <c r="D315" i="19"/>
  <c r="E315" i="19"/>
  <c r="F315" i="19"/>
  <c r="B316" i="19"/>
  <c r="C316" i="19"/>
  <c r="D316" i="19"/>
  <c r="E316" i="19"/>
  <c r="F316" i="19"/>
  <c r="B317" i="19"/>
  <c r="C317" i="19"/>
  <c r="D317" i="19"/>
  <c r="E317" i="19"/>
  <c r="F317" i="19"/>
  <c r="B318" i="19"/>
  <c r="C318" i="19"/>
  <c r="D318" i="19"/>
  <c r="E318" i="19"/>
  <c r="F318" i="19"/>
  <c r="B319" i="19"/>
  <c r="C319" i="19"/>
  <c r="D319" i="19"/>
  <c r="E319" i="19"/>
  <c r="F319" i="19"/>
  <c r="B320" i="19"/>
  <c r="C320" i="19"/>
  <c r="D320" i="19"/>
  <c r="E320" i="19"/>
  <c r="F320" i="19"/>
  <c r="B321" i="19"/>
  <c r="C321" i="19"/>
  <c r="D321" i="19"/>
  <c r="E321" i="19"/>
  <c r="F321" i="19"/>
  <c r="B322" i="19"/>
  <c r="C322" i="19"/>
  <c r="D322" i="19"/>
  <c r="E322" i="19"/>
  <c r="F322" i="19"/>
  <c r="B323" i="19"/>
  <c r="C323" i="19"/>
  <c r="D323" i="19"/>
  <c r="E323" i="19"/>
  <c r="F323" i="19"/>
  <c r="B324" i="19"/>
  <c r="C324" i="19"/>
  <c r="D324" i="19"/>
  <c r="E324" i="19"/>
  <c r="F324" i="19"/>
  <c r="B325" i="19"/>
  <c r="C325" i="19"/>
  <c r="D325" i="19"/>
  <c r="E325" i="19"/>
  <c r="F325" i="19"/>
  <c r="B326" i="19"/>
  <c r="C326" i="19"/>
  <c r="D326" i="19"/>
  <c r="E326" i="19"/>
  <c r="F326" i="19"/>
  <c r="B327" i="19"/>
  <c r="C327" i="19"/>
  <c r="D327" i="19"/>
  <c r="E327" i="19"/>
  <c r="F327" i="19"/>
  <c r="B328" i="19"/>
  <c r="C328" i="19"/>
  <c r="D328" i="19"/>
  <c r="E328" i="19"/>
  <c r="F328" i="19"/>
  <c r="B329" i="19"/>
  <c r="C329" i="19"/>
  <c r="D329" i="19"/>
  <c r="E329" i="19"/>
  <c r="F329" i="19"/>
  <c r="B330" i="19"/>
  <c r="C330" i="19"/>
  <c r="D330" i="19"/>
  <c r="E330" i="19"/>
  <c r="F330" i="19"/>
  <c r="B331" i="19"/>
  <c r="C331" i="19"/>
  <c r="D331" i="19"/>
  <c r="E331" i="19"/>
  <c r="F331" i="19"/>
  <c r="B332" i="19"/>
  <c r="C332" i="19"/>
  <c r="D332" i="19"/>
  <c r="E332" i="19"/>
  <c r="F332" i="19"/>
  <c r="B333" i="19"/>
  <c r="C333" i="19"/>
  <c r="D333" i="19"/>
  <c r="E333" i="19"/>
  <c r="F333" i="19"/>
  <c r="B334" i="19"/>
  <c r="C334" i="19"/>
  <c r="D334" i="19"/>
  <c r="E334" i="19"/>
  <c r="F334" i="19"/>
  <c r="B335" i="19"/>
  <c r="C335" i="19"/>
  <c r="D335" i="19"/>
  <c r="E335" i="19"/>
  <c r="F335" i="19"/>
  <c r="B336" i="19"/>
  <c r="C336" i="19"/>
  <c r="D336" i="19"/>
  <c r="E336" i="19"/>
  <c r="F336" i="19"/>
  <c r="B337" i="19"/>
  <c r="C337" i="19"/>
  <c r="D337" i="19"/>
  <c r="E337" i="19"/>
  <c r="F337" i="19"/>
  <c r="B338" i="19"/>
  <c r="C338" i="19"/>
  <c r="D338" i="19"/>
  <c r="E338" i="19"/>
  <c r="F338" i="19"/>
  <c r="B339" i="19"/>
  <c r="C339" i="19"/>
  <c r="D339" i="19"/>
  <c r="E339" i="19"/>
  <c r="F339" i="19"/>
  <c r="B340" i="19"/>
  <c r="C340" i="19"/>
  <c r="D340" i="19"/>
  <c r="E340" i="19"/>
  <c r="F340" i="19"/>
  <c r="B341" i="19"/>
  <c r="C341" i="19"/>
  <c r="D341" i="19"/>
  <c r="E341" i="19"/>
  <c r="F341" i="19"/>
  <c r="B342" i="19"/>
  <c r="C342" i="19"/>
  <c r="D342" i="19"/>
  <c r="E342" i="19"/>
  <c r="F342" i="19"/>
  <c r="B343" i="19"/>
  <c r="C343" i="19"/>
  <c r="D343" i="19"/>
  <c r="E343" i="19"/>
  <c r="F343" i="19"/>
  <c r="B344" i="19"/>
  <c r="C344" i="19"/>
  <c r="D344" i="19"/>
  <c r="E344" i="19"/>
  <c r="F344" i="19"/>
  <c r="B345" i="19"/>
  <c r="C345" i="19"/>
  <c r="D345" i="19"/>
  <c r="E345" i="19"/>
  <c r="F345" i="19"/>
  <c r="B346" i="19"/>
  <c r="C346" i="19"/>
  <c r="D346" i="19"/>
  <c r="E346" i="19"/>
  <c r="F346" i="19"/>
  <c r="B347" i="19"/>
  <c r="C347" i="19"/>
  <c r="D347" i="19"/>
  <c r="E347" i="19"/>
  <c r="F347" i="19"/>
  <c r="B348" i="19"/>
  <c r="C348" i="19"/>
  <c r="D348" i="19"/>
  <c r="E348" i="19"/>
  <c r="F348" i="19"/>
  <c r="B349" i="19"/>
  <c r="C349" i="19"/>
  <c r="D349" i="19"/>
  <c r="E349" i="19"/>
  <c r="F349" i="19"/>
  <c r="B350" i="19"/>
  <c r="C350" i="19"/>
  <c r="D350" i="19"/>
  <c r="E350" i="19"/>
  <c r="F350" i="19"/>
  <c r="B351" i="19"/>
  <c r="C351" i="19"/>
  <c r="D351" i="19"/>
  <c r="E351" i="19"/>
  <c r="F351" i="19"/>
  <c r="B352" i="19"/>
  <c r="C352" i="19"/>
  <c r="D352" i="19"/>
  <c r="E352" i="19"/>
  <c r="F352" i="19"/>
  <c r="B353" i="19"/>
  <c r="C353" i="19"/>
  <c r="D353" i="19"/>
  <c r="E353" i="19"/>
  <c r="F353" i="19"/>
  <c r="B354" i="19"/>
  <c r="C354" i="19"/>
  <c r="D354" i="19"/>
  <c r="E354" i="19"/>
  <c r="F354" i="19"/>
  <c r="B355" i="19"/>
  <c r="C355" i="19"/>
  <c r="D355" i="19"/>
  <c r="E355" i="19"/>
  <c r="F355" i="19"/>
  <c r="B356" i="19"/>
  <c r="C356" i="19"/>
  <c r="D356" i="19"/>
  <c r="E356" i="19"/>
  <c r="F356" i="19"/>
  <c r="B357" i="19"/>
  <c r="C357" i="19"/>
  <c r="D357" i="19"/>
  <c r="E357" i="19"/>
  <c r="F357" i="19"/>
  <c r="B358" i="19"/>
  <c r="C358" i="19"/>
  <c r="D358" i="19"/>
  <c r="E358" i="19"/>
  <c r="F358" i="19"/>
  <c r="B359" i="19"/>
  <c r="C359" i="19"/>
  <c r="D359" i="19"/>
  <c r="E359" i="19"/>
  <c r="F359" i="19"/>
  <c r="B360" i="19"/>
  <c r="C360" i="19"/>
  <c r="D360" i="19"/>
  <c r="E360" i="19"/>
  <c r="F360" i="19"/>
  <c r="B361" i="19"/>
  <c r="C361" i="19"/>
  <c r="D361" i="19"/>
  <c r="E361" i="19"/>
  <c r="F361" i="19"/>
  <c r="B362" i="19"/>
  <c r="C362" i="19"/>
  <c r="D362" i="19"/>
  <c r="E362" i="19"/>
  <c r="F362" i="19"/>
  <c r="B363" i="19"/>
  <c r="C363" i="19"/>
  <c r="D363" i="19"/>
  <c r="E363" i="19"/>
  <c r="F363" i="19"/>
  <c r="B364" i="19"/>
  <c r="C364" i="19"/>
  <c r="D364" i="19"/>
  <c r="E364" i="19"/>
  <c r="F364" i="19"/>
  <c r="B365" i="19"/>
  <c r="C365" i="19"/>
  <c r="D365" i="19"/>
  <c r="E365" i="19"/>
  <c r="F365" i="19"/>
  <c r="B366" i="19"/>
  <c r="C366" i="19"/>
  <c r="D366" i="19"/>
  <c r="E366" i="19"/>
  <c r="F366" i="19"/>
  <c r="B367" i="19"/>
  <c r="C367" i="19"/>
  <c r="D367" i="19"/>
  <c r="E367" i="19"/>
  <c r="F367" i="19"/>
  <c r="B368" i="19"/>
  <c r="C368" i="19"/>
  <c r="D368" i="19"/>
  <c r="E368" i="19"/>
  <c r="F368" i="19"/>
  <c r="B369" i="19"/>
  <c r="C369" i="19"/>
  <c r="D369" i="19"/>
  <c r="E369" i="19"/>
  <c r="F369" i="19"/>
  <c r="B370" i="19"/>
  <c r="C370" i="19"/>
  <c r="D370" i="19"/>
  <c r="E370" i="19"/>
  <c r="F370" i="19"/>
  <c r="B371" i="19"/>
  <c r="C371" i="19"/>
  <c r="D371" i="19"/>
  <c r="E371" i="19"/>
  <c r="F371" i="19"/>
  <c r="B372" i="19"/>
  <c r="C372" i="19"/>
  <c r="D372" i="19"/>
  <c r="E372" i="19"/>
  <c r="F372" i="19"/>
  <c r="B373" i="19"/>
  <c r="C373" i="19"/>
  <c r="D373" i="19"/>
  <c r="E373" i="19"/>
  <c r="F373" i="19"/>
  <c r="B374" i="19"/>
  <c r="C374" i="19"/>
  <c r="D374" i="19"/>
  <c r="E374" i="19"/>
  <c r="F374" i="19"/>
  <c r="B375" i="19"/>
  <c r="C375" i="19"/>
  <c r="D375" i="19"/>
  <c r="E375" i="19"/>
  <c r="F375" i="19"/>
  <c r="B376" i="19"/>
  <c r="C376" i="19"/>
  <c r="D376" i="19"/>
  <c r="E376" i="19"/>
  <c r="F376" i="19"/>
  <c r="B377" i="19"/>
  <c r="C377" i="19"/>
  <c r="D377" i="19"/>
  <c r="E377" i="19"/>
  <c r="F377" i="19"/>
  <c r="B378" i="19"/>
  <c r="C378" i="19"/>
  <c r="D378" i="19"/>
  <c r="E378" i="19"/>
  <c r="F378" i="19"/>
  <c r="B379" i="19"/>
  <c r="C379" i="19"/>
  <c r="D379" i="19"/>
  <c r="E379" i="19"/>
  <c r="F379" i="19"/>
  <c r="B380" i="19"/>
  <c r="C380" i="19"/>
  <c r="D380" i="19"/>
  <c r="E380" i="19"/>
  <c r="F380" i="19"/>
  <c r="B381" i="19"/>
  <c r="C381" i="19"/>
  <c r="D381" i="19"/>
  <c r="E381" i="19"/>
  <c r="F381" i="19"/>
  <c r="B382" i="19"/>
  <c r="C382" i="19"/>
  <c r="D382" i="19"/>
  <c r="E382" i="19"/>
  <c r="F382" i="19"/>
  <c r="B383" i="19"/>
  <c r="C383" i="19"/>
  <c r="D383" i="19"/>
  <c r="E383" i="19"/>
  <c r="F383" i="19"/>
  <c r="B384" i="19"/>
  <c r="C384" i="19"/>
  <c r="D384" i="19"/>
  <c r="E384" i="19"/>
  <c r="F384" i="19"/>
  <c r="B385" i="19"/>
  <c r="C385" i="19"/>
  <c r="D385" i="19"/>
  <c r="E385" i="19"/>
  <c r="F385" i="19"/>
  <c r="B386" i="19"/>
  <c r="C386" i="19"/>
  <c r="D386" i="19"/>
  <c r="E386" i="19"/>
  <c r="F386" i="19"/>
  <c r="B387" i="19"/>
  <c r="C387" i="19"/>
  <c r="D387" i="19"/>
  <c r="E387" i="19"/>
  <c r="F387" i="19"/>
  <c r="B388" i="19"/>
  <c r="C388" i="19"/>
  <c r="D388" i="19"/>
  <c r="E388" i="19"/>
  <c r="F388" i="19"/>
  <c r="B389" i="19"/>
  <c r="C389" i="19"/>
  <c r="D389" i="19"/>
  <c r="E389" i="19"/>
  <c r="F389" i="19"/>
  <c r="B390" i="19"/>
  <c r="C390" i="19"/>
  <c r="D390" i="19"/>
  <c r="E390" i="19"/>
  <c r="F390" i="19"/>
  <c r="B391" i="19"/>
  <c r="C391" i="19"/>
  <c r="D391" i="19"/>
  <c r="E391" i="19"/>
  <c r="F391" i="19"/>
  <c r="B392" i="19"/>
  <c r="C392" i="19"/>
  <c r="D392" i="19"/>
  <c r="E392" i="19"/>
  <c r="F392" i="19"/>
  <c r="B393" i="19"/>
  <c r="C393" i="19"/>
  <c r="D393" i="19"/>
  <c r="E393" i="19"/>
  <c r="F393" i="19"/>
  <c r="B394" i="19"/>
  <c r="C394" i="19"/>
  <c r="D394" i="19"/>
  <c r="E394" i="19"/>
  <c r="F394" i="19"/>
  <c r="B395" i="19"/>
  <c r="C395" i="19"/>
  <c r="D395" i="19"/>
  <c r="E395" i="19"/>
  <c r="F395" i="19"/>
  <c r="B396" i="19"/>
  <c r="C396" i="19"/>
  <c r="D396" i="19"/>
  <c r="E396" i="19"/>
  <c r="F396" i="19"/>
  <c r="B397" i="19"/>
  <c r="C397" i="19"/>
  <c r="D397" i="19"/>
  <c r="E397" i="19"/>
  <c r="F397" i="19"/>
  <c r="B398" i="19"/>
  <c r="C398" i="19"/>
  <c r="D398" i="19"/>
  <c r="E398" i="19"/>
  <c r="F398" i="19"/>
  <c r="B399" i="19"/>
  <c r="C399" i="19"/>
  <c r="D399" i="19"/>
  <c r="E399" i="19"/>
  <c r="F399" i="19"/>
  <c r="B400" i="19"/>
  <c r="C400" i="19"/>
  <c r="D400" i="19"/>
  <c r="E400" i="19"/>
  <c r="F400" i="19"/>
  <c r="B401" i="19"/>
  <c r="C401" i="19"/>
  <c r="D401" i="19"/>
  <c r="E401" i="19"/>
  <c r="F401" i="19"/>
  <c r="B402" i="19"/>
  <c r="C402" i="19"/>
  <c r="D402" i="19"/>
  <c r="E402" i="19"/>
  <c r="F402" i="19"/>
  <c r="B403" i="19"/>
  <c r="C403" i="19"/>
  <c r="D403" i="19"/>
  <c r="E403" i="19"/>
  <c r="F403" i="19"/>
  <c r="B404" i="19"/>
  <c r="C404" i="19"/>
  <c r="D404" i="19"/>
  <c r="E404" i="19"/>
  <c r="F404" i="19"/>
  <c r="B405" i="19"/>
  <c r="C405" i="19"/>
  <c r="D405" i="19"/>
  <c r="E405" i="19"/>
  <c r="F405" i="19"/>
  <c r="B406" i="19"/>
  <c r="C406" i="19"/>
  <c r="D406" i="19"/>
  <c r="E406" i="19"/>
  <c r="F406" i="19"/>
  <c r="B407" i="19"/>
  <c r="C407" i="19"/>
  <c r="D407" i="19"/>
  <c r="E407" i="19"/>
  <c r="F407" i="19"/>
  <c r="B408" i="19"/>
  <c r="C408" i="19"/>
  <c r="D408" i="19"/>
  <c r="E408" i="19"/>
  <c r="F408" i="19"/>
  <c r="B409" i="19"/>
  <c r="C409" i="19"/>
  <c r="D409" i="19"/>
  <c r="E409" i="19"/>
  <c r="F409" i="19"/>
  <c r="B410" i="19"/>
  <c r="C410" i="19"/>
  <c r="D410" i="19"/>
  <c r="E410" i="19"/>
  <c r="F410" i="19"/>
  <c r="B411" i="19"/>
  <c r="C411" i="19"/>
  <c r="D411" i="19"/>
  <c r="E411" i="19"/>
  <c r="F411" i="19"/>
  <c r="B412" i="19"/>
  <c r="C412" i="19"/>
  <c r="D412" i="19"/>
  <c r="E412" i="19"/>
  <c r="F412" i="19"/>
  <c r="B413" i="19"/>
  <c r="C413" i="19"/>
  <c r="D413" i="19"/>
  <c r="E413" i="19"/>
  <c r="F413" i="19"/>
  <c r="B414" i="19"/>
  <c r="C414" i="19"/>
  <c r="D414" i="19"/>
  <c r="E414" i="19"/>
  <c r="F414" i="19"/>
  <c r="B415" i="19"/>
  <c r="C415" i="19"/>
  <c r="D415" i="19"/>
  <c r="E415" i="19"/>
  <c r="F415" i="19"/>
  <c r="B416" i="19"/>
  <c r="C416" i="19"/>
  <c r="D416" i="19"/>
  <c r="E416" i="19"/>
  <c r="F416" i="19"/>
  <c r="B417" i="19"/>
  <c r="C417" i="19"/>
  <c r="D417" i="19"/>
  <c r="E417" i="19"/>
  <c r="F417" i="19"/>
  <c r="B418" i="19"/>
  <c r="C418" i="19"/>
  <c r="D418" i="19"/>
  <c r="E418" i="19"/>
  <c r="F418" i="19"/>
  <c r="B419" i="19"/>
  <c r="C419" i="19"/>
  <c r="D419" i="19"/>
  <c r="E419" i="19"/>
  <c r="F419" i="19"/>
  <c r="B420" i="19"/>
  <c r="C420" i="19"/>
  <c r="D420" i="19"/>
  <c r="E420" i="19"/>
  <c r="F420" i="19"/>
  <c r="B421" i="19"/>
  <c r="C421" i="19"/>
  <c r="D421" i="19"/>
  <c r="E421" i="19"/>
  <c r="F421" i="19"/>
  <c r="B422" i="19"/>
  <c r="C422" i="19"/>
  <c r="D422" i="19"/>
  <c r="E422" i="19"/>
  <c r="F422" i="19"/>
  <c r="B423" i="19"/>
  <c r="C423" i="19"/>
  <c r="D423" i="19"/>
  <c r="E423" i="19"/>
  <c r="F423" i="19"/>
  <c r="B424" i="19"/>
  <c r="C424" i="19"/>
  <c r="D424" i="19"/>
  <c r="E424" i="19"/>
  <c r="F424" i="19"/>
  <c r="B425" i="19"/>
  <c r="C425" i="19"/>
  <c r="D425" i="19"/>
  <c r="E425" i="19"/>
  <c r="F425" i="19"/>
  <c r="B426" i="19"/>
  <c r="C426" i="19"/>
  <c r="D426" i="19"/>
  <c r="E426" i="19"/>
  <c r="F426" i="19"/>
  <c r="B427" i="19"/>
  <c r="C427" i="19"/>
  <c r="D427" i="19"/>
  <c r="E427" i="19"/>
  <c r="F427" i="19"/>
  <c r="B428" i="19"/>
  <c r="C428" i="19"/>
  <c r="D428" i="19"/>
  <c r="E428" i="19"/>
  <c r="F428" i="19"/>
  <c r="B429" i="19"/>
  <c r="C429" i="19"/>
  <c r="D429" i="19"/>
  <c r="E429" i="19"/>
  <c r="F429" i="19"/>
  <c r="B430" i="19"/>
  <c r="C430" i="19"/>
  <c r="D430" i="19"/>
  <c r="E430" i="19"/>
  <c r="F430" i="19"/>
  <c r="B431" i="19"/>
  <c r="C431" i="19"/>
  <c r="D431" i="19"/>
  <c r="E431" i="19"/>
  <c r="F431" i="19"/>
  <c r="B432" i="19"/>
  <c r="C432" i="19"/>
  <c r="D432" i="19"/>
  <c r="E432" i="19"/>
  <c r="F432" i="19"/>
  <c r="B433" i="19"/>
  <c r="C433" i="19"/>
  <c r="D433" i="19"/>
  <c r="E433" i="19"/>
  <c r="F433" i="19"/>
  <c r="B434" i="19"/>
  <c r="C434" i="19"/>
  <c r="D434" i="19"/>
  <c r="E434" i="19"/>
  <c r="F434" i="19"/>
  <c r="B435" i="19"/>
  <c r="C435" i="19"/>
  <c r="D435" i="19"/>
  <c r="E435" i="19"/>
  <c r="F435" i="19"/>
  <c r="B436" i="19"/>
  <c r="C436" i="19"/>
  <c r="D436" i="19"/>
  <c r="E436" i="19"/>
  <c r="F436" i="19"/>
  <c r="B437" i="19"/>
  <c r="C437" i="19"/>
  <c r="D437" i="19"/>
  <c r="E437" i="19"/>
  <c r="F437" i="19"/>
  <c r="B438" i="19"/>
  <c r="C438" i="19"/>
  <c r="D438" i="19"/>
  <c r="E438" i="19"/>
  <c r="F438" i="19"/>
  <c r="B439" i="19"/>
  <c r="C439" i="19"/>
  <c r="D439" i="19"/>
  <c r="E439" i="19"/>
  <c r="F439" i="19"/>
  <c r="B440" i="19"/>
  <c r="C440" i="19"/>
  <c r="D440" i="19"/>
  <c r="E440" i="19"/>
  <c r="F440" i="19"/>
  <c r="B441" i="19"/>
  <c r="C441" i="19"/>
  <c r="D441" i="19"/>
  <c r="E441" i="19"/>
  <c r="F441" i="19"/>
  <c r="B442" i="19"/>
  <c r="C442" i="19"/>
  <c r="D442" i="19"/>
  <c r="E442" i="19"/>
  <c r="F442" i="19"/>
  <c r="B443" i="19"/>
  <c r="C443" i="19"/>
  <c r="D443" i="19"/>
  <c r="E443" i="19"/>
  <c r="F443" i="19"/>
  <c r="B444" i="19"/>
  <c r="C444" i="19"/>
  <c r="D444" i="19"/>
  <c r="E444" i="19"/>
  <c r="F444" i="19"/>
  <c r="B445" i="19"/>
  <c r="C445" i="19"/>
  <c r="D445" i="19"/>
  <c r="E445" i="19"/>
  <c r="F445" i="19"/>
  <c r="B446" i="19"/>
  <c r="C446" i="19"/>
  <c r="D446" i="19"/>
  <c r="E446" i="19"/>
  <c r="F446" i="19"/>
  <c r="B447" i="19"/>
  <c r="C447" i="19"/>
  <c r="D447" i="19"/>
  <c r="E447" i="19"/>
  <c r="F447" i="19"/>
  <c r="B448" i="19"/>
  <c r="C448" i="19"/>
  <c r="D448" i="19"/>
  <c r="E448" i="19"/>
  <c r="F448" i="19"/>
  <c r="B449" i="19"/>
  <c r="C449" i="19"/>
  <c r="D449" i="19"/>
  <c r="E449" i="19"/>
  <c r="F449" i="19"/>
  <c r="B450" i="19"/>
  <c r="C450" i="19"/>
  <c r="D450" i="19"/>
  <c r="E450" i="19"/>
  <c r="F450" i="19"/>
  <c r="B451" i="19"/>
  <c r="C451" i="19"/>
  <c r="D451" i="19"/>
  <c r="E451" i="19"/>
  <c r="F451" i="19"/>
  <c r="B452" i="19"/>
  <c r="C452" i="19"/>
  <c r="D452" i="19"/>
  <c r="E452" i="19"/>
  <c r="F452" i="19"/>
  <c r="B453" i="19"/>
  <c r="C453" i="19"/>
  <c r="D453" i="19"/>
  <c r="E453" i="19"/>
  <c r="F453" i="19"/>
  <c r="B454" i="19"/>
  <c r="C454" i="19"/>
  <c r="D454" i="19"/>
  <c r="E454" i="19"/>
  <c r="F454" i="19"/>
  <c r="B455" i="19"/>
  <c r="C455" i="19"/>
  <c r="D455" i="19"/>
  <c r="E455" i="19"/>
  <c r="F455" i="19"/>
  <c r="B456" i="19"/>
  <c r="C456" i="19"/>
  <c r="D456" i="19"/>
  <c r="E456" i="19"/>
  <c r="F456" i="19"/>
  <c r="B457" i="19"/>
  <c r="C457" i="19"/>
  <c r="D457" i="19"/>
  <c r="E457" i="19"/>
  <c r="F457" i="19"/>
  <c r="B458" i="19"/>
  <c r="C458" i="19"/>
  <c r="D458" i="19"/>
  <c r="E458" i="19"/>
  <c r="F458" i="19"/>
  <c r="B459" i="19"/>
  <c r="C459" i="19"/>
  <c r="D459" i="19"/>
  <c r="E459" i="19"/>
  <c r="F459" i="19"/>
  <c r="B460" i="19"/>
  <c r="C460" i="19"/>
  <c r="D460" i="19"/>
  <c r="E460" i="19"/>
  <c r="F460" i="19"/>
  <c r="B461" i="19"/>
  <c r="C461" i="19"/>
  <c r="D461" i="19"/>
  <c r="E461" i="19"/>
  <c r="F461" i="19"/>
  <c r="B462" i="19"/>
  <c r="C462" i="19"/>
  <c r="D462" i="19"/>
  <c r="E462" i="19"/>
  <c r="F462" i="19"/>
  <c r="B463" i="19"/>
  <c r="C463" i="19"/>
  <c r="D463" i="19"/>
  <c r="E463" i="19"/>
  <c r="F463" i="19"/>
  <c r="B464" i="19"/>
  <c r="C464" i="19"/>
  <c r="D464" i="19"/>
  <c r="E464" i="19"/>
  <c r="F464" i="19"/>
  <c r="B465" i="19"/>
  <c r="C465" i="19"/>
  <c r="D465" i="19"/>
  <c r="E465" i="19"/>
  <c r="F465" i="19"/>
  <c r="B466" i="19"/>
  <c r="C466" i="19"/>
  <c r="D466" i="19"/>
  <c r="E466" i="19"/>
  <c r="F466" i="19"/>
  <c r="B467" i="19"/>
  <c r="C467" i="19"/>
  <c r="D467" i="19"/>
  <c r="E467" i="19"/>
  <c r="F467" i="19"/>
  <c r="B468" i="19"/>
  <c r="C468" i="19"/>
  <c r="D468" i="19"/>
  <c r="E468" i="19"/>
  <c r="F468" i="19"/>
  <c r="B469" i="19"/>
  <c r="C469" i="19"/>
  <c r="D469" i="19"/>
  <c r="E469" i="19"/>
  <c r="F469" i="19"/>
  <c r="B470" i="19"/>
  <c r="C470" i="19"/>
  <c r="D470" i="19"/>
  <c r="E470" i="19"/>
  <c r="F470" i="19"/>
  <c r="B471" i="19"/>
  <c r="C471" i="19"/>
  <c r="D471" i="19"/>
  <c r="E471" i="19"/>
  <c r="F471" i="19"/>
  <c r="B472" i="19"/>
  <c r="C472" i="19"/>
  <c r="D472" i="19"/>
  <c r="E472" i="19"/>
  <c r="F472" i="19"/>
  <c r="B473" i="19"/>
  <c r="C473" i="19"/>
  <c r="D473" i="19"/>
  <c r="E473" i="19"/>
  <c r="F473" i="19"/>
  <c r="B474" i="19"/>
  <c r="C474" i="19"/>
  <c r="D474" i="19"/>
  <c r="E474" i="19"/>
  <c r="F474" i="19"/>
  <c r="B475" i="19"/>
  <c r="C475" i="19"/>
  <c r="D475" i="19"/>
  <c r="E475" i="19"/>
  <c r="F475" i="19"/>
  <c r="B476" i="19"/>
  <c r="C476" i="19"/>
  <c r="D476" i="19"/>
  <c r="E476" i="19"/>
  <c r="F476" i="19"/>
  <c r="B477" i="19"/>
  <c r="C477" i="19"/>
  <c r="D477" i="19"/>
  <c r="E477" i="19"/>
  <c r="F477" i="19"/>
  <c r="B478" i="19"/>
  <c r="C478" i="19"/>
  <c r="D478" i="19"/>
  <c r="E478" i="19"/>
  <c r="F478" i="19"/>
  <c r="B479" i="19"/>
  <c r="C479" i="19"/>
  <c r="D479" i="19"/>
  <c r="E479" i="19"/>
  <c r="F479" i="19"/>
  <c r="B480" i="19"/>
  <c r="C480" i="19"/>
  <c r="D480" i="19"/>
  <c r="E480" i="19"/>
  <c r="F480" i="19"/>
  <c r="B481" i="19"/>
  <c r="C481" i="19"/>
  <c r="D481" i="19"/>
  <c r="E481" i="19"/>
  <c r="F481" i="19"/>
  <c r="B482" i="19"/>
  <c r="C482" i="19"/>
  <c r="D482" i="19"/>
  <c r="E482" i="19"/>
  <c r="F482" i="19"/>
  <c r="B483" i="19"/>
  <c r="C483" i="19"/>
  <c r="D483" i="19"/>
  <c r="E483" i="19"/>
  <c r="F483" i="19"/>
  <c r="B484" i="19"/>
  <c r="C484" i="19"/>
  <c r="D484" i="19"/>
  <c r="E484" i="19"/>
  <c r="F484" i="19"/>
  <c r="B485" i="19"/>
  <c r="C485" i="19"/>
  <c r="D485" i="19"/>
  <c r="E485" i="19"/>
  <c r="F485" i="19"/>
  <c r="B486" i="19"/>
  <c r="C486" i="19"/>
  <c r="D486" i="19"/>
  <c r="E486" i="19"/>
  <c r="F486" i="19"/>
  <c r="B487" i="19"/>
  <c r="C487" i="19"/>
  <c r="D487" i="19"/>
  <c r="E487" i="19"/>
  <c r="F487" i="19"/>
  <c r="B488" i="19"/>
  <c r="C488" i="19"/>
  <c r="D488" i="19"/>
  <c r="E488" i="19"/>
  <c r="F488" i="19"/>
  <c r="B489" i="19"/>
  <c r="C489" i="19"/>
  <c r="D489" i="19"/>
  <c r="E489" i="19"/>
  <c r="F489" i="19"/>
  <c r="B490" i="19"/>
  <c r="C490" i="19"/>
  <c r="D490" i="19"/>
  <c r="E490" i="19"/>
  <c r="F490" i="19"/>
  <c r="B491" i="19"/>
  <c r="C491" i="19"/>
  <c r="D491" i="19"/>
  <c r="E491" i="19"/>
  <c r="F491" i="19"/>
  <c r="B492" i="19"/>
  <c r="C492" i="19"/>
  <c r="D492" i="19"/>
  <c r="E492" i="19"/>
  <c r="F492" i="19"/>
  <c r="B493" i="19"/>
  <c r="C493" i="19"/>
  <c r="D493" i="19"/>
  <c r="E493" i="19"/>
  <c r="F493" i="19"/>
  <c r="B494" i="19"/>
  <c r="C494" i="19"/>
  <c r="D494" i="19"/>
  <c r="E494" i="19"/>
  <c r="F494" i="19"/>
  <c r="B495" i="19"/>
  <c r="C495" i="19"/>
  <c r="D495" i="19"/>
  <c r="E495" i="19"/>
  <c r="F495" i="19"/>
  <c r="B496" i="19"/>
  <c r="C496" i="19"/>
  <c r="D496" i="19"/>
  <c r="E496" i="19"/>
  <c r="F496" i="19"/>
  <c r="B497" i="19"/>
  <c r="C497" i="19"/>
  <c r="D497" i="19"/>
  <c r="E497" i="19"/>
  <c r="F497" i="19"/>
  <c r="B498" i="19"/>
  <c r="C498" i="19"/>
  <c r="D498" i="19"/>
  <c r="E498" i="19"/>
  <c r="F498" i="19"/>
  <c r="B499" i="19"/>
  <c r="C499" i="19"/>
  <c r="D499" i="19"/>
  <c r="E499" i="19"/>
  <c r="F499" i="19"/>
  <c r="B500" i="19"/>
  <c r="C500" i="19"/>
  <c r="D500" i="19"/>
  <c r="E500" i="19"/>
  <c r="F500" i="19"/>
  <c r="B501" i="19"/>
  <c r="C501" i="19"/>
  <c r="D501" i="19"/>
  <c r="E501" i="19"/>
  <c r="F501" i="19"/>
  <c r="B502" i="19"/>
  <c r="C502" i="19"/>
  <c r="D502" i="19"/>
  <c r="E502" i="19"/>
  <c r="F502" i="19"/>
  <c r="B503" i="19"/>
  <c r="C503" i="19"/>
  <c r="D503" i="19"/>
  <c r="E503" i="19"/>
  <c r="F503" i="19"/>
  <c r="B504" i="19"/>
  <c r="C504" i="19"/>
  <c r="D504" i="19"/>
  <c r="E504" i="19"/>
  <c r="F504" i="19"/>
  <c r="B505" i="19"/>
  <c r="C505" i="19"/>
  <c r="D505" i="19"/>
  <c r="E505" i="19"/>
  <c r="F505" i="19"/>
  <c r="B506" i="19"/>
  <c r="C506" i="19"/>
  <c r="D506" i="19"/>
  <c r="E506" i="19"/>
  <c r="F506" i="19"/>
  <c r="B507" i="19"/>
  <c r="C507" i="19"/>
  <c r="D507" i="19"/>
  <c r="E507" i="19"/>
  <c r="F507" i="19"/>
  <c r="B508" i="19"/>
  <c r="C508" i="19"/>
  <c r="D508" i="19"/>
  <c r="E508" i="19"/>
  <c r="F508" i="19"/>
  <c r="B509" i="19"/>
  <c r="C509" i="19"/>
  <c r="D509" i="19"/>
  <c r="E509" i="19"/>
  <c r="F509" i="19"/>
  <c r="B510" i="19"/>
  <c r="C510" i="19"/>
  <c r="D510" i="19"/>
  <c r="E510" i="19"/>
  <c r="F510" i="19"/>
  <c r="B511" i="19"/>
  <c r="C511" i="19"/>
  <c r="D511" i="19"/>
  <c r="E511" i="19"/>
  <c r="F511" i="19"/>
  <c r="B512" i="19"/>
  <c r="C512" i="19"/>
  <c r="D512" i="19"/>
  <c r="E512" i="19"/>
  <c r="F512" i="19"/>
  <c r="B513" i="19"/>
  <c r="C513" i="19"/>
  <c r="D513" i="19"/>
  <c r="E513" i="19"/>
  <c r="F513" i="19"/>
  <c r="B514" i="19"/>
  <c r="C514" i="19"/>
  <c r="D514" i="19"/>
  <c r="E514" i="19"/>
  <c r="F514" i="19"/>
  <c r="B515" i="19"/>
  <c r="C515" i="19"/>
  <c r="D515" i="19"/>
  <c r="E515" i="19"/>
  <c r="F515" i="19"/>
  <c r="B516" i="19"/>
  <c r="C516" i="19"/>
  <c r="D516" i="19"/>
  <c r="E516" i="19"/>
  <c r="F516" i="19"/>
  <c r="B517" i="19"/>
  <c r="C517" i="19"/>
  <c r="D517" i="19"/>
  <c r="E517" i="19"/>
  <c r="F517" i="19"/>
  <c r="B518" i="19"/>
  <c r="C518" i="19"/>
  <c r="D518" i="19"/>
  <c r="E518" i="19"/>
  <c r="F518" i="19"/>
  <c r="B519" i="19"/>
  <c r="C519" i="19"/>
  <c r="D519" i="19"/>
  <c r="E519" i="19"/>
  <c r="F519" i="19"/>
  <c r="B520" i="19"/>
  <c r="C520" i="19"/>
  <c r="D520" i="19"/>
  <c r="E520" i="19"/>
  <c r="F520" i="19"/>
  <c r="B521" i="19"/>
  <c r="C521" i="19"/>
  <c r="D521" i="19"/>
  <c r="E521" i="19"/>
  <c r="F521" i="19"/>
  <c r="B522" i="19"/>
  <c r="C522" i="19"/>
  <c r="D522" i="19"/>
  <c r="E522" i="19"/>
  <c r="F522" i="19"/>
  <c r="B523" i="19"/>
  <c r="C523" i="19"/>
  <c r="D523" i="19"/>
  <c r="E523" i="19"/>
  <c r="F523" i="19"/>
  <c r="B524" i="19"/>
  <c r="C524" i="19"/>
  <c r="D524" i="19"/>
  <c r="E524" i="19"/>
  <c r="F524" i="19"/>
  <c r="B525" i="19"/>
  <c r="C525" i="19"/>
  <c r="D525" i="19"/>
  <c r="E525" i="19"/>
  <c r="F525" i="19"/>
  <c r="B526" i="19"/>
  <c r="C526" i="19"/>
  <c r="D526" i="19"/>
  <c r="E526" i="19"/>
  <c r="F526" i="19"/>
  <c r="B527" i="19"/>
  <c r="C527" i="19"/>
  <c r="D527" i="19"/>
  <c r="E527" i="19"/>
  <c r="F527" i="19"/>
  <c r="B528" i="19"/>
  <c r="C528" i="19"/>
  <c r="D528" i="19"/>
  <c r="E528" i="19"/>
  <c r="F528" i="19"/>
  <c r="B529" i="19"/>
  <c r="C529" i="19"/>
  <c r="D529" i="19"/>
  <c r="E529" i="19"/>
  <c r="F529" i="19"/>
  <c r="B530" i="19"/>
  <c r="C530" i="19"/>
  <c r="D530" i="19"/>
  <c r="E530" i="19"/>
  <c r="F530" i="19"/>
  <c r="B531" i="19"/>
  <c r="C531" i="19"/>
  <c r="D531" i="19"/>
  <c r="E531" i="19"/>
  <c r="F531" i="19"/>
  <c r="B532" i="19"/>
  <c r="C532" i="19"/>
  <c r="D532" i="19"/>
  <c r="E532" i="19"/>
  <c r="F532" i="19"/>
  <c r="B533" i="19"/>
  <c r="C533" i="19"/>
  <c r="D533" i="19"/>
  <c r="E533" i="19"/>
  <c r="F533" i="19"/>
  <c r="B534" i="19"/>
  <c r="C534" i="19"/>
  <c r="D534" i="19"/>
  <c r="E534" i="19"/>
  <c r="F534" i="19"/>
  <c r="B535" i="19"/>
  <c r="C535" i="19"/>
  <c r="D535" i="19"/>
  <c r="E535" i="19"/>
  <c r="F535" i="19"/>
  <c r="B536" i="19"/>
  <c r="C536" i="19"/>
  <c r="D536" i="19"/>
  <c r="E536" i="19"/>
  <c r="F536" i="19"/>
  <c r="B537" i="19"/>
  <c r="C537" i="19"/>
  <c r="D537" i="19"/>
  <c r="E537" i="19"/>
  <c r="F537" i="19"/>
  <c r="B538" i="19"/>
  <c r="C538" i="19"/>
  <c r="D538" i="19"/>
  <c r="E538" i="19"/>
  <c r="F538" i="19"/>
  <c r="B539" i="19"/>
  <c r="C539" i="19"/>
  <c r="D539" i="19"/>
  <c r="E539" i="19"/>
  <c r="F539" i="19"/>
  <c r="B540" i="19"/>
  <c r="C540" i="19"/>
  <c r="D540" i="19"/>
  <c r="E540" i="19"/>
  <c r="F540" i="19"/>
  <c r="B541" i="19"/>
  <c r="C541" i="19"/>
  <c r="D541" i="19"/>
  <c r="E541" i="19"/>
  <c r="F541" i="19"/>
  <c r="B542" i="19"/>
  <c r="C542" i="19"/>
  <c r="D542" i="19"/>
  <c r="E542" i="19"/>
  <c r="F542" i="19"/>
  <c r="B543" i="19"/>
  <c r="C543" i="19"/>
  <c r="D543" i="19"/>
  <c r="E543" i="19"/>
  <c r="F543" i="19"/>
  <c r="B544" i="19"/>
  <c r="C544" i="19"/>
  <c r="D544" i="19"/>
  <c r="E544" i="19"/>
  <c r="F544" i="19"/>
  <c r="B545" i="19"/>
  <c r="C545" i="19"/>
  <c r="D545" i="19"/>
  <c r="E545" i="19"/>
  <c r="F545" i="19"/>
  <c r="B546" i="19"/>
  <c r="C546" i="19"/>
  <c r="D546" i="19"/>
  <c r="E546" i="19"/>
  <c r="F546" i="19"/>
  <c r="B547" i="19"/>
  <c r="C547" i="19"/>
  <c r="D547" i="19"/>
  <c r="E547" i="19"/>
  <c r="F547" i="19"/>
  <c r="B548" i="19"/>
  <c r="C548" i="19"/>
  <c r="D548" i="19"/>
  <c r="E548" i="19"/>
  <c r="F548" i="19"/>
  <c r="B549" i="19"/>
  <c r="C549" i="19"/>
  <c r="D549" i="19"/>
  <c r="E549" i="19"/>
  <c r="F549" i="19"/>
  <c r="B550" i="19"/>
  <c r="C550" i="19"/>
  <c r="D550" i="19"/>
  <c r="E550" i="19"/>
  <c r="F550" i="19"/>
  <c r="B551" i="19"/>
  <c r="C551" i="19"/>
  <c r="D551" i="19"/>
  <c r="E551" i="19"/>
  <c r="F551" i="19"/>
  <c r="B552" i="19"/>
  <c r="C552" i="19"/>
  <c r="D552" i="19"/>
  <c r="E552" i="19"/>
  <c r="F552" i="19"/>
  <c r="B553" i="19"/>
  <c r="C553" i="19"/>
  <c r="D553" i="19"/>
  <c r="E553" i="19"/>
  <c r="F553" i="19"/>
  <c r="B554" i="19"/>
  <c r="C554" i="19"/>
  <c r="D554" i="19"/>
  <c r="E554" i="19"/>
  <c r="F554" i="19"/>
  <c r="B555" i="19"/>
  <c r="C555" i="19"/>
  <c r="D555" i="19"/>
  <c r="E555" i="19"/>
  <c r="F555" i="19"/>
  <c r="B556" i="19"/>
  <c r="C556" i="19"/>
  <c r="D556" i="19"/>
  <c r="E556" i="19"/>
  <c r="F556" i="19"/>
  <c r="B557" i="19"/>
  <c r="C557" i="19"/>
  <c r="D557" i="19"/>
  <c r="E557" i="19"/>
  <c r="F557" i="19"/>
  <c r="B558" i="19"/>
  <c r="C558" i="19"/>
  <c r="D558" i="19"/>
  <c r="E558" i="19"/>
  <c r="F558" i="19"/>
  <c r="B559" i="19"/>
  <c r="C559" i="19"/>
  <c r="D559" i="19"/>
  <c r="E559" i="19"/>
  <c r="F559" i="19"/>
  <c r="B560" i="19"/>
  <c r="C560" i="19"/>
  <c r="D560" i="19"/>
  <c r="E560" i="19"/>
  <c r="F560" i="19"/>
  <c r="B561" i="19"/>
  <c r="C561" i="19"/>
  <c r="D561" i="19"/>
  <c r="E561" i="19"/>
  <c r="F561" i="19"/>
  <c r="B562" i="19"/>
  <c r="C562" i="19"/>
  <c r="D562" i="19"/>
  <c r="E562" i="19"/>
  <c r="F562" i="19"/>
  <c r="B563" i="19"/>
  <c r="C563" i="19"/>
  <c r="D563" i="19"/>
  <c r="E563" i="19"/>
  <c r="F563" i="19"/>
  <c r="B564" i="19"/>
  <c r="C564" i="19"/>
  <c r="D564" i="19"/>
  <c r="E564" i="19"/>
  <c r="F564" i="19"/>
  <c r="B565" i="19"/>
  <c r="C565" i="19"/>
  <c r="D565" i="19"/>
  <c r="E565" i="19"/>
  <c r="F565" i="19"/>
  <c r="B566" i="19"/>
  <c r="C566" i="19"/>
  <c r="D566" i="19"/>
  <c r="E566" i="19"/>
  <c r="F566" i="19"/>
  <c r="B567" i="19"/>
  <c r="C567" i="19"/>
  <c r="D567" i="19"/>
  <c r="E567" i="19"/>
  <c r="F567" i="19"/>
  <c r="B568" i="19"/>
  <c r="C568" i="19"/>
  <c r="D568" i="19"/>
  <c r="E568" i="19"/>
  <c r="F568" i="19"/>
  <c r="B569" i="19"/>
  <c r="C569" i="19"/>
  <c r="D569" i="19"/>
  <c r="E569" i="19"/>
  <c r="F569" i="19"/>
  <c r="B570" i="19"/>
  <c r="C570" i="19"/>
  <c r="D570" i="19"/>
  <c r="E570" i="19"/>
  <c r="F570" i="19"/>
  <c r="B571" i="19"/>
  <c r="C571" i="19"/>
  <c r="D571" i="19"/>
  <c r="E571" i="19"/>
  <c r="F571" i="19"/>
  <c r="B572" i="19"/>
  <c r="C572" i="19"/>
  <c r="D572" i="19"/>
  <c r="E572" i="19"/>
  <c r="F572" i="19"/>
  <c r="B573" i="19"/>
  <c r="C573" i="19"/>
  <c r="D573" i="19"/>
  <c r="E573" i="19"/>
  <c r="F573" i="19"/>
  <c r="B574" i="19"/>
  <c r="C574" i="19"/>
  <c r="D574" i="19"/>
  <c r="E574" i="19"/>
  <c r="F574" i="19"/>
  <c r="B575" i="19"/>
  <c r="C575" i="19"/>
  <c r="D575" i="19"/>
  <c r="E575" i="19"/>
  <c r="F575" i="19"/>
  <c r="B576" i="19"/>
  <c r="C576" i="19"/>
  <c r="D576" i="19"/>
  <c r="E576" i="19"/>
  <c r="F576" i="19"/>
  <c r="B577" i="19"/>
  <c r="C577" i="19"/>
  <c r="D577" i="19"/>
  <c r="E577" i="19"/>
  <c r="F577" i="19"/>
  <c r="B578" i="19"/>
  <c r="C578" i="19"/>
  <c r="D578" i="19"/>
  <c r="E578" i="19"/>
  <c r="F578" i="19"/>
  <c r="B579" i="19"/>
  <c r="C579" i="19"/>
  <c r="D579" i="19"/>
  <c r="E579" i="19"/>
  <c r="F579" i="19"/>
  <c r="B580" i="19"/>
  <c r="C580" i="19"/>
  <c r="D580" i="19"/>
  <c r="E580" i="19"/>
  <c r="F580" i="19"/>
  <c r="B581" i="19"/>
  <c r="C581" i="19"/>
  <c r="D581" i="19"/>
  <c r="E581" i="19"/>
  <c r="F581" i="19"/>
  <c r="B582" i="19"/>
  <c r="C582" i="19"/>
  <c r="D582" i="19"/>
  <c r="E582" i="19"/>
  <c r="F582" i="19"/>
  <c r="B583" i="19"/>
  <c r="C583" i="19"/>
  <c r="D583" i="19"/>
  <c r="E583" i="19"/>
  <c r="F583" i="19"/>
  <c r="B584" i="19"/>
  <c r="C584" i="19"/>
  <c r="D584" i="19"/>
  <c r="E584" i="19"/>
  <c r="F584" i="19"/>
  <c r="B585" i="19"/>
  <c r="C585" i="19"/>
  <c r="D585" i="19"/>
  <c r="E585" i="19"/>
  <c r="F585" i="19"/>
  <c r="B586" i="19"/>
  <c r="C586" i="19"/>
  <c r="D586" i="19"/>
  <c r="E586" i="19"/>
  <c r="F586" i="19"/>
  <c r="B587" i="19"/>
  <c r="C587" i="19"/>
  <c r="D587" i="19"/>
  <c r="E587" i="19"/>
  <c r="F587" i="19"/>
  <c r="B588" i="19"/>
  <c r="C588" i="19"/>
  <c r="D588" i="19"/>
  <c r="E588" i="19"/>
  <c r="F588" i="19"/>
  <c r="B589" i="19"/>
  <c r="C589" i="19"/>
  <c r="D589" i="19"/>
  <c r="E589" i="19"/>
  <c r="F589" i="19"/>
  <c r="B590" i="19"/>
  <c r="C590" i="19"/>
  <c r="D590" i="19"/>
  <c r="E590" i="19"/>
  <c r="F590" i="19"/>
  <c r="B591" i="19"/>
  <c r="C591" i="19"/>
  <c r="D591" i="19"/>
  <c r="E591" i="19"/>
  <c r="F591" i="19"/>
  <c r="B592" i="19"/>
  <c r="C592" i="19"/>
  <c r="D592" i="19"/>
  <c r="E592" i="19"/>
  <c r="F592" i="19"/>
  <c r="B593" i="19"/>
  <c r="C593" i="19"/>
  <c r="D593" i="19"/>
  <c r="E593" i="19"/>
  <c r="F593" i="19"/>
  <c r="B3" i="19"/>
  <c r="C3" i="19"/>
  <c r="D3" i="19"/>
  <c r="E3" i="19"/>
  <c r="F3" i="19"/>
  <c r="B4" i="19"/>
  <c r="C4" i="19"/>
  <c r="D4" i="19"/>
  <c r="E4" i="19"/>
  <c r="F4" i="19"/>
  <c r="B5" i="19"/>
  <c r="C5" i="19"/>
  <c r="D5" i="19"/>
  <c r="E5" i="19"/>
  <c r="F5" i="19"/>
  <c r="B6" i="19"/>
  <c r="C6" i="19"/>
  <c r="D6" i="19"/>
  <c r="E6" i="19"/>
  <c r="F6" i="19"/>
  <c r="B7" i="19"/>
  <c r="C7" i="19"/>
  <c r="D7" i="19"/>
  <c r="E7" i="19"/>
  <c r="F7" i="19"/>
  <c r="B8" i="19"/>
  <c r="C8" i="19"/>
  <c r="D8" i="19"/>
  <c r="E8" i="19"/>
  <c r="F8" i="19"/>
  <c r="B9" i="19"/>
  <c r="C9" i="19"/>
  <c r="D9" i="19"/>
  <c r="E9" i="19"/>
  <c r="F9" i="19"/>
  <c r="B10" i="19"/>
  <c r="C10" i="19"/>
  <c r="D10" i="19"/>
  <c r="E10" i="19"/>
  <c r="F10" i="19"/>
  <c r="B11" i="19"/>
  <c r="C11" i="19"/>
  <c r="D11" i="19"/>
  <c r="E11" i="19"/>
  <c r="F11" i="19"/>
  <c r="B12" i="19"/>
  <c r="C12" i="19"/>
  <c r="D12" i="19"/>
  <c r="E12" i="19"/>
  <c r="F12" i="19"/>
  <c r="B13" i="19"/>
  <c r="C13" i="19"/>
  <c r="D13" i="19"/>
  <c r="E13" i="19"/>
  <c r="F13" i="19"/>
  <c r="B14" i="19"/>
  <c r="C14" i="19"/>
  <c r="D14" i="19"/>
  <c r="E14" i="19"/>
  <c r="F14" i="19"/>
  <c r="B15" i="19"/>
  <c r="C15" i="19"/>
  <c r="D15" i="19"/>
  <c r="E15" i="19"/>
  <c r="F15" i="19"/>
  <c r="B16" i="19"/>
  <c r="C16" i="19"/>
  <c r="D16" i="19"/>
  <c r="E16" i="19"/>
  <c r="F16" i="19"/>
  <c r="B17" i="19"/>
  <c r="C17" i="19"/>
  <c r="D17" i="19"/>
  <c r="E17" i="19"/>
  <c r="F17" i="19"/>
  <c r="B18" i="19"/>
  <c r="C18" i="19"/>
  <c r="D18" i="19"/>
  <c r="E18" i="19"/>
  <c r="F18" i="19"/>
  <c r="B19" i="19"/>
  <c r="C19" i="19"/>
  <c r="D19" i="19"/>
  <c r="E19" i="19"/>
  <c r="F19" i="19"/>
  <c r="B20" i="19"/>
  <c r="C20" i="19"/>
  <c r="D20" i="19"/>
  <c r="E20" i="19"/>
  <c r="F20" i="19"/>
  <c r="B21" i="19"/>
  <c r="C21" i="19"/>
  <c r="D21" i="19"/>
  <c r="E21" i="19"/>
  <c r="F21" i="19"/>
  <c r="B22" i="19"/>
  <c r="C22" i="19"/>
  <c r="D22" i="19"/>
  <c r="E22" i="19"/>
  <c r="F22" i="19"/>
  <c r="B23" i="19"/>
  <c r="C23" i="19"/>
  <c r="D23" i="19"/>
  <c r="E23" i="19"/>
  <c r="F23" i="19"/>
  <c r="B24" i="19"/>
  <c r="C24" i="19"/>
  <c r="D24" i="19"/>
  <c r="E24" i="19"/>
  <c r="F24" i="19"/>
  <c r="B25" i="19"/>
  <c r="C25" i="19"/>
  <c r="D25" i="19"/>
  <c r="E25" i="19"/>
  <c r="F25" i="19"/>
  <c r="B26" i="19"/>
  <c r="C26" i="19"/>
  <c r="D26" i="19"/>
  <c r="E26" i="19"/>
  <c r="F26" i="19"/>
  <c r="B27" i="19"/>
  <c r="C27" i="19"/>
  <c r="D27" i="19"/>
  <c r="E27" i="19"/>
  <c r="F27" i="19"/>
  <c r="B28" i="19"/>
  <c r="C28" i="19"/>
  <c r="D28" i="19"/>
  <c r="E28" i="19"/>
  <c r="F28" i="19"/>
  <c r="B29" i="19"/>
  <c r="C29" i="19"/>
  <c r="D29" i="19"/>
  <c r="E29" i="19"/>
  <c r="F29" i="19"/>
  <c r="B30" i="19"/>
  <c r="C30" i="19"/>
  <c r="D30" i="19"/>
  <c r="E30" i="19"/>
  <c r="F30" i="19"/>
  <c r="B31" i="19"/>
  <c r="C31" i="19"/>
  <c r="D31" i="19"/>
  <c r="E31" i="19"/>
  <c r="F31" i="19"/>
  <c r="B32" i="19"/>
  <c r="C32" i="19"/>
  <c r="D32" i="19"/>
  <c r="E32" i="19"/>
  <c r="F32" i="19"/>
  <c r="B33" i="19"/>
  <c r="C33" i="19"/>
  <c r="D33" i="19"/>
  <c r="E33" i="19"/>
  <c r="F33" i="19"/>
  <c r="B34" i="19"/>
  <c r="C34" i="19"/>
  <c r="D34" i="19"/>
  <c r="E34" i="19"/>
  <c r="F34" i="19"/>
  <c r="B35" i="19"/>
  <c r="C35" i="19"/>
  <c r="D35" i="19"/>
  <c r="E35" i="19"/>
  <c r="F35" i="19"/>
  <c r="B36" i="19"/>
  <c r="C36" i="19"/>
  <c r="D36" i="19"/>
  <c r="E36" i="19"/>
  <c r="F36" i="19"/>
  <c r="B37" i="19"/>
  <c r="C37" i="19"/>
  <c r="D37" i="19"/>
  <c r="E37" i="19"/>
  <c r="F37" i="19"/>
  <c r="B38" i="19"/>
  <c r="C38" i="19"/>
  <c r="D38" i="19"/>
  <c r="E38" i="19"/>
  <c r="F38" i="19"/>
  <c r="B39" i="19"/>
  <c r="C39" i="19"/>
  <c r="D39" i="19"/>
  <c r="E39" i="19"/>
  <c r="F39" i="19"/>
  <c r="B40" i="19"/>
  <c r="C40" i="19"/>
  <c r="D40" i="19"/>
  <c r="E40" i="19"/>
  <c r="F40" i="19"/>
  <c r="B41" i="19"/>
  <c r="C41" i="19"/>
  <c r="D41" i="19"/>
  <c r="E41" i="19"/>
  <c r="F41" i="19"/>
  <c r="B42" i="19"/>
  <c r="C42" i="19"/>
  <c r="D42" i="19"/>
  <c r="E42" i="19"/>
  <c r="F42" i="19"/>
  <c r="B43" i="19"/>
  <c r="C43" i="19"/>
  <c r="D43" i="19"/>
  <c r="E43" i="19"/>
  <c r="F43" i="19"/>
  <c r="B44" i="19"/>
  <c r="C44" i="19"/>
  <c r="D44" i="19"/>
  <c r="E44" i="19"/>
  <c r="F44" i="19"/>
  <c r="B45" i="19"/>
  <c r="C45" i="19"/>
  <c r="D45" i="19"/>
  <c r="E45" i="19"/>
  <c r="F45" i="19"/>
  <c r="B46" i="19"/>
  <c r="C46" i="19"/>
  <c r="D46" i="19"/>
  <c r="E46" i="19"/>
  <c r="F46" i="19"/>
  <c r="B47" i="19"/>
  <c r="C47" i="19"/>
  <c r="D47" i="19"/>
  <c r="E47" i="19"/>
  <c r="F47" i="19"/>
  <c r="B48" i="19"/>
  <c r="C48" i="19"/>
  <c r="D48" i="19"/>
  <c r="E48" i="19"/>
  <c r="F48" i="19"/>
  <c r="B49" i="19"/>
  <c r="C49" i="19"/>
  <c r="D49" i="19"/>
  <c r="E49" i="19"/>
  <c r="F49" i="19"/>
  <c r="B50" i="19"/>
  <c r="C50" i="19"/>
  <c r="D50" i="19"/>
  <c r="E50" i="19"/>
  <c r="F50" i="19"/>
  <c r="B51" i="19"/>
  <c r="C51" i="19"/>
  <c r="D51" i="19"/>
  <c r="E51" i="19"/>
  <c r="F51" i="19"/>
  <c r="B52" i="19"/>
  <c r="C52" i="19"/>
  <c r="D52" i="19"/>
  <c r="E52" i="19"/>
  <c r="F52" i="19"/>
  <c r="B53" i="19"/>
  <c r="C53" i="19"/>
  <c r="D53" i="19"/>
  <c r="E53" i="19"/>
  <c r="F53" i="19"/>
  <c r="B54" i="19"/>
  <c r="C54" i="19"/>
  <c r="D54" i="19"/>
  <c r="E54" i="19"/>
  <c r="F54" i="19"/>
  <c r="B55" i="19"/>
  <c r="C55" i="19"/>
  <c r="D55" i="19"/>
  <c r="E55" i="19"/>
  <c r="F55" i="19"/>
  <c r="B56" i="19"/>
  <c r="C56" i="19"/>
  <c r="D56" i="19"/>
  <c r="E56" i="19"/>
  <c r="F56" i="19"/>
  <c r="B57" i="19"/>
  <c r="C57" i="19"/>
  <c r="D57" i="19"/>
  <c r="E57" i="19"/>
  <c r="F57" i="19"/>
  <c r="B58" i="19"/>
  <c r="C58" i="19"/>
  <c r="D58" i="19"/>
  <c r="E58" i="19"/>
  <c r="F58" i="19"/>
  <c r="B59" i="19"/>
  <c r="C59" i="19"/>
  <c r="D59" i="19"/>
  <c r="E59" i="19"/>
  <c r="F59" i="19"/>
  <c r="B60" i="19"/>
  <c r="C60" i="19"/>
  <c r="D60" i="19"/>
  <c r="E60" i="19"/>
  <c r="F60" i="19"/>
  <c r="B61" i="19"/>
  <c r="C61" i="19"/>
  <c r="D61" i="19"/>
  <c r="E61" i="19"/>
  <c r="F61" i="19"/>
  <c r="B62" i="19"/>
  <c r="C62" i="19"/>
  <c r="D62" i="19"/>
  <c r="E62" i="19"/>
  <c r="F62" i="19"/>
  <c r="B63" i="19"/>
  <c r="C63" i="19"/>
  <c r="D63" i="19"/>
  <c r="E63" i="19"/>
  <c r="F63" i="19"/>
  <c r="B64" i="19"/>
  <c r="C64" i="19"/>
  <c r="D64" i="19"/>
  <c r="E64" i="19"/>
  <c r="F64" i="19"/>
  <c r="B65" i="19"/>
  <c r="C65" i="19"/>
  <c r="D65" i="19"/>
  <c r="E65" i="19"/>
  <c r="F65" i="19"/>
  <c r="B66" i="19"/>
  <c r="C66" i="19"/>
  <c r="D66" i="19"/>
  <c r="E66" i="19"/>
  <c r="F66" i="19"/>
  <c r="B67" i="19"/>
  <c r="C67" i="19"/>
  <c r="D67" i="19"/>
  <c r="E67" i="19"/>
  <c r="F67" i="19"/>
  <c r="B68" i="19"/>
  <c r="C68" i="19"/>
  <c r="D68" i="19"/>
  <c r="E68" i="19"/>
  <c r="F68" i="19"/>
  <c r="B69" i="19"/>
  <c r="C69" i="19"/>
  <c r="D69" i="19"/>
  <c r="E69" i="19"/>
  <c r="F69" i="19"/>
  <c r="B70" i="19"/>
  <c r="C70" i="19"/>
  <c r="D70" i="19"/>
  <c r="E70" i="19"/>
  <c r="F70" i="19"/>
  <c r="B71" i="19"/>
  <c r="C71" i="19"/>
  <c r="D71" i="19"/>
  <c r="E71" i="19"/>
  <c r="F71" i="19"/>
  <c r="B72" i="19"/>
  <c r="C72" i="19"/>
  <c r="D72" i="19"/>
  <c r="E72" i="19"/>
  <c r="F72" i="19"/>
  <c r="B73" i="19"/>
  <c r="C73" i="19"/>
  <c r="D73" i="19"/>
  <c r="E73" i="19"/>
  <c r="F73" i="19"/>
  <c r="B74" i="19"/>
  <c r="C74" i="19"/>
  <c r="D74" i="19"/>
  <c r="E74" i="19"/>
  <c r="F74" i="19"/>
  <c r="B75" i="19"/>
  <c r="C75" i="19"/>
  <c r="D75" i="19"/>
  <c r="E75" i="19"/>
  <c r="F75" i="19"/>
  <c r="B76" i="19"/>
  <c r="C76" i="19"/>
  <c r="D76" i="19"/>
  <c r="E76" i="19"/>
  <c r="F76" i="19"/>
  <c r="B77" i="19"/>
  <c r="C77" i="19"/>
  <c r="D77" i="19"/>
  <c r="E77" i="19"/>
  <c r="F77" i="19"/>
  <c r="B78" i="19"/>
  <c r="C78" i="19"/>
  <c r="D78" i="19"/>
  <c r="E78" i="19"/>
  <c r="F78" i="19"/>
  <c r="B79" i="19"/>
  <c r="C79" i="19"/>
  <c r="D79" i="19"/>
  <c r="E79" i="19"/>
  <c r="F79" i="19"/>
  <c r="B80" i="19"/>
  <c r="C80" i="19"/>
  <c r="D80" i="19"/>
  <c r="E80" i="19"/>
  <c r="F80" i="19"/>
  <c r="B81" i="19"/>
  <c r="C81" i="19"/>
  <c r="D81" i="19"/>
  <c r="E81" i="19"/>
  <c r="F81" i="19"/>
  <c r="B82" i="19"/>
  <c r="C82" i="19"/>
  <c r="D82" i="19"/>
  <c r="E82" i="19"/>
  <c r="F82" i="19"/>
  <c r="B83" i="19"/>
  <c r="C83" i="19"/>
  <c r="D83" i="19"/>
  <c r="E83" i="19"/>
  <c r="F83" i="19"/>
  <c r="B84" i="19"/>
  <c r="C84" i="19"/>
  <c r="D84" i="19"/>
  <c r="E84" i="19"/>
  <c r="F84" i="19"/>
  <c r="B85" i="19"/>
  <c r="C85" i="19"/>
  <c r="D85" i="19"/>
  <c r="E85" i="19"/>
  <c r="F85" i="19"/>
  <c r="B86" i="19"/>
  <c r="C86" i="19"/>
  <c r="D86" i="19"/>
  <c r="E86" i="19"/>
  <c r="F86" i="19"/>
  <c r="B87" i="19"/>
  <c r="C87" i="19"/>
  <c r="D87" i="19"/>
  <c r="E87" i="19"/>
  <c r="F87" i="19"/>
  <c r="B88" i="19"/>
  <c r="C88" i="19"/>
  <c r="D88" i="19"/>
  <c r="E88" i="19"/>
  <c r="F88" i="19"/>
  <c r="B89" i="19"/>
  <c r="C89" i="19"/>
  <c r="D89" i="19"/>
  <c r="E89" i="19"/>
  <c r="F89" i="19"/>
  <c r="B90" i="19"/>
  <c r="C90" i="19"/>
  <c r="D90" i="19"/>
  <c r="E90" i="19"/>
  <c r="F90" i="19"/>
  <c r="B91" i="19"/>
  <c r="C91" i="19"/>
  <c r="D91" i="19"/>
  <c r="E91" i="19"/>
  <c r="F91" i="19"/>
  <c r="B92" i="19"/>
  <c r="C92" i="19"/>
  <c r="D92" i="19"/>
  <c r="E92" i="19"/>
  <c r="F92" i="19"/>
  <c r="B93" i="19"/>
  <c r="C93" i="19"/>
  <c r="D93" i="19"/>
  <c r="E93" i="19"/>
  <c r="F93" i="19"/>
  <c r="B94" i="19"/>
  <c r="C94" i="19"/>
  <c r="D94" i="19"/>
  <c r="E94" i="19"/>
  <c r="F94" i="19"/>
  <c r="B95" i="19"/>
  <c r="C95" i="19"/>
  <c r="D95" i="19"/>
  <c r="E95" i="19"/>
  <c r="F95" i="19"/>
  <c r="B96" i="19"/>
  <c r="C96" i="19"/>
  <c r="D96" i="19"/>
  <c r="E96" i="19"/>
  <c r="F96" i="19"/>
  <c r="B97" i="19"/>
  <c r="C97" i="19"/>
  <c r="D97" i="19"/>
  <c r="E97" i="19"/>
  <c r="F97" i="19"/>
  <c r="B98" i="19"/>
  <c r="C98" i="19"/>
  <c r="D98" i="19"/>
  <c r="E98" i="19"/>
  <c r="F98" i="19"/>
  <c r="B99" i="19"/>
  <c r="C99" i="19"/>
  <c r="D99" i="19"/>
  <c r="E99" i="19"/>
  <c r="F99" i="19"/>
  <c r="B100" i="19"/>
  <c r="C100" i="19"/>
  <c r="D100" i="19"/>
  <c r="E100" i="19"/>
  <c r="F100" i="19"/>
  <c r="B101" i="19"/>
  <c r="C101" i="19"/>
  <c r="D101" i="19"/>
  <c r="E101" i="19"/>
  <c r="F101" i="19"/>
  <c r="B102" i="19"/>
  <c r="C102" i="19"/>
  <c r="D102" i="19"/>
  <c r="E102" i="19"/>
  <c r="F102" i="19"/>
  <c r="B103" i="19"/>
  <c r="C103" i="19"/>
  <c r="D103" i="19"/>
  <c r="E103" i="19"/>
  <c r="F103" i="19"/>
  <c r="B104" i="19"/>
  <c r="C104" i="19"/>
  <c r="D104" i="19"/>
  <c r="E104" i="19"/>
  <c r="F104" i="19"/>
  <c r="B105" i="19"/>
  <c r="C105" i="19"/>
  <c r="D105" i="19"/>
  <c r="E105" i="19"/>
  <c r="F105" i="19"/>
  <c r="B106" i="19"/>
  <c r="C106" i="19"/>
  <c r="D106" i="19"/>
  <c r="E106" i="19"/>
  <c r="F106" i="19"/>
  <c r="B107" i="19"/>
  <c r="C107" i="19"/>
  <c r="D107" i="19"/>
  <c r="E107" i="19"/>
  <c r="F107" i="19"/>
  <c r="B108" i="19"/>
  <c r="C108" i="19"/>
  <c r="D108" i="19"/>
  <c r="E108" i="19"/>
  <c r="F108" i="19"/>
  <c r="B109" i="19"/>
  <c r="C109" i="19"/>
  <c r="D109" i="19"/>
  <c r="E109" i="19"/>
  <c r="F109" i="19"/>
  <c r="B110" i="19"/>
  <c r="C110" i="19"/>
  <c r="D110" i="19"/>
  <c r="E110" i="19"/>
  <c r="F110" i="19"/>
  <c r="B111" i="19"/>
  <c r="C111" i="19"/>
  <c r="D111" i="19"/>
  <c r="E111" i="19"/>
  <c r="F111" i="19"/>
  <c r="B112" i="19"/>
  <c r="C112" i="19"/>
  <c r="D112" i="19"/>
  <c r="E112" i="19"/>
  <c r="F112" i="19"/>
  <c r="B113" i="19"/>
  <c r="C113" i="19"/>
  <c r="D113" i="19"/>
  <c r="E113" i="19"/>
  <c r="F113" i="19"/>
  <c r="B114" i="19"/>
  <c r="C114" i="19"/>
  <c r="D114" i="19"/>
  <c r="E114" i="19"/>
  <c r="F114" i="19"/>
  <c r="B115" i="19"/>
  <c r="C115" i="19"/>
  <c r="D115" i="19"/>
  <c r="E115" i="19"/>
  <c r="F115" i="19"/>
  <c r="B116" i="19"/>
  <c r="C116" i="19"/>
  <c r="D116" i="19"/>
  <c r="E116" i="19"/>
  <c r="F116" i="19"/>
  <c r="B117" i="19"/>
  <c r="C117" i="19"/>
  <c r="D117" i="19"/>
  <c r="E117" i="19"/>
  <c r="F117" i="19"/>
  <c r="B118" i="19"/>
  <c r="C118" i="19"/>
  <c r="D118" i="19"/>
  <c r="E118" i="19"/>
  <c r="F118" i="19"/>
  <c r="B119" i="19"/>
  <c r="C119" i="19"/>
  <c r="D119" i="19"/>
  <c r="E119" i="19"/>
  <c r="F119" i="19"/>
  <c r="B120" i="19"/>
  <c r="C120" i="19"/>
  <c r="D120" i="19"/>
  <c r="E120" i="19"/>
  <c r="F120" i="19"/>
  <c r="B121" i="19"/>
  <c r="C121" i="19"/>
  <c r="D121" i="19"/>
  <c r="E121" i="19"/>
  <c r="F121" i="19"/>
  <c r="B122" i="19"/>
  <c r="C122" i="19"/>
  <c r="D122" i="19"/>
  <c r="E122" i="19"/>
  <c r="F122" i="19"/>
  <c r="B123" i="19"/>
  <c r="C123" i="19"/>
  <c r="D123" i="19"/>
  <c r="E123" i="19"/>
  <c r="F123" i="19"/>
  <c r="B124" i="19"/>
  <c r="C124" i="19"/>
  <c r="D124" i="19"/>
  <c r="E124" i="19"/>
  <c r="F124" i="19"/>
  <c r="B125" i="19"/>
  <c r="C125" i="19"/>
  <c r="D125" i="19"/>
  <c r="E125" i="19"/>
  <c r="F125" i="19"/>
  <c r="B126" i="19"/>
  <c r="C126" i="19"/>
  <c r="D126" i="19"/>
  <c r="E126" i="19"/>
  <c r="F126" i="19"/>
  <c r="B127" i="19"/>
  <c r="C127" i="19"/>
  <c r="D127" i="19"/>
  <c r="E127" i="19"/>
  <c r="F127" i="19"/>
  <c r="B128" i="19"/>
  <c r="C128" i="19"/>
  <c r="D128" i="19"/>
  <c r="E128" i="19"/>
  <c r="F128" i="19"/>
  <c r="B129" i="19"/>
  <c r="C129" i="19"/>
  <c r="D129" i="19"/>
  <c r="E129" i="19"/>
  <c r="F129" i="19"/>
  <c r="B130" i="19"/>
  <c r="C130" i="19"/>
  <c r="D130" i="19"/>
  <c r="E130" i="19"/>
  <c r="F130" i="19"/>
  <c r="B131" i="19"/>
  <c r="C131" i="19"/>
  <c r="D131" i="19"/>
  <c r="E131" i="19"/>
  <c r="F131" i="19"/>
  <c r="B132" i="19"/>
  <c r="C132" i="19"/>
  <c r="D132" i="19"/>
  <c r="E132" i="19"/>
  <c r="F132" i="19"/>
  <c r="B133" i="19"/>
  <c r="C133" i="19"/>
  <c r="D133" i="19"/>
  <c r="E133" i="19"/>
  <c r="F133" i="19"/>
  <c r="B134" i="19"/>
  <c r="C134" i="19"/>
  <c r="D134" i="19"/>
  <c r="E134" i="19"/>
  <c r="F134" i="19"/>
  <c r="B135" i="19"/>
  <c r="C135" i="19"/>
  <c r="D135" i="19"/>
  <c r="E135" i="19"/>
  <c r="F135" i="19"/>
  <c r="B136" i="19"/>
  <c r="C136" i="19"/>
  <c r="D136" i="19"/>
  <c r="E136" i="19"/>
  <c r="F136" i="19"/>
  <c r="B137" i="19"/>
  <c r="C137" i="19"/>
  <c r="D137" i="19"/>
  <c r="E137" i="19"/>
  <c r="F137" i="19"/>
  <c r="B138" i="19"/>
  <c r="C138" i="19"/>
  <c r="D138" i="19"/>
  <c r="E138" i="19"/>
  <c r="F138" i="19"/>
  <c r="B139" i="19"/>
  <c r="C139" i="19"/>
  <c r="D139" i="19"/>
  <c r="E139" i="19"/>
  <c r="F139" i="19"/>
  <c r="B140" i="19"/>
  <c r="C140" i="19"/>
  <c r="D140" i="19"/>
  <c r="E140" i="19"/>
  <c r="F140" i="19"/>
  <c r="B141" i="19"/>
  <c r="C141" i="19"/>
  <c r="D141" i="19"/>
  <c r="E141" i="19"/>
  <c r="F141" i="19"/>
  <c r="B142" i="19"/>
  <c r="C142" i="19"/>
  <c r="D142" i="19"/>
  <c r="E142" i="19"/>
  <c r="F142" i="19"/>
  <c r="B143" i="19"/>
  <c r="C143" i="19"/>
  <c r="D143" i="19"/>
  <c r="E143" i="19"/>
  <c r="F143" i="19"/>
  <c r="B144" i="19"/>
  <c r="C144" i="19"/>
  <c r="D144" i="19"/>
  <c r="E144" i="19"/>
  <c r="F144" i="19"/>
  <c r="B145" i="19"/>
  <c r="C145" i="19"/>
  <c r="D145" i="19"/>
  <c r="E145" i="19"/>
  <c r="F145" i="19"/>
  <c r="B146" i="19"/>
  <c r="C146" i="19"/>
  <c r="D146" i="19"/>
  <c r="E146" i="19"/>
  <c r="F146" i="19"/>
  <c r="B147" i="19"/>
  <c r="C147" i="19"/>
  <c r="D147" i="19"/>
  <c r="E147" i="19"/>
  <c r="F147" i="19"/>
  <c r="B148" i="19"/>
  <c r="C148" i="19"/>
  <c r="D148" i="19"/>
  <c r="E148" i="19"/>
  <c r="F148" i="19"/>
  <c r="B149" i="19"/>
  <c r="C149" i="19"/>
  <c r="D149" i="19"/>
  <c r="E149" i="19"/>
  <c r="F149" i="19"/>
  <c r="B150" i="19"/>
  <c r="C150" i="19"/>
  <c r="D150" i="19"/>
  <c r="E150" i="19"/>
  <c r="F150" i="19"/>
  <c r="B151" i="19"/>
  <c r="C151" i="19"/>
  <c r="D151" i="19"/>
  <c r="E151" i="19"/>
  <c r="F151" i="19"/>
  <c r="B152" i="19"/>
  <c r="C152" i="19"/>
  <c r="D152" i="19"/>
  <c r="E152" i="19"/>
  <c r="F152" i="19"/>
  <c r="B153" i="19"/>
  <c r="C153" i="19"/>
  <c r="D153" i="19"/>
  <c r="E153" i="19"/>
  <c r="F153" i="19"/>
  <c r="B154" i="19"/>
  <c r="C154" i="19"/>
  <c r="D154" i="19"/>
  <c r="E154" i="19"/>
  <c r="F154" i="19"/>
  <c r="B155" i="19"/>
  <c r="C155" i="19"/>
  <c r="D155" i="19"/>
  <c r="E155" i="19"/>
  <c r="F155" i="19"/>
  <c r="B156" i="19"/>
  <c r="C156" i="19"/>
  <c r="D156" i="19"/>
  <c r="E156" i="19"/>
  <c r="F156" i="19"/>
  <c r="B157" i="19"/>
  <c r="C157" i="19"/>
  <c r="D157" i="19"/>
  <c r="E157" i="19"/>
  <c r="F157" i="19"/>
  <c r="B158" i="19"/>
  <c r="C158" i="19"/>
  <c r="D158" i="19"/>
  <c r="E158" i="19"/>
  <c r="F158" i="19"/>
  <c r="B159" i="19"/>
  <c r="C159" i="19"/>
  <c r="D159" i="19"/>
  <c r="E159" i="19"/>
  <c r="F159" i="19"/>
  <c r="B160" i="19"/>
  <c r="C160" i="19"/>
  <c r="D160" i="19"/>
  <c r="E160" i="19"/>
  <c r="F160" i="19"/>
  <c r="B161" i="19"/>
  <c r="C161" i="19"/>
  <c r="D161" i="19"/>
  <c r="E161" i="19"/>
  <c r="F161" i="19"/>
  <c r="B162" i="19"/>
  <c r="C162" i="19"/>
  <c r="D162" i="19"/>
  <c r="E162" i="19"/>
  <c r="F162" i="19"/>
  <c r="B163" i="19"/>
  <c r="C163" i="19"/>
  <c r="D163" i="19"/>
  <c r="E163" i="19"/>
  <c r="F163" i="19"/>
  <c r="B164" i="19"/>
  <c r="C164" i="19"/>
  <c r="D164" i="19"/>
  <c r="E164" i="19"/>
  <c r="F164" i="19"/>
  <c r="B165" i="19"/>
  <c r="C165" i="19"/>
  <c r="D165" i="19"/>
  <c r="E165" i="19"/>
  <c r="F165" i="19"/>
  <c r="B166" i="19"/>
  <c r="C166" i="19"/>
  <c r="D166" i="19"/>
  <c r="E166" i="19"/>
  <c r="F166" i="19"/>
  <c r="B167" i="19"/>
  <c r="C167" i="19"/>
  <c r="D167" i="19"/>
  <c r="E167" i="19"/>
  <c r="F167" i="19"/>
  <c r="B168" i="19"/>
  <c r="C168" i="19"/>
  <c r="D168" i="19"/>
  <c r="E168" i="19"/>
  <c r="F168" i="19"/>
  <c r="B169" i="19"/>
  <c r="C169" i="19"/>
  <c r="D169" i="19"/>
  <c r="E169" i="19"/>
  <c r="F169" i="19"/>
  <c r="B170" i="19"/>
  <c r="C170" i="19"/>
  <c r="D170" i="19"/>
  <c r="E170" i="19"/>
  <c r="F170" i="19"/>
  <c r="B171" i="19"/>
  <c r="C171" i="19"/>
  <c r="D171" i="19"/>
  <c r="E171" i="19"/>
  <c r="F171" i="19"/>
  <c r="B172" i="19"/>
  <c r="C172" i="19"/>
  <c r="D172" i="19"/>
  <c r="E172" i="19"/>
  <c r="F172" i="19"/>
  <c r="B173" i="19"/>
  <c r="C173" i="19"/>
  <c r="D173" i="19"/>
  <c r="E173" i="19"/>
  <c r="F173" i="19"/>
  <c r="B174" i="19"/>
  <c r="C174" i="19"/>
  <c r="D174" i="19"/>
  <c r="E174" i="19"/>
  <c r="F174" i="19"/>
  <c r="B175" i="19"/>
  <c r="C175" i="19"/>
  <c r="D175" i="19"/>
  <c r="E175" i="19"/>
  <c r="F175" i="19"/>
  <c r="B176" i="19"/>
  <c r="C176" i="19"/>
  <c r="D176" i="19"/>
  <c r="E176" i="19"/>
  <c r="F176" i="19"/>
  <c r="B177" i="19"/>
  <c r="C177" i="19"/>
  <c r="D177" i="19"/>
  <c r="E177" i="19"/>
  <c r="F177" i="19"/>
  <c r="B178" i="19"/>
  <c r="C178" i="19"/>
  <c r="D178" i="19"/>
  <c r="E178" i="19"/>
  <c r="F178" i="19"/>
  <c r="B179" i="19"/>
  <c r="C179" i="19"/>
  <c r="D179" i="19"/>
  <c r="E179" i="19"/>
  <c r="F179" i="19"/>
  <c r="B180" i="19"/>
  <c r="C180" i="19"/>
  <c r="D180" i="19"/>
  <c r="E180" i="19"/>
  <c r="F180" i="19"/>
  <c r="B181" i="19"/>
  <c r="C181" i="19"/>
  <c r="D181" i="19"/>
  <c r="E181" i="19"/>
  <c r="F181" i="19"/>
  <c r="B182" i="19"/>
  <c r="C182" i="19"/>
  <c r="D182" i="19"/>
  <c r="E182" i="19"/>
  <c r="F182" i="19"/>
  <c r="B183" i="19"/>
  <c r="C183" i="19"/>
  <c r="D183" i="19"/>
  <c r="E183" i="19"/>
  <c r="F183" i="19"/>
  <c r="B184" i="19"/>
  <c r="C184" i="19"/>
  <c r="D184" i="19"/>
  <c r="E184" i="19"/>
  <c r="F184" i="19"/>
  <c r="B185" i="19"/>
  <c r="C185" i="19"/>
  <c r="D185" i="19"/>
  <c r="E185" i="19"/>
  <c r="F185" i="19"/>
  <c r="B186" i="19"/>
  <c r="C186" i="19"/>
  <c r="D186" i="19"/>
  <c r="E186" i="19"/>
  <c r="F186" i="19"/>
  <c r="B187" i="19"/>
  <c r="C187" i="19"/>
  <c r="D187" i="19"/>
  <c r="E187" i="19"/>
  <c r="F187" i="19"/>
  <c r="B188" i="19"/>
  <c r="C188" i="19"/>
  <c r="D188" i="19"/>
  <c r="E188" i="19"/>
  <c r="F188" i="19"/>
  <c r="B189" i="19"/>
  <c r="C189" i="19"/>
  <c r="D189" i="19"/>
  <c r="E189" i="19"/>
  <c r="F189" i="19"/>
  <c r="B190" i="19"/>
  <c r="C190" i="19"/>
  <c r="D190" i="19"/>
  <c r="E190" i="19"/>
  <c r="F190" i="19"/>
  <c r="B191" i="19"/>
  <c r="C191" i="19"/>
  <c r="D191" i="19"/>
  <c r="E191" i="19"/>
  <c r="F191" i="19"/>
  <c r="B192" i="19"/>
  <c r="C192" i="19"/>
  <c r="D192" i="19"/>
  <c r="E192" i="19"/>
  <c r="F192" i="19"/>
  <c r="B193" i="19"/>
  <c r="C193" i="19"/>
  <c r="D193" i="19"/>
  <c r="E193" i="19"/>
  <c r="F193" i="19"/>
  <c r="B194" i="19"/>
  <c r="C194" i="19"/>
  <c r="D194" i="19"/>
  <c r="E194" i="19"/>
  <c r="F194" i="19"/>
  <c r="B195" i="19"/>
  <c r="C195" i="19"/>
  <c r="D195" i="19"/>
  <c r="E195" i="19"/>
  <c r="F195" i="19"/>
  <c r="B196" i="19"/>
  <c r="C196" i="19"/>
  <c r="D196" i="19"/>
  <c r="E196" i="19"/>
  <c r="F196" i="19"/>
  <c r="B197" i="19"/>
  <c r="C197" i="19"/>
  <c r="D197" i="19"/>
  <c r="E197" i="19"/>
  <c r="F197" i="19"/>
  <c r="B198" i="19"/>
  <c r="C198" i="19"/>
  <c r="D198" i="19"/>
  <c r="E198" i="19"/>
  <c r="F198" i="19"/>
  <c r="B199" i="19"/>
  <c r="C199" i="19"/>
  <c r="D199" i="19"/>
  <c r="E199" i="19"/>
  <c r="F199" i="19"/>
  <c r="B200" i="19"/>
  <c r="C200" i="19"/>
  <c r="D200" i="19"/>
  <c r="E200" i="19"/>
  <c r="F200" i="19"/>
  <c r="B201" i="19"/>
  <c r="C201" i="19"/>
  <c r="D201" i="19"/>
  <c r="E201" i="19"/>
  <c r="F201" i="19"/>
  <c r="B202" i="19"/>
  <c r="C202" i="19"/>
  <c r="D202" i="19"/>
  <c r="E202" i="19"/>
  <c r="F202" i="19"/>
  <c r="B203" i="19"/>
  <c r="C203" i="19"/>
  <c r="D203" i="19"/>
  <c r="E203" i="19"/>
  <c r="F203" i="19"/>
  <c r="B204" i="19"/>
  <c r="C204" i="19"/>
  <c r="D204" i="19"/>
  <c r="E204" i="19"/>
  <c r="F204" i="19"/>
  <c r="B205" i="19"/>
  <c r="C205" i="19"/>
  <c r="D205" i="19"/>
  <c r="E205" i="19"/>
  <c r="F205" i="19"/>
  <c r="B206" i="19"/>
  <c r="C206" i="19"/>
  <c r="D206" i="19"/>
  <c r="E206" i="19"/>
  <c r="F206" i="19"/>
  <c r="B207" i="19"/>
  <c r="C207" i="19"/>
  <c r="D207" i="19"/>
  <c r="E207" i="19"/>
  <c r="F207" i="19"/>
  <c r="B208" i="19"/>
  <c r="C208" i="19"/>
  <c r="D208" i="19"/>
  <c r="E208" i="19"/>
  <c r="F208" i="19"/>
  <c r="B209" i="19"/>
  <c r="C209" i="19"/>
  <c r="D209" i="19"/>
  <c r="E209" i="19"/>
  <c r="F209" i="19"/>
  <c r="B210" i="19"/>
  <c r="C210" i="19"/>
  <c r="D210" i="19"/>
  <c r="E210" i="19"/>
  <c r="F210" i="19"/>
  <c r="B211" i="19"/>
  <c r="C211" i="19"/>
  <c r="D211" i="19"/>
  <c r="E211" i="19"/>
  <c r="F211" i="19"/>
  <c r="B212" i="19"/>
  <c r="C212" i="19"/>
  <c r="D212" i="19"/>
  <c r="E212" i="19"/>
  <c r="F212" i="19"/>
  <c r="B213" i="19"/>
  <c r="C213" i="19"/>
  <c r="D213" i="19"/>
  <c r="E213" i="19"/>
  <c r="F213" i="19"/>
  <c r="B214" i="19"/>
  <c r="C214" i="19"/>
  <c r="D214" i="19"/>
  <c r="E214" i="19"/>
  <c r="F214" i="19"/>
  <c r="B215" i="19"/>
  <c r="C215" i="19"/>
  <c r="D215" i="19"/>
  <c r="E215" i="19"/>
  <c r="F215" i="19"/>
  <c r="B216" i="19"/>
  <c r="C216" i="19"/>
  <c r="D216" i="19"/>
  <c r="E216" i="19"/>
  <c r="F216" i="19"/>
  <c r="B217" i="19"/>
  <c r="C217" i="19"/>
  <c r="D217" i="19"/>
  <c r="E217" i="19"/>
  <c r="F217" i="19"/>
  <c r="B218" i="19"/>
  <c r="C218" i="19"/>
  <c r="D218" i="19"/>
  <c r="E218" i="19"/>
  <c r="F218" i="19"/>
  <c r="B219" i="19"/>
  <c r="C219" i="19"/>
  <c r="D219" i="19"/>
  <c r="E219" i="19"/>
  <c r="F219" i="19"/>
  <c r="B220" i="19"/>
  <c r="C220" i="19"/>
  <c r="D220" i="19"/>
  <c r="E220" i="19"/>
  <c r="F220" i="19"/>
  <c r="B221" i="19"/>
  <c r="C221" i="19"/>
  <c r="D221" i="19"/>
  <c r="E221" i="19"/>
  <c r="F221" i="19"/>
  <c r="B222" i="19"/>
  <c r="C222" i="19"/>
  <c r="D222" i="19"/>
  <c r="E222" i="19"/>
  <c r="F222" i="19"/>
  <c r="B223" i="19"/>
  <c r="C223" i="19"/>
  <c r="D223" i="19"/>
  <c r="E223" i="19"/>
  <c r="F223" i="19"/>
  <c r="B224" i="19"/>
  <c r="C224" i="19"/>
  <c r="D224" i="19"/>
  <c r="E224" i="19"/>
  <c r="F224" i="19"/>
  <c r="B225" i="19"/>
  <c r="C225" i="19"/>
  <c r="D225" i="19"/>
  <c r="E225" i="19"/>
  <c r="F225" i="19"/>
  <c r="B226" i="19"/>
  <c r="C226" i="19"/>
  <c r="D226" i="19"/>
  <c r="E226" i="19"/>
  <c r="F226" i="19"/>
  <c r="B227" i="19"/>
  <c r="C227" i="19"/>
  <c r="D227" i="19"/>
  <c r="E227" i="19"/>
  <c r="F227" i="19"/>
  <c r="B228" i="19"/>
  <c r="C228" i="19"/>
  <c r="D228" i="19"/>
  <c r="E228" i="19"/>
  <c r="F228" i="19"/>
  <c r="B229" i="19"/>
  <c r="C229" i="19"/>
  <c r="D229" i="19"/>
  <c r="E229" i="19"/>
  <c r="F229" i="19"/>
  <c r="B230" i="19"/>
  <c r="C230" i="19"/>
  <c r="D230" i="19"/>
  <c r="E230" i="19"/>
  <c r="F230" i="19"/>
  <c r="B231" i="19"/>
  <c r="C231" i="19"/>
  <c r="D231" i="19"/>
  <c r="E231" i="19"/>
  <c r="F231" i="19"/>
  <c r="B232" i="19"/>
  <c r="C232" i="19"/>
  <c r="D232" i="19"/>
  <c r="E232" i="19"/>
  <c r="F232" i="19"/>
  <c r="B233" i="19"/>
  <c r="C233" i="19"/>
  <c r="D233" i="19"/>
  <c r="E233" i="19"/>
  <c r="F233" i="19"/>
  <c r="B234" i="19"/>
  <c r="C234" i="19"/>
  <c r="D234" i="19"/>
  <c r="E234" i="19"/>
  <c r="F234" i="19"/>
  <c r="B235" i="19"/>
  <c r="C235" i="19"/>
  <c r="D235" i="19"/>
  <c r="E235" i="19"/>
  <c r="F235" i="19"/>
  <c r="B236" i="19"/>
  <c r="C236" i="19"/>
  <c r="D236" i="19"/>
  <c r="E236" i="19"/>
  <c r="F236" i="19"/>
  <c r="B237" i="19"/>
  <c r="C237" i="19"/>
  <c r="D237" i="19"/>
  <c r="E237" i="19"/>
  <c r="F237" i="19"/>
  <c r="B238" i="19"/>
  <c r="C238" i="19"/>
  <c r="D238" i="19"/>
  <c r="E238" i="19"/>
  <c r="F238" i="19"/>
  <c r="B239" i="19"/>
  <c r="C239" i="19"/>
  <c r="D239" i="19"/>
  <c r="E239" i="19"/>
  <c r="F239" i="19"/>
  <c r="B240" i="19"/>
  <c r="C240" i="19"/>
  <c r="D240" i="19"/>
  <c r="E240" i="19"/>
  <c r="F240" i="19"/>
  <c r="B241" i="19"/>
  <c r="C241" i="19"/>
  <c r="D241" i="19"/>
  <c r="E241" i="19"/>
  <c r="F241" i="19"/>
  <c r="B242" i="19"/>
  <c r="C242" i="19"/>
  <c r="D242" i="19"/>
  <c r="E242" i="19"/>
  <c r="F242" i="19"/>
  <c r="B243" i="19"/>
  <c r="C243" i="19"/>
  <c r="D243" i="19"/>
  <c r="E243" i="19"/>
  <c r="F243" i="19"/>
  <c r="B244" i="19"/>
  <c r="C244" i="19"/>
  <c r="D244" i="19"/>
  <c r="E244" i="19"/>
  <c r="F244" i="19"/>
  <c r="B245" i="19"/>
  <c r="C245" i="19"/>
  <c r="D245" i="19"/>
  <c r="E245" i="19"/>
  <c r="F245" i="19"/>
  <c r="B2" i="19"/>
  <c r="F2" i="19"/>
  <c r="C2" i="19"/>
  <c r="D2" i="19"/>
  <c r="E2" i="19"/>
  <c r="J325" i="18"/>
  <c r="N1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K593" i="18"/>
  <c r="I593" i="18"/>
  <c r="K592" i="18"/>
  <c r="I592" i="18"/>
  <c r="K591" i="18"/>
  <c r="I591" i="18"/>
  <c r="K590" i="18"/>
  <c r="I590" i="18"/>
  <c r="K589" i="18"/>
  <c r="I589" i="18"/>
  <c r="K588" i="18"/>
  <c r="I588" i="18"/>
  <c r="K587" i="18"/>
  <c r="I587" i="18"/>
  <c r="K586" i="18"/>
  <c r="I586" i="18"/>
  <c r="K585" i="18"/>
  <c r="I585" i="18"/>
  <c r="K584" i="18"/>
  <c r="I584" i="18"/>
  <c r="K583" i="18"/>
  <c r="I583" i="18"/>
  <c r="K582" i="18"/>
  <c r="I582" i="18"/>
  <c r="K581" i="18"/>
  <c r="I581" i="18"/>
  <c r="K580" i="18"/>
  <c r="I580" i="18"/>
  <c r="K579" i="18"/>
  <c r="I579" i="18"/>
  <c r="K578" i="18"/>
  <c r="I578" i="18"/>
  <c r="K577" i="18"/>
  <c r="I577" i="18"/>
  <c r="K576" i="18"/>
  <c r="I576" i="18"/>
  <c r="K575" i="18"/>
  <c r="I575" i="18"/>
  <c r="K574" i="18"/>
  <c r="I574" i="18"/>
  <c r="K573" i="18"/>
  <c r="I573" i="18"/>
  <c r="K572" i="18"/>
  <c r="I572" i="18"/>
  <c r="K571" i="18"/>
  <c r="I571" i="18"/>
  <c r="K570" i="18"/>
  <c r="I570" i="18"/>
  <c r="K569" i="18"/>
  <c r="I569" i="18"/>
  <c r="K568" i="18"/>
  <c r="I568" i="18"/>
  <c r="K567" i="18"/>
  <c r="I567" i="18"/>
  <c r="K566" i="18"/>
  <c r="I566" i="18"/>
  <c r="K565" i="18"/>
  <c r="I565" i="18"/>
  <c r="K564" i="18"/>
  <c r="I564" i="18"/>
  <c r="K563" i="18"/>
  <c r="I563" i="18"/>
  <c r="K562" i="18"/>
  <c r="I562" i="18"/>
  <c r="K561" i="18"/>
  <c r="I561" i="18"/>
  <c r="K560" i="18"/>
  <c r="I560" i="18"/>
  <c r="K559" i="18"/>
  <c r="I559" i="18"/>
  <c r="K558" i="18"/>
  <c r="I558" i="18"/>
  <c r="K557" i="18"/>
  <c r="I557" i="18"/>
  <c r="K556" i="18"/>
  <c r="I556" i="18"/>
  <c r="K555" i="18"/>
  <c r="I555" i="18"/>
  <c r="K554" i="18"/>
  <c r="I554" i="18"/>
  <c r="K553" i="18"/>
  <c r="I553" i="18"/>
  <c r="K552" i="18"/>
  <c r="I552" i="18"/>
  <c r="K551" i="18"/>
  <c r="I551" i="18"/>
  <c r="K550" i="18"/>
  <c r="I550" i="18"/>
  <c r="K549" i="18"/>
  <c r="I549" i="18"/>
  <c r="K548" i="18"/>
  <c r="I548" i="18"/>
  <c r="K547" i="18"/>
  <c r="I547" i="18"/>
  <c r="K546" i="18"/>
  <c r="I546" i="18"/>
  <c r="K545" i="18"/>
  <c r="I545" i="18"/>
  <c r="K544" i="18"/>
  <c r="I544" i="18"/>
  <c r="K543" i="18"/>
  <c r="I543" i="18"/>
  <c r="K542" i="18"/>
  <c r="I542" i="18"/>
  <c r="K541" i="18"/>
  <c r="I541" i="18"/>
  <c r="K540" i="18"/>
  <c r="I540" i="18"/>
  <c r="K539" i="18"/>
  <c r="I539" i="18"/>
  <c r="K538" i="18"/>
  <c r="I538" i="18"/>
  <c r="K537" i="18"/>
  <c r="I537" i="18"/>
  <c r="K536" i="18"/>
  <c r="I536" i="18"/>
  <c r="K535" i="18"/>
  <c r="I535" i="18"/>
  <c r="K534" i="18"/>
  <c r="I534" i="18"/>
  <c r="K533" i="18"/>
  <c r="I533" i="18"/>
  <c r="K532" i="18"/>
  <c r="I532" i="18"/>
  <c r="K531" i="18"/>
  <c r="I531" i="18"/>
  <c r="K530" i="18"/>
  <c r="I530" i="18"/>
  <c r="K529" i="18"/>
  <c r="I529" i="18"/>
  <c r="K528" i="18"/>
  <c r="I528" i="18"/>
  <c r="K527" i="18"/>
  <c r="I527" i="18"/>
  <c r="K526" i="18"/>
  <c r="I526" i="18"/>
  <c r="K525" i="18"/>
  <c r="I525" i="18"/>
  <c r="K524" i="18"/>
  <c r="I524" i="18"/>
  <c r="K523" i="18"/>
  <c r="I523" i="18"/>
  <c r="K522" i="18"/>
  <c r="I522" i="18"/>
  <c r="K521" i="18"/>
  <c r="I521" i="18"/>
  <c r="K520" i="18"/>
  <c r="I520" i="18"/>
  <c r="K519" i="18"/>
  <c r="I519" i="18"/>
  <c r="K518" i="18"/>
  <c r="I518" i="18"/>
  <c r="K517" i="18"/>
  <c r="I517" i="18"/>
  <c r="K516" i="18"/>
  <c r="I516" i="18"/>
  <c r="K515" i="18"/>
  <c r="I515" i="18"/>
  <c r="K514" i="18"/>
  <c r="I514" i="18"/>
  <c r="K513" i="18"/>
  <c r="I513" i="18"/>
  <c r="K512" i="18"/>
  <c r="I512" i="18"/>
  <c r="K511" i="18"/>
  <c r="I511" i="18"/>
  <c r="K510" i="18"/>
  <c r="I510" i="18"/>
  <c r="K509" i="18"/>
  <c r="I509" i="18"/>
  <c r="K508" i="18"/>
  <c r="I508" i="18"/>
  <c r="K507" i="18"/>
  <c r="I507" i="18"/>
  <c r="K506" i="18"/>
  <c r="I506" i="18"/>
  <c r="K505" i="18"/>
  <c r="I505" i="18"/>
  <c r="K504" i="18"/>
  <c r="I504" i="18"/>
  <c r="K503" i="18"/>
  <c r="I503" i="18"/>
  <c r="K502" i="18"/>
  <c r="I502" i="18"/>
  <c r="K501" i="18"/>
  <c r="I501" i="18"/>
  <c r="K500" i="18"/>
  <c r="I500" i="18"/>
  <c r="K499" i="18"/>
  <c r="I499" i="18"/>
  <c r="K498" i="18"/>
  <c r="I498" i="18"/>
  <c r="K497" i="18"/>
  <c r="I497" i="18"/>
  <c r="K496" i="18"/>
  <c r="I496" i="18"/>
  <c r="K495" i="18"/>
  <c r="I495" i="18"/>
  <c r="K494" i="18"/>
  <c r="I494" i="18"/>
  <c r="K493" i="18"/>
  <c r="I493" i="18"/>
  <c r="K492" i="18"/>
  <c r="I492" i="18"/>
  <c r="K491" i="18"/>
  <c r="I491" i="18"/>
  <c r="K490" i="18"/>
  <c r="I490" i="18"/>
  <c r="K489" i="18"/>
  <c r="I489" i="18"/>
  <c r="K488" i="18"/>
  <c r="I488" i="18"/>
  <c r="K487" i="18"/>
  <c r="I487" i="18"/>
  <c r="K486" i="18"/>
  <c r="I486" i="18"/>
  <c r="K485" i="18"/>
  <c r="I485" i="18"/>
  <c r="K484" i="18"/>
  <c r="I484" i="18"/>
  <c r="K483" i="18"/>
  <c r="I483" i="18"/>
  <c r="K482" i="18"/>
  <c r="I482" i="18"/>
  <c r="K481" i="18"/>
  <c r="I481" i="18"/>
  <c r="K480" i="18"/>
  <c r="I480" i="18"/>
  <c r="K479" i="18"/>
  <c r="I479" i="18"/>
  <c r="K478" i="18"/>
  <c r="I478" i="18"/>
  <c r="K477" i="18"/>
  <c r="I477" i="18"/>
  <c r="K476" i="18"/>
  <c r="I476" i="18"/>
  <c r="K475" i="18"/>
  <c r="I475" i="18"/>
  <c r="K474" i="18"/>
  <c r="I474" i="18"/>
  <c r="K473" i="18"/>
  <c r="I473" i="18"/>
  <c r="K472" i="18"/>
  <c r="I472" i="18"/>
  <c r="K471" i="18"/>
  <c r="I471" i="18"/>
  <c r="K470" i="18"/>
  <c r="I470" i="18"/>
  <c r="K469" i="18"/>
  <c r="I469" i="18"/>
  <c r="K468" i="18"/>
  <c r="I468" i="18"/>
  <c r="K467" i="18"/>
  <c r="I467" i="18"/>
  <c r="K466" i="18"/>
  <c r="I466" i="18"/>
  <c r="K465" i="18"/>
  <c r="I465" i="18"/>
  <c r="K464" i="18"/>
  <c r="I464" i="18"/>
  <c r="K463" i="18"/>
  <c r="I463" i="18"/>
  <c r="K462" i="18"/>
  <c r="I462" i="18"/>
  <c r="K461" i="18"/>
  <c r="I461" i="18"/>
  <c r="K460" i="18"/>
  <c r="I460" i="18"/>
  <c r="K459" i="18"/>
  <c r="I459" i="18"/>
  <c r="K458" i="18"/>
  <c r="I458" i="18"/>
  <c r="K457" i="18"/>
  <c r="I457" i="18"/>
  <c r="K456" i="18"/>
  <c r="I456" i="18"/>
  <c r="K455" i="18"/>
  <c r="I455" i="18"/>
  <c r="K454" i="18"/>
  <c r="I454" i="18"/>
  <c r="K453" i="18"/>
  <c r="I453" i="18"/>
  <c r="K452" i="18"/>
  <c r="I452" i="18"/>
  <c r="K451" i="18"/>
  <c r="I451" i="18"/>
  <c r="K450" i="18"/>
  <c r="I450" i="18"/>
  <c r="K449" i="18"/>
  <c r="I449" i="18"/>
  <c r="K448" i="18"/>
  <c r="I448" i="18"/>
  <c r="K447" i="18"/>
  <c r="I447" i="18"/>
  <c r="K446" i="18"/>
  <c r="I446" i="18"/>
  <c r="K445" i="18"/>
  <c r="I445" i="18"/>
  <c r="K444" i="18"/>
  <c r="I444" i="18"/>
  <c r="K443" i="18"/>
  <c r="I443" i="18"/>
  <c r="K442" i="18"/>
  <c r="I442" i="18"/>
  <c r="K441" i="18"/>
  <c r="I441" i="18"/>
  <c r="K440" i="18"/>
  <c r="I440" i="18"/>
  <c r="K439" i="18"/>
  <c r="I439" i="18"/>
  <c r="K438" i="18"/>
  <c r="I438" i="18"/>
  <c r="K437" i="18"/>
  <c r="I437" i="18"/>
  <c r="K436" i="18"/>
  <c r="I436" i="18"/>
  <c r="K435" i="18"/>
  <c r="I435" i="18"/>
  <c r="K434" i="18"/>
  <c r="I434" i="18"/>
  <c r="K433" i="18"/>
  <c r="I433" i="18"/>
  <c r="K432" i="18"/>
  <c r="I432" i="18"/>
  <c r="K431" i="18"/>
  <c r="I431" i="18"/>
  <c r="K430" i="18"/>
  <c r="I430" i="18"/>
  <c r="K429" i="18"/>
  <c r="I429" i="18"/>
  <c r="K428" i="18"/>
  <c r="I428" i="18"/>
  <c r="K427" i="18"/>
  <c r="I427" i="18"/>
  <c r="K426" i="18"/>
  <c r="I426" i="18"/>
  <c r="K425" i="18"/>
  <c r="I425" i="18"/>
  <c r="K424" i="18"/>
  <c r="I424" i="18"/>
  <c r="K423" i="18"/>
  <c r="I423" i="18"/>
  <c r="K422" i="18"/>
  <c r="I422" i="18"/>
  <c r="K421" i="18"/>
  <c r="I421" i="18"/>
  <c r="K420" i="18"/>
  <c r="I420" i="18"/>
  <c r="K419" i="18"/>
  <c r="I419" i="18"/>
  <c r="K418" i="18"/>
  <c r="I418" i="18"/>
  <c r="K417" i="18"/>
  <c r="I417" i="18"/>
  <c r="K416" i="18"/>
  <c r="I416" i="18"/>
  <c r="K415" i="18"/>
  <c r="I415" i="18"/>
  <c r="K414" i="18"/>
  <c r="I414" i="18"/>
  <c r="K413" i="18"/>
  <c r="I413" i="18"/>
  <c r="K412" i="18"/>
  <c r="I412" i="18"/>
  <c r="K411" i="18"/>
  <c r="I411" i="18"/>
  <c r="K410" i="18"/>
  <c r="I410" i="18"/>
  <c r="K409" i="18"/>
  <c r="I409" i="18"/>
  <c r="K408" i="18"/>
  <c r="I408" i="18"/>
  <c r="K407" i="18"/>
  <c r="I407" i="18"/>
  <c r="K406" i="18"/>
  <c r="I406" i="18"/>
  <c r="K405" i="18"/>
  <c r="I405" i="18"/>
  <c r="K404" i="18"/>
  <c r="I404" i="18"/>
  <c r="K403" i="18"/>
  <c r="I403" i="18"/>
  <c r="K402" i="18"/>
  <c r="I402" i="18"/>
  <c r="K401" i="18"/>
  <c r="I401" i="18"/>
  <c r="K400" i="18"/>
  <c r="I400" i="18"/>
  <c r="K399" i="18"/>
  <c r="I399" i="18"/>
  <c r="K398" i="18"/>
  <c r="I398" i="18"/>
  <c r="K397" i="18"/>
  <c r="I397" i="18"/>
  <c r="K396" i="18"/>
  <c r="I396" i="18"/>
  <c r="K395" i="18"/>
  <c r="I395" i="18"/>
  <c r="K394" i="18"/>
  <c r="I394" i="18"/>
  <c r="K393" i="18"/>
  <c r="I393" i="18"/>
  <c r="K392" i="18"/>
  <c r="I392" i="18"/>
  <c r="K391" i="18"/>
  <c r="I391" i="18"/>
  <c r="K390" i="18"/>
  <c r="I390" i="18"/>
  <c r="K389" i="18"/>
  <c r="I389" i="18"/>
  <c r="K388" i="18"/>
  <c r="I388" i="18"/>
  <c r="K387" i="18"/>
  <c r="I387" i="18"/>
  <c r="K386" i="18"/>
  <c r="I386" i="18"/>
  <c r="K385" i="18"/>
  <c r="I385" i="18"/>
  <c r="K384" i="18"/>
  <c r="I384" i="18"/>
  <c r="K383" i="18"/>
  <c r="I383" i="18"/>
  <c r="K382" i="18"/>
  <c r="I382" i="18"/>
  <c r="K381" i="18"/>
  <c r="I381" i="18"/>
  <c r="K380" i="18"/>
  <c r="I380" i="18"/>
  <c r="K379" i="18"/>
  <c r="I379" i="18"/>
  <c r="K378" i="18"/>
  <c r="I378" i="18"/>
  <c r="K377" i="18"/>
  <c r="I377" i="18"/>
  <c r="K376" i="18"/>
  <c r="I376" i="18"/>
  <c r="K375" i="18"/>
  <c r="I375" i="18"/>
  <c r="K374" i="18"/>
  <c r="I374" i="18"/>
  <c r="K373" i="18"/>
  <c r="I373" i="18"/>
  <c r="K372" i="18"/>
  <c r="I372" i="18"/>
  <c r="K371" i="18"/>
  <c r="I371" i="18"/>
  <c r="K370" i="18"/>
  <c r="I370" i="18"/>
  <c r="K369" i="18"/>
  <c r="I369" i="18"/>
  <c r="K368" i="18"/>
  <c r="I368" i="18"/>
  <c r="K367" i="18"/>
  <c r="I367" i="18"/>
  <c r="K366" i="18"/>
  <c r="I366" i="18"/>
  <c r="K365" i="18"/>
  <c r="I365" i="18"/>
  <c r="K364" i="18"/>
  <c r="I364" i="18"/>
  <c r="K363" i="18"/>
  <c r="I363" i="18"/>
  <c r="K362" i="18"/>
  <c r="I362" i="18"/>
  <c r="K361" i="18"/>
  <c r="I361" i="18"/>
  <c r="K360" i="18"/>
  <c r="I360" i="18"/>
  <c r="K359" i="18"/>
  <c r="I359" i="18"/>
  <c r="K358" i="18"/>
  <c r="I358" i="18"/>
  <c r="K357" i="18"/>
  <c r="I357" i="18"/>
  <c r="K356" i="18"/>
  <c r="I356" i="18"/>
  <c r="K355" i="18"/>
  <c r="I355" i="18"/>
  <c r="K354" i="18"/>
  <c r="I354" i="18"/>
  <c r="K353" i="18"/>
  <c r="I353" i="18"/>
  <c r="K352" i="18"/>
  <c r="I352" i="18"/>
  <c r="K351" i="18"/>
  <c r="I351" i="18"/>
  <c r="K350" i="18"/>
  <c r="I350" i="18"/>
  <c r="K349" i="18"/>
  <c r="I349" i="18"/>
  <c r="K348" i="18"/>
  <c r="I348" i="18"/>
  <c r="K347" i="18"/>
  <c r="I347" i="18"/>
  <c r="K346" i="18"/>
  <c r="I346" i="18"/>
  <c r="K345" i="18"/>
  <c r="I345" i="18"/>
  <c r="K344" i="18"/>
  <c r="I344" i="18"/>
  <c r="K343" i="18"/>
  <c r="I343" i="18"/>
  <c r="K342" i="18"/>
  <c r="I342" i="18"/>
  <c r="K341" i="18"/>
  <c r="I341" i="18"/>
  <c r="K340" i="18"/>
  <c r="I340" i="18"/>
  <c r="K339" i="18"/>
  <c r="I339" i="18"/>
  <c r="K338" i="18"/>
  <c r="I338" i="18"/>
  <c r="K337" i="18"/>
  <c r="I337" i="18"/>
  <c r="K336" i="18"/>
  <c r="I336" i="18"/>
  <c r="K335" i="18"/>
  <c r="I335" i="18"/>
  <c r="K334" i="18"/>
  <c r="I334" i="18"/>
  <c r="K333" i="18"/>
  <c r="I333" i="18"/>
  <c r="K332" i="18"/>
  <c r="I332" i="18"/>
  <c r="K331" i="18"/>
  <c r="I331" i="18"/>
  <c r="K330" i="18"/>
  <c r="I330" i="18"/>
  <c r="K329" i="18"/>
  <c r="I329" i="18"/>
  <c r="K328" i="18"/>
  <c r="I328" i="18"/>
  <c r="K327" i="18"/>
  <c r="I327" i="18"/>
  <c r="K326" i="18"/>
  <c r="I326" i="18"/>
  <c r="K325" i="18"/>
  <c r="I325" i="18"/>
  <c r="K324" i="18"/>
  <c r="I324" i="18"/>
  <c r="K323" i="18"/>
  <c r="I323" i="18"/>
  <c r="K322" i="18"/>
  <c r="I322" i="18"/>
  <c r="K321" i="18"/>
  <c r="I321" i="18"/>
  <c r="K320" i="18"/>
  <c r="I320" i="18"/>
  <c r="K319" i="18"/>
  <c r="I319" i="18"/>
  <c r="K318" i="18"/>
  <c r="I318" i="18"/>
  <c r="K317" i="18"/>
  <c r="I317" i="18"/>
  <c r="K316" i="18"/>
  <c r="I316" i="18"/>
  <c r="K315" i="18"/>
  <c r="I315" i="18"/>
  <c r="K314" i="18"/>
  <c r="I314" i="18"/>
  <c r="K313" i="18"/>
  <c r="I313" i="18"/>
  <c r="K312" i="18"/>
  <c r="I312" i="18"/>
  <c r="K311" i="18"/>
  <c r="I311" i="18"/>
  <c r="K310" i="18"/>
  <c r="I310" i="18"/>
  <c r="K309" i="18"/>
  <c r="I309" i="18"/>
  <c r="K308" i="18"/>
  <c r="I308" i="18"/>
  <c r="K307" i="18"/>
  <c r="I307" i="18"/>
  <c r="K306" i="18"/>
  <c r="I306" i="18"/>
  <c r="K305" i="18"/>
  <c r="I305" i="18"/>
  <c r="K304" i="18"/>
  <c r="I304" i="18"/>
  <c r="K303" i="18"/>
  <c r="I303" i="18"/>
  <c r="K302" i="18"/>
  <c r="I302" i="18"/>
  <c r="K301" i="18"/>
  <c r="I301" i="18"/>
  <c r="K300" i="18"/>
  <c r="I300" i="18"/>
  <c r="K299" i="18"/>
  <c r="I299" i="18"/>
  <c r="K298" i="18"/>
  <c r="I298" i="18"/>
  <c r="K297" i="18"/>
  <c r="I297" i="18"/>
  <c r="K296" i="18"/>
  <c r="I296" i="18"/>
  <c r="K295" i="18"/>
  <c r="I295" i="18"/>
  <c r="K294" i="18"/>
  <c r="I294" i="18"/>
  <c r="K293" i="18"/>
  <c r="I293" i="18"/>
  <c r="K292" i="18"/>
  <c r="I292" i="18"/>
  <c r="K291" i="18"/>
  <c r="I291" i="18"/>
  <c r="K290" i="18"/>
  <c r="I290" i="18"/>
  <c r="K289" i="18"/>
  <c r="I289" i="18"/>
  <c r="K288" i="18"/>
  <c r="I288" i="18"/>
  <c r="K287" i="18"/>
  <c r="I287" i="18"/>
  <c r="K286" i="18"/>
  <c r="I286" i="18"/>
  <c r="K285" i="18"/>
  <c r="I285" i="18"/>
  <c r="K284" i="18"/>
  <c r="I284" i="18"/>
  <c r="K283" i="18"/>
  <c r="I283" i="18"/>
  <c r="K282" i="18"/>
  <c r="I282" i="18"/>
  <c r="K281" i="18"/>
  <c r="I281" i="18"/>
  <c r="K280" i="18"/>
  <c r="I280" i="18"/>
  <c r="K279" i="18"/>
  <c r="I279" i="18"/>
  <c r="K278" i="18"/>
  <c r="I278" i="18"/>
  <c r="K277" i="18"/>
  <c r="I277" i="18"/>
  <c r="K276" i="18"/>
  <c r="I276" i="18"/>
  <c r="K275" i="18"/>
  <c r="I275" i="18"/>
  <c r="K274" i="18"/>
  <c r="I274" i="18"/>
  <c r="K273" i="18"/>
  <c r="I273" i="18"/>
  <c r="K272" i="18"/>
  <c r="I272" i="18"/>
  <c r="K271" i="18"/>
  <c r="I271" i="18"/>
  <c r="K270" i="18"/>
  <c r="I270" i="18"/>
  <c r="K269" i="18"/>
  <c r="I269" i="18"/>
  <c r="K268" i="18"/>
  <c r="I268" i="18"/>
  <c r="K267" i="18"/>
  <c r="I267" i="18"/>
  <c r="K266" i="18"/>
  <c r="I266" i="18"/>
  <c r="K265" i="18"/>
  <c r="I265" i="18"/>
  <c r="K264" i="18"/>
  <c r="I264" i="18"/>
  <c r="K263" i="18"/>
  <c r="I263" i="18"/>
  <c r="K262" i="18"/>
  <c r="I262" i="18"/>
  <c r="K261" i="18"/>
  <c r="I261" i="18"/>
  <c r="K260" i="18"/>
  <c r="I260" i="18"/>
  <c r="K259" i="18"/>
  <c r="I259" i="18"/>
  <c r="K258" i="18"/>
  <c r="I258" i="18"/>
  <c r="K257" i="18"/>
  <c r="I257" i="18"/>
  <c r="K256" i="18"/>
  <c r="I256" i="18"/>
  <c r="K255" i="18"/>
  <c r="I255" i="18"/>
  <c r="K254" i="18"/>
  <c r="I254" i="18"/>
  <c r="K253" i="18"/>
  <c r="I253" i="18"/>
  <c r="K252" i="18"/>
  <c r="I252" i="18"/>
  <c r="K251" i="18"/>
  <c r="I251" i="18"/>
  <c r="K250" i="18"/>
  <c r="I250" i="18"/>
  <c r="K249" i="18"/>
  <c r="I249" i="18"/>
  <c r="K248" i="18"/>
  <c r="I248" i="18"/>
  <c r="K247" i="18"/>
  <c r="I247" i="18"/>
  <c r="K246" i="18"/>
  <c r="I246" i="18"/>
  <c r="K245" i="18"/>
  <c r="I245" i="18"/>
  <c r="K244" i="18"/>
  <c r="I244" i="18"/>
  <c r="K243" i="18"/>
  <c r="I243" i="18"/>
  <c r="K242" i="18"/>
  <c r="I242" i="18"/>
  <c r="K241" i="18"/>
  <c r="I241" i="18"/>
  <c r="K240" i="18"/>
  <c r="I240" i="18"/>
  <c r="K239" i="18"/>
  <c r="I239" i="18"/>
  <c r="K238" i="18"/>
  <c r="I238" i="18"/>
  <c r="K237" i="18"/>
  <c r="I237" i="18"/>
  <c r="K236" i="18"/>
  <c r="I236" i="18"/>
  <c r="K235" i="18"/>
  <c r="I235" i="18"/>
  <c r="K234" i="18"/>
  <c r="I234" i="18"/>
  <c r="K233" i="18"/>
  <c r="I233" i="18"/>
  <c r="K232" i="18"/>
  <c r="I232" i="18"/>
  <c r="K231" i="18"/>
  <c r="I231" i="18"/>
  <c r="K230" i="18"/>
  <c r="I230" i="18"/>
  <c r="K229" i="18"/>
  <c r="I229" i="18"/>
  <c r="K228" i="18"/>
  <c r="I228" i="18"/>
  <c r="K227" i="18"/>
  <c r="I227" i="18"/>
  <c r="K226" i="18"/>
  <c r="I226" i="18"/>
  <c r="K225" i="18"/>
  <c r="I225" i="18"/>
  <c r="K224" i="18"/>
  <c r="I224" i="18"/>
  <c r="K223" i="18"/>
  <c r="I223" i="18"/>
  <c r="K222" i="18"/>
  <c r="I222" i="18"/>
  <c r="K221" i="18"/>
  <c r="I221" i="18"/>
  <c r="K220" i="18"/>
  <c r="I220" i="18"/>
  <c r="K219" i="18"/>
  <c r="I219" i="18"/>
  <c r="K218" i="18"/>
  <c r="I218" i="18"/>
  <c r="K217" i="18"/>
  <c r="I217" i="18"/>
  <c r="K216" i="18"/>
  <c r="I216" i="18"/>
  <c r="K215" i="18"/>
  <c r="I215" i="18"/>
  <c r="K214" i="18"/>
  <c r="I214" i="18"/>
  <c r="K213" i="18"/>
  <c r="I213" i="18"/>
  <c r="K212" i="18"/>
  <c r="I212" i="18"/>
  <c r="K211" i="18"/>
  <c r="I211" i="18"/>
  <c r="K210" i="18"/>
  <c r="I210" i="18"/>
  <c r="K209" i="18"/>
  <c r="I209" i="18"/>
  <c r="K208" i="18"/>
  <c r="I208" i="18"/>
  <c r="K207" i="18"/>
  <c r="I207" i="18"/>
  <c r="K206" i="18"/>
  <c r="I206" i="18"/>
  <c r="K205" i="18"/>
  <c r="I205" i="18"/>
  <c r="K204" i="18"/>
  <c r="I204" i="18"/>
  <c r="K203" i="18"/>
  <c r="I203" i="18"/>
  <c r="K202" i="18"/>
  <c r="I202" i="18"/>
  <c r="K201" i="18"/>
  <c r="I201" i="18"/>
  <c r="K200" i="18"/>
  <c r="I200" i="18"/>
  <c r="K199" i="18"/>
  <c r="I199" i="18"/>
  <c r="K198" i="18"/>
  <c r="I198" i="18"/>
  <c r="K197" i="18"/>
  <c r="I197" i="18"/>
  <c r="K196" i="18"/>
  <c r="I196" i="18"/>
  <c r="K195" i="18"/>
  <c r="I195" i="18"/>
  <c r="K194" i="18"/>
  <c r="I194" i="18"/>
  <c r="K193" i="18"/>
  <c r="I193" i="18"/>
  <c r="K192" i="18"/>
  <c r="I192" i="18"/>
  <c r="K191" i="18"/>
  <c r="I191" i="18"/>
  <c r="K190" i="18"/>
  <c r="I190" i="18"/>
  <c r="K189" i="18"/>
  <c r="I189" i="18"/>
  <c r="K188" i="18"/>
  <c r="I188" i="18"/>
  <c r="K187" i="18"/>
  <c r="I187" i="18"/>
  <c r="K186" i="18"/>
  <c r="I186" i="18"/>
  <c r="K185" i="18"/>
  <c r="I185" i="18"/>
  <c r="K184" i="18"/>
  <c r="I184" i="18"/>
  <c r="K183" i="18"/>
  <c r="I183" i="18"/>
  <c r="K182" i="18"/>
  <c r="I182" i="18"/>
  <c r="K181" i="18"/>
  <c r="I181" i="18"/>
  <c r="K180" i="18"/>
  <c r="I180" i="18"/>
  <c r="K179" i="18"/>
  <c r="I179" i="18"/>
  <c r="K178" i="18"/>
  <c r="I178" i="18"/>
  <c r="K177" i="18"/>
  <c r="I177" i="18"/>
  <c r="K176" i="18"/>
  <c r="I176" i="18"/>
  <c r="K175" i="18"/>
  <c r="I175" i="18"/>
  <c r="K174" i="18"/>
  <c r="I174" i="18"/>
  <c r="K173" i="18"/>
  <c r="I173" i="18"/>
  <c r="K172" i="18"/>
  <c r="I172" i="18"/>
  <c r="K171" i="18"/>
  <c r="I171" i="18"/>
  <c r="K170" i="18"/>
  <c r="I170" i="18"/>
  <c r="K169" i="18"/>
  <c r="I169" i="18"/>
  <c r="K168" i="18"/>
  <c r="I168" i="18"/>
  <c r="K167" i="18"/>
  <c r="I167" i="18"/>
  <c r="K166" i="18"/>
  <c r="I166" i="18"/>
  <c r="K165" i="18"/>
  <c r="I165" i="18"/>
  <c r="K164" i="18"/>
  <c r="I164" i="18"/>
  <c r="K163" i="18"/>
  <c r="I163" i="18"/>
  <c r="K162" i="18"/>
  <c r="I162" i="18"/>
  <c r="K161" i="18"/>
  <c r="I161" i="18"/>
  <c r="K160" i="18"/>
  <c r="I160" i="18"/>
  <c r="K159" i="18"/>
  <c r="I159" i="18"/>
  <c r="K158" i="18"/>
  <c r="I158" i="18"/>
  <c r="K157" i="18"/>
  <c r="I157" i="18"/>
  <c r="K156" i="18"/>
  <c r="I156" i="18"/>
  <c r="K155" i="18"/>
  <c r="I155" i="18"/>
  <c r="K154" i="18"/>
  <c r="I154" i="18"/>
  <c r="K153" i="18"/>
  <c r="I153" i="18"/>
  <c r="K152" i="18"/>
  <c r="I152" i="18"/>
  <c r="K151" i="18"/>
  <c r="I151" i="18"/>
  <c r="K150" i="18"/>
  <c r="I150" i="18"/>
  <c r="K149" i="18"/>
  <c r="I149" i="18"/>
  <c r="K148" i="18"/>
  <c r="I148" i="18"/>
  <c r="K147" i="18"/>
  <c r="I147" i="18"/>
  <c r="K146" i="18"/>
  <c r="I146" i="18"/>
  <c r="K145" i="18"/>
  <c r="I145" i="18"/>
  <c r="K144" i="18"/>
  <c r="I144" i="18"/>
  <c r="K143" i="18"/>
  <c r="I143" i="18"/>
  <c r="K142" i="18"/>
  <c r="I142" i="18"/>
  <c r="K141" i="18"/>
  <c r="I141" i="18"/>
  <c r="K140" i="18"/>
  <c r="I140" i="18"/>
  <c r="K139" i="18"/>
  <c r="I139" i="18"/>
  <c r="K138" i="18"/>
  <c r="I138" i="18"/>
  <c r="K137" i="18"/>
  <c r="I137" i="18"/>
  <c r="K136" i="18"/>
  <c r="I136" i="18"/>
  <c r="K135" i="18"/>
  <c r="I135" i="18"/>
  <c r="K134" i="18"/>
  <c r="I134" i="18"/>
  <c r="K133" i="18"/>
  <c r="I133" i="18"/>
  <c r="K132" i="18"/>
  <c r="I132" i="18"/>
  <c r="K131" i="18"/>
  <c r="I131" i="18"/>
  <c r="K130" i="18"/>
  <c r="I130" i="18"/>
  <c r="K129" i="18"/>
  <c r="I129" i="18"/>
  <c r="K128" i="18"/>
  <c r="I128" i="18"/>
  <c r="K127" i="18"/>
  <c r="I127" i="18"/>
  <c r="K126" i="18"/>
  <c r="I126" i="18"/>
  <c r="K125" i="18"/>
  <c r="I125" i="18"/>
  <c r="K124" i="18"/>
  <c r="I124" i="18"/>
  <c r="K123" i="18"/>
  <c r="I123" i="18"/>
  <c r="K122" i="18"/>
  <c r="I122" i="18"/>
  <c r="K121" i="18"/>
  <c r="I121" i="18"/>
  <c r="K120" i="18"/>
  <c r="I120" i="18"/>
  <c r="K119" i="18"/>
  <c r="I119" i="18"/>
  <c r="K118" i="18"/>
  <c r="I118" i="18"/>
  <c r="K117" i="18"/>
  <c r="I117" i="18"/>
  <c r="K116" i="18"/>
  <c r="I116" i="18"/>
  <c r="K115" i="18"/>
  <c r="I115" i="18"/>
  <c r="K114" i="18"/>
  <c r="I114" i="18"/>
  <c r="K113" i="18"/>
  <c r="I113" i="18"/>
  <c r="K112" i="18"/>
  <c r="I112" i="18"/>
  <c r="K111" i="18"/>
  <c r="I111" i="18"/>
  <c r="K110" i="18"/>
  <c r="I110" i="18"/>
  <c r="K109" i="18"/>
  <c r="I109" i="18"/>
  <c r="K108" i="18"/>
  <c r="I108" i="18"/>
  <c r="K107" i="18"/>
  <c r="I107" i="18"/>
  <c r="K106" i="18"/>
  <c r="I106" i="18"/>
  <c r="K105" i="18"/>
  <c r="I105" i="18"/>
  <c r="K104" i="18"/>
  <c r="I104" i="18"/>
  <c r="K103" i="18"/>
  <c r="I103" i="18"/>
  <c r="K102" i="18"/>
  <c r="I102" i="18"/>
  <c r="K101" i="18"/>
  <c r="I101" i="18"/>
  <c r="K100" i="18"/>
  <c r="I100" i="18"/>
  <c r="K99" i="18"/>
  <c r="I99" i="18"/>
  <c r="K98" i="18"/>
  <c r="I98" i="18"/>
  <c r="K97" i="18"/>
  <c r="I97" i="18"/>
  <c r="K96" i="18"/>
  <c r="I96" i="18"/>
  <c r="K95" i="18"/>
  <c r="I95" i="18"/>
  <c r="K94" i="18"/>
  <c r="I94" i="18"/>
  <c r="K93" i="18"/>
  <c r="I93" i="18"/>
  <c r="K92" i="18"/>
  <c r="I92" i="18"/>
  <c r="K91" i="18"/>
  <c r="I91" i="18"/>
  <c r="K90" i="18"/>
  <c r="I90" i="18"/>
  <c r="K89" i="18"/>
  <c r="I89" i="18"/>
  <c r="K88" i="18"/>
  <c r="I88" i="18"/>
  <c r="K87" i="18"/>
  <c r="I87" i="18"/>
  <c r="K86" i="18"/>
  <c r="I86" i="18"/>
  <c r="K85" i="18"/>
  <c r="I85" i="18"/>
  <c r="K84" i="18"/>
  <c r="I84" i="18"/>
  <c r="K83" i="18"/>
  <c r="I83" i="18"/>
  <c r="K82" i="18"/>
  <c r="I82" i="18"/>
  <c r="K81" i="18"/>
  <c r="I81" i="18"/>
  <c r="K80" i="18"/>
  <c r="I80" i="18"/>
  <c r="K79" i="18"/>
  <c r="I79" i="18"/>
  <c r="K78" i="18"/>
  <c r="I78" i="18"/>
  <c r="K77" i="18"/>
  <c r="I77" i="18"/>
  <c r="K76" i="18"/>
  <c r="I76" i="18"/>
  <c r="K75" i="18"/>
  <c r="I75" i="18"/>
  <c r="K74" i="18"/>
  <c r="I74" i="18"/>
  <c r="K73" i="18"/>
  <c r="I73" i="18"/>
  <c r="K72" i="18"/>
  <c r="I72" i="18"/>
  <c r="K71" i="18"/>
  <c r="I71" i="18"/>
  <c r="K70" i="18"/>
  <c r="I70" i="18"/>
  <c r="K69" i="18"/>
  <c r="I69" i="18"/>
  <c r="K68" i="18"/>
  <c r="I68" i="18"/>
  <c r="K67" i="18"/>
  <c r="I67" i="18"/>
  <c r="K66" i="18"/>
  <c r="I66" i="18"/>
  <c r="K65" i="18"/>
  <c r="I65" i="18"/>
  <c r="K64" i="18"/>
  <c r="I64" i="18"/>
  <c r="K63" i="18"/>
  <c r="I63" i="18"/>
  <c r="K62" i="18"/>
  <c r="I62" i="18"/>
  <c r="K61" i="18"/>
  <c r="I61" i="18"/>
  <c r="K60" i="18"/>
  <c r="I60" i="18"/>
  <c r="K59" i="18"/>
  <c r="I59" i="18"/>
  <c r="K58" i="18"/>
  <c r="I58" i="18"/>
  <c r="K57" i="18"/>
  <c r="I57" i="18"/>
  <c r="K56" i="18"/>
  <c r="I56" i="18"/>
  <c r="K55" i="18"/>
  <c r="I55" i="18"/>
  <c r="K54" i="18"/>
  <c r="I54" i="18"/>
  <c r="K53" i="18"/>
  <c r="I53" i="18"/>
  <c r="K52" i="18"/>
  <c r="I52" i="18"/>
  <c r="K51" i="18"/>
  <c r="I51" i="18"/>
  <c r="K50" i="18"/>
  <c r="I50" i="18"/>
  <c r="K49" i="18"/>
  <c r="I49" i="18"/>
  <c r="K48" i="18"/>
  <c r="I48" i="18"/>
  <c r="K47" i="18"/>
  <c r="I47" i="18"/>
  <c r="K46" i="18"/>
  <c r="I46" i="18"/>
  <c r="K45" i="18"/>
  <c r="I45" i="18"/>
  <c r="K44" i="18"/>
  <c r="I44" i="18"/>
  <c r="K43" i="18"/>
  <c r="I43" i="18"/>
  <c r="K42" i="18"/>
  <c r="I42" i="18"/>
  <c r="K41" i="18"/>
  <c r="I41" i="18"/>
  <c r="K40" i="18"/>
  <c r="I40" i="18"/>
  <c r="K39" i="18"/>
  <c r="I39" i="18"/>
  <c r="K38" i="18"/>
  <c r="I38" i="18"/>
  <c r="K37" i="18"/>
  <c r="I37" i="18"/>
  <c r="K36" i="18"/>
  <c r="I36" i="18"/>
  <c r="K35" i="18"/>
  <c r="I35" i="18"/>
  <c r="K34" i="18"/>
  <c r="I34" i="18"/>
  <c r="K33" i="18"/>
  <c r="I33" i="18"/>
  <c r="K32" i="18"/>
  <c r="I32" i="18"/>
  <c r="K31" i="18"/>
  <c r="I31" i="18"/>
  <c r="K30" i="18"/>
  <c r="I30" i="18"/>
  <c r="K29" i="18"/>
  <c r="I29" i="18"/>
  <c r="K28" i="18"/>
  <c r="I28" i="18"/>
  <c r="K27" i="18"/>
  <c r="I27" i="18"/>
  <c r="K26" i="18"/>
  <c r="I26" i="18"/>
  <c r="K25" i="18"/>
  <c r="I25" i="18"/>
  <c r="K24" i="18"/>
  <c r="I24" i="18"/>
  <c r="K23" i="18"/>
  <c r="I23" i="18"/>
  <c r="K22" i="18"/>
  <c r="I22" i="18"/>
  <c r="K21" i="18"/>
  <c r="I21" i="18"/>
  <c r="K20" i="18"/>
  <c r="I20" i="18"/>
  <c r="K19" i="18"/>
  <c r="I19" i="18"/>
  <c r="K18" i="18"/>
  <c r="I18" i="18"/>
  <c r="K17" i="18"/>
  <c r="I17" i="18"/>
  <c r="K16" i="18"/>
  <c r="I16" i="18"/>
  <c r="K15" i="18"/>
  <c r="I15" i="18"/>
  <c r="K14" i="18"/>
  <c r="I14" i="18"/>
  <c r="K13" i="18"/>
  <c r="I13" i="18"/>
  <c r="K12" i="18"/>
  <c r="I12" i="18"/>
  <c r="K11" i="18"/>
  <c r="I11" i="18"/>
  <c r="K10" i="18"/>
  <c r="I10" i="18"/>
  <c r="K9" i="18"/>
  <c r="I9" i="18"/>
  <c r="K8" i="18"/>
  <c r="I8" i="18"/>
  <c r="K7" i="18"/>
  <c r="I7" i="18"/>
  <c r="K6" i="18"/>
  <c r="I6" i="18"/>
  <c r="K5" i="18"/>
  <c r="I5" i="18"/>
  <c r="K4" i="18"/>
  <c r="I4" i="18"/>
  <c r="K3" i="18"/>
  <c r="I3" i="18"/>
  <c r="K2" i="18"/>
  <c r="I2" i="18"/>
  <c r="K2" i="3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" i="16"/>
  <c r="F2" i="16"/>
  <c r="F245" i="17"/>
  <c r="E245" i="17"/>
  <c r="D245" i="17"/>
  <c r="C245" i="17"/>
  <c r="B245" i="17"/>
  <c r="F244" i="17"/>
  <c r="E244" i="17"/>
  <c r="D244" i="17"/>
  <c r="C244" i="17"/>
  <c r="B244" i="17"/>
  <c r="F243" i="17"/>
  <c r="E243" i="17"/>
  <c r="D243" i="17"/>
  <c r="C243" i="17"/>
  <c r="B243" i="17"/>
  <c r="F242" i="17"/>
  <c r="E242" i="17"/>
  <c r="D242" i="17"/>
  <c r="C242" i="17"/>
  <c r="B242" i="17"/>
  <c r="F241" i="17"/>
  <c r="E241" i="17"/>
  <c r="D241" i="17"/>
  <c r="C241" i="17"/>
  <c r="B241" i="17"/>
  <c r="F240" i="17"/>
  <c r="E240" i="17"/>
  <c r="D240" i="17"/>
  <c r="C240" i="17"/>
  <c r="B240" i="17"/>
  <c r="F239" i="17"/>
  <c r="E239" i="17"/>
  <c r="D239" i="17"/>
  <c r="C239" i="17"/>
  <c r="B239" i="17"/>
  <c r="F238" i="17"/>
  <c r="E238" i="17"/>
  <c r="D238" i="17"/>
  <c r="C238" i="17"/>
  <c r="B238" i="17"/>
  <c r="F237" i="17"/>
  <c r="E237" i="17"/>
  <c r="D237" i="17"/>
  <c r="C237" i="17"/>
  <c r="B237" i="17"/>
  <c r="F236" i="17"/>
  <c r="E236" i="17"/>
  <c r="D236" i="17"/>
  <c r="C236" i="17"/>
  <c r="B236" i="17"/>
  <c r="F235" i="17"/>
  <c r="E235" i="17"/>
  <c r="D235" i="17"/>
  <c r="C235" i="17"/>
  <c r="B235" i="17"/>
  <c r="F234" i="17"/>
  <c r="E234" i="17"/>
  <c r="D234" i="17"/>
  <c r="C234" i="17"/>
  <c r="B234" i="17"/>
  <c r="F233" i="17"/>
  <c r="E233" i="17"/>
  <c r="D233" i="17"/>
  <c r="C233" i="17"/>
  <c r="B233" i="17"/>
  <c r="F232" i="17"/>
  <c r="E232" i="17"/>
  <c r="D232" i="17"/>
  <c r="C232" i="17"/>
  <c r="B232" i="17"/>
  <c r="F231" i="17"/>
  <c r="E231" i="17"/>
  <c r="D231" i="17"/>
  <c r="C231" i="17"/>
  <c r="B231" i="17"/>
  <c r="F230" i="17"/>
  <c r="E230" i="17"/>
  <c r="D230" i="17"/>
  <c r="C230" i="17"/>
  <c r="B230" i="17"/>
  <c r="F229" i="17"/>
  <c r="E229" i="17"/>
  <c r="D229" i="17"/>
  <c r="C229" i="17"/>
  <c r="B229" i="17"/>
  <c r="F228" i="17"/>
  <c r="E228" i="17"/>
  <c r="D228" i="17"/>
  <c r="C228" i="17"/>
  <c r="B228" i="17"/>
  <c r="F227" i="17"/>
  <c r="E227" i="17"/>
  <c r="D227" i="17"/>
  <c r="C227" i="17"/>
  <c r="B227" i="17"/>
  <c r="F226" i="17"/>
  <c r="E226" i="17"/>
  <c r="D226" i="17"/>
  <c r="C226" i="17"/>
  <c r="B226" i="17"/>
  <c r="F225" i="17"/>
  <c r="E225" i="17"/>
  <c r="D225" i="17"/>
  <c r="C225" i="17"/>
  <c r="B225" i="17"/>
  <c r="F224" i="17"/>
  <c r="E224" i="17"/>
  <c r="D224" i="17"/>
  <c r="C224" i="17"/>
  <c r="B224" i="17"/>
  <c r="F223" i="17"/>
  <c r="E223" i="17"/>
  <c r="D223" i="17"/>
  <c r="C223" i="17"/>
  <c r="B223" i="17"/>
  <c r="F222" i="17"/>
  <c r="E222" i="17"/>
  <c r="D222" i="17"/>
  <c r="C222" i="17"/>
  <c r="B222" i="17"/>
  <c r="F221" i="17"/>
  <c r="E221" i="17"/>
  <c r="D221" i="17"/>
  <c r="C221" i="17"/>
  <c r="B221" i="17"/>
  <c r="F220" i="17"/>
  <c r="E220" i="17"/>
  <c r="D220" i="17"/>
  <c r="C220" i="17"/>
  <c r="B220" i="17"/>
  <c r="F219" i="17"/>
  <c r="E219" i="17"/>
  <c r="D219" i="17"/>
  <c r="C219" i="17"/>
  <c r="B219" i="17"/>
  <c r="F218" i="17"/>
  <c r="E218" i="17"/>
  <c r="D218" i="17"/>
  <c r="C218" i="17"/>
  <c r="B218" i="17"/>
  <c r="F217" i="17"/>
  <c r="E217" i="17"/>
  <c r="D217" i="17"/>
  <c r="C217" i="17"/>
  <c r="B217" i="17"/>
  <c r="F216" i="17"/>
  <c r="E216" i="17"/>
  <c r="D216" i="17"/>
  <c r="C216" i="17"/>
  <c r="B216" i="17"/>
  <c r="F215" i="17"/>
  <c r="E215" i="17"/>
  <c r="D215" i="17"/>
  <c r="C215" i="17"/>
  <c r="B215" i="17"/>
  <c r="F214" i="17"/>
  <c r="E214" i="17"/>
  <c r="D214" i="17"/>
  <c r="C214" i="17"/>
  <c r="B214" i="17"/>
  <c r="F213" i="17"/>
  <c r="E213" i="17"/>
  <c r="D213" i="17"/>
  <c r="C213" i="17"/>
  <c r="B213" i="17"/>
  <c r="F212" i="17"/>
  <c r="E212" i="17"/>
  <c r="D212" i="17"/>
  <c r="C212" i="17"/>
  <c r="B212" i="17"/>
  <c r="F211" i="17"/>
  <c r="E211" i="17"/>
  <c r="D211" i="17"/>
  <c r="C211" i="17"/>
  <c r="B211" i="17"/>
  <c r="F210" i="17"/>
  <c r="E210" i="17"/>
  <c r="D210" i="17"/>
  <c r="C210" i="17"/>
  <c r="B210" i="17"/>
  <c r="F209" i="17"/>
  <c r="E209" i="17"/>
  <c r="D209" i="17"/>
  <c r="C209" i="17"/>
  <c r="B209" i="17"/>
  <c r="F208" i="17"/>
  <c r="E208" i="17"/>
  <c r="D208" i="17"/>
  <c r="C208" i="17"/>
  <c r="B208" i="17"/>
  <c r="F207" i="17"/>
  <c r="E207" i="17"/>
  <c r="D207" i="17"/>
  <c r="C207" i="17"/>
  <c r="B207" i="17"/>
  <c r="F206" i="17"/>
  <c r="E206" i="17"/>
  <c r="D206" i="17"/>
  <c r="C206" i="17"/>
  <c r="B206" i="17"/>
  <c r="F205" i="17"/>
  <c r="E205" i="17"/>
  <c r="D205" i="17"/>
  <c r="C205" i="17"/>
  <c r="B205" i="17"/>
  <c r="F204" i="17"/>
  <c r="E204" i="17"/>
  <c r="D204" i="17"/>
  <c r="C204" i="17"/>
  <c r="B204" i="17"/>
  <c r="F203" i="17"/>
  <c r="E203" i="17"/>
  <c r="D203" i="17"/>
  <c r="C203" i="17"/>
  <c r="B203" i="17"/>
  <c r="F202" i="17"/>
  <c r="E202" i="17"/>
  <c r="D202" i="17"/>
  <c r="C202" i="17"/>
  <c r="B202" i="17"/>
  <c r="F201" i="17"/>
  <c r="E201" i="17"/>
  <c r="D201" i="17"/>
  <c r="C201" i="17"/>
  <c r="B201" i="17"/>
  <c r="F200" i="17"/>
  <c r="E200" i="17"/>
  <c r="D200" i="17"/>
  <c r="C200" i="17"/>
  <c r="B200" i="17"/>
  <c r="F199" i="17"/>
  <c r="E199" i="17"/>
  <c r="D199" i="17"/>
  <c r="C199" i="17"/>
  <c r="B199" i="17"/>
  <c r="F198" i="17"/>
  <c r="E198" i="17"/>
  <c r="D198" i="17"/>
  <c r="C198" i="17"/>
  <c r="B198" i="17"/>
  <c r="F197" i="17"/>
  <c r="E197" i="17"/>
  <c r="D197" i="17"/>
  <c r="C197" i="17"/>
  <c r="B197" i="17"/>
  <c r="F196" i="17"/>
  <c r="E196" i="17"/>
  <c r="D196" i="17"/>
  <c r="C196" i="17"/>
  <c r="B196" i="17"/>
  <c r="F195" i="17"/>
  <c r="E195" i="17"/>
  <c r="D195" i="17"/>
  <c r="C195" i="17"/>
  <c r="B195" i="17"/>
  <c r="F194" i="17"/>
  <c r="E194" i="17"/>
  <c r="D194" i="17"/>
  <c r="C194" i="17"/>
  <c r="B194" i="17"/>
  <c r="F193" i="17"/>
  <c r="E193" i="17"/>
  <c r="D193" i="17"/>
  <c r="C193" i="17"/>
  <c r="B193" i="17"/>
  <c r="F192" i="17"/>
  <c r="E192" i="17"/>
  <c r="D192" i="17"/>
  <c r="C192" i="17"/>
  <c r="B192" i="17"/>
  <c r="F191" i="17"/>
  <c r="E191" i="17"/>
  <c r="D191" i="17"/>
  <c r="C191" i="17"/>
  <c r="B191" i="17"/>
  <c r="F190" i="17"/>
  <c r="E190" i="17"/>
  <c r="D190" i="17"/>
  <c r="C190" i="17"/>
  <c r="B190" i="17"/>
  <c r="F189" i="17"/>
  <c r="E189" i="17"/>
  <c r="D189" i="17"/>
  <c r="C189" i="17"/>
  <c r="B189" i="17"/>
  <c r="F188" i="17"/>
  <c r="E188" i="17"/>
  <c r="D188" i="17"/>
  <c r="C188" i="17"/>
  <c r="B188" i="17"/>
  <c r="F187" i="17"/>
  <c r="E187" i="17"/>
  <c r="D187" i="17"/>
  <c r="C187" i="17"/>
  <c r="B187" i="17"/>
  <c r="F186" i="17"/>
  <c r="E186" i="17"/>
  <c r="D186" i="17"/>
  <c r="C186" i="17"/>
  <c r="B186" i="17"/>
  <c r="F185" i="17"/>
  <c r="E185" i="17"/>
  <c r="D185" i="17"/>
  <c r="C185" i="17"/>
  <c r="B185" i="17"/>
  <c r="F184" i="17"/>
  <c r="E184" i="17"/>
  <c r="D184" i="17"/>
  <c r="C184" i="17"/>
  <c r="B184" i="17"/>
  <c r="F183" i="17"/>
  <c r="E183" i="17"/>
  <c r="D183" i="17"/>
  <c r="C183" i="17"/>
  <c r="B183" i="17"/>
  <c r="F182" i="17"/>
  <c r="E182" i="17"/>
  <c r="D182" i="17"/>
  <c r="C182" i="17"/>
  <c r="B182" i="17"/>
  <c r="F181" i="17"/>
  <c r="E181" i="17"/>
  <c r="D181" i="17"/>
  <c r="C181" i="17"/>
  <c r="B181" i="17"/>
  <c r="F180" i="17"/>
  <c r="E180" i="17"/>
  <c r="D180" i="17"/>
  <c r="C180" i="17"/>
  <c r="B180" i="17"/>
  <c r="F179" i="17"/>
  <c r="E179" i="17"/>
  <c r="D179" i="17"/>
  <c r="C179" i="17"/>
  <c r="B179" i="17"/>
  <c r="F178" i="17"/>
  <c r="E178" i="17"/>
  <c r="D178" i="17"/>
  <c r="C178" i="17"/>
  <c r="B178" i="17"/>
  <c r="F177" i="17"/>
  <c r="E177" i="17"/>
  <c r="D177" i="17"/>
  <c r="C177" i="17"/>
  <c r="B177" i="17"/>
  <c r="F176" i="17"/>
  <c r="E176" i="17"/>
  <c r="D176" i="17"/>
  <c r="C176" i="17"/>
  <c r="B176" i="17"/>
  <c r="F175" i="17"/>
  <c r="E175" i="17"/>
  <c r="D175" i="17"/>
  <c r="C175" i="17"/>
  <c r="B175" i="17"/>
  <c r="F174" i="17"/>
  <c r="E174" i="17"/>
  <c r="D174" i="17"/>
  <c r="C174" i="17"/>
  <c r="B174" i="17"/>
  <c r="F173" i="17"/>
  <c r="E173" i="17"/>
  <c r="D173" i="17"/>
  <c r="C173" i="17"/>
  <c r="B173" i="17"/>
  <c r="F172" i="17"/>
  <c r="E172" i="17"/>
  <c r="D172" i="17"/>
  <c r="C172" i="17"/>
  <c r="B172" i="17"/>
  <c r="F171" i="17"/>
  <c r="E171" i="17"/>
  <c r="D171" i="17"/>
  <c r="C171" i="17"/>
  <c r="B171" i="17"/>
  <c r="F170" i="17"/>
  <c r="E170" i="17"/>
  <c r="D170" i="17"/>
  <c r="C170" i="17"/>
  <c r="B170" i="17"/>
  <c r="F169" i="17"/>
  <c r="E169" i="17"/>
  <c r="D169" i="17"/>
  <c r="C169" i="17"/>
  <c r="B169" i="17"/>
  <c r="F168" i="17"/>
  <c r="E168" i="17"/>
  <c r="D168" i="17"/>
  <c r="C168" i="17"/>
  <c r="B168" i="17"/>
  <c r="F167" i="17"/>
  <c r="E167" i="17"/>
  <c r="D167" i="17"/>
  <c r="C167" i="17"/>
  <c r="B167" i="17"/>
  <c r="F166" i="17"/>
  <c r="E166" i="17"/>
  <c r="D166" i="17"/>
  <c r="C166" i="17"/>
  <c r="B166" i="17"/>
  <c r="F165" i="17"/>
  <c r="E165" i="17"/>
  <c r="D165" i="17"/>
  <c r="C165" i="17"/>
  <c r="B165" i="17"/>
  <c r="F164" i="17"/>
  <c r="E164" i="17"/>
  <c r="D164" i="17"/>
  <c r="C164" i="17"/>
  <c r="B164" i="17"/>
  <c r="F163" i="17"/>
  <c r="E163" i="17"/>
  <c r="D163" i="17"/>
  <c r="C163" i="17"/>
  <c r="B163" i="17"/>
  <c r="F162" i="17"/>
  <c r="E162" i="17"/>
  <c r="D162" i="17"/>
  <c r="C162" i="17"/>
  <c r="B162" i="17"/>
  <c r="F161" i="17"/>
  <c r="E161" i="17"/>
  <c r="D161" i="17"/>
  <c r="C161" i="17"/>
  <c r="B161" i="17"/>
  <c r="F160" i="17"/>
  <c r="E160" i="17"/>
  <c r="D160" i="17"/>
  <c r="C160" i="17"/>
  <c r="B160" i="17"/>
  <c r="F159" i="17"/>
  <c r="E159" i="17"/>
  <c r="D159" i="17"/>
  <c r="C159" i="17"/>
  <c r="B159" i="17"/>
  <c r="F158" i="17"/>
  <c r="E158" i="17"/>
  <c r="D158" i="17"/>
  <c r="C158" i="17"/>
  <c r="B158" i="17"/>
  <c r="F157" i="17"/>
  <c r="E157" i="17"/>
  <c r="D157" i="17"/>
  <c r="C157" i="17"/>
  <c r="B157" i="17"/>
  <c r="F156" i="17"/>
  <c r="E156" i="17"/>
  <c r="D156" i="17"/>
  <c r="C156" i="17"/>
  <c r="B156" i="17"/>
  <c r="F155" i="17"/>
  <c r="E155" i="17"/>
  <c r="D155" i="17"/>
  <c r="C155" i="17"/>
  <c r="B155" i="17"/>
  <c r="F154" i="17"/>
  <c r="E154" i="17"/>
  <c r="D154" i="17"/>
  <c r="C154" i="17"/>
  <c r="B154" i="17"/>
  <c r="F153" i="17"/>
  <c r="E153" i="17"/>
  <c r="D153" i="17"/>
  <c r="C153" i="17"/>
  <c r="B153" i="17"/>
  <c r="F152" i="17"/>
  <c r="E152" i="17"/>
  <c r="D152" i="17"/>
  <c r="C152" i="17"/>
  <c r="B152" i="17"/>
  <c r="F151" i="17"/>
  <c r="E151" i="17"/>
  <c r="D151" i="17"/>
  <c r="C151" i="17"/>
  <c r="B151" i="17"/>
  <c r="F150" i="17"/>
  <c r="E150" i="17"/>
  <c r="D150" i="17"/>
  <c r="C150" i="17"/>
  <c r="B150" i="17"/>
  <c r="F149" i="17"/>
  <c r="E149" i="17"/>
  <c r="D149" i="17"/>
  <c r="C149" i="17"/>
  <c r="B149" i="17"/>
  <c r="F148" i="17"/>
  <c r="E148" i="17"/>
  <c r="D148" i="17"/>
  <c r="C148" i="17"/>
  <c r="B148" i="17"/>
  <c r="F147" i="17"/>
  <c r="E147" i="17"/>
  <c r="D147" i="17"/>
  <c r="C147" i="17"/>
  <c r="B147" i="17"/>
  <c r="F146" i="17"/>
  <c r="E146" i="17"/>
  <c r="D146" i="17"/>
  <c r="C146" i="17"/>
  <c r="B146" i="17"/>
  <c r="F145" i="17"/>
  <c r="E145" i="17"/>
  <c r="D145" i="17"/>
  <c r="C145" i="17"/>
  <c r="B145" i="17"/>
  <c r="F144" i="17"/>
  <c r="E144" i="17"/>
  <c r="D144" i="17"/>
  <c r="C144" i="17"/>
  <c r="B144" i="17"/>
  <c r="F143" i="17"/>
  <c r="E143" i="17"/>
  <c r="D143" i="17"/>
  <c r="C143" i="17"/>
  <c r="B143" i="17"/>
  <c r="F142" i="17"/>
  <c r="E142" i="17"/>
  <c r="D142" i="17"/>
  <c r="C142" i="17"/>
  <c r="B142" i="17"/>
  <c r="F141" i="17"/>
  <c r="E141" i="17"/>
  <c r="D141" i="17"/>
  <c r="C141" i="17"/>
  <c r="B141" i="17"/>
  <c r="F140" i="17"/>
  <c r="E140" i="17"/>
  <c r="D140" i="17"/>
  <c r="C140" i="17"/>
  <c r="B140" i="17"/>
  <c r="F139" i="17"/>
  <c r="E139" i="17"/>
  <c r="D139" i="17"/>
  <c r="C139" i="17"/>
  <c r="B139" i="17"/>
  <c r="F138" i="17"/>
  <c r="E138" i="17"/>
  <c r="D138" i="17"/>
  <c r="C138" i="17"/>
  <c r="B138" i="17"/>
  <c r="F137" i="17"/>
  <c r="E137" i="17"/>
  <c r="D137" i="17"/>
  <c r="C137" i="17"/>
  <c r="B137" i="17"/>
  <c r="F136" i="17"/>
  <c r="E136" i="17"/>
  <c r="D136" i="17"/>
  <c r="C136" i="17"/>
  <c r="B136" i="17"/>
  <c r="F135" i="17"/>
  <c r="E135" i="17"/>
  <c r="D135" i="17"/>
  <c r="C135" i="17"/>
  <c r="B135" i="17"/>
  <c r="F134" i="17"/>
  <c r="E134" i="17"/>
  <c r="D134" i="17"/>
  <c r="C134" i="17"/>
  <c r="B134" i="17"/>
  <c r="F133" i="17"/>
  <c r="E133" i="17"/>
  <c r="D133" i="17"/>
  <c r="C133" i="17"/>
  <c r="B133" i="17"/>
  <c r="F132" i="17"/>
  <c r="E132" i="17"/>
  <c r="D132" i="17"/>
  <c r="C132" i="17"/>
  <c r="B132" i="17"/>
  <c r="F131" i="17"/>
  <c r="E131" i="17"/>
  <c r="D131" i="17"/>
  <c r="C131" i="17"/>
  <c r="B131" i="17"/>
  <c r="F130" i="17"/>
  <c r="E130" i="17"/>
  <c r="D130" i="17"/>
  <c r="C130" i="17"/>
  <c r="B130" i="17"/>
  <c r="F129" i="17"/>
  <c r="E129" i="17"/>
  <c r="D129" i="17"/>
  <c r="C129" i="17"/>
  <c r="B129" i="17"/>
  <c r="F128" i="17"/>
  <c r="E128" i="17"/>
  <c r="D128" i="17"/>
  <c r="C128" i="17"/>
  <c r="B128" i="17"/>
  <c r="F127" i="17"/>
  <c r="E127" i="17"/>
  <c r="D127" i="17"/>
  <c r="C127" i="17"/>
  <c r="B127" i="17"/>
  <c r="F126" i="17"/>
  <c r="E126" i="17"/>
  <c r="D126" i="17"/>
  <c r="C126" i="17"/>
  <c r="B126" i="17"/>
  <c r="F125" i="17"/>
  <c r="E125" i="17"/>
  <c r="D125" i="17"/>
  <c r="C125" i="17"/>
  <c r="B125" i="17"/>
  <c r="F124" i="17"/>
  <c r="E124" i="17"/>
  <c r="D124" i="17"/>
  <c r="C124" i="17"/>
  <c r="B124" i="17"/>
  <c r="F123" i="17"/>
  <c r="E123" i="17"/>
  <c r="D123" i="17"/>
  <c r="C123" i="17"/>
  <c r="B123" i="17"/>
  <c r="F122" i="17"/>
  <c r="E122" i="17"/>
  <c r="D122" i="17"/>
  <c r="C122" i="17"/>
  <c r="B122" i="17"/>
  <c r="F121" i="17"/>
  <c r="E121" i="17"/>
  <c r="D121" i="17"/>
  <c r="C121" i="17"/>
  <c r="B121" i="17"/>
  <c r="F120" i="17"/>
  <c r="E120" i="17"/>
  <c r="D120" i="17"/>
  <c r="C120" i="17"/>
  <c r="B120" i="17"/>
  <c r="F119" i="17"/>
  <c r="E119" i="17"/>
  <c r="D119" i="17"/>
  <c r="C119" i="17"/>
  <c r="B119" i="17"/>
  <c r="F118" i="17"/>
  <c r="E118" i="17"/>
  <c r="D118" i="17"/>
  <c r="C118" i="17"/>
  <c r="B118" i="17"/>
  <c r="F117" i="17"/>
  <c r="E117" i="17"/>
  <c r="D117" i="17"/>
  <c r="C117" i="17"/>
  <c r="B117" i="17"/>
  <c r="F116" i="17"/>
  <c r="E116" i="17"/>
  <c r="D116" i="17"/>
  <c r="C116" i="17"/>
  <c r="B116" i="17"/>
  <c r="F115" i="17"/>
  <c r="E115" i="17"/>
  <c r="D115" i="17"/>
  <c r="C115" i="17"/>
  <c r="B115" i="17"/>
  <c r="F114" i="17"/>
  <c r="E114" i="17"/>
  <c r="D114" i="17"/>
  <c r="C114" i="17"/>
  <c r="B114" i="17"/>
  <c r="F113" i="17"/>
  <c r="E113" i="17"/>
  <c r="D113" i="17"/>
  <c r="C113" i="17"/>
  <c r="B113" i="17"/>
  <c r="F112" i="17"/>
  <c r="E112" i="17"/>
  <c r="D112" i="17"/>
  <c r="C112" i="17"/>
  <c r="B112" i="17"/>
  <c r="F111" i="17"/>
  <c r="E111" i="17"/>
  <c r="D111" i="17"/>
  <c r="C111" i="17"/>
  <c r="B111" i="17"/>
  <c r="F110" i="17"/>
  <c r="E110" i="17"/>
  <c r="D110" i="17"/>
  <c r="C110" i="17"/>
  <c r="B110" i="17"/>
  <c r="F109" i="17"/>
  <c r="E109" i="17"/>
  <c r="D109" i="17"/>
  <c r="C109" i="17"/>
  <c r="B109" i="17"/>
  <c r="F108" i="17"/>
  <c r="E108" i="17"/>
  <c r="D108" i="17"/>
  <c r="C108" i="17"/>
  <c r="B108" i="17"/>
  <c r="F107" i="17"/>
  <c r="E107" i="17"/>
  <c r="D107" i="17"/>
  <c r="C107" i="17"/>
  <c r="B107" i="17"/>
  <c r="F106" i="17"/>
  <c r="E106" i="17"/>
  <c r="D106" i="17"/>
  <c r="C106" i="17"/>
  <c r="B106" i="17"/>
  <c r="F105" i="17"/>
  <c r="E105" i="17"/>
  <c r="D105" i="17"/>
  <c r="C105" i="17"/>
  <c r="B105" i="17"/>
  <c r="F104" i="17"/>
  <c r="E104" i="17"/>
  <c r="D104" i="17"/>
  <c r="C104" i="17"/>
  <c r="B104" i="17"/>
  <c r="F103" i="17"/>
  <c r="E103" i="17"/>
  <c r="D103" i="17"/>
  <c r="C103" i="17"/>
  <c r="B103" i="17"/>
  <c r="F102" i="17"/>
  <c r="E102" i="17"/>
  <c r="D102" i="17"/>
  <c r="C102" i="17"/>
  <c r="B102" i="17"/>
  <c r="F101" i="17"/>
  <c r="E101" i="17"/>
  <c r="D101" i="17"/>
  <c r="C101" i="17"/>
  <c r="B101" i="17"/>
  <c r="F100" i="17"/>
  <c r="E100" i="17"/>
  <c r="D100" i="17"/>
  <c r="C100" i="17"/>
  <c r="B100" i="17"/>
  <c r="F99" i="17"/>
  <c r="E99" i="17"/>
  <c r="D99" i="17"/>
  <c r="C99" i="17"/>
  <c r="B99" i="17"/>
  <c r="F98" i="17"/>
  <c r="E98" i="17"/>
  <c r="D98" i="17"/>
  <c r="C98" i="17"/>
  <c r="B98" i="17"/>
  <c r="F97" i="17"/>
  <c r="E97" i="17"/>
  <c r="D97" i="17"/>
  <c r="C97" i="17"/>
  <c r="B97" i="17"/>
  <c r="F96" i="17"/>
  <c r="E96" i="17"/>
  <c r="D96" i="17"/>
  <c r="C96" i="17"/>
  <c r="B96" i="17"/>
  <c r="F95" i="17"/>
  <c r="E95" i="17"/>
  <c r="D95" i="17"/>
  <c r="C95" i="17"/>
  <c r="B95" i="17"/>
  <c r="F94" i="17"/>
  <c r="E94" i="17"/>
  <c r="D94" i="17"/>
  <c r="C94" i="17"/>
  <c r="B94" i="17"/>
  <c r="F93" i="17"/>
  <c r="E93" i="17"/>
  <c r="D93" i="17"/>
  <c r="C93" i="17"/>
  <c r="B93" i="17"/>
  <c r="F92" i="17"/>
  <c r="E92" i="17"/>
  <c r="D92" i="17"/>
  <c r="C92" i="17"/>
  <c r="B92" i="17"/>
  <c r="F91" i="17"/>
  <c r="E91" i="17"/>
  <c r="D91" i="17"/>
  <c r="C91" i="17"/>
  <c r="B91" i="17"/>
  <c r="F90" i="17"/>
  <c r="E90" i="17"/>
  <c r="D90" i="17"/>
  <c r="C90" i="17"/>
  <c r="B90" i="17"/>
  <c r="F89" i="17"/>
  <c r="E89" i="17"/>
  <c r="D89" i="17"/>
  <c r="C89" i="17"/>
  <c r="B89" i="17"/>
  <c r="F88" i="17"/>
  <c r="E88" i="17"/>
  <c r="D88" i="17"/>
  <c r="C88" i="17"/>
  <c r="B88" i="17"/>
  <c r="F87" i="17"/>
  <c r="E87" i="17"/>
  <c r="D87" i="17"/>
  <c r="C87" i="17"/>
  <c r="B87" i="17"/>
  <c r="F86" i="17"/>
  <c r="E86" i="17"/>
  <c r="D86" i="17"/>
  <c r="C86" i="17"/>
  <c r="B86" i="17"/>
  <c r="F85" i="17"/>
  <c r="E85" i="17"/>
  <c r="D85" i="17"/>
  <c r="C85" i="17"/>
  <c r="B85" i="17"/>
  <c r="F84" i="17"/>
  <c r="E84" i="17"/>
  <c r="D84" i="17"/>
  <c r="C84" i="17"/>
  <c r="B84" i="17"/>
  <c r="F83" i="17"/>
  <c r="E83" i="17"/>
  <c r="D83" i="17"/>
  <c r="C83" i="17"/>
  <c r="B83" i="17"/>
  <c r="F82" i="17"/>
  <c r="E82" i="17"/>
  <c r="D82" i="17"/>
  <c r="C82" i="17"/>
  <c r="B82" i="17"/>
  <c r="F81" i="17"/>
  <c r="E81" i="17"/>
  <c r="D81" i="17"/>
  <c r="C81" i="17"/>
  <c r="B81" i="17"/>
  <c r="F80" i="17"/>
  <c r="E80" i="17"/>
  <c r="D80" i="17"/>
  <c r="C80" i="17"/>
  <c r="B80" i="17"/>
  <c r="F79" i="17"/>
  <c r="E79" i="17"/>
  <c r="D79" i="17"/>
  <c r="C79" i="17"/>
  <c r="B79" i="17"/>
  <c r="F78" i="17"/>
  <c r="E78" i="17"/>
  <c r="D78" i="17"/>
  <c r="C78" i="17"/>
  <c r="B78" i="17"/>
  <c r="F77" i="17"/>
  <c r="E77" i="17"/>
  <c r="D77" i="17"/>
  <c r="C77" i="17"/>
  <c r="B77" i="17"/>
  <c r="F76" i="17"/>
  <c r="E76" i="17"/>
  <c r="D76" i="17"/>
  <c r="C76" i="17"/>
  <c r="B76" i="17"/>
  <c r="F75" i="17"/>
  <c r="E75" i="17"/>
  <c r="D75" i="17"/>
  <c r="C75" i="17"/>
  <c r="B75" i="17"/>
  <c r="F74" i="17"/>
  <c r="E74" i="17"/>
  <c r="D74" i="17"/>
  <c r="C74" i="17"/>
  <c r="B74" i="17"/>
  <c r="F73" i="17"/>
  <c r="E73" i="17"/>
  <c r="D73" i="17"/>
  <c r="C73" i="17"/>
  <c r="B73" i="17"/>
  <c r="F72" i="17"/>
  <c r="E72" i="17"/>
  <c r="D72" i="17"/>
  <c r="C72" i="17"/>
  <c r="B72" i="17"/>
  <c r="F71" i="17"/>
  <c r="E71" i="17"/>
  <c r="D71" i="17"/>
  <c r="C71" i="17"/>
  <c r="B71" i="17"/>
  <c r="F70" i="17"/>
  <c r="E70" i="17"/>
  <c r="D70" i="17"/>
  <c r="C70" i="17"/>
  <c r="B70" i="17"/>
  <c r="F69" i="17"/>
  <c r="E69" i="17"/>
  <c r="D69" i="17"/>
  <c r="C69" i="17"/>
  <c r="B69" i="17"/>
  <c r="F68" i="17"/>
  <c r="E68" i="17"/>
  <c r="D68" i="17"/>
  <c r="C68" i="17"/>
  <c r="B68" i="17"/>
  <c r="F67" i="17"/>
  <c r="E67" i="17"/>
  <c r="D67" i="17"/>
  <c r="C67" i="17"/>
  <c r="B67" i="17"/>
  <c r="F66" i="17"/>
  <c r="E66" i="17"/>
  <c r="D66" i="17"/>
  <c r="C66" i="17"/>
  <c r="B66" i="17"/>
  <c r="F65" i="17"/>
  <c r="E65" i="17"/>
  <c r="D65" i="17"/>
  <c r="C65" i="17"/>
  <c r="B65" i="17"/>
  <c r="F64" i="17"/>
  <c r="E64" i="17"/>
  <c r="D64" i="17"/>
  <c r="C64" i="17"/>
  <c r="B64" i="17"/>
  <c r="F63" i="17"/>
  <c r="E63" i="17"/>
  <c r="D63" i="17"/>
  <c r="C63" i="17"/>
  <c r="B63" i="17"/>
  <c r="F62" i="17"/>
  <c r="E62" i="17"/>
  <c r="D62" i="17"/>
  <c r="C62" i="17"/>
  <c r="B62" i="17"/>
  <c r="F61" i="17"/>
  <c r="E61" i="17"/>
  <c r="D61" i="17"/>
  <c r="C61" i="17"/>
  <c r="B61" i="17"/>
  <c r="F60" i="17"/>
  <c r="E60" i="17"/>
  <c r="D60" i="17"/>
  <c r="C60" i="17"/>
  <c r="B60" i="17"/>
  <c r="F59" i="17"/>
  <c r="E59" i="17"/>
  <c r="D59" i="17"/>
  <c r="C59" i="17"/>
  <c r="B59" i="17"/>
  <c r="F58" i="17"/>
  <c r="E58" i="17"/>
  <c r="D58" i="17"/>
  <c r="C58" i="17"/>
  <c r="B58" i="17"/>
  <c r="F57" i="17"/>
  <c r="E57" i="17"/>
  <c r="D57" i="17"/>
  <c r="C57" i="17"/>
  <c r="B57" i="17"/>
  <c r="F56" i="17"/>
  <c r="E56" i="17"/>
  <c r="D56" i="17"/>
  <c r="C56" i="17"/>
  <c r="B56" i="17"/>
  <c r="F55" i="17"/>
  <c r="E55" i="17"/>
  <c r="D55" i="17"/>
  <c r="C55" i="17"/>
  <c r="B55" i="17"/>
  <c r="F54" i="17"/>
  <c r="E54" i="17"/>
  <c r="D54" i="17"/>
  <c r="C54" i="17"/>
  <c r="B54" i="17"/>
  <c r="F53" i="17"/>
  <c r="E53" i="17"/>
  <c r="D53" i="17"/>
  <c r="C53" i="17"/>
  <c r="B53" i="17"/>
  <c r="F52" i="17"/>
  <c r="E52" i="17"/>
  <c r="D52" i="17"/>
  <c r="C52" i="17"/>
  <c r="B52" i="17"/>
  <c r="F51" i="17"/>
  <c r="E51" i="17"/>
  <c r="D51" i="17"/>
  <c r="C51" i="17"/>
  <c r="B51" i="17"/>
  <c r="F50" i="17"/>
  <c r="E50" i="17"/>
  <c r="D50" i="17"/>
  <c r="C50" i="17"/>
  <c r="B50" i="17"/>
  <c r="F49" i="17"/>
  <c r="E49" i="17"/>
  <c r="D49" i="17"/>
  <c r="C49" i="17"/>
  <c r="B49" i="17"/>
  <c r="F48" i="17"/>
  <c r="E48" i="17"/>
  <c r="D48" i="17"/>
  <c r="C48" i="17"/>
  <c r="B48" i="17"/>
  <c r="F47" i="17"/>
  <c r="E47" i="17"/>
  <c r="D47" i="17"/>
  <c r="C47" i="17"/>
  <c r="B47" i="17"/>
  <c r="F46" i="17"/>
  <c r="E46" i="17"/>
  <c r="D46" i="17"/>
  <c r="C46" i="17"/>
  <c r="B46" i="17"/>
  <c r="F45" i="17"/>
  <c r="E45" i="17"/>
  <c r="D45" i="17"/>
  <c r="C45" i="17"/>
  <c r="B45" i="17"/>
  <c r="F44" i="17"/>
  <c r="E44" i="17"/>
  <c r="D44" i="17"/>
  <c r="C44" i="17"/>
  <c r="B44" i="17"/>
  <c r="F43" i="17"/>
  <c r="E43" i="17"/>
  <c r="D43" i="17"/>
  <c r="C43" i="17"/>
  <c r="B43" i="17"/>
  <c r="F42" i="17"/>
  <c r="E42" i="17"/>
  <c r="D42" i="17"/>
  <c r="C42" i="17"/>
  <c r="B42" i="17"/>
  <c r="F41" i="17"/>
  <c r="E41" i="17"/>
  <c r="D41" i="17"/>
  <c r="C41" i="17"/>
  <c r="B41" i="17"/>
  <c r="F40" i="17"/>
  <c r="E40" i="17"/>
  <c r="D40" i="17"/>
  <c r="C40" i="17"/>
  <c r="B40" i="17"/>
  <c r="F39" i="17"/>
  <c r="E39" i="17"/>
  <c r="D39" i="17"/>
  <c r="C39" i="17"/>
  <c r="B39" i="17"/>
  <c r="F38" i="17"/>
  <c r="E38" i="17"/>
  <c r="D38" i="17"/>
  <c r="C38" i="17"/>
  <c r="B38" i="17"/>
  <c r="F37" i="17"/>
  <c r="E37" i="17"/>
  <c r="D37" i="17"/>
  <c r="C37" i="17"/>
  <c r="B37" i="17"/>
  <c r="F36" i="17"/>
  <c r="E36" i="17"/>
  <c r="D36" i="17"/>
  <c r="C36" i="17"/>
  <c r="B36" i="17"/>
  <c r="F35" i="17"/>
  <c r="E35" i="17"/>
  <c r="D35" i="17"/>
  <c r="C35" i="17"/>
  <c r="B35" i="17"/>
  <c r="F34" i="17"/>
  <c r="E34" i="17"/>
  <c r="D34" i="17"/>
  <c r="C34" i="17"/>
  <c r="B34" i="17"/>
  <c r="F33" i="17"/>
  <c r="E33" i="17"/>
  <c r="D33" i="17"/>
  <c r="C33" i="17"/>
  <c r="B33" i="17"/>
  <c r="F32" i="17"/>
  <c r="E32" i="17"/>
  <c r="D32" i="17"/>
  <c r="C32" i="17"/>
  <c r="B32" i="17"/>
  <c r="F31" i="17"/>
  <c r="E31" i="17"/>
  <c r="D31" i="17"/>
  <c r="C31" i="17"/>
  <c r="B31" i="17"/>
  <c r="F30" i="17"/>
  <c r="E30" i="17"/>
  <c r="D30" i="17"/>
  <c r="C30" i="17"/>
  <c r="B30" i="17"/>
  <c r="F29" i="17"/>
  <c r="E29" i="17"/>
  <c r="D29" i="17"/>
  <c r="C29" i="17"/>
  <c r="B29" i="17"/>
  <c r="F28" i="17"/>
  <c r="E28" i="17"/>
  <c r="D28" i="17"/>
  <c r="C28" i="17"/>
  <c r="B28" i="17"/>
  <c r="F27" i="17"/>
  <c r="E27" i="17"/>
  <c r="D27" i="17"/>
  <c r="C27" i="17"/>
  <c r="B27" i="17"/>
  <c r="F26" i="17"/>
  <c r="E26" i="17"/>
  <c r="D26" i="17"/>
  <c r="C26" i="17"/>
  <c r="B26" i="17"/>
  <c r="F25" i="17"/>
  <c r="E25" i="17"/>
  <c r="D25" i="17"/>
  <c r="C25" i="17"/>
  <c r="B25" i="17"/>
  <c r="F24" i="17"/>
  <c r="E24" i="17"/>
  <c r="D24" i="17"/>
  <c r="C24" i="17"/>
  <c r="B24" i="17"/>
  <c r="F23" i="17"/>
  <c r="E23" i="17"/>
  <c r="D23" i="17"/>
  <c r="C23" i="17"/>
  <c r="B23" i="17"/>
  <c r="F22" i="17"/>
  <c r="E22" i="17"/>
  <c r="D22" i="17"/>
  <c r="C22" i="17"/>
  <c r="B22" i="17"/>
  <c r="F21" i="17"/>
  <c r="E21" i="17"/>
  <c r="D21" i="17"/>
  <c r="C21" i="17"/>
  <c r="B21" i="17"/>
  <c r="F20" i="17"/>
  <c r="E20" i="17"/>
  <c r="D20" i="17"/>
  <c r="C20" i="17"/>
  <c r="B20" i="17"/>
  <c r="F19" i="17"/>
  <c r="E19" i="17"/>
  <c r="D19" i="17"/>
  <c r="C19" i="17"/>
  <c r="B19" i="17"/>
  <c r="F18" i="17"/>
  <c r="E18" i="17"/>
  <c r="D18" i="17"/>
  <c r="C18" i="17"/>
  <c r="B18" i="17"/>
  <c r="F17" i="17"/>
  <c r="E17" i="17"/>
  <c r="D17" i="17"/>
  <c r="C17" i="17"/>
  <c r="B17" i="17"/>
  <c r="F16" i="17"/>
  <c r="E16" i="17"/>
  <c r="D16" i="17"/>
  <c r="C16" i="17"/>
  <c r="B16" i="17"/>
  <c r="F15" i="17"/>
  <c r="E15" i="17"/>
  <c r="D15" i="17"/>
  <c r="C15" i="17"/>
  <c r="B15" i="17"/>
  <c r="F14" i="17"/>
  <c r="E14" i="17"/>
  <c r="D14" i="17"/>
  <c r="C14" i="17"/>
  <c r="B14" i="17"/>
  <c r="F13" i="17"/>
  <c r="E13" i="17"/>
  <c r="D13" i="17"/>
  <c r="C13" i="17"/>
  <c r="B13" i="17"/>
  <c r="F12" i="17"/>
  <c r="E12" i="17"/>
  <c r="D12" i="17"/>
  <c r="C12" i="17"/>
  <c r="B12" i="17"/>
  <c r="F11" i="17"/>
  <c r="E11" i="17"/>
  <c r="D11" i="17"/>
  <c r="C11" i="17"/>
  <c r="B11" i="17"/>
  <c r="F10" i="17"/>
  <c r="E10" i="17"/>
  <c r="D10" i="17"/>
  <c r="C10" i="17"/>
  <c r="B10" i="17"/>
  <c r="F9" i="17"/>
  <c r="E9" i="17"/>
  <c r="D9" i="17"/>
  <c r="C9" i="17"/>
  <c r="B9" i="17"/>
  <c r="F8" i="17"/>
  <c r="E8" i="17"/>
  <c r="D8" i="17"/>
  <c r="C8" i="17"/>
  <c r="B8" i="17"/>
  <c r="F7" i="17"/>
  <c r="E7" i="17"/>
  <c r="D7" i="17"/>
  <c r="C7" i="17"/>
  <c r="B7" i="17"/>
  <c r="F6" i="17"/>
  <c r="E6" i="17"/>
  <c r="D6" i="17"/>
  <c r="C6" i="17"/>
  <c r="B6" i="17"/>
  <c r="F5" i="17"/>
  <c r="E5" i="17"/>
  <c r="D5" i="17"/>
  <c r="C5" i="17"/>
  <c r="B5" i="17"/>
  <c r="F4" i="17"/>
  <c r="E4" i="17"/>
  <c r="D4" i="17"/>
  <c r="C4" i="17"/>
  <c r="B4" i="17"/>
  <c r="F3" i="17"/>
  <c r="E3" i="17"/>
  <c r="D3" i="17"/>
  <c r="C3" i="17"/>
  <c r="B3" i="17"/>
  <c r="F2" i="17"/>
  <c r="E2" i="17"/>
  <c r="D2" i="17"/>
  <c r="C2" i="17"/>
  <c r="B2" i="17"/>
  <c r="E245" i="16"/>
  <c r="C245" i="16"/>
  <c r="E244" i="16"/>
  <c r="C244" i="16"/>
  <c r="E243" i="16"/>
  <c r="C243" i="16"/>
  <c r="E242" i="16"/>
  <c r="C242" i="16"/>
  <c r="E241" i="16"/>
  <c r="C241" i="16"/>
  <c r="E240" i="16"/>
  <c r="C240" i="16"/>
  <c r="E239" i="16"/>
  <c r="C239" i="16"/>
  <c r="E238" i="16"/>
  <c r="C238" i="16"/>
  <c r="E237" i="16"/>
  <c r="C237" i="16"/>
  <c r="E236" i="16"/>
  <c r="C236" i="16"/>
  <c r="E235" i="16"/>
  <c r="C235" i="16"/>
  <c r="E234" i="16"/>
  <c r="C234" i="16"/>
  <c r="E233" i="16"/>
  <c r="C233" i="16"/>
  <c r="E232" i="16"/>
  <c r="C232" i="16"/>
  <c r="E231" i="16"/>
  <c r="C231" i="16"/>
  <c r="E230" i="16"/>
  <c r="C230" i="16"/>
  <c r="E229" i="16"/>
  <c r="C229" i="16"/>
  <c r="E228" i="16"/>
  <c r="C228" i="16"/>
  <c r="E227" i="16"/>
  <c r="C227" i="16"/>
  <c r="E226" i="16"/>
  <c r="C226" i="16"/>
  <c r="E225" i="16"/>
  <c r="C225" i="16"/>
  <c r="E224" i="16"/>
  <c r="C224" i="16"/>
  <c r="E223" i="16"/>
  <c r="C223" i="16"/>
  <c r="E222" i="16"/>
  <c r="C222" i="16"/>
  <c r="E221" i="16"/>
  <c r="C221" i="16"/>
  <c r="E220" i="16"/>
  <c r="C220" i="16"/>
  <c r="E219" i="16"/>
  <c r="C219" i="16"/>
  <c r="E218" i="16"/>
  <c r="C218" i="16"/>
  <c r="E217" i="16"/>
  <c r="C217" i="16"/>
  <c r="E216" i="16"/>
  <c r="C216" i="16"/>
  <c r="E215" i="16"/>
  <c r="C215" i="16"/>
  <c r="E214" i="16"/>
  <c r="C214" i="16"/>
  <c r="E213" i="16"/>
  <c r="C213" i="16"/>
  <c r="E212" i="16"/>
  <c r="C212" i="16"/>
  <c r="E211" i="16"/>
  <c r="C211" i="16"/>
  <c r="E210" i="16"/>
  <c r="C210" i="16"/>
  <c r="E209" i="16"/>
  <c r="C209" i="16"/>
  <c r="E208" i="16"/>
  <c r="C208" i="16"/>
  <c r="E207" i="16"/>
  <c r="C207" i="16"/>
  <c r="E206" i="16"/>
  <c r="C206" i="16"/>
  <c r="E205" i="16"/>
  <c r="C205" i="16"/>
  <c r="E204" i="16"/>
  <c r="C204" i="16"/>
  <c r="E203" i="16"/>
  <c r="C203" i="16"/>
  <c r="E202" i="16"/>
  <c r="C202" i="16"/>
  <c r="E201" i="16"/>
  <c r="C201" i="16"/>
  <c r="E200" i="16"/>
  <c r="C200" i="16"/>
  <c r="E199" i="16"/>
  <c r="C199" i="16"/>
  <c r="E198" i="16"/>
  <c r="C198" i="16"/>
  <c r="E197" i="16"/>
  <c r="C197" i="16"/>
  <c r="E196" i="16"/>
  <c r="C196" i="16"/>
  <c r="E195" i="16"/>
  <c r="C195" i="16"/>
  <c r="E194" i="16"/>
  <c r="C194" i="16"/>
  <c r="E193" i="16"/>
  <c r="C193" i="16"/>
  <c r="E192" i="16"/>
  <c r="C192" i="16"/>
  <c r="E191" i="16"/>
  <c r="C191" i="16"/>
  <c r="E190" i="16"/>
  <c r="C190" i="16"/>
  <c r="E189" i="16"/>
  <c r="C189" i="16"/>
  <c r="E188" i="16"/>
  <c r="C188" i="16"/>
  <c r="E187" i="16"/>
  <c r="C187" i="16"/>
  <c r="E186" i="16"/>
  <c r="C186" i="16"/>
  <c r="E185" i="16"/>
  <c r="C185" i="16"/>
  <c r="E184" i="16"/>
  <c r="C184" i="16"/>
  <c r="E183" i="16"/>
  <c r="C183" i="16"/>
  <c r="E182" i="16"/>
  <c r="C182" i="16"/>
  <c r="E181" i="16"/>
  <c r="C181" i="16"/>
  <c r="E180" i="16"/>
  <c r="C180" i="16"/>
  <c r="E179" i="16"/>
  <c r="C179" i="16"/>
  <c r="E178" i="16"/>
  <c r="C178" i="16"/>
  <c r="E177" i="16"/>
  <c r="C177" i="16"/>
  <c r="E176" i="16"/>
  <c r="C176" i="16"/>
  <c r="E175" i="16"/>
  <c r="C175" i="16"/>
  <c r="E174" i="16"/>
  <c r="C174" i="16"/>
  <c r="E173" i="16"/>
  <c r="C173" i="16"/>
  <c r="E172" i="16"/>
  <c r="C172" i="16"/>
  <c r="E171" i="16"/>
  <c r="C171" i="16"/>
  <c r="E170" i="16"/>
  <c r="C170" i="16"/>
  <c r="E169" i="16"/>
  <c r="C169" i="16"/>
  <c r="E168" i="16"/>
  <c r="C168" i="16"/>
  <c r="E167" i="16"/>
  <c r="C167" i="16"/>
  <c r="E166" i="16"/>
  <c r="C166" i="16"/>
  <c r="E165" i="16"/>
  <c r="C165" i="16"/>
  <c r="E164" i="16"/>
  <c r="C164" i="16"/>
  <c r="E163" i="16"/>
  <c r="C163" i="16"/>
  <c r="E162" i="16"/>
  <c r="C162" i="16"/>
  <c r="E161" i="16"/>
  <c r="C161" i="16"/>
  <c r="E160" i="16"/>
  <c r="C160" i="16"/>
  <c r="E159" i="16"/>
  <c r="C159" i="16"/>
  <c r="E158" i="16"/>
  <c r="C158" i="16"/>
  <c r="E157" i="16"/>
  <c r="C157" i="16"/>
  <c r="E156" i="16"/>
  <c r="C156" i="16"/>
  <c r="E155" i="16"/>
  <c r="C155" i="16"/>
  <c r="E154" i="16"/>
  <c r="C154" i="16"/>
  <c r="E153" i="16"/>
  <c r="C153" i="16"/>
  <c r="E152" i="16"/>
  <c r="C152" i="16"/>
  <c r="E151" i="16"/>
  <c r="C151" i="16"/>
  <c r="E150" i="16"/>
  <c r="C150" i="16"/>
  <c r="E149" i="16"/>
  <c r="C149" i="16"/>
  <c r="E148" i="16"/>
  <c r="C148" i="16"/>
  <c r="E147" i="16"/>
  <c r="C147" i="16"/>
  <c r="E146" i="16"/>
  <c r="C146" i="16"/>
  <c r="E145" i="16"/>
  <c r="C145" i="16"/>
  <c r="E144" i="16"/>
  <c r="C144" i="16"/>
  <c r="E143" i="16"/>
  <c r="C143" i="16"/>
  <c r="E142" i="16"/>
  <c r="C142" i="16"/>
  <c r="E141" i="16"/>
  <c r="C141" i="16"/>
  <c r="E140" i="16"/>
  <c r="C140" i="16"/>
  <c r="E139" i="16"/>
  <c r="C139" i="16"/>
  <c r="E138" i="16"/>
  <c r="C138" i="16"/>
  <c r="E137" i="16"/>
  <c r="C137" i="16"/>
  <c r="E136" i="16"/>
  <c r="C136" i="16"/>
  <c r="E135" i="16"/>
  <c r="C135" i="16"/>
  <c r="E134" i="16"/>
  <c r="C134" i="16"/>
  <c r="E133" i="16"/>
  <c r="C133" i="16"/>
  <c r="E132" i="16"/>
  <c r="C132" i="16"/>
  <c r="E131" i="16"/>
  <c r="C131" i="16"/>
  <c r="E130" i="16"/>
  <c r="C130" i="16"/>
  <c r="E129" i="16"/>
  <c r="C129" i="16"/>
  <c r="E128" i="16"/>
  <c r="C128" i="16"/>
  <c r="E127" i="16"/>
  <c r="C127" i="16"/>
  <c r="E126" i="16"/>
  <c r="C126" i="16"/>
  <c r="E125" i="16"/>
  <c r="C125" i="16"/>
  <c r="E124" i="16"/>
  <c r="C124" i="16"/>
  <c r="E123" i="16"/>
  <c r="C123" i="16"/>
  <c r="E122" i="16"/>
  <c r="C122" i="16"/>
  <c r="E121" i="16"/>
  <c r="C121" i="16"/>
  <c r="E120" i="16"/>
  <c r="C120" i="16"/>
  <c r="E119" i="16"/>
  <c r="C119" i="16"/>
  <c r="E118" i="16"/>
  <c r="C118" i="16"/>
  <c r="E117" i="16"/>
  <c r="C117" i="16"/>
  <c r="E116" i="16"/>
  <c r="C116" i="16"/>
  <c r="E115" i="16"/>
  <c r="C115" i="16"/>
  <c r="E114" i="16"/>
  <c r="C114" i="16"/>
  <c r="E113" i="16"/>
  <c r="C113" i="16"/>
  <c r="E112" i="16"/>
  <c r="C112" i="16"/>
  <c r="E111" i="16"/>
  <c r="C111" i="16"/>
  <c r="E110" i="16"/>
  <c r="C110" i="16"/>
  <c r="E109" i="16"/>
  <c r="C109" i="16"/>
  <c r="E108" i="16"/>
  <c r="C108" i="16"/>
  <c r="E107" i="16"/>
  <c r="C107" i="16"/>
  <c r="E106" i="16"/>
  <c r="C106" i="16"/>
  <c r="E105" i="16"/>
  <c r="C105" i="16"/>
  <c r="E104" i="16"/>
  <c r="C104" i="16"/>
  <c r="E103" i="16"/>
  <c r="C103" i="16"/>
  <c r="E102" i="16"/>
  <c r="C102" i="16"/>
  <c r="E101" i="16"/>
  <c r="C101" i="16"/>
  <c r="E100" i="16"/>
  <c r="C100" i="16"/>
  <c r="E99" i="16"/>
  <c r="C99" i="16"/>
  <c r="E98" i="16"/>
  <c r="C98" i="16"/>
  <c r="E97" i="16"/>
  <c r="C97" i="16"/>
  <c r="E96" i="16"/>
  <c r="C96" i="16"/>
  <c r="E95" i="16"/>
  <c r="C95" i="16"/>
  <c r="E94" i="16"/>
  <c r="C94" i="16"/>
  <c r="E93" i="16"/>
  <c r="C93" i="16"/>
  <c r="E92" i="16"/>
  <c r="C92" i="16"/>
  <c r="E91" i="16"/>
  <c r="C91" i="16"/>
  <c r="E90" i="16"/>
  <c r="C90" i="16"/>
  <c r="E89" i="16"/>
  <c r="C89" i="16"/>
  <c r="E88" i="16"/>
  <c r="C88" i="16"/>
  <c r="E87" i="16"/>
  <c r="C87" i="16"/>
  <c r="E86" i="16"/>
  <c r="C86" i="16"/>
  <c r="E85" i="16"/>
  <c r="C85" i="16"/>
  <c r="E84" i="16"/>
  <c r="C84" i="16"/>
  <c r="E83" i="16"/>
  <c r="C83" i="16"/>
  <c r="E82" i="16"/>
  <c r="C82" i="16"/>
  <c r="E81" i="16"/>
  <c r="C81" i="16"/>
  <c r="E80" i="16"/>
  <c r="C80" i="16"/>
  <c r="E79" i="16"/>
  <c r="C79" i="16"/>
  <c r="E78" i="16"/>
  <c r="C78" i="16"/>
  <c r="E77" i="16"/>
  <c r="C77" i="16"/>
  <c r="E76" i="16"/>
  <c r="C76" i="16"/>
  <c r="E75" i="16"/>
  <c r="C75" i="16"/>
  <c r="E74" i="16"/>
  <c r="C74" i="16"/>
  <c r="E73" i="16"/>
  <c r="C73" i="16"/>
  <c r="E72" i="16"/>
  <c r="C72" i="16"/>
  <c r="E71" i="16"/>
  <c r="C71" i="16"/>
  <c r="E70" i="16"/>
  <c r="C70" i="16"/>
  <c r="E69" i="16"/>
  <c r="C69" i="16"/>
  <c r="E68" i="16"/>
  <c r="C68" i="16"/>
  <c r="E67" i="16"/>
  <c r="C67" i="16"/>
  <c r="E66" i="16"/>
  <c r="C66" i="16"/>
  <c r="E65" i="16"/>
  <c r="C65" i="16"/>
  <c r="E64" i="16"/>
  <c r="C64" i="16"/>
  <c r="E63" i="16"/>
  <c r="C63" i="16"/>
  <c r="E62" i="16"/>
  <c r="C62" i="16"/>
  <c r="E61" i="16"/>
  <c r="C61" i="16"/>
  <c r="E60" i="16"/>
  <c r="C60" i="16"/>
  <c r="E59" i="16"/>
  <c r="C59" i="16"/>
  <c r="E58" i="16"/>
  <c r="C58" i="16"/>
  <c r="E57" i="16"/>
  <c r="C57" i="16"/>
  <c r="E56" i="16"/>
  <c r="C56" i="16"/>
  <c r="E55" i="16"/>
  <c r="C55" i="16"/>
  <c r="E54" i="16"/>
  <c r="C54" i="16"/>
  <c r="E53" i="16"/>
  <c r="C53" i="16"/>
  <c r="E52" i="16"/>
  <c r="C52" i="16"/>
  <c r="E51" i="16"/>
  <c r="C51" i="16"/>
  <c r="E50" i="16"/>
  <c r="C50" i="16"/>
  <c r="E49" i="16"/>
  <c r="C49" i="16"/>
  <c r="E48" i="16"/>
  <c r="C48" i="16"/>
  <c r="E47" i="16"/>
  <c r="C47" i="16"/>
  <c r="E46" i="16"/>
  <c r="C46" i="16"/>
  <c r="E45" i="16"/>
  <c r="C45" i="16"/>
  <c r="E44" i="16"/>
  <c r="C44" i="16"/>
  <c r="E43" i="16"/>
  <c r="C43" i="16"/>
  <c r="E42" i="16"/>
  <c r="C42" i="16"/>
  <c r="E41" i="16"/>
  <c r="C41" i="16"/>
  <c r="E40" i="16"/>
  <c r="C40" i="16"/>
  <c r="E39" i="16"/>
  <c r="C39" i="16"/>
  <c r="E38" i="16"/>
  <c r="C38" i="16"/>
  <c r="E37" i="16"/>
  <c r="C37" i="16"/>
  <c r="E36" i="16"/>
  <c r="C36" i="16"/>
  <c r="E35" i="16"/>
  <c r="C35" i="16"/>
  <c r="E34" i="16"/>
  <c r="C34" i="16"/>
  <c r="E33" i="16"/>
  <c r="C33" i="16"/>
  <c r="E32" i="16"/>
  <c r="C32" i="16"/>
  <c r="E31" i="16"/>
  <c r="C31" i="16"/>
  <c r="E30" i="16"/>
  <c r="C30" i="16"/>
  <c r="E29" i="16"/>
  <c r="C29" i="16"/>
  <c r="E28" i="16"/>
  <c r="C28" i="16"/>
  <c r="E27" i="16"/>
  <c r="C27" i="16"/>
  <c r="E26" i="16"/>
  <c r="C26" i="16"/>
  <c r="E25" i="16"/>
  <c r="C25" i="16"/>
  <c r="E24" i="16"/>
  <c r="C24" i="16"/>
  <c r="E23" i="16"/>
  <c r="C23" i="16"/>
  <c r="E22" i="16"/>
  <c r="C22" i="16"/>
  <c r="E21" i="16"/>
  <c r="C21" i="16"/>
  <c r="E20" i="16"/>
  <c r="C20" i="16"/>
  <c r="E19" i="16"/>
  <c r="C19" i="16"/>
  <c r="E18" i="16"/>
  <c r="C18" i="16"/>
  <c r="E17" i="16"/>
  <c r="C17" i="16"/>
  <c r="E16" i="16"/>
  <c r="C16" i="16"/>
  <c r="E15" i="16"/>
  <c r="C15" i="16"/>
  <c r="E14" i="16"/>
  <c r="C14" i="16"/>
  <c r="E13" i="16"/>
  <c r="C13" i="16"/>
  <c r="E12" i="16"/>
  <c r="C12" i="16"/>
  <c r="E11" i="16"/>
  <c r="C11" i="16"/>
  <c r="E10" i="16"/>
  <c r="C10" i="16"/>
  <c r="E9" i="16"/>
  <c r="C9" i="16"/>
  <c r="E8" i="16"/>
  <c r="C8" i="16"/>
  <c r="E7" i="16"/>
  <c r="C7" i="16"/>
  <c r="E6" i="16"/>
  <c r="C6" i="16"/>
  <c r="E5" i="16"/>
  <c r="C5" i="16"/>
  <c r="E4" i="16"/>
  <c r="C4" i="16"/>
  <c r="E3" i="16"/>
  <c r="C3" i="16"/>
  <c r="E2" i="16"/>
  <c r="C2" i="16"/>
  <c r="B485" i="13"/>
  <c r="C485" i="13"/>
  <c r="D485" i="13"/>
  <c r="E485" i="13"/>
  <c r="B443" i="13"/>
  <c r="C443" i="13"/>
  <c r="D443" i="13"/>
  <c r="E443" i="13"/>
  <c r="B283" i="13"/>
  <c r="C283" i="13"/>
  <c r="D283" i="13"/>
  <c r="E283" i="13"/>
  <c r="B155" i="13"/>
  <c r="C155" i="13"/>
  <c r="D155" i="13"/>
  <c r="E155" i="13"/>
  <c r="B39" i="13"/>
  <c r="C39" i="13"/>
  <c r="D39" i="13"/>
  <c r="E39" i="13"/>
  <c r="B47" i="13"/>
  <c r="C47" i="13"/>
  <c r="D47" i="13"/>
  <c r="E47" i="13"/>
  <c r="B49" i="13"/>
  <c r="C49" i="13"/>
  <c r="D49" i="13"/>
  <c r="E49" i="13"/>
  <c r="B51" i="13"/>
  <c r="C51" i="13"/>
  <c r="D51" i="13"/>
  <c r="E51" i="13"/>
  <c r="B303" i="13"/>
  <c r="C303" i="13"/>
  <c r="D303" i="13"/>
  <c r="E303" i="13"/>
  <c r="B45" i="13"/>
  <c r="C45" i="13"/>
  <c r="D45" i="13"/>
  <c r="E45" i="13"/>
  <c r="B35" i="13"/>
  <c r="C35" i="13"/>
  <c r="D35" i="13"/>
  <c r="E35" i="13"/>
  <c r="B325" i="13"/>
  <c r="C325" i="13"/>
  <c r="D325" i="13"/>
  <c r="E325" i="13"/>
  <c r="B43" i="13"/>
  <c r="C43" i="13"/>
  <c r="D43" i="13"/>
  <c r="E43" i="13"/>
  <c r="B445" i="13"/>
  <c r="C445" i="13"/>
  <c r="D445" i="13"/>
  <c r="E445" i="13"/>
  <c r="B157" i="13"/>
  <c r="C157" i="13"/>
  <c r="D157" i="13"/>
  <c r="E157" i="13"/>
  <c r="B9" i="13"/>
  <c r="C9" i="13"/>
  <c r="D9" i="13"/>
  <c r="E9" i="13"/>
  <c r="B61" i="13"/>
  <c r="C61" i="13"/>
  <c r="D61" i="13"/>
  <c r="E61" i="13"/>
  <c r="B71" i="13"/>
  <c r="C71" i="13"/>
  <c r="D71" i="13"/>
  <c r="E71" i="13"/>
  <c r="B41" i="13"/>
  <c r="C41" i="13"/>
  <c r="D41" i="13"/>
  <c r="E41" i="13"/>
  <c r="B37" i="13"/>
  <c r="C37" i="13"/>
  <c r="D37" i="13"/>
  <c r="E37" i="13"/>
  <c r="B258" i="13"/>
  <c r="C258" i="13"/>
  <c r="D258" i="13"/>
  <c r="E258" i="13"/>
  <c r="B75" i="13"/>
  <c r="C75" i="13"/>
  <c r="D75" i="13"/>
  <c r="E75" i="13"/>
  <c r="B312" i="13"/>
  <c r="C312" i="13"/>
  <c r="D312" i="13"/>
  <c r="E312" i="13"/>
  <c r="B131" i="13"/>
  <c r="C131" i="13"/>
  <c r="D131" i="13"/>
  <c r="E131" i="13"/>
  <c r="B121" i="13"/>
  <c r="C121" i="13"/>
  <c r="D121" i="13"/>
  <c r="E121" i="13"/>
  <c r="B77" i="13"/>
  <c r="C77" i="13"/>
  <c r="D77" i="13"/>
  <c r="E77" i="13"/>
  <c r="B125" i="13"/>
  <c r="C125" i="13"/>
  <c r="D125" i="13"/>
  <c r="E125" i="13"/>
  <c r="B13" i="13"/>
  <c r="C13" i="13"/>
  <c r="D13" i="13"/>
  <c r="E13" i="13"/>
  <c r="B17" i="13"/>
  <c r="C17" i="13"/>
  <c r="D17" i="13"/>
  <c r="E17" i="13"/>
  <c r="B65" i="13"/>
  <c r="C65" i="13"/>
  <c r="D65" i="13"/>
  <c r="E65" i="13"/>
  <c r="B63" i="13"/>
  <c r="C63" i="13"/>
  <c r="D63" i="13"/>
  <c r="E63" i="13"/>
  <c r="B285" i="13"/>
  <c r="C285" i="13"/>
  <c r="D285" i="13"/>
  <c r="E285" i="13"/>
  <c r="B310" i="13"/>
  <c r="C310" i="13"/>
  <c r="D310" i="13"/>
  <c r="E310" i="13"/>
  <c r="B293" i="13"/>
  <c r="C293" i="13"/>
  <c r="D293" i="13"/>
  <c r="E293" i="13"/>
  <c r="B147" i="13"/>
  <c r="C147" i="13"/>
  <c r="D147" i="13"/>
  <c r="E147" i="13"/>
  <c r="B119" i="13"/>
  <c r="C119" i="13"/>
  <c r="D119" i="13"/>
  <c r="E119" i="13"/>
  <c r="B53" i="13"/>
  <c r="C53" i="13"/>
  <c r="D53" i="13"/>
  <c r="E53" i="13"/>
  <c r="B328" i="13"/>
  <c r="C328" i="13"/>
  <c r="D328" i="13"/>
  <c r="E328" i="13"/>
  <c r="B245" i="13"/>
  <c r="C245" i="13"/>
  <c r="D245" i="13"/>
  <c r="E245" i="13"/>
  <c r="B55" i="13"/>
  <c r="C55" i="13"/>
  <c r="D55" i="13"/>
  <c r="E55" i="13"/>
  <c r="B375" i="13"/>
  <c r="C375" i="13"/>
  <c r="D375" i="13"/>
  <c r="E375" i="13"/>
  <c r="B457" i="13"/>
  <c r="C457" i="13"/>
  <c r="D457" i="13"/>
  <c r="E457" i="13"/>
  <c r="B11" i="13"/>
  <c r="C11" i="13"/>
  <c r="D11" i="13"/>
  <c r="E11" i="13"/>
  <c r="B31" i="13"/>
  <c r="C31" i="13"/>
  <c r="D31" i="13"/>
  <c r="E31" i="13"/>
  <c r="B322" i="13"/>
  <c r="C322" i="13"/>
  <c r="D322" i="13"/>
  <c r="E322" i="13"/>
  <c r="B337" i="13"/>
  <c r="C337" i="13"/>
  <c r="D337" i="13"/>
  <c r="E337" i="13"/>
  <c r="B292" i="13"/>
  <c r="C292" i="13"/>
  <c r="D292" i="13"/>
  <c r="E292" i="13"/>
  <c r="B7" i="13"/>
  <c r="C7" i="13"/>
  <c r="D7" i="13"/>
  <c r="E7" i="13"/>
  <c r="B309" i="13"/>
  <c r="C309" i="13"/>
  <c r="D309" i="13"/>
  <c r="E309" i="13"/>
  <c r="B85" i="13"/>
  <c r="C85" i="13"/>
  <c r="D85" i="13"/>
  <c r="E85" i="13"/>
  <c r="B275" i="13"/>
  <c r="C275" i="13"/>
  <c r="D275" i="13"/>
  <c r="E275" i="13"/>
  <c r="B3" i="13"/>
  <c r="C3" i="13"/>
  <c r="D3" i="13"/>
  <c r="E3" i="13"/>
  <c r="B353" i="13"/>
  <c r="C353" i="13"/>
  <c r="D353" i="13"/>
  <c r="E353" i="13"/>
  <c r="B288" i="13"/>
  <c r="C288" i="13"/>
  <c r="D288" i="13"/>
  <c r="E288" i="13"/>
  <c r="B469" i="13"/>
  <c r="C469" i="13"/>
  <c r="D469" i="13"/>
  <c r="E469" i="13"/>
  <c r="B139" i="13"/>
  <c r="C139" i="13"/>
  <c r="D139" i="13"/>
  <c r="E139" i="13"/>
  <c r="B153" i="13"/>
  <c r="C153" i="13"/>
  <c r="D153" i="13"/>
  <c r="E153" i="13"/>
  <c r="B127" i="13"/>
  <c r="C127" i="13"/>
  <c r="D127" i="13"/>
  <c r="E127" i="13"/>
  <c r="B300" i="13"/>
  <c r="C300" i="13"/>
  <c r="D300" i="13"/>
  <c r="E300" i="13"/>
  <c r="B246" i="13"/>
  <c r="C246" i="13"/>
  <c r="D246" i="13"/>
  <c r="E246" i="13"/>
  <c r="B291" i="13"/>
  <c r="C291" i="13"/>
  <c r="D291" i="13"/>
  <c r="E291" i="13"/>
  <c r="B89" i="13"/>
  <c r="C89" i="13"/>
  <c r="D89" i="13"/>
  <c r="E89" i="13"/>
  <c r="B335" i="13"/>
  <c r="C335" i="13"/>
  <c r="D335" i="13"/>
  <c r="E335" i="13"/>
  <c r="B33" i="13"/>
  <c r="C33" i="13"/>
  <c r="D33" i="13"/>
  <c r="E33" i="13"/>
  <c r="B304" i="13"/>
  <c r="C304" i="13"/>
  <c r="D304" i="13"/>
  <c r="E304" i="13"/>
  <c r="B81" i="13"/>
  <c r="C81" i="13"/>
  <c r="D81" i="13"/>
  <c r="E81" i="13"/>
  <c r="B141" i="13"/>
  <c r="C141" i="13"/>
  <c r="D141" i="13"/>
  <c r="E141" i="13"/>
  <c r="B79" i="13"/>
  <c r="C79" i="13"/>
  <c r="D79" i="13"/>
  <c r="E79" i="13"/>
  <c r="B286" i="13"/>
  <c r="C286" i="13"/>
  <c r="D286" i="13"/>
  <c r="E286" i="13"/>
  <c r="B83" i="13"/>
  <c r="C83" i="13"/>
  <c r="D83" i="13"/>
  <c r="E83" i="13"/>
  <c r="B21" i="13"/>
  <c r="C21" i="13"/>
  <c r="D21" i="13"/>
  <c r="E21" i="13"/>
  <c r="B421" i="13"/>
  <c r="C421" i="13"/>
  <c r="D421" i="13"/>
  <c r="E421" i="13"/>
  <c r="B369" i="13"/>
  <c r="C369" i="13"/>
  <c r="D369" i="13"/>
  <c r="E369" i="13"/>
  <c r="B87" i="13"/>
  <c r="C87" i="13"/>
  <c r="D87" i="13"/>
  <c r="E87" i="13"/>
  <c r="B459" i="13"/>
  <c r="C459" i="13"/>
  <c r="D459" i="13"/>
  <c r="E459" i="13"/>
  <c r="B280" i="13"/>
  <c r="C280" i="13"/>
  <c r="D280" i="13"/>
  <c r="E280" i="13"/>
  <c r="B296" i="13"/>
  <c r="C296" i="13"/>
  <c r="D296" i="13"/>
  <c r="E296" i="13"/>
  <c r="B268" i="13"/>
  <c r="C268" i="13"/>
  <c r="D268" i="13"/>
  <c r="E268" i="13"/>
  <c r="B298" i="13"/>
  <c r="C298" i="13"/>
  <c r="D298" i="13"/>
  <c r="E298" i="13"/>
  <c r="B133" i="13"/>
  <c r="C133" i="13"/>
  <c r="D133" i="13"/>
  <c r="E133" i="13"/>
  <c r="B345" i="13"/>
  <c r="C345" i="13"/>
  <c r="D345" i="13"/>
  <c r="E345" i="13"/>
  <c r="B95" i="13"/>
  <c r="C95" i="13"/>
  <c r="D95" i="13"/>
  <c r="E95" i="13"/>
  <c r="B57" i="13"/>
  <c r="C57" i="13"/>
  <c r="D57" i="13"/>
  <c r="E57" i="13"/>
  <c r="B481" i="13"/>
  <c r="C481" i="13"/>
  <c r="D481" i="13"/>
  <c r="E481" i="13"/>
  <c r="B252" i="13"/>
  <c r="C252" i="13"/>
  <c r="D252" i="13"/>
  <c r="E252" i="13"/>
  <c r="B277" i="13"/>
  <c r="C277" i="13"/>
  <c r="D277" i="13"/>
  <c r="E277" i="13"/>
  <c r="B333" i="13"/>
  <c r="C333" i="13"/>
  <c r="D333" i="13"/>
  <c r="E333" i="13"/>
  <c r="B135" i="13"/>
  <c r="C135" i="13"/>
  <c r="D135" i="13"/>
  <c r="E135" i="13"/>
  <c r="B347" i="13"/>
  <c r="C347" i="13"/>
  <c r="D347" i="13"/>
  <c r="E347" i="13"/>
  <c r="B149" i="13"/>
  <c r="C149" i="13"/>
  <c r="D149" i="13"/>
  <c r="E149" i="13"/>
  <c r="B367" i="13"/>
  <c r="C367" i="13"/>
  <c r="D367" i="13"/>
  <c r="E367" i="13"/>
  <c r="B137" i="13"/>
  <c r="C137" i="13"/>
  <c r="D137" i="13"/>
  <c r="E137" i="13"/>
  <c r="B145" i="13"/>
  <c r="C145" i="13"/>
  <c r="D145" i="13"/>
  <c r="E145" i="13"/>
  <c r="B143" i="13"/>
  <c r="C143" i="13"/>
  <c r="D143" i="13"/>
  <c r="E143" i="13"/>
  <c r="B59" i="13"/>
  <c r="C59" i="13"/>
  <c r="D59" i="13"/>
  <c r="E59" i="13"/>
  <c r="B324" i="13"/>
  <c r="C324" i="13"/>
  <c r="D324" i="13"/>
  <c r="E324" i="13"/>
  <c r="B329" i="13"/>
  <c r="C329" i="13"/>
  <c r="D329" i="13"/>
  <c r="E329" i="13"/>
  <c r="B363" i="13"/>
  <c r="C363" i="13"/>
  <c r="D363" i="13"/>
  <c r="E363" i="13"/>
  <c r="B259" i="13"/>
  <c r="C259" i="13"/>
  <c r="D259" i="13"/>
  <c r="E259" i="13"/>
  <c r="B109" i="13"/>
  <c r="C109" i="13"/>
  <c r="D109" i="13"/>
  <c r="E109" i="13"/>
  <c r="B449" i="13"/>
  <c r="C449" i="13"/>
  <c r="D449" i="13"/>
  <c r="E449" i="13"/>
  <c r="B254" i="13"/>
  <c r="C254" i="13"/>
  <c r="D254" i="13"/>
  <c r="E254" i="13"/>
  <c r="B326" i="13"/>
  <c r="C326" i="13"/>
  <c r="D326" i="13"/>
  <c r="E326" i="13"/>
  <c r="B385" i="13"/>
  <c r="C385" i="13"/>
  <c r="D385" i="13"/>
  <c r="E385" i="13"/>
  <c r="B433" i="13"/>
  <c r="C433" i="13"/>
  <c r="D433" i="13"/>
  <c r="E433" i="13"/>
  <c r="B257" i="13"/>
  <c r="C257" i="13"/>
  <c r="D257" i="13"/>
  <c r="E257" i="13"/>
  <c r="B301" i="13"/>
  <c r="C301" i="13"/>
  <c r="D301" i="13"/>
  <c r="E301" i="13"/>
  <c r="B479" i="13"/>
  <c r="C479" i="13"/>
  <c r="D479" i="13"/>
  <c r="E479" i="13"/>
  <c r="B411" i="13"/>
  <c r="C411" i="13"/>
  <c r="D411" i="13"/>
  <c r="E411" i="13"/>
  <c r="B263" i="13"/>
  <c r="C263" i="13"/>
  <c r="D263" i="13"/>
  <c r="E263" i="13"/>
  <c r="B264" i="13"/>
  <c r="C264" i="13"/>
  <c r="D264" i="13"/>
  <c r="E264" i="13"/>
  <c r="B403" i="13"/>
  <c r="C403" i="13"/>
  <c r="D403" i="13"/>
  <c r="E403" i="13"/>
  <c r="B373" i="13"/>
  <c r="C373" i="13"/>
  <c r="D373" i="13"/>
  <c r="E373" i="13"/>
  <c r="B357" i="13"/>
  <c r="C357" i="13"/>
  <c r="D357" i="13"/>
  <c r="E357" i="13"/>
  <c r="B489" i="13"/>
  <c r="C489" i="13"/>
  <c r="D489" i="13"/>
  <c r="E489" i="13"/>
  <c r="B27" i="13"/>
  <c r="C27" i="13"/>
  <c r="D27" i="13"/>
  <c r="E27" i="13"/>
  <c r="B465" i="13"/>
  <c r="C465" i="13"/>
  <c r="D465" i="13"/>
  <c r="E465" i="13"/>
  <c r="B25" i="13"/>
  <c r="C25" i="13"/>
  <c r="D25" i="13"/>
  <c r="E25" i="13"/>
  <c r="B381" i="13"/>
  <c r="C381" i="13"/>
  <c r="D381" i="13"/>
  <c r="E381" i="13"/>
  <c r="B260" i="13"/>
  <c r="C260" i="13"/>
  <c r="D260" i="13"/>
  <c r="E260" i="13"/>
  <c r="B261" i="13"/>
  <c r="C261" i="13"/>
  <c r="D261" i="13"/>
  <c r="E261" i="13"/>
  <c r="B461" i="13"/>
  <c r="C461" i="13"/>
  <c r="D461" i="13"/>
  <c r="E461" i="13"/>
  <c r="B302" i="13"/>
  <c r="C302" i="13"/>
  <c r="D302" i="13"/>
  <c r="E302" i="13"/>
  <c r="B262" i="13"/>
  <c r="C262" i="13"/>
  <c r="D262" i="13"/>
  <c r="E262" i="13"/>
  <c r="B247" i="13"/>
  <c r="C247" i="13"/>
  <c r="D247" i="13"/>
  <c r="E247" i="13"/>
  <c r="B270" i="13"/>
  <c r="C270" i="13"/>
  <c r="D270" i="13"/>
  <c r="E270" i="13"/>
  <c r="B256" i="13"/>
  <c r="C256" i="13"/>
  <c r="D256" i="13"/>
  <c r="E256" i="13"/>
  <c r="B437" i="13"/>
  <c r="C437" i="13"/>
  <c r="D437" i="13"/>
  <c r="E437" i="13"/>
  <c r="B294" i="13"/>
  <c r="C294" i="13"/>
  <c r="D294" i="13"/>
  <c r="E294" i="13"/>
  <c r="B477" i="13"/>
  <c r="C477" i="13"/>
  <c r="D477" i="13"/>
  <c r="E477" i="13"/>
  <c r="B365" i="13"/>
  <c r="C365" i="13"/>
  <c r="D365" i="13"/>
  <c r="E365" i="13"/>
  <c r="B389" i="13"/>
  <c r="C389" i="13"/>
  <c r="D389" i="13"/>
  <c r="E389" i="13"/>
  <c r="B317" i="13"/>
  <c r="C317" i="13"/>
  <c r="D317" i="13"/>
  <c r="E317" i="13"/>
  <c r="B129" i="13"/>
  <c r="C129" i="13"/>
  <c r="D129" i="13"/>
  <c r="E129" i="13"/>
  <c r="B435" i="13"/>
  <c r="C435" i="13"/>
  <c r="D435" i="13"/>
  <c r="E435" i="13"/>
  <c r="B107" i="13"/>
  <c r="C107" i="13"/>
  <c r="D107" i="13"/>
  <c r="E107" i="13"/>
  <c r="B387" i="13"/>
  <c r="C387" i="13"/>
  <c r="D387" i="13"/>
  <c r="E387" i="13"/>
  <c r="B401" i="13"/>
  <c r="C401" i="13"/>
  <c r="D401" i="13"/>
  <c r="E401" i="13"/>
  <c r="B351" i="13"/>
  <c r="C351" i="13"/>
  <c r="D351" i="13"/>
  <c r="E351" i="13"/>
  <c r="B266" i="13"/>
  <c r="C266" i="13"/>
  <c r="D266" i="13"/>
  <c r="E266" i="13"/>
  <c r="B287" i="13"/>
  <c r="C287" i="13"/>
  <c r="D287" i="13"/>
  <c r="E287" i="13"/>
  <c r="B315" i="13"/>
  <c r="C315" i="13"/>
  <c r="D315" i="13"/>
  <c r="E315" i="13"/>
  <c r="B306" i="13"/>
  <c r="C306" i="13"/>
  <c r="D306" i="13"/>
  <c r="E306" i="13"/>
  <c r="B487" i="13"/>
  <c r="C487" i="13"/>
  <c r="D487" i="13"/>
  <c r="E487" i="13"/>
  <c r="B115" i="13"/>
  <c r="C115" i="13"/>
  <c r="D115" i="13"/>
  <c r="E115" i="13"/>
  <c r="B67" i="13"/>
  <c r="C67" i="13"/>
  <c r="D67" i="13"/>
  <c r="E67" i="13"/>
  <c r="B69" i="13"/>
  <c r="C69" i="13"/>
  <c r="D69" i="13"/>
  <c r="E69" i="13"/>
  <c r="B73" i="13"/>
  <c r="C73" i="13"/>
  <c r="D73" i="13"/>
  <c r="E73" i="13"/>
  <c r="B393" i="13"/>
  <c r="C393" i="13"/>
  <c r="D393" i="13"/>
  <c r="E393" i="13"/>
  <c r="B272" i="13"/>
  <c r="C272" i="13"/>
  <c r="D272" i="13"/>
  <c r="E272" i="13"/>
  <c r="B349" i="13"/>
  <c r="C349" i="13"/>
  <c r="D349" i="13"/>
  <c r="E349" i="13"/>
  <c r="B5" i="13"/>
  <c r="C5" i="13"/>
  <c r="D5" i="13"/>
  <c r="E5" i="13"/>
  <c r="B289" i="13"/>
  <c r="C289" i="13"/>
  <c r="D289" i="13"/>
  <c r="E289" i="13"/>
  <c r="B314" i="13"/>
  <c r="C314" i="13"/>
  <c r="D314" i="13"/>
  <c r="E314" i="13"/>
  <c r="B378" i="13"/>
  <c r="C378" i="13"/>
  <c r="D378" i="13"/>
  <c r="E378" i="13"/>
  <c r="B274" i="13"/>
  <c r="C274" i="13"/>
  <c r="D274" i="13"/>
  <c r="E274" i="13"/>
  <c r="B467" i="13"/>
  <c r="C467" i="13"/>
  <c r="D467" i="13"/>
  <c r="E467" i="13"/>
  <c r="B439" i="13"/>
  <c r="C439" i="13"/>
  <c r="D439" i="13"/>
  <c r="E439" i="13"/>
  <c r="B327" i="13"/>
  <c r="C327" i="13"/>
  <c r="D327" i="13"/>
  <c r="E327" i="13"/>
  <c r="B331" i="13"/>
  <c r="C331" i="13"/>
  <c r="D331" i="13"/>
  <c r="E331" i="13"/>
  <c r="B473" i="13"/>
  <c r="C473" i="13"/>
  <c r="D473" i="13"/>
  <c r="E473" i="13"/>
  <c r="B417" i="13"/>
  <c r="C417" i="13"/>
  <c r="D417" i="13"/>
  <c r="E417" i="13"/>
  <c r="B425" i="13"/>
  <c r="C425" i="13"/>
  <c r="D425" i="13"/>
  <c r="E425" i="13"/>
  <c r="B483" i="13"/>
  <c r="C483" i="13"/>
  <c r="D483" i="13"/>
  <c r="E483" i="13"/>
  <c r="B419" i="13"/>
  <c r="C419" i="13"/>
  <c r="D419" i="13"/>
  <c r="E419" i="13"/>
  <c r="B308" i="13"/>
  <c r="C308" i="13"/>
  <c r="D308" i="13"/>
  <c r="E308" i="13"/>
  <c r="B305" i="13"/>
  <c r="C305" i="13"/>
  <c r="D305" i="13"/>
  <c r="E305" i="13"/>
  <c r="B267" i="13"/>
  <c r="C267" i="13"/>
  <c r="D267" i="13"/>
  <c r="E267" i="13"/>
  <c r="B475" i="13"/>
  <c r="C475" i="13"/>
  <c r="D475" i="13"/>
  <c r="E475" i="13"/>
  <c r="B278" i="13"/>
  <c r="C278" i="13"/>
  <c r="D278" i="13"/>
  <c r="E278" i="13"/>
  <c r="B407" i="13"/>
  <c r="C407" i="13"/>
  <c r="D407" i="13"/>
  <c r="E407" i="13"/>
  <c r="B271" i="13"/>
  <c r="C271" i="13"/>
  <c r="D271" i="13"/>
  <c r="E271" i="13"/>
  <c r="B318" i="13"/>
  <c r="C318" i="13"/>
  <c r="D318" i="13"/>
  <c r="E318" i="13"/>
  <c r="B123" i="13"/>
  <c r="C123" i="13"/>
  <c r="D123" i="13"/>
  <c r="E123" i="13"/>
  <c r="B355" i="13"/>
  <c r="C355" i="13"/>
  <c r="D355" i="13"/>
  <c r="E355" i="13"/>
  <c r="B15" i="13"/>
  <c r="C15" i="13"/>
  <c r="D15" i="13"/>
  <c r="E15" i="13"/>
  <c r="B23" i="13"/>
  <c r="C23" i="13"/>
  <c r="D23" i="13"/>
  <c r="E23" i="13"/>
  <c r="B253" i="13"/>
  <c r="C253" i="13"/>
  <c r="D253" i="13"/>
  <c r="E253" i="13"/>
  <c r="B320" i="13"/>
  <c r="C320" i="13"/>
  <c r="D320" i="13"/>
  <c r="E320" i="13"/>
  <c r="B248" i="13"/>
  <c r="C248" i="13"/>
  <c r="D248" i="13"/>
  <c r="E248" i="13"/>
  <c r="B415" i="13"/>
  <c r="C415" i="13"/>
  <c r="D415" i="13"/>
  <c r="E415" i="13"/>
  <c r="B343" i="13"/>
  <c r="C343" i="13"/>
  <c r="D343" i="13"/>
  <c r="E343" i="13"/>
  <c r="B93" i="13"/>
  <c r="C93" i="13"/>
  <c r="D93" i="13"/>
  <c r="E93" i="13"/>
  <c r="B405" i="13"/>
  <c r="C405" i="13"/>
  <c r="D405" i="13"/>
  <c r="E405" i="13"/>
  <c r="B383" i="13"/>
  <c r="C383" i="13"/>
  <c r="D383" i="13"/>
  <c r="E383" i="13"/>
  <c r="B321" i="13"/>
  <c r="C321" i="13"/>
  <c r="D321" i="13"/>
  <c r="E321" i="13"/>
  <c r="B391" i="13"/>
  <c r="C391" i="13"/>
  <c r="D391" i="13"/>
  <c r="E391" i="13"/>
  <c r="B276" i="13"/>
  <c r="C276" i="13"/>
  <c r="D276" i="13"/>
  <c r="E276" i="13"/>
  <c r="B379" i="13"/>
  <c r="C379" i="13"/>
  <c r="D379" i="13"/>
  <c r="E379" i="13"/>
  <c r="B447" i="13"/>
  <c r="C447" i="13"/>
  <c r="D447" i="13"/>
  <c r="E447" i="13"/>
  <c r="B409" i="13"/>
  <c r="C409" i="13"/>
  <c r="D409" i="13"/>
  <c r="E409" i="13"/>
  <c r="B249" i="13"/>
  <c r="C249" i="13"/>
  <c r="D249" i="13"/>
  <c r="E249" i="13"/>
  <c r="B359" i="13"/>
  <c r="C359" i="13"/>
  <c r="D359" i="13"/>
  <c r="E359" i="13"/>
  <c r="B281" i="13"/>
  <c r="C281" i="13"/>
  <c r="D281" i="13"/>
  <c r="E281" i="13"/>
  <c r="B159" i="13"/>
  <c r="C159" i="13"/>
  <c r="D159" i="13"/>
  <c r="E159" i="13"/>
  <c r="B101" i="13"/>
  <c r="C101" i="13"/>
  <c r="D101" i="13"/>
  <c r="E101" i="13"/>
  <c r="B255" i="13"/>
  <c r="C255" i="13"/>
  <c r="D255" i="13"/>
  <c r="E255" i="13"/>
  <c r="B91" i="13"/>
  <c r="C91" i="13"/>
  <c r="D91" i="13"/>
  <c r="E91" i="13"/>
  <c r="B313" i="13"/>
  <c r="C313" i="13"/>
  <c r="D313" i="13"/>
  <c r="E313" i="13"/>
  <c r="B19" i="13"/>
  <c r="C19" i="13"/>
  <c r="D19" i="13"/>
  <c r="E19" i="13"/>
  <c r="B323" i="13"/>
  <c r="C323" i="13"/>
  <c r="D323" i="13"/>
  <c r="E323" i="13"/>
  <c r="B316" i="13"/>
  <c r="C316" i="13"/>
  <c r="D316" i="13"/>
  <c r="E316" i="13"/>
  <c r="B341" i="13"/>
  <c r="C341" i="13"/>
  <c r="D341" i="13"/>
  <c r="E341" i="13"/>
  <c r="B413" i="13"/>
  <c r="C413" i="13"/>
  <c r="D413" i="13"/>
  <c r="E413" i="13"/>
  <c r="B395" i="13"/>
  <c r="C395" i="13"/>
  <c r="D395" i="13"/>
  <c r="E395" i="13"/>
  <c r="B295" i="13"/>
  <c r="C295" i="13"/>
  <c r="D295" i="13"/>
  <c r="E295" i="13"/>
  <c r="B397" i="13"/>
  <c r="C397" i="13"/>
  <c r="D397" i="13"/>
  <c r="E397" i="13"/>
  <c r="B117" i="13"/>
  <c r="C117" i="13"/>
  <c r="D117" i="13"/>
  <c r="E117" i="13"/>
  <c r="B399" i="13"/>
  <c r="C399" i="13"/>
  <c r="D399" i="13"/>
  <c r="E399" i="13"/>
  <c r="B431" i="13"/>
  <c r="C431" i="13"/>
  <c r="D431" i="13"/>
  <c r="E431" i="13"/>
  <c r="B282" i="13"/>
  <c r="C282" i="13"/>
  <c r="D282" i="13"/>
  <c r="E282" i="13"/>
  <c r="B339" i="13"/>
  <c r="C339" i="13"/>
  <c r="D339" i="13"/>
  <c r="E339" i="13"/>
  <c r="B273" i="13"/>
  <c r="C273" i="13"/>
  <c r="D273" i="13"/>
  <c r="E273" i="13"/>
  <c r="B269" i="13"/>
  <c r="C269" i="13"/>
  <c r="D269" i="13"/>
  <c r="E269" i="13"/>
  <c r="B451" i="13"/>
  <c r="C451" i="13"/>
  <c r="D451" i="13"/>
  <c r="E451" i="13"/>
  <c r="B265" i="13"/>
  <c r="C265" i="13"/>
  <c r="D265" i="13"/>
  <c r="E265" i="13"/>
  <c r="B299" i="13"/>
  <c r="C299" i="13"/>
  <c r="D299" i="13"/>
  <c r="E299" i="13"/>
  <c r="B423" i="13"/>
  <c r="C423" i="13"/>
  <c r="D423" i="13"/>
  <c r="E423" i="13"/>
  <c r="B307" i="13"/>
  <c r="C307" i="13"/>
  <c r="D307" i="13"/>
  <c r="E307" i="13"/>
  <c r="B284" i="13"/>
  <c r="C284" i="13"/>
  <c r="D284" i="13"/>
  <c r="E284" i="13"/>
  <c r="B99" i="13"/>
  <c r="C99" i="13"/>
  <c r="D99" i="13"/>
  <c r="E99" i="13"/>
  <c r="B471" i="13"/>
  <c r="C471" i="13"/>
  <c r="D471" i="13"/>
  <c r="E471" i="13"/>
  <c r="B427" i="13"/>
  <c r="C427" i="13"/>
  <c r="D427" i="13"/>
  <c r="E427" i="13"/>
  <c r="B97" i="13"/>
  <c r="C97" i="13"/>
  <c r="D97" i="13"/>
  <c r="E97" i="13"/>
  <c r="B111" i="13"/>
  <c r="C111" i="13"/>
  <c r="D111" i="13"/>
  <c r="E111" i="13"/>
  <c r="B319" i="13"/>
  <c r="C319" i="13"/>
  <c r="D319" i="13"/>
  <c r="E319" i="13"/>
  <c r="B113" i="13"/>
  <c r="C113" i="13"/>
  <c r="D113" i="13"/>
  <c r="E113" i="13"/>
  <c r="B455" i="13"/>
  <c r="C455" i="13"/>
  <c r="D455" i="13"/>
  <c r="E455" i="13"/>
  <c r="B290" i="13"/>
  <c r="C290" i="13"/>
  <c r="D290" i="13"/>
  <c r="E290" i="13"/>
  <c r="B311" i="13"/>
  <c r="C311" i="13"/>
  <c r="D311" i="13"/>
  <c r="E311" i="13"/>
  <c r="B453" i="13"/>
  <c r="C453" i="13"/>
  <c r="D453" i="13"/>
  <c r="E453" i="13"/>
  <c r="B441" i="13"/>
  <c r="C441" i="13"/>
  <c r="D441" i="13"/>
  <c r="E441" i="13"/>
  <c r="B361" i="13"/>
  <c r="C361" i="13"/>
  <c r="D361" i="13"/>
  <c r="E361" i="13"/>
  <c r="B105" i="13"/>
  <c r="C105" i="13"/>
  <c r="D105" i="13"/>
  <c r="E105" i="13"/>
  <c r="B372" i="13"/>
  <c r="C372" i="13"/>
  <c r="D372" i="13"/>
  <c r="E372" i="13"/>
  <c r="B250" i="13"/>
  <c r="C250" i="13"/>
  <c r="D250" i="13"/>
  <c r="E250" i="13"/>
  <c r="B29" i="13"/>
  <c r="C29" i="13"/>
  <c r="D29" i="13"/>
  <c r="E29" i="13"/>
  <c r="B251" i="13"/>
  <c r="C251" i="13"/>
  <c r="D251" i="13"/>
  <c r="E251" i="13"/>
  <c r="B279" i="13"/>
  <c r="C279" i="13"/>
  <c r="D279" i="13"/>
  <c r="E279" i="13"/>
  <c r="B103" i="13"/>
  <c r="C103" i="13"/>
  <c r="D103" i="13"/>
  <c r="E103" i="13"/>
  <c r="B463" i="13"/>
  <c r="C463" i="13"/>
  <c r="D463" i="13"/>
  <c r="E463" i="13"/>
  <c r="B151" i="13"/>
  <c r="C151" i="13"/>
  <c r="D151" i="13"/>
  <c r="E151" i="13"/>
  <c r="B429" i="13"/>
  <c r="C429" i="13"/>
  <c r="D429" i="13"/>
  <c r="E429" i="13"/>
  <c r="E297" i="13"/>
  <c r="D297" i="13"/>
  <c r="C297" i="13"/>
  <c r="B297" i="13"/>
  <c r="D484" i="13"/>
  <c r="D442" i="13"/>
  <c r="D198" i="13"/>
  <c r="D154" i="13"/>
  <c r="D38" i="13"/>
  <c r="D46" i="13"/>
  <c r="D48" i="13"/>
  <c r="D50" i="13"/>
  <c r="D218" i="13"/>
  <c r="D44" i="13"/>
  <c r="D34" i="13"/>
  <c r="D240" i="13"/>
  <c r="D42" i="13"/>
  <c r="D444" i="13"/>
  <c r="D156" i="13"/>
  <c r="D8" i="13"/>
  <c r="D60" i="13"/>
  <c r="D70" i="13"/>
  <c r="D40" i="13"/>
  <c r="D36" i="13"/>
  <c r="D173" i="13"/>
  <c r="D74" i="13"/>
  <c r="D227" i="13"/>
  <c r="D130" i="13"/>
  <c r="D120" i="13"/>
  <c r="D76" i="13"/>
  <c r="D124" i="13"/>
  <c r="D12" i="13"/>
  <c r="D16" i="13"/>
  <c r="D64" i="13"/>
  <c r="D62" i="13"/>
  <c r="D200" i="13"/>
  <c r="D225" i="13"/>
  <c r="D208" i="13"/>
  <c r="D146" i="13"/>
  <c r="D118" i="13"/>
  <c r="D52" i="13"/>
  <c r="D243" i="13"/>
  <c r="D160" i="13"/>
  <c r="D54" i="13"/>
  <c r="D374" i="13"/>
  <c r="D456" i="13"/>
  <c r="D10" i="13"/>
  <c r="D30" i="13"/>
  <c r="D237" i="13"/>
  <c r="D336" i="13"/>
  <c r="D207" i="13"/>
  <c r="D6" i="13"/>
  <c r="D224" i="13"/>
  <c r="D84" i="13"/>
  <c r="D190" i="13"/>
  <c r="D2" i="13"/>
  <c r="D352" i="13"/>
  <c r="D203" i="13"/>
  <c r="D468" i="13"/>
  <c r="D138" i="13"/>
  <c r="D152" i="13"/>
  <c r="D126" i="13"/>
  <c r="D215" i="13"/>
  <c r="D161" i="13"/>
  <c r="D206" i="13"/>
  <c r="D88" i="13"/>
  <c r="D334" i="13"/>
  <c r="D32" i="13"/>
  <c r="D219" i="13"/>
  <c r="D80" i="13"/>
  <c r="D140" i="13"/>
  <c r="D78" i="13"/>
  <c r="D201" i="13"/>
  <c r="D82" i="13"/>
  <c r="D20" i="13"/>
  <c r="D420" i="13"/>
  <c r="D368" i="13"/>
  <c r="D86" i="13"/>
  <c r="D458" i="13"/>
  <c r="D195" i="13"/>
  <c r="D211" i="13"/>
  <c r="D183" i="13"/>
  <c r="D213" i="13"/>
  <c r="D132" i="13"/>
  <c r="D344" i="13"/>
  <c r="D94" i="13"/>
  <c r="D56" i="13"/>
  <c r="D480" i="13"/>
  <c r="D167" i="13"/>
  <c r="D192" i="13"/>
  <c r="D332" i="13"/>
  <c r="D134" i="13"/>
  <c r="D346" i="13"/>
  <c r="D148" i="13"/>
  <c r="D366" i="13"/>
  <c r="D136" i="13"/>
  <c r="D144" i="13"/>
  <c r="D142" i="13"/>
  <c r="D58" i="13"/>
  <c r="D239" i="13"/>
  <c r="D244" i="13"/>
  <c r="D362" i="13"/>
  <c r="D174" i="13"/>
  <c r="D108" i="13"/>
  <c r="D448" i="13"/>
  <c r="D169" i="13"/>
  <c r="D241" i="13"/>
  <c r="D384" i="13"/>
  <c r="D432" i="13"/>
  <c r="D172" i="13"/>
  <c r="D216" i="13"/>
  <c r="D478" i="13"/>
  <c r="D410" i="13"/>
  <c r="D178" i="13"/>
  <c r="D179" i="13"/>
  <c r="D402" i="13"/>
  <c r="D371" i="13"/>
  <c r="D356" i="13"/>
  <c r="D488" i="13"/>
  <c r="D26" i="13"/>
  <c r="D464" i="13"/>
  <c r="D24" i="13"/>
  <c r="D380" i="13"/>
  <c r="D175" i="13"/>
  <c r="D176" i="13"/>
  <c r="D460" i="13"/>
  <c r="D217" i="13"/>
  <c r="D177" i="13"/>
  <c r="D162" i="13"/>
  <c r="D185" i="13"/>
  <c r="D171" i="13"/>
  <c r="D436" i="13"/>
  <c r="D209" i="13"/>
  <c r="D476" i="13"/>
  <c r="D364" i="13"/>
  <c r="D388" i="13"/>
  <c r="D232" i="13"/>
  <c r="D128" i="13"/>
  <c r="D434" i="13"/>
  <c r="D106" i="13"/>
  <c r="D386" i="13"/>
  <c r="D400" i="13"/>
  <c r="D350" i="13"/>
  <c r="D181" i="13"/>
  <c r="D202" i="13"/>
  <c r="D230" i="13"/>
  <c r="D221" i="13"/>
  <c r="D486" i="13"/>
  <c r="D114" i="13"/>
  <c r="D66" i="13"/>
  <c r="D68" i="13"/>
  <c r="D72" i="13"/>
  <c r="D392" i="13"/>
  <c r="D187" i="13"/>
  <c r="D348" i="13"/>
  <c r="D4" i="13"/>
  <c r="D204" i="13"/>
  <c r="D229" i="13"/>
  <c r="D376" i="13"/>
  <c r="D189" i="13"/>
  <c r="D466" i="13"/>
  <c r="D438" i="13"/>
  <c r="D242" i="13"/>
  <c r="D330" i="13"/>
  <c r="D472" i="13"/>
  <c r="D416" i="13"/>
  <c r="D424" i="13"/>
  <c r="D482" i="13"/>
  <c r="D418" i="13"/>
  <c r="D223" i="13"/>
  <c r="D220" i="13"/>
  <c r="D182" i="13"/>
  <c r="D474" i="13"/>
  <c r="D193" i="13"/>
  <c r="D406" i="13"/>
  <c r="D186" i="13"/>
  <c r="D233" i="13"/>
  <c r="D122" i="13"/>
  <c r="D354" i="13"/>
  <c r="D14" i="13"/>
  <c r="D22" i="13"/>
  <c r="D168" i="13"/>
  <c r="D235" i="13"/>
  <c r="D163" i="13"/>
  <c r="D414" i="13"/>
  <c r="D342" i="13"/>
  <c r="D92" i="13"/>
  <c r="D404" i="13"/>
  <c r="D382" i="13"/>
  <c r="D236" i="13"/>
  <c r="D390" i="13"/>
  <c r="D191" i="13"/>
  <c r="D377" i="13"/>
  <c r="D446" i="13"/>
  <c r="D408" i="13"/>
  <c r="D164" i="13"/>
  <c r="D358" i="13"/>
  <c r="D196" i="13"/>
  <c r="D158" i="13"/>
  <c r="D100" i="13"/>
  <c r="D170" i="13"/>
  <c r="D90" i="13"/>
  <c r="D228" i="13"/>
  <c r="D18" i="13"/>
  <c r="D238" i="13"/>
  <c r="D231" i="13"/>
  <c r="D340" i="13"/>
  <c r="D412" i="13"/>
  <c r="D394" i="13"/>
  <c r="D210" i="13"/>
  <c r="D396" i="13"/>
  <c r="D116" i="13"/>
  <c r="D398" i="13"/>
  <c r="D430" i="13"/>
  <c r="D197" i="13"/>
  <c r="D338" i="13"/>
  <c r="D188" i="13"/>
  <c r="D184" i="13"/>
  <c r="D450" i="13"/>
  <c r="D180" i="13"/>
  <c r="D214" i="13"/>
  <c r="D422" i="13"/>
  <c r="D222" i="13"/>
  <c r="D199" i="13"/>
  <c r="D98" i="13"/>
  <c r="D470" i="13"/>
  <c r="D426" i="13"/>
  <c r="D96" i="13"/>
  <c r="D110" i="13"/>
  <c r="D234" i="13"/>
  <c r="D112" i="13"/>
  <c r="D454" i="13"/>
  <c r="D205" i="13"/>
  <c r="D226" i="13"/>
  <c r="D452" i="13"/>
  <c r="D440" i="13"/>
  <c r="D360" i="13"/>
  <c r="D104" i="13"/>
  <c r="D370" i="13"/>
  <c r="D165" i="13"/>
  <c r="D28" i="13"/>
  <c r="D166" i="13"/>
  <c r="D194" i="13"/>
  <c r="D102" i="13"/>
  <c r="D462" i="13"/>
  <c r="D150" i="13"/>
  <c r="D428" i="13"/>
  <c r="D212" i="13"/>
  <c r="E428" i="13"/>
  <c r="C428" i="13"/>
  <c r="B428" i="13"/>
  <c r="E150" i="13"/>
  <c r="C150" i="13"/>
  <c r="B150" i="13"/>
  <c r="E462" i="13"/>
  <c r="C462" i="13"/>
  <c r="B462" i="13"/>
  <c r="E102" i="13"/>
  <c r="C102" i="13"/>
  <c r="B102" i="13"/>
  <c r="E194" i="13"/>
  <c r="C194" i="13"/>
  <c r="B194" i="13"/>
  <c r="E166" i="13"/>
  <c r="C166" i="13"/>
  <c r="B166" i="13"/>
  <c r="E28" i="13"/>
  <c r="C28" i="13"/>
  <c r="B28" i="13"/>
  <c r="E165" i="13"/>
  <c r="C165" i="13"/>
  <c r="B165" i="13"/>
  <c r="E370" i="13"/>
  <c r="C370" i="13"/>
  <c r="B370" i="13"/>
  <c r="E104" i="13"/>
  <c r="C104" i="13"/>
  <c r="B104" i="13"/>
  <c r="E360" i="13"/>
  <c r="C360" i="13"/>
  <c r="B360" i="13"/>
  <c r="E440" i="13"/>
  <c r="C440" i="13"/>
  <c r="B440" i="13"/>
  <c r="E452" i="13"/>
  <c r="C452" i="13"/>
  <c r="B452" i="13"/>
  <c r="E226" i="13"/>
  <c r="C226" i="13"/>
  <c r="B226" i="13"/>
  <c r="E205" i="13"/>
  <c r="C205" i="13"/>
  <c r="B205" i="13"/>
  <c r="E454" i="13"/>
  <c r="C454" i="13"/>
  <c r="B454" i="13"/>
  <c r="E112" i="13"/>
  <c r="C112" i="13"/>
  <c r="B112" i="13"/>
  <c r="E234" i="13"/>
  <c r="C234" i="13"/>
  <c r="B234" i="13"/>
  <c r="E110" i="13"/>
  <c r="C110" i="13"/>
  <c r="B110" i="13"/>
  <c r="E96" i="13"/>
  <c r="C96" i="13"/>
  <c r="B96" i="13"/>
  <c r="E426" i="13"/>
  <c r="C426" i="13"/>
  <c r="B426" i="13"/>
  <c r="E470" i="13"/>
  <c r="C470" i="13"/>
  <c r="B470" i="13"/>
  <c r="E98" i="13"/>
  <c r="C98" i="13"/>
  <c r="B98" i="13"/>
  <c r="E199" i="13"/>
  <c r="C199" i="13"/>
  <c r="B199" i="13"/>
  <c r="E222" i="13"/>
  <c r="C222" i="13"/>
  <c r="B222" i="13"/>
  <c r="E422" i="13"/>
  <c r="C422" i="13"/>
  <c r="B422" i="13"/>
  <c r="E214" i="13"/>
  <c r="C214" i="13"/>
  <c r="B214" i="13"/>
  <c r="E180" i="13"/>
  <c r="C180" i="13"/>
  <c r="B180" i="13"/>
  <c r="E450" i="13"/>
  <c r="C450" i="13"/>
  <c r="B450" i="13"/>
  <c r="E184" i="13"/>
  <c r="C184" i="13"/>
  <c r="B184" i="13"/>
  <c r="E188" i="13"/>
  <c r="C188" i="13"/>
  <c r="B188" i="13"/>
  <c r="E338" i="13"/>
  <c r="C338" i="13"/>
  <c r="B338" i="13"/>
  <c r="E197" i="13"/>
  <c r="C197" i="13"/>
  <c r="B197" i="13"/>
  <c r="E430" i="13"/>
  <c r="C430" i="13"/>
  <c r="B430" i="13"/>
  <c r="E398" i="13"/>
  <c r="C398" i="13"/>
  <c r="B398" i="13"/>
  <c r="E116" i="13"/>
  <c r="C116" i="13"/>
  <c r="B116" i="13"/>
  <c r="E396" i="13"/>
  <c r="C396" i="13"/>
  <c r="B396" i="13"/>
  <c r="E210" i="13"/>
  <c r="C210" i="13"/>
  <c r="B210" i="13"/>
  <c r="E394" i="13"/>
  <c r="C394" i="13"/>
  <c r="B394" i="13"/>
  <c r="E412" i="13"/>
  <c r="C412" i="13"/>
  <c r="B412" i="13"/>
  <c r="E340" i="13"/>
  <c r="C340" i="13"/>
  <c r="B340" i="13"/>
  <c r="E231" i="13"/>
  <c r="C231" i="13"/>
  <c r="B231" i="13"/>
  <c r="E238" i="13"/>
  <c r="C238" i="13"/>
  <c r="B238" i="13"/>
  <c r="E18" i="13"/>
  <c r="C18" i="13"/>
  <c r="B18" i="13"/>
  <c r="E228" i="13"/>
  <c r="C228" i="13"/>
  <c r="B228" i="13"/>
  <c r="E90" i="13"/>
  <c r="C90" i="13"/>
  <c r="B90" i="13"/>
  <c r="E170" i="13"/>
  <c r="C170" i="13"/>
  <c r="B170" i="13"/>
  <c r="E100" i="13"/>
  <c r="C100" i="13"/>
  <c r="B100" i="13"/>
  <c r="E158" i="13"/>
  <c r="C158" i="13"/>
  <c r="B158" i="13"/>
  <c r="E196" i="13"/>
  <c r="C196" i="13"/>
  <c r="B196" i="13"/>
  <c r="E358" i="13"/>
  <c r="C358" i="13"/>
  <c r="B358" i="13"/>
  <c r="E164" i="13"/>
  <c r="C164" i="13"/>
  <c r="B164" i="13"/>
  <c r="E408" i="13"/>
  <c r="C408" i="13"/>
  <c r="B408" i="13"/>
  <c r="E446" i="13"/>
  <c r="C446" i="13"/>
  <c r="B446" i="13"/>
  <c r="E377" i="13"/>
  <c r="C377" i="13"/>
  <c r="B377" i="13"/>
  <c r="E191" i="13"/>
  <c r="C191" i="13"/>
  <c r="B191" i="13"/>
  <c r="E390" i="13"/>
  <c r="C390" i="13"/>
  <c r="B390" i="13"/>
  <c r="E236" i="13"/>
  <c r="C236" i="13"/>
  <c r="B236" i="13"/>
  <c r="E382" i="13"/>
  <c r="C382" i="13"/>
  <c r="B382" i="13"/>
  <c r="E404" i="13"/>
  <c r="C404" i="13"/>
  <c r="B404" i="13"/>
  <c r="E92" i="13"/>
  <c r="C92" i="13"/>
  <c r="B92" i="13"/>
  <c r="E342" i="13"/>
  <c r="C342" i="13"/>
  <c r="B342" i="13"/>
  <c r="E414" i="13"/>
  <c r="C414" i="13"/>
  <c r="B414" i="13"/>
  <c r="E163" i="13"/>
  <c r="C163" i="13"/>
  <c r="B163" i="13"/>
  <c r="E235" i="13"/>
  <c r="C235" i="13"/>
  <c r="B235" i="13"/>
  <c r="E168" i="13"/>
  <c r="C168" i="13"/>
  <c r="B168" i="13"/>
  <c r="E22" i="13"/>
  <c r="C22" i="13"/>
  <c r="B22" i="13"/>
  <c r="E14" i="13"/>
  <c r="C14" i="13"/>
  <c r="B14" i="13"/>
  <c r="E354" i="13"/>
  <c r="C354" i="13"/>
  <c r="B354" i="13"/>
  <c r="E122" i="13"/>
  <c r="C122" i="13"/>
  <c r="B122" i="13"/>
  <c r="E233" i="13"/>
  <c r="C233" i="13"/>
  <c r="B233" i="13"/>
  <c r="E186" i="13"/>
  <c r="C186" i="13"/>
  <c r="B186" i="13"/>
  <c r="E406" i="13"/>
  <c r="C406" i="13"/>
  <c r="B406" i="13"/>
  <c r="E193" i="13"/>
  <c r="C193" i="13"/>
  <c r="B193" i="13"/>
  <c r="E474" i="13"/>
  <c r="C474" i="13"/>
  <c r="B474" i="13"/>
  <c r="E182" i="13"/>
  <c r="C182" i="13"/>
  <c r="B182" i="13"/>
  <c r="E220" i="13"/>
  <c r="C220" i="13"/>
  <c r="B220" i="13"/>
  <c r="E223" i="13"/>
  <c r="C223" i="13"/>
  <c r="B223" i="13"/>
  <c r="E418" i="13"/>
  <c r="C418" i="13"/>
  <c r="B418" i="13"/>
  <c r="E482" i="13"/>
  <c r="C482" i="13"/>
  <c r="B482" i="13"/>
  <c r="E424" i="13"/>
  <c r="C424" i="13"/>
  <c r="B424" i="13"/>
  <c r="E416" i="13"/>
  <c r="C416" i="13"/>
  <c r="B416" i="13"/>
  <c r="E472" i="13"/>
  <c r="C472" i="13"/>
  <c r="B472" i="13"/>
  <c r="E330" i="13"/>
  <c r="C330" i="13"/>
  <c r="B330" i="13"/>
  <c r="E242" i="13"/>
  <c r="C242" i="13"/>
  <c r="B242" i="13"/>
  <c r="E438" i="13"/>
  <c r="C438" i="13"/>
  <c r="B438" i="13"/>
  <c r="E466" i="13"/>
  <c r="C466" i="13"/>
  <c r="B466" i="13"/>
  <c r="E189" i="13"/>
  <c r="C189" i="13"/>
  <c r="B189" i="13"/>
  <c r="E376" i="13"/>
  <c r="C376" i="13"/>
  <c r="B376" i="13"/>
  <c r="E229" i="13"/>
  <c r="C229" i="13"/>
  <c r="B229" i="13"/>
  <c r="E204" i="13"/>
  <c r="C204" i="13"/>
  <c r="B204" i="13"/>
  <c r="E4" i="13"/>
  <c r="C4" i="13"/>
  <c r="B4" i="13"/>
  <c r="E348" i="13"/>
  <c r="C348" i="13"/>
  <c r="B348" i="13"/>
  <c r="E187" i="13"/>
  <c r="C187" i="13"/>
  <c r="B187" i="13"/>
  <c r="E392" i="13"/>
  <c r="C392" i="13"/>
  <c r="B392" i="13"/>
  <c r="E72" i="13"/>
  <c r="C72" i="13"/>
  <c r="B72" i="13"/>
  <c r="E68" i="13"/>
  <c r="C68" i="13"/>
  <c r="B68" i="13"/>
  <c r="E66" i="13"/>
  <c r="C66" i="13"/>
  <c r="B66" i="13"/>
  <c r="E114" i="13"/>
  <c r="C114" i="13"/>
  <c r="B114" i="13"/>
  <c r="E486" i="13"/>
  <c r="C486" i="13"/>
  <c r="B486" i="13"/>
  <c r="E221" i="13"/>
  <c r="C221" i="13"/>
  <c r="B221" i="13"/>
  <c r="E230" i="13"/>
  <c r="C230" i="13"/>
  <c r="B230" i="13"/>
  <c r="E202" i="13"/>
  <c r="C202" i="13"/>
  <c r="B202" i="13"/>
  <c r="E181" i="13"/>
  <c r="C181" i="13"/>
  <c r="B181" i="13"/>
  <c r="E350" i="13"/>
  <c r="C350" i="13"/>
  <c r="B350" i="13"/>
  <c r="E400" i="13"/>
  <c r="C400" i="13"/>
  <c r="B400" i="13"/>
  <c r="E386" i="13"/>
  <c r="C386" i="13"/>
  <c r="B386" i="13"/>
  <c r="E106" i="13"/>
  <c r="C106" i="13"/>
  <c r="B106" i="13"/>
  <c r="E434" i="13"/>
  <c r="C434" i="13"/>
  <c r="B434" i="13"/>
  <c r="E128" i="13"/>
  <c r="C128" i="13"/>
  <c r="B128" i="13"/>
  <c r="E232" i="13"/>
  <c r="C232" i="13"/>
  <c r="B232" i="13"/>
  <c r="E388" i="13"/>
  <c r="C388" i="13"/>
  <c r="B388" i="13"/>
  <c r="E364" i="13"/>
  <c r="C364" i="13"/>
  <c r="B364" i="13"/>
  <c r="E476" i="13"/>
  <c r="C476" i="13"/>
  <c r="B476" i="13"/>
  <c r="E209" i="13"/>
  <c r="C209" i="13"/>
  <c r="B209" i="13"/>
  <c r="E436" i="13"/>
  <c r="C436" i="13"/>
  <c r="B436" i="13"/>
  <c r="E171" i="13"/>
  <c r="C171" i="13"/>
  <c r="B171" i="13"/>
  <c r="E185" i="13"/>
  <c r="C185" i="13"/>
  <c r="B185" i="13"/>
  <c r="E162" i="13"/>
  <c r="C162" i="13"/>
  <c r="B162" i="13"/>
  <c r="E177" i="13"/>
  <c r="C177" i="13"/>
  <c r="B177" i="13"/>
  <c r="E217" i="13"/>
  <c r="C217" i="13"/>
  <c r="B217" i="13"/>
  <c r="E460" i="13"/>
  <c r="C460" i="13"/>
  <c r="B460" i="13"/>
  <c r="E176" i="13"/>
  <c r="C176" i="13"/>
  <c r="B176" i="13"/>
  <c r="E175" i="13"/>
  <c r="C175" i="13"/>
  <c r="B175" i="13"/>
  <c r="E380" i="13"/>
  <c r="C380" i="13"/>
  <c r="B380" i="13"/>
  <c r="E24" i="13"/>
  <c r="C24" i="13"/>
  <c r="B24" i="13"/>
  <c r="E464" i="13"/>
  <c r="C464" i="13"/>
  <c r="B464" i="13"/>
  <c r="E26" i="13"/>
  <c r="C26" i="13"/>
  <c r="B26" i="13"/>
  <c r="E488" i="13"/>
  <c r="C488" i="13"/>
  <c r="B488" i="13"/>
  <c r="E356" i="13"/>
  <c r="C356" i="13"/>
  <c r="B356" i="13"/>
  <c r="E371" i="13"/>
  <c r="C371" i="13"/>
  <c r="B371" i="13"/>
  <c r="E402" i="13"/>
  <c r="C402" i="13"/>
  <c r="B402" i="13"/>
  <c r="E179" i="13"/>
  <c r="C179" i="13"/>
  <c r="B179" i="13"/>
  <c r="E178" i="13"/>
  <c r="C178" i="13"/>
  <c r="B178" i="13"/>
  <c r="E410" i="13"/>
  <c r="C410" i="13"/>
  <c r="B410" i="13"/>
  <c r="E478" i="13"/>
  <c r="C478" i="13"/>
  <c r="B478" i="13"/>
  <c r="E216" i="13"/>
  <c r="C216" i="13"/>
  <c r="B216" i="13"/>
  <c r="E172" i="13"/>
  <c r="C172" i="13"/>
  <c r="B172" i="13"/>
  <c r="E432" i="13"/>
  <c r="C432" i="13"/>
  <c r="B432" i="13"/>
  <c r="E384" i="13"/>
  <c r="C384" i="13"/>
  <c r="B384" i="13"/>
  <c r="E241" i="13"/>
  <c r="C241" i="13"/>
  <c r="B241" i="13"/>
  <c r="E169" i="13"/>
  <c r="C169" i="13"/>
  <c r="B169" i="13"/>
  <c r="E448" i="13"/>
  <c r="C448" i="13"/>
  <c r="B448" i="13"/>
  <c r="E108" i="13"/>
  <c r="C108" i="13"/>
  <c r="B108" i="13"/>
  <c r="E174" i="13"/>
  <c r="C174" i="13"/>
  <c r="B174" i="13"/>
  <c r="E362" i="13"/>
  <c r="C362" i="13"/>
  <c r="B362" i="13"/>
  <c r="E244" i="13"/>
  <c r="C244" i="13"/>
  <c r="B244" i="13"/>
  <c r="E239" i="13"/>
  <c r="C239" i="13"/>
  <c r="B239" i="13"/>
  <c r="E58" i="13"/>
  <c r="C58" i="13"/>
  <c r="B58" i="13"/>
  <c r="E142" i="13"/>
  <c r="C142" i="13"/>
  <c r="B142" i="13"/>
  <c r="E144" i="13"/>
  <c r="C144" i="13"/>
  <c r="B144" i="13"/>
  <c r="E136" i="13"/>
  <c r="C136" i="13"/>
  <c r="B136" i="13"/>
  <c r="E366" i="13"/>
  <c r="C366" i="13"/>
  <c r="B366" i="13"/>
  <c r="E148" i="13"/>
  <c r="C148" i="13"/>
  <c r="B148" i="13"/>
  <c r="E346" i="13"/>
  <c r="C346" i="13"/>
  <c r="B346" i="13"/>
  <c r="E134" i="13"/>
  <c r="C134" i="13"/>
  <c r="B134" i="13"/>
  <c r="E332" i="13"/>
  <c r="C332" i="13"/>
  <c r="B332" i="13"/>
  <c r="E192" i="13"/>
  <c r="C192" i="13"/>
  <c r="B192" i="13"/>
  <c r="E167" i="13"/>
  <c r="C167" i="13"/>
  <c r="B167" i="13"/>
  <c r="E480" i="13"/>
  <c r="C480" i="13"/>
  <c r="B480" i="13"/>
  <c r="E56" i="13"/>
  <c r="C56" i="13"/>
  <c r="B56" i="13"/>
  <c r="E94" i="13"/>
  <c r="C94" i="13"/>
  <c r="B94" i="13"/>
  <c r="E344" i="13"/>
  <c r="C344" i="13"/>
  <c r="B344" i="13"/>
  <c r="E132" i="13"/>
  <c r="C132" i="13"/>
  <c r="B132" i="13"/>
  <c r="E213" i="13"/>
  <c r="C213" i="13"/>
  <c r="B213" i="13"/>
  <c r="E183" i="13"/>
  <c r="C183" i="13"/>
  <c r="B183" i="13"/>
  <c r="E211" i="13"/>
  <c r="C211" i="13"/>
  <c r="B211" i="13"/>
  <c r="E195" i="13"/>
  <c r="C195" i="13"/>
  <c r="B195" i="13"/>
  <c r="E458" i="13"/>
  <c r="C458" i="13"/>
  <c r="B458" i="13"/>
  <c r="E86" i="13"/>
  <c r="C86" i="13"/>
  <c r="B86" i="13"/>
  <c r="E368" i="13"/>
  <c r="C368" i="13"/>
  <c r="B368" i="13"/>
  <c r="E420" i="13"/>
  <c r="C420" i="13"/>
  <c r="B420" i="13"/>
  <c r="E20" i="13"/>
  <c r="C20" i="13"/>
  <c r="B20" i="13"/>
  <c r="E82" i="13"/>
  <c r="C82" i="13"/>
  <c r="B82" i="13"/>
  <c r="E201" i="13"/>
  <c r="C201" i="13"/>
  <c r="B201" i="13"/>
  <c r="E78" i="13"/>
  <c r="C78" i="13"/>
  <c r="B78" i="13"/>
  <c r="E140" i="13"/>
  <c r="C140" i="13"/>
  <c r="B140" i="13"/>
  <c r="E80" i="13"/>
  <c r="C80" i="13"/>
  <c r="B80" i="13"/>
  <c r="E219" i="13"/>
  <c r="C219" i="13"/>
  <c r="B219" i="13"/>
  <c r="E32" i="13"/>
  <c r="C32" i="13"/>
  <c r="B32" i="13"/>
  <c r="E334" i="13"/>
  <c r="C334" i="13"/>
  <c r="B334" i="13"/>
  <c r="E88" i="13"/>
  <c r="C88" i="13"/>
  <c r="B88" i="13"/>
  <c r="E206" i="13"/>
  <c r="C206" i="13"/>
  <c r="B206" i="13"/>
  <c r="E161" i="13"/>
  <c r="C161" i="13"/>
  <c r="B161" i="13"/>
  <c r="E215" i="13"/>
  <c r="C215" i="13"/>
  <c r="B215" i="13"/>
  <c r="E126" i="13"/>
  <c r="C126" i="13"/>
  <c r="B126" i="13"/>
  <c r="E152" i="13"/>
  <c r="C152" i="13"/>
  <c r="B152" i="13"/>
  <c r="E138" i="13"/>
  <c r="C138" i="13"/>
  <c r="B138" i="13"/>
  <c r="E468" i="13"/>
  <c r="C468" i="13"/>
  <c r="B468" i="13"/>
  <c r="E203" i="13"/>
  <c r="C203" i="13"/>
  <c r="B203" i="13"/>
  <c r="E352" i="13"/>
  <c r="C352" i="13"/>
  <c r="B352" i="13"/>
  <c r="E2" i="13"/>
  <c r="C2" i="13"/>
  <c r="B2" i="13"/>
  <c r="E190" i="13"/>
  <c r="C190" i="13"/>
  <c r="B190" i="13"/>
  <c r="E84" i="13"/>
  <c r="C84" i="13"/>
  <c r="B84" i="13"/>
  <c r="E224" i="13"/>
  <c r="C224" i="13"/>
  <c r="B224" i="13"/>
  <c r="E6" i="13"/>
  <c r="C6" i="13"/>
  <c r="B6" i="13"/>
  <c r="E207" i="13"/>
  <c r="C207" i="13"/>
  <c r="B207" i="13"/>
  <c r="E336" i="13"/>
  <c r="C336" i="13"/>
  <c r="B336" i="13"/>
  <c r="E237" i="13"/>
  <c r="C237" i="13"/>
  <c r="B237" i="13"/>
  <c r="E30" i="13"/>
  <c r="C30" i="13"/>
  <c r="B30" i="13"/>
  <c r="E10" i="13"/>
  <c r="C10" i="13"/>
  <c r="B10" i="13"/>
  <c r="E456" i="13"/>
  <c r="C456" i="13"/>
  <c r="B456" i="13"/>
  <c r="E374" i="13"/>
  <c r="C374" i="13"/>
  <c r="B374" i="13"/>
  <c r="E54" i="13"/>
  <c r="C54" i="13"/>
  <c r="B54" i="13"/>
  <c r="E160" i="13"/>
  <c r="C160" i="13"/>
  <c r="B160" i="13"/>
  <c r="E243" i="13"/>
  <c r="C243" i="13"/>
  <c r="B243" i="13"/>
  <c r="E52" i="13"/>
  <c r="C52" i="13"/>
  <c r="B52" i="13"/>
  <c r="E118" i="13"/>
  <c r="C118" i="13"/>
  <c r="B118" i="13"/>
  <c r="E146" i="13"/>
  <c r="C146" i="13"/>
  <c r="B146" i="13"/>
  <c r="E208" i="13"/>
  <c r="C208" i="13"/>
  <c r="B208" i="13"/>
  <c r="E225" i="13"/>
  <c r="C225" i="13"/>
  <c r="B225" i="13"/>
  <c r="E200" i="13"/>
  <c r="C200" i="13"/>
  <c r="B200" i="13"/>
  <c r="E62" i="13"/>
  <c r="C62" i="13"/>
  <c r="B62" i="13"/>
  <c r="E64" i="13"/>
  <c r="C64" i="13"/>
  <c r="B64" i="13"/>
  <c r="E16" i="13"/>
  <c r="C16" i="13"/>
  <c r="B16" i="13"/>
  <c r="E12" i="13"/>
  <c r="C12" i="13"/>
  <c r="B12" i="13"/>
  <c r="E124" i="13"/>
  <c r="C124" i="13"/>
  <c r="B124" i="13"/>
  <c r="E76" i="13"/>
  <c r="C76" i="13"/>
  <c r="B76" i="13"/>
  <c r="E120" i="13"/>
  <c r="C120" i="13"/>
  <c r="B120" i="13"/>
  <c r="E130" i="13"/>
  <c r="C130" i="13"/>
  <c r="B130" i="13"/>
  <c r="E227" i="13"/>
  <c r="C227" i="13"/>
  <c r="B227" i="13"/>
  <c r="E74" i="13"/>
  <c r="C74" i="13"/>
  <c r="B74" i="13"/>
  <c r="E173" i="13"/>
  <c r="C173" i="13"/>
  <c r="B173" i="13"/>
  <c r="E36" i="13"/>
  <c r="C36" i="13"/>
  <c r="B36" i="13"/>
  <c r="E40" i="13"/>
  <c r="C40" i="13"/>
  <c r="B40" i="13"/>
  <c r="E70" i="13"/>
  <c r="C70" i="13"/>
  <c r="B70" i="13"/>
  <c r="E60" i="13"/>
  <c r="C60" i="13"/>
  <c r="B60" i="13"/>
  <c r="E8" i="13"/>
  <c r="C8" i="13"/>
  <c r="B8" i="13"/>
  <c r="E156" i="13"/>
  <c r="C156" i="13"/>
  <c r="B156" i="13"/>
  <c r="E444" i="13"/>
  <c r="C444" i="13"/>
  <c r="B444" i="13"/>
  <c r="E42" i="13"/>
  <c r="C42" i="13"/>
  <c r="B42" i="13"/>
  <c r="E240" i="13"/>
  <c r="C240" i="13"/>
  <c r="B240" i="13"/>
  <c r="E34" i="13"/>
  <c r="C34" i="13"/>
  <c r="B34" i="13"/>
  <c r="E44" i="13"/>
  <c r="C44" i="13"/>
  <c r="B44" i="13"/>
  <c r="E218" i="13"/>
  <c r="C218" i="13"/>
  <c r="B218" i="13"/>
  <c r="E50" i="13"/>
  <c r="C50" i="13"/>
  <c r="B50" i="13"/>
  <c r="E48" i="13"/>
  <c r="C48" i="13"/>
  <c r="B48" i="13"/>
  <c r="E46" i="13"/>
  <c r="C46" i="13"/>
  <c r="B46" i="13"/>
  <c r="E38" i="13"/>
  <c r="C38" i="13"/>
  <c r="B38" i="13"/>
  <c r="E154" i="13"/>
  <c r="C154" i="13"/>
  <c r="B154" i="13"/>
  <c r="E198" i="13"/>
  <c r="C198" i="13"/>
  <c r="B198" i="13"/>
  <c r="E442" i="13"/>
  <c r="C442" i="13"/>
  <c r="B442" i="13"/>
  <c r="E484" i="13"/>
  <c r="C484" i="13"/>
  <c r="B484" i="13"/>
  <c r="E212" i="13"/>
  <c r="C212" i="13"/>
  <c r="B212" i="13"/>
  <c r="D4" i="11"/>
  <c r="A4" i="11"/>
  <c r="C4" i="11"/>
  <c r="E4" i="11"/>
  <c r="F4" i="11"/>
  <c r="D5" i="11"/>
  <c r="A5" i="11"/>
  <c r="C5" i="11"/>
  <c r="E5" i="11"/>
  <c r="F5" i="11"/>
  <c r="D6" i="11"/>
  <c r="A6" i="11"/>
  <c r="C6" i="11"/>
  <c r="E6" i="11"/>
  <c r="F6" i="11"/>
  <c r="D7" i="11"/>
  <c r="A7" i="11"/>
  <c r="C7" i="11"/>
  <c r="E7" i="11"/>
  <c r="F7" i="11"/>
  <c r="D8" i="11"/>
  <c r="A8" i="11"/>
  <c r="C8" i="11"/>
  <c r="E8" i="11"/>
  <c r="F8" i="11"/>
  <c r="D9" i="11"/>
  <c r="A9" i="11"/>
  <c r="C9" i="11"/>
  <c r="E9" i="11"/>
  <c r="F9" i="11"/>
  <c r="D10" i="11"/>
  <c r="A10" i="11"/>
  <c r="C10" i="11"/>
  <c r="E10" i="11"/>
  <c r="F10" i="11"/>
  <c r="D11" i="11"/>
  <c r="A11" i="11"/>
  <c r="C11" i="11"/>
  <c r="E11" i="11"/>
  <c r="F11" i="11"/>
  <c r="D12" i="11"/>
  <c r="A12" i="11"/>
  <c r="C12" i="11"/>
  <c r="E12" i="11"/>
  <c r="F12" i="11"/>
  <c r="D13" i="11"/>
  <c r="A13" i="11"/>
  <c r="C13" i="11"/>
  <c r="E13" i="11"/>
  <c r="F13" i="11"/>
  <c r="D14" i="11"/>
  <c r="A14" i="11"/>
  <c r="C14" i="11"/>
  <c r="E14" i="11"/>
  <c r="F14" i="11"/>
  <c r="D15" i="11"/>
  <c r="A15" i="11"/>
  <c r="C15" i="11"/>
  <c r="E15" i="11"/>
  <c r="F15" i="11"/>
  <c r="D16" i="11"/>
  <c r="A16" i="11"/>
  <c r="C16" i="11"/>
  <c r="E16" i="11"/>
  <c r="F16" i="11"/>
  <c r="D17" i="11"/>
  <c r="A17" i="11"/>
  <c r="C17" i="11"/>
  <c r="E17" i="11"/>
  <c r="F17" i="11"/>
  <c r="D18" i="11"/>
  <c r="A18" i="11"/>
  <c r="C18" i="11"/>
  <c r="E18" i="11"/>
  <c r="F18" i="11"/>
  <c r="D19" i="11"/>
  <c r="A19" i="11"/>
  <c r="C19" i="11"/>
  <c r="E19" i="11"/>
  <c r="F19" i="11"/>
  <c r="D20" i="11"/>
  <c r="A20" i="11"/>
  <c r="C20" i="11"/>
  <c r="E20" i="11"/>
  <c r="F20" i="11"/>
  <c r="D21" i="11"/>
  <c r="A21" i="11"/>
  <c r="C21" i="11"/>
  <c r="E21" i="11"/>
  <c r="F21" i="11"/>
  <c r="D22" i="11"/>
  <c r="A22" i="11"/>
  <c r="C22" i="11"/>
  <c r="E22" i="11"/>
  <c r="F22" i="11"/>
  <c r="D23" i="11"/>
  <c r="A23" i="11"/>
  <c r="C23" i="11"/>
  <c r="E23" i="11"/>
  <c r="F23" i="11"/>
  <c r="D24" i="11"/>
  <c r="A24" i="11"/>
  <c r="C24" i="11"/>
  <c r="E24" i="11"/>
  <c r="F24" i="11"/>
  <c r="D25" i="11"/>
  <c r="A25" i="11"/>
  <c r="C25" i="11"/>
  <c r="E25" i="11"/>
  <c r="F25" i="11"/>
  <c r="D26" i="11"/>
  <c r="A26" i="11"/>
  <c r="C26" i="11"/>
  <c r="E26" i="11"/>
  <c r="F26" i="11"/>
  <c r="D27" i="11"/>
  <c r="A27" i="11"/>
  <c r="C27" i="11"/>
  <c r="E27" i="11"/>
  <c r="F27" i="11"/>
  <c r="D28" i="11"/>
  <c r="A28" i="11"/>
  <c r="C28" i="11"/>
  <c r="E28" i="11"/>
  <c r="F28" i="11"/>
  <c r="D29" i="11"/>
  <c r="A29" i="11"/>
  <c r="C29" i="11"/>
  <c r="E29" i="11"/>
  <c r="F29" i="11"/>
  <c r="D30" i="11"/>
  <c r="A30" i="11"/>
  <c r="C30" i="11"/>
  <c r="E30" i="11"/>
  <c r="F30" i="11"/>
  <c r="D31" i="11"/>
  <c r="A31" i="11"/>
  <c r="C31" i="11"/>
  <c r="E31" i="11"/>
  <c r="F31" i="11"/>
  <c r="D32" i="11"/>
  <c r="A32" i="11"/>
  <c r="C32" i="11"/>
  <c r="E32" i="11"/>
  <c r="F32" i="11"/>
  <c r="D33" i="11"/>
  <c r="A33" i="11"/>
  <c r="C33" i="11"/>
  <c r="E33" i="11"/>
  <c r="F33" i="11"/>
  <c r="D34" i="11"/>
  <c r="A34" i="11"/>
  <c r="C34" i="11"/>
  <c r="E34" i="11"/>
  <c r="F34" i="11"/>
  <c r="D35" i="11"/>
  <c r="A35" i="11"/>
  <c r="C35" i="11"/>
  <c r="E35" i="11"/>
  <c r="F35" i="11"/>
  <c r="D36" i="11"/>
  <c r="A36" i="11"/>
  <c r="C36" i="11"/>
  <c r="E36" i="11"/>
  <c r="F36" i="11"/>
  <c r="D37" i="11"/>
  <c r="A37" i="11"/>
  <c r="C37" i="11"/>
  <c r="E37" i="11"/>
  <c r="F37" i="11"/>
  <c r="D38" i="11"/>
  <c r="A38" i="11"/>
  <c r="C38" i="11"/>
  <c r="E38" i="11"/>
  <c r="F38" i="11"/>
  <c r="D39" i="11"/>
  <c r="A39" i="11"/>
  <c r="C39" i="11"/>
  <c r="E39" i="11"/>
  <c r="F39" i="11"/>
  <c r="D40" i="11"/>
  <c r="A40" i="11"/>
  <c r="C40" i="11"/>
  <c r="E40" i="11"/>
  <c r="F40" i="11"/>
  <c r="D41" i="11"/>
  <c r="A41" i="11"/>
  <c r="C41" i="11"/>
  <c r="E41" i="11"/>
  <c r="F41" i="11"/>
  <c r="D42" i="11"/>
  <c r="A42" i="11"/>
  <c r="C42" i="11"/>
  <c r="E42" i="11"/>
  <c r="F42" i="11"/>
  <c r="D43" i="11"/>
  <c r="A43" i="11"/>
  <c r="C43" i="11"/>
  <c r="E43" i="11"/>
  <c r="F43" i="11"/>
  <c r="D44" i="11"/>
  <c r="A44" i="11"/>
  <c r="C44" i="11"/>
  <c r="E44" i="11"/>
  <c r="F44" i="11"/>
  <c r="D45" i="11"/>
  <c r="A45" i="11"/>
  <c r="C45" i="11"/>
  <c r="E45" i="11"/>
  <c r="F45" i="11"/>
  <c r="D46" i="11"/>
  <c r="A46" i="11"/>
  <c r="C46" i="11"/>
  <c r="E46" i="11"/>
  <c r="F46" i="11"/>
  <c r="D47" i="11"/>
  <c r="A47" i="11"/>
  <c r="C47" i="11"/>
  <c r="E47" i="11"/>
  <c r="F47" i="11"/>
  <c r="D48" i="11"/>
  <c r="A48" i="11"/>
  <c r="C48" i="11"/>
  <c r="E48" i="11"/>
  <c r="F48" i="11"/>
  <c r="D49" i="11"/>
  <c r="A49" i="11"/>
  <c r="C49" i="11"/>
  <c r="E49" i="11"/>
  <c r="F49" i="11"/>
  <c r="D50" i="11"/>
  <c r="A50" i="11"/>
  <c r="C50" i="11"/>
  <c r="E50" i="11"/>
  <c r="F50" i="11"/>
  <c r="D51" i="11"/>
  <c r="A51" i="11"/>
  <c r="C51" i="11"/>
  <c r="E51" i="11"/>
  <c r="F51" i="11"/>
  <c r="D52" i="11"/>
  <c r="A52" i="11"/>
  <c r="C52" i="11"/>
  <c r="E52" i="11"/>
  <c r="F52" i="11"/>
  <c r="D53" i="11"/>
  <c r="A53" i="11"/>
  <c r="C53" i="11"/>
  <c r="E53" i="11"/>
  <c r="F53" i="11"/>
  <c r="D54" i="11"/>
  <c r="A54" i="11"/>
  <c r="C54" i="11"/>
  <c r="E54" i="11"/>
  <c r="F54" i="11"/>
  <c r="D55" i="11"/>
  <c r="A55" i="11"/>
  <c r="C55" i="11"/>
  <c r="E55" i="11"/>
  <c r="F55" i="11"/>
  <c r="D56" i="11"/>
  <c r="A56" i="11"/>
  <c r="C56" i="11"/>
  <c r="E56" i="11"/>
  <c r="F56" i="11"/>
  <c r="D57" i="11"/>
  <c r="A57" i="11"/>
  <c r="C57" i="11"/>
  <c r="E57" i="11"/>
  <c r="F57" i="11"/>
  <c r="D58" i="11"/>
  <c r="A58" i="11"/>
  <c r="C58" i="11"/>
  <c r="E58" i="11"/>
  <c r="F58" i="11"/>
  <c r="D59" i="11"/>
  <c r="A59" i="11"/>
  <c r="C59" i="11"/>
  <c r="E59" i="11"/>
  <c r="F59" i="11"/>
  <c r="D60" i="11"/>
  <c r="A60" i="11"/>
  <c r="C60" i="11"/>
  <c r="E60" i="11"/>
  <c r="F60" i="11"/>
  <c r="D61" i="11"/>
  <c r="A61" i="11"/>
  <c r="C61" i="11"/>
  <c r="E61" i="11"/>
  <c r="F61" i="11"/>
  <c r="D62" i="11"/>
  <c r="A62" i="11"/>
  <c r="C62" i="11"/>
  <c r="E62" i="11"/>
  <c r="F62" i="11"/>
  <c r="D63" i="11"/>
  <c r="A63" i="11"/>
  <c r="C63" i="11"/>
  <c r="E63" i="11"/>
  <c r="F63" i="11"/>
  <c r="D64" i="11"/>
  <c r="A64" i="11"/>
  <c r="C64" i="11"/>
  <c r="E64" i="11"/>
  <c r="F64" i="11"/>
  <c r="D65" i="11"/>
  <c r="A65" i="11"/>
  <c r="C65" i="11"/>
  <c r="E65" i="11"/>
  <c r="F65" i="11"/>
  <c r="D66" i="11"/>
  <c r="A66" i="11"/>
  <c r="C66" i="11"/>
  <c r="E66" i="11"/>
  <c r="F66" i="11"/>
  <c r="D67" i="11"/>
  <c r="A67" i="11"/>
  <c r="C67" i="11"/>
  <c r="E67" i="11"/>
  <c r="F67" i="11"/>
  <c r="D68" i="11"/>
  <c r="A68" i="11"/>
  <c r="C68" i="11"/>
  <c r="E68" i="11"/>
  <c r="F68" i="11"/>
  <c r="D69" i="11"/>
  <c r="A69" i="11"/>
  <c r="C69" i="11"/>
  <c r="E69" i="11"/>
  <c r="F69" i="11"/>
  <c r="D70" i="11"/>
  <c r="A70" i="11"/>
  <c r="C70" i="11"/>
  <c r="E70" i="11"/>
  <c r="F70" i="11"/>
  <c r="D71" i="11"/>
  <c r="A71" i="11"/>
  <c r="C71" i="11"/>
  <c r="E71" i="11"/>
  <c r="F71" i="11"/>
  <c r="D72" i="11"/>
  <c r="A72" i="11"/>
  <c r="C72" i="11"/>
  <c r="E72" i="11"/>
  <c r="F72" i="11"/>
  <c r="D73" i="11"/>
  <c r="A73" i="11"/>
  <c r="C73" i="11"/>
  <c r="E73" i="11"/>
  <c r="F73" i="11"/>
  <c r="D74" i="11"/>
  <c r="A74" i="11"/>
  <c r="C74" i="11"/>
  <c r="E74" i="11"/>
  <c r="F74" i="11"/>
  <c r="D75" i="11"/>
  <c r="A75" i="11"/>
  <c r="C75" i="11"/>
  <c r="E75" i="11"/>
  <c r="F75" i="11"/>
  <c r="D76" i="11"/>
  <c r="A76" i="11"/>
  <c r="C76" i="11"/>
  <c r="E76" i="11"/>
  <c r="F76" i="11"/>
  <c r="D77" i="11"/>
  <c r="A77" i="11"/>
  <c r="C77" i="11"/>
  <c r="E77" i="11"/>
  <c r="F77" i="11"/>
  <c r="D78" i="11"/>
  <c r="A78" i="11"/>
  <c r="C78" i="11"/>
  <c r="E78" i="11"/>
  <c r="F78" i="11"/>
  <c r="D79" i="11"/>
  <c r="A79" i="11"/>
  <c r="C79" i="11"/>
  <c r="E79" i="11"/>
  <c r="F79" i="11"/>
  <c r="D80" i="11"/>
  <c r="A80" i="11"/>
  <c r="C80" i="11"/>
  <c r="E80" i="11"/>
  <c r="F80" i="11"/>
  <c r="D81" i="11"/>
  <c r="A81" i="11"/>
  <c r="C81" i="11"/>
  <c r="E81" i="11"/>
  <c r="F81" i="11"/>
  <c r="D82" i="11"/>
  <c r="A82" i="11"/>
  <c r="C82" i="11"/>
  <c r="E82" i="11"/>
  <c r="F82" i="11"/>
  <c r="D83" i="11"/>
  <c r="A83" i="11"/>
  <c r="C83" i="11"/>
  <c r="E83" i="11"/>
  <c r="F83" i="11"/>
  <c r="D84" i="11"/>
  <c r="A84" i="11"/>
  <c r="C84" i="11"/>
  <c r="E84" i="11"/>
  <c r="F84" i="11"/>
  <c r="D85" i="11"/>
  <c r="A85" i="11"/>
  <c r="C85" i="11"/>
  <c r="E85" i="11"/>
  <c r="F85" i="11"/>
  <c r="D86" i="11"/>
  <c r="A86" i="11"/>
  <c r="C86" i="11"/>
  <c r="E86" i="11"/>
  <c r="F86" i="11"/>
  <c r="D87" i="11"/>
  <c r="A87" i="11"/>
  <c r="C87" i="11"/>
  <c r="E87" i="11"/>
  <c r="F87" i="11"/>
  <c r="D88" i="11"/>
  <c r="A88" i="11"/>
  <c r="C88" i="11"/>
  <c r="E88" i="11"/>
  <c r="F88" i="11"/>
  <c r="D89" i="11"/>
  <c r="A89" i="11"/>
  <c r="C89" i="11"/>
  <c r="E89" i="11"/>
  <c r="F89" i="11"/>
  <c r="D90" i="11"/>
  <c r="A90" i="11"/>
  <c r="C90" i="11"/>
  <c r="E90" i="11"/>
  <c r="F90" i="11"/>
  <c r="D91" i="11"/>
  <c r="A91" i="11"/>
  <c r="C91" i="11"/>
  <c r="E91" i="11"/>
  <c r="F91" i="11"/>
  <c r="D92" i="11"/>
  <c r="A92" i="11"/>
  <c r="C92" i="11"/>
  <c r="E92" i="11"/>
  <c r="F92" i="11"/>
  <c r="D93" i="11"/>
  <c r="A93" i="11"/>
  <c r="C93" i="11"/>
  <c r="E93" i="11"/>
  <c r="F93" i="11"/>
  <c r="D94" i="11"/>
  <c r="A94" i="11"/>
  <c r="C94" i="11"/>
  <c r="E94" i="11"/>
  <c r="F94" i="11"/>
  <c r="D95" i="11"/>
  <c r="A95" i="11"/>
  <c r="C95" i="11"/>
  <c r="E95" i="11"/>
  <c r="F95" i="11"/>
  <c r="D96" i="11"/>
  <c r="A96" i="11"/>
  <c r="C96" i="11"/>
  <c r="E96" i="11"/>
  <c r="F96" i="11"/>
  <c r="D97" i="11"/>
  <c r="A97" i="11"/>
  <c r="C97" i="11"/>
  <c r="E97" i="11"/>
  <c r="F97" i="11"/>
  <c r="D98" i="11"/>
  <c r="A98" i="11"/>
  <c r="C98" i="11"/>
  <c r="E98" i="11"/>
  <c r="F98" i="11"/>
  <c r="D99" i="11"/>
  <c r="A99" i="11"/>
  <c r="C99" i="11"/>
  <c r="E99" i="11"/>
  <c r="F99" i="11"/>
  <c r="D100" i="11"/>
  <c r="A100" i="11"/>
  <c r="C100" i="11"/>
  <c r="E100" i="11"/>
  <c r="F100" i="11"/>
  <c r="D101" i="11"/>
  <c r="A101" i="11"/>
  <c r="C101" i="11"/>
  <c r="E101" i="11"/>
  <c r="F101" i="11"/>
  <c r="D102" i="11"/>
  <c r="A102" i="11"/>
  <c r="C102" i="11"/>
  <c r="E102" i="11"/>
  <c r="F102" i="11"/>
  <c r="D103" i="11"/>
  <c r="A103" i="11"/>
  <c r="C103" i="11"/>
  <c r="E103" i="11"/>
  <c r="F103" i="11"/>
  <c r="D104" i="11"/>
  <c r="A104" i="11"/>
  <c r="C104" i="11"/>
  <c r="E104" i="11"/>
  <c r="F104" i="11"/>
  <c r="D105" i="11"/>
  <c r="A105" i="11"/>
  <c r="C105" i="11"/>
  <c r="E105" i="11"/>
  <c r="F105" i="11"/>
  <c r="D106" i="11"/>
  <c r="A106" i="11"/>
  <c r="C106" i="11"/>
  <c r="E106" i="11"/>
  <c r="F106" i="11"/>
  <c r="D107" i="11"/>
  <c r="A107" i="11"/>
  <c r="C107" i="11"/>
  <c r="E107" i="11"/>
  <c r="F107" i="11"/>
  <c r="D108" i="11"/>
  <c r="A108" i="11"/>
  <c r="C108" i="11"/>
  <c r="E108" i="11"/>
  <c r="F108" i="11"/>
  <c r="D109" i="11"/>
  <c r="A109" i="11"/>
  <c r="C109" i="11"/>
  <c r="E109" i="11"/>
  <c r="F109" i="11"/>
  <c r="D110" i="11"/>
  <c r="A110" i="11"/>
  <c r="C110" i="11"/>
  <c r="E110" i="11"/>
  <c r="F110" i="11"/>
  <c r="D111" i="11"/>
  <c r="A111" i="11"/>
  <c r="C111" i="11"/>
  <c r="E111" i="11"/>
  <c r="F111" i="11"/>
  <c r="D112" i="11"/>
  <c r="A112" i="11"/>
  <c r="C112" i="11"/>
  <c r="E112" i="11"/>
  <c r="F112" i="11"/>
  <c r="D113" i="11"/>
  <c r="A113" i="11"/>
  <c r="C113" i="11"/>
  <c r="E113" i="11"/>
  <c r="F113" i="11"/>
  <c r="D114" i="11"/>
  <c r="A114" i="11"/>
  <c r="C114" i="11"/>
  <c r="E114" i="11"/>
  <c r="F114" i="11"/>
  <c r="D115" i="11"/>
  <c r="A115" i="11"/>
  <c r="C115" i="11"/>
  <c r="E115" i="11"/>
  <c r="F115" i="11"/>
  <c r="D116" i="11"/>
  <c r="A116" i="11"/>
  <c r="C116" i="11"/>
  <c r="E116" i="11"/>
  <c r="F116" i="11"/>
  <c r="D117" i="11"/>
  <c r="A117" i="11"/>
  <c r="C117" i="11"/>
  <c r="E117" i="11"/>
  <c r="F117" i="11"/>
  <c r="D118" i="11"/>
  <c r="A118" i="11"/>
  <c r="C118" i="11"/>
  <c r="E118" i="11"/>
  <c r="F118" i="11"/>
  <c r="D119" i="11"/>
  <c r="A119" i="11"/>
  <c r="C119" i="11"/>
  <c r="E119" i="11"/>
  <c r="F119" i="11"/>
  <c r="D120" i="11"/>
  <c r="A120" i="11"/>
  <c r="C120" i="11"/>
  <c r="E120" i="11"/>
  <c r="F120" i="11"/>
  <c r="D121" i="11"/>
  <c r="A121" i="11"/>
  <c r="C121" i="11"/>
  <c r="E121" i="11"/>
  <c r="F121" i="11"/>
  <c r="D122" i="11"/>
  <c r="A122" i="11"/>
  <c r="C122" i="11"/>
  <c r="E122" i="11"/>
  <c r="F122" i="11"/>
  <c r="D123" i="11"/>
  <c r="A123" i="11"/>
  <c r="C123" i="11"/>
  <c r="E123" i="11"/>
  <c r="F123" i="11"/>
  <c r="D124" i="11"/>
  <c r="A124" i="11"/>
  <c r="C124" i="11"/>
  <c r="E124" i="11"/>
  <c r="F124" i="11"/>
  <c r="D125" i="11"/>
  <c r="A125" i="11"/>
  <c r="C125" i="11"/>
  <c r="E125" i="11"/>
  <c r="F125" i="11"/>
  <c r="D126" i="11"/>
  <c r="A126" i="11"/>
  <c r="C126" i="11"/>
  <c r="E126" i="11"/>
  <c r="F126" i="11"/>
  <c r="D127" i="11"/>
  <c r="A127" i="11"/>
  <c r="C127" i="11"/>
  <c r="E127" i="11"/>
  <c r="F127" i="11"/>
  <c r="D128" i="11"/>
  <c r="A128" i="11"/>
  <c r="C128" i="11"/>
  <c r="E128" i="11"/>
  <c r="F128" i="11"/>
  <c r="D129" i="11"/>
  <c r="A129" i="11"/>
  <c r="C129" i="11"/>
  <c r="E129" i="11"/>
  <c r="F129" i="11"/>
  <c r="D130" i="11"/>
  <c r="A130" i="11"/>
  <c r="C130" i="11"/>
  <c r="E130" i="11"/>
  <c r="F130" i="11"/>
  <c r="D131" i="11"/>
  <c r="A131" i="11"/>
  <c r="C131" i="11"/>
  <c r="E131" i="11"/>
  <c r="F131" i="11"/>
  <c r="D132" i="11"/>
  <c r="A132" i="11"/>
  <c r="C132" i="11"/>
  <c r="E132" i="11"/>
  <c r="F132" i="11"/>
  <c r="D133" i="11"/>
  <c r="A133" i="11"/>
  <c r="C133" i="11"/>
  <c r="E133" i="11"/>
  <c r="F133" i="11"/>
  <c r="D134" i="11"/>
  <c r="A134" i="11"/>
  <c r="C134" i="11"/>
  <c r="E134" i="11"/>
  <c r="F134" i="11"/>
  <c r="D135" i="11"/>
  <c r="A135" i="11"/>
  <c r="C135" i="11"/>
  <c r="E135" i="11"/>
  <c r="F135" i="11"/>
  <c r="D136" i="11"/>
  <c r="A136" i="11"/>
  <c r="C136" i="11"/>
  <c r="E136" i="11"/>
  <c r="F136" i="11"/>
  <c r="D137" i="11"/>
  <c r="A137" i="11"/>
  <c r="C137" i="11"/>
  <c r="E137" i="11"/>
  <c r="F137" i="11"/>
  <c r="D138" i="11"/>
  <c r="A138" i="11"/>
  <c r="C138" i="11"/>
  <c r="E138" i="11"/>
  <c r="F138" i="11"/>
  <c r="D139" i="11"/>
  <c r="A139" i="11"/>
  <c r="C139" i="11"/>
  <c r="E139" i="11"/>
  <c r="F139" i="11"/>
  <c r="D140" i="11"/>
  <c r="A140" i="11"/>
  <c r="C140" i="11"/>
  <c r="E140" i="11"/>
  <c r="F140" i="11"/>
  <c r="D141" i="11"/>
  <c r="A141" i="11"/>
  <c r="C141" i="11"/>
  <c r="E141" i="11"/>
  <c r="F141" i="11"/>
  <c r="D142" i="11"/>
  <c r="A142" i="11"/>
  <c r="C142" i="11"/>
  <c r="E142" i="11"/>
  <c r="F142" i="11"/>
  <c r="D143" i="11"/>
  <c r="A143" i="11"/>
  <c r="C143" i="11"/>
  <c r="E143" i="11"/>
  <c r="F143" i="11"/>
  <c r="D144" i="11"/>
  <c r="A144" i="11"/>
  <c r="C144" i="11"/>
  <c r="E144" i="11"/>
  <c r="F144" i="11"/>
  <c r="D145" i="11"/>
  <c r="A145" i="11"/>
  <c r="C145" i="11"/>
  <c r="E145" i="11"/>
  <c r="F145" i="11"/>
  <c r="D146" i="11"/>
  <c r="A146" i="11"/>
  <c r="C146" i="11"/>
  <c r="E146" i="11"/>
  <c r="F146" i="11"/>
  <c r="D147" i="11"/>
  <c r="A147" i="11"/>
  <c r="C147" i="11"/>
  <c r="E147" i="11"/>
  <c r="F147" i="11"/>
  <c r="D148" i="11"/>
  <c r="A148" i="11"/>
  <c r="C148" i="11"/>
  <c r="E148" i="11"/>
  <c r="F148" i="11"/>
  <c r="D149" i="11"/>
  <c r="A149" i="11"/>
  <c r="C149" i="11"/>
  <c r="E149" i="11"/>
  <c r="F149" i="11"/>
  <c r="D150" i="11"/>
  <c r="A150" i="11"/>
  <c r="C150" i="11"/>
  <c r="E150" i="11"/>
  <c r="F150" i="11"/>
  <c r="D151" i="11"/>
  <c r="A151" i="11"/>
  <c r="C151" i="11"/>
  <c r="E151" i="11"/>
  <c r="F151" i="11"/>
  <c r="D152" i="11"/>
  <c r="A152" i="11"/>
  <c r="C152" i="11"/>
  <c r="E152" i="11"/>
  <c r="F152" i="11"/>
  <c r="D153" i="11"/>
  <c r="A153" i="11"/>
  <c r="C153" i="11"/>
  <c r="E153" i="11"/>
  <c r="F153" i="11"/>
  <c r="D154" i="11"/>
  <c r="A154" i="11"/>
  <c r="C154" i="11"/>
  <c r="E154" i="11"/>
  <c r="F154" i="11"/>
  <c r="D155" i="11"/>
  <c r="A155" i="11"/>
  <c r="C155" i="11"/>
  <c r="E155" i="11"/>
  <c r="F155" i="11"/>
  <c r="D156" i="11"/>
  <c r="A156" i="11"/>
  <c r="C156" i="11"/>
  <c r="E156" i="11"/>
  <c r="F156" i="11"/>
  <c r="D157" i="11"/>
  <c r="A157" i="11"/>
  <c r="C157" i="11"/>
  <c r="E157" i="11"/>
  <c r="F157" i="11"/>
  <c r="D158" i="11"/>
  <c r="A158" i="11"/>
  <c r="C158" i="11"/>
  <c r="E158" i="11"/>
  <c r="F158" i="11"/>
  <c r="D159" i="11"/>
  <c r="A159" i="11"/>
  <c r="C159" i="11"/>
  <c r="E159" i="11"/>
  <c r="F159" i="11"/>
  <c r="D160" i="11"/>
  <c r="A160" i="11"/>
  <c r="C160" i="11"/>
  <c r="E160" i="11"/>
  <c r="F160" i="11"/>
  <c r="D161" i="11"/>
  <c r="A161" i="11"/>
  <c r="C161" i="11"/>
  <c r="E161" i="11"/>
  <c r="F161" i="11"/>
  <c r="D162" i="11"/>
  <c r="A162" i="11"/>
  <c r="C162" i="11"/>
  <c r="E162" i="11"/>
  <c r="F162" i="11"/>
  <c r="D163" i="11"/>
  <c r="A163" i="11"/>
  <c r="C163" i="11"/>
  <c r="E163" i="11"/>
  <c r="F163" i="11"/>
  <c r="D164" i="11"/>
  <c r="A164" i="11"/>
  <c r="C164" i="11"/>
  <c r="E164" i="11"/>
  <c r="F164" i="11"/>
  <c r="D165" i="11"/>
  <c r="A165" i="11"/>
  <c r="C165" i="11"/>
  <c r="E165" i="11"/>
  <c r="F165" i="11"/>
  <c r="D166" i="11"/>
  <c r="A166" i="11"/>
  <c r="C166" i="11"/>
  <c r="E166" i="11"/>
  <c r="F166" i="11"/>
  <c r="D167" i="11"/>
  <c r="A167" i="11"/>
  <c r="C167" i="11"/>
  <c r="E167" i="11"/>
  <c r="F167" i="11"/>
  <c r="D168" i="11"/>
  <c r="A168" i="11"/>
  <c r="C168" i="11"/>
  <c r="E168" i="11"/>
  <c r="F168" i="11"/>
  <c r="D169" i="11"/>
  <c r="A169" i="11"/>
  <c r="C169" i="11"/>
  <c r="E169" i="11"/>
  <c r="F169" i="11"/>
  <c r="D170" i="11"/>
  <c r="A170" i="11"/>
  <c r="C170" i="11"/>
  <c r="E170" i="11"/>
  <c r="F170" i="11"/>
  <c r="D171" i="11"/>
  <c r="A171" i="11"/>
  <c r="C171" i="11"/>
  <c r="E171" i="11"/>
  <c r="F171" i="11"/>
  <c r="D172" i="11"/>
  <c r="A172" i="11"/>
  <c r="C172" i="11"/>
  <c r="E172" i="11"/>
  <c r="F172" i="11"/>
  <c r="D173" i="11"/>
  <c r="A173" i="11"/>
  <c r="C173" i="11"/>
  <c r="E173" i="11"/>
  <c r="F173" i="11"/>
  <c r="D174" i="11"/>
  <c r="A174" i="11"/>
  <c r="C174" i="11"/>
  <c r="E174" i="11"/>
  <c r="F174" i="11"/>
  <c r="D175" i="11"/>
  <c r="A175" i="11"/>
  <c r="C175" i="11"/>
  <c r="E175" i="11"/>
  <c r="F175" i="11"/>
  <c r="D176" i="11"/>
  <c r="A176" i="11"/>
  <c r="C176" i="11"/>
  <c r="E176" i="11"/>
  <c r="F176" i="11"/>
  <c r="D177" i="11"/>
  <c r="A177" i="11"/>
  <c r="C177" i="11"/>
  <c r="E177" i="11"/>
  <c r="F177" i="11"/>
  <c r="D178" i="11"/>
  <c r="A178" i="11"/>
  <c r="C178" i="11"/>
  <c r="E178" i="11"/>
  <c r="F178" i="11"/>
  <c r="D179" i="11"/>
  <c r="A179" i="11"/>
  <c r="C179" i="11"/>
  <c r="E179" i="11"/>
  <c r="F179" i="11"/>
  <c r="D180" i="11"/>
  <c r="A180" i="11"/>
  <c r="C180" i="11"/>
  <c r="E180" i="11"/>
  <c r="F180" i="11"/>
  <c r="D181" i="11"/>
  <c r="A181" i="11"/>
  <c r="C181" i="11"/>
  <c r="E181" i="11"/>
  <c r="F181" i="11"/>
  <c r="D182" i="11"/>
  <c r="A182" i="11"/>
  <c r="C182" i="11"/>
  <c r="E182" i="11"/>
  <c r="F182" i="11"/>
  <c r="D183" i="11"/>
  <c r="A183" i="11"/>
  <c r="C183" i="11"/>
  <c r="E183" i="11"/>
  <c r="F183" i="11"/>
  <c r="D184" i="11"/>
  <c r="A184" i="11"/>
  <c r="C184" i="11"/>
  <c r="E184" i="11"/>
  <c r="F184" i="11"/>
  <c r="D185" i="11"/>
  <c r="A185" i="11"/>
  <c r="C185" i="11"/>
  <c r="E185" i="11"/>
  <c r="F185" i="11"/>
  <c r="D186" i="11"/>
  <c r="A186" i="11"/>
  <c r="C186" i="11"/>
  <c r="E186" i="11"/>
  <c r="F186" i="11"/>
  <c r="D187" i="11"/>
  <c r="A187" i="11"/>
  <c r="C187" i="11"/>
  <c r="E187" i="11"/>
  <c r="F187" i="11"/>
  <c r="D188" i="11"/>
  <c r="A188" i="11"/>
  <c r="C188" i="11"/>
  <c r="E188" i="11"/>
  <c r="F188" i="11"/>
  <c r="D189" i="11"/>
  <c r="A189" i="11"/>
  <c r="C189" i="11"/>
  <c r="E189" i="11"/>
  <c r="F189" i="11"/>
  <c r="D190" i="11"/>
  <c r="A190" i="11"/>
  <c r="C190" i="11"/>
  <c r="E190" i="11"/>
  <c r="F190" i="11"/>
  <c r="D191" i="11"/>
  <c r="A191" i="11"/>
  <c r="C191" i="11"/>
  <c r="E191" i="11"/>
  <c r="F191" i="11"/>
  <c r="D192" i="11"/>
  <c r="A192" i="11"/>
  <c r="C192" i="11"/>
  <c r="E192" i="11"/>
  <c r="F192" i="11"/>
  <c r="D193" i="11"/>
  <c r="A193" i="11"/>
  <c r="C193" i="11"/>
  <c r="E193" i="11"/>
  <c r="F193" i="11"/>
  <c r="D194" i="11"/>
  <c r="A194" i="11"/>
  <c r="C194" i="11"/>
  <c r="E194" i="11"/>
  <c r="F194" i="11"/>
  <c r="D195" i="11"/>
  <c r="A195" i="11"/>
  <c r="C195" i="11"/>
  <c r="E195" i="11"/>
  <c r="F195" i="11"/>
  <c r="D196" i="11"/>
  <c r="A196" i="11"/>
  <c r="C196" i="11"/>
  <c r="E196" i="11"/>
  <c r="F196" i="11"/>
  <c r="D197" i="11"/>
  <c r="A197" i="11"/>
  <c r="C197" i="11"/>
  <c r="E197" i="11"/>
  <c r="F197" i="11"/>
  <c r="D198" i="11"/>
  <c r="A198" i="11"/>
  <c r="C198" i="11"/>
  <c r="E198" i="11"/>
  <c r="F198" i="11"/>
  <c r="D199" i="11"/>
  <c r="A199" i="11"/>
  <c r="C199" i="11"/>
  <c r="E199" i="11"/>
  <c r="F199" i="11"/>
  <c r="D200" i="11"/>
  <c r="A200" i="11"/>
  <c r="C200" i="11"/>
  <c r="E200" i="11"/>
  <c r="F200" i="11"/>
  <c r="D201" i="11"/>
  <c r="A201" i="11"/>
  <c r="C201" i="11"/>
  <c r="E201" i="11"/>
  <c r="F201" i="11"/>
  <c r="D202" i="11"/>
  <c r="A202" i="11"/>
  <c r="C202" i="11"/>
  <c r="E202" i="11"/>
  <c r="F202" i="11"/>
  <c r="D203" i="11"/>
  <c r="A203" i="11"/>
  <c r="C203" i="11"/>
  <c r="E203" i="11"/>
  <c r="F203" i="11"/>
  <c r="D204" i="11"/>
  <c r="A204" i="11"/>
  <c r="C204" i="11"/>
  <c r="E204" i="11"/>
  <c r="F204" i="11"/>
  <c r="D205" i="11"/>
  <c r="A205" i="11"/>
  <c r="C205" i="11"/>
  <c r="E205" i="11"/>
  <c r="F205" i="11"/>
  <c r="D206" i="11"/>
  <c r="A206" i="11"/>
  <c r="C206" i="11"/>
  <c r="E206" i="11"/>
  <c r="F206" i="11"/>
  <c r="D207" i="11"/>
  <c r="A207" i="11"/>
  <c r="C207" i="11"/>
  <c r="E207" i="11"/>
  <c r="F207" i="11"/>
  <c r="D208" i="11"/>
  <c r="A208" i="11"/>
  <c r="C208" i="11"/>
  <c r="E208" i="11"/>
  <c r="F208" i="11"/>
  <c r="D209" i="11"/>
  <c r="A209" i="11"/>
  <c r="C209" i="11"/>
  <c r="E209" i="11"/>
  <c r="F209" i="11"/>
  <c r="D210" i="11"/>
  <c r="A210" i="11"/>
  <c r="C210" i="11"/>
  <c r="E210" i="11"/>
  <c r="F210" i="11"/>
  <c r="D211" i="11"/>
  <c r="A211" i="11"/>
  <c r="C211" i="11"/>
  <c r="E211" i="11"/>
  <c r="F211" i="11"/>
  <c r="D212" i="11"/>
  <c r="A212" i="11"/>
  <c r="C212" i="11"/>
  <c r="E212" i="11"/>
  <c r="F212" i="11"/>
  <c r="D213" i="11"/>
  <c r="A213" i="11"/>
  <c r="C213" i="11"/>
  <c r="E213" i="11"/>
  <c r="F213" i="11"/>
  <c r="D214" i="11"/>
  <c r="A214" i="11"/>
  <c r="C214" i="11"/>
  <c r="E214" i="11"/>
  <c r="F214" i="11"/>
  <c r="D215" i="11"/>
  <c r="A215" i="11"/>
  <c r="C215" i="11"/>
  <c r="E215" i="11"/>
  <c r="F215" i="11"/>
  <c r="D216" i="11"/>
  <c r="A216" i="11"/>
  <c r="C216" i="11"/>
  <c r="E216" i="11"/>
  <c r="F216" i="11"/>
  <c r="D217" i="11"/>
  <c r="A217" i="11"/>
  <c r="C217" i="11"/>
  <c r="E217" i="11"/>
  <c r="F217" i="11"/>
  <c r="D218" i="11"/>
  <c r="A218" i="11"/>
  <c r="C218" i="11"/>
  <c r="E218" i="11"/>
  <c r="F218" i="11"/>
  <c r="D219" i="11"/>
  <c r="A219" i="11"/>
  <c r="C219" i="11"/>
  <c r="E219" i="11"/>
  <c r="F219" i="11"/>
  <c r="D220" i="11"/>
  <c r="A220" i="11"/>
  <c r="C220" i="11"/>
  <c r="E220" i="11"/>
  <c r="F220" i="11"/>
  <c r="D221" i="11"/>
  <c r="A221" i="11"/>
  <c r="C221" i="11"/>
  <c r="E221" i="11"/>
  <c r="F221" i="11"/>
  <c r="D222" i="11"/>
  <c r="A222" i="11"/>
  <c r="C222" i="11"/>
  <c r="E222" i="11"/>
  <c r="F222" i="11"/>
  <c r="D223" i="11"/>
  <c r="A223" i="11"/>
  <c r="C223" i="11"/>
  <c r="E223" i="11"/>
  <c r="F223" i="11"/>
  <c r="D224" i="11"/>
  <c r="A224" i="11"/>
  <c r="C224" i="11"/>
  <c r="E224" i="11"/>
  <c r="F224" i="11"/>
  <c r="D225" i="11"/>
  <c r="A225" i="11"/>
  <c r="C225" i="11"/>
  <c r="E225" i="11"/>
  <c r="F225" i="11"/>
  <c r="D226" i="11"/>
  <c r="A226" i="11"/>
  <c r="C226" i="11"/>
  <c r="E226" i="11"/>
  <c r="F226" i="11"/>
  <c r="D227" i="11"/>
  <c r="A227" i="11"/>
  <c r="C227" i="11"/>
  <c r="E227" i="11"/>
  <c r="F227" i="11"/>
  <c r="D228" i="11"/>
  <c r="A228" i="11"/>
  <c r="C228" i="11"/>
  <c r="E228" i="11"/>
  <c r="F228" i="11"/>
  <c r="D229" i="11"/>
  <c r="A229" i="11"/>
  <c r="C229" i="11"/>
  <c r="E229" i="11"/>
  <c r="F229" i="11"/>
  <c r="D230" i="11"/>
  <c r="A230" i="11"/>
  <c r="C230" i="11"/>
  <c r="E230" i="11"/>
  <c r="F230" i="11"/>
  <c r="D231" i="11"/>
  <c r="A231" i="11"/>
  <c r="C231" i="11"/>
  <c r="E231" i="11"/>
  <c r="F231" i="11"/>
  <c r="D232" i="11"/>
  <c r="A232" i="11"/>
  <c r="C232" i="11"/>
  <c r="E232" i="11"/>
  <c r="F232" i="11"/>
  <c r="D233" i="11"/>
  <c r="A233" i="11"/>
  <c r="C233" i="11"/>
  <c r="E233" i="11"/>
  <c r="F233" i="11"/>
  <c r="D234" i="11"/>
  <c r="A234" i="11"/>
  <c r="C234" i="11"/>
  <c r="E234" i="11"/>
  <c r="F234" i="11"/>
  <c r="D235" i="11"/>
  <c r="A235" i="11"/>
  <c r="C235" i="11"/>
  <c r="E235" i="11"/>
  <c r="F235" i="11"/>
  <c r="D236" i="11"/>
  <c r="A236" i="11"/>
  <c r="C236" i="11"/>
  <c r="E236" i="11"/>
  <c r="F236" i="11"/>
  <c r="D237" i="11"/>
  <c r="A237" i="11"/>
  <c r="C237" i="11"/>
  <c r="E237" i="11"/>
  <c r="F237" i="11"/>
  <c r="D238" i="11"/>
  <c r="A238" i="11"/>
  <c r="C238" i="11"/>
  <c r="E238" i="11"/>
  <c r="F238" i="11"/>
  <c r="D239" i="11"/>
  <c r="A239" i="11"/>
  <c r="C239" i="11"/>
  <c r="E239" i="11"/>
  <c r="F239" i="11"/>
  <c r="D240" i="11"/>
  <c r="A240" i="11"/>
  <c r="C240" i="11"/>
  <c r="E240" i="11"/>
  <c r="F240" i="11"/>
  <c r="D241" i="11"/>
  <c r="A241" i="11"/>
  <c r="C241" i="11"/>
  <c r="E241" i="11"/>
  <c r="F241" i="11"/>
  <c r="D242" i="11"/>
  <c r="A242" i="11"/>
  <c r="C242" i="11"/>
  <c r="E242" i="11"/>
  <c r="F242" i="11"/>
  <c r="D243" i="11"/>
  <c r="A243" i="11"/>
  <c r="C243" i="11"/>
  <c r="E243" i="11"/>
  <c r="F243" i="11"/>
  <c r="D244" i="11"/>
  <c r="A244" i="11"/>
  <c r="C244" i="11"/>
  <c r="E244" i="11"/>
  <c r="F244" i="11"/>
  <c r="D245" i="11"/>
  <c r="A245" i="11"/>
  <c r="C245" i="11"/>
  <c r="E245" i="11"/>
  <c r="F245" i="11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1" i="12"/>
  <c r="A77" i="12"/>
  <c r="A76" i="12"/>
  <c r="A75" i="12"/>
  <c r="A74" i="12"/>
  <c r="A73" i="12"/>
  <c r="D3" i="11"/>
  <c r="A3" i="11"/>
  <c r="C3" i="11"/>
  <c r="E3" i="11"/>
  <c r="F3" i="11"/>
  <c r="F2" i="11"/>
  <c r="E2" i="11"/>
  <c r="D2" i="11"/>
  <c r="C2" i="11"/>
  <c r="D244" i="12"/>
  <c r="C244" i="12"/>
  <c r="B244" i="12"/>
  <c r="D243" i="12"/>
  <c r="C243" i="12"/>
  <c r="B243" i="12"/>
  <c r="D242" i="12"/>
  <c r="C242" i="12"/>
  <c r="B242" i="12"/>
  <c r="D241" i="12"/>
  <c r="C241" i="12"/>
  <c r="B241" i="12"/>
  <c r="D240" i="12"/>
  <c r="C240" i="12"/>
  <c r="B240" i="12"/>
  <c r="D239" i="12"/>
  <c r="C239" i="12"/>
  <c r="B239" i="12"/>
  <c r="D238" i="12"/>
  <c r="C238" i="12"/>
  <c r="B238" i="12"/>
  <c r="D237" i="12"/>
  <c r="C237" i="12"/>
  <c r="B237" i="12"/>
  <c r="D236" i="12"/>
  <c r="C236" i="12"/>
  <c r="B236" i="12"/>
  <c r="D235" i="12"/>
  <c r="C235" i="12"/>
  <c r="B235" i="12"/>
  <c r="D234" i="12"/>
  <c r="C234" i="12"/>
  <c r="B234" i="12"/>
  <c r="D233" i="12"/>
  <c r="C233" i="12"/>
  <c r="B233" i="12"/>
  <c r="D232" i="12"/>
  <c r="C232" i="12"/>
  <c r="B232" i="12"/>
  <c r="D231" i="12"/>
  <c r="C231" i="12"/>
  <c r="B231" i="12"/>
  <c r="D230" i="12"/>
  <c r="C230" i="12"/>
  <c r="B230" i="12"/>
  <c r="D229" i="12"/>
  <c r="C229" i="12"/>
  <c r="B229" i="12"/>
  <c r="D228" i="12"/>
  <c r="C228" i="12"/>
  <c r="B228" i="12"/>
  <c r="D227" i="12"/>
  <c r="C227" i="12"/>
  <c r="B227" i="12"/>
  <c r="D226" i="12"/>
  <c r="C226" i="12"/>
  <c r="B226" i="12"/>
  <c r="D225" i="12"/>
  <c r="C225" i="12"/>
  <c r="B225" i="12"/>
  <c r="D224" i="12"/>
  <c r="C224" i="12"/>
  <c r="B224" i="12"/>
  <c r="D223" i="12"/>
  <c r="C223" i="12"/>
  <c r="B223" i="12"/>
  <c r="D222" i="12"/>
  <c r="C222" i="12"/>
  <c r="B222" i="12"/>
  <c r="D221" i="12"/>
  <c r="C221" i="12"/>
  <c r="B221" i="12"/>
  <c r="D220" i="12"/>
  <c r="C220" i="12"/>
  <c r="B220" i="12"/>
  <c r="D219" i="12"/>
  <c r="C219" i="12"/>
  <c r="B219" i="12"/>
  <c r="D218" i="12"/>
  <c r="C218" i="12"/>
  <c r="B218" i="12"/>
  <c r="D217" i="12"/>
  <c r="C217" i="12"/>
  <c r="B217" i="12"/>
  <c r="D216" i="12"/>
  <c r="C216" i="12"/>
  <c r="B216" i="12"/>
  <c r="D215" i="12"/>
  <c r="C215" i="12"/>
  <c r="B215" i="12"/>
  <c r="D214" i="12"/>
  <c r="C214" i="12"/>
  <c r="B214" i="12"/>
  <c r="D213" i="12"/>
  <c r="C213" i="12"/>
  <c r="B213" i="12"/>
  <c r="D212" i="12"/>
  <c r="C212" i="12"/>
  <c r="B212" i="12"/>
  <c r="D211" i="12"/>
  <c r="C211" i="12"/>
  <c r="B211" i="12"/>
  <c r="D210" i="12"/>
  <c r="C210" i="12"/>
  <c r="B210" i="12"/>
  <c r="D209" i="12"/>
  <c r="C209" i="12"/>
  <c r="B209" i="12"/>
  <c r="D208" i="12"/>
  <c r="C208" i="12"/>
  <c r="B208" i="12"/>
  <c r="D207" i="12"/>
  <c r="C207" i="12"/>
  <c r="B207" i="12"/>
  <c r="D206" i="12"/>
  <c r="C206" i="12"/>
  <c r="B206" i="12"/>
  <c r="D205" i="12"/>
  <c r="C205" i="12"/>
  <c r="B205" i="12"/>
  <c r="D204" i="12"/>
  <c r="C204" i="12"/>
  <c r="B204" i="12"/>
  <c r="D203" i="12"/>
  <c r="C203" i="12"/>
  <c r="B203" i="12"/>
  <c r="D202" i="12"/>
  <c r="C202" i="12"/>
  <c r="B202" i="12"/>
  <c r="D201" i="12"/>
  <c r="C201" i="12"/>
  <c r="B201" i="12"/>
  <c r="D200" i="12"/>
  <c r="C200" i="12"/>
  <c r="B200" i="12"/>
  <c r="D199" i="12"/>
  <c r="C199" i="12"/>
  <c r="B199" i="12"/>
  <c r="D198" i="12"/>
  <c r="C198" i="12"/>
  <c r="B198" i="12"/>
  <c r="D197" i="12"/>
  <c r="C197" i="12"/>
  <c r="B197" i="12"/>
  <c r="D196" i="12"/>
  <c r="C196" i="12"/>
  <c r="B196" i="12"/>
  <c r="D195" i="12"/>
  <c r="C195" i="12"/>
  <c r="B195" i="12"/>
  <c r="D194" i="12"/>
  <c r="C194" i="12"/>
  <c r="B194" i="12"/>
  <c r="D193" i="12"/>
  <c r="C193" i="12"/>
  <c r="B193" i="12"/>
  <c r="D192" i="12"/>
  <c r="C192" i="12"/>
  <c r="B192" i="12"/>
  <c r="D191" i="12"/>
  <c r="C191" i="12"/>
  <c r="B191" i="12"/>
  <c r="D190" i="12"/>
  <c r="C190" i="12"/>
  <c r="B190" i="12"/>
  <c r="D189" i="12"/>
  <c r="C189" i="12"/>
  <c r="B189" i="12"/>
  <c r="D188" i="12"/>
  <c r="C188" i="12"/>
  <c r="B188" i="12"/>
  <c r="D187" i="12"/>
  <c r="C187" i="12"/>
  <c r="B187" i="12"/>
  <c r="D186" i="12"/>
  <c r="C186" i="12"/>
  <c r="B186" i="12"/>
  <c r="D185" i="12"/>
  <c r="C185" i="12"/>
  <c r="B185" i="12"/>
  <c r="D184" i="12"/>
  <c r="C184" i="12"/>
  <c r="B184" i="12"/>
  <c r="D183" i="12"/>
  <c r="C183" i="12"/>
  <c r="B183" i="12"/>
  <c r="D182" i="12"/>
  <c r="C182" i="12"/>
  <c r="B182" i="12"/>
  <c r="D181" i="12"/>
  <c r="C181" i="12"/>
  <c r="B181" i="12"/>
  <c r="D180" i="12"/>
  <c r="C180" i="12"/>
  <c r="B180" i="12"/>
  <c r="D179" i="12"/>
  <c r="C179" i="12"/>
  <c r="B179" i="12"/>
  <c r="D178" i="12"/>
  <c r="C178" i="12"/>
  <c r="B178" i="12"/>
  <c r="D177" i="12"/>
  <c r="C177" i="12"/>
  <c r="B177" i="12"/>
  <c r="D176" i="12"/>
  <c r="C176" i="12"/>
  <c r="B176" i="12"/>
  <c r="D175" i="12"/>
  <c r="C175" i="12"/>
  <c r="B175" i="12"/>
  <c r="D174" i="12"/>
  <c r="C174" i="12"/>
  <c r="B174" i="12"/>
  <c r="D173" i="12"/>
  <c r="C173" i="12"/>
  <c r="B173" i="12"/>
  <c r="D172" i="12"/>
  <c r="C172" i="12"/>
  <c r="B172" i="12"/>
  <c r="D171" i="12"/>
  <c r="C171" i="12"/>
  <c r="B171" i="12"/>
  <c r="D170" i="12"/>
  <c r="C170" i="12"/>
  <c r="B170" i="12"/>
  <c r="D169" i="12"/>
  <c r="C169" i="12"/>
  <c r="B169" i="12"/>
  <c r="D168" i="12"/>
  <c r="C168" i="12"/>
  <c r="B168" i="12"/>
  <c r="D167" i="12"/>
  <c r="C167" i="12"/>
  <c r="B167" i="12"/>
  <c r="D166" i="12"/>
  <c r="C166" i="12"/>
  <c r="B166" i="12"/>
  <c r="D165" i="12"/>
  <c r="C165" i="12"/>
  <c r="B165" i="12"/>
  <c r="D164" i="12"/>
  <c r="C164" i="12"/>
  <c r="B164" i="12"/>
  <c r="D163" i="12"/>
  <c r="C163" i="12"/>
  <c r="B163" i="12"/>
  <c r="D162" i="12"/>
  <c r="C162" i="12"/>
  <c r="B162" i="12"/>
  <c r="D161" i="12"/>
  <c r="C161" i="12"/>
  <c r="B161" i="12"/>
  <c r="D160" i="12"/>
  <c r="C160" i="12"/>
  <c r="B160" i="12"/>
  <c r="D159" i="12"/>
  <c r="C159" i="12"/>
  <c r="B159" i="12"/>
  <c r="D158" i="12"/>
  <c r="C158" i="12"/>
  <c r="B158" i="12"/>
  <c r="D157" i="12"/>
  <c r="C157" i="12"/>
  <c r="B157" i="12"/>
  <c r="D156" i="12"/>
  <c r="C156" i="12"/>
  <c r="B156" i="12"/>
  <c r="D155" i="12"/>
  <c r="C155" i="12"/>
  <c r="B155" i="12"/>
  <c r="D154" i="12"/>
  <c r="C154" i="12"/>
  <c r="B154" i="12"/>
  <c r="D153" i="12"/>
  <c r="C153" i="12"/>
  <c r="B153" i="12"/>
  <c r="D152" i="12"/>
  <c r="C152" i="12"/>
  <c r="B152" i="12"/>
  <c r="D151" i="12"/>
  <c r="C151" i="12"/>
  <c r="B151" i="12"/>
  <c r="D150" i="12"/>
  <c r="C150" i="12"/>
  <c r="B150" i="12"/>
  <c r="D149" i="12"/>
  <c r="C149" i="12"/>
  <c r="B149" i="12"/>
  <c r="D148" i="12"/>
  <c r="C148" i="12"/>
  <c r="B148" i="12"/>
  <c r="D147" i="12"/>
  <c r="C147" i="12"/>
  <c r="B147" i="12"/>
  <c r="D146" i="12"/>
  <c r="C146" i="12"/>
  <c r="B146" i="12"/>
  <c r="D145" i="12"/>
  <c r="C145" i="12"/>
  <c r="B145" i="12"/>
  <c r="D144" i="12"/>
  <c r="C144" i="12"/>
  <c r="B144" i="12"/>
  <c r="D143" i="12"/>
  <c r="C143" i="12"/>
  <c r="B143" i="12"/>
  <c r="D142" i="12"/>
  <c r="C142" i="12"/>
  <c r="B142" i="12"/>
  <c r="D141" i="12"/>
  <c r="C141" i="12"/>
  <c r="B141" i="12"/>
  <c r="D140" i="12"/>
  <c r="C140" i="12"/>
  <c r="B140" i="12"/>
  <c r="D139" i="12"/>
  <c r="C139" i="12"/>
  <c r="B139" i="12"/>
  <c r="D138" i="12"/>
  <c r="C138" i="12"/>
  <c r="B138" i="12"/>
  <c r="D137" i="12"/>
  <c r="C137" i="12"/>
  <c r="B137" i="12"/>
  <c r="D136" i="12"/>
  <c r="C136" i="12"/>
  <c r="B136" i="12"/>
  <c r="D135" i="12"/>
  <c r="C135" i="12"/>
  <c r="B135" i="12"/>
  <c r="D134" i="12"/>
  <c r="C134" i="12"/>
  <c r="B134" i="12"/>
  <c r="D133" i="12"/>
  <c r="C133" i="12"/>
  <c r="B133" i="12"/>
  <c r="D132" i="12"/>
  <c r="C132" i="12"/>
  <c r="B132" i="12"/>
  <c r="D131" i="12"/>
  <c r="C131" i="12"/>
  <c r="B131" i="12"/>
  <c r="D130" i="12"/>
  <c r="C130" i="12"/>
  <c r="B130" i="12"/>
  <c r="D129" i="12"/>
  <c r="C129" i="12"/>
  <c r="B129" i="12"/>
  <c r="D128" i="12"/>
  <c r="C128" i="12"/>
  <c r="B128" i="12"/>
  <c r="D127" i="12"/>
  <c r="C127" i="12"/>
  <c r="B127" i="12"/>
  <c r="D126" i="12"/>
  <c r="C126" i="12"/>
  <c r="B126" i="12"/>
  <c r="D125" i="12"/>
  <c r="C125" i="12"/>
  <c r="B125" i="12"/>
  <c r="D124" i="12"/>
  <c r="C124" i="12"/>
  <c r="B124" i="12"/>
  <c r="D123" i="12"/>
  <c r="C123" i="12"/>
  <c r="B123" i="12"/>
  <c r="D122" i="12"/>
  <c r="C122" i="12"/>
  <c r="B122" i="12"/>
  <c r="D121" i="12"/>
  <c r="C121" i="12"/>
  <c r="B121" i="12"/>
  <c r="D120" i="12"/>
  <c r="C120" i="12"/>
  <c r="B120" i="12"/>
  <c r="D119" i="12"/>
  <c r="C119" i="12"/>
  <c r="B119" i="12"/>
  <c r="D118" i="12"/>
  <c r="C118" i="12"/>
  <c r="B118" i="12"/>
  <c r="D117" i="12"/>
  <c r="C117" i="12"/>
  <c r="B117" i="12"/>
  <c r="D116" i="12"/>
  <c r="C116" i="12"/>
  <c r="B116" i="12"/>
  <c r="D115" i="12"/>
  <c r="C115" i="12"/>
  <c r="B115" i="12"/>
  <c r="D114" i="12"/>
  <c r="C114" i="12"/>
  <c r="B114" i="12"/>
  <c r="D113" i="12"/>
  <c r="C113" i="12"/>
  <c r="B113" i="12"/>
  <c r="D112" i="12"/>
  <c r="C112" i="12"/>
  <c r="B112" i="12"/>
  <c r="D111" i="12"/>
  <c r="C111" i="12"/>
  <c r="B111" i="12"/>
  <c r="D110" i="12"/>
  <c r="C110" i="12"/>
  <c r="B110" i="12"/>
  <c r="D109" i="12"/>
  <c r="C109" i="12"/>
  <c r="B109" i="12"/>
  <c r="D108" i="12"/>
  <c r="C108" i="12"/>
  <c r="B108" i="12"/>
  <c r="D107" i="12"/>
  <c r="C107" i="12"/>
  <c r="B107" i="12"/>
  <c r="D106" i="12"/>
  <c r="C106" i="12"/>
  <c r="B106" i="12"/>
  <c r="D105" i="12"/>
  <c r="C105" i="12"/>
  <c r="B105" i="12"/>
  <c r="D104" i="12"/>
  <c r="C104" i="12"/>
  <c r="B104" i="12"/>
  <c r="D103" i="12"/>
  <c r="C103" i="12"/>
  <c r="B103" i="12"/>
  <c r="D102" i="12"/>
  <c r="C102" i="12"/>
  <c r="B102" i="12"/>
  <c r="D101" i="12"/>
  <c r="C101" i="12"/>
  <c r="B101" i="12"/>
  <c r="D100" i="12"/>
  <c r="C100" i="12"/>
  <c r="B100" i="12"/>
  <c r="D99" i="12"/>
  <c r="C99" i="12"/>
  <c r="B99" i="12"/>
  <c r="D98" i="12"/>
  <c r="C98" i="12"/>
  <c r="B98" i="12"/>
  <c r="D97" i="12"/>
  <c r="C97" i="12"/>
  <c r="B97" i="12"/>
  <c r="D96" i="12"/>
  <c r="C96" i="12"/>
  <c r="B96" i="12"/>
  <c r="D95" i="12"/>
  <c r="C95" i="12"/>
  <c r="B95" i="12"/>
  <c r="D94" i="12"/>
  <c r="C94" i="12"/>
  <c r="B94" i="12"/>
  <c r="D93" i="12"/>
  <c r="C93" i="12"/>
  <c r="B93" i="12"/>
  <c r="D92" i="12"/>
  <c r="C92" i="12"/>
  <c r="B92" i="12"/>
  <c r="D91" i="12"/>
  <c r="C91" i="12"/>
  <c r="B91" i="12"/>
  <c r="D90" i="12"/>
  <c r="C90" i="12"/>
  <c r="B90" i="12"/>
  <c r="D89" i="12"/>
  <c r="C89" i="12"/>
  <c r="B89" i="12"/>
  <c r="D88" i="12"/>
  <c r="C88" i="12"/>
  <c r="B88" i="12"/>
  <c r="D87" i="12"/>
  <c r="C87" i="12"/>
  <c r="B87" i="12"/>
  <c r="D86" i="12"/>
  <c r="C86" i="12"/>
  <c r="B86" i="12"/>
  <c r="D85" i="12"/>
  <c r="C85" i="12"/>
  <c r="B85" i="12"/>
  <c r="D84" i="12"/>
  <c r="C84" i="12"/>
  <c r="B84" i="12"/>
  <c r="D83" i="12"/>
  <c r="C83" i="12"/>
  <c r="B83" i="12"/>
  <c r="D82" i="12"/>
  <c r="C82" i="12"/>
  <c r="B82" i="12"/>
  <c r="D81" i="12"/>
  <c r="C81" i="12"/>
  <c r="B81" i="12"/>
  <c r="D80" i="12"/>
  <c r="C80" i="12"/>
  <c r="B80" i="12"/>
  <c r="D79" i="12"/>
  <c r="C79" i="12"/>
  <c r="B79" i="12"/>
  <c r="D78" i="12"/>
  <c r="C78" i="12"/>
  <c r="B78" i="12"/>
  <c r="D77" i="12"/>
  <c r="C77" i="12"/>
  <c r="B77" i="12"/>
  <c r="D76" i="12"/>
  <c r="C76" i="12"/>
  <c r="B76" i="12"/>
  <c r="D75" i="12"/>
  <c r="C75" i="12"/>
  <c r="B75" i="12"/>
  <c r="D74" i="12"/>
  <c r="C74" i="12"/>
  <c r="B74" i="12"/>
  <c r="D73" i="12"/>
  <c r="C73" i="12"/>
  <c r="B73" i="12"/>
  <c r="D72" i="12"/>
  <c r="C72" i="12"/>
  <c r="B72" i="12"/>
  <c r="D71" i="12"/>
  <c r="C71" i="12"/>
  <c r="B71" i="12"/>
  <c r="D70" i="12"/>
  <c r="C70" i="12"/>
  <c r="B70" i="12"/>
  <c r="D69" i="12"/>
  <c r="C69" i="12"/>
  <c r="B69" i="12"/>
  <c r="D68" i="12"/>
  <c r="C68" i="12"/>
  <c r="B68" i="12"/>
  <c r="D67" i="12"/>
  <c r="C67" i="12"/>
  <c r="B67" i="12"/>
  <c r="D66" i="12"/>
  <c r="C66" i="12"/>
  <c r="B66" i="12"/>
  <c r="D65" i="12"/>
  <c r="C65" i="12"/>
  <c r="B65" i="12"/>
  <c r="D64" i="12"/>
  <c r="C64" i="12"/>
  <c r="B64" i="12"/>
  <c r="D63" i="12"/>
  <c r="C63" i="12"/>
  <c r="B63" i="12"/>
  <c r="D62" i="12"/>
  <c r="C62" i="12"/>
  <c r="B62" i="12"/>
  <c r="D61" i="12"/>
  <c r="C61" i="12"/>
  <c r="B61" i="12"/>
  <c r="D60" i="12"/>
  <c r="C60" i="12"/>
  <c r="B60" i="12"/>
  <c r="D59" i="12"/>
  <c r="C59" i="12"/>
  <c r="B59" i="12"/>
  <c r="D58" i="12"/>
  <c r="C58" i="12"/>
  <c r="B58" i="12"/>
  <c r="D57" i="12"/>
  <c r="C57" i="12"/>
  <c r="B57" i="12"/>
  <c r="D56" i="12"/>
  <c r="C56" i="12"/>
  <c r="B56" i="12"/>
  <c r="D55" i="12"/>
  <c r="C55" i="12"/>
  <c r="B55" i="12"/>
  <c r="D54" i="12"/>
  <c r="C54" i="12"/>
  <c r="B54" i="12"/>
  <c r="D53" i="12"/>
  <c r="C53" i="12"/>
  <c r="B53" i="12"/>
  <c r="D52" i="12"/>
  <c r="C52" i="12"/>
  <c r="B52" i="12"/>
  <c r="D51" i="12"/>
  <c r="C51" i="12"/>
  <c r="B51" i="12"/>
  <c r="D50" i="12"/>
  <c r="C50" i="12"/>
  <c r="B50" i="12"/>
  <c r="D49" i="12"/>
  <c r="C49" i="12"/>
  <c r="B49" i="12"/>
  <c r="D48" i="12"/>
  <c r="C48" i="12"/>
  <c r="B48" i="12"/>
  <c r="D47" i="12"/>
  <c r="C47" i="12"/>
  <c r="B47" i="12"/>
  <c r="D46" i="12"/>
  <c r="C46" i="12"/>
  <c r="B46" i="12"/>
  <c r="D45" i="12"/>
  <c r="C45" i="12"/>
  <c r="B45" i="12"/>
  <c r="D44" i="12"/>
  <c r="C44" i="12"/>
  <c r="B44" i="12"/>
  <c r="D43" i="12"/>
  <c r="C43" i="12"/>
  <c r="B43" i="12"/>
  <c r="D42" i="12"/>
  <c r="C42" i="12"/>
  <c r="B42" i="12"/>
  <c r="D41" i="12"/>
  <c r="C41" i="12"/>
  <c r="B41" i="12"/>
  <c r="D40" i="12"/>
  <c r="C40" i="12"/>
  <c r="B40" i="12"/>
  <c r="D39" i="12"/>
  <c r="C39" i="12"/>
  <c r="B39" i="12"/>
  <c r="D38" i="12"/>
  <c r="C38" i="12"/>
  <c r="B38" i="12"/>
  <c r="D37" i="12"/>
  <c r="C37" i="12"/>
  <c r="B37" i="12"/>
  <c r="D36" i="12"/>
  <c r="C36" i="12"/>
  <c r="B36" i="12"/>
  <c r="D35" i="12"/>
  <c r="C35" i="12"/>
  <c r="B35" i="12"/>
  <c r="D34" i="12"/>
  <c r="C34" i="12"/>
  <c r="B34" i="12"/>
  <c r="D33" i="12"/>
  <c r="C33" i="12"/>
  <c r="B33" i="12"/>
  <c r="D32" i="12"/>
  <c r="C32" i="12"/>
  <c r="B32" i="12"/>
  <c r="D31" i="12"/>
  <c r="C31" i="12"/>
  <c r="B31" i="12"/>
  <c r="D30" i="12"/>
  <c r="C30" i="12"/>
  <c r="B30" i="12"/>
  <c r="D29" i="12"/>
  <c r="C29" i="12"/>
  <c r="B29" i="12"/>
  <c r="D28" i="12"/>
  <c r="C28" i="12"/>
  <c r="B28" i="12"/>
  <c r="D27" i="12"/>
  <c r="C27" i="12"/>
  <c r="B27" i="12"/>
  <c r="D26" i="12"/>
  <c r="C26" i="12"/>
  <c r="B26" i="12"/>
  <c r="D25" i="12"/>
  <c r="C25" i="12"/>
  <c r="B25" i="12"/>
  <c r="D24" i="12"/>
  <c r="C24" i="12"/>
  <c r="B24" i="12"/>
  <c r="D23" i="12"/>
  <c r="C23" i="12"/>
  <c r="B23" i="12"/>
  <c r="D22" i="12"/>
  <c r="C22" i="12"/>
  <c r="B22" i="12"/>
  <c r="D21" i="12"/>
  <c r="C21" i="12"/>
  <c r="B21" i="12"/>
  <c r="D20" i="12"/>
  <c r="C20" i="12"/>
  <c r="B20" i="12"/>
  <c r="D19" i="12"/>
  <c r="C19" i="12"/>
  <c r="B19" i="12"/>
  <c r="D18" i="12"/>
  <c r="C18" i="12"/>
  <c r="B18" i="12"/>
  <c r="D17" i="12"/>
  <c r="C17" i="12"/>
  <c r="B17" i="12"/>
  <c r="D16" i="12"/>
  <c r="C16" i="12"/>
  <c r="B16" i="12"/>
  <c r="D15" i="12"/>
  <c r="C15" i="12"/>
  <c r="B15" i="12"/>
  <c r="D14" i="12"/>
  <c r="C14" i="12"/>
  <c r="B14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D1" i="12"/>
  <c r="C1" i="12"/>
  <c r="B1" i="12"/>
  <c r="A2" i="11"/>
  <c r="B216" i="10"/>
  <c r="C216" i="10"/>
  <c r="D216" i="10"/>
  <c r="E216" i="10"/>
  <c r="B217" i="10"/>
  <c r="C217" i="10"/>
  <c r="D217" i="10"/>
  <c r="E217" i="10"/>
  <c r="B218" i="10"/>
  <c r="C218" i="10"/>
  <c r="D218" i="10"/>
  <c r="E218" i="10"/>
  <c r="B219" i="10"/>
  <c r="C219" i="10"/>
  <c r="D219" i="10"/>
  <c r="E219" i="10"/>
  <c r="B220" i="10"/>
  <c r="C220" i="10"/>
  <c r="D220" i="10"/>
  <c r="E220" i="10"/>
  <c r="B221" i="10"/>
  <c r="C221" i="10"/>
  <c r="D221" i="10"/>
  <c r="E221" i="10"/>
  <c r="B222" i="10"/>
  <c r="C222" i="10"/>
  <c r="D222" i="10"/>
  <c r="E222" i="10"/>
  <c r="B223" i="10"/>
  <c r="C223" i="10"/>
  <c r="D223" i="10"/>
  <c r="E223" i="10"/>
  <c r="B224" i="10"/>
  <c r="C224" i="10"/>
  <c r="D224" i="10"/>
  <c r="E224" i="10"/>
  <c r="B225" i="10"/>
  <c r="C225" i="10"/>
  <c r="D225" i="10"/>
  <c r="E225" i="10"/>
  <c r="B226" i="10"/>
  <c r="C226" i="10"/>
  <c r="D226" i="10"/>
  <c r="E226" i="10"/>
  <c r="B227" i="10"/>
  <c r="C227" i="10"/>
  <c r="D227" i="10"/>
  <c r="E227" i="10"/>
  <c r="B228" i="10"/>
  <c r="C228" i="10"/>
  <c r="D228" i="10"/>
  <c r="E228" i="10"/>
  <c r="B229" i="10"/>
  <c r="C229" i="10"/>
  <c r="D229" i="10"/>
  <c r="E229" i="10"/>
  <c r="B230" i="10"/>
  <c r="C230" i="10"/>
  <c r="D230" i="10"/>
  <c r="E230" i="10"/>
  <c r="B231" i="10"/>
  <c r="C231" i="10"/>
  <c r="D231" i="10"/>
  <c r="E231" i="10"/>
  <c r="B232" i="10"/>
  <c r="C232" i="10"/>
  <c r="D232" i="10"/>
  <c r="E232" i="10"/>
  <c r="B233" i="10"/>
  <c r="C233" i="10"/>
  <c r="D233" i="10"/>
  <c r="E233" i="10"/>
  <c r="B234" i="10"/>
  <c r="C234" i="10"/>
  <c r="D234" i="10"/>
  <c r="E234" i="10"/>
  <c r="B235" i="10"/>
  <c r="C235" i="10"/>
  <c r="D235" i="10"/>
  <c r="E235" i="10"/>
  <c r="B236" i="10"/>
  <c r="C236" i="10"/>
  <c r="D236" i="10"/>
  <c r="E236" i="10"/>
  <c r="B237" i="10"/>
  <c r="C237" i="10"/>
  <c r="D237" i="10"/>
  <c r="E237" i="10"/>
  <c r="B238" i="10"/>
  <c r="C238" i="10"/>
  <c r="D238" i="10"/>
  <c r="E238" i="10"/>
  <c r="B239" i="10"/>
  <c r="C239" i="10"/>
  <c r="D239" i="10"/>
  <c r="E239" i="10"/>
  <c r="B240" i="10"/>
  <c r="C240" i="10"/>
  <c r="D240" i="10"/>
  <c r="E240" i="10"/>
  <c r="B241" i="10"/>
  <c r="C241" i="10"/>
  <c r="D241" i="10"/>
  <c r="E241" i="10"/>
  <c r="B242" i="10"/>
  <c r="C242" i="10"/>
  <c r="D242" i="10"/>
  <c r="E242" i="10"/>
  <c r="B243" i="10"/>
  <c r="C243" i="10"/>
  <c r="D243" i="10"/>
  <c r="E243" i="10"/>
  <c r="B244" i="10"/>
  <c r="C244" i="10"/>
  <c r="D244" i="10"/>
  <c r="E244" i="10"/>
  <c r="B245" i="10"/>
  <c r="C245" i="10"/>
  <c r="D245" i="10"/>
  <c r="E245" i="10"/>
  <c r="B3" i="10"/>
  <c r="C3" i="10"/>
  <c r="D3" i="10"/>
  <c r="E3" i="10"/>
  <c r="B4" i="10"/>
  <c r="C4" i="10"/>
  <c r="D4" i="10"/>
  <c r="E4" i="10"/>
  <c r="B5" i="10"/>
  <c r="C5" i="10"/>
  <c r="D5" i="10"/>
  <c r="E5" i="10"/>
  <c r="B6" i="10"/>
  <c r="C6" i="10"/>
  <c r="D6" i="10"/>
  <c r="E6" i="10"/>
  <c r="B7" i="10"/>
  <c r="C7" i="10"/>
  <c r="D7" i="10"/>
  <c r="E7" i="10"/>
  <c r="B8" i="10"/>
  <c r="C8" i="10"/>
  <c r="D8" i="10"/>
  <c r="E8" i="10"/>
  <c r="B9" i="10"/>
  <c r="C9" i="10"/>
  <c r="D9" i="10"/>
  <c r="E9" i="10"/>
  <c r="B10" i="10"/>
  <c r="C10" i="10"/>
  <c r="D10" i="10"/>
  <c r="E10" i="10"/>
  <c r="B11" i="10"/>
  <c r="C11" i="10"/>
  <c r="D11" i="10"/>
  <c r="E11" i="10"/>
  <c r="B12" i="10"/>
  <c r="C12" i="10"/>
  <c r="D12" i="10"/>
  <c r="E12" i="10"/>
  <c r="B13" i="10"/>
  <c r="C13" i="10"/>
  <c r="D13" i="10"/>
  <c r="E13" i="10"/>
  <c r="B14" i="10"/>
  <c r="C14" i="10"/>
  <c r="D14" i="10"/>
  <c r="E14" i="10"/>
  <c r="B15" i="10"/>
  <c r="C15" i="10"/>
  <c r="D15" i="10"/>
  <c r="E15" i="10"/>
  <c r="B16" i="10"/>
  <c r="C16" i="10"/>
  <c r="D16" i="10"/>
  <c r="E16" i="10"/>
  <c r="B17" i="10"/>
  <c r="C17" i="10"/>
  <c r="D17" i="10"/>
  <c r="E17" i="10"/>
  <c r="B18" i="10"/>
  <c r="C18" i="10"/>
  <c r="D18" i="10"/>
  <c r="E18" i="10"/>
  <c r="B19" i="10"/>
  <c r="C19" i="10"/>
  <c r="D19" i="10"/>
  <c r="E19" i="10"/>
  <c r="B20" i="10"/>
  <c r="C20" i="10"/>
  <c r="D20" i="10"/>
  <c r="E20" i="10"/>
  <c r="B21" i="10"/>
  <c r="C21" i="10"/>
  <c r="D21" i="10"/>
  <c r="E21" i="10"/>
  <c r="B22" i="10"/>
  <c r="C22" i="10"/>
  <c r="D22" i="10"/>
  <c r="E22" i="10"/>
  <c r="B23" i="10"/>
  <c r="C23" i="10"/>
  <c r="D23" i="10"/>
  <c r="E23" i="10"/>
  <c r="B24" i="10"/>
  <c r="C24" i="10"/>
  <c r="D24" i="10"/>
  <c r="E24" i="10"/>
  <c r="B25" i="10"/>
  <c r="C25" i="10"/>
  <c r="D25" i="10"/>
  <c r="E25" i="10"/>
  <c r="B26" i="10"/>
  <c r="C26" i="10"/>
  <c r="D26" i="10"/>
  <c r="E26" i="10"/>
  <c r="B27" i="10"/>
  <c r="C27" i="10"/>
  <c r="D27" i="10"/>
  <c r="E27" i="10"/>
  <c r="B28" i="10"/>
  <c r="C28" i="10"/>
  <c r="D28" i="10"/>
  <c r="E28" i="10"/>
  <c r="B29" i="10"/>
  <c r="C29" i="10"/>
  <c r="D29" i="10"/>
  <c r="E29" i="10"/>
  <c r="B30" i="10"/>
  <c r="C30" i="10"/>
  <c r="D30" i="10"/>
  <c r="E30" i="10"/>
  <c r="B31" i="10"/>
  <c r="C31" i="10"/>
  <c r="D31" i="10"/>
  <c r="E31" i="10"/>
  <c r="B32" i="10"/>
  <c r="C32" i="10"/>
  <c r="D32" i="10"/>
  <c r="E32" i="10"/>
  <c r="B33" i="10"/>
  <c r="C33" i="10"/>
  <c r="D33" i="10"/>
  <c r="E33" i="10"/>
  <c r="B34" i="10"/>
  <c r="C34" i="10"/>
  <c r="D34" i="10"/>
  <c r="E34" i="10"/>
  <c r="B35" i="10"/>
  <c r="C35" i="10"/>
  <c r="D35" i="10"/>
  <c r="E35" i="10"/>
  <c r="B36" i="10"/>
  <c r="C36" i="10"/>
  <c r="D36" i="10"/>
  <c r="E36" i="10"/>
  <c r="B37" i="10"/>
  <c r="C37" i="10"/>
  <c r="D37" i="10"/>
  <c r="E37" i="10"/>
  <c r="B38" i="10"/>
  <c r="C38" i="10"/>
  <c r="D38" i="10"/>
  <c r="E38" i="10"/>
  <c r="B39" i="10"/>
  <c r="C39" i="10"/>
  <c r="D39" i="10"/>
  <c r="E39" i="10"/>
  <c r="B40" i="10"/>
  <c r="C40" i="10"/>
  <c r="D40" i="10"/>
  <c r="E40" i="10"/>
  <c r="B41" i="10"/>
  <c r="C41" i="10"/>
  <c r="D41" i="10"/>
  <c r="E41" i="10"/>
  <c r="B42" i="10"/>
  <c r="C42" i="10"/>
  <c r="D42" i="10"/>
  <c r="E42" i="10"/>
  <c r="B43" i="10"/>
  <c r="C43" i="10"/>
  <c r="D43" i="10"/>
  <c r="E43" i="10"/>
  <c r="B44" i="10"/>
  <c r="C44" i="10"/>
  <c r="D44" i="10"/>
  <c r="E44" i="10"/>
  <c r="B45" i="10"/>
  <c r="C45" i="10"/>
  <c r="D45" i="10"/>
  <c r="E45" i="10"/>
  <c r="B46" i="10"/>
  <c r="C46" i="10"/>
  <c r="D46" i="10"/>
  <c r="E46" i="10"/>
  <c r="B47" i="10"/>
  <c r="C47" i="10"/>
  <c r="D47" i="10"/>
  <c r="E47" i="10"/>
  <c r="B48" i="10"/>
  <c r="C48" i="10"/>
  <c r="D48" i="10"/>
  <c r="E48" i="10"/>
  <c r="B49" i="10"/>
  <c r="C49" i="10"/>
  <c r="D49" i="10"/>
  <c r="E49" i="10"/>
  <c r="B50" i="10"/>
  <c r="C50" i="10"/>
  <c r="D50" i="10"/>
  <c r="E50" i="10"/>
  <c r="B51" i="10"/>
  <c r="C51" i="10"/>
  <c r="D51" i="10"/>
  <c r="E51" i="10"/>
  <c r="B52" i="10"/>
  <c r="C52" i="10"/>
  <c r="D52" i="10"/>
  <c r="E52" i="10"/>
  <c r="B53" i="10"/>
  <c r="C53" i="10"/>
  <c r="D53" i="10"/>
  <c r="E53" i="10"/>
  <c r="B54" i="10"/>
  <c r="C54" i="10"/>
  <c r="D54" i="10"/>
  <c r="E54" i="10"/>
  <c r="B55" i="10"/>
  <c r="C55" i="10"/>
  <c r="D55" i="10"/>
  <c r="E55" i="10"/>
  <c r="B56" i="10"/>
  <c r="C56" i="10"/>
  <c r="D56" i="10"/>
  <c r="E56" i="10"/>
  <c r="B57" i="10"/>
  <c r="C57" i="10"/>
  <c r="D57" i="10"/>
  <c r="E57" i="10"/>
  <c r="B58" i="10"/>
  <c r="C58" i="10"/>
  <c r="D58" i="10"/>
  <c r="E58" i="10"/>
  <c r="B59" i="10"/>
  <c r="C59" i="10"/>
  <c r="D59" i="10"/>
  <c r="E59" i="10"/>
  <c r="B60" i="10"/>
  <c r="C60" i="10"/>
  <c r="D60" i="10"/>
  <c r="E60" i="10"/>
  <c r="B61" i="10"/>
  <c r="C61" i="10"/>
  <c r="D61" i="10"/>
  <c r="E61" i="10"/>
  <c r="B62" i="10"/>
  <c r="C62" i="10"/>
  <c r="D62" i="10"/>
  <c r="E62" i="10"/>
  <c r="B63" i="10"/>
  <c r="C63" i="10"/>
  <c r="D63" i="10"/>
  <c r="E63" i="10"/>
  <c r="B64" i="10"/>
  <c r="C64" i="10"/>
  <c r="D64" i="10"/>
  <c r="E64" i="10"/>
  <c r="B65" i="10"/>
  <c r="C65" i="10"/>
  <c r="D65" i="10"/>
  <c r="E65" i="10"/>
  <c r="B66" i="10"/>
  <c r="C66" i="10"/>
  <c r="D66" i="10"/>
  <c r="E66" i="10"/>
  <c r="B67" i="10"/>
  <c r="C67" i="10"/>
  <c r="D67" i="10"/>
  <c r="E67" i="10"/>
  <c r="B68" i="10"/>
  <c r="C68" i="10"/>
  <c r="D68" i="10"/>
  <c r="E68" i="10"/>
  <c r="B69" i="10"/>
  <c r="C69" i="10"/>
  <c r="D69" i="10"/>
  <c r="E69" i="10"/>
  <c r="B70" i="10"/>
  <c r="C70" i="10"/>
  <c r="D70" i="10"/>
  <c r="E70" i="10"/>
  <c r="B71" i="10"/>
  <c r="C71" i="10"/>
  <c r="D71" i="10"/>
  <c r="E71" i="10"/>
  <c r="B72" i="10"/>
  <c r="C72" i="10"/>
  <c r="D72" i="10"/>
  <c r="E72" i="10"/>
  <c r="B73" i="10"/>
  <c r="C73" i="10"/>
  <c r="D73" i="10"/>
  <c r="E73" i="10"/>
  <c r="B74" i="10"/>
  <c r="C74" i="10"/>
  <c r="D74" i="10"/>
  <c r="E74" i="10"/>
  <c r="B75" i="10"/>
  <c r="C75" i="10"/>
  <c r="D75" i="10"/>
  <c r="E75" i="10"/>
  <c r="B76" i="10"/>
  <c r="C76" i="10"/>
  <c r="D76" i="10"/>
  <c r="E76" i="10"/>
  <c r="B77" i="10"/>
  <c r="C77" i="10"/>
  <c r="D77" i="10"/>
  <c r="E77" i="10"/>
  <c r="B78" i="10"/>
  <c r="C78" i="10"/>
  <c r="D78" i="10"/>
  <c r="E78" i="10"/>
  <c r="B79" i="10"/>
  <c r="C79" i="10"/>
  <c r="D79" i="10"/>
  <c r="E79" i="10"/>
  <c r="B80" i="10"/>
  <c r="C80" i="10"/>
  <c r="D80" i="10"/>
  <c r="E80" i="10"/>
  <c r="B81" i="10"/>
  <c r="C81" i="10"/>
  <c r="D81" i="10"/>
  <c r="E81" i="10"/>
  <c r="B82" i="10"/>
  <c r="C82" i="10"/>
  <c r="D82" i="10"/>
  <c r="E82" i="10"/>
  <c r="B83" i="10"/>
  <c r="C83" i="10"/>
  <c r="D83" i="10"/>
  <c r="E83" i="10"/>
  <c r="B84" i="10"/>
  <c r="C84" i="10"/>
  <c r="D84" i="10"/>
  <c r="E84" i="10"/>
  <c r="B85" i="10"/>
  <c r="C85" i="10"/>
  <c r="D85" i="10"/>
  <c r="E85" i="10"/>
  <c r="B86" i="10"/>
  <c r="C86" i="10"/>
  <c r="D86" i="10"/>
  <c r="E86" i="10"/>
  <c r="B87" i="10"/>
  <c r="C87" i="10"/>
  <c r="D87" i="10"/>
  <c r="E87" i="10"/>
  <c r="B88" i="10"/>
  <c r="C88" i="10"/>
  <c r="D88" i="10"/>
  <c r="E88" i="10"/>
  <c r="B89" i="10"/>
  <c r="C89" i="10"/>
  <c r="D89" i="10"/>
  <c r="E89" i="10"/>
  <c r="B90" i="10"/>
  <c r="C90" i="10"/>
  <c r="D90" i="10"/>
  <c r="E90" i="10"/>
  <c r="B91" i="10"/>
  <c r="C91" i="10"/>
  <c r="D91" i="10"/>
  <c r="E91" i="10"/>
  <c r="B92" i="10"/>
  <c r="C92" i="10"/>
  <c r="D92" i="10"/>
  <c r="E92" i="10"/>
  <c r="B93" i="10"/>
  <c r="C93" i="10"/>
  <c r="D93" i="10"/>
  <c r="E93" i="10"/>
  <c r="B94" i="10"/>
  <c r="C94" i="10"/>
  <c r="D94" i="10"/>
  <c r="E94" i="10"/>
  <c r="B95" i="10"/>
  <c r="C95" i="10"/>
  <c r="D95" i="10"/>
  <c r="E95" i="10"/>
  <c r="B96" i="10"/>
  <c r="C96" i="10"/>
  <c r="D96" i="10"/>
  <c r="E96" i="10"/>
  <c r="B97" i="10"/>
  <c r="C97" i="10"/>
  <c r="D97" i="10"/>
  <c r="E97" i="10"/>
  <c r="B98" i="10"/>
  <c r="C98" i="10"/>
  <c r="D98" i="10"/>
  <c r="E98" i="10"/>
  <c r="B99" i="10"/>
  <c r="C99" i="10"/>
  <c r="D99" i="10"/>
  <c r="E99" i="10"/>
  <c r="B100" i="10"/>
  <c r="C100" i="10"/>
  <c r="D100" i="10"/>
  <c r="E100" i="10"/>
  <c r="B101" i="10"/>
  <c r="C101" i="10"/>
  <c r="D101" i="10"/>
  <c r="E101" i="10"/>
  <c r="B102" i="10"/>
  <c r="C102" i="10"/>
  <c r="D102" i="10"/>
  <c r="E102" i="10"/>
  <c r="B103" i="10"/>
  <c r="C103" i="10"/>
  <c r="D103" i="10"/>
  <c r="E103" i="10"/>
  <c r="B104" i="10"/>
  <c r="C104" i="10"/>
  <c r="D104" i="10"/>
  <c r="E104" i="10"/>
  <c r="B105" i="10"/>
  <c r="C105" i="10"/>
  <c r="D105" i="10"/>
  <c r="E105" i="10"/>
  <c r="B106" i="10"/>
  <c r="C106" i="10"/>
  <c r="D106" i="10"/>
  <c r="E106" i="10"/>
  <c r="B107" i="10"/>
  <c r="C107" i="10"/>
  <c r="D107" i="10"/>
  <c r="E107" i="10"/>
  <c r="B108" i="10"/>
  <c r="C108" i="10"/>
  <c r="D108" i="10"/>
  <c r="E108" i="10"/>
  <c r="B109" i="10"/>
  <c r="C109" i="10"/>
  <c r="D109" i="10"/>
  <c r="E109" i="10"/>
  <c r="B110" i="10"/>
  <c r="C110" i="10"/>
  <c r="D110" i="10"/>
  <c r="E110" i="10"/>
  <c r="B111" i="10"/>
  <c r="C111" i="10"/>
  <c r="D111" i="10"/>
  <c r="E111" i="10"/>
  <c r="B112" i="10"/>
  <c r="C112" i="10"/>
  <c r="D112" i="10"/>
  <c r="E112" i="10"/>
  <c r="B113" i="10"/>
  <c r="C113" i="10"/>
  <c r="D113" i="10"/>
  <c r="E113" i="10"/>
  <c r="B114" i="10"/>
  <c r="C114" i="10"/>
  <c r="D114" i="10"/>
  <c r="E114" i="10"/>
  <c r="B115" i="10"/>
  <c r="C115" i="10"/>
  <c r="D115" i="10"/>
  <c r="E115" i="10"/>
  <c r="B116" i="10"/>
  <c r="C116" i="10"/>
  <c r="D116" i="10"/>
  <c r="E116" i="10"/>
  <c r="B117" i="10"/>
  <c r="C117" i="10"/>
  <c r="D117" i="10"/>
  <c r="E117" i="10"/>
  <c r="B118" i="10"/>
  <c r="C118" i="10"/>
  <c r="D118" i="10"/>
  <c r="E118" i="10"/>
  <c r="B119" i="10"/>
  <c r="C119" i="10"/>
  <c r="D119" i="10"/>
  <c r="E119" i="10"/>
  <c r="B120" i="10"/>
  <c r="C120" i="10"/>
  <c r="D120" i="10"/>
  <c r="E120" i="10"/>
  <c r="B121" i="10"/>
  <c r="C121" i="10"/>
  <c r="D121" i="10"/>
  <c r="E121" i="10"/>
  <c r="B122" i="10"/>
  <c r="C122" i="10"/>
  <c r="D122" i="10"/>
  <c r="E122" i="10"/>
  <c r="B123" i="10"/>
  <c r="C123" i="10"/>
  <c r="D123" i="10"/>
  <c r="E123" i="10"/>
  <c r="B124" i="10"/>
  <c r="C124" i="10"/>
  <c r="D124" i="10"/>
  <c r="E124" i="10"/>
  <c r="B125" i="10"/>
  <c r="C125" i="10"/>
  <c r="D125" i="10"/>
  <c r="E125" i="10"/>
  <c r="B126" i="10"/>
  <c r="C126" i="10"/>
  <c r="D126" i="10"/>
  <c r="E126" i="10"/>
  <c r="B127" i="10"/>
  <c r="C127" i="10"/>
  <c r="D127" i="10"/>
  <c r="E127" i="10"/>
  <c r="B128" i="10"/>
  <c r="C128" i="10"/>
  <c r="D128" i="10"/>
  <c r="E128" i="10"/>
  <c r="B129" i="10"/>
  <c r="C129" i="10"/>
  <c r="D129" i="10"/>
  <c r="E129" i="10"/>
  <c r="B130" i="10"/>
  <c r="C130" i="10"/>
  <c r="D130" i="10"/>
  <c r="E130" i="10"/>
  <c r="B131" i="10"/>
  <c r="C131" i="10"/>
  <c r="D131" i="10"/>
  <c r="E131" i="10"/>
  <c r="B132" i="10"/>
  <c r="C132" i="10"/>
  <c r="D132" i="10"/>
  <c r="E132" i="10"/>
  <c r="B133" i="10"/>
  <c r="C133" i="10"/>
  <c r="D133" i="10"/>
  <c r="E133" i="10"/>
  <c r="B134" i="10"/>
  <c r="C134" i="10"/>
  <c r="D134" i="10"/>
  <c r="E134" i="10"/>
  <c r="B135" i="10"/>
  <c r="C135" i="10"/>
  <c r="D135" i="10"/>
  <c r="E135" i="10"/>
  <c r="B136" i="10"/>
  <c r="C136" i="10"/>
  <c r="D136" i="10"/>
  <c r="E136" i="10"/>
  <c r="B137" i="10"/>
  <c r="C137" i="10"/>
  <c r="D137" i="10"/>
  <c r="E137" i="10"/>
  <c r="B138" i="10"/>
  <c r="C138" i="10"/>
  <c r="D138" i="10"/>
  <c r="E138" i="10"/>
  <c r="B139" i="10"/>
  <c r="C139" i="10"/>
  <c r="D139" i="10"/>
  <c r="E139" i="10"/>
  <c r="B140" i="10"/>
  <c r="C140" i="10"/>
  <c r="D140" i="10"/>
  <c r="E140" i="10"/>
  <c r="B141" i="10"/>
  <c r="C141" i="10"/>
  <c r="D141" i="10"/>
  <c r="E141" i="10"/>
  <c r="B142" i="10"/>
  <c r="C142" i="10"/>
  <c r="D142" i="10"/>
  <c r="E142" i="10"/>
  <c r="B143" i="10"/>
  <c r="C143" i="10"/>
  <c r="D143" i="10"/>
  <c r="E143" i="10"/>
  <c r="B144" i="10"/>
  <c r="C144" i="10"/>
  <c r="D144" i="10"/>
  <c r="E144" i="10"/>
  <c r="B145" i="10"/>
  <c r="C145" i="10"/>
  <c r="D145" i="10"/>
  <c r="E145" i="10"/>
  <c r="B146" i="10"/>
  <c r="C146" i="10"/>
  <c r="D146" i="10"/>
  <c r="E146" i="10"/>
  <c r="B147" i="10"/>
  <c r="C147" i="10"/>
  <c r="D147" i="10"/>
  <c r="E147" i="10"/>
  <c r="B148" i="10"/>
  <c r="C148" i="10"/>
  <c r="D148" i="10"/>
  <c r="E148" i="10"/>
  <c r="B149" i="10"/>
  <c r="C149" i="10"/>
  <c r="D149" i="10"/>
  <c r="E149" i="10"/>
  <c r="B150" i="10"/>
  <c r="C150" i="10"/>
  <c r="D150" i="10"/>
  <c r="E150" i="10"/>
  <c r="B151" i="10"/>
  <c r="C151" i="10"/>
  <c r="D151" i="10"/>
  <c r="E151" i="10"/>
  <c r="B152" i="10"/>
  <c r="C152" i="10"/>
  <c r="D152" i="10"/>
  <c r="E152" i="10"/>
  <c r="B153" i="10"/>
  <c r="C153" i="10"/>
  <c r="D153" i="10"/>
  <c r="E153" i="10"/>
  <c r="B154" i="10"/>
  <c r="C154" i="10"/>
  <c r="D154" i="10"/>
  <c r="E154" i="10"/>
  <c r="B155" i="10"/>
  <c r="C155" i="10"/>
  <c r="D155" i="10"/>
  <c r="E155" i="10"/>
  <c r="B156" i="10"/>
  <c r="C156" i="10"/>
  <c r="D156" i="10"/>
  <c r="E156" i="10"/>
  <c r="B157" i="10"/>
  <c r="C157" i="10"/>
  <c r="D157" i="10"/>
  <c r="E157" i="10"/>
  <c r="B158" i="10"/>
  <c r="C158" i="10"/>
  <c r="D158" i="10"/>
  <c r="E158" i="10"/>
  <c r="B159" i="10"/>
  <c r="C159" i="10"/>
  <c r="D159" i="10"/>
  <c r="E159" i="10"/>
  <c r="B160" i="10"/>
  <c r="C160" i="10"/>
  <c r="D160" i="10"/>
  <c r="E160" i="10"/>
  <c r="B161" i="10"/>
  <c r="C161" i="10"/>
  <c r="D161" i="10"/>
  <c r="E161" i="10"/>
  <c r="B162" i="10"/>
  <c r="C162" i="10"/>
  <c r="D162" i="10"/>
  <c r="E162" i="10"/>
  <c r="B163" i="10"/>
  <c r="C163" i="10"/>
  <c r="D163" i="10"/>
  <c r="E163" i="10"/>
  <c r="B164" i="10"/>
  <c r="C164" i="10"/>
  <c r="D164" i="10"/>
  <c r="E164" i="10"/>
  <c r="B165" i="10"/>
  <c r="C165" i="10"/>
  <c r="D165" i="10"/>
  <c r="E165" i="10"/>
  <c r="B166" i="10"/>
  <c r="C166" i="10"/>
  <c r="D166" i="10"/>
  <c r="E166" i="10"/>
  <c r="B167" i="10"/>
  <c r="C167" i="10"/>
  <c r="D167" i="10"/>
  <c r="E167" i="10"/>
  <c r="B168" i="10"/>
  <c r="C168" i="10"/>
  <c r="D168" i="10"/>
  <c r="E168" i="10"/>
  <c r="B169" i="10"/>
  <c r="C169" i="10"/>
  <c r="D169" i="10"/>
  <c r="E169" i="10"/>
  <c r="B170" i="10"/>
  <c r="C170" i="10"/>
  <c r="D170" i="10"/>
  <c r="E170" i="10"/>
  <c r="B171" i="10"/>
  <c r="C171" i="10"/>
  <c r="D171" i="10"/>
  <c r="E171" i="10"/>
  <c r="B172" i="10"/>
  <c r="C172" i="10"/>
  <c r="D172" i="10"/>
  <c r="E172" i="10"/>
  <c r="B173" i="10"/>
  <c r="C173" i="10"/>
  <c r="D173" i="10"/>
  <c r="E173" i="10"/>
  <c r="B174" i="10"/>
  <c r="C174" i="10"/>
  <c r="D174" i="10"/>
  <c r="E174" i="10"/>
  <c r="B175" i="10"/>
  <c r="C175" i="10"/>
  <c r="D175" i="10"/>
  <c r="E175" i="10"/>
  <c r="B176" i="10"/>
  <c r="C176" i="10"/>
  <c r="D176" i="10"/>
  <c r="E176" i="10"/>
  <c r="B177" i="10"/>
  <c r="C177" i="10"/>
  <c r="D177" i="10"/>
  <c r="E177" i="10"/>
  <c r="B178" i="10"/>
  <c r="C178" i="10"/>
  <c r="D178" i="10"/>
  <c r="E178" i="10"/>
  <c r="B179" i="10"/>
  <c r="C179" i="10"/>
  <c r="D179" i="10"/>
  <c r="E179" i="10"/>
  <c r="B180" i="10"/>
  <c r="C180" i="10"/>
  <c r="D180" i="10"/>
  <c r="E180" i="10"/>
  <c r="B181" i="10"/>
  <c r="C181" i="10"/>
  <c r="D181" i="10"/>
  <c r="E181" i="10"/>
  <c r="B182" i="10"/>
  <c r="C182" i="10"/>
  <c r="D182" i="10"/>
  <c r="E182" i="10"/>
  <c r="B183" i="10"/>
  <c r="C183" i="10"/>
  <c r="D183" i="10"/>
  <c r="E183" i="10"/>
  <c r="B184" i="10"/>
  <c r="C184" i="10"/>
  <c r="D184" i="10"/>
  <c r="E184" i="10"/>
  <c r="B185" i="10"/>
  <c r="C185" i="10"/>
  <c r="D185" i="10"/>
  <c r="E185" i="10"/>
  <c r="B186" i="10"/>
  <c r="C186" i="10"/>
  <c r="D186" i="10"/>
  <c r="E186" i="10"/>
  <c r="B187" i="10"/>
  <c r="C187" i="10"/>
  <c r="D187" i="10"/>
  <c r="E187" i="10"/>
  <c r="B188" i="10"/>
  <c r="C188" i="10"/>
  <c r="D188" i="10"/>
  <c r="E188" i="10"/>
  <c r="B189" i="10"/>
  <c r="C189" i="10"/>
  <c r="D189" i="10"/>
  <c r="E189" i="10"/>
  <c r="B190" i="10"/>
  <c r="C190" i="10"/>
  <c r="D190" i="10"/>
  <c r="E190" i="10"/>
  <c r="B191" i="10"/>
  <c r="C191" i="10"/>
  <c r="D191" i="10"/>
  <c r="E191" i="10"/>
  <c r="B192" i="10"/>
  <c r="C192" i="10"/>
  <c r="D192" i="10"/>
  <c r="E192" i="10"/>
  <c r="B193" i="10"/>
  <c r="C193" i="10"/>
  <c r="D193" i="10"/>
  <c r="E193" i="10"/>
  <c r="B194" i="10"/>
  <c r="C194" i="10"/>
  <c r="D194" i="10"/>
  <c r="E194" i="10"/>
  <c r="B195" i="10"/>
  <c r="C195" i="10"/>
  <c r="D195" i="10"/>
  <c r="E195" i="10"/>
  <c r="B196" i="10"/>
  <c r="C196" i="10"/>
  <c r="D196" i="10"/>
  <c r="E196" i="10"/>
  <c r="B197" i="10"/>
  <c r="C197" i="10"/>
  <c r="D197" i="10"/>
  <c r="E197" i="10"/>
  <c r="B198" i="10"/>
  <c r="C198" i="10"/>
  <c r="D198" i="10"/>
  <c r="E198" i="10"/>
  <c r="B199" i="10"/>
  <c r="C199" i="10"/>
  <c r="D199" i="10"/>
  <c r="E199" i="10"/>
  <c r="B200" i="10"/>
  <c r="C200" i="10"/>
  <c r="D200" i="10"/>
  <c r="E200" i="10"/>
  <c r="B201" i="10"/>
  <c r="C201" i="10"/>
  <c r="D201" i="10"/>
  <c r="E201" i="10"/>
  <c r="B202" i="10"/>
  <c r="C202" i="10"/>
  <c r="D202" i="10"/>
  <c r="E202" i="10"/>
  <c r="B203" i="10"/>
  <c r="C203" i="10"/>
  <c r="D203" i="10"/>
  <c r="E203" i="10"/>
  <c r="B204" i="10"/>
  <c r="C204" i="10"/>
  <c r="D204" i="10"/>
  <c r="E204" i="10"/>
  <c r="B205" i="10"/>
  <c r="C205" i="10"/>
  <c r="D205" i="10"/>
  <c r="E205" i="10"/>
  <c r="B206" i="10"/>
  <c r="C206" i="10"/>
  <c r="D206" i="10"/>
  <c r="E206" i="10"/>
  <c r="B207" i="10"/>
  <c r="C207" i="10"/>
  <c r="D207" i="10"/>
  <c r="E207" i="10"/>
  <c r="B208" i="10"/>
  <c r="C208" i="10"/>
  <c r="D208" i="10"/>
  <c r="E208" i="10"/>
  <c r="B209" i="10"/>
  <c r="C209" i="10"/>
  <c r="D209" i="10"/>
  <c r="E209" i="10"/>
  <c r="B210" i="10"/>
  <c r="C210" i="10"/>
  <c r="D210" i="10"/>
  <c r="E210" i="10"/>
  <c r="B211" i="10"/>
  <c r="C211" i="10"/>
  <c r="D211" i="10"/>
  <c r="E211" i="10"/>
  <c r="B212" i="10"/>
  <c r="C212" i="10"/>
  <c r="D212" i="10"/>
  <c r="E212" i="10"/>
  <c r="B213" i="10"/>
  <c r="C213" i="10"/>
  <c r="D213" i="10"/>
  <c r="E213" i="10"/>
  <c r="B214" i="10"/>
  <c r="C214" i="10"/>
  <c r="D214" i="10"/>
  <c r="E214" i="10"/>
  <c r="B215" i="10"/>
  <c r="C215" i="10"/>
  <c r="D215" i="10"/>
  <c r="E215" i="10"/>
  <c r="E2" i="10"/>
  <c r="D2" i="10"/>
  <c r="C2" i="10"/>
  <c r="B2" i="10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1" i="9"/>
  <c r="A2" i="9"/>
  <c r="B2" i="9"/>
  <c r="C2" i="9"/>
  <c r="A3" i="9"/>
  <c r="B3" i="9"/>
  <c r="C3" i="9"/>
  <c r="A4" i="9"/>
  <c r="B4" i="9"/>
  <c r="C4" i="9"/>
  <c r="A5" i="9"/>
  <c r="B5" i="9"/>
  <c r="C5" i="9"/>
  <c r="A6" i="9"/>
  <c r="B6" i="9"/>
  <c r="C6" i="9"/>
  <c r="A7" i="9"/>
  <c r="B7" i="9"/>
  <c r="C7" i="9"/>
  <c r="A8" i="9"/>
  <c r="B8" i="9"/>
  <c r="C8" i="9"/>
  <c r="A9" i="9"/>
  <c r="B9" i="9"/>
  <c r="C9" i="9"/>
  <c r="A10" i="9"/>
  <c r="B10" i="9"/>
  <c r="C10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C1" i="9"/>
  <c r="B1" i="9"/>
  <c r="A1" i="9"/>
  <c r="J2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3" i="8"/>
  <c r="H2" i="8"/>
  <c r="F215" i="6"/>
  <c r="E215" i="6"/>
  <c r="D215" i="6"/>
  <c r="C215" i="6"/>
  <c r="A215" i="6"/>
  <c r="F214" i="6"/>
  <c r="E214" i="6"/>
  <c r="D214" i="6"/>
  <c r="C214" i="6"/>
  <c r="A214" i="6"/>
  <c r="F213" i="6"/>
  <c r="E213" i="6"/>
  <c r="D213" i="6"/>
  <c r="C213" i="6"/>
  <c r="A213" i="6"/>
  <c r="F212" i="6"/>
  <c r="E212" i="6"/>
  <c r="D212" i="6"/>
  <c r="C212" i="6"/>
  <c r="A212" i="6"/>
  <c r="F211" i="6"/>
  <c r="E211" i="6"/>
  <c r="D211" i="6"/>
  <c r="C211" i="6"/>
  <c r="A211" i="6"/>
  <c r="F210" i="6"/>
  <c r="E210" i="6"/>
  <c r="D210" i="6"/>
  <c r="C210" i="6"/>
  <c r="A210" i="6"/>
  <c r="F209" i="6"/>
  <c r="E209" i="6"/>
  <c r="D209" i="6"/>
  <c r="C209" i="6"/>
  <c r="A209" i="6"/>
  <c r="F208" i="6"/>
  <c r="E208" i="6"/>
  <c r="D208" i="6"/>
  <c r="C208" i="6"/>
  <c r="A208" i="6"/>
  <c r="F207" i="6"/>
  <c r="E207" i="6"/>
  <c r="D207" i="6"/>
  <c r="C207" i="6"/>
  <c r="A207" i="6"/>
  <c r="F206" i="6"/>
  <c r="E206" i="6"/>
  <c r="D206" i="6"/>
  <c r="C206" i="6"/>
  <c r="A206" i="6"/>
  <c r="F205" i="6"/>
  <c r="E205" i="6"/>
  <c r="D205" i="6"/>
  <c r="C205" i="6"/>
  <c r="A205" i="6"/>
  <c r="F204" i="6"/>
  <c r="E204" i="6"/>
  <c r="D204" i="6"/>
  <c r="C204" i="6"/>
  <c r="A204" i="6"/>
  <c r="F203" i="6"/>
  <c r="E203" i="6"/>
  <c r="D203" i="6"/>
  <c r="C203" i="6"/>
  <c r="A203" i="6"/>
  <c r="F202" i="6"/>
  <c r="E202" i="6"/>
  <c r="D202" i="6"/>
  <c r="C202" i="6"/>
  <c r="A202" i="6"/>
  <c r="F201" i="6"/>
  <c r="E201" i="6"/>
  <c r="D201" i="6"/>
  <c r="C201" i="6"/>
  <c r="A201" i="6"/>
  <c r="F200" i="6"/>
  <c r="E200" i="6"/>
  <c r="D200" i="6"/>
  <c r="C200" i="6"/>
  <c r="A200" i="6"/>
  <c r="F199" i="6"/>
  <c r="E199" i="6"/>
  <c r="D199" i="6"/>
  <c r="C199" i="6"/>
  <c r="A199" i="6"/>
  <c r="F198" i="6"/>
  <c r="E198" i="6"/>
  <c r="D198" i="6"/>
  <c r="C198" i="6"/>
  <c r="A198" i="6"/>
  <c r="F197" i="6"/>
  <c r="E197" i="6"/>
  <c r="D197" i="6"/>
  <c r="C197" i="6"/>
  <c r="A197" i="6"/>
  <c r="F196" i="6"/>
  <c r="E196" i="6"/>
  <c r="D196" i="6"/>
  <c r="C196" i="6"/>
  <c r="A196" i="6"/>
  <c r="F195" i="6"/>
  <c r="E195" i="6"/>
  <c r="D195" i="6"/>
  <c r="C195" i="6"/>
  <c r="A195" i="6"/>
  <c r="F194" i="6"/>
  <c r="E194" i="6"/>
  <c r="D194" i="6"/>
  <c r="C194" i="6"/>
  <c r="A194" i="6"/>
  <c r="F193" i="6"/>
  <c r="E193" i="6"/>
  <c r="D193" i="6"/>
  <c r="C193" i="6"/>
  <c r="A193" i="6"/>
  <c r="F192" i="6"/>
  <c r="E192" i="6"/>
  <c r="D192" i="6"/>
  <c r="C192" i="6"/>
  <c r="A192" i="6"/>
  <c r="F191" i="6"/>
  <c r="E191" i="6"/>
  <c r="D191" i="6"/>
  <c r="C191" i="6"/>
  <c r="A191" i="6"/>
  <c r="F190" i="6"/>
  <c r="E190" i="6"/>
  <c r="D190" i="6"/>
  <c r="C190" i="6"/>
  <c r="A190" i="6"/>
  <c r="F189" i="6"/>
  <c r="E189" i="6"/>
  <c r="D189" i="6"/>
  <c r="C189" i="6"/>
  <c r="A189" i="6"/>
  <c r="F188" i="6"/>
  <c r="E188" i="6"/>
  <c r="D188" i="6"/>
  <c r="C188" i="6"/>
  <c r="A188" i="6"/>
  <c r="F187" i="6"/>
  <c r="E187" i="6"/>
  <c r="D187" i="6"/>
  <c r="C187" i="6"/>
  <c r="A187" i="6"/>
  <c r="F186" i="6"/>
  <c r="E186" i="6"/>
  <c r="D186" i="6"/>
  <c r="C186" i="6"/>
  <c r="A186" i="6"/>
  <c r="F185" i="6"/>
  <c r="E185" i="6"/>
  <c r="D185" i="6"/>
  <c r="C185" i="6"/>
  <c r="A185" i="6"/>
  <c r="F184" i="6"/>
  <c r="E184" i="6"/>
  <c r="D184" i="6"/>
  <c r="C184" i="6"/>
  <c r="A184" i="6"/>
  <c r="F183" i="6"/>
  <c r="E183" i="6"/>
  <c r="D183" i="6"/>
  <c r="C183" i="6"/>
  <c r="A183" i="6"/>
  <c r="F182" i="6"/>
  <c r="E182" i="6"/>
  <c r="D182" i="6"/>
  <c r="C182" i="6"/>
  <c r="A182" i="6"/>
  <c r="F181" i="6"/>
  <c r="E181" i="6"/>
  <c r="D181" i="6"/>
  <c r="C181" i="6"/>
  <c r="A181" i="6"/>
  <c r="F180" i="6"/>
  <c r="E180" i="6"/>
  <c r="D180" i="6"/>
  <c r="C180" i="6"/>
  <c r="A180" i="6"/>
  <c r="F179" i="6"/>
  <c r="E179" i="6"/>
  <c r="D179" i="6"/>
  <c r="C179" i="6"/>
  <c r="A179" i="6"/>
  <c r="F178" i="6"/>
  <c r="E178" i="6"/>
  <c r="D178" i="6"/>
  <c r="C178" i="6"/>
  <c r="A178" i="6"/>
  <c r="F177" i="6"/>
  <c r="E177" i="6"/>
  <c r="D177" i="6"/>
  <c r="C177" i="6"/>
  <c r="A177" i="6"/>
  <c r="F176" i="6"/>
  <c r="E176" i="6"/>
  <c r="D176" i="6"/>
  <c r="C176" i="6"/>
  <c r="A176" i="6"/>
  <c r="F175" i="6"/>
  <c r="E175" i="6"/>
  <c r="D175" i="6"/>
  <c r="C175" i="6"/>
  <c r="A175" i="6"/>
  <c r="F174" i="6"/>
  <c r="E174" i="6"/>
  <c r="D174" i="6"/>
  <c r="C174" i="6"/>
  <c r="A174" i="6"/>
  <c r="F173" i="6"/>
  <c r="E173" i="6"/>
  <c r="D173" i="6"/>
  <c r="C173" i="6"/>
  <c r="A173" i="6"/>
  <c r="F172" i="6"/>
  <c r="E172" i="6"/>
  <c r="D172" i="6"/>
  <c r="C172" i="6"/>
  <c r="A172" i="6"/>
  <c r="F171" i="6"/>
  <c r="E171" i="6"/>
  <c r="D171" i="6"/>
  <c r="C171" i="6"/>
  <c r="A171" i="6"/>
  <c r="F170" i="6"/>
  <c r="E170" i="6"/>
  <c r="D170" i="6"/>
  <c r="C170" i="6"/>
  <c r="A170" i="6"/>
  <c r="F169" i="6"/>
  <c r="E169" i="6"/>
  <c r="D169" i="6"/>
  <c r="C169" i="6"/>
  <c r="A169" i="6"/>
  <c r="F168" i="6"/>
  <c r="E168" i="6"/>
  <c r="D168" i="6"/>
  <c r="C168" i="6"/>
  <c r="A168" i="6"/>
  <c r="F167" i="6"/>
  <c r="E167" i="6"/>
  <c r="D167" i="6"/>
  <c r="C167" i="6"/>
  <c r="A167" i="6"/>
  <c r="F166" i="6"/>
  <c r="E166" i="6"/>
  <c r="D166" i="6"/>
  <c r="C166" i="6"/>
  <c r="A166" i="6"/>
  <c r="F165" i="6"/>
  <c r="E165" i="6"/>
  <c r="D165" i="6"/>
  <c r="C165" i="6"/>
  <c r="A165" i="6"/>
  <c r="F164" i="6"/>
  <c r="E164" i="6"/>
  <c r="D164" i="6"/>
  <c r="C164" i="6"/>
  <c r="A164" i="6"/>
  <c r="F163" i="6"/>
  <c r="E163" i="6"/>
  <c r="D163" i="6"/>
  <c r="C163" i="6"/>
  <c r="A163" i="6"/>
  <c r="F162" i="6"/>
  <c r="E162" i="6"/>
  <c r="D162" i="6"/>
  <c r="C162" i="6"/>
  <c r="A162" i="6"/>
  <c r="F161" i="6"/>
  <c r="E161" i="6"/>
  <c r="D161" i="6"/>
  <c r="C161" i="6"/>
  <c r="A161" i="6"/>
  <c r="F160" i="6"/>
  <c r="E160" i="6"/>
  <c r="D160" i="6"/>
  <c r="C160" i="6"/>
  <c r="A160" i="6"/>
  <c r="F159" i="6"/>
  <c r="E159" i="6"/>
  <c r="D159" i="6"/>
  <c r="C159" i="6"/>
  <c r="A159" i="6"/>
  <c r="F158" i="6"/>
  <c r="E158" i="6"/>
  <c r="D158" i="6"/>
  <c r="C158" i="6"/>
  <c r="A158" i="6"/>
  <c r="F157" i="6"/>
  <c r="E157" i="6"/>
  <c r="D157" i="6"/>
  <c r="C157" i="6"/>
  <c r="A157" i="6"/>
  <c r="F156" i="6"/>
  <c r="E156" i="6"/>
  <c r="D156" i="6"/>
  <c r="C156" i="6"/>
  <c r="A156" i="6"/>
  <c r="F155" i="6"/>
  <c r="E155" i="6"/>
  <c r="D155" i="6"/>
  <c r="C155" i="6"/>
  <c r="A155" i="6"/>
  <c r="F154" i="6"/>
  <c r="E154" i="6"/>
  <c r="D154" i="6"/>
  <c r="C154" i="6"/>
  <c r="A154" i="6"/>
  <c r="F153" i="6"/>
  <c r="E153" i="6"/>
  <c r="D153" i="6"/>
  <c r="C153" i="6"/>
  <c r="A153" i="6"/>
  <c r="F152" i="6"/>
  <c r="E152" i="6"/>
  <c r="D152" i="6"/>
  <c r="C152" i="6"/>
  <c r="A152" i="6"/>
  <c r="F151" i="6"/>
  <c r="E151" i="6"/>
  <c r="D151" i="6"/>
  <c r="C151" i="6"/>
  <c r="A151" i="6"/>
  <c r="F150" i="6"/>
  <c r="E150" i="6"/>
  <c r="D150" i="6"/>
  <c r="C150" i="6"/>
  <c r="A150" i="6"/>
  <c r="F149" i="6"/>
  <c r="E149" i="6"/>
  <c r="D149" i="6"/>
  <c r="C149" i="6"/>
  <c r="A149" i="6"/>
  <c r="F148" i="6"/>
  <c r="E148" i="6"/>
  <c r="D148" i="6"/>
  <c r="C148" i="6"/>
  <c r="A148" i="6"/>
  <c r="F147" i="6"/>
  <c r="E147" i="6"/>
  <c r="D147" i="6"/>
  <c r="C147" i="6"/>
  <c r="A147" i="6"/>
  <c r="F146" i="6"/>
  <c r="E146" i="6"/>
  <c r="D146" i="6"/>
  <c r="C146" i="6"/>
  <c r="A146" i="6"/>
  <c r="F145" i="6"/>
  <c r="E145" i="6"/>
  <c r="D145" i="6"/>
  <c r="C145" i="6"/>
  <c r="A145" i="6"/>
  <c r="F144" i="6"/>
  <c r="E144" i="6"/>
  <c r="D144" i="6"/>
  <c r="C144" i="6"/>
  <c r="A144" i="6"/>
  <c r="F143" i="6"/>
  <c r="E143" i="6"/>
  <c r="D143" i="6"/>
  <c r="C143" i="6"/>
  <c r="A143" i="6"/>
  <c r="F142" i="6"/>
  <c r="E142" i="6"/>
  <c r="D142" i="6"/>
  <c r="C142" i="6"/>
  <c r="A142" i="6"/>
  <c r="F141" i="6"/>
  <c r="E141" i="6"/>
  <c r="D141" i="6"/>
  <c r="C141" i="6"/>
  <c r="A141" i="6"/>
  <c r="F140" i="6"/>
  <c r="E140" i="6"/>
  <c r="D140" i="6"/>
  <c r="C140" i="6"/>
  <c r="A140" i="6"/>
  <c r="F139" i="6"/>
  <c r="E139" i="6"/>
  <c r="D139" i="6"/>
  <c r="C139" i="6"/>
  <c r="A139" i="6"/>
  <c r="F138" i="6"/>
  <c r="E138" i="6"/>
  <c r="D138" i="6"/>
  <c r="C138" i="6"/>
  <c r="A138" i="6"/>
  <c r="F137" i="6"/>
  <c r="E137" i="6"/>
  <c r="D137" i="6"/>
  <c r="C137" i="6"/>
  <c r="A137" i="6"/>
  <c r="F136" i="6"/>
  <c r="E136" i="6"/>
  <c r="D136" i="6"/>
  <c r="C136" i="6"/>
  <c r="A136" i="6"/>
  <c r="F135" i="6"/>
  <c r="E135" i="6"/>
  <c r="D135" i="6"/>
  <c r="C135" i="6"/>
  <c r="A135" i="6"/>
  <c r="F134" i="6"/>
  <c r="E134" i="6"/>
  <c r="D134" i="6"/>
  <c r="C134" i="6"/>
  <c r="A134" i="6"/>
  <c r="F133" i="6"/>
  <c r="E133" i="6"/>
  <c r="D133" i="6"/>
  <c r="C133" i="6"/>
  <c r="A133" i="6"/>
  <c r="F132" i="6"/>
  <c r="E132" i="6"/>
  <c r="D132" i="6"/>
  <c r="C132" i="6"/>
  <c r="A132" i="6"/>
  <c r="F131" i="6"/>
  <c r="E131" i="6"/>
  <c r="D131" i="6"/>
  <c r="C131" i="6"/>
  <c r="A131" i="6"/>
  <c r="F130" i="6"/>
  <c r="E130" i="6"/>
  <c r="D130" i="6"/>
  <c r="C130" i="6"/>
  <c r="A130" i="6"/>
  <c r="F129" i="6"/>
  <c r="E129" i="6"/>
  <c r="D129" i="6"/>
  <c r="C129" i="6"/>
  <c r="A129" i="6"/>
  <c r="F128" i="6"/>
  <c r="E128" i="6"/>
  <c r="D128" i="6"/>
  <c r="C128" i="6"/>
  <c r="A128" i="6"/>
  <c r="F127" i="6"/>
  <c r="E127" i="6"/>
  <c r="D127" i="6"/>
  <c r="C127" i="6"/>
  <c r="A127" i="6"/>
  <c r="F126" i="6"/>
  <c r="E126" i="6"/>
  <c r="D126" i="6"/>
  <c r="C126" i="6"/>
  <c r="A126" i="6"/>
  <c r="F125" i="6"/>
  <c r="E125" i="6"/>
  <c r="D125" i="6"/>
  <c r="C125" i="6"/>
  <c r="A125" i="6"/>
  <c r="F124" i="6"/>
  <c r="E124" i="6"/>
  <c r="D124" i="6"/>
  <c r="C124" i="6"/>
  <c r="A124" i="6"/>
  <c r="F123" i="6"/>
  <c r="E123" i="6"/>
  <c r="D123" i="6"/>
  <c r="C123" i="6"/>
  <c r="A123" i="6"/>
  <c r="F122" i="6"/>
  <c r="E122" i="6"/>
  <c r="D122" i="6"/>
  <c r="C122" i="6"/>
  <c r="A122" i="6"/>
  <c r="F121" i="6"/>
  <c r="E121" i="6"/>
  <c r="D121" i="6"/>
  <c r="C121" i="6"/>
  <c r="A121" i="6"/>
  <c r="F120" i="6"/>
  <c r="E120" i="6"/>
  <c r="D120" i="6"/>
  <c r="C120" i="6"/>
  <c r="A120" i="6"/>
  <c r="F119" i="6"/>
  <c r="E119" i="6"/>
  <c r="D119" i="6"/>
  <c r="C119" i="6"/>
  <c r="A119" i="6"/>
  <c r="F118" i="6"/>
  <c r="E118" i="6"/>
  <c r="D118" i="6"/>
  <c r="C118" i="6"/>
  <c r="A118" i="6"/>
  <c r="F117" i="6"/>
  <c r="E117" i="6"/>
  <c r="D117" i="6"/>
  <c r="C117" i="6"/>
  <c r="A117" i="6"/>
  <c r="F116" i="6"/>
  <c r="E116" i="6"/>
  <c r="D116" i="6"/>
  <c r="C116" i="6"/>
  <c r="A116" i="6"/>
  <c r="F115" i="6"/>
  <c r="E115" i="6"/>
  <c r="D115" i="6"/>
  <c r="C115" i="6"/>
  <c r="A115" i="6"/>
  <c r="F114" i="6"/>
  <c r="E114" i="6"/>
  <c r="D114" i="6"/>
  <c r="C114" i="6"/>
  <c r="A114" i="6"/>
  <c r="F113" i="6"/>
  <c r="E113" i="6"/>
  <c r="D113" i="6"/>
  <c r="C113" i="6"/>
  <c r="A113" i="6"/>
  <c r="F112" i="6"/>
  <c r="E112" i="6"/>
  <c r="D112" i="6"/>
  <c r="C112" i="6"/>
  <c r="A112" i="6"/>
  <c r="F111" i="6"/>
  <c r="E111" i="6"/>
  <c r="D111" i="6"/>
  <c r="C111" i="6"/>
  <c r="A111" i="6"/>
  <c r="F110" i="6"/>
  <c r="E110" i="6"/>
  <c r="D110" i="6"/>
  <c r="C110" i="6"/>
  <c r="A110" i="6"/>
  <c r="F109" i="6"/>
  <c r="E109" i="6"/>
  <c r="D109" i="6"/>
  <c r="C109" i="6"/>
  <c r="A109" i="6"/>
  <c r="F108" i="6"/>
  <c r="E108" i="6"/>
  <c r="D108" i="6"/>
  <c r="C108" i="6"/>
  <c r="A108" i="6"/>
  <c r="F107" i="6"/>
  <c r="E107" i="6"/>
  <c r="D107" i="6"/>
  <c r="C107" i="6"/>
  <c r="A107" i="6"/>
  <c r="F106" i="6"/>
  <c r="E106" i="6"/>
  <c r="D106" i="6"/>
  <c r="C106" i="6"/>
  <c r="A106" i="6"/>
  <c r="F105" i="6"/>
  <c r="E105" i="6"/>
  <c r="D105" i="6"/>
  <c r="C105" i="6"/>
  <c r="A105" i="6"/>
  <c r="F104" i="6"/>
  <c r="E104" i="6"/>
  <c r="D104" i="6"/>
  <c r="C104" i="6"/>
  <c r="A104" i="6"/>
  <c r="F103" i="6"/>
  <c r="E103" i="6"/>
  <c r="D103" i="6"/>
  <c r="C103" i="6"/>
  <c r="A103" i="6"/>
  <c r="F102" i="6"/>
  <c r="E102" i="6"/>
  <c r="D102" i="6"/>
  <c r="C102" i="6"/>
  <c r="A102" i="6"/>
  <c r="F101" i="6"/>
  <c r="E101" i="6"/>
  <c r="D101" i="6"/>
  <c r="C101" i="6"/>
  <c r="A101" i="6"/>
  <c r="F100" i="6"/>
  <c r="E100" i="6"/>
  <c r="D100" i="6"/>
  <c r="C100" i="6"/>
  <c r="A100" i="6"/>
  <c r="F99" i="6"/>
  <c r="E99" i="6"/>
  <c r="D99" i="6"/>
  <c r="C99" i="6"/>
  <c r="A99" i="6"/>
  <c r="F98" i="6"/>
  <c r="E98" i="6"/>
  <c r="D98" i="6"/>
  <c r="C98" i="6"/>
  <c r="A98" i="6"/>
  <c r="F97" i="6"/>
  <c r="E97" i="6"/>
  <c r="D97" i="6"/>
  <c r="C97" i="6"/>
  <c r="A97" i="6"/>
  <c r="F96" i="6"/>
  <c r="E96" i="6"/>
  <c r="D96" i="6"/>
  <c r="C96" i="6"/>
  <c r="A96" i="6"/>
  <c r="F95" i="6"/>
  <c r="E95" i="6"/>
  <c r="D95" i="6"/>
  <c r="C95" i="6"/>
  <c r="A95" i="6"/>
  <c r="F94" i="6"/>
  <c r="E94" i="6"/>
  <c r="D94" i="6"/>
  <c r="C94" i="6"/>
  <c r="A94" i="6"/>
  <c r="F93" i="6"/>
  <c r="E93" i="6"/>
  <c r="D93" i="6"/>
  <c r="C93" i="6"/>
  <c r="A93" i="6"/>
  <c r="F92" i="6"/>
  <c r="E92" i="6"/>
  <c r="D92" i="6"/>
  <c r="C92" i="6"/>
  <c r="A92" i="6"/>
  <c r="F91" i="6"/>
  <c r="E91" i="6"/>
  <c r="D91" i="6"/>
  <c r="C91" i="6"/>
  <c r="A91" i="6"/>
  <c r="F90" i="6"/>
  <c r="E90" i="6"/>
  <c r="D90" i="6"/>
  <c r="C90" i="6"/>
  <c r="A90" i="6"/>
  <c r="F89" i="6"/>
  <c r="E89" i="6"/>
  <c r="D89" i="6"/>
  <c r="C89" i="6"/>
  <c r="A89" i="6"/>
  <c r="F88" i="6"/>
  <c r="E88" i="6"/>
  <c r="D88" i="6"/>
  <c r="C88" i="6"/>
  <c r="A88" i="6"/>
  <c r="F87" i="6"/>
  <c r="E87" i="6"/>
  <c r="D87" i="6"/>
  <c r="C87" i="6"/>
  <c r="A87" i="6"/>
  <c r="F86" i="6"/>
  <c r="E86" i="6"/>
  <c r="D86" i="6"/>
  <c r="C86" i="6"/>
  <c r="A86" i="6"/>
  <c r="F85" i="6"/>
  <c r="E85" i="6"/>
  <c r="D85" i="6"/>
  <c r="C85" i="6"/>
  <c r="A85" i="6"/>
  <c r="F84" i="6"/>
  <c r="E84" i="6"/>
  <c r="D84" i="6"/>
  <c r="C84" i="6"/>
  <c r="A84" i="6"/>
  <c r="F83" i="6"/>
  <c r="E83" i="6"/>
  <c r="D83" i="6"/>
  <c r="C83" i="6"/>
  <c r="A83" i="6"/>
  <c r="F82" i="6"/>
  <c r="E82" i="6"/>
  <c r="D82" i="6"/>
  <c r="C82" i="6"/>
  <c r="A82" i="6"/>
  <c r="F81" i="6"/>
  <c r="E81" i="6"/>
  <c r="D81" i="6"/>
  <c r="C81" i="6"/>
  <c r="A81" i="6"/>
  <c r="F80" i="6"/>
  <c r="E80" i="6"/>
  <c r="D80" i="6"/>
  <c r="C80" i="6"/>
  <c r="A80" i="6"/>
  <c r="F79" i="6"/>
  <c r="E79" i="6"/>
  <c r="D79" i="6"/>
  <c r="C79" i="6"/>
  <c r="A79" i="6"/>
  <c r="F78" i="6"/>
  <c r="E78" i="6"/>
  <c r="D78" i="6"/>
  <c r="C78" i="6"/>
  <c r="A78" i="6"/>
  <c r="F77" i="6"/>
  <c r="E77" i="6"/>
  <c r="D77" i="6"/>
  <c r="C77" i="6"/>
  <c r="A77" i="6"/>
  <c r="F76" i="6"/>
  <c r="E76" i="6"/>
  <c r="D76" i="6"/>
  <c r="C76" i="6"/>
  <c r="A76" i="6"/>
  <c r="F75" i="6"/>
  <c r="E75" i="6"/>
  <c r="D75" i="6"/>
  <c r="C75" i="6"/>
  <c r="A75" i="6"/>
  <c r="F74" i="6"/>
  <c r="E74" i="6"/>
  <c r="D74" i="6"/>
  <c r="C74" i="6"/>
  <c r="A74" i="6"/>
  <c r="F73" i="6"/>
  <c r="E73" i="6"/>
  <c r="D73" i="6"/>
  <c r="C73" i="6"/>
  <c r="A73" i="6"/>
  <c r="F72" i="6"/>
  <c r="E72" i="6"/>
  <c r="D72" i="6"/>
  <c r="C72" i="6"/>
  <c r="A72" i="6"/>
  <c r="F71" i="6"/>
  <c r="E71" i="6"/>
  <c r="D71" i="6"/>
  <c r="C71" i="6"/>
  <c r="A71" i="6"/>
  <c r="F70" i="6"/>
  <c r="E70" i="6"/>
  <c r="D70" i="6"/>
  <c r="C70" i="6"/>
  <c r="A70" i="6"/>
  <c r="F69" i="6"/>
  <c r="E69" i="6"/>
  <c r="D69" i="6"/>
  <c r="C69" i="6"/>
  <c r="A69" i="6"/>
  <c r="F68" i="6"/>
  <c r="E68" i="6"/>
  <c r="D68" i="6"/>
  <c r="C68" i="6"/>
  <c r="A68" i="6"/>
  <c r="F67" i="6"/>
  <c r="E67" i="6"/>
  <c r="D67" i="6"/>
  <c r="C67" i="6"/>
  <c r="A67" i="6"/>
  <c r="F66" i="6"/>
  <c r="E66" i="6"/>
  <c r="D66" i="6"/>
  <c r="C66" i="6"/>
  <c r="A66" i="6"/>
  <c r="F65" i="6"/>
  <c r="E65" i="6"/>
  <c r="D65" i="6"/>
  <c r="C65" i="6"/>
  <c r="A65" i="6"/>
  <c r="F64" i="6"/>
  <c r="E64" i="6"/>
  <c r="D64" i="6"/>
  <c r="C64" i="6"/>
  <c r="A64" i="6"/>
  <c r="F63" i="6"/>
  <c r="E63" i="6"/>
  <c r="D63" i="6"/>
  <c r="C63" i="6"/>
  <c r="A63" i="6"/>
  <c r="F62" i="6"/>
  <c r="E62" i="6"/>
  <c r="D62" i="6"/>
  <c r="C62" i="6"/>
  <c r="A62" i="6"/>
  <c r="F61" i="6"/>
  <c r="E61" i="6"/>
  <c r="D61" i="6"/>
  <c r="C61" i="6"/>
  <c r="A61" i="6"/>
  <c r="F60" i="6"/>
  <c r="E60" i="6"/>
  <c r="D60" i="6"/>
  <c r="C60" i="6"/>
  <c r="A60" i="6"/>
  <c r="F59" i="6"/>
  <c r="E59" i="6"/>
  <c r="D59" i="6"/>
  <c r="C59" i="6"/>
  <c r="A59" i="6"/>
  <c r="F58" i="6"/>
  <c r="E58" i="6"/>
  <c r="D58" i="6"/>
  <c r="C58" i="6"/>
  <c r="A58" i="6"/>
  <c r="F57" i="6"/>
  <c r="E57" i="6"/>
  <c r="D57" i="6"/>
  <c r="C57" i="6"/>
  <c r="A57" i="6"/>
  <c r="F56" i="6"/>
  <c r="E56" i="6"/>
  <c r="D56" i="6"/>
  <c r="C56" i="6"/>
  <c r="A56" i="6"/>
  <c r="F55" i="6"/>
  <c r="E55" i="6"/>
  <c r="D55" i="6"/>
  <c r="C55" i="6"/>
  <c r="A55" i="6"/>
  <c r="F54" i="6"/>
  <c r="E54" i="6"/>
  <c r="D54" i="6"/>
  <c r="C54" i="6"/>
  <c r="A54" i="6"/>
  <c r="F53" i="6"/>
  <c r="E53" i="6"/>
  <c r="D53" i="6"/>
  <c r="C53" i="6"/>
  <c r="A53" i="6"/>
  <c r="F52" i="6"/>
  <c r="E52" i="6"/>
  <c r="D52" i="6"/>
  <c r="C52" i="6"/>
  <c r="A52" i="6"/>
  <c r="F51" i="6"/>
  <c r="E51" i="6"/>
  <c r="D51" i="6"/>
  <c r="C51" i="6"/>
  <c r="A51" i="6"/>
  <c r="F50" i="6"/>
  <c r="E50" i="6"/>
  <c r="D50" i="6"/>
  <c r="C50" i="6"/>
  <c r="A50" i="6"/>
  <c r="F49" i="6"/>
  <c r="E49" i="6"/>
  <c r="D49" i="6"/>
  <c r="C49" i="6"/>
  <c r="A49" i="6"/>
  <c r="F48" i="6"/>
  <c r="E48" i="6"/>
  <c r="D48" i="6"/>
  <c r="C48" i="6"/>
  <c r="A48" i="6"/>
  <c r="F47" i="6"/>
  <c r="E47" i="6"/>
  <c r="D47" i="6"/>
  <c r="C47" i="6"/>
  <c r="A47" i="6"/>
  <c r="F46" i="6"/>
  <c r="E46" i="6"/>
  <c r="D46" i="6"/>
  <c r="C46" i="6"/>
  <c r="A46" i="6"/>
  <c r="F45" i="6"/>
  <c r="E45" i="6"/>
  <c r="D45" i="6"/>
  <c r="C45" i="6"/>
  <c r="A45" i="6"/>
  <c r="F44" i="6"/>
  <c r="E44" i="6"/>
  <c r="D44" i="6"/>
  <c r="C44" i="6"/>
  <c r="A44" i="6"/>
  <c r="F43" i="6"/>
  <c r="E43" i="6"/>
  <c r="D43" i="6"/>
  <c r="C43" i="6"/>
  <c r="A43" i="6"/>
  <c r="F42" i="6"/>
  <c r="E42" i="6"/>
  <c r="D42" i="6"/>
  <c r="C42" i="6"/>
  <c r="A42" i="6"/>
  <c r="F41" i="6"/>
  <c r="E41" i="6"/>
  <c r="D41" i="6"/>
  <c r="C41" i="6"/>
  <c r="A41" i="6"/>
  <c r="F40" i="6"/>
  <c r="E40" i="6"/>
  <c r="D40" i="6"/>
  <c r="C40" i="6"/>
  <c r="A40" i="6"/>
  <c r="F39" i="6"/>
  <c r="E39" i="6"/>
  <c r="D39" i="6"/>
  <c r="C39" i="6"/>
  <c r="A39" i="6"/>
  <c r="F38" i="6"/>
  <c r="E38" i="6"/>
  <c r="D38" i="6"/>
  <c r="C38" i="6"/>
  <c r="A38" i="6"/>
  <c r="F37" i="6"/>
  <c r="E37" i="6"/>
  <c r="D37" i="6"/>
  <c r="C37" i="6"/>
  <c r="A37" i="6"/>
  <c r="F36" i="6"/>
  <c r="E36" i="6"/>
  <c r="D36" i="6"/>
  <c r="C36" i="6"/>
  <c r="A36" i="6"/>
  <c r="F35" i="6"/>
  <c r="E35" i="6"/>
  <c r="D35" i="6"/>
  <c r="C35" i="6"/>
  <c r="A35" i="6"/>
  <c r="F34" i="6"/>
  <c r="E34" i="6"/>
  <c r="D34" i="6"/>
  <c r="C34" i="6"/>
  <c r="A34" i="6"/>
  <c r="F33" i="6"/>
  <c r="E33" i="6"/>
  <c r="D33" i="6"/>
  <c r="C33" i="6"/>
  <c r="A33" i="6"/>
  <c r="F32" i="6"/>
  <c r="E32" i="6"/>
  <c r="D32" i="6"/>
  <c r="C32" i="6"/>
  <c r="A32" i="6"/>
  <c r="F31" i="6"/>
  <c r="E31" i="6"/>
  <c r="D31" i="6"/>
  <c r="C31" i="6"/>
  <c r="A31" i="6"/>
  <c r="F30" i="6"/>
  <c r="E30" i="6"/>
  <c r="D30" i="6"/>
  <c r="C30" i="6"/>
  <c r="A30" i="6"/>
  <c r="F29" i="6"/>
  <c r="E29" i="6"/>
  <c r="D29" i="6"/>
  <c r="C29" i="6"/>
  <c r="A29" i="6"/>
  <c r="F28" i="6"/>
  <c r="E28" i="6"/>
  <c r="D28" i="6"/>
  <c r="C28" i="6"/>
  <c r="A28" i="6"/>
  <c r="F27" i="6"/>
  <c r="E27" i="6"/>
  <c r="D27" i="6"/>
  <c r="C27" i="6"/>
  <c r="A27" i="6"/>
  <c r="F26" i="6"/>
  <c r="E26" i="6"/>
  <c r="D26" i="6"/>
  <c r="C26" i="6"/>
  <c r="A26" i="6"/>
  <c r="F25" i="6"/>
  <c r="E25" i="6"/>
  <c r="D25" i="6"/>
  <c r="C25" i="6"/>
  <c r="A25" i="6"/>
  <c r="F24" i="6"/>
  <c r="E24" i="6"/>
  <c r="D24" i="6"/>
  <c r="C24" i="6"/>
  <c r="A24" i="6"/>
  <c r="F23" i="6"/>
  <c r="E23" i="6"/>
  <c r="D23" i="6"/>
  <c r="C23" i="6"/>
  <c r="A23" i="6"/>
  <c r="F22" i="6"/>
  <c r="E22" i="6"/>
  <c r="D22" i="6"/>
  <c r="C22" i="6"/>
  <c r="A22" i="6"/>
  <c r="F21" i="6"/>
  <c r="E21" i="6"/>
  <c r="D21" i="6"/>
  <c r="C21" i="6"/>
  <c r="A21" i="6"/>
  <c r="F20" i="6"/>
  <c r="E20" i="6"/>
  <c r="D20" i="6"/>
  <c r="C20" i="6"/>
  <c r="A20" i="6"/>
  <c r="F19" i="6"/>
  <c r="E19" i="6"/>
  <c r="D19" i="6"/>
  <c r="C19" i="6"/>
  <c r="A19" i="6"/>
  <c r="F18" i="6"/>
  <c r="E18" i="6"/>
  <c r="D18" i="6"/>
  <c r="C18" i="6"/>
  <c r="A18" i="6"/>
  <c r="F17" i="6"/>
  <c r="E17" i="6"/>
  <c r="D17" i="6"/>
  <c r="C17" i="6"/>
  <c r="A17" i="6"/>
  <c r="F16" i="6"/>
  <c r="E16" i="6"/>
  <c r="D16" i="6"/>
  <c r="C16" i="6"/>
  <c r="A16" i="6"/>
  <c r="F15" i="6"/>
  <c r="E15" i="6"/>
  <c r="D15" i="6"/>
  <c r="C15" i="6"/>
  <c r="A15" i="6"/>
  <c r="F14" i="6"/>
  <c r="E14" i="6"/>
  <c r="D14" i="6"/>
  <c r="C14" i="6"/>
  <c r="A14" i="6"/>
  <c r="F13" i="6"/>
  <c r="E13" i="6"/>
  <c r="D13" i="6"/>
  <c r="C13" i="6"/>
  <c r="A13" i="6"/>
  <c r="F12" i="6"/>
  <c r="E12" i="6"/>
  <c r="D12" i="6"/>
  <c r="C12" i="6"/>
  <c r="A12" i="6"/>
  <c r="F11" i="6"/>
  <c r="E11" i="6"/>
  <c r="D11" i="6"/>
  <c r="C11" i="6"/>
  <c r="A11" i="6"/>
  <c r="F10" i="6"/>
  <c r="E10" i="6"/>
  <c r="D10" i="6"/>
  <c r="C10" i="6"/>
  <c r="A10" i="6"/>
  <c r="F9" i="6"/>
  <c r="E9" i="6"/>
  <c r="D9" i="6"/>
  <c r="C9" i="6"/>
  <c r="A9" i="6"/>
  <c r="F8" i="6"/>
  <c r="E8" i="6"/>
  <c r="D8" i="6"/>
  <c r="C8" i="6"/>
  <c r="A8" i="6"/>
  <c r="F7" i="6"/>
  <c r="E7" i="6"/>
  <c r="D7" i="6"/>
  <c r="C7" i="6"/>
  <c r="A7" i="6"/>
  <c r="F6" i="6"/>
  <c r="E6" i="6"/>
  <c r="D6" i="6"/>
  <c r="C6" i="6"/>
  <c r="A6" i="6"/>
  <c r="F5" i="6"/>
  <c r="E5" i="6"/>
  <c r="D5" i="6"/>
  <c r="C5" i="6"/>
  <c r="A5" i="6"/>
  <c r="F4" i="6"/>
  <c r="E4" i="6"/>
  <c r="D4" i="6"/>
  <c r="C4" i="6"/>
  <c r="A4" i="6"/>
  <c r="F3" i="6"/>
  <c r="E3" i="6"/>
  <c r="D3" i="6"/>
  <c r="C3" i="6"/>
  <c r="A3" i="6"/>
  <c r="F2" i="6"/>
  <c r="E2" i="6"/>
  <c r="D2" i="6"/>
  <c r="C2" i="6"/>
  <c r="A2" i="6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2" i="1"/>
  <c r="B123" i="1"/>
  <c r="C123" i="1"/>
  <c r="B124" i="1"/>
  <c r="C124" i="1"/>
  <c r="I343" i="3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2" i="1"/>
  <c r="C2" i="1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2" i="3"/>
  <c r="B3" i="3"/>
  <c r="B4" i="3"/>
  <c r="B5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6" i="3"/>
  <c r="I527" i="3"/>
  <c r="I528" i="3"/>
  <c r="I529" i="3"/>
  <c r="I530" i="3"/>
  <c r="I531" i="3"/>
  <c r="I532" i="3"/>
  <c r="I533" i="3"/>
  <c r="I534" i="3"/>
  <c r="I536" i="3"/>
  <c r="I537" i="3"/>
  <c r="I538" i="3"/>
  <c r="I539" i="3"/>
  <c r="I540" i="3"/>
  <c r="I541" i="3"/>
  <c r="I542" i="3"/>
  <c r="I543" i="3"/>
  <c r="I545" i="3"/>
  <c r="I546" i="3"/>
  <c r="I548" i="3"/>
  <c r="I549" i="3"/>
  <c r="I550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</calcChain>
</file>

<file path=xl/connections.xml><?xml version="1.0" encoding="utf-8"?>
<connections xmlns="http://schemas.openxmlformats.org/spreadsheetml/2006/main">
  <connection id="1" name="SASgalaxies_Jul2012_d25ge30le90_tableinfo.txt" type="6" refreshedVersion="0" background="1" saveData="1">
    <textPr fileType="mac" sourceFile="Macintosh HD:Users:kevinvinsen:Documents:ICRAR:work:boinc-magphys:galaxy-registration:SASgalaxies_Jul2012_d25ge30le90_tableinfo.txt" tab="0" delimiter="|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<sst xmlns="http://schemas.openxmlformats.org/spreadsheetml/2006/main" count="30543" uniqueCount="9390">
  <si>
    <t>POGS_IC0089.fits</t>
  </si>
  <si>
    <t>POGS_IC0262.fits</t>
  </si>
  <si>
    <t>POGS_IC0278.fits</t>
  </si>
  <si>
    <t>POGS_IC0749.fits</t>
  </si>
  <si>
    <t>POGS_IC0769.fits</t>
  </si>
  <si>
    <t>POGS_IC0971.fits</t>
  </si>
  <si>
    <t>POGS_IC0983.fits</t>
  </si>
  <si>
    <t>POGS_IC3102.fits</t>
  </si>
  <si>
    <t>POGS_IC3576.fits</t>
  </si>
  <si>
    <t>POGS_NGC0036.fits</t>
  </si>
  <si>
    <t>POGS_NGC0171.fits</t>
  </si>
  <si>
    <t>POGS_NGC0173.fits</t>
  </si>
  <si>
    <t>POGS_NGC0193.fits</t>
  </si>
  <si>
    <t>POGS_NGC0266.fits</t>
  </si>
  <si>
    <t>POGS_NGC0309.fits</t>
  </si>
  <si>
    <t>POGS_NGC0315.fits</t>
  </si>
  <si>
    <t>POGS_NGC0337A.fits</t>
  </si>
  <si>
    <t>POGS_NGC0357.fits</t>
  </si>
  <si>
    <t>POGS_NGC0383.fits</t>
  </si>
  <si>
    <t>POGS_NGC0428.fits</t>
  </si>
  <si>
    <t>POGS_NGC0447.fits</t>
  </si>
  <si>
    <t>POGS_NGC0450.fits</t>
  </si>
  <si>
    <t>POGS_NGC0470.fits</t>
  </si>
  <si>
    <t>POGS_NGC0474.fits</t>
  </si>
  <si>
    <t>POGS_NGC0521.fits</t>
  </si>
  <si>
    <t>POGS_NGC0529.fits</t>
  </si>
  <si>
    <t>POGS_NGC0596.fits</t>
  </si>
  <si>
    <t>POGS_NGC0600.fits</t>
  </si>
  <si>
    <t>POGS_NGC0636.fits</t>
  </si>
  <si>
    <t>POGS_NGC0681.fits</t>
  </si>
  <si>
    <t>POGS_NGC0691.fits</t>
  </si>
  <si>
    <t>POGS_NGC0718.fits</t>
  </si>
  <si>
    <t>POGS_NGC0741.fits</t>
  </si>
  <si>
    <t>POGS_NGC0765.fits</t>
  </si>
  <si>
    <t>POGS_NGC0881.fits</t>
  </si>
  <si>
    <t>POGS_NGC0930.fits</t>
  </si>
  <si>
    <t>POGS_NGC1022.fits</t>
  </si>
  <si>
    <t>POGS_NGC1060.fits</t>
  </si>
  <si>
    <t>POGS_NGC1070.fits</t>
  </si>
  <si>
    <t>POGS_NGC1085.fits</t>
  </si>
  <si>
    <t>POGS_NGC1087.fits</t>
  </si>
  <si>
    <t>POGS_NGC1161.fits</t>
  </si>
  <si>
    <t>POGS_NGC1199.fits</t>
  </si>
  <si>
    <t>POGS_NGC1275.fits</t>
  </si>
  <si>
    <t>POGS_NGC1309.fits</t>
  </si>
  <si>
    <t>POGS_NGC2500.fits</t>
  </si>
  <si>
    <t>POGS_NGC2537.fits</t>
  </si>
  <si>
    <t>POGS_NGC2554.fits</t>
  </si>
  <si>
    <t>POGS_NGC2563.fits</t>
  </si>
  <si>
    <t>POGS_NGC2750.fits</t>
  </si>
  <si>
    <t>POGS_NGC2916.fits</t>
  </si>
  <si>
    <t>POGS_NGC2964.fits</t>
  </si>
  <si>
    <t>POGS_NGC2967.fits</t>
  </si>
  <si>
    <t>POGS_NGC2968.fits</t>
  </si>
  <si>
    <t>POGS_NGC3020.fits</t>
  </si>
  <si>
    <t>POGS_NGC3049.fits</t>
  </si>
  <si>
    <t>POGS_NGC3158.fits</t>
  </si>
  <si>
    <t>POGS_NGC3162.fits</t>
  </si>
  <si>
    <t>POGS_NGC3193.fits</t>
  </si>
  <si>
    <t>POGS_NGC3277.fits</t>
  </si>
  <si>
    <t>POGS_NGC3346.fits</t>
  </si>
  <si>
    <t>POGS_NGC3367.fits</t>
  </si>
  <si>
    <t>POGS_NGC3370.fits</t>
  </si>
  <si>
    <t>POGS_NGC3381.fits</t>
  </si>
  <si>
    <t>POGS_NGC3433.fits</t>
  </si>
  <si>
    <t>POGS_NGC3455.fits</t>
  </si>
  <si>
    <t>POGS_NGC3464.fits</t>
  </si>
  <si>
    <t>POGS_NGC3485.fits</t>
  </si>
  <si>
    <t>POGS_NGC3504.fits</t>
  </si>
  <si>
    <t>POGS_NGC3507.fits</t>
  </si>
  <si>
    <t>POGS_NGC3583.fits</t>
  </si>
  <si>
    <t>POGS_NGC3599.fits</t>
  </si>
  <si>
    <t>POGS_NGC3610.fits</t>
  </si>
  <si>
    <t>POGS_NGC3614.fits</t>
  </si>
  <si>
    <t>POGS_NGC3626.fits</t>
  </si>
  <si>
    <t>POGS_NGC3637.fits</t>
  </si>
  <si>
    <t>POGS_NGC3660.fits</t>
  </si>
  <si>
    <t>POGS_NGC3672.fits</t>
  </si>
  <si>
    <t>POGS_NGC3682.fits</t>
  </si>
  <si>
    <t>POGS_NGC3683A.fits</t>
  </si>
  <si>
    <t>POGS_NGC3684.fits</t>
  </si>
  <si>
    <t>POGS_NGC3686.fits</t>
  </si>
  <si>
    <t>POGS_NGC3690.fits</t>
  </si>
  <si>
    <t>POGS_NGC3729.fits</t>
  </si>
  <si>
    <t>POGS_NGC3780.fits</t>
  </si>
  <si>
    <t>POGS_NGC3794.fits</t>
  </si>
  <si>
    <t>POGS_NGC3795A.fits</t>
  </si>
  <si>
    <t>POGS_NGC3811.fits</t>
  </si>
  <si>
    <t>POGS_NGC3813.fits</t>
  </si>
  <si>
    <t>POGS_NGC3893.fits</t>
  </si>
  <si>
    <t>POGS_NGC3930.fits</t>
  </si>
  <si>
    <t>POGS_NGC3949.fits</t>
  </si>
  <si>
    <t>POGS_NGC3963.fits</t>
  </si>
  <si>
    <t>POGS_NGC3998.fits</t>
  </si>
  <si>
    <t>POGS_NGC4037.fits</t>
  </si>
  <si>
    <t>POGS_NGC4041.fits</t>
  </si>
  <si>
    <t>POGS_NGC4045.fits</t>
  </si>
  <si>
    <t>POGS_NGC4073.fits</t>
  </si>
  <si>
    <t>POGS_NGC4102.fits</t>
  </si>
  <si>
    <t>POGS_NGC4136.fits</t>
  </si>
  <si>
    <t>POGS_NGC4168.fits</t>
  </si>
  <si>
    <t>POGS_NGC4189.fits</t>
  </si>
  <si>
    <t>POGS_NGC4212.fits</t>
  </si>
  <si>
    <t>POGS_NGC4245.fits</t>
  </si>
  <si>
    <t>POGS_NGC4273.fits</t>
  </si>
  <si>
    <t>POGS_NGC4278.fits</t>
  </si>
  <si>
    <t>POGS_NGC4290.fits</t>
  </si>
  <si>
    <t>POGS_NGC4298.fits</t>
  </si>
  <si>
    <t>POGS_NGC4339.fits</t>
  </si>
  <si>
    <t>POGS_NGC4340.fits</t>
  </si>
  <si>
    <t>POGS_NGC4378.fits</t>
  </si>
  <si>
    <t>POGS_NGC4389.fits</t>
  </si>
  <si>
    <t>POGS_NGC4393.fits</t>
  </si>
  <si>
    <t>POGS_NGC4413.fits</t>
  </si>
  <si>
    <t>POGS_NGC4421.fits</t>
  </si>
  <si>
    <t>POGS_NGC4430.fits</t>
  </si>
  <si>
    <t>POGS_NGC4454.fits</t>
  </si>
  <si>
    <t>POGS_NGC4457.fits</t>
  </si>
  <si>
    <t>POGS_NGC4474.fits</t>
  </si>
  <si>
    <t>POGS_NGC4485.fits</t>
  </si>
  <si>
    <t>POGS_NGC4492.fits</t>
  </si>
  <si>
    <t>POGS_NGC4498.fits</t>
  </si>
  <si>
    <t>POGS_NGC4513.fits</t>
  </si>
  <si>
    <t>POGS_NGC4519.fits</t>
  </si>
  <si>
    <t>POGS_NGC4540.fits</t>
  </si>
  <si>
    <t>POGS_NGC4545.fits</t>
  </si>
  <si>
    <t>POGS_NGC4567.fits</t>
  </si>
  <si>
    <t>POGS_NGC4578.fits</t>
  </si>
  <si>
    <t>POGS_NGC4608.fits</t>
  </si>
  <si>
    <t>POGS_NGC4612.fits</t>
  </si>
  <si>
    <t>POGS_NGC4639.fits</t>
  </si>
  <si>
    <t>POGS_NGC4643.fits</t>
  </si>
  <si>
    <t>POGS_NGC4647.fits</t>
  </si>
  <si>
    <t>POGS_NGC4653.fits</t>
  </si>
  <si>
    <t>POGS_NGC4795.fits</t>
  </si>
  <si>
    <t>POGS_NGC4814.fits</t>
  </si>
  <si>
    <t>POGS_NGC4874.fits</t>
  </si>
  <si>
    <t>POGS_NGC4880.fits</t>
  </si>
  <si>
    <t>POGS_NGC4900.fits</t>
  </si>
  <si>
    <t>POGS_NGC4999.fits</t>
  </si>
  <si>
    <t>POGS_NGC5012.fits</t>
  </si>
  <si>
    <t>POGS_NGC5020.fits</t>
  </si>
  <si>
    <t>POGS_NGC5112.fits</t>
  </si>
  <si>
    <t>POGS_NGC5172.fits</t>
  </si>
  <si>
    <t>POGS_NGC5174.fits</t>
  </si>
  <si>
    <t>POGS_NGC5198.fits</t>
  </si>
  <si>
    <t>POGS_NGC5273.fits</t>
  </si>
  <si>
    <t>POGS_NGC5300.fits</t>
  </si>
  <si>
    <t>POGS_NGC5311.fits</t>
  </si>
  <si>
    <t>POGS_NGC5350.fits</t>
  </si>
  <si>
    <t>POGS_NGC5375.fits</t>
  </si>
  <si>
    <t>POGS_NGC5378.fits</t>
  </si>
  <si>
    <t>POGS_NGC5383.fits</t>
  </si>
  <si>
    <t>POGS_NGC5430.fits</t>
  </si>
  <si>
    <t>POGS_NGC5444.fits</t>
  </si>
  <si>
    <t>POGS_NGC5474.fits</t>
  </si>
  <si>
    <t>POGS_NGC5485.fits</t>
  </si>
  <si>
    <t>POGS_NGC5532.fits</t>
  </si>
  <si>
    <t>POGS_NGC5614.fits</t>
  </si>
  <si>
    <t>POGS_NGC5645.fits</t>
  </si>
  <si>
    <t>POGS_NGC5660.fits</t>
  </si>
  <si>
    <t>POGS_NGC5669.fits</t>
  </si>
  <si>
    <t>POGS_NGC5713.fits</t>
  </si>
  <si>
    <t>POGS_NGC5735.fits</t>
  </si>
  <si>
    <t>POGS_NGC5783.fits</t>
  </si>
  <si>
    <t>POGS_NGC5831.fits</t>
  </si>
  <si>
    <t>POGS_NGC5866B.fits</t>
  </si>
  <si>
    <t>POGS_NGC5874.fits</t>
  </si>
  <si>
    <t>POGS_NGC5957.fits</t>
  </si>
  <si>
    <t>POGS_NGC5962.fits</t>
  </si>
  <si>
    <t>POGS_NGC5970.fits</t>
  </si>
  <si>
    <t>POGS_NGC6106.fits</t>
  </si>
  <si>
    <t>POGS_NGC6217.fits</t>
  </si>
  <si>
    <t>POGS_NGC6962.fits</t>
  </si>
  <si>
    <t>POGS_NGC7025.fits</t>
  </si>
  <si>
    <t>POGS_NGC7177.fits</t>
  </si>
  <si>
    <t>POGS_NGC7280.fits</t>
  </si>
  <si>
    <t>POGS_NGC7318B.fits</t>
  </si>
  <si>
    <t>POGS_NGC7585.fits</t>
  </si>
  <si>
    <t>POGS_NGC7619.fits</t>
  </si>
  <si>
    <t>POGS_NGC7626.fits</t>
  </si>
  <si>
    <t>POGS_NGC7714.fits</t>
  </si>
  <si>
    <t>POGS_NGC7722.fits</t>
  </si>
  <si>
    <t>POGS_NGC7782.fits</t>
  </si>
  <si>
    <t>POGS_PGC006667.fits</t>
  </si>
  <si>
    <t>POGS_PGC042868.fits</t>
  </si>
  <si>
    <t>POGS_PGC043020.fits</t>
  </si>
  <si>
    <t>POGS_PGC069293.fits</t>
  </si>
  <si>
    <t>POGS_UGC00017.fits</t>
  </si>
  <si>
    <t>POGS_UGC00655.fits</t>
  </si>
  <si>
    <t>POGS_UGC01547.fits</t>
  </si>
  <si>
    <t>POGS_UGC01551.fits</t>
  </si>
  <si>
    <t>POGS_UGC02345.fits</t>
  </si>
  <si>
    <t>POGS_UGC02435.fits</t>
  </si>
  <si>
    <t>POGS_UGC04262.fits</t>
  </si>
  <si>
    <t>POGS_UGC04797.fits</t>
  </si>
  <si>
    <t>POGS_UGC04879.fits</t>
  </si>
  <si>
    <t>POGS_UGC06429.fits</t>
  </si>
  <si>
    <t>POGS_UGC06628.fits</t>
  </si>
  <si>
    <t>POGS_UGC06903.fits</t>
  </si>
  <si>
    <t>POGS_UGC06956.fits</t>
  </si>
  <si>
    <t>POGS_UGC07534.fits</t>
  </si>
  <si>
    <t>POGS_UGC07557.fits</t>
  </si>
  <si>
    <t>POGS_UGC08441.fits</t>
  </si>
  <si>
    <t>POGS_UGC08658.fits</t>
  </si>
  <si>
    <t>POGS_UGC08839.fits</t>
  </si>
  <si>
    <t>POGS_UGC08892.fits</t>
  </si>
  <si>
    <t>POGS_UGC09500.fits</t>
  </si>
  <si>
    <t>POGS_UGC10310.fits</t>
  </si>
  <si>
    <t>POGS_UGC10862.fits</t>
  </si>
  <si>
    <t>POGS_UGC12082.fits</t>
  </si>
  <si>
    <t>POGS_UGC12709.fits</t>
  </si>
  <si>
    <t>POGS_UGC12732.fits</t>
  </si>
  <si>
    <t>POGS_UGC12776.fits</t>
  </si>
  <si>
    <t>File</t>
  </si>
  <si>
    <t>Z</t>
  </si>
  <si>
    <t xml:space="preserve">     de2000 </t>
  </si>
  <si>
    <t xml:space="preserve">     t </t>
  </si>
  <si>
    <t xml:space="preserve">  type </t>
  </si>
  <si>
    <t xml:space="preserve">     vvir </t>
  </si>
  <si>
    <t xml:space="preserve">  UGC00017                </t>
  </si>
  <si>
    <t xml:space="preserve"> Sm    </t>
  </si>
  <si>
    <t xml:space="preserve">  NGC0010                 </t>
  </si>
  <si>
    <t xml:space="preserve"> Sbc   </t>
  </si>
  <si>
    <t xml:space="preserve">  UGC00099                </t>
  </si>
  <si>
    <t xml:space="preserve">  NGC0036                 </t>
  </si>
  <si>
    <t xml:space="preserve"> SABb  </t>
  </si>
  <si>
    <t xml:space="preserve">  ESO150-005              </t>
  </si>
  <si>
    <t xml:space="preserve"> SABd  </t>
  </si>
  <si>
    <t xml:space="preserve">  NGC0173                 </t>
  </si>
  <si>
    <t xml:space="preserve"> Sc    </t>
  </si>
  <si>
    <t xml:space="preserve">  NGC0171                 </t>
  </si>
  <si>
    <t xml:space="preserve"> Sab   </t>
  </si>
  <si>
    <t xml:space="preserve">  NGC0180                 </t>
  </si>
  <si>
    <t xml:space="preserve">  NGC0193                 </t>
  </si>
  <si>
    <t xml:space="preserve"> E-SO  </t>
  </si>
  <si>
    <t xml:space="preserve">  NGC0238                 </t>
  </si>
  <si>
    <t xml:space="preserve"> SBb   </t>
  </si>
  <si>
    <t xml:space="preserve">  NGC0254                 </t>
  </si>
  <si>
    <t xml:space="preserve"> S0-a  </t>
  </si>
  <si>
    <t xml:space="preserve">  NGC0255                 </t>
  </si>
  <si>
    <t xml:space="preserve">  NGC0266                 </t>
  </si>
  <si>
    <t xml:space="preserve">  NGC0278                 </t>
  </si>
  <si>
    <t xml:space="preserve">  NGC0309                 </t>
  </si>
  <si>
    <t xml:space="preserve"> SABc  </t>
  </si>
  <si>
    <t xml:space="preserve">  NGC0315                 </t>
  </si>
  <si>
    <t xml:space="preserve"> E     </t>
  </si>
  <si>
    <t xml:space="preserve">  NGC0337                 </t>
  </si>
  <si>
    <t xml:space="preserve"> SBcd  </t>
  </si>
  <si>
    <t xml:space="preserve">  NGC0337A                </t>
  </si>
  <si>
    <t xml:space="preserve">  NGC0357                 </t>
  </si>
  <si>
    <t xml:space="preserve">  UGC00655                </t>
  </si>
  <si>
    <t xml:space="preserve">  NGC0383                 </t>
  </si>
  <si>
    <t xml:space="preserve">  IC1633                  </t>
  </si>
  <si>
    <t xml:space="preserve">  NGC0428                 </t>
  </si>
  <si>
    <t xml:space="preserve"> SABm  </t>
  </si>
  <si>
    <t xml:space="preserve">  NGC0450                 </t>
  </si>
  <si>
    <t xml:space="preserve">  NGC0447                 </t>
  </si>
  <si>
    <t xml:space="preserve">  IC0089                  </t>
  </si>
  <si>
    <t xml:space="preserve"> S0    </t>
  </si>
  <si>
    <t xml:space="preserve">  NGC0470                 </t>
  </si>
  <si>
    <t xml:space="preserve"> Sb    </t>
  </si>
  <si>
    <t xml:space="preserve">  NGC0474                 </t>
  </si>
  <si>
    <t xml:space="preserve">  NGC0521                 </t>
  </si>
  <si>
    <t xml:space="preserve">  NGC0529                 </t>
  </si>
  <si>
    <t xml:space="preserve">  ESO013-016              </t>
  </si>
  <si>
    <t xml:space="preserve"> SBd   </t>
  </si>
  <si>
    <t xml:space="preserve">  NGC0596                 </t>
  </si>
  <si>
    <t xml:space="preserve">  NGC0600                 </t>
  </si>
  <si>
    <t xml:space="preserve"> Scd   </t>
  </si>
  <si>
    <t xml:space="preserve">  NGC0636                 </t>
  </si>
  <si>
    <t xml:space="preserve">  PGC006667               </t>
  </si>
  <si>
    <t xml:space="preserve">  NGC0681                 </t>
  </si>
  <si>
    <t xml:space="preserve"> SABa  </t>
  </si>
  <si>
    <t xml:space="preserve">  NGC0691                 </t>
  </si>
  <si>
    <t xml:space="preserve">  ESO245-007              </t>
  </si>
  <si>
    <t xml:space="preserve">  NGC0718                 </t>
  </si>
  <si>
    <t xml:space="preserve"> Sa    </t>
  </si>
  <si>
    <t xml:space="preserve">  IC0171                  </t>
  </si>
  <si>
    <t xml:space="preserve">  NGC0749                 </t>
  </si>
  <si>
    <t xml:space="preserve">  NGC0741                 </t>
  </si>
  <si>
    <t xml:space="preserve">  NGC0782                 </t>
  </si>
  <si>
    <t xml:space="preserve">  NGC0765                 </t>
  </si>
  <si>
    <t xml:space="preserve">  UGC01547                </t>
  </si>
  <si>
    <t xml:space="preserve"> I     </t>
  </si>
  <si>
    <t xml:space="preserve">  UGC01551                </t>
  </si>
  <si>
    <t xml:space="preserve"> SBc   </t>
  </si>
  <si>
    <t xml:space="preserve">  NGC0821                 </t>
  </si>
  <si>
    <t xml:space="preserve">  NGC0828                 </t>
  </si>
  <si>
    <t xml:space="preserve">  NGC0881                 </t>
  </si>
  <si>
    <t xml:space="preserve">  NGC0897                 </t>
  </si>
  <si>
    <t xml:space="preserve">  UGC01865                </t>
  </si>
  <si>
    <t xml:space="preserve">  NGC0922                 </t>
  </si>
  <si>
    <t xml:space="preserve">  NGC0930                 </t>
  </si>
  <si>
    <t xml:space="preserve">  IC0227                  </t>
  </si>
  <si>
    <t xml:space="preserve">  NGC0947                 </t>
  </si>
  <si>
    <t xml:space="preserve">  NGC0945                 </t>
  </si>
  <si>
    <t xml:space="preserve">  IC1812                  </t>
  </si>
  <si>
    <t xml:space="preserve">  ESO246-021              </t>
  </si>
  <si>
    <t xml:space="preserve">  UGC02023                </t>
  </si>
  <si>
    <t xml:space="preserve">  NGC1022                 </t>
  </si>
  <si>
    <t xml:space="preserve"> SBa   </t>
  </si>
  <si>
    <t xml:space="preserve">  IC1826                  </t>
  </si>
  <si>
    <t xml:space="preserve">  NGC1060                 </t>
  </si>
  <si>
    <t xml:space="preserve">  NGC1070                 </t>
  </si>
  <si>
    <t xml:space="preserve">  NGC1058                 </t>
  </si>
  <si>
    <t xml:space="preserve">  NGC1087                 </t>
  </si>
  <si>
    <t xml:space="preserve">  NGC1085                 </t>
  </si>
  <si>
    <t xml:space="preserve">  IC0262                  </t>
  </si>
  <si>
    <t xml:space="preserve">  UGC02345                </t>
  </si>
  <si>
    <t xml:space="preserve">  UGC02435                </t>
  </si>
  <si>
    <t xml:space="preserve">  NGC1156                 </t>
  </si>
  <si>
    <t xml:space="preserve"> IB    </t>
  </si>
  <si>
    <t xml:space="preserve">  NGC1161                 </t>
  </si>
  <si>
    <t xml:space="preserve">  IC0278                  </t>
  </si>
  <si>
    <t xml:space="preserve">  NGC1172                 </t>
  </si>
  <si>
    <t xml:space="preserve">  NGC1199                 </t>
  </si>
  <si>
    <t xml:space="preserve">  NGC1241                 </t>
  </si>
  <si>
    <t xml:space="preserve">  PGC012068               </t>
  </si>
  <si>
    <t xml:space="preserve">  UGC02623                </t>
  </si>
  <si>
    <t xml:space="preserve">  NGC1288                 </t>
  </si>
  <si>
    <t xml:space="preserve">  NGC1297                 </t>
  </si>
  <si>
    <t xml:space="preserve">  NGC1275                 </t>
  </si>
  <si>
    <t xml:space="preserve">  NGC1310                 </t>
  </si>
  <si>
    <t xml:space="preserve">  PGC012625               </t>
  </si>
  <si>
    <t xml:space="preserve">  NGC1309                 </t>
  </si>
  <si>
    <t xml:space="preserve">  PGC012664               </t>
  </si>
  <si>
    <t xml:space="preserve">  NGC1326A                </t>
  </si>
  <si>
    <t xml:space="preserve">  IC1933                  </t>
  </si>
  <si>
    <t xml:space="preserve">  UGC02729                </t>
  </si>
  <si>
    <t xml:space="preserve">  IC1954                  </t>
  </si>
  <si>
    <t xml:space="preserve">  IC1953                  </t>
  </si>
  <si>
    <t xml:space="preserve">  NGC1374                 </t>
  </si>
  <si>
    <t xml:space="preserve">  NGC1379                 </t>
  </si>
  <si>
    <t xml:space="preserve">  NGC1369                 </t>
  </si>
  <si>
    <t xml:space="preserve">  PGC013417               </t>
  </si>
  <si>
    <t xml:space="preserve">  NGC1411                 </t>
  </si>
  <si>
    <t xml:space="preserve">  NGC1400                 </t>
  </si>
  <si>
    <t xml:space="preserve">  NGC1427A                </t>
  </si>
  <si>
    <t xml:space="preserve">  NGC1436                 </t>
  </si>
  <si>
    <t xml:space="preserve">  NGC1439                 </t>
  </si>
  <si>
    <t xml:space="preserve">  NGC1440                 </t>
  </si>
  <si>
    <t xml:space="preserve">  PGC166077               </t>
  </si>
  <si>
    <t xml:space="preserve">  IC0334                  </t>
  </si>
  <si>
    <t xml:space="preserve"> S?    </t>
  </si>
  <si>
    <t xml:space="preserve">  NGC1452                 </t>
  </si>
  <si>
    <t xml:space="preserve">  IC1993                  </t>
  </si>
  <si>
    <t xml:space="preserve">  ESO549-018              </t>
  </si>
  <si>
    <t xml:space="preserve">  IC2051                  </t>
  </si>
  <si>
    <t xml:space="preserve"> SBbc  </t>
  </si>
  <si>
    <t xml:space="preserve">  IC2006                  </t>
  </si>
  <si>
    <t xml:space="preserve">  NGC1487                 </t>
  </si>
  <si>
    <t xml:space="preserve">  UGC02906                </t>
  </si>
  <si>
    <t xml:space="preserve">  PGC015131               </t>
  </si>
  <si>
    <t xml:space="preserve">       -  </t>
  </si>
  <si>
    <t xml:space="preserve">  NGC1640                 </t>
  </si>
  <si>
    <t xml:space="preserve">  NGC1688                 </t>
  </si>
  <si>
    <t xml:space="preserve">  ESO421-019              </t>
  </si>
  <si>
    <t xml:space="preserve">  NGC1703                 </t>
  </si>
  <si>
    <t xml:space="preserve">  ESO485-021              </t>
  </si>
  <si>
    <t xml:space="preserve"> Sd    </t>
  </si>
  <si>
    <t xml:space="preserve">  IC0396                  </t>
  </si>
  <si>
    <t xml:space="preserve">  ESO305-009              </t>
  </si>
  <si>
    <t xml:space="preserve">  ESO422-041              </t>
  </si>
  <si>
    <t xml:space="preserve">  PGC016894               </t>
  </si>
  <si>
    <t xml:space="preserve">  NGC1879                 </t>
  </si>
  <si>
    <t xml:space="preserve"> SBm   </t>
  </si>
  <si>
    <t xml:space="preserve">  PGC017323               </t>
  </si>
  <si>
    <t xml:space="preserve">  IC0421                  </t>
  </si>
  <si>
    <t xml:space="preserve">  ESO363-015              </t>
  </si>
  <si>
    <t xml:space="preserve">  NGC2082                 </t>
  </si>
  <si>
    <t xml:space="preserve">  PGC017978               </t>
  </si>
  <si>
    <t xml:space="preserve">  IC0438                  </t>
  </si>
  <si>
    <t xml:space="preserve">  UGC03374                </t>
  </si>
  <si>
    <t xml:space="preserve">  NGC2139                 </t>
  </si>
  <si>
    <t xml:space="preserve">  NGC2187                 </t>
  </si>
  <si>
    <t xml:space="preserve">  NGC2196                 </t>
  </si>
  <si>
    <t xml:space="preserve">  ESO556-015              </t>
  </si>
  <si>
    <t xml:space="preserve"> SBab  </t>
  </si>
  <si>
    <t xml:space="preserve">  ESO121-026              </t>
  </si>
  <si>
    <t xml:space="preserve">  NGC2223                 </t>
  </si>
  <si>
    <t xml:space="preserve">  NGC2227                 </t>
  </si>
  <si>
    <t xml:space="preserve">  NGC2263                 </t>
  </si>
  <si>
    <t xml:space="preserve">  NGC2273A                </t>
  </si>
  <si>
    <t xml:space="preserve">  NGC2272                 </t>
  </si>
  <si>
    <t xml:space="preserve">  NGC2283                 </t>
  </si>
  <si>
    <t xml:space="preserve">  NGC2256                 </t>
  </si>
  <si>
    <t xml:space="preserve">  NGC2273                 </t>
  </si>
  <si>
    <t xml:space="preserve">  IC0456                  </t>
  </si>
  <si>
    <t xml:space="preserve">  NGC2326                 </t>
  </si>
  <si>
    <t xml:space="preserve">  NGC2339                 </t>
  </si>
  <si>
    <t xml:space="preserve">  PGC020274               </t>
  </si>
  <si>
    <t xml:space="preserve"> IAB   </t>
  </si>
  <si>
    <t xml:space="preserve">  NGC2337                 </t>
  </si>
  <si>
    <t xml:space="preserve">  ESO492-002              </t>
  </si>
  <si>
    <t xml:space="preserve">  NGC2344                 </t>
  </si>
  <si>
    <t xml:space="preserve">  PGC020635               </t>
  </si>
  <si>
    <t xml:space="preserve">  NGC2369A                </t>
  </si>
  <si>
    <t xml:space="preserve">  ESO428-023              </t>
  </si>
  <si>
    <t xml:space="preserve">  NGC2380                 </t>
  </si>
  <si>
    <t xml:space="preserve">  NGC2276                 </t>
  </si>
  <si>
    <t xml:space="preserve">  NGC2417                 </t>
  </si>
  <si>
    <t xml:space="preserve">  PGC021302               </t>
  </si>
  <si>
    <t xml:space="preserve">  NGC2434                 </t>
  </si>
  <si>
    <t xml:space="preserve">  NGC2500                 </t>
  </si>
  <si>
    <t xml:space="preserve">  NGC2537                 </t>
  </si>
  <si>
    <t xml:space="preserve">  NGC2523                 </t>
  </si>
  <si>
    <t xml:space="preserve">  ESO431-002              </t>
  </si>
  <si>
    <t xml:space="preserve">  NGC2554                 </t>
  </si>
  <si>
    <t xml:space="preserve">  IC2311                  </t>
  </si>
  <si>
    <t xml:space="preserve">  UGC04262                </t>
  </si>
  <si>
    <t xml:space="preserve">  NGC2563                 </t>
  </si>
  <si>
    <t xml:space="preserve">  PGC023723               </t>
  </si>
  <si>
    <t xml:space="preserve">  NGC2614                 </t>
  </si>
  <si>
    <t xml:space="preserve">  ESO563-017              </t>
  </si>
  <si>
    <t xml:space="preserve">  ESO371-016              </t>
  </si>
  <si>
    <t xml:space="preserve">  NGC2633                 </t>
  </si>
  <si>
    <t xml:space="preserve">  PGC166095               </t>
  </si>
  <si>
    <t xml:space="preserve">  IC0520                  </t>
  </si>
  <si>
    <t xml:space="preserve">  NGC2717                 </t>
  </si>
  <si>
    <t xml:space="preserve">  NGC2750                 </t>
  </si>
  <si>
    <t xml:space="preserve">  NGC2763                 </t>
  </si>
  <si>
    <t xml:space="preserve">  UGC04797                </t>
  </si>
  <si>
    <t xml:space="preserve">  ESO372-008              </t>
  </si>
  <si>
    <t xml:space="preserve">  ESO091-003              </t>
  </si>
  <si>
    <t xml:space="preserve">  ESO433-010              </t>
  </si>
  <si>
    <t xml:space="preserve">  NGC2842                 </t>
  </si>
  <si>
    <t xml:space="preserve">  UGC04879                </t>
  </si>
  <si>
    <t xml:space="preserve">  NGC2848                 </t>
  </si>
  <si>
    <t xml:space="preserve">  PGC026429               </t>
  </si>
  <si>
    <t xml:space="preserve">  NGC2865                 </t>
  </si>
  <si>
    <t xml:space="preserve">  ESO373-005              </t>
  </si>
  <si>
    <t xml:space="preserve">  NGC2907                 </t>
  </si>
  <si>
    <t xml:space="preserve">  PGC027130               </t>
  </si>
  <si>
    <t xml:space="preserve">  NGC2916                 </t>
  </si>
  <si>
    <t xml:space="preserve">  NGC2924                 </t>
  </si>
  <si>
    <t xml:space="preserve">  NGC2967                 </t>
  </si>
  <si>
    <t xml:space="preserve">  NGC2964                 </t>
  </si>
  <si>
    <t xml:space="preserve">  NGC2979                 </t>
  </si>
  <si>
    <t xml:space="preserve">  NGC2968                 </t>
  </si>
  <si>
    <t xml:space="preserve">  ESO373-020              </t>
  </si>
  <si>
    <t xml:space="preserve">  PGC3097827              </t>
  </si>
  <si>
    <t xml:space="preserve">  ESO434-033              </t>
  </si>
  <si>
    <t xml:space="preserve">  NGC3020                 </t>
  </si>
  <si>
    <t xml:space="preserve">  PGC166101               </t>
  </si>
  <si>
    <t xml:space="preserve">  NGC3038                 </t>
  </si>
  <si>
    <t xml:space="preserve">  NGC3052                 </t>
  </si>
  <si>
    <t xml:space="preserve">  NGC3049                 </t>
  </si>
  <si>
    <t xml:space="preserve">  IC2522                  </t>
  </si>
  <si>
    <t xml:space="preserve">  UGC05336                </t>
  </si>
  <si>
    <t xml:space="preserve">  NGC3087                 </t>
  </si>
  <si>
    <t xml:space="preserve">  ESO499-032              </t>
  </si>
  <si>
    <t xml:space="preserve">  NGC3081                 </t>
  </si>
  <si>
    <t xml:space="preserve">  IC2533                  </t>
  </si>
  <si>
    <t xml:space="preserve">  NGC3108                 </t>
  </si>
  <si>
    <t xml:space="preserve">  ESO092-006              </t>
  </si>
  <si>
    <t xml:space="preserve">  IC2537                  </t>
  </si>
  <si>
    <t xml:space="preserve">  NGC3104                 </t>
  </si>
  <si>
    <t xml:space="preserve">  NGC3124                 </t>
  </si>
  <si>
    <t xml:space="preserve">  IC2548                  </t>
  </si>
  <si>
    <t xml:space="preserve">  IKN                     </t>
  </si>
  <si>
    <t xml:space="preserve">  ESO316-032              </t>
  </si>
  <si>
    <t xml:space="preserve">  NGC3162                 </t>
  </si>
  <si>
    <t xml:space="preserve">  NGC3158                 </t>
  </si>
  <si>
    <t xml:space="preserve">  NGC3193                 </t>
  </si>
  <si>
    <t xml:space="preserve">  NGC3183                 </t>
  </si>
  <si>
    <t xml:space="preserve">  UGC05612                </t>
  </si>
  <si>
    <t xml:space="preserve">  NGC3241                 </t>
  </si>
  <si>
    <t xml:space="preserve">  UGC05633                </t>
  </si>
  <si>
    <t xml:space="preserve">  NGC3244                 </t>
  </si>
  <si>
    <t xml:space="preserve">  IC2580                  </t>
  </si>
  <si>
    <t xml:space="preserve">  NGC3258                 </t>
  </si>
  <si>
    <t xml:space="preserve">  NGC3275                 </t>
  </si>
  <si>
    <t xml:space="preserve">  NGC3283                 </t>
  </si>
  <si>
    <t xml:space="preserve">  NGC3277                 </t>
  </si>
  <si>
    <t xml:space="preserve">  ESO436-046              </t>
  </si>
  <si>
    <t xml:space="preserve">  ESO501-023              </t>
  </si>
  <si>
    <t xml:space="preserve">  ESO375-071              </t>
  </si>
  <si>
    <t xml:space="preserve">  NGC3311                 </t>
  </si>
  <si>
    <t xml:space="preserve">  IC0630                  </t>
  </si>
  <si>
    <t xml:space="preserve">  PGC031952               </t>
  </si>
  <si>
    <t xml:space="preserve">  NGC3346                 </t>
  </si>
  <si>
    <t xml:space="preserve">  NGC3367                 </t>
  </si>
  <si>
    <t xml:space="preserve">  NGC3370                 </t>
  </si>
  <si>
    <t xml:space="preserve">  NGC3348                 </t>
  </si>
  <si>
    <t xml:space="preserve">  NGC3450                 </t>
  </si>
  <si>
    <t xml:space="preserve">  NGC3381                 </t>
  </si>
  <si>
    <t xml:space="preserve">  UGC05918                </t>
  </si>
  <si>
    <t xml:space="preserve">  NGC3433                 </t>
  </si>
  <si>
    <t xml:space="preserve">  NGC3455                 </t>
  </si>
  <si>
    <t xml:space="preserve">  NGC3464                 </t>
  </si>
  <si>
    <t xml:space="preserve">  NGC3485                 </t>
  </si>
  <si>
    <t xml:space="preserve">  NGC3504                 </t>
  </si>
  <si>
    <t xml:space="preserve">  NGC3507                 </t>
  </si>
  <si>
    <t xml:space="preserve">  IC2627                  </t>
  </si>
  <si>
    <t xml:space="preserve">  ESO215-031              </t>
  </si>
  <si>
    <t xml:space="preserve">  NGC3583                 </t>
  </si>
  <si>
    <t xml:space="preserve">  NGC3599                 </t>
  </si>
  <si>
    <t xml:space="preserve">  ESO215-037              </t>
  </si>
  <si>
    <t xml:space="preserve">  ESO438-017              </t>
  </si>
  <si>
    <t xml:space="preserve">  ESO319-011              </t>
  </si>
  <si>
    <t xml:space="preserve">  NGC3614                 </t>
  </si>
  <si>
    <t xml:space="preserve">  NGC3610                 </t>
  </si>
  <si>
    <t xml:space="preserve">  NGC3626                 </t>
  </si>
  <si>
    <t xml:space="preserve">  NGC3637                 </t>
  </si>
  <si>
    <t xml:space="preserve">  NGC3660                 </t>
  </si>
  <si>
    <t xml:space="preserve">  NGC3667                 </t>
  </si>
  <si>
    <t xml:space="preserve">  NGC3672                 </t>
  </si>
  <si>
    <t xml:space="preserve">  UGC06429                </t>
  </si>
  <si>
    <t xml:space="preserve">  NGC3684                 </t>
  </si>
  <si>
    <t xml:space="preserve">  NGC3682                 </t>
  </si>
  <si>
    <t xml:space="preserve">  NGC3686                 </t>
  </si>
  <si>
    <t xml:space="preserve">  NGC3690                 </t>
  </si>
  <si>
    <t xml:space="preserve">  NGC3683A                </t>
  </si>
  <si>
    <t xml:space="preserve">  NGC3729                 </t>
  </si>
  <si>
    <t xml:space="preserve">  NGC3742                 </t>
  </si>
  <si>
    <t xml:space="preserve">  NGC3738                 </t>
  </si>
  <si>
    <t xml:space="preserve">  NGC3795A                </t>
  </si>
  <si>
    <t xml:space="preserve">  NGC3780                 </t>
  </si>
  <si>
    <t xml:space="preserve">  UGC06628                </t>
  </si>
  <si>
    <t xml:space="preserve">  PGC036217               </t>
  </si>
  <si>
    <t xml:space="preserve">  NGC3794                 </t>
  </si>
  <si>
    <t xml:space="preserve">  NGC3811                 </t>
  </si>
  <si>
    <t xml:space="preserve">  NGC3813                 </t>
  </si>
  <si>
    <t xml:space="preserve">  NGC3893                 </t>
  </si>
  <si>
    <t xml:space="preserve">  ESO440-011              </t>
  </si>
  <si>
    <t xml:space="preserve">  NGC3921                 </t>
  </si>
  <si>
    <t xml:space="preserve">  NGC3930                 </t>
  </si>
  <si>
    <t xml:space="preserve">  NGC3949                 </t>
  </si>
  <si>
    <t xml:space="preserve">  NGC3963                 </t>
  </si>
  <si>
    <t xml:space="preserve">  UGC06903                </t>
  </si>
  <si>
    <t xml:space="preserve">  NGC3982                 </t>
  </si>
  <si>
    <t xml:space="preserve">  NGC3998                 </t>
  </si>
  <si>
    <t xml:space="preserve">  ESO321-001              </t>
  </si>
  <si>
    <t xml:space="preserve">  UGC06956                </t>
  </si>
  <si>
    <t xml:space="preserve">  IC0749                  </t>
  </si>
  <si>
    <t xml:space="preserve">  NGC4037                 </t>
  </si>
  <si>
    <t xml:space="preserve">  NGC4041                 </t>
  </si>
  <si>
    <t xml:space="preserve">  NGC4045                 </t>
  </si>
  <si>
    <t xml:space="preserve">  NGC4073                 </t>
  </si>
  <si>
    <t xml:space="preserve">  NGC4087                 </t>
  </si>
  <si>
    <t xml:space="preserve">  NGC4102                 </t>
  </si>
  <si>
    <t xml:space="preserve">  IC3010                  </t>
  </si>
  <si>
    <t xml:space="preserve">  NGC4136                 </t>
  </si>
  <si>
    <t xml:space="preserve">  NGC4151                 </t>
  </si>
  <si>
    <t xml:space="preserve">  NGC4162                 </t>
  </si>
  <si>
    <t xml:space="preserve">  NGC4168                 </t>
  </si>
  <si>
    <t xml:space="preserve">  IC0769                  </t>
  </si>
  <si>
    <t xml:space="preserve">  NGC4189                 </t>
  </si>
  <si>
    <t xml:space="preserve">  ESO380-001              </t>
  </si>
  <si>
    <t xml:space="preserve">  NGC4212                 </t>
  </si>
  <si>
    <t xml:space="preserve">  IC3102                  </t>
  </si>
  <si>
    <t xml:space="preserve">  NGC4245                 </t>
  </si>
  <si>
    <t xml:space="preserve">  NGC4267                 </t>
  </si>
  <si>
    <t xml:space="preserve">  NGC4273                 </t>
  </si>
  <si>
    <t xml:space="preserve">  NGC4278                 </t>
  </si>
  <si>
    <t xml:space="preserve">  NGC4290                 </t>
  </si>
  <si>
    <t xml:space="preserve">  NGC4298                 </t>
  </si>
  <si>
    <t xml:space="preserve">  NGC4304                 </t>
  </si>
  <si>
    <t xml:space="preserve">  NGC4339                 </t>
  </si>
  <si>
    <t xml:space="preserve">  NGC4340                 </t>
  </si>
  <si>
    <t xml:space="preserve">  IC3290                  </t>
  </si>
  <si>
    <t xml:space="preserve">  NGC4378                 </t>
  </si>
  <si>
    <t xml:space="preserve">  NGC4389                 </t>
  </si>
  <si>
    <t xml:space="preserve">  NGC4393                 </t>
  </si>
  <si>
    <t xml:space="preserve">  UGC07534                </t>
  </si>
  <si>
    <t xml:space="preserve">  NGC4413                 </t>
  </si>
  <si>
    <t xml:space="preserve">  NGC4421                 </t>
  </si>
  <si>
    <t xml:space="preserve">  UGC07557                </t>
  </si>
  <si>
    <t xml:space="preserve">  NGC4430                 </t>
  </si>
  <si>
    <t xml:space="preserve">  NGC4444                 </t>
  </si>
  <si>
    <t xml:space="preserve">  NGC4454                 </t>
  </si>
  <si>
    <t xml:space="preserve">  NGC4457                 </t>
  </si>
  <si>
    <t xml:space="preserve">  NGC4474                 </t>
  </si>
  <si>
    <t xml:space="preserve">  NGC4485                 </t>
  </si>
  <si>
    <t xml:space="preserve">  NGC4492                 </t>
  </si>
  <si>
    <t xml:space="preserve">  NGC4498                 </t>
  </si>
  <si>
    <t xml:space="preserve">  NGC4513                 </t>
  </si>
  <si>
    <t xml:space="preserve">  NGC4499                 </t>
  </si>
  <si>
    <t xml:space="preserve">  NGC4519                 </t>
  </si>
  <si>
    <t xml:space="preserve">  NGC4545                 </t>
  </si>
  <si>
    <t xml:space="preserve">  NGC4540                 </t>
  </si>
  <si>
    <t xml:space="preserve">  NGC4567                 </t>
  </si>
  <si>
    <t xml:space="preserve">  IC3576                  </t>
  </si>
  <si>
    <t xml:space="preserve">  NGC4589                 </t>
  </si>
  <si>
    <t xml:space="preserve">  NGC4578                 </t>
  </si>
  <si>
    <t xml:space="preserve">  NGC4573                 </t>
  </si>
  <si>
    <t xml:space="preserve">  NGC4575                 </t>
  </si>
  <si>
    <t xml:space="preserve">  NGC4593                 </t>
  </si>
  <si>
    <t xml:space="preserve">  NGC4603                 </t>
  </si>
  <si>
    <t xml:space="preserve">  NGC4608                 </t>
  </si>
  <si>
    <t xml:space="preserve">  NGC4612                 </t>
  </si>
  <si>
    <t xml:space="preserve">  NGC4639                 </t>
  </si>
  <si>
    <t xml:space="preserve">  NGC4643                 </t>
  </si>
  <si>
    <t xml:space="preserve">  NGC4647                 </t>
  </si>
  <si>
    <t xml:space="preserve">  NGC4653                 </t>
  </si>
  <si>
    <t xml:space="preserve">  PGC042868               </t>
  </si>
  <si>
    <t xml:space="preserve">  UGC07916                </t>
  </si>
  <si>
    <t xml:space="preserve">  PGC043020               </t>
  </si>
  <si>
    <t xml:space="preserve">  NGC4707                 </t>
  </si>
  <si>
    <t xml:space="preserve">  NGC4750                 </t>
  </si>
  <si>
    <t xml:space="preserve">  NGC4727                 </t>
  </si>
  <si>
    <t xml:space="preserve">  ESO507-025              </t>
  </si>
  <si>
    <t xml:space="preserve">  PGC043697               </t>
  </si>
  <si>
    <t xml:space="preserve">  ESO323-025              </t>
  </si>
  <si>
    <t xml:space="preserve">  PGC043721               </t>
  </si>
  <si>
    <t xml:space="preserve">  NGC4756                 </t>
  </si>
  <si>
    <t xml:space="preserve">  NGC4761                 </t>
  </si>
  <si>
    <t xml:space="preserve">  NGC4760                 </t>
  </si>
  <si>
    <t xml:space="preserve">  NGC4775                 </t>
  </si>
  <si>
    <t xml:space="preserve">  NGC4795                 </t>
  </si>
  <si>
    <t xml:space="preserve">  NGC4814                 </t>
  </si>
  <si>
    <t xml:space="preserve">  IC3896A                 </t>
  </si>
  <si>
    <t xml:space="preserve">  NGC4802                 </t>
  </si>
  <si>
    <t xml:space="preserve">  PGC044249               </t>
  </si>
  <si>
    <t xml:space="preserve">  NGC4832                 </t>
  </si>
  <si>
    <t xml:space="preserve">  NGC4874                 </t>
  </si>
  <si>
    <t xml:space="preserve">  NGC4880                 </t>
  </si>
  <si>
    <t xml:space="preserve">  NGC4900                 </t>
  </si>
  <si>
    <t xml:space="preserve">  NGC4897                 </t>
  </si>
  <si>
    <t xml:space="preserve">  NGC4899                 </t>
  </si>
  <si>
    <t xml:space="preserve">  NGC4902                 </t>
  </si>
  <si>
    <t xml:space="preserve">  ESO443-024              </t>
  </si>
  <si>
    <t xml:space="preserve">  NGC4936                 </t>
  </si>
  <si>
    <t xml:space="preserve">  ESO443-069              </t>
  </si>
  <si>
    <t xml:space="preserve">  NGC4965                 </t>
  </si>
  <si>
    <t xml:space="preserve">  NGC4981                 </t>
  </si>
  <si>
    <t xml:space="preserve">  NGC4999                 </t>
  </si>
  <si>
    <t xml:space="preserve">  NGC4995                 </t>
  </si>
  <si>
    <t xml:space="preserve">  ESO508-024              </t>
  </si>
  <si>
    <t xml:space="preserve">  NGC5012                 </t>
  </si>
  <si>
    <t xml:space="preserve">  NGC5006                 </t>
  </si>
  <si>
    <t xml:space="preserve">  NGC5020                 </t>
  </si>
  <si>
    <t xml:space="preserve">  NGC5011                 </t>
  </si>
  <si>
    <t xml:space="preserve">  IC4214                  </t>
  </si>
  <si>
    <t xml:space="preserve">  NGC5063                 </t>
  </si>
  <si>
    <t xml:space="preserve">  NGC5077                 </t>
  </si>
  <si>
    <t xml:space="preserve">  ESO576-032              </t>
  </si>
  <si>
    <t xml:space="preserve">  ESO269-085              </t>
  </si>
  <si>
    <t xml:space="preserve">  NGC5087                 </t>
  </si>
  <si>
    <t xml:space="preserve">  NGC5091                 </t>
  </si>
  <si>
    <t xml:space="preserve">  NGC5112                 </t>
  </si>
  <si>
    <t xml:space="preserve">  NGC5111                 </t>
  </si>
  <si>
    <t xml:space="preserve">  IC4237                  </t>
  </si>
  <si>
    <t xml:space="preserve">  NGC5121                 </t>
  </si>
  <si>
    <t xml:space="preserve">  NGC5134                 </t>
  </si>
  <si>
    <t xml:space="preserve">  UGC08441                </t>
  </si>
  <si>
    <t xml:space="preserve">  NGC5135                 </t>
  </si>
  <si>
    <t xml:space="preserve">  NGC5140                 </t>
  </si>
  <si>
    <t xml:space="preserve">  NGC5153                 </t>
  </si>
  <si>
    <t xml:space="preserve">  NGC5156                 </t>
  </si>
  <si>
    <t xml:space="preserve">  NGC5172                 </t>
  </si>
  <si>
    <t xml:space="preserve">  NGC5174                 </t>
  </si>
  <si>
    <t xml:space="preserve">  NGC5198                 </t>
  </si>
  <si>
    <t xml:space="preserve">  NGC5182                 </t>
  </si>
  <si>
    <t xml:space="preserve">  NGC5193                 </t>
  </si>
  <si>
    <t xml:space="preserve">  NGC5211                 </t>
  </si>
  <si>
    <t xml:space="preserve">  PGC047721               </t>
  </si>
  <si>
    <t xml:space="preserve">  PGC048179               </t>
  </si>
  <si>
    <t xml:space="preserve">  NGC5219                 </t>
  </si>
  <si>
    <t xml:space="preserve">  ESO445-002              </t>
  </si>
  <si>
    <t xml:space="preserve">  UGC08658                </t>
  </si>
  <si>
    <t xml:space="preserve">  NGC5264                 </t>
  </si>
  <si>
    <t xml:space="preserve">  NGC5273                 </t>
  </si>
  <si>
    <t xml:space="preserve">  NGC5266                 </t>
  </si>
  <si>
    <t xml:space="preserve">  NGC5292                 </t>
  </si>
  <si>
    <t xml:space="preserve">  NGC5300                 </t>
  </si>
  <si>
    <t xml:space="preserve">  NGC5311                 </t>
  </si>
  <si>
    <t xml:space="preserve">  ESO384-002              </t>
  </si>
  <si>
    <t xml:space="preserve">  NGC5350                 </t>
  </si>
  <si>
    <t xml:space="preserve">  ESO510-013              </t>
  </si>
  <si>
    <t xml:space="preserve">  UGC08839                </t>
  </si>
  <si>
    <t xml:space="preserve">  NGC5357                 </t>
  </si>
  <si>
    <t xml:space="preserve">  NGC5378                 </t>
  </si>
  <si>
    <t xml:space="preserve">  NGC5375                 </t>
  </si>
  <si>
    <t xml:space="preserve">  NGC5383                 </t>
  </si>
  <si>
    <t xml:space="preserve">  UGC08892                </t>
  </si>
  <si>
    <t xml:space="preserve">  ESO221-020              </t>
  </si>
  <si>
    <t xml:space="preserve">  PGC049877               </t>
  </si>
  <si>
    <t xml:space="preserve">  NGC5430                 </t>
  </si>
  <si>
    <t xml:space="preserve">  ESO271-010              </t>
  </si>
  <si>
    <t xml:space="preserve">  ESO445-089              </t>
  </si>
  <si>
    <t xml:space="preserve">  NGC5444                 </t>
  </si>
  <si>
    <t xml:space="preserve">  IC0971                  </t>
  </si>
  <si>
    <t xml:space="preserve">  ESO510-059              </t>
  </si>
  <si>
    <t xml:space="preserve">  NGC5474                 </t>
  </si>
  <si>
    <t xml:space="preserve">  NGC5468                 </t>
  </si>
  <si>
    <t xml:space="preserve">  ESO384-053              </t>
  </si>
  <si>
    <t xml:space="preserve">  ESO175-001              </t>
  </si>
  <si>
    <t xml:space="preserve">  NGC5485                 </t>
  </si>
  <si>
    <t xml:space="preserve">  ESO446-017              </t>
  </si>
  <si>
    <t xml:space="preserve">  PGC050444               </t>
  </si>
  <si>
    <t xml:space="preserve">  IC0983                  </t>
  </si>
  <si>
    <t xml:space="preserve">  NGC5493                 </t>
  </si>
  <si>
    <t xml:space="preserve">  ESO221-032              </t>
  </si>
  <si>
    <t xml:space="preserve">  NGC5494                 </t>
  </si>
  <si>
    <t xml:space="preserve">  ESO446-031              </t>
  </si>
  <si>
    <t xml:space="preserve">  NGC5532                 </t>
  </si>
  <si>
    <t xml:space="preserve">  NGC5614                 </t>
  </si>
  <si>
    <t xml:space="preserve">  NGC5660                 </t>
  </si>
  <si>
    <t xml:space="preserve">  ESO385-032              </t>
  </si>
  <si>
    <t xml:space="preserve">  NGC5645                 </t>
  </si>
  <si>
    <t xml:space="preserve">  NGC5669                 </t>
  </si>
  <si>
    <t xml:space="preserve">  NGC5713                 </t>
  </si>
  <si>
    <t xml:space="preserve">  NGC5735                 </t>
  </si>
  <si>
    <t xml:space="preserve">  UGC09500                </t>
  </si>
  <si>
    <t xml:space="preserve">  NGC5757                 </t>
  </si>
  <si>
    <t xml:space="preserve">  NGC5783                 </t>
  </si>
  <si>
    <t xml:space="preserve">  NGC5786                 </t>
  </si>
  <si>
    <t xml:space="preserve">  NGC5796                 </t>
  </si>
  <si>
    <t xml:space="preserve">  PGC053595               </t>
  </si>
  <si>
    <t xml:space="preserve">  NGC5812                 </t>
  </si>
  <si>
    <t xml:space="preserve">  NGC5831                 </t>
  </si>
  <si>
    <t xml:space="preserve">  NGC5874                 </t>
  </si>
  <si>
    <t xml:space="preserve">  NGC5866B                </t>
  </si>
  <si>
    <t xml:space="preserve">  NGC5898                 </t>
  </si>
  <si>
    <t xml:space="preserve">  ESO328-043              </t>
  </si>
  <si>
    <t xml:space="preserve">  IC4538                  </t>
  </si>
  <si>
    <t xml:space="preserve">  NGC5957                 </t>
  </si>
  <si>
    <t xml:space="preserve">  NGC5938                 </t>
  </si>
  <si>
    <t xml:space="preserve">  NGC5962                 </t>
  </si>
  <si>
    <t xml:space="preserve">  NGC5970                 </t>
  </si>
  <si>
    <t xml:space="preserve">  NGC5968                 </t>
  </si>
  <si>
    <t xml:space="preserve">  NGC5967                 </t>
  </si>
  <si>
    <t xml:space="preserve">  ESO137-008              </t>
  </si>
  <si>
    <t xml:space="preserve">  UGC10310                </t>
  </si>
  <si>
    <t xml:space="preserve">  NGC6106                 </t>
  </si>
  <si>
    <t xml:space="preserve">  NGC6140                 </t>
  </si>
  <si>
    <t xml:space="preserve">  NGC6217                 </t>
  </si>
  <si>
    <t xml:space="preserve">  UGC10502                </t>
  </si>
  <si>
    <t xml:space="preserve">  ESO069-009              </t>
  </si>
  <si>
    <t xml:space="preserve">  NGC6246A                </t>
  </si>
  <si>
    <t xml:space="preserve">  NGC6215                 </t>
  </si>
  <si>
    <t xml:space="preserve">  ESO138-005              </t>
  </si>
  <si>
    <t xml:space="preserve">  NGC6209                 </t>
  </si>
  <si>
    <t xml:space="preserve">  IC4646                  </t>
  </si>
  <si>
    <t xml:space="preserve">  UGC10862                </t>
  </si>
  <si>
    <t xml:space="preserve">  NGC6412                 </t>
  </si>
  <si>
    <t xml:space="preserve">  ESO009-010              </t>
  </si>
  <si>
    <t xml:space="preserve">  NGC6407                 </t>
  </si>
  <si>
    <t xml:space="preserve">  NGC6482                 </t>
  </si>
  <si>
    <t xml:space="preserve">  NGC6500                 </t>
  </si>
  <si>
    <t xml:space="preserve">  NGC6492                 </t>
  </si>
  <si>
    <t xml:space="preserve">  NGC6548                 </t>
  </si>
  <si>
    <t xml:space="preserve">  UGC11124                </t>
  </si>
  <si>
    <t xml:space="preserve">  IC4682                  </t>
  </si>
  <si>
    <t xml:space="preserve">  NGC6654                 </t>
  </si>
  <si>
    <t xml:space="preserve">  IC4704                  </t>
  </si>
  <si>
    <t xml:space="preserve">  IC4742                  </t>
  </si>
  <si>
    <t xml:space="preserve">  NGC6703                 </t>
  </si>
  <si>
    <t xml:space="preserve">  ESO396-007              </t>
  </si>
  <si>
    <t xml:space="preserve">  ESO183-030              </t>
  </si>
  <si>
    <t xml:space="preserve">  IC4798                  </t>
  </si>
  <si>
    <t xml:space="preserve">  ESO396-016              </t>
  </si>
  <si>
    <t xml:space="preserve">  NGC6730                 </t>
  </si>
  <si>
    <t xml:space="preserve">  NGC6753                 </t>
  </si>
  <si>
    <t xml:space="preserve">  NGC6758                 </t>
  </si>
  <si>
    <t xml:space="preserve">  IC4837                  </t>
  </si>
  <si>
    <t xml:space="preserve">  IC4839                  </t>
  </si>
  <si>
    <t xml:space="preserve">  NGC6769                 </t>
  </si>
  <si>
    <t xml:space="preserve">  NGC6770                 </t>
  </si>
  <si>
    <t xml:space="preserve">  NGC6780                 </t>
  </si>
  <si>
    <t xml:space="preserve">  NGC6782                 </t>
  </si>
  <si>
    <t xml:space="preserve">  NGC6776                 </t>
  </si>
  <si>
    <t xml:space="preserve">  ESO594-004              </t>
  </si>
  <si>
    <t xml:space="preserve">  IC4889                  </t>
  </si>
  <si>
    <t xml:space="preserve">  PGC063654               </t>
  </si>
  <si>
    <t xml:space="preserve">  NGC6848                 </t>
  </si>
  <si>
    <t xml:space="preserve">  IC4933                  </t>
  </si>
  <si>
    <t xml:space="preserve">  NGC6851                 </t>
  </si>
  <si>
    <t xml:space="preserve">  NGC6854                 </t>
  </si>
  <si>
    <t xml:space="preserve">  IC4991                  </t>
  </si>
  <si>
    <t xml:space="preserve">  ESO462-015              </t>
  </si>
  <si>
    <t xml:space="preserve">  NGC6903                 </t>
  </si>
  <si>
    <t xml:space="preserve">  NGC6902                 </t>
  </si>
  <si>
    <t xml:space="preserve">  IC5020                  </t>
  </si>
  <si>
    <t xml:space="preserve">  ESO186-062              </t>
  </si>
  <si>
    <t xml:space="preserve">  NGC6935                 </t>
  </si>
  <si>
    <t xml:space="preserve">  NGC6937                 </t>
  </si>
  <si>
    <t xml:space="preserve">  NGC6942                 </t>
  </si>
  <si>
    <t xml:space="preserve">  ESO597-026              </t>
  </si>
  <si>
    <t xml:space="preserve">  IC5007                  </t>
  </si>
  <si>
    <t xml:space="preserve">  NGC6920                 </t>
  </si>
  <si>
    <t xml:space="preserve">  NGC6962                 </t>
  </si>
  <si>
    <t xml:space="preserve">  NGC6958                 </t>
  </si>
  <si>
    <t xml:space="preserve">  IC5063                  </t>
  </si>
  <si>
    <t xml:space="preserve">  ESO286-010              </t>
  </si>
  <si>
    <t xml:space="preserve">  NGC6987                 </t>
  </si>
  <si>
    <t xml:space="preserve">  ESO107-004              </t>
  </si>
  <si>
    <t xml:space="preserve">  NGC7002                 </t>
  </si>
  <si>
    <t xml:space="preserve">  ESO235-055              </t>
  </si>
  <si>
    <t xml:space="preserve">  NGC7025                 </t>
  </si>
  <si>
    <t xml:space="preserve">  NGC7014                 </t>
  </si>
  <si>
    <t xml:space="preserve">  IC5092                  </t>
  </si>
  <si>
    <t xml:space="preserve">  NGC7070                 </t>
  </si>
  <si>
    <t xml:space="preserve">  NGC7070A                </t>
  </si>
  <si>
    <t xml:space="preserve">  NGC7096                 </t>
  </si>
  <si>
    <t xml:space="preserve">  ESO236-035              </t>
  </si>
  <si>
    <t xml:space="preserve">  NGC7125                 </t>
  </si>
  <si>
    <t xml:space="preserve">  NGC7135                 </t>
  </si>
  <si>
    <t xml:space="preserve">  ESO027-001              </t>
  </si>
  <si>
    <t xml:space="preserve">  NGC7154                 </t>
  </si>
  <si>
    <t xml:space="preserve">  NGC7155                 </t>
  </si>
  <si>
    <t xml:space="preserve">  ESO404-012              </t>
  </si>
  <si>
    <t xml:space="preserve">  NGC7162A                </t>
  </si>
  <si>
    <t xml:space="preserve">  NGC7177                 </t>
  </si>
  <si>
    <t xml:space="preserve">  NGC7172                 </t>
  </si>
  <si>
    <t xml:space="preserve">  NGC7174                 </t>
  </si>
  <si>
    <t xml:space="preserve">  NGC7185                 </t>
  </si>
  <si>
    <t xml:space="preserve">  IC5157                  </t>
  </si>
  <si>
    <t xml:space="preserve">  NGC7192                 </t>
  </si>
  <si>
    <t xml:space="preserve">  UGC11920                </t>
  </si>
  <si>
    <t xml:space="preserve">  NGC7221                 </t>
  </si>
  <si>
    <t xml:space="preserve">  ESO288-049              </t>
  </si>
  <si>
    <t xml:space="preserve">  IC1438                  </t>
  </si>
  <si>
    <t xml:space="preserve">  IC5186                  </t>
  </si>
  <si>
    <t xml:space="preserve">  NGC7265                 </t>
  </si>
  <si>
    <t xml:space="preserve">  NGC7280                 </t>
  </si>
  <si>
    <t xml:space="preserve">  NGC7285                 </t>
  </si>
  <si>
    <t xml:space="preserve">  UGC12082                </t>
  </si>
  <si>
    <t xml:space="preserve">  NGC7309                 </t>
  </si>
  <si>
    <t xml:space="preserve">  NGC7318B                </t>
  </si>
  <si>
    <t xml:space="preserve">  NGC7320                 </t>
  </si>
  <si>
    <t xml:space="preserve">  PGC069293               </t>
  </si>
  <si>
    <t xml:space="preserve">  ESO345-046              </t>
  </si>
  <si>
    <t xml:space="preserve">  NGC7371                 </t>
  </si>
  <si>
    <t xml:space="preserve">  NGC7421                 </t>
  </si>
  <si>
    <t xml:space="preserve">  NGC7417                 </t>
  </si>
  <si>
    <t xml:space="preserve">  NGC7585                 </t>
  </si>
  <si>
    <t xml:space="preserve">  NGC7619                 </t>
  </si>
  <si>
    <t xml:space="preserve">  NGC7626                 </t>
  </si>
  <si>
    <t xml:space="preserve">  NGC7633                 </t>
  </si>
  <si>
    <t xml:space="preserve">  NGC7637                 </t>
  </si>
  <si>
    <t xml:space="preserve">  IC5325                  </t>
  </si>
  <si>
    <t xml:space="preserve">  NGC7714                 </t>
  </si>
  <si>
    <t xml:space="preserve">  UGC12709                </t>
  </si>
  <si>
    <t xml:space="preserve">  NGC7722                 </t>
  </si>
  <si>
    <t xml:space="preserve">  UGC12732                </t>
  </si>
  <si>
    <t xml:space="preserve">  NGC7744                 </t>
  </si>
  <si>
    <t xml:space="preserve">  UGC12776                </t>
  </si>
  <si>
    <t xml:space="preserve">  NGC7782                 </t>
  </si>
  <si>
    <t xml:space="preserve">  NGC7796                 </t>
  </si>
  <si>
    <t>z</t>
  </si>
  <si>
    <t xml:space="preserve">objname </t>
  </si>
  <si>
    <t xml:space="preserve">logd25 </t>
  </si>
  <si>
    <t xml:space="preserve">al2000*15. </t>
  </si>
  <si>
    <t>Name</t>
  </si>
  <si>
    <t>./register_fits_file.py</t>
  </si>
  <si>
    <t>#</t>
  </si>
  <si>
    <t>Filename</t>
  </si>
  <si>
    <t>Program</t>
  </si>
  <si>
    <t>Redshift</t>
  </si>
  <si>
    <t>Galaxy</t>
  </si>
  <si>
    <t>Type</t>
  </si>
  <si>
    <t>Priority</t>
  </si>
  <si>
    <t>Sigma</t>
  </si>
  <si>
    <t xml:space="preserve">                  objname </t>
  </si>
  <si>
    <t xml:space="preserve">  al2000*15. </t>
  </si>
  <si>
    <t xml:space="preserve">    6.*10.^logd25 </t>
  </si>
  <si>
    <t xml:space="preserve">   incl </t>
  </si>
  <si>
    <t xml:space="preserve">  PGC1211883              </t>
  </si>
  <si>
    <t xml:space="preserve">       </t>
  </si>
  <si>
    <t xml:space="preserve">  PGC1071534              </t>
  </si>
  <si>
    <t xml:space="preserve">  PGC1136122              </t>
  </si>
  <si>
    <t xml:space="preserve">  PGC1115312              </t>
  </si>
  <si>
    <t xml:space="preserve">  PGC191062               </t>
  </si>
  <si>
    <t xml:space="preserve">  PGC170383               </t>
  </si>
  <si>
    <t xml:space="preserve">  PGC067849               </t>
  </si>
  <si>
    <t xml:space="preserve">  PGC091724               </t>
  </si>
  <si>
    <t xml:space="preserve">  PGC1094258              </t>
  </si>
  <si>
    <t xml:space="preserve"> E?    </t>
  </si>
  <si>
    <t xml:space="preserve">  PGC1227505              </t>
  </si>
  <si>
    <t xml:space="preserve">  PGC067858               </t>
  </si>
  <si>
    <t xml:space="preserve">  NGC7181                 </t>
  </si>
  <si>
    <t xml:space="preserve">  PGC191147               </t>
  </si>
  <si>
    <t xml:space="preserve">  NGC7182                 </t>
  </si>
  <si>
    <t xml:space="preserve">  PGC1162816              </t>
  </si>
  <si>
    <t xml:space="preserve">  PGC1092847              </t>
  </si>
  <si>
    <t xml:space="preserve">  UGC11876                </t>
  </si>
  <si>
    <t xml:space="preserve">  NGC7189                 </t>
  </si>
  <si>
    <t xml:space="preserve">  IC1425                  </t>
  </si>
  <si>
    <t xml:space="preserve">  PGC191161               </t>
  </si>
  <si>
    <t xml:space="preserve">  PGC067958               </t>
  </si>
  <si>
    <t xml:space="preserve">  PGC1069967              </t>
  </si>
  <si>
    <t xml:space="preserve">  PGC067969               </t>
  </si>
  <si>
    <t xml:space="preserve">  PGC1237767              </t>
  </si>
  <si>
    <t xml:space="preserve">  PGC067982               </t>
  </si>
  <si>
    <t xml:space="preserve">  IC1428                  </t>
  </si>
  <si>
    <t xml:space="preserve">  PGC091726               </t>
  </si>
  <si>
    <t xml:space="preserve">  PGC067998               </t>
  </si>
  <si>
    <t xml:space="preserve">  SDSSJ220458.71-002752.1 </t>
  </si>
  <si>
    <t xml:space="preserve">  NGC7198                 </t>
  </si>
  <si>
    <t xml:space="preserve">  PGC191315               </t>
  </si>
  <si>
    <t xml:space="preserve">  PGC191337               </t>
  </si>
  <si>
    <t xml:space="preserve">  PGC1156494              </t>
  </si>
  <si>
    <t xml:space="preserve">  PGC1237186              </t>
  </si>
  <si>
    <t xml:space="preserve">  PGC1205930              </t>
  </si>
  <si>
    <t xml:space="preserve">  PGC068032               </t>
  </si>
  <si>
    <t xml:space="preserve">  UGC11907                </t>
  </si>
  <si>
    <t xml:space="preserve">  PGC1076535              </t>
  </si>
  <si>
    <t xml:space="preserve">  SDSSJ220634.97+000327.6 </t>
  </si>
  <si>
    <t xml:space="preserve">  PGC068042               </t>
  </si>
  <si>
    <t xml:space="preserve">  PGC068072               </t>
  </si>
  <si>
    <t xml:space="preserve">  PGC068095               </t>
  </si>
  <si>
    <t xml:space="preserve">  2MASXJ22080447+0108060  </t>
  </si>
  <si>
    <t xml:space="preserve">  NGC7215                 </t>
  </si>
  <si>
    <t xml:space="preserve">  PGC1072442              </t>
  </si>
  <si>
    <t xml:space="preserve">  PGC1254476              </t>
  </si>
  <si>
    <t xml:space="preserve">  PGC1094054              </t>
  </si>
  <si>
    <t xml:space="preserve">  PGC1204485              </t>
  </si>
  <si>
    <t xml:space="preserve">  PGC068149               </t>
  </si>
  <si>
    <t xml:space="preserve">  PGC1236665              </t>
  </si>
  <si>
    <t xml:space="preserve">  PGC068167               </t>
  </si>
  <si>
    <t xml:space="preserve">  PGC1086643              </t>
  </si>
  <si>
    <t xml:space="preserve">  PGC1088268              </t>
  </si>
  <si>
    <t xml:space="preserve">  PGC1083917              </t>
  </si>
  <si>
    <t xml:space="preserve">  PGC1197963              </t>
  </si>
  <si>
    <t xml:space="preserve">  PGC1179165              </t>
  </si>
  <si>
    <t xml:space="preserve">  PGC068206               </t>
  </si>
  <si>
    <t xml:space="preserve">  PGC1091774              </t>
  </si>
  <si>
    <t xml:space="preserve">  NGC7222                 </t>
  </si>
  <si>
    <t xml:space="preserve">  PGC1220485              </t>
  </si>
  <si>
    <t xml:space="preserve">  PGC068229               </t>
  </si>
  <si>
    <t xml:space="preserve">  PGC1203369              </t>
  </si>
  <si>
    <t xml:space="preserve">  PGC1128634              </t>
  </si>
  <si>
    <t xml:space="preserve">  PGC1153158              </t>
  </si>
  <si>
    <t xml:space="preserve">  PGC068240               </t>
  </si>
  <si>
    <t xml:space="preserve">  PGC1228547              </t>
  </si>
  <si>
    <t xml:space="preserve">  PGC1225072              </t>
  </si>
  <si>
    <t xml:space="preserve">  PGC1139795              </t>
  </si>
  <si>
    <t xml:space="preserve">  PGC068251               </t>
  </si>
  <si>
    <t xml:space="preserve">  PGC1191673              </t>
  </si>
  <si>
    <t xml:space="preserve">  PGC068258               </t>
  </si>
  <si>
    <t xml:space="preserve">  PGC068264               </t>
  </si>
  <si>
    <t xml:space="preserve">  PGC1150961              </t>
  </si>
  <si>
    <t xml:space="preserve">  PGC1127166              </t>
  </si>
  <si>
    <t xml:space="preserve">  PGC1134507              </t>
  </si>
  <si>
    <t xml:space="preserve">  2MASXJ22131883+0032262  </t>
  </si>
  <si>
    <t xml:space="preserve">  PGC1109092              </t>
  </si>
  <si>
    <t xml:space="preserve">  PGC1211625              </t>
  </si>
  <si>
    <t xml:space="preserve">  PGC1073911              </t>
  </si>
  <si>
    <t xml:space="preserve">  PGC1216524              </t>
  </si>
  <si>
    <t xml:space="preserve">  PGC1173010              </t>
  </si>
  <si>
    <t xml:space="preserve">  PGC1082530              </t>
  </si>
  <si>
    <t xml:space="preserve">  PGC1142613              </t>
  </si>
  <si>
    <t xml:space="preserve">  PGC068357               </t>
  </si>
  <si>
    <t xml:space="preserve">  PGC1092914              </t>
  </si>
  <si>
    <t xml:space="preserve">  PGC1066166              </t>
  </si>
  <si>
    <t xml:space="preserve">  PGC1096363              </t>
  </si>
  <si>
    <t xml:space="preserve">  PGC068387               </t>
  </si>
  <si>
    <t xml:space="preserve">  PGC1175917              </t>
  </si>
  <si>
    <t xml:space="preserve">  PGC1078764              </t>
  </si>
  <si>
    <t xml:space="preserve">  PGC1113662              </t>
  </si>
  <si>
    <t xml:space="preserve">  PGC1068487              </t>
  </si>
  <si>
    <t xml:space="preserve">  PGC1156435              </t>
  </si>
  <si>
    <t xml:space="preserve">  PGC1099189              </t>
  </si>
  <si>
    <t xml:space="preserve">  PGC1126253              </t>
  </si>
  <si>
    <t xml:space="preserve">  IC1437                  </t>
  </si>
  <si>
    <t xml:space="preserve">  PGC1258513              </t>
  </si>
  <si>
    <t xml:space="preserve">  SDSSJ221602.78+001251.0 </t>
  </si>
  <si>
    <t xml:space="preserve">  PGC1083374              </t>
  </si>
  <si>
    <t xml:space="preserve">  PGC1070270              </t>
  </si>
  <si>
    <t xml:space="preserve">  UGC11970                </t>
  </si>
  <si>
    <t xml:space="preserve">  PGC1130217              </t>
  </si>
  <si>
    <t xml:space="preserve">  PGC1068274              </t>
  </si>
  <si>
    <t xml:space="preserve">  PGC191801               </t>
  </si>
  <si>
    <t xml:space="preserve">  PGC191813               </t>
  </si>
  <si>
    <t xml:space="preserve">  PGC191829               </t>
  </si>
  <si>
    <t xml:space="preserve">  PGC1069382              </t>
  </si>
  <si>
    <t xml:space="preserve">  PGC1224771              </t>
  </si>
  <si>
    <t xml:space="preserve">  PGC191857               </t>
  </si>
  <si>
    <t xml:space="preserve">  PGC191860               </t>
  </si>
  <si>
    <t xml:space="preserve">  PGC1071858              </t>
  </si>
  <si>
    <t xml:space="preserve">  PGC1071910              </t>
  </si>
  <si>
    <t xml:space="preserve">  PGC191900               </t>
  </si>
  <si>
    <t xml:space="preserve">  PGC191903               </t>
  </si>
  <si>
    <t xml:space="preserve">  PGC191908               </t>
  </si>
  <si>
    <t xml:space="preserve">  2MASXJ22183385-0041169  </t>
  </si>
  <si>
    <t xml:space="preserve">  PGC068549               </t>
  </si>
  <si>
    <t xml:space="preserve">  PGC1078788              </t>
  </si>
  <si>
    <t xml:space="preserve">  UGC11982                </t>
  </si>
  <si>
    <t xml:space="preserve">  PGC1076406              </t>
  </si>
  <si>
    <t xml:space="preserve">  PGC1070276              </t>
  </si>
  <si>
    <t xml:space="preserve">  PGC1070345              </t>
  </si>
  <si>
    <t xml:space="preserve">  PGC1070754              </t>
  </si>
  <si>
    <t xml:space="preserve">  PGC1225555              </t>
  </si>
  <si>
    <t xml:space="preserve">  PGC1070711              </t>
  </si>
  <si>
    <t xml:space="preserve">  PGC068568               </t>
  </si>
  <si>
    <t xml:space="preserve">  PGC1074282              </t>
  </si>
  <si>
    <t xml:space="preserve">  PGC1069369              </t>
  </si>
  <si>
    <t xml:space="preserve">  PGC1070267              </t>
  </si>
  <si>
    <t xml:space="preserve">  PGC1207487              </t>
  </si>
  <si>
    <t xml:space="preserve">  PGC1077467              </t>
  </si>
  <si>
    <t xml:space="preserve">  PGC1074663              </t>
  </si>
  <si>
    <t xml:space="preserve">  PGC068590               </t>
  </si>
  <si>
    <t xml:space="preserve">  PGC1244747              </t>
  </si>
  <si>
    <t xml:space="preserve">  PGC1098852              </t>
  </si>
  <si>
    <t xml:space="preserve">  PGC1163530              </t>
  </si>
  <si>
    <t xml:space="preserve">  PGC1125220              </t>
  </si>
  <si>
    <t xml:space="preserve">  PGC1083253              </t>
  </si>
  <si>
    <t xml:space="preserve">  PGC1181410              </t>
  </si>
  <si>
    <t xml:space="preserve">  PGC1071526              </t>
  </si>
  <si>
    <t xml:space="preserve">  PGC1072169              </t>
  </si>
  <si>
    <t xml:space="preserve">  PGC1197947              </t>
  </si>
  <si>
    <t xml:space="preserve">  PGC1240632              </t>
  </si>
  <si>
    <t xml:space="preserve">  PGC1230366              </t>
  </si>
  <si>
    <t xml:space="preserve">  PGC1125126              </t>
  </si>
  <si>
    <t xml:space="preserve">  PGC1241148              </t>
  </si>
  <si>
    <t xml:space="preserve">  PGC1235956              </t>
  </si>
  <si>
    <t xml:space="preserve">  UGC12000                </t>
  </si>
  <si>
    <t xml:space="preserve">  PGC068677               </t>
  </si>
  <si>
    <t xml:space="preserve">  PGC1093512              </t>
  </si>
  <si>
    <t xml:space="preserve">  PGC1078021              </t>
  </si>
  <si>
    <t xml:space="preserve">  PGC1077709              </t>
  </si>
  <si>
    <t xml:space="preserve">  PGC1068443              </t>
  </si>
  <si>
    <t xml:space="preserve">  PGC1198066              </t>
  </si>
  <si>
    <t xml:space="preserve">  PGC1238991              </t>
  </si>
  <si>
    <t xml:space="preserve">  PGC1094417              </t>
  </si>
  <si>
    <t xml:space="preserve">  PGC1084588              </t>
  </si>
  <si>
    <t xml:space="preserve">  PGC095688               </t>
  </si>
  <si>
    <t xml:space="preserve">  PGC192076               </t>
  </si>
  <si>
    <t xml:space="preserve">  PGC192092               </t>
  </si>
  <si>
    <t xml:space="preserve">  PGC192093               </t>
  </si>
  <si>
    <t xml:space="preserve">  PGC095698               </t>
  </si>
  <si>
    <t xml:space="preserve">  PGC192109               </t>
  </si>
  <si>
    <t xml:space="preserve">  PGC068767               </t>
  </si>
  <si>
    <t xml:space="preserve">  PGC095707               </t>
  </si>
  <si>
    <t xml:space="preserve">  PGC192122               </t>
  </si>
  <si>
    <t xml:space="preserve">  PGC1233948              </t>
  </si>
  <si>
    <t xml:space="preserve">  PGC1229356              </t>
  </si>
  <si>
    <t xml:space="preserve">  PGC1072419              </t>
  </si>
  <si>
    <t xml:space="preserve">  PGC095711               </t>
  </si>
  <si>
    <t xml:space="preserve">  PGC1100060              </t>
  </si>
  <si>
    <t xml:space="preserve">  PGC1106727              </t>
  </si>
  <si>
    <t xml:space="preserve">  PGC1076380              </t>
  </si>
  <si>
    <t xml:space="preserve">  PGC1246259              </t>
  </si>
  <si>
    <t xml:space="preserve">  PGC1101543              </t>
  </si>
  <si>
    <t xml:space="preserve">  PGC1088988              </t>
  </si>
  <si>
    <t xml:space="preserve">  SDSSJ222516.58-005435.9 </t>
  </si>
  <si>
    <t xml:space="preserve">  PGC1131621              </t>
  </si>
  <si>
    <t xml:space="preserve">  PGC1067527              </t>
  </si>
  <si>
    <t xml:space="preserve">  PGC1247588              </t>
  </si>
  <si>
    <t xml:space="preserve">  PGC096867               </t>
  </si>
  <si>
    <t xml:space="preserve">  PGC1156950              </t>
  </si>
  <si>
    <t xml:space="preserve">  PGC096875               </t>
  </si>
  <si>
    <t xml:space="preserve">  PGC068840               </t>
  </si>
  <si>
    <t xml:space="preserve">  PGC1100345              </t>
  </si>
  <si>
    <t xml:space="preserve">  PGC1106821              </t>
  </si>
  <si>
    <t xml:space="preserve">  PGC1252639              </t>
  </si>
  <si>
    <t xml:space="preserve">  PGC1098021              </t>
  </si>
  <si>
    <t xml:space="preserve">  PGC1093467              </t>
  </si>
  <si>
    <t xml:space="preserve">  PGC1098097              </t>
  </si>
  <si>
    <t xml:space="preserve">  PGC1169469              </t>
  </si>
  <si>
    <t xml:space="preserve">  PGC068855               </t>
  </si>
  <si>
    <t xml:space="preserve">  PGC1064891              </t>
  </si>
  <si>
    <t xml:space="preserve">  PGC1106313              </t>
  </si>
  <si>
    <t xml:space="preserve">  PGC1113641              </t>
  </si>
  <si>
    <t xml:space="preserve">  PGC1138323              </t>
  </si>
  <si>
    <t xml:space="preserve">  PGC068864               </t>
  </si>
  <si>
    <t xml:space="preserve">  PGC1069185              </t>
  </si>
  <si>
    <t xml:space="preserve">  PGC068869               </t>
  </si>
  <si>
    <t xml:space="preserve">  PGC1238888              </t>
  </si>
  <si>
    <t xml:space="preserve">  PGC068877               </t>
  </si>
  <si>
    <t xml:space="preserve">  PGC1255641              </t>
  </si>
  <si>
    <t xml:space="preserve">  PGC1243713              </t>
  </si>
  <si>
    <t xml:space="preserve">  PGC1088324              </t>
  </si>
  <si>
    <t xml:space="preserve">  PGC1174593              </t>
  </si>
  <si>
    <t xml:space="preserve">  PGC1136234              </t>
  </si>
  <si>
    <t xml:space="preserve">  PGC1211336              </t>
  </si>
  <si>
    <t xml:space="preserve">  SDSSJ222720.56-004045.0 </t>
  </si>
  <si>
    <t xml:space="preserve">  PGC068901               </t>
  </si>
  <si>
    <t xml:space="preserve">  PGC1137407              </t>
  </si>
  <si>
    <t xml:space="preserve">  PGC1125254              </t>
  </si>
  <si>
    <t xml:space="preserve">  PGC1114408              </t>
  </si>
  <si>
    <t xml:space="preserve">  PGC1094837              </t>
  </si>
  <si>
    <t xml:space="preserve">  PGC1081347              </t>
  </si>
  <si>
    <t xml:space="preserve">  PGC1074056              </t>
  </si>
  <si>
    <t xml:space="preserve">  PGC1115538              </t>
  </si>
  <si>
    <t xml:space="preserve">  PGC1071957              </t>
  </si>
  <si>
    <t xml:space="preserve">  PGC1218567              </t>
  </si>
  <si>
    <t xml:space="preserve">  PGC1168760              </t>
  </si>
  <si>
    <t xml:space="preserve">  PGC1230477              </t>
  </si>
  <si>
    <t xml:space="preserve">  PGC1118258              </t>
  </si>
  <si>
    <t xml:space="preserve">  PGC068963               </t>
  </si>
  <si>
    <t xml:space="preserve">  PGC1177848              </t>
  </si>
  <si>
    <t xml:space="preserve">  PGC192434               </t>
  </si>
  <si>
    <t xml:space="preserve">  PGC192440               </t>
  </si>
  <si>
    <t xml:space="preserve">  PGC192446               </t>
  </si>
  <si>
    <t xml:space="preserve">  PGC1246362              </t>
  </si>
  <si>
    <t xml:space="preserve">  PGC1085555              </t>
  </si>
  <si>
    <t xml:space="preserve">  2MASXJ22294675+0014162  </t>
  </si>
  <si>
    <t xml:space="preserve">  PGC1199803              </t>
  </si>
  <si>
    <t xml:space="preserve">  PGC1237533              </t>
  </si>
  <si>
    <t xml:space="preserve">  PGC1147127              </t>
  </si>
  <si>
    <t xml:space="preserve">  SDSSJ223016.67-002424.6 </t>
  </si>
  <si>
    <t xml:space="preserve">  PGC1106604              </t>
  </si>
  <si>
    <t xml:space="preserve">  PGC1182266              </t>
  </si>
  <si>
    <t xml:space="preserve">  PGC1125371              </t>
  </si>
  <si>
    <t xml:space="preserve">  PGC1065293              </t>
  </si>
  <si>
    <t xml:space="preserve">  PGC1092512              </t>
  </si>
  <si>
    <t xml:space="preserve">  PGC1065726              </t>
  </si>
  <si>
    <t xml:space="preserve">  PGC1105280              </t>
  </si>
  <si>
    <t xml:space="preserve">  PGC1186987              </t>
  </si>
  <si>
    <t xml:space="preserve">  PGC1169503              </t>
  </si>
  <si>
    <t xml:space="preserve">  2MASXJ22314979+0026495  </t>
  </si>
  <si>
    <t xml:space="preserve">  PGC1229618              </t>
  </si>
  <si>
    <t># Program</t>
  </si>
  <si>
    <t>Run_Id</t>
  </si>
  <si>
    <t xml:space="preserve">  UGC12888                </t>
  </si>
  <si>
    <t xml:space="preserve">  UGC12887                </t>
  </si>
  <si>
    <t xml:space="preserve">  NGC7798                 </t>
  </si>
  <si>
    <t xml:space="preserve">  ESO149-011              </t>
  </si>
  <si>
    <t xml:space="preserve">  PGC2435543              </t>
  </si>
  <si>
    <t xml:space="preserve">  IC1525                  </t>
  </si>
  <si>
    <t xml:space="preserve">  PGC073151               </t>
  </si>
  <si>
    <t xml:space="preserve">  NGC7794                 </t>
  </si>
  <si>
    <t xml:space="preserve">  ESO471-051              </t>
  </si>
  <si>
    <t xml:space="preserve">  PGC073071               </t>
  </si>
  <si>
    <t xml:space="preserve">  ESO028-007              </t>
  </si>
  <si>
    <t xml:space="preserve">  ESO293-022              </t>
  </si>
  <si>
    <t xml:space="preserve">  ESO349-009              </t>
  </si>
  <si>
    <t xml:space="preserve">  PGC072997               </t>
  </si>
  <si>
    <t xml:space="preserve">  PGC072985               </t>
  </si>
  <si>
    <t xml:space="preserve">  ESO193-006              </t>
  </si>
  <si>
    <t xml:space="preserve">  ESO012-010              </t>
  </si>
  <si>
    <t xml:space="preserve">  PGC072950               </t>
  </si>
  <si>
    <t xml:space="preserve">  PGC072955               </t>
  </si>
  <si>
    <t xml:space="preserve">  IC1517                  </t>
  </si>
  <si>
    <t xml:space="preserve">  ESO241-006              </t>
  </si>
  <si>
    <t xml:space="preserve">  IC1516                  </t>
  </si>
  <si>
    <t xml:space="preserve">  ESO111-010              </t>
  </si>
  <si>
    <t xml:space="preserve">  IC1515                  </t>
  </si>
  <si>
    <t xml:space="preserve">  UGC12846                </t>
  </si>
  <si>
    <t xml:space="preserve">  UGC12845                </t>
  </si>
  <si>
    <t xml:space="preserve">  PGC072859               </t>
  </si>
  <si>
    <t xml:space="preserve">  UGC12840                </t>
  </si>
  <si>
    <t xml:space="preserve">  PGC072796               </t>
  </si>
  <si>
    <t xml:space="preserve">  PGC591172               </t>
  </si>
  <si>
    <t xml:space="preserve">  NGC7779                 </t>
  </si>
  <si>
    <t xml:space="preserve">  NGC7778                 </t>
  </si>
  <si>
    <t xml:space="preserve">  ESO111-006              </t>
  </si>
  <si>
    <t xml:space="preserve">  ESO471-034              </t>
  </si>
  <si>
    <t xml:space="preserve">  ESO471-032              </t>
  </si>
  <si>
    <t xml:space="preserve">  PGC1365515              </t>
  </si>
  <si>
    <t xml:space="preserve">  UGC12818                </t>
  </si>
  <si>
    <t xml:space="preserve">  NGC7774                 </t>
  </si>
  <si>
    <t xml:space="preserve">  PGC072684               </t>
  </si>
  <si>
    <t xml:space="preserve">  NGC7773                 </t>
  </si>
  <si>
    <t xml:space="preserve">  IC5362                  </t>
  </si>
  <si>
    <t xml:space="preserve">  ESO349-001              </t>
  </si>
  <si>
    <t xml:space="preserve">  NGC7761                 </t>
  </si>
  <si>
    <t xml:space="preserve">  NGC7764                 </t>
  </si>
  <si>
    <t xml:space="preserve">  UGC12803                </t>
  </si>
  <si>
    <t xml:space="preserve">  ESO471-025              </t>
  </si>
  <si>
    <t xml:space="preserve">  NGC7760                 </t>
  </si>
  <si>
    <t xml:space="preserve">  ESO606-011              </t>
  </si>
  <si>
    <t xml:space="preserve">  NGC7759                 </t>
  </si>
  <si>
    <t xml:space="preserve">  NGC7757                 </t>
  </si>
  <si>
    <t xml:space="preserve">  PGC072462               </t>
  </si>
  <si>
    <t xml:space="preserve">  PGC072458               </t>
  </si>
  <si>
    <t xml:space="preserve">  UGC12784                </t>
  </si>
  <si>
    <t xml:space="preserve">  ESO606-008              </t>
  </si>
  <si>
    <t xml:space="preserve">  IC5355                  </t>
  </si>
  <si>
    <t xml:space="preserve">  IC5350                  </t>
  </si>
  <si>
    <t xml:space="preserve">  NGC7751                 </t>
  </si>
  <si>
    <t xml:space="preserve">  ESO028-002              </t>
  </si>
  <si>
    <t xml:space="preserve">  UGC12774                </t>
  </si>
  <si>
    <t xml:space="preserve">  NGC7749                 </t>
  </si>
  <si>
    <t xml:space="preserve">  NGC7746                 </t>
  </si>
  <si>
    <t xml:space="preserve">  ESO537-005              </t>
  </si>
  <si>
    <t xml:space="preserve">  UGC12767                </t>
  </si>
  <si>
    <t xml:space="preserve">  ESO050-002              </t>
  </si>
  <si>
    <t xml:space="preserve">  PGC072271               </t>
  </si>
  <si>
    <t xml:space="preserve">  ESO471-007              </t>
  </si>
  <si>
    <t xml:space="preserve">  NGC7742                 </t>
  </si>
  <si>
    <t xml:space="preserve">  PGC072252               </t>
  </si>
  <si>
    <t xml:space="preserve">  UGC12755                </t>
  </si>
  <si>
    <t xml:space="preserve">  ESO408-022              </t>
  </si>
  <si>
    <t xml:space="preserve">  PGC072223               </t>
  </si>
  <si>
    <t xml:space="preserve">  UGC12753                </t>
  </si>
  <si>
    <t xml:space="preserve">  NGC7734                 </t>
  </si>
  <si>
    <t xml:space="preserve">  PGC072175               </t>
  </si>
  <si>
    <t xml:space="preserve">  NGC7736                 </t>
  </si>
  <si>
    <t xml:space="preserve">  NGC7735                 </t>
  </si>
  <si>
    <t xml:space="preserve">  PGC072156               </t>
  </si>
  <si>
    <t xml:space="preserve">  NGC7731                 </t>
  </si>
  <si>
    <t xml:space="preserve">  NGC7728                 </t>
  </si>
  <si>
    <t xml:space="preserve">  ESO348-006              </t>
  </si>
  <si>
    <t xml:space="preserve">  ESO240-013              </t>
  </si>
  <si>
    <t xml:space="preserve">  PGC072021               </t>
  </si>
  <si>
    <t xml:space="preserve">  NGC7724                 </t>
  </si>
  <si>
    <t xml:space="preserve">  ESO536-014              </t>
  </si>
  <si>
    <t xml:space="preserve">  NGC7720                 </t>
  </si>
  <si>
    <t xml:space="preserve">  IC5339                  </t>
  </si>
  <si>
    <t xml:space="preserve">  NGC7718                 </t>
  </si>
  <si>
    <t xml:space="preserve">  NGC7717                 </t>
  </si>
  <si>
    <t xml:space="preserve">  PGC071916               </t>
  </si>
  <si>
    <t xml:space="preserve">  NGC7713A                </t>
  </si>
  <si>
    <t xml:space="preserve">  ESO605-016              </t>
  </si>
  <si>
    <t xml:space="preserve">  PGC071902               </t>
  </si>
  <si>
    <t xml:space="preserve">  PGC071896               </t>
  </si>
  <si>
    <t xml:space="preserve">  UGC12707                </t>
  </si>
  <si>
    <t xml:space="preserve">  NGC7716                 </t>
  </si>
  <si>
    <t xml:space="preserve">  PGC071882               </t>
  </si>
  <si>
    <t xml:space="preserve">  UGC12690                </t>
  </si>
  <si>
    <t xml:space="preserve">  PGC071823               </t>
  </si>
  <si>
    <t xml:space="preserve">  NGC7706                 </t>
  </si>
  <si>
    <t xml:space="preserve">  PGC071807               </t>
  </si>
  <si>
    <t xml:space="preserve">  NGC7704                 </t>
  </si>
  <si>
    <t xml:space="preserve">  PGC134548               </t>
  </si>
  <si>
    <t xml:space="preserve">  UGC12681                </t>
  </si>
  <si>
    <t xml:space="preserve">  UGC12682                </t>
  </si>
  <si>
    <t xml:space="preserve">  NGC7707                 </t>
  </si>
  <si>
    <t xml:space="preserve">  PGC071779               </t>
  </si>
  <si>
    <t xml:space="preserve">  ESO077-023              </t>
  </si>
  <si>
    <t xml:space="preserve">  NGC7698                 </t>
  </si>
  <si>
    <t xml:space="preserve">  UGC12667                </t>
  </si>
  <si>
    <t xml:space="preserve">  NGC7691                 </t>
  </si>
  <si>
    <t xml:space="preserve">  UGC12652                </t>
  </si>
  <si>
    <t xml:space="preserve">  ESO470-018              </t>
  </si>
  <si>
    <t xml:space="preserve">  UGC12646                </t>
  </si>
  <si>
    <t xml:space="preserve">  PGC071656               </t>
  </si>
  <si>
    <t xml:space="preserve">  ESO148-018              </t>
  </si>
  <si>
    <t xml:space="preserve">  NGC7687                 </t>
  </si>
  <si>
    <t xml:space="preserve">  IC1496                  </t>
  </si>
  <si>
    <t xml:space="preserve">  IC1495                  </t>
  </si>
  <si>
    <t xml:space="preserve">  IC1492                  </t>
  </si>
  <si>
    <t xml:space="preserve">  NGC7685                 </t>
  </si>
  <si>
    <t xml:space="preserve">  PGC131774               </t>
  </si>
  <si>
    <t xml:space="preserve">  PGC095258               </t>
  </si>
  <si>
    <t xml:space="preserve">  ESO470-014              </t>
  </si>
  <si>
    <t xml:space="preserve">  UGC12628                </t>
  </si>
  <si>
    <t xml:space="preserve">  NGC7682                 </t>
  </si>
  <si>
    <t xml:space="preserve">  PGC071556               </t>
  </si>
  <si>
    <t xml:space="preserve">  NGC7679                 </t>
  </si>
  <si>
    <t xml:space="preserve">  PGC071543               </t>
  </si>
  <si>
    <t xml:space="preserve">  NGC7680                 </t>
  </si>
  <si>
    <t xml:space="preserve">  NGC7678                 </t>
  </si>
  <si>
    <t xml:space="preserve">  PGC071533               </t>
  </si>
  <si>
    <t xml:space="preserve">  IC5324                  </t>
  </si>
  <si>
    <t xml:space="preserve">  PGC071525               </t>
  </si>
  <si>
    <t xml:space="preserve">  NGC7677                 </t>
  </si>
  <si>
    <t xml:space="preserve">  NGC7674                 </t>
  </si>
  <si>
    <t xml:space="preserve">  ESO240-003              </t>
  </si>
  <si>
    <t xml:space="preserve">  IC5323                  </t>
  </si>
  <si>
    <t xml:space="preserve">  NGC7661                 </t>
  </si>
  <si>
    <t xml:space="preserve">  NGC7664                 </t>
  </si>
  <si>
    <t xml:space="preserve">  ESO407-018              </t>
  </si>
  <si>
    <t xml:space="preserve">  IC5321                  </t>
  </si>
  <si>
    <t xml:space="preserve">  NGC7652                 </t>
  </si>
  <si>
    <t xml:space="preserve">  PGC071395               </t>
  </si>
  <si>
    <t xml:space="preserve">  PGC071385               </t>
  </si>
  <si>
    <t xml:space="preserve">  NGC7653                 </t>
  </si>
  <si>
    <t xml:space="preserve">  UGC12588                </t>
  </si>
  <si>
    <t xml:space="preserve">  UGC12585                </t>
  </si>
  <si>
    <t xml:space="preserve">  UGC12581                </t>
  </si>
  <si>
    <t xml:space="preserve">  PGC071353               </t>
  </si>
  <si>
    <t xml:space="preserve">  NGC7645                 </t>
  </si>
  <si>
    <t xml:space="preserve">  PGC071304               </t>
  </si>
  <si>
    <t xml:space="preserve">  PGC071284               </t>
  </si>
  <si>
    <t xml:space="preserve">  UGC12566                </t>
  </si>
  <si>
    <t xml:space="preserve">  UGC12553                </t>
  </si>
  <si>
    <t xml:space="preserve">  ESO536-002              </t>
  </si>
  <si>
    <t xml:space="preserve">  NGC7634                 </t>
  </si>
  <si>
    <t xml:space="preserve">  PGC071157               </t>
  </si>
  <si>
    <t xml:space="preserve">  NGC7628                 </t>
  </si>
  <si>
    <t xml:space="preserve">  NGC7625                 </t>
  </si>
  <si>
    <t xml:space="preserve">  NGC7623                 </t>
  </si>
  <si>
    <t xml:space="preserve">  NGC7624                 </t>
  </si>
  <si>
    <t xml:space="preserve">  UGC12521                </t>
  </si>
  <si>
    <t xml:space="preserve">  UGC12517                </t>
  </si>
  <si>
    <t xml:space="preserve">  UGC12515                </t>
  </si>
  <si>
    <t xml:space="preserve">  NGC7618                 </t>
  </si>
  <si>
    <t xml:space="preserve">  ESO535-015              </t>
  </si>
  <si>
    <t xml:space="preserve">  NGC7601                 </t>
  </si>
  <si>
    <t xml:space="preserve">  IC1479                  </t>
  </si>
  <si>
    <t xml:space="preserve">  UGC12490                </t>
  </si>
  <si>
    <t xml:space="preserve">  UGC12491                </t>
  </si>
  <si>
    <t xml:space="preserve">  NGC7597                 </t>
  </si>
  <si>
    <t xml:space="preserve">  ESO604-010              </t>
  </si>
  <si>
    <t xml:space="preserve">  PGC070993               </t>
  </si>
  <si>
    <t xml:space="preserve">  IC1478                  </t>
  </si>
  <si>
    <t xml:space="preserve">  PGC070989               </t>
  </si>
  <si>
    <t xml:space="preserve">  NGC7593                 </t>
  </si>
  <si>
    <t xml:space="preserve">  ESO407-014              </t>
  </si>
  <si>
    <t xml:space="preserve">  PGC070951               </t>
  </si>
  <si>
    <t xml:space="preserve">  NGC7573                 </t>
  </si>
  <si>
    <t xml:space="preserve">  NGC7563                 </t>
  </si>
  <si>
    <t xml:space="preserve">  UGC12463                </t>
  </si>
  <si>
    <t xml:space="preserve">  NGC7545                 </t>
  </si>
  <si>
    <t xml:space="preserve">  NGC7550                 </t>
  </si>
  <si>
    <t xml:space="preserve">  ESO239-017              </t>
  </si>
  <si>
    <t xml:space="preserve">  NGC7548                 </t>
  </si>
  <si>
    <t xml:space="preserve">  NGC7543                 </t>
  </si>
  <si>
    <t xml:space="preserve">  NGC7539                 </t>
  </si>
  <si>
    <t xml:space="preserve">  SDSSJ231413.99+133458.5 </t>
  </si>
  <si>
    <t xml:space="preserve">  NGC7535                 </t>
  </si>
  <si>
    <t xml:space="preserve">  SDSSJ231411.67+133447.0 </t>
  </si>
  <si>
    <t xml:space="preserve">  ESO027-024              </t>
  </si>
  <si>
    <t xml:space="preserve">  NGC7518                 </t>
  </si>
  <si>
    <t xml:space="preserve">  NGC7519                 </t>
  </si>
  <si>
    <t xml:space="preserve">  IC5290                  </t>
  </si>
  <si>
    <t xml:space="preserve">  NGC7516                 </t>
  </si>
  <si>
    <t xml:space="preserve">  NGC7515                 </t>
  </si>
  <si>
    <t xml:space="preserve">  NGC7514                 </t>
  </si>
  <si>
    <t xml:space="preserve">  NGC7496A                </t>
  </si>
  <si>
    <t xml:space="preserve">  NGC7509                 </t>
  </si>
  <si>
    <t xml:space="preserve">  ESO291-005              </t>
  </si>
  <si>
    <t xml:space="preserve">  NGC7501                 </t>
  </si>
  <si>
    <t xml:space="preserve">  NGC7500                 </t>
  </si>
  <si>
    <t xml:space="preserve">  UGC12396                </t>
  </si>
  <si>
    <t xml:space="preserve">  PGC070596               </t>
  </si>
  <si>
    <t xml:space="preserve">  UGC12394                </t>
  </si>
  <si>
    <t xml:space="preserve">  NGC7495                 </t>
  </si>
  <si>
    <t xml:space="preserve">  PGC070564               </t>
  </si>
  <si>
    <t xml:space="preserve">  IC1471                  </t>
  </si>
  <si>
    <t xml:space="preserve">  ESO290-053              </t>
  </si>
  <si>
    <t xml:space="preserve">  ESO239-012              </t>
  </si>
  <si>
    <t xml:space="preserve">  NGC7489                 </t>
  </si>
  <si>
    <t xml:space="preserve">  NGC7490                 </t>
  </si>
  <si>
    <t xml:space="preserve">  UGC12381                </t>
  </si>
  <si>
    <t xml:space="preserve">  NGC7484                 </t>
  </si>
  <si>
    <t xml:space="preserve">  ESO407-004              </t>
  </si>
  <si>
    <t xml:space="preserve">  UGC12359                </t>
  </si>
  <si>
    <t xml:space="preserve">  ESO469-011              </t>
  </si>
  <si>
    <t xml:space="preserve">  NGC7483                 </t>
  </si>
  <si>
    <t xml:space="preserve">  UGC12352                </t>
  </si>
  <si>
    <t xml:space="preserve">  PGC070438               </t>
  </si>
  <si>
    <t xml:space="preserve">  NGC7470                 </t>
  </si>
  <si>
    <t xml:space="preserve">  ESO290-044              </t>
  </si>
  <si>
    <t xml:space="preserve">  ESO407-002              </t>
  </si>
  <si>
    <t xml:space="preserve">  UGC12341                </t>
  </si>
  <si>
    <t xml:space="preserve">  ESO027-021              </t>
  </si>
  <si>
    <t xml:space="preserve">  UGC12334                </t>
  </si>
  <si>
    <t xml:space="preserve">  ESO290-039              </t>
  </si>
  <si>
    <t xml:space="preserve">  PGC070357               </t>
  </si>
  <si>
    <t xml:space="preserve">  NGC7469                 </t>
  </si>
  <si>
    <t xml:space="preserve">  UGC12323                </t>
  </si>
  <si>
    <t xml:space="preserve">  ESO147-020              </t>
  </si>
  <si>
    <t xml:space="preserve">  NGC7460                 </t>
  </si>
  <si>
    <t xml:space="preserve">  NGC7458                 </t>
  </si>
  <si>
    <t xml:space="preserve">  PGC070267               </t>
  </si>
  <si>
    <t xml:space="preserve">  UGC12303                </t>
  </si>
  <si>
    <t xml:space="preserve">  NGC7450                 </t>
  </si>
  <si>
    <t xml:space="preserve">  NGC7449                 </t>
  </si>
  <si>
    <t xml:space="preserve">  IC5272                  </t>
  </si>
  <si>
    <t xml:space="preserve">  NGC7446                 </t>
  </si>
  <si>
    <t xml:space="preserve">  NGC7442                 </t>
  </si>
  <si>
    <t xml:space="preserve">  UGC12287                </t>
  </si>
  <si>
    <t xml:space="preserve">  UGC12284                </t>
  </si>
  <si>
    <t xml:space="preserve">  ESO535-001              </t>
  </si>
  <si>
    <t xml:space="preserve">  ESO469-007              </t>
  </si>
  <si>
    <t xml:space="preserve">  NGC7440                 </t>
  </si>
  <si>
    <t xml:space="preserve">  PGC070147               </t>
  </si>
  <si>
    <t xml:space="preserve">  ESO406-035              </t>
  </si>
  <si>
    <t xml:space="preserve">  NGC7437                 </t>
  </si>
  <si>
    <t xml:space="preserve">  PGC070130               </t>
  </si>
  <si>
    <t xml:space="preserve">  PGC070127               </t>
  </si>
  <si>
    <t xml:space="preserve">  UGC12266                </t>
  </si>
  <si>
    <t xml:space="preserve">  IC5267B                 </t>
  </si>
  <si>
    <t xml:space="preserve">  IC1458                  </t>
  </si>
  <si>
    <t xml:space="preserve">  ESO147-014              </t>
  </si>
  <si>
    <t xml:space="preserve">  NGC7426                 </t>
  </si>
  <si>
    <t xml:space="preserve">  ESO076-031              </t>
  </si>
  <si>
    <t xml:space="preserve">  IC5269A                 </t>
  </si>
  <si>
    <t xml:space="preserve">  UGC12250                </t>
  </si>
  <si>
    <t xml:space="preserve">  PGC070003               </t>
  </si>
  <si>
    <t xml:space="preserve">  NGC7413                 </t>
  </si>
  <si>
    <t xml:space="preserve">  NGC7411                 </t>
  </si>
  <si>
    <t xml:space="preserve">  IC5261                  </t>
  </si>
  <si>
    <t xml:space="preserve">  UGC12238                </t>
  </si>
  <si>
    <t xml:space="preserve">  ESO406-017              </t>
  </si>
  <si>
    <t xml:space="preserve">  UGC12236                </t>
  </si>
  <si>
    <t xml:space="preserve">  ESO603-025              </t>
  </si>
  <si>
    <t xml:space="preserve">  PGC069925               </t>
  </si>
  <si>
    <t xml:space="preserve">  ESO147-013              </t>
  </si>
  <si>
    <t xml:space="preserve">  NGC7398                 </t>
  </si>
  <si>
    <t xml:space="preserve">  NGC7399                 </t>
  </si>
  <si>
    <t xml:space="preserve">  UGC12224                </t>
  </si>
  <si>
    <t xml:space="preserve">  UGC12222                </t>
  </si>
  <si>
    <t xml:space="preserve">  NGC7396                 </t>
  </si>
  <si>
    <t xml:space="preserve">  NGC7395                 </t>
  </si>
  <si>
    <t xml:space="preserve">  UGC12214                </t>
  </si>
  <si>
    <t xml:space="preserve">  UGC12215                </t>
  </si>
  <si>
    <t xml:space="preserve">  ESO290-020              </t>
  </si>
  <si>
    <t xml:space="preserve">  NGC7391                 </t>
  </si>
  <si>
    <t xml:space="preserve">  UGC12210                </t>
  </si>
  <si>
    <t xml:space="preserve">  UGC12208                </t>
  </si>
  <si>
    <t xml:space="preserve">  ESO239-002              </t>
  </si>
  <si>
    <t xml:space="preserve">  UGC12206                </t>
  </si>
  <si>
    <t xml:space="preserve">  UGC12202                </t>
  </si>
  <si>
    <t xml:space="preserve">  PGC069800               </t>
  </si>
  <si>
    <t xml:space="preserve">  ESO346-003              </t>
  </si>
  <si>
    <t xml:space="preserve">  UGC12199                </t>
  </si>
  <si>
    <t xml:space="preserve">  UGC12195                </t>
  </si>
  <si>
    <t xml:space="preserve">  UGC12193                </t>
  </si>
  <si>
    <t xml:space="preserve">  IC5252                  </t>
  </si>
  <si>
    <t xml:space="preserve">  NGC7379                 </t>
  </si>
  <si>
    <t xml:space="preserve">  IC5250A                 </t>
  </si>
  <si>
    <t xml:space="preserve">  IC5246                  </t>
  </si>
  <si>
    <t xml:space="preserve">  UGC12181                </t>
  </si>
  <si>
    <t xml:space="preserve">  PGC069679               </t>
  </si>
  <si>
    <t xml:space="preserve">  NGC7372                 </t>
  </si>
  <si>
    <t xml:space="preserve">  ESO290-010              </t>
  </si>
  <si>
    <t xml:space="preserve">  ESO534-024              </t>
  </si>
  <si>
    <t xml:space="preserve">  UGC12179                </t>
  </si>
  <si>
    <t xml:space="preserve">  ESO603-008              </t>
  </si>
  <si>
    <t xml:space="preserve">  NGC7364                 </t>
  </si>
  <si>
    <t xml:space="preserve">  UGC12176                </t>
  </si>
  <si>
    <t xml:space="preserve">  ESO290-006              </t>
  </si>
  <si>
    <t xml:space="preserve">  ESO603-006              </t>
  </si>
  <si>
    <t xml:space="preserve">  ESO290-004              </t>
  </si>
  <si>
    <t xml:space="preserve">  UGC12158                </t>
  </si>
  <si>
    <t xml:space="preserve">  PGC069517               </t>
  </si>
  <si>
    <t xml:space="preserve">  ESO147-005              </t>
  </si>
  <si>
    <t xml:space="preserve">  UGC12151                </t>
  </si>
  <si>
    <t xml:space="preserve">  ESO345-039              </t>
  </si>
  <si>
    <t xml:space="preserve">  UGC12160                </t>
  </si>
  <si>
    <t xml:space="preserve">  NGC7348                 </t>
  </si>
  <si>
    <t xml:space="preserve">  PGC069448               </t>
  </si>
  <si>
    <t xml:space="preserve">  PGC069438               </t>
  </si>
  <si>
    <t xml:space="preserve">  UGC12137                </t>
  </si>
  <si>
    <t xml:space="preserve">  ESO534-010              </t>
  </si>
  <si>
    <t xml:space="preserve">  UGC12127                </t>
  </si>
  <si>
    <t xml:space="preserve">  PGC069380               </t>
  </si>
  <si>
    <t xml:space="preserve">  NGC7342                 </t>
  </si>
  <si>
    <t xml:space="preserve">  ESO289-044              </t>
  </si>
  <si>
    <t xml:space="preserve">  PGC131699               </t>
  </si>
  <si>
    <t xml:space="preserve">  NGC7337                 </t>
  </si>
  <si>
    <t xml:space="preserve">  PGC069339               </t>
  </si>
  <si>
    <t xml:space="preserve">  ESO534-006              </t>
  </si>
  <si>
    <t xml:space="preserve">  NGC7330                 </t>
  </si>
  <si>
    <t xml:space="preserve">  NGC7323                 </t>
  </si>
  <si>
    <t xml:space="preserve">  ESO602-030              </t>
  </si>
  <si>
    <t xml:space="preserve">  PGC648250               </t>
  </si>
  <si>
    <t xml:space="preserve">  NGC7321                 </t>
  </si>
  <si>
    <t xml:space="preserve">  ESO027-014              </t>
  </si>
  <si>
    <t xml:space="preserve">  NGC7319                 </t>
  </si>
  <si>
    <t xml:space="preserve">  NGC7318A                </t>
  </si>
  <si>
    <t xml:space="preserve">  NGC7316                 </t>
  </si>
  <si>
    <t xml:space="preserve">  PGC069254               </t>
  </si>
  <si>
    <t xml:space="preserve">  ESO238-018              </t>
  </si>
  <si>
    <t xml:space="preserve">  ESO345-033              </t>
  </si>
  <si>
    <t xml:space="preserve">  NGC7315                 </t>
  </si>
  <si>
    <t xml:space="preserve">  ESO076-019              </t>
  </si>
  <si>
    <t xml:space="preserve">  PGC2728266              </t>
  </si>
  <si>
    <t xml:space="preserve">  ESO533-050              </t>
  </si>
  <si>
    <t xml:space="preserve">  NGC7308                 </t>
  </si>
  <si>
    <t xml:space="preserve">  PGC069171               </t>
  </si>
  <si>
    <t xml:space="preserve">  IC5227                  </t>
  </si>
  <si>
    <t xml:space="preserve">  ESO405-029              </t>
  </si>
  <si>
    <t xml:space="preserve">  ESO602-027              </t>
  </si>
  <si>
    <t xml:space="preserve">  UGC12075                </t>
  </si>
  <si>
    <t xml:space="preserve">  IC5226                  </t>
  </si>
  <si>
    <t xml:space="preserve">  PGC069079               </t>
  </si>
  <si>
    <t xml:space="preserve">  NGC7303                 </t>
  </si>
  <si>
    <t xml:space="preserve">  ESO468-006              </t>
  </si>
  <si>
    <t xml:space="preserve">  NGC7298                 </t>
  </si>
  <si>
    <t xml:space="preserve">  UGC12069                </t>
  </si>
  <si>
    <t xml:space="preserve">  PGC068994               </t>
  </si>
  <si>
    <t xml:space="preserve">  ESO602-021              </t>
  </si>
  <si>
    <t xml:space="preserve">  NGC7289                 </t>
  </si>
  <si>
    <t xml:space="preserve">  PGC068958               </t>
  </si>
  <si>
    <t xml:space="preserve">  NGC7284                 </t>
  </si>
  <si>
    <t xml:space="preserve">  ESO027-009              </t>
  </si>
  <si>
    <t xml:space="preserve">  NGC7291                 </t>
  </si>
  <si>
    <t xml:space="preserve">  NGC7292                 </t>
  </si>
  <si>
    <t xml:space="preserve">  ESO533-030              </t>
  </si>
  <si>
    <t xml:space="preserve">  PGC068924               </t>
  </si>
  <si>
    <t xml:space="preserve">  ESO190-012              </t>
  </si>
  <si>
    <t xml:space="preserve">  NGC7279                 </t>
  </si>
  <si>
    <t xml:space="preserve">  UGC12040                </t>
  </si>
  <si>
    <t xml:space="preserve">  ESO190-011              </t>
  </si>
  <si>
    <t xml:space="preserve">  UGC12039                </t>
  </si>
  <si>
    <t xml:space="preserve">  NGC7269                 </t>
  </si>
  <si>
    <t xml:space="preserve">  ESO533-025              </t>
  </si>
  <si>
    <t xml:space="preserve">  IC1445                  </t>
  </si>
  <si>
    <t xml:space="preserve">  PGC068830               </t>
  </si>
  <si>
    <t xml:space="preserve">  ESO345-009              </t>
  </si>
  <si>
    <t xml:space="preserve">  ESO467-054              </t>
  </si>
  <si>
    <t xml:space="preserve">  NGC7272                 </t>
  </si>
  <si>
    <t xml:space="preserve">  NGC7267                 </t>
  </si>
  <si>
    <t xml:space="preserve">  NGC7276                 </t>
  </si>
  <si>
    <t xml:space="preserve">  PGC068771               </t>
  </si>
  <si>
    <t xml:space="preserve">  NGC7274                 </t>
  </si>
  <si>
    <t xml:space="preserve">  PGC068764               </t>
  </si>
  <si>
    <t xml:space="preserve">  UGC12020                </t>
  </si>
  <si>
    <t xml:space="preserve">  PGC068743               </t>
  </si>
  <si>
    <t xml:space="preserve">  UGC12017                </t>
  </si>
  <si>
    <t xml:space="preserve">  IC5207                  </t>
  </si>
  <si>
    <t xml:space="preserve">  PGC127625               </t>
  </si>
  <si>
    <t xml:space="preserve">  ESO533-023              </t>
  </si>
  <si>
    <t xml:space="preserve">  NGC7259                 </t>
  </si>
  <si>
    <t xml:space="preserve">  UGC12012                </t>
  </si>
  <si>
    <t xml:space="preserve">  UGC12007                </t>
  </si>
  <si>
    <t xml:space="preserve">  UGC12009                </t>
  </si>
  <si>
    <t xml:space="preserve">  NGC7257                 </t>
  </si>
  <si>
    <t xml:space="preserve">  IC5203                  </t>
  </si>
  <si>
    <t xml:space="preserve">  IC5210                  </t>
  </si>
  <si>
    <t xml:space="preserve">  ESO238-004              </t>
  </si>
  <si>
    <t xml:space="preserve">  ESO238-002              </t>
  </si>
  <si>
    <t xml:space="preserve">  PGC068616               </t>
  </si>
  <si>
    <t xml:space="preserve">  NGC7252                 </t>
  </si>
  <si>
    <t xml:space="preserve">  NGC7251                 </t>
  </si>
  <si>
    <t xml:space="preserve">  PGC068585               </t>
  </si>
  <si>
    <t xml:space="preserve">  ESO467-042              </t>
  </si>
  <si>
    <t xml:space="preserve">  IC1443                  </t>
  </si>
  <si>
    <t xml:space="preserve">  IC5188                  </t>
  </si>
  <si>
    <t xml:space="preserve">  UGC11979                </t>
  </si>
  <si>
    <t xml:space="preserve">  ESO533-009              </t>
  </si>
  <si>
    <t xml:space="preserve">  UGC11975                </t>
  </si>
  <si>
    <t xml:space="preserve">  UGC11974                </t>
  </si>
  <si>
    <t xml:space="preserve">  ESO405-006              </t>
  </si>
  <si>
    <t xml:space="preserve">  PGC068479               </t>
  </si>
  <si>
    <t xml:space="preserve">  ESO467-036              </t>
  </si>
  <si>
    <t xml:space="preserve">  PGC225274               </t>
  </si>
  <si>
    <t xml:space="preserve">  NGC7232B                </t>
  </si>
  <si>
    <t xml:space="preserve">  NGC7233                 </t>
  </si>
  <si>
    <t xml:space="preserve">  ESO467-026              </t>
  </si>
  <si>
    <t xml:space="preserve">  ESO189-031              </t>
  </si>
  <si>
    <t xml:space="preserve">  NGC7230                 </t>
  </si>
  <si>
    <t xml:space="preserve">  NGC7229                 </t>
  </si>
  <si>
    <t xml:space="preserve">  IC1435                  </t>
  </si>
  <si>
    <t xml:space="preserve">  ESO532-035              </t>
  </si>
  <si>
    <t xml:space="preserve">  NGC7219                 </t>
  </si>
  <si>
    <t xml:space="preserve">  IC5178                  </t>
  </si>
  <si>
    <t xml:space="preserve">  ESO189-028              </t>
  </si>
  <si>
    <t xml:space="preserve">  NGC7228                 </t>
  </si>
  <si>
    <t xml:space="preserve">  IC5180                  </t>
  </si>
  <si>
    <t xml:space="preserve">  ESO288-045              </t>
  </si>
  <si>
    <t xml:space="preserve">  ESO532-025              </t>
  </si>
  <si>
    <t xml:space="preserve">  NGC7223                 </t>
  </si>
  <si>
    <t xml:space="preserve">  PGC068193               </t>
  </si>
  <si>
    <t xml:space="preserve">  UGC11929                </t>
  </si>
  <si>
    <t xml:space="preserve">  ESO532-023              </t>
  </si>
  <si>
    <t xml:space="preserve">  PGC068177               </t>
  </si>
  <si>
    <t xml:space="preserve">  UGC11927                </t>
  </si>
  <si>
    <t xml:space="preserve">  ESO288-044              </t>
  </si>
  <si>
    <t xml:space="preserve">  ESO601-024              </t>
  </si>
  <si>
    <t xml:space="preserve">  NGC7214                 </t>
  </si>
  <si>
    <t xml:space="preserve">  PGC068132               </t>
  </si>
  <si>
    <t xml:space="preserve">  NGC7199                 </t>
  </si>
  <si>
    <t xml:space="preserve">  UGC11919                </t>
  </si>
  <si>
    <t xml:space="preserve">  IC5162                  </t>
  </si>
  <si>
    <t xml:space="preserve">  ESO404-030              </t>
  </si>
  <si>
    <t xml:space="preserve">  PGC068085               </t>
  </si>
  <si>
    <t xml:space="preserve">  NGC7205A                </t>
  </si>
  <si>
    <t xml:space="preserve">  NGC7200                 </t>
  </si>
  <si>
    <t xml:space="preserve">  UGC11911                </t>
  </si>
  <si>
    <t xml:space="preserve">  PGC068058               </t>
  </si>
  <si>
    <t xml:space="preserve">  PGC068056               </t>
  </si>
  <si>
    <t xml:space="preserve">  ESO467-003              </t>
  </si>
  <si>
    <t xml:space="preserve">  ESO344-009              </t>
  </si>
  <si>
    <t xml:space="preserve">  UGC11905                </t>
  </si>
  <si>
    <t xml:space="preserve">  NGC7206                 </t>
  </si>
  <si>
    <t xml:space="preserve">  ESO146-006A             </t>
  </si>
  <si>
    <t xml:space="preserve">  UGC11897                </t>
  </si>
  <si>
    <t xml:space="preserve">  UGC11895                </t>
  </si>
  <si>
    <t xml:space="preserve">  ESO237-035              </t>
  </si>
  <si>
    <t xml:space="preserve">  UGC11892                </t>
  </si>
  <si>
    <t xml:space="preserve">  ESO466-050              </t>
  </si>
  <si>
    <t xml:space="preserve">  NGC7187                 </t>
  </si>
  <si>
    <t xml:space="preserve">  ESO404-023              </t>
  </si>
  <si>
    <t xml:space="preserve">  ESO466-045              </t>
  </si>
  <si>
    <t xml:space="preserve">  IC1420                  </t>
  </si>
  <si>
    <t xml:space="preserve">  UGC11878                </t>
  </si>
  <si>
    <t xml:space="preserve">  ESO344-007              </t>
  </si>
  <si>
    <t xml:space="preserve">  NGC7176                 </t>
  </si>
  <si>
    <t xml:space="preserve">  ESO404-021              </t>
  </si>
  <si>
    <t xml:space="preserve">  NGC7173                 </t>
  </si>
  <si>
    <t xml:space="preserve">  PGC132495               </t>
  </si>
  <si>
    <t xml:space="preserve">  PGC134340               </t>
  </si>
  <si>
    <t xml:space="preserve">  ESO532-011              </t>
  </si>
  <si>
    <t xml:space="preserve">  NGC7167                 </t>
  </si>
  <si>
    <t xml:space="preserve">  NGC7165                 </t>
  </si>
  <si>
    <t xml:space="preserve">  PGC067784               </t>
  </si>
  <si>
    <t xml:space="preserve">  UGC11868                </t>
  </si>
  <si>
    <t xml:space="preserve">  ESO466-026              </t>
  </si>
  <si>
    <t xml:space="preserve">  ESO466-024              </t>
  </si>
  <si>
    <t xml:space="preserve">  ESO189-016              </t>
  </si>
  <si>
    <t xml:space="preserve">  ESO466-021              </t>
  </si>
  <si>
    <t xml:space="preserve">  UGC11864                </t>
  </si>
  <si>
    <t xml:space="preserve">  PGC132499               </t>
  </si>
  <si>
    <t xml:space="preserve">  UGC11849                </t>
  </si>
  <si>
    <t xml:space="preserve">  IC5142                  </t>
  </si>
  <si>
    <t xml:space="preserve">  ESO189-010              </t>
  </si>
  <si>
    <t xml:space="preserve">  PGC067623               </t>
  </si>
  <si>
    <t xml:space="preserve">  NGC7156                 </t>
  </si>
  <si>
    <t xml:space="preserve">  ESO145-026              </t>
  </si>
  <si>
    <t xml:space="preserve">  ESO404-006              </t>
  </si>
  <si>
    <t xml:space="preserve">  IC5138                  </t>
  </si>
  <si>
    <t xml:space="preserve">  IC5141                  </t>
  </si>
  <si>
    <t xml:space="preserve">  ESO075-033              </t>
  </si>
  <si>
    <t xml:space="preserve">  ESO075-032              </t>
  </si>
  <si>
    <t xml:space="preserve">  UGC11837                </t>
  </si>
  <si>
    <t xml:space="preserve">  ESO075-031              </t>
  </si>
  <si>
    <t xml:space="preserve">  ESO288-013              </t>
  </si>
  <si>
    <t xml:space="preserve">  PGC067496               </t>
  </si>
  <si>
    <t xml:space="preserve">  PGC166725               </t>
  </si>
  <si>
    <t xml:space="preserve">  UGC11830                </t>
  </si>
  <si>
    <t xml:space="preserve">  PGC067460               </t>
  </si>
  <si>
    <t xml:space="preserve">  UGC11820                </t>
  </si>
  <si>
    <t xml:space="preserve">  ESO145-016              </t>
  </si>
  <si>
    <t xml:space="preserve">  ESO466-007              </t>
  </si>
  <si>
    <t xml:space="preserve">  NGC7130                 </t>
  </si>
  <si>
    <t xml:space="preserve">  NGC7137                 </t>
  </si>
  <si>
    <t xml:space="preserve">  NGC7131                 </t>
  </si>
  <si>
    <t xml:space="preserve">  IC5131                  </t>
  </si>
  <si>
    <t xml:space="preserve">  UGC11818                </t>
  </si>
  <si>
    <t xml:space="preserve">  PGC067329               </t>
  </si>
  <si>
    <t xml:space="preserve">  NGC7118                 </t>
  </si>
  <si>
    <t xml:space="preserve">  UGC11808                </t>
  </si>
  <si>
    <t xml:space="preserve">  ESO343-026              </t>
  </si>
  <si>
    <t xml:space="preserve">  ESO466-004              </t>
  </si>
  <si>
    <t xml:space="preserve">  ESO287-055              </t>
  </si>
  <si>
    <t xml:space="preserve">  UGC11799                </t>
  </si>
  <si>
    <t xml:space="preserve">  ESO236-037              </t>
  </si>
  <si>
    <t xml:space="preserve">  UGC11797                </t>
  </si>
  <si>
    <t xml:space="preserve">  ESO343-021              </t>
  </si>
  <si>
    <t xml:space="preserve">  PGC067228               </t>
  </si>
  <si>
    <t xml:space="preserve">  PGC261370               </t>
  </si>
  <si>
    <t xml:space="preserve">  NGC7106                 </t>
  </si>
  <si>
    <t xml:space="preserve">  PGC067198               </t>
  </si>
  <si>
    <t xml:space="preserve">  UGC11793                </t>
  </si>
  <si>
    <t xml:space="preserve">  PGC067184               </t>
  </si>
  <si>
    <t xml:space="preserve">  UGC11790                </t>
  </si>
  <si>
    <t xml:space="preserve">  PGC095569               </t>
  </si>
  <si>
    <t xml:space="preserve">  IC1394                  </t>
  </si>
  <si>
    <t xml:space="preserve">  ESO107-044              </t>
  </si>
  <si>
    <t xml:space="preserve">  PGC130643               </t>
  </si>
  <si>
    <t xml:space="preserve">  ESO403-012              </t>
  </si>
  <si>
    <t xml:space="preserve">  NGC7102                 </t>
  </si>
  <si>
    <t xml:space="preserve">  PGC067116               </t>
  </si>
  <si>
    <t xml:space="preserve">  ESO531-011              </t>
  </si>
  <si>
    <t xml:space="preserve">  ESO145-008              </t>
  </si>
  <si>
    <t xml:space="preserve">  ESO188-012A             </t>
  </si>
  <si>
    <t xml:space="preserve">  ESO287-040              </t>
  </si>
  <si>
    <t xml:space="preserve">  IC5116                  </t>
  </si>
  <si>
    <t xml:space="preserve">  UGC11781                </t>
  </si>
  <si>
    <t xml:space="preserve">  PGC067037               </t>
  </si>
  <si>
    <t xml:space="preserve">  UGC11777                </t>
  </si>
  <si>
    <t xml:space="preserve">  ESO107-037              </t>
  </si>
  <si>
    <t xml:space="preserve">  ESO600-002              </t>
  </si>
  <si>
    <t xml:space="preserve">  IC1392                  </t>
  </si>
  <si>
    <t xml:space="preserve">  PGC128167               </t>
  </si>
  <si>
    <t xml:space="preserve">  ESO531-006              </t>
  </si>
  <si>
    <t xml:space="preserve">  PGC066996               </t>
  </si>
  <si>
    <t xml:space="preserve">  ESO287-037              </t>
  </si>
  <si>
    <t xml:space="preserve">  NGC7091                 </t>
  </si>
  <si>
    <t xml:space="preserve">  ESO107-032              </t>
  </si>
  <si>
    <t xml:space="preserve">  PGC066918               </t>
  </si>
  <si>
    <t xml:space="preserve">  ESO287-033              </t>
  </si>
  <si>
    <t xml:space="preserve">  NGC7075                 </t>
  </si>
  <si>
    <t xml:space="preserve">  PGC086597               </t>
  </si>
  <si>
    <t xml:space="preserve">  IC5110                  </t>
  </si>
  <si>
    <t xml:space="preserve">  UGC11757                </t>
  </si>
  <si>
    <t xml:space="preserve">  NGC7080                 </t>
  </si>
  <si>
    <t xml:space="preserve">  IC5103                  </t>
  </si>
  <si>
    <t xml:space="preserve">  ESO342-052              </t>
  </si>
  <si>
    <t xml:space="preserve">  UGC11753                </t>
  </si>
  <si>
    <t xml:space="preserve">  UGC11749                </t>
  </si>
  <si>
    <t xml:space="preserve">  IC5106                  </t>
  </si>
  <si>
    <t xml:space="preserve">  ESO342-050              </t>
  </si>
  <si>
    <t xml:space="preserve">  NGC7065A                </t>
  </si>
  <si>
    <t xml:space="preserve">  NGC7065                 </t>
  </si>
  <si>
    <t xml:space="preserve">  ESO342-048              </t>
  </si>
  <si>
    <t xml:space="preserve">  UGC11743                </t>
  </si>
  <si>
    <t xml:space="preserve">  ESO236-011              </t>
  </si>
  <si>
    <t xml:space="preserve">  ESO530-046              </t>
  </si>
  <si>
    <t xml:space="preserve">  ESO342-045              </t>
  </si>
  <si>
    <t xml:space="preserve">  ESO287-016              </t>
  </si>
  <si>
    <t xml:space="preserve">  PGC066693               </t>
  </si>
  <si>
    <t xml:space="preserve">  ESO342-038              </t>
  </si>
  <si>
    <t xml:space="preserve">  NGC7056                 </t>
  </si>
  <si>
    <t xml:space="preserve">  IC5101                  </t>
  </si>
  <si>
    <t xml:space="preserve">  PGC066634               </t>
  </si>
  <si>
    <t xml:space="preserve">  NGC7053                 </t>
  </si>
  <si>
    <t xml:space="preserve">  ESO342-035              </t>
  </si>
  <si>
    <t xml:space="preserve">  NGC7051                 </t>
  </si>
  <si>
    <t xml:space="preserve">  PGC066559               </t>
  </si>
  <si>
    <t xml:space="preserve">  PGC066529               </t>
  </si>
  <si>
    <t xml:space="preserve">  ESO342-034              </t>
  </si>
  <si>
    <t xml:space="preserve">  ESO530-030              </t>
  </si>
  <si>
    <t xml:space="preserve">  ESO286-082              </t>
  </si>
  <si>
    <t xml:space="preserve">  NGC7032                 </t>
  </si>
  <si>
    <t xml:space="preserve">  ESO599-002              </t>
  </si>
  <si>
    <t xml:space="preserve">  NGC7046                 </t>
  </si>
  <si>
    <t xml:space="preserve">  NGC7042                 </t>
  </si>
  <si>
    <t xml:space="preserve">  NGC7040                 </t>
  </si>
  <si>
    <t xml:space="preserve">  ESO530-023              </t>
  </si>
  <si>
    <t xml:space="preserve">  UGC11700                </t>
  </si>
  <si>
    <t xml:space="preserve">  ESO286-075              </t>
  </si>
  <si>
    <t xml:space="preserve">  UGC11694                </t>
  </si>
  <si>
    <t xml:space="preserve">  ESO286-071              </t>
  </si>
  <si>
    <t xml:space="preserve">  NGC7035                 </t>
  </si>
  <si>
    <t xml:space="preserve">  PGC066230               </t>
  </si>
  <si>
    <t xml:space="preserve">  NGC7022                 </t>
  </si>
  <si>
    <t xml:space="preserve">  IC5088                  </t>
  </si>
  <si>
    <t xml:space="preserve">  IC5084                  </t>
  </si>
  <si>
    <t xml:space="preserve">  ESO342-008              </t>
  </si>
  <si>
    <t xml:space="preserve">  IC5086                  </t>
  </si>
  <si>
    <t xml:space="preserve">  ESO342-006              </t>
  </si>
  <si>
    <t xml:space="preserve">  ESO286-058              </t>
  </si>
  <si>
    <t xml:space="preserve">  UGC11686                </t>
  </si>
  <si>
    <t xml:space="preserve">  ESO187-051              </t>
  </si>
  <si>
    <t xml:space="preserve">  NGC7016                 </t>
  </si>
  <si>
    <t xml:space="preserve">  PGC066134               </t>
  </si>
  <si>
    <t xml:space="preserve">  ESO235-054              </t>
  </si>
  <si>
    <t xml:space="preserve">  NGC7015                 </t>
  </si>
  <si>
    <t xml:space="preserve">  ESO286-042              </t>
  </si>
  <si>
    <t xml:space="preserve">  PGC130586               </t>
  </si>
  <si>
    <t xml:space="preserve">  UGC11678                </t>
  </si>
  <si>
    <t xml:space="preserve">  ESO235-050              </t>
  </si>
  <si>
    <t xml:space="preserve">  PGC066035               </t>
  </si>
  <si>
    <t xml:space="preserve">  PGC066034               </t>
  </si>
  <si>
    <t xml:space="preserve">  ESO598-020              </t>
  </si>
  <si>
    <t xml:space="preserve">  ESO286-031              </t>
  </si>
  <si>
    <t xml:space="preserve">  ESO341-032              </t>
  </si>
  <si>
    <t xml:space="preserve">  ESO235-042              </t>
  </si>
  <si>
    <t xml:space="preserve">  ESO464-019              </t>
  </si>
  <si>
    <t xml:space="preserve">  IC5073                  </t>
  </si>
  <si>
    <t xml:space="preserve">  PGC065987               </t>
  </si>
  <si>
    <t xml:space="preserve">  PGC065978               </t>
  </si>
  <si>
    <t xml:space="preserve">  PGC065981               </t>
  </si>
  <si>
    <t xml:space="preserve">  ESO464-018              </t>
  </si>
  <si>
    <t xml:space="preserve">  ESO235-038              </t>
  </si>
  <si>
    <t xml:space="preserve">  PGC065943               </t>
  </si>
  <si>
    <t xml:space="preserve">  NGC6999                 </t>
  </si>
  <si>
    <t xml:space="preserve">  ESO286-026              </t>
  </si>
  <si>
    <t xml:space="preserve">  PGC131477               </t>
  </si>
  <si>
    <t xml:space="preserve">  ESO107-002              </t>
  </si>
  <si>
    <t xml:space="preserve">  NGC7001                 </t>
  </si>
  <si>
    <t xml:space="preserve">  ESO341-029              </t>
  </si>
  <si>
    <t xml:space="preserve">  ESO235-033              </t>
  </si>
  <si>
    <t xml:space="preserve">  ESO187-044              </t>
  </si>
  <si>
    <t xml:space="preserve">  IC5069                  </t>
  </si>
  <si>
    <t xml:space="preserve">  ESO187-039              </t>
  </si>
  <si>
    <t xml:space="preserve">  PGC128124               </t>
  </si>
  <si>
    <t xml:space="preserve">  PGC065819               </t>
  </si>
  <si>
    <t xml:space="preserve">  ESO464-003              </t>
  </si>
  <si>
    <t xml:space="preserve">  IC1339                  </t>
  </si>
  <si>
    <t xml:space="preserve">  NGC6984                 </t>
  </si>
  <si>
    <t xml:space="preserve">  ESO529-013              </t>
  </si>
  <si>
    <t xml:space="preserve">  ESO144-010              </t>
  </si>
  <si>
    <t xml:space="preserve">  UGC11653                </t>
  </si>
  <si>
    <t xml:space="preserve">  PGC3083038              </t>
  </si>
  <si>
    <t xml:space="preserve">  PGC065744               </t>
  </si>
  <si>
    <t xml:space="preserve">  ESO598-006              </t>
  </si>
  <si>
    <t xml:space="preserve">  UGC11649                </t>
  </si>
  <si>
    <t xml:space="preserve">  ESO235-016              </t>
  </si>
  <si>
    <t xml:space="preserve">  PGC065705               </t>
  </si>
  <si>
    <t xml:space="preserve">  PGC065697               </t>
  </si>
  <si>
    <t xml:space="preserve">  ESO529-011              </t>
  </si>
  <si>
    <t xml:space="preserve">  ESO235-009              </t>
  </si>
  <si>
    <t xml:space="preserve">  NGC6977                 </t>
  </si>
  <si>
    <t xml:space="preserve">  NGC6976                 </t>
  </si>
  <si>
    <t xml:space="preserve">  ESO187-027              </t>
  </si>
  <si>
    <t xml:space="preserve">  PGC065597               </t>
  </si>
  <si>
    <t xml:space="preserve">  ESO463-031              </t>
  </si>
  <si>
    <t xml:space="preserve">  IC1332                  </t>
  </si>
  <si>
    <t xml:space="preserve">  ESO187-020              </t>
  </si>
  <si>
    <t xml:space="preserve">  ESO597-041              </t>
  </si>
  <si>
    <t xml:space="preserve">  PGC065490               </t>
  </si>
  <si>
    <t xml:space="preserve">  UGC11639                </t>
  </si>
  <si>
    <t xml:space="preserve">  ESO529-005              </t>
  </si>
  <si>
    <t xml:space="preserve">  UGC11638                </t>
  </si>
  <si>
    <t xml:space="preserve">  NGC6971                 </t>
  </si>
  <si>
    <t xml:space="preserve">  ESO401-010              </t>
  </si>
  <si>
    <t xml:space="preserve">  PGC065416               </t>
  </si>
  <si>
    <t xml:space="preserve">  PGC065413               </t>
  </si>
  <si>
    <t xml:space="preserve">  IC5042                  </t>
  </si>
  <si>
    <t xml:space="preserve">  ESO597-034              </t>
  </si>
  <si>
    <t xml:space="preserve">  PGC065388               </t>
  </si>
  <si>
    <t xml:space="preserve">  ESO529-002              </t>
  </si>
  <si>
    <t xml:space="preserve">  UGC11636                </t>
  </si>
  <si>
    <t xml:space="preserve">  NGC6964                 </t>
  </si>
  <si>
    <t xml:space="preserve">  ESO341-013              </t>
  </si>
  <si>
    <t xml:space="preserve">  ESO144-004              </t>
  </si>
  <si>
    <t xml:space="preserve">  ESO529-001              </t>
  </si>
  <si>
    <t xml:space="preserve">  PGC065328               </t>
  </si>
  <si>
    <t xml:space="preserve">  IC5050                  </t>
  </si>
  <si>
    <t xml:space="preserve">  PGC065308               </t>
  </si>
  <si>
    <t xml:space="preserve">  ESO597-033              </t>
  </si>
  <si>
    <t xml:space="preserve">  UGC11623                </t>
  </si>
  <si>
    <t xml:space="preserve">  NGC6955                 </t>
  </si>
  <si>
    <t xml:space="preserve">  NGC6954                 </t>
  </si>
  <si>
    <t xml:space="preserve">  SDSSJ204401.47+001249.1 </t>
  </si>
  <si>
    <t xml:space="preserve">  NGC6956                 </t>
  </si>
  <si>
    <t xml:space="preserve">  PGC065266               </t>
  </si>
  <si>
    <t xml:space="preserve">  PGC065236               </t>
  </si>
  <si>
    <t xml:space="preserve">  PGC065215               </t>
  </si>
  <si>
    <t xml:space="preserve">  PGC611786               </t>
  </si>
  <si>
    <t xml:space="preserve">  ESO597-023              </t>
  </si>
  <si>
    <t xml:space="preserve">  ESO597-024              </t>
  </si>
  <si>
    <t xml:space="preserve">  UGC11611                </t>
  </si>
  <si>
    <t xml:space="preserve">  UGC11610                </t>
  </si>
  <si>
    <t xml:space="preserve">  ESO463-014              </t>
  </si>
  <si>
    <t xml:space="preserve">  UGC11605                </t>
  </si>
  <si>
    <t xml:space="preserve">  ESO285-042              </t>
  </si>
  <si>
    <t xml:space="preserve">  NGC6944                 </t>
  </si>
  <si>
    <t xml:space="preserve">  ESO143-038              </t>
  </si>
  <si>
    <t xml:space="preserve">  UGC11602                </t>
  </si>
  <si>
    <t xml:space="preserve">  ESO463-008              </t>
  </si>
  <si>
    <t xml:space="preserve">  ESO234-055              </t>
  </si>
  <si>
    <t xml:space="preserve">  PGC065059               </t>
  </si>
  <si>
    <t xml:space="preserve">  UGC11599                </t>
  </si>
  <si>
    <t xml:space="preserve">  NGC6941                 </t>
  </si>
  <si>
    <t xml:space="preserve">  UGC11596                </t>
  </si>
  <si>
    <t xml:space="preserve">  PGC065023               </t>
  </si>
  <si>
    <t xml:space="preserve">  ESO234-049              </t>
  </si>
  <si>
    <t xml:space="preserve">  NGC6949                 </t>
  </si>
  <si>
    <t xml:space="preserve">  ESO528-021              </t>
  </si>
  <si>
    <t xml:space="preserve">  ESO340-043              </t>
  </si>
  <si>
    <t xml:space="preserve">  ESO528-019              </t>
  </si>
  <si>
    <t xml:space="preserve">  ESO285-035              </t>
  </si>
  <si>
    <t xml:space="preserve">  PGC064961               </t>
  </si>
  <si>
    <t xml:space="preserve">  NGC6924                 </t>
  </si>
  <si>
    <t xml:space="preserve">  PGC064931               </t>
  </si>
  <si>
    <t xml:space="preserve">  IC5009                  </t>
  </si>
  <si>
    <t xml:space="preserve">  ESO143-030              </t>
  </si>
  <si>
    <t xml:space="preserve">  ESO597-006              </t>
  </si>
  <si>
    <t xml:space="preserve">  UGC11585                </t>
  </si>
  <si>
    <t xml:space="preserve">  ESO234-043              </t>
  </si>
  <si>
    <t xml:space="preserve">  IC1324                  </t>
  </si>
  <si>
    <t xml:space="preserve">  PGC3082955              </t>
  </si>
  <si>
    <t xml:space="preserve">  ESO186-059              </t>
  </si>
  <si>
    <t xml:space="preserve">  NGC6919                 </t>
  </si>
  <si>
    <t xml:space="preserve">  PGC064863               </t>
  </si>
  <si>
    <t xml:space="preserve">  ESO462-028              </t>
  </si>
  <si>
    <t xml:space="preserve">  ESO285-024              </t>
  </si>
  <si>
    <t xml:space="preserve">  UGC11577                </t>
  </si>
  <si>
    <t xml:space="preserve">  NGC6922                 </t>
  </si>
  <si>
    <t xml:space="preserve">  ESO340-036              </t>
  </si>
  <si>
    <t xml:space="preserve">  PGC064805               </t>
  </si>
  <si>
    <t xml:space="preserve">  PGC064796               </t>
  </si>
  <si>
    <t xml:space="preserve">  ESO528-008              </t>
  </si>
  <si>
    <t xml:space="preserve">  ESO234-036              </t>
  </si>
  <si>
    <t xml:space="preserve">  ESO400-030              </t>
  </si>
  <si>
    <t xml:space="preserve">  IC1321                  </t>
  </si>
  <si>
    <t xml:space="preserve">  NGC6915                 </t>
  </si>
  <si>
    <t xml:space="preserve">  ESO285-013              </t>
  </si>
  <si>
    <t xml:space="preserve">  ESO400-024              </t>
  </si>
  <si>
    <t xml:space="preserve">  ESO400-022              </t>
  </si>
  <si>
    <t xml:space="preserve">  PGC064708               </t>
  </si>
  <si>
    <t xml:space="preserve">  ESO234-027              </t>
  </si>
  <si>
    <t xml:space="preserve">  NGC6912                 </t>
  </si>
  <si>
    <t xml:space="preserve">  UGC11562                </t>
  </si>
  <si>
    <t xml:space="preserve">  UGC11561                </t>
  </si>
  <si>
    <t xml:space="preserve">  IC1320                  </t>
  </si>
  <si>
    <t xml:space="preserve">  ESO528-005              </t>
  </si>
  <si>
    <t xml:space="preserve">  ESO400-019              </t>
  </si>
  <si>
    <t xml:space="preserve">  PGC064662               </t>
  </si>
  <si>
    <t xml:space="preserve">  ESO400-016              </t>
  </si>
  <si>
    <t xml:space="preserve">  IC5005                  </t>
  </si>
  <si>
    <t xml:space="preserve">  UGC11555                </t>
  </si>
  <si>
    <t xml:space="preserve">  ESO026-001              </t>
  </si>
  <si>
    <t xml:space="preserve">  PGC064640               </t>
  </si>
  <si>
    <t xml:space="preserve">  ESO340-025              </t>
  </si>
  <si>
    <t xml:space="preserve">  ESO234-021              </t>
  </si>
  <si>
    <t xml:space="preserve">  ESO596-030              </t>
  </si>
  <si>
    <t xml:space="preserve">  UGC11557                </t>
  </si>
  <si>
    <t xml:space="preserve">  ESO462-016              </t>
  </si>
  <si>
    <t xml:space="preserve">  NGC6916                 </t>
  </si>
  <si>
    <t xml:space="preserve">  ESO234-016              </t>
  </si>
  <si>
    <t xml:space="preserve">  ESO234-015              </t>
  </si>
  <si>
    <t xml:space="preserve">  ESO400-010              </t>
  </si>
  <si>
    <t xml:space="preserve">  NGC6902B                </t>
  </si>
  <si>
    <t xml:space="preserve">  PGC064576               </t>
  </si>
  <si>
    <t xml:space="preserve">  UGC11543                </t>
  </si>
  <si>
    <t xml:space="preserve">  ESO340-021              </t>
  </si>
  <si>
    <t xml:space="preserve">  ESO462-010              </t>
  </si>
  <si>
    <t xml:space="preserve">  PGC064548               </t>
  </si>
  <si>
    <t xml:space="preserve">  IC4998                  </t>
  </si>
  <si>
    <t xml:space="preserve">  ESO596-022              </t>
  </si>
  <si>
    <t xml:space="preserve">  ESO462-009              </t>
  </si>
  <si>
    <t xml:space="preserve">  NGC6898                 </t>
  </si>
  <si>
    <t xml:space="preserve">  PGC064509               </t>
  </si>
  <si>
    <t xml:space="preserve">  ESO527-019              </t>
  </si>
  <si>
    <t xml:space="preserve">  IC4995                  </t>
  </si>
  <si>
    <t xml:space="preserve">  IC4994                  </t>
  </si>
  <si>
    <t xml:space="preserve">  NGC6911                 </t>
  </si>
  <si>
    <t xml:space="preserve">  ESO340-016              </t>
  </si>
  <si>
    <t xml:space="preserve">  ESO340-015              </t>
  </si>
  <si>
    <t xml:space="preserve">  ESO596-016              </t>
  </si>
  <si>
    <t xml:space="preserve">  NGC6889                 </t>
  </si>
  <si>
    <t xml:space="preserve">  IC1313                  </t>
  </si>
  <si>
    <t xml:space="preserve">  ESO233-056              </t>
  </si>
  <si>
    <t xml:space="preserve">  ESO340-013              </t>
  </si>
  <si>
    <t xml:space="preserve">  ESO340-012              </t>
  </si>
  <si>
    <t xml:space="preserve">  NGC6890                 </t>
  </si>
  <si>
    <t xml:space="preserve">  ESO233-053              </t>
  </si>
  <si>
    <t xml:space="preserve">  IC4987                  </t>
  </si>
  <si>
    <t xml:space="preserve">  ESO284-048              </t>
  </si>
  <si>
    <t xml:space="preserve">  PGC064419               </t>
  </si>
  <si>
    <t xml:space="preserve">  ESO233-050              </t>
  </si>
  <si>
    <t xml:space="preserve">  ESO284-045              </t>
  </si>
  <si>
    <t xml:space="preserve">  ESO284-044              </t>
  </si>
  <si>
    <t xml:space="preserve">  ESO400-004              </t>
  </si>
  <si>
    <t xml:space="preserve">  ESO233-049              </t>
  </si>
  <si>
    <t xml:space="preserve">  ESO284-039              </t>
  </si>
  <si>
    <t xml:space="preserve">  IC4983                  </t>
  </si>
  <si>
    <t xml:space="preserve">  ESO596-012              </t>
  </si>
  <si>
    <t xml:space="preserve">  ESO186-022              </t>
  </si>
  <si>
    <t xml:space="preserve">  ESO340-007              </t>
  </si>
  <si>
    <t xml:space="preserve">  IC4979                  </t>
  </si>
  <si>
    <t xml:space="preserve">  ESO340-003              </t>
  </si>
  <si>
    <t xml:space="preserve">  IC4975                  </t>
  </si>
  <si>
    <t xml:space="preserve">  ESO284-032              </t>
  </si>
  <si>
    <t xml:space="preserve">  NGC6878                 </t>
  </si>
  <si>
    <t xml:space="preserve">  ESO340-002              </t>
  </si>
  <si>
    <t xml:space="preserve">  ESO399-025              </t>
  </si>
  <si>
    <t xml:space="preserve">  IC4965                  </t>
  </si>
  <si>
    <t xml:space="preserve">  ESO186-012              </t>
  </si>
  <si>
    <t xml:space="preserve">  UGC11524                </t>
  </si>
  <si>
    <t xml:space="preserve">  IC4956                  </t>
  </si>
  <si>
    <t xml:space="preserve">  PGC3082882              </t>
  </si>
  <si>
    <t xml:space="preserve">  ESO399-023              </t>
  </si>
  <si>
    <t xml:space="preserve">  PGC491051               </t>
  </si>
  <si>
    <t xml:space="preserve">  NGC6862                 </t>
  </si>
  <si>
    <t xml:space="preserve">  ESO339-034              </t>
  </si>
  <si>
    <t xml:space="preserve">  ESO595-014              </t>
  </si>
  <si>
    <t xml:space="preserve">  ESO461-042              </t>
  </si>
  <si>
    <t xml:space="preserve">  NGC6855                 </t>
  </si>
  <si>
    <t xml:space="preserve">  IC4943                  </t>
  </si>
  <si>
    <t xml:space="preserve">  PGC064080               </t>
  </si>
  <si>
    <t xml:space="preserve">  UGC11515                </t>
  </si>
  <si>
    <t xml:space="preserve">  UGC11513                </t>
  </si>
  <si>
    <t xml:space="preserve">  ESO233-022              </t>
  </si>
  <si>
    <t xml:space="preserve">  UGC11511                </t>
  </si>
  <si>
    <t xml:space="preserve">  ESO527-006              </t>
  </si>
  <si>
    <t xml:space="preserve">  ESO527-005              </t>
  </si>
  <si>
    <t xml:space="preserve">  ESO461-035              </t>
  </si>
  <si>
    <t xml:space="preserve">  NGC6844                 </t>
  </si>
  <si>
    <t xml:space="preserve">  ESO339-026              </t>
  </si>
  <si>
    <t xml:space="preserve">  ESO339-025              </t>
  </si>
  <si>
    <t xml:space="preserve">  ESO073-019              </t>
  </si>
  <si>
    <t xml:space="preserve">  NGC6845                 </t>
  </si>
  <si>
    <t xml:space="preserve">  IC4923                  </t>
  </si>
  <si>
    <t xml:space="preserve">  ESO339-021              </t>
  </si>
  <si>
    <t xml:space="preserve">  NGC6869                 </t>
  </si>
  <si>
    <t xml:space="preserve">  PGC356806               </t>
  </si>
  <si>
    <t xml:space="preserve">  ESO339-020              </t>
  </si>
  <si>
    <t xml:space="preserve">  ESO399-014              </t>
  </si>
  <si>
    <t xml:space="preserve">  IC4926                  </t>
  </si>
  <si>
    <t xml:space="preserve">  IC4919                  </t>
  </si>
  <si>
    <t xml:space="preserve">  PGC063958               </t>
  </si>
  <si>
    <t xml:space="preserve">  PGC063927               </t>
  </si>
  <si>
    <t xml:space="preserve">  ESO399-013              </t>
  </si>
  <si>
    <t xml:space="preserve">  IC4904                  </t>
  </si>
  <si>
    <t xml:space="preserve">  UGC11501                </t>
  </si>
  <si>
    <t xml:space="preserve">  ESO339-012              </t>
  </si>
  <si>
    <t xml:space="preserve">  PGC063905               </t>
  </si>
  <si>
    <t xml:space="preserve">  IC4916                  </t>
  </si>
  <si>
    <t xml:space="preserve">  ESO399-010              </t>
  </si>
  <si>
    <t xml:space="preserve">  NGC6841                 </t>
  </si>
  <si>
    <t xml:space="preserve">  UGC11502                </t>
  </si>
  <si>
    <t xml:space="preserve">  ESO185-032              </t>
  </si>
  <si>
    <t xml:space="preserve">  IC4909                  </t>
  </si>
  <si>
    <t xml:space="preserve">  ESO461-019              </t>
  </si>
  <si>
    <t xml:space="preserve">  PGC063847               </t>
  </si>
  <si>
    <t xml:space="preserve">  ESO461-013              </t>
  </si>
  <si>
    <t xml:space="preserve">  ESO526-016              </t>
  </si>
  <si>
    <t xml:space="preserve">  ESO526-015              </t>
  </si>
  <si>
    <t xml:space="preserve">  NGC6836                 </t>
  </si>
  <si>
    <t xml:space="preserve">  IC4899                  </t>
  </si>
  <si>
    <t xml:space="preserve">  UGC11496                </t>
  </si>
  <si>
    <t xml:space="preserve">  UGC11492                </t>
  </si>
  <si>
    <t xml:space="preserve">  ESO073-013              </t>
  </si>
  <si>
    <t xml:space="preserve">  ESO461-007              </t>
  </si>
  <si>
    <t xml:space="preserve">  UGC11489                </t>
  </si>
  <si>
    <t xml:space="preserve">  UGC11488                </t>
  </si>
  <si>
    <t xml:space="preserve">  ESO283-019              </t>
  </si>
  <si>
    <t xml:space="preserve">  ESO526-008              </t>
  </si>
  <si>
    <t xml:space="preserve">  ESO526-007              </t>
  </si>
  <si>
    <t xml:space="preserve">  NGC6831                 </t>
  </si>
  <si>
    <t xml:space="preserve">  PGC063669               </t>
  </si>
  <si>
    <t xml:space="preserve">  IC4890                  </t>
  </si>
  <si>
    <t xml:space="preserve">  UGC11473                </t>
  </si>
  <si>
    <t xml:space="preserve">  IC4888                  </t>
  </si>
  <si>
    <t xml:space="preserve">  ESO460-033              </t>
  </si>
  <si>
    <t xml:space="preserve">  PGC063600               </t>
  </si>
  <si>
    <t xml:space="preserve">  NGC6821                 </t>
  </si>
  <si>
    <t xml:space="preserve">  NGC6816                 </t>
  </si>
  <si>
    <t xml:space="preserve">  UGC11469                </t>
  </si>
  <si>
    <t xml:space="preserve">  NGC6824                 </t>
  </si>
  <si>
    <t xml:space="preserve">  ESO460-026              </t>
  </si>
  <si>
    <t xml:space="preserve">  UGC11466                </t>
  </si>
  <si>
    <t xml:space="preserve">  ESO398-022              </t>
  </si>
  <si>
    <t xml:space="preserve">  PGC063536               </t>
  </si>
  <si>
    <t xml:space="preserve">  UGC11465                </t>
  </si>
  <si>
    <t xml:space="preserve">  ESO460-023              </t>
  </si>
  <si>
    <t xml:space="preserve">  IC4881                  </t>
  </si>
  <si>
    <t xml:space="preserve">  ESO338-017              </t>
  </si>
  <si>
    <t xml:space="preserve">  IC4876                  </t>
  </si>
  <si>
    <t xml:space="preserve">  UGC11459                </t>
  </si>
  <si>
    <t xml:space="preserve">  NGC6806                 </t>
  </si>
  <si>
    <t xml:space="preserve">  NGC6805                 </t>
  </si>
  <si>
    <t xml:space="preserve">  IC4874                  </t>
  </si>
  <si>
    <t xml:space="preserve">  ESO398-012              </t>
  </si>
  <si>
    <t xml:space="preserve">  IC4869                  </t>
  </si>
  <si>
    <t xml:space="preserve">  ESO142-023              </t>
  </si>
  <si>
    <t xml:space="preserve">  PGC063388               </t>
  </si>
  <si>
    <t xml:space="preserve">  ESO105-007              </t>
  </si>
  <si>
    <t xml:space="preserve">  IC4866                  </t>
  </si>
  <si>
    <t xml:space="preserve">  PGC089052               </t>
  </si>
  <si>
    <t xml:space="preserve">  PGC063345               </t>
  </si>
  <si>
    <t xml:space="preserve">  ESO105-004              </t>
  </si>
  <si>
    <t xml:space="preserve">  ESO460-011              </t>
  </si>
  <si>
    <t xml:space="preserve">  NGC6799                 </t>
  </si>
  <si>
    <t xml:space="preserve">  IC1303                  </t>
  </si>
  <si>
    <t xml:space="preserve">  UGC11453                </t>
  </si>
  <si>
    <t xml:space="preserve">  ESO184-075              </t>
  </si>
  <si>
    <t xml:space="preserve">  ESO232-009              </t>
  </si>
  <si>
    <t xml:space="preserve">  UGC11446                </t>
  </si>
  <si>
    <t xml:space="preserve">  ESO594-002              </t>
  </si>
  <si>
    <t xml:space="preserve">  ESO010-005              </t>
  </si>
  <si>
    <t xml:space="preserve">  IC4857                  </t>
  </si>
  <si>
    <t xml:space="preserve">  ESO460-004              </t>
  </si>
  <si>
    <t xml:space="preserve">  NGC6794                 </t>
  </si>
  <si>
    <t xml:space="preserve">  IC4854                  </t>
  </si>
  <si>
    <t xml:space="preserve">  ESO525-007              </t>
  </si>
  <si>
    <t xml:space="preserve">  IC1301                  </t>
  </si>
  <si>
    <t xml:space="preserve">  PGC063180               </t>
  </si>
  <si>
    <t xml:space="preserve">  ESO232-006              </t>
  </si>
  <si>
    <t xml:space="preserve">  ESO525-004              </t>
  </si>
  <si>
    <t xml:space="preserve">  ESO184-060              </t>
  </si>
  <si>
    <t xml:space="preserve">  PGC063099               </t>
  </si>
  <si>
    <t xml:space="preserve">  ESO184-058              </t>
  </si>
  <si>
    <t xml:space="preserve">  UGC11428                </t>
  </si>
  <si>
    <t xml:space="preserve">  IC4845                  </t>
  </si>
  <si>
    <t xml:space="preserve">  IC4844                  </t>
  </si>
  <si>
    <t xml:space="preserve">  ESO397-015              </t>
  </si>
  <si>
    <t xml:space="preserve">  NGC6768                 </t>
  </si>
  <si>
    <t xml:space="preserve">  ESO337-017              </t>
  </si>
  <si>
    <t xml:space="preserve">  ESO337-016              </t>
  </si>
  <si>
    <t xml:space="preserve">  IC4836                  </t>
  </si>
  <si>
    <t xml:space="preserve">  NGC6761                 </t>
  </si>
  <si>
    <t xml:space="preserve">  ESO282-029              </t>
  </si>
  <si>
    <t xml:space="preserve">  ESO282-027              </t>
  </si>
  <si>
    <t xml:space="preserve">  PGC211437               </t>
  </si>
  <si>
    <t xml:space="preserve">  IC4830                  </t>
  </si>
  <si>
    <t xml:space="preserve">  ESO184-033              </t>
  </si>
  <si>
    <t xml:space="preserve">  PGC062906               </t>
  </si>
  <si>
    <t xml:space="preserve">  ESO593-006              </t>
  </si>
  <si>
    <t xml:space="preserve">  IC4826                  </t>
  </si>
  <si>
    <t xml:space="preserve">  IC4823                  </t>
  </si>
  <si>
    <t xml:space="preserve">  ESO104-044              </t>
  </si>
  <si>
    <t xml:space="preserve">  UGC11415                </t>
  </si>
  <si>
    <t xml:space="preserve">  ESO282-018              </t>
  </si>
  <si>
    <t xml:space="preserve">  PGC062862               </t>
  </si>
  <si>
    <t xml:space="preserve">  ESO231-024              </t>
  </si>
  <si>
    <t xml:space="preserve">  ESO397-004              </t>
  </si>
  <si>
    <t xml:space="preserve">  IC4820                  </t>
  </si>
  <si>
    <t xml:space="preserve">  UGC11406                </t>
  </si>
  <si>
    <t xml:space="preserve">  NGC6736                 </t>
  </si>
  <si>
    <t xml:space="preserve">  UGC11404                </t>
  </si>
  <si>
    <t xml:space="preserve">  IC4815                  </t>
  </si>
  <si>
    <t xml:space="preserve">  ESO282-012              </t>
  </si>
  <si>
    <t xml:space="preserve">  ESO592-010              </t>
  </si>
  <si>
    <t xml:space="preserve">  NGC6733                 </t>
  </si>
  <si>
    <t xml:space="preserve">  ESO337-010              </t>
  </si>
  <si>
    <t xml:space="preserve">  ESO282-010              </t>
  </si>
  <si>
    <t xml:space="preserve">  NGC6757                 </t>
  </si>
  <si>
    <t xml:space="preserve">  IC4809                  </t>
  </si>
  <si>
    <t xml:space="preserve">  ESO524-004              </t>
  </si>
  <si>
    <t xml:space="preserve">  UGC11397                </t>
  </si>
  <si>
    <t xml:space="preserve">  ESO184-005              </t>
  </si>
  <si>
    <t xml:space="preserve">  ESO184-004              </t>
  </si>
  <si>
    <t xml:space="preserve">  ESO141-021              </t>
  </si>
  <si>
    <t xml:space="preserve">  UGC11393                </t>
  </si>
  <si>
    <t xml:space="preserve">  IC4807                  </t>
  </si>
  <si>
    <t xml:space="preserve">  IC4804                  </t>
  </si>
  <si>
    <t xml:space="preserve">  NGC6721                 </t>
  </si>
  <si>
    <t xml:space="preserve">  NGC6740                 </t>
  </si>
  <si>
    <t xml:space="preserve">  ESO231-014              </t>
  </si>
  <si>
    <t xml:space="preserve">  NGC6750                 </t>
  </si>
  <si>
    <t xml:space="preserve">  PGC062668               </t>
  </si>
  <si>
    <t xml:space="preserve">  UGC11385                </t>
  </si>
  <si>
    <t xml:space="preserve">  PGC1580722              </t>
  </si>
  <si>
    <t xml:space="preserve">  ESO458-011              </t>
  </si>
  <si>
    <t xml:space="preserve">  IC4799                  </t>
  </si>
  <si>
    <t xml:space="preserve">  ESO104-026              </t>
  </si>
  <si>
    <t xml:space="preserve">  PGC062634               </t>
  </si>
  <si>
    <t xml:space="preserve">  ESO396-009              </t>
  </si>
  <si>
    <t xml:space="preserve">  PGC062613               </t>
  </si>
  <si>
    <t xml:space="preserve">  IC4790                  </t>
  </si>
  <si>
    <t xml:space="preserve">  ESO337-002              </t>
  </si>
  <si>
    <t xml:space="preserve">  IC4787                  </t>
  </si>
  <si>
    <t xml:space="preserve">  PGC062576               </t>
  </si>
  <si>
    <t xml:space="preserve">  ESO104-022              </t>
  </si>
  <si>
    <t xml:space="preserve">  NGC6708                 </t>
  </si>
  <si>
    <t xml:space="preserve">  PGC062561               </t>
  </si>
  <si>
    <t xml:space="preserve">  PGC509717               </t>
  </si>
  <si>
    <t xml:space="preserve">  ESO336-021              </t>
  </si>
  <si>
    <t xml:space="preserve">  ESO231-007              </t>
  </si>
  <si>
    <t xml:space="preserve">  IC4784                  </t>
  </si>
  <si>
    <t xml:space="preserve">  NGC6684A                </t>
  </si>
  <si>
    <t xml:space="preserve">  ESO281-031              </t>
  </si>
  <si>
    <t xml:space="preserve">  NGC6699                 </t>
  </si>
  <si>
    <t xml:space="preserve">  PGC086291               </t>
  </si>
  <si>
    <t xml:space="preserve">  IC4783                  </t>
  </si>
  <si>
    <t xml:space="preserve">  IC4778                  </t>
  </si>
  <si>
    <t xml:space="preserve">  ESO231-001              </t>
  </si>
  <si>
    <t xml:space="preserve">  PGC1588608              </t>
  </si>
  <si>
    <t xml:space="preserve">  NGC6711                 </t>
  </si>
  <si>
    <t xml:space="preserve">  IC4774                  </t>
  </si>
  <si>
    <t xml:space="preserve">  IC4769                  </t>
  </si>
  <si>
    <t xml:space="preserve">  NGC6702                 </t>
  </si>
  <si>
    <t xml:space="preserve">  UGC11350                </t>
  </si>
  <si>
    <t xml:space="preserve">  ESO336-014              </t>
  </si>
  <si>
    <t xml:space="preserve">  NGC6700                 </t>
  </si>
  <si>
    <t xml:space="preserve">  NGC6697                 </t>
  </si>
  <si>
    <t xml:space="preserve">  NGC6653                 </t>
  </si>
  <si>
    <t xml:space="preserve">  IC4754                  </t>
  </si>
  <si>
    <t xml:space="preserve">  IC4761                  </t>
  </si>
  <si>
    <t xml:space="preserve">  ESO336-012              </t>
  </si>
  <si>
    <t xml:space="preserve">  NGC6701                 </t>
  </si>
  <si>
    <t xml:space="preserve">  UGC11337                </t>
  </si>
  <si>
    <t xml:space="preserve">  IC4740                  </t>
  </si>
  <si>
    <t xml:space="preserve">  IC4749                  </t>
  </si>
  <si>
    <t xml:space="preserve">  IC4748                  </t>
  </si>
  <si>
    <t xml:space="preserve">  ESO140-038              </t>
  </si>
  <si>
    <t xml:space="preserve">  NGC6695                 </t>
  </si>
  <si>
    <t xml:space="preserve">  ESO230-006              </t>
  </si>
  <si>
    <t xml:space="preserve">  IC4741                  </t>
  </si>
  <si>
    <t xml:space="preserve">  ESO103-046              </t>
  </si>
  <si>
    <t xml:space="preserve">  ESO336-009              </t>
  </si>
  <si>
    <t xml:space="preserve">  NGC6688                 </t>
  </si>
  <si>
    <t xml:space="preserve">  ESO045-011              </t>
  </si>
  <si>
    <t xml:space="preserve">  UGC11321                </t>
  </si>
  <si>
    <t xml:space="preserve">  NGC6691                 </t>
  </si>
  <si>
    <t xml:space="preserve">  UGC11331                </t>
  </si>
  <si>
    <t xml:space="preserve">  UGC11312                </t>
  </si>
  <si>
    <t xml:space="preserve">  IC4736                  </t>
  </si>
  <si>
    <t xml:space="preserve">  3C386                   </t>
  </si>
  <si>
    <t xml:space="preserve">  IC4734                  </t>
  </si>
  <si>
    <t xml:space="preserve">  ESO395-013              </t>
  </si>
  <si>
    <t xml:space="preserve">  IC4727                  </t>
  </si>
  <si>
    <t xml:space="preserve">  ESO140-031              </t>
  </si>
  <si>
    <t xml:space="preserve">  UGC11303                </t>
  </si>
  <si>
    <t xml:space="preserve">  NGC6675                 </t>
  </si>
  <si>
    <t xml:space="preserve">  NGC6671                 </t>
  </si>
  <si>
    <t xml:space="preserve">  PGC062147               </t>
  </si>
  <si>
    <t xml:space="preserve">  NGC6687                 </t>
  </si>
  <si>
    <t xml:space="preserve">  IC4726                  </t>
  </si>
  <si>
    <t xml:space="preserve">  PGC062122               </t>
  </si>
  <si>
    <t xml:space="preserve">  UGC11294                </t>
  </si>
  <si>
    <t xml:space="preserve">  ESO281-014              </t>
  </si>
  <si>
    <t xml:space="preserve">  PGC062100               </t>
  </si>
  <si>
    <t xml:space="preserve">  UGC11289                </t>
  </si>
  <si>
    <t xml:space="preserve">  ESO281-012              </t>
  </si>
  <si>
    <t xml:space="preserve">  UGC11287                </t>
  </si>
  <si>
    <t xml:space="preserve">  IC4722                  </t>
  </si>
  <si>
    <t xml:space="preserve">  IC1291                  </t>
  </si>
  <si>
    <t xml:space="preserve">  ESO281-008              </t>
  </si>
  <si>
    <t xml:space="preserve">  PGC062034               </t>
  </si>
  <si>
    <t xml:space="preserve">  ESO281-005              </t>
  </si>
  <si>
    <t xml:space="preserve">  ESO336-004              </t>
  </si>
  <si>
    <t xml:space="preserve">  ESO140-023              </t>
  </si>
  <si>
    <t xml:space="preserve">  ESO457-015              </t>
  </si>
  <si>
    <t xml:space="preserve">  UGC11265                </t>
  </si>
  <si>
    <t xml:space="preserve">  PGC206629               </t>
  </si>
  <si>
    <t xml:space="preserve">  IC4712                  </t>
  </si>
  <si>
    <t xml:space="preserve">  NGC6646                 </t>
  </si>
  <si>
    <t xml:space="preserve">  ESO071-013              </t>
  </si>
  <si>
    <t xml:space="preserve">  PGC061923               </t>
  </si>
  <si>
    <t xml:space="preserve">  PGC061920               </t>
  </si>
  <si>
    <t xml:space="preserve">  IC4705                  </t>
  </si>
  <si>
    <t xml:space="preserve">  UGC11270                </t>
  </si>
  <si>
    <t xml:space="preserve">  NGC6635                 </t>
  </si>
  <si>
    <t xml:space="preserve">  ESO335-013              </t>
  </si>
  <si>
    <t xml:space="preserve">  NGC6614                 </t>
  </si>
  <si>
    <t xml:space="preserve">  ESO335-011              </t>
  </si>
  <si>
    <t xml:space="preserve">  PGC061842               </t>
  </si>
  <si>
    <t xml:space="preserve">  UGC11220                </t>
  </si>
  <si>
    <t xml:space="preserve">  IC4702                  </t>
  </si>
  <si>
    <t xml:space="preserve">  ESO182-013              </t>
  </si>
  <si>
    <t xml:space="preserve">  UGC11214                </t>
  </si>
  <si>
    <t xml:space="preserve">  NGC6627                 </t>
  </si>
  <si>
    <t xml:space="preserve">  NGC6438                 </t>
  </si>
  <si>
    <t xml:space="preserve">  ESO280-010              </t>
  </si>
  <si>
    <t xml:space="preserve">  UGC11222                </t>
  </si>
  <si>
    <t xml:space="preserve">  NGC6557                 </t>
  </si>
  <si>
    <t xml:space="preserve">  ESO045-002              </t>
  </si>
  <si>
    <t xml:space="preserve">  NGC6623                 </t>
  </si>
  <si>
    <t xml:space="preserve">  UGC11202                </t>
  </si>
  <si>
    <t xml:space="preserve">  UGC11208                </t>
  </si>
  <si>
    <t xml:space="preserve">  NGC6615                 </t>
  </si>
  <si>
    <t xml:space="preserve">  ESO182-010              </t>
  </si>
  <si>
    <t xml:space="preserve">  UGC11197                </t>
  </si>
  <si>
    <t xml:space="preserve">  UGC11194                </t>
  </si>
  <si>
    <t xml:space="preserve">  NGC6612                 </t>
  </si>
  <si>
    <t xml:space="preserve">  UGC11177                </t>
  </si>
  <si>
    <t xml:space="preserve">  NGC6599                 </t>
  </si>
  <si>
    <t xml:space="preserve">  PGC061621               </t>
  </si>
  <si>
    <t xml:space="preserve">  UGC11170                </t>
  </si>
  <si>
    <t xml:space="preserve">  UGC11168                </t>
  </si>
  <si>
    <t xml:space="preserve">  NGC6587                 </t>
  </si>
  <si>
    <t xml:space="preserve">  IC4687                  </t>
  </si>
  <si>
    <t xml:space="preserve">  UGC11163                </t>
  </si>
  <si>
    <t xml:space="preserve">  UGC11156                </t>
  </si>
  <si>
    <t xml:space="preserve">  NGC6580                 </t>
  </si>
  <si>
    <t xml:space="preserve">  NGC6579                 </t>
  </si>
  <si>
    <t xml:space="preserve">  UGC11155                </t>
  </si>
  <si>
    <t xml:space="preserve">  NGC6545                 </t>
  </si>
  <si>
    <t xml:space="preserve">  NGC6577                 </t>
  </si>
  <si>
    <t xml:space="preserve">  NGC6574                 </t>
  </si>
  <si>
    <t xml:space="preserve">  UGC11141                </t>
  </si>
  <si>
    <t xml:space="preserve">  UGC11149                </t>
  </si>
  <si>
    <t xml:space="preserve">  PGC061508               </t>
  </si>
  <si>
    <t xml:space="preserve">  ESO182-004              </t>
  </si>
  <si>
    <t xml:space="preserve">  NGC6598                 </t>
  </si>
  <si>
    <t xml:space="preserve">  PGC061457               </t>
  </si>
  <si>
    <t xml:space="preserve">  IC4688                  </t>
  </si>
  <si>
    <t xml:space="preserve">  NGC6555                 </t>
  </si>
  <si>
    <t xml:space="preserve">  PGC2801930              </t>
  </si>
  <si>
    <t xml:space="preserve">  PGC061359               </t>
  </si>
  <si>
    <t xml:space="preserve">  NGC6502                 </t>
  </si>
  <si>
    <t xml:space="preserve">  ESO139-051              </t>
  </si>
  <si>
    <t xml:space="preserve">  NGC6527                 </t>
  </si>
  <si>
    <t xml:space="preserve">  PGC061292               </t>
  </si>
  <si>
    <t xml:space="preserve">  PGC061288               </t>
  </si>
  <si>
    <t xml:space="preserve">  PGC061272               </t>
  </si>
  <si>
    <t xml:space="preserve">  UGC11090                </t>
  </si>
  <si>
    <t xml:space="preserve">  NGC6552                 </t>
  </si>
  <si>
    <t xml:space="preserve">  UGC11082                </t>
  </si>
  <si>
    <t xml:space="preserve">  NGC6513                 </t>
  </si>
  <si>
    <t xml:space="preserve">  NGC6483                 </t>
  </si>
  <si>
    <t xml:space="preserve">  NGC6509                 </t>
  </si>
  <si>
    <t xml:space="preserve">  ESO139-047              </t>
  </si>
  <si>
    <t xml:space="preserve">  UGC11064                </t>
  </si>
  <si>
    <t xml:space="preserve">  NGC6536                 </t>
  </si>
  <si>
    <t xml:space="preserve">  UGC11055                </t>
  </si>
  <si>
    <t xml:space="preserve">  UGC11058                </t>
  </si>
  <si>
    <t xml:space="preserve">  NGC6501                 </t>
  </si>
  <si>
    <t xml:space="preserve">  PGC061116               </t>
  </si>
  <si>
    <t xml:space="preserve">  UGC11046                </t>
  </si>
  <si>
    <t xml:space="preserve">  PGC061110               </t>
  </si>
  <si>
    <t xml:space="preserve">  UGC11045                </t>
  </si>
  <si>
    <t xml:space="preserve">  PGC061105               </t>
  </si>
  <si>
    <t xml:space="preserve">  NGC6490                 </t>
  </si>
  <si>
    <t xml:space="preserve">  PGC061076               </t>
  </si>
  <si>
    <t xml:space="preserve">  UGC11029                </t>
  </si>
  <si>
    <t xml:space="preserve">  NGC6487                 </t>
  </si>
  <si>
    <t xml:space="preserve">  IC1269                  </t>
  </si>
  <si>
    <t xml:space="preserve">  NGC6485                 </t>
  </si>
  <si>
    <t xml:space="preserve">  IC4662A                 </t>
  </si>
  <si>
    <t xml:space="preserve">  PGC060998               </t>
  </si>
  <si>
    <t xml:space="preserve">  IC4661                  </t>
  </si>
  <si>
    <t xml:space="preserve">  NGC6493                 </t>
  </si>
  <si>
    <t xml:space="preserve">  ESO139-034              </t>
  </si>
  <si>
    <t xml:space="preserve">  NGC6508                 </t>
  </si>
  <si>
    <t xml:space="preserve">  NGC6460                 </t>
  </si>
  <si>
    <t xml:space="preserve">  ESO024-009              </t>
  </si>
  <si>
    <t xml:space="preserve">  NGC6458                 </t>
  </si>
  <si>
    <t xml:space="preserve">  UGC10985                </t>
  </si>
  <si>
    <t xml:space="preserve">  ESO139-026              </t>
  </si>
  <si>
    <t xml:space="preserve">  NGC6447                 </t>
  </si>
  <si>
    <t xml:space="preserve">  ESO181-004A             </t>
  </si>
  <si>
    <t xml:space="preserve">  ESO139-024              </t>
  </si>
  <si>
    <t xml:space="preserve">  NGC6454                 </t>
  </si>
  <si>
    <t xml:space="preserve">  UGC10974                </t>
  </si>
  <si>
    <t xml:space="preserve">  UGC10956                </t>
  </si>
  <si>
    <t xml:space="preserve">  NGC6392                 </t>
  </si>
  <si>
    <t xml:space="preserve">  NGC6403                 </t>
  </si>
  <si>
    <t xml:space="preserve">  NGC6417                 </t>
  </si>
  <si>
    <t xml:space="preserve">  UGC10958                </t>
  </si>
  <si>
    <t xml:space="preserve">  NGC6436                 </t>
  </si>
  <si>
    <t xml:space="preserve">  PGC060692               </t>
  </si>
  <si>
    <t xml:space="preserve">  UGC10938                </t>
  </si>
  <si>
    <t xml:space="preserve">  NGC6408                 </t>
  </si>
  <si>
    <t xml:space="preserve">  IC1267                  </t>
  </si>
  <si>
    <t xml:space="preserve">  UGC10929                </t>
  </si>
  <si>
    <t xml:space="preserve">  ESO181-002              </t>
  </si>
  <si>
    <t xml:space="preserve">  ESO139-012              </t>
  </si>
  <si>
    <t xml:space="preserve">  UGC10918                </t>
  </si>
  <si>
    <t xml:space="preserve">  UGC10919                </t>
  </si>
  <si>
    <t xml:space="preserve">  IC4654                  </t>
  </si>
  <si>
    <t xml:space="preserve">  NGC6422                 </t>
  </si>
  <si>
    <t xml:space="preserve">  ESO139-009              </t>
  </si>
  <si>
    <t xml:space="preserve">  ESO139-005              </t>
  </si>
  <si>
    <t xml:space="preserve">  IC1264                  </t>
  </si>
  <si>
    <t xml:space="preserve">  NGC6389                 </t>
  </si>
  <si>
    <t xml:space="preserve">  NGC6378                 </t>
  </si>
  <si>
    <t xml:space="preserve">  NGC6379                 </t>
  </si>
  <si>
    <t xml:space="preserve">  ESO139-001              </t>
  </si>
  <si>
    <t xml:space="preserve">  ESO102-007              </t>
  </si>
  <si>
    <t xml:space="preserve">  NGC6375                 </t>
  </si>
  <si>
    <t xml:space="preserve">  NGC6385                 </t>
  </si>
  <si>
    <t xml:space="preserve">  ESO228-004              </t>
  </si>
  <si>
    <t xml:space="preserve">  NGC6372                 </t>
  </si>
  <si>
    <t xml:space="preserve">  NGC6381                 </t>
  </si>
  <si>
    <t xml:space="preserve">  ESO138-027              </t>
  </si>
  <si>
    <t xml:space="preserve">  ESO138-026              </t>
  </si>
  <si>
    <t xml:space="preserve">  PGC060288               </t>
  </si>
  <si>
    <t xml:space="preserve">  NGC6364                 </t>
  </si>
  <si>
    <t xml:space="preserve">  IC4641                  </t>
  </si>
  <si>
    <t xml:space="preserve">  NGC6373                 </t>
  </si>
  <si>
    <t xml:space="preserve">  IC4640                  </t>
  </si>
  <si>
    <t xml:space="preserve">  IC1256                  </t>
  </si>
  <si>
    <t xml:space="preserve">  NGC6328                 </t>
  </si>
  <si>
    <t xml:space="preserve">  NGC6370                 </t>
  </si>
  <si>
    <t xml:space="preserve">  NGC6363                 </t>
  </si>
  <si>
    <t xml:space="preserve">  PGC060153               </t>
  </si>
  <si>
    <t xml:space="preserve">  PGC060155               </t>
  </si>
  <si>
    <t xml:space="preserve">  ESO102-002              </t>
  </si>
  <si>
    <t xml:space="preserve">  PGC060107               </t>
  </si>
  <si>
    <t xml:space="preserve">  ESO138-021              </t>
  </si>
  <si>
    <t xml:space="preserve">  NGC6350                 </t>
  </si>
  <si>
    <t xml:space="preserve">  NGC6305                 </t>
  </si>
  <si>
    <t xml:space="preserve">  NGC6359                 </t>
  </si>
  <si>
    <t xml:space="preserve">  NGC6339                 </t>
  </si>
  <si>
    <t xml:space="preserve">  NGC6336                 </t>
  </si>
  <si>
    <t xml:space="preserve">  UGC10803                </t>
  </si>
  <si>
    <t xml:space="preserve">  UGC10775                </t>
  </si>
  <si>
    <t xml:space="preserve">  PGC059966               </t>
  </si>
  <si>
    <t xml:space="preserve">  PGC059948               </t>
  </si>
  <si>
    <t xml:space="preserve">  UGC10772                </t>
  </si>
  <si>
    <t xml:space="preserve">  UGC10791                </t>
  </si>
  <si>
    <t xml:space="preserve">  NGC6329                 </t>
  </si>
  <si>
    <t xml:space="preserve">  ESO138-017              </t>
  </si>
  <si>
    <t xml:space="preserve">  UGC10765                </t>
  </si>
  <si>
    <t xml:space="preserve">  NGC6320                 </t>
  </si>
  <si>
    <t xml:space="preserve">  UGC10760                </t>
  </si>
  <si>
    <t xml:space="preserve">  UGC10759                </t>
  </si>
  <si>
    <t xml:space="preserve">  PGC059812               </t>
  </si>
  <si>
    <t xml:space="preserve">  NGC6308                 </t>
  </si>
  <si>
    <t xml:space="preserve">  PGC059795               </t>
  </si>
  <si>
    <t xml:space="preserve">  NGC6311                 </t>
  </si>
  <si>
    <t xml:space="preserve">  IC1244                  </t>
  </si>
  <si>
    <t xml:space="preserve">  IC1251                  </t>
  </si>
  <si>
    <t xml:space="preserve">  NGC6319                 </t>
  </si>
  <si>
    <t xml:space="preserve">  NGC6301                 </t>
  </si>
  <si>
    <t xml:space="preserve">  UGC10721                </t>
  </si>
  <si>
    <t xml:space="preserve">  NGC6307                 </t>
  </si>
  <si>
    <t xml:space="preserve">  PGC059639               </t>
  </si>
  <si>
    <t xml:space="preserve">  UGC10678                </t>
  </si>
  <si>
    <t xml:space="preserve">  ESO138-013              </t>
  </si>
  <si>
    <t xml:space="preserve">  PGC3079043              </t>
  </si>
  <si>
    <t xml:space="preserve">  IC1241                  </t>
  </si>
  <si>
    <t xml:space="preserve">  UGC10669                </t>
  </si>
  <si>
    <t xml:space="preserve">  ESO138-012              </t>
  </si>
  <si>
    <t xml:space="preserve">  ESO043-011              </t>
  </si>
  <si>
    <t xml:space="preserve">  UGC10640                </t>
  </si>
  <si>
    <t xml:space="preserve">  NGC6283                 </t>
  </si>
  <si>
    <t xml:space="preserve">  NGC6279                 </t>
  </si>
  <si>
    <t xml:space="preserve">  PGC059366               </t>
  </si>
  <si>
    <t xml:space="preserve">  NGC6286                 </t>
  </si>
  <si>
    <t xml:space="preserve">  ESO453-013              </t>
  </si>
  <si>
    <t xml:space="preserve">  IC1236                  </t>
  </si>
  <si>
    <t xml:space="preserve">  NGC6267                 </t>
  </si>
  <si>
    <t xml:space="preserve">  ESO586-006              </t>
  </si>
  <si>
    <t xml:space="preserve">  PGC059314               </t>
  </si>
  <si>
    <t xml:space="preserve">  ESO138-008              </t>
  </si>
  <si>
    <t xml:space="preserve">  ESO101-018              </t>
  </si>
  <si>
    <t xml:space="preserve">  PGC160996               </t>
  </si>
  <si>
    <t xml:space="preserve">  PGC3078935              </t>
  </si>
  <si>
    <t xml:space="preserve">  UGC10608                </t>
  </si>
  <si>
    <t xml:space="preserve">  UGC10599                </t>
  </si>
  <si>
    <t xml:space="preserve">  UGC10740                </t>
  </si>
  <si>
    <t xml:space="preserve">  SDSSJ165222.05+304240.9 </t>
  </si>
  <si>
    <t xml:space="preserve">  ESO069-014              </t>
  </si>
  <si>
    <t xml:space="preserve">  PGC3078886              </t>
  </si>
  <si>
    <t xml:space="preserve">  PGC059133               </t>
  </si>
  <si>
    <t xml:space="preserve">  PGC059108               </t>
  </si>
  <si>
    <t xml:space="preserve">  UGC10586                </t>
  </si>
  <si>
    <t xml:space="preserve">  ESO518-005              </t>
  </si>
  <si>
    <t xml:space="preserve">  NGC6224                 </t>
  </si>
  <si>
    <t xml:space="preserve">  PGC3080069              </t>
  </si>
  <si>
    <t xml:space="preserve">  NGC6220                 </t>
  </si>
  <si>
    <t xml:space="preserve">  UGC10605                </t>
  </si>
  <si>
    <t xml:space="preserve">  NGC6237                 </t>
  </si>
  <si>
    <t xml:space="preserve">  ESO101-013              </t>
  </si>
  <si>
    <t xml:space="preserve">  NGC6236                 </t>
  </si>
  <si>
    <t xml:space="preserve">  PGC058843               </t>
  </si>
  <si>
    <t xml:space="preserve">  NGC6232                 </t>
  </si>
  <si>
    <t xml:space="preserve">  PGC058814               </t>
  </si>
  <si>
    <t xml:space="preserve">  UGC10512                </t>
  </si>
  <si>
    <t xml:space="preserve">  NGC6211                 </t>
  </si>
  <si>
    <t xml:space="preserve">  UGC10518                </t>
  </si>
  <si>
    <t xml:space="preserve">  PGC058747               </t>
  </si>
  <si>
    <t xml:space="preserve">  NGC6203                 </t>
  </si>
  <si>
    <t xml:space="preserve">  UGC10492                </t>
  </si>
  <si>
    <t xml:space="preserve">  UGC10500                </t>
  </si>
  <si>
    <t xml:space="preserve">  SDSSJ163858.29+244001.6 </t>
  </si>
  <si>
    <t xml:space="preserve">  ESO101-004              </t>
  </si>
  <si>
    <t xml:space="preserve">  NGC6196                 </t>
  </si>
  <si>
    <t xml:space="preserve">  PGC1161620              </t>
  </si>
  <si>
    <t xml:space="preserve">  UGC10486                </t>
  </si>
  <si>
    <t xml:space="preserve">  UGC10465                </t>
  </si>
  <si>
    <t xml:space="preserve">  NGC6195                 </t>
  </si>
  <si>
    <t xml:space="preserve">  PGC058588               </t>
  </si>
  <si>
    <t xml:space="preserve">  PGC058564               </t>
  </si>
  <si>
    <t xml:space="preserve">  PGC058549               </t>
  </si>
  <si>
    <t xml:space="preserve">  IC1222                  </t>
  </si>
  <si>
    <t xml:space="preserve">  NGC6156                 </t>
  </si>
  <si>
    <t xml:space="preserve">  UGC10456                </t>
  </si>
  <si>
    <t xml:space="preserve">  IC4610                  </t>
  </si>
  <si>
    <t xml:space="preserve">  UGC10445                </t>
  </si>
  <si>
    <t xml:space="preserve">  PGC1227970              </t>
  </si>
  <si>
    <t xml:space="preserve">  PGC058484               </t>
  </si>
  <si>
    <t xml:space="preserve">  NGC6251                 </t>
  </si>
  <si>
    <t xml:space="preserve">  UGC10466                </t>
  </si>
  <si>
    <t xml:space="preserve">  NGC6190                 </t>
  </si>
  <si>
    <t xml:space="preserve">  ESO452-005              </t>
  </si>
  <si>
    <t xml:space="preserve">  PGC058431               </t>
  </si>
  <si>
    <t xml:space="preserve">  PGC2793386              </t>
  </si>
  <si>
    <t xml:space="preserve">  SDSSJ163127.93+162655.3 </t>
  </si>
  <si>
    <t xml:space="preserve">  UGC10437                </t>
  </si>
  <si>
    <t xml:space="preserve">  PGC058413               </t>
  </si>
  <si>
    <t xml:space="preserve">  PGC058414               </t>
  </si>
  <si>
    <t xml:space="preserve">  PGC3078432              </t>
  </si>
  <si>
    <t xml:space="preserve">  NGC6177                 </t>
  </si>
  <si>
    <t xml:space="preserve">  NGC6180                 </t>
  </si>
  <si>
    <t xml:space="preserve">  PGC090243               </t>
  </si>
  <si>
    <t xml:space="preserve">  UGC10427                </t>
  </si>
  <si>
    <t xml:space="preserve">  UGC10419                </t>
  </si>
  <si>
    <t xml:space="preserve">  PGC200339               </t>
  </si>
  <si>
    <t xml:space="preserve">  NGC6175                 </t>
  </si>
  <si>
    <t xml:space="preserve">  UGC10420                </t>
  </si>
  <si>
    <t xml:space="preserve">  PGC058340               </t>
  </si>
  <si>
    <t xml:space="preserve">  PGC058324               </t>
  </si>
  <si>
    <t xml:space="preserve">  UGC10405                </t>
  </si>
  <si>
    <t xml:space="preserve">  PGC058266               </t>
  </si>
  <si>
    <t xml:space="preserve">  NGC6166B                </t>
  </si>
  <si>
    <t xml:space="preserve">  UGC10404                </t>
  </si>
  <si>
    <t xml:space="preserve">  PGC058218               </t>
  </si>
  <si>
    <t xml:space="preserve">  NGC6158                 </t>
  </si>
  <si>
    <t xml:space="preserve">  NGC6159                 </t>
  </si>
  <si>
    <t xml:space="preserve">  UGC10399                </t>
  </si>
  <si>
    <t xml:space="preserve">  PGC058163               </t>
  </si>
  <si>
    <t xml:space="preserve">  PGC058159               </t>
  </si>
  <si>
    <t xml:space="preserve">  PGC237366               </t>
  </si>
  <si>
    <t xml:space="preserve">  PGC058135               </t>
  </si>
  <si>
    <t xml:space="preserve">  ESO100-023              </t>
  </si>
  <si>
    <t xml:space="preserve">  NGC6155                 </t>
  </si>
  <si>
    <t xml:space="preserve">  ESO137-024              </t>
  </si>
  <si>
    <t xml:space="preserve">  NGC6154                 </t>
  </si>
  <si>
    <t xml:space="preserve">  SDSSJ162500.99+240140.5 </t>
  </si>
  <si>
    <t xml:space="preserve">  PGC058053               </t>
  </si>
  <si>
    <t xml:space="preserve">  PGC058030               </t>
  </si>
  <si>
    <t xml:space="preserve">  UGC10374                </t>
  </si>
  <si>
    <t xml:space="preserve">  PGC057994               </t>
  </si>
  <si>
    <t xml:space="preserve">  PGC057985               </t>
  </si>
  <si>
    <t xml:space="preserve">  UGC10367                </t>
  </si>
  <si>
    <t xml:space="preserve">  UGC10360                </t>
  </si>
  <si>
    <t xml:space="preserve">  UGC10376                </t>
  </si>
  <si>
    <t xml:space="preserve">  ESO137-020              </t>
  </si>
  <si>
    <t xml:space="preserve">  PGC057948               </t>
  </si>
  <si>
    <t xml:space="preserve">  UGC10361                </t>
  </si>
  <si>
    <t xml:space="preserve">  UGC10357                </t>
  </si>
  <si>
    <t xml:space="preserve">  NGC6131                 </t>
  </si>
  <si>
    <t xml:space="preserve">  NGC6143                 </t>
  </si>
  <si>
    <t xml:space="preserve">  PGC2793346              </t>
  </si>
  <si>
    <t xml:space="preserve">  PGC057899               </t>
  </si>
  <si>
    <t xml:space="preserve">  PGC057881               </t>
  </si>
  <si>
    <t xml:space="preserve">  ESO137-017              </t>
  </si>
  <si>
    <t xml:space="preserve">  NGC6130                 </t>
  </si>
  <si>
    <t xml:space="preserve">  NGC6117                 </t>
  </si>
  <si>
    <t xml:space="preserve">  NGC6127                 </t>
  </si>
  <si>
    <t xml:space="preserve">  ESO100-018              </t>
  </si>
  <si>
    <t xml:space="preserve">  NGC6109                 </t>
  </si>
  <si>
    <t xml:space="preserve">  IC4597                  </t>
  </si>
  <si>
    <t xml:space="preserve">  PGC057723               </t>
  </si>
  <si>
    <t xml:space="preserve">  NGC6100                 </t>
  </si>
  <si>
    <t xml:space="preserve">  IC1211                  </t>
  </si>
  <si>
    <t xml:space="preserve">  SDSSJ161624.75+080306.3 </t>
  </si>
  <si>
    <t xml:space="preserve">  ESO137-007              </t>
  </si>
  <si>
    <t xml:space="preserve">  IC1206                  </t>
  </si>
  <si>
    <t xml:space="preserve">  NGC6084                 </t>
  </si>
  <si>
    <t xml:space="preserve">  UGC10287                </t>
  </si>
  <si>
    <t xml:space="preserve">  UGC10294                </t>
  </si>
  <si>
    <t xml:space="preserve">  NGC6080                 </t>
  </si>
  <si>
    <t xml:space="preserve">  ESO584-007              </t>
  </si>
  <si>
    <t xml:space="preserve">  NGC6085                 </t>
  </si>
  <si>
    <t xml:space="preserve">  PGC057473               </t>
  </si>
  <si>
    <t xml:space="preserve">  ESO136-024              </t>
  </si>
  <si>
    <t xml:space="preserve">  NGC6075                 </t>
  </si>
  <si>
    <t xml:space="preserve">  NGC6077                 </t>
  </si>
  <si>
    <t xml:space="preserve">  PGC2801853              </t>
  </si>
  <si>
    <t xml:space="preserve">  PGC057395               </t>
  </si>
  <si>
    <t xml:space="preserve">  PGC057355               </t>
  </si>
  <si>
    <t xml:space="preserve">  ESO136-020              </t>
  </si>
  <si>
    <t xml:space="preserve">  SDSSJ160901.30+172001.8 </t>
  </si>
  <si>
    <t xml:space="preserve">  PGC1738318              </t>
  </si>
  <si>
    <t xml:space="preserve">  NGC6069                 </t>
  </si>
  <si>
    <t xml:space="preserve">  PGC2793259              </t>
  </si>
  <si>
    <t xml:space="preserve">  UGC10204                </t>
  </si>
  <si>
    <t xml:space="preserve">  UGC10205                </t>
  </si>
  <si>
    <t xml:space="preserve">  NGC6094                 </t>
  </si>
  <si>
    <t xml:space="preserve">  PGC2793254              </t>
  </si>
  <si>
    <t xml:space="preserve">  PGC057147               </t>
  </si>
  <si>
    <t xml:space="preserve">  NGC6062                 </t>
  </si>
  <si>
    <t xml:space="preserve">  NGC6061                 </t>
  </si>
  <si>
    <t xml:space="preserve">  NGC6060                 </t>
  </si>
  <si>
    <t xml:space="preserve">  PGC3097722              </t>
  </si>
  <si>
    <t xml:space="preserve">  IC1181                  </t>
  </si>
  <si>
    <t xml:space="preserve">  IC1174                  </t>
  </si>
  <si>
    <t xml:space="preserve">  PGC057046               </t>
  </si>
  <si>
    <t xml:space="preserve">  PGC056998               </t>
  </si>
  <si>
    <t xml:space="preserve">  PGC056962               </t>
  </si>
  <si>
    <t xml:space="preserve">  PGC056939               </t>
  </si>
  <si>
    <t xml:space="preserve">  UGC10164                </t>
  </si>
  <si>
    <t xml:space="preserve">  NGC6033                 </t>
  </si>
  <si>
    <t xml:space="preserve">  IC1169                  </t>
  </si>
  <si>
    <t xml:space="preserve">  UGC10158                </t>
  </si>
  <si>
    <t xml:space="preserve">  PGC056872               </t>
  </si>
  <si>
    <t xml:space="preserve">  NGC6034                 </t>
  </si>
  <si>
    <t xml:space="preserve">  UGC10168                </t>
  </si>
  <si>
    <t xml:space="preserve">  SDSSJ160253.50+033535.6 </t>
  </si>
  <si>
    <t xml:space="preserve">  NGC6038                 </t>
  </si>
  <si>
    <t xml:space="preserve">  PGC056803               </t>
  </si>
  <si>
    <t xml:space="preserve">  PGC2790838              </t>
  </si>
  <si>
    <t xml:space="preserve">  NGC6030                 </t>
  </si>
  <si>
    <t xml:space="preserve">  UGC10137                </t>
  </si>
  <si>
    <t xml:space="preserve">  NGC6028                 </t>
  </si>
  <si>
    <t xml:space="preserve">  ESO451-005              </t>
  </si>
  <si>
    <t xml:space="preserve">  PGC056685               </t>
  </si>
  <si>
    <t xml:space="preserve">  PGC056661               </t>
  </si>
  <si>
    <t xml:space="preserve">  IC1156                  </t>
  </si>
  <si>
    <t xml:space="preserve">  UGC10127                </t>
  </si>
  <si>
    <t xml:space="preserve">  IC4584                  </t>
  </si>
  <si>
    <t xml:space="preserve">  UGC10121                </t>
  </si>
  <si>
    <t xml:space="preserve">  PGC166018               </t>
  </si>
  <si>
    <t xml:space="preserve">  NGC6027A                </t>
  </si>
  <si>
    <t xml:space="preserve">  ESO136-010              </t>
  </si>
  <si>
    <t xml:space="preserve">  IC1149                  </t>
  </si>
  <si>
    <t xml:space="preserve">  UGC10110                </t>
  </si>
  <si>
    <t xml:space="preserve">  ESO451-001              </t>
  </si>
  <si>
    <t xml:space="preserve">  UGC10104                </t>
  </si>
  <si>
    <t xml:space="preserve">  SDSSJ155722.48+470943.9 </t>
  </si>
  <si>
    <t xml:space="preserve">  IC1153                  </t>
  </si>
  <si>
    <t xml:space="preserve">  IC1152                  </t>
  </si>
  <si>
    <t xml:space="preserve">  PGC056441               </t>
  </si>
  <si>
    <t xml:space="preserve">  PGC056443               </t>
  </si>
  <si>
    <t xml:space="preserve">  PGC056437               </t>
  </si>
  <si>
    <t xml:space="preserve">  NGC6014                 </t>
  </si>
  <si>
    <t xml:space="preserve">  UGC10093                </t>
  </si>
  <si>
    <t xml:space="preserve">  ESO068-013              </t>
  </si>
  <si>
    <t xml:space="preserve">  UGC10097                </t>
  </si>
  <si>
    <t xml:space="preserve">  NGC6068                 </t>
  </si>
  <si>
    <t xml:space="preserve">  SDSSJ155520.30+091146.4 </t>
  </si>
  <si>
    <t xml:space="preserve">  PGC056373               </t>
  </si>
  <si>
    <t xml:space="preserve">  PGC3077497              </t>
  </si>
  <si>
    <t xml:space="preserve">  ESO389-002              </t>
  </si>
  <si>
    <t xml:space="preserve">  NGC6012                 </t>
  </si>
  <si>
    <t xml:space="preserve">  ESO330-004              </t>
  </si>
  <si>
    <t xml:space="preserve">  UGC10087                </t>
  </si>
  <si>
    <t xml:space="preserve">  NGC6007                 </t>
  </si>
  <si>
    <t xml:space="preserve">  NGC6008                 </t>
  </si>
  <si>
    <t xml:space="preserve">  UGC10068                </t>
  </si>
  <si>
    <t xml:space="preserve">  UGC10061                </t>
  </si>
  <si>
    <t xml:space="preserve">  ESO042-012              </t>
  </si>
  <si>
    <t xml:space="preserve">  PGC056180               </t>
  </si>
  <si>
    <t xml:space="preserve">  IC1142                  </t>
  </si>
  <si>
    <t xml:space="preserve">  NGC6004                 </t>
  </si>
  <si>
    <t xml:space="preserve">  NGC6000                 </t>
  </si>
  <si>
    <t xml:space="preserve">  UGC10072                </t>
  </si>
  <si>
    <t xml:space="preserve">  PGC200325               </t>
  </si>
  <si>
    <t xml:space="preserve">  NGC5995                 </t>
  </si>
  <si>
    <t xml:space="preserve">  IC1146                  </t>
  </si>
  <si>
    <t xml:space="preserve">  UGC10037                </t>
  </si>
  <si>
    <t xml:space="preserve">  NGC6001                 </t>
  </si>
  <si>
    <t xml:space="preserve">  NGC5967A                </t>
  </si>
  <si>
    <t xml:space="preserve">  UGC10034                </t>
  </si>
  <si>
    <t xml:space="preserve">  ESO450-013              </t>
  </si>
  <si>
    <t xml:space="preserve">  NGC5990                 </t>
  </si>
  <si>
    <t xml:space="preserve">  UGC10031                </t>
  </si>
  <si>
    <t xml:space="preserve">  UGC10020                </t>
  </si>
  <si>
    <t xml:space="preserve">  UGC10014                </t>
  </si>
  <si>
    <t xml:space="preserve">  PGC086661               </t>
  </si>
  <si>
    <t xml:space="preserve">  NGC5991                 </t>
  </si>
  <si>
    <t xml:space="preserve">  PGC055934               </t>
  </si>
  <si>
    <t xml:space="preserve">  NGC5988                 </t>
  </si>
  <si>
    <t xml:space="preserve">  PGC096572               </t>
  </si>
  <si>
    <t xml:space="preserve">  UGC10018                </t>
  </si>
  <si>
    <t xml:space="preserve">  PGC055863               </t>
  </si>
  <si>
    <t xml:space="preserve">  IC4572                  </t>
  </si>
  <si>
    <t xml:space="preserve">  UGC09968                </t>
  </si>
  <si>
    <t xml:space="preserve">  PGC055788               </t>
  </si>
  <si>
    <t xml:space="preserve">  PGC055787               </t>
  </si>
  <si>
    <t xml:space="preserve">  PGC055764               </t>
  </si>
  <si>
    <t xml:space="preserve">  PGC2793208              </t>
  </si>
  <si>
    <t xml:space="preserve">  ESO583-002              </t>
  </si>
  <si>
    <t xml:space="preserve">  IC1132                  </t>
  </si>
  <si>
    <t xml:space="preserve">  ESO583-001              </t>
  </si>
  <si>
    <t xml:space="preserve">  ESO329-013              </t>
  </si>
  <si>
    <t xml:space="preserve">  ESO329-012              </t>
  </si>
  <si>
    <t xml:space="preserve">  UGC09951                </t>
  </si>
  <si>
    <t xml:space="preserve">  ESO515-004              </t>
  </si>
  <si>
    <t xml:space="preserve">  ESO515-003              </t>
  </si>
  <si>
    <t xml:space="preserve">  IC1128                  </t>
  </si>
  <si>
    <t xml:space="preserve">  IC4567                  </t>
  </si>
  <si>
    <t xml:space="preserve">  UGC09938                </t>
  </si>
  <si>
    <t xml:space="preserve">  PGC086658               </t>
  </si>
  <si>
    <t xml:space="preserve">  ESO068-007              </t>
  </si>
  <si>
    <t xml:space="preserve">  IC4566                  </t>
  </si>
  <si>
    <t xml:space="preserve">  PGC055570               </t>
  </si>
  <si>
    <t xml:space="preserve">  IC4562                  </t>
  </si>
  <si>
    <t xml:space="preserve">  IC4556                  </t>
  </si>
  <si>
    <t xml:space="preserve">  PGC055513               </t>
  </si>
  <si>
    <t xml:space="preserve">  NGC5956                 </t>
  </si>
  <si>
    <t xml:space="preserve">  IC1127                  </t>
  </si>
  <si>
    <t xml:space="preserve">  NGC5958                 </t>
  </si>
  <si>
    <t xml:space="preserve">  NGC5953                 </t>
  </si>
  <si>
    <t xml:space="preserve">  SDSSJ153425.96+101557.9 </t>
  </si>
  <si>
    <t xml:space="preserve">  ESO022-010              </t>
  </si>
  <si>
    <t xml:space="preserve">  UGC09886                </t>
  </si>
  <si>
    <t xml:space="preserve">  IC1129                  </t>
  </si>
  <si>
    <t xml:space="preserve">  UGC09896                </t>
  </si>
  <si>
    <t xml:space="preserve">  IC1143                  </t>
  </si>
  <si>
    <t xml:space="preserve">  UGC09875                </t>
  </si>
  <si>
    <t xml:space="preserve">  NGC5937                 </t>
  </si>
  <si>
    <t xml:space="preserve">  UGC09880                </t>
  </si>
  <si>
    <t xml:space="preserve">  NGC5947                 </t>
  </si>
  <si>
    <t xml:space="preserve">  NGC5936                 </t>
  </si>
  <si>
    <t xml:space="preserve">  NGC5943                 </t>
  </si>
  <si>
    <t xml:space="preserve">  IC1121                  </t>
  </si>
  <si>
    <t xml:space="preserve">  ESO042-007              </t>
  </si>
  <si>
    <t xml:space="preserve">  ESO099-005              </t>
  </si>
  <si>
    <t xml:space="preserve">  ESO388-001              </t>
  </si>
  <si>
    <t xml:space="preserve">  PGC944791               </t>
  </si>
  <si>
    <t xml:space="preserve">  NGC5932                 </t>
  </si>
  <si>
    <t xml:space="preserve">  NGC5928                 </t>
  </si>
  <si>
    <t xml:space="preserve">  IC1118                  </t>
  </si>
  <si>
    <t xml:space="preserve">  SDSSJ152420.17+240440.1 </t>
  </si>
  <si>
    <t xml:space="preserve">  ESO328-050              </t>
  </si>
  <si>
    <t xml:space="preserve">  UGC09835                </t>
  </si>
  <si>
    <t xml:space="preserve">  UGC09833                </t>
  </si>
  <si>
    <t xml:space="preserve">  UGC09837                </t>
  </si>
  <si>
    <t xml:space="preserve">  PGC054944               </t>
  </si>
  <si>
    <t xml:space="preserve">  PGC054913               </t>
  </si>
  <si>
    <t xml:space="preserve">  ESO328-046              </t>
  </si>
  <si>
    <t xml:space="preserve">  UGC09821                </t>
  </si>
  <si>
    <t xml:space="preserve">  NGC5915                 </t>
  </si>
  <si>
    <t xml:space="preserve">  NGC5917                 </t>
  </si>
  <si>
    <t xml:space="preserve">  NGC5923                 </t>
  </si>
  <si>
    <t xml:space="preserve">  PGC054744               </t>
  </si>
  <si>
    <t xml:space="preserve">  ESO449-005              </t>
  </si>
  <si>
    <t xml:space="preserve">  PGC054723               </t>
  </si>
  <si>
    <t xml:space="preserve">  UGC09813                </t>
  </si>
  <si>
    <t xml:space="preserve">  UGC09808                </t>
  </si>
  <si>
    <t xml:space="preserve">  ESO387-021              </t>
  </si>
  <si>
    <t xml:space="preserve">  UGC09809                </t>
  </si>
  <si>
    <t xml:space="preserve">  NGC5890                 </t>
  </si>
  <si>
    <t xml:space="preserve">  IC1112                  </t>
  </si>
  <si>
    <t xml:space="preserve">  PGC054532               </t>
  </si>
  <si>
    <t xml:space="preserve">  UGC09802                </t>
  </si>
  <si>
    <t xml:space="preserve">  PGC836387               </t>
  </si>
  <si>
    <t xml:space="preserve">  IC1111                  </t>
  </si>
  <si>
    <t xml:space="preserve">  ESO387-012              </t>
  </si>
  <si>
    <t xml:space="preserve">  ESO328-037              </t>
  </si>
  <si>
    <t xml:space="preserve">  NGC5883                 </t>
  </si>
  <si>
    <t xml:space="preserve">  NGC5887                 </t>
  </si>
  <si>
    <t xml:space="preserve">  UGC09791                </t>
  </si>
  <si>
    <t xml:space="preserve">  NGC5902                 </t>
  </si>
  <si>
    <t xml:space="preserve">  SDSSJ151422.15+501952.5 </t>
  </si>
  <si>
    <t xml:space="preserve">  PGC054387               </t>
  </si>
  <si>
    <t xml:space="preserve">  NGC5893                 </t>
  </si>
  <si>
    <t xml:space="preserve">  ESO328-035              </t>
  </si>
  <si>
    <t xml:space="preserve">  IC4536                  </t>
  </si>
  <si>
    <t xml:space="preserve">  NGC5888                 </t>
  </si>
  <si>
    <t xml:space="preserve">  PGC054307               </t>
  </si>
  <si>
    <t xml:space="preserve">  UGC09767                </t>
  </si>
  <si>
    <t xml:space="preserve">  PGC054288               </t>
  </si>
  <si>
    <t xml:space="preserve">  ESO328-030              </t>
  </si>
  <si>
    <t xml:space="preserve">  PGC600531               </t>
  </si>
  <si>
    <t xml:space="preserve">  PGC054242               </t>
  </si>
  <si>
    <t xml:space="preserve">  PGC054235               </t>
  </si>
  <si>
    <t xml:space="preserve">  NGC5912                 </t>
  </si>
  <si>
    <t xml:space="preserve">  PGC054213               </t>
  </si>
  <si>
    <t xml:space="preserve">  UGC09758                </t>
  </si>
  <si>
    <t xml:space="preserve">  UGC09755                </t>
  </si>
  <si>
    <t xml:space="preserve">  UGC09761                </t>
  </si>
  <si>
    <t xml:space="preserve">  IC1102                  </t>
  </si>
  <si>
    <t xml:space="preserve">  PGC054166               </t>
  </si>
  <si>
    <t xml:space="preserve">  NGC5863                 </t>
  </si>
  <si>
    <t xml:space="preserve">  ESO581-021              </t>
  </si>
  <si>
    <t xml:space="preserve">  ESO042-001              </t>
  </si>
  <si>
    <t xml:space="preserve">  PGC170366               </t>
  </si>
  <si>
    <t xml:space="preserve">  NGC5865                 </t>
  </si>
  <si>
    <t xml:space="preserve">  PGC054109               </t>
  </si>
  <si>
    <t xml:space="preserve">  PGC054103               </t>
  </si>
  <si>
    <t xml:space="preserve">  ESO328-025              </t>
  </si>
  <si>
    <t xml:space="preserve">  PGC054065               </t>
  </si>
  <si>
    <t xml:space="preserve">  UGC09741                </t>
  </si>
  <si>
    <t xml:space="preserve">  IC1091                  </t>
  </si>
  <si>
    <t xml:space="preserve">  UGC09732                </t>
  </si>
  <si>
    <t xml:space="preserve">  PGC054035               </t>
  </si>
  <si>
    <t xml:space="preserve">  UGC09737                </t>
  </si>
  <si>
    <t xml:space="preserve">  PGC053998               </t>
  </si>
  <si>
    <t xml:space="preserve">  IC1093                  </t>
  </si>
  <si>
    <t xml:space="preserve">  NGC5843                 </t>
  </si>
  <si>
    <t xml:space="preserve">  UGC09748                </t>
  </si>
  <si>
    <t xml:space="preserve">  PGC053986               </t>
  </si>
  <si>
    <t xml:space="preserve">  NGC5852                 </t>
  </si>
  <si>
    <t xml:space="preserve">  UGC09734                </t>
  </si>
  <si>
    <t xml:space="preserve">  IC1099                  </t>
  </si>
  <si>
    <t xml:space="preserve">  NGC5849                 </t>
  </si>
  <si>
    <t xml:space="preserve">  ESO328-019              </t>
  </si>
  <si>
    <t xml:space="preserve">  NGC5870                 </t>
  </si>
  <si>
    <t xml:space="preserve">  NGC5860                 </t>
  </si>
  <si>
    <t xml:space="preserve">  PGC053918               </t>
  </si>
  <si>
    <t xml:space="preserve">  UGC09709                </t>
  </si>
  <si>
    <t xml:space="preserve">  NGC5853                 </t>
  </si>
  <si>
    <t xml:space="preserve">  PGC918162               </t>
  </si>
  <si>
    <t xml:space="preserve">  NGC5799                 </t>
  </si>
  <si>
    <t xml:space="preserve">  NGC5839                 </t>
  </si>
  <si>
    <t xml:space="preserve">  IC4523                  </t>
  </si>
  <si>
    <t xml:space="preserve">  PGC053809               </t>
  </si>
  <si>
    <t xml:space="preserve">  ESO067-005              </t>
  </si>
  <si>
    <t xml:space="preserve">  PGC053791               </t>
  </si>
  <si>
    <t xml:space="preserve">  PGC053784               </t>
  </si>
  <si>
    <t xml:space="preserve">  PGC053779               </t>
  </si>
  <si>
    <t xml:space="preserve">  UGC09730                </t>
  </si>
  <si>
    <t xml:space="preserve">  PGC053761               </t>
  </si>
  <si>
    <t xml:space="preserve">  ESO513-015              </t>
  </si>
  <si>
    <t xml:space="preserve">  PGC778671               </t>
  </si>
  <si>
    <t xml:space="preserve">  PGC053719               </t>
  </si>
  <si>
    <t xml:space="preserve">  NGC5829                 </t>
  </si>
  <si>
    <t xml:space="preserve">  NGC5835                 </t>
  </si>
  <si>
    <t xml:space="preserve">  UGC09661                </t>
  </si>
  <si>
    <t xml:space="preserve">  PGC053682               </t>
  </si>
  <si>
    <t xml:space="preserve">  NGC5827                 </t>
  </si>
  <si>
    <t xml:space="preserve">  PGC053654               </t>
  </si>
  <si>
    <t xml:space="preserve">  UGC09663                </t>
  </si>
  <si>
    <t xml:space="preserve">  ESO223-008              </t>
  </si>
  <si>
    <t xml:space="preserve">  PGC053612               </t>
  </si>
  <si>
    <t xml:space="preserve">  UGC09652                </t>
  </si>
  <si>
    <t xml:space="preserve">  NGC5811                 </t>
  </si>
  <si>
    <t xml:space="preserve">  ESO386-044              </t>
  </si>
  <si>
    <t xml:space="preserve">  PGC053583               </t>
  </si>
  <si>
    <t xml:space="preserve">  NGC5817                 </t>
  </si>
  <si>
    <t xml:space="preserve">  UGC09644                </t>
  </si>
  <si>
    <t xml:space="preserve">  NGC5836                 </t>
  </si>
  <si>
    <t xml:space="preserve">  UGC09640                </t>
  </si>
  <si>
    <t xml:space="preserve">  ESO581-010              </t>
  </si>
  <si>
    <t xml:space="preserve">  PGC053542               </t>
  </si>
  <si>
    <t xml:space="preserve">  ESO327-039              </t>
  </si>
  <si>
    <t xml:space="preserve">  PGC053533               </t>
  </si>
  <si>
    <t xml:space="preserve">  NGC5820                 </t>
  </si>
  <si>
    <t xml:space="preserve">  PGC053503               </t>
  </si>
  <si>
    <t xml:space="preserve">  IC1080                  </t>
  </si>
  <si>
    <t xml:space="preserve">  UGC09632                </t>
  </si>
  <si>
    <t xml:space="preserve">  NGC5798                 </t>
  </si>
  <si>
    <t xml:space="preserve">  NGC5790                 </t>
  </si>
  <si>
    <t xml:space="preserve">  ESO581-003              </t>
  </si>
  <si>
    <t xml:space="preserve">  IC1077                  </t>
  </si>
  <si>
    <t xml:space="preserve">  UGC09622                </t>
  </si>
  <si>
    <t xml:space="preserve">  ESO448-009              </t>
  </si>
  <si>
    <t xml:space="preserve">  ESO386-041              </t>
  </si>
  <si>
    <t xml:space="preserve">  ESO386-040              </t>
  </si>
  <si>
    <t xml:space="preserve">  UGC09623                </t>
  </si>
  <si>
    <t xml:space="preserve">  UGC09614                </t>
  </si>
  <si>
    <t xml:space="preserve">  SDSSJ145636.07+301411.3 </t>
  </si>
  <si>
    <t xml:space="preserve">  NGC5789                 </t>
  </si>
  <si>
    <t xml:space="preserve">  ESO386-039              </t>
  </si>
  <si>
    <t xml:space="preserve">  NGC5797                 </t>
  </si>
  <si>
    <t xml:space="preserve">  PGC053404               </t>
  </si>
  <si>
    <t xml:space="preserve">  ESO067-004              </t>
  </si>
  <si>
    <t xml:space="preserve">  ESO386-038              </t>
  </si>
  <si>
    <t xml:space="preserve">  PGC053399               </t>
  </si>
  <si>
    <t xml:space="preserve">  ESO386-036              </t>
  </si>
  <si>
    <t xml:space="preserve">  ESO386-034              </t>
  </si>
  <si>
    <t xml:space="preserve">  ESO386-033              </t>
  </si>
  <si>
    <t xml:space="preserve">  UGC09601                </t>
  </si>
  <si>
    <t xml:space="preserve">  NGC5794                 </t>
  </si>
  <si>
    <t xml:space="preserve">  ESO327-032              </t>
  </si>
  <si>
    <t xml:space="preserve">  ESO513-004              </t>
  </si>
  <si>
    <t xml:space="preserve">  PGC053345               </t>
  </si>
  <si>
    <t xml:space="preserve">  NGC5787                 </t>
  </si>
  <si>
    <t xml:space="preserve">  ESO580-052              </t>
  </si>
  <si>
    <t xml:space="preserve">  UGC09596                </t>
  </si>
  <si>
    <t xml:space="preserve">  PGC053287               </t>
  </si>
  <si>
    <t xml:space="preserve">  ESO223-005              </t>
  </si>
  <si>
    <t xml:space="preserve">  NGC5784                 </t>
  </si>
  <si>
    <t xml:space="preserve">  UGC09578                </t>
  </si>
  <si>
    <t xml:space="preserve">  NGC5774                 </t>
  </si>
  <si>
    <t xml:space="preserve">  NGC5770                 </t>
  </si>
  <si>
    <t xml:space="preserve">  IC1067                  </t>
  </si>
  <si>
    <t xml:space="preserve">  IC1066                  </t>
  </si>
  <si>
    <t xml:space="preserve">  PGC053152               </t>
  </si>
  <si>
    <t xml:space="preserve">  PGC053126               </t>
  </si>
  <si>
    <t xml:space="preserve">  UGC09621                </t>
  </si>
  <si>
    <t xml:space="preserve">  NGC5768                 </t>
  </si>
  <si>
    <t xml:space="preserve">  UGC09569                </t>
  </si>
  <si>
    <t xml:space="preserve">  ESO327-023              </t>
  </si>
  <si>
    <t xml:space="preserve">  PGC053027               </t>
  </si>
  <si>
    <t xml:space="preserve">  ESO512-023              </t>
  </si>
  <si>
    <t xml:space="preserve">  UGC09558                </t>
  </si>
  <si>
    <t xml:space="preserve">  PGC2505064              </t>
  </si>
  <si>
    <t xml:space="preserve">  PGC053018               </t>
  </si>
  <si>
    <t xml:space="preserve">  ESO580-043              </t>
  </si>
  <si>
    <t xml:space="preserve">  PGC3082551              </t>
  </si>
  <si>
    <t xml:space="preserve">  SDSSJ145044.62+410333.6 </t>
  </si>
  <si>
    <t xml:space="preserve">  SDSSJ145032.37+000022.8 </t>
  </si>
  <si>
    <t xml:space="preserve">  UGC09544                </t>
  </si>
  <si>
    <t xml:space="preserve">  PGC052935               </t>
  </si>
  <si>
    <t xml:space="preserve">  NGC5761                 </t>
  </si>
  <si>
    <t xml:space="preserve">  ESO580-037              </t>
  </si>
  <si>
    <t xml:space="preserve">  NGC5762                 </t>
  </si>
  <si>
    <t xml:space="preserve">  PGC052882               </t>
  </si>
  <si>
    <t xml:space="preserve">  PGC052870               </t>
  </si>
  <si>
    <t xml:space="preserve">  ESO327-020              </t>
  </si>
  <si>
    <t xml:space="preserve">  PGC052853               </t>
  </si>
  <si>
    <t xml:space="preserve">  ESO580-032              </t>
  </si>
  <si>
    <t xml:space="preserve">  ESO580-030              </t>
  </si>
  <si>
    <t xml:space="preserve">  PGC052821               </t>
  </si>
  <si>
    <t xml:space="preserve">  ESO447-037              </t>
  </si>
  <si>
    <t xml:space="preserve">  IC4501                  </t>
  </si>
  <si>
    <t xml:space="preserve">  NGC5758                 </t>
  </si>
  <si>
    <t xml:space="preserve">  UGC09521                </t>
  </si>
  <si>
    <t xml:space="preserve">  PGC052757               </t>
  </si>
  <si>
    <t xml:space="preserve">  IC4503                  </t>
  </si>
  <si>
    <t xml:space="preserve">  NGC5744                 </t>
  </si>
  <si>
    <t xml:space="preserve">  IC4505                  </t>
  </si>
  <si>
    <t xml:space="preserve">  IC1054                  </t>
  </si>
  <si>
    <t xml:space="preserve">  ESO580-022              </t>
  </si>
  <si>
    <t xml:space="preserve">  NGC5741                 </t>
  </si>
  <si>
    <t xml:space="preserve">  ESO022-003              </t>
  </si>
  <si>
    <t xml:space="preserve">  IC1056                  </t>
  </si>
  <si>
    <t xml:space="preserve">  PGC052708               </t>
  </si>
  <si>
    <t xml:space="preserve">  NGC5742                 </t>
  </si>
  <si>
    <t xml:space="preserve">  NGC5754                 </t>
  </si>
  <si>
    <t xml:space="preserve">  NGC5734                 </t>
  </si>
  <si>
    <t xml:space="preserve">  ESO512-020              </t>
  </si>
  <si>
    <t xml:space="preserve">  PGC052654               </t>
  </si>
  <si>
    <t xml:space="preserve">  PGC052658               </t>
  </si>
  <si>
    <t xml:space="preserve">  ESO447-034              </t>
  </si>
  <si>
    <t xml:space="preserve">  NGC5747                 </t>
  </si>
  <si>
    <t xml:space="preserve">  ESO580-015              </t>
  </si>
  <si>
    <t xml:space="preserve">  PGC052618               </t>
  </si>
  <si>
    <t xml:space="preserve">  ESO580-014              </t>
  </si>
  <si>
    <t xml:space="preserve">  UGC09495                </t>
  </si>
  <si>
    <t xml:space="preserve">  PGC052593               </t>
  </si>
  <si>
    <t xml:space="preserve">  PGC052588               </t>
  </si>
  <si>
    <t xml:space="preserve">  PGC678223               </t>
  </si>
  <si>
    <t xml:space="preserve">  ESO222-014              </t>
  </si>
  <si>
    <t xml:space="preserve">  NGC5737                 </t>
  </si>
  <si>
    <t xml:space="preserve">  ESO386-014              </t>
  </si>
  <si>
    <t xml:space="preserve">  NGC5726                 </t>
  </si>
  <si>
    <t xml:space="preserve">  NGC5739                 </t>
  </si>
  <si>
    <t xml:space="preserve">  ESO386-011              </t>
  </si>
  <si>
    <t xml:space="preserve">  UGC09469                </t>
  </si>
  <si>
    <t xml:space="preserve">  ESO386-009              </t>
  </si>
  <si>
    <t xml:space="preserve">  UGC09473                </t>
  </si>
  <si>
    <t xml:space="preserve">  UGC09476                </t>
  </si>
  <si>
    <t xml:space="preserve">  ESO327-008              </t>
  </si>
  <si>
    <t xml:space="preserve">  PGC052460               </t>
  </si>
  <si>
    <t xml:space="preserve">  ESO327-007              </t>
  </si>
  <si>
    <t xml:space="preserve">  NGC5716                 </t>
  </si>
  <si>
    <t xml:space="preserve">  NGC5718                 </t>
  </si>
  <si>
    <t xml:space="preserve">  IC1042                  </t>
  </si>
  <si>
    <t xml:space="preserve">  ESO386-004              </t>
  </si>
  <si>
    <t xml:space="preserve">  IC4448                  </t>
  </si>
  <si>
    <t xml:space="preserve">  UGC09454                </t>
  </si>
  <si>
    <t xml:space="preserve">  ESO447-030              </t>
  </si>
  <si>
    <t xml:space="preserve">  UGC09444                </t>
  </si>
  <si>
    <t xml:space="preserve">  ESO512-009              </t>
  </si>
  <si>
    <t xml:space="preserve">  PGC052367               </t>
  </si>
  <si>
    <t xml:space="preserve">  NGC5701                 </t>
  </si>
  <si>
    <t xml:space="preserve">  NGC5702                 </t>
  </si>
  <si>
    <t xml:space="preserve">  IC4479                  </t>
  </si>
  <si>
    <t xml:space="preserve">  PGC052336               </t>
  </si>
  <si>
    <t xml:space="preserve">  NGC5717                 </t>
  </si>
  <si>
    <t xml:space="preserve">  NGC5720                 </t>
  </si>
  <si>
    <t xml:space="preserve">  IC4475                  </t>
  </si>
  <si>
    <t xml:space="preserve">  IC1035                  </t>
  </si>
  <si>
    <t xml:space="preserve">  NGC5691                 </t>
  </si>
  <si>
    <t xml:space="preserve">  UGC09426                </t>
  </si>
  <si>
    <t xml:space="preserve">  NGC5696                 </t>
  </si>
  <si>
    <t xml:space="preserve">  NGC5685                 </t>
  </si>
  <si>
    <t xml:space="preserve">  NGC5693                 </t>
  </si>
  <si>
    <t xml:space="preserve">  PGC052177               </t>
  </si>
  <si>
    <t xml:space="preserve">  NGC5684                 </t>
  </si>
  <si>
    <t xml:space="preserve">  PGC052144               </t>
  </si>
  <si>
    <t xml:space="preserve">  UGC09385                </t>
  </si>
  <si>
    <t xml:space="preserve">  NGC5679                 </t>
  </si>
  <si>
    <t xml:space="preserve">  UGC09386                </t>
  </si>
  <si>
    <t xml:space="preserve">  ESO385-047              </t>
  </si>
  <si>
    <t xml:space="preserve">  IC1033                  </t>
  </si>
  <si>
    <t xml:space="preserve">  ESO447-023              </t>
  </si>
  <si>
    <t xml:space="preserve">  UGC09381                </t>
  </si>
  <si>
    <t xml:space="preserve">  ESO327-001              </t>
  </si>
  <si>
    <t xml:space="preserve">  NGC5612                 </t>
  </si>
  <si>
    <t xml:space="preserve">  UGC09379                </t>
  </si>
  <si>
    <t xml:space="preserve">  PGC052037               </t>
  </si>
  <si>
    <t xml:space="preserve">  UGC09376                </t>
  </si>
  <si>
    <t xml:space="preserve">  SDSSJ143330.86+034106.7 </t>
  </si>
  <si>
    <t xml:space="preserve">  NGC5668                 </t>
  </si>
  <si>
    <t xml:space="preserve">  PGC087128               </t>
  </si>
  <si>
    <t xml:space="preserve">  IC1028                  </t>
  </si>
  <si>
    <t xml:space="preserve">  PGC052004               </t>
  </si>
  <si>
    <t xml:space="preserve">  NGC5665                 </t>
  </si>
  <si>
    <t xml:space="preserve">  ESO447-018              </t>
  </si>
  <si>
    <t xml:space="preserve">  ESO175-009              </t>
  </si>
  <si>
    <t xml:space="preserve">  IC4444                  </t>
  </si>
  <si>
    <t xml:space="preserve">  ESO579-025              </t>
  </si>
  <si>
    <t xml:space="preserve">  ESO511-046              </t>
  </si>
  <si>
    <t xml:space="preserve">  NGC5644                 </t>
  </si>
  <si>
    <t xml:space="preserve">  NGC5656                 </t>
  </si>
  <si>
    <t xml:space="preserve">  UGC09322                </t>
  </si>
  <si>
    <t xml:space="preserve">  ESO385-033              </t>
  </si>
  <si>
    <t xml:space="preserve">  UGC09317                </t>
  </si>
  <si>
    <t xml:space="preserve">  NGC5653                 </t>
  </si>
  <si>
    <t xml:space="preserve">  SDSSJ143001.69+362129.5 </t>
  </si>
  <si>
    <t xml:space="preserve">  PGC051805               </t>
  </si>
  <si>
    <t xml:space="preserve">  NGC5626                 </t>
  </si>
  <si>
    <t xml:space="preserve">  IC1027                  </t>
  </si>
  <si>
    <t xml:space="preserve">  NGC5638                 </t>
  </si>
  <si>
    <t xml:space="preserve">  NGC5636                 </t>
  </si>
  <si>
    <t xml:space="preserve">  PGC051765               </t>
  </si>
  <si>
    <t xml:space="preserve">  UGC09294                </t>
  </si>
  <si>
    <t xml:space="preserve">  NGC5639                 </t>
  </si>
  <si>
    <t xml:space="preserve">  SDSSJ142841.73+254820.9 </t>
  </si>
  <si>
    <t xml:space="preserve">  UGC09282                </t>
  </si>
  <si>
    <t xml:space="preserve">  ESO385-028              </t>
  </si>
  <si>
    <t xml:space="preserve">  PGC051687               </t>
  </si>
  <si>
    <t xml:space="preserve">  NGC5632                 </t>
  </si>
  <si>
    <t xml:space="preserve">  NGC5629                 </t>
  </si>
  <si>
    <t xml:space="preserve">  ESO385-026              </t>
  </si>
  <si>
    <t xml:space="preserve">  UGC09274                </t>
  </si>
  <si>
    <t xml:space="preserve">  SDSSJ142801.68+211755.9 </t>
  </si>
  <si>
    <t xml:space="preserve">  IC4436                  </t>
  </si>
  <si>
    <t xml:space="preserve">  NGC5671                 </t>
  </si>
  <si>
    <t xml:space="preserve">  ESO385-025              </t>
  </si>
  <si>
    <t xml:space="preserve">  UGC09259                </t>
  </si>
  <si>
    <t xml:space="preserve">  NGC5633                 </t>
  </si>
  <si>
    <t xml:space="preserve">  IC1010                  </t>
  </si>
  <si>
    <t xml:space="preserve">  NGC5618                 </t>
  </si>
  <si>
    <t xml:space="preserve">  IC1012                  </t>
  </si>
  <si>
    <t xml:space="preserve">  ESO272-009              </t>
  </si>
  <si>
    <t xml:space="preserve">  ESO222-005              </t>
  </si>
  <si>
    <t xml:space="preserve">  ESO447-004              </t>
  </si>
  <si>
    <t xml:space="preserve">  NGC5624                 </t>
  </si>
  <si>
    <t xml:space="preserve">  NGC5631                 </t>
  </si>
  <si>
    <t xml:space="preserve">  SDSSJ142629.49+261006.9 </t>
  </si>
  <si>
    <t xml:space="preserve">  ESO385-023              </t>
  </si>
  <si>
    <t xml:space="preserve">  IC4423                  </t>
  </si>
  <si>
    <t xml:space="preserve">  NGC5622                 </t>
  </si>
  <si>
    <t xml:space="preserve">  NGC5605                 </t>
  </si>
  <si>
    <t xml:space="preserve">  ESO326-020              </t>
  </si>
  <si>
    <t xml:space="preserve">  UGC09240                </t>
  </si>
  <si>
    <t xml:space="preserve">  NGC5597                 </t>
  </si>
  <si>
    <t xml:space="preserve">  PGC2055731              </t>
  </si>
  <si>
    <t xml:space="preserve">  ESO041-006              </t>
  </si>
  <si>
    <t xml:space="preserve">  NGC5600                 </t>
  </si>
  <si>
    <t xml:space="preserve">  ESO579-022              </t>
  </si>
  <si>
    <t xml:space="preserve">  ESO222-004              </t>
  </si>
  <si>
    <t xml:space="preserve">  PGC051406               </t>
  </si>
  <si>
    <t xml:space="preserve">  UGC09212                </t>
  </si>
  <si>
    <t xml:space="preserve">  ESO385-017              </t>
  </si>
  <si>
    <t xml:space="preserve">  NGC5603                 </t>
  </si>
  <si>
    <t xml:space="preserve">  UGC09216                </t>
  </si>
  <si>
    <t xml:space="preserve">  NGC5596                 </t>
  </si>
  <si>
    <t xml:space="preserve">  PGC051343               </t>
  </si>
  <si>
    <t xml:space="preserve">  PGC051335               </t>
  </si>
  <si>
    <t xml:space="preserve">  PGC051314               </t>
  </si>
  <si>
    <t xml:space="preserve">  NGC5590                 </t>
  </si>
  <si>
    <t xml:space="preserve">  ESO385-012              </t>
  </si>
  <si>
    <t xml:space="preserve">  ESO511-034              </t>
  </si>
  <si>
    <t xml:space="preserve">  PGC654722               </t>
  </si>
  <si>
    <t xml:space="preserve">  ESO385-011              </t>
  </si>
  <si>
    <t xml:space="preserve">  NGC5569                 </t>
  </si>
  <si>
    <t xml:space="preserve">  UGC09177                </t>
  </si>
  <si>
    <t xml:space="preserve">  NGC5579                 </t>
  </si>
  <si>
    <t xml:space="preserve">  ESO446-049              </t>
  </si>
  <si>
    <t xml:space="preserve">  IC0997                  </t>
  </si>
  <si>
    <t xml:space="preserve">  PGC051192               </t>
  </si>
  <si>
    <t xml:space="preserve">  ESO511-032              </t>
  </si>
  <si>
    <t xml:space="preserve">  ESO511-031              </t>
  </si>
  <si>
    <t xml:space="preserve">  ESO511-030              </t>
  </si>
  <si>
    <t xml:space="preserve">  NGC5567                 </t>
  </si>
  <si>
    <t xml:space="preserve">  IC4405                  </t>
  </si>
  <si>
    <t xml:space="preserve">  ESO579-016              </t>
  </si>
  <si>
    <t xml:space="preserve">  ESO511-026              </t>
  </si>
  <si>
    <t xml:space="preserve">  ESO446-048              </t>
  </si>
  <si>
    <t xml:space="preserve">  NGC5550                 </t>
  </si>
  <si>
    <t xml:space="preserve">  ESO511-023              </t>
  </si>
  <si>
    <t xml:space="preserve">  ESO511-021              </t>
  </si>
  <si>
    <t xml:space="preserve">  ESO221-037              </t>
  </si>
  <si>
    <t xml:space="preserve">  NGC5546                 </t>
  </si>
  <si>
    <t xml:space="preserve">  NGC5548                 </t>
  </si>
  <si>
    <t xml:space="preserve">  IC4397                  </t>
  </si>
  <si>
    <t xml:space="preserve">  IC0991                  </t>
  </si>
  <si>
    <t xml:space="preserve">  PGC051057               </t>
  </si>
  <si>
    <t xml:space="preserve">  NGC5534                 </t>
  </si>
  <si>
    <t xml:space="preserve">  ESO511-018              </t>
  </si>
  <si>
    <t xml:space="preserve">  NGC5539                 </t>
  </si>
  <si>
    <t xml:space="preserve">  PGC051051               </t>
  </si>
  <si>
    <t xml:space="preserve">  ESO579-011              </t>
  </si>
  <si>
    <t xml:space="preserve">  IC4395                  </t>
  </si>
  <si>
    <t xml:space="preserve">  UGC09144                </t>
  </si>
  <si>
    <t xml:space="preserve">  NGC5544                 </t>
  </si>
  <si>
    <t xml:space="preserve">  PGC214240               </t>
  </si>
  <si>
    <t xml:space="preserve">  NGC5531                 </t>
  </si>
  <si>
    <t xml:space="preserve">  IC4388                  </t>
  </si>
  <si>
    <t xml:space="preserve">  UGC09128                </t>
  </si>
  <si>
    <t xml:space="preserve">  PGC1063216              </t>
  </si>
  <si>
    <t xml:space="preserve">  UGC09126                </t>
  </si>
  <si>
    <t xml:space="preserve">  ESO221-033              </t>
  </si>
  <si>
    <t xml:space="preserve">  UGC09123                </t>
  </si>
  <si>
    <t xml:space="preserve">  NGC5540                 </t>
  </si>
  <si>
    <t xml:space="preserve">  NGC5519                 </t>
  </si>
  <si>
    <t xml:space="preserve">  NGC5518                 </t>
  </si>
  <si>
    <t xml:space="preserve">  NGC5514                 </t>
  </si>
  <si>
    <t xml:space="preserve">  PGC050783               </t>
  </si>
  <si>
    <t xml:space="preserve">  PGC050780               </t>
  </si>
  <si>
    <t xml:space="preserve">  ESO446-029              </t>
  </si>
  <si>
    <t xml:space="preserve">  NGC5517                 </t>
  </si>
  <si>
    <t xml:space="preserve">  ESO175-004              </t>
  </si>
  <si>
    <t xml:space="preserve">  UGC09090                </t>
  </si>
  <si>
    <t xml:space="preserve">  NGC5495                 </t>
  </si>
  <si>
    <t xml:space="preserve">  NGC5504                 </t>
  </si>
  <si>
    <t xml:space="preserve">  UGC09084                </t>
  </si>
  <si>
    <t xml:space="preserve">  PGC050703               </t>
  </si>
  <si>
    <t xml:space="preserve">  IC4384                  </t>
  </si>
  <si>
    <t xml:space="preserve">  UGC09081                </t>
  </si>
  <si>
    <t xml:space="preserve">  UGC09078                </t>
  </si>
  <si>
    <t xml:space="preserve">  NGC5498                 </t>
  </si>
  <si>
    <t xml:space="preserve">  NGC5491                 </t>
  </si>
  <si>
    <t xml:space="preserve">  IC4381                  </t>
  </si>
  <si>
    <t xml:space="preserve">  NGC5499                 </t>
  </si>
  <si>
    <t xml:space="preserve">  PGC050617               </t>
  </si>
  <si>
    <t xml:space="preserve">  PGC050615               </t>
  </si>
  <si>
    <t xml:space="preserve">  PGC050562               </t>
  </si>
  <si>
    <t xml:space="preserve">  ESO271-018              </t>
  </si>
  <si>
    <t xml:space="preserve">  PGC050564               </t>
  </si>
  <si>
    <t xml:space="preserve">  NGC5490                 </t>
  </si>
  <si>
    <t xml:space="preserve">  PGC050538               </t>
  </si>
  <si>
    <t xml:space="preserve">  IC0979                  </t>
  </si>
  <si>
    <t xml:space="preserve">  PGC715794               </t>
  </si>
  <si>
    <t xml:space="preserve">  ESO578-026              </t>
  </si>
  <si>
    <t xml:space="preserve">  NGC5482                 </t>
  </si>
  <si>
    <t xml:space="preserve">  UGC09037                </t>
  </si>
  <si>
    <t xml:space="preserve">  NGC5476                 </t>
  </si>
  <si>
    <t xml:space="preserve">  UGC09035                </t>
  </si>
  <si>
    <t xml:space="preserve">  ESO510-070              </t>
  </si>
  <si>
    <t xml:space="preserve">  IC4374                  </t>
  </si>
  <si>
    <t xml:space="preserve">  ESO510-066              </t>
  </si>
  <si>
    <t xml:space="preserve">  ESO510-065              </t>
  </si>
  <si>
    <t xml:space="preserve">  PGC050348               </t>
  </si>
  <si>
    <t xml:space="preserve">  UGC09025                </t>
  </si>
  <si>
    <t xml:space="preserve">  UGC09024                </t>
  </si>
  <si>
    <t xml:space="preserve">  ESO446-009              </t>
  </si>
  <si>
    <t xml:space="preserve">  SDSSJ140638.13+545947.6 </t>
  </si>
  <si>
    <t xml:space="preserve">  PGC095542               </t>
  </si>
  <si>
    <t xml:space="preserve">  NGC5480                 </t>
  </si>
  <si>
    <t xml:space="preserve">  PGC593752               </t>
  </si>
  <si>
    <t xml:space="preserve">  UGC09022                </t>
  </si>
  <si>
    <t xml:space="preserve">  ESO384-049              </t>
  </si>
  <si>
    <t xml:space="preserve">  UGC09015                </t>
  </si>
  <si>
    <t xml:space="preserve">  IC4367                  </t>
  </si>
  <si>
    <t xml:space="preserve">  NGC5477                 </t>
  </si>
  <si>
    <t xml:space="preserve">  IC4359                  </t>
  </si>
  <si>
    <t xml:space="preserve">  PGC050236               </t>
  </si>
  <si>
    <t xml:space="preserve">  IC4366                  </t>
  </si>
  <si>
    <t xml:space="preserve">  UGC09008                </t>
  </si>
  <si>
    <t xml:space="preserve">  NGC5459                 </t>
  </si>
  <si>
    <t xml:space="preserve">  NGC5456                 </t>
  </si>
  <si>
    <t xml:space="preserve">  UGC08994                </t>
  </si>
  <si>
    <t xml:space="preserve">  NGC5473                 </t>
  </si>
  <si>
    <t xml:space="preserve">  ESO510-058              </t>
  </si>
  <si>
    <t xml:space="preserve">  PGC050172               </t>
  </si>
  <si>
    <t xml:space="preserve">  PGC050171               </t>
  </si>
  <si>
    <t xml:space="preserve">  UGC08986                </t>
  </si>
  <si>
    <t xml:space="preserve">  PGC050132               </t>
  </si>
  <si>
    <t xml:space="preserve">  ESO510-054              </t>
  </si>
  <si>
    <t xml:space="preserve">  ESO446-003              </t>
  </si>
  <si>
    <t xml:space="preserve">  NGC5438                 </t>
  </si>
  <si>
    <t xml:space="preserve">  NGC5434                 </t>
  </si>
  <si>
    <t xml:space="preserve">  ESO578-019              </t>
  </si>
  <si>
    <t xml:space="preserve">  ESO446-001              </t>
  </si>
  <si>
    <t xml:space="preserve">  ESO384-036              </t>
  </si>
  <si>
    <t xml:space="preserve">  ESO578-018              </t>
  </si>
  <si>
    <t xml:space="preserve">  NGC5424                 </t>
  </si>
  <si>
    <t xml:space="preserve">  ESO510-048              </t>
  </si>
  <si>
    <t xml:space="preserve">  SDSSJ140253.69+541522.7 </t>
  </si>
  <si>
    <t xml:space="preserve">  UGC08970                </t>
  </si>
  <si>
    <t xml:space="preserve">  PGC050025               </t>
  </si>
  <si>
    <t xml:space="preserve">  ESO384-035              </t>
  </si>
  <si>
    <t xml:space="preserve">  ESO325-044              </t>
  </si>
  <si>
    <t xml:space="preserve">  NGC5416                 </t>
  </si>
  <si>
    <t xml:space="preserve">  PGC049975               </t>
  </si>
  <si>
    <t xml:space="preserve">  ESO578-016              </t>
  </si>
  <si>
    <t xml:space="preserve">  ESO510-046              </t>
  </si>
  <si>
    <t xml:space="preserve">  UGC08945                </t>
  </si>
  <si>
    <t xml:space="preserve">  UGC08959                </t>
  </si>
  <si>
    <t xml:space="preserve">  PGC094246               </t>
  </si>
  <si>
    <t xml:space="preserve">  NGC5409                 </t>
  </si>
  <si>
    <t xml:space="preserve">  NGC5421                 </t>
  </si>
  <si>
    <t xml:space="preserve">  ESO510-042              </t>
  </si>
  <si>
    <t xml:space="preserve">  ESO384-033              </t>
  </si>
  <si>
    <t xml:space="preserve">  ESO510-040              </t>
  </si>
  <si>
    <t xml:space="preserve">  NGC5410                 </t>
  </si>
  <si>
    <t xml:space="preserve">  UGC08936                </t>
  </si>
  <si>
    <t xml:space="preserve">  ESO384-029              </t>
  </si>
  <si>
    <t xml:space="preserve">  NGC5400                 </t>
  </si>
  <si>
    <t xml:space="preserve">  PGC049860               </t>
  </si>
  <si>
    <t xml:space="preserve">  SDSSJ140021.15+385504.2 </t>
  </si>
  <si>
    <t xml:space="preserve">  NGC5406                 </t>
  </si>
  <si>
    <t xml:space="preserve">  UGC08922                </t>
  </si>
  <si>
    <t xml:space="preserve">  ESO325-043              </t>
  </si>
  <si>
    <t xml:space="preserve">  ESO510-033              </t>
  </si>
  <si>
    <t xml:space="preserve">  UGC08907                </t>
  </si>
  <si>
    <t xml:space="preserve">  UGC08909                </t>
  </si>
  <si>
    <t xml:space="preserve">  NGC5382                 </t>
  </si>
  <si>
    <t xml:space="preserve">  PGC049703               </t>
  </si>
  <si>
    <t xml:space="preserve">  ESO325-038              </t>
  </si>
  <si>
    <t xml:space="preserve">  ESO384-021              </t>
  </si>
  <si>
    <t xml:space="preserve">  NGC5413                 </t>
  </si>
  <si>
    <t xml:space="preserve">  PGC159543               </t>
  </si>
  <si>
    <t xml:space="preserve">  UGC08878                </t>
  </si>
  <si>
    <t xml:space="preserve">  ESO008-004              </t>
  </si>
  <si>
    <t xml:space="preserve">  UGC08894                </t>
  </si>
  <si>
    <t xml:space="preserve">  PGC049659               </t>
  </si>
  <si>
    <t xml:space="preserve">  ESO384-019              </t>
  </si>
  <si>
    <t xml:space="preserve">  ESO174-003              </t>
  </si>
  <si>
    <t xml:space="preserve">  NGC5374                 </t>
  </si>
  <si>
    <t xml:space="preserve">  NGC5412                 </t>
  </si>
  <si>
    <t xml:space="preserve">  UGC08877                </t>
  </si>
  <si>
    <t xml:space="preserve">  SDSSJ135658.54+373623.0 </t>
  </si>
  <si>
    <t xml:space="preserve">  NGC5369                 </t>
  </si>
  <si>
    <t xml:space="preserve">  PGC049572               </t>
  </si>
  <si>
    <t xml:space="preserve">  IC0959                  </t>
  </si>
  <si>
    <t xml:space="preserve">  UGC08850                </t>
  </si>
  <si>
    <t xml:space="preserve">  UGC08854                </t>
  </si>
  <si>
    <t xml:space="preserve">  IC4348                  </t>
  </si>
  <si>
    <t xml:space="preserve">  ESO384-013              </t>
  </si>
  <si>
    <t xml:space="preserve">  ESO384-012              </t>
  </si>
  <si>
    <t xml:space="preserve">  NGC5376                 </t>
  </si>
  <si>
    <t xml:space="preserve">  PGC095536               </t>
  </si>
  <si>
    <t xml:space="preserve">  IC4344                  </t>
  </si>
  <si>
    <t xml:space="preserve">  ESO445-076              </t>
  </si>
  <si>
    <t xml:space="preserve">  ESO510-012              </t>
  </si>
  <si>
    <t xml:space="preserve">  UGC08827                </t>
  </si>
  <si>
    <t xml:space="preserve">  NGC5452                 </t>
  </si>
  <si>
    <t xml:space="preserve">  UGC08829                </t>
  </si>
  <si>
    <t xml:space="preserve">  ESO510-010              </t>
  </si>
  <si>
    <t xml:space="preserve">  NGC5345                 </t>
  </si>
  <si>
    <t xml:space="preserve">  PGC049413               </t>
  </si>
  <si>
    <t xml:space="preserve">  NGC5343                 </t>
  </si>
  <si>
    <t xml:space="preserve">  NGC5370                 </t>
  </si>
  <si>
    <t xml:space="preserve">  NGC5339                 </t>
  </si>
  <si>
    <t xml:space="preserve">  PGC049378               </t>
  </si>
  <si>
    <t xml:space="preserve">  PGC200308               </t>
  </si>
  <si>
    <t xml:space="preserve">  ESO384-009              </t>
  </si>
  <si>
    <t xml:space="preserve">  NGC5352                 </t>
  </si>
  <si>
    <t xml:space="preserve">  IC4340                  </t>
  </si>
  <si>
    <t xml:space="preserve">  PGC049355               </t>
  </si>
  <si>
    <t xml:space="preserve">  NGC5347                 </t>
  </si>
  <si>
    <t xml:space="preserve">  PGC049341               </t>
  </si>
  <si>
    <t xml:space="preserve">  ESO445-069              </t>
  </si>
  <si>
    <t xml:space="preserve">  ESO510-006              </t>
  </si>
  <si>
    <t xml:space="preserve">  NGC5330                 </t>
  </si>
  <si>
    <t xml:space="preserve">  NGC5335                 </t>
  </si>
  <si>
    <t xml:space="preserve">  ESO445-066              </t>
  </si>
  <si>
    <t xml:space="preserve">  UGC08788                </t>
  </si>
  <si>
    <t xml:space="preserve">  ESO271-003              </t>
  </si>
  <si>
    <t xml:space="preserve">  ESO384-006              </t>
  </si>
  <si>
    <t xml:space="preserve">  UGC08781                </t>
  </si>
  <si>
    <t xml:space="preserve">  ESO445-064              </t>
  </si>
  <si>
    <t xml:space="preserve">  PGC049264               </t>
  </si>
  <si>
    <t xml:space="preserve">  UGC08811                </t>
  </si>
  <si>
    <t xml:space="preserve">  NGC5336                 </t>
  </si>
  <si>
    <t xml:space="preserve">  PGC049246               </t>
  </si>
  <si>
    <t xml:space="preserve">  NGC5332                 </t>
  </si>
  <si>
    <t xml:space="preserve">  ESO221-014              </t>
  </si>
  <si>
    <t xml:space="preserve">  NGC5327                 </t>
  </si>
  <si>
    <t xml:space="preserve">  IC0951                  </t>
  </si>
  <si>
    <t xml:space="preserve">  ESO445-059              </t>
  </si>
  <si>
    <t xml:space="preserve">  ESO221-013              </t>
  </si>
  <si>
    <t xml:space="preserve">  PGC049185               </t>
  </si>
  <si>
    <t xml:space="preserve">  ESO445-057              </t>
  </si>
  <si>
    <t xml:space="preserve">  PGC049240               </t>
  </si>
  <si>
    <t xml:space="preserve">  UGC08759                </t>
  </si>
  <si>
    <t xml:space="preserve">  PGC049168               </t>
  </si>
  <si>
    <t xml:space="preserve">  ESO221-009              </t>
  </si>
  <si>
    <t xml:space="preserve">  PGC049143               </t>
  </si>
  <si>
    <t xml:space="preserve">  UGC08754                </t>
  </si>
  <si>
    <t xml:space="preserve">  ESO325-028              </t>
  </si>
  <si>
    <t xml:space="preserve">  NGC5318                 </t>
  </si>
  <si>
    <t xml:space="preserve">  ESO325-027              </t>
  </si>
  <si>
    <t xml:space="preserve">  PGC087377               </t>
  </si>
  <si>
    <t xml:space="preserve">  ESO221-007              </t>
  </si>
  <si>
    <t xml:space="preserve">  PGC049117               </t>
  </si>
  <si>
    <t xml:space="preserve">  ESO221-006              </t>
  </si>
  <si>
    <t xml:space="preserve">  NGC5304                 </t>
  </si>
  <si>
    <t xml:space="preserve">  2MASXJ13500048+1847199  </t>
  </si>
  <si>
    <t xml:space="preserve">  NGC5313                 </t>
  </si>
  <si>
    <t xml:space="preserve">  UGC08740                </t>
  </si>
  <si>
    <t xml:space="preserve">  UGC08742                </t>
  </si>
  <si>
    <t xml:space="preserve">  ESO445-049              </t>
  </si>
  <si>
    <t xml:space="preserve">  ESO445-048              </t>
  </si>
  <si>
    <t xml:space="preserve">  IC4328                  </t>
  </si>
  <si>
    <t xml:space="preserve">  UGC08741                </t>
  </si>
  <si>
    <t xml:space="preserve">  PGC049005               </t>
  </si>
  <si>
    <t xml:space="preserve">  PGC048996               </t>
  </si>
  <si>
    <t xml:space="preserve">  PGC048982               </t>
  </si>
  <si>
    <t xml:space="preserve">  PGC048970               </t>
  </si>
  <si>
    <t xml:space="preserve">  PGC048974               </t>
  </si>
  <si>
    <t xml:space="preserve">  UGC08730                </t>
  </si>
  <si>
    <t xml:space="preserve">  PGC159482               </t>
  </si>
  <si>
    <t xml:space="preserve">  ESO445-035              </t>
  </si>
  <si>
    <t xml:space="preserve">  NGC5305                 </t>
  </si>
  <si>
    <t xml:space="preserve">  IC0939                  </t>
  </si>
  <si>
    <t xml:space="preserve">  SDSSJ134730.88+604304.7 </t>
  </si>
  <si>
    <t xml:space="preserve">  ESO445-028              </t>
  </si>
  <si>
    <t xml:space="preserve">  UGC08732                </t>
  </si>
  <si>
    <t xml:space="preserve">  UGC08715                </t>
  </si>
  <si>
    <t xml:space="preserve">  NGC5293                 </t>
  </si>
  <si>
    <t xml:space="preserve">  PGC2793722              </t>
  </si>
  <si>
    <t xml:space="preserve">  ESO325-017              </t>
  </si>
  <si>
    <t xml:space="preserve">  UGC08714                </t>
  </si>
  <si>
    <t xml:space="preserve">  PGC048814               </t>
  </si>
  <si>
    <t xml:space="preserve">  ESO220-037              </t>
  </si>
  <si>
    <t xml:space="preserve">  UGC08702                </t>
  </si>
  <si>
    <t xml:space="preserve">  IC0933                  </t>
  </si>
  <si>
    <t xml:space="preserve">  ESO383-071              </t>
  </si>
  <si>
    <t xml:space="preserve">  IC4321                  </t>
  </si>
  <si>
    <t xml:space="preserve">  IC4320                  </t>
  </si>
  <si>
    <t xml:space="preserve">  ESO325-006              </t>
  </si>
  <si>
    <t xml:space="preserve">  ESO325-004              </t>
  </si>
  <si>
    <t xml:space="preserve">  UGC08688                </t>
  </si>
  <si>
    <t xml:space="preserve">  IC4318                  </t>
  </si>
  <si>
    <t xml:space="preserve">  ESO509-098              </t>
  </si>
  <si>
    <t xml:space="preserve">  ESO270-026              </t>
  </si>
  <si>
    <t xml:space="preserve">  ESO577-029              </t>
  </si>
  <si>
    <t xml:space="preserve">  UGC08683                </t>
  </si>
  <si>
    <t xml:space="preserve">  PGC048523               </t>
  </si>
  <si>
    <t xml:space="preserve">  ESO383-064              </t>
  </si>
  <si>
    <t xml:space="preserve">  PGC048515               </t>
  </si>
  <si>
    <t xml:space="preserve">  ESO325-001              </t>
  </si>
  <si>
    <t xml:space="preserve">  PGC048481               </t>
  </si>
  <si>
    <t xml:space="preserve">  NGC5283                 </t>
  </si>
  <si>
    <t xml:space="preserve">  UGC08657                </t>
  </si>
  <si>
    <t xml:space="preserve">  ESO008-002              </t>
  </si>
  <si>
    <t xml:space="preserve">  PGC3085578              </t>
  </si>
  <si>
    <t xml:space="preserve">  PGC048423               </t>
  </si>
  <si>
    <t xml:space="preserve">  NGC5266A                </t>
  </si>
  <si>
    <t xml:space="preserve">  ESO577-023              </t>
  </si>
  <si>
    <t xml:space="preserve">  IC4312                  </t>
  </si>
  <si>
    <t xml:space="preserve">  ESO383-060              </t>
  </si>
  <si>
    <t xml:space="preserve">  NGC5260                 </t>
  </si>
  <si>
    <t xml:space="preserve">  IC4316                  </t>
  </si>
  <si>
    <t xml:space="preserve">  IC4311                  </t>
  </si>
  <si>
    <t xml:space="preserve">  ESO445-005              </t>
  </si>
  <si>
    <t xml:space="preserve">  NGC5258                 </t>
  </si>
  <si>
    <t xml:space="preserve">  ESO220-026              </t>
  </si>
  <si>
    <t xml:space="preserve">  SDSSJ133900.46+512557.2 </t>
  </si>
  <si>
    <t xml:space="preserve">  UGC08639                </t>
  </si>
  <si>
    <t xml:space="preserve">  PGC048213               </t>
  </si>
  <si>
    <t xml:space="preserve">  PGC048192               </t>
  </si>
  <si>
    <t xml:space="preserve">  UGC08627                </t>
  </si>
  <si>
    <t xml:space="preserve">  ESO444-087              </t>
  </si>
  <si>
    <t xml:space="preserve">  ESO577-015              </t>
  </si>
  <si>
    <t xml:space="preserve">  PGC048178               </t>
  </si>
  <si>
    <t xml:space="preserve">  PGC048170               </t>
  </si>
  <si>
    <t xml:space="preserve">  PGC048144               </t>
  </si>
  <si>
    <t xml:space="preserve">  ESO444-084              </t>
  </si>
  <si>
    <t xml:space="preserve">  PGC048087               </t>
  </si>
  <si>
    <t xml:space="preserve">  PGC048074               </t>
  </si>
  <si>
    <t xml:space="preserve">  PGC2257732              </t>
  </si>
  <si>
    <t xml:space="preserve">  NGC5239                 </t>
  </si>
  <si>
    <t xml:space="preserve">  PGC048017               </t>
  </si>
  <si>
    <t xml:space="preserve">  PGC2793698              </t>
  </si>
  <si>
    <t xml:space="preserve">  PGC047982               </t>
  </si>
  <si>
    <t xml:space="preserve">  NGC5232                 </t>
  </si>
  <si>
    <t xml:space="preserve">  PGC047994               </t>
  </si>
  <si>
    <t xml:space="preserve">  ESO383-037              </t>
  </si>
  <si>
    <t xml:space="preserve">  UGC08604                </t>
  </si>
  <si>
    <t xml:space="preserve">  NGC5240                 </t>
  </si>
  <si>
    <t xml:space="preserve">  PGC047949               </t>
  </si>
  <si>
    <t xml:space="preserve">  PGC170270               </t>
  </si>
  <si>
    <t xml:space="preserve">  ESO444-077              </t>
  </si>
  <si>
    <t xml:space="preserve">  UGC08583                </t>
  </si>
  <si>
    <t xml:space="preserve">  NGC5231                 </t>
  </si>
  <si>
    <t xml:space="preserve">  UGC08588                </t>
  </si>
  <si>
    <t xml:space="preserve">  ESO324-042              </t>
  </si>
  <si>
    <t xml:space="preserve">  NGC5230                 </t>
  </si>
  <si>
    <t xml:space="preserve">  NGC5227                 </t>
  </si>
  <si>
    <t xml:space="preserve">  IC4290                  </t>
  </si>
  <si>
    <t xml:space="preserve">  ESO383-030              </t>
  </si>
  <si>
    <t xml:space="preserve">  PGC047901               </t>
  </si>
  <si>
    <t xml:space="preserve">  NGC5215B                </t>
  </si>
  <si>
    <t xml:space="preserve">  SDSSJ133501.84+122829.0 </t>
  </si>
  <si>
    <t xml:space="preserve">  UGC08561                </t>
  </si>
  <si>
    <t xml:space="preserve">  ESO383-025              </t>
  </si>
  <si>
    <t xml:space="preserve">  IC0900                  </t>
  </si>
  <si>
    <t xml:space="preserve">  NGC5238                 </t>
  </si>
  <si>
    <t xml:space="preserve">  ESO383-024              </t>
  </si>
  <si>
    <t xml:space="preserve">  PGC047846               </t>
  </si>
  <si>
    <t xml:space="preserve">  NGC5228                 </t>
  </si>
  <si>
    <t xml:space="preserve">  PGC047770               </t>
  </si>
  <si>
    <t xml:space="preserve">  ESO383-019              </t>
  </si>
  <si>
    <t xml:space="preserve">  ESO324-036              </t>
  </si>
  <si>
    <t xml:space="preserve">  PGC047694               </t>
  </si>
  <si>
    <t xml:space="preserve">  IC4280                  </t>
  </si>
  <si>
    <t xml:space="preserve">  ESO509-053              </t>
  </si>
  <si>
    <t xml:space="preserve">  NGC5210                 </t>
  </si>
  <si>
    <t xml:space="preserve">  NGC5214                 </t>
  </si>
  <si>
    <t xml:space="preserve">  SDSSJ133246.86+115349.0 </t>
  </si>
  <si>
    <t xml:space="preserve">  PGC047677               </t>
  </si>
  <si>
    <t xml:space="preserve">  IC4281                  </t>
  </si>
  <si>
    <t xml:space="preserve">  ESO040-010              </t>
  </si>
  <si>
    <t xml:space="preserve">  ESO509-048              </t>
  </si>
  <si>
    <t xml:space="preserve">  UGC08521                </t>
  </si>
  <si>
    <t xml:space="preserve">  ESO021-003              </t>
  </si>
  <si>
    <t xml:space="preserve">  ESO324-033              </t>
  </si>
  <si>
    <t xml:space="preserve">  NGC5218                 </t>
  </si>
  <si>
    <t xml:space="preserve">  ESO509-045              </t>
  </si>
  <si>
    <t xml:space="preserve">  PGC047593               </t>
  </si>
  <si>
    <t xml:space="preserve">  PGC047590               </t>
  </si>
  <si>
    <t xml:space="preserve">  UGC08516                </t>
  </si>
  <si>
    <t xml:space="preserve">  ESO509-042              </t>
  </si>
  <si>
    <t xml:space="preserve">  ESO577-003              </t>
  </si>
  <si>
    <t xml:space="preserve">  ESO577-002              </t>
  </si>
  <si>
    <t xml:space="preserve">  ESO576-077              </t>
  </si>
  <si>
    <t xml:space="preserve">  NGC5199                 </t>
  </si>
  <si>
    <t xml:space="preserve">  SDSSJ133038.84+180815.4 </t>
  </si>
  <si>
    <t xml:space="preserve">  NGC5184                 </t>
  </si>
  <si>
    <t xml:space="preserve">  ESO173-016              </t>
  </si>
  <si>
    <t xml:space="preserve">  NGC5205                 </t>
  </si>
  <si>
    <t xml:space="preserve">  ESO576-066              </t>
  </si>
  <si>
    <t xml:space="preserve">  PGC087371               </t>
  </si>
  <si>
    <t xml:space="preserve">  PGC047406               </t>
  </si>
  <si>
    <t xml:space="preserve">  IC4261                  </t>
  </si>
  <si>
    <t xml:space="preserve">  PGC047389               </t>
  </si>
  <si>
    <t xml:space="preserve">  NGC5181                 </t>
  </si>
  <si>
    <t xml:space="preserve">  NGC5179                 </t>
  </si>
  <si>
    <t xml:space="preserve">  PGC047350               </t>
  </si>
  <si>
    <t xml:space="preserve">  NGC5180                 </t>
  </si>
  <si>
    <t xml:space="preserve">  NGC5171                 </t>
  </si>
  <si>
    <t xml:space="preserve">  NGC5201                 </t>
  </si>
  <si>
    <t xml:space="preserve">  NGC5167                 </t>
  </si>
  <si>
    <t xml:space="preserve">  ESO270-014              </t>
  </si>
  <si>
    <t xml:space="preserve">  NGC5173                 </t>
  </si>
  <si>
    <t xml:space="preserve">  PGC183757               </t>
  </si>
  <si>
    <t xml:space="preserve">  PGC047225               </t>
  </si>
  <si>
    <t xml:space="preserve">  IC4255                  </t>
  </si>
  <si>
    <t xml:space="preserve">  PGC047222               </t>
  </si>
  <si>
    <t xml:space="preserve">  PGC098336               </t>
  </si>
  <si>
    <t xml:space="preserve">  PGC047198               </t>
  </si>
  <si>
    <t xml:space="preserve">  ESO509-018              </t>
  </si>
  <si>
    <t xml:space="preserve">  PGC047177               </t>
  </si>
  <si>
    <t xml:space="preserve">  PGC3079496              </t>
  </si>
  <si>
    <t xml:space="preserve">  NGC5150                 </t>
  </si>
  <si>
    <t xml:space="preserve">  PGC047154               </t>
  </si>
  <si>
    <t xml:space="preserve">  PGC047138               </t>
  </si>
  <si>
    <t xml:space="preserve">  NGC5157                 </t>
  </si>
  <si>
    <t xml:space="preserve">  PGC088847               </t>
  </si>
  <si>
    <t xml:space="preserve">  PGC047116               </t>
  </si>
  <si>
    <t xml:space="preserve">  ESO509-012              </t>
  </si>
  <si>
    <t xml:space="preserve">  ESO220-011              </t>
  </si>
  <si>
    <t xml:space="preserve">  ESO444-038              </t>
  </si>
  <si>
    <t xml:space="preserve">  ESO324-021              </t>
  </si>
  <si>
    <t xml:space="preserve">  ESO382-067              </t>
  </si>
  <si>
    <t xml:space="preserve">  IC4248                  </t>
  </si>
  <si>
    <t xml:space="preserve">  UGC08448                </t>
  </si>
  <si>
    <t xml:space="preserve">  ESO509-005              </t>
  </si>
  <si>
    <t xml:space="preserve">  NGC5154                 </t>
  </si>
  <si>
    <t xml:space="preserve">  ESO576-057              </t>
  </si>
  <si>
    <t xml:space="preserve">  NGC5147                 </t>
  </si>
  <si>
    <t xml:space="preserve">  PGC047021               </t>
  </si>
  <si>
    <t xml:space="preserve">  NGC5149                 </t>
  </si>
  <si>
    <t xml:space="preserve">  PGC047009               </t>
  </si>
  <si>
    <t xml:space="preserve">  PGC2832068              </t>
  </si>
  <si>
    <t xml:space="preserve">  ESO444-031              </t>
  </si>
  <si>
    <t xml:space="preserve">  ESO508-078              </t>
  </si>
  <si>
    <t xml:space="preserve">  NGC5145                 </t>
  </si>
  <si>
    <t xml:space="preserve">  NGC5142                 </t>
  </si>
  <si>
    <t xml:space="preserve">  NGC5141                 </t>
  </si>
  <si>
    <t xml:space="preserve">  NGC5136                 </t>
  </si>
  <si>
    <t xml:space="preserve">  PGC046875               </t>
  </si>
  <si>
    <t xml:space="preserve">  ESO065-006              </t>
  </si>
  <si>
    <t xml:space="preserve">  UGC08427                </t>
  </si>
  <si>
    <t xml:space="preserve">  NGC5132                 </t>
  </si>
  <si>
    <t xml:space="preserve">  SDSSJ132427.45+140529.6 </t>
  </si>
  <si>
    <t xml:space="preserve">  NGC5130                 </t>
  </si>
  <si>
    <t xml:space="preserve">  NGC5122                 </t>
  </si>
  <si>
    <t xml:space="preserve">  NGC5129                 </t>
  </si>
  <si>
    <t xml:space="preserve">  ESO508-066              </t>
  </si>
  <si>
    <t xml:space="preserve">  NGC5125                 </t>
  </si>
  <si>
    <t xml:space="preserve">  ESO444-023              </t>
  </si>
  <si>
    <t xml:space="preserve">  NGC5123                 </t>
  </si>
  <si>
    <t xml:space="preserve">  ESO444-019              </t>
  </si>
  <si>
    <t xml:space="preserve">  ESO382-054              </t>
  </si>
  <si>
    <t xml:space="preserve">  NGC5115                 </t>
  </si>
  <si>
    <t xml:space="preserve">  ESO444-018              </t>
  </si>
  <si>
    <t xml:space="preserve">  ESO444-017              </t>
  </si>
  <si>
    <t xml:space="preserve">  PGC046751               </t>
  </si>
  <si>
    <t xml:space="preserve">  IC0885                  </t>
  </si>
  <si>
    <t xml:space="preserve">  PGC046718               </t>
  </si>
  <si>
    <t xml:space="preserve">  PGC046701               </t>
  </si>
  <si>
    <t xml:space="preserve">  ESO382-051              </t>
  </si>
  <si>
    <t xml:space="preserve">  PGC141556               </t>
  </si>
  <si>
    <t xml:space="preserve">  PGC046665               </t>
  </si>
  <si>
    <t xml:space="preserve">  NGC5105                 </t>
  </si>
  <si>
    <t xml:space="preserve">  UGC08397                </t>
  </si>
  <si>
    <t xml:space="preserve">  PGC046655               </t>
  </si>
  <si>
    <t xml:space="preserve">  ESO270-005              </t>
  </si>
  <si>
    <t xml:space="preserve">  PGC2815821              </t>
  </si>
  <si>
    <t xml:space="preserve">  PGC644524               </t>
  </si>
  <si>
    <t xml:space="preserve">  PGC046623               </t>
  </si>
  <si>
    <t xml:space="preserve">  UGC08392                </t>
  </si>
  <si>
    <t xml:space="preserve">  ESO444-012              </t>
  </si>
  <si>
    <t xml:space="preserve">  PGC046529               </t>
  </si>
  <si>
    <t xml:space="preserve">  PGC046510               </t>
  </si>
  <si>
    <t xml:space="preserve">  NGC5092                 </t>
  </si>
  <si>
    <t xml:space="preserve">  ESO576-031              </t>
  </si>
  <si>
    <t xml:space="preserve">  NGC5079                 </t>
  </si>
  <si>
    <t xml:space="preserve">  NGC5076                 </t>
  </si>
  <si>
    <t xml:space="preserve">  NGC5080                 </t>
  </si>
  <si>
    <t xml:space="preserve">  NGC5072                 </t>
  </si>
  <si>
    <t xml:space="preserve">  NGC5083                 </t>
  </si>
  <si>
    <t xml:space="preserve">  ESO269-080              </t>
  </si>
  <si>
    <t xml:space="preserve">  IC0874                  </t>
  </si>
  <si>
    <t xml:space="preserve">  SDSSJ131846.72+274356.1 </t>
  </si>
  <si>
    <t xml:space="preserve">  PGC046382               </t>
  </si>
  <si>
    <t xml:space="preserve">  PGC046369               </t>
  </si>
  <si>
    <t xml:space="preserve">  IC4219                  </t>
  </si>
  <si>
    <t xml:space="preserve">  UGC08362                </t>
  </si>
  <si>
    <t xml:space="preserve">  UGC08360                </t>
  </si>
  <si>
    <t xml:space="preserve">  SDSSJ131730.95+310547.3 </t>
  </si>
  <si>
    <t xml:space="preserve">  NGC5065                 </t>
  </si>
  <si>
    <t xml:space="preserve">  IC0867                  </t>
  </si>
  <si>
    <t xml:space="preserve">  NGC5060                 </t>
  </si>
  <si>
    <t xml:space="preserve">  IC0863                  </t>
  </si>
  <si>
    <t xml:space="preserve">  IC0875                  </t>
  </si>
  <si>
    <t xml:space="preserve">  UGC08349                </t>
  </si>
  <si>
    <t xml:space="preserve">  UGC08340                </t>
  </si>
  <si>
    <t xml:space="preserve">  UGC08347                </t>
  </si>
  <si>
    <t xml:space="preserve">  NGC5057                 </t>
  </si>
  <si>
    <t xml:space="preserve">  PGC046187               </t>
  </si>
  <si>
    <t xml:space="preserve">  NGC5046                 </t>
  </si>
  <si>
    <t xml:space="preserve">  PGC046139               </t>
  </si>
  <si>
    <t xml:space="preserve">  NGC5052                 </t>
  </si>
  <si>
    <t xml:space="preserve">  ESO382-024              </t>
  </si>
  <si>
    <t xml:space="preserve">  ESO576-017              </t>
  </si>
  <si>
    <t xml:space="preserve">  ESO382-023              </t>
  </si>
  <si>
    <t xml:space="preserve">  PGC046100               </t>
  </si>
  <si>
    <t xml:space="preserve">  PGC183601               </t>
  </si>
  <si>
    <t xml:space="preserve">  IC0858                  </t>
  </si>
  <si>
    <t xml:space="preserve">  PGC083842               </t>
  </si>
  <si>
    <t xml:space="preserve">  NGC5035                 </t>
  </si>
  <si>
    <t xml:space="preserve">  PGC046059               </t>
  </si>
  <si>
    <t xml:space="preserve">  ESO323-099              </t>
  </si>
  <si>
    <t xml:space="preserve">  NGC5041                 </t>
  </si>
  <si>
    <t xml:space="preserve">  PGC1082386              </t>
  </si>
  <si>
    <t xml:space="preserve">  NGC5030                 </t>
  </si>
  <si>
    <t xml:space="preserve">  PGC045972               </t>
  </si>
  <si>
    <t xml:space="preserve">  PGC045958               </t>
  </si>
  <si>
    <t xml:space="preserve">  PGC045955               </t>
  </si>
  <si>
    <t xml:space="preserve">  NGC5032                 </t>
  </si>
  <si>
    <t xml:space="preserve">  ESO382-017              </t>
  </si>
  <si>
    <t xml:space="preserve">  NGC5027                 </t>
  </si>
  <si>
    <t xml:space="preserve">  UGC08303                </t>
  </si>
  <si>
    <t xml:space="preserve">  ESO269-069              </t>
  </si>
  <si>
    <t xml:space="preserve">  ESO323-093              </t>
  </si>
  <si>
    <t xml:space="preserve">  UGC08299                </t>
  </si>
  <si>
    <t xml:space="preserve">  ESO382-016              </t>
  </si>
  <si>
    <t xml:space="preserve">  ESO269-068              </t>
  </si>
  <si>
    <t xml:space="preserve">  PGC045897               </t>
  </si>
  <si>
    <t xml:space="preserve">  NGC5017                 </t>
  </si>
  <si>
    <t xml:space="preserve">  ESO173-008              </t>
  </si>
  <si>
    <t xml:space="preserve">  PGC045873               </t>
  </si>
  <si>
    <t xml:space="preserve">  NGC5010                 </t>
  </si>
  <si>
    <t xml:space="preserve">  ESO323-092              </t>
  </si>
  <si>
    <t xml:space="preserve">  NGC5016                 </t>
  </si>
  <si>
    <t xml:space="preserve">  PGC045790               </t>
  </si>
  <si>
    <t xml:space="preserve">  PGC045792               </t>
  </si>
  <si>
    <t xml:space="preserve">  UGC08287                </t>
  </si>
  <si>
    <t xml:space="preserve">  NGC5004                 </t>
  </si>
  <si>
    <t xml:space="preserve">  ESO269-060              </t>
  </si>
  <si>
    <t xml:space="preserve">  UGC08255                </t>
  </si>
  <si>
    <t xml:space="preserve">  NGC5009                 </t>
  </si>
  <si>
    <t xml:space="preserve">  UGC08253                </t>
  </si>
  <si>
    <t xml:space="preserve">  ESO323-090              </t>
  </si>
  <si>
    <t xml:space="preserve">  ESO219-037              </t>
  </si>
  <si>
    <t xml:space="preserve">  ESO040-002              </t>
  </si>
  <si>
    <t xml:space="preserve">  PGC086646               </t>
  </si>
  <si>
    <t xml:space="preserve">  NGC4993                 </t>
  </si>
  <si>
    <t xml:space="preserve">  NGC5000                 </t>
  </si>
  <si>
    <t xml:space="preserve">  UGC08238                </t>
  </si>
  <si>
    <t xml:space="preserve">  NGC4996                 </t>
  </si>
  <si>
    <t xml:space="preserve">  ESO508-015              </t>
  </si>
  <si>
    <t xml:space="preserve">  UGC08229                </t>
  </si>
  <si>
    <t xml:space="preserve">  PGC045575               </t>
  </si>
  <si>
    <t xml:space="preserve">  IC0853                  </t>
  </si>
  <si>
    <t xml:space="preserve">  UGC08228                </t>
  </si>
  <si>
    <t xml:space="preserve">  NGC4986                 </t>
  </si>
  <si>
    <t xml:space="preserve">  NGC4985                 </t>
  </si>
  <si>
    <t xml:space="preserve">  NGC4998                 </t>
  </si>
  <si>
    <t xml:space="preserve">  PGC045518               </t>
  </si>
  <si>
    <t xml:space="preserve">  UGC08226                </t>
  </si>
  <si>
    <t xml:space="preserve">  PGC045512               </t>
  </si>
  <si>
    <t xml:space="preserve">  IC0849                  </t>
  </si>
  <si>
    <t xml:space="preserve">  IC0852                  </t>
  </si>
  <si>
    <t xml:space="preserve">  ESO269-049              </t>
  </si>
  <si>
    <t xml:space="preserve">  UGC08211                </t>
  </si>
  <si>
    <t xml:space="preserve">  IC4180                  </t>
  </si>
  <si>
    <t xml:space="preserve">  UGC08200                </t>
  </si>
  <si>
    <t xml:space="preserve">  ESO323-077              </t>
  </si>
  <si>
    <t xml:space="preserve">  PGC3097717              </t>
  </si>
  <si>
    <t xml:space="preserve">  ESO443-065              </t>
  </si>
  <si>
    <t xml:space="preserve">  NGC4977                 </t>
  </si>
  <si>
    <t xml:space="preserve">  IC4189                  </t>
  </si>
  <si>
    <t xml:space="preserve">  NGC4961                 </t>
  </si>
  <si>
    <t xml:space="preserve">  PGC045303               </t>
  </si>
  <si>
    <t xml:space="preserve">  PGC045300               </t>
  </si>
  <si>
    <t xml:space="preserve">  NGC4946                 </t>
  </si>
  <si>
    <t xml:space="preserve">  NGC4964                 </t>
  </si>
  <si>
    <t xml:space="preserve">  PGC045263               </t>
  </si>
  <si>
    <t xml:space="preserve">  SDSSJ130518.30+312631.9 </t>
  </si>
  <si>
    <t xml:space="preserve">  NGC4957                 </t>
  </si>
  <si>
    <t xml:space="preserve">  NGC4948A                </t>
  </si>
  <si>
    <t xml:space="preserve">  NGC4956                 </t>
  </si>
  <si>
    <t xml:space="preserve">  NGC4940                 </t>
  </si>
  <si>
    <t xml:space="preserve">  ESO443-053              </t>
  </si>
  <si>
    <t xml:space="preserve">  ESO443-050              </t>
  </si>
  <si>
    <t xml:space="preserve">  NGC4942                 </t>
  </si>
  <si>
    <t xml:space="preserve">  UGC08170                </t>
  </si>
  <si>
    <t xml:space="preserve">  UGC08172                </t>
  </si>
  <si>
    <t xml:space="preserve">  ESO443-043              </t>
  </si>
  <si>
    <t xml:space="preserve">  ESO269-038              </t>
  </si>
  <si>
    <t xml:space="preserve">  ESO382-003              </t>
  </si>
  <si>
    <t xml:space="preserve">  NGC4935                 </t>
  </si>
  <si>
    <t xml:space="preserve">  UGC08155                </t>
  </si>
  <si>
    <t xml:space="preserve">  UGC08153                </t>
  </si>
  <si>
    <t xml:space="preserve">  ESO382-002              </t>
  </si>
  <si>
    <t xml:space="preserve">  NGC4928                 </t>
  </si>
  <si>
    <t xml:space="preserve">  NGC4932                 </t>
  </si>
  <si>
    <t xml:space="preserve">  NGC4924                 </t>
  </si>
  <si>
    <t xml:space="preserve">  ESO443-036              </t>
  </si>
  <si>
    <t xml:space="preserve">  NGC4925                 </t>
  </si>
  <si>
    <t xml:space="preserve">  ESO381-050              </t>
  </si>
  <si>
    <t xml:space="preserve">  IC4100                  </t>
  </si>
  <si>
    <t xml:space="preserve">  NGC4920                 </t>
  </si>
  <si>
    <t xml:space="preserve">  NGC4909                 </t>
  </si>
  <si>
    <t xml:space="preserve">  NGC4926                 </t>
  </si>
  <si>
    <t xml:space="preserve">  ESO323-067              </t>
  </si>
  <si>
    <t xml:space="preserve">  ESO443-034              </t>
  </si>
  <si>
    <t xml:space="preserve">  ESO507-066              </t>
  </si>
  <si>
    <t xml:space="preserve">  IC3986                  </t>
  </si>
  <si>
    <t xml:space="preserve">  NGC4915                 </t>
  </si>
  <si>
    <t xml:space="preserve">  NGC4921                 </t>
  </si>
  <si>
    <t xml:space="preserve">  NGC4922                 </t>
  </si>
  <si>
    <t xml:space="preserve">  NGC4903                 </t>
  </si>
  <si>
    <t xml:space="preserve">  ESO575-047              </t>
  </si>
  <si>
    <t xml:space="preserve">  ESO443-028              </t>
  </si>
  <si>
    <t xml:space="preserve">  IC4064                  </t>
  </si>
  <si>
    <t xml:space="preserve">  ESO381-047              </t>
  </si>
  <si>
    <t xml:space="preserve">  SDSSJ130058.74-000151.4 </t>
  </si>
  <si>
    <t xml:space="preserve">  NGC4904                 </t>
  </si>
  <si>
    <t xml:space="preserve">  ESO219-020              </t>
  </si>
  <si>
    <t xml:space="preserve">  NGC4911                 </t>
  </si>
  <si>
    <t xml:space="preserve">  NGC4917                 </t>
  </si>
  <si>
    <t xml:space="preserve">  PGC044812               </t>
  </si>
  <si>
    <t xml:space="preserve">  IC4049                  </t>
  </si>
  <si>
    <t xml:space="preserve">  PGC170224               </t>
  </si>
  <si>
    <t xml:space="preserve">  PGC044786               </t>
  </si>
  <si>
    <t xml:space="preserve">  UGC08148                </t>
  </si>
  <si>
    <t xml:space="preserve">  NGC4878                 </t>
  </si>
  <si>
    <t xml:space="preserve">  ESO575-044              </t>
  </si>
  <si>
    <t xml:space="preserve">  ESO219-019              </t>
  </si>
  <si>
    <t xml:space="preserve">  ESO381-038              </t>
  </si>
  <si>
    <t xml:space="preserve">  NGC4901                 </t>
  </si>
  <si>
    <t xml:space="preserve">  ESO575-043              </t>
  </si>
  <si>
    <t xml:space="preserve">  IC4003                  </t>
  </si>
  <si>
    <t xml:space="preserve">  NGC4862                 </t>
  </si>
  <si>
    <t xml:space="preserve">  ESO269-025              </t>
  </si>
  <si>
    <t xml:space="preserve">  NGC4855                 </t>
  </si>
  <si>
    <t xml:space="preserve">  ESO323-054              </t>
  </si>
  <si>
    <t xml:space="preserve">  NGC4868                 </t>
  </si>
  <si>
    <t xml:space="preserve">  NGC4860                 </t>
  </si>
  <si>
    <t xml:space="preserve">  PGC044514               </t>
  </si>
  <si>
    <t xml:space="preserve">  ESO381-032              </t>
  </si>
  <si>
    <t xml:space="preserve">  UGC08084                </t>
  </si>
  <si>
    <t xml:space="preserve">  PGC044426               </t>
  </si>
  <si>
    <t xml:space="preserve">  NGC4849                 </t>
  </si>
  <si>
    <t xml:space="preserve">  IC3927                  </t>
  </si>
  <si>
    <t xml:space="preserve">  ESO269-020              </t>
  </si>
  <si>
    <t xml:space="preserve">  NGC4838                 </t>
  </si>
  <si>
    <t xml:space="preserve">  PGC044352               </t>
  </si>
  <si>
    <t xml:space="preserve">  NGC4836                 </t>
  </si>
  <si>
    <t xml:space="preserve">  NGC4841B                </t>
  </si>
  <si>
    <t xml:space="preserve">  NGC4841A                </t>
  </si>
  <si>
    <t xml:space="preserve">  PGC044310               </t>
  </si>
  <si>
    <t xml:space="preserve">  NGC4857                 </t>
  </si>
  <si>
    <t xml:space="preserve">  PGC044278               </t>
  </si>
  <si>
    <t xml:space="preserve">  PGC044267               </t>
  </si>
  <si>
    <t xml:space="preserve">  NGC4822                 </t>
  </si>
  <si>
    <t xml:space="preserve">  ESO575-035              </t>
  </si>
  <si>
    <t xml:space="preserve">  ESO575-034              </t>
  </si>
  <si>
    <t xml:space="preserve">  ESO575-033              </t>
  </si>
  <si>
    <t xml:space="preserve">  ESO507-049              </t>
  </si>
  <si>
    <t xml:space="preserve">  NGC4811                 </t>
  </si>
  <si>
    <t xml:space="preserve">  ESO269-013              </t>
  </si>
  <si>
    <t xml:space="preserve">  NGC4827                 </t>
  </si>
  <si>
    <t xml:space="preserve">  ESO381-030              </t>
  </si>
  <si>
    <t xml:space="preserve">  ESO269-012              </t>
  </si>
  <si>
    <t xml:space="preserve">  UGC08056                </t>
  </si>
  <si>
    <t xml:space="preserve">  UGC08058                </t>
  </si>
  <si>
    <t xml:space="preserve">  NGC4806                 </t>
  </si>
  <si>
    <t xml:space="preserve">  PGC044112               </t>
  </si>
  <si>
    <t xml:space="preserve">  PGC044099               </t>
  </si>
  <si>
    <t xml:space="preserve">  ESO575-029              </t>
  </si>
  <si>
    <t xml:space="preserve">  UGC08053                </t>
  </si>
  <si>
    <t xml:space="preserve">  ESO507-046              </t>
  </si>
  <si>
    <t xml:space="preserve">  ESO323-044              </t>
  </si>
  <si>
    <t xml:space="preserve">  PGC2494332              </t>
  </si>
  <si>
    <t xml:space="preserve">  UGC08050                </t>
  </si>
  <si>
    <t xml:space="preserve">  ESO269-008              </t>
  </si>
  <si>
    <t xml:space="preserve">  PGC170218               </t>
  </si>
  <si>
    <t xml:space="preserve">  UGC08042                </t>
  </si>
  <si>
    <t xml:space="preserve">  PGC044013               </t>
  </si>
  <si>
    <t xml:space="preserve">  PGC093119               </t>
  </si>
  <si>
    <t xml:space="preserve">  PGC043979               </t>
  </si>
  <si>
    <t xml:space="preserve">  NGC4798                 </t>
  </si>
  <si>
    <t xml:space="preserve">  NGC4790                 </t>
  </si>
  <si>
    <t xml:space="preserve">  NGC4767B                </t>
  </si>
  <si>
    <t xml:space="preserve">  NGC4791                 </t>
  </si>
  <si>
    <t xml:space="preserve">  PGC043948               </t>
  </si>
  <si>
    <t xml:space="preserve">  ESO443-007              </t>
  </si>
  <si>
    <t xml:space="preserve">  NGC4800                 </t>
  </si>
  <si>
    <t xml:space="preserve">  ESO575-023              </t>
  </si>
  <si>
    <t xml:space="preserve">  PGC043915               </t>
  </si>
  <si>
    <t xml:space="preserve">  NGC4786                 </t>
  </si>
  <si>
    <t xml:space="preserve">  NGC4789                 </t>
  </si>
  <si>
    <t xml:space="preserve">  ESO575-021              </t>
  </si>
  <si>
    <t xml:space="preserve">  NGC4789A                </t>
  </si>
  <si>
    <t xml:space="preserve">  PGC3088894              </t>
  </si>
  <si>
    <t xml:space="preserve">  NGC4779                 </t>
  </si>
  <si>
    <t xml:space="preserve">  ESO507-043              </t>
  </si>
  <si>
    <t xml:space="preserve">  PGC043811               </t>
  </si>
  <si>
    <t xml:space="preserve">  ESO507-041              </t>
  </si>
  <si>
    <t xml:space="preserve">  NGC4770                 </t>
  </si>
  <si>
    <t xml:space="preserve">  NGC4763                 </t>
  </si>
  <si>
    <t xml:space="preserve">  ESO323-032              </t>
  </si>
  <si>
    <t xml:space="preserve">  PGC043777               </t>
  </si>
  <si>
    <t xml:space="preserve">  NGC4765                 </t>
  </si>
  <si>
    <t xml:space="preserve">  SDSSJ125258.24+473703.4 </t>
  </si>
  <si>
    <t xml:space="preserve">  PGC043690               </t>
  </si>
  <si>
    <t xml:space="preserve">  ESO323-023              </t>
  </si>
  <si>
    <t xml:space="preserve">  UGC08011                </t>
  </si>
  <si>
    <t xml:space="preserve">  ESO507-032              </t>
  </si>
  <si>
    <t xml:space="preserve">  ESO323-020              </t>
  </si>
  <si>
    <t xml:space="preserve">  NGC4748                 </t>
  </si>
  <si>
    <t xml:space="preserve">  ESO575-013              </t>
  </si>
  <si>
    <t xml:space="preserve">  NGC4730                 </t>
  </si>
  <si>
    <t xml:space="preserve">  ESO507-029              </t>
  </si>
  <si>
    <t xml:space="preserve">  ESO323-014              </t>
  </si>
  <si>
    <t xml:space="preserve">  NGC4739                 </t>
  </si>
  <si>
    <t xml:space="preserve">  ESO442-025              </t>
  </si>
  <si>
    <t xml:space="preserve">  PGC043545               </t>
  </si>
  <si>
    <t xml:space="preserve">  ESO507-024              </t>
  </si>
  <si>
    <t xml:space="preserve">  IC3831                  </t>
  </si>
  <si>
    <t xml:space="preserve">  PGC043547               </t>
  </si>
  <si>
    <t xml:space="preserve">  NGC4733                 </t>
  </si>
  <si>
    <t xml:space="preserve">  ESO268-047              </t>
  </si>
  <si>
    <t xml:space="preserve">  NGC4741                 </t>
  </si>
  <si>
    <t xml:space="preserve">  PGC043501               </t>
  </si>
  <si>
    <t xml:space="preserve">  PGC043493               </t>
  </si>
  <si>
    <t xml:space="preserve">  NGC4737                 </t>
  </si>
  <si>
    <t xml:space="preserve">  IC3827                  </t>
  </si>
  <si>
    <t xml:space="preserve">  ESO323-010              </t>
  </si>
  <si>
    <t xml:space="preserve">  ESO323-009              </t>
  </si>
  <si>
    <t xml:space="preserve">  NGC4716                 </t>
  </si>
  <si>
    <t xml:space="preserve">  NGC4719                 </t>
  </si>
  <si>
    <t xml:space="preserve">  PGC043427               </t>
  </si>
  <si>
    <t xml:space="preserve">  PGC043424               </t>
  </si>
  <si>
    <t xml:space="preserve">  IC3813                  </t>
  </si>
  <si>
    <t xml:space="preserve">  UGC07995                </t>
  </si>
  <si>
    <t xml:space="preserve">  NGC4715                 </t>
  </si>
  <si>
    <t xml:space="preserve">  NGC4713                 </t>
  </si>
  <si>
    <t xml:space="preserve">  NGC4708                 </t>
  </si>
  <si>
    <t xml:space="preserve">  ESO507-016              </t>
  </si>
  <si>
    <t xml:space="preserve">  PGC043362               </t>
  </si>
  <si>
    <t xml:space="preserve">  ESO507-015              </t>
  </si>
  <si>
    <t xml:space="preserve">  NGC4701                 </t>
  </si>
  <si>
    <t xml:space="preserve">  PGC043316               </t>
  </si>
  <si>
    <t xml:space="preserve">  NGC4704                 </t>
  </si>
  <si>
    <t xml:space="preserve">  NGC4711                 </t>
  </si>
  <si>
    <t xml:space="preserve">  PGC043283               </t>
  </si>
  <si>
    <t xml:space="preserve">  ESO574-033              </t>
  </si>
  <si>
    <t xml:space="preserve">  NGC4690                 </t>
  </si>
  <si>
    <t xml:space="preserve">  NGC4692                 </t>
  </si>
  <si>
    <t xml:space="preserve">  NGC4683                 </t>
  </si>
  <si>
    <t xml:space="preserve">  PGC043178               </t>
  </si>
  <si>
    <t xml:space="preserve">  ESO172-009              </t>
  </si>
  <si>
    <t xml:space="preserve">  NGC4695                 </t>
  </si>
  <si>
    <t xml:space="preserve">  NGC4681                 </t>
  </si>
  <si>
    <t xml:space="preserve">  PGC043151               </t>
  </si>
  <si>
    <t xml:space="preserve">  UGC07949                </t>
  </si>
  <si>
    <t xml:space="preserve">  UGC07950                </t>
  </si>
  <si>
    <t xml:space="preserve">  IC0816                  </t>
  </si>
  <si>
    <t xml:space="preserve">  UGC07943                </t>
  </si>
  <si>
    <t xml:space="preserve">  ESO322-076              </t>
  </si>
  <si>
    <t xml:space="preserve">  ESO322-075              </t>
  </si>
  <si>
    <t xml:space="preserve">  PGC043071               </t>
  </si>
  <si>
    <t xml:space="preserve">  ESO172-008              </t>
  </si>
  <si>
    <t xml:space="preserve">  SDSSJ124610.99+304316.2 </t>
  </si>
  <si>
    <t xml:space="preserve">  ESO381-021              </t>
  </si>
  <si>
    <t xml:space="preserve">  NGC4671                 </t>
  </si>
  <si>
    <t xml:space="preserve">  IC3745                  </t>
  </si>
  <si>
    <t xml:space="preserve">  ESO507-008              </t>
  </si>
  <si>
    <t xml:space="preserve">  SDSSJ124540.02+394947.9 </t>
  </si>
  <si>
    <t xml:space="preserve">  NGC4673                 </t>
  </si>
  <si>
    <t xml:space="preserve">  PGC158040               </t>
  </si>
  <si>
    <t xml:space="preserve">  IC3727                  </t>
  </si>
  <si>
    <t xml:space="preserve">  ESO268-037              </t>
  </si>
  <si>
    <t xml:space="preserve">  PGC042963               </t>
  </si>
  <si>
    <t xml:space="preserve">  ESO574-029              </t>
  </si>
  <si>
    <t xml:space="preserve">  NGC4663                 </t>
  </si>
  <si>
    <t xml:space="preserve">  NGC4658                 </t>
  </si>
  <si>
    <t xml:space="preserve">  ESO381-017              </t>
  </si>
  <si>
    <t xml:space="preserve">  NGC4659                 </t>
  </si>
  <si>
    <t xml:space="preserve">  PGC042909               </t>
  </si>
  <si>
    <t xml:space="preserve">  NGC4662                 </t>
  </si>
  <si>
    <t xml:space="preserve">  UGC07906                </t>
  </si>
  <si>
    <t xml:space="preserve">  PGC170198               </t>
  </si>
  <si>
    <t xml:space="preserve">  ESO381-012              </t>
  </si>
  <si>
    <t xml:space="preserve">  UGC07918                </t>
  </si>
  <si>
    <t xml:space="preserve">  NGC4622B                </t>
  </si>
  <si>
    <t xml:space="preserve">  PGC042824               </t>
  </si>
  <si>
    <t xml:space="preserve">  NGC4641                 </t>
  </si>
  <si>
    <t xml:space="preserve">  ESO442-015              </t>
  </si>
  <si>
    <t xml:space="preserve">  NGC4635                 </t>
  </si>
  <si>
    <t xml:space="preserve">  NGC4622                 </t>
  </si>
  <si>
    <t xml:space="preserve">  NGC4629                 </t>
  </si>
  <si>
    <t xml:space="preserve">  SDSSJ124231.41+035718.6 </t>
  </si>
  <si>
    <t xml:space="preserve">  NGC4630                 </t>
  </si>
  <si>
    <t xml:space="preserve">  NGC4616                 </t>
  </si>
  <si>
    <t xml:space="preserve">  NGC4603D                </t>
  </si>
  <si>
    <t xml:space="preserve">  ESO007-006              </t>
  </si>
  <si>
    <t xml:space="preserve">  NGC4620                 </t>
  </si>
  <si>
    <t xml:space="preserve">  SDSSJ124155.70+323208.3 </t>
  </si>
  <si>
    <t xml:space="preserve">  UGC07857                </t>
  </si>
  <si>
    <t xml:space="preserve">  NGC4625                 </t>
  </si>
  <si>
    <t xml:space="preserve">  NGC4619                 </t>
  </si>
  <si>
    <t xml:space="preserve">  NGC4648                 </t>
  </si>
  <si>
    <t xml:space="preserve">  NGC4614                 </t>
  </si>
  <si>
    <t xml:space="preserve">  PGC166140               </t>
  </si>
  <si>
    <t xml:space="preserve">  ESO381-009              </t>
  </si>
  <si>
    <t xml:space="preserve">  PGC3087032              </t>
  </si>
  <si>
    <t xml:space="preserve">  IC3647                  </t>
  </si>
  <si>
    <t xml:space="preserve">  IC3651                  </t>
  </si>
  <si>
    <t xml:space="preserve">  IC3639                  </t>
  </si>
  <si>
    <t xml:space="preserve">  NGC4602                 </t>
  </si>
  <si>
    <t xml:space="preserve">  ESO381-005              </t>
  </si>
  <si>
    <t xml:space="preserve">  NGC4600                 </t>
  </si>
  <si>
    <t xml:space="preserve">  PGC042437               </t>
  </si>
  <si>
    <t xml:space="preserve">  NGC4598                 </t>
  </si>
  <si>
    <t xml:space="preserve">  NGC4595                 </t>
  </si>
  <si>
    <t xml:space="preserve">  PGC042398               </t>
  </si>
  <si>
    <t xml:space="preserve">  PGC042392               </t>
  </si>
  <si>
    <t xml:space="preserve">  IC3631                  </t>
  </si>
  <si>
    <t xml:space="preserve">  PGC3090634              </t>
  </si>
  <si>
    <t xml:space="preserve">  SDSSJ123925.73+075802.3 </t>
  </si>
  <si>
    <t xml:space="preserve">  ESO506-029              </t>
  </si>
  <si>
    <t xml:space="preserve">  NGC4591                 </t>
  </si>
  <si>
    <t xml:space="preserve">  UGC07820                </t>
  </si>
  <si>
    <t xml:space="preserve">  PGC042298               </t>
  </si>
  <si>
    <t xml:space="preserve">  UGC07813                </t>
  </si>
  <si>
    <t xml:space="preserve">  ESO268-027              </t>
  </si>
  <si>
    <t xml:space="preserve">  ESO322-040              </t>
  </si>
  <si>
    <t xml:space="preserve">  ESO380-050              </t>
  </si>
  <si>
    <t xml:space="preserve">  NGC4584                 </t>
  </si>
  <si>
    <t xml:space="preserve">  SDSSJ123813.28+285613.2 </t>
  </si>
  <si>
    <t xml:space="preserve">  NGC4583                 </t>
  </si>
  <si>
    <t xml:space="preserve">  NGC4580                 </t>
  </si>
  <si>
    <t xml:space="preserve">  UGC07795                </t>
  </si>
  <si>
    <t xml:space="preserve">  NGC4574                 </t>
  </si>
  <si>
    <t xml:space="preserve">  PGC042130               </t>
  </si>
  <si>
    <t xml:space="preserve">  PGC042124               </t>
  </si>
  <si>
    <t xml:space="preserve">  IC3586                  </t>
  </si>
  <si>
    <t xml:space="preserve">  ESO322-031              </t>
  </si>
  <si>
    <t xml:space="preserve">  PGC042068               </t>
  </si>
  <si>
    <t xml:space="preserve">  ESO574-012              </t>
  </si>
  <si>
    <t xml:space="preserve">  NGC4561                 </t>
  </si>
  <si>
    <t xml:space="preserve">  NGC4566                 </t>
  </si>
  <si>
    <t xml:space="preserve">  PGC041982               </t>
  </si>
  <si>
    <t xml:space="preserve">  NGC4507                 </t>
  </si>
  <si>
    <t xml:space="preserve">  ESO380-046              </t>
  </si>
  <si>
    <t xml:space="preserve">  NGC4547                 </t>
  </si>
  <si>
    <t xml:space="preserve">  IC3530                  </t>
  </si>
  <si>
    <t xml:space="preserve">  UGC07739                </t>
  </si>
  <si>
    <t xml:space="preserve">  ESO322-027              </t>
  </si>
  <si>
    <t xml:space="preserve">  IC3521                  </t>
  </si>
  <si>
    <t xml:space="preserve">  IC3517                  </t>
  </si>
  <si>
    <t xml:space="preserve">  IC3508                  </t>
  </si>
  <si>
    <t xml:space="preserve">  UGC07730                </t>
  </si>
  <si>
    <t xml:space="preserve">  IC0800                  </t>
  </si>
  <si>
    <t xml:space="preserve">  NGC4524                 </t>
  </si>
  <si>
    <t xml:space="preserve">  ESO380-043              </t>
  </si>
  <si>
    <t xml:space="preserve">  ESO380-042              </t>
  </si>
  <si>
    <t xml:space="preserve">  NGC4523                 </t>
  </si>
  <si>
    <t xml:space="preserve">  UGC07710                </t>
  </si>
  <si>
    <t xml:space="preserve">  IC0801                  </t>
  </si>
  <si>
    <t xml:space="preserve">  PGC041667               </t>
  </si>
  <si>
    <t xml:space="preserve">  NGC4515                 </t>
  </si>
  <si>
    <t xml:space="preserve">  IC3476                  </t>
  </si>
  <si>
    <t xml:space="preserve">  SDSSJ123241.10+140233.2 </t>
  </si>
  <si>
    <t xml:space="preserve">  IC3475                  </t>
  </si>
  <si>
    <t xml:space="preserve">  UGC07700                </t>
  </si>
  <si>
    <t xml:space="preserve">  UGC07690                </t>
  </si>
  <si>
    <t xml:space="preserve">  ESO064-007              </t>
  </si>
  <si>
    <t xml:space="preserve">  IC3471                  </t>
  </si>
  <si>
    <t xml:space="preserve">  IC3473                  </t>
  </si>
  <si>
    <t xml:space="preserve">  IC3468                  </t>
  </si>
  <si>
    <t xml:space="preserve">  NGC4506                 </t>
  </si>
  <si>
    <t xml:space="preserve">  ESO268-015              </t>
  </si>
  <si>
    <t xml:space="preserve">  UGC07673                </t>
  </si>
  <si>
    <t xml:space="preserve">  IC3459                  </t>
  </si>
  <si>
    <t xml:space="preserve">  IC0797                  </t>
  </si>
  <si>
    <t xml:space="preserve">  PGC2670273              </t>
  </si>
  <si>
    <t xml:space="preserve">  NGC4529                 </t>
  </si>
  <si>
    <t xml:space="preserve">  NGC4496B                </t>
  </si>
  <si>
    <t xml:space="preserve">  NGC4500                 </t>
  </si>
  <si>
    <t xml:space="preserve">  NGC4489                 </t>
  </si>
  <si>
    <t xml:space="preserve">  NGC4479                 </t>
  </si>
  <si>
    <t xml:space="preserve">  NGC4478                 </t>
  </si>
  <si>
    <t xml:space="preserve">  PGC041291               </t>
  </si>
  <si>
    <t xml:space="preserve">  PGC041275               </t>
  </si>
  <si>
    <t xml:space="preserve">  UGC07636                </t>
  </si>
  <si>
    <t xml:space="preserve">  NGC4475                 </t>
  </si>
  <si>
    <t xml:space="preserve">  ESO380-035              </t>
  </si>
  <si>
    <t xml:space="preserve">  IC3418                  </t>
  </si>
  <si>
    <t xml:space="preserve">  NGC4470                 </t>
  </si>
  <si>
    <t xml:space="preserve">  ESO268-011              </t>
  </si>
  <si>
    <t xml:space="preserve">  NGC4464                 </t>
  </si>
  <si>
    <t xml:space="preserve">  ESO322-020              </t>
  </si>
  <si>
    <t xml:space="preserve">  UGC07624                </t>
  </si>
  <si>
    <t xml:space="preserve">  NGC4458                 </t>
  </si>
  <si>
    <t xml:space="preserve">  NGC4484                 </t>
  </si>
  <si>
    <t xml:space="preserve">  NGC4451                 </t>
  </si>
  <si>
    <t xml:space="preserve">  ESO322-018              </t>
  </si>
  <si>
    <t xml:space="preserve">  IC3391                  </t>
  </si>
  <si>
    <t xml:space="preserve">  NGC4448                 </t>
  </si>
  <si>
    <t xml:space="preserve">  IC3381                  </t>
  </si>
  <si>
    <t xml:space="preserve">  PGC040984               </t>
  </si>
  <si>
    <t xml:space="preserve">  SDSSJ122813.86+440710.4 </t>
  </si>
  <si>
    <t xml:space="preserve">  NGC4440                 </t>
  </si>
  <si>
    <t xml:space="preserve">  ESO380-033              </t>
  </si>
  <si>
    <t xml:space="preserve">  PGC040889               </t>
  </si>
  <si>
    <t xml:space="preserve">  NGC4434                 </t>
  </si>
  <si>
    <t xml:space="preserve">  ESO322-011              </t>
  </si>
  <si>
    <t xml:space="preserve">  NGC4422                 </t>
  </si>
  <si>
    <t xml:space="preserve">  IC0791                  </t>
  </si>
  <si>
    <t xml:space="preserve">  PGC040768               </t>
  </si>
  <si>
    <t xml:space="preserve">  IC3358                  </t>
  </si>
  <si>
    <t xml:space="preserve">  NGC4411B                </t>
  </si>
  <si>
    <t xml:space="preserve">  NGC4416                 </t>
  </si>
  <si>
    <t xml:space="preserve">  SDSSJ122646.04+075511.4 </t>
  </si>
  <si>
    <t xml:space="preserve">  NGC4373B                </t>
  </si>
  <si>
    <t xml:space="preserve">  ESO268-008              </t>
  </si>
  <si>
    <t xml:space="preserve">  NGC4415                 </t>
  </si>
  <si>
    <t xml:space="preserve">  NGC4412                 </t>
  </si>
  <si>
    <t xml:space="preserve">  NGC4411A                </t>
  </si>
  <si>
    <t xml:space="preserve">  NGC4414                 </t>
  </si>
  <si>
    <t xml:space="preserve">  PGC040659               </t>
  </si>
  <si>
    <t xml:space="preserve">  NGC4405                 </t>
  </si>
  <si>
    <t xml:space="preserve">  SDSSJ122603.17+153930.2 </t>
  </si>
  <si>
    <t xml:space="preserve">  SDSSJ122554.64+333046.9 </t>
  </si>
  <si>
    <t xml:space="preserve">  UGC07525                </t>
  </si>
  <si>
    <t xml:space="preserve">  NGC4390                 </t>
  </si>
  <si>
    <t xml:space="preserve">  ESO573-021              </t>
  </si>
  <si>
    <t xml:space="preserve">  IC3313                  </t>
  </si>
  <si>
    <t xml:space="preserve">  ESO322-007              </t>
  </si>
  <si>
    <t xml:space="preserve">  PGC040547               </t>
  </si>
  <si>
    <t xml:space="preserve">  ESO268-005              </t>
  </si>
  <si>
    <t xml:space="preserve">  PGC040522               </t>
  </si>
  <si>
    <t xml:space="preserve">  NGC4392                 </t>
  </si>
  <si>
    <t xml:space="preserve">  NGC4391                 </t>
  </si>
  <si>
    <t xml:space="preserve">  ESO268-003              </t>
  </si>
  <si>
    <t xml:space="preserve">  NGC4379                 </t>
  </si>
  <si>
    <t xml:space="preserve">  NGC4377                 </t>
  </si>
  <si>
    <t xml:space="preserve">  NGC4384                 </t>
  </si>
  <si>
    <t xml:space="preserve">  NGC4375                 </t>
  </si>
  <si>
    <t xml:space="preserve">  IC3289                  </t>
  </si>
  <si>
    <t xml:space="preserve">  NGC4370                 </t>
  </si>
  <si>
    <t xml:space="preserve">  PGC040447               </t>
  </si>
  <si>
    <t xml:space="preserve">  IC3292                  </t>
  </si>
  <si>
    <t xml:space="preserve">  NGC4369                 </t>
  </si>
  <si>
    <t xml:space="preserve">  PGC040381               </t>
  </si>
  <si>
    <t xml:space="preserve">  ESO573-018              </t>
  </si>
  <si>
    <t xml:space="preserve">  NGC4360                 </t>
  </si>
  <si>
    <t xml:space="preserve">  NGC4359                 </t>
  </si>
  <si>
    <t xml:space="preserve">  IC3268                  </t>
  </si>
  <si>
    <t xml:space="preserve">  IC3267                  </t>
  </si>
  <si>
    <t xml:space="preserve">  UGC07479                </t>
  </si>
  <si>
    <t xml:space="preserve">  NGC4351                 </t>
  </si>
  <si>
    <t xml:space="preserve">  NGC4353                 </t>
  </si>
  <si>
    <t xml:space="preserve">  PGC3097707              </t>
  </si>
  <si>
    <t xml:space="preserve">  IC3258                  </t>
  </si>
  <si>
    <t xml:space="preserve">  NGC4343                 </t>
  </si>
  <si>
    <t xml:space="preserve">  NGC4344                 </t>
  </si>
  <si>
    <t xml:space="preserve">  NGC4328                 </t>
  </si>
  <si>
    <t xml:space="preserve">  NGC4326                 </t>
  </si>
  <si>
    <t xml:space="preserve">  IC0786                  </t>
  </si>
  <si>
    <t xml:space="preserve">  PGC040191               </t>
  </si>
  <si>
    <t xml:space="preserve">  PGC040135               </t>
  </si>
  <si>
    <t xml:space="preserve">  NGC4332                 </t>
  </si>
  <si>
    <t xml:space="preserve">  ESO573-017              </t>
  </si>
  <si>
    <t xml:space="preserve">  NGC4303A                </t>
  </si>
  <si>
    <t xml:space="preserve">  PGC040045               </t>
  </si>
  <si>
    <t xml:space="preserve">  NGC4306                 </t>
  </si>
  <si>
    <t xml:space="preserve">  ESO267-043              </t>
  </si>
  <si>
    <t xml:space="preserve">  PGC039975               </t>
  </si>
  <si>
    <t xml:space="preserve">  NGC4299                 </t>
  </si>
  <si>
    <t xml:space="preserve">  UGC07416                </t>
  </si>
  <si>
    <t xml:space="preserve">  IC0783                  </t>
  </si>
  <si>
    <t xml:space="preserve">  IC0782                  </t>
  </si>
  <si>
    <t xml:space="preserve">  NGC4292                 </t>
  </si>
  <si>
    <t xml:space="preserve">  ESO218-002              </t>
  </si>
  <si>
    <t xml:space="preserve">  UGC07406                </t>
  </si>
  <si>
    <t xml:space="preserve">  UGC07401                </t>
  </si>
  <si>
    <t xml:space="preserve">  NGC4288                 </t>
  </si>
  <si>
    <t xml:space="preserve">  NGC4283                 </t>
  </si>
  <si>
    <t xml:space="preserve">  NGC4291                 </t>
  </si>
  <si>
    <t xml:space="preserve">  ESO321-021              </t>
  </si>
  <si>
    <t xml:space="preserve">  NGC4276                 </t>
  </si>
  <si>
    <t xml:space="preserve">  IC0781                  </t>
  </si>
  <si>
    <t xml:space="preserve">  IC0780                  </t>
  </si>
  <si>
    <t xml:space="preserve">  ESO321-020              </t>
  </si>
  <si>
    <t xml:space="preserve">  NGC4269                 </t>
  </si>
  <si>
    <t xml:space="preserve">  NGC4272                 </t>
  </si>
  <si>
    <t xml:space="preserve">  IC3152                  </t>
  </si>
  <si>
    <t xml:space="preserve">  NGC4271                 </t>
  </si>
  <si>
    <t xml:space="preserve">  NGC4262                 </t>
  </si>
  <si>
    <t xml:space="preserve">  SDSSJ121910.03+035113.3 </t>
  </si>
  <si>
    <t xml:space="preserve">  ESO573-011              </t>
  </si>
  <si>
    <t xml:space="preserve">  ESO573-010              </t>
  </si>
  <si>
    <t xml:space="preserve">  IC0775                  </t>
  </si>
  <si>
    <t xml:space="preserve">  IC3131                  </t>
  </si>
  <si>
    <t xml:space="preserve">  UGC07346                </t>
  </si>
  <si>
    <t xml:space="preserve">  ESO441-026              </t>
  </si>
  <si>
    <t xml:space="preserve">  NGC4202                 </t>
  </si>
  <si>
    <t xml:space="preserve">  IC3115                  </t>
  </si>
  <si>
    <t xml:space="preserve">  UGC07332                </t>
  </si>
  <si>
    <t xml:space="preserve">  UGC07331                </t>
  </si>
  <si>
    <t xml:space="preserve">  NGC4240                 </t>
  </si>
  <si>
    <t xml:space="preserve">  NGC4237                 </t>
  </si>
  <si>
    <t xml:space="preserve">  NGC4234                 </t>
  </si>
  <si>
    <t xml:space="preserve">  UGC07307                </t>
  </si>
  <si>
    <t xml:space="preserve">  ESO321-019              </t>
  </si>
  <si>
    <t xml:space="preserve">  PGC090167               </t>
  </si>
  <si>
    <t xml:space="preserve">  UGC07300                </t>
  </si>
  <si>
    <t xml:space="preserve">  NGC4221                 </t>
  </si>
  <si>
    <t xml:space="preserve">  IC3077                  </t>
  </si>
  <si>
    <t xml:space="preserve">  NGC4210                 </t>
  </si>
  <si>
    <t xml:space="preserve">  IC3065                  </t>
  </si>
  <si>
    <t xml:space="preserve">  PGC039159               </t>
  </si>
  <si>
    <t xml:space="preserve">  PGC039145               </t>
  </si>
  <si>
    <t xml:space="preserve">  IC3059                  </t>
  </si>
  <si>
    <t xml:space="preserve">  NGC4199                 </t>
  </si>
  <si>
    <t xml:space="preserve">  NGC4201                 </t>
  </si>
  <si>
    <t xml:space="preserve">  NGC4196                 </t>
  </si>
  <si>
    <t xml:space="preserve">  PGC3074221              </t>
  </si>
  <si>
    <t xml:space="preserve">  NGC4195                 </t>
  </si>
  <si>
    <t xml:space="preserve">  ESO267-030              </t>
  </si>
  <si>
    <t xml:space="preserve">  NGC4194                 </t>
  </si>
  <si>
    <t xml:space="preserve">  UGC07239                </t>
  </si>
  <si>
    <t xml:space="preserve">  NGC4186                 </t>
  </si>
  <si>
    <t xml:space="preserve">  ESO267-029              </t>
  </si>
  <si>
    <t xml:space="preserve">  NGC4191                 </t>
  </si>
  <si>
    <t xml:space="preserve">  NGC4190                 </t>
  </si>
  <si>
    <t xml:space="preserve">  NGC4185                 </t>
  </si>
  <si>
    <t xml:space="preserve">  UGC07224                </t>
  </si>
  <si>
    <t xml:space="preserve">  NGC4177                 </t>
  </si>
  <si>
    <t xml:space="preserve">  ESO217-030              </t>
  </si>
  <si>
    <t xml:space="preserve">  NGC4172                 </t>
  </si>
  <si>
    <t xml:space="preserve">  NGC4163                 </t>
  </si>
  <si>
    <t xml:space="preserve">  PGC038869               </t>
  </si>
  <si>
    <t xml:space="preserve">  NGC4161                 </t>
  </si>
  <si>
    <t xml:space="preserve">  NGC4158                 </t>
  </si>
  <si>
    <t xml:space="preserve">  UGC07177                </t>
  </si>
  <si>
    <t xml:space="preserve">  UGC07178                </t>
  </si>
  <si>
    <t xml:space="preserve">  PGC038774               </t>
  </si>
  <si>
    <t xml:space="preserve">  NGC4156                 </t>
  </si>
  <si>
    <t xml:space="preserve">  NGC4155                 </t>
  </si>
  <si>
    <t xml:space="preserve">  PGC038760               </t>
  </si>
  <si>
    <t xml:space="preserve">  ESO379-031              </t>
  </si>
  <si>
    <t xml:space="preserve">  NGC4152                 </t>
  </si>
  <si>
    <t xml:space="preserve">  NGC4150                 </t>
  </si>
  <si>
    <t xml:space="preserve">  UGC07164                </t>
  </si>
  <si>
    <t xml:space="preserve">  NGC4146                 </t>
  </si>
  <si>
    <t xml:space="preserve">  PGC1282616              </t>
  </si>
  <si>
    <t xml:space="preserve">  SDSSJ121011.20+462659.2 </t>
  </si>
  <si>
    <t xml:space="preserve">  NGC4148                 </t>
  </si>
  <si>
    <t xml:space="preserve">  PGC038697               </t>
  </si>
  <si>
    <t xml:space="preserve">  IC3021                  </t>
  </si>
  <si>
    <t xml:space="preserve">  UGC07146                </t>
  </si>
  <si>
    <t xml:space="preserve">  NGC4141                 </t>
  </si>
  <si>
    <t xml:space="preserve">  UGC07144                </t>
  </si>
  <si>
    <t xml:space="preserve">  IC3019                  </t>
  </si>
  <si>
    <t xml:space="preserve">  UGC07133                </t>
  </si>
  <si>
    <t xml:space="preserve">  SDSSJ120915.92+295535.2 </t>
  </si>
  <si>
    <t xml:space="preserve">  PGC038616               </t>
  </si>
  <si>
    <t xml:space="preserve">  UGC07132                </t>
  </si>
  <si>
    <t xml:space="preserve">  UGC07129                </t>
  </si>
  <si>
    <t xml:space="preserve">  NGC4133                 </t>
  </si>
  <si>
    <t xml:space="preserve">  NGC4127                 </t>
  </si>
  <si>
    <t xml:space="preserve">  PGC038534               </t>
  </si>
  <si>
    <t xml:space="preserve">  NGC4119                 </t>
  </si>
  <si>
    <t xml:space="preserve">  UGC07115                </t>
  </si>
  <si>
    <t xml:space="preserve">  ESO441-005              </t>
  </si>
  <si>
    <t xml:space="preserve">  PGC038496               </t>
  </si>
  <si>
    <t xml:space="preserve">  UGC07110                </t>
  </si>
  <si>
    <t xml:space="preserve">  PGC038481               </t>
  </si>
  <si>
    <t xml:space="preserve">  UGC07105                </t>
  </si>
  <si>
    <t xml:space="preserve">  NGC4108B                </t>
  </si>
  <si>
    <t xml:space="preserve">  NGC4112                 </t>
  </si>
  <si>
    <t xml:space="preserve">  ESO505-015              </t>
  </si>
  <si>
    <t xml:space="preserve">  NGC4108                 </t>
  </si>
  <si>
    <t xml:space="preserve">  ESO267-016              </t>
  </si>
  <si>
    <t xml:space="preserve">  ESO379-026              </t>
  </si>
  <si>
    <t xml:space="preserve">  NGC4101                 </t>
  </si>
  <si>
    <t xml:space="preserve">  ESO505-013              </t>
  </si>
  <si>
    <t xml:space="preserve">  NGC4098                 </t>
  </si>
  <si>
    <t xml:space="preserve">  NGC4097                 </t>
  </si>
  <si>
    <t xml:space="preserve">  NGC4095                 </t>
  </si>
  <si>
    <t xml:space="preserve">  NGC4092                 </t>
  </si>
  <si>
    <t xml:space="preserve">  ESO321-005              </t>
  </si>
  <si>
    <t xml:space="preserve">  ESO440-049              </t>
  </si>
  <si>
    <t xml:space="preserve">  NGC4086                 </t>
  </si>
  <si>
    <t xml:space="preserve">  UGC07073                </t>
  </si>
  <si>
    <t xml:space="preserve">  NGC4084                 </t>
  </si>
  <si>
    <t xml:space="preserve">  UGC07072                </t>
  </si>
  <si>
    <t xml:space="preserve">  PGC038250               </t>
  </si>
  <si>
    <t xml:space="preserve">  NGC4079                 </t>
  </si>
  <si>
    <t xml:space="preserve">  PGC038234               </t>
  </si>
  <si>
    <t xml:space="preserve">  ESO440-046              </t>
  </si>
  <si>
    <t xml:space="preserve">  NGC4077                 </t>
  </si>
  <si>
    <t xml:space="preserve">  NGC4067                 </t>
  </si>
  <si>
    <t xml:space="preserve">  NGC4059                 </t>
  </si>
  <si>
    <t xml:space="preserve">  2MASXJ12041129+3153279  </t>
  </si>
  <si>
    <t xml:space="preserve">  NGC4066                 </t>
  </si>
  <si>
    <t xml:space="preserve">  PGC038075               </t>
  </si>
  <si>
    <t xml:space="preserve">  NGC4053                 </t>
  </si>
  <si>
    <t xml:space="preserve">  NGC4049                 </t>
  </si>
  <si>
    <t xml:space="preserve">  NGC4047                 </t>
  </si>
  <si>
    <t xml:space="preserve">  UGC07020                </t>
  </si>
  <si>
    <t xml:space="preserve">  NGC4044                 </t>
  </si>
  <si>
    <t xml:space="preserve">  UGC07012                </t>
  </si>
  <si>
    <t xml:space="preserve">  ESO171-005              </t>
  </si>
  <si>
    <t xml:space="preserve">  UGC07007                </t>
  </si>
  <si>
    <t xml:space="preserve">  NGC4034                 </t>
  </si>
  <si>
    <t xml:space="preserve">  UGC07004                </t>
  </si>
  <si>
    <t xml:space="preserve">  UGC07003                </t>
  </si>
  <si>
    <t xml:space="preserve">  ESO379-022              </t>
  </si>
  <si>
    <t xml:space="preserve">  ESO321-002              </t>
  </si>
  <si>
    <t xml:space="preserve">  PGC037895               </t>
  </si>
  <si>
    <t xml:space="preserve">  PGC037892               </t>
  </si>
  <si>
    <t xml:space="preserve">  NGC4032                 </t>
  </si>
  <si>
    <t xml:space="preserve">  ESO505-002              </t>
  </si>
  <si>
    <t xml:space="preserve">  NGC4035                 </t>
  </si>
  <si>
    <t xml:space="preserve">  UGC06996                </t>
  </si>
  <si>
    <t xml:space="preserve">  PGC037801               </t>
  </si>
  <si>
    <t xml:space="preserve">  ESO440-037              </t>
  </si>
  <si>
    <t xml:space="preserve">  IC0753                  </t>
  </si>
  <si>
    <t xml:space="preserve">  NGC4025                 </t>
  </si>
  <si>
    <t xml:space="preserve">  UGC06983                </t>
  </si>
  <si>
    <t xml:space="preserve">  UGC06976                </t>
  </si>
  <si>
    <t xml:space="preserve">  PGC037722               </t>
  </si>
  <si>
    <t xml:space="preserve">  NGC4017                 </t>
  </si>
  <si>
    <t xml:space="preserve">  PGC037712               </t>
  </si>
  <si>
    <t xml:space="preserve">  PGC037702               </t>
  </si>
  <si>
    <t xml:space="preserve">  NGC4024                 </t>
  </si>
  <si>
    <t xml:space="preserve">  UGC06957                </t>
  </si>
  <si>
    <t xml:space="preserve">  PGC037680               </t>
  </si>
  <si>
    <t xml:space="preserve">  UGC06958                </t>
  </si>
  <si>
    <t xml:space="preserve">  NGC4005                 </t>
  </si>
  <si>
    <t xml:space="preserve">  UGC06943                </t>
  </si>
  <si>
    <t xml:space="preserve">  UGC06939                </t>
  </si>
  <si>
    <t xml:space="preserve">  UGC06931                </t>
  </si>
  <si>
    <t xml:space="preserve">  UGC06929                </t>
  </si>
  <si>
    <t xml:space="preserve">  UGC06930                </t>
  </si>
  <si>
    <t xml:space="preserve">  ESO504-030              </t>
  </si>
  <si>
    <t xml:space="preserve">  PGC037575               </t>
  </si>
  <si>
    <t xml:space="preserve">  UGC06927                </t>
  </si>
  <si>
    <t xml:space="preserve">  ESO572-023              </t>
  </si>
  <si>
    <t xml:space="preserve">  UGC06922                </t>
  </si>
  <si>
    <t xml:space="preserve">  PGC037547               </t>
  </si>
  <si>
    <t xml:space="preserve">  ESO320-035              </t>
  </si>
  <si>
    <t xml:space="preserve">  NGC3985                 </t>
  </si>
  <si>
    <t xml:space="preserve">  ESO440-032              </t>
  </si>
  <si>
    <t xml:space="preserve">  NGC3978                 </t>
  </si>
  <si>
    <t xml:space="preserve">  NGC3977                 </t>
  </si>
  <si>
    <t xml:space="preserve">  NGC3974                 </t>
  </si>
  <si>
    <t xml:space="preserve">  UGC06901                </t>
  </si>
  <si>
    <t xml:space="preserve">  NGC3971                 </t>
  </si>
  <si>
    <t xml:space="preserve">  NGC3968                 </t>
  </si>
  <si>
    <t xml:space="preserve">  UGC06886                </t>
  </si>
  <si>
    <t xml:space="preserve">  NGC3967                 </t>
  </si>
  <si>
    <t xml:space="preserve">  NGC3969                 </t>
  </si>
  <si>
    <t xml:space="preserve">  NGC3961                 </t>
  </si>
  <si>
    <t xml:space="preserve">  ESO504-028              </t>
  </si>
  <si>
    <t xml:space="preserve">  PGC3097705              </t>
  </si>
  <si>
    <t xml:space="preserve">  IC2973                  </t>
  </si>
  <si>
    <t xml:space="preserve">  ESO171-001              </t>
  </si>
  <si>
    <t xml:space="preserve">  ESO039-004              </t>
  </si>
  <si>
    <t xml:space="preserve">  ESO504-024              </t>
  </si>
  <si>
    <t xml:space="preserve">  NGC3947                 </t>
  </si>
  <si>
    <t xml:space="preserve">  ESO217-012              </t>
  </si>
  <si>
    <t xml:space="preserve">  ESO440-025              </t>
  </si>
  <si>
    <t xml:space="preserve">  NGC3944                 </t>
  </si>
  <si>
    <t xml:space="preserve">  PGC037242               </t>
  </si>
  <si>
    <t xml:space="preserve">  UGC06858                </t>
  </si>
  <si>
    <t xml:space="preserve">  NGC3940                 </t>
  </si>
  <si>
    <t xml:space="preserve">  NGC3937                 </t>
  </si>
  <si>
    <t xml:space="preserve">  PGC037205               </t>
  </si>
  <si>
    <t xml:space="preserve">  UGC06849                </t>
  </si>
  <si>
    <t xml:space="preserve">  PGC037215               </t>
  </si>
  <si>
    <t xml:space="preserve">  UGC06846                </t>
  </si>
  <si>
    <t xml:space="preserve">  PGC100107               </t>
  </si>
  <si>
    <t xml:space="preserve">  IC2969                  </t>
  </si>
  <si>
    <t xml:space="preserve">  NGC3935                 </t>
  </si>
  <si>
    <t xml:space="preserve">  NGC3928                 </t>
  </si>
  <si>
    <t xml:space="preserve">  ESO266-030              </t>
  </si>
  <si>
    <t xml:space="preserve">  IC0739                  </t>
  </si>
  <si>
    <t xml:space="preserve">  PGC037090               </t>
  </si>
  <si>
    <t xml:space="preserve">  NGC3925                 </t>
  </si>
  <si>
    <t xml:space="preserve">  NGC3931                 </t>
  </si>
  <si>
    <t xml:space="preserve">  ESO379-001              </t>
  </si>
  <si>
    <t xml:space="preserve">  IC0742                  </t>
  </si>
  <si>
    <t xml:space="preserve">  UGC06821                </t>
  </si>
  <si>
    <t xml:space="preserve">  UGC06816                </t>
  </si>
  <si>
    <t xml:space="preserve">  NGC3913                 </t>
  </si>
  <si>
    <t xml:space="preserve">  PGC037016               </t>
  </si>
  <si>
    <t xml:space="preserve">  ESO440-016              </t>
  </si>
  <si>
    <t xml:space="preserve">  NGC3920                 </t>
  </si>
  <si>
    <t xml:space="preserve">  NGC3906                 </t>
  </si>
  <si>
    <t xml:space="preserve">  ESO320-024              </t>
  </si>
  <si>
    <t xml:space="preserve">  NGC3902                 </t>
  </si>
  <si>
    <t xml:space="preserve">  NGC3905                 </t>
  </si>
  <si>
    <t xml:space="preserve">  NGC3895                 </t>
  </si>
  <si>
    <t xml:space="preserve">  NGC3903                 </t>
  </si>
  <si>
    <t xml:space="preserve">  NGC3897                 </t>
  </si>
  <si>
    <t xml:space="preserve">  UGC06782                </t>
  </si>
  <si>
    <t xml:space="preserve">  NGC3896                 </t>
  </si>
  <si>
    <t xml:space="preserve">  PGC036904               </t>
  </si>
  <si>
    <t xml:space="preserve">  UGC06780                </t>
  </si>
  <si>
    <t xml:space="preserve">  UGC06775                </t>
  </si>
  <si>
    <t xml:space="preserve">  NGC3891                 </t>
  </si>
  <si>
    <t xml:space="preserve">  NGC3888                 </t>
  </si>
  <si>
    <t xml:space="preserve">  NGC3835A                </t>
  </si>
  <si>
    <t xml:space="preserve">  NGC3172                 </t>
  </si>
  <si>
    <t xml:space="preserve">  UGC06758                </t>
  </si>
  <si>
    <t xml:space="preserve">  NGC3883                 </t>
  </si>
  <si>
    <t xml:space="preserve">  NGC3881                 </t>
  </si>
  <si>
    <t xml:space="preserve">  NGC3884                 </t>
  </si>
  <si>
    <t xml:space="preserve">  NGC3870                 </t>
  </si>
  <si>
    <t xml:space="preserve">  UGC06743                </t>
  </si>
  <si>
    <t xml:space="preserve">  NGC3873                 </t>
  </si>
  <si>
    <t xml:space="preserve">  UGC06732                </t>
  </si>
  <si>
    <t xml:space="preserve">  ESO266-023              </t>
  </si>
  <si>
    <t xml:space="preserve">  PGC036648               </t>
  </si>
  <si>
    <t xml:space="preserve">  NGC3867                 </t>
  </si>
  <si>
    <t xml:space="preserve">  NGC3876                 </t>
  </si>
  <si>
    <t xml:space="preserve">  PGC036645               </t>
  </si>
  <si>
    <t xml:space="preserve">  PGC3097704              </t>
  </si>
  <si>
    <t xml:space="preserve">  ESO266-021              </t>
  </si>
  <si>
    <t xml:space="preserve">  UGC06728                </t>
  </si>
  <si>
    <t xml:space="preserve">  NGC3862                 </t>
  </si>
  <si>
    <t xml:space="preserve">  PGC036594               </t>
  </si>
  <si>
    <t xml:space="preserve">  ESO216-037              </t>
  </si>
  <si>
    <t xml:space="preserve">  NGC3854                 </t>
  </si>
  <si>
    <t xml:space="preserve">  UGC06719                </t>
  </si>
  <si>
    <t xml:space="preserve">  UGC06717                </t>
  </si>
  <si>
    <t xml:space="preserve">  UGC06716                </t>
  </si>
  <si>
    <t xml:space="preserve">  IC2953                  </t>
  </si>
  <si>
    <t xml:space="preserve">  UGC06713                </t>
  </si>
  <si>
    <t xml:space="preserve">  NGC3846A                </t>
  </si>
  <si>
    <t xml:space="preserve">  NGC3847                 </t>
  </si>
  <si>
    <t xml:space="preserve">  ESO216-035              </t>
  </si>
  <si>
    <t xml:space="preserve">  NGC3832                 </t>
  </si>
  <si>
    <t xml:space="preserve">  NGC3836                 </t>
  </si>
  <si>
    <t xml:space="preserve">  UGC06682                </t>
  </si>
  <si>
    <t xml:space="preserve">  UGC06674                </t>
  </si>
  <si>
    <t xml:space="preserve">  NGC3827                 </t>
  </si>
  <si>
    <t xml:space="preserve">  NGC3825                 </t>
  </si>
  <si>
    <t xml:space="preserve">  PGC093112               </t>
  </si>
  <si>
    <t xml:space="preserve">  PGC036324               </t>
  </si>
  <si>
    <t xml:space="preserve">  NGC3821                 </t>
  </si>
  <si>
    <t xml:space="preserve">  PGC036310               </t>
  </si>
  <si>
    <t xml:space="preserve">  NGC3817                 </t>
  </si>
  <si>
    <t xml:space="preserve">  NGC3809                 </t>
  </si>
  <si>
    <t xml:space="preserve">  SDSSJ114103.23+341107.1 </t>
  </si>
  <si>
    <t xml:space="preserve">  UGC06645                </t>
  </si>
  <si>
    <t xml:space="preserve">  ESO266-015              </t>
  </si>
  <si>
    <t xml:space="preserve">  NGC3806                 </t>
  </si>
  <si>
    <t xml:space="preserve">  NGC3805                 </t>
  </si>
  <si>
    <t xml:space="preserve">  PGC036268               </t>
  </si>
  <si>
    <t xml:space="preserve">  PGC036207               </t>
  </si>
  <si>
    <t xml:space="preserve">  ESO170-010              </t>
  </si>
  <si>
    <t xml:space="preserve">  ESO378-015              </t>
  </si>
  <si>
    <t xml:space="preserve">  NGC3791                 </t>
  </si>
  <si>
    <t xml:space="preserve">  UGC06614                </t>
  </si>
  <si>
    <t xml:space="preserve">  ESO216-028              </t>
  </si>
  <si>
    <t xml:space="preserve">  ESO216-027              </t>
  </si>
  <si>
    <t xml:space="preserve">  ESO504-008              </t>
  </si>
  <si>
    <t xml:space="preserve">  PGC036081               </t>
  </si>
  <si>
    <t xml:space="preserve">  ESO320-015              </t>
  </si>
  <si>
    <t xml:space="preserve">  UGC06608                </t>
  </si>
  <si>
    <t xml:space="preserve">  NGC3774                 </t>
  </si>
  <si>
    <t xml:space="preserve">  PGC036049               </t>
  </si>
  <si>
    <t xml:space="preserve">  NGC3778                 </t>
  </si>
  <si>
    <t xml:space="preserve">  PGC036045               </t>
  </si>
  <si>
    <t xml:space="preserve">  NGC3773                 </t>
  </si>
  <si>
    <t xml:space="preserve">  ESO439-018              </t>
  </si>
  <si>
    <t xml:space="preserve">  NGC3750                 </t>
  </si>
  <si>
    <t xml:space="preserve">  PGC036003               </t>
  </si>
  <si>
    <t xml:space="preserve">  ESO216-024              </t>
  </si>
  <si>
    <t xml:space="preserve">  UGC06593                </t>
  </si>
  <si>
    <t xml:space="preserve">  NGC3757                 </t>
  </si>
  <si>
    <t xml:space="preserve">  UGC06586                </t>
  </si>
  <si>
    <t xml:space="preserve">  NGC3759A                </t>
  </si>
  <si>
    <t xml:space="preserve">  NGC3759                 </t>
  </si>
  <si>
    <t xml:space="preserve">  PGC035935               </t>
  </si>
  <si>
    <t xml:space="preserve">  UGC06576                </t>
  </si>
  <si>
    <t xml:space="preserve">  NGC3763                 </t>
  </si>
  <si>
    <t xml:space="preserve">  NGC3740                 </t>
  </si>
  <si>
    <t xml:space="preserve">  PGC035880               </t>
  </si>
  <si>
    <t xml:space="preserve">  ESO216-021              </t>
  </si>
  <si>
    <t xml:space="preserve">  UGC06566                </t>
  </si>
  <si>
    <t xml:space="preserve">  NGC3737                 </t>
  </si>
  <si>
    <t xml:space="preserve">  ESO504-001              </t>
  </si>
  <si>
    <t xml:space="preserve">  ESO320-005              </t>
  </si>
  <si>
    <t xml:space="preserve">  NGC3734                 </t>
  </si>
  <si>
    <t xml:space="preserve">  PGC035743               </t>
  </si>
  <si>
    <t xml:space="preserve">  IC0709                  </t>
  </si>
  <si>
    <t xml:space="preserve">  NGC3730                 </t>
  </si>
  <si>
    <t xml:space="preserve">  NGC3725                 </t>
  </si>
  <si>
    <t xml:space="preserve">  ESO266-002              </t>
  </si>
  <si>
    <t xml:space="preserve">  PGC035654               </t>
  </si>
  <si>
    <t xml:space="preserve">  UGC06530                </t>
  </si>
  <si>
    <t xml:space="preserve">  PGC035638               </t>
  </si>
  <si>
    <t xml:space="preserve">  UGC06528                </t>
  </si>
  <si>
    <t xml:space="preserve">  PGC170158               </t>
  </si>
  <si>
    <t xml:space="preserve">  NGC3723                 </t>
  </si>
  <si>
    <t xml:space="preserve">  UGC06520                </t>
  </si>
  <si>
    <t xml:space="preserve">  NGC3720                 </t>
  </si>
  <si>
    <t xml:space="preserve">  NGC3719                 </t>
  </si>
  <si>
    <t xml:space="preserve">  PGC035570               </t>
  </si>
  <si>
    <t xml:space="preserve">  UGC06517                </t>
  </si>
  <si>
    <t xml:space="preserve">  IC2910                  </t>
  </si>
  <si>
    <t xml:space="preserve">  NGC3714                 </t>
  </si>
  <si>
    <t xml:space="preserve">  PGC170153               </t>
  </si>
  <si>
    <t xml:space="preserve">  PGC139592               </t>
  </si>
  <si>
    <t xml:space="preserve">  NGC3715                 </t>
  </si>
  <si>
    <t xml:space="preserve">  UGC06510                </t>
  </si>
  <si>
    <t xml:space="preserve">  UGC06507                </t>
  </si>
  <si>
    <t xml:space="preserve">  PGC891484               </t>
  </si>
  <si>
    <t xml:space="preserve">  PGC035480               </t>
  </si>
  <si>
    <t xml:space="preserve">  PGC1009187              </t>
  </si>
  <si>
    <t xml:space="preserve">  IC2889                  </t>
  </si>
  <si>
    <t xml:space="preserve">  PGC035451               </t>
  </si>
  <si>
    <t xml:space="preserve">  NGC3702                 </t>
  </si>
  <si>
    <t xml:space="preserve">  NGC3704                 </t>
  </si>
  <si>
    <t xml:space="preserve">  UGC06496                </t>
  </si>
  <si>
    <t xml:space="preserve">  UGC06486                </t>
  </si>
  <si>
    <t xml:space="preserve">  UGC06489                </t>
  </si>
  <si>
    <t xml:space="preserve">  PGC035361               </t>
  </si>
  <si>
    <t xml:space="preserve">  ESO266-001              </t>
  </si>
  <si>
    <t xml:space="preserve">  ESO571-003              </t>
  </si>
  <si>
    <t xml:space="preserve">  PGC086634               </t>
  </si>
  <si>
    <t xml:space="preserve">  ESO378-005              </t>
  </si>
  <si>
    <t xml:space="preserve">  UGC06451                </t>
  </si>
  <si>
    <t xml:space="preserve">  PGC035338               </t>
  </si>
  <si>
    <t xml:space="preserve">  UGC06476                </t>
  </si>
  <si>
    <t xml:space="preserve">  NGC3689                 </t>
  </si>
  <si>
    <t xml:space="preserve">  NGC3691                 </t>
  </si>
  <si>
    <t xml:space="preserve">  NGC3688                 </t>
  </si>
  <si>
    <t xml:space="preserve">  PGC035239               </t>
  </si>
  <si>
    <t xml:space="preserve">  PGC035219               </t>
  </si>
  <si>
    <t xml:space="preserve">  UGC06446                </t>
  </si>
  <si>
    <t xml:space="preserve">  NGC3681                 </t>
  </si>
  <si>
    <t xml:space="preserve">  NGC3677                 </t>
  </si>
  <si>
    <t xml:space="preserve">  PGC035176               </t>
  </si>
  <si>
    <t xml:space="preserve">  PGC035171               </t>
  </si>
  <si>
    <t xml:space="preserve">  ESO170-002              </t>
  </si>
  <si>
    <t xml:space="preserve">  UGC06440                </t>
  </si>
  <si>
    <t xml:space="preserve">  PGC035152               </t>
  </si>
  <si>
    <t xml:space="preserve">  ESO319-019              </t>
  </si>
  <si>
    <t xml:space="preserve">  ESO377-046              </t>
  </si>
  <si>
    <t xml:space="preserve">  NGC3676                 </t>
  </si>
  <si>
    <t xml:space="preserve">  UGC06435                </t>
  </si>
  <si>
    <t xml:space="preserve">  NGC3668                 </t>
  </si>
  <si>
    <t xml:space="preserve">  PGC035111               </t>
  </si>
  <si>
    <t xml:space="preserve">  PGC035073               </t>
  </si>
  <si>
    <t xml:space="preserve">  PGC2792916              </t>
  </si>
  <si>
    <t xml:space="preserve">  NGC3670                 </t>
  </si>
  <si>
    <t xml:space="preserve">  UGC06425                </t>
  </si>
  <si>
    <t xml:space="preserve">  UGC06421                </t>
  </si>
  <si>
    <t xml:space="preserve">  PGC035038               </t>
  </si>
  <si>
    <t xml:space="preserve">  NGC3664                 </t>
  </si>
  <si>
    <t xml:space="preserve">  UGC06416                </t>
  </si>
  <si>
    <t xml:space="preserve">  ESO377-041              </t>
  </si>
  <si>
    <t xml:space="preserve">  IC0687                  </t>
  </si>
  <si>
    <t xml:space="preserve">  PGC2792907              </t>
  </si>
  <si>
    <t xml:space="preserve">  NGC3654                 </t>
  </si>
  <si>
    <t xml:space="preserve">  UGC06410                </t>
  </si>
  <si>
    <t xml:space="preserve">  NGC3663                 </t>
  </si>
  <si>
    <t xml:space="preserve">  NGC3658                 </t>
  </si>
  <si>
    <t xml:space="preserve">  NGC3662                 </t>
  </si>
  <si>
    <t xml:space="preserve">  NGC3656                 </t>
  </si>
  <si>
    <t xml:space="preserve">  UGC06394                </t>
  </si>
  <si>
    <t xml:space="preserve">  NGC3655                 </t>
  </si>
  <si>
    <t xml:space="preserve">  SDSSJ112253.69+163511.7 </t>
  </si>
  <si>
    <t xml:space="preserve">  NGC3651                 </t>
  </si>
  <si>
    <t xml:space="preserve">  UGC06381                </t>
  </si>
  <si>
    <t xml:space="preserve">  PGC034844               </t>
  </si>
  <si>
    <t xml:space="preserve">  NGC3639                 </t>
  </si>
  <si>
    <t xml:space="preserve">  PGC034756               </t>
  </si>
  <si>
    <t xml:space="preserve">  PGC034754               </t>
  </si>
  <si>
    <t xml:space="preserve">  ESO438-023              </t>
  </si>
  <si>
    <t xml:space="preserve">  UGC06353                </t>
  </si>
  <si>
    <t xml:space="preserve">  PGC034728               </t>
  </si>
  <si>
    <t xml:space="preserve">  NGC3629                 </t>
  </si>
  <si>
    <t xml:space="preserve">  NGC3635                 </t>
  </si>
  <si>
    <t xml:space="preserve">  UGC06344                </t>
  </si>
  <si>
    <t xml:space="preserve">  SDSSJ112017.04+644559.9 </t>
  </si>
  <si>
    <t xml:space="preserve">  ESO570-019              </t>
  </si>
  <si>
    <t xml:space="preserve">  PGC034689               </t>
  </si>
  <si>
    <t xml:space="preserve">  UGC06342                </t>
  </si>
  <si>
    <t xml:space="preserve">  UGC06335                </t>
  </si>
  <si>
    <t xml:space="preserve">  PGC170126               </t>
  </si>
  <si>
    <t xml:space="preserve">  UGC06334                </t>
  </si>
  <si>
    <t xml:space="preserve">  PGC034625               </t>
  </si>
  <si>
    <t xml:space="preserve">  PGC034634               </t>
  </si>
  <si>
    <t xml:space="preserve">  UGC06332                </t>
  </si>
  <si>
    <t xml:space="preserve">  ESO438-020              </t>
  </si>
  <si>
    <t xml:space="preserve">  ESO265-022              </t>
  </si>
  <si>
    <t xml:space="preserve">  SDSSJ111818.01+185039.8 </t>
  </si>
  <si>
    <t xml:space="preserve">  UGC06320                </t>
  </si>
  <si>
    <t xml:space="preserve">  ESO216-003              </t>
  </si>
  <si>
    <t xml:space="preserve">  UGC06311                </t>
  </si>
  <si>
    <t xml:space="preserve">  NGC3609                 </t>
  </si>
  <si>
    <t xml:space="preserve">  UGC06309                </t>
  </si>
  <si>
    <t xml:space="preserve">  PGC034493               </t>
  </si>
  <si>
    <t xml:space="preserve">  UGC06303                </t>
  </si>
  <si>
    <t xml:space="preserve">  ESO438-018              </t>
  </si>
  <si>
    <t xml:space="preserve">  ESO215-039              </t>
  </si>
  <si>
    <t xml:space="preserve">  NGC3606                 </t>
  </si>
  <si>
    <t xml:space="preserve">  NGC3594                 </t>
  </si>
  <si>
    <t xml:space="preserve">  IC2674                  </t>
  </si>
  <si>
    <t xml:space="preserve">  UGC06287                </t>
  </si>
  <si>
    <t xml:space="preserve">  IC2666                  </t>
  </si>
  <si>
    <t xml:space="preserve">  SDSSJ111523.25+555826.6 </t>
  </si>
  <si>
    <t xml:space="preserve">  PGC034313               </t>
  </si>
  <si>
    <t xml:space="preserve">  NGC3598                 </t>
  </si>
  <si>
    <t xml:space="preserve">  PGC034295               </t>
  </si>
  <si>
    <t xml:space="preserve">  NGC3597                 </t>
  </si>
  <si>
    <t xml:space="preserve">  PGC034251               </t>
  </si>
  <si>
    <t xml:space="preserve">  UGC06266                </t>
  </si>
  <si>
    <t xml:space="preserve">  NGC3591                 </t>
  </si>
  <si>
    <t xml:space="preserve">  NGC3577                 </t>
  </si>
  <si>
    <t xml:space="preserve">  ESO377-028              </t>
  </si>
  <si>
    <t xml:space="preserve">  UGC06249                </t>
  </si>
  <si>
    <t xml:space="preserve">  UGC06250                </t>
  </si>
  <si>
    <t xml:space="preserve">  PGC034146               </t>
  </si>
  <si>
    <t xml:space="preserve">  UGC06248                </t>
  </si>
  <si>
    <t xml:space="preserve">  IC0676                  </t>
  </si>
  <si>
    <t xml:space="preserve">  ESO377-024              </t>
  </si>
  <si>
    <t xml:space="preserve">  NGC3569                 </t>
  </si>
  <si>
    <t xml:space="preserve">  NGC3570                 </t>
  </si>
  <si>
    <t xml:space="preserve">  PGC034072               </t>
  </si>
  <si>
    <t xml:space="preserve">  UGC06228                </t>
  </si>
  <si>
    <t xml:space="preserve">  NGC3563                 </t>
  </si>
  <si>
    <t xml:space="preserve">  ESO215-032              </t>
  </si>
  <si>
    <t xml:space="preserve">  PGC034006               </t>
  </si>
  <si>
    <t xml:space="preserve">  NGC3561                 </t>
  </si>
  <si>
    <t xml:space="preserve">  UGC06222                </t>
  </si>
  <si>
    <t xml:space="preserve">  NGC3559                 </t>
  </si>
  <si>
    <t xml:space="preserve">  NGC3550                 </t>
  </si>
  <si>
    <t xml:space="preserve">  ESO063-008              </t>
  </si>
  <si>
    <t xml:space="preserve">  NGC3545A                </t>
  </si>
  <si>
    <t xml:space="preserve">  PGC033880               </t>
  </si>
  <si>
    <t xml:space="preserve">  ESO265-009              </t>
  </si>
  <si>
    <t xml:space="preserve">  UGC06198                </t>
  </si>
  <si>
    <t xml:space="preserve">  ESO502-020              </t>
  </si>
  <si>
    <t xml:space="preserve">  NGC3540                 </t>
  </si>
  <si>
    <t xml:space="preserve">  PGC033798               </t>
  </si>
  <si>
    <t xml:space="preserve">  ESO063-006              </t>
  </si>
  <si>
    <t xml:space="preserve">  UGC06194                </t>
  </si>
  <si>
    <t xml:space="preserve">  NGC3541                 </t>
  </si>
  <si>
    <t xml:space="preserve">  PGC033753               </t>
  </si>
  <si>
    <t xml:space="preserve">  PGC033752               </t>
  </si>
  <si>
    <t xml:space="preserve">  ESO377-012              </t>
  </si>
  <si>
    <t xml:space="preserve">  UGC06183                </t>
  </si>
  <si>
    <t xml:space="preserve">  PGC033730               </t>
  </si>
  <si>
    <t xml:space="preserve">  UGC06181                </t>
  </si>
  <si>
    <t xml:space="preserve">  PGC033697               </t>
  </si>
  <si>
    <t xml:space="preserve">  IC0671                  </t>
  </si>
  <si>
    <t xml:space="preserve">  IC0670                  </t>
  </si>
  <si>
    <t xml:space="preserve">  NGC3529                 </t>
  </si>
  <si>
    <t xml:space="preserve">  NGC3527                 </t>
  </si>
  <si>
    <t xml:space="preserve">  UGC06166                </t>
  </si>
  <si>
    <t xml:space="preserve">  PGC033626               </t>
  </si>
  <si>
    <t xml:space="preserve">  UGC06162                </t>
  </si>
  <si>
    <t xml:space="preserve">  UGC06163                </t>
  </si>
  <si>
    <t xml:space="preserve">  PGC033624               </t>
  </si>
  <si>
    <t xml:space="preserve">  NGC3516                 </t>
  </si>
  <si>
    <t xml:space="preserve">  PGC170110               </t>
  </si>
  <si>
    <t xml:space="preserve">  ESO215-023              </t>
  </si>
  <si>
    <t xml:space="preserve">  UGC06157                </t>
  </si>
  <si>
    <t xml:space="preserve">  PGC033582               </t>
  </si>
  <si>
    <t xml:space="preserve">  SDSSJ110602.56+042555.4 </t>
  </si>
  <si>
    <t xml:space="preserve">  UGC06151                </t>
  </si>
  <si>
    <t xml:space="preserve">  PGC033555               </t>
  </si>
  <si>
    <t xml:space="preserve">  PGC033535               </t>
  </si>
  <si>
    <t xml:space="preserve">  PGC033534               </t>
  </si>
  <si>
    <t xml:space="preserve">  UGC06133                </t>
  </si>
  <si>
    <t xml:space="preserve">  PGC033469               </t>
  </si>
  <si>
    <t xml:space="preserve">  SDSSJ110439.61+274325.9 </t>
  </si>
  <si>
    <t xml:space="preserve">  PGC033449               </t>
  </si>
  <si>
    <t xml:space="preserve">  NGC3512                 </t>
  </si>
  <si>
    <t xml:space="preserve">  NGC3514                 </t>
  </si>
  <si>
    <t xml:space="preserve">  NGC3506                 </t>
  </si>
  <si>
    <t xml:space="preserve">  PGC033373               </t>
  </si>
  <si>
    <t xml:space="preserve">  SDSSJ110310.51+275851.0 </t>
  </si>
  <si>
    <t xml:space="preserve">  NGC3523                 </t>
  </si>
  <si>
    <t xml:space="preserve">  PGC033363               </t>
  </si>
  <si>
    <t xml:space="preserve">  PGC2800967              </t>
  </si>
  <si>
    <t xml:space="preserve">  PGC033342               </t>
  </si>
  <si>
    <t xml:space="preserve">  PGC033350               </t>
  </si>
  <si>
    <t xml:space="preserve">  UGC06109                </t>
  </si>
  <si>
    <t xml:space="preserve">  ESO169-005              </t>
  </si>
  <si>
    <t xml:space="preserve">  UGC06107                </t>
  </si>
  <si>
    <t xml:space="preserve">  PGC033312               </t>
  </si>
  <si>
    <t xml:space="preserve">  PGC033306               </t>
  </si>
  <si>
    <t xml:space="preserve">  UGC06102                </t>
  </si>
  <si>
    <t xml:space="preserve">  PGC126723               </t>
  </si>
  <si>
    <t xml:space="preserve">  PGC033224               </t>
  </si>
  <si>
    <t xml:space="preserve">  PGC033229               </t>
  </si>
  <si>
    <t xml:space="preserve">  PGC033211               </t>
  </si>
  <si>
    <t xml:space="preserve">  UGC06093                </t>
  </si>
  <si>
    <t xml:space="preserve">  IC0664                  </t>
  </si>
  <si>
    <t xml:space="preserve">  SDSSJ110038.00+234034.1 </t>
  </si>
  <si>
    <t xml:space="preserve">  SDSSJ110014.52+453029.3 </t>
  </si>
  <si>
    <t xml:space="preserve">  PGC2267160              </t>
  </si>
  <si>
    <t xml:space="preserve">  SDSSJ105959.70+500320.9 </t>
  </si>
  <si>
    <t xml:space="preserve">  PGC033116               </t>
  </si>
  <si>
    <t xml:space="preserve">  PGC033080               </t>
  </si>
  <si>
    <t xml:space="preserve">  NGC3483                 </t>
  </si>
  <si>
    <t xml:space="preserve">  PGC467209               </t>
  </si>
  <si>
    <t xml:space="preserve">  NGC3479                 </t>
  </si>
  <si>
    <t xml:space="preserve">  NGC3470                 </t>
  </si>
  <si>
    <t xml:space="preserve">  NGC3482                 </t>
  </si>
  <si>
    <t xml:space="preserve">  NGC3475                 </t>
  </si>
  <si>
    <t xml:space="preserve">  IC0658                  </t>
  </si>
  <si>
    <t xml:space="preserve">  NGC3476                 </t>
  </si>
  <si>
    <t xml:space="preserve">  NGC3473                 </t>
  </si>
  <si>
    <t xml:space="preserve">  ESO569-029              </t>
  </si>
  <si>
    <t xml:space="preserve">  PGC032955               </t>
  </si>
  <si>
    <t xml:space="preserve">  PGC032950               </t>
  </si>
  <si>
    <t xml:space="preserve">  ESO502-005              </t>
  </si>
  <si>
    <t xml:space="preserve">  ESO264-054              </t>
  </si>
  <si>
    <t xml:space="preserve">  ESO215-008              </t>
  </si>
  <si>
    <t xml:space="preserve">  ESO569-024              </t>
  </si>
  <si>
    <t xml:space="preserve">  NGC3469                 </t>
  </si>
  <si>
    <t xml:space="preserve">  NGC3466                 </t>
  </si>
  <si>
    <t xml:space="preserve">  PGC032846               </t>
  </si>
  <si>
    <t xml:space="preserve">  NGC3462                 </t>
  </si>
  <si>
    <t xml:space="preserve">  NGC3435                 </t>
  </si>
  <si>
    <t xml:space="preserve">  NGC3445                 </t>
  </si>
  <si>
    <t xml:space="preserve">  ESO264-050              </t>
  </si>
  <si>
    <t xml:space="preserve">  SDSSJ105420.62+271416.4 </t>
  </si>
  <si>
    <t xml:space="preserve">  UGC06016                </t>
  </si>
  <si>
    <t xml:space="preserve">  UGC06018                </t>
  </si>
  <si>
    <t xml:space="preserve">  NGC3456                 </t>
  </si>
  <si>
    <t xml:space="preserve">  PGC032698               </t>
  </si>
  <si>
    <t xml:space="preserve">  PGC032688               </t>
  </si>
  <si>
    <t xml:space="preserve">  UGC05999                </t>
  </si>
  <si>
    <t xml:space="preserve">  UGC05979                </t>
  </si>
  <si>
    <t xml:space="preserve">  ESO264-047              </t>
  </si>
  <si>
    <t xml:space="preserve">  ESO264-046              </t>
  </si>
  <si>
    <t xml:space="preserve">  PGC032628               </t>
  </si>
  <si>
    <t xml:space="preserve">  PGC032620               </t>
  </si>
  <si>
    <t xml:space="preserve">  SDSSJ105209.42+325630.3 </t>
  </si>
  <si>
    <t xml:space="preserve">  UGC05955                </t>
  </si>
  <si>
    <t xml:space="preserve">  UGC05976                </t>
  </si>
  <si>
    <t xml:space="preserve">  NGC3434                 </t>
  </si>
  <si>
    <t xml:space="preserve">  NGC3426                 </t>
  </si>
  <si>
    <t xml:space="preserve">  NGC3427                 </t>
  </si>
  <si>
    <t xml:space="preserve">  NGC3425                 </t>
  </si>
  <si>
    <t xml:space="preserve">  NGC3418                 </t>
  </si>
  <si>
    <t xml:space="preserve">  ESO501-102              </t>
  </si>
  <si>
    <t xml:space="preserve">  NGC3421                 </t>
  </si>
  <si>
    <t xml:space="preserve">  NGC3400                 </t>
  </si>
  <si>
    <t xml:space="preserve">  NGC3394                 </t>
  </si>
  <si>
    <t xml:space="preserve">  PGC166107               </t>
  </si>
  <si>
    <t xml:space="preserve">  NGC3411                 </t>
  </si>
  <si>
    <t xml:space="preserve">  UGC05943                </t>
  </si>
  <si>
    <t xml:space="preserve">  NGC3420                 </t>
  </si>
  <si>
    <t xml:space="preserve">  UGC05936                </t>
  </si>
  <si>
    <t xml:space="preserve">  UGC05934                </t>
  </si>
  <si>
    <t xml:space="preserve">  PGC032439               </t>
  </si>
  <si>
    <t xml:space="preserve">  NGC3395                 </t>
  </si>
  <si>
    <t xml:space="preserve">  UGC05928                </t>
  </si>
  <si>
    <t xml:space="preserve">  NGC3405                 </t>
  </si>
  <si>
    <t xml:space="preserve">  PGC032421               </t>
  </si>
  <si>
    <t xml:space="preserve">  PGC032401               </t>
  </si>
  <si>
    <t xml:space="preserve">  NGC3399                 </t>
  </si>
  <si>
    <t xml:space="preserve">  IC2604                  </t>
  </si>
  <si>
    <t xml:space="preserve">  PGC032383               </t>
  </si>
  <si>
    <t xml:space="preserve">  PGC032386               </t>
  </si>
  <si>
    <t xml:space="preserve">  ESO569-012              </t>
  </si>
  <si>
    <t xml:space="preserve">  UGC05922                </t>
  </si>
  <si>
    <t xml:space="preserve">  UGC05907                </t>
  </si>
  <si>
    <t xml:space="preserve">  PGC032352               </t>
  </si>
  <si>
    <t xml:space="preserve">  NGC3364                 </t>
  </si>
  <si>
    <t xml:space="preserve">  ESO569-009              </t>
  </si>
  <si>
    <t xml:space="preserve">  UGC05910                </t>
  </si>
  <si>
    <t xml:space="preserve">  UGC05912                </t>
  </si>
  <si>
    <t xml:space="preserve">  ESO264-041              </t>
  </si>
  <si>
    <t xml:space="preserve">  NGC3393                 </t>
  </si>
  <si>
    <t xml:space="preserve">  ESO376-021              </t>
  </si>
  <si>
    <t xml:space="preserve">  NGC3380                 </t>
  </si>
  <si>
    <t xml:space="preserve">  NGC3386                 </t>
  </si>
  <si>
    <t xml:space="preserve">  SDSSJ104811.44+123705.4 </t>
  </si>
  <si>
    <t xml:space="preserve">  IC0642                  </t>
  </si>
  <si>
    <t xml:space="preserve">  PGC032269               </t>
  </si>
  <si>
    <t xml:space="preserve">  NGC3374                 </t>
  </si>
  <si>
    <t xml:space="preserve">  PGC032254               </t>
  </si>
  <si>
    <t xml:space="preserve">  UGC05893                </t>
  </si>
  <si>
    <t xml:space="preserve">  UGC05892                </t>
  </si>
  <si>
    <t xml:space="preserve">  NGC3377A                </t>
  </si>
  <si>
    <t xml:space="preserve">  NGC3383                 </t>
  </si>
  <si>
    <t xml:space="preserve">  UGC05884                </t>
  </si>
  <si>
    <t xml:space="preserve">  NGC3375                 </t>
  </si>
  <si>
    <t xml:space="preserve">  NGC3378                 </t>
  </si>
  <si>
    <t xml:space="preserve">  PGC032197               </t>
  </si>
  <si>
    <t xml:space="preserve">  PGC083333               </t>
  </si>
  <si>
    <t xml:space="preserve">  ESO264-039              </t>
  </si>
  <si>
    <t xml:space="preserve">  UGC05870                </t>
  </si>
  <si>
    <t xml:space="preserve">  UGC05868                </t>
  </si>
  <si>
    <t xml:space="preserve">  UGC05869                </t>
  </si>
  <si>
    <t xml:space="preserve">  NGC3353                 </t>
  </si>
  <si>
    <t xml:space="preserve">  PGC032091               </t>
  </si>
  <si>
    <t xml:space="preserve">  UGC05841                </t>
  </si>
  <si>
    <t xml:space="preserve">  ESO318-008              </t>
  </si>
  <si>
    <t xml:space="preserve">  NGC3329                 </t>
  </si>
  <si>
    <t xml:space="preserve">  UGC05846                </t>
  </si>
  <si>
    <t xml:space="preserve">  ESO501-089              </t>
  </si>
  <si>
    <t xml:space="preserve">  ESO437-056              </t>
  </si>
  <si>
    <t xml:space="preserve">  NGC3357                 </t>
  </si>
  <si>
    <t xml:space="preserve">  ESO501-088              </t>
  </si>
  <si>
    <t xml:space="preserve">  NGC3360                 </t>
  </si>
  <si>
    <t xml:space="preserve">  NGC3352                 </t>
  </si>
  <si>
    <t xml:space="preserve">  PGC031979               </t>
  </si>
  <si>
    <t xml:space="preserve">  ESO437-050              </t>
  </si>
  <si>
    <t xml:space="preserve">  PGC1387173              </t>
  </si>
  <si>
    <t xml:space="preserve">  ESO501-084              </t>
  </si>
  <si>
    <t xml:space="preserve">  PGC031958               </t>
  </si>
  <si>
    <t xml:space="preserve">  ESO437-049              </t>
  </si>
  <si>
    <t xml:space="preserve">  ESO264-036              </t>
  </si>
  <si>
    <t xml:space="preserve">  NGC3354                 </t>
  </si>
  <si>
    <t xml:space="preserve">  ESO264-035              </t>
  </si>
  <si>
    <t xml:space="preserve">  UGC05832                </t>
  </si>
  <si>
    <t xml:space="preserve">  PGC3088010              </t>
  </si>
  <si>
    <t xml:space="preserve">  NGC3340                 </t>
  </si>
  <si>
    <t xml:space="preserve">  ESO376-011              </t>
  </si>
  <si>
    <t xml:space="preserve">  NGC3338                 </t>
  </si>
  <si>
    <t xml:space="preserve">  ESO437-045              </t>
  </si>
  <si>
    <t xml:space="preserve">  ESO437-044              </t>
  </si>
  <si>
    <t xml:space="preserve">  NGC3334                 </t>
  </si>
  <si>
    <t xml:space="preserve">  ESO437-042              </t>
  </si>
  <si>
    <t xml:space="preserve">  ESO501-079              </t>
  </si>
  <si>
    <t xml:space="preserve">  PGC155650               </t>
  </si>
  <si>
    <t xml:space="preserve">  PGC031826               </t>
  </si>
  <si>
    <t xml:space="preserve">  UGC05813                </t>
  </si>
  <si>
    <t xml:space="preserve">  PGC031811               </t>
  </si>
  <si>
    <t xml:space="preserve">  NGC3347C                </t>
  </si>
  <si>
    <t xml:space="preserve">  ESO264-032              </t>
  </si>
  <si>
    <t xml:space="preserve">  ESO264-031              </t>
  </si>
  <si>
    <t xml:space="preserve">  NGC3332                 </t>
  </si>
  <si>
    <t xml:space="preserve">  NGC3336                 </t>
  </si>
  <si>
    <t xml:space="preserve">  ESO376-003              </t>
  </si>
  <si>
    <t xml:space="preserve">  NGC3331                 </t>
  </si>
  <si>
    <t xml:space="preserve">  PGC031733               </t>
  </si>
  <si>
    <t xml:space="preserve">  ESO437-033              </t>
  </si>
  <si>
    <t xml:space="preserve">  NGC3327                 </t>
  </si>
  <si>
    <t xml:space="preserve">  PGC086622               </t>
  </si>
  <si>
    <t xml:space="preserve">  PGC031718               </t>
  </si>
  <si>
    <t xml:space="preserve">  NGC3335                 </t>
  </si>
  <si>
    <t xml:space="preserve">  NGC3325                 </t>
  </si>
  <si>
    <t xml:space="preserve">  PGC031674               </t>
  </si>
  <si>
    <t xml:space="preserve">  SDSSJ103904.96+413932.6 </t>
  </si>
  <si>
    <t xml:space="preserve">  UGC05790                </t>
  </si>
  <si>
    <t xml:space="preserve">  UGC05788                </t>
  </si>
  <si>
    <t xml:space="preserve">  ESO437-028              </t>
  </si>
  <si>
    <t xml:space="preserve">  NGC3310                 </t>
  </si>
  <si>
    <t xml:space="preserve">  ESO501-065              </t>
  </si>
  <si>
    <t xml:space="preserve">  ESO317-054              </t>
  </si>
  <si>
    <t xml:space="preserve">  ESO264-019              </t>
  </si>
  <si>
    <t xml:space="preserve">  ESO437-021              </t>
  </si>
  <si>
    <t xml:space="preserve">  PGC031620               </t>
  </si>
  <si>
    <t xml:space="preserve">  ESO437-019              </t>
  </si>
  <si>
    <t xml:space="preserve">  NGC3318B                </t>
  </si>
  <si>
    <t xml:space="preserve">  UGC05771                </t>
  </si>
  <si>
    <t xml:space="preserve">  NGC3315                 </t>
  </si>
  <si>
    <t xml:space="preserve">  PGC031515               </t>
  </si>
  <si>
    <t xml:space="preserve">  NGC3303                 </t>
  </si>
  <si>
    <t xml:space="preserve">  IC0626                  </t>
  </si>
  <si>
    <t xml:space="preserve">  IC2591                  </t>
  </si>
  <si>
    <t xml:space="preserve">  NGC3309                 </t>
  </si>
  <si>
    <t xml:space="preserve">  UGC05759                </t>
  </si>
  <si>
    <t xml:space="preserve">  ESO264-011              </t>
  </si>
  <si>
    <t xml:space="preserve">  NGC3299                 </t>
  </si>
  <si>
    <t xml:space="preserve">  NGC3305                 </t>
  </si>
  <si>
    <t xml:space="preserve">  IC2594                  </t>
  </si>
  <si>
    <t xml:space="preserve">  PGC031358               </t>
  </si>
  <si>
    <t xml:space="preserve">  PGC031393               </t>
  </si>
  <si>
    <t xml:space="preserve">  NGC3302                 </t>
  </si>
  <si>
    <t xml:space="preserve">  NGC3292                 </t>
  </si>
  <si>
    <t xml:space="preserve">  NGC3290                 </t>
  </si>
  <si>
    <t xml:space="preserve">  UGC05746                </t>
  </si>
  <si>
    <t xml:space="preserve">  UGC05728                </t>
  </si>
  <si>
    <t xml:space="preserve">  SDSSJ103448.07+213925.0 </t>
  </si>
  <si>
    <t xml:space="preserve">  ESO436-044              </t>
  </si>
  <si>
    <t xml:space="preserve">  UGC05745                </t>
  </si>
  <si>
    <t xml:space="preserve">  NGC3285B                </t>
  </si>
  <si>
    <t xml:space="preserve">  PGC031267               </t>
  </si>
  <si>
    <t xml:space="preserve">  PGC031260               </t>
  </si>
  <si>
    <t xml:space="preserve">  IC2596                  </t>
  </si>
  <si>
    <t xml:space="preserve">  ESO375-064              </t>
  </si>
  <si>
    <t xml:space="preserve">  ESO317-048              </t>
  </si>
  <si>
    <t xml:space="preserve">  ESO436-038              </t>
  </si>
  <si>
    <t xml:space="preserve">  NGC3266                 </t>
  </si>
  <si>
    <t xml:space="preserve">  ESO436-035              </t>
  </si>
  <si>
    <t xml:space="preserve">  NGC3285A                </t>
  </si>
  <si>
    <t xml:space="preserve">  UGC05722                </t>
  </si>
  <si>
    <t xml:space="preserve">  NGC3296                 </t>
  </si>
  <si>
    <t xml:space="preserve">  UGC05729                </t>
  </si>
  <si>
    <t xml:space="preserve">  UGC05720                </t>
  </si>
  <si>
    <t xml:space="preserve">  ESO375-059              </t>
  </si>
  <si>
    <t xml:space="preserve">  PGC031091               </t>
  </si>
  <si>
    <t xml:space="preserve">  IC2588                  </t>
  </si>
  <si>
    <t xml:space="preserve">  ESO501-003              </t>
  </si>
  <si>
    <t xml:space="preserve">  NGC3278                 </t>
  </si>
  <si>
    <t xml:space="preserve">  UGC05715                </t>
  </si>
  <si>
    <t xml:space="preserve">  ESO436-031              </t>
  </si>
  <si>
    <t xml:space="preserve">  NGC3258C                </t>
  </si>
  <si>
    <t xml:space="preserve">  UGC05700                </t>
  </si>
  <si>
    <t xml:space="preserve">  UGC05707                </t>
  </si>
  <si>
    <t xml:space="preserve">  UGC05706                </t>
  </si>
  <si>
    <t xml:space="preserve">  PGC3091123              </t>
  </si>
  <si>
    <t xml:space="preserve">  IC2586                  </t>
  </si>
  <si>
    <t xml:space="preserve">  IC2587                  </t>
  </si>
  <si>
    <t xml:space="preserve">  UGC05686                </t>
  </si>
  <si>
    <t xml:space="preserve">  PGC031002               </t>
  </si>
  <si>
    <t xml:space="preserve">  UGC05703                </t>
  </si>
  <si>
    <t xml:space="preserve">  ESO263-047              </t>
  </si>
  <si>
    <t xml:space="preserve">  ESO436-029              </t>
  </si>
  <si>
    <t xml:space="preserve">  UGC05696                </t>
  </si>
  <si>
    <t xml:space="preserve">  PGC030917               </t>
  </si>
  <si>
    <t xml:space="preserve">  ESO317-036              </t>
  </si>
  <si>
    <t xml:space="preserve">  PGC030904               </t>
  </si>
  <si>
    <t xml:space="preserve">  IC2582                  </t>
  </si>
  <si>
    <t xml:space="preserve">  NGC3260                 </t>
  </si>
  <si>
    <t xml:space="preserve">  NGC3262                 </t>
  </si>
  <si>
    <t xml:space="preserve">  NGC3256C                </t>
  </si>
  <si>
    <t xml:space="preserve">  UGC05676                </t>
  </si>
  <si>
    <t xml:space="preserve">  NGC3250E                </t>
  </si>
  <si>
    <t xml:space="preserve">  PGC030860               </t>
  </si>
  <si>
    <t xml:space="preserve">  NGC3257                 </t>
  </si>
  <si>
    <t xml:space="preserve">  UGC05675                </t>
  </si>
  <si>
    <t xml:space="preserve">  NGC3253                 </t>
  </si>
  <si>
    <t xml:space="preserve">  ESO214-008              </t>
  </si>
  <si>
    <t xml:space="preserve">  ESO500-044              </t>
  </si>
  <si>
    <t xml:space="preserve">  PGC030762               </t>
  </si>
  <si>
    <t xml:space="preserve">  ESO263-037              </t>
  </si>
  <si>
    <t xml:space="preserve">  ESO500-043              </t>
  </si>
  <si>
    <t xml:space="preserve">  PGC030732               </t>
  </si>
  <si>
    <t xml:space="preserve">  PGC2758308              </t>
  </si>
  <si>
    <t xml:space="preserve">  ESO500-041              </t>
  </si>
  <si>
    <t xml:space="preserve">  NGC3238                 </t>
  </si>
  <si>
    <t xml:space="preserve">  ESO568-009              </t>
  </si>
  <si>
    <t xml:space="preserve">  PGC030664               </t>
  </si>
  <si>
    <t xml:space="preserve">  UGC05651                </t>
  </si>
  <si>
    <t xml:space="preserve">  NGC3249                 </t>
  </si>
  <si>
    <t xml:space="preserve">  NGC3243                 </t>
  </si>
  <si>
    <t xml:space="preserve">  ESO263-035              </t>
  </si>
  <si>
    <t xml:space="preserve">  UGC05634                </t>
  </si>
  <si>
    <t xml:space="preserve">  ESO436-019              </t>
  </si>
  <si>
    <t xml:space="preserve">  NGC3237                 </t>
  </si>
  <si>
    <t xml:space="preserve">  NGC3235                 </t>
  </si>
  <si>
    <t xml:space="preserve">  ESO263-033              </t>
  </si>
  <si>
    <t xml:space="preserve">  NGC3240                 </t>
  </si>
  <si>
    <t xml:space="preserve">  PGC030503               </t>
  </si>
  <si>
    <t xml:space="preserve">  UGC05629                </t>
  </si>
  <si>
    <t xml:space="preserve">  IC0607                  </t>
  </si>
  <si>
    <t xml:space="preserve">  PGC030473               </t>
  </si>
  <si>
    <t xml:space="preserve">  SDSSJ102346.23+123354.2 </t>
  </si>
  <si>
    <t xml:space="preserve">  ESO317-022              </t>
  </si>
  <si>
    <t xml:space="preserve">  ESO317-021              </t>
  </si>
  <si>
    <t xml:space="preserve">  ESO317-020              </t>
  </si>
  <si>
    <t xml:space="preserve">  ESO317-019              </t>
  </si>
  <si>
    <t xml:space="preserve">  ESO500-032              </t>
  </si>
  <si>
    <t xml:space="preserve">  PGC030400               </t>
  </si>
  <si>
    <t xml:space="preserve">  NGC3222                 </t>
  </si>
  <si>
    <t xml:space="preserve">  PGC030345               </t>
  </si>
  <si>
    <t xml:space="preserve">  NGC3224                 </t>
  </si>
  <si>
    <t xml:space="preserve">  ESO317-017              </t>
  </si>
  <si>
    <t xml:space="preserve">  NGC3213                 </t>
  </si>
  <si>
    <t xml:space="preserve">  PGC030279               </t>
  </si>
  <si>
    <t xml:space="preserve">  ESO092-021              </t>
  </si>
  <si>
    <t xml:space="preserve">  NGC3207                 </t>
  </si>
  <si>
    <t xml:space="preserve">  NGC3205                 </t>
  </si>
  <si>
    <t xml:space="preserve">  ESO317-016              </t>
  </si>
  <si>
    <t xml:space="preserve">  UGC05576                </t>
  </si>
  <si>
    <t xml:space="preserve">  NGC3209                 </t>
  </si>
  <si>
    <t xml:space="preserve">  NGC3202                 </t>
  </si>
  <si>
    <t xml:space="preserve">  PGC2792474              </t>
  </si>
  <si>
    <t xml:space="preserve">  PGC030223               </t>
  </si>
  <si>
    <t xml:space="preserve">  NGC3204                 </t>
  </si>
  <si>
    <t xml:space="preserve">  NGC3208                 </t>
  </si>
  <si>
    <t xml:space="preserve">  UGC05573                </t>
  </si>
  <si>
    <t xml:space="preserve">  NGC3182                 </t>
  </si>
  <si>
    <t xml:space="preserve">  IC0603                  </t>
  </si>
  <si>
    <t xml:space="preserve">  PGC100077               </t>
  </si>
  <si>
    <t xml:space="preserve">  PGC2806871              </t>
  </si>
  <si>
    <t xml:space="preserve">  PGC030098               </t>
  </si>
  <si>
    <t xml:space="preserve">  PGC030100               </t>
  </si>
  <si>
    <t xml:space="preserve">  PGC030095               </t>
  </si>
  <si>
    <t xml:space="preserve">  ESO567-043              </t>
  </si>
  <si>
    <t xml:space="preserve">  PGC086618               </t>
  </si>
  <si>
    <t xml:space="preserve">  PGC2792416              </t>
  </si>
  <si>
    <t xml:space="preserve">  UGC05549                </t>
  </si>
  <si>
    <t xml:space="preserve">  UGC05546                </t>
  </si>
  <si>
    <t xml:space="preserve">  NGC3177                 </t>
  </si>
  <si>
    <t xml:space="preserve">  PGC030008               </t>
  </si>
  <si>
    <t xml:space="preserve">  ESO317-008              </t>
  </si>
  <si>
    <t xml:space="preserve">  NGC3178                 </t>
  </si>
  <si>
    <t xml:space="preserve">  PGC029963               </t>
  </si>
  <si>
    <t xml:space="preserve">  PGC029954               </t>
  </si>
  <si>
    <t xml:space="preserve">  PGC029953               </t>
  </si>
  <si>
    <t xml:space="preserve">  NGC3144                 </t>
  </si>
  <si>
    <t xml:space="preserve">  PGC029929               </t>
  </si>
  <si>
    <t xml:space="preserve">  UGC05520                </t>
  </si>
  <si>
    <t xml:space="preserve">  ESO317-005              </t>
  </si>
  <si>
    <t xml:space="preserve">  ESO263-021              </t>
  </si>
  <si>
    <t xml:space="preserve">  PGC029882               </t>
  </si>
  <si>
    <t xml:space="preserve">  NGC3173                 </t>
  </si>
  <si>
    <t xml:space="preserve">  NGC3197                 </t>
  </si>
  <si>
    <t xml:space="preserve">  ESO092-017              </t>
  </si>
  <si>
    <t xml:space="preserve">  UGC05518                </t>
  </si>
  <si>
    <t xml:space="preserve">  UGC05508                </t>
  </si>
  <si>
    <t xml:space="preserve">  NGC3163                 </t>
  </si>
  <si>
    <t xml:space="preserve">  PGC029826               </t>
  </si>
  <si>
    <t xml:space="preserve">  SDSSJ101331.06+224351.7 </t>
  </si>
  <si>
    <t xml:space="preserve">  ESO263-019              </t>
  </si>
  <si>
    <t xml:space="preserve">  ESO317-003              </t>
  </si>
  <si>
    <t xml:space="preserve">  NGC3150                 </t>
  </si>
  <si>
    <t xml:space="preserve">  ESO374-044              </t>
  </si>
  <si>
    <t xml:space="preserve">  IC2556                  </t>
  </si>
  <si>
    <t xml:space="preserve">  ESO263-016              </t>
  </si>
  <si>
    <t xml:space="preserve">  ESO316-047              </t>
  </si>
  <si>
    <t xml:space="preserve">  ESO316-046              </t>
  </si>
  <si>
    <t xml:space="preserve">  UGC05490                </t>
  </si>
  <si>
    <t xml:space="preserve">  PGC029675               </t>
  </si>
  <si>
    <t xml:space="preserve">  UGC05493                </t>
  </si>
  <si>
    <t xml:space="preserve">  PGC029669               </t>
  </si>
  <si>
    <t xml:space="preserve">  NGC3146                 </t>
  </si>
  <si>
    <t xml:space="preserve">  ESO316-044              </t>
  </si>
  <si>
    <t xml:space="preserve">  ESO263-014              </t>
  </si>
  <si>
    <t xml:space="preserve">  ESO092-015              </t>
  </si>
  <si>
    <t xml:space="preserve">  NGC3135                 </t>
  </si>
  <si>
    <t xml:space="preserve">  PGC029645               </t>
  </si>
  <si>
    <t xml:space="preserve">  IC2552                  </t>
  </si>
  <si>
    <t xml:space="preserve">  ESO316-042              </t>
  </si>
  <si>
    <t xml:space="preserve">  ESO500-006              </t>
  </si>
  <si>
    <t xml:space="preserve">  NGC3136B                </t>
  </si>
  <si>
    <t xml:space="preserve">  UGC05479                </t>
  </si>
  <si>
    <t xml:space="preserve">  ESO316-038              </t>
  </si>
  <si>
    <t xml:space="preserve">  NGC3139                 </t>
  </si>
  <si>
    <t xml:space="preserve">  ESO500-005              </t>
  </si>
  <si>
    <t xml:space="preserve">  ESO263-013              </t>
  </si>
  <si>
    <t xml:space="preserve">  UGC05478                </t>
  </si>
  <si>
    <t xml:space="preserve">  ESO263-012              </t>
  </si>
  <si>
    <t xml:space="preserve">  UGC05476                </t>
  </si>
  <si>
    <t xml:space="preserve">  UGC05477                </t>
  </si>
  <si>
    <t xml:space="preserve">  ESO316-031              </t>
  </si>
  <si>
    <t xml:space="preserve">  UGC05455                </t>
  </si>
  <si>
    <t xml:space="preserve">  PGC029489               </t>
  </si>
  <si>
    <t xml:space="preserve">  UGC05464                </t>
  </si>
  <si>
    <t xml:space="preserve">  IC2542                  </t>
  </si>
  <si>
    <t xml:space="preserve">  UGC05454                </t>
  </si>
  <si>
    <t xml:space="preserve">  ESO263-004              </t>
  </si>
  <si>
    <t xml:space="preserve">  NGC3125                 </t>
  </si>
  <si>
    <t xml:space="preserve">  PGC029342               </t>
  </si>
  <si>
    <t xml:space="preserve">  PGC154633               </t>
  </si>
  <si>
    <t xml:space="preserve">  NGC3111                 </t>
  </si>
  <si>
    <t xml:space="preserve">  PGC029319               </t>
  </si>
  <si>
    <t xml:space="preserve">  IC0590                  </t>
  </si>
  <si>
    <t xml:space="preserve">  ESO567-013              </t>
  </si>
  <si>
    <t xml:space="preserve">  PGC029300               </t>
  </si>
  <si>
    <t xml:space="preserve">  NGC3057                 </t>
  </si>
  <si>
    <t xml:space="preserve">  NGC3120                 </t>
  </si>
  <si>
    <t xml:space="preserve">  PGC1072167              </t>
  </si>
  <si>
    <t xml:space="preserve">  UGC05434                </t>
  </si>
  <si>
    <t xml:space="preserve">  UGC05402                </t>
  </si>
  <si>
    <t xml:space="preserve">  UGC05432                </t>
  </si>
  <si>
    <t xml:space="preserve">  UGC05422                </t>
  </si>
  <si>
    <t xml:space="preserve">  UGC05427                </t>
  </si>
  <si>
    <t xml:space="preserve">  ESO037-009              </t>
  </si>
  <si>
    <t xml:space="preserve">  PGC029200               </t>
  </si>
  <si>
    <t xml:space="preserve">  PGC029168               </t>
  </si>
  <si>
    <t xml:space="preserve">  NGC3149                 </t>
  </si>
  <si>
    <t xml:space="preserve">  ESO567-010              </t>
  </si>
  <si>
    <t xml:space="preserve">  ESO316-020              </t>
  </si>
  <si>
    <t xml:space="preserve">  ESO262-015              </t>
  </si>
  <si>
    <t xml:space="preserve">  UGC05400                </t>
  </si>
  <si>
    <t xml:space="preserve">  NGC3066                 </t>
  </si>
  <si>
    <t xml:space="preserve">  NGC3065                 </t>
  </si>
  <si>
    <t xml:space="preserve">  UGC05395                </t>
  </si>
  <si>
    <t xml:space="preserve">  IC2534                  </t>
  </si>
  <si>
    <t xml:space="preserve">  PGC029011               </t>
  </si>
  <si>
    <t xml:space="preserve">  NGC3094                 </t>
  </si>
  <si>
    <t xml:space="preserve">  SDSSJ100120.84+284501.5 </t>
  </si>
  <si>
    <t xml:space="preserve">  NGC3088                 </t>
  </si>
  <si>
    <t xml:space="preserve">  PGC3081678              </t>
  </si>
  <si>
    <t xml:space="preserve">  NGC3073                 </t>
  </si>
  <si>
    <t xml:space="preserve">  ESO566-043              </t>
  </si>
  <si>
    <t xml:space="preserve">  PGC028953               </t>
  </si>
  <si>
    <t xml:space="preserve">  ESO435-029              </t>
  </si>
  <si>
    <t xml:space="preserve">  PGC028954               </t>
  </si>
  <si>
    <t xml:space="preserve">  NGC3096                 </t>
  </si>
  <si>
    <t xml:space="preserve">  UGC05380                </t>
  </si>
  <si>
    <t xml:space="preserve">  NGC3090                 </t>
  </si>
  <si>
    <t xml:space="preserve">  UGC05368                </t>
  </si>
  <si>
    <t xml:space="preserve">  PGC028896               </t>
  </si>
  <si>
    <t xml:space="preserve">  IC0585                  </t>
  </si>
  <si>
    <t xml:space="preserve">  NGC3074                 </t>
  </si>
  <si>
    <t xml:space="preserve">  NGC3089                 </t>
  </si>
  <si>
    <t xml:space="preserve">  PGC028871               </t>
  </si>
  <si>
    <t xml:space="preserve">  ESO499-028              </t>
  </si>
  <si>
    <t xml:space="preserve">  NGC3084                 </t>
  </si>
  <si>
    <t xml:space="preserve">  UGC05354                </t>
  </si>
  <si>
    <t xml:space="preserve">  IC0581                  </t>
  </si>
  <si>
    <t xml:space="preserve">  NGC3070                 </t>
  </si>
  <si>
    <t xml:space="preserve">  ESO374-014              </t>
  </si>
  <si>
    <t xml:space="preserve">  PGC028780               </t>
  </si>
  <si>
    <t xml:space="preserve">  PGC028759               </t>
  </si>
  <si>
    <t xml:space="preserve">  ESO092-001              </t>
  </si>
  <si>
    <t xml:space="preserve">  NGC3061                 </t>
  </si>
  <si>
    <t xml:space="preserve">  ESO566-030              </t>
  </si>
  <si>
    <t xml:space="preserve">  ESO316-004              </t>
  </si>
  <si>
    <t xml:space="preserve">  UGC05330                </t>
  </si>
  <si>
    <t xml:space="preserve">  NGC3055                 </t>
  </si>
  <si>
    <t xml:space="preserve">  IC2523                  </t>
  </si>
  <si>
    <t xml:space="preserve">  ESO566-027              </t>
  </si>
  <si>
    <t xml:space="preserve">  IC0575                  </t>
  </si>
  <si>
    <t xml:space="preserve">  IC0574                  </t>
  </si>
  <si>
    <t xml:space="preserve">  ESO566-024              </t>
  </si>
  <si>
    <t xml:space="preserve">  NGC3042                 </t>
  </si>
  <si>
    <t xml:space="preserve">  ESO499-013              </t>
  </si>
  <si>
    <t xml:space="preserve">  UGC05295                </t>
  </si>
  <si>
    <t xml:space="preserve">  PGC028427               </t>
  </si>
  <si>
    <t xml:space="preserve">  NGC3032                 </t>
  </si>
  <si>
    <t xml:space="preserve">  UGC05290                </t>
  </si>
  <si>
    <t xml:space="preserve">  NGC3035                 </t>
  </si>
  <si>
    <t xml:space="preserve">  UGC05291                </t>
  </si>
  <si>
    <t xml:space="preserve">  PGC028408               </t>
  </si>
  <si>
    <t xml:space="preserve">  UGC05277                </t>
  </si>
  <si>
    <t xml:space="preserve">  PGC028388               </t>
  </si>
  <si>
    <t xml:space="preserve">  UGC05283                </t>
  </si>
  <si>
    <t xml:space="preserve">  NGC3037                 </t>
  </si>
  <si>
    <t xml:space="preserve">  PGC028380               </t>
  </si>
  <si>
    <t xml:space="preserve">  ESO566-019              </t>
  </si>
  <si>
    <t xml:space="preserve">  IC0568                  </t>
  </si>
  <si>
    <t xml:space="preserve">  UGC05286                </t>
  </si>
  <si>
    <t xml:space="preserve">  SDSSJ095057.68+105026.3 </t>
  </si>
  <si>
    <t xml:space="preserve">  NGC3021                 </t>
  </si>
  <si>
    <t xml:space="preserve">  PGC028354               </t>
  </si>
  <si>
    <t xml:space="preserve">  ESO566-018              </t>
  </si>
  <si>
    <t xml:space="preserve">  NGC3030                 </t>
  </si>
  <si>
    <t xml:space="preserve">  NGC3028                 </t>
  </si>
  <si>
    <t xml:space="preserve">  NGC3012                 </t>
  </si>
  <si>
    <t xml:space="preserve">  NGC3016                 </t>
  </si>
  <si>
    <t xml:space="preserve">  ESO316-002              </t>
  </si>
  <si>
    <t xml:space="preserve">  NGC3022                 </t>
  </si>
  <si>
    <t xml:space="preserve">  NGC3025                 </t>
  </si>
  <si>
    <t xml:space="preserve">  PGC028244               </t>
  </si>
  <si>
    <t xml:space="preserve">  ESO213-002              </t>
  </si>
  <si>
    <t xml:space="preserve">  PGC170068               </t>
  </si>
  <si>
    <t xml:space="preserve">  PGC028215               </t>
  </si>
  <si>
    <t xml:space="preserve">  NGC3017                 </t>
  </si>
  <si>
    <t xml:space="preserve">  PGC028217               </t>
  </si>
  <si>
    <t xml:space="preserve">  NGC3029                 </t>
  </si>
  <si>
    <t xml:space="preserve">  PGC028191               </t>
  </si>
  <si>
    <t xml:space="preserve">  UGC05236                </t>
  </si>
  <si>
    <t xml:space="preserve">  UGC05234                </t>
  </si>
  <si>
    <t xml:space="preserve">  ESO373-026              </t>
  </si>
  <si>
    <t xml:space="preserve">  PGC028066               </t>
  </si>
  <si>
    <t xml:space="preserve">  NGC2996                 </t>
  </si>
  <si>
    <t xml:space="preserve">  UGC05225                </t>
  </si>
  <si>
    <t xml:space="preserve">  ESO061-015              </t>
  </si>
  <si>
    <t xml:space="preserve">  UGC05226                </t>
  </si>
  <si>
    <t xml:space="preserve">  NGC2993                 </t>
  </si>
  <si>
    <t xml:space="preserve">  NGC2989                 </t>
  </si>
  <si>
    <t xml:space="preserve">  ESO499-002              </t>
  </si>
  <si>
    <t xml:space="preserve">  PGC027949               </t>
  </si>
  <si>
    <t xml:space="preserve">  NGC2959                 </t>
  </si>
  <si>
    <t xml:space="preserve">  UGC05213                </t>
  </si>
  <si>
    <t xml:space="preserve">  NGC2981                 </t>
  </si>
  <si>
    <t xml:space="preserve">  IC0559                  </t>
  </si>
  <si>
    <t xml:space="preserve">  ESO434-032              </t>
  </si>
  <si>
    <t xml:space="preserve">  ESO434-028              </t>
  </si>
  <si>
    <t xml:space="preserve">  IC0557                  </t>
  </si>
  <si>
    <t xml:space="preserve">  PGC027862               </t>
  </si>
  <si>
    <t xml:space="preserve">  UGC05198                </t>
  </si>
  <si>
    <t xml:space="preserve">  NGC2971                 </t>
  </si>
  <si>
    <t xml:space="preserve">  NGC2965                 </t>
  </si>
  <si>
    <t xml:space="preserve">  NGC2978                 </t>
  </si>
  <si>
    <t xml:space="preserve">  UGC05184                </t>
  </si>
  <si>
    <t xml:space="preserve">  UGC05179                </t>
  </si>
  <si>
    <t xml:space="preserve">  PGC027757               </t>
  </si>
  <si>
    <t xml:space="preserve">  PGC027726               </t>
  </si>
  <si>
    <t xml:space="preserve">  UGC05172                </t>
  </si>
  <si>
    <t xml:space="preserve">  PGC027696               </t>
  </si>
  <si>
    <t xml:space="preserve">  ESO434-023              </t>
  </si>
  <si>
    <t xml:space="preserve">  NGC2955                 </t>
  </si>
  <si>
    <t xml:space="preserve">  IC0553                  </t>
  </si>
  <si>
    <t xml:space="preserve">  NGC2960                 </t>
  </si>
  <si>
    <t xml:space="preserve">  PGC027616               </t>
  </si>
  <si>
    <t xml:space="preserve">  IC0550                  </t>
  </si>
  <si>
    <t xml:space="preserve">  PGC027612               </t>
  </si>
  <si>
    <t xml:space="preserve">  PGC027568               </t>
  </si>
  <si>
    <t xml:space="preserve">  PGC027565               </t>
  </si>
  <si>
    <t xml:space="preserve">  NGC2942                 </t>
  </si>
  <si>
    <t xml:space="preserve">  NGC2948                 </t>
  </si>
  <si>
    <t xml:space="preserve">  PGC027503               </t>
  </si>
  <si>
    <t xml:space="preserve">  ESO126-025              </t>
  </si>
  <si>
    <t xml:space="preserve">  ESO091-017              </t>
  </si>
  <si>
    <t xml:space="preserve">  ESO126-024              </t>
  </si>
  <si>
    <t xml:space="preserve">  NGC2938                 </t>
  </si>
  <si>
    <t xml:space="preserve">  ESO315-017              </t>
  </si>
  <si>
    <t xml:space="preserve">  ESO565-030              </t>
  </si>
  <si>
    <t xml:space="preserve">  NGC2973                 </t>
  </si>
  <si>
    <t xml:space="preserve">  PGC027442               </t>
  </si>
  <si>
    <t xml:space="preserve">  NGC2945                 </t>
  </si>
  <si>
    <t xml:space="preserve">  PGC082479               </t>
  </si>
  <si>
    <t xml:space="preserve">  NGC2927                 </t>
  </si>
  <si>
    <t xml:space="preserve">  ESO126-021              </t>
  </si>
  <si>
    <t xml:space="preserve">  PGC027333               </t>
  </si>
  <si>
    <t xml:space="preserve">  NGC2947                 </t>
  </si>
  <si>
    <t xml:space="preserve">  UGC05106                </t>
  </si>
  <si>
    <t xml:space="preserve">  UGC05101                </t>
  </si>
  <si>
    <t xml:space="preserve">  PGC027281               </t>
  </si>
  <si>
    <t xml:space="preserve">  PGC027276               </t>
  </si>
  <si>
    <t xml:space="preserve">  PGC027237               </t>
  </si>
  <si>
    <t xml:space="preserve">  ESO126-019              </t>
  </si>
  <si>
    <t xml:space="preserve">  PGC027203               </t>
  </si>
  <si>
    <t xml:space="preserve">  PGC027188               </t>
  </si>
  <si>
    <t xml:space="preserve">  NGC2913                 </t>
  </si>
  <si>
    <t xml:space="preserve">  NGC2892                 </t>
  </si>
  <si>
    <t xml:space="preserve">  PGC027107               </t>
  </si>
  <si>
    <t xml:space="preserve">  UGC05076                </t>
  </si>
  <si>
    <t xml:space="preserve">  UGC05067                </t>
  </si>
  <si>
    <t xml:space="preserve">  NGC2906                 </t>
  </si>
  <si>
    <t xml:space="preserve">  PGC027065               </t>
  </si>
  <si>
    <t xml:space="preserve">  UGC05052                </t>
  </si>
  <si>
    <t xml:space="preserve">  ESO434-009              </t>
  </si>
  <si>
    <t xml:space="preserve">  NGC2902                 </t>
  </si>
  <si>
    <t xml:space="preserve">  UGC05069                </t>
  </si>
  <si>
    <t xml:space="preserve">  NGC2904                 </t>
  </si>
  <si>
    <t xml:space="preserve">  NGC2893                 </t>
  </si>
  <si>
    <t xml:space="preserve">  NGC2896                 </t>
  </si>
  <si>
    <t xml:space="preserve">  PGC026977               </t>
  </si>
  <si>
    <t xml:space="preserve">  UGC05055                </t>
  </si>
  <si>
    <t xml:space="preserve">  NGC2898                 </t>
  </si>
  <si>
    <t xml:space="preserve">  ESO565-011              </t>
  </si>
  <si>
    <t xml:space="preserve">  UGC05042                </t>
  </si>
  <si>
    <t xml:space="preserve">  PGC026905               </t>
  </si>
  <si>
    <t xml:space="preserve">  ESO373-004              </t>
  </si>
  <si>
    <t xml:space="preserve">  ESO373-003              </t>
  </si>
  <si>
    <t xml:space="preserve">  UGC05045                </t>
  </si>
  <si>
    <t xml:space="preserve">  UGC05029                </t>
  </si>
  <si>
    <t xml:space="preserve">  IC2476                  </t>
  </si>
  <si>
    <t xml:space="preserve">  PGC026842               </t>
  </si>
  <si>
    <t xml:space="preserve">  ESO565-007              </t>
  </si>
  <si>
    <t xml:space="preserve">  ESO434-004              </t>
  </si>
  <si>
    <t xml:space="preserve">  ESO434-005              </t>
  </si>
  <si>
    <t xml:space="preserve">  IC2473                  </t>
  </si>
  <si>
    <t xml:space="preserve">  IC0538                  </t>
  </si>
  <si>
    <t xml:space="preserve">  ESO565-006              </t>
  </si>
  <si>
    <t xml:space="preserve">  NGC2889                 </t>
  </si>
  <si>
    <t xml:space="preserve">  NGC2891                 </t>
  </si>
  <si>
    <t xml:space="preserve">  ESO126-011              </t>
  </si>
  <si>
    <t xml:space="preserve">  PGC026765               </t>
  </si>
  <si>
    <t xml:space="preserve">  NGC2888                 </t>
  </si>
  <si>
    <t xml:space="preserve">  UGC05013                </t>
  </si>
  <si>
    <t xml:space="preserve">  NGC2881                 </t>
  </si>
  <si>
    <t xml:space="preserve">  UGC05015                </t>
  </si>
  <si>
    <t xml:space="preserve">  NGC2872                 </t>
  </si>
  <si>
    <t xml:space="preserve">  PGC026729               </t>
  </si>
  <si>
    <t xml:space="preserve">  IC0537                  </t>
  </si>
  <si>
    <t xml:space="preserve">  ESO498-005              </t>
  </si>
  <si>
    <t xml:space="preserve">  NGC2857                 </t>
  </si>
  <si>
    <t xml:space="preserve">  PGC026672               </t>
  </si>
  <si>
    <t xml:space="preserve">  UGC05004                </t>
  </si>
  <si>
    <t xml:space="preserve">  ESO315-006              </t>
  </si>
  <si>
    <t xml:space="preserve">  UGC05005                </t>
  </si>
  <si>
    <t xml:space="preserve">  UGC04990                </t>
  </si>
  <si>
    <t xml:space="preserve">  PGC882452               </t>
  </si>
  <si>
    <t xml:space="preserve">  NGC2863                 </t>
  </si>
  <si>
    <t xml:space="preserve">  NGC2861                 </t>
  </si>
  <si>
    <t xml:space="preserve">  ESO433-018              </t>
  </si>
  <si>
    <t xml:space="preserve">  UGC04988                </t>
  </si>
  <si>
    <t xml:space="preserve">  ESO037-002              </t>
  </si>
  <si>
    <t xml:space="preserve">  PGC026572               </t>
  </si>
  <si>
    <t xml:space="preserve">  UGC04945                </t>
  </si>
  <si>
    <t xml:space="preserve">  UGC04974                </t>
  </si>
  <si>
    <t xml:space="preserve">  PGC026518               </t>
  </si>
  <si>
    <t xml:space="preserve">  UGC04978                </t>
  </si>
  <si>
    <t xml:space="preserve">  NGC2810                 </t>
  </si>
  <si>
    <t xml:space="preserve">  UGC04972                </t>
  </si>
  <si>
    <t xml:space="preserve">  ESO433-015              </t>
  </si>
  <si>
    <t xml:space="preserve">  NGC2840                 </t>
  </si>
  <si>
    <t xml:space="preserve">  NGC2838                 </t>
  </si>
  <si>
    <t xml:space="preserve">  UGC04962                </t>
  </si>
  <si>
    <t xml:space="preserve">  NGC2839                 </t>
  </si>
  <si>
    <t xml:space="preserve">  SDSSJ091954.19+325603.0 </t>
  </si>
  <si>
    <t xml:space="preserve">  NGC2823                 </t>
  </si>
  <si>
    <t xml:space="preserve">  ESO314-011              </t>
  </si>
  <si>
    <t xml:space="preserve">  UGC04931                </t>
  </si>
  <si>
    <t xml:space="preserve">  NGC2845                 </t>
  </si>
  <si>
    <t xml:space="preserve">  UGC04919                </t>
  </si>
  <si>
    <t xml:space="preserve">  ESO564-036              </t>
  </si>
  <si>
    <t xml:space="preserve">  PGC026257               </t>
  </si>
  <si>
    <t xml:space="preserve">  NGC2813                 </t>
  </si>
  <si>
    <t xml:space="preserve">  NGC2817                 </t>
  </si>
  <si>
    <t xml:space="preserve">  NGC2809                 </t>
  </si>
  <si>
    <t xml:space="preserve">  NGC2804                 </t>
  </si>
  <si>
    <t xml:space="preserve">  2MASXJ09164731+3425471  </t>
  </si>
  <si>
    <t xml:space="preserve">  NGC2793                 </t>
  </si>
  <si>
    <t xml:space="preserve">  NGC2796                 </t>
  </si>
  <si>
    <t xml:space="preserve">  UGC04889                </t>
  </si>
  <si>
    <t xml:space="preserve">  UGC04890                </t>
  </si>
  <si>
    <t xml:space="preserve">  PGC026144               </t>
  </si>
  <si>
    <t xml:space="preserve">  NGC2795                 </t>
  </si>
  <si>
    <t xml:space="preserve">  NGC2794                 </t>
  </si>
  <si>
    <t xml:space="preserve">  NGC2789                 </t>
  </si>
  <si>
    <t xml:space="preserve">  ESO126-004              </t>
  </si>
  <si>
    <t xml:space="preserve">  UGC04867                </t>
  </si>
  <si>
    <t xml:space="preserve">  UGC04873                </t>
  </si>
  <si>
    <t xml:space="preserve">  ESO126-003              </t>
  </si>
  <si>
    <t xml:space="preserve">  UGC04864                </t>
  </si>
  <si>
    <t xml:space="preserve">  ESO126-002              </t>
  </si>
  <si>
    <t xml:space="preserve">  PGC153570               </t>
  </si>
  <si>
    <t xml:space="preserve">  UGC04844                </t>
  </si>
  <si>
    <t xml:space="preserve">  NGC2780                 </t>
  </si>
  <si>
    <t xml:space="preserve">  PGC025903               </t>
  </si>
  <si>
    <t xml:space="preserve">  NGC2774                 </t>
  </si>
  <si>
    <t xml:space="preserve">  NGC2771                 </t>
  </si>
  <si>
    <t xml:space="preserve">  ESO018-015              </t>
  </si>
  <si>
    <t xml:space="preserve">  UGC04776                </t>
  </si>
  <si>
    <t xml:space="preserve">  UGC04807                </t>
  </si>
  <si>
    <t xml:space="preserve">  ESO497-017              </t>
  </si>
  <si>
    <t xml:space="preserve">  IC0527                  </t>
  </si>
  <si>
    <t xml:space="preserve">  PGC025807               </t>
  </si>
  <si>
    <t xml:space="preserve">  NGC2756                 </t>
  </si>
  <si>
    <t xml:space="preserve">  PGC1005590              </t>
  </si>
  <si>
    <t xml:space="preserve">  NGC2759                 </t>
  </si>
  <si>
    <t xml:space="preserve">  PGC025714               </t>
  </si>
  <si>
    <t xml:space="preserve">  NGC2755                 </t>
  </si>
  <si>
    <t xml:space="preserve">  NGC2772                 </t>
  </si>
  <si>
    <t xml:space="preserve">  UGC04780                </t>
  </si>
  <si>
    <t xml:space="preserve">  PGC025552               </t>
  </si>
  <si>
    <t xml:space="preserve">  PGC025555               </t>
  </si>
  <si>
    <t xml:space="preserve">  UGC04771                </t>
  </si>
  <si>
    <t xml:space="preserve">  NGC2746                 </t>
  </si>
  <si>
    <t xml:space="preserve">  UGC04767                </t>
  </si>
  <si>
    <t xml:space="preserve">  IC2437                  </t>
  </si>
  <si>
    <t xml:space="preserve">  NGC2749                 </t>
  </si>
  <si>
    <t xml:space="preserve">  NGC2743                 </t>
  </si>
  <si>
    <t xml:space="preserve">  PGC025493               </t>
  </si>
  <si>
    <t xml:space="preserve">  NGC2744                 </t>
  </si>
  <si>
    <t xml:space="preserve">  ESO060-027              </t>
  </si>
  <si>
    <t xml:space="preserve">  ESO060-026              </t>
  </si>
  <si>
    <t xml:space="preserve">  IC0512                  </t>
  </si>
  <si>
    <t xml:space="preserve">  UGC04714                </t>
  </si>
  <si>
    <t xml:space="preserve">  PGC025418               </t>
  </si>
  <si>
    <t xml:space="preserve">  NGC2730                 </t>
  </si>
  <si>
    <t xml:space="preserve">  UGC04701                </t>
  </si>
  <si>
    <t xml:space="preserve">  ESO497-002              </t>
  </si>
  <si>
    <t xml:space="preserve">  NGC2724                 </t>
  </si>
  <si>
    <t xml:space="preserve">  UGC04731                </t>
  </si>
  <si>
    <t xml:space="preserve">  ESO090-013              </t>
  </si>
  <si>
    <t xml:space="preserve">  ESO314-003              </t>
  </si>
  <si>
    <t xml:space="preserve">  PGC1062626              </t>
  </si>
  <si>
    <t xml:space="preserve">  UGC04706                </t>
  </si>
  <si>
    <t xml:space="preserve">  UGC04713                </t>
  </si>
  <si>
    <t xml:space="preserve">  UGC04612                </t>
  </si>
  <si>
    <t xml:space="preserve">  ESO371-030              </t>
  </si>
  <si>
    <t xml:space="preserve">  PGC025285               </t>
  </si>
  <si>
    <t xml:space="preserve">  UGC04716                </t>
  </si>
  <si>
    <t xml:space="preserve">  NGC2723                 </t>
  </si>
  <si>
    <t xml:space="preserve">  PGC025249               </t>
  </si>
  <si>
    <t xml:space="preserve">  PGC025244               </t>
  </si>
  <si>
    <t xml:space="preserve">  NGC2720                 </t>
  </si>
  <si>
    <t xml:space="preserve">  NGC2701                 </t>
  </si>
  <si>
    <t xml:space="preserve">  NGC2721                 </t>
  </si>
  <si>
    <t xml:space="preserve">  UGC04702                </t>
  </si>
  <si>
    <t xml:space="preserve">  NGC2718                 </t>
  </si>
  <si>
    <t xml:space="preserve">  UGC04700                </t>
  </si>
  <si>
    <t xml:space="preserve">  UGC04699                </t>
  </si>
  <si>
    <t xml:space="preserve">  ESO090-011              </t>
  </si>
  <si>
    <t xml:space="preserve">  UGC04686                </t>
  </si>
  <si>
    <t xml:space="preserve">  NGC2716                 </t>
  </si>
  <si>
    <t xml:space="preserve">  ESO314-002              </t>
  </si>
  <si>
    <t xml:space="preserve">  ESO496-022              </t>
  </si>
  <si>
    <t xml:space="preserve">  NGC2704                 </t>
  </si>
  <si>
    <t xml:space="preserve">  ESO563-033              </t>
  </si>
  <si>
    <t xml:space="preserve">  UGC04671                </t>
  </si>
  <si>
    <t xml:space="preserve">  UGC04684                </t>
  </si>
  <si>
    <t xml:space="preserve">  ESO060-018              </t>
  </si>
  <si>
    <t xml:space="preserve">  PGC025122               </t>
  </si>
  <si>
    <t xml:space="preserve">  UGC04677                </t>
  </si>
  <si>
    <t xml:space="preserve">  PGC025093               </t>
  </si>
  <si>
    <t xml:space="preserve">  UGC04670                </t>
  </si>
  <si>
    <t xml:space="preserve">  PGC025058               </t>
  </si>
  <si>
    <t xml:space="preserve">  PGC166096               </t>
  </si>
  <si>
    <t xml:space="preserve">  UGC04669                </t>
  </si>
  <si>
    <t xml:space="preserve">  NGC2684                 </t>
  </si>
  <si>
    <t xml:space="preserve">  NGC2691                 </t>
  </si>
  <si>
    <t xml:space="preserve">  IC0522                  </t>
  </si>
  <si>
    <t xml:space="preserve">  NGC2695                 </t>
  </si>
  <si>
    <t xml:space="preserve">  IC2421                  </t>
  </si>
  <si>
    <t xml:space="preserve">  PGC024988               </t>
  </si>
  <si>
    <t xml:space="preserve">  NGC2714                 </t>
  </si>
  <si>
    <t xml:space="preserve">  ESO496-013              </t>
  </si>
  <si>
    <t xml:space="preserve">  UGC04643                </t>
  </si>
  <si>
    <t xml:space="preserve">  ESO563-031              </t>
  </si>
  <si>
    <t xml:space="preserve">  UGC04635                </t>
  </si>
  <si>
    <t xml:space="preserve">  NGC2676                 </t>
  </si>
  <si>
    <t xml:space="preserve">  NGC2679                 </t>
  </si>
  <si>
    <t xml:space="preserve">  PGC024851               </t>
  </si>
  <si>
    <t xml:space="preserve">  ESO125-006              </t>
  </si>
  <si>
    <t xml:space="preserve">  PGC024841               </t>
  </si>
  <si>
    <t xml:space="preserve">  NGC2646                 </t>
  </si>
  <si>
    <t xml:space="preserve">  PGC024836               </t>
  </si>
  <si>
    <t xml:space="preserve">  PGC024828               </t>
  </si>
  <si>
    <t xml:space="preserve">  NGC2650                 </t>
  </si>
  <si>
    <t xml:space="preserve">  ESO563-024              </t>
  </si>
  <si>
    <t xml:space="preserve">  PGC024778               </t>
  </si>
  <si>
    <t xml:space="preserve">  UGC04613                </t>
  </si>
  <si>
    <t xml:space="preserve">  NGC2634                 </t>
  </si>
  <si>
    <t xml:space="preserve">  PGC024737               </t>
  </si>
  <si>
    <t xml:space="preserve">  IC2401                  </t>
  </si>
  <si>
    <t xml:space="preserve">  NGC2641                 </t>
  </si>
  <si>
    <t xml:space="preserve">  NGC2656                 </t>
  </si>
  <si>
    <t xml:space="preserve">  PGC024705               </t>
  </si>
  <si>
    <t xml:space="preserve">  PGC024689               </t>
  </si>
  <si>
    <t xml:space="preserve">  ESO432-010              </t>
  </si>
  <si>
    <t xml:space="preserve">  NGC2629                 </t>
  </si>
  <si>
    <t xml:space="preserve">  PGC3081487              </t>
  </si>
  <si>
    <t xml:space="preserve">  UGC04578                </t>
  </si>
  <si>
    <t xml:space="preserve">  PGC2315501              </t>
  </si>
  <si>
    <t xml:space="preserve">  NGC2665                 </t>
  </si>
  <si>
    <t xml:space="preserve">  NGC2661                 </t>
  </si>
  <si>
    <t xml:space="preserve">  PGC024627               </t>
  </si>
  <si>
    <t xml:space="preserve">  PGC024611               </t>
  </si>
  <si>
    <t xml:space="preserve">  NGC2662                 </t>
  </si>
  <si>
    <t xml:space="preserve">  NGC2657                 </t>
  </si>
  <si>
    <t xml:space="preserve">  ESO432-008              </t>
  </si>
  <si>
    <t xml:space="preserve">  PGC024577               </t>
  </si>
  <si>
    <t xml:space="preserve">  UGC04562                </t>
  </si>
  <si>
    <t xml:space="preserve">  PGC181124               </t>
  </si>
  <si>
    <t xml:space="preserve">  PGC024569               </t>
  </si>
  <si>
    <t xml:space="preserve">  UGC04549                </t>
  </si>
  <si>
    <t xml:space="preserve">  NGC2649                 </t>
  </si>
  <si>
    <t xml:space="preserve">  UGC04539                </t>
  </si>
  <si>
    <t xml:space="preserve">  UGC04536                </t>
  </si>
  <si>
    <t xml:space="preserve">  NGC2639                 </t>
  </si>
  <si>
    <t xml:space="preserve">  PGC100042               </t>
  </si>
  <si>
    <t xml:space="preserve">  UGC04543                </t>
  </si>
  <si>
    <t xml:space="preserve">  PGC024482               </t>
  </si>
  <si>
    <t xml:space="preserve">  UGC04542                </t>
  </si>
  <si>
    <t xml:space="preserve">  ESO060-011              </t>
  </si>
  <si>
    <t xml:space="preserve">  PGC024446               </t>
  </si>
  <si>
    <t xml:space="preserve">  UGC04525                </t>
  </si>
  <si>
    <t xml:space="preserve">  SDSSJ084118.98+202652.0 </t>
  </si>
  <si>
    <t xml:space="preserve">  PGC024414               </t>
  </si>
  <si>
    <t xml:space="preserve">  NGC2642                 </t>
  </si>
  <si>
    <t xml:space="preserve">  NGC2628                 </t>
  </si>
  <si>
    <t xml:space="preserve">  PGC153039               </t>
  </si>
  <si>
    <t xml:space="preserve">  ESO496-003              </t>
  </si>
  <si>
    <t xml:space="preserve">  UGC04512                </t>
  </si>
  <si>
    <t xml:space="preserve">  UGC04513                </t>
  </si>
  <si>
    <t xml:space="preserve">  UGC04495                </t>
  </si>
  <si>
    <t xml:space="preserve">  ESO036-005              </t>
  </si>
  <si>
    <t xml:space="preserve">  PGC024260               </t>
  </si>
  <si>
    <t xml:space="preserve">  PGC024238               </t>
  </si>
  <si>
    <t xml:space="preserve">  NGC2619                 </t>
  </si>
  <si>
    <t xml:space="preserve">  UGC04466                </t>
  </si>
  <si>
    <t xml:space="preserve">  ESO495-021              </t>
  </si>
  <si>
    <t xml:space="preserve">  PGC024141               </t>
  </si>
  <si>
    <t xml:space="preserve">  NGC2616                 </t>
  </si>
  <si>
    <t xml:space="preserve">  UGC04478                </t>
  </si>
  <si>
    <t xml:space="preserve">  NGC2615                 </t>
  </si>
  <si>
    <t xml:space="preserve">  PGC024059               </t>
  </si>
  <si>
    <t xml:space="preserve">  ESO562-016              </t>
  </si>
  <si>
    <t xml:space="preserve">  ESO562-015              </t>
  </si>
  <si>
    <t xml:space="preserve">  NGC2604A                </t>
  </si>
  <si>
    <t xml:space="preserve">  UGC04465                </t>
  </si>
  <si>
    <t xml:space="preserve">  PGC023989               </t>
  </si>
  <si>
    <t xml:space="preserve">  ESO562-013              </t>
  </si>
  <si>
    <t xml:space="preserve">  IC0513                  </t>
  </si>
  <si>
    <t xml:space="preserve">  ESO495-016              </t>
  </si>
  <si>
    <t xml:space="preserve">  PGC023955               </t>
  </si>
  <si>
    <t xml:space="preserve">  PGC023943               </t>
  </si>
  <si>
    <t xml:space="preserve">  NGC2599                 </t>
  </si>
  <si>
    <t xml:space="preserve">  IC0509                  </t>
  </si>
  <si>
    <t xml:space="preserve">  PGC1062642              </t>
  </si>
  <si>
    <t xml:space="preserve">  ESO124-018              </t>
  </si>
  <si>
    <t xml:space="preserve">  UGC04449                </t>
  </si>
  <si>
    <t xml:space="preserve">  UGC04442                </t>
  </si>
  <si>
    <t xml:space="preserve">  UGC04444                </t>
  </si>
  <si>
    <t xml:space="preserve">  PGC023789               </t>
  </si>
  <si>
    <t xml:space="preserve">  NGC2550A                </t>
  </si>
  <si>
    <t xml:space="preserve">  IC2378                  </t>
  </si>
  <si>
    <t xml:space="preserve">  UGC04432                </t>
  </si>
  <si>
    <t xml:space="preserve">  UGC04390                </t>
  </si>
  <si>
    <t xml:space="preserve">  NGC2595                 </t>
  </si>
  <si>
    <t xml:space="preserve">  NGC2592                 </t>
  </si>
  <si>
    <t xml:space="preserve">  UGC04401                </t>
  </si>
  <si>
    <t xml:space="preserve">  ESO495-013              </t>
  </si>
  <si>
    <t xml:space="preserve">  PGC023681               </t>
  </si>
  <si>
    <t xml:space="preserve">  IC2365                  </t>
  </si>
  <si>
    <t xml:space="preserve">  UGC04393                </t>
  </si>
  <si>
    <t xml:space="preserve">  PGC023654               </t>
  </si>
  <si>
    <t xml:space="preserve">  NGC2601                 </t>
  </si>
  <si>
    <t xml:space="preserve">  PGC023631               </t>
  </si>
  <si>
    <t xml:space="preserve">  NGC2582                 </t>
  </si>
  <si>
    <t xml:space="preserve">  UGC04363                </t>
  </si>
  <si>
    <t xml:space="preserve">  NGC2551                 </t>
  </si>
  <si>
    <t xml:space="preserve">  ESO018-009              </t>
  </si>
  <si>
    <t xml:space="preserve">  PGC023521               </t>
  </si>
  <si>
    <t xml:space="preserve">  PGC023545               </t>
  </si>
  <si>
    <t xml:space="preserve">  IC0505                  </t>
  </si>
  <si>
    <t xml:space="preserve">  ESO495-011              </t>
  </si>
  <si>
    <t xml:space="preserve">  UGC04375                </t>
  </si>
  <si>
    <t xml:space="preserve">  UGC04374                </t>
  </si>
  <si>
    <t xml:space="preserve">  NGC2575                 </t>
  </si>
  <si>
    <t xml:space="preserve">  IC0504                  </t>
  </si>
  <si>
    <t xml:space="preserve">  UGC04357                </t>
  </si>
  <si>
    <t xml:space="preserve">  UGC04370                </t>
  </si>
  <si>
    <t xml:space="preserve">  UGC04364                </t>
  </si>
  <si>
    <t xml:space="preserve">  IC0503                  </t>
  </si>
  <si>
    <t xml:space="preserve">  PGC023471               </t>
  </si>
  <si>
    <t xml:space="preserve">  NGC2544                 </t>
  </si>
  <si>
    <t xml:space="preserve">  ESO495-010              </t>
  </si>
  <si>
    <t xml:space="preserve">  UGC04335                </t>
  </si>
  <si>
    <t xml:space="preserve">  NGC2562                 </t>
  </si>
  <si>
    <t xml:space="preserve">  PGC023378               </t>
  </si>
  <si>
    <t xml:space="preserve">  PGC023373               </t>
  </si>
  <si>
    <t xml:space="preserve">  ESO562-003              </t>
  </si>
  <si>
    <t xml:space="preserve">  NGC2561                 </t>
  </si>
  <si>
    <t xml:space="preserve">  ESO006-001              </t>
  </si>
  <si>
    <t xml:space="preserve">  ESO495-005              </t>
  </si>
  <si>
    <t xml:space="preserve">  NGC2558                 </t>
  </si>
  <si>
    <t xml:space="preserve">  NGC2557                 </t>
  </si>
  <si>
    <t xml:space="preserve">  UGC04329                </t>
  </si>
  <si>
    <t xml:space="preserve">  ESO089-017              </t>
  </si>
  <si>
    <t xml:space="preserve">  UGC04314                </t>
  </si>
  <si>
    <t xml:space="preserve">  ESO089-016              </t>
  </si>
  <si>
    <t xml:space="preserve">  UGC04309                </t>
  </si>
  <si>
    <t xml:space="preserve">  ESO089-015              </t>
  </si>
  <si>
    <t xml:space="preserve">  NGC2555                 </t>
  </si>
  <si>
    <t xml:space="preserve">  PGC023252               </t>
  </si>
  <si>
    <t xml:space="preserve">  ESO431-001              </t>
  </si>
  <si>
    <t xml:space="preserve">  UGC04306                </t>
  </si>
  <si>
    <t xml:space="preserve">  NGC2553                 </t>
  </si>
  <si>
    <t xml:space="preserve">  UGC04302                </t>
  </si>
  <si>
    <t xml:space="preserve">  UGC04308                </t>
  </si>
  <si>
    <t xml:space="preserve">  UGC04300                </t>
  </si>
  <si>
    <t xml:space="preserve">  UGC04289                </t>
  </si>
  <si>
    <t xml:space="preserve">  PGC023159               </t>
  </si>
  <si>
    <t xml:space="preserve">  ESO561-033              </t>
  </si>
  <si>
    <t xml:space="preserve">  PGC023150               </t>
  </si>
  <si>
    <t xml:space="preserve">  ESO494-036              </t>
  </si>
  <si>
    <t xml:space="preserve">  ESO089-013              </t>
  </si>
  <si>
    <t xml:space="preserve">  UGC04283                </t>
  </si>
  <si>
    <t xml:space="preserve">  UGC04285                </t>
  </si>
  <si>
    <t xml:space="preserve">  UGC04270                </t>
  </si>
  <si>
    <t xml:space="preserve">  NGC2534                 </t>
  </si>
  <si>
    <t xml:space="preserve">  ESO018-001              </t>
  </si>
  <si>
    <t xml:space="preserve">  NGC2538                 </t>
  </si>
  <si>
    <t xml:space="preserve">  IC2231                  </t>
  </si>
  <si>
    <t xml:space="preserve">  UGC04242                </t>
  </si>
  <si>
    <t xml:space="preserve">  UGC04243                </t>
  </si>
  <si>
    <t xml:space="preserve">  NGC2532                 </t>
  </si>
  <si>
    <t xml:space="preserve">  IC0498                  </t>
  </si>
  <si>
    <t xml:space="preserve">  PGC022891               </t>
  </si>
  <si>
    <t xml:space="preserve">  ESO494-030              </t>
  </si>
  <si>
    <t xml:space="preserve">  PGC022856               </t>
  </si>
  <si>
    <t xml:space="preserve">  NGC2524                 </t>
  </si>
  <si>
    <t xml:space="preserve">  NGC2530                 </t>
  </si>
  <si>
    <t xml:space="preserve">  NGC2528                 </t>
  </si>
  <si>
    <t xml:space="preserve">  UGC04226                </t>
  </si>
  <si>
    <t xml:space="preserve">  NGC2518                 </t>
  </si>
  <si>
    <t xml:space="preserve">  PGC022773               </t>
  </si>
  <si>
    <t xml:space="preserve">  UGC04228                </t>
  </si>
  <si>
    <t xml:space="preserve">  UGC04219                </t>
  </si>
  <si>
    <t xml:space="preserve">  IC2226                  </t>
  </si>
  <si>
    <t xml:space="preserve">  ESO494-025              </t>
  </si>
  <si>
    <t xml:space="preserve">  UGC04215                </t>
  </si>
  <si>
    <t xml:space="preserve">  IC2225                  </t>
  </si>
  <si>
    <t xml:space="preserve">  ESO089-009              </t>
  </si>
  <si>
    <t xml:space="preserve">  ESO494-019              </t>
  </si>
  <si>
    <t xml:space="preserve">  UGC04196                </t>
  </si>
  <si>
    <t xml:space="preserve">  UGC04151                </t>
  </si>
  <si>
    <t xml:space="preserve">  NGC2523A                </t>
  </si>
  <si>
    <t xml:space="preserve">  UGC04198                </t>
  </si>
  <si>
    <t xml:space="preserve">  PGC269391               </t>
  </si>
  <si>
    <t xml:space="preserve">  NGC2512                 </t>
  </si>
  <si>
    <t xml:space="preserve">  ESO561-009              </t>
  </si>
  <si>
    <t xml:space="preserve">  NGC2514                 </t>
  </si>
  <si>
    <t xml:space="preserve">  NGC2517                 </t>
  </si>
  <si>
    <t xml:space="preserve">  UGC04183                </t>
  </si>
  <si>
    <t xml:space="preserve">  NGC2497                 </t>
  </si>
  <si>
    <t xml:space="preserve">  UGC04137                </t>
  </si>
  <si>
    <t xml:space="preserve">  NGC2508                 </t>
  </si>
  <si>
    <t xml:space="preserve">  SDSSJ080138.73+154249.2 </t>
  </si>
  <si>
    <t xml:space="preserve">  NGC2507                 </t>
  </si>
  <si>
    <t xml:space="preserve">  ESO124-007              </t>
  </si>
  <si>
    <t xml:space="preserve">  NGC2493                 </t>
  </si>
  <si>
    <t xml:space="preserve">  UGC04128                </t>
  </si>
  <si>
    <t xml:space="preserve">  NGC2498                 </t>
  </si>
  <si>
    <t xml:space="preserve">  NGC2492                 </t>
  </si>
  <si>
    <t xml:space="preserve">  UGC04139                </t>
  </si>
  <si>
    <t xml:space="preserve">  UGC04124                </t>
  </si>
  <si>
    <t xml:space="preserve">  NGC2496                 </t>
  </si>
  <si>
    <t xml:space="preserve">  NGC2501                 </t>
  </si>
  <si>
    <t xml:space="preserve">  NGC2487                 </t>
  </si>
  <si>
    <t xml:space="preserve">  NGC2475                 </t>
  </si>
  <si>
    <t xml:space="preserve">  NGC2474                 </t>
  </si>
  <si>
    <t xml:space="preserve">  PGC022294               </t>
  </si>
  <si>
    <t xml:space="preserve">  PGC022282               </t>
  </si>
  <si>
    <t xml:space="preserve">  UGC04107                </t>
  </si>
  <si>
    <t xml:space="preserve">  NGC2460                 </t>
  </si>
  <si>
    <t xml:space="preserve">  UGC04080                </t>
  </si>
  <si>
    <t xml:space="preserve">  NGC2485                 </t>
  </si>
  <si>
    <t xml:space="preserve">  SDSSJ075636.51+142248.4 </t>
  </si>
  <si>
    <t xml:space="preserve">  UGC04094                </t>
  </si>
  <si>
    <t xml:space="preserve">  UGC04105                </t>
  </si>
  <si>
    <t xml:space="preserve">  UGC04066                </t>
  </si>
  <si>
    <t xml:space="preserve">  SDSSJ075607.93+234010.3 </t>
  </si>
  <si>
    <t xml:space="preserve">  UGC04099                </t>
  </si>
  <si>
    <t xml:space="preserve">  ESO561-002              </t>
  </si>
  <si>
    <t xml:space="preserve">  ESO430-001              </t>
  </si>
  <si>
    <t xml:space="preserve">  UGC04087                </t>
  </si>
  <si>
    <t xml:space="preserve">  PGC022166               </t>
  </si>
  <si>
    <t xml:space="preserve">  UGC04067                </t>
  </si>
  <si>
    <t xml:space="preserve">  UGC03992                </t>
  </si>
  <si>
    <t xml:space="preserve">  PGC022059               </t>
  </si>
  <si>
    <t xml:space="preserve">  IC0477                  </t>
  </si>
  <si>
    <t xml:space="preserve">  NGC2441                 </t>
  </si>
  <si>
    <t xml:space="preserve">  PGC022028               </t>
  </si>
  <si>
    <t xml:space="preserve">  PGC021993               </t>
  </si>
  <si>
    <t xml:space="preserve">  UGC04028                </t>
  </si>
  <si>
    <t xml:space="preserve">  PGC021936               </t>
  </si>
  <si>
    <t xml:space="preserve">  PGC1302137              </t>
  </si>
  <si>
    <t xml:space="preserve">  UGC04021                </t>
  </si>
  <si>
    <t xml:space="preserve">  PGC021842               </t>
  </si>
  <si>
    <t xml:space="preserve">  UGC04015                </t>
  </si>
  <si>
    <t xml:space="preserve">  ESO017-006              </t>
  </si>
  <si>
    <t xml:space="preserve">  PGC021768               </t>
  </si>
  <si>
    <t xml:space="preserve">  UGC03991                </t>
  </si>
  <si>
    <t xml:space="preserve">  NGC2466                 </t>
  </si>
  <si>
    <t xml:space="preserve">  ESO311-007              </t>
  </si>
  <si>
    <t xml:space="preserve">  UGC03972                </t>
  </si>
  <si>
    <t xml:space="preserve">  UGC03997                </t>
  </si>
  <si>
    <t xml:space="preserve">  PGC021687               </t>
  </si>
  <si>
    <t xml:space="preserve">  UGC03978                </t>
  </si>
  <si>
    <t xml:space="preserve">  IC0472                  </t>
  </si>
  <si>
    <t xml:space="preserve">  PGC3085099              </t>
  </si>
  <si>
    <t xml:space="preserve">  NGC2426                 </t>
  </si>
  <si>
    <t xml:space="preserve">  UGC03968                </t>
  </si>
  <si>
    <t xml:space="preserve">  UGC03966                </t>
  </si>
  <si>
    <t xml:space="preserve">  SDSSJ074118.53+341347.6 </t>
  </si>
  <si>
    <t xml:space="preserve">  SDSSJ074118.17+341408.3 </t>
  </si>
  <si>
    <t xml:space="preserve">  UGC03957                </t>
  </si>
  <si>
    <t xml:space="preserve">  ESO429-008              </t>
  </si>
  <si>
    <t xml:space="preserve">  ESO059-015              </t>
  </si>
  <si>
    <t xml:space="preserve">  PGC021532               </t>
  </si>
  <si>
    <t xml:space="preserve">  UGC03940                </t>
  </si>
  <si>
    <t xml:space="preserve">  UGC03948                </t>
  </si>
  <si>
    <t xml:space="preserve">  UGC03949                </t>
  </si>
  <si>
    <t xml:space="preserve">  ESO163-010              </t>
  </si>
  <si>
    <t xml:space="preserve">  ESO059-010              </t>
  </si>
  <si>
    <t xml:space="preserve">  UGC03939                </t>
  </si>
  <si>
    <t xml:space="preserve">  ESO163-009              </t>
  </si>
  <si>
    <t xml:space="preserve">  UGC03936                </t>
  </si>
  <si>
    <t xml:space="preserve">  NGC2418                 </t>
  </si>
  <si>
    <t xml:space="preserve">  ESO059-009              </t>
  </si>
  <si>
    <t xml:space="preserve">  ESO088-023              </t>
  </si>
  <si>
    <t xml:space="preserve">  ESO208-025              </t>
  </si>
  <si>
    <t xml:space="preserve">  ESO035-011              </t>
  </si>
  <si>
    <t xml:space="preserve">  ESO163-007              </t>
  </si>
  <si>
    <t xml:space="preserve">  IC2199                  </t>
  </si>
  <si>
    <t xml:space="preserve">  NGC2411                 </t>
  </si>
  <si>
    <t xml:space="preserve">  ESO088-022              </t>
  </si>
  <si>
    <t xml:space="preserve">  UGC03904                </t>
  </si>
  <si>
    <t xml:space="preserve">  IC2193                  </t>
  </si>
  <si>
    <t xml:space="preserve">  UGC03894                </t>
  </si>
  <si>
    <t xml:space="preserve">  NGC2407                 </t>
  </si>
  <si>
    <t xml:space="preserve">  UGC03886                </t>
  </si>
  <si>
    <t xml:space="preserve">  ESO059-001              </t>
  </si>
  <si>
    <t xml:space="preserve">  PGC021198               </t>
  </si>
  <si>
    <t xml:space="preserve">  UGC03885                </t>
  </si>
  <si>
    <t xml:space="preserve">  UGC03864                </t>
  </si>
  <si>
    <t xml:space="preserve">  UGC03859                </t>
  </si>
  <si>
    <t xml:space="preserve">  NGC2402                 </t>
  </si>
  <si>
    <t xml:space="preserve">  UGC03858                </t>
  </si>
  <si>
    <t xml:space="preserve">  NGC2393                 </t>
  </si>
  <si>
    <t xml:space="preserve">  UGC03875                </t>
  </si>
  <si>
    <t xml:space="preserve">  UGC03874                </t>
  </si>
  <si>
    <t xml:space="preserve">  NGC2389                 </t>
  </si>
  <si>
    <t xml:space="preserve">  UGC03868                </t>
  </si>
  <si>
    <t xml:space="preserve">  IC2200                  </t>
  </si>
  <si>
    <t xml:space="preserve">  UGC03850                </t>
  </si>
  <si>
    <t xml:space="preserve">  IC2200A                 </t>
  </si>
  <si>
    <t xml:space="preserve">  SDSSJ072744.00+383900.6 </t>
  </si>
  <si>
    <t xml:space="preserve">  PGC021043               </t>
  </si>
  <si>
    <t xml:space="preserve">  ESO208-015              </t>
  </si>
  <si>
    <t xml:space="preserve">  NGC2375                 </t>
  </si>
  <si>
    <t xml:space="preserve">  PGC021028               </t>
  </si>
  <si>
    <t xml:space="preserve">  UGC03845                </t>
  </si>
  <si>
    <t xml:space="preserve">  PGC021005               </t>
  </si>
  <si>
    <t xml:space="preserve">  ESO428-032              </t>
  </si>
  <si>
    <t xml:space="preserve">  UGC03842                </t>
  </si>
  <si>
    <t xml:space="preserve">  UGC03840                </t>
  </si>
  <si>
    <t xml:space="preserve">  UGC03832                </t>
  </si>
  <si>
    <t xml:space="preserve">  ESO088-013              </t>
  </si>
  <si>
    <t xml:space="preserve">  NGC2370                 </t>
  </si>
  <si>
    <t xml:space="preserve">  UGC03831                </t>
  </si>
  <si>
    <t xml:space="preserve">  NGC2377                 </t>
  </si>
  <si>
    <t xml:space="preserve">  UGC03828                </t>
  </si>
  <si>
    <t xml:space="preserve">  PGC020911               </t>
  </si>
  <si>
    <t xml:space="preserve">  ESO428-029              </t>
  </si>
  <si>
    <t xml:space="preserve">  UGC03825                </t>
  </si>
  <si>
    <t xml:space="preserve">  UGC03816                </t>
  </si>
  <si>
    <t xml:space="preserve">  UGC03827                </t>
  </si>
  <si>
    <t xml:space="preserve">  UGC03823                </t>
  </si>
  <si>
    <t xml:space="preserve">  IC2186                  </t>
  </si>
  <si>
    <t xml:space="preserve">  PGC020846               </t>
  </si>
  <si>
    <t xml:space="preserve">  UGC03804                </t>
  </si>
  <si>
    <t xml:space="preserve">  PGC020792               </t>
  </si>
  <si>
    <t xml:space="preserve">  UGC03813                </t>
  </si>
  <si>
    <t xml:space="preserve">  NGC2397A                </t>
  </si>
  <si>
    <t xml:space="preserve">  UGC03808                </t>
  </si>
  <si>
    <t xml:space="preserve">  ESO035-005              </t>
  </si>
  <si>
    <t xml:space="preserve">  PGC020738               </t>
  </si>
  <si>
    <t xml:space="preserve">  NGC2369B                </t>
  </si>
  <si>
    <t xml:space="preserve">  ESO428-022              </t>
  </si>
  <si>
    <t xml:space="preserve">  UGC03799                </t>
  </si>
  <si>
    <t xml:space="preserve">  NGC2381                 </t>
  </si>
  <si>
    <t xml:space="preserve">  PGC2501948              </t>
  </si>
  <si>
    <t xml:space="preserve">  UGC03789                </t>
  </si>
  <si>
    <t xml:space="preserve">  UGC03792                </t>
  </si>
  <si>
    <t xml:space="preserve">  UGC03771                </t>
  </si>
  <si>
    <t xml:space="preserve">  ESO428-016              </t>
  </si>
  <si>
    <t xml:space="preserve">  PGC020574               </t>
  </si>
  <si>
    <t xml:space="preserve">  ESO367-009              </t>
  </si>
  <si>
    <t xml:space="preserve">  UGC03764                </t>
  </si>
  <si>
    <t xml:space="preserve">  ESO310-006              </t>
  </si>
  <si>
    <t xml:space="preserve">  NGC2347                 </t>
  </si>
  <si>
    <t xml:space="preserve">  UGC03775                </t>
  </si>
  <si>
    <t xml:space="preserve">  UGC03772                </t>
  </si>
  <si>
    <t xml:space="preserve">  ESO428-011              </t>
  </si>
  <si>
    <t xml:space="preserve">  ESO162-015              </t>
  </si>
  <si>
    <t xml:space="preserve">  PGC020499               </t>
  </si>
  <si>
    <t xml:space="preserve">  UGC03766                </t>
  </si>
  <si>
    <t xml:space="preserve">  UGC03767                </t>
  </si>
  <si>
    <t xml:space="preserve">  UGC03760                </t>
  </si>
  <si>
    <t xml:space="preserve">  ESO428-004              </t>
  </si>
  <si>
    <t xml:space="preserve">  UGC03714                </t>
  </si>
  <si>
    <t xml:space="preserve">  UGC03701                </t>
  </si>
  <si>
    <t xml:space="preserve">  IC0465                  </t>
  </si>
  <si>
    <t xml:space="preserve">  UGC03724                </t>
  </si>
  <si>
    <t xml:space="preserve">  PGC020327               </t>
  </si>
  <si>
    <t xml:space="preserve">  PGC020323               </t>
  </si>
  <si>
    <t xml:space="preserve">  UGC03668                </t>
  </si>
  <si>
    <t xml:space="preserve">  NGC2314                 </t>
  </si>
  <si>
    <t xml:space="preserve">  ESO491-022              </t>
  </si>
  <si>
    <t xml:space="preserve">  ESO491-020              </t>
  </si>
  <si>
    <t xml:space="preserve">  NGC2332                 </t>
  </si>
  <si>
    <t xml:space="preserve">  PGC020273               </t>
  </si>
  <si>
    <t xml:space="preserve">  NGC2342                 </t>
  </si>
  <si>
    <t xml:space="preserve">  PGC020258               </t>
  </si>
  <si>
    <t xml:space="preserve">  ESO207-022              </t>
  </si>
  <si>
    <t xml:space="preserve">  NGC2329                 </t>
  </si>
  <si>
    <t xml:space="preserve">  UGC03690                </t>
  </si>
  <si>
    <t xml:space="preserve">  UGC03685                </t>
  </si>
  <si>
    <t xml:space="preserve">  UGC03684                </t>
  </si>
  <si>
    <t xml:space="preserve">  PGC020209               </t>
  </si>
  <si>
    <t xml:space="preserve">  NGC2321                 </t>
  </si>
  <si>
    <t xml:space="preserve">  PGC2194452              </t>
  </si>
  <si>
    <t xml:space="preserve">  ESO207-019              </t>
  </si>
  <si>
    <t xml:space="preserve">  UGC03642                </t>
  </si>
  <si>
    <t xml:space="preserve">  UGC03646                </t>
  </si>
  <si>
    <t xml:space="preserve">  PGC020091               </t>
  </si>
  <si>
    <t xml:space="preserve">  UGC03638                </t>
  </si>
  <si>
    <t xml:space="preserve">  NGC2328                 </t>
  </si>
  <si>
    <t xml:space="preserve">  PGC020023               </t>
  </si>
  <si>
    <t xml:space="preserve">  UGC03627                </t>
  </si>
  <si>
    <t xml:space="preserve">  UGC03621                </t>
  </si>
  <si>
    <t xml:space="preserve">  UGC03581                </t>
  </si>
  <si>
    <t xml:space="preserve">  NGC2308                 </t>
  </si>
  <si>
    <t xml:space="preserve">  UGC03614                </t>
  </si>
  <si>
    <t xml:space="preserve">  UGC03608                </t>
  </si>
  <si>
    <t xml:space="preserve">  PGC019917               </t>
  </si>
  <si>
    <t xml:space="preserve">  ESO162-002              </t>
  </si>
  <si>
    <t xml:space="preserve">  NGC2303                 </t>
  </si>
  <si>
    <t xml:space="preserve">  UGC03528                </t>
  </si>
  <si>
    <t xml:space="preserve">  UGC03595                </t>
  </si>
  <si>
    <t xml:space="preserve">  ESO366-028              </t>
  </si>
  <si>
    <t xml:space="preserve">  ESO087-054              </t>
  </si>
  <si>
    <t xml:space="preserve">  ESO256-007              </t>
  </si>
  <si>
    <t xml:space="preserve">  UGC03577                </t>
  </si>
  <si>
    <t xml:space="preserve">  PGC019790               </t>
  </si>
  <si>
    <t xml:space="preserve">  UGC03574                </t>
  </si>
  <si>
    <t xml:space="preserve">  UGC03576                </t>
  </si>
  <si>
    <t xml:space="preserve">  ESO309-005              </t>
  </si>
  <si>
    <t xml:space="preserve">  ESO491-006              </t>
  </si>
  <si>
    <t xml:space="preserve">  ESO058-019              </t>
  </si>
  <si>
    <t xml:space="preserve">  IC0451                  </t>
  </si>
  <si>
    <t xml:space="preserve">  UGC03567                </t>
  </si>
  <si>
    <t xml:space="preserve">  UGC03571                </t>
  </si>
  <si>
    <t xml:space="preserve">  NGC2289                 </t>
  </si>
  <si>
    <t xml:space="preserve">  UGC03554                </t>
  </si>
  <si>
    <t xml:space="preserve">  UGC03558                </t>
  </si>
  <si>
    <t xml:space="preserve">  UGC03555                </t>
  </si>
  <si>
    <t xml:space="preserve">  UGC03545                </t>
  </si>
  <si>
    <t xml:space="preserve">  PGC019665               </t>
  </si>
  <si>
    <t xml:space="preserve">  NGC2307                 </t>
  </si>
  <si>
    <t xml:space="preserve">  UGC03543                </t>
  </si>
  <si>
    <t xml:space="preserve">  NGC2274                 </t>
  </si>
  <si>
    <t xml:space="preserve">  ESO490-043              </t>
  </si>
  <si>
    <t xml:space="preserve">  PGC095598               </t>
  </si>
  <si>
    <t xml:space="preserve">  UGC03517                </t>
  </si>
  <si>
    <t xml:space="preserve">  PGC019561               </t>
  </si>
  <si>
    <t xml:space="preserve">  UGC03531                </t>
  </si>
  <si>
    <t xml:space="preserve">  ESO366-016              </t>
  </si>
  <si>
    <t xml:space="preserve">  ESO255-018              </t>
  </si>
  <si>
    <t xml:space="preserve">  NGC2297                 </t>
  </si>
  <si>
    <t xml:space="preserve">  ESO490-037              </t>
  </si>
  <si>
    <t xml:space="preserve">  NGC2253                 </t>
  </si>
  <si>
    <t xml:space="preserve">  ESO034-012              </t>
  </si>
  <si>
    <t xml:space="preserve">  NGC2271                 </t>
  </si>
  <si>
    <t xml:space="preserve">  ESO366-008              </t>
  </si>
  <si>
    <t xml:space="preserve">  UGC03510                </t>
  </si>
  <si>
    <t xml:space="preserve">  NGC2267                 </t>
  </si>
  <si>
    <t xml:space="preserve">  UGC03506                </t>
  </si>
  <si>
    <t xml:space="preserve">  ESO490-020              </t>
  </si>
  <si>
    <t xml:space="preserve">  ESO121-043              </t>
  </si>
  <si>
    <t xml:space="preserve">  ESO490-017              </t>
  </si>
  <si>
    <t xml:space="preserve">  ESO161-019              </t>
  </si>
  <si>
    <t xml:space="preserve">  UGC03499                </t>
  </si>
  <si>
    <t xml:space="preserve">  ESO365-035              </t>
  </si>
  <si>
    <t xml:space="preserve">  IC0442                  </t>
  </si>
  <si>
    <t xml:space="preserve">  ESO308-016              </t>
  </si>
  <si>
    <t xml:space="preserve">  ESO557-006              </t>
  </si>
  <si>
    <t xml:space="preserve">  ESO034-009              </t>
  </si>
  <si>
    <t xml:space="preserve">  UGC03488                </t>
  </si>
  <si>
    <t xml:space="preserve">  NGC2255                 </t>
  </si>
  <si>
    <t xml:space="preserve">  UGC03487                </t>
  </si>
  <si>
    <t xml:space="preserve">  ESO490-012              </t>
  </si>
  <si>
    <t xml:space="preserve">  ESO365-027              </t>
  </si>
  <si>
    <t xml:space="preserve">  PGC019219               </t>
  </si>
  <si>
    <t xml:space="preserve">  ESO058-005              </t>
  </si>
  <si>
    <t xml:space="preserve">  UGC03471                </t>
  </si>
  <si>
    <t xml:space="preserve">  PGC019184               </t>
  </si>
  <si>
    <t xml:space="preserve">  PGC019133               </t>
  </si>
  <si>
    <t xml:space="preserve">  ESO490-006              </t>
  </si>
  <si>
    <t xml:space="preserve">  PGC019111               </t>
  </si>
  <si>
    <t xml:space="preserve">  ESO206-014              </t>
  </si>
  <si>
    <t xml:space="preserve">  ESO426-011              </t>
  </si>
  <si>
    <t xml:space="preserve">  ESO365-020              </t>
  </si>
  <si>
    <t xml:space="preserve">  UGC03456                </t>
  </si>
  <si>
    <t xml:space="preserve">  ESO426-009              </t>
  </si>
  <si>
    <t xml:space="preserve">  ESO489-053              </t>
  </si>
  <si>
    <t xml:space="preserve">  ESO426-007              </t>
  </si>
  <si>
    <t xml:space="preserve">  ESO556-021              </t>
  </si>
  <si>
    <t xml:space="preserve">  UGC03459                </t>
  </si>
  <si>
    <t xml:space="preserve">  PGC179254               </t>
  </si>
  <si>
    <t xml:space="preserve">  ESO489-047              </t>
  </si>
  <si>
    <t xml:space="preserve">  ESO426-002              </t>
  </si>
  <si>
    <t xml:space="preserve">  PGC018930               </t>
  </si>
  <si>
    <t xml:space="preserve">  PGC018912               </t>
  </si>
  <si>
    <t xml:space="preserve">  NGC2235                 </t>
  </si>
  <si>
    <t xml:space="preserve">  PGC148735               </t>
  </si>
  <si>
    <t xml:space="preserve">  UGC03457                </t>
  </si>
  <si>
    <t xml:space="preserve">  ESO556-019              </t>
  </si>
  <si>
    <t xml:space="preserve">  PGC018887               </t>
  </si>
  <si>
    <t xml:space="preserve">  UGC03446                </t>
  </si>
  <si>
    <t xml:space="preserve">  ESO255-005              </t>
  </si>
  <si>
    <t xml:space="preserve">  NGC2216                 </t>
  </si>
  <si>
    <t xml:space="preserve">  PGC018848               </t>
  </si>
  <si>
    <t xml:space="preserve">  PGC179121               </t>
  </si>
  <si>
    <t xml:space="preserve">  IC0440                  </t>
  </si>
  <si>
    <t xml:space="preserve">  ESO556-012              </t>
  </si>
  <si>
    <t xml:space="preserve">  ESO160-022              </t>
  </si>
  <si>
    <t xml:space="preserve">  UGC03413                </t>
  </si>
  <si>
    <t xml:space="preserve">  PGC996184               </t>
  </si>
  <si>
    <t xml:space="preserve">  PGC018730               </t>
  </si>
  <si>
    <t xml:space="preserve">  UGC03426                </t>
  </si>
  <si>
    <t xml:space="preserve">  ESO489-023              </t>
  </si>
  <si>
    <t xml:space="preserve">  ESO489-022              </t>
  </si>
  <si>
    <t xml:space="preserve">  UGC03404                </t>
  </si>
  <si>
    <t xml:space="preserve">  ESO254-041              </t>
  </si>
  <si>
    <t xml:space="preserve">  PGC799613               </t>
  </si>
  <si>
    <t xml:space="preserve">  ESO160-019              </t>
  </si>
  <si>
    <t xml:space="preserve">  NGC2201                 </t>
  </si>
  <si>
    <t xml:space="preserve">  ESO307-024              </t>
  </si>
  <si>
    <t xml:space="preserve">  PGC018654               </t>
  </si>
  <si>
    <t xml:space="preserve">  ESO205-034              </t>
  </si>
  <si>
    <t xml:space="preserve">  NGC2200                 </t>
  </si>
  <si>
    <t xml:space="preserve">  PGC018637               </t>
  </si>
  <si>
    <t xml:space="preserve">  PGC018618               </t>
  </si>
  <si>
    <t xml:space="preserve">  ESO254-036              </t>
  </si>
  <si>
    <t xml:space="preserve">  ESO556-002              </t>
  </si>
  <si>
    <t xml:space="preserve">  PGC018581               </t>
  </si>
  <si>
    <t xml:space="preserve">  ESO364-040              </t>
  </si>
  <si>
    <t xml:space="preserve">  UGC03411                </t>
  </si>
  <si>
    <t xml:space="preserve">  ESO364-039              </t>
  </si>
  <si>
    <t xml:space="preserve">  UGC03397                </t>
  </si>
  <si>
    <t xml:space="preserve">  NGC2205                 </t>
  </si>
  <si>
    <t xml:space="preserve">  ESO489-011              </t>
  </si>
  <si>
    <t xml:space="preserve">  UGC03396                </t>
  </si>
  <si>
    <t xml:space="preserve">  ESO556-001              </t>
  </si>
  <si>
    <t xml:space="preserve">  UGC03407                </t>
  </si>
  <si>
    <t xml:space="preserve">  PGC1999078              </t>
  </si>
  <si>
    <t xml:space="preserve">  NGC2179                 </t>
  </si>
  <si>
    <t xml:space="preserve">  ESO254-022              </t>
  </si>
  <si>
    <t xml:space="preserve">  PGC1032282              </t>
  </si>
  <si>
    <t xml:space="preserve">  UGC03381                </t>
  </si>
  <si>
    <t xml:space="preserve">  IC2164                  </t>
  </si>
  <si>
    <t xml:space="preserve">  PGC018423               </t>
  </si>
  <si>
    <t xml:space="preserve">  PGC018422               </t>
  </si>
  <si>
    <t xml:space="preserve">  PGC018421               </t>
  </si>
  <si>
    <t xml:space="preserve">  ESO254-017              </t>
  </si>
  <si>
    <t xml:space="preserve">  ESO489-002              </t>
  </si>
  <si>
    <t xml:space="preserve">  UGC03378                </t>
  </si>
  <si>
    <t xml:space="preserve">  IC2158                  </t>
  </si>
  <si>
    <t xml:space="preserve">  ESO205-018              </t>
  </si>
  <si>
    <t xml:space="preserve">  UGC03394                </t>
  </si>
  <si>
    <t xml:space="preserve">  ESO364-028              </t>
  </si>
  <si>
    <t xml:space="preserve">  NGC2128                 </t>
  </si>
  <si>
    <t xml:space="preserve">  PGC148323               </t>
  </si>
  <si>
    <t xml:space="preserve">  UGC03395                </t>
  </si>
  <si>
    <t xml:space="preserve">  ESO555-027              </t>
  </si>
  <si>
    <t xml:space="preserve">  PGC018323               </t>
  </si>
  <si>
    <t xml:space="preserve">  NGC2178                 </t>
  </si>
  <si>
    <t xml:space="preserve">  IC0441                  </t>
  </si>
  <si>
    <t xml:space="preserve">  UGC03386                </t>
  </si>
  <si>
    <t xml:space="preserve">  ESO086-052              </t>
  </si>
  <si>
    <t xml:space="preserve">  PGC018297               </t>
  </si>
  <si>
    <t xml:space="preserve">  ESO121-002              </t>
  </si>
  <si>
    <t xml:space="preserve">  NGC2152                 </t>
  </si>
  <si>
    <t xml:space="preserve">  PGC018246               </t>
  </si>
  <si>
    <t xml:space="preserve">  ESO425-002              </t>
  </si>
  <si>
    <t xml:space="preserve">  PGC018213               </t>
  </si>
  <si>
    <t xml:space="preserve">  IC2153                  </t>
  </si>
  <si>
    <t xml:space="preserve">  PGC018204               </t>
  </si>
  <si>
    <t xml:space="preserve">  UGC03382                </t>
  </si>
  <si>
    <t xml:space="preserve">  ESO120-026              </t>
  </si>
  <si>
    <t xml:space="preserve">  UGC03373                </t>
  </si>
  <si>
    <t xml:space="preserve">  PGC018182               </t>
  </si>
  <si>
    <t xml:space="preserve">  NGC2148                 </t>
  </si>
  <si>
    <t xml:space="preserve">  PGC018153               </t>
  </si>
  <si>
    <t xml:space="preserve">  PGC018154               </t>
  </si>
  <si>
    <t xml:space="preserve">  IC2152                  </t>
  </si>
  <si>
    <t xml:space="preserve">  ESO205-011              </t>
  </si>
  <si>
    <t xml:space="preserve">  NGC2119                 </t>
  </si>
  <si>
    <t xml:space="preserve">  ESO364-017              </t>
  </si>
  <si>
    <t xml:space="preserve">  PGC018109               </t>
  </si>
  <si>
    <t xml:space="preserve">  PGC3081137              </t>
  </si>
  <si>
    <t xml:space="preserve">  ESO364-012              </t>
  </si>
  <si>
    <t xml:space="preserve">  PGC662446               </t>
  </si>
  <si>
    <t xml:space="preserve">  ESO364-007              </t>
  </si>
  <si>
    <t xml:space="preserve">  NGC2110                 </t>
  </si>
  <si>
    <t xml:space="preserve">  ESO364-006              </t>
  </si>
  <si>
    <t xml:space="preserve">  NGC2115                 </t>
  </si>
  <si>
    <t xml:space="preserve">  UGC03353                </t>
  </si>
  <si>
    <t xml:space="preserve">  PGC017976               </t>
  </si>
  <si>
    <t xml:space="preserve">  ESO488-038              </t>
  </si>
  <si>
    <t xml:space="preserve">  ESO253-030              </t>
  </si>
  <si>
    <t xml:space="preserve">  ESO488-033              </t>
  </si>
  <si>
    <t xml:space="preserve">  ESO488-030              </t>
  </si>
  <si>
    <t xml:space="preserve">  ESO488-027              </t>
  </si>
  <si>
    <t xml:space="preserve">  ESO363-027              </t>
  </si>
  <si>
    <t xml:space="preserve">  ESO306-027              </t>
  </si>
  <si>
    <t xml:space="preserve">  ESO488-016              </t>
  </si>
  <si>
    <t xml:space="preserve">  UGC03355                </t>
  </si>
  <si>
    <t xml:space="preserve">  PGC017827               </t>
  </si>
  <si>
    <t xml:space="preserve">  UGC03349                </t>
  </si>
  <si>
    <t xml:space="preserve">  NGC2073                 </t>
  </si>
  <si>
    <t xml:space="preserve">  ESO306-025              </t>
  </si>
  <si>
    <t xml:space="preserve">  ESO488-010              </t>
  </si>
  <si>
    <t xml:space="preserve">  ESO488-007              </t>
  </si>
  <si>
    <t xml:space="preserve">  UGC03344                </t>
  </si>
  <si>
    <t xml:space="preserve">  ESO204-034              </t>
  </si>
  <si>
    <t xml:space="preserve">  ESO424-014              </t>
  </si>
  <si>
    <t xml:space="preserve">  ESO424-012              </t>
  </si>
  <si>
    <t xml:space="preserve">  PGC017663               </t>
  </si>
  <si>
    <t xml:space="preserve">  PGC147823               </t>
  </si>
  <si>
    <t xml:space="preserve">  PGC017658               </t>
  </si>
  <si>
    <t xml:space="preserve">  ESO363-017              </t>
  </si>
  <si>
    <t xml:space="preserve">  ESO159-025              </t>
  </si>
  <si>
    <t xml:space="preserve">  ESO424-010              </t>
  </si>
  <si>
    <t xml:space="preserve">  ESO487-036              </t>
  </si>
  <si>
    <t xml:space="preserve">  PGC017615               </t>
  </si>
  <si>
    <t xml:space="preserve">  PGC017603               </t>
  </si>
  <si>
    <t xml:space="preserve">  NGC2144                 </t>
  </si>
  <si>
    <t xml:space="preserve">  PGC017589               </t>
  </si>
  <si>
    <t xml:space="preserve">  IC0433                  </t>
  </si>
  <si>
    <t xml:space="preserve">  ESO554-023              </t>
  </si>
  <si>
    <t xml:space="preserve">  ESO120-012              </t>
  </si>
  <si>
    <t xml:space="preserve">  ESO306-016              </t>
  </si>
  <si>
    <t xml:space="preserve">  ESO306-013              </t>
  </si>
  <si>
    <t xml:space="preserve">  ESO204-027              </t>
  </si>
  <si>
    <t xml:space="preserve">  ESO363-012              </t>
  </si>
  <si>
    <t xml:space="preserve">  UGC03320                </t>
  </si>
  <si>
    <t xml:space="preserve">  PGC017515               </t>
  </si>
  <si>
    <t xml:space="preserve">  UGC03318                </t>
  </si>
  <si>
    <t xml:space="preserve">  ESO423-024              </t>
  </si>
  <si>
    <t xml:space="preserve">  NGC1989                 </t>
  </si>
  <si>
    <t xml:space="preserve">  IC2137                  </t>
  </si>
  <si>
    <t xml:space="preserve">  ESO159-020              </t>
  </si>
  <si>
    <t xml:space="preserve">  ESO423-020              </t>
  </si>
  <si>
    <t xml:space="preserve">  NGC1979                 </t>
  </si>
  <si>
    <t xml:space="preserve">  ESO056-154              </t>
  </si>
  <si>
    <t xml:space="preserve">  UGC03317                </t>
  </si>
  <si>
    <t xml:space="preserve">  ESO159-019              </t>
  </si>
  <si>
    <t xml:space="preserve">  ESO033-023              </t>
  </si>
  <si>
    <t xml:space="preserve">  IC0422                  </t>
  </si>
  <si>
    <t xml:space="preserve">  ESO306-009              </t>
  </si>
  <si>
    <t xml:space="preserve">  PGC017384               </t>
  </si>
  <si>
    <t xml:space="preserve">  UGC03316                </t>
  </si>
  <si>
    <t xml:space="preserve">  ESO004-020              </t>
  </si>
  <si>
    <t xml:space="preserve">  ESO554-002              </t>
  </si>
  <si>
    <t xml:space="preserve">  ESO253-007              </t>
  </si>
  <si>
    <t xml:space="preserve">  UGC03302                </t>
  </si>
  <si>
    <t xml:space="preserve">  NGC1924                 </t>
  </si>
  <si>
    <t xml:space="preserve">  PGC017313               </t>
  </si>
  <si>
    <t xml:space="preserve">  ESO553-046              </t>
  </si>
  <si>
    <t xml:space="preserve">  PGC017286               </t>
  </si>
  <si>
    <t xml:space="preserve">  ESO305-025              </t>
  </si>
  <si>
    <t xml:space="preserve">  PGC017273               </t>
  </si>
  <si>
    <t xml:space="preserve">  NGC1906                 </t>
  </si>
  <si>
    <t xml:space="preserve">  IC2125                  </t>
  </si>
  <si>
    <t xml:space="preserve">  ESO253-001              </t>
  </si>
  <si>
    <t xml:space="preserve">  ESO305-021              </t>
  </si>
  <si>
    <t xml:space="preserve">  IC0413                  </t>
  </si>
  <si>
    <t xml:space="preserve">  UGC03296                </t>
  </si>
  <si>
    <t xml:space="preserve">  ESO119-055              </t>
  </si>
  <si>
    <t xml:space="preserve">  IC0411                  </t>
  </si>
  <si>
    <t xml:space="preserve">  ESO119-053              </t>
  </si>
  <si>
    <t xml:space="preserve">  ESO119-052              </t>
  </si>
  <si>
    <t xml:space="preserve">  IC2122                  </t>
  </si>
  <si>
    <t xml:space="preserve">  UGC03285                </t>
  </si>
  <si>
    <t xml:space="preserve">  ESO004-019              </t>
  </si>
  <si>
    <t xml:space="preserve">  PGC017076               </t>
  </si>
  <si>
    <t xml:space="preserve">  ESO159-004              </t>
  </si>
  <si>
    <t xml:space="preserve">  ESO362-012              </t>
  </si>
  <si>
    <t xml:space="preserve">  UGC03271                </t>
  </si>
  <si>
    <t xml:space="preserve">  PGC017000               </t>
  </si>
  <si>
    <t xml:space="preserve">  PGC016994               </t>
  </si>
  <si>
    <t xml:space="preserve">  PGC016991               </t>
  </si>
  <si>
    <t xml:space="preserve">  ESO486-038              </t>
  </si>
  <si>
    <t xml:space="preserve">  ESO159-002              </t>
  </si>
  <si>
    <t xml:space="preserve">  PGC131422               </t>
  </si>
  <si>
    <t xml:space="preserve">  PGC131440               </t>
  </si>
  <si>
    <t xml:space="preserve">  PGC147162               </t>
  </si>
  <si>
    <t xml:space="preserve">  PGC016961               </t>
  </si>
  <si>
    <t xml:space="preserve">  NGC1843                 </t>
  </si>
  <si>
    <t xml:space="preserve">  PGC016940               </t>
  </si>
  <si>
    <t xml:space="preserve">  PGC016943               </t>
  </si>
  <si>
    <t xml:space="preserve">  ESO119-044              </t>
  </si>
  <si>
    <t xml:space="preserve">  ESO486-034              </t>
  </si>
  <si>
    <t xml:space="preserve">  PGC131426               </t>
  </si>
  <si>
    <t xml:space="preserve">  NGC1821                 </t>
  </si>
  <si>
    <t xml:space="preserve">  NGC1819                 </t>
  </si>
  <si>
    <t xml:space="preserve">  UGC03252                </t>
  </si>
  <si>
    <t xml:space="preserve">  UGC03261                </t>
  </si>
  <si>
    <t xml:space="preserve">  PGC016865               </t>
  </si>
  <si>
    <t xml:space="preserve">  UGC03250                </t>
  </si>
  <si>
    <t xml:space="preserve">  UGC03256                </t>
  </si>
  <si>
    <t xml:space="preserve">  PGC016852               </t>
  </si>
  <si>
    <t xml:space="preserve">  ESO486-032              </t>
  </si>
  <si>
    <t xml:space="preserve">  PGC016837               </t>
  </si>
  <si>
    <t xml:space="preserve">  ESO553-012              </t>
  </si>
  <si>
    <t xml:space="preserve">  NGC1812                 </t>
  </si>
  <si>
    <t xml:space="preserve">  PGC016809               </t>
  </si>
  <si>
    <t xml:space="preserve">  UGC03245                </t>
  </si>
  <si>
    <t xml:space="preserve">  ESO119-038              </t>
  </si>
  <si>
    <t xml:space="preserve">  NGC1781                 </t>
  </si>
  <si>
    <t xml:space="preserve">  NGC1797                 </t>
  </si>
  <si>
    <t xml:space="preserve">  PGC130508               </t>
  </si>
  <si>
    <t xml:space="preserve">  ESO553-003              </t>
  </si>
  <si>
    <t xml:space="preserve">  UGC03230                </t>
  </si>
  <si>
    <t xml:space="preserve">  ESO553-002              </t>
  </si>
  <si>
    <t xml:space="preserve">  NGC1800                 </t>
  </si>
  <si>
    <t xml:space="preserve">  ESO252-010              </t>
  </si>
  <si>
    <t xml:space="preserve">  ESO158-018              </t>
  </si>
  <si>
    <t xml:space="preserve">  UGC03246                </t>
  </si>
  <si>
    <t xml:space="preserve">  ESO422-028              </t>
  </si>
  <si>
    <t xml:space="preserve">  UGC03244                </t>
  </si>
  <si>
    <t xml:space="preserve">  ESO422-027              </t>
  </si>
  <si>
    <t xml:space="preserve">  ESO033-011              </t>
  </si>
  <si>
    <t xml:space="preserve">  ESO158-017              </t>
  </si>
  <si>
    <t xml:space="preserve">  ESO085-038              </t>
  </si>
  <si>
    <t xml:space="preserve">  ESO486-023              </t>
  </si>
  <si>
    <t xml:space="preserve">  ESO486-022              </t>
  </si>
  <si>
    <t xml:space="preserve">  NGC1762                 </t>
  </si>
  <si>
    <t xml:space="preserve">  UGC03234                </t>
  </si>
  <si>
    <t xml:space="preserve">  ESO486-021              </t>
  </si>
  <si>
    <t xml:space="preserve">  ESO552-057              </t>
  </si>
  <si>
    <t xml:space="preserve">  PGC016607               </t>
  </si>
  <si>
    <t xml:space="preserve">  NGC1544                 </t>
  </si>
  <si>
    <t xml:space="preserve">  ESO552-053              </t>
  </si>
  <si>
    <t xml:space="preserve">  UGC03229                </t>
  </si>
  <si>
    <t xml:space="preserve">  ESO552-052              </t>
  </si>
  <si>
    <t xml:space="preserve">  ESO203-016              </t>
  </si>
  <si>
    <t xml:space="preserve">  NGC1738                 </t>
  </si>
  <si>
    <t xml:space="preserve">  PGC016581               </t>
  </si>
  <si>
    <t xml:space="preserve">  PGC016553               </t>
  </si>
  <si>
    <t xml:space="preserve">  PGC016545               </t>
  </si>
  <si>
    <t xml:space="preserve">  ESO422-020              </t>
  </si>
  <si>
    <t xml:space="preserve">  UGC03218                </t>
  </si>
  <si>
    <t xml:space="preserve">  ESO486-007              </t>
  </si>
  <si>
    <t xml:space="preserve">  NGC1729                 </t>
  </si>
  <si>
    <t xml:space="preserve">  UGC03197                </t>
  </si>
  <si>
    <t xml:space="preserve">  PGC016513               </t>
  </si>
  <si>
    <t xml:space="preserve">  ESO552-043              </t>
  </si>
  <si>
    <t xml:space="preserve">  NGC1728                 </t>
  </si>
  <si>
    <t xml:space="preserve">  PGC016494               </t>
  </si>
  <si>
    <t xml:space="preserve">  NGC1725                 </t>
  </si>
  <si>
    <t xml:space="preserve">  UGC03224                </t>
  </si>
  <si>
    <t xml:space="preserve">  NGC1720                 </t>
  </si>
  <si>
    <t xml:space="preserve">  NGC1713                 </t>
  </si>
  <si>
    <t xml:space="preserve">  ESO552-040              </t>
  </si>
  <si>
    <t xml:space="preserve">  NGC1765                 </t>
  </si>
  <si>
    <t xml:space="preserve">  UGC03215                </t>
  </si>
  <si>
    <t xml:space="preserve">  ESO361-023              </t>
  </si>
  <si>
    <t xml:space="preserve">  NGC1716                 </t>
  </si>
  <si>
    <t xml:space="preserve">  ESO552-032              </t>
  </si>
  <si>
    <t xml:space="preserve">  IC0391                  </t>
  </si>
  <si>
    <t xml:space="preserve">  ESO033-004              </t>
  </si>
  <si>
    <t xml:space="preserve">  NGC1710                 </t>
  </si>
  <si>
    <t xml:space="preserve">  NGC1699                 </t>
  </si>
  <si>
    <t xml:space="preserve">  IC2106                  </t>
  </si>
  <si>
    <t xml:space="preserve">  PGC016363               </t>
  </si>
  <si>
    <t xml:space="preserve">  ESO552-024              </t>
  </si>
  <si>
    <t xml:space="preserve">  PGC016356               </t>
  </si>
  <si>
    <t xml:space="preserve">  NGC1701                 </t>
  </si>
  <si>
    <t xml:space="preserve">  ESO552-023              </t>
  </si>
  <si>
    <t xml:space="preserve">  NGC1692                 </t>
  </si>
  <si>
    <t xml:space="preserve">  NGC1694                 </t>
  </si>
  <si>
    <t xml:space="preserve">  ESO485-024              </t>
  </si>
  <si>
    <t xml:space="preserve">  PGC016329               </t>
  </si>
  <si>
    <t xml:space="preserve">  UGC03202                </t>
  </si>
  <si>
    <t xml:space="preserve">  PGC016327               </t>
  </si>
  <si>
    <t xml:space="preserve">  NGC1691                 </t>
  </si>
  <si>
    <t xml:space="preserve">  UGC03200                </t>
  </si>
  <si>
    <t xml:space="preserve">  UGC03198                </t>
  </si>
  <si>
    <t xml:space="preserve">  PGC016293               </t>
  </si>
  <si>
    <t xml:space="preserve">  NGC1705                 </t>
  </si>
  <si>
    <t xml:space="preserve">  UGC03182                </t>
  </si>
  <si>
    <t xml:space="preserve">  ESO361-016              </t>
  </si>
  <si>
    <t xml:space="preserve">  ESO552-019              </t>
  </si>
  <si>
    <t xml:space="preserve">  PGC016256               </t>
  </si>
  <si>
    <t xml:space="preserve">  UGC03195                </t>
  </si>
  <si>
    <t xml:space="preserve">  PGC016241               </t>
  </si>
  <si>
    <t xml:space="preserve">  UGC03192                </t>
  </si>
  <si>
    <t xml:space="preserve">  UGC03191                </t>
  </si>
  <si>
    <t xml:space="preserve">  NGC1706                 </t>
  </si>
  <si>
    <t xml:space="preserve">  PGC016215               </t>
  </si>
  <si>
    <t xml:space="preserve">  ESO422-005              </t>
  </si>
  <si>
    <t xml:space="preserve">  IC2102                  </t>
  </si>
  <si>
    <t xml:space="preserve">  NGC1681                 </t>
  </si>
  <si>
    <t xml:space="preserve">  UGC03187                </t>
  </si>
  <si>
    <t xml:space="preserve">  PGC016185               </t>
  </si>
  <si>
    <t xml:space="preserve">  UGC03176                </t>
  </si>
  <si>
    <t xml:space="preserve">  ESO119-015              </t>
  </si>
  <si>
    <t xml:space="preserve">  ESO552-014              </t>
  </si>
  <si>
    <t xml:space="preserve">  UGC03183                </t>
  </si>
  <si>
    <t xml:space="preserve">  ESO304-026              </t>
  </si>
  <si>
    <t xml:space="preserve">  PGC016151               </t>
  </si>
  <si>
    <t xml:space="preserve">  ESO119-014              </t>
  </si>
  <si>
    <t xml:space="preserve">  ESO119-013              </t>
  </si>
  <si>
    <t xml:space="preserve">  UGC03177                </t>
  </si>
  <si>
    <t xml:space="preserve">  ESO158-007              </t>
  </si>
  <si>
    <t xml:space="preserve">  NGC1671                 </t>
  </si>
  <si>
    <t xml:space="preserve">  ESO119-008              </t>
  </si>
  <si>
    <t xml:space="preserve">  PGC016068               </t>
  </si>
  <si>
    <t xml:space="preserve">  PGC016064               </t>
  </si>
  <si>
    <t xml:space="preserve">  NGC1667                 </t>
  </si>
  <si>
    <t xml:space="preserve">  NGC1666                 </t>
  </si>
  <si>
    <t xml:space="preserve">  UGC03150                </t>
  </si>
  <si>
    <t xml:space="preserve">  PGC016048               </t>
  </si>
  <si>
    <t xml:space="preserve">  ESO015-015              </t>
  </si>
  <si>
    <t xml:space="preserve">  PGC016040               </t>
  </si>
  <si>
    <t xml:space="preserve">  UGC03171                </t>
  </si>
  <si>
    <t xml:space="preserve">  ESO552-004              </t>
  </si>
  <si>
    <t xml:space="preserve">  UGC03149                </t>
  </si>
  <si>
    <t xml:space="preserve">  NGC1661                 </t>
  </si>
  <si>
    <t xml:space="preserve">  ESO203-002              </t>
  </si>
  <si>
    <t xml:space="preserve">  PGC015997               </t>
  </si>
  <si>
    <t xml:space="preserve">  UGC03162                </t>
  </si>
  <si>
    <t xml:space="preserve">  ESO085-001              </t>
  </si>
  <si>
    <t xml:space="preserve">  NGC1659                 </t>
  </si>
  <si>
    <t xml:space="preserve">  UGC03157                </t>
  </si>
  <si>
    <t xml:space="preserve">  IC0392                  </t>
  </si>
  <si>
    <t xml:space="preserve">  PGC015971               </t>
  </si>
  <si>
    <t xml:space="preserve">  NGC1657                 </t>
  </si>
  <si>
    <t xml:space="preserve">  ESO552-003              </t>
  </si>
  <si>
    <t xml:space="preserve">  PGC015950               </t>
  </si>
  <si>
    <t xml:space="preserve">  NGC1653                 </t>
  </si>
  <si>
    <t xml:space="preserve">  PGC015932               </t>
  </si>
  <si>
    <t xml:space="preserve">  IC0381                  </t>
  </si>
  <si>
    <t xml:space="preserve">  UGC03145                </t>
  </si>
  <si>
    <t xml:space="preserve">  NGC1658                 </t>
  </si>
  <si>
    <t xml:space="preserve">  NGC1643                 </t>
  </si>
  <si>
    <t xml:space="preserve">  PGC015869               </t>
  </si>
  <si>
    <t xml:space="preserve">  ESO202-054              </t>
  </si>
  <si>
    <t xml:space="preserve">  NGC1642                 </t>
  </si>
  <si>
    <t xml:space="preserve">  ESO551-030              </t>
  </si>
  <si>
    <t xml:space="preserve">  ESO251-026              </t>
  </si>
  <si>
    <t xml:space="preserve">  IC0389                  </t>
  </si>
  <si>
    <t xml:space="preserve">  UGC03134                </t>
  </si>
  <si>
    <t xml:space="preserve">  IC0387                  </t>
  </si>
  <si>
    <t xml:space="preserve">  PGC015828               </t>
  </si>
  <si>
    <t xml:space="preserve">  ESO485-008              </t>
  </si>
  <si>
    <t xml:space="preserve">  NGC1636                 </t>
  </si>
  <si>
    <t xml:space="preserve">  UGC03128                </t>
  </si>
  <si>
    <t xml:space="preserve">  UGC03114                </t>
  </si>
  <si>
    <t xml:space="preserve">  ESO118-034              </t>
  </si>
  <si>
    <t xml:space="preserve">  ESO485-006              </t>
  </si>
  <si>
    <t xml:space="preserve">  NGC1633                 </t>
  </si>
  <si>
    <t xml:space="preserve">  NGC1635                 </t>
  </si>
  <si>
    <t xml:space="preserve">  PGC015767               </t>
  </si>
  <si>
    <t xml:space="preserve">  UGC03122                </t>
  </si>
  <si>
    <t xml:space="preserve">  PGC015757               </t>
  </si>
  <si>
    <t xml:space="preserve">  PGC015752               </t>
  </si>
  <si>
    <t xml:space="preserve">  ESO084-032              </t>
  </si>
  <si>
    <t xml:space="preserve">  UGC03118                </t>
  </si>
  <si>
    <t xml:space="preserve">  ESO055-033              </t>
  </si>
  <si>
    <t xml:space="preserve">  UGC03117                </t>
  </si>
  <si>
    <t xml:space="preserve">  UGC03108                </t>
  </si>
  <si>
    <t xml:space="preserve">  NGC1631                 </t>
  </si>
  <si>
    <t xml:space="preserve">  IC0382                  </t>
  </si>
  <si>
    <t xml:space="preserve">  NGC1627                 </t>
  </si>
  <si>
    <t xml:space="preserve">  ESO202-042              </t>
  </si>
  <si>
    <t xml:space="preserve">  ESO055-029              </t>
  </si>
  <si>
    <t xml:space="preserve">  ESO157-044              </t>
  </si>
  <si>
    <t xml:space="preserve">  PGC3097362              </t>
  </si>
  <si>
    <t xml:space="preserve">  UGC03090                </t>
  </si>
  <si>
    <t xml:space="preserve">  PGC1024783              </t>
  </si>
  <si>
    <t xml:space="preserve">  PGC132227               </t>
  </si>
  <si>
    <t xml:space="preserve">  PGC015631               </t>
  </si>
  <si>
    <t xml:space="preserve">  PGC015620               </t>
  </si>
  <si>
    <t xml:space="preserve">  ESO360-018              </t>
  </si>
  <si>
    <t xml:space="preserve">  UGC03095                </t>
  </si>
  <si>
    <t xml:space="preserve">  PGC3097355              </t>
  </si>
  <si>
    <t xml:space="preserve">  PGC015558               </t>
  </si>
  <si>
    <t xml:space="preserve">  NGC1610                 </t>
  </si>
  <si>
    <t xml:space="preserve">  NGC1614                 </t>
  </si>
  <si>
    <t xml:space="preserve">  UGC03091                </t>
  </si>
  <si>
    <t xml:space="preserve">  PGC015535               </t>
  </si>
  <si>
    <t xml:space="preserve">  UGC03088                </t>
  </si>
  <si>
    <t xml:space="preserve">  NGC1612                 </t>
  </si>
  <si>
    <t xml:space="preserve">  NGC1609                 </t>
  </si>
  <si>
    <t xml:space="preserve">  NGC1616                 </t>
  </si>
  <si>
    <t xml:space="preserve">  PGC015427               </t>
  </si>
  <si>
    <t xml:space="preserve">  UGC03080                </t>
  </si>
  <si>
    <t xml:space="preserve">  PGC015387               </t>
  </si>
  <si>
    <t xml:space="preserve">  PGC015375               </t>
  </si>
  <si>
    <t xml:space="preserve">  NGC1597                 </t>
  </si>
  <si>
    <t xml:space="preserve">  UGC03072                </t>
  </si>
  <si>
    <t xml:space="preserve">  PGC015362               </t>
  </si>
  <si>
    <t xml:space="preserve">  UGC03066                </t>
  </si>
  <si>
    <t xml:space="preserve">  PGC015349               </t>
  </si>
  <si>
    <t xml:space="preserve">  NGC1594                 </t>
  </si>
  <si>
    <t xml:space="preserve">  PGC015321               </t>
  </si>
  <si>
    <t xml:space="preserve">  PGC015300               </t>
  </si>
  <si>
    <t xml:space="preserve">  NGC1591                 </t>
  </si>
  <si>
    <t xml:space="preserve">  UGC03046                </t>
  </si>
  <si>
    <t xml:space="preserve">  UGC03052                </t>
  </si>
  <si>
    <t xml:space="preserve">  PGC015198               </t>
  </si>
  <si>
    <t xml:space="preserve">  NGC1583                 </t>
  </si>
  <si>
    <t xml:space="preserve">  NGC1580                 </t>
  </si>
  <si>
    <t xml:space="preserve">  ESO303-020              </t>
  </si>
  <si>
    <t xml:space="preserve">  ESO202-023              </t>
  </si>
  <si>
    <t xml:space="preserve">  PGC413165               </t>
  </si>
  <si>
    <t xml:space="preserve">  ESO084-018              </t>
  </si>
  <si>
    <t xml:space="preserve">  PGC015145               </t>
  </si>
  <si>
    <t xml:space="preserve">  PGC015123               </t>
  </si>
  <si>
    <t xml:space="preserve">  IC2068                  </t>
  </si>
  <si>
    <t xml:space="preserve">  ESO250-021              </t>
  </si>
  <si>
    <t xml:space="preserve">  NGC1575                 </t>
  </si>
  <si>
    <t xml:space="preserve">  UGC03033                </t>
  </si>
  <si>
    <t xml:space="preserve">  UGC03032                </t>
  </si>
  <si>
    <t xml:space="preserve">  PGC015037               </t>
  </si>
  <si>
    <t xml:space="preserve">  ESO202-015              </t>
  </si>
  <si>
    <t xml:space="preserve">  UGC03029                </t>
  </si>
  <si>
    <t xml:space="preserve">  NGC1578                 </t>
  </si>
  <si>
    <t xml:space="preserve">  NGC1530                 </t>
  </si>
  <si>
    <t xml:space="preserve">  NGC1565                 </t>
  </si>
  <si>
    <t xml:space="preserve">  NGC1572                 </t>
  </si>
  <si>
    <t xml:space="preserve">  PGC014973               </t>
  </si>
  <si>
    <t xml:space="preserve">  UGC03023                </t>
  </si>
  <si>
    <t xml:space="preserve">  ESO084-014              </t>
  </si>
  <si>
    <t xml:space="preserve">  PGC014949               </t>
  </si>
  <si>
    <t xml:space="preserve">  NGC1567                 </t>
  </si>
  <si>
    <t xml:space="preserve">  PGC014923               </t>
  </si>
  <si>
    <t xml:space="preserve">  NGC1552                 </t>
  </si>
  <si>
    <t xml:space="preserve">  UGC03014                </t>
  </si>
  <si>
    <t xml:space="preserve">  NGC1550                 </t>
  </si>
  <si>
    <t xml:space="preserve">  ESO202-007              </t>
  </si>
  <si>
    <t xml:space="preserve">  ESO550-020              </t>
  </si>
  <si>
    <t xml:space="preserve">  PGC014859               </t>
  </si>
  <si>
    <t xml:space="preserve">  UGC03010                </t>
  </si>
  <si>
    <t xml:space="preserve">  PGC014851               </t>
  </si>
  <si>
    <t xml:space="preserve">  ESO303-010              </t>
  </si>
  <si>
    <t xml:space="preserve">  UGC03007                </t>
  </si>
  <si>
    <t xml:space="preserve">  PGC014822               </t>
  </si>
  <si>
    <t xml:space="preserve">  UGC03004                </t>
  </si>
  <si>
    <t xml:space="preserve">  ESO303-008              </t>
  </si>
  <si>
    <t xml:space="preserve">  UGC03002                </t>
  </si>
  <si>
    <t xml:space="preserve">  UGC02998                </t>
  </si>
  <si>
    <t xml:space="preserve">  IC2056                  </t>
  </si>
  <si>
    <t xml:space="preserve">  PGC014772               </t>
  </si>
  <si>
    <t xml:space="preserve">  ESO303-006              </t>
  </si>
  <si>
    <t xml:space="preserve">  PGC014720               </t>
  </si>
  <si>
    <t xml:space="preserve">  ESO084-009              </t>
  </si>
  <si>
    <t xml:space="preserve">  UGC02991                </t>
  </si>
  <si>
    <t xml:space="preserve">  ESO303-005              </t>
  </si>
  <si>
    <t xml:space="preserve">  IC2050                  </t>
  </si>
  <si>
    <t xml:space="preserve">  ESO420-013              </t>
  </si>
  <si>
    <t xml:space="preserve">  ESO084-008              </t>
  </si>
  <si>
    <t xml:space="preserve">  ESO303-002              </t>
  </si>
  <si>
    <t xml:space="preserve">  ESO359-031              </t>
  </si>
  <si>
    <t xml:space="preserve">  IC2041                  </t>
  </si>
  <si>
    <t xml:space="preserve">  PGC014655               </t>
  </si>
  <si>
    <t xml:space="preserve">  IC0359                  </t>
  </si>
  <si>
    <t xml:space="preserve">  IC2049                  </t>
  </si>
  <si>
    <t xml:space="preserve">  PGC014629               </t>
  </si>
  <si>
    <t xml:space="preserve">  ESO420-009              </t>
  </si>
  <si>
    <t xml:space="preserve">  NGC1536                 </t>
  </si>
  <si>
    <t xml:space="preserve">  ESO420-008              </t>
  </si>
  <si>
    <t xml:space="preserve">  PGC350287               </t>
  </si>
  <si>
    <t xml:space="preserve">  IC2036                  </t>
  </si>
  <si>
    <t xml:space="preserve">  UGC02971                </t>
  </si>
  <si>
    <t xml:space="preserve">  ESO550-014              </t>
  </si>
  <si>
    <t xml:space="preserve">  ESO420-005              </t>
  </si>
  <si>
    <t xml:space="preserve">  PGC014562               </t>
  </si>
  <si>
    <t xml:space="preserve">  IC2039                  </t>
  </si>
  <si>
    <t xml:space="preserve">  IC2035                  </t>
  </si>
  <si>
    <t xml:space="preserve">  NGC1534                 </t>
  </si>
  <si>
    <t xml:space="preserve">  NGC1516B                </t>
  </si>
  <si>
    <t xml:space="preserve">  ESO420-003              </t>
  </si>
  <si>
    <t xml:space="preserve">  PGC1897886              </t>
  </si>
  <si>
    <t xml:space="preserve">  UGC02961                </t>
  </si>
  <si>
    <t xml:space="preserve">  PGC014487               </t>
  </si>
  <si>
    <t xml:space="preserve">  PGC014467               </t>
  </si>
  <si>
    <t xml:space="preserve">  NGC1522                 </t>
  </si>
  <si>
    <t xml:space="preserve">  PGC166081               </t>
  </si>
  <si>
    <t xml:space="preserve">  UGC02945                </t>
  </si>
  <si>
    <t xml:space="preserve">  UGC02944                </t>
  </si>
  <si>
    <t xml:space="preserve">  ESO201-018              </t>
  </si>
  <si>
    <t xml:space="preserve">  PGC014377               </t>
  </si>
  <si>
    <t xml:space="preserve">  NGC1510                 </t>
  </si>
  <si>
    <t xml:space="preserve">  ESO549-050              </t>
  </si>
  <si>
    <t xml:space="preserve">  UGC02907                </t>
  </si>
  <si>
    <t xml:space="preserve">  NGC1505                 </t>
  </si>
  <si>
    <t xml:space="preserve">  UGC02916                </t>
  </si>
  <si>
    <t xml:space="preserve">  ESO156-029              </t>
  </si>
  <si>
    <t xml:space="preserve">  PGC014254               </t>
  </si>
  <si>
    <t xml:space="preserve">  ESO117-018              </t>
  </si>
  <si>
    <t xml:space="preserve">  ESO359-013              </t>
  </si>
  <si>
    <t xml:space="preserve">  ESO302-025              </t>
  </si>
  <si>
    <t xml:space="preserve">  UGC02914                </t>
  </si>
  <si>
    <t xml:space="preserve">  ESO249-036              </t>
  </si>
  <si>
    <t xml:space="preserve">  ESO302-024              </t>
  </si>
  <si>
    <t xml:space="preserve">  PGC014220               </t>
  </si>
  <si>
    <t xml:space="preserve">  ESO015-005              </t>
  </si>
  <si>
    <t xml:space="preserve">  PGC014199               </t>
  </si>
  <si>
    <t xml:space="preserve">  PGC166862               </t>
  </si>
  <si>
    <t xml:space="preserve">  NGC1500                 </t>
  </si>
  <si>
    <t xml:space="preserve">  ESO549-043              </t>
  </si>
  <si>
    <t xml:space="preserve">  UGC02902                </t>
  </si>
  <si>
    <t xml:space="preserve">  IC2017                  </t>
  </si>
  <si>
    <t xml:space="preserve">  ESO549-038              </t>
  </si>
  <si>
    <t xml:space="preserve">  ESO549-036              </t>
  </si>
  <si>
    <t xml:space="preserve">  PGC014100               </t>
  </si>
  <si>
    <t xml:space="preserve">  ESO549-035              </t>
  </si>
  <si>
    <t xml:space="preserve">  PGC014074               </t>
  </si>
  <si>
    <t xml:space="preserve">  NGC1474                 </t>
  </si>
  <si>
    <t xml:space="preserve">  NGC1481                 </t>
  </si>
  <si>
    <t xml:space="preserve">  PGC014067               </t>
  </si>
  <si>
    <t xml:space="preserve">  UGC02892                </t>
  </si>
  <si>
    <t xml:space="preserve">  IC2009                  </t>
  </si>
  <si>
    <t xml:space="preserve">  NGC1490                 </t>
  </si>
  <si>
    <t xml:space="preserve">  UGC02888                </t>
  </si>
  <si>
    <t xml:space="preserve">  UGC02886                </t>
  </si>
  <si>
    <t xml:space="preserve">  NGC1483                 </t>
  </si>
  <si>
    <t xml:space="preserve">  UGC02883                </t>
  </si>
  <si>
    <t xml:space="preserve">  NGC1468                 </t>
  </si>
  <si>
    <t xml:space="preserve">  UGC02879                </t>
  </si>
  <si>
    <t xml:space="preserve">  PGC3097281              </t>
  </si>
  <si>
    <t xml:space="preserve">  PGC013967               </t>
  </si>
  <si>
    <t xml:space="preserve">  PGC130281               </t>
  </si>
  <si>
    <t xml:space="preserve">  ESO302-012              </t>
  </si>
  <si>
    <t xml:space="preserve">  UGC02866                </t>
  </si>
  <si>
    <t xml:space="preserve">  ESO004-006              </t>
  </si>
  <si>
    <t xml:space="preserve">  PGC220301               </t>
  </si>
  <si>
    <t xml:space="preserve">  UGC02863                </t>
  </si>
  <si>
    <t xml:space="preserve">  PGC128686               </t>
  </si>
  <si>
    <t xml:space="preserve">  PGC013860               </t>
  </si>
  <si>
    <t xml:space="preserve">  UGC02862                </t>
  </si>
  <si>
    <t xml:space="preserve">  ESO302-007              </t>
  </si>
  <si>
    <t xml:space="preserve">  UGC02857                </t>
  </si>
  <si>
    <t xml:space="preserve">  NGC1459                 </t>
  </si>
  <si>
    <t xml:space="preserve">  NGC1463                 </t>
  </si>
  <si>
    <t xml:space="preserve">  NGC1460                 </t>
  </si>
  <si>
    <t xml:space="preserve">  PGC3097268              </t>
  </si>
  <si>
    <t xml:space="preserve">  ESO083-010              </t>
  </si>
  <si>
    <t xml:space="preserve">  PGC013771               </t>
  </si>
  <si>
    <t xml:space="preserve">  PGC013761               </t>
  </si>
  <si>
    <t xml:space="preserve">  ESO358-059              </t>
  </si>
  <si>
    <t xml:space="preserve">  UGC02844                </t>
  </si>
  <si>
    <t xml:space="preserve">  IC1997                  </t>
  </si>
  <si>
    <t xml:space="preserve">  IC0350                  </t>
  </si>
  <si>
    <t xml:space="preserve">  UGC02827                </t>
  </si>
  <si>
    <t xml:space="preserve">  PGC013714               </t>
  </si>
  <si>
    <t xml:space="preserve">  UGC02836                </t>
  </si>
  <si>
    <t xml:space="preserve">  UGC02826                </t>
  </si>
  <si>
    <t xml:space="preserve">  PGC013679               </t>
  </si>
  <si>
    <t xml:space="preserve">  ESO358-054              </t>
  </si>
  <si>
    <t xml:space="preserve">  PGC013635               </t>
  </si>
  <si>
    <t xml:space="preserve">  NGC1423                 </t>
  </si>
  <si>
    <t xml:space="preserve">  IC0347                  </t>
  </si>
  <si>
    <t xml:space="preserve">  NGC1418                 </t>
  </si>
  <si>
    <t xml:space="preserve">  ESO548-080              </t>
  </si>
  <si>
    <t xml:space="preserve">  ESO548-079              </t>
  </si>
  <si>
    <t xml:space="preserve">  PGC130314               </t>
  </si>
  <si>
    <t xml:space="preserve">  IC0346                  </t>
  </si>
  <si>
    <t xml:space="preserve">  UGC02818                </t>
  </si>
  <si>
    <t xml:space="preserve">  ESO548-076              </t>
  </si>
  <si>
    <t xml:space="preserve">  ESO548-075              </t>
  </si>
  <si>
    <t xml:space="preserve">  ESO482-035              </t>
  </si>
  <si>
    <t xml:space="preserve">  NGC1419                 </t>
  </si>
  <si>
    <t xml:space="preserve">  PGC087438               </t>
  </si>
  <si>
    <t xml:space="preserve">  PGC013473               </t>
  </si>
  <si>
    <t xml:space="preserve">  PGC2797734              </t>
  </si>
  <si>
    <t xml:space="preserve">  PGC013447               </t>
  </si>
  <si>
    <t xml:space="preserve">  NGC1403                 </t>
  </si>
  <si>
    <t xml:space="preserve">  NGC1393                 </t>
  </si>
  <si>
    <t xml:space="preserve">  PGC013421               </t>
  </si>
  <si>
    <t xml:space="preserve">  PGC013407               </t>
  </si>
  <si>
    <t xml:space="preserve">  UGC02802                </t>
  </si>
  <si>
    <t xml:space="preserve">  PGC013375               </t>
  </si>
  <si>
    <t xml:space="preserve">  ESO200-054              </t>
  </si>
  <si>
    <t xml:space="preserve">  ESO249-008              </t>
  </si>
  <si>
    <t xml:space="preserve">  NGC1376                 </t>
  </si>
  <si>
    <t xml:space="preserve">  PGC013343               </t>
  </si>
  <si>
    <t xml:space="preserve">  UGC02794                </t>
  </si>
  <si>
    <t xml:space="preserve">  UGC02767                </t>
  </si>
  <si>
    <t xml:space="preserve">  ESO358-022              </t>
  </si>
  <si>
    <t xml:space="preserve">  NGC1373                 </t>
  </si>
  <si>
    <t xml:space="preserve">  PGC013229               </t>
  </si>
  <si>
    <t xml:space="preserve">  PGC013230               </t>
  </si>
  <si>
    <t xml:space="preserve">  UGC02784                </t>
  </si>
  <si>
    <t xml:space="preserve">  ESO418-011              </t>
  </si>
  <si>
    <t xml:space="preserve">  UGC02786                </t>
  </si>
  <si>
    <t xml:space="preserve">  NGC1362                 </t>
  </si>
  <si>
    <t xml:space="preserve">  ESO548-040              </t>
  </si>
  <si>
    <t xml:space="preserve">  NGC1359                 </t>
  </si>
  <si>
    <t xml:space="preserve">  PGC013186               </t>
  </si>
  <si>
    <t xml:space="preserve">  PGC129460               </t>
  </si>
  <si>
    <t xml:space="preserve">  ESO548-035              </t>
  </si>
  <si>
    <t xml:space="preserve">  PGC213228               </t>
  </si>
  <si>
    <t xml:space="preserve">  ESO358-015              </t>
  </si>
  <si>
    <t xml:space="preserve">  ESO548-034              </t>
  </si>
  <si>
    <t xml:space="preserve">  UGC02773                </t>
  </si>
  <si>
    <t xml:space="preserve">  UGC02775                </t>
  </si>
  <si>
    <t xml:space="preserve">  PGC013097               </t>
  </si>
  <si>
    <t xml:space="preserve">  ESO482-002              </t>
  </si>
  <si>
    <t xml:space="preserve">  NGC1352                 </t>
  </si>
  <si>
    <t xml:space="preserve">  ESO418-008              </t>
  </si>
  <si>
    <t xml:space="preserve">  PGC013084               </t>
  </si>
  <si>
    <t xml:space="preserve">  UGC02770                </t>
  </si>
  <si>
    <t xml:space="preserve">  PGC013065               </t>
  </si>
  <si>
    <t xml:space="preserve">  PGC013061               </t>
  </si>
  <si>
    <t xml:space="preserve">  UGC02766                </t>
  </si>
  <si>
    <t xml:space="preserve">  IC1949                  </t>
  </si>
  <si>
    <t xml:space="preserve">  ESO548-029              </t>
  </si>
  <si>
    <t xml:space="preserve">  NGC1356                 </t>
  </si>
  <si>
    <t xml:space="preserve">  IC0326                  </t>
  </si>
  <si>
    <t xml:space="preserve">  PGC013014               </t>
  </si>
  <si>
    <t xml:space="preserve">  PGC013007               </t>
  </si>
  <si>
    <t xml:space="preserve">  PGC012995               </t>
  </si>
  <si>
    <t xml:space="preserve">  NGC1347                 </t>
  </si>
  <si>
    <t xml:space="preserve">  NGC1345                 </t>
  </si>
  <si>
    <t xml:space="preserve">  NGC1338                 </t>
  </si>
  <si>
    <t xml:space="preserve">  NGC1341                 </t>
  </si>
  <si>
    <t xml:space="preserve">  ESO358-005              </t>
  </si>
  <si>
    <t xml:space="preserve">  UGC02740                </t>
  </si>
  <si>
    <t xml:space="preserve">  NGC1336                 </t>
  </si>
  <si>
    <t xml:space="preserve">  NGC1329                 </t>
  </si>
  <si>
    <t xml:space="preserve">  IC0320                  </t>
  </si>
  <si>
    <t xml:space="preserve">  ESO481-027              </t>
  </si>
  <si>
    <t xml:space="preserve">  NGC1322                 </t>
  </si>
  <si>
    <t xml:space="preserve">  NGC1325A                </t>
  </si>
  <si>
    <t xml:space="preserve">  IC0321                  </t>
  </si>
  <si>
    <t xml:space="preserve">  UGC02710                </t>
  </si>
  <si>
    <t xml:space="preserve">  ESO301-011              </t>
  </si>
  <si>
    <t xml:space="preserve">  UGC02708                </t>
  </si>
  <si>
    <t xml:space="preserve">  UGC02712                </t>
  </si>
  <si>
    <t xml:space="preserve">  NGC1316A                </t>
  </si>
  <si>
    <t xml:space="preserve">  NGC1315                 </t>
  </si>
  <si>
    <t xml:space="preserve">  ESO248-014              </t>
  </si>
  <si>
    <t xml:space="preserve">  UGC02702                </t>
  </si>
  <si>
    <t xml:space="preserve">  NGC1314                 </t>
  </si>
  <si>
    <t xml:space="preserve">  NGC1308                 </t>
  </si>
  <si>
    <t xml:space="preserve">  UGC02698                </t>
  </si>
  <si>
    <t xml:space="preserve">  PGC012612               </t>
  </si>
  <si>
    <t xml:space="preserve">  NGC1294                 </t>
  </si>
  <si>
    <t xml:space="preserve">  UGC02689                </t>
  </si>
  <si>
    <t xml:space="preserve">  NGC1305                 </t>
  </si>
  <si>
    <t xml:space="preserve">  UGC02688                </t>
  </si>
  <si>
    <t xml:space="preserve">  NGC1306                 </t>
  </si>
  <si>
    <t xml:space="preserve">  UGC02685                </t>
  </si>
  <si>
    <t xml:space="preserve">  NGC1303                 </t>
  </si>
  <si>
    <t xml:space="preserve">  ESO481-022              </t>
  </si>
  <si>
    <t xml:space="preserve">  UGC02620                </t>
  </si>
  <si>
    <t xml:space="preserve">  NGC1298                 </t>
  </si>
  <si>
    <t xml:space="preserve">  NGC1282                 </t>
  </si>
  <si>
    <t xml:space="preserve">  NGC1299                 </t>
  </si>
  <si>
    <t xml:space="preserve">  UGC02673                </t>
  </si>
  <si>
    <t xml:space="preserve">  NGC1278                 </t>
  </si>
  <si>
    <t xml:space="preserve">  PGC012437               </t>
  </si>
  <si>
    <t xml:space="preserve">  UGC02668                </t>
  </si>
  <si>
    <t xml:space="preserve">  UGC02664                </t>
  </si>
  <si>
    <t xml:space="preserve">  IC1914                  </t>
  </si>
  <si>
    <t xml:space="preserve">  PGC012379               </t>
  </si>
  <si>
    <t xml:space="preserve">  UGC02603                </t>
  </si>
  <si>
    <t xml:space="preserve">  PGC127984               </t>
  </si>
  <si>
    <t xml:space="preserve">  NGC1270                 </t>
  </si>
  <si>
    <t xml:space="preserve">  NGC1267                 </t>
  </si>
  <si>
    <t xml:space="preserve">  NGC1265                 </t>
  </si>
  <si>
    <t xml:space="preserve">  NGC1264                 </t>
  </si>
  <si>
    <t xml:space="preserve">  NGC1285                 </t>
  </si>
  <si>
    <t xml:space="preserve">  PGC3104038              </t>
  </si>
  <si>
    <t xml:space="preserve">  NGC1284                 </t>
  </si>
  <si>
    <t xml:space="preserve">  UGC02649                </t>
  </si>
  <si>
    <t xml:space="preserve">  ESO155-014              </t>
  </si>
  <si>
    <t xml:space="preserve">  ESO481-017              </t>
  </si>
  <si>
    <t xml:space="preserve">  UGC02627                </t>
  </si>
  <si>
    <t xml:space="preserve">  ESO357-012              </t>
  </si>
  <si>
    <t xml:space="preserve">  IC0311                  </t>
  </si>
  <si>
    <t xml:space="preserve">  IC0310                  </t>
  </si>
  <si>
    <t xml:space="preserve">  PGC012169               </t>
  </si>
  <si>
    <t xml:space="preserve">  UGC02619                </t>
  </si>
  <si>
    <t xml:space="preserve">  IC0309                  </t>
  </si>
  <si>
    <t xml:space="preserve">  NGC1266                 </t>
  </si>
  <si>
    <t xml:space="preserve">  UGC02622                </t>
  </si>
  <si>
    <t xml:space="preserve">  IC1908                  </t>
  </si>
  <si>
    <t xml:space="preserve">  IC0304                  </t>
  </si>
  <si>
    <t xml:space="preserve">  IC0301                  </t>
  </si>
  <si>
    <t xml:space="preserve">  NGC1253A                </t>
  </si>
  <si>
    <t xml:space="preserve">  PGC130268               </t>
  </si>
  <si>
    <t xml:space="preserve">  UGC02602                </t>
  </si>
  <si>
    <t xml:space="preserve">  UGC02607                </t>
  </si>
  <si>
    <t xml:space="preserve">  NGC1258                 </t>
  </si>
  <si>
    <t xml:space="preserve">  PGC012014               </t>
  </si>
  <si>
    <t xml:space="preserve">  UGC02590                </t>
  </si>
  <si>
    <t xml:space="preserve">  ESO547-020              </t>
  </si>
  <si>
    <t xml:space="preserve">  IC0302                  </t>
  </si>
  <si>
    <t xml:space="preserve">  PGC127958               </t>
  </si>
  <si>
    <t xml:space="preserve">  ESO417-020              </t>
  </si>
  <si>
    <t xml:space="preserve">  NGC1248                 </t>
  </si>
  <si>
    <t xml:space="preserve">  ESO481-009              </t>
  </si>
  <si>
    <t xml:space="preserve">  UGC02585                </t>
  </si>
  <si>
    <t xml:space="preserve">  NGC1224                 </t>
  </si>
  <si>
    <t xml:space="preserve">  IC0294                  </t>
  </si>
  <si>
    <t xml:space="preserve">  IC0293                  </t>
  </si>
  <si>
    <t xml:space="preserve">  NGC1239                 </t>
  </si>
  <si>
    <t xml:space="preserve">  NGC1238                 </t>
  </si>
  <si>
    <t xml:space="preserve">  PGC2206500              </t>
  </si>
  <si>
    <t xml:space="preserve">  IC1890                  </t>
  </si>
  <si>
    <t xml:space="preserve">  ESO417-019              </t>
  </si>
  <si>
    <t xml:space="preserve">  UGC02562                </t>
  </si>
  <si>
    <t xml:space="preserve">  IC1895                  </t>
  </si>
  <si>
    <t xml:space="preserve">  PGC011797               </t>
  </si>
  <si>
    <t xml:space="preserve">  UGC02519                </t>
  </si>
  <si>
    <t xml:space="preserve">  UGC02554                </t>
  </si>
  <si>
    <t xml:space="preserve">  ESO357-005              </t>
  </si>
  <si>
    <t xml:space="preserve">  PGC138604               </t>
  </si>
  <si>
    <t xml:space="preserve">  UGC02552                </t>
  </si>
  <si>
    <t xml:space="preserve">  PGC011751               </t>
  </si>
  <si>
    <t xml:space="preserve">  NGC1219                 </t>
  </si>
  <si>
    <t xml:space="preserve">  NGC1218                 </t>
  </si>
  <si>
    <t xml:space="preserve">  NGC1223                 </t>
  </si>
  <si>
    <t xml:space="preserve">  NGC1229                 </t>
  </si>
  <si>
    <t xml:space="preserve">  IC1886                  </t>
  </si>
  <si>
    <t xml:space="preserve">  ESO082-010              </t>
  </si>
  <si>
    <t xml:space="preserve">  ESO417-018              </t>
  </si>
  <si>
    <t xml:space="preserve">  NGC1215                 </t>
  </si>
  <si>
    <t xml:space="preserve">  NGC1211                 </t>
  </si>
  <si>
    <t xml:space="preserve">  PGC011669               </t>
  </si>
  <si>
    <t xml:space="preserve">  NGC1217                 </t>
  </si>
  <si>
    <t xml:space="preserve">  ESO480-030              </t>
  </si>
  <si>
    <t xml:space="preserve">  PGC011637               </t>
  </si>
  <si>
    <t xml:space="preserve">  ESO357-002              </t>
  </si>
  <si>
    <t xml:space="preserve">  IC1876                  </t>
  </si>
  <si>
    <t xml:space="preserve">  NGC1196                 </t>
  </si>
  <si>
    <t xml:space="preserve">  UGC02506                </t>
  </si>
  <si>
    <t xml:space="preserve">  UGC02500                </t>
  </si>
  <si>
    <t xml:space="preserve">  UGC02499                </t>
  </si>
  <si>
    <t xml:space="preserve">  ESO154-028              </t>
  </si>
  <si>
    <t xml:space="preserve">  UGC02495                </t>
  </si>
  <si>
    <t xml:space="preserve">  ESO300-005              </t>
  </si>
  <si>
    <t xml:space="preserve">  NGC1164                 </t>
  </si>
  <si>
    <t xml:space="preserve">  NGC1167                 </t>
  </si>
  <si>
    <t xml:space="preserve">  ESO417-011              </t>
  </si>
  <si>
    <t xml:space="preserve">  PGC011389               </t>
  </si>
  <si>
    <t xml:space="preserve">  UGC02468                </t>
  </si>
  <si>
    <t xml:space="preserve">  ESO546-037              </t>
  </si>
  <si>
    <t xml:space="preserve">  PGC011367               </t>
  </si>
  <si>
    <t xml:space="preserve">  PGC011365               </t>
  </si>
  <si>
    <t xml:space="preserve">  UGC02469                </t>
  </si>
  <si>
    <t xml:space="preserve">  IC0277                  </t>
  </si>
  <si>
    <t xml:space="preserve">  PGC2246289              </t>
  </si>
  <si>
    <t xml:space="preserve">  PGC011287               </t>
  </si>
  <si>
    <t xml:space="preserve">  NGC1162                 </t>
  </si>
  <si>
    <t xml:space="preserve">  UGC02442                </t>
  </si>
  <si>
    <t xml:space="preserve">  NGC1155                 </t>
  </si>
  <si>
    <t xml:space="preserve">  NGC1153                 </t>
  </si>
  <si>
    <t xml:space="preserve">  NGC1154                 </t>
  </si>
  <si>
    <t xml:space="preserve">  UGC02433                </t>
  </si>
  <si>
    <t xml:space="preserve">  ESO356-020              </t>
  </si>
  <si>
    <t xml:space="preserve">  PGC197826               </t>
  </si>
  <si>
    <t xml:space="preserve">  PGC213124               </t>
  </si>
  <si>
    <t xml:space="preserve">  NGC1148                 </t>
  </si>
  <si>
    <t xml:space="preserve">  NGC1150                 </t>
  </si>
  <si>
    <t xml:space="preserve">  UGC02419                </t>
  </si>
  <si>
    <t xml:space="preserve">  UGC02410                </t>
  </si>
  <si>
    <t xml:space="preserve">  NGC1138                 </t>
  </si>
  <si>
    <t xml:space="preserve">  ESO417-006              </t>
  </si>
  <si>
    <t xml:space="preserve">  PGC011090               </t>
  </si>
  <si>
    <t xml:space="preserve">  UGC02406                </t>
  </si>
  <si>
    <t xml:space="preserve">  IC1867                  </t>
  </si>
  <si>
    <t xml:space="preserve">  UGC02399                </t>
  </si>
  <si>
    <t xml:space="preserve">  IC0270                  </t>
  </si>
  <si>
    <t xml:space="preserve">  UGC02358                </t>
  </si>
  <si>
    <t xml:space="preserve">  ESO417-003              </t>
  </si>
  <si>
    <t xml:space="preserve">  ESO480-014              </t>
  </si>
  <si>
    <t xml:space="preserve">  IC1865                  </t>
  </si>
  <si>
    <t xml:space="preserve">  PGC010994               </t>
  </si>
  <si>
    <t xml:space="preserve">  PGC010989               </t>
  </si>
  <si>
    <t xml:space="preserve">  IC1866                  </t>
  </si>
  <si>
    <t xml:space="preserve">  PGC010947               </t>
  </si>
  <si>
    <t xml:space="preserve">  NGC1137                 </t>
  </si>
  <si>
    <t xml:space="preserve">  ESO031-004              </t>
  </si>
  <si>
    <t xml:space="preserve">  ESO003-013              </t>
  </si>
  <si>
    <t xml:space="preserve">  PGC010917               </t>
  </si>
  <si>
    <t xml:space="preserve">  UGC02351                </t>
  </si>
  <si>
    <t xml:space="preserve">  ESO416-040              </t>
  </si>
  <si>
    <t xml:space="preserve">  ESO116-001              </t>
  </si>
  <si>
    <t xml:space="preserve">  UGC02342                </t>
  </si>
  <si>
    <t xml:space="preserve">  ESO247-008              </t>
  </si>
  <si>
    <t xml:space="preserve">  NGC1124                 </t>
  </si>
  <si>
    <t xml:space="preserve">  UGC02334                </t>
  </si>
  <si>
    <t xml:space="preserve">  UGC02340                </t>
  </si>
  <si>
    <t xml:space="preserve">  UGC02336                </t>
  </si>
  <si>
    <t xml:space="preserve">  PGC010816               </t>
  </si>
  <si>
    <t xml:space="preserve">  PGC010813               </t>
  </si>
  <si>
    <t xml:space="preserve">  NGC1136                 </t>
  </si>
  <si>
    <t xml:space="preserve">  NGC1106                 </t>
  </si>
  <si>
    <t xml:space="preserve">  ESO416-036              </t>
  </si>
  <si>
    <t xml:space="preserve">  ESO416-035              </t>
  </si>
  <si>
    <t xml:space="preserve">  ESO416-034              </t>
  </si>
  <si>
    <t xml:space="preserve">  UGC02314                </t>
  </si>
  <si>
    <t xml:space="preserve">  UGC02308                </t>
  </si>
  <si>
    <t xml:space="preserve">  IC0259                  </t>
  </si>
  <si>
    <t xml:space="preserve">  UGC02311                </t>
  </si>
  <si>
    <t xml:space="preserve">  UGC02303                </t>
  </si>
  <si>
    <t xml:space="preserve">  PGC010682               </t>
  </si>
  <si>
    <t xml:space="preserve">  NGC1107                 </t>
  </si>
  <si>
    <t xml:space="preserve">  PGC010694               </t>
  </si>
  <si>
    <t xml:space="preserve">  UGC02290                </t>
  </si>
  <si>
    <t xml:space="preserve">  UGC02281                </t>
  </si>
  <si>
    <t xml:space="preserve">  IC1859                  </t>
  </si>
  <si>
    <t xml:space="preserve">  ESO199-001              </t>
  </si>
  <si>
    <t xml:space="preserve">  UGC02277                </t>
  </si>
  <si>
    <t xml:space="preserve">  ESO356-013              </t>
  </si>
  <si>
    <t xml:space="preserve">  UGC02282                </t>
  </si>
  <si>
    <t xml:space="preserve">  NGC1104                 </t>
  </si>
  <si>
    <t xml:space="preserve">  NGC1108                 </t>
  </si>
  <si>
    <t xml:space="preserve">  UGC02270                </t>
  </si>
  <si>
    <t xml:space="preserve">  NGC1093                 </t>
  </si>
  <si>
    <t xml:space="preserve">  UGC02269                </t>
  </si>
  <si>
    <t xml:space="preserve">  NGC1101                 </t>
  </si>
  <si>
    <t xml:space="preserve">  UGC02257                </t>
  </si>
  <si>
    <t xml:space="preserve">  NGC1086                 </t>
  </si>
  <si>
    <t xml:space="preserve">  UGC02259                </t>
  </si>
  <si>
    <t xml:space="preserve">  NGC1095                 </t>
  </si>
  <si>
    <t xml:space="preserve">  NGC1094                 </t>
  </si>
  <si>
    <t xml:space="preserve">  UGC02249                </t>
  </si>
  <si>
    <t xml:space="preserve">  PGC010561               </t>
  </si>
  <si>
    <t xml:space="preserve">  ESO416-021              </t>
  </si>
  <si>
    <t xml:space="preserve">  ESO479-038              </t>
  </si>
  <si>
    <t xml:space="preserve">  ESO479-037              </t>
  </si>
  <si>
    <t xml:space="preserve">  NGC1077B                </t>
  </si>
  <si>
    <t xml:space="preserve">  ESO416-018              </t>
  </si>
  <si>
    <t xml:space="preserve">  UGC02227                </t>
  </si>
  <si>
    <t xml:space="preserve">  NGC1092                 </t>
  </si>
  <si>
    <t xml:space="preserve">  IC1843                  </t>
  </si>
  <si>
    <t xml:space="preserve">  NGC1080                 </t>
  </si>
  <si>
    <t xml:space="preserve">  ESO154-010              </t>
  </si>
  <si>
    <t xml:space="preserve">  NGC1098                 </t>
  </si>
  <si>
    <t xml:space="preserve">  PGC010400               </t>
  </si>
  <si>
    <t xml:space="preserve">  NGC1096                 </t>
  </si>
  <si>
    <t xml:space="preserve">  NGC1076                 </t>
  </si>
  <si>
    <t xml:space="preserve">  ESO356-009              </t>
  </si>
  <si>
    <t xml:space="preserve">  NGC1069                 </t>
  </si>
  <si>
    <t xml:space="preserve">  ESO479-026              </t>
  </si>
  <si>
    <t xml:space="preserve">  NGC1056                 </t>
  </si>
  <si>
    <t xml:space="preserve">  ESO546-011              </t>
  </si>
  <si>
    <t xml:space="preserve">  PGC010262               </t>
  </si>
  <si>
    <t xml:space="preserve">  NGC1050                 </t>
  </si>
  <si>
    <t xml:space="preserve">  NGC1064                 </t>
  </si>
  <si>
    <t xml:space="preserve">  ESO416-009              </t>
  </si>
  <si>
    <t xml:space="preserve">  ESO198-027              </t>
  </si>
  <si>
    <t xml:space="preserve">  UGC02174                </t>
  </si>
  <si>
    <t xml:space="preserve">  ESO546-009              </t>
  </si>
  <si>
    <t xml:space="preserve">  ESO546-008              </t>
  </si>
  <si>
    <t xml:space="preserve">  PGC010213               </t>
  </si>
  <si>
    <t xml:space="preserve">  PGC3097693              </t>
  </si>
  <si>
    <t xml:space="preserve">  PGC144971               </t>
  </si>
  <si>
    <t xml:space="preserve">  ESO416-008              </t>
  </si>
  <si>
    <t xml:space="preserve">  ESO546-005              </t>
  </si>
  <si>
    <t xml:space="preserve">  ESO014-004              </t>
  </si>
  <si>
    <t xml:space="preserve">  PGC010190               </t>
  </si>
  <si>
    <t xml:space="preserve">  UGC02161                </t>
  </si>
  <si>
    <t xml:space="preserve">  PGC010153               </t>
  </si>
  <si>
    <t xml:space="preserve">  NGC1045                 </t>
  </si>
  <si>
    <t xml:space="preserve">  NGC1036                 </t>
  </si>
  <si>
    <t xml:space="preserve">  NGC1041                 </t>
  </si>
  <si>
    <t xml:space="preserve">  UGC02162                </t>
  </si>
  <si>
    <t xml:space="preserve">  UGC02156                </t>
  </si>
  <si>
    <t xml:space="preserve">  NGC1033                 </t>
  </si>
  <si>
    <t xml:space="preserve">  UGC02144                </t>
  </si>
  <si>
    <t xml:space="preserve">  NGC1026                 </t>
  </si>
  <si>
    <t xml:space="preserve">  NGC1002                 </t>
  </si>
  <si>
    <t xml:space="preserve">  IC1825                  </t>
  </si>
  <si>
    <t xml:space="preserve">  NGC0996                 </t>
  </si>
  <si>
    <t xml:space="preserve">  IC1823                  </t>
  </si>
  <si>
    <t xml:space="preserve">  NGC1019                 </t>
  </si>
  <si>
    <t xml:space="preserve">  NGC1015                 </t>
  </si>
  <si>
    <t xml:space="preserve">  UGC02116                </t>
  </si>
  <si>
    <t xml:space="preserve">  UGC02121                </t>
  </si>
  <si>
    <t xml:space="preserve">  UGC02109                </t>
  </si>
  <si>
    <t xml:space="preserve">  UGC02108                </t>
  </si>
  <si>
    <t xml:space="preserve">  NGC1013                 </t>
  </si>
  <si>
    <t xml:space="preserve">  NGC1004                 </t>
  </si>
  <si>
    <t xml:space="preserve">  PGC009960               </t>
  </si>
  <si>
    <t xml:space="preserve">  PGC911410               </t>
  </si>
  <si>
    <t xml:space="preserve">  NGC0997                 </t>
  </si>
  <si>
    <t xml:space="preserve">  PGC009923               </t>
  </si>
  <si>
    <t xml:space="preserve">  UGC02094                </t>
  </si>
  <si>
    <t xml:space="preserve">  NGC0987                 </t>
  </si>
  <si>
    <t xml:space="preserve">  PGC009878               </t>
  </si>
  <si>
    <t xml:space="preserve">  UGC02081                </t>
  </si>
  <si>
    <t xml:space="preserve">  UGC02078                </t>
  </si>
  <si>
    <t xml:space="preserve">  PGC009861               </t>
  </si>
  <si>
    <t xml:space="preserve">  UGC02075                </t>
  </si>
  <si>
    <t xml:space="preserve">  UGC02069                </t>
  </si>
  <si>
    <t xml:space="preserve">  NGC0991                 </t>
  </si>
  <si>
    <t xml:space="preserve">  ESO479-015              </t>
  </si>
  <si>
    <t xml:space="preserve">  UGC02064                </t>
  </si>
  <si>
    <t xml:space="preserve">  NGC0978A                </t>
  </si>
  <si>
    <t xml:space="preserve">  NGC0984                 </t>
  </si>
  <si>
    <t xml:space="preserve">  PGC009798               </t>
  </si>
  <si>
    <t xml:space="preserve">  IC1815                  </t>
  </si>
  <si>
    <t xml:space="preserve">  NGC0969                 </t>
  </si>
  <si>
    <t xml:space="preserve">  NGC0976                 </t>
  </si>
  <si>
    <t xml:space="preserve">  UGC02035                </t>
  </si>
  <si>
    <t xml:space="preserve">  UGC02031                </t>
  </si>
  <si>
    <t xml:space="preserve">  PGC009718               </t>
  </si>
  <si>
    <t xml:space="preserve">  UGC02027                </t>
  </si>
  <si>
    <t xml:space="preserve">  NGC0977                 </t>
  </si>
  <si>
    <t xml:space="preserve">  UGC02021                </t>
  </si>
  <si>
    <t xml:space="preserve">  UGC02017                </t>
  </si>
  <si>
    <t xml:space="preserve">  UGC02012                </t>
  </si>
  <si>
    <t xml:space="preserve">  PGC009692               </t>
  </si>
  <si>
    <t xml:space="preserve">  NGC0962                 </t>
  </si>
  <si>
    <t xml:space="preserve">  PGC009653               </t>
  </si>
  <si>
    <t xml:space="preserve">  ESO355-026              </t>
  </si>
  <si>
    <t xml:space="preserve">  UGC02007                </t>
  </si>
  <si>
    <t xml:space="preserve">  NGC0967                 </t>
  </si>
  <si>
    <t xml:space="preserve">  UGC02010                </t>
  </si>
  <si>
    <t xml:space="preserve">  IC1816                  </t>
  </si>
  <si>
    <t xml:space="preserve">  NGC0966                 </t>
  </si>
  <si>
    <t xml:space="preserve">  NGC0979                 </t>
  </si>
  <si>
    <t xml:space="preserve">  ESO545-028              </t>
  </si>
  <si>
    <t xml:space="preserve">  UGC01995                </t>
  </si>
  <si>
    <t xml:space="preserve">  ESO115-016              </t>
  </si>
  <si>
    <t xml:space="preserve">  UGC01987                </t>
  </si>
  <si>
    <t xml:space="preserve">  NGC0953                 </t>
  </si>
  <si>
    <t xml:space="preserve">  ESO545-026              </t>
  </si>
  <si>
    <t xml:space="preserve">  IC1813                  </t>
  </si>
  <si>
    <t xml:space="preserve">  PGC009559               </t>
  </si>
  <si>
    <t xml:space="preserve">  IC1811                  </t>
  </si>
  <si>
    <t xml:space="preserve">  UGC01981                </t>
  </si>
  <si>
    <t xml:space="preserve">  UGC01973                </t>
  </si>
  <si>
    <t xml:space="preserve">  PGC009492               </t>
  </si>
  <si>
    <t xml:space="preserve">  PGC009485               </t>
  </si>
  <si>
    <t xml:space="preserve">  ESO479-009              </t>
  </si>
  <si>
    <t xml:space="preserve">  NGC0940                 </t>
  </si>
  <si>
    <t xml:space="preserve">  IC1810                  </t>
  </si>
  <si>
    <t xml:space="preserve">  UGC01963                </t>
  </si>
  <si>
    <t xml:space="preserve">  UGC01966                </t>
  </si>
  <si>
    <t xml:space="preserve">  ESO198-013              </t>
  </si>
  <si>
    <t xml:space="preserve">  UGC01962                </t>
  </si>
  <si>
    <t xml:space="preserve">  NGC0948                 </t>
  </si>
  <si>
    <t xml:space="preserve">  UGC01941                </t>
  </si>
  <si>
    <t xml:space="preserve">  UGC01944                </t>
  </si>
  <si>
    <t xml:space="preserve">  UGC01930                </t>
  </si>
  <si>
    <t xml:space="preserve">  NGC0941                 </t>
  </si>
  <si>
    <t xml:space="preserve">  UGC01933                </t>
  </si>
  <si>
    <t xml:space="preserve">  NGC0935                 </t>
  </si>
  <si>
    <t xml:space="preserve">  NGC0920                 </t>
  </si>
  <si>
    <t xml:space="preserve">  UGC01919                </t>
  </si>
  <si>
    <t xml:space="preserve">  NGC0934                 </t>
  </si>
  <si>
    <t xml:space="preserve">  UGC01914                </t>
  </si>
  <si>
    <t xml:space="preserve">  PGC009309               </t>
  </si>
  <si>
    <t xml:space="preserve">  UGC01893                </t>
  </si>
  <si>
    <t xml:space="preserve">  NGC0927                 </t>
  </si>
  <si>
    <t xml:space="preserve">  PGC009297               </t>
  </si>
  <si>
    <t xml:space="preserve">  IC0225                  </t>
  </si>
  <si>
    <t xml:space="preserve">  UGC01899                </t>
  </si>
  <si>
    <t xml:space="preserve">  PGC144775               </t>
  </si>
  <si>
    <t xml:space="preserve">  UGC01891                </t>
  </si>
  <si>
    <t xml:space="preserve">  NGC0914                 </t>
  </si>
  <si>
    <t xml:space="preserve">  ESO545-016              </t>
  </si>
  <si>
    <t xml:space="preserve">  ESO479-002              </t>
  </si>
  <si>
    <t xml:space="preserve">  PGC009237               </t>
  </si>
  <si>
    <t xml:space="preserve">  UGC01874                </t>
  </si>
  <si>
    <t xml:space="preserve">  ESO479-001              </t>
  </si>
  <si>
    <t xml:space="preserve">  NGC0910                 </t>
  </si>
  <si>
    <t xml:space="preserve">  NGC0909                 </t>
  </si>
  <si>
    <t xml:space="preserve">  NGC0906                 </t>
  </si>
  <si>
    <t xml:space="preserve">  ESO545-013              </t>
  </si>
  <si>
    <t xml:space="preserve">  UGC01862                </t>
  </si>
  <si>
    <t xml:space="preserve">  ESO115-008              </t>
  </si>
  <si>
    <t xml:space="preserve">  PGC009070               </t>
  </si>
  <si>
    <t xml:space="preserve">  UGC01837                </t>
  </si>
  <si>
    <t xml:space="preserve">  IC0221                  </t>
  </si>
  <si>
    <t xml:space="preserve">  UGC01830                </t>
  </si>
  <si>
    <t xml:space="preserve">  ESO198-008              </t>
  </si>
  <si>
    <t xml:space="preserve">  PGC009003               </t>
  </si>
  <si>
    <t xml:space="preserve">  NGC0899                 </t>
  </si>
  <si>
    <t xml:space="preserve">  ESO415-022              </t>
  </si>
  <si>
    <t xml:space="preserve">  UGC01814                </t>
  </si>
  <si>
    <t xml:space="preserve">  UGC01807                </t>
  </si>
  <si>
    <t xml:space="preserve">  UGC01799                </t>
  </si>
  <si>
    <t xml:space="preserve">  UGC01790                </t>
  </si>
  <si>
    <t xml:space="preserve">  NGC0893                 </t>
  </si>
  <si>
    <t xml:space="preserve">  PGC2497499              </t>
  </si>
  <si>
    <t xml:space="preserve">  UGC01792                </t>
  </si>
  <si>
    <t xml:space="preserve">  NGC0887                 </t>
  </si>
  <si>
    <t xml:space="preserve">  UGC01783                </t>
  </si>
  <si>
    <t xml:space="preserve">  PGC128532               </t>
  </si>
  <si>
    <t xml:space="preserve">  NGC0883                 </t>
  </si>
  <si>
    <t xml:space="preserve">  IC1792                  </t>
  </si>
  <si>
    <t xml:space="preserve">  ESO115-004              </t>
  </si>
  <si>
    <t xml:space="preserve">  ESO478-023              </t>
  </si>
  <si>
    <t xml:space="preserve">  UGC01775                </t>
  </si>
  <si>
    <t xml:space="preserve">  UGC01771                </t>
  </si>
  <si>
    <t xml:space="preserve">  PGC008789               </t>
  </si>
  <si>
    <t xml:space="preserve">  UGC01769                </t>
  </si>
  <si>
    <t xml:space="preserve">  NGC0877                 </t>
  </si>
  <si>
    <t xml:space="preserve">  ESO030-014              </t>
  </si>
  <si>
    <t xml:space="preserve">  IC1791                  </t>
  </si>
  <si>
    <t xml:space="preserve">  NGC0888                 </t>
  </si>
  <si>
    <t xml:space="preserve">  NGC0867                 </t>
  </si>
  <si>
    <t xml:space="preserve">  UGC01745                </t>
  </si>
  <si>
    <t xml:space="preserve">  NGC0873                 </t>
  </si>
  <si>
    <t xml:space="preserve">  PGC101153               </t>
  </si>
  <si>
    <t xml:space="preserve">  PGC008666               </t>
  </si>
  <si>
    <t xml:space="preserve">  UGC01735                </t>
  </si>
  <si>
    <t xml:space="preserve">  ESO544-030              </t>
  </si>
  <si>
    <t xml:space="preserve">  UGC01721                </t>
  </si>
  <si>
    <t xml:space="preserve">  ESO298-023              </t>
  </si>
  <si>
    <t xml:space="preserve">  UGC01723                </t>
  </si>
  <si>
    <t xml:space="preserve">  ESO153-029              </t>
  </si>
  <si>
    <t xml:space="preserve">  PGC127196               </t>
  </si>
  <si>
    <t xml:space="preserve">  IC0213                  </t>
  </si>
  <si>
    <t xml:space="preserve">  ESO114-033              </t>
  </si>
  <si>
    <t xml:space="preserve">  ESO298-022              </t>
  </si>
  <si>
    <t xml:space="preserve">  NGC0856                 </t>
  </si>
  <si>
    <t xml:space="preserve">  ESO415-007              </t>
  </si>
  <si>
    <t xml:space="preserve">  PGC008502               </t>
  </si>
  <si>
    <t xml:space="preserve">  NGC0862                 </t>
  </si>
  <si>
    <t xml:space="preserve">  PGC008483               </t>
  </si>
  <si>
    <t xml:space="preserve">  NGC0857                 </t>
  </si>
  <si>
    <t xml:space="preserve">  NGC0858                 </t>
  </si>
  <si>
    <t xml:space="preserve">  UGC01692                </t>
  </si>
  <si>
    <t xml:space="preserve">  NGC0846                 </t>
  </si>
  <si>
    <t xml:space="preserve">  UGC01693                </t>
  </si>
  <si>
    <t xml:space="preserve">  UGC01694                </t>
  </si>
  <si>
    <t xml:space="preserve">  UGC01689                </t>
  </si>
  <si>
    <t xml:space="preserve">  ESO298-019              </t>
  </si>
  <si>
    <t xml:space="preserve">  ESO544-023              </t>
  </si>
  <si>
    <t xml:space="preserve">  SDSSJ021141.33-091826.8 </t>
  </si>
  <si>
    <t xml:space="preserve">  NGC0853                 </t>
  </si>
  <si>
    <t xml:space="preserve">  UGC01684                </t>
  </si>
  <si>
    <t xml:space="preserve">  NGC0850                 </t>
  </si>
  <si>
    <t xml:space="preserve">  UGC01670                </t>
  </si>
  <si>
    <t xml:space="preserve">  NGC0836                 </t>
  </si>
  <si>
    <t xml:space="preserve">  NGC0848                 </t>
  </si>
  <si>
    <t xml:space="preserve">  UGC01661                </t>
  </si>
  <si>
    <t xml:space="preserve">  UGC01663                </t>
  </si>
  <si>
    <t xml:space="preserve">  UGC01651                </t>
  </si>
  <si>
    <t xml:space="preserve">  NGC0838                 </t>
  </si>
  <si>
    <t xml:space="preserve">  PGC008234               </t>
  </si>
  <si>
    <t xml:space="preserve">  ESO478-006              </t>
  </si>
  <si>
    <t xml:space="preserve">  UGC01649                </t>
  </si>
  <si>
    <t xml:space="preserve">  UGC01641                </t>
  </si>
  <si>
    <t xml:space="preserve">  IC0209                  </t>
  </si>
  <si>
    <t xml:space="preserve">  NGC0852                 </t>
  </si>
  <si>
    <t xml:space="preserve">  NGC0829                 </t>
  </si>
  <si>
    <t xml:space="preserve">  IC0208                  </t>
  </si>
  <si>
    <t xml:space="preserve">  NGC0820                 </t>
  </si>
  <si>
    <t xml:space="preserve">  UGC01626                </t>
  </si>
  <si>
    <t xml:space="preserve">  NGC0823                 </t>
  </si>
  <si>
    <t xml:space="preserve">  ESO153-023              </t>
  </si>
  <si>
    <t xml:space="preserve">  ESO114-027              </t>
  </si>
  <si>
    <t xml:space="preserve">  PGC128548               </t>
  </si>
  <si>
    <t xml:space="preserve">  ESO298-007              </t>
  </si>
  <si>
    <t xml:space="preserve">  ESO414-028              </t>
  </si>
  <si>
    <t xml:space="preserve">  PGC100169               </t>
  </si>
  <si>
    <t xml:space="preserve">  UGC01590                </t>
  </si>
  <si>
    <t xml:space="preserve">  ESO153-020              </t>
  </si>
  <si>
    <t xml:space="preserve">  IC0198                  </t>
  </si>
  <si>
    <t xml:space="preserve">  PGC007990               </t>
  </si>
  <si>
    <t xml:space="preserve">  ESO354-034              </t>
  </si>
  <si>
    <t xml:space="preserve">  UGC01577                </t>
  </si>
  <si>
    <t xml:space="preserve">  IC1776                  </t>
  </si>
  <si>
    <t xml:space="preserve">  ESO153-017              </t>
  </si>
  <si>
    <t xml:space="preserve">  PGC007942               </t>
  </si>
  <si>
    <t xml:space="preserve">  NGC0809                 </t>
  </si>
  <si>
    <t xml:space="preserve">  PGC007857               </t>
  </si>
  <si>
    <t xml:space="preserve">  NGC0797                 </t>
  </si>
  <si>
    <t xml:space="preserve">  ESO245-013              </t>
  </si>
  <si>
    <t xml:space="preserve">  UGC01538                </t>
  </si>
  <si>
    <t xml:space="preserve">  PGC007799               </t>
  </si>
  <si>
    <t xml:space="preserve">  ESO298-003              </t>
  </si>
  <si>
    <t xml:space="preserve">  IC0193                  </t>
  </si>
  <si>
    <t xml:space="preserve">  ESO197-018              </t>
  </si>
  <si>
    <t xml:space="preserve">  NGC0794                 </t>
  </si>
  <si>
    <t xml:space="preserve">  IC1770                  </t>
  </si>
  <si>
    <t xml:space="preserve">  NGC0799                 </t>
  </si>
  <si>
    <t xml:space="preserve">  NGC0800                 </t>
  </si>
  <si>
    <t xml:space="preserve">  ESO114-021              </t>
  </si>
  <si>
    <t xml:space="preserve">  PGC007714               </t>
  </si>
  <si>
    <t xml:space="preserve">  NGC0791                 </t>
  </si>
  <si>
    <t xml:space="preserve">  PGC101151               </t>
  </si>
  <si>
    <t xml:space="preserve">  NGC0813                 </t>
  </si>
  <si>
    <t xml:space="preserve">  UGC01504                </t>
  </si>
  <si>
    <t xml:space="preserve">  NGC0790                 </t>
  </si>
  <si>
    <t xml:space="preserve">  PGC166066               </t>
  </si>
  <si>
    <t xml:space="preserve">  NGC0783                 </t>
  </si>
  <si>
    <t xml:space="preserve">  NGC0788                 </t>
  </si>
  <si>
    <t xml:space="preserve">  PGC007654               </t>
  </si>
  <si>
    <t xml:space="preserve">  ESO477-021              </t>
  </si>
  <si>
    <t xml:space="preserve">  NGC0787                 </t>
  </si>
  <si>
    <t xml:space="preserve">  ESO354-026              </t>
  </si>
  <si>
    <t xml:space="preserve">  IC1764                  </t>
  </si>
  <si>
    <t xml:space="preserve">  UGC01483                </t>
  </si>
  <si>
    <t xml:space="preserve">  ESO354-025              </t>
  </si>
  <si>
    <t xml:space="preserve">  ESO003-007              </t>
  </si>
  <si>
    <t xml:space="preserve">  IC0179                  </t>
  </si>
  <si>
    <t xml:space="preserve">  UGC01474                </t>
  </si>
  <si>
    <t xml:space="preserve">  UGC01472                </t>
  </si>
  <si>
    <t xml:space="preserve">  NGC0776                 </t>
  </si>
  <si>
    <t xml:space="preserve">  IC0182                  </t>
  </si>
  <si>
    <t xml:space="preserve">  PGC007547               </t>
  </si>
  <si>
    <t xml:space="preserve">  NGC0774                 </t>
  </si>
  <si>
    <t xml:space="preserve">  ESO153-007              </t>
  </si>
  <si>
    <t xml:space="preserve">  IC1763                  </t>
  </si>
  <si>
    <t xml:space="preserve">  UGC01462                </t>
  </si>
  <si>
    <t xml:space="preserve">  PGC007507               </t>
  </si>
  <si>
    <t xml:space="preserve">  UGC01285                </t>
  </si>
  <si>
    <t xml:space="preserve">  PGC007485               </t>
  </si>
  <si>
    <t xml:space="preserve">  ESO013-026              </t>
  </si>
  <si>
    <t xml:space="preserve">  UGC01453                </t>
  </si>
  <si>
    <t xml:space="preserve">  UGC01454                </t>
  </si>
  <si>
    <t xml:space="preserve">  NGC0775                 </t>
  </si>
  <si>
    <t xml:space="preserve">  UGC01451                </t>
  </si>
  <si>
    <t xml:space="preserve">  ESO354-019              </t>
  </si>
  <si>
    <t xml:space="preserve">  IC1759                  </t>
  </si>
  <si>
    <t xml:space="preserve">  ESO114-016              </t>
  </si>
  <si>
    <t xml:space="preserve">  NGC0746                 </t>
  </si>
  <si>
    <t xml:space="preserve">  NGC0759                 </t>
  </si>
  <si>
    <t xml:space="preserve">  NGC0753                 </t>
  </si>
  <si>
    <t xml:space="preserve">  PGC007385               </t>
  </si>
  <si>
    <t xml:space="preserve">  NGC0751                 </t>
  </si>
  <si>
    <t xml:space="preserve">  NGC0750                 </t>
  </si>
  <si>
    <t xml:space="preserve">  NGC0762                 </t>
  </si>
  <si>
    <t xml:space="preserve">  UGC01418                </t>
  </si>
  <si>
    <t xml:space="preserve">  NGC0736                 </t>
  </si>
  <si>
    <t xml:space="preserve">  PGC988557               </t>
  </si>
  <si>
    <t xml:space="preserve">  IC0174                  </t>
  </si>
  <si>
    <t xml:space="preserve">  IC1749                  </t>
  </si>
  <si>
    <t xml:space="preserve">  UGC01389                </t>
  </si>
  <si>
    <t xml:space="preserve">  UGC01395                </t>
  </si>
  <si>
    <t xml:space="preserve">  ESO477-014              </t>
  </si>
  <si>
    <t xml:space="preserve">  NGC0731                 </t>
  </si>
  <si>
    <t xml:space="preserve">  PGC007109               </t>
  </si>
  <si>
    <t xml:space="preserve">  NGC0721                 </t>
  </si>
  <si>
    <t xml:space="preserve">  ESO114-014              </t>
  </si>
  <si>
    <t xml:space="preserve">  UGC01375                </t>
  </si>
  <si>
    <t xml:space="preserve">  ESO297-032              </t>
  </si>
  <si>
    <t xml:space="preserve">  UGC01369                </t>
  </si>
  <si>
    <t xml:space="preserve">  NGC0745                 </t>
  </si>
  <si>
    <t xml:space="preserve">  NGC0723                 </t>
  </si>
  <si>
    <t xml:space="preserve">  NGC0719                 </t>
  </si>
  <si>
    <t xml:space="preserve">  UGC01355                </t>
  </si>
  <si>
    <t xml:space="preserve">  ESO197-010              </t>
  </si>
  <si>
    <t xml:space="preserve">  NGC0712                 </t>
  </si>
  <si>
    <t xml:space="preserve">  PGC127513               </t>
  </si>
  <si>
    <t xml:space="preserve">  NGC0710                 </t>
  </si>
  <si>
    <t xml:space="preserve">  ESO543-022              </t>
  </si>
  <si>
    <t xml:space="preserve">  UGC01341                </t>
  </si>
  <si>
    <t xml:space="preserve">  ESO543-021              </t>
  </si>
  <si>
    <t xml:space="preserve">  ESO477-010              </t>
  </si>
  <si>
    <t xml:space="preserve">  UGC01328                </t>
  </si>
  <si>
    <t xml:space="preserve">  NGC0706                 </t>
  </si>
  <si>
    <t xml:space="preserve">  UGC01326                </t>
  </si>
  <si>
    <t xml:space="preserve">  UGC01325                </t>
  </si>
  <si>
    <t xml:space="preserve">  UGC01324                </t>
  </si>
  <si>
    <t xml:space="preserve">  NGC0702                 </t>
  </si>
  <si>
    <t xml:space="preserve">  IC0167                  </t>
  </si>
  <si>
    <t xml:space="preserve">  ESO354-003              </t>
  </si>
  <si>
    <t xml:space="preserve">  UGC01308                </t>
  </si>
  <si>
    <t xml:space="preserve">  UGC01306                </t>
  </si>
  <si>
    <t xml:space="preserve">  IC1733                  </t>
  </si>
  <si>
    <t xml:space="preserve">  PGC006791               </t>
  </si>
  <si>
    <t xml:space="preserve">  NGC0687                 </t>
  </si>
  <si>
    <t xml:space="preserve">  IC1731                  </t>
  </si>
  <si>
    <t xml:space="preserve">  UGC01289                </t>
  </si>
  <si>
    <t xml:space="preserve">  NGC0689                 </t>
  </si>
  <si>
    <t xml:space="preserve">  NGC0680                 </t>
  </si>
  <si>
    <t xml:space="preserve">  NGC0679                 </t>
  </si>
  <si>
    <t xml:space="preserve">  PGC006706               </t>
  </si>
  <si>
    <t xml:space="preserve">  ESO477-008              </t>
  </si>
  <si>
    <t xml:space="preserve">  ESO353-049              </t>
  </si>
  <si>
    <t xml:space="preserve">  IC1734                  </t>
  </si>
  <si>
    <t xml:space="preserve">  PGC006674               </t>
  </si>
  <si>
    <t xml:space="preserve">  NGC0677                 </t>
  </si>
  <si>
    <t xml:space="preserve">  IC0164                  </t>
  </si>
  <si>
    <t xml:space="preserve">  NGC0686                 </t>
  </si>
  <si>
    <t xml:space="preserve">  IC0162                  </t>
  </si>
  <si>
    <t xml:space="preserve">  NGC0692                 </t>
  </si>
  <si>
    <t xml:space="preserve">  PGC006626               </t>
  </si>
  <si>
    <t xml:space="preserve">  NGC0673                 </t>
  </si>
  <si>
    <t xml:space="preserve">  PGC006605               </t>
  </si>
  <si>
    <t xml:space="preserve">  NGC0690                 </t>
  </si>
  <si>
    <t xml:space="preserve">  IC1728                  </t>
  </si>
  <si>
    <t xml:space="preserve">  UGC01255                </t>
  </si>
  <si>
    <t xml:space="preserve">  UGC01207                </t>
  </si>
  <si>
    <t xml:space="preserve">  UGC01252                </t>
  </si>
  <si>
    <t xml:space="preserve">  UGC01245                </t>
  </si>
  <si>
    <t xml:space="preserve">  PGC006518               </t>
  </si>
  <si>
    <t xml:space="preserve">  ESO114-007              </t>
  </si>
  <si>
    <t xml:space="preserve">  PGC006512               </t>
  </si>
  <si>
    <t xml:space="preserve">  IC0159                  </t>
  </si>
  <si>
    <t xml:space="preserve">  ESO196-021              </t>
  </si>
  <si>
    <t xml:space="preserve">  NGC0668                 </t>
  </si>
  <si>
    <t xml:space="preserve">  ESO353-042              </t>
  </si>
  <si>
    <t xml:space="preserve">  UGC01230                </t>
  </si>
  <si>
    <t xml:space="preserve">  IC0156                  </t>
  </si>
  <si>
    <t xml:space="preserve">  PGC006450               </t>
  </si>
  <si>
    <t xml:space="preserve">  PGC006447               </t>
  </si>
  <si>
    <t xml:space="preserve">  ESO297-027              </t>
  </si>
  <si>
    <t xml:space="preserve">  PGC006431               </t>
  </si>
  <si>
    <t xml:space="preserve">  PGC006406               </t>
  </si>
  <si>
    <t xml:space="preserve">  PGC006400               </t>
  </si>
  <si>
    <t xml:space="preserve">  UGC01213                </t>
  </si>
  <si>
    <t xml:space="preserve">  UGC01214                </t>
  </si>
  <si>
    <t xml:space="preserve">  NGC0664                 </t>
  </si>
  <si>
    <t xml:space="preserve">  PGC006354               </t>
  </si>
  <si>
    <t xml:space="preserve">  NGC0656                 </t>
  </si>
  <si>
    <t xml:space="preserve">  ESO080-003              </t>
  </si>
  <si>
    <t xml:space="preserve">  ESO196-019              </t>
  </si>
  <si>
    <t xml:space="preserve">  NGC0658                 </t>
  </si>
  <si>
    <t xml:space="preserve">  UGC01186                </t>
  </si>
  <si>
    <t xml:space="preserve">  ESO245-001              </t>
  </si>
  <si>
    <t xml:space="preserve">  IC1720                  </t>
  </si>
  <si>
    <t xml:space="preserve">  NGC0647                 </t>
  </si>
  <si>
    <t xml:space="preserve">  UGC01171                </t>
  </si>
  <si>
    <t xml:space="preserve">  ESO196-016              </t>
  </si>
  <si>
    <t xml:space="preserve">  NGC0642                 </t>
  </si>
  <si>
    <t xml:space="preserve">  ESO244-045              </t>
  </si>
  <si>
    <t xml:space="preserve">  ESO413-012              </t>
  </si>
  <si>
    <t xml:space="preserve">  NGC0641                 </t>
  </si>
  <si>
    <t xml:space="preserve">  UGC01167                </t>
  </si>
  <si>
    <t xml:space="preserve">  ESO297-017              </t>
  </si>
  <si>
    <t xml:space="preserve">  ESO543-002              </t>
  </si>
  <si>
    <t xml:space="preserve">  IC1719                  </t>
  </si>
  <si>
    <t xml:space="preserve">  PGC3442014              </t>
  </si>
  <si>
    <t xml:space="preserve">  PGC006004               </t>
  </si>
  <si>
    <t xml:space="preserve">  PGC005993               </t>
  </si>
  <si>
    <t xml:space="preserve">  NGC0621                 </t>
  </si>
  <si>
    <t xml:space="preserve">  ESO244-036              </t>
  </si>
  <si>
    <t xml:space="preserve">  NGC0633                 </t>
  </si>
  <si>
    <t xml:space="preserve">  NGC0622                 </t>
  </si>
  <si>
    <t xml:space="preserve">  NGC0614                 </t>
  </si>
  <si>
    <t xml:space="preserve">  NGC0630                 </t>
  </si>
  <si>
    <t xml:space="preserve">  UGC01136                </t>
  </si>
  <si>
    <t xml:space="preserve">  ESO297-008              </t>
  </si>
  <si>
    <t xml:space="preserve">  ESO297-007              </t>
  </si>
  <si>
    <t xml:space="preserve">  NGC0626                 </t>
  </si>
  <si>
    <t xml:space="preserve">  PGC005890               </t>
  </si>
  <si>
    <t xml:space="preserve">  NGC0623                 </t>
  </si>
  <si>
    <t xml:space="preserve">  NGC0619                 </t>
  </si>
  <si>
    <t xml:space="preserve">  NGC0606                 </t>
  </si>
  <si>
    <t xml:space="preserve">  PGC170019               </t>
  </si>
  <si>
    <t xml:space="preserve">  ESO297-003              </t>
  </si>
  <si>
    <t xml:space="preserve">  ESO353-017              </t>
  </si>
  <si>
    <t xml:space="preserve">  NGC0612                 </t>
  </si>
  <si>
    <t xml:space="preserve">  UGC01119                </t>
  </si>
  <si>
    <t xml:space="preserve">  NGC0591                 </t>
  </si>
  <si>
    <t xml:space="preserve">  IC0138                  </t>
  </si>
  <si>
    <t xml:space="preserve">  NGC0599                 </t>
  </si>
  <si>
    <t xml:space="preserve">  IC0141                  </t>
  </si>
  <si>
    <t xml:space="preserve">  UGC01104                </t>
  </si>
  <si>
    <t xml:space="preserve">  ESO296-038              </t>
  </si>
  <si>
    <t xml:space="preserve">  NGC0597                 </t>
  </si>
  <si>
    <t xml:space="preserve">  ESO003-001              </t>
  </si>
  <si>
    <t xml:space="preserve">  ESO353-009              </t>
  </si>
  <si>
    <t xml:space="preserve">  NGC0579                 </t>
  </si>
  <si>
    <t xml:space="preserve">  UGC01087                </t>
  </si>
  <si>
    <t xml:space="preserve">  UGC01084                </t>
  </si>
  <si>
    <t xml:space="preserve">  ESO476-018              </t>
  </si>
  <si>
    <t xml:space="preserve">  ESO476-017              </t>
  </si>
  <si>
    <t xml:space="preserve">  NGC0575                 </t>
  </si>
  <si>
    <t xml:space="preserve">  NGC0577                 </t>
  </si>
  <si>
    <t xml:space="preserve">  ESO296-034              </t>
  </si>
  <si>
    <t xml:space="preserve">  ESO476-016              </t>
  </si>
  <si>
    <t xml:space="preserve">  ESO244-031              </t>
  </si>
  <si>
    <t xml:space="preserve">  UGC01070                </t>
  </si>
  <si>
    <t xml:space="preserve">  UGC01068                </t>
  </si>
  <si>
    <t xml:space="preserve">  UGC01064                </t>
  </si>
  <si>
    <t xml:space="preserve">  ESO052-004              </t>
  </si>
  <si>
    <t xml:space="preserve">  UGC01059                </t>
  </si>
  <si>
    <t xml:space="preserve">  UGC01065                </t>
  </si>
  <si>
    <t xml:space="preserve">  NGC0574                 </t>
  </si>
  <si>
    <t xml:space="preserve">  NGC0570                 </t>
  </si>
  <si>
    <t xml:space="preserve">  ESO353-005              </t>
  </si>
  <si>
    <t xml:space="preserve">  IC0121                  </t>
  </si>
  <si>
    <t xml:space="preserve">  NGC0561                 </t>
  </si>
  <si>
    <t xml:space="preserve">  UGC01026                </t>
  </si>
  <si>
    <t xml:space="preserve">  ESO542-013              </t>
  </si>
  <si>
    <t xml:space="preserve">  ESO542-014              </t>
  </si>
  <si>
    <t xml:space="preserve">  NGC0554A                </t>
  </si>
  <si>
    <t xml:space="preserve">  IC1704                  </t>
  </si>
  <si>
    <t xml:space="preserve">  ESO476-008              </t>
  </si>
  <si>
    <t xml:space="preserve">  PGC005352               </t>
  </si>
  <si>
    <t xml:space="preserve">  UGC01014                </t>
  </si>
  <si>
    <t xml:space="preserve">  PGC005347               </t>
  </si>
  <si>
    <t xml:space="preserve">  IC1702                  </t>
  </si>
  <si>
    <t xml:space="preserve">  ESO296-029              </t>
  </si>
  <si>
    <t xml:space="preserve">  UGC00989                </t>
  </si>
  <si>
    <t xml:space="preserve">  IC1700                  </t>
  </si>
  <si>
    <t xml:space="preserve">  UGC00990                </t>
  </si>
  <si>
    <t xml:space="preserve">  NGC0539                 </t>
  </si>
  <si>
    <t xml:space="preserve">  NGC0544                 </t>
  </si>
  <si>
    <t xml:space="preserve">  PGC005239               </t>
  </si>
  <si>
    <t xml:space="preserve">  PGC005230               </t>
  </si>
  <si>
    <t xml:space="preserve">  ESO413-004              </t>
  </si>
  <si>
    <t xml:space="preserve">  NGC0534                 </t>
  </si>
  <si>
    <t xml:space="preserve">  PGC005186               </t>
  </si>
  <si>
    <t xml:space="preserve">  ESO352-069              </t>
  </si>
  <si>
    <t xml:space="preserve">  UGC00942                </t>
  </si>
  <si>
    <t xml:space="preserve">  NGC0508                 </t>
  </si>
  <si>
    <t xml:space="preserve">  UGC00941                </t>
  </si>
  <si>
    <t xml:space="preserve">  NGC0511                 </t>
  </si>
  <si>
    <t xml:space="preserve">  ESO352-061              </t>
  </si>
  <si>
    <t xml:space="preserve">  PGC137825               </t>
  </si>
  <si>
    <t xml:space="preserve">  NGC0495                 </t>
  </si>
  <si>
    <t xml:space="preserve">  NGC0502                 </t>
  </si>
  <si>
    <t xml:space="preserve">  IC0100                  </t>
  </si>
  <si>
    <t xml:space="preserve">  UGC00917                </t>
  </si>
  <si>
    <t xml:space="preserve">  UGC00909                </t>
  </si>
  <si>
    <t xml:space="preserve">  UGC00910                </t>
  </si>
  <si>
    <t xml:space="preserve">  UGC00902                </t>
  </si>
  <si>
    <t xml:space="preserve">  NGC0487                 </t>
  </si>
  <si>
    <t xml:space="preserve">  ESO244-021              </t>
  </si>
  <si>
    <t xml:space="preserve">  PGC004943               </t>
  </si>
  <si>
    <t xml:space="preserve">  UGC00900                </t>
  </si>
  <si>
    <t xml:space="preserve">  ESO352-055              </t>
  </si>
  <si>
    <t xml:space="preserve">  NGC0491                 </t>
  </si>
  <si>
    <t xml:space="preserve">  UGC00892                </t>
  </si>
  <si>
    <t xml:space="preserve">  ESO352-051              </t>
  </si>
  <si>
    <t xml:space="preserve">  NGC0481                 </t>
  </si>
  <si>
    <t xml:space="preserve">  UGC00888                </t>
  </si>
  <si>
    <t xml:space="preserve">  UGC00878                </t>
  </si>
  <si>
    <t xml:space="preserve">  UGC00883                </t>
  </si>
  <si>
    <t xml:space="preserve">  UGC00882                </t>
  </si>
  <si>
    <t xml:space="preserve">  PGC132846               </t>
  </si>
  <si>
    <t xml:space="preserve">  PGC004858               </t>
  </si>
  <si>
    <t xml:space="preserve">  IC1672                  </t>
  </si>
  <si>
    <t xml:space="preserve">  ESO352-047              </t>
  </si>
  <si>
    <t xml:space="preserve">  UGC00871                </t>
  </si>
  <si>
    <t xml:space="preserve">  ESO244-017              </t>
  </si>
  <si>
    <t xml:space="preserve">  NGC0471                 </t>
  </si>
  <si>
    <t xml:space="preserve">  UGC00855                </t>
  </si>
  <si>
    <t xml:space="preserve">  NGC0484                 </t>
  </si>
  <si>
    <t xml:space="preserve">  UGC00856                </t>
  </si>
  <si>
    <t xml:space="preserve">  ESO196-003              </t>
  </si>
  <si>
    <t xml:space="preserve">  NGC0467                 </t>
  </si>
  <si>
    <t xml:space="preserve">  UGC00842                </t>
  </si>
  <si>
    <t xml:space="preserve">  ESO151-040              </t>
  </si>
  <si>
    <t xml:space="preserve">  PGC004701               </t>
  </si>
  <si>
    <t xml:space="preserve">  ESO113-035              </t>
  </si>
  <si>
    <t xml:space="preserve">  ESO352-038              </t>
  </si>
  <si>
    <t xml:space="preserve">  UGC00833                </t>
  </si>
  <si>
    <t xml:space="preserve">  PGC004668               </t>
  </si>
  <si>
    <t xml:space="preserve">  ESO296-008              </t>
  </si>
  <si>
    <t xml:space="preserve">  PGC004663               </t>
  </si>
  <si>
    <t xml:space="preserve">  NGC0461                 </t>
  </si>
  <si>
    <t xml:space="preserve">  NGC0466                 </t>
  </si>
  <si>
    <t xml:space="preserve">  ESO244-010              </t>
  </si>
  <si>
    <t xml:space="preserve">  IC0090                  </t>
  </si>
  <si>
    <t xml:space="preserve">  ESO195-035              </t>
  </si>
  <si>
    <t xml:space="preserve">  ESO352-030              </t>
  </si>
  <si>
    <t xml:space="preserve">  ESO475-015              </t>
  </si>
  <si>
    <t xml:space="preserve">  UGC00808                </t>
  </si>
  <si>
    <t xml:space="preserve">  UGC00803                </t>
  </si>
  <si>
    <t xml:space="preserve">  ESO244-006              </t>
  </si>
  <si>
    <t xml:space="preserve">  ESO352-028              </t>
  </si>
  <si>
    <t xml:space="preserve">  ESO352-027              </t>
  </si>
  <si>
    <t xml:space="preserve">  ESO475-013              </t>
  </si>
  <si>
    <t xml:space="preserve">  UGC00783                </t>
  </si>
  <si>
    <t xml:space="preserve">  NGC0437                 </t>
  </si>
  <si>
    <t xml:space="preserve">  PGC004461               </t>
  </si>
  <si>
    <t xml:space="preserve">  ESO352-025              </t>
  </si>
  <si>
    <t xml:space="preserve">  ESO080-001              </t>
  </si>
  <si>
    <t xml:space="preserve">  NGC0441                 </t>
  </si>
  <si>
    <t xml:space="preserve">  ESO412-017              </t>
  </si>
  <si>
    <t xml:space="preserve">  UGC00772                </t>
  </si>
  <si>
    <t xml:space="preserve">  NGC0438                 </t>
  </si>
  <si>
    <t xml:space="preserve">  UGC00761                </t>
  </si>
  <si>
    <t xml:space="preserve">  PGC004392               </t>
  </si>
  <si>
    <t xml:space="preserve">  ESO412-016              </t>
  </si>
  <si>
    <t xml:space="preserve">  NGC0440                 </t>
  </si>
  <si>
    <t xml:space="preserve">  UGC00755                </t>
  </si>
  <si>
    <t xml:space="preserve">  UGC00754                </t>
  </si>
  <si>
    <t xml:space="preserve">  PGC004346               </t>
  </si>
  <si>
    <t xml:space="preserve">  NGC0413                 </t>
  </si>
  <si>
    <t xml:space="preserve">  NGC0420                 </t>
  </si>
  <si>
    <t xml:space="preserve">  ESO352-018              </t>
  </si>
  <si>
    <t xml:space="preserve">  NGC0432                 </t>
  </si>
  <si>
    <t xml:space="preserve">  PGC004249               </t>
  </si>
  <si>
    <t xml:space="preserve">  UGC00741                </t>
  </si>
  <si>
    <t xml:space="preserve">  NGC0417                 </t>
  </si>
  <si>
    <t xml:space="preserve">  IC1637                  </t>
  </si>
  <si>
    <t xml:space="preserve">  ESO151-027              </t>
  </si>
  <si>
    <t xml:space="preserve">  UGC00736                </t>
  </si>
  <si>
    <t xml:space="preserve">  UGC00731                </t>
  </si>
  <si>
    <t xml:space="preserve">  PGC004194               </t>
  </si>
  <si>
    <t xml:space="preserve">  NGC0418                 </t>
  </si>
  <si>
    <t xml:space="preserve">  ESO352-015              </t>
  </si>
  <si>
    <t xml:space="preserve">  ANDROMEDA05             </t>
  </si>
  <si>
    <t xml:space="preserve">  UGC00724                </t>
  </si>
  <si>
    <t xml:space="preserve">  UGC00726                </t>
  </si>
  <si>
    <t xml:space="preserve">  NGC0409                 </t>
  </si>
  <si>
    <t xml:space="preserve">  IC0081                  </t>
  </si>
  <si>
    <t xml:space="preserve">  UGC00714                </t>
  </si>
  <si>
    <t xml:space="preserve">  ESO243-045              </t>
  </si>
  <si>
    <t xml:space="preserve">  ESO029-034              </t>
  </si>
  <si>
    <t xml:space="preserve">  NGC0399                 </t>
  </si>
  <si>
    <t xml:space="preserve">  IC0079                  </t>
  </si>
  <si>
    <t xml:space="preserve">  IC1628                  </t>
  </si>
  <si>
    <t xml:space="preserve">  NGC0393                 </t>
  </si>
  <si>
    <t xml:space="preserve">  NGC0392                 </t>
  </si>
  <si>
    <t xml:space="preserve">  ESO243-035              </t>
  </si>
  <si>
    <t xml:space="preserve">  IC1623A                 </t>
  </si>
  <si>
    <t xml:space="preserve">  IC1625                  </t>
  </si>
  <si>
    <t xml:space="preserve">  UGC00690                </t>
  </si>
  <si>
    <t xml:space="preserve">  ESO113-012              </t>
  </si>
  <si>
    <t xml:space="preserve">  NGC0385                 </t>
  </si>
  <si>
    <t xml:space="preserve">  UGC00685                </t>
  </si>
  <si>
    <t xml:space="preserve">  NGC0380                 </t>
  </si>
  <si>
    <t xml:space="preserve">  ESO295-037              </t>
  </si>
  <si>
    <t xml:space="preserve">  UGC00670                </t>
  </si>
  <si>
    <t xml:space="preserve">  PGC003939               </t>
  </si>
  <si>
    <t xml:space="preserve">  PGC003926               </t>
  </si>
  <si>
    <t xml:space="preserve">  ESO113-011              </t>
  </si>
  <si>
    <t xml:space="preserve">  UGC00672                </t>
  </si>
  <si>
    <t xml:space="preserve">  NGC0378                 </t>
  </si>
  <si>
    <t xml:space="preserve">  UGC00675                </t>
  </si>
  <si>
    <t xml:space="preserve">  ESO352-003              </t>
  </si>
  <si>
    <t xml:space="preserve">  PGC003868               </t>
  </si>
  <si>
    <t xml:space="preserve">  PGC003861               </t>
  </si>
  <si>
    <t xml:space="preserve">  IC1616                  </t>
  </si>
  <si>
    <t xml:space="preserve">  UGC00664                </t>
  </si>
  <si>
    <t xml:space="preserve">  PGC003832               </t>
  </si>
  <si>
    <t xml:space="preserve">  NGC0365                 </t>
  </si>
  <si>
    <t xml:space="preserve">  ESO295-031              </t>
  </si>
  <si>
    <t xml:space="preserve">  ESO079-015              </t>
  </si>
  <si>
    <t xml:space="preserve">  UGC00654                </t>
  </si>
  <si>
    <t xml:space="preserve">  ESO475-008              </t>
  </si>
  <si>
    <t xml:space="preserve">  UGC00638                </t>
  </si>
  <si>
    <t xml:space="preserve">  NGC0349                 </t>
  </si>
  <si>
    <t xml:space="preserve">  IC1610                  </t>
  </si>
  <si>
    <t xml:space="preserve">  UGC00634                </t>
  </si>
  <si>
    <t xml:space="preserve">  PGC003625               </t>
  </si>
  <si>
    <t xml:space="preserve">  NGC0341                 </t>
  </si>
  <si>
    <t xml:space="preserve">  PGC003613               </t>
  </si>
  <si>
    <t xml:space="preserve">  UGC00622                </t>
  </si>
  <si>
    <t xml:space="preserve">  ESO351-030              </t>
  </si>
  <si>
    <t xml:space="preserve">  ESO541-008              </t>
  </si>
  <si>
    <t xml:space="preserve">  PGC003584               </t>
  </si>
  <si>
    <t xml:space="preserve">  ESO051-011              </t>
  </si>
  <si>
    <t xml:space="preserve">  IC1609                  </t>
  </si>
  <si>
    <t xml:space="preserve">  SDSSJ005943.83+143403.9 </t>
  </si>
  <si>
    <t xml:space="preserve">  UGC00614                </t>
  </si>
  <si>
    <t xml:space="preserve">  ESO002-011              </t>
  </si>
  <si>
    <t xml:space="preserve">  NGC0334                 </t>
  </si>
  <si>
    <t xml:space="preserve">  NGC0332                 </t>
  </si>
  <si>
    <t xml:space="preserve">  PGC003486               </t>
  </si>
  <si>
    <t xml:space="preserve">  UGC00602                </t>
  </si>
  <si>
    <t xml:space="preserve">  PGC003475               </t>
  </si>
  <si>
    <t xml:space="preserve">  ESO411-034              </t>
  </si>
  <si>
    <t xml:space="preserve">  PGC173205               </t>
  </si>
  <si>
    <t xml:space="preserve">  UGC00596                </t>
  </si>
  <si>
    <t xml:space="preserve">  NGC0317A                </t>
  </si>
  <si>
    <t xml:space="preserve">  IC1605                  </t>
  </si>
  <si>
    <t xml:space="preserve">  IC0061                  </t>
  </si>
  <si>
    <t xml:space="preserve">  UGC00588                </t>
  </si>
  <si>
    <t xml:space="preserve">  PGC073529               </t>
  </si>
  <si>
    <t xml:space="preserve">  PGC130098               </t>
  </si>
  <si>
    <t xml:space="preserve">  NGC0323                 </t>
  </si>
  <si>
    <t xml:space="preserve">  UGC00579                </t>
  </si>
  <si>
    <t xml:space="preserve">  NGC0312                 </t>
  </si>
  <si>
    <t xml:space="preserve">  UGC00574                </t>
  </si>
  <si>
    <t xml:space="preserve">  NGC0304                 </t>
  </si>
  <si>
    <t xml:space="preserve">  PGC003324               </t>
  </si>
  <si>
    <t xml:space="preserve">  IC1602                  </t>
  </si>
  <si>
    <t xml:space="preserve">  ESO195-017              </t>
  </si>
  <si>
    <t xml:space="preserve">  ESO243-011              </t>
  </si>
  <si>
    <t xml:space="preserve">  ESO541-001              </t>
  </si>
  <si>
    <t xml:space="preserve">  ESO351-021              </t>
  </si>
  <si>
    <t xml:space="preserve">  IC0057                  </t>
  </si>
  <si>
    <t xml:space="preserve">  UGC00548                </t>
  </si>
  <si>
    <t xml:space="preserve">  NGC0293                 </t>
  </si>
  <si>
    <t xml:space="preserve">  ESO079-008              </t>
  </si>
  <si>
    <t xml:space="preserve">  ESO411-028              </t>
  </si>
  <si>
    <t xml:space="preserve">  PGC003173               </t>
  </si>
  <si>
    <t xml:space="preserve">  PGC003155               </t>
  </si>
  <si>
    <t xml:space="preserve">  NGC0283                 </t>
  </si>
  <si>
    <t xml:space="preserve">  ESO151-002              </t>
  </si>
  <si>
    <t xml:space="preserve">  NGC0282                 </t>
  </si>
  <si>
    <t xml:space="preserve">  NGC0279                 </t>
  </si>
  <si>
    <t xml:space="preserve">  NGC0277                 </t>
  </si>
  <si>
    <t xml:space="preserve">  NGC0275                 </t>
  </si>
  <si>
    <t xml:space="preserve">  NGC0274                 </t>
  </si>
  <si>
    <t xml:space="preserve">  PGC002948               </t>
  </si>
  <si>
    <t xml:space="preserve">  NGC0270                 </t>
  </si>
  <si>
    <t xml:space="preserve">  PGC002936               </t>
  </si>
  <si>
    <t xml:space="preserve">  ESO540-032              </t>
  </si>
  <si>
    <t xml:space="preserve">  ESO295-012              </t>
  </si>
  <si>
    <t xml:space="preserve">  NGC0268                 </t>
  </si>
  <si>
    <t xml:space="preserve">  ESO079-007              </t>
  </si>
  <si>
    <t xml:space="preserve">  UGC00506                </t>
  </si>
  <si>
    <t xml:space="preserve">  ESO243-002              </t>
  </si>
  <si>
    <t xml:space="preserve">  NGC0257                 </t>
  </si>
  <si>
    <t xml:space="preserve">  NGC0252                 </t>
  </si>
  <si>
    <t xml:space="preserve">  NGC0251                 </t>
  </si>
  <si>
    <t xml:space="preserve">  PGC002812               </t>
  </si>
  <si>
    <t xml:space="preserve">  ESO540-025              </t>
  </si>
  <si>
    <t xml:space="preserve">  IC1584                  </t>
  </si>
  <si>
    <t xml:space="preserve">  ESO474-027              </t>
  </si>
  <si>
    <t xml:space="preserve">  ESO474-025              </t>
  </si>
  <si>
    <t xml:space="preserve">  ESO194-038              </t>
  </si>
  <si>
    <t xml:space="preserve">  PGC002750               </t>
  </si>
  <si>
    <t xml:space="preserve">  ESO351-005              </t>
  </si>
  <si>
    <t xml:space="preserve">  UGC00480                </t>
  </si>
  <si>
    <t xml:space="preserve">  IC0051                  </t>
  </si>
  <si>
    <t xml:space="preserve">  IC0050                  </t>
  </si>
  <si>
    <t xml:space="preserve">  NGC0245                 </t>
  </si>
  <si>
    <t xml:space="preserve">  PGC002689               </t>
  </si>
  <si>
    <t xml:space="preserve">  ESO540-019              </t>
  </si>
  <si>
    <t xml:space="preserve">  ESO411-010              </t>
  </si>
  <si>
    <t xml:space="preserve">  NGC0244                 </t>
  </si>
  <si>
    <t xml:space="preserve">  NGC0240                 </t>
  </si>
  <si>
    <t xml:space="preserve">  ESO150-021              </t>
  </si>
  <si>
    <t xml:space="preserve">  UGC00471                </t>
  </si>
  <si>
    <t xml:space="preserve">  ESO029-007              </t>
  </si>
  <si>
    <t xml:space="preserve">  IC0049                  </t>
  </si>
  <si>
    <t xml:space="preserve">  NGC0233                 </t>
  </si>
  <si>
    <t xml:space="preserve">  IC0048                  </t>
  </si>
  <si>
    <t xml:space="preserve">  NGC0234                 </t>
  </si>
  <si>
    <t xml:space="preserve">  NGC0237                 </t>
  </si>
  <si>
    <t xml:space="preserve">  NGC0236                 </t>
  </si>
  <si>
    <t xml:space="preserve">  ESO411-008              </t>
  </si>
  <si>
    <t xml:space="preserve">  ESO474-017              </t>
  </si>
  <si>
    <t xml:space="preserve">  NGC0227                 </t>
  </si>
  <si>
    <t xml:space="preserve">  UGC00455                </t>
  </si>
  <si>
    <t xml:space="preserve">  PGC002544               </t>
  </si>
  <si>
    <t xml:space="preserve">  IC0043                  </t>
  </si>
  <si>
    <t xml:space="preserve">  NGC0223                 </t>
  </si>
  <si>
    <t xml:space="preserve">  PGC002496               </t>
  </si>
  <si>
    <t xml:space="preserve">  ESO351-002              </t>
  </si>
  <si>
    <t xml:space="preserve">  PGC002492               </t>
  </si>
  <si>
    <t xml:space="preserve">  NGC0214                 </t>
  </si>
  <si>
    <t xml:space="preserve">  UGC00439                </t>
  </si>
  <si>
    <t xml:space="preserve">  PGC002470               </t>
  </si>
  <si>
    <t xml:space="preserve">  PGC002466               </t>
  </si>
  <si>
    <t xml:space="preserve">  PGC002465               </t>
  </si>
  <si>
    <t xml:space="preserve">  NGC0213                 </t>
  </si>
  <si>
    <t xml:space="preserve">  PGC169998               </t>
  </si>
  <si>
    <t xml:space="preserve">  NGC0215                 </t>
  </si>
  <si>
    <t xml:space="preserve">  PGC002443               </t>
  </si>
  <si>
    <t xml:space="preserve">  IC1571                  </t>
  </si>
  <si>
    <t xml:space="preserve">  UGC00429                </t>
  </si>
  <si>
    <t xml:space="preserve">  NGC0212                 </t>
  </si>
  <si>
    <t xml:space="preserve">  ESO411-006              </t>
  </si>
  <si>
    <t xml:space="preserve">  IC1568                  </t>
  </si>
  <si>
    <t xml:space="preserve">  NGC0204                 </t>
  </si>
  <si>
    <t xml:space="preserve">  PGC002392               </t>
  </si>
  <si>
    <t xml:space="preserve">  NGC0195                 </t>
  </si>
  <si>
    <t xml:space="preserve">  NGC0200                 </t>
  </si>
  <si>
    <t xml:space="preserve">  NGC0201                 </t>
  </si>
  <si>
    <t xml:space="preserve">  UGC00411                </t>
  </si>
  <si>
    <t xml:space="preserve">  IC1565                  </t>
  </si>
  <si>
    <t xml:space="preserve">  NGC0198                 </t>
  </si>
  <si>
    <t xml:space="preserve">  ESO540-009              </t>
  </si>
  <si>
    <t xml:space="preserve">  UGC00402                </t>
  </si>
  <si>
    <t xml:space="preserve">  NGC0194                 </t>
  </si>
  <si>
    <t xml:space="preserve">  NGC0196                 </t>
  </si>
  <si>
    <t xml:space="preserve">  NGC0209                 </t>
  </si>
  <si>
    <t xml:space="preserve">  UGC00398                </t>
  </si>
  <si>
    <t xml:space="preserve">  IC1562                  </t>
  </si>
  <si>
    <t xml:space="preserve">  NGC0182                 </t>
  </si>
  <si>
    <t xml:space="preserve">  PGC002269               </t>
  </si>
  <si>
    <t xml:space="preserve">  NGC0179                 </t>
  </si>
  <si>
    <t xml:space="preserve">  ESO350-040              </t>
  </si>
  <si>
    <t xml:space="preserve">  ESO150-015              </t>
  </si>
  <si>
    <t xml:space="preserve">  UGC00370                </t>
  </si>
  <si>
    <t xml:space="preserve">  ESO242-018              </t>
  </si>
  <si>
    <t xml:space="preserve">  NGC0165                 </t>
  </si>
  <si>
    <t xml:space="preserve">  PGC002151               </t>
  </si>
  <si>
    <t xml:space="preserve">  NGC0163                 </t>
  </si>
  <si>
    <t xml:space="preserve">  ESO150-013              </t>
  </si>
  <si>
    <t xml:space="preserve">  ESO294-023              </t>
  </si>
  <si>
    <t xml:space="preserve">  PGC002092               </t>
  </si>
  <si>
    <t xml:space="preserve">  PGC002077               </t>
  </si>
  <si>
    <t xml:space="preserve">  NGC0155                 </t>
  </si>
  <si>
    <t xml:space="preserve">  UGC00342                </t>
  </si>
  <si>
    <t xml:space="preserve">  ESO242-014              </t>
  </si>
  <si>
    <t xml:space="preserve">  NGC0154                 </t>
  </si>
  <si>
    <t xml:space="preserve">  ESO540-001              </t>
  </si>
  <si>
    <t xml:space="preserve">  ESO410-018              </t>
  </si>
  <si>
    <t xml:space="preserve">  UGC00336                </t>
  </si>
  <si>
    <t xml:space="preserve">  UGC00334                </t>
  </si>
  <si>
    <t xml:space="preserve">  PGC169991               </t>
  </si>
  <si>
    <t xml:space="preserve">  ESO294-022              </t>
  </si>
  <si>
    <t xml:space="preserve">  ESO294-020              </t>
  </si>
  <si>
    <t xml:space="preserve">  NGC0145                 </t>
  </si>
  <si>
    <t xml:space="preserve">  ESO028-023              </t>
  </si>
  <si>
    <t xml:space="preserve">  PGC001929               </t>
  </si>
  <si>
    <t xml:space="preserve">  UGC00313                </t>
  </si>
  <si>
    <t xml:space="preserve">  ESO194-024              </t>
  </si>
  <si>
    <t xml:space="preserve">  NGC0137                 </t>
  </si>
  <si>
    <t xml:space="preserve">  UGC00304                </t>
  </si>
  <si>
    <t xml:space="preserve">  UGC00305                </t>
  </si>
  <si>
    <t xml:space="preserve">  NGC0132                 </t>
  </si>
  <si>
    <t xml:space="preserve">  ESO350-022              </t>
  </si>
  <si>
    <t xml:space="preserve">  UGC00300                </t>
  </si>
  <si>
    <t xml:space="preserve">  ESO194-021              </t>
  </si>
  <si>
    <t xml:space="preserve">  PGC001779               </t>
  </si>
  <si>
    <t xml:space="preserve">  NGC0125                 </t>
  </si>
  <si>
    <t xml:space="preserve">  ESO350-020              </t>
  </si>
  <si>
    <t xml:space="preserve">  ESO112-005              </t>
  </si>
  <si>
    <t xml:space="preserve">  UGC00284                </t>
  </si>
  <si>
    <t xml:space="preserve">  PGC2745547              </t>
  </si>
  <si>
    <t xml:space="preserve">  UGC00283                </t>
  </si>
  <si>
    <t xml:space="preserve">  NGC0124                 </t>
  </si>
  <si>
    <t xml:space="preserve">  PGC001683               </t>
  </si>
  <si>
    <t xml:space="preserve">  NGC0119                 </t>
  </si>
  <si>
    <t xml:space="preserve">  PGC100430               </t>
  </si>
  <si>
    <t xml:space="preserve">  NGC0113                 </t>
  </si>
  <si>
    <t xml:space="preserve">  NGC0109                 </t>
  </si>
  <si>
    <t xml:space="preserve">  NGC0108                 </t>
  </si>
  <si>
    <t xml:space="preserve">  UGC00242                </t>
  </si>
  <si>
    <t xml:space="preserve">  UGC00240                </t>
  </si>
  <si>
    <t xml:space="preserve">  PGC001547               </t>
  </si>
  <si>
    <t xml:space="preserve">  UGC00232                </t>
  </si>
  <si>
    <t xml:space="preserve">  ESO194-015              </t>
  </si>
  <si>
    <t xml:space="preserve">  NGC0099                 </t>
  </si>
  <si>
    <t xml:space="preserve">  NGC0101                 </t>
  </si>
  <si>
    <t xml:space="preserve">  UGC00223                </t>
  </si>
  <si>
    <t xml:space="preserve">  ESO111-026              </t>
  </si>
  <si>
    <t xml:space="preserve">  PGC001481               </t>
  </si>
  <si>
    <t xml:space="preserve">  IC1549                  </t>
  </si>
  <si>
    <t xml:space="preserve">  NGC0098                 </t>
  </si>
  <si>
    <t xml:space="preserve">  ESO194-013              </t>
  </si>
  <si>
    <t xml:space="preserve">  NGC0097                 </t>
  </si>
  <si>
    <t xml:space="preserve">  UGC00215                </t>
  </si>
  <si>
    <t xml:space="preserve">  NGC0095                 </t>
  </si>
  <si>
    <t xml:space="preserve">  PGC001419               </t>
  </si>
  <si>
    <t xml:space="preserve">  NGC0093                 </t>
  </si>
  <si>
    <t xml:space="preserve">  NGC0083                 </t>
  </si>
  <si>
    <t xml:space="preserve">  IC1544                  </t>
  </si>
  <si>
    <t xml:space="preserve">  NGC0080                 </t>
  </si>
  <si>
    <t xml:space="preserve">  UGC00196                </t>
  </si>
  <si>
    <t xml:space="preserve">  NGC0078B                </t>
  </si>
  <si>
    <t xml:space="preserve">  ESO150-001              </t>
  </si>
  <si>
    <t xml:space="preserve">  UGC00191                </t>
  </si>
  <si>
    <t xml:space="preserve">  ESO350-009              </t>
  </si>
  <si>
    <t xml:space="preserve">  NGC0076                 </t>
  </si>
  <si>
    <t xml:space="preserve">  NGC0075                 </t>
  </si>
  <si>
    <t xml:space="preserve">  PGC001261               </t>
  </si>
  <si>
    <t xml:space="preserve">  NGC0065                 </t>
  </si>
  <si>
    <t xml:space="preserve">  IC0006                  </t>
  </si>
  <si>
    <t xml:space="preserve">  PGC001223               </t>
  </si>
  <si>
    <t xml:space="preserve">  ESO539-007              </t>
  </si>
  <si>
    <t xml:space="preserve">  NGC0073                 </t>
  </si>
  <si>
    <t xml:space="preserve">  NGC0072                 </t>
  </si>
  <si>
    <t xml:space="preserve">  NGC0071                 </t>
  </si>
  <si>
    <t xml:space="preserve">  NGC0070                 </t>
  </si>
  <si>
    <t xml:space="preserve">  NGC0068                 </t>
  </si>
  <si>
    <t xml:space="preserve">  ESO350-007              </t>
  </si>
  <si>
    <t xml:space="preserve">  ESO194-001              </t>
  </si>
  <si>
    <t xml:space="preserve">  PGC001150               </t>
  </si>
  <si>
    <t xml:space="preserve">  NGC0064                 </t>
  </si>
  <si>
    <t xml:space="preserve">  UGC00159                </t>
  </si>
  <si>
    <t xml:space="preserve">  ESO539-005              </t>
  </si>
  <si>
    <t xml:space="preserve">  UGC00160                </t>
  </si>
  <si>
    <t xml:space="preserve">  NGC0061A                </t>
  </si>
  <si>
    <t xml:space="preserve">  NGC0061B                </t>
  </si>
  <si>
    <t xml:space="preserve">  NGC0060                 </t>
  </si>
  <si>
    <t xml:space="preserve">  ESO350-004              </t>
  </si>
  <si>
    <t xml:space="preserve">  ESO410-005              </t>
  </si>
  <si>
    <t xml:space="preserve">  NGC0053                 </t>
  </si>
  <si>
    <t xml:space="preserve">  NGC0047                 </t>
  </si>
  <si>
    <t xml:space="preserve">  ESO050-006              </t>
  </si>
  <si>
    <t xml:space="preserve">  UGC00128                </t>
  </si>
  <si>
    <t xml:space="preserve">  IC0004                  </t>
  </si>
  <si>
    <t xml:space="preserve">  NGC0043                 </t>
  </si>
  <si>
    <t xml:space="preserve">  UGC00117                </t>
  </si>
  <si>
    <t xml:space="preserve">  NGC0039                 </t>
  </si>
  <si>
    <t xml:space="preserve">  UGC00112                </t>
  </si>
  <si>
    <t xml:space="preserve">  ESO193-035              </t>
  </si>
  <si>
    <t xml:space="preserve">  NGC0038                 </t>
  </si>
  <si>
    <t xml:space="preserve">  UGC00105                </t>
  </si>
  <si>
    <t xml:space="preserve">  UGC00102                </t>
  </si>
  <si>
    <t xml:space="preserve">  PGC2440513              </t>
  </si>
  <si>
    <t xml:space="preserve">  NGC0026                 </t>
  </si>
  <si>
    <t xml:space="preserve">  UGC00093                </t>
  </si>
  <si>
    <t xml:space="preserve">  NGC0025                 </t>
  </si>
  <si>
    <t xml:space="preserve">  NGC0023                 </t>
  </si>
  <si>
    <t xml:space="preserve">  UGC00088                </t>
  </si>
  <si>
    <t xml:space="preserve">  NGC0022                 </t>
  </si>
  <si>
    <t xml:space="preserve">  PGC000692               </t>
  </si>
  <si>
    <t xml:space="preserve">  UGC00087                </t>
  </si>
  <si>
    <t xml:space="preserve">  IC1531                  </t>
  </si>
  <si>
    <t xml:space="preserve">  NGC0020                 </t>
  </si>
  <si>
    <t xml:space="preserve">  NGC0014                 </t>
  </si>
  <si>
    <t xml:space="preserve">  NGC0012                 </t>
  </si>
  <si>
    <t xml:space="preserve">  PGC000635               </t>
  </si>
  <si>
    <t xml:space="preserve">  ESO111-014              </t>
  </si>
  <si>
    <t xml:space="preserve">  UGC00069                </t>
  </si>
  <si>
    <t xml:space="preserve">  UGC00066                </t>
  </si>
  <si>
    <t xml:space="preserve">  PGC000575               </t>
  </si>
  <si>
    <t xml:space="preserve">  UGC00061                </t>
  </si>
  <si>
    <t xml:space="preserve">  NGC0001                 </t>
  </si>
  <si>
    <t xml:space="preserve">  UGC00052                </t>
  </si>
  <si>
    <t xml:space="preserve">  UGC00048                </t>
  </si>
  <si>
    <t xml:space="preserve">  UGC00040                </t>
  </si>
  <si>
    <t xml:space="preserve">  ESO193-019              </t>
  </si>
  <si>
    <t xml:space="preserve">  NGC7827                 </t>
  </si>
  <si>
    <t xml:space="preserve">  IC1529                  </t>
  </si>
  <si>
    <t xml:space="preserve">  UGC00035                </t>
  </si>
  <si>
    <t xml:space="preserve">  NGC7824                 </t>
  </si>
  <si>
    <t xml:space="preserve">  ESO409-013              </t>
  </si>
  <si>
    <t xml:space="preserve">  UGC00033                </t>
  </si>
  <si>
    <t xml:space="preserve">  PGC000325               </t>
  </si>
  <si>
    <t xml:space="preserve">  NGC7823                 </t>
  </si>
  <si>
    <t xml:space="preserve">  PGC000320               </t>
  </si>
  <si>
    <t xml:space="preserve">  UGC00027                </t>
  </si>
  <si>
    <t xml:space="preserve">  NGC7819                 </t>
  </si>
  <si>
    <t xml:space="preserve">  PGC000290               </t>
  </si>
  <si>
    <t xml:space="preserve">  NGC7816                 </t>
  </si>
  <si>
    <t xml:space="preserve">  UGC00014                </t>
  </si>
  <si>
    <t xml:space="preserve">  NGC7808                 </t>
  </si>
  <si>
    <t xml:space="preserve">  UGC00009                </t>
  </si>
  <si>
    <t xml:space="preserve">  ESO349-022              </t>
  </si>
  <si>
    <t xml:space="preserve">  PGC000211               </t>
  </si>
  <si>
    <t xml:space="preserve">  NGC7812                 </t>
  </si>
  <si>
    <t xml:space="preserve">  PGC000176               </t>
  </si>
  <si>
    <t xml:space="preserve">  PGC000160               </t>
  </si>
  <si>
    <t xml:space="preserve">  ESO409-003              </t>
  </si>
  <si>
    <t xml:space="preserve">  UGC12914                </t>
  </si>
  <si>
    <t xml:space="preserve">  NGC7806                 </t>
  </si>
  <si>
    <t xml:space="preserve">  UGC12904                </t>
  </si>
  <si>
    <t xml:space="preserve">  ESO149-011A             </t>
  </si>
  <si>
    <t xml:space="preserve">  ESO241-010              </t>
  </si>
  <si>
    <t xml:space="preserve">  NGC7802                 </t>
  </si>
  <si>
    <t xml:space="preserve">  ESO349-017              </t>
  </si>
  <si>
    <t xml:space="preserve">  ESO293-029              </t>
  </si>
  <si>
    <t xml:space="preserve">  UGC12893                </t>
  </si>
  <si>
    <t xml:space="preserve">  PGC000026               </t>
  </si>
  <si>
    <t xml:space="preserve">  ESO012-012              </t>
  </si>
  <si>
    <t xml:space="preserve">  UGC12889                </t>
  </si>
  <si>
    <t xml:space="preserve">     6.*10^logd25 </t>
  </si>
  <si>
    <t>RA</t>
  </si>
  <si>
    <t>Dec</t>
  </si>
  <si>
    <t>Image Extent</t>
  </si>
  <si>
    <t>ESO499-G033</t>
  </si>
  <si>
    <t>NGC3086</t>
  </si>
  <si>
    <t>ESO499-G034</t>
  </si>
  <si>
    <t>UGC05376</t>
  </si>
  <si>
    <t>UGC05380</t>
  </si>
  <si>
    <t>UGC05377</t>
  </si>
  <si>
    <t>UGC05378</t>
  </si>
  <si>
    <t>MCG-02-26-012</t>
  </si>
  <si>
    <t>ESO566-G043</t>
  </si>
  <si>
    <t>NGC3092</t>
  </si>
  <si>
    <t>ESO567-G003</t>
  </si>
  <si>
    <t>UGC05388</t>
  </si>
  <si>
    <t>ESO567-G005</t>
  </si>
  <si>
    <t>NGC3101</t>
  </si>
  <si>
    <t>MCG-01-26-011</t>
  </si>
  <si>
    <t>ESO567-G007</t>
  </si>
  <si>
    <t>ESO567-G008</t>
  </si>
  <si>
    <t>IC0588</t>
  </si>
  <si>
    <t>ESO499-G035</t>
  </si>
  <si>
    <t>ESO567-G009</t>
  </si>
  <si>
    <t>MCG-02-26-024</t>
  </si>
  <si>
    <t>IC0587</t>
  </si>
  <si>
    <t>MCG-02-26-027</t>
  </si>
  <si>
    <t>UGCA195</t>
  </si>
  <si>
    <t>ESO499-G038</t>
  </si>
  <si>
    <t>MCG-01-26-013</t>
  </si>
  <si>
    <t>NGC3112</t>
  </si>
  <si>
    <t>NGC3110</t>
  </si>
  <si>
    <t>UGC05424</t>
  </si>
  <si>
    <t>CGCG008-031</t>
  </si>
  <si>
    <t>ESO499-G040</t>
  </si>
  <si>
    <t>FGC1009</t>
  </si>
  <si>
    <t>UGC05440</t>
  </si>
  <si>
    <t>IC2541</t>
  </si>
  <si>
    <t>ESO567-G014</t>
  </si>
  <si>
    <t>ESO567-G013</t>
  </si>
  <si>
    <t>NGC3128</t>
  </si>
  <si>
    <t>MCG-03-26-021</t>
  </si>
  <si>
    <t>NGC3127</t>
  </si>
  <si>
    <t>ESO567-G015</t>
  </si>
  <si>
    <t>NGC3125</t>
  </si>
  <si>
    <t>ESO567-G016</t>
  </si>
  <si>
    <t>ESO499-G042</t>
  </si>
  <si>
    <t>ESO499-G043</t>
  </si>
  <si>
    <t>MCG-01-26-024</t>
  </si>
  <si>
    <t>ESO500-G001</t>
  </si>
  <si>
    <t>ESO567-G018</t>
  </si>
  <si>
    <t>IC0592</t>
  </si>
  <si>
    <t>ESO500-G003</t>
  </si>
  <si>
    <t>NGC3130</t>
  </si>
  <si>
    <t>IC0593</t>
  </si>
  <si>
    <t>IC0594</t>
  </si>
  <si>
    <t>UGC05473</t>
  </si>
  <si>
    <t>NGC3138</t>
  </si>
  <si>
    <t>NGC3140</t>
  </si>
  <si>
    <t>ESO500-G004</t>
  </si>
  <si>
    <t>ESO567-G020</t>
  </si>
  <si>
    <t>UGC05483</t>
  </si>
  <si>
    <t>ESO500-G005</t>
  </si>
  <si>
    <t>LCRSB100735.4-122405</t>
  </si>
  <si>
    <t>NGC3143</t>
  </si>
  <si>
    <t>UGC05487</t>
  </si>
  <si>
    <t>UGCA204</t>
  </si>
  <si>
    <t>ESO500-G007</t>
  </si>
  <si>
    <t>ESO567-G021</t>
  </si>
  <si>
    <t>CGCG008-060</t>
  </si>
  <si>
    <t>CGCG008-059</t>
  </si>
  <si>
    <t>ESO567-G022</t>
  </si>
  <si>
    <t>DDO076</t>
  </si>
  <si>
    <t>NGC3146</t>
  </si>
  <si>
    <t>UGC05493</t>
  </si>
  <si>
    <t>CGCG008-062</t>
  </si>
  <si>
    <t>ESO500-G008</t>
  </si>
  <si>
    <t>ESO567-G024</t>
  </si>
  <si>
    <t>ESO567-G025</t>
  </si>
  <si>
    <t>ESO500-G009</t>
  </si>
  <si>
    <t>UGC05501</t>
  </si>
  <si>
    <t>ESO500-G010</t>
  </si>
  <si>
    <t>UGC05504</t>
  </si>
  <si>
    <t>UGC05506</t>
  </si>
  <si>
    <t>2MASXJ10130289-1718210</t>
  </si>
  <si>
    <t>2MASXJ10132809-0055379</t>
  </si>
  <si>
    <t>NGC3165</t>
  </si>
  <si>
    <t>ESO500-G012</t>
  </si>
  <si>
    <t>ESO500-G013</t>
  </si>
  <si>
    <t>2MASXJ10134009-0051489</t>
  </si>
  <si>
    <t>CGCG008-077</t>
  </si>
  <si>
    <t>ESO500-G014</t>
  </si>
  <si>
    <t>UGC05521</t>
  </si>
  <si>
    <t>UGC05522</t>
  </si>
  <si>
    <t>ESO500-G015</t>
  </si>
  <si>
    <t>KPG228</t>
  </si>
  <si>
    <t>ESO567-G026</t>
  </si>
  <si>
    <t>ESO500-G017</t>
  </si>
  <si>
    <t>UGC05528</t>
  </si>
  <si>
    <t>ESO567-G027</t>
  </si>
  <si>
    <t>ESO567-G028</t>
  </si>
  <si>
    <t>ESO436-G004</t>
  </si>
  <si>
    <t>ESO500-G018</t>
  </si>
  <si>
    <t>MCG-02-26-041</t>
  </si>
  <si>
    <t>ESO436-G005</t>
  </si>
  <si>
    <t>UGC05537</t>
  </si>
  <si>
    <t>ESO567-G032</t>
  </si>
  <si>
    <t>NGC3178</t>
  </si>
  <si>
    <t>ESO436-G007</t>
  </si>
  <si>
    <t>UGC05543</t>
  </si>
  <si>
    <t>ESO567-G034</t>
  </si>
  <si>
    <t>ESO567-G035</t>
  </si>
  <si>
    <t>ESO567-G036</t>
  </si>
  <si>
    <t>ESO567-G038</t>
  </si>
  <si>
    <t>ESO567-G039</t>
  </si>
  <si>
    <t>ESO567-G040</t>
  </si>
  <si>
    <t>ESO567-G041</t>
  </si>
  <si>
    <t>ESO500-G020</t>
  </si>
  <si>
    <t>ESO567-G042</t>
  </si>
  <si>
    <t>ESO500-G021</t>
  </si>
  <si>
    <t>IC0601</t>
  </si>
  <si>
    <t>ESO567-G043</t>
  </si>
  <si>
    <t>IC0602</t>
  </si>
  <si>
    <t>ESO500-G022</t>
  </si>
  <si>
    <t>ESO567-G046</t>
  </si>
  <si>
    <t>ESO567-G047</t>
  </si>
  <si>
    <t>ESO500-G023</t>
  </si>
  <si>
    <t>IC0603</t>
  </si>
  <si>
    <t>2MASXJ10193083-1628406</t>
  </si>
  <si>
    <t>UGC05573</t>
  </si>
  <si>
    <t>LCRSB101706.8-055809</t>
  </si>
  <si>
    <t>NGC3208</t>
  </si>
  <si>
    <t>ESO567-G048</t>
  </si>
  <si>
    <t>LCRSB101711.8-063657</t>
  </si>
  <si>
    <t>LCRSB101713.2-060538</t>
  </si>
  <si>
    <t>ESO500-IG026</t>
  </si>
  <si>
    <t>ESO567-G050</t>
  </si>
  <si>
    <t>LCRSB101731.7-055410</t>
  </si>
  <si>
    <t>LCRSB101746.0-062852</t>
  </si>
  <si>
    <t>ESO500-G027</t>
  </si>
  <si>
    <t>AM1018-283</t>
  </si>
  <si>
    <t>LCRSB101754.6-060058</t>
  </si>
  <si>
    <t>ESO500-G028</t>
  </si>
  <si>
    <t>LCRSB101759.2-060607</t>
  </si>
  <si>
    <t>ESO500-G029</t>
  </si>
  <si>
    <t>2MASXJ10203604-0706477</t>
  </si>
  <si>
    <t>LCRSB101807.7-063320</t>
  </si>
  <si>
    <t>ESO567-G054</t>
  </si>
  <si>
    <t>LCRSB101818.6-063415</t>
  </si>
  <si>
    <t>LCRSB101820.6-064327</t>
  </si>
  <si>
    <t>LCRSB101825.7-062748</t>
  </si>
  <si>
    <t>FGC1057</t>
  </si>
  <si>
    <t>ESO567-G056</t>
  </si>
  <si>
    <t>ESO567-G057</t>
  </si>
  <si>
    <t>NGC3233</t>
  </si>
  <si>
    <t>IC0605</t>
  </si>
  <si>
    <t>UGC05607</t>
  </si>
  <si>
    <t>ESO568-G002</t>
  </si>
  <si>
    <t>ESO500-G032</t>
  </si>
  <si>
    <t>UGC05616</t>
  </si>
  <si>
    <t>CGCG009-018</t>
  </si>
  <si>
    <t>MCG-01-27-007</t>
  </si>
  <si>
    <t>ESO436-G014</t>
  </si>
  <si>
    <t>FGC1062</t>
  </si>
  <si>
    <t>NGC3240</t>
  </si>
  <si>
    <t>ESO500-G034</t>
  </si>
  <si>
    <t>ESO568-G004</t>
  </si>
  <si>
    <t>ESO500-G035</t>
  </si>
  <si>
    <t>ESO500-G036</t>
  </si>
  <si>
    <t>MCG-03-27-010</t>
  </si>
  <si>
    <t>ESO568-G006</t>
  </si>
  <si>
    <t>MCG-02-27-001</t>
  </si>
  <si>
    <t>IC0609</t>
  </si>
  <si>
    <t>ESO568-G007</t>
  </si>
  <si>
    <t>ESO436-G018</t>
  </si>
  <si>
    <t>ESO436-G019</t>
  </si>
  <si>
    <t>UGC05648</t>
  </si>
  <si>
    <t>ESO436-G021</t>
  </si>
  <si>
    <t>ESO568-G009</t>
  </si>
  <si>
    <t>ESO568-G010</t>
  </si>
  <si>
    <t>ESO500-G039</t>
  </si>
  <si>
    <t>CGCG009-036</t>
  </si>
  <si>
    <t>ESO500-G040</t>
  </si>
  <si>
    <t>ESO568-G011</t>
  </si>
  <si>
    <t>UGC05660</t>
  </si>
  <si>
    <t>ESO568-G012</t>
  </si>
  <si>
    <t>ESO500-G041</t>
  </si>
  <si>
    <t>FGC1071</t>
  </si>
  <si>
    <t>UGC05664</t>
  </si>
  <si>
    <t>ESO500-G043</t>
  </si>
  <si>
    <t>ESO500-G042</t>
  </si>
  <si>
    <t>ESO436-G023</t>
  </si>
  <si>
    <t>ESO500-G044</t>
  </si>
  <si>
    <t>UGC05677</t>
  </si>
  <si>
    <t>UGC05678</t>
  </si>
  <si>
    <t>ESO500-G045</t>
  </si>
  <si>
    <t>MCG-03-27-016</t>
  </si>
  <si>
    <t>ESO500-G046</t>
  </si>
  <si>
    <t>ESO501-G001</t>
  </si>
  <si>
    <t>MCG-01-27-009</t>
  </si>
  <si>
    <t>UGC05702</t>
  </si>
  <si>
    <t>2MFGC08152</t>
  </si>
  <si>
    <t>ESO501-G002</t>
  </si>
  <si>
    <t>FGC1086</t>
  </si>
  <si>
    <t>ESO568-G013</t>
  </si>
  <si>
    <t>MCG-01-27-011</t>
  </si>
  <si>
    <t>ESO436-G031</t>
  </si>
  <si>
    <t>UGC05715</t>
  </si>
  <si>
    <t>UGC05723</t>
  </si>
  <si>
    <t>IC2589</t>
  </si>
  <si>
    <t>ESO501-G007</t>
  </si>
  <si>
    <t>NGC3285A</t>
  </si>
  <si>
    <t>MCG-01-27-015</t>
  </si>
  <si>
    <t>ESO501-G010</t>
  </si>
  <si>
    <t>ESO501-G011</t>
  </si>
  <si>
    <t>ESO568-G017</t>
  </si>
  <si>
    <t>ESO501-G014</t>
  </si>
  <si>
    <t>ESO436-G036</t>
  </si>
  <si>
    <t>UGC05736</t>
  </si>
  <si>
    <t>ESO436-G038</t>
  </si>
  <si>
    <t>ESO501-G016</t>
  </si>
  <si>
    <t>ESO501-G017</t>
  </si>
  <si>
    <t>NGC3285B</t>
  </si>
  <si>
    <t>UGC05745</t>
  </si>
  <si>
    <t>ESO437-G001</t>
  </si>
  <si>
    <t>MCG-01-27-020</t>
  </si>
  <si>
    <t>ESO437-G002</t>
  </si>
  <si>
    <t>MCG-01-27-021</t>
  </si>
  <si>
    <t>NGC3290</t>
  </si>
  <si>
    <t>ESO501-G021</t>
  </si>
  <si>
    <t>IC0623</t>
  </si>
  <si>
    <t>ESO501-G022</t>
  </si>
  <si>
    <t>ESO437-G004</t>
  </si>
  <si>
    <t>MCG-02-27-009</t>
  </si>
  <si>
    <t>ESO437-G006</t>
  </si>
  <si>
    <t>NGC3307</t>
  </si>
  <si>
    <t>ESO501-G033</t>
  </si>
  <si>
    <t>ESO501-G032</t>
  </si>
  <si>
    <t>ESO501-G035</t>
  </si>
  <si>
    <t>ESO501-G037</t>
  </si>
  <si>
    <t>ESO437-G010</t>
  </si>
  <si>
    <t>ESO568-G019</t>
  </si>
  <si>
    <t>ESO501-G040</t>
  </si>
  <si>
    <t>ESO501-G039</t>
  </si>
  <si>
    <t>ESO501-G041</t>
  </si>
  <si>
    <t>ESO501-G042</t>
  </si>
  <si>
    <t>UGC05772</t>
  </si>
  <si>
    <t>ESO501-G044</t>
  </si>
  <si>
    <t>NGC3314A</t>
  </si>
  <si>
    <t>NGC3314</t>
  </si>
  <si>
    <t>UGC05779</t>
  </si>
  <si>
    <t>KPG241</t>
  </si>
  <si>
    <t>IC0628</t>
  </si>
  <si>
    <t>ESO501-G052</t>
  </si>
  <si>
    <t>ESO501-G053</t>
  </si>
  <si>
    <t>2MASXJ10374052-2703284</t>
  </si>
  <si>
    <t>ESO501-G059</t>
  </si>
  <si>
    <t>ESO501-G057</t>
  </si>
  <si>
    <t>ESO501-G060</t>
  </si>
  <si>
    <t>ESO437-G019</t>
  </si>
  <si>
    <t>ESO437-G020</t>
  </si>
  <si>
    <t>UGC05783</t>
  </si>
  <si>
    <t>UGC05784</t>
  </si>
  <si>
    <t>ESO501-G063</t>
  </si>
  <si>
    <t>ESO501-G062</t>
  </si>
  <si>
    <t>ESO437-G022</t>
  </si>
  <si>
    <t>ESO437-G023</t>
  </si>
  <si>
    <t>UGC05787</t>
  </si>
  <si>
    <t>ESO501-G065</t>
  </si>
  <si>
    <t>ESO437-G025</t>
  </si>
  <si>
    <t>ESO437-G026</t>
  </si>
  <si>
    <t>UGC05788</t>
  </si>
  <si>
    <t>NFPJ103902.2-083027</t>
  </si>
  <si>
    <t>ESO437-G029</t>
  </si>
  <si>
    <t>ESO501-G067</t>
  </si>
  <si>
    <t>UGC05790</t>
  </si>
  <si>
    <t>IC0632</t>
  </si>
  <si>
    <t>ESO501-G068</t>
  </si>
  <si>
    <t>ESO437-G031</t>
  </si>
  <si>
    <t>IC0633</t>
  </si>
  <si>
    <t>ESO437-G032</t>
  </si>
  <si>
    <t>ESO501-G069</t>
  </si>
  <si>
    <t>ESO501-G070</t>
  </si>
  <si>
    <t>2MASXJ10392945-0826335</t>
  </si>
  <si>
    <t>NGC3326</t>
  </si>
  <si>
    <t>NGC3335</t>
  </si>
  <si>
    <t>WINGSJ103942.54-083230.5</t>
  </si>
  <si>
    <t>2MASXJ10395729-0835032</t>
  </si>
  <si>
    <t>ESO437-G034</t>
  </si>
  <si>
    <t>2MASXJ10395999-0838302</t>
  </si>
  <si>
    <t>NGC3331</t>
  </si>
  <si>
    <t>NGC3336</t>
  </si>
  <si>
    <t>ESO501-G073</t>
  </si>
  <si>
    <t>FGC1118</t>
  </si>
  <si>
    <t>ESO568-G020</t>
  </si>
  <si>
    <t>ESO437-G039</t>
  </si>
  <si>
    <t>MCG-03-27-024</t>
  </si>
  <si>
    <t>ESO501-G076</t>
  </si>
  <si>
    <t>UGC05816</t>
  </si>
  <si>
    <t>ESO437-G040</t>
  </si>
  <si>
    <t>ESO501-G077</t>
  </si>
  <si>
    <t>ESO568-G021</t>
  </si>
  <si>
    <t>UGC05818</t>
  </si>
  <si>
    <t>ESO501-G078</t>
  </si>
  <si>
    <t>ESO437-G041</t>
  </si>
  <si>
    <t>ESO437-G043</t>
  </si>
  <si>
    <t>IC0636</t>
  </si>
  <si>
    <t>NGC3340</t>
  </si>
  <si>
    <t>MCG-03-27-026</t>
  </si>
  <si>
    <t>ESO437-G046</t>
  </si>
  <si>
    <t>ESO501-G081</t>
  </si>
  <si>
    <t>ESO568-G023</t>
  </si>
  <si>
    <t>ESO501-G082</t>
  </si>
  <si>
    <t>2MFGC08347</t>
  </si>
  <si>
    <t>UGCA217</t>
  </si>
  <si>
    <t>ESO437-G054</t>
  </si>
  <si>
    <t>ESO501-G086</t>
  </si>
  <si>
    <t>ESO501-G085</t>
  </si>
  <si>
    <t>UGC05847</t>
  </si>
  <si>
    <t>ESO501-G087</t>
  </si>
  <si>
    <t>VV410</t>
  </si>
  <si>
    <t>NGC3356</t>
  </si>
  <si>
    <t>NGC3360</t>
  </si>
  <si>
    <t>ESO501-G088</t>
  </si>
  <si>
    <t>NGC3361</t>
  </si>
  <si>
    <t>ESO501-G090</t>
  </si>
  <si>
    <t>NGC3362</t>
  </si>
  <si>
    <t>UGC05867</t>
  </si>
  <si>
    <t>UGC05865</t>
  </si>
  <si>
    <t>MCG-02-28-006</t>
  </si>
  <si>
    <t>FGC1130</t>
  </si>
  <si>
    <t>ESO569-G003</t>
  </si>
  <si>
    <t>ESO501-G091</t>
  </si>
  <si>
    <t>ESO437-G060</t>
  </si>
  <si>
    <t>ESO501-G094</t>
  </si>
  <si>
    <t>ESO501-G093</t>
  </si>
  <si>
    <t>ESO569-G004</t>
  </si>
  <si>
    <t>ESO501-G096</t>
  </si>
  <si>
    <t>UGC05886</t>
  </si>
  <si>
    <t>CGCG038-011</t>
  </si>
  <si>
    <t>CGCG038-012</t>
  </si>
  <si>
    <t>ESO501-G098</t>
  </si>
  <si>
    <t>NGC3383</t>
  </si>
  <si>
    <t>NGC3376</t>
  </si>
  <si>
    <t>UGC05892</t>
  </si>
  <si>
    <t>UGC05896</t>
  </si>
  <si>
    <t>ESO569-G005</t>
  </si>
  <si>
    <t>ESO569-G007</t>
  </si>
  <si>
    <t>ESO569-G008</t>
  </si>
  <si>
    <t>UGC05913</t>
  </si>
  <si>
    <t>CGCG010-018</t>
  </si>
  <si>
    <t>ESO569-G009</t>
  </si>
  <si>
    <t>ESO569-G010</t>
  </si>
  <si>
    <t>2MASXJ10485752-0445374</t>
  </si>
  <si>
    <t>UGC05922</t>
  </si>
  <si>
    <t>ESO569-G011</t>
  </si>
  <si>
    <t>ESO437-G064</t>
  </si>
  <si>
    <t>UGC05923</t>
  </si>
  <si>
    <t>CGCG010-026</t>
  </si>
  <si>
    <t>ESO501-G101</t>
  </si>
  <si>
    <t>UGC05929</t>
  </si>
  <si>
    <t>CGCG010-030</t>
  </si>
  <si>
    <t>UGC05940</t>
  </si>
  <si>
    <t>ESO569-G013</t>
  </si>
  <si>
    <t>NGC3420</t>
  </si>
  <si>
    <t>UGC05943</t>
  </si>
  <si>
    <t>NGC3409</t>
  </si>
  <si>
    <t>IC0649</t>
  </si>
  <si>
    <t>NGC3421</t>
  </si>
  <si>
    <t>ESO501-G102</t>
  </si>
  <si>
    <t>IC0651</t>
  </si>
  <si>
    <t>NGC3431</t>
  </si>
  <si>
    <t>MCG-01-28-003</t>
  </si>
  <si>
    <t>ESO501-G103</t>
  </si>
  <si>
    <t>MCG-02-28-016</t>
  </si>
  <si>
    <t>CGCG010-037</t>
  </si>
  <si>
    <t>NGC3427</t>
  </si>
  <si>
    <t>NGC3428</t>
  </si>
  <si>
    <t>UGC05973</t>
  </si>
  <si>
    <t>UGC05974</t>
  </si>
  <si>
    <t>NGC3434</t>
  </si>
  <si>
    <t>IC0653</t>
  </si>
  <si>
    <t>NGC3441</t>
  </si>
  <si>
    <t>MCG-01-28-004</t>
  </si>
  <si>
    <t>UGC06011</t>
  </si>
  <si>
    <t>ESO437-G069</t>
  </si>
  <si>
    <t>NGC3453</t>
  </si>
  <si>
    <t>UGC06014</t>
  </si>
  <si>
    <t>ESO437-G070</t>
  </si>
  <si>
    <t>ESO569-G018</t>
  </si>
  <si>
    <t>ESO569-G019</t>
  </si>
  <si>
    <t>NGC3456</t>
  </si>
  <si>
    <t>NGC3452</t>
  </si>
  <si>
    <t>ESO569-G020</t>
  </si>
  <si>
    <t>MCG-01-28-005</t>
  </si>
  <si>
    <t>NGC3459</t>
  </si>
  <si>
    <t>NGC3463</t>
  </si>
  <si>
    <t>VV466</t>
  </si>
  <si>
    <t>UGC06040</t>
  </si>
  <si>
    <t>ESO569-G023</t>
  </si>
  <si>
    <t>ESO502-G003</t>
  </si>
  <si>
    <t>NGC3466</t>
  </si>
  <si>
    <t>ESO502-G004</t>
  </si>
  <si>
    <t>UGC06046</t>
  </si>
  <si>
    <t>NGC3469</t>
  </si>
  <si>
    <t>ESO569-G024</t>
  </si>
  <si>
    <t>ESO569-G025</t>
  </si>
  <si>
    <t>UGC06049</t>
  </si>
  <si>
    <t>ESO502-IG006</t>
  </si>
  <si>
    <t>ESO569-G027</t>
  </si>
  <si>
    <t>ESO569-G028</t>
  </si>
  <si>
    <t>IC0657</t>
  </si>
  <si>
    <t>ESO569-G029</t>
  </si>
  <si>
    <t>UGC06053</t>
  </si>
  <si>
    <t>MCG-01-28-011</t>
  </si>
  <si>
    <t>CGCG010-046</t>
  </si>
  <si>
    <t>ESO502-G007</t>
  </si>
  <si>
    <t>CGCG038-069</t>
  </si>
  <si>
    <t>AM1055-260N</t>
  </si>
  <si>
    <t>ESO569-G030</t>
  </si>
  <si>
    <t>CGCG038-072</t>
  </si>
  <si>
    <t>MCG-02-28-026</t>
  </si>
  <si>
    <t>NGC3479</t>
  </si>
  <si>
    <t>CGCG010-051</t>
  </si>
  <si>
    <t>UGC06066</t>
  </si>
  <si>
    <t>CGCG010-052</t>
  </si>
  <si>
    <t>CGCG038-075</t>
  </si>
  <si>
    <t>ESO569-G031</t>
  </si>
  <si>
    <t>CGCG010-054</t>
  </si>
  <si>
    <t>MCG-01-28-012</t>
  </si>
  <si>
    <t>MCG-01-28-013</t>
  </si>
  <si>
    <t>CGCG038-079</t>
  </si>
  <si>
    <t>ESO502-G008</t>
  </si>
  <si>
    <t>MCG-02-28-032</t>
  </si>
  <si>
    <t>CGCG038-084</t>
  </si>
  <si>
    <t>UGC06087</t>
  </si>
  <si>
    <t>UGC06086</t>
  </si>
  <si>
    <t>CGCG010-060</t>
  </si>
  <si>
    <t>UGC06091</t>
  </si>
  <si>
    <t>CGCG038-086</t>
  </si>
  <si>
    <t>CGCG038-089</t>
  </si>
  <si>
    <t>CGCG010-062</t>
  </si>
  <si>
    <t>ESO569-G032</t>
  </si>
  <si>
    <t>6dFJ1101579-144412</t>
  </si>
  <si>
    <t>ESO502-G009</t>
  </si>
  <si>
    <t>MCG-02-28-041</t>
  </si>
  <si>
    <t>CGCG038-091</t>
  </si>
  <si>
    <t>ESO502-G010</t>
  </si>
  <si>
    <t>CGCG010-063</t>
  </si>
  <si>
    <t>VV463</t>
  </si>
  <si>
    <t>UGC06111</t>
  </si>
  <si>
    <t>CGCG038-095</t>
  </si>
  <si>
    <t>MCG-01-28-022</t>
  </si>
  <si>
    <t>ESO502-G012</t>
  </si>
  <si>
    <t>NGC3508</t>
  </si>
  <si>
    <t>CGCG038-098</t>
  </si>
  <si>
    <t>MCG-03-28-032</t>
  </si>
  <si>
    <t>CGCG038-104</t>
  </si>
  <si>
    <t>MCG-03-28-033</t>
  </si>
  <si>
    <t>CGCG010-066</t>
  </si>
  <si>
    <t>NGC3514</t>
  </si>
  <si>
    <t>UGC06130</t>
  </si>
  <si>
    <t>UGC06141</t>
  </si>
  <si>
    <t>UGC06142</t>
  </si>
  <si>
    <t>CGCG038-115</t>
  </si>
  <si>
    <t>CGCG038-116</t>
  </si>
  <si>
    <t>CGCG010-071</t>
  </si>
  <si>
    <t>ESO502-G016</t>
  </si>
  <si>
    <t>UGC06146</t>
  </si>
  <si>
    <t>ESO570-G002</t>
  </si>
  <si>
    <t>MCG-01-28-024</t>
  </si>
  <si>
    <t>CGCG038-121</t>
  </si>
  <si>
    <t>CGCG066-110</t>
  </si>
  <si>
    <t>UGC06155</t>
  </si>
  <si>
    <t>ESO570-G003</t>
  </si>
  <si>
    <t>FGC1195</t>
  </si>
  <si>
    <t>CGCG010-077</t>
  </si>
  <si>
    <t>NGC3526</t>
  </si>
  <si>
    <t>UGC06168</t>
  </si>
  <si>
    <t>MCG-02-28-049</t>
  </si>
  <si>
    <t>IC0669</t>
  </si>
  <si>
    <t>NGC3529</t>
  </si>
  <si>
    <t>CGCG038-135</t>
  </si>
  <si>
    <t>IC0671</t>
  </si>
  <si>
    <t>CGCG011-002</t>
  </si>
  <si>
    <t>UGC06185</t>
  </si>
  <si>
    <t>MCG-02-29-001</t>
  </si>
  <si>
    <t>CGCG039-008</t>
  </si>
  <si>
    <t>NGC3541</t>
  </si>
  <si>
    <t>NGC3535</t>
  </si>
  <si>
    <t>CGCG039-014</t>
  </si>
  <si>
    <t>CGCG039-016</t>
  </si>
  <si>
    <t>CGCG011-007</t>
  </si>
  <si>
    <t>UGC06197</t>
  </si>
  <si>
    <t>CGCG011-008</t>
  </si>
  <si>
    <t>ESO502-G020</t>
  </si>
  <si>
    <t>IC0673</t>
  </si>
  <si>
    <t>MCG-02-29-006</t>
  </si>
  <si>
    <t>CGCG011-011</t>
  </si>
  <si>
    <t>CGCG011-013</t>
  </si>
  <si>
    <t>NGC3546</t>
  </si>
  <si>
    <t>UGC06208</t>
  </si>
  <si>
    <t>UGC06210</t>
  </si>
  <si>
    <t>UGC06212</t>
  </si>
  <si>
    <t>CGCG039-032</t>
  </si>
  <si>
    <t>CGCG039-038</t>
  </si>
  <si>
    <t>UGC06216</t>
  </si>
  <si>
    <t>CGCG039-041</t>
  </si>
  <si>
    <t>MCG-02-29-008</t>
  </si>
  <si>
    <t>ESO438-G009</t>
  </si>
  <si>
    <t>ESO570-G010</t>
  </si>
  <si>
    <t>ESO438-G010</t>
  </si>
  <si>
    <t>CGCG011-019</t>
  </si>
  <si>
    <t>CGCG039-045</t>
  </si>
  <si>
    <t>UGC06226</t>
  </si>
  <si>
    <t>UGCA228</t>
  </si>
  <si>
    <t>UGC06233</t>
  </si>
  <si>
    <t>ESO502-G023</t>
  </si>
  <si>
    <t>MCG-01-29-005</t>
  </si>
  <si>
    <t>ESO438-G012</t>
  </si>
  <si>
    <t>CGCG039-066</t>
  </si>
  <si>
    <t>ESO502-G024</t>
  </si>
  <si>
    <t>ESO570-G013</t>
  </si>
  <si>
    <t>CGCG011-026</t>
  </si>
  <si>
    <t>CGCG039-069</t>
  </si>
  <si>
    <t>LCRSB111056.7-055903</t>
  </si>
  <si>
    <t>CGCG011-028</t>
  </si>
  <si>
    <t>UGC06260</t>
  </si>
  <si>
    <t>ESO503-G002</t>
  </si>
  <si>
    <t>NGC3591</t>
  </si>
  <si>
    <t>ESO503-G004</t>
  </si>
  <si>
    <t>KUG1112-104</t>
  </si>
  <si>
    <t>ESO438-G015</t>
  </si>
  <si>
    <t>ESO438-G016</t>
  </si>
  <si>
    <t>ESO503-G005</t>
  </si>
  <si>
    <t>IC2668</t>
  </si>
  <si>
    <t>NGC3601</t>
  </si>
  <si>
    <t>ESO503-G006</t>
  </si>
  <si>
    <t>CGCG011-036</t>
  </si>
  <si>
    <t>CGCG011-037</t>
  </si>
  <si>
    <t>CGCG011-038</t>
  </si>
  <si>
    <t>UGC06289</t>
  </si>
  <si>
    <t>IC2680</t>
  </si>
  <si>
    <t>ESO503-G008</t>
  </si>
  <si>
    <t>ESO570-G014</t>
  </si>
  <si>
    <t>ESO503-G010</t>
  </si>
  <si>
    <t>UGCA230</t>
  </si>
  <si>
    <t>ESO570-G015</t>
  </si>
  <si>
    <t>CGCG039-102</t>
  </si>
  <si>
    <t>ESO438-G018</t>
  </si>
  <si>
    <t>CGCG011-044</t>
  </si>
  <si>
    <t>CGCG011-045</t>
  </si>
  <si>
    <t>ESO503-G011</t>
  </si>
  <si>
    <t>IC0680</t>
  </si>
  <si>
    <t>UGC06311</t>
  </si>
  <si>
    <t>UGC06312</t>
  </si>
  <si>
    <t>ESO570-G016</t>
  </si>
  <si>
    <t>FGC1224</t>
  </si>
  <si>
    <t>ESO503-G013</t>
  </si>
  <si>
    <t>CGCG011-050</t>
  </si>
  <si>
    <t>NGC3624</t>
  </si>
  <si>
    <t>ESO438-G020</t>
  </si>
  <si>
    <t>ESO570-G017</t>
  </si>
  <si>
    <t>UGC06329</t>
  </si>
  <si>
    <t>ESO438-G021</t>
  </si>
  <si>
    <t>UGC06331</t>
  </si>
  <si>
    <t>MCG-02-29-018</t>
  </si>
  <si>
    <t>ESO570-G018</t>
  </si>
  <si>
    <t>CGCG039-119</t>
  </si>
  <si>
    <t>CGCG011-055</t>
  </si>
  <si>
    <t>CGCG011-057</t>
  </si>
  <si>
    <t>UGC06340</t>
  </si>
  <si>
    <t>CGCG011-062</t>
  </si>
  <si>
    <t>ESO570-G019</t>
  </si>
  <si>
    <t>CGCG011-064</t>
  </si>
  <si>
    <t>NGC3633</t>
  </si>
  <si>
    <t>NGC3635</t>
  </si>
  <si>
    <t>ESO503-G015</t>
  </si>
  <si>
    <t>CGCG011-065</t>
  </si>
  <si>
    <t>NGC3637</t>
  </si>
  <si>
    <t>CGCG011-068</t>
  </si>
  <si>
    <t>MCG-01-29-011</t>
  </si>
  <si>
    <t>CGCG011-076</t>
  </si>
  <si>
    <t>CGCG011-077</t>
  </si>
  <si>
    <t>NGC3644</t>
  </si>
  <si>
    <t>ESO439-G002</t>
  </si>
  <si>
    <t>IC2749</t>
  </si>
  <si>
    <t>UGC06379</t>
  </si>
  <si>
    <t>CGCG039-146</t>
  </si>
  <si>
    <t>MCG-02-29-021</t>
  </si>
  <si>
    <t>IC2757</t>
  </si>
  <si>
    <t>CGCG039-152</t>
  </si>
  <si>
    <t>CGCG011-083</t>
  </si>
  <si>
    <t>CGCG039-157</t>
  </si>
  <si>
    <t>UGC06402</t>
  </si>
  <si>
    <t>CGCG011-085</t>
  </si>
  <si>
    <t>NGC3661</t>
  </si>
  <si>
    <t>ESO570-G020</t>
  </si>
  <si>
    <t>NGC3662</t>
  </si>
  <si>
    <t>UGC06413</t>
  </si>
  <si>
    <t>NGC3663</t>
  </si>
  <si>
    <t>CGCG039-167</t>
  </si>
  <si>
    <t>CGCG011-089</t>
  </si>
  <si>
    <t>NGC3667</t>
  </si>
  <si>
    <t>CGCG011-090</t>
  </si>
  <si>
    <t>ESO570-G022</t>
  </si>
  <si>
    <t>NGC3667A</t>
  </si>
  <si>
    <t>NGC3664</t>
  </si>
  <si>
    <t>NGC3664A</t>
  </si>
  <si>
    <t>UGC06417</t>
  </si>
  <si>
    <t>MCG-02-29-027</t>
  </si>
  <si>
    <t>UGC06432</t>
  </si>
  <si>
    <t>IC0692</t>
  </si>
  <si>
    <t>LCRSB112324.2-112948</t>
  </si>
  <si>
    <t>UGC06440</t>
  </si>
  <si>
    <t>CGCG011-095</t>
  </si>
  <si>
    <t>CGCG039-180</t>
  </si>
  <si>
    <t>UGC06442</t>
  </si>
  <si>
    <t>CGCG039-182</t>
  </si>
  <si>
    <t>ESO503-G017</t>
  </si>
  <si>
    <t>CGCG011-097</t>
  </si>
  <si>
    <t>IC2764</t>
  </si>
  <si>
    <t>KUG1124-106</t>
  </si>
  <si>
    <t>ESO439-G009</t>
  </si>
  <si>
    <t>ESO439-G010</t>
  </si>
  <si>
    <t>CGCG011-100</t>
  </si>
  <si>
    <t>MCG-01-29-023</t>
  </si>
  <si>
    <t>NGC3688</t>
  </si>
  <si>
    <t>CGCG039-186</t>
  </si>
  <si>
    <t>UGC06462</t>
  </si>
  <si>
    <t>KPG286</t>
  </si>
  <si>
    <t>CGCG039-190</t>
  </si>
  <si>
    <t>IC2850</t>
  </si>
  <si>
    <t>UGC06466</t>
  </si>
  <si>
    <t>KPG287</t>
  </si>
  <si>
    <t>IC2853</t>
  </si>
  <si>
    <t>CGCG011-104</t>
  </si>
  <si>
    <t>UGC06469</t>
  </si>
  <si>
    <t>IC0696</t>
  </si>
  <si>
    <t>NGC3696</t>
  </si>
  <si>
    <t>ESO571-G002</t>
  </si>
  <si>
    <t>CGCG039-193</t>
  </si>
  <si>
    <t>IC0699</t>
  </si>
  <si>
    <t>ESO439-G012</t>
  </si>
  <si>
    <t>ESO503-G018</t>
  </si>
  <si>
    <t>FGC1258</t>
  </si>
  <si>
    <t>CGCG039-195</t>
  </si>
  <si>
    <t>CGCG039-194</t>
  </si>
  <si>
    <t>ESO503-G019</t>
  </si>
  <si>
    <t>CGCG011-111</t>
  </si>
  <si>
    <t>NGC3702</t>
  </si>
  <si>
    <t>CGCG039-197</t>
  </si>
  <si>
    <t>IC2889</t>
  </si>
  <si>
    <t>MCG-02-29-039</t>
  </si>
  <si>
    <t>ESO571-G005</t>
  </si>
  <si>
    <t>CGCG039-200</t>
  </si>
  <si>
    <t>CGCG039-203</t>
  </si>
  <si>
    <t>UGC06510</t>
  </si>
  <si>
    <t>NGC3715</t>
  </si>
  <si>
    <t>CGCG012-002</t>
  </si>
  <si>
    <t>CGCG012-004</t>
  </si>
  <si>
    <t>UGC06519</t>
  </si>
  <si>
    <t>NGC3719</t>
  </si>
  <si>
    <t>KPG289</t>
  </si>
  <si>
    <t>CGCG040-002</t>
  </si>
  <si>
    <t>NGC3720</t>
  </si>
  <si>
    <t>CGCG012-015</t>
  </si>
  <si>
    <t>UGC06533</t>
  </si>
  <si>
    <t>CGCG012-016</t>
  </si>
  <si>
    <t>MCG-02-30-003</t>
  </si>
  <si>
    <t>IC0706</t>
  </si>
  <si>
    <t>CGCG012-019</t>
  </si>
  <si>
    <t>ESO503-G022</t>
  </si>
  <si>
    <t>ESO503-G023</t>
  </si>
  <si>
    <t>ARK300</t>
  </si>
  <si>
    <t>FGC1272</t>
  </si>
  <si>
    <t>CGCG012-022</t>
  </si>
  <si>
    <t>6dFJ1134006-164726</t>
  </si>
  <si>
    <t>ESO503-G024</t>
  </si>
  <si>
    <t>CGCG012-024</t>
  </si>
  <si>
    <t>NGC3732</t>
  </si>
  <si>
    <t>MCG-01-30-004</t>
  </si>
  <si>
    <t>MCG-01-30-002</t>
  </si>
  <si>
    <t>CGCG012-025</t>
  </si>
  <si>
    <t>ESO503-G025</t>
  </si>
  <si>
    <t>CGCG012-027</t>
  </si>
  <si>
    <t>NGC3734</t>
  </si>
  <si>
    <t>CGCG040-007</t>
  </si>
  <si>
    <t>ESO503-G026</t>
  </si>
  <si>
    <t>UGC06558</t>
  </si>
  <si>
    <t>CGCG012-032</t>
  </si>
  <si>
    <t>ESO571-G006</t>
  </si>
  <si>
    <t>ESO504-G001</t>
  </si>
  <si>
    <t>UGC06568</t>
  </si>
  <si>
    <t>MCG-02-30-007</t>
  </si>
  <si>
    <t>UGC06571</t>
  </si>
  <si>
    <t>CGCG012-035</t>
  </si>
  <si>
    <t>NGC3777</t>
  </si>
  <si>
    <t>ESO571-G008</t>
  </si>
  <si>
    <t>CGCG012-037</t>
  </si>
  <si>
    <t>CGCG012-038</t>
  </si>
  <si>
    <t>ESO504-G003</t>
  </si>
  <si>
    <t>NGC3763</t>
  </si>
  <si>
    <t>CGCG040-009</t>
  </si>
  <si>
    <t>ESO571-G009</t>
  </si>
  <si>
    <t>MCG-02-30-010</t>
  </si>
  <si>
    <t>MCG-01-30-011</t>
  </si>
  <si>
    <t>CGCG012-041</t>
  </si>
  <si>
    <t>CGCG040-011</t>
  </si>
  <si>
    <t>ESO504-G004</t>
  </si>
  <si>
    <t>UGC06587</t>
  </si>
  <si>
    <t>CGCG012-042</t>
  </si>
  <si>
    <t>ESO571-G010</t>
  </si>
  <si>
    <t>MCG-01-30-013</t>
  </si>
  <si>
    <t>CGCG040-016</t>
  </si>
  <si>
    <t>NGC3789</t>
  </si>
  <si>
    <t>ESO504-G005</t>
  </si>
  <si>
    <t>ESO439-G020</t>
  </si>
  <si>
    <t>MCG-02-30-011</t>
  </si>
  <si>
    <t>ESO571-G011</t>
  </si>
  <si>
    <t>NGC3774</t>
  </si>
  <si>
    <t>UGC06608</t>
  </si>
  <si>
    <t>CGCG040-018</t>
  </si>
  <si>
    <t>ESO504-G006</t>
  </si>
  <si>
    <t>NGC3779</t>
  </si>
  <si>
    <t>MRK1302</t>
  </si>
  <si>
    <t>ESO571-G012</t>
  </si>
  <si>
    <t>IC0716</t>
  </si>
  <si>
    <t>ESO571-G013</t>
  </si>
  <si>
    <t>ESO504-G007</t>
  </si>
  <si>
    <t>ESO504-G008</t>
  </si>
  <si>
    <t>CGCG040-021</t>
  </si>
  <si>
    <t>CGCG012-048</t>
  </si>
  <si>
    <t>CGCG040-022</t>
  </si>
  <si>
    <t>ESO571-G014</t>
  </si>
  <si>
    <t>UGC06622</t>
  </si>
  <si>
    <t>CGCG012-053</t>
  </si>
  <si>
    <t>2MFGC09146</t>
  </si>
  <si>
    <t>CGCG040-024</t>
  </si>
  <si>
    <t>CGCG012-055</t>
  </si>
  <si>
    <t>CGCG040-027</t>
  </si>
  <si>
    <t>ESO571-G015</t>
  </si>
  <si>
    <t>UGC06646</t>
  </si>
  <si>
    <t>ESO439-G024</t>
  </si>
  <si>
    <t>CGCG012-058</t>
  </si>
  <si>
    <t>UGCA242</t>
  </si>
  <si>
    <t>CGCG012-060</t>
  </si>
  <si>
    <t>CGCG040-031</t>
  </si>
  <si>
    <t>ESO571-G016</t>
  </si>
  <si>
    <t>MCG-02-30-016</t>
  </si>
  <si>
    <t>UGC06665</t>
  </si>
  <si>
    <t>MCG-01-30-024</t>
  </si>
  <si>
    <t>IC0720</t>
  </si>
  <si>
    <t>IC0721</t>
  </si>
  <si>
    <t>ESO571-G017</t>
  </si>
  <si>
    <t>CGCG012-063</t>
  </si>
  <si>
    <t>IC0722</t>
  </si>
  <si>
    <t>ESO571-G018</t>
  </si>
  <si>
    <t>IC0723</t>
  </si>
  <si>
    <t>ESO504-G010</t>
  </si>
  <si>
    <t>MCG-02-30-021</t>
  </si>
  <si>
    <t>ESO504-G012</t>
  </si>
  <si>
    <t>ESO571-G019</t>
  </si>
  <si>
    <t>NGC3836NED01</t>
  </si>
  <si>
    <t>NGC3836</t>
  </si>
  <si>
    <t>NGC3843</t>
  </si>
  <si>
    <t>CGCG012-068</t>
  </si>
  <si>
    <t>ESO571-G020</t>
  </si>
  <si>
    <t>CGCG040-036</t>
  </si>
  <si>
    <t>ESO440-G001</t>
  </si>
  <si>
    <t>MCG-01-30-027a</t>
  </si>
  <si>
    <t>UGC06717</t>
  </si>
  <si>
    <t>IC0728</t>
  </si>
  <si>
    <t>NGC3854</t>
  </si>
  <si>
    <t>NGC3863</t>
  </si>
  <si>
    <t>NGC3858</t>
  </si>
  <si>
    <t>NGC3876</t>
  </si>
  <si>
    <t>NGC3849</t>
  </si>
  <si>
    <t>UGC06734</t>
  </si>
  <si>
    <t>UGC06736</t>
  </si>
  <si>
    <t>ESO440-G005</t>
  </si>
  <si>
    <t>CGCG040-042</t>
  </si>
  <si>
    <t>CGCG012-079</t>
  </si>
  <si>
    <t>ESO504-G014</t>
  </si>
  <si>
    <t>ARP248NED01</t>
  </si>
  <si>
    <t>ESO572-G001</t>
  </si>
  <si>
    <t>UGC06750</t>
  </si>
  <si>
    <t>ARP248NED02</t>
  </si>
  <si>
    <t>ESO440-G008</t>
  </si>
  <si>
    <t>ARP248NED03</t>
  </si>
  <si>
    <t>MCG-02-30-029</t>
  </si>
  <si>
    <t>UGC06771</t>
  </si>
  <si>
    <t>ESO504-G015</t>
  </si>
  <si>
    <t>ESO440-G010</t>
  </si>
  <si>
    <t>ESO504-G017</t>
  </si>
  <si>
    <t>CGCG012-089</t>
  </si>
  <si>
    <t>CGCG012-090</t>
  </si>
  <si>
    <t>NGC3905</t>
  </si>
  <si>
    <t>NGC3907B</t>
  </si>
  <si>
    <t>NGC3915</t>
  </si>
  <si>
    <t>CGCG012-093</t>
  </si>
  <si>
    <t>CGCG012-097</t>
  </si>
  <si>
    <t>ESO504-G018</t>
  </si>
  <si>
    <t>ESO572-G003</t>
  </si>
  <si>
    <t>CGCG012-100</t>
  </si>
  <si>
    <t>UGC06804</t>
  </si>
  <si>
    <t>CGCG012-102</t>
  </si>
  <si>
    <t>ESO572-G005</t>
  </si>
  <si>
    <t>CGCG040-049</t>
  </si>
  <si>
    <t>NGC3914</t>
  </si>
  <si>
    <t>CGCG012-103</t>
  </si>
  <si>
    <t>MCG-01-30-039</t>
  </si>
  <si>
    <t>NGC3942</t>
  </si>
  <si>
    <t>UM460</t>
  </si>
  <si>
    <t>CGCG012-108</t>
  </si>
  <si>
    <t>UGC06838</t>
  </si>
  <si>
    <t>IC2969</t>
  </si>
  <si>
    <t>ESO440-G023</t>
  </si>
  <si>
    <t>MCG-02-30-036</t>
  </si>
  <si>
    <t>ESO504-G021</t>
  </si>
  <si>
    <t>UGC06854</t>
  </si>
  <si>
    <t>ESO504-G022</t>
  </si>
  <si>
    <t>VV457</t>
  </si>
  <si>
    <t>ESO572-G008</t>
  </si>
  <si>
    <t>IC0743</t>
  </si>
  <si>
    <t>ESO504-G024</t>
  </si>
  <si>
    <t>NGC3952</t>
  </si>
  <si>
    <t>MCG-02-30-038</t>
  </si>
  <si>
    <t>ESO572-G010</t>
  </si>
  <si>
    <t>ESO504-G025</t>
  </si>
  <si>
    <t>UGC06875</t>
  </si>
  <si>
    <t>ESO504-G027</t>
  </si>
  <si>
    <t>ESO572-G015</t>
  </si>
  <si>
    <t>CGCG012-113</t>
  </si>
  <si>
    <t>UGCA252</t>
  </si>
  <si>
    <t>LCRSB115151.0-113904</t>
  </si>
  <si>
    <t>UGC06879</t>
  </si>
  <si>
    <t>NGC3959</t>
  </si>
  <si>
    <t>FGC1327</t>
  </si>
  <si>
    <t>CGCG040-063</t>
  </si>
  <si>
    <t>ESO504-G028</t>
  </si>
  <si>
    <t>CGCG040-064</t>
  </si>
  <si>
    <t>NGC3969</t>
  </si>
  <si>
    <t>UGC06886</t>
  </si>
  <si>
    <t>2MASXJ11551316-0901333</t>
  </si>
  <si>
    <t>ESO440-G030</t>
  </si>
  <si>
    <t>NGC3970</t>
  </si>
  <si>
    <t>UGC06897</t>
  </si>
  <si>
    <t>UGC06903</t>
  </si>
  <si>
    <t>NGC3974</t>
  </si>
  <si>
    <t>ESO572-G018</t>
  </si>
  <si>
    <t>ESO572-G019</t>
  </si>
  <si>
    <t>ESO572-G022</t>
  </si>
  <si>
    <t>ESO440-G031</t>
  </si>
  <si>
    <t>MCG-02-31-002</t>
  </si>
  <si>
    <t>CGCG013-008</t>
  </si>
  <si>
    <t>ESO504-G029</t>
  </si>
  <si>
    <t>ESO572-G024</t>
  </si>
  <si>
    <t>MCG-02-31-003</t>
  </si>
  <si>
    <t>ESO504-G030</t>
  </si>
  <si>
    <t>ESO440-G035</t>
  </si>
  <si>
    <t>UGC06934</t>
  </si>
  <si>
    <t>ESO572-G026</t>
  </si>
  <si>
    <t>ESO572-G027</t>
  </si>
  <si>
    <t>MCG-02-31-005</t>
  </si>
  <si>
    <t>CGCG013-014</t>
  </si>
  <si>
    <t>ESO572-G029</t>
  </si>
  <si>
    <t>UGC06958</t>
  </si>
  <si>
    <t>NGC4024</t>
  </si>
  <si>
    <t>CGCG013-021</t>
  </si>
  <si>
    <t>ESO572-IG032</t>
  </si>
  <si>
    <t>UGC06970</t>
  </si>
  <si>
    <t>ESO572-G033</t>
  </si>
  <si>
    <t>FGC1344</t>
  </si>
  <si>
    <t>UGC06978</t>
  </si>
  <si>
    <t>CGCG013-027</t>
  </si>
  <si>
    <t>ESO572-G035</t>
  </si>
  <si>
    <t>ESO505-G001</t>
  </si>
  <si>
    <t>CGCG013-030</t>
  </si>
  <si>
    <t>ESO572-G038</t>
  </si>
  <si>
    <t>CGCG013-032</t>
  </si>
  <si>
    <t>NGC4029</t>
  </si>
  <si>
    <t>ESO572-G039</t>
  </si>
  <si>
    <t>CGCG013-034</t>
  </si>
  <si>
    <t>ESO572-G040</t>
  </si>
  <si>
    <t>NGC4035</t>
  </si>
  <si>
    <t>UGC06994</t>
  </si>
  <si>
    <t>ESO572-G041</t>
  </si>
  <si>
    <t>UGCA261</t>
  </si>
  <si>
    <t>ESO572-G043</t>
  </si>
  <si>
    <t>NGC4030b</t>
  </si>
  <si>
    <t>ESO572-G044</t>
  </si>
  <si>
    <t>ESO572-G045</t>
  </si>
  <si>
    <t>UGC07000</t>
  </si>
  <si>
    <t>ESO572-G046</t>
  </si>
  <si>
    <t>UGC07004</t>
  </si>
  <si>
    <t>ESO505-G004</t>
  </si>
  <si>
    <t>UGC07008</t>
  </si>
  <si>
    <t>VV462</t>
  </si>
  <si>
    <t>UGC07011</t>
  </si>
  <si>
    <t>ESO440-G042</t>
  </si>
  <si>
    <t>ESO440-G043</t>
  </si>
  <si>
    <t>NGC4043</t>
  </si>
  <si>
    <t>MCG-01-31-002</t>
  </si>
  <si>
    <t>MCG-02-31-012</t>
  </si>
  <si>
    <t>ESO505-G006</t>
  </si>
  <si>
    <t>ESO440-G044</t>
  </si>
  <si>
    <t>CGCG013-044</t>
  </si>
  <si>
    <t>IC0756</t>
  </si>
  <si>
    <t>ESO572-G049</t>
  </si>
  <si>
    <t>ESO505-G008</t>
  </si>
  <si>
    <t>UGC07035</t>
  </si>
  <si>
    <t>CGCG013-052</t>
  </si>
  <si>
    <t>UGC07037</t>
  </si>
  <si>
    <t>NGC4058</t>
  </si>
  <si>
    <t>ESO505-G009</t>
  </si>
  <si>
    <t>UGC07042</t>
  </si>
  <si>
    <t>CGCG013-054</t>
  </si>
  <si>
    <t>ESO572-G051</t>
  </si>
  <si>
    <t>CGCG013-062</t>
  </si>
  <si>
    <t>UGC07065</t>
  </si>
  <si>
    <t>CGCG013-066</t>
  </si>
  <si>
    <t>CGCG013-068</t>
  </si>
  <si>
    <t>UGC07085W</t>
  </si>
  <si>
    <t>CGCG013-070</t>
  </si>
  <si>
    <t>UGC07085</t>
  </si>
  <si>
    <t>IC2996</t>
  </si>
  <si>
    <t>ESO505-G011</t>
  </si>
  <si>
    <t>ESO572-G052</t>
  </si>
  <si>
    <t>ESO572-G053</t>
  </si>
  <si>
    <t>FGC1365</t>
  </si>
  <si>
    <t>ESO573-G001</t>
  </si>
  <si>
    <t>ESO440-G055</t>
  </si>
  <si>
    <t>AM1204-292</t>
  </si>
  <si>
    <t>NGC4106</t>
  </si>
  <si>
    <t>MCG-02-31-017</t>
  </si>
  <si>
    <t>CGCG013-077</t>
  </si>
  <si>
    <t>NGC4114</t>
  </si>
  <si>
    <t>ESO505-G016</t>
  </si>
  <si>
    <t>ESO505-G017</t>
  </si>
  <si>
    <t>MCG-02-31-019</t>
  </si>
  <si>
    <t>ESO573-G002</t>
  </si>
  <si>
    <t>ESO441-G004</t>
  </si>
  <si>
    <t>CGCG013-080</t>
  </si>
  <si>
    <t>MCG-03-31-023</t>
  </si>
  <si>
    <t>MCG-02-31-019a</t>
  </si>
  <si>
    <t>ESO505-G019</t>
  </si>
  <si>
    <t>CGCG013-084</t>
  </si>
  <si>
    <t>ESO505-G020</t>
  </si>
  <si>
    <t>CGCG013-086</t>
  </si>
  <si>
    <t>ESO441-G010</t>
  </si>
  <si>
    <t>ESO505-G021</t>
  </si>
  <si>
    <t>ESO505-G022</t>
  </si>
  <si>
    <t>ESO505-G023</t>
  </si>
  <si>
    <t>CGCG013-088</t>
  </si>
  <si>
    <t>UGC07148</t>
  </si>
  <si>
    <t>6dFJ1210017-164015</t>
  </si>
  <si>
    <t>ESO505-G024</t>
  </si>
  <si>
    <t>CGCG013-090</t>
  </si>
  <si>
    <t>CGCG013-092</t>
  </si>
  <si>
    <t>CGCG013-094</t>
  </si>
  <si>
    <t>ESO441-G016</t>
  </si>
  <si>
    <t>ESO505-G025</t>
  </si>
  <si>
    <t>IC0766</t>
  </si>
  <si>
    <t>UGC07184</t>
  </si>
  <si>
    <t>UGC07185</t>
  </si>
  <si>
    <t>CGCG013-099</t>
  </si>
  <si>
    <t>MCG-01-31-008</t>
  </si>
  <si>
    <t>MCG-01-31-009</t>
  </si>
  <si>
    <t>ESO505-G026</t>
  </si>
  <si>
    <t>NGC4177</t>
  </si>
  <si>
    <t>CGCG013-103</t>
  </si>
  <si>
    <t>NGC4180</t>
  </si>
  <si>
    <t>CGCG013-105</t>
  </si>
  <si>
    <t>ESO573-G004</t>
  </si>
  <si>
    <t>CGCG013-107</t>
  </si>
  <si>
    <t>CGCG013-108</t>
  </si>
  <si>
    <t>NGC4201</t>
  </si>
  <si>
    <t>UGC07250</t>
  </si>
  <si>
    <t>CGCG013-111</t>
  </si>
  <si>
    <t>MCG-02-31-025</t>
  </si>
  <si>
    <t>CGCG013-112</t>
  </si>
  <si>
    <t>ESO505-G028</t>
  </si>
  <si>
    <t>NGC4207</t>
  </si>
  <si>
    <t>MCG-01-31-010</t>
  </si>
  <si>
    <t>UGC07273</t>
  </si>
  <si>
    <t>UGC07280</t>
  </si>
  <si>
    <t>NGC4215</t>
  </si>
  <si>
    <t>ESO441-G024</t>
  </si>
  <si>
    <t>CGCG013-116</t>
  </si>
  <si>
    <t>CGCG013-114</t>
  </si>
  <si>
    <t>DDO116</t>
  </si>
  <si>
    <t>NGC4225</t>
  </si>
  <si>
    <t>CGCG013-118</t>
  </si>
  <si>
    <t>ESO505-IG030</t>
  </si>
  <si>
    <t>ESO573-G005</t>
  </si>
  <si>
    <t>ESO505-IG031</t>
  </si>
  <si>
    <t>NGC4234</t>
  </si>
  <si>
    <t>UGC07314</t>
  </si>
  <si>
    <t>ESO573-G006</t>
  </si>
  <si>
    <t>NGC4247</t>
  </si>
  <si>
    <t>NGC4241</t>
  </si>
  <si>
    <t>ESO573-G007</t>
  </si>
  <si>
    <t>CGCG013-122</t>
  </si>
  <si>
    <t>ESO573-G008</t>
  </si>
  <si>
    <t>NGC4202</t>
  </si>
  <si>
    <t>ESO441-G026</t>
  </si>
  <si>
    <t>NGC4252</t>
  </si>
  <si>
    <t>ESO505-G032</t>
  </si>
  <si>
    <t>ESO573-G009</t>
  </si>
  <si>
    <t>IC3136</t>
  </si>
  <si>
    <t>ESO573-G010</t>
  </si>
  <si>
    <t>IC0776</t>
  </si>
  <si>
    <t>VCC0320</t>
  </si>
  <si>
    <t>NGC4257</t>
  </si>
  <si>
    <t>ESO573-G011</t>
  </si>
  <si>
    <t>IC3148</t>
  </si>
  <si>
    <t>UGC07370</t>
  </si>
  <si>
    <t>NGC4263</t>
  </si>
  <si>
    <t>NGC4266</t>
  </si>
  <si>
    <t>CGCG014-006</t>
  </si>
  <si>
    <t>NGC4268</t>
  </si>
  <si>
    <t>CGCG014-008</t>
  </si>
  <si>
    <t>NGC4269</t>
  </si>
  <si>
    <t>MCG-01-32-001</t>
  </si>
  <si>
    <t>LCRSB121716.3-121606</t>
  </si>
  <si>
    <t>UGC07383</t>
  </si>
  <si>
    <t>NGC4277</t>
  </si>
  <si>
    <t>NGC4276</t>
  </si>
  <si>
    <t>MCG-03-32-004</t>
  </si>
  <si>
    <t>CGCG014-010</t>
  </si>
  <si>
    <t>NGC4279</t>
  </si>
  <si>
    <t>VCC0415</t>
  </si>
  <si>
    <t>IC3175</t>
  </si>
  <si>
    <t>UGC07396</t>
  </si>
  <si>
    <t>MCG-01-32-003</t>
  </si>
  <si>
    <t>ESO573-G012</t>
  </si>
  <si>
    <t>NGC4285</t>
  </si>
  <si>
    <t>MCG-02-32-005</t>
  </si>
  <si>
    <t>MCG-01-32-004</t>
  </si>
  <si>
    <t>CGCG014-014</t>
  </si>
  <si>
    <t>CGCG014-015</t>
  </si>
  <si>
    <t>ESO573-G013</t>
  </si>
  <si>
    <t>ESO573-G014</t>
  </si>
  <si>
    <t>UGC07411</t>
  </si>
  <si>
    <t>NGC4300</t>
  </si>
  <si>
    <t>MCG-02-32-006</t>
  </si>
  <si>
    <t>ESO506-G003</t>
  </si>
  <si>
    <t>UGC07423</t>
  </si>
  <si>
    <t>VCC0513</t>
  </si>
  <si>
    <t>UGC07422</t>
  </si>
  <si>
    <t>NGC4307A</t>
  </si>
  <si>
    <t>ESO573-G015</t>
  </si>
  <si>
    <t>ESO573-G016</t>
  </si>
  <si>
    <t>NGC4301</t>
  </si>
  <si>
    <t>ESO573-G017</t>
  </si>
  <si>
    <t>IC0784</t>
  </si>
  <si>
    <t>VCC0566</t>
  </si>
  <si>
    <t>IC3225</t>
  </si>
  <si>
    <t>FGC1419</t>
  </si>
  <si>
    <t>IC3229</t>
  </si>
  <si>
    <t>CGCG014-019</t>
  </si>
  <si>
    <t>ESO506-G005</t>
  </si>
  <si>
    <t>IC0785</t>
  </si>
  <si>
    <t>IC0786</t>
  </si>
  <si>
    <t>NGC4326</t>
  </si>
  <si>
    <t>NGC4333</t>
  </si>
  <si>
    <t>NGC4342</t>
  </si>
  <si>
    <t>CGCG014-022</t>
  </si>
  <si>
    <t>UGC07464</t>
  </si>
  <si>
    <t>IC3259</t>
  </si>
  <si>
    <t>CGCG014-024</t>
  </si>
  <si>
    <t>VCC0693</t>
  </si>
  <si>
    <t>IC3267</t>
  </si>
  <si>
    <t>CGCG014-044</t>
  </si>
  <si>
    <t>IC3271</t>
  </si>
  <si>
    <t>UGC07487</t>
  </si>
  <si>
    <t>ESO573-G018</t>
  </si>
  <si>
    <t>CGCG014-029</t>
  </si>
  <si>
    <t>VCC0737</t>
  </si>
  <si>
    <t>VCC0740</t>
  </si>
  <si>
    <t>VCC0739</t>
  </si>
  <si>
    <t>NGC4370</t>
  </si>
  <si>
    <t>ESO506-G008</t>
  </si>
  <si>
    <t>ESO573-G020</t>
  </si>
  <si>
    <t>CGCG014-032</t>
  </si>
  <si>
    <t>UGC07516</t>
  </si>
  <si>
    <t>ESO573-G021</t>
  </si>
  <si>
    <t>CGCG014-035</t>
  </si>
  <si>
    <t>NGC4403</t>
  </si>
  <si>
    <t>NGC4410NED01</t>
  </si>
  <si>
    <t>NGC4410</t>
  </si>
  <si>
    <t>NGC4411</t>
  </si>
  <si>
    <t>NGC4412</t>
  </si>
  <si>
    <t>NGC4415</t>
  </si>
  <si>
    <t>ESO573-G022</t>
  </si>
  <si>
    <t>NGC4416</t>
  </si>
  <si>
    <t>NGC4355</t>
  </si>
  <si>
    <t>ESO573-G023</t>
  </si>
  <si>
    <t>VCC0952</t>
  </si>
  <si>
    <t>NGC4409</t>
  </si>
  <si>
    <t>KPG337</t>
  </si>
  <si>
    <t>UGC07553</t>
  </si>
  <si>
    <t>VV655</t>
  </si>
  <si>
    <t>VCC0989</t>
  </si>
  <si>
    <t>ESO573-G024</t>
  </si>
  <si>
    <t>NGC4430</t>
  </si>
  <si>
    <t>UGC07564</t>
  </si>
  <si>
    <t>NGC4428</t>
  </si>
  <si>
    <t>NGC4432</t>
  </si>
  <si>
    <t>ESO506-G010</t>
  </si>
  <si>
    <t>UGC07579</t>
  </si>
  <si>
    <t>VCC1060</t>
  </si>
  <si>
    <t>CGCG014-045</t>
  </si>
  <si>
    <t>UGC07590</t>
  </si>
  <si>
    <t>CGCG014-046</t>
  </si>
  <si>
    <t>ESO574-G001</t>
  </si>
  <si>
    <t>ESO574-G002</t>
  </si>
  <si>
    <t>NGC4451</t>
  </si>
  <si>
    <t>NGC4453NED01</t>
  </si>
  <si>
    <t>NGC4454</t>
  </si>
  <si>
    <t>ESO506-G012</t>
  </si>
  <si>
    <t>NGC4484</t>
  </si>
  <si>
    <t>2MASXJ12291080-0816573</t>
  </si>
  <si>
    <t>NGC4464</t>
  </si>
  <si>
    <t>CGCG014-051</t>
  </si>
  <si>
    <t>IC3414</t>
  </si>
  <si>
    <t>NGC4466</t>
  </si>
  <si>
    <t>UGC07625</t>
  </si>
  <si>
    <t>ESO574-G003</t>
  </si>
  <si>
    <t>MCG-01-32-016</t>
  </si>
  <si>
    <t>NGC4470</t>
  </si>
  <si>
    <t>VCC1208</t>
  </si>
  <si>
    <t>CGCG014-052</t>
  </si>
  <si>
    <t>ESO574-G004</t>
  </si>
  <si>
    <t>MCG-01-32-018</t>
  </si>
  <si>
    <t>ESO506-G014</t>
  </si>
  <si>
    <t>ESO574-G005</t>
  </si>
  <si>
    <t>ESO574-G006</t>
  </si>
  <si>
    <t>NGC4492</t>
  </si>
  <si>
    <t>CGCG014-055</t>
  </si>
  <si>
    <t>ESO506-G015</t>
  </si>
  <si>
    <t>NGC4496</t>
  </si>
  <si>
    <t>ESO574-G007</t>
  </si>
  <si>
    <t>CGCG014-060</t>
  </si>
  <si>
    <t>2MASXJ12320106-1000350</t>
  </si>
  <si>
    <t>ESO506-G016</t>
  </si>
  <si>
    <t>VCC1456</t>
  </si>
  <si>
    <t>CGCG014-064</t>
  </si>
  <si>
    <t>ESO442-G002</t>
  </si>
  <si>
    <t>VCC1507</t>
  </si>
  <si>
    <t>ESO574-G008</t>
  </si>
  <si>
    <t>ESO506-G018</t>
  </si>
  <si>
    <t>NGC4524</t>
  </si>
  <si>
    <t>UGCA287</t>
  </si>
  <si>
    <t>ESO506-G019</t>
  </si>
  <si>
    <t>UGC07720</t>
  </si>
  <si>
    <t>ESO574-G009</t>
  </si>
  <si>
    <t>IC3517</t>
  </si>
  <si>
    <t>ESO574-G010</t>
  </si>
  <si>
    <t>NGC4538</t>
  </si>
  <si>
    <t>ESO506-G021</t>
  </si>
  <si>
    <t>ESO574-G011</t>
  </si>
  <si>
    <t>NGC4541</t>
  </si>
  <si>
    <t>MCG-01-32-026</t>
  </si>
  <si>
    <t>UGC07752</t>
  </si>
  <si>
    <t>NGC4544</t>
  </si>
  <si>
    <t>UGC07755</t>
  </si>
  <si>
    <t>ESO442-G009</t>
  </si>
  <si>
    <t>MCG-02-32-017</t>
  </si>
  <si>
    <t>UGC07763</t>
  </si>
  <si>
    <t>CGCG014-075</t>
  </si>
  <si>
    <t>ESO442-G011</t>
  </si>
  <si>
    <t>ESO506-G022</t>
  </si>
  <si>
    <t>ESO442-G012</t>
  </si>
  <si>
    <t>VCC1675</t>
  </si>
  <si>
    <t>ESO574-G013</t>
  </si>
  <si>
    <t>UGC07780</t>
  </si>
  <si>
    <t>ESO574-G014</t>
  </si>
  <si>
    <t>ESO574-G015</t>
  </si>
  <si>
    <t>NGC4576</t>
  </si>
  <si>
    <t>ESO506-G024</t>
  </si>
  <si>
    <t>VCC1725</t>
  </si>
  <si>
    <t>ESO574-G016</t>
  </si>
  <si>
    <t>UGC07800</t>
  </si>
  <si>
    <t>MCG-01-32-030</t>
  </si>
  <si>
    <t>UGC07802</t>
  </si>
  <si>
    <t>ESO506-G026</t>
  </si>
  <si>
    <t>UGC07806</t>
  </si>
  <si>
    <t>UGC07807</t>
  </si>
  <si>
    <t>NGC4588</t>
  </si>
  <si>
    <t>ESO506-G027</t>
  </si>
  <si>
    <t>ESO506-G028</t>
  </si>
  <si>
    <t>GALEX2697913492638271243</t>
  </si>
  <si>
    <t>UGC07820</t>
  </si>
  <si>
    <t>NGC4577</t>
  </si>
  <si>
    <t>MCG-02-32-019</t>
  </si>
  <si>
    <t>ESO506-G029</t>
  </si>
  <si>
    <t>CGCG014-096</t>
  </si>
  <si>
    <t>UGC07824</t>
  </si>
  <si>
    <t>ESO506-G032</t>
  </si>
  <si>
    <t>MCG-01-32-035</t>
  </si>
  <si>
    <t>NGC4599</t>
  </si>
  <si>
    <t>ESO574-G018</t>
  </si>
  <si>
    <t>ESO506-G036</t>
  </si>
  <si>
    <t>UGC07840</t>
  </si>
  <si>
    <t>UGC07841</t>
  </si>
  <si>
    <t>CGCG014-104</t>
  </si>
  <si>
    <t>MCG-02-32-023</t>
  </si>
  <si>
    <t>ESO506-G037</t>
  </si>
  <si>
    <t>ESO574-G019</t>
  </si>
  <si>
    <t>CGCG014-106</t>
  </si>
  <si>
    <t>MRK1332</t>
  </si>
  <si>
    <t>ESO507-G001</t>
  </si>
  <si>
    <t>IC0806</t>
  </si>
  <si>
    <t>ESO507-G002</t>
  </si>
  <si>
    <t>MCG-02-32-025</t>
  </si>
  <si>
    <t>NGC4628</t>
  </si>
  <si>
    <t>NGC4626</t>
  </si>
  <si>
    <t>ESO507-G003</t>
  </si>
  <si>
    <t>NGC4630</t>
  </si>
  <si>
    <t>NGC4629</t>
  </si>
  <si>
    <t>ESO507-G004</t>
  </si>
  <si>
    <t>UGC07873</t>
  </si>
  <si>
    <t>ESO442-G014</t>
  </si>
  <si>
    <t>VCC1933</t>
  </si>
  <si>
    <t>MCG-02-32-026</t>
  </si>
  <si>
    <t>ESO507-G005</t>
  </si>
  <si>
    <t>ESO574-G021</t>
  </si>
  <si>
    <t>ESO574-G020</t>
  </si>
  <si>
    <t>CGCG015-005</t>
  </si>
  <si>
    <t>ESO574-G022</t>
  </si>
  <si>
    <t>NGC4642</t>
  </si>
  <si>
    <t>ESO574-G023</t>
  </si>
  <si>
    <t>ESO574-G025</t>
  </si>
  <si>
    <t>NGC4653</t>
  </si>
  <si>
    <t>IC3709</t>
  </si>
  <si>
    <t>2MFGC10032</t>
  </si>
  <si>
    <t>ESO442-G018</t>
  </si>
  <si>
    <t>ESO574-G027</t>
  </si>
  <si>
    <t>CGCG015-010</t>
  </si>
  <si>
    <t>UGC07913</t>
  </si>
  <si>
    <t>ESO507-G006</t>
  </si>
  <si>
    <t>ESO574-G028</t>
  </si>
  <si>
    <t>ESO574-G029</t>
  </si>
  <si>
    <t>NGC4668</t>
  </si>
  <si>
    <t>MCG-01-33-002</t>
  </si>
  <si>
    <t>ESO507-G008</t>
  </si>
  <si>
    <t>MCG-02-33-004</t>
  </si>
  <si>
    <t>ESO574-G030</t>
  </si>
  <si>
    <t>NGC4674</t>
  </si>
  <si>
    <t>MCG-02-33-006</t>
  </si>
  <si>
    <t>IC3754</t>
  </si>
  <si>
    <t>ESO442-G021</t>
  </si>
  <si>
    <t>UGC07942</t>
  </si>
  <si>
    <t>ESO574-G031</t>
  </si>
  <si>
    <t>IC0816</t>
  </si>
  <si>
    <t>NGC4680</t>
  </si>
  <si>
    <t>UGC07945</t>
  </si>
  <si>
    <t>ESO442-G023</t>
  </si>
  <si>
    <t>UGC07948</t>
  </si>
  <si>
    <t>ESO507-G009</t>
  </si>
  <si>
    <t>ESO507-G011</t>
  </si>
  <si>
    <t>UGC07960</t>
  </si>
  <si>
    <t>ESO507-G012</t>
  </si>
  <si>
    <t>UGC07963</t>
  </si>
  <si>
    <t>ESO574-G033</t>
  </si>
  <si>
    <t>ESO507-G013</t>
  </si>
  <si>
    <t>MCG-02-33-010</t>
  </si>
  <si>
    <t>MCG-01-33-008</t>
  </si>
  <si>
    <t>ESO574-G034</t>
  </si>
  <si>
    <t>VCC2076</t>
  </si>
  <si>
    <t>MCG-01-33-012</t>
  </si>
  <si>
    <t>ESO574-G036</t>
  </si>
  <si>
    <t>UGC07976</t>
  </si>
  <si>
    <t>DDO149</t>
  </si>
  <si>
    <t>MCG-01-33-017</t>
  </si>
  <si>
    <t>ESO575-G002</t>
  </si>
  <si>
    <t>ESO507-G016</t>
  </si>
  <si>
    <t>NGC4708</t>
  </si>
  <si>
    <t>ESO507-G017</t>
  </si>
  <si>
    <t>ESO507-G018</t>
  </si>
  <si>
    <t>IC3812</t>
  </si>
  <si>
    <t>IC3813</t>
  </si>
  <si>
    <t>ESO507-G020</t>
  </si>
  <si>
    <t>NGC4714</t>
  </si>
  <si>
    <t>IC3822</t>
  </si>
  <si>
    <t>ESO575-G003</t>
  </si>
  <si>
    <t>NGC4718</t>
  </si>
  <si>
    <t>NGC4717</t>
  </si>
  <si>
    <t>MCG-01-33-022</t>
  </si>
  <si>
    <t>IC3826</t>
  </si>
  <si>
    <t>ESO575-G004</t>
  </si>
  <si>
    <t>ESO507-G022</t>
  </si>
  <si>
    <t>ESO575-G005</t>
  </si>
  <si>
    <t>ESO575-G006</t>
  </si>
  <si>
    <t>MCG-02-33-025</t>
  </si>
  <si>
    <t>MCG-02-33-024</t>
  </si>
  <si>
    <t>NGC4727</t>
  </si>
  <si>
    <t>ESO507-G023</t>
  </si>
  <si>
    <t>NGC4723</t>
  </si>
  <si>
    <t>FGC1509</t>
  </si>
  <si>
    <t>NGC4734</t>
  </si>
  <si>
    <t>NGC4731A</t>
  </si>
  <si>
    <t>MCG-01-33-028</t>
  </si>
  <si>
    <t>2MASXJ12511634-1301118</t>
  </si>
  <si>
    <t>IC3831</t>
  </si>
  <si>
    <t>2MFGC10138</t>
  </si>
  <si>
    <t>ESO575-G008</t>
  </si>
  <si>
    <t>MCG-02-33-029</t>
  </si>
  <si>
    <t>NGC4722</t>
  </si>
  <si>
    <t>ESO442-G024</t>
  </si>
  <si>
    <t>ESO442-G025</t>
  </si>
  <si>
    <t>ESO575-G010</t>
  </si>
  <si>
    <t>ESO507-G028</t>
  </si>
  <si>
    <t>ESO575-G012</t>
  </si>
  <si>
    <t>ESO507-G029</t>
  </si>
  <si>
    <t>ESO507-G030</t>
  </si>
  <si>
    <t>MCG-02-33-033</t>
  </si>
  <si>
    <t>ESO507-G031</t>
  </si>
  <si>
    <t>ESO575-G014</t>
  </si>
  <si>
    <t>ESO575-G015</t>
  </si>
  <si>
    <t>ESO507-G033</t>
  </si>
  <si>
    <t>ESO507-G034</t>
  </si>
  <si>
    <t>MRK1337</t>
  </si>
  <si>
    <t>ESO575-G017</t>
  </si>
  <si>
    <t>MCG-01-33-035</t>
  </si>
  <si>
    <t>UGC08015</t>
  </si>
  <si>
    <t>ESO507-G035</t>
  </si>
  <si>
    <t>ESO507-G036</t>
  </si>
  <si>
    <t>2MFGC10163</t>
  </si>
  <si>
    <t>NGC4764</t>
  </si>
  <si>
    <t>NGC4766</t>
  </si>
  <si>
    <t>ESO507-G037</t>
  </si>
  <si>
    <t>NGC4765</t>
  </si>
  <si>
    <t>ESO575-G018</t>
  </si>
  <si>
    <t>NGC4763</t>
  </si>
  <si>
    <t>ESO575-G019</t>
  </si>
  <si>
    <t>ESO507-G038</t>
  </si>
  <si>
    <t>NGC4770</t>
  </si>
  <si>
    <t>ESO507-G039</t>
  </si>
  <si>
    <t>ESO507-G041</t>
  </si>
  <si>
    <t>ESO507-G042</t>
  </si>
  <si>
    <t>2MASXJ12534554-2902514</t>
  </si>
  <si>
    <t>LCRSB125109.0-111917</t>
  </si>
  <si>
    <t>MCG-02-33-044</t>
  </si>
  <si>
    <t>ESO443-G001</t>
  </si>
  <si>
    <t>6dFJ1253494-155851</t>
  </si>
  <si>
    <t>UGCA307</t>
  </si>
  <si>
    <t>NGC4777</t>
  </si>
  <si>
    <t>NGC4780</t>
  </si>
  <si>
    <t>ESO575-G021</t>
  </si>
  <si>
    <t>FGC177A</t>
  </si>
  <si>
    <t>2MASXJ12541025-2909216</t>
  </si>
  <si>
    <t>ESO575-G022</t>
  </si>
  <si>
    <t>ESO443-G002</t>
  </si>
  <si>
    <t>CGCG015-034</t>
  </si>
  <si>
    <t>FGC1519</t>
  </si>
  <si>
    <t>NGC4786</t>
  </si>
  <si>
    <t>2MASXJ12543544-2904417</t>
  </si>
  <si>
    <t>NGC4784</t>
  </si>
  <si>
    <t>ESO575-G023</t>
  </si>
  <si>
    <t>MCG-02-33-052</t>
  </si>
  <si>
    <t>ESO443-G007</t>
  </si>
  <si>
    <t>ESO575-G024</t>
  </si>
  <si>
    <t>ESO443-G008</t>
  </si>
  <si>
    <t>2MASXJ12544932-2909557</t>
  </si>
  <si>
    <t>6dFJ1254495-160308</t>
  </si>
  <si>
    <t>MCG-02-33-058</t>
  </si>
  <si>
    <t>NGC4790</t>
  </si>
  <si>
    <t>MCG-02-33-059</t>
  </si>
  <si>
    <t>MCG-01-33-047</t>
  </si>
  <si>
    <t>NGC4795</t>
  </si>
  <si>
    <t>UGC08042</t>
  </si>
  <si>
    <t>NGC4794</t>
  </si>
  <si>
    <t>UGC08041</t>
  </si>
  <si>
    <t>IC3883</t>
  </si>
  <si>
    <t>NGC4799</t>
  </si>
  <si>
    <t>ESO507-G044</t>
  </si>
  <si>
    <t>MCG-01-33-051</t>
  </si>
  <si>
    <t>ESO443-G010</t>
  </si>
  <si>
    <t>2MASXJ12553675-0756249</t>
  </si>
  <si>
    <t>MCG-01-33-052</t>
  </si>
  <si>
    <t>ESO575-G026</t>
  </si>
  <si>
    <t>ESO575-G027</t>
  </si>
  <si>
    <t>2MFGC10217</t>
  </si>
  <si>
    <t>ESO575-G028</t>
  </si>
  <si>
    <t>UGC08053</t>
  </si>
  <si>
    <t>2MASXJ12555984-0804329</t>
  </si>
  <si>
    <t>MCG-02-33-064</t>
  </si>
  <si>
    <t>MCG-01-33-054</t>
  </si>
  <si>
    <t>NGC4806</t>
  </si>
  <si>
    <t>ESO575-G030</t>
  </si>
  <si>
    <t>MCG-02-33-066</t>
  </si>
  <si>
    <t>LCRSB125359.1-112544</t>
  </si>
  <si>
    <t>NGC4813</t>
  </si>
  <si>
    <t>IC3908</t>
  </si>
  <si>
    <t>ESO575-G031</t>
  </si>
  <si>
    <t>ESO443-G013</t>
  </si>
  <si>
    <t>ESO507-G049</t>
  </si>
  <si>
    <t>UGC08066</t>
  </si>
  <si>
    <t>NGC4820</t>
  </si>
  <si>
    <t>ESO575-G035</t>
  </si>
  <si>
    <t>ESO575-G036</t>
  </si>
  <si>
    <t>MCG-02-33-068</t>
  </si>
  <si>
    <t>MCG-02-33-071</t>
  </si>
  <si>
    <t>MCG-01-33-059</t>
  </si>
  <si>
    <t>ESO507-G050</t>
  </si>
  <si>
    <t>ESO507-G051</t>
  </si>
  <si>
    <t>ESO443-G016</t>
  </si>
  <si>
    <t>ESO507-G053</t>
  </si>
  <si>
    <t>NGC4836</t>
  </si>
  <si>
    <t>VV434</t>
  </si>
  <si>
    <t>ESO507-G056</t>
  </si>
  <si>
    <t>ESO507-G057</t>
  </si>
  <si>
    <t>UGC08074</t>
  </si>
  <si>
    <t>ESO443-G017</t>
  </si>
  <si>
    <t>ESO575-G038</t>
  </si>
  <si>
    <t>NGC4838</t>
  </si>
  <si>
    <t>ESO507-G060</t>
  </si>
  <si>
    <t>UGC08084</t>
  </si>
  <si>
    <t>FGC1529</t>
  </si>
  <si>
    <t>2MFGC10272</t>
  </si>
  <si>
    <t>MCG-02-33-075</t>
  </si>
  <si>
    <t>UGC08089</t>
  </si>
  <si>
    <t>MCG-02-33-076</t>
  </si>
  <si>
    <t>ESO575-G040</t>
  </si>
  <si>
    <t>CGCG015-050</t>
  </si>
  <si>
    <t>2MASXJ12584476-1113591</t>
  </si>
  <si>
    <t>MCG-01-33-061</t>
  </si>
  <si>
    <t>UGC08093</t>
  </si>
  <si>
    <t>ESO507-G061</t>
  </si>
  <si>
    <t>ESO575-G041</t>
  </si>
  <si>
    <t>2MASXJ12590802-1054508</t>
  </si>
  <si>
    <t>NGC4855</t>
  </si>
  <si>
    <t>ESO443-G019</t>
  </si>
  <si>
    <t>ESO507-G062</t>
  </si>
  <si>
    <t>NGC4862</t>
  </si>
  <si>
    <t>ESO443-G020</t>
  </si>
  <si>
    <t>ESO575-G042</t>
  </si>
  <si>
    <t>ESO507-G063</t>
  </si>
  <si>
    <t>MCG-02-33-080</t>
  </si>
  <si>
    <t>NGC4863</t>
  </si>
  <si>
    <t>ESO443-G021</t>
  </si>
  <si>
    <t>MCG-01-33-062</t>
  </si>
  <si>
    <t>MCG-02-33-082</t>
  </si>
  <si>
    <t>MCG-02-33-084</t>
  </si>
  <si>
    <t>UGCA314</t>
  </si>
  <si>
    <t>SDSSJ130017.59-030359.0</t>
  </si>
  <si>
    <t>MCG-01-33-063</t>
  </si>
  <si>
    <t>NGC4878</t>
  </si>
  <si>
    <t>ESO575-G045</t>
  </si>
  <si>
    <t>MCG-01-33-068</t>
  </si>
  <si>
    <t>ESO575-G046</t>
  </si>
  <si>
    <t>NGC4900</t>
  </si>
  <si>
    <t>2MASXJ13004876-1200252</t>
  </si>
  <si>
    <t>UGC08127</t>
  </si>
  <si>
    <t>2MASXJ13010509-1417162</t>
  </si>
  <si>
    <t>ESO575-G047</t>
  </si>
  <si>
    <t>2MFGC10335</t>
  </si>
  <si>
    <t>ESO575-G048</t>
  </si>
  <si>
    <t>DDO160</t>
  </si>
  <si>
    <t>UGC08138</t>
  </si>
  <si>
    <t>ESO507-G067</t>
  </si>
  <si>
    <t>VV283</t>
  </si>
  <si>
    <t>ESO575-G049</t>
  </si>
  <si>
    <t>MCG-01-33-072</t>
  </si>
  <si>
    <t>2MFGC10343</t>
  </si>
  <si>
    <t>MCG-02-33-095</t>
  </si>
  <si>
    <t>MCG-02-33-093</t>
  </si>
  <si>
    <t>NGC4920</t>
  </si>
  <si>
    <t>ESO443-G035</t>
  </si>
  <si>
    <t>ESO507-G068</t>
  </si>
  <si>
    <t>NGC4924</t>
  </si>
  <si>
    <t>UGCA319</t>
  </si>
  <si>
    <t>MCG-02-33-097</t>
  </si>
  <si>
    <t>MCG-02-33-098</t>
  </si>
  <si>
    <t>MCG-02-33-100</t>
  </si>
  <si>
    <t>ESO575-G050</t>
  </si>
  <si>
    <t>ESO507-G069</t>
  </si>
  <si>
    <t>UGC08149</t>
  </si>
  <si>
    <t>NGC4928</t>
  </si>
  <si>
    <t>UGC08153</t>
  </si>
  <si>
    <t>ESO575-G051</t>
  </si>
  <si>
    <t>ESO507-G072</t>
  </si>
  <si>
    <t>UGC08156</t>
  </si>
  <si>
    <t>ESO575-G052</t>
  </si>
  <si>
    <t>MCG-01-33-076</t>
  </si>
  <si>
    <t>2MFGC10379</t>
  </si>
  <si>
    <t>NGC4933B</t>
  </si>
  <si>
    <t>UGC08165</t>
  </si>
  <si>
    <t>ESO443-G044</t>
  </si>
  <si>
    <t>2MFGC10387</t>
  </si>
  <si>
    <t>UGC08170</t>
  </si>
  <si>
    <t>ESO443-G046</t>
  </si>
  <si>
    <t>NGC4942</t>
  </si>
  <si>
    <t>ESO443-G051</t>
  </si>
  <si>
    <t>2dFGRSN192Z044</t>
  </si>
  <si>
    <t>ESO508-G001</t>
  </si>
  <si>
    <t>UGC08173</t>
  </si>
  <si>
    <t>NGC4948</t>
  </si>
  <si>
    <t>ESO575-G053</t>
  </si>
  <si>
    <t>NGC4948A</t>
  </si>
  <si>
    <t>ESO443-G057</t>
  </si>
  <si>
    <t>DDO163</t>
  </si>
  <si>
    <t>UGC08176</t>
  </si>
  <si>
    <t>MCG-03-33-031</t>
  </si>
  <si>
    <t>2MASXJ13051611-1726463</t>
  </si>
  <si>
    <t>ESO443-G059</t>
  </si>
  <si>
    <t>ESO443-G060</t>
  </si>
  <si>
    <t>ESO443-G061</t>
  </si>
  <si>
    <t>MCG-01-33-085</t>
  </si>
  <si>
    <t>ESO443-G066</t>
  </si>
  <si>
    <t>ESO575-G054</t>
  </si>
  <si>
    <t>ESO508-G003</t>
  </si>
  <si>
    <t>ESO443-G068</t>
  </si>
  <si>
    <t>ESO508-G004</t>
  </si>
  <si>
    <t>UGCA324</t>
  </si>
  <si>
    <t>UGCA325</t>
  </si>
  <si>
    <t>ESO575-G058</t>
  </si>
  <si>
    <t>IC0849</t>
  </si>
  <si>
    <t>IC0850</t>
  </si>
  <si>
    <t>UGC08208</t>
  </si>
  <si>
    <t>ESO575-G060</t>
  </si>
  <si>
    <t>ESO575-G061</t>
  </si>
  <si>
    <t>ESO508-G014</t>
  </si>
  <si>
    <t>UGC08223</t>
  </si>
  <si>
    <t>ESO575-G062</t>
  </si>
  <si>
    <t>CGCG016-008</t>
  </si>
  <si>
    <t>ESO575-G063</t>
  </si>
  <si>
    <t>ESO443-G074</t>
  </si>
  <si>
    <t>NGC4980</t>
  </si>
  <si>
    <t>NGC4989</t>
  </si>
  <si>
    <t>ESO508-G016</t>
  </si>
  <si>
    <t>2MFGC10474</t>
  </si>
  <si>
    <t>ESO575-G064</t>
  </si>
  <si>
    <t>UGC08233</t>
  </si>
  <si>
    <t>NGC4996</t>
  </si>
  <si>
    <t>ESO575-G066</t>
  </si>
  <si>
    <t>ESO508-G017</t>
  </si>
  <si>
    <t>UGC08238</t>
  </si>
  <si>
    <t>MCG-03-34-004</t>
  </si>
  <si>
    <t>LCSBS1839P</t>
  </si>
  <si>
    <t>ESO508-G019</t>
  </si>
  <si>
    <t>ESO508-G020</t>
  </si>
  <si>
    <t>ESO508-G021</t>
  </si>
  <si>
    <t>ESO508-G022</t>
  </si>
  <si>
    <t>CGCG016-015</t>
  </si>
  <si>
    <t>IC4209</t>
  </si>
  <si>
    <t>ESO443-G079</t>
  </si>
  <si>
    <t>ESO576-G001</t>
  </si>
  <si>
    <t>MCG-03-34-008</t>
  </si>
  <si>
    <t>MCG-01-34-010</t>
  </si>
  <si>
    <t>ESO508-G023</t>
  </si>
  <si>
    <t>ESO576-G003</t>
  </si>
  <si>
    <t>UGCA331</t>
  </si>
  <si>
    <t>ESO443-G080</t>
  </si>
  <si>
    <t>ESO576-G005</t>
  </si>
  <si>
    <t>UGC08263</t>
  </si>
  <si>
    <t>UGC08262</t>
  </si>
  <si>
    <t>UGC08265</t>
  </si>
  <si>
    <t>NGC5006</t>
  </si>
  <si>
    <t>ESO576-G007</t>
  </si>
  <si>
    <t>UGCA332</t>
  </si>
  <si>
    <t>UGC08275</t>
  </si>
  <si>
    <t>ESO443-G081</t>
  </si>
  <si>
    <t>ESO576-G008</t>
  </si>
  <si>
    <t>NGC5015</t>
  </si>
  <si>
    <t>NGC5010</t>
  </si>
  <si>
    <t>UGC08285</t>
  </si>
  <si>
    <t>NGC5019</t>
  </si>
  <si>
    <t>ESO576-G009</t>
  </si>
  <si>
    <t>ESO508-G026</t>
  </si>
  <si>
    <t>MCG-03-34-019</t>
  </si>
  <si>
    <t>UGC08296</t>
  </si>
  <si>
    <t>NGC5027</t>
  </si>
  <si>
    <t>ESO576-G012</t>
  </si>
  <si>
    <t>MCG-03-34-022</t>
  </si>
  <si>
    <t>UGCA338</t>
  </si>
  <si>
    <t>ESO508-G027</t>
  </si>
  <si>
    <t>NGC5030</t>
  </si>
  <si>
    <t>NGC5031</t>
  </si>
  <si>
    <t>ESO576-G015</t>
  </si>
  <si>
    <t>MCG-01-34-013</t>
  </si>
  <si>
    <t>ESO508-G028</t>
  </si>
  <si>
    <t>ESO576-G016</t>
  </si>
  <si>
    <t>NGC5035</t>
  </si>
  <si>
    <t>UGCA339NOTES01</t>
  </si>
  <si>
    <t>UGC08324</t>
  </si>
  <si>
    <t>ESO576-G017</t>
  </si>
  <si>
    <t>ESO443-G086</t>
  </si>
  <si>
    <t>NGC5050</t>
  </si>
  <si>
    <t>ESO508-G032</t>
  </si>
  <si>
    <t>NGC5051</t>
  </si>
  <si>
    <t>UGC08340</t>
  </si>
  <si>
    <t>ESO576-G019</t>
  </si>
  <si>
    <t>ESO444-G002</t>
  </si>
  <si>
    <t>ESO444-G003</t>
  </si>
  <si>
    <t>ESO576-G022</t>
  </si>
  <si>
    <t>ESO508-G034</t>
  </si>
  <si>
    <t>NGC5059</t>
  </si>
  <si>
    <t>IC0872</t>
  </si>
  <si>
    <t>IC4216</t>
  </si>
  <si>
    <t>IC4218</t>
  </si>
  <si>
    <t>UGC08350</t>
  </si>
  <si>
    <t>IC0863</t>
  </si>
  <si>
    <t>NGC5060</t>
  </si>
  <si>
    <t>MCG-02-34-015</t>
  </si>
  <si>
    <t>ESO508-G035</t>
  </si>
  <si>
    <t>ESO508-G036</t>
  </si>
  <si>
    <t>IC0871</t>
  </si>
  <si>
    <t>UGC08357</t>
  </si>
  <si>
    <t>UGC08360</t>
  </si>
  <si>
    <t>UGC08361</t>
  </si>
  <si>
    <t>ESO508-G039</t>
  </si>
  <si>
    <t>IC4221</t>
  </si>
  <si>
    <t>IC0876</t>
  </si>
  <si>
    <t>ESO576-G026</t>
  </si>
  <si>
    <t>DDO171</t>
  </si>
  <si>
    <t>ESO576-G027</t>
  </si>
  <si>
    <t>ESO576-G028</t>
  </si>
  <si>
    <t>FGC1592</t>
  </si>
  <si>
    <t>ESO508-G041</t>
  </si>
  <si>
    <t>SGC1316.2-1722</t>
  </si>
  <si>
    <t>ESO508-G043</t>
  </si>
  <si>
    <t>MCG-02-34-024</t>
  </si>
  <si>
    <t>ESO508-G044</t>
  </si>
  <si>
    <t>ESO508-IG045</t>
  </si>
  <si>
    <t>NGC5079</t>
  </si>
  <si>
    <t>IC0879</t>
  </si>
  <si>
    <t>UGCA348</t>
  </si>
  <si>
    <t>SGC1317.2-1702</t>
  </si>
  <si>
    <t>VV802</t>
  </si>
  <si>
    <t>ESO508-G049</t>
  </si>
  <si>
    <t>ESO576-G034</t>
  </si>
  <si>
    <t>MCG-03-34-051</t>
  </si>
  <si>
    <t>UGC08379</t>
  </si>
  <si>
    <t>ESO576-G036</t>
  </si>
  <si>
    <t>ESO576-G037</t>
  </si>
  <si>
    <t>ESO508-G051</t>
  </si>
  <si>
    <t>ESO576-G038</t>
  </si>
  <si>
    <t>NGC5095</t>
  </si>
  <si>
    <t>UGC08385</t>
  </si>
  <si>
    <t>ESO576-G039</t>
  </si>
  <si>
    <t>ESO508-G052</t>
  </si>
  <si>
    <t>ESO508-G053</t>
  </si>
  <si>
    <t>ESO444-G012</t>
  </si>
  <si>
    <t>ESO508-G055</t>
  </si>
  <si>
    <t>ESO508-G057</t>
  </si>
  <si>
    <t>ESO576-G041</t>
  </si>
  <si>
    <t>NGC5104</t>
  </si>
  <si>
    <t>NGC5105</t>
  </si>
  <si>
    <t>ESO508-G059</t>
  </si>
  <si>
    <t>MCG-03-34-063</t>
  </si>
  <si>
    <t>MCG-03-34-064</t>
  </si>
  <si>
    <t>IC4229</t>
  </si>
  <si>
    <t>ESO576-G043</t>
  </si>
  <si>
    <t>IC4231</t>
  </si>
  <si>
    <t>ESO576-G044</t>
  </si>
  <si>
    <t>IC4232</t>
  </si>
  <si>
    <t>NGC5118</t>
  </si>
  <si>
    <t>ESO508-G062</t>
  </si>
  <si>
    <t>ESO508-G063</t>
  </si>
  <si>
    <t>ESO508-G064</t>
  </si>
  <si>
    <t>ESO576-G045</t>
  </si>
  <si>
    <t>ESO444-G022</t>
  </si>
  <si>
    <t>ESO508-G065</t>
  </si>
  <si>
    <t>ESO576-G046</t>
  </si>
  <si>
    <t>NGC5125</t>
  </si>
  <si>
    <t>UGCA352</t>
  </si>
  <si>
    <t>ESO576-G047</t>
  </si>
  <si>
    <t>ESO508-G067</t>
  </si>
  <si>
    <t>ESO508-G068</t>
  </si>
  <si>
    <t>IC4237</t>
  </si>
  <si>
    <t>UGC08427</t>
  </si>
  <si>
    <t>ESO576-G049</t>
  </si>
  <si>
    <t>ESO508-G069</t>
  </si>
  <si>
    <t>ESO508-G070</t>
  </si>
  <si>
    <t>ESO508-G071</t>
  </si>
  <si>
    <t>ESO576-G051</t>
  </si>
  <si>
    <t>ESO508-G072</t>
  </si>
  <si>
    <t>ESO508-G073</t>
  </si>
  <si>
    <t>ESO508-G075</t>
  </si>
  <si>
    <t>ESO508-G076</t>
  </si>
  <si>
    <t>ESO508-G077</t>
  </si>
  <si>
    <t>LCRSB132304.8-033321</t>
  </si>
  <si>
    <t>ESO508-G078</t>
  </si>
  <si>
    <t>ESO444-G031</t>
  </si>
  <si>
    <t>LCRSB132309.8-033615</t>
  </si>
  <si>
    <t>ESO576-G053</t>
  </si>
  <si>
    <t>ESO576-G055</t>
  </si>
  <si>
    <t>MCG-03-34-076</t>
  </si>
  <si>
    <t>NGC5147</t>
  </si>
  <si>
    <t>ESO576-G057</t>
  </si>
  <si>
    <t>ESO576-G058</t>
  </si>
  <si>
    <t>ESO509-G004</t>
  </si>
  <si>
    <t>UGC08445</t>
  </si>
  <si>
    <t>ESO509-G005</t>
  </si>
  <si>
    <t>CGCG016-070</t>
  </si>
  <si>
    <t>NGC5148</t>
  </si>
  <si>
    <t>ESO509-G006</t>
  </si>
  <si>
    <t>ESO509-G007</t>
  </si>
  <si>
    <t>MCG-02-34-051</t>
  </si>
  <si>
    <t>ESO576-G060</t>
  </si>
  <si>
    <t>IC4248</t>
  </si>
  <si>
    <t>ESO509-G010</t>
  </si>
  <si>
    <t>ESO444-G036</t>
  </si>
  <si>
    <t>ESO444-G038</t>
  </si>
  <si>
    <t>IC4249</t>
  </si>
  <si>
    <t>ESO444-G040</t>
  </si>
  <si>
    <t>ESO576-G061</t>
  </si>
  <si>
    <t>IC4253</t>
  </si>
  <si>
    <t>NGC5150</t>
  </si>
  <si>
    <t>IC4254</t>
  </si>
  <si>
    <t>NGC5152</t>
  </si>
  <si>
    <t>MCG-02-34-054</t>
  </si>
  <si>
    <t>ESO509-G022</t>
  </si>
  <si>
    <t>ESO509-G023</t>
  </si>
  <si>
    <t>NGC5159</t>
  </si>
  <si>
    <t>ESO509-G024</t>
  </si>
  <si>
    <t>MCG-02-34-055</t>
  </si>
  <si>
    <t>ESO509-G025</t>
  </si>
  <si>
    <t>ESO509-G026</t>
  </si>
  <si>
    <t>ESO444-G048</t>
  </si>
  <si>
    <t>ESO444-G049</t>
  </si>
  <si>
    <t>CGCG016-073</t>
  </si>
  <si>
    <t>ESO444-G050</t>
  </si>
  <si>
    <t>ESO576-G062</t>
  </si>
  <si>
    <t>2MASXJ13292015-2930158</t>
  </si>
  <si>
    <t>ESO576-G063</t>
  </si>
  <si>
    <t>ESO509-G028</t>
  </si>
  <si>
    <t>IC4260</t>
  </si>
  <si>
    <t>ESO576-G064</t>
  </si>
  <si>
    <t>ESO509-G030</t>
  </si>
  <si>
    <t>UGC08481</t>
  </si>
  <si>
    <t>MCG-02-34-058</t>
  </si>
  <si>
    <t>2MASXJ13295318-2929308</t>
  </si>
  <si>
    <t>MCG-02-34-059</t>
  </si>
  <si>
    <t>ESO576-G068</t>
  </si>
  <si>
    <t>ESO576-G069</t>
  </si>
  <si>
    <t>NGC5183</t>
  </si>
  <si>
    <t>ESO509-G033</t>
  </si>
  <si>
    <t>NGC5184</t>
  </si>
  <si>
    <t>ESO576-G071</t>
  </si>
  <si>
    <t>MCG-02-34-060</t>
  </si>
  <si>
    <t>ESO576-G072</t>
  </si>
  <si>
    <t>IC4264</t>
  </si>
  <si>
    <t>IC4265</t>
  </si>
  <si>
    <t>IC4262</t>
  </si>
  <si>
    <t>IC4267</t>
  </si>
  <si>
    <t>ESO576-G073</t>
  </si>
  <si>
    <t>ESO576-G074</t>
  </si>
  <si>
    <t>ESO576-G075</t>
  </si>
  <si>
    <t>NGC5182</t>
  </si>
  <si>
    <t>ESO509-G036</t>
  </si>
  <si>
    <t>IC4270</t>
  </si>
  <si>
    <t>NGC5192</t>
  </si>
  <si>
    <t>ESO577-G001</t>
  </si>
  <si>
    <t>MCG-02-34-061</t>
  </si>
  <si>
    <t>ESO509-G038</t>
  </si>
  <si>
    <t>ESO509-G040</t>
  </si>
  <si>
    <t>IC4272</t>
  </si>
  <si>
    <t>ESO509-G039</t>
  </si>
  <si>
    <t>2MASXJ13311896-2920546</t>
  </si>
  <si>
    <t>ESO577-G003</t>
  </si>
  <si>
    <t>IC0893</t>
  </si>
  <si>
    <t>IC4275</t>
  </si>
  <si>
    <t>ESO509-G043</t>
  </si>
  <si>
    <t>NGC5202</t>
  </si>
  <si>
    <t>LCRSB132927.9-033422</t>
  </si>
  <si>
    <t>IC4276</t>
  </si>
  <si>
    <t>ESO577-G005</t>
  </si>
  <si>
    <t>ESO577-G006</t>
  </si>
  <si>
    <t>ESO509-G045</t>
  </si>
  <si>
    <t>ESO509-G044</t>
  </si>
  <si>
    <t>ESO577-G007</t>
  </si>
  <si>
    <t>ESO509-G046</t>
  </si>
  <si>
    <t>AM1329-223</t>
  </si>
  <si>
    <t>UGC08521</t>
  </si>
  <si>
    <t>ESO509-G048</t>
  </si>
  <si>
    <t>IC4281</t>
  </si>
  <si>
    <t>ESO509-G050</t>
  </si>
  <si>
    <t>ESO509-G051</t>
  </si>
  <si>
    <t>ESO509-G052</t>
  </si>
  <si>
    <t>NGC5210</t>
  </si>
  <si>
    <t>CGCG017-017</t>
  </si>
  <si>
    <t>IC4280</t>
  </si>
  <si>
    <t>UGC08527</t>
  </si>
  <si>
    <t>UGC08526</t>
  </si>
  <si>
    <t>ESO509-G055</t>
  </si>
  <si>
    <t>ESO577-G008</t>
  </si>
  <si>
    <t>NGC5211</t>
  </si>
  <si>
    <t>ESO509-G056</t>
  </si>
  <si>
    <t>UGC08532</t>
  </si>
  <si>
    <t>2MASXJ13332121-0427315</t>
  </si>
  <si>
    <t>UGC08533</t>
  </si>
  <si>
    <t>ESO577-G010</t>
  </si>
  <si>
    <t>ESO509-G057</t>
  </si>
  <si>
    <t>UGC08534</t>
  </si>
  <si>
    <t>IC4286</t>
  </si>
  <si>
    <t>CGCG017-023</t>
  </si>
  <si>
    <t>UGC08537</t>
  </si>
  <si>
    <t>FGC1633</t>
  </si>
  <si>
    <t>ESO509-G059</t>
  </si>
  <si>
    <t>ESO509-G060</t>
  </si>
  <si>
    <t>IC4288</t>
  </si>
  <si>
    <t>ESO509-G062</t>
  </si>
  <si>
    <t>ESO509-G063</t>
  </si>
  <si>
    <t>ESO509-IG064</t>
  </si>
  <si>
    <t>NGC5213NED02</t>
  </si>
  <si>
    <t>UGCA364</t>
  </si>
  <si>
    <t>IC0900</t>
  </si>
  <si>
    <t>ESO509-G068</t>
  </si>
  <si>
    <t>IC4290</t>
  </si>
  <si>
    <t>ESO509-G069</t>
  </si>
  <si>
    <t>NGC5227</t>
  </si>
  <si>
    <t>6dFJ1335253-103821</t>
  </si>
  <si>
    <t>ESO509-G071</t>
  </si>
  <si>
    <t>ESO509-G072</t>
  </si>
  <si>
    <t>ESO509-G073</t>
  </si>
  <si>
    <t>UGC08572</t>
  </si>
  <si>
    <t>ESO509-G075</t>
  </si>
  <si>
    <t>IC4292</t>
  </si>
  <si>
    <t>NGC5231</t>
  </si>
  <si>
    <t>MCG-01-35-002</t>
  </si>
  <si>
    <t>NGC5235</t>
  </si>
  <si>
    <t>NGC5232</t>
  </si>
  <si>
    <t>ESO509-G078</t>
  </si>
  <si>
    <t>ESO509-G079</t>
  </si>
  <si>
    <t>MCG-01-35-004</t>
  </si>
  <si>
    <t>NGC5239</t>
  </si>
  <si>
    <t>IC4294</t>
  </si>
  <si>
    <t>IC4295</t>
  </si>
  <si>
    <t>IC4298</t>
  </si>
  <si>
    <t>ESO577-G012</t>
  </si>
  <si>
    <t>NGC5241</t>
  </si>
  <si>
    <t>ESO509-G081</t>
  </si>
  <si>
    <t>UGC08596</t>
  </si>
  <si>
    <t>ESO577-G013</t>
  </si>
  <si>
    <t>MCG-01-35-007</t>
  </si>
  <si>
    <t>UGCA367</t>
  </si>
  <si>
    <t>MCG-02-35-007</t>
  </si>
  <si>
    <t>MCG-02-35-008</t>
  </si>
  <si>
    <t>IC4303</t>
  </si>
  <si>
    <t>UGC08610</t>
  </si>
  <si>
    <t>UGC08613</t>
  </si>
  <si>
    <t>CGCG073-053</t>
  </si>
  <si>
    <t>NGC5246</t>
  </si>
  <si>
    <t>ESO444-G085</t>
  </si>
  <si>
    <t>UGC08617</t>
  </si>
  <si>
    <t>ESO509-G084</t>
  </si>
  <si>
    <t>ESO509-G085</t>
  </si>
  <si>
    <t>ESO577-G015</t>
  </si>
  <si>
    <t>UGC08623</t>
  </si>
  <si>
    <t>UGC08626</t>
  </si>
  <si>
    <t>IC0903</t>
  </si>
  <si>
    <t>CGCG017-046</t>
  </si>
  <si>
    <t>IC0904</t>
  </si>
  <si>
    <t>ESO577-G016</t>
  </si>
  <si>
    <t>ESO509-G087</t>
  </si>
  <si>
    <t>ESO509-G086</t>
  </si>
  <si>
    <t>UGC08631</t>
  </si>
  <si>
    <t>ESO577-G017</t>
  </si>
  <si>
    <t>IC4309</t>
  </si>
  <si>
    <t>ESO509-G089</t>
  </si>
  <si>
    <t>UGC08634</t>
  </si>
  <si>
    <t>UGC08635</t>
  </si>
  <si>
    <t>ESO577-G019</t>
  </si>
  <si>
    <t>ESO577-G020</t>
  </si>
  <si>
    <t>UGC08637</t>
  </si>
  <si>
    <t>ESO577-G022</t>
  </si>
  <si>
    <t>ESO577-G021</t>
  </si>
  <si>
    <t>NGC5257</t>
  </si>
  <si>
    <t>NGC5258</t>
  </si>
  <si>
    <t>UGC08644</t>
  </si>
  <si>
    <t>IC4315</t>
  </si>
  <si>
    <t>UGC08650</t>
  </si>
  <si>
    <t>NGC5260</t>
  </si>
  <si>
    <t>ESO509-G093</t>
  </si>
  <si>
    <t>ESO445-G008</t>
  </si>
  <si>
    <t>ESO577-G023</t>
  </si>
  <si>
    <t>FGC192A</t>
  </si>
  <si>
    <t>MCG-01-35-008</t>
  </si>
  <si>
    <t>ESO445-G010</t>
  </si>
  <si>
    <t>UGC08657</t>
  </si>
  <si>
    <t>ESO577-G025</t>
  </si>
  <si>
    <t>ESO445-G013</t>
  </si>
  <si>
    <t>ESO509-G094</t>
  </si>
  <si>
    <t>ESO577-G026</t>
  </si>
  <si>
    <t>ESO509-G095</t>
  </si>
  <si>
    <t>ESO577-G029</t>
  </si>
  <si>
    <t>ESO577-G028</t>
  </si>
  <si>
    <t>ESO509-G096</t>
  </si>
  <si>
    <t>ESO509-G097</t>
  </si>
  <si>
    <t>ESO509-G098</t>
  </si>
  <si>
    <t>IC4318</t>
  </si>
  <si>
    <t>IC4319</t>
  </si>
  <si>
    <t>ESO509-G099</t>
  </si>
  <si>
    <t>UGC08686</t>
  </si>
  <si>
    <t>ESO445-G020</t>
  </si>
  <si>
    <t>ESO509-G100</t>
  </si>
  <si>
    <t>CGCG045-084</t>
  </si>
  <si>
    <t>ESO577-G031</t>
  </si>
  <si>
    <t>ESO509-G102</t>
  </si>
  <si>
    <t>UGC08690</t>
  </si>
  <si>
    <t>ESO577-G033</t>
  </si>
  <si>
    <t>ESO577-G034</t>
  </si>
  <si>
    <t>IC4323</t>
  </si>
  <si>
    <t>FGC1664</t>
  </si>
  <si>
    <t>FGC1665</t>
  </si>
  <si>
    <t>CGCG017-067</t>
  </si>
  <si>
    <t>CGCG017-068NED02</t>
  </si>
  <si>
    <t>ESO509-G107</t>
  </si>
  <si>
    <t>IC4330</t>
  </si>
  <si>
    <t>IC4325</t>
  </si>
  <si>
    <t>ESO509-G109</t>
  </si>
  <si>
    <t>ESO510-G001</t>
  </si>
  <si>
    <t>KPG398</t>
  </si>
  <si>
    <t>UGC08728</t>
  </si>
  <si>
    <t>IC4326</t>
  </si>
  <si>
    <t>ESO577-G038</t>
  </si>
  <si>
    <t>MCG-01-35-012</t>
  </si>
  <si>
    <t>FGC1671</t>
  </si>
  <si>
    <t>IC4328</t>
  </si>
  <si>
    <t>ESO445-G048</t>
  </si>
  <si>
    <t>VV135c</t>
  </si>
  <si>
    <t>ESO445-G051</t>
  </si>
  <si>
    <t>UGC08740</t>
  </si>
  <si>
    <t>ESO577-G039</t>
  </si>
  <si>
    <t>ESO510-G002</t>
  </si>
  <si>
    <t>ESO577-G040</t>
  </si>
  <si>
    <t>UGC08750</t>
  </si>
  <si>
    <t>ESO510-G003</t>
  </si>
  <si>
    <t>ESO510-G004</t>
  </si>
  <si>
    <t>ESO510-G005</t>
  </si>
  <si>
    <t>NGC5327</t>
  </si>
  <si>
    <t>NGC5331</t>
  </si>
  <si>
    <t>ESO445-G064</t>
  </si>
  <si>
    <t>UGC08783</t>
  </si>
  <si>
    <t>UGC08787</t>
  </si>
  <si>
    <t>NGC5335</t>
  </si>
  <si>
    <t>ESO510-G006</t>
  </si>
  <si>
    <t>UGC08796</t>
  </si>
  <si>
    <t>ESO445-G070</t>
  </si>
  <si>
    <t>ESO445-G071</t>
  </si>
  <si>
    <t>ESO578-G003</t>
  </si>
  <si>
    <t>UGC08801</t>
  </si>
  <si>
    <t>ESO578-G004</t>
  </si>
  <si>
    <t>IC0952</t>
  </si>
  <si>
    <t>ESO445-G073</t>
  </si>
  <si>
    <t>ESO510-G007</t>
  </si>
  <si>
    <t>NGC5339</t>
  </si>
  <si>
    <t>UGC08816</t>
  </si>
  <si>
    <t>UGC08818</t>
  </si>
  <si>
    <t>ESO578-G005</t>
  </si>
  <si>
    <t>MCG-01-35-020</t>
  </si>
  <si>
    <t>NGC5345</t>
  </si>
  <si>
    <t>ESO510-G008</t>
  </si>
  <si>
    <t>ESO510-G010</t>
  </si>
  <si>
    <t>ESO510-G011</t>
  </si>
  <si>
    <t>ESO578-G006</t>
  </si>
  <si>
    <t>ESO578-G007</t>
  </si>
  <si>
    <t>ESO445-G076</t>
  </si>
  <si>
    <t>ESO510-G013</t>
  </si>
  <si>
    <t>ESO510-G014</t>
  </si>
  <si>
    <t>2MASXJ13551214-1035312</t>
  </si>
  <si>
    <t>ESO510-G016</t>
  </si>
  <si>
    <t>ESO510-G017</t>
  </si>
  <si>
    <t>ESO510-G018</t>
  </si>
  <si>
    <t>VV100</t>
  </si>
  <si>
    <t>ESO578-G008</t>
  </si>
  <si>
    <t>UGC08844</t>
  </si>
  <si>
    <t>ESO510-G019</t>
  </si>
  <si>
    <t>ESO445-G080</t>
  </si>
  <si>
    <t>ESO510-G020</t>
  </si>
  <si>
    <t>KPG403</t>
  </si>
  <si>
    <t>UGC08857</t>
  </si>
  <si>
    <t>ESO578-G009</t>
  </si>
  <si>
    <t>ESO510-G021</t>
  </si>
  <si>
    <t>ESO445-G083</t>
  </si>
  <si>
    <t>ESO510-G024</t>
  </si>
  <si>
    <t>NGC5374</t>
  </si>
  <si>
    <t>ESO510-G026</t>
  </si>
  <si>
    <t>ESO510-G027</t>
  </si>
  <si>
    <t>UGC08878</t>
  </si>
  <si>
    <t>UGC08881</t>
  </si>
  <si>
    <t>ESO510-G028</t>
  </si>
  <si>
    <t>ESO510-G029</t>
  </si>
  <si>
    <t>ESO510-G030</t>
  </si>
  <si>
    <t>ESO510-G031</t>
  </si>
  <si>
    <t>NGC5386</t>
  </si>
  <si>
    <t>NGC5387</t>
  </si>
  <si>
    <t>IC4354</t>
  </si>
  <si>
    <t>UGC08896</t>
  </si>
  <si>
    <t>UGC08895</t>
  </si>
  <si>
    <t>ESO578-G011</t>
  </si>
  <si>
    <t>UGC08906</t>
  </si>
  <si>
    <t>ESO510-G032</t>
  </si>
  <si>
    <t>ESO578-G012</t>
  </si>
  <si>
    <t>Unk</t>
  </si>
  <si>
    <t>RC30958.6-0916</t>
  </si>
  <si>
    <t>RC31003.8-1206</t>
  </si>
  <si>
    <t>RC31057.6-1550</t>
  </si>
  <si>
    <t>RC31237.6-1102</t>
  </si>
  <si>
    <t>RC31303.0-1530</t>
  </si>
  <si>
    <t>APMUKSBJB101730.80-0646</t>
  </si>
  <si>
    <t>ARP220</t>
  </si>
  <si>
    <t>MESSIER060</t>
  </si>
  <si>
    <t>MESSIER105</t>
  </si>
  <si>
    <t>MESSIER100</t>
  </si>
  <si>
    <t>NGC0315</t>
  </si>
  <si>
    <t>NGC0855</t>
  </si>
  <si>
    <t>NGC1052</t>
  </si>
  <si>
    <t>NGC2681</t>
  </si>
  <si>
    <t>NGC3077</t>
  </si>
  <si>
    <t>NGC3384</t>
  </si>
  <si>
    <t>NGC3631</t>
  </si>
  <si>
    <t>NGC3683</t>
  </si>
  <si>
    <t>NGC3801</t>
  </si>
  <si>
    <t>NGC3898</t>
  </si>
  <si>
    <t>NGC4013</t>
  </si>
  <si>
    <t>NGC4125</t>
  </si>
  <si>
    <t>NGC4157</t>
  </si>
  <si>
    <t>NGC4217</t>
  </si>
  <si>
    <t>NGC4261</t>
  </si>
  <si>
    <t>NGC4264</t>
  </si>
  <si>
    <t>NGC4278</t>
  </si>
  <si>
    <t>NGC4283</t>
  </si>
  <si>
    <t>NGC4477</t>
  </si>
  <si>
    <t>NGC4636</t>
  </si>
  <si>
    <t>NGC5775</t>
  </si>
  <si>
    <t>NGC5813</t>
  </si>
  <si>
    <t>NGC5846</t>
  </si>
  <si>
    <t>NGC7673</t>
  </si>
  <si>
    <t>UGC01214</t>
  </si>
  <si>
    <t>E2</t>
  </si>
  <si>
    <t>S?</t>
  </si>
  <si>
    <t xml:space="preserve">SAB(s)bc </t>
  </si>
  <si>
    <t>E1</t>
  </si>
  <si>
    <t>cD</t>
  </si>
  <si>
    <t>E</t>
  </si>
  <si>
    <t>E4</t>
  </si>
  <si>
    <t>SAB(rs)0</t>
  </si>
  <si>
    <t>I0 pec</t>
  </si>
  <si>
    <t>SB0(s)</t>
  </si>
  <si>
    <t>SA(s)c</t>
  </si>
  <si>
    <t>SB(s)c?</t>
  </si>
  <si>
    <t>S0?</t>
  </si>
  <si>
    <t>SA(s)ab</t>
  </si>
  <si>
    <t>Sb</t>
  </si>
  <si>
    <t>E6 pec</t>
  </si>
  <si>
    <t>SAB(s)b?</t>
  </si>
  <si>
    <t>E2-3</t>
  </si>
  <si>
    <t>SB0(rs)</t>
  </si>
  <si>
    <t>E1-2</t>
  </si>
  <si>
    <t>E0</t>
  </si>
  <si>
    <t>SB0(s)?</t>
  </si>
  <si>
    <t>E0-1</t>
  </si>
  <si>
    <t>SBc?</t>
  </si>
  <si>
    <t>SAc? pec</t>
  </si>
  <si>
    <t>SAB0(rs)</t>
  </si>
  <si>
    <t>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</si>
</sst>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165" fontId="0" fillId="0" borderId="0" xfId="0" applyNumberFormat="1"/>
    <xf numFmtId="0" fontId="0" fillId="0" borderId="0" xfId="0" quotePrefix="1"/>
    <xf numFmtId="0" fontId="0" fillId="0" borderId="0" xfId="0" applyAlignment="1">
      <alignment horizontal="right"/>
    </xf>
  </cellXfs>
  <cellStyles count="8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onnections" Target="connections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SASgalaxies_Jul2012_d25ge30le90_tableinf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abSelected="1" workbookViewId="0">
      <selection activeCell="E32" sqref="E32"/>
    </sheetView>
  </sheetViews>
  <sheetFormatPr baseColWidth="10" defaultRowHeight="15" x14ac:dyDescent="0"/>
  <cols>
    <col min="1" max="1" width="18.33203125" bestFit="1" customWidth="1"/>
    <col min="2" max="2" width="49.6640625" bestFit="1" customWidth="1"/>
    <col min="6" max="6" width="52.83203125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CONCATENATE("/home/ec2-user/galaxies/POGS_SDSSonly_",D2,".fits")</f>
        <v>/home/ec2-user/galaxies/POGS_SDSSonly_ARP220.fits</v>
      </c>
      <c r="C2">
        <v>1.8126E-2</v>
      </c>
      <c r="D2" t="s">
        <v>9334</v>
      </c>
      <c r="E2" t="s">
        <v>9364</v>
      </c>
      <c r="F2" t="str">
        <f>CONCATENATE("/home/ec2-user/galaxies/POGSSNR_SDSSonly_",D2,".fits")</f>
        <v>/home/ec2-user/galaxies/POGSSNR_SDSSonly_ARP220.fits</v>
      </c>
      <c r="G2">
        <v>1</v>
      </c>
      <c r="H2">
        <v>2</v>
      </c>
    </row>
    <row r="3" spans="1:8">
      <c r="A3" s="5" t="s">
        <v>847</v>
      </c>
      <c r="B3" t="str">
        <f t="shared" ref="B3:B30" si="0">CONCATENATE("/home/ec2-user/galaxies/POGS_SDSSonly_",D3,".fits")</f>
        <v>/home/ec2-user/galaxies/POGS_SDSSonly_MESSIER060.fits</v>
      </c>
      <c r="C3">
        <v>3.7260000000000001E-3</v>
      </c>
      <c r="D3" t="s">
        <v>9335</v>
      </c>
      <c r="E3" t="s">
        <v>9363</v>
      </c>
      <c r="F3" t="str">
        <f t="shared" ref="F3:F30" si="1">CONCATENATE("/home/ec2-user/galaxies/POGSSNR_SDSSonly_",D3,".fits")</f>
        <v>/home/ec2-user/galaxies/POGSSNR_SDSSonly_MESSIER060.fits</v>
      </c>
      <c r="G3">
        <v>1</v>
      </c>
      <c r="H3">
        <v>2</v>
      </c>
    </row>
    <row r="4" spans="1:8">
      <c r="A4" s="5" t="s">
        <v>847</v>
      </c>
      <c r="B4" t="str">
        <f t="shared" si="0"/>
        <v>/home/ec2-user/galaxies/POGS_SDSSonly_MESSIER100.fits</v>
      </c>
      <c r="C4">
        <v>5.2399999999999999E-3</v>
      </c>
      <c r="D4" t="s">
        <v>9337</v>
      </c>
      <c r="E4" t="s">
        <v>9365</v>
      </c>
      <c r="F4" t="str">
        <f t="shared" si="1"/>
        <v>/home/ec2-user/galaxies/POGSSNR_SDSSonly_MESSIER100.fits</v>
      </c>
      <c r="G4">
        <v>1</v>
      </c>
      <c r="H4">
        <v>2</v>
      </c>
    </row>
    <row r="5" spans="1:8">
      <c r="A5" s="5" t="s">
        <v>847</v>
      </c>
      <c r="B5" t="str">
        <f t="shared" si="0"/>
        <v>/home/ec2-user/galaxies/POGS_SDSSonly_MESSIER105.fits</v>
      </c>
      <c r="C5">
        <v>3.039E-3</v>
      </c>
      <c r="D5" t="s">
        <v>9336</v>
      </c>
      <c r="E5" t="s">
        <v>9366</v>
      </c>
      <c r="F5" t="str">
        <f t="shared" si="1"/>
        <v>/home/ec2-user/galaxies/POGSSNR_SDSSonly_MESSIER105.fits</v>
      </c>
      <c r="G5">
        <v>1</v>
      </c>
      <c r="H5">
        <v>2</v>
      </c>
    </row>
    <row r="6" spans="1:8">
      <c r="A6" s="5" t="s">
        <v>847</v>
      </c>
      <c r="B6" t="str">
        <f t="shared" si="0"/>
        <v>/home/ec2-user/galaxies/POGS_SDSSonly_NGC0315.fits</v>
      </c>
      <c r="C6">
        <v>1.6485E-2</v>
      </c>
      <c r="D6" t="s">
        <v>9338</v>
      </c>
      <c r="E6" t="s">
        <v>9367</v>
      </c>
      <c r="F6" t="str">
        <f t="shared" si="1"/>
        <v>/home/ec2-user/galaxies/POGSSNR_SDSSonly_NGC0315.fits</v>
      </c>
      <c r="G6">
        <v>1</v>
      </c>
      <c r="H6">
        <v>2</v>
      </c>
    </row>
    <row r="7" spans="1:8">
      <c r="A7" s="5" t="s">
        <v>847</v>
      </c>
      <c r="B7" t="str">
        <f t="shared" si="0"/>
        <v>/home/ec2-user/galaxies/POGS_SDSSonly_NGC0855.fits</v>
      </c>
      <c r="C7">
        <v>1.9750000000000002E-3</v>
      </c>
      <c r="D7" t="s">
        <v>9339</v>
      </c>
      <c r="E7" t="s">
        <v>9368</v>
      </c>
      <c r="F7" t="str">
        <f t="shared" si="1"/>
        <v>/home/ec2-user/galaxies/POGSSNR_SDSSonly_NGC0855.fits</v>
      </c>
      <c r="G7">
        <v>1</v>
      </c>
      <c r="H7">
        <v>2</v>
      </c>
    </row>
    <row r="8" spans="1:8">
      <c r="A8" s="5" t="s">
        <v>847</v>
      </c>
      <c r="B8" t="str">
        <f t="shared" si="0"/>
        <v>/home/ec2-user/galaxies/POGS_SDSSonly_NGC1052.fits</v>
      </c>
      <c r="C8">
        <v>5.0369999999999998E-3</v>
      </c>
      <c r="D8" t="s">
        <v>9340</v>
      </c>
      <c r="E8" t="s">
        <v>9369</v>
      </c>
      <c r="F8" t="str">
        <f t="shared" si="1"/>
        <v>/home/ec2-user/galaxies/POGSSNR_SDSSonly_NGC1052.fits</v>
      </c>
      <c r="G8">
        <v>1</v>
      </c>
      <c r="H8">
        <v>2</v>
      </c>
    </row>
    <row r="9" spans="1:8">
      <c r="A9" s="5" t="s">
        <v>847</v>
      </c>
      <c r="B9" t="str">
        <f t="shared" si="0"/>
        <v>/home/ec2-user/galaxies/POGS_SDSSonly_NGC2681.fits</v>
      </c>
      <c r="C9">
        <v>2.3080000000000002E-3</v>
      </c>
      <c r="D9" t="s">
        <v>9341</v>
      </c>
      <c r="E9" t="s">
        <v>9370</v>
      </c>
      <c r="F9" t="str">
        <f t="shared" si="1"/>
        <v>/home/ec2-user/galaxies/POGSSNR_SDSSonly_NGC2681.fits</v>
      </c>
      <c r="G9">
        <v>1</v>
      </c>
      <c r="H9">
        <v>2</v>
      </c>
    </row>
    <row r="10" spans="1:8">
      <c r="A10" s="5" t="s">
        <v>847</v>
      </c>
      <c r="B10" t="str">
        <f t="shared" si="0"/>
        <v>/home/ec2-user/galaxies/POGS_SDSSonly_NGC3077.fits</v>
      </c>
      <c r="C10">
        <v>4.6999999999999997E-5</v>
      </c>
      <c r="D10" t="s">
        <v>9342</v>
      </c>
      <c r="E10" t="s">
        <v>9371</v>
      </c>
      <c r="F10" t="str">
        <f t="shared" si="1"/>
        <v>/home/ec2-user/galaxies/POGSSNR_SDSSonly_NGC3077.fits</v>
      </c>
      <c r="G10">
        <v>1</v>
      </c>
      <c r="H10">
        <v>2</v>
      </c>
    </row>
    <row r="11" spans="1:8">
      <c r="A11" s="5" t="s">
        <v>847</v>
      </c>
      <c r="B11" t="str">
        <f t="shared" si="0"/>
        <v>/home/ec2-user/galaxies/POGS_SDSSonly_NGC3384.fits</v>
      </c>
      <c r="C11">
        <v>2.3479999999999998E-3</v>
      </c>
      <c r="D11" t="s">
        <v>9343</v>
      </c>
      <c r="E11" t="s">
        <v>9372</v>
      </c>
      <c r="F11" t="str">
        <f t="shared" si="1"/>
        <v>/home/ec2-user/galaxies/POGSSNR_SDSSonly_NGC3384.fits</v>
      </c>
      <c r="G11">
        <v>1</v>
      </c>
      <c r="H11">
        <v>2</v>
      </c>
    </row>
    <row r="12" spans="1:8">
      <c r="A12" s="5" t="s">
        <v>847</v>
      </c>
      <c r="B12" t="str">
        <f t="shared" si="0"/>
        <v>/home/ec2-user/galaxies/POGS_SDSSonly_NGC3631.fits</v>
      </c>
      <c r="C12">
        <v>3.8560000000000001E-3</v>
      </c>
      <c r="D12" t="s">
        <v>9344</v>
      </c>
      <c r="E12" t="s">
        <v>9373</v>
      </c>
      <c r="F12" t="str">
        <f t="shared" si="1"/>
        <v>/home/ec2-user/galaxies/POGSSNR_SDSSonly_NGC3631.fits</v>
      </c>
      <c r="G12">
        <v>1</v>
      </c>
      <c r="H12">
        <v>2</v>
      </c>
    </row>
    <row r="13" spans="1:8">
      <c r="A13" s="5" t="s">
        <v>847</v>
      </c>
      <c r="B13" t="str">
        <f t="shared" si="0"/>
        <v>/home/ec2-user/galaxies/POGS_SDSSonly_NGC3683.fits</v>
      </c>
      <c r="C13">
        <v>5.7239999999999999E-3</v>
      </c>
      <c r="D13" t="s">
        <v>9345</v>
      </c>
      <c r="E13" t="s">
        <v>9374</v>
      </c>
      <c r="F13" t="str">
        <f t="shared" si="1"/>
        <v>/home/ec2-user/galaxies/POGSSNR_SDSSonly_NGC3683.fits</v>
      </c>
      <c r="G13">
        <v>1</v>
      </c>
      <c r="H13">
        <v>2</v>
      </c>
    </row>
    <row r="14" spans="1:8">
      <c r="A14" s="5" t="s">
        <v>847</v>
      </c>
      <c r="B14" t="str">
        <f t="shared" si="0"/>
        <v>/home/ec2-user/galaxies/POGS_SDSSonly_NGC3801.fits</v>
      </c>
      <c r="C14">
        <v>1.1063999999999999E-2</v>
      </c>
      <c r="D14" t="s">
        <v>9346</v>
      </c>
      <c r="E14" t="s">
        <v>9375</v>
      </c>
      <c r="F14" t="str">
        <f t="shared" si="1"/>
        <v>/home/ec2-user/galaxies/POGSSNR_SDSSonly_NGC3801.fits</v>
      </c>
      <c r="G14">
        <v>1</v>
      </c>
      <c r="H14">
        <v>2</v>
      </c>
    </row>
    <row r="15" spans="1:8">
      <c r="A15" s="5" t="s">
        <v>847</v>
      </c>
      <c r="B15" t="str">
        <f t="shared" si="0"/>
        <v>/home/ec2-user/galaxies/POGS_SDSSonly_NGC3898.fits</v>
      </c>
      <c r="C15">
        <v>3.9230000000000003E-3</v>
      </c>
      <c r="D15" t="s">
        <v>9347</v>
      </c>
      <c r="E15" t="s">
        <v>9376</v>
      </c>
      <c r="F15" t="str">
        <f t="shared" si="1"/>
        <v>/home/ec2-user/galaxies/POGSSNR_SDSSonly_NGC3898.fits</v>
      </c>
      <c r="G15">
        <v>1</v>
      </c>
      <c r="H15">
        <v>2</v>
      </c>
    </row>
    <row r="16" spans="1:8">
      <c r="A16" s="5" t="s">
        <v>847</v>
      </c>
      <c r="B16" t="str">
        <f t="shared" si="0"/>
        <v>/home/ec2-user/galaxies/POGS_SDSSonly_NGC4013.fits</v>
      </c>
      <c r="C16">
        <v>2.7729999999999999E-3</v>
      </c>
      <c r="D16" t="s">
        <v>9348</v>
      </c>
      <c r="E16" t="s">
        <v>9377</v>
      </c>
      <c r="F16" t="str">
        <f t="shared" si="1"/>
        <v>/home/ec2-user/galaxies/POGSSNR_SDSSonly_NGC4013.fits</v>
      </c>
      <c r="G16">
        <v>1</v>
      </c>
      <c r="H16">
        <v>2</v>
      </c>
    </row>
    <row r="17" spans="1:8">
      <c r="A17" s="5" t="s">
        <v>847</v>
      </c>
      <c r="B17" t="str">
        <f t="shared" si="0"/>
        <v>/home/ec2-user/galaxies/POGS_SDSSonly_NGC4125.fits</v>
      </c>
      <c r="C17">
        <v>4.5230000000000001E-3</v>
      </c>
      <c r="D17" t="s">
        <v>9349</v>
      </c>
      <c r="E17" t="s">
        <v>9378</v>
      </c>
      <c r="F17" t="str">
        <f t="shared" si="1"/>
        <v>/home/ec2-user/galaxies/POGSSNR_SDSSonly_NGC4125.fits</v>
      </c>
      <c r="G17">
        <v>1</v>
      </c>
      <c r="H17">
        <v>2</v>
      </c>
    </row>
    <row r="18" spans="1:8">
      <c r="A18" s="5" t="s">
        <v>847</v>
      </c>
      <c r="B18" t="str">
        <f t="shared" si="0"/>
        <v>/home/ec2-user/galaxies/POGS_SDSSonly_NGC4157.fits</v>
      </c>
      <c r="C18">
        <v>2.5829999999999998E-3</v>
      </c>
      <c r="D18" t="s">
        <v>9350</v>
      </c>
      <c r="E18" t="s">
        <v>9379</v>
      </c>
      <c r="F18" t="str">
        <f t="shared" si="1"/>
        <v>/home/ec2-user/galaxies/POGSSNR_SDSSonly_NGC4157.fits</v>
      </c>
      <c r="G18">
        <v>1</v>
      </c>
      <c r="H18">
        <v>2</v>
      </c>
    </row>
    <row r="19" spans="1:8">
      <c r="A19" s="5" t="s">
        <v>847</v>
      </c>
      <c r="B19" t="str">
        <f t="shared" si="0"/>
        <v>/home/ec2-user/galaxies/POGS_SDSSonly_NGC4217.fits</v>
      </c>
      <c r="C19">
        <v>3.4259999999999998E-3</v>
      </c>
      <c r="D19" t="s">
        <v>9351</v>
      </c>
      <c r="E19" t="s">
        <v>9377</v>
      </c>
      <c r="F19" t="str">
        <f t="shared" si="1"/>
        <v>/home/ec2-user/galaxies/POGSSNR_SDSSonly_NGC4217.fits</v>
      </c>
      <c r="G19">
        <v>1</v>
      </c>
      <c r="H19">
        <v>2</v>
      </c>
    </row>
    <row r="20" spans="1:8">
      <c r="A20" s="5" t="s">
        <v>847</v>
      </c>
      <c r="B20" t="str">
        <f t="shared" si="0"/>
        <v>/home/ec2-user/galaxies/POGS_SDSSonly_NGC4261.fits</v>
      </c>
      <c r="C20">
        <v>7.4650000000000003E-3</v>
      </c>
      <c r="D20" t="s">
        <v>9352</v>
      </c>
      <c r="E20" t="s">
        <v>9380</v>
      </c>
      <c r="F20" t="str">
        <f t="shared" si="1"/>
        <v>/home/ec2-user/galaxies/POGSSNR_SDSSonly_NGC4261.fits</v>
      </c>
      <c r="G20">
        <v>1</v>
      </c>
      <c r="H20">
        <v>2</v>
      </c>
    </row>
    <row r="21" spans="1:8">
      <c r="A21" s="5" t="s">
        <v>847</v>
      </c>
      <c r="B21" t="str">
        <f t="shared" si="0"/>
        <v>/home/ec2-user/galaxies/POGS_SDSSonly_NGC4264.fits</v>
      </c>
      <c r="C21">
        <v>8.4460000000000004E-3</v>
      </c>
      <c r="D21" t="s">
        <v>9353</v>
      </c>
      <c r="E21" t="s">
        <v>9381</v>
      </c>
      <c r="F21" t="str">
        <f t="shared" si="1"/>
        <v>/home/ec2-user/galaxies/POGSSNR_SDSSonly_NGC4264.fits</v>
      </c>
      <c r="G21">
        <v>1</v>
      </c>
      <c r="H21">
        <v>2</v>
      </c>
    </row>
    <row r="22" spans="1:8">
      <c r="A22" s="5" t="s">
        <v>847</v>
      </c>
      <c r="B22" t="str">
        <f t="shared" si="0"/>
        <v>/home/ec2-user/galaxies/POGS_SDSSonly_NGC4278.fits</v>
      </c>
      <c r="C22">
        <v>2.1649999999999998E-3</v>
      </c>
      <c r="D22" t="s">
        <v>9354</v>
      </c>
      <c r="E22" t="s">
        <v>9382</v>
      </c>
      <c r="F22" t="str">
        <f t="shared" si="1"/>
        <v>/home/ec2-user/galaxies/POGSSNR_SDSSonly_NGC4278.fits</v>
      </c>
      <c r="G22">
        <v>1</v>
      </c>
      <c r="H22">
        <v>2</v>
      </c>
    </row>
    <row r="23" spans="1:8">
      <c r="A23" s="5" t="s">
        <v>847</v>
      </c>
      <c r="B23" t="str">
        <f t="shared" si="0"/>
        <v>/home/ec2-user/galaxies/POGS_SDSSonly_NGC4283.fits</v>
      </c>
      <c r="C23">
        <v>3.2820000000000002E-3</v>
      </c>
      <c r="D23" t="s">
        <v>9355</v>
      </c>
      <c r="E23" t="s">
        <v>9383</v>
      </c>
      <c r="F23" t="str">
        <f t="shared" si="1"/>
        <v>/home/ec2-user/galaxies/POGSSNR_SDSSonly_NGC4283.fits</v>
      </c>
      <c r="G23">
        <v>1</v>
      </c>
      <c r="H23">
        <v>2</v>
      </c>
    </row>
    <row r="24" spans="1:8">
      <c r="A24" s="5" t="s">
        <v>847</v>
      </c>
      <c r="B24" t="str">
        <f t="shared" si="0"/>
        <v>/home/ec2-user/galaxies/POGS_SDSSonly_NGC4477.fits</v>
      </c>
      <c r="C24">
        <v>4.5199999999999997E-3</v>
      </c>
      <c r="D24" t="s">
        <v>9356</v>
      </c>
      <c r="E24" t="s">
        <v>9384</v>
      </c>
      <c r="F24" t="str">
        <f t="shared" si="1"/>
        <v>/home/ec2-user/galaxies/POGSSNR_SDSSonly_NGC4477.fits</v>
      </c>
      <c r="G24">
        <v>1</v>
      </c>
      <c r="H24">
        <v>2</v>
      </c>
    </row>
    <row r="25" spans="1:8">
      <c r="A25" s="5" t="s">
        <v>847</v>
      </c>
      <c r="B25" t="str">
        <f t="shared" si="0"/>
        <v>/home/ec2-user/galaxies/POGS_SDSSonly_NGC4636.fits</v>
      </c>
      <c r="C25">
        <v>3.1289999999999998E-3</v>
      </c>
      <c r="D25" t="s">
        <v>9357</v>
      </c>
      <c r="E25" t="s">
        <v>9385</v>
      </c>
      <c r="F25" t="str">
        <f t="shared" si="1"/>
        <v>/home/ec2-user/galaxies/POGSSNR_SDSSonly_NGC4636.fits</v>
      </c>
      <c r="G25">
        <v>1</v>
      </c>
      <c r="H25">
        <v>2</v>
      </c>
    </row>
    <row r="26" spans="1:8">
      <c r="A26" s="5" t="s">
        <v>847</v>
      </c>
      <c r="B26" t="str">
        <f t="shared" si="0"/>
        <v>/home/ec2-user/galaxies/POGS_SDSSonly_NGC5775.fits</v>
      </c>
      <c r="C26">
        <v>5.607E-3</v>
      </c>
      <c r="D26" t="s">
        <v>9358</v>
      </c>
      <c r="E26" t="s">
        <v>9386</v>
      </c>
      <c r="F26" t="str">
        <f t="shared" si="1"/>
        <v>/home/ec2-user/galaxies/POGSSNR_SDSSonly_NGC5775.fits</v>
      </c>
      <c r="G26">
        <v>1</v>
      </c>
      <c r="H26">
        <v>2</v>
      </c>
    </row>
    <row r="27" spans="1:8">
      <c r="A27" s="5" t="s">
        <v>847</v>
      </c>
      <c r="B27" t="str">
        <f t="shared" si="0"/>
        <v>/home/ec2-user/galaxies/POGS_SDSSonly_NGC5813.fits</v>
      </c>
      <c r="C27">
        <v>6.5779999999999996E-3</v>
      </c>
      <c r="D27" t="s">
        <v>9359</v>
      </c>
      <c r="E27" t="s">
        <v>9382</v>
      </c>
      <c r="F27" t="str">
        <f t="shared" si="1"/>
        <v>/home/ec2-user/galaxies/POGSSNR_SDSSonly_NGC5813.fits</v>
      </c>
      <c r="G27">
        <v>1</v>
      </c>
      <c r="H27">
        <v>2</v>
      </c>
    </row>
    <row r="28" spans="1:8">
      <c r="A28" s="5" t="s">
        <v>847</v>
      </c>
      <c r="B28" t="str">
        <f t="shared" si="0"/>
        <v>/home/ec2-user/galaxies/POGS_SDSSonly_NGC5846.fits</v>
      </c>
      <c r="C28">
        <v>5.7169999999999999E-3</v>
      </c>
      <c r="D28" t="s">
        <v>9360</v>
      </c>
      <c r="E28" t="s">
        <v>9385</v>
      </c>
      <c r="F28" t="str">
        <f t="shared" si="1"/>
        <v>/home/ec2-user/galaxies/POGSSNR_SDSSonly_NGC5846.fits</v>
      </c>
      <c r="G28">
        <v>1</v>
      </c>
      <c r="H28">
        <v>2</v>
      </c>
    </row>
    <row r="29" spans="1:8">
      <c r="A29" s="5" t="s">
        <v>847</v>
      </c>
      <c r="B29" t="str">
        <f t="shared" si="0"/>
        <v>/home/ec2-user/galaxies/POGS_SDSSonly_NGC7673.fits</v>
      </c>
      <c r="C29">
        <v>1.1368E-2</v>
      </c>
      <c r="D29" t="s">
        <v>9361</v>
      </c>
      <c r="E29" t="s">
        <v>9387</v>
      </c>
      <c r="F29" t="str">
        <f t="shared" si="1"/>
        <v>/home/ec2-user/galaxies/POGSSNR_SDSSonly_NGC7673.fits</v>
      </c>
      <c r="G29">
        <v>1</v>
      </c>
      <c r="H29">
        <v>2</v>
      </c>
    </row>
    <row r="30" spans="1:8">
      <c r="A30" s="5" t="s">
        <v>847</v>
      </c>
      <c r="B30" t="str">
        <f t="shared" si="0"/>
        <v>/home/ec2-user/galaxies/POGS_SDSSonly_UGC01214.fits</v>
      </c>
      <c r="C30">
        <v>1.7179E-2</v>
      </c>
      <c r="D30" t="s">
        <v>9362</v>
      </c>
      <c r="E30" t="s">
        <v>9388</v>
      </c>
      <c r="F30" t="str">
        <f t="shared" si="1"/>
        <v>/home/ec2-user/galaxies/POGSSNR_SDSSonly_UGC01214.fits</v>
      </c>
      <c r="G30">
        <v>1</v>
      </c>
      <c r="H30">
        <v>2</v>
      </c>
    </row>
    <row r="31" spans="1:8">
      <c r="E31" t="s">
        <v>9389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26"/>
  <sheetViews>
    <sheetView workbookViewId="0">
      <selection activeCell="F2" sqref="F2"/>
    </sheetView>
  </sheetViews>
  <sheetFormatPr baseColWidth="10" defaultRowHeight="15" x14ac:dyDescent="0"/>
  <cols>
    <col min="1" max="1" width="18.33203125" bestFit="1" customWidth="1"/>
    <col min="2" max="2" width="64" bestFit="1" customWidth="1"/>
    <col min="3" max="3" width="8" style="4" bestFit="1" customWidth="1"/>
    <col min="4" max="4" width="32.6640625" customWidth="1"/>
    <col min="5" max="5" width="6" bestFit="1" customWidth="1"/>
    <col min="6" max="6" width="67.332031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CONCATENATE("/home/ec2-user/galaxies/POGS_PS1only_",TRIM(LAPsec_objnameadzextdeg.txt!A2),".fits")</f>
        <v>/home/ec2-user/galaxies/POGS_PS1only_2dFGRSN192Z044.fits</v>
      </c>
      <c r="C2" s="4">
        <f>LAPsec_objnameadzextdeg.txt!D2</f>
        <v>4.1999999999999997E-3</v>
      </c>
      <c r="D2" t="str">
        <f>TRIM(LAPsec_objnameadzextdeg.txt!A2)</f>
        <v>2dFGRSN192Z044</v>
      </c>
      <c r="E2" t="s">
        <v>9327</v>
      </c>
      <c r="F2" t="str">
        <f>CONCATENATE("/home/ec2-user/galaxies/POGSSNR_PS1only_",TRIM(LAPsec_objnameadzextdeg.txt!A2),".fits")</f>
        <v>/home/ec2-user/galaxies/POGSSNR_PS1only_2dFGRSN192Z044.fits</v>
      </c>
      <c r="G2">
        <v>1</v>
      </c>
      <c r="H2">
        <v>1</v>
      </c>
    </row>
    <row r="3" spans="1:8">
      <c r="A3" s="5" t="s">
        <v>847</v>
      </c>
      <c r="B3" t="str">
        <f>CONCATENATE("/home/ec2-user/galaxies/POGS_PS1only_",TRIM(LAPsec_objnameadzextdeg.txt!A3),".fits")</f>
        <v>/home/ec2-user/galaxies/POGS_PS1only_2MASXJ10130289-1718210.fits</v>
      </c>
      <c r="C3" s="4">
        <f>LAPsec_objnameadzextdeg.txt!D3</f>
        <v>3.1909E-2</v>
      </c>
      <c r="D3" t="str">
        <f>TRIM(LAPsec_objnameadzextdeg.txt!A3)</f>
        <v>2MASXJ10130289-1718210</v>
      </c>
      <c r="E3" t="s">
        <v>9327</v>
      </c>
      <c r="F3" t="str">
        <f>CONCATENATE("/home/ec2-user/galaxies/POGSSNR_PS1only_",TRIM(LAPsec_objnameadzextdeg.txt!A3),".fits")</f>
        <v>/home/ec2-user/galaxies/POGSSNR_PS1only_2MASXJ10130289-1718210.fits</v>
      </c>
      <c r="G3">
        <v>1</v>
      </c>
      <c r="H3">
        <v>1</v>
      </c>
    </row>
    <row r="4" spans="1:8">
      <c r="A4" s="5" t="s">
        <v>847</v>
      </c>
      <c r="B4" t="str">
        <f>CONCATENATE("/home/ec2-user/galaxies/POGS_PS1only_",TRIM(LAPsec_objnameadzextdeg.txt!A4),".fits")</f>
        <v>/home/ec2-user/galaxies/POGS_PS1only_2MASXJ10132809-0055379.fits</v>
      </c>
      <c r="C4" s="4">
        <f>LAPsec_objnameadzextdeg.txt!D4</f>
        <v>3.9084000000000001E-2</v>
      </c>
      <c r="D4" t="str">
        <f>TRIM(LAPsec_objnameadzextdeg.txt!A4)</f>
        <v>2MASXJ10132809-0055379</v>
      </c>
      <c r="E4" t="s">
        <v>9327</v>
      </c>
      <c r="F4" t="str">
        <f>CONCATENATE("/home/ec2-user/galaxies/POGSSNR_PS1only_",TRIM(LAPsec_objnameadzextdeg.txt!A4),".fits")</f>
        <v>/home/ec2-user/galaxies/POGSSNR_PS1only_2MASXJ10132809-0055379.fits</v>
      </c>
      <c r="G4">
        <v>1</v>
      </c>
      <c r="H4">
        <v>1</v>
      </c>
    </row>
    <row r="5" spans="1:8">
      <c r="A5" s="5" t="s">
        <v>847</v>
      </c>
      <c r="B5" t="str">
        <f>CONCATENATE("/home/ec2-user/galaxies/POGS_PS1only_",TRIM(LAPsec_objnameadzextdeg.txt!A5),".fits")</f>
        <v>/home/ec2-user/galaxies/POGS_PS1only_2MASXJ10134009-0051489.fits</v>
      </c>
      <c r="C5" s="4">
        <f>LAPsec_objnameadzextdeg.txt!D5</f>
        <v>4.1704999999999999E-2</v>
      </c>
      <c r="D5" t="str">
        <f>TRIM(LAPsec_objnameadzextdeg.txt!A5)</f>
        <v>2MASXJ10134009-0051489</v>
      </c>
      <c r="E5" t="s">
        <v>9327</v>
      </c>
      <c r="F5" t="str">
        <f>CONCATENATE("/home/ec2-user/galaxies/POGSSNR_PS1only_",TRIM(LAPsec_objnameadzextdeg.txt!A5),".fits")</f>
        <v>/home/ec2-user/galaxies/POGSSNR_PS1only_2MASXJ10134009-0051489.fits</v>
      </c>
      <c r="G5">
        <v>1</v>
      </c>
      <c r="H5">
        <v>1</v>
      </c>
    </row>
    <row r="6" spans="1:8">
      <c r="A6" s="5" t="s">
        <v>847</v>
      </c>
      <c r="B6" t="str">
        <f>CONCATENATE("/home/ec2-user/galaxies/POGS_PS1only_",TRIM(LAPsec_objnameadzextdeg.txt!A6),".fits")</f>
        <v>/home/ec2-user/galaxies/POGS_PS1only_2MASXJ10193083-1628406.fits</v>
      </c>
      <c r="C6" s="4">
        <f>LAPsec_objnameadzextdeg.txt!D6</f>
        <v>1.6525000000000001E-2</v>
      </c>
      <c r="D6" t="str">
        <f>TRIM(LAPsec_objnameadzextdeg.txt!A6)</f>
        <v>2MASXJ10193083-1628406</v>
      </c>
      <c r="E6" t="s">
        <v>9327</v>
      </c>
      <c r="F6" t="str">
        <f>CONCATENATE("/home/ec2-user/galaxies/POGSSNR_PS1only_",TRIM(LAPsec_objnameadzextdeg.txt!A6),".fits")</f>
        <v>/home/ec2-user/galaxies/POGSSNR_PS1only_2MASXJ10193083-1628406.fits</v>
      </c>
      <c r="G6">
        <v>1</v>
      </c>
      <c r="H6">
        <v>1</v>
      </c>
    </row>
    <row r="7" spans="1:8">
      <c r="A7" s="5" t="s">
        <v>847</v>
      </c>
      <c r="B7" t="str">
        <f>CONCATENATE("/home/ec2-user/galaxies/POGS_PS1only_",TRIM(LAPsec_objnameadzextdeg.txt!A7),".fits")</f>
        <v>/home/ec2-user/galaxies/POGS_PS1only_2MASXJ10203604-0706477.fits</v>
      </c>
      <c r="C7" s="4">
        <f>LAPsec_objnameadzextdeg.txt!D7</f>
        <v>5.5524999999999998E-2</v>
      </c>
      <c r="D7" t="str">
        <f>TRIM(LAPsec_objnameadzextdeg.txt!A7)</f>
        <v>2MASXJ10203604-0706477</v>
      </c>
      <c r="E7" t="s">
        <v>9327</v>
      </c>
      <c r="F7" t="str">
        <f>CONCATENATE("/home/ec2-user/galaxies/POGSSNR_PS1only_",TRIM(LAPsec_objnameadzextdeg.txt!A7),".fits")</f>
        <v>/home/ec2-user/galaxies/POGSSNR_PS1only_2MASXJ10203604-0706477.fits</v>
      </c>
      <c r="G7">
        <v>1</v>
      </c>
      <c r="H7">
        <v>1</v>
      </c>
    </row>
    <row r="8" spans="1:8">
      <c r="A8" s="5" t="s">
        <v>847</v>
      </c>
      <c r="B8" t="str">
        <f>CONCATENATE("/home/ec2-user/galaxies/POGS_PS1only_",TRIM(LAPsec_objnameadzextdeg.txt!A8),".fits")</f>
        <v>/home/ec2-user/galaxies/POGS_PS1only_2MASXJ10374052-2703284.fits</v>
      </c>
      <c r="C8" s="4">
        <f>LAPsec_objnameadzextdeg.txt!D8</f>
        <v>1.4612999999999999E-2</v>
      </c>
      <c r="D8" t="str">
        <f>TRIM(LAPsec_objnameadzextdeg.txt!A8)</f>
        <v>2MASXJ10374052-2703284</v>
      </c>
      <c r="E8" t="s">
        <v>9327</v>
      </c>
      <c r="F8" t="str">
        <f>CONCATENATE("/home/ec2-user/galaxies/POGSSNR_PS1only_",TRIM(LAPsec_objnameadzextdeg.txt!A8),".fits")</f>
        <v>/home/ec2-user/galaxies/POGSSNR_PS1only_2MASXJ10374052-2703284.fits</v>
      </c>
      <c r="G8">
        <v>1</v>
      </c>
      <c r="H8">
        <v>1</v>
      </c>
    </row>
    <row r="9" spans="1:8">
      <c r="A9" s="5" t="s">
        <v>847</v>
      </c>
      <c r="B9" t="str">
        <f>CONCATENATE("/home/ec2-user/galaxies/POGS_PS1only_",TRIM(LAPsec_objnameadzextdeg.txt!A9),".fits")</f>
        <v>/home/ec2-user/galaxies/POGS_PS1only_2MASXJ10392945-0826335.fits</v>
      </c>
      <c r="C9" s="4">
        <f>LAPsec_objnameadzextdeg.txt!D9</f>
        <v>6.5978999999999996E-2</v>
      </c>
      <c r="D9" t="str">
        <f>TRIM(LAPsec_objnameadzextdeg.txt!A9)</f>
        <v>2MASXJ10392945-0826335</v>
      </c>
      <c r="E9" t="s">
        <v>9327</v>
      </c>
      <c r="F9" t="str">
        <f>CONCATENATE("/home/ec2-user/galaxies/POGSSNR_PS1only_",TRIM(LAPsec_objnameadzextdeg.txt!A9),".fits")</f>
        <v>/home/ec2-user/galaxies/POGSSNR_PS1only_2MASXJ10392945-0826335.fits</v>
      </c>
      <c r="G9">
        <v>1</v>
      </c>
      <c r="H9">
        <v>1</v>
      </c>
    </row>
    <row r="10" spans="1:8">
      <c r="A10" s="5" t="s">
        <v>847</v>
      </c>
      <c r="B10" t="str">
        <f>CONCATENATE("/home/ec2-user/galaxies/POGS_PS1only_",TRIM(LAPsec_objnameadzextdeg.txt!A10),".fits")</f>
        <v>/home/ec2-user/galaxies/POGS_PS1only_2MASXJ10395729-0835032.fits</v>
      </c>
      <c r="C10" s="4">
        <f>LAPsec_objnameadzextdeg.txt!D10</f>
        <v>6.1349000000000001E-2</v>
      </c>
      <c r="D10" t="str">
        <f>TRIM(LAPsec_objnameadzextdeg.txt!A10)</f>
        <v>2MASXJ10395729-0835032</v>
      </c>
      <c r="E10" t="s">
        <v>9327</v>
      </c>
      <c r="F10" t="str">
        <f>CONCATENATE("/home/ec2-user/galaxies/POGSSNR_PS1only_",TRIM(LAPsec_objnameadzextdeg.txt!A10),".fits")</f>
        <v>/home/ec2-user/galaxies/POGSSNR_PS1only_2MASXJ10395729-0835032.fits</v>
      </c>
      <c r="G10">
        <v>1</v>
      </c>
      <c r="H10">
        <v>1</v>
      </c>
    </row>
    <row r="11" spans="1:8">
      <c r="A11" s="5" t="s">
        <v>847</v>
      </c>
      <c r="B11" t="str">
        <f>CONCATENATE("/home/ec2-user/galaxies/POGS_PS1only_",TRIM(LAPsec_objnameadzextdeg.txt!A11),".fits")</f>
        <v>/home/ec2-user/galaxies/POGS_PS1only_2MASXJ10395999-0838302.fits</v>
      </c>
      <c r="C11" s="4">
        <f>LAPsec_objnameadzextdeg.txt!D11</f>
        <v>5.9908000000000003E-2</v>
      </c>
      <c r="D11" t="str">
        <f>TRIM(LAPsec_objnameadzextdeg.txt!A11)</f>
        <v>2MASXJ10395999-0838302</v>
      </c>
      <c r="E11" t="s">
        <v>9327</v>
      </c>
      <c r="F11" t="str">
        <f>CONCATENATE("/home/ec2-user/galaxies/POGSSNR_PS1only_",TRIM(LAPsec_objnameadzextdeg.txt!A11),".fits")</f>
        <v>/home/ec2-user/galaxies/POGSSNR_PS1only_2MASXJ10395999-0838302.fits</v>
      </c>
      <c r="G11">
        <v>1</v>
      </c>
      <c r="H11">
        <v>1</v>
      </c>
    </row>
    <row r="12" spans="1:8">
      <c r="A12" s="5" t="s">
        <v>847</v>
      </c>
      <c r="B12" t="str">
        <f>CONCATENATE("/home/ec2-user/galaxies/POGS_PS1only_",TRIM(LAPsec_objnameadzextdeg.txt!A12),".fits")</f>
        <v>/home/ec2-user/galaxies/POGS_PS1only_2MASXJ10485752-0445374.fits</v>
      </c>
      <c r="C12" s="4">
        <f>LAPsec_objnameadzextdeg.txt!D12</f>
        <v>2.6452E-2</v>
      </c>
      <c r="D12" t="str">
        <f>TRIM(LAPsec_objnameadzextdeg.txt!A12)</f>
        <v>2MASXJ10485752-0445374</v>
      </c>
      <c r="E12" t="s">
        <v>9327</v>
      </c>
      <c r="F12" t="str">
        <f>CONCATENATE("/home/ec2-user/galaxies/POGSSNR_PS1only_",TRIM(LAPsec_objnameadzextdeg.txt!A12),".fits")</f>
        <v>/home/ec2-user/galaxies/POGSSNR_PS1only_2MASXJ10485752-0445374.fits</v>
      </c>
      <c r="G12">
        <v>1</v>
      </c>
      <c r="H12">
        <v>1</v>
      </c>
    </row>
    <row r="13" spans="1:8">
      <c r="A13" s="5" t="s">
        <v>847</v>
      </c>
      <c r="B13" t="str">
        <f>CONCATENATE("/home/ec2-user/galaxies/POGS_PS1only_",TRIM(LAPsec_objnameadzextdeg.txt!A13),".fits")</f>
        <v>/home/ec2-user/galaxies/POGS_PS1only_2MASXJ11551316-0901333.fits</v>
      </c>
      <c r="C13" s="4">
        <f>LAPsec_objnameadzextdeg.txt!D13</f>
        <v>4.9170000000000004E-3</v>
      </c>
      <c r="D13" t="str">
        <f>TRIM(LAPsec_objnameadzextdeg.txt!A13)</f>
        <v>2MASXJ11551316-0901333</v>
      </c>
      <c r="E13" t="s">
        <v>9327</v>
      </c>
      <c r="F13" t="str">
        <f>CONCATENATE("/home/ec2-user/galaxies/POGSSNR_PS1only_",TRIM(LAPsec_objnameadzextdeg.txt!A13),".fits")</f>
        <v>/home/ec2-user/galaxies/POGSSNR_PS1only_2MASXJ11551316-0901333.fits</v>
      </c>
      <c r="G13">
        <v>1</v>
      </c>
      <c r="H13">
        <v>1</v>
      </c>
    </row>
    <row r="14" spans="1:8">
      <c r="A14" s="5" t="s">
        <v>847</v>
      </c>
      <c r="B14" t="str">
        <f>CONCATENATE("/home/ec2-user/galaxies/POGS_PS1only_",TRIM(LAPsec_objnameadzextdeg.txt!A14),".fits")</f>
        <v>/home/ec2-user/galaxies/POGS_PS1only_2MASXJ12291080-0816573.fits</v>
      </c>
      <c r="C14" s="4">
        <f>LAPsec_objnameadzextdeg.txt!D14</f>
        <v>1.8138999999999999E-2</v>
      </c>
      <c r="D14" t="str">
        <f>TRIM(LAPsec_objnameadzextdeg.txt!A14)</f>
        <v>2MASXJ12291080-0816573</v>
      </c>
      <c r="E14" t="s">
        <v>9327</v>
      </c>
      <c r="F14" t="str">
        <f>CONCATENATE("/home/ec2-user/galaxies/POGSSNR_PS1only_",TRIM(LAPsec_objnameadzextdeg.txt!A14),".fits")</f>
        <v>/home/ec2-user/galaxies/POGSSNR_PS1only_2MASXJ12291080-0816573.fits</v>
      </c>
      <c r="G14">
        <v>1</v>
      </c>
      <c r="H14">
        <v>1</v>
      </c>
    </row>
    <row r="15" spans="1:8">
      <c r="A15" s="5" t="s">
        <v>847</v>
      </c>
      <c r="B15" t="str">
        <f>CONCATENATE("/home/ec2-user/galaxies/POGS_PS1only_",TRIM(LAPsec_objnameadzextdeg.txt!A15),".fits")</f>
        <v>/home/ec2-user/galaxies/POGS_PS1only_2MASXJ12320106-1000350.fits</v>
      </c>
      <c r="C15" s="4">
        <f>LAPsec_objnameadzextdeg.txt!D15</f>
        <v>1.7084999999999999E-2</v>
      </c>
      <c r="D15" t="str">
        <f>TRIM(LAPsec_objnameadzextdeg.txt!A15)</f>
        <v>2MASXJ12320106-1000350</v>
      </c>
      <c r="E15" t="s">
        <v>9327</v>
      </c>
      <c r="F15" t="str">
        <f>CONCATENATE("/home/ec2-user/galaxies/POGSSNR_PS1only_",TRIM(LAPsec_objnameadzextdeg.txt!A15),".fits")</f>
        <v>/home/ec2-user/galaxies/POGSSNR_PS1only_2MASXJ12320106-1000350.fits</v>
      </c>
      <c r="G15">
        <v>1</v>
      </c>
      <c r="H15">
        <v>1</v>
      </c>
    </row>
    <row r="16" spans="1:8">
      <c r="A16" s="5" t="s">
        <v>847</v>
      </c>
      <c r="B16" t="str">
        <f>CONCATENATE("/home/ec2-user/galaxies/POGS_PS1only_",TRIM(LAPsec_objnameadzextdeg.txt!A16),".fits")</f>
        <v>/home/ec2-user/galaxies/POGS_PS1only_2MASXJ12511634-1301118.fits</v>
      </c>
      <c r="C16" s="4">
        <f>LAPsec_objnameadzextdeg.txt!D16</f>
        <v>0</v>
      </c>
      <c r="D16" t="str">
        <f>TRIM(LAPsec_objnameadzextdeg.txt!A16)</f>
        <v>2MASXJ12511634-1301118</v>
      </c>
      <c r="E16" t="s">
        <v>9327</v>
      </c>
      <c r="F16" t="str">
        <f>CONCATENATE("/home/ec2-user/galaxies/POGSSNR_PS1only_",TRIM(LAPsec_objnameadzextdeg.txt!A16),".fits")</f>
        <v>/home/ec2-user/galaxies/POGSSNR_PS1only_2MASXJ12511634-1301118.fits</v>
      </c>
      <c r="G16">
        <v>1</v>
      </c>
      <c r="H16">
        <v>1</v>
      </c>
    </row>
    <row r="17" spans="1:8">
      <c r="A17" s="5" t="s">
        <v>847</v>
      </c>
      <c r="B17" t="str">
        <f>CONCATENATE("/home/ec2-user/galaxies/POGS_PS1only_",TRIM(LAPsec_objnameadzextdeg.txt!A17),".fits")</f>
        <v>/home/ec2-user/galaxies/POGS_PS1only_2MASXJ12534554-2902514.fits</v>
      </c>
      <c r="C17" s="4">
        <f>LAPsec_objnameadzextdeg.txt!D17</f>
        <v>4.9757999999999997E-2</v>
      </c>
      <c r="D17" t="str">
        <f>TRIM(LAPsec_objnameadzextdeg.txt!A17)</f>
        <v>2MASXJ12534554-2902514</v>
      </c>
      <c r="E17" t="s">
        <v>9327</v>
      </c>
      <c r="F17" t="str">
        <f>CONCATENATE("/home/ec2-user/galaxies/POGSSNR_PS1only_",TRIM(LAPsec_objnameadzextdeg.txt!A17),".fits")</f>
        <v>/home/ec2-user/galaxies/POGSSNR_PS1only_2MASXJ12534554-2902514.fits</v>
      </c>
      <c r="G17">
        <v>1</v>
      </c>
      <c r="H17">
        <v>1</v>
      </c>
    </row>
    <row r="18" spans="1:8">
      <c r="A18" s="5" t="s">
        <v>847</v>
      </c>
      <c r="B18" t="str">
        <f>CONCATENATE("/home/ec2-user/galaxies/POGS_PS1only_",TRIM(LAPsec_objnameadzextdeg.txt!A18),".fits")</f>
        <v>/home/ec2-user/galaxies/POGS_PS1only_2MASXJ12541025-2909216.fits</v>
      </c>
      <c r="C18" s="4">
        <f>LAPsec_objnameadzextdeg.txt!D18</f>
        <v>5.0917999999999998E-2</v>
      </c>
      <c r="D18" t="str">
        <f>TRIM(LAPsec_objnameadzextdeg.txt!A18)</f>
        <v>2MASXJ12541025-2909216</v>
      </c>
      <c r="E18" t="s">
        <v>9327</v>
      </c>
      <c r="F18" t="str">
        <f>CONCATENATE("/home/ec2-user/galaxies/POGSSNR_PS1only_",TRIM(LAPsec_objnameadzextdeg.txt!A18),".fits")</f>
        <v>/home/ec2-user/galaxies/POGSSNR_PS1only_2MASXJ12541025-2909216.fits</v>
      </c>
      <c r="G18">
        <v>1</v>
      </c>
      <c r="H18">
        <v>1</v>
      </c>
    </row>
    <row r="19" spans="1:8">
      <c r="A19" s="5" t="s">
        <v>847</v>
      </c>
      <c r="B19" t="str">
        <f>CONCATENATE("/home/ec2-user/galaxies/POGS_PS1only_",TRIM(LAPsec_objnameadzextdeg.txt!A19),".fits")</f>
        <v>/home/ec2-user/galaxies/POGS_PS1only_2MASXJ12543544-2904417.fits</v>
      </c>
      <c r="C19" s="4">
        <f>LAPsec_objnameadzextdeg.txt!D19</f>
        <v>5.4170999999999997E-2</v>
      </c>
      <c r="D19" t="str">
        <f>TRIM(LAPsec_objnameadzextdeg.txt!A19)</f>
        <v>2MASXJ12543544-2904417</v>
      </c>
      <c r="E19" t="s">
        <v>9327</v>
      </c>
      <c r="F19" t="str">
        <f>CONCATENATE("/home/ec2-user/galaxies/POGSSNR_PS1only_",TRIM(LAPsec_objnameadzextdeg.txt!A19),".fits")</f>
        <v>/home/ec2-user/galaxies/POGSSNR_PS1only_2MASXJ12543544-2904417.fits</v>
      </c>
      <c r="G19">
        <v>1</v>
      </c>
      <c r="H19">
        <v>1</v>
      </c>
    </row>
    <row r="20" spans="1:8">
      <c r="A20" s="5" t="s">
        <v>847</v>
      </c>
      <c r="B20" t="str">
        <f>CONCATENATE("/home/ec2-user/galaxies/POGS_PS1only_",TRIM(LAPsec_objnameadzextdeg.txt!A20),".fits")</f>
        <v>/home/ec2-user/galaxies/POGS_PS1only_2MASXJ12544932-2909557.fits</v>
      </c>
      <c r="C20" s="4">
        <f>LAPsec_objnameadzextdeg.txt!D20</f>
        <v>5.8103000000000002E-2</v>
      </c>
      <c r="D20" t="str">
        <f>TRIM(LAPsec_objnameadzextdeg.txt!A20)</f>
        <v>2MASXJ12544932-2909557</v>
      </c>
      <c r="E20" t="s">
        <v>9327</v>
      </c>
      <c r="F20" t="str">
        <f>CONCATENATE("/home/ec2-user/galaxies/POGSSNR_PS1only_",TRIM(LAPsec_objnameadzextdeg.txt!A20),".fits")</f>
        <v>/home/ec2-user/galaxies/POGSSNR_PS1only_2MASXJ12544932-2909557.fits</v>
      </c>
      <c r="G20">
        <v>1</v>
      </c>
      <c r="H20">
        <v>1</v>
      </c>
    </row>
    <row r="21" spans="1:8">
      <c r="A21" s="5" t="s">
        <v>847</v>
      </c>
      <c r="B21" t="str">
        <f>CONCATENATE("/home/ec2-user/galaxies/POGS_PS1only_",TRIM(LAPsec_objnameadzextdeg.txt!A21),".fits")</f>
        <v>/home/ec2-user/galaxies/POGS_PS1only_2MASXJ12553675-0756249.fits</v>
      </c>
      <c r="C21" s="4">
        <f>LAPsec_objnameadzextdeg.txt!D21</f>
        <v>1.2779E-2</v>
      </c>
      <c r="D21" t="str">
        <f>TRIM(LAPsec_objnameadzextdeg.txt!A21)</f>
        <v>2MASXJ12553675-0756249</v>
      </c>
      <c r="E21" t="s">
        <v>9327</v>
      </c>
      <c r="F21" t="str">
        <f>CONCATENATE("/home/ec2-user/galaxies/POGSSNR_PS1only_",TRIM(LAPsec_objnameadzextdeg.txt!A21),".fits")</f>
        <v>/home/ec2-user/galaxies/POGSSNR_PS1only_2MASXJ12553675-0756249.fits</v>
      </c>
      <c r="G21">
        <v>1</v>
      </c>
      <c r="H21">
        <v>1</v>
      </c>
    </row>
    <row r="22" spans="1:8">
      <c r="A22" s="5" t="s">
        <v>847</v>
      </c>
      <c r="B22" t="str">
        <f>CONCATENATE("/home/ec2-user/galaxies/POGS_PS1only_",TRIM(LAPsec_objnameadzextdeg.txt!A22),".fits")</f>
        <v>/home/ec2-user/galaxies/POGS_PS1only_2MASXJ12555984-0804329.fits</v>
      </c>
      <c r="C22" s="4">
        <f>LAPsec_objnameadzextdeg.txt!D22</f>
        <v>1.3365999999999999E-2</v>
      </c>
      <c r="D22" t="str">
        <f>TRIM(LAPsec_objnameadzextdeg.txt!A22)</f>
        <v>2MASXJ12555984-0804329</v>
      </c>
      <c r="E22" t="s">
        <v>9327</v>
      </c>
      <c r="F22" t="str">
        <f>CONCATENATE("/home/ec2-user/galaxies/POGSSNR_PS1only_",TRIM(LAPsec_objnameadzextdeg.txt!A22),".fits")</f>
        <v>/home/ec2-user/galaxies/POGSSNR_PS1only_2MASXJ12555984-0804329.fits</v>
      </c>
      <c r="G22">
        <v>1</v>
      </c>
      <c r="H22">
        <v>1</v>
      </c>
    </row>
    <row r="23" spans="1:8">
      <c r="A23" s="5" t="s">
        <v>847</v>
      </c>
      <c r="B23" t="str">
        <f>CONCATENATE("/home/ec2-user/galaxies/POGS_PS1only_",TRIM(LAPsec_objnameadzextdeg.txt!A23),".fits")</f>
        <v>/home/ec2-user/galaxies/POGS_PS1only_2MASXJ12584476-1113591.fits</v>
      </c>
      <c r="C23" s="4">
        <f>LAPsec_objnameadzextdeg.txt!D23</f>
        <v>2.1420999999999999E-2</v>
      </c>
      <c r="D23" t="str">
        <f>TRIM(LAPsec_objnameadzextdeg.txt!A23)</f>
        <v>2MASXJ12584476-1113591</v>
      </c>
      <c r="E23" t="s">
        <v>9327</v>
      </c>
      <c r="F23" t="str">
        <f>CONCATENATE("/home/ec2-user/galaxies/POGSSNR_PS1only_",TRIM(LAPsec_objnameadzextdeg.txt!A23),".fits")</f>
        <v>/home/ec2-user/galaxies/POGSSNR_PS1only_2MASXJ12584476-1113591.fits</v>
      </c>
      <c r="G23">
        <v>1</v>
      </c>
      <c r="H23">
        <v>1</v>
      </c>
    </row>
    <row r="24" spans="1:8">
      <c r="A24" s="5" t="s">
        <v>847</v>
      </c>
      <c r="B24" t="str">
        <f>CONCATENATE("/home/ec2-user/galaxies/POGS_PS1only_",TRIM(LAPsec_objnameadzextdeg.txt!A24),".fits")</f>
        <v>/home/ec2-user/galaxies/POGS_PS1only_2MASXJ12590802-1054508.fits</v>
      </c>
      <c r="C24" s="4">
        <f>LAPsec_objnameadzextdeg.txt!D24</f>
        <v>2.1347999999999999E-2</v>
      </c>
      <c r="D24" t="str">
        <f>TRIM(LAPsec_objnameadzextdeg.txt!A24)</f>
        <v>2MASXJ12590802-1054508</v>
      </c>
      <c r="E24" t="s">
        <v>9327</v>
      </c>
      <c r="F24" t="str">
        <f>CONCATENATE("/home/ec2-user/galaxies/POGSSNR_PS1only_",TRIM(LAPsec_objnameadzextdeg.txt!A24),".fits")</f>
        <v>/home/ec2-user/galaxies/POGSSNR_PS1only_2MASXJ12590802-1054508.fits</v>
      </c>
      <c r="G24">
        <v>1</v>
      </c>
      <c r="H24">
        <v>1</v>
      </c>
    </row>
    <row r="25" spans="1:8">
      <c r="A25" s="5" t="s">
        <v>847</v>
      </c>
      <c r="B25" t="str">
        <f>CONCATENATE("/home/ec2-user/galaxies/POGS_PS1only_",TRIM(LAPsec_objnameadzextdeg.txt!A25),".fits")</f>
        <v>/home/ec2-user/galaxies/POGS_PS1only_2MASXJ13004876-1200252.fits</v>
      </c>
      <c r="C25" s="4">
        <f>LAPsec_objnameadzextdeg.txt!D25</f>
        <v>2.1992000000000001E-2</v>
      </c>
      <c r="D25" t="str">
        <f>TRIM(LAPsec_objnameadzextdeg.txt!A25)</f>
        <v>2MASXJ13004876-1200252</v>
      </c>
      <c r="E25" t="s">
        <v>9327</v>
      </c>
      <c r="F25" t="str">
        <f>CONCATENATE("/home/ec2-user/galaxies/POGSSNR_PS1only_",TRIM(LAPsec_objnameadzextdeg.txt!A25),".fits")</f>
        <v>/home/ec2-user/galaxies/POGSSNR_PS1only_2MASXJ13004876-1200252.fits</v>
      </c>
      <c r="G25">
        <v>1</v>
      </c>
      <c r="H25">
        <v>1</v>
      </c>
    </row>
    <row r="26" spans="1:8">
      <c r="A26" s="5" t="s">
        <v>847</v>
      </c>
      <c r="B26" t="str">
        <f>CONCATENATE("/home/ec2-user/galaxies/POGS_PS1only_",TRIM(LAPsec_objnameadzextdeg.txt!A26),".fits")</f>
        <v>/home/ec2-user/galaxies/POGS_PS1only_2MASXJ13010509-1417162.fits</v>
      </c>
      <c r="C26" s="4">
        <f>LAPsec_objnameadzextdeg.txt!D26</f>
        <v>1.5197E-2</v>
      </c>
      <c r="D26" t="str">
        <f>TRIM(LAPsec_objnameadzextdeg.txt!A26)</f>
        <v>2MASXJ13010509-1417162</v>
      </c>
      <c r="E26" t="s">
        <v>9327</v>
      </c>
      <c r="F26" t="str">
        <f>CONCATENATE("/home/ec2-user/galaxies/POGSSNR_PS1only_",TRIM(LAPsec_objnameadzextdeg.txt!A26),".fits")</f>
        <v>/home/ec2-user/galaxies/POGSSNR_PS1only_2MASXJ13010509-1417162.fits</v>
      </c>
      <c r="G26">
        <v>1</v>
      </c>
      <c r="H26">
        <v>1</v>
      </c>
    </row>
    <row r="27" spans="1:8">
      <c r="A27" s="5" t="s">
        <v>847</v>
      </c>
      <c r="B27" t="str">
        <f>CONCATENATE("/home/ec2-user/galaxies/POGS_PS1only_",TRIM(LAPsec_objnameadzextdeg.txt!A27),".fits")</f>
        <v>/home/ec2-user/galaxies/POGS_PS1only_2MASXJ13051611-1726463.fits</v>
      </c>
      <c r="C27" s="4">
        <f>LAPsec_objnameadzextdeg.txt!D27</f>
        <v>3.5768000000000001E-2</v>
      </c>
      <c r="D27" t="str">
        <f>TRIM(LAPsec_objnameadzextdeg.txt!A27)</f>
        <v>2MASXJ13051611-1726463</v>
      </c>
      <c r="E27" t="s">
        <v>9327</v>
      </c>
      <c r="F27" t="str">
        <f>CONCATENATE("/home/ec2-user/galaxies/POGSSNR_PS1only_",TRIM(LAPsec_objnameadzextdeg.txt!A27),".fits")</f>
        <v>/home/ec2-user/galaxies/POGSSNR_PS1only_2MASXJ13051611-1726463.fits</v>
      </c>
      <c r="G27">
        <v>1</v>
      </c>
      <c r="H27">
        <v>1</v>
      </c>
    </row>
    <row r="28" spans="1:8">
      <c r="A28" s="5" t="s">
        <v>847</v>
      </c>
      <c r="B28" t="str">
        <f>CONCATENATE("/home/ec2-user/galaxies/POGS_PS1only_",TRIM(LAPsec_objnameadzextdeg.txt!A28),".fits")</f>
        <v>/home/ec2-user/galaxies/POGS_PS1only_2MASXJ13292015-2930158.fits</v>
      </c>
      <c r="C28" s="4">
        <f>LAPsec_objnameadzextdeg.txt!D28</f>
        <v>4.9091000000000003E-2</v>
      </c>
      <c r="D28" t="str">
        <f>TRIM(LAPsec_objnameadzextdeg.txt!A28)</f>
        <v>2MASXJ13292015-2930158</v>
      </c>
      <c r="E28" t="s">
        <v>9327</v>
      </c>
      <c r="F28" t="str">
        <f>CONCATENATE("/home/ec2-user/galaxies/POGSSNR_PS1only_",TRIM(LAPsec_objnameadzextdeg.txt!A28),".fits")</f>
        <v>/home/ec2-user/galaxies/POGSSNR_PS1only_2MASXJ13292015-2930158.fits</v>
      </c>
      <c r="G28">
        <v>1</v>
      </c>
      <c r="H28">
        <v>1</v>
      </c>
    </row>
    <row r="29" spans="1:8">
      <c r="A29" s="5" t="s">
        <v>847</v>
      </c>
      <c r="B29" t="str">
        <f>CONCATENATE("/home/ec2-user/galaxies/POGS_PS1only_",TRIM(LAPsec_objnameadzextdeg.txt!A29),".fits")</f>
        <v>/home/ec2-user/galaxies/POGS_PS1only_2MASXJ13295318-2929308.fits</v>
      </c>
      <c r="C29" s="4">
        <f>LAPsec_objnameadzextdeg.txt!D29</f>
        <v>4.7189000000000002E-2</v>
      </c>
      <c r="D29" t="str">
        <f>TRIM(LAPsec_objnameadzextdeg.txt!A29)</f>
        <v>2MASXJ13295318-2929308</v>
      </c>
      <c r="E29" t="s">
        <v>9327</v>
      </c>
      <c r="F29" t="str">
        <f>CONCATENATE("/home/ec2-user/galaxies/POGSSNR_PS1only_",TRIM(LAPsec_objnameadzextdeg.txt!A29),".fits")</f>
        <v>/home/ec2-user/galaxies/POGSSNR_PS1only_2MASXJ13295318-2929308.fits</v>
      </c>
      <c r="G29">
        <v>1</v>
      </c>
      <c r="H29">
        <v>1</v>
      </c>
    </row>
    <row r="30" spans="1:8">
      <c r="A30" s="5" t="s">
        <v>847</v>
      </c>
      <c r="B30" t="str">
        <f>CONCATENATE("/home/ec2-user/galaxies/POGS_PS1only_",TRIM(LAPsec_objnameadzextdeg.txt!A30),".fits")</f>
        <v>/home/ec2-user/galaxies/POGS_PS1only_2MASXJ13311896-2920546.fits</v>
      </c>
      <c r="C30" s="4">
        <f>LAPsec_objnameadzextdeg.txt!D30</f>
        <v>5.3069999999999999E-2</v>
      </c>
      <c r="D30" t="str">
        <f>TRIM(LAPsec_objnameadzextdeg.txt!A30)</f>
        <v>2MASXJ13311896-2920546</v>
      </c>
      <c r="E30" t="s">
        <v>9327</v>
      </c>
      <c r="F30" t="str">
        <f>CONCATENATE("/home/ec2-user/galaxies/POGSSNR_PS1only_",TRIM(LAPsec_objnameadzextdeg.txt!A30),".fits")</f>
        <v>/home/ec2-user/galaxies/POGSSNR_PS1only_2MASXJ13311896-2920546.fits</v>
      </c>
      <c r="G30">
        <v>1</v>
      </c>
      <c r="H30">
        <v>1</v>
      </c>
    </row>
    <row r="31" spans="1:8">
      <c r="A31" s="5" t="s">
        <v>847</v>
      </c>
      <c r="B31" t="str">
        <f>CONCATENATE("/home/ec2-user/galaxies/POGS_PS1only_",TRIM(LAPsec_objnameadzextdeg.txt!A31),".fits")</f>
        <v>/home/ec2-user/galaxies/POGS_PS1only_2MASXJ13332121-0427315.fits</v>
      </c>
      <c r="C31" s="4">
        <f>LAPsec_objnameadzextdeg.txt!D31</f>
        <v>2.1517999999999999E-2</v>
      </c>
      <c r="D31" t="str">
        <f>TRIM(LAPsec_objnameadzextdeg.txt!A31)</f>
        <v>2MASXJ13332121-0427315</v>
      </c>
      <c r="E31" t="s">
        <v>9327</v>
      </c>
      <c r="F31" t="str">
        <f>CONCATENATE("/home/ec2-user/galaxies/POGSSNR_PS1only_",TRIM(LAPsec_objnameadzextdeg.txt!A31),".fits")</f>
        <v>/home/ec2-user/galaxies/POGSSNR_PS1only_2MASXJ13332121-0427315.fits</v>
      </c>
      <c r="G31">
        <v>1</v>
      </c>
      <c r="H31">
        <v>1</v>
      </c>
    </row>
    <row r="32" spans="1:8">
      <c r="A32" s="5" t="s">
        <v>847</v>
      </c>
      <c r="B32" t="str">
        <f>CONCATENATE("/home/ec2-user/galaxies/POGS_PS1only_",TRIM(LAPsec_objnameadzextdeg.txt!A32),".fits")</f>
        <v>/home/ec2-user/galaxies/POGS_PS1only_2MASXJ13551214-1035312.fits</v>
      </c>
      <c r="C32" s="4">
        <f>LAPsec_objnameadzextdeg.txt!D32</f>
        <v>2.9260000000000001E-2</v>
      </c>
      <c r="D32" t="str">
        <f>TRIM(LAPsec_objnameadzextdeg.txt!A32)</f>
        <v>2MASXJ13551214-1035312</v>
      </c>
      <c r="E32" t="s">
        <v>9327</v>
      </c>
      <c r="F32" t="str">
        <f>CONCATENATE("/home/ec2-user/galaxies/POGSSNR_PS1only_",TRIM(LAPsec_objnameadzextdeg.txt!A32),".fits")</f>
        <v>/home/ec2-user/galaxies/POGSSNR_PS1only_2MASXJ13551214-1035312.fits</v>
      </c>
      <c r="G32">
        <v>1</v>
      </c>
      <c r="H32">
        <v>1</v>
      </c>
    </row>
    <row r="33" spans="1:8">
      <c r="A33" s="5" t="s">
        <v>847</v>
      </c>
      <c r="B33" t="str">
        <f>CONCATENATE("/home/ec2-user/galaxies/POGS_PS1only_",TRIM(LAPsec_objnameadzextdeg.txt!A33),".fits")</f>
        <v>/home/ec2-user/galaxies/POGS_PS1only_2MFGC08152.fits</v>
      </c>
      <c r="C33" s="4">
        <f>LAPsec_objnameadzextdeg.txt!D33</f>
        <v>2.349E-2</v>
      </c>
      <c r="D33" t="str">
        <f>TRIM(LAPsec_objnameadzextdeg.txt!A33)</f>
        <v>2MFGC08152</v>
      </c>
      <c r="E33" t="s">
        <v>9327</v>
      </c>
      <c r="F33" t="str">
        <f>CONCATENATE("/home/ec2-user/galaxies/POGSSNR_PS1only_",TRIM(LAPsec_objnameadzextdeg.txt!A33),".fits")</f>
        <v>/home/ec2-user/galaxies/POGSSNR_PS1only_2MFGC08152.fits</v>
      </c>
      <c r="G33">
        <v>1</v>
      </c>
      <c r="H33">
        <v>1</v>
      </c>
    </row>
    <row r="34" spans="1:8">
      <c r="A34" s="5" t="s">
        <v>847</v>
      </c>
      <c r="B34" t="str">
        <f>CONCATENATE("/home/ec2-user/galaxies/POGS_PS1only_",TRIM(LAPsec_objnameadzextdeg.txt!A34),".fits")</f>
        <v>/home/ec2-user/galaxies/POGS_PS1only_2MFGC08347.fits</v>
      </c>
      <c r="C34" s="4">
        <f>LAPsec_objnameadzextdeg.txt!D34</f>
        <v>2.8108999999999999E-2</v>
      </c>
      <c r="D34" t="str">
        <f>TRIM(LAPsec_objnameadzextdeg.txt!A34)</f>
        <v>2MFGC08347</v>
      </c>
      <c r="E34" t="s">
        <v>9327</v>
      </c>
      <c r="F34" t="str">
        <f>CONCATENATE("/home/ec2-user/galaxies/POGSSNR_PS1only_",TRIM(LAPsec_objnameadzextdeg.txt!A34),".fits")</f>
        <v>/home/ec2-user/galaxies/POGSSNR_PS1only_2MFGC08347.fits</v>
      </c>
      <c r="G34">
        <v>1</v>
      </c>
      <c r="H34">
        <v>1</v>
      </c>
    </row>
    <row r="35" spans="1:8">
      <c r="A35" s="5" t="s">
        <v>847</v>
      </c>
      <c r="B35" t="str">
        <f>CONCATENATE("/home/ec2-user/galaxies/POGS_PS1only_",TRIM(LAPsec_objnameadzextdeg.txt!A35),".fits")</f>
        <v>/home/ec2-user/galaxies/POGS_PS1only_2MFGC09146.fits</v>
      </c>
      <c r="C35" s="4">
        <f>LAPsec_objnameadzextdeg.txt!D35</f>
        <v>5.4600000000000003E-2</v>
      </c>
      <c r="D35" t="str">
        <f>TRIM(LAPsec_objnameadzextdeg.txt!A35)</f>
        <v>2MFGC09146</v>
      </c>
      <c r="E35" t="s">
        <v>9327</v>
      </c>
      <c r="F35" t="str">
        <f>CONCATENATE("/home/ec2-user/galaxies/POGSSNR_PS1only_",TRIM(LAPsec_objnameadzextdeg.txt!A35),".fits")</f>
        <v>/home/ec2-user/galaxies/POGSSNR_PS1only_2MFGC09146.fits</v>
      </c>
      <c r="G35">
        <v>1</v>
      </c>
      <c r="H35">
        <v>1</v>
      </c>
    </row>
    <row r="36" spans="1:8">
      <c r="A36" s="5" t="s">
        <v>847</v>
      </c>
      <c r="B36" t="str">
        <f>CONCATENATE("/home/ec2-user/galaxies/POGS_PS1only_",TRIM(LAPsec_objnameadzextdeg.txt!A36),".fits")</f>
        <v>/home/ec2-user/galaxies/POGS_PS1only_2MFGC10032.fits</v>
      </c>
      <c r="C36" s="4">
        <f>LAPsec_objnameadzextdeg.txt!D36</f>
        <v>4.2553000000000001E-2</v>
      </c>
      <c r="D36" t="str">
        <f>TRIM(LAPsec_objnameadzextdeg.txt!A36)</f>
        <v>2MFGC10032</v>
      </c>
      <c r="E36" t="s">
        <v>9327</v>
      </c>
      <c r="F36" t="str">
        <f>CONCATENATE("/home/ec2-user/galaxies/POGSSNR_PS1only_",TRIM(LAPsec_objnameadzextdeg.txt!A36),".fits")</f>
        <v>/home/ec2-user/galaxies/POGSSNR_PS1only_2MFGC10032.fits</v>
      </c>
      <c r="G36">
        <v>1</v>
      </c>
      <c r="H36">
        <v>1</v>
      </c>
    </row>
    <row r="37" spans="1:8">
      <c r="A37" s="5" t="s">
        <v>847</v>
      </c>
      <c r="B37" t="str">
        <f>CONCATENATE("/home/ec2-user/galaxies/POGS_PS1only_",TRIM(LAPsec_objnameadzextdeg.txt!A37),".fits")</f>
        <v>/home/ec2-user/galaxies/POGS_PS1only_2MFGC10138.fits</v>
      </c>
      <c r="C37" s="4">
        <f>LAPsec_objnameadzextdeg.txt!D37</f>
        <v>1.4546999999999999E-2</v>
      </c>
      <c r="D37" t="str">
        <f>TRIM(LAPsec_objnameadzextdeg.txt!A37)</f>
        <v>2MFGC10138</v>
      </c>
      <c r="E37" t="s">
        <v>9327</v>
      </c>
      <c r="F37" t="str">
        <f>CONCATENATE("/home/ec2-user/galaxies/POGSSNR_PS1only_",TRIM(LAPsec_objnameadzextdeg.txt!A37),".fits")</f>
        <v>/home/ec2-user/galaxies/POGSSNR_PS1only_2MFGC10138.fits</v>
      </c>
      <c r="G37">
        <v>1</v>
      </c>
      <c r="H37">
        <v>1</v>
      </c>
    </row>
    <row r="38" spans="1:8">
      <c r="A38" s="5" t="s">
        <v>847</v>
      </c>
      <c r="B38" t="str">
        <f>CONCATENATE("/home/ec2-user/galaxies/POGS_PS1only_",TRIM(LAPsec_objnameadzextdeg.txt!A38),".fits")</f>
        <v>/home/ec2-user/galaxies/POGS_PS1only_2MFGC10163.fits</v>
      </c>
      <c r="C38" s="4">
        <f>LAPsec_objnameadzextdeg.txt!D38</f>
        <v>1.4537E-2</v>
      </c>
      <c r="D38" t="str">
        <f>TRIM(LAPsec_objnameadzextdeg.txt!A38)</f>
        <v>2MFGC10163</v>
      </c>
      <c r="E38" t="s">
        <v>9327</v>
      </c>
      <c r="F38" t="str">
        <f>CONCATENATE("/home/ec2-user/galaxies/POGSSNR_PS1only_",TRIM(LAPsec_objnameadzextdeg.txt!A38),".fits")</f>
        <v>/home/ec2-user/galaxies/POGSSNR_PS1only_2MFGC10163.fits</v>
      </c>
      <c r="G38">
        <v>1</v>
      </c>
      <c r="H38">
        <v>1</v>
      </c>
    </row>
    <row r="39" spans="1:8">
      <c r="A39" s="5" t="s">
        <v>847</v>
      </c>
      <c r="B39" t="str">
        <f>CONCATENATE("/home/ec2-user/galaxies/POGS_PS1only_",TRIM(LAPsec_objnameadzextdeg.txt!A39),".fits")</f>
        <v>/home/ec2-user/galaxies/POGS_PS1only_2MFGC10217.fits</v>
      </c>
      <c r="C39" s="4">
        <f>LAPsec_objnameadzextdeg.txt!D39</f>
        <v>2.1028000000000002E-2</v>
      </c>
      <c r="D39" t="str">
        <f>TRIM(LAPsec_objnameadzextdeg.txt!A39)</f>
        <v>2MFGC10217</v>
      </c>
      <c r="E39" t="s">
        <v>9327</v>
      </c>
      <c r="F39" t="str">
        <f>CONCATENATE("/home/ec2-user/galaxies/POGSSNR_PS1only_",TRIM(LAPsec_objnameadzextdeg.txt!A39),".fits")</f>
        <v>/home/ec2-user/galaxies/POGSSNR_PS1only_2MFGC10217.fits</v>
      </c>
      <c r="G39">
        <v>1</v>
      </c>
      <c r="H39">
        <v>1</v>
      </c>
    </row>
    <row r="40" spans="1:8">
      <c r="A40" s="5" t="s">
        <v>847</v>
      </c>
      <c r="B40" t="str">
        <f>CONCATENATE("/home/ec2-user/galaxies/POGS_PS1only_",TRIM(LAPsec_objnameadzextdeg.txt!A40),".fits")</f>
        <v>/home/ec2-user/galaxies/POGS_PS1only_2MFGC10272.fits</v>
      </c>
      <c r="C40" s="4">
        <f>LAPsec_objnameadzextdeg.txt!D40</f>
        <v>2.2806E-2</v>
      </c>
      <c r="D40" t="str">
        <f>TRIM(LAPsec_objnameadzextdeg.txt!A40)</f>
        <v>2MFGC10272</v>
      </c>
      <c r="E40" t="s">
        <v>9327</v>
      </c>
      <c r="F40" t="str">
        <f>CONCATENATE("/home/ec2-user/galaxies/POGSSNR_PS1only_",TRIM(LAPsec_objnameadzextdeg.txt!A40),".fits")</f>
        <v>/home/ec2-user/galaxies/POGSSNR_PS1only_2MFGC10272.fits</v>
      </c>
      <c r="G40">
        <v>1</v>
      </c>
      <c r="H40">
        <v>1</v>
      </c>
    </row>
    <row r="41" spans="1:8">
      <c r="A41" s="5" t="s">
        <v>847</v>
      </c>
      <c r="B41" t="str">
        <f>CONCATENATE("/home/ec2-user/galaxies/POGS_PS1only_",TRIM(LAPsec_objnameadzextdeg.txt!A41),".fits")</f>
        <v>/home/ec2-user/galaxies/POGS_PS1only_2MFGC10335.fits</v>
      </c>
      <c r="C41" s="4">
        <f>LAPsec_objnameadzextdeg.txt!D41</f>
        <v>2.1774999999999999E-2</v>
      </c>
      <c r="D41" t="str">
        <f>TRIM(LAPsec_objnameadzextdeg.txt!A41)</f>
        <v>2MFGC10335</v>
      </c>
      <c r="E41" t="s">
        <v>9327</v>
      </c>
      <c r="F41" t="str">
        <f>CONCATENATE("/home/ec2-user/galaxies/POGSSNR_PS1only_",TRIM(LAPsec_objnameadzextdeg.txt!A41),".fits")</f>
        <v>/home/ec2-user/galaxies/POGSSNR_PS1only_2MFGC10335.fits</v>
      </c>
      <c r="G41">
        <v>1</v>
      </c>
      <c r="H41">
        <v>1</v>
      </c>
    </row>
    <row r="42" spans="1:8">
      <c r="A42" s="5" t="s">
        <v>847</v>
      </c>
      <c r="B42" t="str">
        <f>CONCATENATE("/home/ec2-user/galaxies/POGS_PS1only_",TRIM(LAPsec_objnameadzextdeg.txt!A42),".fits")</f>
        <v>/home/ec2-user/galaxies/POGS_PS1only_2MFGC10343.fits</v>
      </c>
      <c r="C42" s="4">
        <f>LAPsec_objnameadzextdeg.txt!D42</f>
        <v>5.1499000000000003E-2</v>
      </c>
      <c r="D42" t="str">
        <f>TRIM(LAPsec_objnameadzextdeg.txt!A42)</f>
        <v>2MFGC10343</v>
      </c>
      <c r="E42" t="s">
        <v>9327</v>
      </c>
      <c r="F42" t="str">
        <f>CONCATENATE("/home/ec2-user/galaxies/POGSSNR_PS1only_",TRIM(LAPsec_objnameadzextdeg.txt!A42),".fits")</f>
        <v>/home/ec2-user/galaxies/POGSSNR_PS1only_2MFGC10343.fits</v>
      </c>
      <c r="G42">
        <v>1</v>
      </c>
      <c r="H42">
        <v>1</v>
      </c>
    </row>
    <row r="43" spans="1:8">
      <c r="A43" s="5" t="s">
        <v>847</v>
      </c>
      <c r="B43" t="str">
        <f>CONCATENATE("/home/ec2-user/galaxies/POGS_PS1only_",TRIM(LAPsec_objnameadzextdeg.txt!A43),".fits")</f>
        <v>/home/ec2-user/galaxies/POGS_PS1only_2MFGC10379.fits</v>
      </c>
      <c r="C43" s="4">
        <f>LAPsec_objnameadzextdeg.txt!D43</f>
        <v>4.2396000000000003E-2</v>
      </c>
      <c r="D43" t="str">
        <f>TRIM(LAPsec_objnameadzextdeg.txt!A43)</f>
        <v>2MFGC10379</v>
      </c>
      <c r="E43" t="s">
        <v>9327</v>
      </c>
      <c r="F43" t="str">
        <f>CONCATENATE("/home/ec2-user/galaxies/POGSSNR_PS1only_",TRIM(LAPsec_objnameadzextdeg.txt!A43),".fits")</f>
        <v>/home/ec2-user/galaxies/POGSSNR_PS1only_2MFGC10379.fits</v>
      </c>
      <c r="G43">
        <v>1</v>
      </c>
      <c r="H43">
        <v>1</v>
      </c>
    </row>
    <row r="44" spans="1:8">
      <c r="A44" s="5" t="s">
        <v>847</v>
      </c>
      <c r="B44" t="str">
        <f>CONCATENATE("/home/ec2-user/galaxies/POGS_PS1only_",TRIM(LAPsec_objnameadzextdeg.txt!A44),".fits")</f>
        <v>/home/ec2-user/galaxies/POGS_PS1only_2MFGC10387.fits</v>
      </c>
      <c r="C44" s="4">
        <f>LAPsec_objnameadzextdeg.txt!D44</f>
        <v>2.1368000000000002E-2</v>
      </c>
      <c r="D44" t="str">
        <f>TRIM(LAPsec_objnameadzextdeg.txt!A44)</f>
        <v>2MFGC10387</v>
      </c>
      <c r="E44" t="s">
        <v>9327</v>
      </c>
      <c r="F44" t="str">
        <f>CONCATENATE("/home/ec2-user/galaxies/POGSSNR_PS1only_",TRIM(LAPsec_objnameadzextdeg.txt!A44),".fits")</f>
        <v>/home/ec2-user/galaxies/POGSSNR_PS1only_2MFGC10387.fits</v>
      </c>
      <c r="G44">
        <v>1</v>
      </c>
      <c r="H44">
        <v>1</v>
      </c>
    </row>
    <row r="45" spans="1:8">
      <c r="A45" s="5" t="s">
        <v>847</v>
      </c>
      <c r="B45" t="str">
        <f>CONCATENATE("/home/ec2-user/galaxies/POGS_PS1only_",TRIM(LAPsec_objnameadzextdeg.txt!A45),".fits")</f>
        <v>/home/ec2-user/galaxies/POGS_PS1only_2MFGC10474.fits</v>
      </c>
      <c r="C45" s="4">
        <f>LAPsec_objnameadzextdeg.txt!D45</f>
        <v>4.6739000000000003E-2</v>
      </c>
      <c r="D45" t="str">
        <f>TRIM(LAPsec_objnameadzextdeg.txt!A45)</f>
        <v>2MFGC10474</v>
      </c>
      <c r="E45" t="s">
        <v>9327</v>
      </c>
      <c r="F45" t="str">
        <f>CONCATENATE("/home/ec2-user/galaxies/POGSSNR_PS1only_",TRIM(LAPsec_objnameadzextdeg.txt!A45),".fits")</f>
        <v>/home/ec2-user/galaxies/POGSSNR_PS1only_2MFGC10474.fits</v>
      </c>
      <c r="G45">
        <v>1</v>
      </c>
      <c r="H45">
        <v>1</v>
      </c>
    </row>
    <row r="46" spans="1:8">
      <c r="A46" s="5" t="s">
        <v>847</v>
      </c>
      <c r="B46" t="str">
        <f>CONCATENATE("/home/ec2-user/galaxies/POGS_PS1only_",TRIM(LAPsec_objnameadzextdeg.txt!A46),".fits")</f>
        <v>/home/ec2-user/galaxies/POGS_PS1only_6dFJ1101579-144412.fits</v>
      </c>
      <c r="C46" s="4">
        <f>LAPsec_objnameadzextdeg.txt!D46</f>
        <v>1.6757999999999999E-2</v>
      </c>
      <c r="D46" t="str">
        <f>TRIM(LAPsec_objnameadzextdeg.txt!A46)</f>
        <v>6dFJ1101579-144412</v>
      </c>
      <c r="E46" t="s">
        <v>9327</v>
      </c>
      <c r="F46" t="str">
        <f>CONCATENATE("/home/ec2-user/galaxies/POGSSNR_PS1only_",TRIM(LAPsec_objnameadzextdeg.txt!A46),".fits")</f>
        <v>/home/ec2-user/galaxies/POGSSNR_PS1only_6dFJ1101579-144412.fits</v>
      </c>
      <c r="G46">
        <v>1</v>
      </c>
      <c r="H46">
        <v>1</v>
      </c>
    </row>
    <row r="47" spans="1:8">
      <c r="A47" s="5" t="s">
        <v>847</v>
      </c>
      <c r="B47" t="str">
        <f>CONCATENATE("/home/ec2-user/galaxies/POGS_PS1only_",TRIM(LAPsec_objnameadzextdeg.txt!A47),".fits")</f>
        <v>/home/ec2-user/galaxies/POGS_PS1only_6dFJ1134006-164726.fits</v>
      </c>
      <c r="C47" s="4">
        <f>LAPsec_objnameadzextdeg.txt!D47</f>
        <v>1.3049E-2</v>
      </c>
      <c r="D47" t="str">
        <f>TRIM(LAPsec_objnameadzextdeg.txt!A47)</f>
        <v>6dFJ1134006-164726</v>
      </c>
      <c r="E47" t="s">
        <v>9327</v>
      </c>
      <c r="F47" t="str">
        <f>CONCATENATE("/home/ec2-user/galaxies/POGSSNR_PS1only_",TRIM(LAPsec_objnameadzextdeg.txt!A47),".fits")</f>
        <v>/home/ec2-user/galaxies/POGSSNR_PS1only_6dFJ1134006-164726.fits</v>
      </c>
      <c r="G47">
        <v>1</v>
      </c>
      <c r="H47">
        <v>1</v>
      </c>
    </row>
    <row r="48" spans="1:8">
      <c r="A48" s="5" t="s">
        <v>847</v>
      </c>
      <c r="B48" t="str">
        <f>CONCATENATE("/home/ec2-user/galaxies/POGS_PS1only_",TRIM(LAPsec_objnameadzextdeg.txt!A48),".fits")</f>
        <v>/home/ec2-user/galaxies/POGS_PS1only_6dFJ1210017-164015.fits</v>
      </c>
      <c r="C48" s="4">
        <f>LAPsec_objnameadzextdeg.txt!D48</f>
        <v>1.2695E-2</v>
      </c>
      <c r="D48" t="str">
        <f>TRIM(LAPsec_objnameadzextdeg.txt!A48)</f>
        <v>6dFJ1210017-164015</v>
      </c>
      <c r="E48" t="s">
        <v>9327</v>
      </c>
      <c r="F48" t="str">
        <f>CONCATENATE("/home/ec2-user/galaxies/POGSSNR_PS1only_",TRIM(LAPsec_objnameadzextdeg.txt!A48),".fits")</f>
        <v>/home/ec2-user/galaxies/POGSSNR_PS1only_6dFJ1210017-164015.fits</v>
      </c>
      <c r="G48">
        <v>1</v>
      </c>
      <c r="H48">
        <v>1</v>
      </c>
    </row>
    <row r="49" spans="1:8">
      <c r="A49" s="5" t="s">
        <v>847</v>
      </c>
      <c r="B49" t="str">
        <f>CONCATENATE("/home/ec2-user/galaxies/POGS_PS1only_",TRIM(LAPsec_objnameadzextdeg.txt!A49),".fits")</f>
        <v>/home/ec2-user/galaxies/POGS_PS1only_6dFJ1253494-155851.fits</v>
      </c>
      <c r="C49" s="4">
        <f>LAPsec_objnameadzextdeg.txt!D49</f>
        <v>4.2573E-2</v>
      </c>
      <c r="D49" t="str">
        <f>TRIM(LAPsec_objnameadzextdeg.txt!A49)</f>
        <v>6dFJ1253494-155851</v>
      </c>
      <c r="E49" t="s">
        <v>9327</v>
      </c>
      <c r="F49" t="str">
        <f>CONCATENATE("/home/ec2-user/galaxies/POGSSNR_PS1only_",TRIM(LAPsec_objnameadzextdeg.txt!A49),".fits")</f>
        <v>/home/ec2-user/galaxies/POGSSNR_PS1only_6dFJ1253494-155851.fits</v>
      </c>
      <c r="G49">
        <v>1</v>
      </c>
      <c r="H49">
        <v>1</v>
      </c>
    </row>
    <row r="50" spans="1:8">
      <c r="A50" s="5" t="s">
        <v>847</v>
      </c>
      <c r="B50" t="str">
        <f>CONCATENATE("/home/ec2-user/galaxies/POGS_PS1only_",TRIM(LAPsec_objnameadzextdeg.txt!A50),".fits")</f>
        <v>/home/ec2-user/galaxies/POGS_PS1only_6dFJ1254495-160308.fits</v>
      </c>
      <c r="C50" s="4">
        <f>LAPsec_objnameadzextdeg.txt!D50</f>
        <v>1.1211E-2</v>
      </c>
      <c r="D50" t="str">
        <f>TRIM(LAPsec_objnameadzextdeg.txt!A50)</f>
        <v>6dFJ1254495-160308</v>
      </c>
      <c r="E50" t="s">
        <v>9327</v>
      </c>
      <c r="F50" t="str">
        <f>CONCATENATE("/home/ec2-user/galaxies/POGSSNR_PS1only_",TRIM(LAPsec_objnameadzextdeg.txt!A50),".fits")</f>
        <v>/home/ec2-user/galaxies/POGSSNR_PS1only_6dFJ1254495-160308.fits</v>
      </c>
      <c r="G50">
        <v>1</v>
      </c>
      <c r="H50">
        <v>1</v>
      </c>
    </row>
    <row r="51" spans="1:8">
      <c r="A51" s="5" t="s">
        <v>847</v>
      </c>
      <c r="B51" t="str">
        <f>CONCATENATE("/home/ec2-user/galaxies/POGS_PS1only_",TRIM(LAPsec_objnameadzextdeg.txt!A51),".fits")</f>
        <v>/home/ec2-user/galaxies/POGS_PS1only_6dFJ1335253-103821.fits</v>
      </c>
      <c r="C51" s="4">
        <f>LAPsec_objnameadzextdeg.txt!D51</f>
        <v>7.8910000000000004E-3</v>
      </c>
      <c r="D51" t="str">
        <f>TRIM(LAPsec_objnameadzextdeg.txt!A51)</f>
        <v>6dFJ1335253-103821</v>
      </c>
      <c r="E51" t="s">
        <v>9327</v>
      </c>
      <c r="F51" t="str">
        <f>CONCATENATE("/home/ec2-user/galaxies/POGSSNR_PS1only_",TRIM(LAPsec_objnameadzextdeg.txt!A51),".fits")</f>
        <v>/home/ec2-user/galaxies/POGSSNR_PS1only_6dFJ1335253-103821.fits</v>
      </c>
      <c r="G51">
        <v>1</v>
      </c>
      <c r="H51">
        <v>1</v>
      </c>
    </row>
    <row r="52" spans="1:8">
      <c r="A52" s="5" t="s">
        <v>847</v>
      </c>
      <c r="B52" t="str">
        <f>CONCATENATE("/home/ec2-user/galaxies/POGS_PS1only_",TRIM(LAPsec_objnameadzextdeg.txt!A52),".fits")</f>
        <v>/home/ec2-user/galaxies/POGS_PS1only_AM1018-283.fits</v>
      </c>
      <c r="C52" s="4">
        <f>LAPsec_objnameadzextdeg.txt!D52</f>
        <v>0</v>
      </c>
      <c r="D52" t="str">
        <f>TRIM(LAPsec_objnameadzextdeg.txt!A52)</f>
        <v>AM1018-283</v>
      </c>
      <c r="E52" t="s">
        <v>9327</v>
      </c>
      <c r="F52" t="str">
        <f>CONCATENATE("/home/ec2-user/galaxies/POGSSNR_PS1only_",TRIM(LAPsec_objnameadzextdeg.txt!A52),".fits")</f>
        <v>/home/ec2-user/galaxies/POGSSNR_PS1only_AM1018-283.fits</v>
      </c>
      <c r="G52">
        <v>1</v>
      </c>
      <c r="H52">
        <v>1</v>
      </c>
    </row>
    <row r="53" spans="1:8">
      <c r="A53" s="5" t="s">
        <v>847</v>
      </c>
      <c r="B53" t="str">
        <f>CONCATENATE("/home/ec2-user/galaxies/POGS_PS1only_",TRIM(LAPsec_objnameadzextdeg.txt!A53),".fits")</f>
        <v>/home/ec2-user/galaxies/POGS_PS1only_AM1055-260N.fits</v>
      </c>
      <c r="C53" s="4">
        <f>LAPsec_objnameadzextdeg.txt!D53</f>
        <v>3.5590999999999998E-2</v>
      </c>
      <c r="D53" t="str">
        <f>TRIM(LAPsec_objnameadzextdeg.txt!A53)</f>
        <v>AM1055-260N</v>
      </c>
      <c r="E53" t="s">
        <v>9327</v>
      </c>
      <c r="F53" t="str">
        <f>CONCATENATE("/home/ec2-user/galaxies/POGSSNR_PS1only_",TRIM(LAPsec_objnameadzextdeg.txt!A53),".fits")</f>
        <v>/home/ec2-user/galaxies/POGSSNR_PS1only_AM1055-260N.fits</v>
      </c>
      <c r="G53">
        <v>1</v>
      </c>
      <c r="H53">
        <v>1</v>
      </c>
    </row>
    <row r="54" spans="1:8">
      <c r="A54" s="5" t="s">
        <v>847</v>
      </c>
      <c r="B54" t="str">
        <f>CONCATENATE("/home/ec2-user/galaxies/POGS_PS1only_",TRIM(LAPsec_objnameadzextdeg.txt!A54),".fits")</f>
        <v>/home/ec2-user/galaxies/POGS_PS1only_AM1204-292.fits</v>
      </c>
      <c r="C54" s="4">
        <f>LAPsec_objnameadzextdeg.txt!D54</f>
        <v>6.4580000000000002E-3</v>
      </c>
      <c r="D54" t="str">
        <f>TRIM(LAPsec_objnameadzextdeg.txt!A54)</f>
        <v>AM1204-292</v>
      </c>
      <c r="E54" t="s">
        <v>9327</v>
      </c>
      <c r="F54" t="str">
        <f>CONCATENATE("/home/ec2-user/galaxies/POGSSNR_PS1only_",TRIM(LAPsec_objnameadzextdeg.txt!A54),".fits")</f>
        <v>/home/ec2-user/galaxies/POGSSNR_PS1only_AM1204-292.fits</v>
      </c>
      <c r="G54">
        <v>1</v>
      </c>
      <c r="H54">
        <v>1</v>
      </c>
    </row>
    <row r="55" spans="1:8">
      <c r="A55" s="5" t="s">
        <v>847</v>
      </c>
      <c r="B55" t="str">
        <f>CONCATENATE("/home/ec2-user/galaxies/POGS_PS1only_",TRIM(LAPsec_objnameadzextdeg.txt!A55),".fits")</f>
        <v>/home/ec2-user/galaxies/POGS_PS1only_AM1329-223.fits</v>
      </c>
      <c r="C55" s="4">
        <f>LAPsec_objnameadzextdeg.txt!D55</f>
        <v>0</v>
      </c>
      <c r="D55" t="str">
        <f>TRIM(LAPsec_objnameadzextdeg.txt!A55)</f>
        <v>AM1329-223</v>
      </c>
      <c r="E55" t="s">
        <v>9327</v>
      </c>
      <c r="F55" t="str">
        <f>CONCATENATE("/home/ec2-user/galaxies/POGSSNR_PS1only_",TRIM(LAPsec_objnameadzextdeg.txt!A55),".fits")</f>
        <v>/home/ec2-user/galaxies/POGSSNR_PS1only_AM1329-223.fits</v>
      </c>
      <c r="G55">
        <v>1</v>
      </c>
      <c r="H55">
        <v>1</v>
      </c>
    </row>
    <row r="56" spans="1:8">
      <c r="A56" s="5" t="s">
        <v>847</v>
      </c>
      <c r="B56" t="str">
        <f>CONCATENATE("/home/ec2-user/galaxies/POGS_PS1only_",TRIM(LAPsec_objnameadzextdeg.txt!A56),".fits")</f>
        <v>/home/ec2-user/galaxies/POGS_PS1only_APMUKSBJB101730.80-0646.fits</v>
      </c>
      <c r="C56" s="4">
        <f>LAPsec_objnameadzextdeg.txt!D56</f>
        <v>4.3637000000000002E-2</v>
      </c>
      <c r="D56" t="str">
        <f>TRIM(LAPsec_objnameadzextdeg.txt!A56)</f>
        <v>APMUKSBJB101730.80-0646</v>
      </c>
      <c r="E56" t="s">
        <v>9327</v>
      </c>
      <c r="F56" t="str">
        <f>CONCATENATE("/home/ec2-user/galaxies/POGSSNR_PS1only_",TRIM(LAPsec_objnameadzextdeg.txt!A56),".fits")</f>
        <v>/home/ec2-user/galaxies/POGSSNR_PS1only_APMUKSBJB101730.80-0646.fits</v>
      </c>
      <c r="G56">
        <v>1</v>
      </c>
      <c r="H56">
        <v>1</v>
      </c>
    </row>
    <row r="57" spans="1:8">
      <c r="A57" s="5" t="s">
        <v>847</v>
      </c>
      <c r="B57" t="str">
        <f>CONCATENATE("/home/ec2-user/galaxies/POGS_PS1only_",TRIM(LAPsec_objnameadzextdeg.txt!A57),".fits")</f>
        <v>/home/ec2-user/galaxies/POGS_PS1only_ARK300.fits</v>
      </c>
      <c r="C57" s="4">
        <f>LAPsec_objnameadzextdeg.txt!D57</f>
        <v>4.0273999999999997E-2</v>
      </c>
      <c r="D57" t="str">
        <f>TRIM(LAPsec_objnameadzextdeg.txt!A57)</f>
        <v>ARK300</v>
      </c>
      <c r="E57" t="s">
        <v>9327</v>
      </c>
      <c r="F57" t="str">
        <f>CONCATENATE("/home/ec2-user/galaxies/POGSSNR_PS1only_",TRIM(LAPsec_objnameadzextdeg.txt!A57),".fits")</f>
        <v>/home/ec2-user/galaxies/POGSSNR_PS1only_ARK300.fits</v>
      </c>
      <c r="G57">
        <v>1</v>
      </c>
      <c r="H57">
        <v>1</v>
      </c>
    </row>
    <row r="58" spans="1:8">
      <c r="A58" s="5" t="s">
        <v>847</v>
      </c>
      <c r="B58" t="str">
        <f>CONCATENATE("/home/ec2-user/galaxies/POGS_PS1only_",TRIM(LAPsec_objnameadzextdeg.txt!A58),".fits")</f>
        <v>/home/ec2-user/galaxies/POGS_PS1only_ARP248NED01.fits</v>
      </c>
      <c r="C58" s="4">
        <f>LAPsec_objnameadzextdeg.txt!D58</f>
        <v>1.7235E-2</v>
      </c>
      <c r="D58" t="str">
        <f>TRIM(LAPsec_objnameadzextdeg.txt!A58)</f>
        <v>ARP248NED01</v>
      </c>
      <c r="E58" t="s">
        <v>9327</v>
      </c>
      <c r="F58" t="str">
        <f>CONCATENATE("/home/ec2-user/galaxies/POGSSNR_PS1only_",TRIM(LAPsec_objnameadzextdeg.txt!A58),".fits")</f>
        <v>/home/ec2-user/galaxies/POGSSNR_PS1only_ARP248NED01.fits</v>
      </c>
      <c r="G58">
        <v>1</v>
      </c>
      <c r="H58">
        <v>1</v>
      </c>
    </row>
    <row r="59" spans="1:8">
      <c r="A59" s="5" t="s">
        <v>847</v>
      </c>
      <c r="B59" t="str">
        <f>CONCATENATE("/home/ec2-user/galaxies/POGS_PS1only_",TRIM(LAPsec_objnameadzextdeg.txt!A59),".fits")</f>
        <v>/home/ec2-user/galaxies/POGS_PS1only_ARP248NED02.fits</v>
      </c>
      <c r="C59" s="4">
        <f>LAPsec_objnameadzextdeg.txt!D59</f>
        <v>1.7235E-2</v>
      </c>
      <c r="D59" t="str">
        <f>TRIM(LAPsec_objnameadzextdeg.txt!A59)</f>
        <v>ARP248NED02</v>
      </c>
      <c r="E59" t="s">
        <v>9327</v>
      </c>
      <c r="F59" t="str">
        <f>CONCATENATE("/home/ec2-user/galaxies/POGSSNR_PS1only_",TRIM(LAPsec_objnameadzextdeg.txt!A59),".fits")</f>
        <v>/home/ec2-user/galaxies/POGSSNR_PS1only_ARP248NED02.fits</v>
      </c>
      <c r="G59">
        <v>1</v>
      </c>
      <c r="H59">
        <v>1</v>
      </c>
    </row>
    <row r="60" spans="1:8">
      <c r="A60" s="5" t="s">
        <v>847</v>
      </c>
      <c r="B60" t="str">
        <f>CONCATENATE("/home/ec2-user/galaxies/POGS_PS1only_",TRIM(LAPsec_objnameadzextdeg.txt!A60),".fits")</f>
        <v>/home/ec2-user/galaxies/POGS_PS1only_ARP248NED03.fits</v>
      </c>
      <c r="C60" s="4">
        <f>LAPsec_objnameadzextdeg.txt!D60</f>
        <v>1.7999000000000001E-2</v>
      </c>
      <c r="D60" t="str">
        <f>TRIM(LAPsec_objnameadzextdeg.txt!A60)</f>
        <v>ARP248NED03</v>
      </c>
      <c r="E60" t="s">
        <v>9327</v>
      </c>
      <c r="F60" t="str">
        <f>CONCATENATE("/home/ec2-user/galaxies/POGSSNR_PS1only_",TRIM(LAPsec_objnameadzextdeg.txt!A60),".fits")</f>
        <v>/home/ec2-user/galaxies/POGSSNR_PS1only_ARP248NED03.fits</v>
      </c>
      <c r="G60">
        <v>1</v>
      </c>
      <c r="H60">
        <v>1</v>
      </c>
    </row>
    <row r="61" spans="1:8">
      <c r="A61" s="5" t="s">
        <v>847</v>
      </c>
      <c r="B61" t="str">
        <f>CONCATENATE("/home/ec2-user/galaxies/POGS_PS1only_",TRIM(LAPsec_objnameadzextdeg.txt!A61),".fits")</f>
        <v>/home/ec2-user/galaxies/POGS_PS1only_CGCG008-031.fits</v>
      </c>
      <c r="C61" s="4">
        <f>LAPsec_objnameadzextdeg.txt!D61</f>
        <v>1.9944E-2</v>
      </c>
      <c r="D61" t="str">
        <f>TRIM(LAPsec_objnameadzextdeg.txt!A61)</f>
        <v>CGCG008-031</v>
      </c>
      <c r="E61" t="s">
        <v>9327</v>
      </c>
      <c r="F61" t="str">
        <f>CONCATENATE("/home/ec2-user/galaxies/POGSSNR_PS1only_",TRIM(LAPsec_objnameadzextdeg.txt!A61),".fits")</f>
        <v>/home/ec2-user/galaxies/POGSSNR_PS1only_CGCG008-031.fits</v>
      </c>
      <c r="G61">
        <v>1</v>
      </c>
      <c r="H61">
        <v>1</v>
      </c>
    </row>
    <row r="62" spans="1:8">
      <c r="A62" s="5" t="s">
        <v>847</v>
      </c>
      <c r="B62" t="str">
        <f>CONCATENATE("/home/ec2-user/galaxies/POGS_PS1only_",TRIM(LAPsec_objnameadzextdeg.txt!A62),".fits")</f>
        <v>/home/ec2-user/galaxies/POGS_PS1only_CGCG008-059.fits</v>
      </c>
      <c r="C62" s="4">
        <f>LAPsec_objnameadzextdeg.txt!D62</f>
        <v>3.3647000000000003E-2</v>
      </c>
      <c r="D62" t="str">
        <f>TRIM(LAPsec_objnameadzextdeg.txt!A62)</f>
        <v>CGCG008-059</v>
      </c>
      <c r="E62" t="s">
        <v>9327</v>
      </c>
      <c r="F62" t="str">
        <f>CONCATENATE("/home/ec2-user/galaxies/POGSSNR_PS1only_",TRIM(LAPsec_objnameadzextdeg.txt!A62),".fits")</f>
        <v>/home/ec2-user/galaxies/POGSSNR_PS1only_CGCG008-059.fits</v>
      </c>
      <c r="G62">
        <v>1</v>
      </c>
      <c r="H62">
        <v>1</v>
      </c>
    </row>
    <row r="63" spans="1:8">
      <c r="A63" s="5" t="s">
        <v>847</v>
      </c>
      <c r="B63" t="str">
        <f>CONCATENATE("/home/ec2-user/galaxies/POGS_PS1only_",TRIM(LAPsec_objnameadzextdeg.txt!A63),".fits")</f>
        <v>/home/ec2-user/galaxies/POGS_PS1only_CGCG008-060.fits</v>
      </c>
      <c r="C63" s="4">
        <f>LAPsec_objnameadzextdeg.txt!D63</f>
        <v>3.3072999999999998E-2</v>
      </c>
      <c r="D63" t="str">
        <f>TRIM(LAPsec_objnameadzextdeg.txt!A63)</f>
        <v>CGCG008-060</v>
      </c>
      <c r="E63" t="s">
        <v>9327</v>
      </c>
      <c r="F63" t="str">
        <f>CONCATENATE("/home/ec2-user/galaxies/POGSSNR_PS1only_",TRIM(LAPsec_objnameadzextdeg.txt!A63),".fits")</f>
        <v>/home/ec2-user/galaxies/POGSSNR_PS1only_CGCG008-060.fits</v>
      </c>
      <c r="G63">
        <v>1</v>
      </c>
      <c r="H63">
        <v>1</v>
      </c>
    </row>
    <row r="64" spans="1:8">
      <c r="A64" s="5" t="s">
        <v>847</v>
      </c>
      <c r="B64" t="str">
        <f>CONCATENATE("/home/ec2-user/galaxies/POGS_PS1only_",TRIM(LAPsec_objnameadzextdeg.txt!A64),".fits")</f>
        <v>/home/ec2-user/galaxies/POGS_PS1only_CGCG008-062.fits</v>
      </c>
      <c r="C64" s="4">
        <f>LAPsec_objnameadzextdeg.txt!D64</f>
        <v>3.39E-2</v>
      </c>
      <c r="D64" t="str">
        <f>TRIM(LAPsec_objnameadzextdeg.txt!A64)</f>
        <v>CGCG008-062</v>
      </c>
      <c r="E64" t="s">
        <v>9327</v>
      </c>
      <c r="F64" t="str">
        <f>CONCATENATE("/home/ec2-user/galaxies/POGSSNR_PS1only_",TRIM(LAPsec_objnameadzextdeg.txt!A64),".fits")</f>
        <v>/home/ec2-user/galaxies/POGSSNR_PS1only_CGCG008-062.fits</v>
      </c>
      <c r="G64">
        <v>1</v>
      </c>
      <c r="H64">
        <v>1</v>
      </c>
    </row>
    <row r="65" spans="1:8">
      <c r="A65" s="5" t="s">
        <v>847</v>
      </c>
      <c r="B65" t="str">
        <f>CONCATENATE("/home/ec2-user/galaxies/POGS_PS1only_",TRIM(LAPsec_objnameadzextdeg.txt!A65),".fits")</f>
        <v>/home/ec2-user/galaxies/POGS_PS1only_CGCG008-077.fits</v>
      </c>
      <c r="C65" s="4">
        <f>LAPsec_objnameadzextdeg.txt!D65</f>
        <v>4.2472999999999997E-2</v>
      </c>
      <c r="D65" t="str">
        <f>TRIM(LAPsec_objnameadzextdeg.txt!A65)</f>
        <v>CGCG008-077</v>
      </c>
      <c r="E65" t="s">
        <v>9327</v>
      </c>
      <c r="F65" t="str">
        <f>CONCATENATE("/home/ec2-user/galaxies/POGSSNR_PS1only_",TRIM(LAPsec_objnameadzextdeg.txt!A65),".fits")</f>
        <v>/home/ec2-user/galaxies/POGSSNR_PS1only_CGCG008-077.fits</v>
      </c>
      <c r="G65">
        <v>1</v>
      </c>
      <c r="H65">
        <v>1</v>
      </c>
    </row>
    <row r="66" spans="1:8">
      <c r="A66" s="5" t="s">
        <v>847</v>
      </c>
      <c r="B66" t="str">
        <f>CONCATENATE("/home/ec2-user/galaxies/POGS_PS1only_",TRIM(LAPsec_objnameadzextdeg.txt!A66),".fits")</f>
        <v>/home/ec2-user/galaxies/POGS_PS1only_CGCG009-018.fits</v>
      </c>
      <c r="C66" s="4">
        <f>LAPsec_objnameadzextdeg.txt!D66</f>
        <v>1.8912999999999999E-2</v>
      </c>
      <c r="D66" t="str">
        <f>TRIM(LAPsec_objnameadzextdeg.txt!A66)</f>
        <v>CGCG009-018</v>
      </c>
      <c r="E66" t="s">
        <v>9327</v>
      </c>
      <c r="F66" t="str">
        <f>CONCATENATE("/home/ec2-user/galaxies/POGSSNR_PS1only_",TRIM(LAPsec_objnameadzextdeg.txt!A66),".fits")</f>
        <v>/home/ec2-user/galaxies/POGSSNR_PS1only_CGCG009-018.fits</v>
      </c>
      <c r="G66">
        <v>1</v>
      </c>
      <c r="H66">
        <v>1</v>
      </c>
    </row>
    <row r="67" spans="1:8">
      <c r="A67" s="5" t="s">
        <v>847</v>
      </c>
      <c r="B67" t="str">
        <f>CONCATENATE("/home/ec2-user/galaxies/POGS_PS1only_",TRIM(LAPsec_objnameadzextdeg.txt!A67),".fits")</f>
        <v>/home/ec2-user/galaxies/POGS_PS1only_CGCG009-036.fits</v>
      </c>
      <c r="C67" s="4">
        <f>LAPsec_objnameadzextdeg.txt!D67</f>
        <v>1.9650000000000001E-2</v>
      </c>
      <c r="D67" t="str">
        <f>TRIM(LAPsec_objnameadzextdeg.txt!A67)</f>
        <v>CGCG009-036</v>
      </c>
      <c r="E67" t="s">
        <v>9327</v>
      </c>
      <c r="F67" t="str">
        <f>CONCATENATE("/home/ec2-user/galaxies/POGSSNR_PS1only_",TRIM(LAPsec_objnameadzextdeg.txt!A67),".fits")</f>
        <v>/home/ec2-user/galaxies/POGSSNR_PS1only_CGCG009-036.fits</v>
      </c>
      <c r="G67">
        <v>1</v>
      </c>
      <c r="H67">
        <v>1</v>
      </c>
    </row>
    <row r="68" spans="1:8">
      <c r="A68" s="5" t="s">
        <v>847</v>
      </c>
      <c r="B68" t="str">
        <f>CONCATENATE("/home/ec2-user/galaxies/POGS_PS1only_",TRIM(LAPsec_objnameadzextdeg.txt!A68),".fits")</f>
        <v>/home/ec2-user/galaxies/POGS_PS1only_CGCG010-018.fits</v>
      </c>
      <c r="C68" s="4">
        <f>LAPsec_objnameadzextdeg.txt!D68</f>
        <v>2.2100000000000002E-2</v>
      </c>
      <c r="D68" t="str">
        <f>TRIM(LAPsec_objnameadzextdeg.txt!A68)</f>
        <v>CGCG010-018</v>
      </c>
      <c r="E68" t="s">
        <v>9327</v>
      </c>
      <c r="F68" t="str">
        <f>CONCATENATE("/home/ec2-user/galaxies/POGSSNR_PS1only_",TRIM(LAPsec_objnameadzextdeg.txt!A68),".fits")</f>
        <v>/home/ec2-user/galaxies/POGSSNR_PS1only_CGCG010-018.fits</v>
      </c>
      <c r="G68">
        <v>1</v>
      </c>
      <c r="H68">
        <v>1</v>
      </c>
    </row>
    <row r="69" spans="1:8">
      <c r="A69" s="5" t="s">
        <v>847</v>
      </c>
      <c r="B69" t="str">
        <f>CONCATENATE("/home/ec2-user/galaxies/POGS_PS1only_",TRIM(LAPsec_objnameadzextdeg.txt!A69),".fits")</f>
        <v>/home/ec2-user/galaxies/POGS_PS1only_CGCG010-026.fits</v>
      </c>
      <c r="C69" s="4">
        <f>LAPsec_objnameadzextdeg.txt!D69</f>
        <v>4.0828000000000003E-2</v>
      </c>
      <c r="D69" t="str">
        <f>TRIM(LAPsec_objnameadzextdeg.txt!A69)</f>
        <v>CGCG010-026</v>
      </c>
      <c r="E69" t="s">
        <v>9327</v>
      </c>
      <c r="F69" t="str">
        <f>CONCATENATE("/home/ec2-user/galaxies/POGSSNR_PS1only_",TRIM(LAPsec_objnameadzextdeg.txt!A69),".fits")</f>
        <v>/home/ec2-user/galaxies/POGSSNR_PS1only_CGCG010-026.fits</v>
      </c>
      <c r="G69">
        <v>1</v>
      </c>
      <c r="H69">
        <v>1</v>
      </c>
    </row>
    <row r="70" spans="1:8">
      <c r="A70" s="5" t="s">
        <v>847</v>
      </c>
      <c r="B70" t="str">
        <f>CONCATENATE("/home/ec2-user/galaxies/POGS_PS1only_",TRIM(LAPsec_objnameadzextdeg.txt!A70),".fits")</f>
        <v>/home/ec2-user/galaxies/POGS_PS1only_CGCG010-030.fits</v>
      </c>
      <c r="C70" s="4">
        <f>LAPsec_objnameadzextdeg.txt!D70</f>
        <v>3.9183999999999997E-2</v>
      </c>
      <c r="D70" t="str">
        <f>TRIM(LAPsec_objnameadzextdeg.txt!A70)</f>
        <v>CGCG010-030</v>
      </c>
      <c r="E70" t="s">
        <v>9327</v>
      </c>
      <c r="F70" t="str">
        <f>CONCATENATE("/home/ec2-user/galaxies/POGSSNR_PS1only_",TRIM(LAPsec_objnameadzextdeg.txt!A70),".fits")</f>
        <v>/home/ec2-user/galaxies/POGSSNR_PS1only_CGCG010-030.fits</v>
      </c>
      <c r="G70">
        <v>1</v>
      </c>
      <c r="H70">
        <v>1</v>
      </c>
    </row>
    <row r="71" spans="1:8">
      <c r="A71" s="5" t="s">
        <v>847</v>
      </c>
      <c r="B71" t="str">
        <f>CONCATENATE("/home/ec2-user/galaxies/POGS_PS1only_",TRIM(LAPsec_objnameadzextdeg.txt!A71),".fits")</f>
        <v>/home/ec2-user/galaxies/POGS_PS1only_CGCG010-037.fits</v>
      </c>
      <c r="C71" s="4">
        <f>LAPsec_objnameadzextdeg.txt!D71</f>
        <v>2.2114999999999999E-2</v>
      </c>
      <c r="D71" t="str">
        <f>TRIM(LAPsec_objnameadzextdeg.txt!A71)</f>
        <v>CGCG010-037</v>
      </c>
      <c r="E71" t="s">
        <v>9327</v>
      </c>
      <c r="F71" t="str">
        <f>CONCATENATE("/home/ec2-user/galaxies/POGSSNR_PS1only_",TRIM(LAPsec_objnameadzextdeg.txt!A71),".fits")</f>
        <v>/home/ec2-user/galaxies/POGSSNR_PS1only_CGCG010-037.fits</v>
      </c>
      <c r="G71">
        <v>1</v>
      </c>
      <c r="H71">
        <v>1</v>
      </c>
    </row>
    <row r="72" spans="1:8">
      <c r="A72" s="5" t="s">
        <v>847</v>
      </c>
      <c r="B72" t="str">
        <f>CONCATENATE("/home/ec2-user/galaxies/POGS_PS1only_",TRIM(LAPsec_objnameadzextdeg.txt!A72),".fits")</f>
        <v>/home/ec2-user/galaxies/POGS_PS1only_CGCG010-046.fits</v>
      </c>
      <c r="C72" s="4">
        <f>LAPsec_objnameadzextdeg.txt!D72</f>
        <v>2.1375999999999999E-2</v>
      </c>
      <c r="D72" t="str">
        <f>TRIM(LAPsec_objnameadzextdeg.txt!A72)</f>
        <v>CGCG010-046</v>
      </c>
      <c r="E72" t="s">
        <v>9327</v>
      </c>
      <c r="F72" t="str">
        <f>CONCATENATE("/home/ec2-user/galaxies/POGSSNR_PS1only_",TRIM(LAPsec_objnameadzextdeg.txt!A72),".fits")</f>
        <v>/home/ec2-user/galaxies/POGSSNR_PS1only_CGCG010-046.fits</v>
      </c>
      <c r="G72">
        <v>1</v>
      </c>
      <c r="H72">
        <v>1</v>
      </c>
    </row>
    <row r="73" spans="1:8">
      <c r="A73" s="5" t="s">
        <v>847</v>
      </c>
      <c r="B73" t="str">
        <f>CONCATENATE("/home/ec2-user/galaxies/POGS_PS1only_",TRIM(LAPsec_objnameadzextdeg.txt!A73),".fits")</f>
        <v>/home/ec2-user/galaxies/POGS_PS1only_CGCG010-051.fits</v>
      </c>
      <c r="C73" s="4">
        <f>LAPsec_objnameadzextdeg.txt!D73</f>
        <v>4.1244999999999997E-2</v>
      </c>
      <c r="D73" t="str">
        <f>TRIM(LAPsec_objnameadzextdeg.txt!A73)</f>
        <v>CGCG010-051</v>
      </c>
      <c r="E73" t="s">
        <v>9327</v>
      </c>
      <c r="F73" t="str">
        <f>CONCATENATE("/home/ec2-user/galaxies/POGSSNR_PS1only_",TRIM(LAPsec_objnameadzextdeg.txt!A73),".fits")</f>
        <v>/home/ec2-user/galaxies/POGSSNR_PS1only_CGCG010-051.fits</v>
      </c>
      <c r="G73">
        <v>1</v>
      </c>
      <c r="H73">
        <v>1</v>
      </c>
    </row>
    <row r="74" spans="1:8">
      <c r="A74" s="5" t="s">
        <v>847</v>
      </c>
      <c r="B74" t="str">
        <f>CONCATENATE("/home/ec2-user/galaxies/POGS_PS1only_",TRIM(LAPsec_objnameadzextdeg.txt!A74),".fits")</f>
        <v>/home/ec2-user/galaxies/POGS_PS1only_CGCG010-052.fits</v>
      </c>
      <c r="C74" s="4">
        <f>LAPsec_objnameadzextdeg.txt!D74</f>
        <v>3.8963999999999999E-2</v>
      </c>
      <c r="D74" t="str">
        <f>TRIM(LAPsec_objnameadzextdeg.txt!A74)</f>
        <v>CGCG010-052</v>
      </c>
      <c r="E74" t="s">
        <v>9327</v>
      </c>
      <c r="F74" t="str">
        <f>CONCATENATE("/home/ec2-user/galaxies/POGSSNR_PS1only_",TRIM(LAPsec_objnameadzextdeg.txt!A74),".fits")</f>
        <v>/home/ec2-user/galaxies/POGSSNR_PS1only_CGCG010-052.fits</v>
      </c>
      <c r="G74">
        <v>1</v>
      </c>
      <c r="H74">
        <v>1</v>
      </c>
    </row>
    <row r="75" spans="1:8">
      <c r="A75" s="5" t="s">
        <v>847</v>
      </c>
      <c r="B75" t="str">
        <f>CONCATENATE("/home/ec2-user/galaxies/POGS_PS1only_",TRIM(LAPsec_objnameadzextdeg.txt!A75),".fits")</f>
        <v>/home/ec2-user/galaxies/POGS_PS1only_CGCG010-054.fits</v>
      </c>
      <c r="C75" s="4">
        <f>LAPsec_objnameadzextdeg.txt!D75</f>
        <v>3.9932000000000002E-2</v>
      </c>
      <c r="D75" t="str">
        <f>TRIM(LAPsec_objnameadzextdeg.txt!A75)</f>
        <v>CGCG010-054</v>
      </c>
      <c r="E75" t="s">
        <v>9327</v>
      </c>
      <c r="F75" t="str">
        <f>CONCATENATE("/home/ec2-user/galaxies/POGSSNR_PS1only_",TRIM(LAPsec_objnameadzextdeg.txt!A75),".fits")</f>
        <v>/home/ec2-user/galaxies/POGSSNR_PS1only_CGCG010-054.fits</v>
      </c>
      <c r="G75">
        <v>1</v>
      </c>
      <c r="H75">
        <v>1</v>
      </c>
    </row>
    <row r="76" spans="1:8">
      <c r="A76" s="5" t="s">
        <v>847</v>
      </c>
      <c r="B76" t="str">
        <f>CONCATENATE("/home/ec2-user/galaxies/POGS_PS1only_",TRIM(LAPsec_objnameadzextdeg.txt!A76),".fits")</f>
        <v>/home/ec2-user/galaxies/POGS_PS1only_CGCG010-060.fits</v>
      </c>
      <c r="C76" s="4">
        <f>LAPsec_objnameadzextdeg.txt!D76</f>
        <v>3.8870000000000002E-2</v>
      </c>
      <c r="D76" t="str">
        <f>TRIM(LAPsec_objnameadzextdeg.txt!A76)</f>
        <v>CGCG010-060</v>
      </c>
      <c r="E76" t="s">
        <v>9327</v>
      </c>
      <c r="F76" t="str">
        <f>CONCATENATE("/home/ec2-user/galaxies/POGSSNR_PS1only_",TRIM(LAPsec_objnameadzextdeg.txt!A76),".fits")</f>
        <v>/home/ec2-user/galaxies/POGSSNR_PS1only_CGCG010-060.fits</v>
      </c>
      <c r="G76">
        <v>1</v>
      </c>
      <c r="H76">
        <v>1</v>
      </c>
    </row>
    <row r="77" spans="1:8">
      <c r="A77" s="5" t="s">
        <v>847</v>
      </c>
      <c r="B77" t="str">
        <f>CONCATENATE("/home/ec2-user/galaxies/POGS_PS1only_",TRIM(LAPsec_objnameadzextdeg.txt!A77),".fits")</f>
        <v>/home/ec2-user/galaxies/POGS_PS1only_CGCG010-062.fits</v>
      </c>
      <c r="C77" s="4">
        <f>LAPsec_objnameadzextdeg.txt!D77</f>
        <v>3.6007999999999998E-2</v>
      </c>
      <c r="D77" t="str">
        <f>TRIM(LAPsec_objnameadzextdeg.txt!A77)</f>
        <v>CGCG010-062</v>
      </c>
      <c r="E77" t="s">
        <v>9327</v>
      </c>
      <c r="F77" t="str">
        <f>CONCATENATE("/home/ec2-user/galaxies/POGSSNR_PS1only_",TRIM(LAPsec_objnameadzextdeg.txt!A77),".fits")</f>
        <v>/home/ec2-user/galaxies/POGSSNR_PS1only_CGCG010-062.fits</v>
      </c>
      <c r="G77">
        <v>1</v>
      </c>
      <c r="H77">
        <v>1</v>
      </c>
    </row>
    <row r="78" spans="1:8">
      <c r="A78" s="5" t="s">
        <v>847</v>
      </c>
      <c r="B78" t="str">
        <f>CONCATENATE("/home/ec2-user/galaxies/POGS_PS1only_",TRIM(LAPsec_objnameadzextdeg.txt!A78),".fits")</f>
        <v>/home/ec2-user/galaxies/POGS_PS1only_CGCG010-063.fits</v>
      </c>
      <c r="C78" s="4">
        <f>LAPsec_objnameadzextdeg.txt!D78</f>
        <v>1.7194999999999998E-2</v>
      </c>
      <c r="D78" t="str">
        <f>TRIM(LAPsec_objnameadzextdeg.txt!A78)</f>
        <v>CGCG010-063</v>
      </c>
      <c r="E78" t="s">
        <v>9327</v>
      </c>
      <c r="F78" t="str">
        <f>CONCATENATE("/home/ec2-user/galaxies/POGSSNR_PS1only_",TRIM(LAPsec_objnameadzextdeg.txt!A78),".fits")</f>
        <v>/home/ec2-user/galaxies/POGSSNR_PS1only_CGCG010-063.fits</v>
      </c>
      <c r="G78">
        <v>1</v>
      </c>
      <c r="H78">
        <v>1</v>
      </c>
    </row>
    <row r="79" spans="1:8">
      <c r="A79" s="5" t="s">
        <v>847</v>
      </c>
      <c r="B79" t="str">
        <f>CONCATENATE("/home/ec2-user/galaxies/POGS_PS1only_",TRIM(LAPsec_objnameadzextdeg.txt!A79),".fits")</f>
        <v>/home/ec2-user/galaxies/POGS_PS1only_CGCG010-066.fits</v>
      </c>
      <c r="C79" s="4">
        <f>LAPsec_objnameadzextdeg.txt!D79</f>
        <v>2.1219999999999999E-2</v>
      </c>
      <c r="D79" t="str">
        <f>TRIM(LAPsec_objnameadzextdeg.txt!A79)</f>
        <v>CGCG010-066</v>
      </c>
      <c r="E79" t="s">
        <v>9327</v>
      </c>
      <c r="F79" t="str">
        <f>CONCATENATE("/home/ec2-user/galaxies/POGSSNR_PS1only_",TRIM(LAPsec_objnameadzextdeg.txt!A79),".fits")</f>
        <v>/home/ec2-user/galaxies/POGSSNR_PS1only_CGCG010-066.fits</v>
      </c>
      <c r="G79">
        <v>1</v>
      </c>
      <c r="H79">
        <v>1</v>
      </c>
    </row>
    <row r="80" spans="1:8">
      <c r="A80" s="5" t="s">
        <v>847</v>
      </c>
      <c r="B80" t="str">
        <f>CONCATENATE("/home/ec2-user/galaxies/POGS_PS1only_",TRIM(LAPsec_objnameadzextdeg.txt!A80),".fits")</f>
        <v>/home/ec2-user/galaxies/POGS_PS1only_CGCG010-071.fits</v>
      </c>
      <c r="C80" s="4">
        <f>LAPsec_objnameadzextdeg.txt!D80</f>
        <v>3.3623E-2</v>
      </c>
      <c r="D80" t="str">
        <f>TRIM(LAPsec_objnameadzextdeg.txt!A80)</f>
        <v>CGCG010-071</v>
      </c>
      <c r="E80" t="s">
        <v>9327</v>
      </c>
      <c r="F80" t="str">
        <f>CONCATENATE("/home/ec2-user/galaxies/POGSSNR_PS1only_",TRIM(LAPsec_objnameadzextdeg.txt!A80),".fits")</f>
        <v>/home/ec2-user/galaxies/POGSSNR_PS1only_CGCG010-071.fits</v>
      </c>
      <c r="G80">
        <v>1</v>
      </c>
      <c r="H80">
        <v>1</v>
      </c>
    </row>
    <row r="81" spans="1:8">
      <c r="A81" s="5" t="s">
        <v>847</v>
      </c>
      <c r="B81" t="str">
        <f>CONCATENATE("/home/ec2-user/galaxies/POGS_PS1only_",TRIM(LAPsec_objnameadzextdeg.txt!A81),".fits")</f>
        <v>/home/ec2-user/galaxies/POGS_PS1only_CGCG010-077.fits</v>
      </c>
      <c r="C81" s="4">
        <f>LAPsec_objnameadzextdeg.txt!D81</f>
        <v>3.9377000000000002E-2</v>
      </c>
      <c r="D81" t="str">
        <f>TRIM(LAPsec_objnameadzextdeg.txt!A81)</f>
        <v>CGCG010-077</v>
      </c>
      <c r="E81" t="s">
        <v>9327</v>
      </c>
      <c r="F81" t="str">
        <f>CONCATENATE("/home/ec2-user/galaxies/POGSSNR_PS1only_",TRIM(LAPsec_objnameadzextdeg.txt!A81),".fits")</f>
        <v>/home/ec2-user/galaxies/POGSSNR_PS1only_CGCG010-077.fits</v>
      </c>
      <c r="G81">
        <v>1</v>
      </c>
      <c r="H81">
        <v>1</v>
      </c>
    </row>
    <row r="82" spans="1:8">
      <c r="A82" s="5" t="s">
        <v>847</v>
      </c>
      <c r="B82" t="str">
        <f>CONCATENATE("/home/ec2-user/galaxies/POGS_PS1only_",TRIM(LAPsec_objnameadzextdeg.txt!A82),".fits")</f>
        <v>/home/ec2-user/galaxies/POGS_PS1only_CGCG011-002.fits</v>
      </c>
      <c r="C82" s="4">
        <f>LAPsec_objnameadzextdeg.txt!D82</f>
        <v>4.2174000000000003E-2</v>
      </c>
      <c r="D82" t="str">
        <f>TRIM(LAPsec_objnameadzextdeg.txt!A82)</f>
        <v>CGCG011-002</v>
      </c>
      <c r="E82" t="s">
        <v>9327</v>
      </c>
      <c r="F82" t="str">
        <f>CONCATENATE("/home/ec2-user/galaxies/POGSSNR_PS1only_",TRIM(LAPsec_objnameadzextdeg.txt!A82),".fits")</f>
        <v>/home/ec2-user/galaxies/POGSSNR_PS1only_CGCG011-002.fits</v>
      </c>
      <c r="G82">
        <v>1</v>
      </c>
      <c r="H82">
        <v>1</v>
      </c>
    </row>
    <row r="83" spans="1:8">
      <c r="A83" s="5" t="s">
        <v>847</v>
      </c>
      <c r="B83" t="str">
        <f>CONCATENATE("/home/ec2-user/galaxies/POGS_PS1only_",TRIM(LAPsec_objnameadzextdeg.txt!A83),".fits")</f>
        <v>/home/ec2-user/galaxies/POGS_PS1only_CGCG011-007.fits</v>
      </c>
      <c r="C83" s="4">
        <f>LAPsec_objnameadzextdeg.txt!D83</f>
        <v>3.8577E-2</v>
      </c>
      <c r="D83" t="str">
        <f>TRIM(LAPsec_objnameadzextdeg.txt!A83)</f>
        <v>CGCG011-007</v>
      </c>
      <c r="E83" t="s">
        <v>9327</v>
      </c>
      <c r="F83" t="str">
        <f>CONCATENATE("/home/ec2-user/galaxies/POGSSNR_PS1only_",TRIM(LAPsec_objnameadzextdeg.txt!A83),".fits")</f>
        <v>/home/ec2-user/galaxies/POGSSNR_PS1only_CGCG011-007.fits</v>
      </c>
      <c r="G83">
        <v>1</v>
      </c>
      <c r="H83">
        <v>1</v>
      </c>
    </row>
    <row r="84" spans="1:8">
      <c r="A84" s="5" t="s">
        <v>847</v>
      </c>
      <c r="B84" t="str">
        <f>CONCATENATE("/home/ec2-user/galaxies/POGS_PS1only_",TRIM(LAPsec_objnameadzextdeg.txt!A84),".fits")</f>
        <v>/home/ec2-user/galaxies/POGS_PS1only_CGCG011-008.fits</v>
      </c>
      <c r="C84" s="4">
        <f>LAPsec_objnameadzextdeg.txt!D84</f>
        <v>4.6656000000000003E-2</v>
      </c>
      <c r="D84" t="str">
        <f>TRIM(LAPsec_objnameadzextdeg.txt!A84)</f>
        <v>CGCG011-008</v>
      </c>
      <c r="E84" t="s">
        <v>9327</v>
      </c>
      <c r="F84" t="str">
        <f>CONCATENATE("/home/ec2-user/galaxies/POGSSNR_PS1only_",TRIM(LAPsec_objnameadzextdeg.txt!A84),".fits")</f>
        <v>/home/ec2-user/galaxies/POGSSNR_PS1only_CGCG011-008.fits</v>
      </c>
      <c r="G84">
        <v>1</v>
      </c>
      <c r="H84">
        <v>1</v>
      </c>
    </row>
    <row r="85" spans="1:8">
      <c r="A85" s="5" t="s">
        <v>847</v>
      </c>
      <c r="B85" t="str">
        <f>CONCATENATE("/home/ec2-user/galaxies/POGS_PS1only_",TRIM(LAPsec_objnameadzextdeg.txt!A85),".fits")</f>
        <v>/home/ec2-user/galaxies/POGS_PS1only_CGCG011-011.fits</v>
      </c>
      <c r="C85" s="4">
        <f>LAPsec_objnameadzextdeg.txt!D85</f>
        <v>0</v>
      </c>
      <c r="D85" t="str">
        <f>TRIM(LAPsec_objnameadzextdeg.txt!A85)</f>
        <v>CGCG011-011</v>
      </c>
      <c r="E85" t="s">
        <v>9327</v>
      </c>
      <c r="F85" t="str">
        <f>CONCATENATE("/home/ec2-user/galaxies/POGSSNR_PS1only_",TRIM(LAPsec_objnameadzextdeg.txt!A85),".fits")</f>
        <v>/home/ec2-user/galaxies/POGSSNR_PS1only_CGCG011-011.fits</v>
      </c>
      <c r="G85">
        <v>1</v>
      </c>
      <c r="H85">
        <v>1</v>
      </c>
    </row>
    <row r="86" spans="1:8">
      <c r="A86" s="5" t="s">
        <v>847</v>
      </c>
      <c r="B86" t="str">
        <f>CONCATENATE("/home/ec2-user/galaxies/POGS_PS1only_",TRIM(LAPsec_objnameadzextdeg.txt!A86),".fits")</f>
        <v>/home/ec2-user/galaxies/POGS_PS1only_CGCG011-013.fits</v>
      </c>
      <c r="C86" s="4">
        <f>LAPsec_objnameadzextdeg.txt!D86</f>
        <v>6.3003000000000003E-2</v>
      </c>
      <c r="D86" t="str">
        <f>TRIM(LAPsec_objnameadzextdeg.txt!A86)</f>
        <v>CGCG011-013</v>
      </c>
      <c r="E86" t="s">
        <v>9327</v>
      </c>
      <c r="F86" t="str">
        <f>CONCATENATE("/home/ec2-user/galaxies/POGSSNR_PS1only_",TRIM(LAPsec_objnameadzextdeg.txt!A86),".fits")</f>
        <v>/home/ec2-user/galaxies/POGSSNR_PS1only_CGCG011-013.fits</v>
      </c>
      <c r="G86">
        <v>1</v>
      </c>
      <c r="H86">
        <v>1</v>
      </c>
    </row>
    <row r="87" spans="1:8">
      <c r="A87" s="5" t="s">
        <v>847</v>
      </c>
      <c r="B87" t="str">
        <f>CONCATENATE("/home/ec2-user/galaxies/POGS_PS1only_",TRIM(LAPsec_objnameadzextdeg.txt!A87),".fits")</f>
        <v>/home/ec2-user/galaxies/POGS_PS1only_CGCG011-019.fits</v>
      </c>
      <c r="C87" s="4">
        <f>LAPsec_objnameadzextdeg.txt!D87</f>
        <v>3.4327000000000003E-2</v>
      </c>
      <c r="D87" t="str">
        <f>TRIM(LAPsec_objnameadzextdeg.txt!A87)</f>
        <v>CGCG011-019</v>
      </c>
      <c r="E87" t="s">
        <v>9327</v>
      </c>
      <c r="F87" t="str">
        <f>CONCATENATE("/home/ec2-user/galaxies/POGSSNR_PS1only_",TRIM(LAPsec_objnameadzextdeg.txt!A87),".fits")</f>
        <v>/home/ec2-user/galaxies/POGSSNR_PS1only_CGCG011-019.fits</v>
      </c>
      <c r="G87">
        <v>1</v>
      </c>
      <c r="H87">
        <v>1</v>
      </c>
    </row>
    <row r="88" spans="1:8">
      <c r="A88" s="5" t="s">
        <v>847</v>
      </c>
      <c r="B88" t="str">
        <f>CONCATENATE("/home/ec2-user/galaxies/POGS_PS1only_",TRIM(LAPsec_objnameadzextdeg.txt!A88),".fits")</f>
        <v>/home/ec2-user/galaxies/POGS_PS1only_CGCG011-026.fits</v>
      </c>
      <c r="C88" s="4">
        <f>LAPsec_objnameadzextdeg.txt!D88</f>
        <v>3.9021E-2</v>
      </c>
      <c r="D88" t="str">
        <f>TRIM(LAPsec_objnameadzextdeg.txt!A88)</f>
        <v>CGCG011-026</v>
      </c>
      <c r="E88" t="s">
        <v>9327</v>
      </c>
      <c r="F88" t="str">
        <f>CONCATENATE("/home/ec2-user/galaxies/POGSSNR_PS1only_",TRIM(LAPsec_objnameadzextdeg.txt!A88),".fits")</f>
        <v>/home/ec2-user/galaxies/POGSSNR_PS1only_CGCG011-026.fits</v>
      </c>
      <c r="G88">
        <v>1</v>
      </c>
      <c r="H88">
        <v>1</v>
      </c>
    </row>
    <row r="89" spans="1:8">
      <c r="A89" s="5" t="s">
        <v>847</v>
      </c>
      <c r="B89" t="str">
        <f>CONCATENATE("/home/ec2-user/galaxies/POGS_PS1only_",TRIM(LAPsec_objnameadzextdeg.txt!A89),".fits")</f>
        <v>/home/ec2-user/galaxies/POGS_PS1only_CGCG011-028.fits</v>
      </c>
      <c r="C89" s="4">
        <f>LAPsec_objnameadzextdeg.txt!D89</f>
        <v>2.7609000000000002E-2</v>
      </c>
      <c r="D89" t="str">
        <f>TRIM(LAPsec_objnameadzextdeg.txt!A89)</f>
        <v>CGCG011-028</v>
      </c>
      <c r="E89" t="s">
        <v>9327</v>
      </c>
      <c r="F89" t="str">
        <f>CONCATENATE("/home/ec2-user/galaxies/POGSSNR_PS1only_",TRIM(LAPsec_objnameadzextdeg.txt!A89),".fits")</f>
        <v>/home/ec2-user/galaxies/POGSSNR_PS1only_CGCG011-028.fits</v>
      </c>
      <c r="G89">
        <v>1</v>
      </c>
      <c r="H89">
        <v>1</v>
      </c>
    </row>
    <row r="90" spans="1:8">
      <c r="A90" s="5" t="s">
        <v>847</v>
      </c>
      <c r="B90" t="str">
        <f>CONCATENATE("/home/ec2-user/galaxies/POGS_PS1only_",TRIM(LAPsec_objnameadzextdeg.txt!A90),".fits")</f>
        <v>/home/ec2-user/galaxies/POGS_PS1only_CGCG011-036.fits</v>
      </c>
      <c r="C90" s="4">
        <f>LAPsec_objnameadzextdeg.txt!D90</f>
        <v>2.596E-2</v>
      </c>
      <c r="D90" t="str">
        <f>TRIM(LAPsec_objnameadzextdeg.txt!A90)</f>
        <v>CGCG011-036</v>
      </c>
      <c r="E90" t="s">
        <v>9327</v>
      </c>
      <c r="F90" t="str">
        <f>CONCATENATE("/home/ec2-user/galaxies/POGSSNR_PS1only_",TRIM(LAPsec_objnameadzextdeg.txt!A90),".fits")</f>
        <v>/home/ec2-user/galaxies/POGSSNR_PS1only_CGCG011-036.fits</v>
      </c>
      <c r="G90">
        <v>1</v>
      </c>
      <c r="H90">
        <v>1</v>
      </c>
    </row>
    <row r="91" spans="1:8">
      <c r="A91" s="5" t="s">
        <v>847</v>
      </c>
      <c r="B91" t="str">
        <f>CONCATENATE("/home/ec2-user/galaxies/POGS_PS1only_",TRIM(LAPsec_objnameadzextdeg.txt!A91),".fits")</f>
        <v>/home/ec2-user/galaxies/POGS_PS1only_CGCG011-037.fits</v>
      </c>
      <c r="C91" s="4">
        <f>LAPsec_objnameadzextdeg.txt!D91</f>
        <v>2.3695999999999998E-2</v>
      </c>
      <c r="D91" t="str">
        <f>TRIM(LAPsec_objnameadzextdeg.txt!A91)</f>
        <v>CGCG011-037</v>
      </c>
      <c r="E91" t="s">
        <v>9327</v>
      </c>
      <c r="F91" t="str">
        <f>CONCATENATE("/home/ec2-user/galaxies/POGSSNR_PS1only_",TRIM(LAPsec_objnameadzextdeg.txt!A91),".fits")</f>
        <v>/home/ec2-user/galaxies/POGSSNR_PS1only_CGCG011-037.fits</v>
      </c>
      <c r="G91">
        <v>1</v>
      </c>
      <c r="H91">
        <v>1</v>
      </c>
    </row>
    <row r="92" spans="1:8">
      <c r="A92" s="5" t="s">
        <v>847</v>
      </c>
      <c r="B92" t="str">
        <f>CONCATENATE("/home/ec2-user/galaxies/POGS_PS1only_",TRIM(LAPsec_objnameadzextdeg.txt!A92),".fits")</f>
        <v>/home/ec2-user/galaxies/POGS_PS1only_CGCG011-038.fits</v>
      </c>
      <c r="C92" s="4">
        <f>LAPsec_objnameadzextdeg.txt!D92</f>
        <v>2.8968000000000001E-2</v>
      </c>
      <c r="D92" t="str">
        <f>TRIM(LAPsec_objnameadzextdeg.txt!A92)</f>
        <v>CGCG011-038</v>
      </c>
      <c r="E92" t="s">
        <v>9327</v>
      </c>
      <c r="F92" t="str">
        <f>CONCATENATE("/home/ec2-user/galaxies/POGSSNR_PS1only_",TRIM(LAPsec_objnameadzextdeg.txt!A92),".fits")</f>
        <v>/home/ec2-user/galaxies/POGSSNR_PS1only_CGCG011-038.fits</v>
      </c>
      <c r="G92">
        <v>1</v>
      </c>
      <c r="H92">
        <v>1</v>
      </c>
    </row>
    <row r="93" spans="1:8">
      <c r="A93" s="5" t="s">
        <v>847</v>
      </c>
      <c r="B93" t="str">
        <f>CONCATENATE("/home/ec2-user/galaxies/POGS_PS1only_",TRIM(LAPsec_objnameadzextdeg.txt!A93),".fits")</f>
        <v>/home/ec2-user/galaxies/POGS_PS1only_CGCG011-044.fits</v>
      </c>
      <c r="C93" s="4">
        <f>LAPsec_objnameadzextdeg.txt!D93</f>
        <v>2.9389999999999999E-2</v>
      </c>
      <c r="D93" t="str">
        <f>TRIM(LAPsec_objnameadzextdeg.txt!A93)</f>
        <v>CGCG011-044</v>
      </c>
      <c r="E93" t="s">
        <v>9327</v>
      </c>
      <c r="F93" t="str">
        <f>CONCATENATE("/home/ec2-user/galaxies/POGSSNR_PS1only_",TRIM(LAPsec_objnameadzextdeg.txt!A93),".fits")</f>
        <v>/home/ec2-user/galaxies/POGSSNR_PS1only_CGCG011-044.fits</v>
      </c>
      <c r="G93">
        <v>1</v>
      </c>
      <c r="H93">
        <v>1</v>
      </c>
    </row>
    <row r="94" spans="1:8">
      <c r="A94" s="5" t="s">
        <v>847</v>
      </c>
      <c r="B94" t="str">
        <f>CONCATENATE("/home/ec2-user/galaxies/POGS_PS1only_",TRIM(LAPsec_objnameadzextdeg.txt!A94),".fits")</f>
        <v>/home/ec2-user/galaxies/POGS_PS1only_CGCG011-045.fits</v>
      </c>
      <c r="C94" s="4">
        <f>LAPsec_objnameadzextdeg.txt!D94</f>
        <v>2.7002000000000002E-2</v>
      </c>
      <c r="D94" t="str">
        <f>TRIM(LAPsec_objnameadzextdeg.txt!A94)</f>
        <v>CGCG011-045</v>
      </c>
      <c r="E94" t="s">
        <v>9327</v>
      </c>
      <c r="F94" t="str">
        <f>CONCATENATE("/home/ec2-user/galaxies/POGSSNR_PS1only_",TRIM(LAPsec_objnameadzextdeg.txt!A94),".fits")</f>
        <v>/home/ec2-user/galaxies/POGSSNR_PS1only_CGCG011-045.fits</v>
      </c>
      <c r="G94">
        <v>1</v>
      </c>
      <c r="H94">
        <v>1</v>
      </c>
    </row>
    <row r="95" spans="1:8">
      <c r="A95" s="5" t="s">
        <v>847</v>
      </c>
      <c r="B95" t="str">
        <f>CONCATENATE("/home/ec2-user/galaxies/POGS_PS1only_",TRIM(LAPsec_objnameadzextdeg.txt!A95),".fits")</f>
        <v>/home/ec2-user/galaxies/POGS_PS1only_CGCG011-050.fits</v>
      </c>
      <c r="C95" s="4">
        <f>LAPsec_objnameadzextdeg.txt!D95</f>
        <v>4.0682000000000003E-2</v>
      </c>
      <c r="D95" t="str">
        <f>TRIM(LAPsec_objnameadzextdeg.txt!A95)</f>
        <v>CGCG011-050</v>
      </c>
      <c r="E95" t="s">
        <v>9327</v>
      </c>
      <c r="F95" t="str">
        <f>CONCATENATE("/home/ec2-user/galaxies/POGSSNR_PS1only_",TRIM(LAPsec_objnameadzextdeg.txt!A95),".fits")</f>
        <v>/home/ec2-user/galaxies/POGSSNR_PS1only_CGCG011-050.fits</v>
      </c>
      <c r="G95">
        <v>1</v>
      </c>
      <c r="H95">
        <v>1</v>
      </c>
    </row>
    <row r="96" spans="1:8">
      <c r="A96" s="5" t="s">
        <v>847</v>
      </c>
      <c r="B96" t="str">
        <f>CONCATENATE("/home/ec2-user/galaxies/POGS_PS1only_",TRIM(LAPsec_objnameadzextdeg.txt!A96),".fits")</f>
        <v>/home/ec2-user/galaxies/POGS_PS1only_CGCG011-055.fits</v>
      </c>
      <c r="C96" s="4">
        <f>LAPsec_objnameadzextdeg.txt!D96</f>
        <v>1.8016999999999998E-2</v>
      </c>
      <c r="D96" t="str">
        <f>TRIM(LAPsec_objnameadzextdeg.txt!A96)</f>
        <v>CGCG011-055</v>
      </c>
      <c r="E96" t="s">
        <v>9327</v>
      </c>
      <c r="F96" t="str">
        <f>CONCATENATE("/home/ec2-user/galaxies/POGSSNR_PS1only_",TRIM(LAPsec_objnameadzextdeg.txt!A96),".fits")</f>
        <v>/home/ec2-user/galaxies/POGSSNR_PS1only_CGCG011-055.fits</v>
      </c>
      <c r="G96">
        <v>1</v>
      </c>
      <c r="H96">
        <v>1</v>
      </c>
    </row>
    <row r="97" spans="1:8">
      <c r="A97" s="5" t="s">
        <v>847</v>
      </c>
      <c r="B97" t="str">
        <f>CONCATENATE("/home/ec2-user/galaxies/POGS_PS1only_",TRIM(LAPsec_objnameadzextdeg.txt!A97),".fits")</f>
        <v>/home/ec2-user/galaxies/POGS_PS1only_CGCG011-057.fits</v>
      </c>
      <c r="C97" s="4">
        <f>LAPsec_objnameadzextdeg.txt!D97</f>
        <v>2.5100000000000001E-2</v>
      </c>
      <c r="D97" t="str">
        <f>TRIM(LAPsec_objnameadzextdeg.txt!A97)</f>
        <v>CGCG011-057</v>
      </c>
      <c r="E97" t="s">
        <v>9327</v>
      </c>
      <c r="F97" t="str">
        <f>CONCATENATE("/home/ec2-user/galaxies/POGSSNR_PS1only_",TRIM(LAPsec_objnameadzextdeg.txt!A97),".fits")</f>
        <v>/home/ec2-user/galaxies/POGSSNR_PS1only_CGCG011-057.fits</v>
      </c>
      <c r="G97">
        <v>1</v>
      </c>
      <c r="H97">
        <v>1</v>
      </c>
    </row>
    <row r="98" spans="1:8">
      <c r="A98" s="5" t="s">
        <v>847</v>
      </c>
      <c r="B98" t="str">
        <f>CONCATENATE("/home/ec2-user/galaxies/POGS_PS1only_",TRIM(LAPsec_objnameadzextdeg.txt!A98),".fits")</f>
        <v>/home/ec2-user/galaxies/POGS_PS1only_CGCG011-062.fits</v>
      </c>
      <c r="C98" s="4">
        <f>LAPsec_objnameadzextdeg.txt!D98</f>
        <v>2.5753999999999999E-2</v>
      </c>
      <c r="D98" t="str">
        <f>TRIM(LAPsec_objnameadzextdeg.txt!A98)</f>
        <v>CGCG011-062</v>
      </c>
      <c r="E98" t="s">
        <v>9327</v>
      </c>
      <c r="F98" t="str">
        <f>CONCATENATE("/home/ec2-user/galaxies/POGSSNR_PS1only_",TRIM(LAPsec_objnameadzextdeg.txt!A98),".fits")</f>
        <v>/home/ec2-user/galaxies/POGSSNR_PS1only_CGCG011-062.fits</v>
      </c>
      <c r="G98">
        <v>1</v>
      </c>
      <c r="H98">
        <v>1</v>
      </c>
    </row>
    <row r="99" spans="1:8">
      <c r="A99" s="5" t="s">
        <v>847</v>
      </c>
      <c r="B99" t="str">
        <f>CONCATENATE("/home/ec2-user/galaxies/POGS_PS1only_",TRIM(LAPsec_objnameadzextdeg.txt!A99),".fits")</f>
        <v>/home/ec2-user/galaxies/POGS_PS1only_CGCG011-064.fits</v>
      </c>
      <c r="C99" s="4">
        <f>LAPsec_objnameadzextdeg.txt!D99</f>
        <v>2.5708000000000002E-2</v>
      </c>
      <c r="D99" t="str">
        <f>TRIM(LAPsec_objnameadzextdeg.txt!A99)</f>
        <v>CGCG011-064</v>
      </c>
      <c r="E99" t="s">
        <v>9327</v>
      </c>
      <c r="F99" t="str">
        <f>CONCATENATE("/home/ec2-user/galaxies/POGSSNR_PS1only_",TRIM(LAPsec_objnameadzextdeg.txt!A99),".fits")</f>
        <v>/home/ec2-user/galaxies/POGSSNR_PS1only_CGCG011-064.fits</v>
      </c>
      <c r="G99">
        <v>1</v>
      </c>
      <c r="H99">
        <v>1</v>
      </c>
    </row>
    <row r="100" spans="1:8">
      <c r="A100" s="5" t="s">
        <v>847</v>
      </c>
      <c r="B100" t="str">
        <f>CONCATENATE("/home/ec2-user/galaxies/POGS_PS1only_",TRIM(LAPsec_objnameadzextdeg.txt!A100),".fits")</f>
        <v>/home/ec2-user/galaxies/POGS_PS1only_CGCG011-065.fits</v>
      </c>
      <c r="C100" s="4">
        <f>LAPsec_objnameadzextdeg.txt!D100</f>
        <v>2.5104000000000001E-2</v>
      </c>
      <c r="D100" t="str">
        <f>TRIM(LAPsec_objnameadzextdeg.txt!A100)</f>
        <v>CGCG011-065</v>
      </c>
      <c r="E100" t="s">
        <v>9327</v>
      </c>
      <c r="F100" t="str">
        <f>CONCATENATE("/home/ec2-user/galaxies/POGSSNR_PS1only_",TRIM(LAPsec_objnameadzextdeg.txt!A100),".fits")</f>
        <v>/home/ec2-user/galaxies/POGSSNR_PS1only_CGCG011-065.fits</v>
      </c>
      <c r="G100">
        <v>1</v>
      </c>
      <c r="H100">
        <v>1</v>
      </c>
    </row>
    <row r="101" spans="1:8">
      <c r="A101" s="5" t="s">
        <v>847</v>
      </c>
      <c r="B101" t="str">
        <f>CONCATENATE("/home/ec2-user/galaxies/POGS_PS1only_",TRIM(LAPsec_objnameadzextdeg.txt!A101),".fits")</f>
        <v>/home/ec2-user/galaxies/POGS_PS1only_CGCG011-068.fits</v>
      </c>
      <c r="C101" s="4">
        <f>LAPsec_objnameadzextdeg.txt!D101</f>
        <v>4.0374E-2</v>
      </c>
      <c r="D101" t="str">
        <f>TRIM(LAPsec_objnameadzextdeg.txt!A101)</f>
        <v>CGCG011-068</v>
      </c>
      <c r="E101" t="s">
        <v>9327</v>
      </c>
      <c r="F101" t="str">
        <f>CONCATENATE("/home/ec2-user/galaxies/POGSSNR_PS1only_",TRIM(LAPsec_objnameadzextdeg.txt!A101),".fits")</f>
        <v>/home/ec2-user/galaxies/POGSSNR_PS1only_CGCG011-068.fits</v>
      </c>
      <c r="G101">
        <v>1</v>
      </c>
      <c r="H101">
        <v>1</v>
      </c>
    </row>
    <row r="102" spans="1:8">
      <c r="A102" s="5" t="s">
        <v>847</v>
      </c>
      <c r="B102" t="str">
        <f>CONCATENATE("/home/ec2-user/galaxies/POGS_PS1only_",TRIM(LAPsec_objnameadzextdeg.txt!A102),".fits")</f>
        <v>/home/ec2-user/galaxies/POGS_PS1only_CGCG011-076.fits</v>
      </c>
      <c r="C102" s="4">
        <f>LAPsec_objnameadzextdeg.txt!D102</f>
        <v>2.4896999999999999E-2</v>
      </c>
      <c r="D102" t="str">
        <f>TRIM(LAPsec_objnameadzextdeg.txt!A102)</f>
        <v>CGCG011-076</v>
      </c>
      <c r="E102" t="s">
        <v>9327</v>
      </c>
      <c r="F102" t="str">
        <f>CONCATENATE("/home/ec2-user/galaxies/POGSSNR_PS1only_",TRIM(LAPsec_objnameadzextdeg.txt!A102),".fits")</f>
        <v>/home/ec2-user/galaxies/POGSSNR_PS1only_CGCG011-076.fits</v>
      </c>
      <c r="G102">
        <v>1</v>
      </c>
      <c r="H102">
        <v>1</v>
      </c>
    </row>
    <row r="103" spans="1:8">
      <c r="A103" s="5" t="s">
        <v>847</v>
      </c>
      <c r="B103" t="str">
        <f>CONCATENATE("/home/ec2-user/galaxies/POGS_PS1only_",TRIM(LAPsec_objnameadzextdeg.txt!A103),".fits")</f>
        <v>/home/ec2-user/galaxies/POGS_PS1only_CGCG011-077.fits</v>
      </c>
      <c r="C103" s="4">
        <f>LAPsec_objnameadzextdeg.txt!D103</f>
        <v>4.7948999999999999E-2</v>
      </c>
      <c r="D103" t="str">
        <f>TRIM(LAPsec_objnameadzextdeg.txt!A103)</f>
        <v>CGCG011-077</v>
      </c>
      <c r="E103" t="s">
        <v>9327</v>
      </c>
      <c r="F103" t="str">
        <f>CONCATENATE("/home/ec2-user/galaxies/POGSSNR_PS1only_",TRIM(LAPsec_objnameadzextdeg.txt!A103),".fits")</f>
        <v>/home/ec2-user/galaxies/POGSSNR_PS1only_CGCG011-077.fits</v>
      </c>
      <c r="G103">
        <v>1</v>
      </c>
      <c r="H103">
        <v>1</v>
      </c>
    </row>
    <row r="104" spans="1:8">
      <c r="A104" s="5" t="s">
        <v>847</v>
      </c>
      <c r="B104" t="str">
        <f>CONCATENATE("/home/ec2-user/galaxies/POGS_PS1only_",TRIM(LAPsec_objnameadzextdeg.txt!A104),".fits")</f>
        <v>/home/ec2-user/galaxies/POGS_PS1only_CGCG011-083.fits</v>
      </c>
      <c r="C104" s="4">
        <f>LAPsec_objnameadzextdeg.txt!D104</f>
        <v>4.6399000000000003E-2</v>
      </c>
      <c r="D104" t="str">
        <f>TRIM(LAPsec_objnameadzextdeg.txt!A104)</f>
        <v>CGCG011-083</v>
      </c>
      <c r="E104" t="s">
        <v>9327</v>
      </c>
      <c r="F104" t="str">
        <f>CONCATENATE("/home/ec2-user/galaxies/POGSSNR_PS1only_",TRIM(LAPsec_objnameadzextdeg.txt!A104),".fits")</f>
        <v>/home/ec2-user/galaxies/POGSSNR_PS1only_CGCG011-083.fits</v>
      </c>
      <c r="G104">
        <v>1</v>
      </c>
      <c r="H104">
        <v>1</v>
      </c>
    </row>
    <row r="105" spans="1:8">
      <c r="A105" s="5" t="s">
        <v>847</v>
      </c>
      <c r="B105" t="str">
        <f>CONCATENATE("/home/ec2-user/galaxies/POGS_PS1only_",TRIM(LAPsec_objnameadzextdeg.txt!A105),".fits")</f>
        <v>/home/ec2-user/galaxies/POGS_PS1only_CGCG011-085.fits</v>
      </c>
      <c r="C105" s="4">
        <f>LAPsec_objnameadzextdeg.txt!D105</f>
        <v>4.4630999999999997E-2</v>
      </c>
      <c r="D105" t="str">
        <f>TRIM(LAPsec_objnameadzextdeg.txt!A105)</f>
        <v>CGCG011-085</v>
      </c>
      <c r="E105" t="s">
        <v>9327</v>
      </c>
      <c r="F105" t="str">
        <f>CONCATENATE("/home/ec2-user/galaxies/POGSSNR_PS1only_",TRIM(LAPsec_objnameadzextdeg.txt!A105),".fits")</f>
        <v>/home/ec2-user/galaxies/POGSSNR_PS1only_CGCG011-085.fits</v>
      </c>
      <c r="G105">
        <v>1</v>
      </c>
      <c r="H105">
        <v>1</v>
      </c>
    </row>
    <row r="106" spans="1:8">
      <c r="A106" s="5" t="s">
        <v>847</v>
      </c>
      <c r="B106" t="str">
        <f>CONCATENATE("/home/ec2-user/galaxies/POGS_PS1only_",TRIM(LAPsec_objnameadzextdeg.txt!A106),".fits")</f>
        <v>/home/ec2-user/galaxies/POGS_PS1only_CGCG011-089.fits</v>
      </c>
      <c r="C106" s="4">
        <f>LAPsec_objnameadzextdeg.txt!D106</f>
        <v>2.5964999999999998E-2</v>
      </c>
      <c r="D106" t="str">
        <f>TRIM(LAPsec_objnameadzextdeg.txt!A106)</f>
        <v>CGCG011-089</v>
      </c>
      <c r="E106" t="s">
        <v>9327</v>
      </c>
      <c r="F106" t="str">
        <f>CONCATENATE("/home/ec2-user/galaxies/POGSSNR_PS1only_",TRIM(LAPsec_objnameadzextdeg.txt!A106),".fits")</f>
        <v>/home/ec2-user/galaxies/POGSSNR_PS1only_CGCG011-089.fits</v>
      </c>
      <c r="G106">
        <v>1</v>
      </c>
      <c r="H106">
        <v>1</v>
      </c>
    </row>
    <row r="107" spans="1:8">
      <c r="A107" s="5" t="s">
        <v>847</v>
      </c>
      <c r="B107" t="str">
        <f>CONCATENATE("/home/ec2-user/galaxies/POGS_PS1only_",TRIM(LAPsec_objnameadzextdeg.txt!A107),".fits")</f>
        <v>/home/ec2-user/galaxies/POGS_PS1only_CGCG011-090.fits</v>
      </c>
      <c r="C107" s="4">
        <f>LAPsec_objnameadzextdeg.txt!D107</f>
        <v>2.6446000000000001E-2</v>
      </c>
      <c r="D107" t="str">
        <f>TRIM(LAPsec_objnameadzextdeg.txt!A107)</f>
        <v>CGCG011-090</v>
      </c>
      <c r="E107" t="s">
        <v>9327</v>
      </c>
      <c r="F107" t="str">
        <f>CONCATENATE("/home/ec2-user/galaxies/POGSSNR_PS1only_",TRIM(LAPsec_objnameadzextdeg.txt!A107),".fits")</f>
        <v>/home/ec2-user/galaxies/POGSSNR_PS1only_CGCG011-090.fits</v>
      </c>
      <c r="G107">
        <v>1</v>
      </c>
      <c r="H107">
        <v>1</v>
      </c>
    </row>
    <row r="108" spans="1:8">
      <c r="A108" s="5" t="s">
        <v>847</v>
      </c>
      <c r="B108" t="str">
        <f>CONCATENATE("/home/ec2-user/galaxies/POGS_PS1only_",TRIM(LAPsec_objnameadzextdeg.txt!A108),".fits")</f>
        <v>/home/ec2-user/galaxies/POGS_PS1only_CGCG011-095.fits</v>
      </c>
      <c r="C108" s="4">
        <f>LAPsec_objnameadzextdeg.txt!D108</f>
        <v>4.4921999999999997E-2</v>
      </c>
      <c r="D108" t="str">
        <f>TRIM(LAPsec_objnameadzextdeg.txt!A108)</f>
        <v>CGCG011-095</v>
      </c>
      <c r="E108" t="s">
        <v>9327</v>
      </c>
      <c r="F108" t="str">
        <f>CONCATENATE("/home/ec2-user/galaxies/POGSSNR_PS1only_",TRIM(LAPsec_objnameadzextdeg.txt!A108),".fits")</f>
        <v>/home/ec2-user/galaxies/POGSSNR_PS1only_CGCG011-095.fits</v>
      </c>
      <c r="G108">
        <v>1</v>
      </c>
      <c r="H108">
        <v>1</v>
      </c>
    </row>
    <row r="109" spans="1:8">
      <c r="A109" s="5" t="s">
        <v>847</v>
      </c>
      <c r="B109" t="str">
        <f>CONCATENATE("/home/ec2-user/galaxies/POGS_PS1only_",TRIM(LAPsec_objnameadzextdeg.txt!A109),".fits")</f>
        <v>/home/ec2-user/galaxies/POGS_PS1only_CGCG011-097.fits</v>
      </c>
      <c r="C109" s="4">
        <f>LAPsec_objnameadzextdeg.txt!D109</f>
        <v>4.2015999999999998E-2</v>
      </c>
      <c r="D109" t="str">
        <f>TRIM(LAPsec_objnameadzextdeg.txt!A109)</f>
        <v>CGCG011-097</v>
      </c>
      <c r="E109" t="s">
        <v>9327</v>
      </c>
      <c r="F109" t="str">
        <f>CONCATENATE("/home/ec2-user/galaxies/POGSSNR_PS1only_",TRIM(LAPsec_objnameadzextdeg.txt!A109),".fits")</f>
        <v>/home/ec2-user/galaxies/POGSSNR_PS1only_CGCG011-097.fits</v>
      </c>
      <c r="G109">
        <v>1</v>
      </c>
      <c r="H109">
        <v>1</v>
      </c>
    </row>
    <row r="110" spans="1:8">
      <c r="A110" s="5" t="s">
        <v>847</v>
      </c>
      <c r="B110" t="str">
        <f>CONCATENATE("/home/ec2-user/galaxies/POGS_PS1only_",TRIM(LAPsec_objnameadzextdeg.txt!A110),".fits")</f>
        <v>/home/ec2-user/galaxies/POGS_PS1only_CGCG011-100.fits</v>
      </c>
      <c r="C110" s="4">
        <f>LAPsec_objnameadzextdeg.txt!D110</f>
        <v>4.9147999999999997E-2</v>
      </c>
      <c r="D110" t="str">
        <f>TRIM(LAPsec_objnameadzextdeg.txt!A110)</f>
        <v>CGCG011-100</v>
      </c>
      <c r="E110" t="s">
        <v>9327</v>
      </c>
      <c r="F110" t="str">
        <f>CONCATENATE("/home/ec2-user/galaxies/POGSSNR_PS1only_",TRIM(LAPsec_objnameadzextdeg.txt!A110),".fits")</f>
        <v>/home/ec2-user/galaxies/POGSSNR_PS1only_CGCG011-100.fits</v>
      </c>
      <c r="G110">
        <v>1</v>
      </c>
      <c r="H110">
        <v>1</v>
      </c>
    </row>
    <row r="111" spans="1:8">
      <c r="A111" s="5" t="s">
        <v>847</v>
      </c>
      <c r="B111" t="str">
        <f>CONCATENATE("/home/ec2-user/galaxies/POGS_PS1only_",TRIM(LAPsec_objnameadzextdeg.txt!A111),".fits")</f>
        <v>/home/ec2-user/galaxies/POGS_PS1only_CGCG011-104.fits</v>
      </c>
      <c r="C111" s="4">
        <f>LAPsec_objnameadzextdeg.txt!D111</f>
        <v>3.9867E-2</v>
      </c>
      <c r="D111" t="str">
        <f>TRIM(LAPsec_objnameadzextdeg.txt!A111)</f>
        <v>CGCG011-104</v>
      </c>
      <c r="E111" t="s">
        <v>9327</v>
      </c>
      <c r="F111" t="str">
        <f>CONCATENATE("/home/ec2-user/galaxies/POGSSNR_PS1only_",TRIM(LAPsec_objnameadzextdeg.txt!A111),".fits")</f>
        <v>/home/ec2-user/galaxies/POGSSNR_PS1only_CGCG011-104.fits</v>
      </c>
      <c r="G111">
        <v>1</v>
      </c>
      <c r="H111">
        <v>1</v>
      </c>
    </row>
    <row r="112" spans="1:8">
      <c r="A112" s="5" t="s">
        <v>847</v>
      </c>
      <c r="B112" t="str">
        <f>CONCATENATE("/home/ec2-user/galaxies/POGS_PS1only_",TRIM(LAPsec_objnameadzextdeg.txt!A112),".fits")</f>
        <v>/home/ec2-user/galaxies/POGS_PS1only_CGCG011-111.fits</v>
      </c>
      <c r="C112" s="4">
        <f>LAPsec_objnameadzextdeg.txt!D112</f>
        <v>5.0179000000000001E-2</v>
      </c>
      <c r="D112" t="str">
        <f>TRIM(LAPsec_objnameadzextdeg.txt!A112)</f>
        <v>CGCG011-111</v>
      </c>
      <c r="E112" t="s">
        <v>9327</v>
      </c>
      <c r="F112" t="str">
        <f>CONCATENATE("/home/ec2-user/galaxies/POGSSNR_PS1only_",TRIM(LAPsec_objnameadzextdeg.txt!A112),".fits")</f>
        <v>/home/ec2-user/galaxies/POGSSNR_PS1only_CGCG011-111.fits</v>
      </c>
      <c r="G112">
        <v>1</v>
      </c>
      <c r="H112">
        <v>1</v>
      </c>
    </row>
    <row r="113" spans="1:8">
      <c r="A113" s="5" t="s">
        <v>847</v>
      </c>
      <c r="B113" t="str">
        <f>CONCATENATE("/home/ec2-user/galaxies/POGS_PS1only_",TRIM(LAPsec_objnameadzextdeg.txt!A113),".fits")</f>
        <v>/home/ec2-user/galaxies/POGS_PS1only_CGCG012-002.fits</v>
      </c>
      <c r="C113" s="4">
        <f>LAPsec_objnameadzextdeg.txt!D113</f>
        <v>4.5808000000000001E-2</v>
      </c>
      <c r="D113" t="str">
        <f>TRIM(LAPsec_objnameadzextdeg.txt!A113)</f>
        <v>CGCG012-002</v>
      </c>
      <c r="E113" t="s">
        <v>9327</v>
      </c>
      <c r="F113" t="str">
        <f>CONCATENATE("/home/ec2-user/galaxies/POGSSNR_PS1only_",TRIM(LAPsec_objnameadzextdeg.txt!A113),".fits")</f>
        <v>/home/ec2-user/galaxies/POGSSNR_PS1only_CGCG012-002.fits</v>
      </c>
      <c r="G113">
        <v>1</v>
      </c>
      <c r="H113">
        <v>1</v>
      </c>
    </row>
    <row r="114" spans="1:8">
      <c r="A114" s="5" t="s">
        <v>847</v>
      </c>
      <c r="B114" t="str">
        <f>CONCATENATE("/home/ec2-user/galaxies/POGS_PS1only_",TRIM(LAPsec_objnameadzextdeg.txt!A114),".fits")</f>
        <v>/home/ec2-user/galaxies/POGS_PS1only_CGCG012-004.fits</v>
      </c>
      <c r="C114" s="4">
        <f>LAPsec_objnameadzextdeg.txt!D114</f>
        <v>3.9690999999999997E-2</v>
      </c>
      <c r="D114" t="str">
        <f>TRIM(LAPsec_objnameadzextdeg.txt!A114)</f>
        <v>CGCG012-004</v>
      </c>
      <c r="E114" t="s">
        <v>9327</v>
      </c>
      <c r="F114" t="str">
        <f>CONCATENATE("/home/ec2-user/galaxies/POGSSNR_PS1only_",TRIM(LAPsec_objnameadzextdeg.txt!A114),".fits")</f>
        <v>/home/ec2-user/galaxies/POGSSNR_PS1only_CGCG012-004.fits</v>
      </c>
      <c r="G114">
        <v>1</v>
      </c>
      <c r="H114">
        <v>1</v>
      </c>
    </row>
    <row r="115" spans="1:8">
      <c r="A115" s="5" t="s">
        <v>847</v>
      </c>
      <c r="B115" t="str">
        <f>CONCATENATE("/home/ec2-user/galaxies/POGS_PS1only_",TRIM(LAPsec_objnameadzextdeg.txt!A115),".fits")</f>
        <v>/home/ec2-user/galaxies/POGS_PS1only_CGCG012-015.fits</v>
      </c>
      <c r="C115" s="4">
        <f>LAPsec_objnameadzextdeg.txt!D115</f>
        <v>2.2335000000000001E-2</v>
      </c>
      <c r="D115" t="str">
        <f>TRIM(LAPsec_objnameadzextdeg.txt!A115)</f>
        <v>CGCG012-015</v>
      </c>
      <c r="E115" t="s">
        <v>9327</v>
      </c>
      <c r="F115" t="str">
        <f>CONCATENATE("/home/ec2-user/galaxies/POGSSNR_PS1only_",TRIM(LAPsec_objnameadzextdeg.txt!A115),".fits")</f>
        <v>/home/ec2-user/galaxies/POGSSNR_PS1only_CGCG012-015.fits</v>
      </c>
      <c r="G115">
        <v>1</v>
      </c>
      <c r="H115">
        <v>1</v>
      </c>
    </row>
    <row r="116" spans="1:8">
      <c r="A116" s="5" t="s">
        <v>847</v>
      </c>
      <c r="B116" t="str">
        <f>CONCATENATE("/home/ec2-user/galaxies/POGS_PS1only_",TRIM(LAPsec_objnameadzextdeg.txt!A116),".fits")</f>
        <v>/home/ec2-user/galaxies/POGS_PS1only_CGCG012-016.fits</v>
      </c>
      <c r="C116" s="4">
        <f>LAPsec_objnameadzextdeg.txt!D116</f>
        <v>7.5129000000000001E-2</v>
      </c>
      <c r="D116" t="str">
        <f>TRIM(LAPsec_objnameadzextdeg.txt!A116)</f>
        <v>CGCG012-016</v>
      </c>
      <c r="E116" t="s">
        <v>9327</v>
      </c>
      <c r="F116" t="str">
        <f>CONCATENATE("/home/ec2-user/galaxies/POGSSNR_PS1only_",TRIM(LAPsec_objnameadzextdeg.txt!A116),".fits")</f>
        <v>/home/ec2-user/galaxies/POGSSNR_PS1only_CGCG012-016.fits</v>
      </c>
      <c r="G116">
        <v>1</v>
      </c>
      <c r="H116">
        <v>1</v>
      </c>
    </row>
    <row r="117" spans="1:8">
      <c r="A117" s="5" t="s">
        <v>847</v>
      </c>
      <c r="B117" t="str">
        <f>CONCATENATE("/home/ec2-user/galaxies/POGS_PS1only_",TRIM(LAPsec_objnameadzextdeg.txt!A117),".fits")</f>
        <v>/home/ec2-user/galaxies/POGS_PS1only_CGCG012-019.fits</v>
      </c>
      <c r="C117" s="4">
        <f>LAPsec_objnameadzextdeg.txt!D117</f>
        <v>4.0067999999999999E-2</v>
      </c>
      <c r="D117" t="str">
        <f>TRIM(LAPsec_objnameadzextdeg.txt!A117)</f>
        <v>CGCG012-019</v>
      </c>
      <c r="E117" t="s">
        <v>9327</v>
      </c>
      <c r="F117" t="str">
        <f>CONCATENATE("/home/ec2-user/galaxies/POGSSNR_PS1only_",TRIM(LAPsec_objnameadzextdeg.txt!A117),".fits")</f>
        <v>/home/ec2-user/galaxies/POGSSNR_PS1only_CGCG012-019.fits</v>
      </c>
      <c r="G117">
        <v>1</v>
      </c>
      <c r="H117">
        <v>1</v>
      </c>
    </row>
    <row r="118" spans="1:8">
      <c r="A118" s="5" t="s">
        <v>847</v>
      </c>
      <c r="B118" t="str">
        <f>CONCATENATE("/home/ec2-user/galaxies/POGS_PS1only_",TRIM(LAPsec_objnameadzextdeg.txt!A118),".fits")</f>
        <v>/home/ec2-user/galaxies/POGS_PS1only_CGCG012-022.fits</v>
      </c>
      <c r="C118" s="4">
        <f>LAPsec_objnameadzextdeg.txt!D118</f>
        <v>5.3400000000000001E-3</v>
      </c>
      <c r="D118" t="str">
        <f>TRIM(LAPsec_objnameadzextdeg.txt!A118)</f>
        <v>CGCG012-022</v>
      </c>
      <c r="E118" t="s">
        <v>9327</v>
      </c>
      <c r="F118" t="str">
        <f>CONCATENATE("/home/ec2-user/galaxies/POGSSNR_PS1only_",TRIM(LAPsec_objnameadzextdeg.txt!A118),".fits")</f>
        <v>/home/ec2-user/galaxies/POGSSNR_PS1only_CGCG012-022.fits</v>
      </c>
      <c r="G118">
        <v>1</v>
      </c>
      <c r="H118">
        <v>1</v>
      </c>
    </row>
    <row r="119" spans="1:8">
      <c r="A119" s="5" t="s">
        <v>847</v>
      </c>
      <c r="B119" t="str">
        <f>CONCATENATE("/home/ec2-user/galaxies/POGS_PS1only_",TRIM(LAPsec_objnameadzextdeg.txt!A119),".fits")</f>
        <v>/home/ec2-user/galaxies/POGS_PS1only_CGCG012-024.fits</v>
      </c>
      <c r="C119" s="4">
        <f>LAPsec_objnameadzextdeg.txt!D119</f>
        <v>2.2565999999999999E-2</v>
      </c>
      <c r="D119" t="str">
        <f>TRIM(LAPsec_objnameadzextdeg.txt!A119)</f>
        <v>CGCG012-024</v>
      </c>
      <c r="E119" t="s">
        <v>9327</v>
      </c>
      <c r="F119" t="str">
        <f>CONCATENATE("/home/ec2-user/galaxies/POGSSNR_PS1only_",TRIM(LAPsec_objnameadzextdeg.txt!A119),".fits")</f>
        <v>/home/ec2-user/galaxies/POGSSNR_PS1only_CGCG012-024.fits</v>
      </c>
      <c r="G119">
        <v>1</v>
      </c>
      <c r="H119">
        <v>1</v>
      </c>
    </row>
    <row r="120" spans="1:8">
      <c r="A120" s="5" t="s">
        <v>847</v>
      </c>
      <c r="B120" t="str">
        <f>CONCATENATE("/home/ec2-user/galaxies/POGS_PS1only_",TRIM(LAPsec_objnameadzextdeg.txt!A120),".fits")</f>
        <v>/home/ec2-user/galaxies/POGS_PS1only_CGCG012-025.fits</v>
      </c>
      <c r="C120" s="4">
        <f>LAPsec_objnameadzextdeg.txt!D120</f>
        <v>3.9584000000000001E-2</v>
      </c>
      <c r="D120" t="str">
        <f>TRIM(LAPsec_objnameadzextdeg.txt!A120)</f>
        <v>CGCG012-025</v>
      </c>
      <c r="E120" t="s">
        <v>9327</v>
      </c>
      <c r="F120" t="str">
        <f>CONCATENATE("/home/ec2-user/galaxies/POGSSNR_PS1only_",TRIM(LAPsec_objnameadzextdeg.txt!A120),".fits")</f>
        <v>/home/ec2-user/galaxies/POGSSNR_PS1only_CGCG012-025.fits</v>
      </c>
      <c r="G120">
        <v>1</v>
      </c>
      <c r="H120">
        <v>1</v>
      </c>
    </row>
    <row r="121" spans="1:8">
      <c r="A121" s="5" t="s">
        <v>847</v>
      </c>
      <c r="B121" t="str">
        <f>CONCATENATE("/home/ec2-user/galaxies/POGS_PS1only_",TRIM(LAPsec_objnameadzextdeg.txt!A121),".fits")</f>
        <v>/home/ec2-user/galaxies/POGS_PS1only_CGCG012-027.fits</v>
      </c>
      <c r="C121" s="4">
        <f>LAPsec_objnameadzextdeg.txt!D121</f>
        <v>2.8715000000000001E-2</v>
      </c>
      <c r="D121" t="str">
        <f>TRIM(LAPsec_objnameadzextdeg.txt!A121)</f>
        <v>CGCG012-027</v>
      </c>
      <c r="E121" t="s">
        <v>9327</v>
      </c>
      <c r="F121" t="str">
        <f>CONCATENATE("/home/ec2-user/galaxies/POGSSNR_PS1only_",TRIM(LAPsec_objnameadzextdeg.txt!A121),".fits")</f>
        <v>/home/ec2-user/galaxies/POGSSNR_PS1only_CGCG012-027.fits</v>
      </c>
      <c r="G121">
        <v>1</v>
      </c>
      <c r="H121">
        <v>1</v>
      </c>
    </row>
    <row r="122" spans="1:8">
      <c r="A122" s="5" t="s">
        <v>847</v>
      </c>
      <c r="B122" t="str">
        <f>CONCATENATE("/home/ec2-user/galaxies/POGS_PS1only_",TRIM(LAPsec_objnameadzextdeg.txt!A122),".fits")</f>
        <v>/home/ec2-user/galaxies/POGS_PS1only_CGCG012-032.fits</v>
      </c>
      <c r="C122" s="4">
        <f>LAPsec_objnameadzextdeg.txt!D122</f>
        <v>3.9523999999999997E-2</v>
      </c>
      <c r="D122" t="str">
        <f>TRIM(LAPsec_objnameadzextdeg.txt!A122)</f>
        <v>CGCG012-032</v>
      </c>
      <c r="E122" t="s">
        <v>9327</v>
      </c>
      <c r="F122" t="str">
        <f>CONCATENATE("/home/ec2-user/galaxies/POGSSNR_PS1only_",TRIM(LAPsec_objnameadzextdeg.txt!A122),".fits")</f>
        <v>/home/ec2-user/galaxies/POGSSNR_PS1only_CGCG012-032.fits</v>
      </c>
      <c r="G122">
        <v>1</v>
      </c>
      <c r="H122">
        <v>1</v>
      </c>
    </row>
    <row r="123" spans="1:8">
      <c r="A123" s="5" t="s">
        <v>847</v>
      </c>
      <c r="B123" t="str">
        <f>CONCATENATE("/home/ec2-user/galaxies/POGS_PS1only_",TRIM(LAPsec_objnameadzextdeg.txt!A123),".fits")</f>
        <v>/home/ec2-user/galaxies/POGS_PS1only_CGCG012-035.fits</v>
      </c>
      <c r="C123" s="4">
        <f>LAPsec_objnameadzextdeg.txt!D123</f>
        <v>1.9526999999999999E-2</v>
      </c>
      <c r="D123" t="str">
        <f>TRIM(LAPsec_objnameadzextdeg.txt!A123)</f>
        <v>CGCG012-035</v>
      </c>
      <c r="E123" t="s">
        <v>9327</v>
      </c>
      <c r="F123" t="str">
        <f>CONCATENATE("/home/ec2-user/galaxies/POGSSNR_PS1only_",TRIM(LAPsec_objnameadzextdeg.txt!A123),".fits")</f>
        <v>/home/ec2-user/galaxies/POGSSNR_PS1only_CGCG012-035.fits</v>
      </c>
      <c r="G123">
        <v>1</v>
      </c>
      <c r="H123">
        <v>1</v>
      </c>
    </row>
    <row r="124" spans="1:8">
      <c r="A124" s="5" t="s">
        <v>847</v>
      </c>
      <c r="B124" t="str">
        <f>CONCATENATE("/home/ec2-user/galaxies/POGS_PS1only_",TRIM(LAPsec_objnameadzextdeg.txt!A124),".fits")</f>
        <v>/home/ec2-user/galaxies/POGS_PS1only_CGCG012-037.fits</v>
      </c>
      <c r="C124" s="4">
        <f>LAPsec_objnameadzextdeg.txt!D124</f>
        <v>4.5175E-2</v>
      </c>
      <c r="D124" t="str">
        <f>TRIM(LAPsec_objnameadzextdeg.txt!A124)</f>
        <v>CGCG012-037</v>
      </c>
      <c r="E124" t="s">
        <v>9327</v>
      </c>
      <c r="F124" t="str">
        <f>CONCATENATE("/home/ec2-user/galaxies/POGSSNR_PS1only_",TRIM(LAPsec_objnameadzextdeg.txt!A124),".fits")</f>
        <v>/home/ec2-user/galaxies/POGSSNR_PS1only_CGCG012-037.fits</v>
      </c>
      <c r="G124">
        <v>1</v>
      </c>
      <c r="H124">
        <v>1</v>
      </c>
    </row>
    <row r="125" spans="1:8">
      <c r="A125" s="5" t="s">
        <v>847</v>
      </c>
      <c r="B125" t="str">
        <f>CONCATENATE("/home/ec2-user/galaxies/POGS_PS1only_",TRIM(LAPsec_objnameadzextdeg.txt!A125),".fits")</f>
        <v>/home/ec2-user/galaxies/POGS_PS1only_CGCG012-038.fits</v>
      </c>
      <c r="C125" s="4">
        <f>LAPsec_objnameadzextdeg.txt!D125</f>
        <v>4.4660999999999999E-2</v>
      </c>
      <c r="D125" t="str">
        <f>TRIM(LAPsec_objnameadzextdeg.txt!A125)</f>
        <v>CGCG012-038</v>
      </c>
      <c r="E125" t="s">
        <v>9327</v>
      </c>
      <c r="F125" t="str">
        <f>CONCATENATE("/home/ec2-user/galaxies/POGSSNR_PS1only_",TRIM(LAPsec_objnameadzextdeg.txt!A125),".fits")</f>
        <v>/home/ec2-user/galaxies/POGSSNR_PS1only_CGCG012-038.fits</v>
      </c>
      <c r="G125">
        <v>1</v>
      </c>
      <c r="H125">
        <v>1</v>
      </c>
    </row>
    <row r="126" spans="1:8">
      <c r="A126" s="5" t="s">
        <v>847</v>
      </c>
      <c r="B126" t="str">
        <f>CONCATENATE("/home/ec2-user/galaxies/POGS_PS1only_",TRIM(LAPsec_objnameadzextdeg.txt!A126),".fits")</f>
        <v>/home/ec2-user/galaxies/POGS_PS1only_CGCG012-041.fits</v>
      </c>
      <c r="C126" s="4">
        <f>LAPsec_objnameadzextdeg.txt!D126</f>
        <v>2.9013000000000001E-2</v>
      </c>
      <c r="D126" t="str">
        <f>TRIM(LAPsec_objnameadzextdeg.txt!A126)</f>
        <v>CGCG012-041</v>
      </c>
      <c r="E126" t="s">
        <v>9327</v>
      </c>
      <c r="F126" t="str">
        <f>CONCATENATE("/home/ec2-user/galaxies/POGSSNR_PS1only_",TRIM(LAPsec_objnameadzextdeg.txt!A126),".fits")</f>
        <v>/home/ec2-user/galaxies/POGSSNR_PS1only_CGCG012-041.fits</v>
      </c>
      <c r="G126">
        <v>1</v>
      </c>
      <c r="H126">
        <v>1</v>
      </c>
    </row>
    <row r="127" spans="1:8">
      <c r="A127" s="5" t="s">
        <v>847</v>
      </c>
      <c r="B127" t="str">
        <f>CONCATENATE("/home/ec2-user/galaxies/POGS_PS1only_",TRIM(LAPsec_objnameadzextdeg.txt!A127),".fits")</f>
        <v>/home/ec2-user/galaxies/POGS_PS1only_CGCG012-042.fits</v>
      </c>
      <c r="C127" s="4">
        <f>LAPsec_objnameadzextdeg.txt!D127</f>
        <v>4.8952000000000002E-2</v>
      </c>
      <c r="D127" t="str">
        <f>TRIM(LAPsec_objnameadzextdeg.txt!A127)</f>
        <v>CGCG012-042</v>
      </c>
      <c r="E127" t="s">
        <v>9327</v>
      </c>
      <c r="F127" t="str">
        <f>CONCATENATE("/home/ec2-user/galaxies/POGSSNR_PS1only_",TRIM(LAPsec_objnameadzextdeg.txt!A127),".fits")</f>
        <v>/home/ec2-user/galaxies/POGSSNR_PS1only_CGCG012-042.fits</v>
      </c>
      <c r="G127">
        <v>1</v>
      </c>
      <c r="H127">
        <v>1</v>
      </c>
    </row>
    <row r="128" spans="1:8">
      <c r="A128" s="5" t="s">
        <v>847</v>
      </c>
      <c r="B128" t="str">
        <f>CONCATENATE("/home/ec2-user/galaxies/POGS_PS1only_",TRIM(LAPsec_objnameadzextdeg.txt!A128),".fits")</f>
        <v>/home/ec2-user/galaxies/POGS_PS1only_CGCG012-048.fits</v>
      </c>
      <c r="C128" s="4">
        <f>LAPsec_objnameadzextdeg.txt!D128</f>
        <v>4.2772999999999999E-2</v>
      </c>
      <c r="D128" t="str">
        <f>TRIM(LAPsec_objnameadzextdeg.txt!A128)</f>
        <v>CGCG012-048</v>
      </c>
      <c r="E128" t="s">
        <v>9327</v>
      </c>
      <c r="F128" t="str">
        <f>CONCATENATE("/home/ec2-user/galaxies/POGSSNR_PS1only_",TRIM(LAPsec_objnameadzextdeg.txt!A128),".fits")</f>
        <v>/home/ec2-user/galaxies/POGSSNR_PS1only_CGCG012-048.fits</v>
      </c>
      <c r="G128">
        <v>1</v>
      </c>
      <c r="H128">
        <v>1</v>
      </c>
    </row>
    <row r="129" spans="1:8">
      <c r="A129" s="5" t="s">
        <v>847</v>
      </c>
      <c r="B129" t="str">
        <f>CONCATENATE("/home/ec2-user/galaxies/POGS_PS1only_",TRIM(LAPsec_objnameadzextdeg.txt!A129),".fits")</f>
        <v>/home/ec2-user/galaxies/POGS_PS1only_CGCG012-053.fits</v>
      </c>
      <c r="C129" s="4">
        <f>LAPsec_objnameadzextdeg.txt!D129</f>
        <v>2.8603E-2</v>
      </c>
      <c r="D129" t="str">
        <f>TRIM(LAPsec_objnameadzextdeg.txt!A129)</f>
        <v>CGCG012-053</v>
      </c>
      <c r="E129" t="s">
        <v>9327</v>
      </c>
      <c r="F129" t="str">
        <f>CONCATENATE("/home/ec2-user/galaxies/POGSSNR_PS1only_",TRIM(LAPsec_objnameadzextdeg.txt!A129),".fits")</f>
        <v>/home/ec2-user/galaxies/POGSSNR_PS1only_CGCG012-053.fits</v>
      </c>
      <c r="G129">
        <v>1</v>
      </c>
      <c r="H129">
        <v>1</v>
      </c>
    </row>
    <row r="130" spans="1:8">
      <c r="A130" s="5" t="s">
        <v>847</v>
      </c>
      <c r="B130" t="str">
        <f>CONCATENATE("/home/ec2-user/galaxies/POGS_PS1only_",TRIM(LAPsec_objnameadzextdeg.txt!A130),".fits")</f>
        <v>/home/ec2-user/galaxies/POGS_PS1only_CGCG012-055.fits</v>
      </c>
      <c r="C130" s="4">
        <f>LAPsec_objnameadzextdeg.txt!D130</f>
        <v>2.1982000000000002E-2</v>
      </c>
      <c r="D130" t="str">
        <f>TRIM(LAPsec_objnameadzextdeg.txt!A130)</f>
        <v>CGCG012-055</v>
      </c>
      <c r="E130" t="s">
        <v>9327</v>
      </c>
      <c r="F130" t="str">
        <f>CONCATENATE("/home/ec2-user/galaxies/POGSSNR_PS1only_",TRIM(LAPsec_objnameadzextdeg.txt!A130),".fits")</f>
        <v>/home/ec2-user/galaxies/POGSSNR_PS1only_CGCG012-055.fits</v>
      </c>
      <c r="G130">
        <v>1</v>
      </c>
      <c r="H130">
        <v>1</v>
      </c>
    </row>
    <row r="131" spans="1:8">
      <c r="A131" s="5" t="s">
        <v>847</v>
      </c>
      <c r="B131" t="str">
        <f>CONCATENATE("/home/ec2-user/galaxies/POGS_PS1only_",TRIM(LAPsec_objnameadzextdeg.txt!A131),".fits")</f>
        <v>/home/ec2-user/galaxies/POGS_PS1only_CGCG012-058.fits</v>
      </c>
      <c r="C131" s="4">
        <f>LAPsec_objnameadzextdeg.txt!D131</f>
        <v>2.8736999999999999E-2</v>
      </c>
      <c r="D131" t="str">
        <f>TRIM(LAPsec_objnameadzextdeg.txt!A131)</f>
        <v>CGCG012-058</v>
      </c>
      <c r="E131" t="s">
        <v>9327</v>
      </c>
      <c r="F131" t="str">
        <f>CONCATENATE("/home/ec2-user/galaxies/POGSSNR_PS1only_",TRIM(LAPsec_objnameadzextdeg.txt!A131),".fits")</f>
        <v>/home/ec2-user/galaxies/POGSSNR_PS1only_CGCG012-058.fits</v>
      </c>
      <c r="G131">
        <v>1</v>
      </c>
      <c r="H131">
        <v>1</v>
      </c>
    </row>
    <row r="132" spans="1:8">
      <c r="A132" s="5" t="s">
        <v>847</v>
      </c>
      <c r="B132" t="str">
        <f>CONCATENATE("/home/ec2-user/galaxies/POGS_PS1only_",TRIM(LAPsec_objnameadzextdeg.txt!A132),".fits")</f>
        <v>/home/ec2-user/galaxies/POGS_PS1only_CGCG012-060.fits</v>
      </c>
      <c r="C132" s="4">
        <f>LAPsec_objnameadzextdeg.txt!D132</f>
        <v>5.4265000000000001E-2</v>
      </c>
      <c r="D132" t="str">
        <f>TRIM(LAPsec_objnameadzextdeg.txt!A132)</f>
        <v>CGCG012-060</v>
      </c>
      <c r="E132" t="s">
        <v>9327</v>
      </c>
      <c r="F132" t="str">
        <f>CONCATENATE("/home/ec2-user/galaxies/POGSSNR_PS1only_",TRIM(LAPsec_objnameadzextdeg.txt!A132),".fits")</f>
        <v>/home/ec2-user/galaxies/POGSSNR_PS1only_CGCG012-060.fits</v>
      </c>
      <c r="G132">
        <v>1</v>
      </c>
      <c r="H132">
        <v>1</v>
      </c>
    </row>
    <row r="133" spans="1:8">
      <c r="A133" s="5" t="s">
        <v>847</v>
      </c>
      <c r="B133" t="str">
        <f>CONCATENATE("/home/ec2-user/galaxies/POGS_PS1only_",TRIM(LAPsec_objnameadzextdeg.txt!A133),".fits")</f>
        <v>/home/ec2-user/galaxies/POGS_PS1only_CGCG012-063.fits</v>
      </c>
      <c r="C133" s="4">
        <f>LAPsec_objnameadzextdeg.txt!D133</f>
        <v>2.4199999999999999E-2</v>
      </c>
      <c r="D133" t="str">
        <f>TRIM(LAPsec_objnameadzextdeg.txt!A133)</f>
        <v>CGCG012-063</v>
      </c>
      <c r="E133" t="s">
        <v>9327</v>
      </c>
      <c r="F133" t="str">
        <f>CONCATENATE("/home/ec2-user/galaxies/POGSSNR_PS1only_",TRIM(LAPsec_objnameadzextdeg.txt!A133),".fits")</f>
        <v>/home/ec2-user/galaxies/POGSSNR_PS1only_CGCG012-063.fits</v>
      </c>
      <c r="G133">
        <v>1</v>
      </c>
      <c r="H133">
        <v>1</v>
      </c>
    </row>
    <row r="134" spans="1:8">
      <c r="A134" s="5" t="s">
        <v>847</v>
      </c>
      <c r="B134" t="str">
        <f>CONCATENATE("/home/ec2-user/galaxies/POGS_PS1only_",TRIM(LAPsec_objnameadzextdeg.txt!A134),".fits")</f>
        <v>/home/ec2-user/galaxies/POGS_PS1only_CGCG012-068.fits</v>
      </c>
      <c r="C134" s="4">
        <f>LAPsec_objnameadzextdeg.txt!D134</f>
        <v>4.4163000000000001E-2</v>
      </c>
      <c r="D134" t="str">
        <f>TRIM(LAPsec_objnameadzextdeg.txt!A134)</f>
        <v>CGCG012-068</v>
      </c>
      <c r="E134" t="s">
        <v>9327</v>
      </c>
      <c r="F134" t="str">
        <f>CONCATENATE("/home/ec2-user/galaxies/POGSSNR_PS1only_",TRIM(LAPsec_objnameadzextdeg.txt!A134),".fits")</f>
        <v>/home/ec2-user/galaxies/POGSSNR_PS1only_CGCG012-068.fits</v>
      </c>
      <c r="G134">
        <v>1</v>
      </c>
      <c r="H134">
        <v>1</v>
      </c>
    </row>
    <row r="135" spans="1:8">
      <c r="A135" s="5" t="s">
        <v>847</v>
      </c>
      <c r="B135" t="str">
        <f>CONCATENATE("/home/ec2-user/galaxies/POGS_PS1only_",TRIM(LAPsec_objnameadzextdeg.txt!A135),".fits")</f>
        <v>/home/ec2-user/galaxies/POGS_PS1only_CGCG012-079.fits</v>
      </c>
      <c r="C135" s="4">
        <f>LAPsec_objnameadzextdeg.txt!D135</f>
        <v>1.7524999999999999E-2</v>
      </c>
      <c r="D135" t="str">
        <f>TRIM(LAPsec_objnameadzextdeg.txt!A135)</f>
        <v>CGCG012-079</v>
      </c>
      <c r="E135" t="s">
        <v>9327</v>
      </c>
      <c r="F135" t="str">
        <f>CONCATENATE("/home/ec2-user/galaxies/POGSSNR_PS1only_",TRIM(LAPsec_objnameadzextdeg.txt!A135),".fits")</f>
        <v>/home/ec2-user/galaxies/POGSSNR_PS1only_CGCG012-079.fits</v>
      </c>
      <c r="G135">
        <v>1</v>
      </c>
      <c r="H135">
        <v>1</v>
      </c>
    </row>
    <row r="136" spans="1:8">
      <c r="A136" s="5" t="s">
        <v>847</v>
      </c>
      <c r="B136" t="str">
        <f>CONCATENATE("/home/ec2-user/galaxies/POGS_PS1only_",TRIM(LAPsec_objnameadzextdeg.txt!A136),".fits")</f>
        <v>/home/ec2-user/galaxies/POGS_PS1only_CGCG012-089.fits</v>
      </c>
      <c r="C136" s="4">
        <f>LAPsec_objnameadzextdeg.txt!D136</f>
        <v>4.7218000000000003E-2</v>
      </c>
      <c r="D136" t="str">
        <f>TRIM(LAPsec_objnameadzextdeg.txt!A136)</f>
        <v>CGCG012-089</v>
      </c>
      <c r="E136" t="s">
        <v>9327</v>
      </c>
      <c r="F136" t="str">
        <f>CONCATENATE("/home/ec2-user/galaxies/POGSSNR_PS1only_",TRIM(LAPsec_objnameadzextdeg.txt!A136),".fits")</f>
        <v>/home/ec2-user/galaxies/POGSSNR_PS1only_CGCG012-089.fits</v>
      </c>
      <c r="G136">
        <v>1</v>
      </c>
      <c r="H136">
        <v>1</v>
      </c>
    </row>
    <row r="137" spans="1:8">
      <c r="A137" s="5" t="s">
        <v>847</v>
      </c>
      <c r="B137" t="str">
        <f>CONCATENATE("/home/ec2-user/galaxies/POGS_PS1only_",TRIM(LAPsec_objnameadzextdeg.txt!A137),".fits")</f>
        <v>/home/ec2-user/galaxies/POGS_PS1only_CGCG012-090.fits</v>
      </c>
      <c r="C137" s="4">
        <f>LAPsec_objnameadzextdeg.txt!D137</f>
        <v>1.9848000000000001E-2</v>
      </c>
      <c r="D137" t="str">
        <f>TRIM(LAPsec_objnameadzextdeg.txt!A137)</f>
        <v>CGCG012-090</v>
      </c>
      <c r="E137" t="s">
        <v>9327</v>
      </c>
      <c r="F137" t="str">
        <f>CONCATENATE("/home/ec2-user/galaxies/POGSSNR_PS1only_",TRIM(LAPsec_objnameadzextdeg.txt!A137),".fits")</f>
        <v>/home/ec2-user/galaxies/POGSSNR_PS1only_CGCG012-090.fits</v>
      </c>
      <c r="G137">
        <v>1</v>
      </c>
      <c r="H137">
        <v>1</v>
      </c>
    </row>
    <row r="138" spans="1:8">
      <c r="A138" s="5" t="s">
        <v>847</v>
      </c>
      <c r="B138" t="str">
        <f>CONCATENATE("/home/ec2-user/galaxies/POGS_PS1only_",TRIM(LAPsec_objnameadzextdeg.txt!A138),".fits")</f>
        <v>/home/ec2-user/galaxies/POGS_PS1only_CGCG012-093.fits</v>
      </c>
      <c r="C138" s="4">
        <f>LAPsec_objnameadzextdeg.txt!D138</f>
        <v>2.7056E-2</v>
      </c>
      <c r="D138" t="str">
        <f>TRIM(LAPsec_objnameadzextdeg.txt!A138)</f>
        <v>CGCG012-093</v>
      </c>
      <c r="E138" t="s">
        <v>9327</v>
      </c>
      <c r="F138" t="str">
        <f>CONCATENATE("/home/ec2-user/galaxies/POGSSNR_PS1only_",TRIM(LAPsec_objnameadzextdeg.txt!A138),".fits")</f>
        <v>/home/ec2-user/galaxies/POGSSNR_PS1only_CGCG012-093.fits</v>
      </c>
      <c r="G138">
        <v>1</v>
      </c>
      <c r="H138">
        <v>1</v>
      </c>
    </row>
    <row r="139" spans="1:8">
      <c r="A139" s="5" t="s">
        <v>847</v>
      </c>
      <c r="B139" t="str">
        <f>CONCATENATE("/home/ec2-user/galaxies/POGS_PS1only_",TRIM(LAPsec_objnameadzextdeg.txt!A139),".fits")</f>
        <v>/home/ec2-user/galaxies/POGS_PS1only_CGCG012-097.fits</v>
      </c>
      <c r="C139" s="4">
        <f>LAPsec_objnameadzextdeg.txt!D139</f>
        <v>2.7182000000000001E-2</v>
      </c>
      <c r="D139" t="str">
        <f>TRIM(LAPsec_objnameadzextdeg.txt!A139)</f>
        <v>CGCG012-097</v>
      </c>
      <c r="E139" t="s">
        <v>9327</v>
      </c>
      <c r="F139" t="str">
        <f>CONCATENATE("/home/ec2-user/galaxies/POGSSNR_PS1only_",TRIM(LAPsec_objnameadzextdeg.txt!A139),".fits")</f>
        <v>/home/ec2-user/galaxies/POGSSNR_PS1only_CGCG012-097.fits</v>
      </c>
      <c r="G139">
        <v>1</v>
      </c>
      <c r="H139">
        <v>1</v>
      </c>
    </row>
    <row r="140" spans="1:8">
      <c r="A140" s="5" t="s">
        <v>847</v>
      </c>
      <c r="B140" t="str">
        <f>CONCATENATE("/home/ec2-user/galaxies/POGS_PS1only_",TRIM(LAPsec_objnameadzextdeg.txt!A140),".fits")</f>
        <v>/home/ec2-user/galaxies/POGS_PS1only_CGCG012-100.fits</v>
      </c>
      <c r="C140" s="4">
        <f>LAPsec_objnameadzextdeg.txt!D140</f>
        <v>2.6627999999999999E-2</v>
      </c>
      <c r="D140" t="str">
        <f>TRIM(LAPsec_objnameadzextdeg.txt!A140)</f>
        <v>CGCG012-100</v>
      </c>
      <c r="E140" t="s">
        <v>9327</v>
      </c>
      <c r="F140" t="str">
        <f>CONCATENATE("/home/ec2-user/galaxies/POGSSNR_PS1only_",TRIM(LAPsec_objnameadzextdeg.txt!A140),".fits")</f>
        <v>/home/ec2-user/galaxies/POGSSNR_PS1only_CGCG012-100.fits</v>
      </c>
      <c r="G140">
        <v>1</v>
      </c>
      <c r="H140">
        <v>1</v>
      </c>
    </row>
    <row r="141" spans="1:8">
      <c r="A141" s="5" t="s">
        <v>847</v>
      </c>
      <c r="B141" t="str">
        <f>CONCATENATE("/home/ec2-user/galaxies/POGS_PS1only_",TRIM(LAPsec_objnameadzextdeg.txt!A141),".fits")</f>
        <v>/home/ec2-user/galaxies/POGS_PS1only_CGCG012-102.fits</v>
      </c>
      <c r="C141" s="4">
        <f>LAPsec_objnameadzextdeg.txt!D141</f>
        <v>2.6724999999999999E-2</v>
      </c>
      <c r="D141" t="str">
        <f>TRIM(LAPsec_objnameadzextdeg.txt!A141)</f>
        <v>CGCG012-102</v>
      </c>
      <c r="E141" t="s">
        <v>9327</v>
      </c>
      <c r="F141" t="str">
        <f>CONCATENATE("/home/ec2-user/galaxies/POGSSNR_PS1only_",TRIM(LAPsec_objnameadzextdeg.txt!A141),".fits")</f>
        <v>/home/ec2-user/galaxies/POGSSNR_PS1only_CGCG012-102.fits</v>
      </c>
      <c r="G141">
        <v>1</v>
      </c>
      <c r="H141">
        <v>1</v>
      </c>
    </row>
    <row r="142" spans="1:8">
      <c r="A142" s="5" t="s">
        <v>847</v>
      </c>
      <c r="B142" t="str">
        <f>CONCATENATE("/home/ec2-user/galaxies/POGS_PS1only_",TRIM(LAPsec_objnameadzextdeg.txt!A142),".fits")</f>
        <v>/home/ec2-user/galaxies/POGS_PS1only_CGCG012-103.fits</v>
      </c>
      <c r="C142" s="4">
        <f>LAPsec_objnameadzextdeg.txt!D142</f>
        <v>2.7428999999999999E-2</v>
      </c>
      <c r="D142" t="str">
        <f>TRIM(LAPsec_objnameadzextdeg.txt!A142)</f>
        <v>CGCG012-103</v>
      </c>
      <c r="E142" t="s">
        <v>9327</v>
      </c>
      <c r="F142" t="str">
        <f>CONCATENATE("/home/ec2-user/galaxies/POGSSNR_PS1only_",TRIM(LAPsec_objnameadzextdeg.txt!A142),".fits")</f>
        <v>/home/ec2-user/galaxies/POGSSNR_PS1only_CGCG012-103.fits</v>
      </c>
      <c r="G142">
        <v>1</v>
      </c>
      <c r="H142">
        <v>1</v>
      </c>
    </row>
    <row r="143" spans="1:8">
      <c r="A143" s="5" t="s">
        <v>847</v>
      </c>
      <c r="B143" t="str">
        <f>CONCATENATE("/home/ec2-user/galaxies/POGS_PS1only_",TRIM(LAPsec_objnameadzextdeg.txt!A143),".fits")</f>
        <v>/home/ec2-user/galaxies/POGS_PS1only_CGCG012-108.fits</v>
      </c>
      <c r="C143" s="4">
        <f>LAPsec_objnameadzextdeg.txt!D143</f>
        <v>7.6696E-2</v>
      </c>
      <c r="D143" t="str">
        <f>TRIM(LAPsec_objnameadzextdeg.txt!A143)</f>
        <v>CGCG012-108</v>
      </c>
      <c r="E143" t="s">
        <v>9327</v>
      </c>
      <c r="F143" t="str">
        <f>CONCATENATE("/home/ec2-user/galaxies/POGSSNR_PS1only_",TRIM(LAPsec_objnameadzextdeg.txt!A143),".fits")</f>
        <v>/home/ec2-user/galaxies/POGSSNR_PS1only_CGCG012-108.fits</v>
      </c>
      <c r="G143">
        <v>1</v>
      </c>
      <c r="H143">
        <v>1</v>
      </c>
    </row>
    <row r="144" spans="1:8">
      <c r="A144" s="5" t="s">
        <v>847</v>
      </c>
      <c r="B144" t="str">
        <f>CONCATENATE("/home/ec2-user/galaxies/POGS_PS1only_",TRIM(LAPsec_objnameadzextdeg.txt!A144),".fits")</f>
        <v>/home/ec2-user/galaxies/POGS_PS1only_CGCG012-113.fits</v>
      </c>
      <c r="C144" s="4">
        <f>LAPsec_objnameadzextdeg.txt!D144</f>
        <v>4.7930000000000004E-3</v>
      </c>
      <c r="D144" t="str">
        <f>TRIM(LAPsec_objnameadzextdeg.txt!A144)</f>
        <v>CGCG012-113</v>
      </c>
      <c r="E144" t="s">
        <v>9327</v>
      </c>
      <c r="F144" t="str">
        <f>CONCATENATE("/home/ec2-user/galaxies/POGSSNR_PS1only_",TRIM(LAPsec_objnameadzextdeg.txt!A144),".fits")</f>
        <v>/home/ec2-user/galaxies/POGSSNR_PS1only_CGCG012-113.fits</v>
      </c>
      <c r="G144">
        <v>1</v>
      </c>
      <c r="H144">
        <v>1</v>
      </c>
    </row>
    <row r="145" spans="1:8">
      <c r="A145" s="5" t="s">
        <v>847</v>
      </c>
      <c r="B145" t="str">
        <f>CONCATENATE("/home/ec2-user/galaxies/POGS_PS1only_",TRIM(LAPsec_objnameadzextdeg.txt!A145),".fits")</f>
        <v>/home/ec2-user/galaxies/POGS_PS1only_CGCG013-008.fits</v>
      </c>
      <c r="C145" s="4">
        <f>LAPsec_objnameadzextdeg.txt!D145</f>
        <v>1.9153E-2</v>
      </c>
      <c r="D145" t="str">
        <f>TRIM(LAPsec_objnameadzextdeg.txt!A145)</f>
        <v>CGCG013-008</v>
      </c>
      <c r="E145" t="s">
        <v>9327</v>
      </c>
      <c r="F145" t="str">
        <f>CONCATENATE("/home/ec2-user/galaxies/POGSSNR_PS1only_",TRIM(LAPsec_objnameadzextdeg.txt!A145),".fits")</f>
        <v>/home/ec2-user/galaxies/POGSSNR_PS1only_CGCG013-008.fits</v>
      </c>
      <c r="G145">
        <v>1</v>
      </c>
      <c r="H145">
        <v>1</v>
      </c>
    </row>
    <row r="146" spans="1:8">
      <c r="A146" s="5" t="s">
        <v>847</v>
      </c>
      <c r="B146" t="str">
        <f>CONCATENATE("/home/ec2-user/galaxies/POGS_PS1only_",TRIM(LAPsec_objnameadzextdeg.txt!A146),".fits")</f>
        <v>/home/ec2-user/galaxies/POGS_PS1only_CGCG013-014.fits</v>
      </c>
      <c r="C146" s="4">
        <f>LAPsec_objnameadzextdeg.txt!D146</f>
        <v>1.9230000000000001E-2</v>
      </c>
      <c r="D146" t="str">
        <f>TRIM(LAPsec_objnameadzextdeg.txt!A146)</f>
        <v>CGCG013-014</v>
      </c>
      <c r="E146" t="s">
        <v>9327</v>
      </c>
      <c r="F146" t="str">
        <f>CONCATENATE("/home/ec2-user/galaxies/POGSSNR_PS1only_",TRIM(LAPsec_objnameadzextdeg.txt!A146),".fits")</f>
        <v>/home/ec2-user/galaxies/POGSSNR_PS1only_CGCG013-014.fits</v>
      </c>
      <c r="G146">
        <v>1</v>
      </c>
      <c r="H146">
        <v>1</v>
      </c>
    </row>
    <row r="147" spans="1:8">
      <c r="A147" s="5" t="s">
        <v>847</v>
      </c>
      <c r="B147" t="str">
        <f>CONCATENATE("/home/ec2-user/galaxies/POGS_PS1only_",TRIM(LAPsec_objnameadzextdeg.txt!A147),".fits")</f>
        <v>/home/ec2-user/galaxies/POGS_PS1only_CGCG013-021.fits</v>
      </c>
      <c r="C147" s="4">
        <f>LAPsec_objnameadzextdeg.txt!D147</f>
        <v>2.1125000000000001E-2</v>
      </c>
      <c r="D147" t="str">
        <f>TRIM(LAPsec_objnameadzextdeg.txt!A147)</f>
        <v>CGCG013-021</v>
      </c>
      <c r="E147" t="s">
        <v>9327</v>
      </c>
      <c r="F147" t="str">
        <f>CONCATENATE("/home/ec2-user/galaxies/POGSSNR_PS1only_",TRIM(LAPsec_objnameadzextdeg.txt!A147),".fits")</f>
        <v>/home/ec2-user/galaxies/POGSSNR_PS1only_CGCG013-021.fits</v>
      </c>
      <c r="G147">
        <v>1</v>
      </c>
      <c r="H147">
        <v>1</v>
      </c>
    </row>
    <row r="148" spans="1:8">
      <c r="A148" s="5" t="s">
        <v>847</v>
      </c>
      <c r="B148" t="str">
        <f>CONCATENATE("/home/ec2-user/galaxies/POGS_PS1only_",TRIM(LAPsec_objnameadzextdeg.txt!A148),".fits")</f>
        <v>/home/ec2-user/galaxies/POGS_PS1only_CGCG013-027.fits</v>
      </c>
      <c r="C148" s="4">
        <f>LAPsec_objnameadzextdeg.txt!D148</f>
        <v>2.0087000000000001E-2</v>
      </c>
      <c r="D148" t="str">
        <f>TRIM(LAPsec_objnameadzextdeg.txt!A148)</f>
        <v>CGCG013-027</v>
      </c>
      <c r="E148" t="s">
        <v>9327</v>
      </c>
      <c r="F148" t="str">
        <f>CONCATENATE("/home/ec2-user/galaxies/POGSSNR_PS1only_",TRIM(LAPsec_objnameadzextdeg.txt!A148),".fits")</f>
        <v>/home/ec2-user/galaxies/POGSSNR_PS1only_CGCG013-027.fits</v>
      </c>
      <c r="G148">
        <v>1</v>
      </c>
      <c r="H148">
        <v>1</v>
      </c>
    </row>
    <row r="149" spans="1:8">
      <c r="A149" s="5" t="s">
        <v>847</v>
      </c>
      <c r="B149" t="str">
        <f>CONCATENATE("/home/ec2-user/galaxies/POGS_PS1only_",TRIM(LAPsec_objnameadzextdeg.txt!A149),".fits")</f>
        <v>/home/ec2-user/galaxies/POGS_PS1only_CGCG013-030.fits</v>
      </c>
      <c r="C149" s="4">
        <f>LAPsec_objnameadzextdeg.txt!D149</f>
        <v>1.9536999999999999E-2</v>
      </c>
      <c r="D149" t="str">
        <f>TRIM(LAPsec_objnameadzextdeg.txt!A149)</f>
        <v>CGCG013-030</v>
      </c>
      <c r="E149" t="s">
        <v>9327</v>
      </c>
      <c r="F149" t="str">
        <f>CONCATENATE("/home/ec2-user/galaxies/POGSSNR_PS1only_",TRIM(LAPsec_objnameadzextdeg.txt!A149),".fits")</f>
        <v>/home/ec2-user/galaxies/POGSSNR_PS1only_CGCG013-030.fits</v>
      </c>
      <c r="G149">
        <v>1</v>
      </c>
      <c r="H149">
        <v>1</v>
      </c>
    </row>
    <row r="150" spans="1:8">
      <c r="A150" s="5" t="s">
        <v>847</v>
      </c>
      <c r="B150" t="str">
        <f>CONCATENATE("/home/ec2-user/galaxies/POGS_PS1only_",TRIM(LAPsec_objnameadzextdeg.txt!A150),".fits")</f>
        <v>/home/ec2-user/galaxies/POGS_PS1only_CGCG013-032.fits</v>
      </c>
      <c r="C150" s="4">
        <f>LAPsec_objnameadzextdeg.txt!D150</f>
        <v>2.1767999999999999E-2</v>
      </c>
      <c r="D150" t="str">
        <f>TRIM(LAPsec_objnameadzextdeg.txt!A150)</f>
        <v>CGCG013-032</v>
      </c>
      <c r="E150" t="s">
        <v>9327</v>
      </c>
      <c r="F150" t="str">
        <f>CONCATENATE("/home/ec2-user/galaxies/POGSSNR_PS1only_",TRIM(LAPsec_objnameadzextdeg.txt!A150),".fits")</f>
        <v>/home/ec2-user/galaxies/POGSSNR_PS1only_CGCG013-032.fits</v>
      </c>
      <c r="G150">
        <v>1</v>
      </c>
      <c r="H150">
        <v>1</v>
      </c>
    </row>
    <row r="151" spans="1:8">
      <c r="A151" s="5" t="s">
        <v>847</v>
      </c>
      <c r="B151" t="str">
        <f>CONCATENATE("/home/ec2-user/galaxies/POGS_PS1only_",TRIM(LAPsec_objnameadzextdeg.txt!A151),".fits")</f>
        <v>/home/ec2-user/galaxies/POGS_PS1only_CGCG013-034.fits</v>
      </c>
      <c r="C151" s="4">
        <f>LAPsec_objnameadzextdeg.txt!D151</f>
        <v>2.0628000000000001E-2</v>
      </c>
      <c r="D151" t="str">
        <f>TRIM(LAPsec_objnameadzextdeg.txt!A151)</f>
        <v>CGCG013-034</v>
      </c>
      <c r="E151" t="s">
        <v>9327</v>
      </c>
      <c r="F151" t="str">
        <f>CONCATENATE("/home/ec2-user/galaxies/POGSSNR_PS1only_",TRIM(LAPsec_objnameadzextdeg.txt!A151),".fits")</f>
        <v>/home/ec2-user/galaxies/POGSSNR_PS1only_CGCG013-034.fits</v>
      </c>
      <c r="G151">
        <v>1</v>
      </c>
      <c r="H151">
        <v>1</v>
      </c>
    </row>
    <row r="152" spans="1:8">
      <c r="A152" s="5" t="s">
        <v>847</v>
      </c>
      <c r="B152" t="str">
        <f>CONCATENATE("/home/ec2-user/galaxies/POGS_PS1only_",TRIM(LAPsec_objnameadzextdeg.txt!A152),".fits")</f>
        <v>/home/ec2-user/galaxies/POGS_PS1only_CGCG013-044.fits</v>
      </c>
      <c r="C152" s="4">
        <f>LAPsec_objnameadzextdeg.txt!D152</f>
        <v>7.0141999999999996E-2</v>
      </c>
      <c r="D152" t="str">
        <f>TRIM(LAPsec_objnameadzextdeg.txt!A152)</f>
        <v>CGCG013-044</v>
      </c>
      <c r="E152" t="s">
        <v>9327</v>
      </c>
      <c r="F152" t="str">
        <f>CONCATENATE("/home/ec2-user/galaxies/POGSSNR_PS1only_",TRIM(LAPsec_objnameadzextdeg.txt!A152),".fits")</f>
        <v>/home/ec2-user/galaxies/POGSSNR_PS1only_CGCG013-044.fits</v>
      </c>
      <c r="G152">
        <v>1</v>
      </c>
      <c r="H152">
        <v>1</v>
      </c>
    </row>
    <row r="153" spans="1:8">
      <c r="A153" s="5" t="s">
        <v>847</v>
      </c>
      <c r="B153" t="str">
        <f>CONCATENATE("/home/ec2-user/galaxies/POGS_PS1only_",TRIM(LAPsec_objnameadzextdeg.txt!A153),".fits")</f>
        <v>/home/ec2-user/galaxies/POGS_PS1only_CGCG013-052.fits</v>
      </c>
      <c r="C153" s="4">
        <f>LAPsec_objnameadzextdeg.txt!D153</f>
        <v>2.0121E-2</v>
      </c>
      <c r="D153" t="str">
        <f>TRIM(LAPsec_objnameadzextdeg.txt!A153)</f>
        <v>CGCG013-052</v>
      </c>
      <c r="E153" t="s">
        <v>9327</v>
      </c>
      <c r="F153" t="str">
        <f>CONCATENATE("/home/ec2-user/galaxies/POGSSNR_PS1only_",TRIM(LAPsec_objnameadzextdeg.txt!A153),".fits")</f>
        <v>/home/ec2-user/galaxies/POGSSNR_PS1only_CGCG013-052.fits</v>
      </c>
      <c r="G153">
        <v>1</v>
      </c>
      <c r="H153">
        <v>1</v>
      </c>
    </row>
    <row r="154" spans="1:8">
      <c r="A154" s="5" t="s">
        <v>847</v>
      </c>
      <c r="B154" t="str">
        <f>CONCATENATE("/home/ec2-user/galaxies/POGS_PS1only_",TRIM(LAPsec_objnameadzextdeg.txt!A154),".fits")</f>
        <v>/home/ec2-user/galaxies/POGS_PS1only_CGCG013-054.fits</v>
      </c>
      <c r="C154" s="4">
        <f>LAPsec_objnameadzextdeg.txt!D154</f>
        <v>2.2461999999999999E-2</v>
      </c>
      <c r="D154" t="str">
        <f>TRIM(LAPsec_objnameadzextdeg.txt!A154)</f>
        <v>CGCG013-054</v>
      </c>
      <c r="E154" t="s">
        <v>9327</v>
      </c>
      <c r="F154" t="str">
        <f>CONCATENATE("/home/ec2-user/galaxies/POGSSNR_PS1only_",TRIM(LAPsec_objnameadzextdeg.txt!A154),".fits")</f>
        <v>/home/ec2-user/galaxies/POGSSNR_PS1only_CGCG013-054.fits</v>
      </c>
      <c r="G154">
        <v>1</v>
      </c>
      <c r="H154">
        <v>1</v>
      </c>
    </row>
    <row r="155" spans="1:8">
      <c r="A155" s="5" t="s">
        <v>847</v>
      </c>
      <c r="B155" t="str">
        <f>CONCATENATE("/home/ec2-user/galaxies/POGS_PS1only_",TRIM(LAPsec_objnameadzextdeg.txt!A155),".fits")</f>
        <v>/home/ec2-user/galaxies/POGS_PS1only_CGCG013-062.fits</v>
      </c>
      <c r="C155" s="4">
        <f>LAPsec_objnameadzextdeg.txt!D155</f>
        <v>4.6967000000000002E-2</v>
      </c>
      <c r="D155" t="str">
        <f>TRIM(LAPsec_objnameadzextdeg.txt!A155)</f>
        <v>CGCG013-062</v>
      </c>
      <c r="E155" t="s">
        <v>9327</v>
      </c>
      <c r="F155" t="str">
        <f>CONCATENATE("/home/ec2-user/galaxies/POGSSNR_PS1only_",TRIM(LAPsec_objnameadzextdeg.txt!A155),".fits")</f>
        <v>/home/ec2-user/galaxies/POGSSNR_PS1only_CGCG013-062.fits</v>
      </c>
      <c r="G155">
        <v>1</v>
      </c>
      <c r="H155">
        <v>1</v>
      </c>
    </row>
    <row r="156" spans="1:8">
      <c r="A156" s="5" t="s">
        <v>847</v>
      </c>
      <c r="B156" t="str">
        <f>CONCATENATE("/home/ec2-user/galaxies/POGS_PS1only_",TRIM(LAPsec_objnameadzextdeg.txt!A156),".fits")</f>
        <v>/home/ec2-user/galaxies/POGS_PS1only_CGCG013-066.fits</v>
      </c>
      <c r="C156" s="4">
        <f>LAPsec_objnameadzextdeg.txt!D156</f>
        <v>2.0291E-2</v>
      </c>
      <c r="D156" t="str">
        <f>TRIM(LAPsec_objnameadzextdeg.txt!A156)</f>
        <v>CGCG013-066</v>
      </c>
      <c r="E156" t="s">
        <v>9327</v>
      </c>
      <c r="F156" t="str">
        <f>CONCATENATE("/home/ec2-user/galaxies/POGSSNR_PS1only_",TRIM(LAPsec_objnameadzextdeg.txt!A156),".fits")</f>
        <v>/home/ec2-user/galaxies/POGSSNR_PS1only_CGCG013-066.fits</v>
      </c>
      <c r="G156">
        <v>1</v>
      </c>
      <c r="H156">
        <v>1</v>
      </c>
    </row>
    <row r="157" spans="1:8">
      <c r="A157" s="5" t="s">
        <v>847</v>
      </c>
      <c r="B157" t="str">
        <f>CONCATENATE("/home/ec2-user/galaxies/POGS_PS1only_",TRIM(LAPsec_objnameadzextdeg.txt!A157),".fits")</f>
        <v>/home/ec2-user/galaxies/POGS_PS1only_CGCG013-068.fits</v>
      </c>
      <c r="C157" s="4">
        <f>LAPsec_objnameadzextdeg.txt!D157</f>
        <v>1.9487000000000001E-2</v>
      </c>
      <c r="D157" t="str">
        <f>TRIM(LAPsec_objnameadzextdeg.txt!A157)</f>
        <v>CGCG013-068</v>
      </c>
      <c r="E157" t="s">
        <v>9327</v>
      </c>
      <c r="F157" t="str">
        <f>CONCATENATE("/home/ec2-user/galaxies/POGSSNR_PS1only_",TRIM(LAPsec_objnameadzextdeg.txt!A157),".fits")</f>
        <v>/home/ec2-user/galaxies/POGSSNR_PS1only_CGCG013-068.fits</v>
      </c>
      <c r="G157">
        <v>1</v>
      </c>
      <c r="H157">
        <v>1</v>
      </c>
    </row>
    <row r="158" spans="1:8">
      <c r="A158" s="5" t="s">
        <v>847</v>
      </c>
      <c r="B158" t="str">
        <f>CONCATENATE("/home/ec2-user/galaxies/POGS_PS1only_",TRIM(LAPsec_objnameadzextdeg.txt!A158),".fits")</f>
        <v>/home/ec2-user/galaxies/POGS_PS1only_CGCG013-070.fits</v>
      </c>
      <c r="C158" s="4">
        <f>LAPsec_objnameadzextdeg.txt!D158</f>
        <v>2.0874E-2</v>
      </c>
      <c r="D158" t="str">
        <f>TRIM(LAPsec_objnameadzextdeg.txt!A158)</f>
        <v>CGCG013-070</v>
      </c>
      <c r="E158" t="s">
        <v>9327</v>
      </c>
      <c r="F158" t="str">
        <f>CONCATENATE("/home/ec2-user/galaxies/POGSSNR_PS1only_",TRIM(LAPsec_objnameadzextdeg.txt!A158),".fits")</f>
        <v>/home/ec2-user/galaxies/POGSSNR_PS1only_CGCG013-070.fits</v>
      </c>
      <c r="G158">
        <v>1</v>
      </c>
      <c r="H158">
        <v>1</v>
      </c>
    </row>
    <row r="159" spans="1:8">
      <c r="A159" s="5" t="s">
        <v>847</v>
      </c>
      <c r="B159" t="str">
        <f>CONCATENATE("/home/ec2-user/galaxies/POGS_PS1only_",TRIM(LAPsec_objnameadzextdeg.txt!A159),".fits")</f>
        <v>/home/ec2-user/galaxies/POGS_PS1only_CGCG013-077.fits</v>
      </c>
      <c r="C159" s="4">
        <f>LAPsec_objnameadzextdeg.txt!D159</f>
        <v>3.7196E-2</v>
      </c>
      <c r="D159" t="str">
        <f>TRIM(LAPsec_objnameadzextdeg.txt!A159)</f>
        <v>CGCG013-077</v>
      </c>
      <c r="E159" t="s">
        <v>9327</v>
      </c>
      <c r="F159" t="str">
        <f>CONCATENATE("/home/ec2-user/galaxies/POGSSNR_PS1only_",TRIM(LAPsec_objnameadzextdeg.txt!A159),".fits")</f>
        <v>/home/ec2-user/galaxies/POGSSNR_PS1only_CGCG013-077.fits</v>
      </c>
      <c r="G159">
        <v>1</v>
      </c>
      <c r="H159">
        <v>1</v>
      </c>
    </row>
    <row r="160" spans="1:8">
      <c r="A160" s="5" t="s">
        <v>847</v>
      </c>
      <c r="B160" t="str">
        <f>CONCATENATE("/home/ec2-user/galaxies/POGS_PS1only_",TRIM(LAPsec_objnameadzextdeg.txt!A160),".fits")</f>
        <v>/home/ec2-user/galaxies/POGS_PS1only_CGCG013-080.fits</v>
      </c>
      <c r="C160" s="4">
        <f>LAPsec_objnameadzextdeg.txt!D160</f>
        <v>3.7309000000000002E-2</v>
      </c>
      <c r="D160" t="str">
        <f>TRIM(LAPsec_objnameadzextdeg.txt!A160)</f>
        <v>CGCG013-080</v>
      </c>
      <c r="E160" t="s">
        <v>9327</v>
      </c>
      <c r="F160" t="str">
        <f>CONCATENATE("/home/ec2-user/galaxies/POGSSNR_PS1only_",TRIM(LAPsec_objnameadzextdeg.txt!A160),".fits")</f>
        <v>/home/ec2-user/galaxies/POGSSNR_PS1only_CGCG013-080.fits</v>
      </c>
      <c r="G160">
        <v>1</v>
      </c>
      <c r="H160">
        <v>1</v>
      </c>
    </row>
    <row r="161" spans="1:8">
      <c r="A161" s="5" t="s">
        <v>847</v>
      </c>
      <c r="B161" t="str">
        <f>CONCATENATE("/home/ec2-user/galaxies/POGS_PS1only_",TRIM(LAPsec_objnameadzextdeg.txt!A161),".fits")</f>
        <v>/home/ec2-user/galaxies/POGS_PS1only_CGCG013-084.fits</v>
      </c>
      <c r="C161" s="4">
        <f>LAPsec_objnameadzextdeg.txt!D161</f>
        <v>3.4942000000000001E-2</v>
      </c>
      <c r="D161" t="str">
        <f>TRIM(LAPsec_objnameadzextdeg.txt!A161)</f>
        <v>CGCG013-084</v>
      </c>
      <c r="E161" t="s">
        <v>9327</v>
      </c>
      <c r="F161" t="str">
        <f>CONCATENATE("/home/ec2-user/galaxies/POGSSNR_PS1only_",TRIM(LAPsec_objnameadzextdeg.txt!A161),".fits")</f>
        <v>/home/ec2-user/galaxies/POGSSNR_PS1only_CGCG013-084.fits</v>
      </c>
      <c r="G161">
        <v>1</v>
      </c>
      <c r="H161">
        <v>1</v>
      </c>
    </row>
    <row r="162" spans="1:8">
      <c r="A162" s="5" t="s">
        <v>847</v>
      </c>
      <c r="B162" t="str">
        <f>CONCATENATE("/home/ec2-user/galaxies/POGS_PS1only_",TRIM(LAPsec_objnameadzextdeg.txt!A162),".fits")</f>
        <v>/home/ec2-user/galaxies/POGS_PS1only_CGCG013-086.fits</v>
      </c>
      <c r="C162" s="4">
        <f>LAPsec_objnameadzextdeg.txt!D162</f>
        <v>2.5401E-2</v>
      </c>
      <c r="D162" t="str">
        <f>TRIM(LAPsec_objnameadzextdeg.txt!A162)</f>
        <v>CGCG013-086</v>
      </c>
      <c r="E162" t="s">
        <v>9327</v>
      </c>
      <c r="F162" t="str">
        <f>CONCATENATE("/home/ec2-user/galaxies/POGSSNR_PS1only_",TRIM(LAPsec_objnameadzextdeg.txt!A162),".fits")</f>
        <v>/home/ec2-user/galaxies/POGSSNR_PS1only_CGCG013-086.fits</v>
      </c>
      <c r="G162">
        <v>1</v>
      </c>
      <c r="H162">
        <v>1</v>
      </c>
    </row>
    <row r="163" spans="1:8">
      <c r="A163" s="5" t="s">
        <v>847</v>
      </c>
      <c r="B163" t="str">
        <f>CONCATENATE("/home/ec2-user/galaxies/POGS_PS1only_",TRIM(LAPsec_objnameadzextdeg.txt!A163),".fits")</f>
        <v>/home/ec2-user/galaxies/POGS_PS1only_CGCG013-088.fits</v>
      </c>
      <c r="C163" s="4">
        <f>LAPsec_objnameadzextdeg.txt!D163</f>
        <v>3.5130000000000002E-2</v>
      </c>
      <c r="D163" t="str">
        <f>TRIM(LAPsec_objnameadzextdeg.txt!A163)</f>
        <v>CGCG013-088</v>
      </c>
      <c r="E163" t="s">
        <v>9327</v>
      </c>
      <c r="F163" t="str">
        <f>CONCATENATE("/home/ec2-user/galaxies/POGSSNR_PS1only_",TRIM(LAPsec_objnameadzextdeg.txt!A163),".fits")</f>
        <v>/home/ec2-user/galaxies/POGSSNR_PS1only_CGCG013-088.fits</v>
      </c>
      <c r="G163">
        <v>1</v>
      </c>
      <c r="H163">
        <v>1</v>
      </c>
    </row>
    <row r="164" spans="1:8">
      <c r="A164" s="5" t="s">
        <v>847</v>
      </c>
      <c r="B164" t="str">
        <f>CONCATENATE("/home/ec2-user/galaxies/POGS_PS1only_",TRIM(LAPsec_objnameadzextdeg.txt!A164),".fits")</f>
        <v>/home/ec2-user/galaxies/POGS_PS1only_CGCG013-090.fits</v>
      </c>
      <c r="C164" s="4">
        <f>LAPsec_objnameadzextdeg.txt!D164</f>
        <v>3.3669999999999999E-2</v>
      </c>
      <c r="D164" t="str">
        <f>TRIM(LAPsec_objnameadzextdeg.txt!A164)</f>
        <v>CGCG013-090</v>
      </c>
      <c r="E164" t="s">
        <v>9327</v>
      </c>
      <c r="F164" t="str">
        <f>CONCATENATE("/home/ec2-user/galaxies/POGSSNR_PS1only_",TRIM(LAPsec_objnameadzextdeg.txt!A164),".fits")</f>
        <v>/home/ec2-user/galaxies/POGSSNR_PS1only_CGCG013-090.fits</v>
      </c>
      <c r="G164">
        <v>1</v>
      </c>
      <c r="H164">
        <v>1</v>
      </c>
    </row>
    <row r="165" spans="1:8">
      <c r="A165" s="5" t="s">
        <v>847</v>
      </c>
      <c r="B165" t="str">
        <f>CONCATENATE("/home/ec2-user/galaxies/POGS_PS1only_",TRIM(LAPsec_objnameadzextdeg.txt!A165),".fits")</f>
        <v>/home/ec2-user/galaxies/POGS_PS1only_CGCG013-092.fits</v>
      </c>
      <c r="C165" s="4">
        <f>LAPsec_objnameadzextdeg.txt!D165</f>
        <v>3.4969E-2</v>
      </c>
      <c r="D165" t="str">
        <f>TRIM(LAPsec_objnameadzextdeg.txt!A165)</f>
        <v>CGCG013-092</v>
      </c>
      <c r="E165" t="s">
        <v>9327</v>
      </c>
      <c r="F165" t="str">
        <f>CONCATENATE("/home/ec2-user/galaxies/POGSSNR_PS1only_",TRIM(LAPsec_objnameadzextdeg.txt!A165),".fits")</f>
        <v>/home/ec2-user/galaxies/POGSSNR_PS1only_CGCG013-092.fits</v>
      </c>
      <c r="G165">
        <v>1</v>
      </c>
      <c r="H165">
        <v>1</v>
      </c>
    </row>
    <row r="166" spans="1:8">
      <c r="A166" s="5" t="s">
        <v>847</v>
      </c>
      <c r="B166" t="str">
        <f>CONCATENATE("/home/ec2-user/galaxies/POGS_PS1only_",TRIM(LAPsec_objnameadzextdeg.txt!A166),".fits")</f>
        <v>/home/ec2-user/galaxies/POGS_PS1only_CGCG013-094.fits</v>
      </c>
      <c r="C166" s="4">
        <f>LAPsec_objnameadzextdeg.txt!D166</f>
        <v>5.0444999999999997E-2</v>
      </c>
      <c r="D166" t="str">
        <f>TRIM(LAPsec_objnameadzextdeg.txt!A166)</f>
        <v>CGCG013-094</v>
      </c>
      <c r="E166" t="s">
        <v>9327</v>
      </c>
      <c r="F166" t="str">
        <f>CONCATENATE("/home/ec2-user/galaxies/POGSSNR_PS1only_",TRIM(LAPsec_objnameadzextdeg.txt!A166),".fits")</f>
        <v>/home/ec2-user/galaxies/POGSSNR_PS1only_CGCG013-094.fits</v>
      </c>
      <c r="G166">
        <v>1</v>
      </c>
      <c r="H166">
        <v>1</v>
      </c>
    </row>
    <row r="167" spans="1:8">
      <c r="A167" s="5" t="s">
        <v>847</v>
      </c>
      <c r="B167" t="str">
        <f>CONCATENATE("/home/ec2-user/galaxies/POGS_PS1only_",TRIM(LAPsec_objnameadzextdeg.txt!A167),".fits")</f>
        <v>/home/ec2-user/galaxies/POGS_PS1only_CGCG013-099.fits</v>
      </c>
      <c r="C167" s="4">
        <f>LAPsec_objnameadzextdeg.txt!D167</f>
        <v>3.9226999999999998E-2</v>
      </c>
      <c r="D167" t="str">
        <f>TRIM(LAPsec_objnameadzextdeg.txt!A167)</f>
        <v>CGCG013-099</v>
      </c>
      <c r="E167" t="s">
        <v>9327</v>
      </c>
      <c r="F167" t="str">
        <f>CONCATENATE("/home/ec2-user/galaxies/POGSSNR_PS1only_",TRIM(LAPsec_objnameadzextdeg.txt!A167),".fits")</f>
        <v>/home/ec2-user/galaxies/POGSSNR_PS1only_CGCG013-099.fits</v>
      </c>
      <c r="G167">
        <v>1</v>
      </c>
      <c r="H167">
        <v>1</v>
      </c>
    </row>
    <row r="168" spans="1:8">
      <c r="A168" s="5" t="s">
        <v>847</v>
      </c>
      <c r="B168" t="str">
        <f>CONCATENATE("/home/ec2-user/galaxies/POGS_PS1only_",TRIM(LAPsec_objnameadzextdeg.txt!A168),".fits")</f>
        <v>/home/ec2-user/galaxies/POGS_PS1only_CGCG013-103.fits</v>
      </c>
      <c r="C168" s="4">
        <f>LAPsec_objnameadzextdeg.txt!D168</f>
        <v>3.8005999999999998E-2</v>
      </c>
      <c r="D168" t="str">
        <f>TRIM(LAPsec_objnameadzextdeg.txt!A168)</f>
        <v>CGCG013-103</v>
      </c>
      <c r="E168" t="s">
        <v>9327</v>
      </c>
      <c r="F168" t="str">
        <f>CONCATENATE("/home/ec2-user/galaxies/POGSSNR_PS1only_",TRIM(LAPsec_objnameadzextdeg.txt!A168),".fits")</f>
        <v>/home/ec2-user/galaxies/POGSSNR_PS1only_CGCG013-103.fits</v>
      </c>
      <c r="G168">
        <v>1</v>
      </c>
      <c r="H168">
        <v>1</v>
      </c>
    </row>
    <row r="169" spans="1:8">
      <c r="A169" s="5" t="s">
        <v>847</v>
      </c>
      <c r="B169" t="str">
        <f>CONCATENATE("/home/ec2-user/galaxies/POGS_PS1only_",TRIM(LAPsec_objnameadzextdeg.txt!A169),".fits")</f>
        <v>/home/ec2-user/galaxies/POGS_PS1only_CGCG013-105.fits</v>
      </c>
      <c r="C169" s="4">
        <f>LAPsec_objnameadzextdeg.txt!D169</f>
        <v>2.4877E-2</v>
      </c>
      <c r="D169" t="str">
        <f>TRIM(LAPsec_objnameadzextdeg.txt!A169)</f>
        <v>CGCG013-105</v>
      </c>
      <c r="E169" t="s">
        <v>9327</v>
      </c>
      <c r="F169" t="str">
        <f>CONCATENATE("/home/ec2-user/galaxies/POGSSNR_PS1only_",TRIM(LAPsec_objnameadzextdeg.txt!A169),".fits")</f>
        <v>/home/ec2-user/galaxies/POGSSNR_PS1only_CGCG013-105.fits</v>
      </c>
      <c r="G169">
        <v>1</v>
      </c>
      <c r="H169">
        <v>1</v>
      </c>
    </row>
    <row r="170" spans="1:8">
      <c r="A170" s="5" t="s">
        <v>847</v>
      </c>
      <c r="B170" t="str">
        <f>CONCATENATE("/home/ec2-user/galaxies/POGS_PS1only_",TRIM(LAPsec_objnameadzextdeg.txt!A170),".fits")</f>
        <v>/home/ec2-user/galaxies/POGS_PS1only_CGCG013-107.fits</v>
      </c>
      <c r="C170" s="4">
        <f>LAPsec_objnameadzextdeg.txt!D170</f>
        <v>2.4833999999999998E-2</v>
      </c>
      <c r="D170" t="str">
        <f>TRIM(LAPsec_objnameadzextdeg.txt!A170)</f>
        <v>CGCG013-107</v>
      </c>
      <c r="E170" t="s">
        <v>9327</v>
      </c>
      <c r="F170" t="str">
        <f>CONCATENATE("/home/ec2-user/galaxies/POGSSNR_PS1only_",TRIM(LAPsec_objnameadzextdeg.txt!A170),".fits")</f>
        <v>/home/ec2-user/galaxies/POGSSNR_PS1only_CGCG013-107.fits</v>
      </c>
      <c r="G170">
        <v>1</v>
      </c>
      <c r="H170">
        <v>1</v>
      </c>
    </row>
    <row r="171" spans="1:8">
      <c r="A171" s="5" t="s">
        <v>847</v>
      </c>
      <c r="B171" t="str">
        <f>CONCATENATE("/home/ec2-user/galaxies/POGS_PS1only_",TRIM(LAPsec_objnameadzextdeg.txt!A171),".fits")</f>
        <v>/home/ec2-user/galaxies/POGS_PS1only_CGCG013-108.fits</v>
      </c>
      <c r="C171" s="4">
        <f>LAPsec_objnameadzextdeg.txt!D171</f>
        <v>2.0347000000000001E-2</v>
      </c>
      <c r="D171" t="str">
        <f>TRIM(LAPsec_objnameadzextdeg.txt!A171)</f>
        <v>CGCG013-108</v>
      </c>
      <c r="E171" t="s">
        <v>9327</v>
      </c>
      <c r="F171" t="str">
        <f>CONCATENATE("/home/ec2-user/galaxies/POGSSNR_PS1only_",TRIM(LAPsec_objnameadzextdeg.txt!A171),".fits")</f>
        <v>/home/ec2-user/galaxies/POGSSNR_PS1only_CGCG013-108.fits</v>
      </c>
      <c r="G171">
        <v>1</v>
      </c>
      <c r="H171">
        <v>1</v>
      </c>
    </row>
    <row r="172" spans="1:8">
      <c r="A172" s="5" t="s">
        <v>847</v>
      </c>
      <c r="B172" t="str">
        <f>CONCATENATE("/home/ec2-user/galaxies/POGS_PS1only_",TRIM(LAPsec_objnameadzextdeg.txt!A172),".fits")</f>
        <v>/home/ec2-user/galaxies/POGS_PS1only_CGCG013-111.fits</v>
      </c>
      <c r="C172" s="4">
        <f>LAPsec_objnameadzextdeg.txt!D172</f>
        <v>3.3752999999999998E-2</v>
      </c>
      <c r="D172" t="str">
        <f>TRIM(LAPsec_objnameadzextdeg.txt!A172)</f>
        <v>CGCG013-111</v>
      </c>
      <c r="E172" t="s">
        <v>9327</v>
      </c>
      <c r="F172" t="str">
        <f>CONCATENATE("/home/ec2-user/galaxies/POGSSNR_PS1only_",TRIM(LAPsec_objnameadzextdeg.txt!A172),".fits")</f>
        <v>/home/ec2-user/galaxies/POGSSNR_PS1only_CGCG013-111.fits</v>
      </c>
      <c r="G172">
        <v>1</v>
      </c>
      <c r="H172">
        <v>1</v>
      </c>
    </row>
    <row r="173" spans="1:8">
      <c r="A173" s="5" t="s">
        <v>847</v>
      </c>
      <c r="B173" t="str">
        <f>CONCATENATE("/home/ec2-user/galaxies/POGS_PS1only_",TRIM(LAPsec_objnameadzextdeg.txt!A173),".fits")</f>
        <v>/home/ec2-user/galaxies/POGS_PS1only_CGCG013-112.fits</v>
      </c>
      <c r="C173" s="4">
        <f>LAPsec_objnameadzextdeg.txt!D173</f>
        <v>1.7319000000000001E-2</v>
      </c>
      <c r="D173" t="str">
        <f>TRIM(LAPsec_objnameadzextdeg.txt!A173)</f>
        <v>CGCG013-112</v>
      </c>
      <c r="E173" t="s">
        <v>9327</v>
      </c>
      <c r="F173" t="str">
        <f>CONCATENATE("/home/ec2-user/galaxies/POGSSNR_PS1only_",TRIM(LAPsec_objnameadzextdeg.txt!A173),".fits")</f>
        <v>/home/ec2-user/galaxies/POGSSNR_PS1only_CGCG013-112.fits</v>
      </c>
      <c r="G173">
        <v>1</v>
      </c>
      <c r="H173">
        <v>1</v>
      </c>
    </row>
    <row r="174" spans="1:8">
      <c r="A174" s="5" t="s">
        <v>847</v>
      </c>
      <c r="B174" t="str">
        <f>CONCATENATE("/home/ec2-user/galaxies/POGS_PS1only_",TRIM(LAPsec_objnameadzextdeg.txt!A174),".fits")</f>
        <v>/home/ec2-user/galaxies/POGS_PS1only_CGCG013-114.fits</v>
      </c>
      <c r="C174" s="4">
        <f>LAPsec_objnameadzextdeg.txt!D174</f>
        <v>1.7156000000000001E-2</v>
      </c>
      <c r="D174" t="str">
        <f>TRIM(LAPsec_objnameadzextdeg.txt!A174)</f>
        <v>CGCG013-114</v>
      </c>
      <c r="E174" t="s">
        <v>9327</v>
      </c>
      <c r="F174" t="str">
        <f>CONCATENATE("/home/ec2-user/galaxies/POGSSNR_PS1only_",TRIM(LAPsec_objnameadzextdeg.txt!A174),".fits")</f>
        <v>/home/ec2-user/galaxies/POGSSNR_PS1only_CGCG013-114.fits</v>
      </c>
      <c r="G174">
        <v>1</v>
      </c>
      <c r="H174">
        <v>1</v>
      </c>
    </row>
    <row r="175" spans="1:8">
      <c r="A175" s="5" t="s">
        <v>847</v>
      </c>
      <c r="B175" t="str">
        <f>CONCATENATE("/home/ec2-user/galaxies/POGS_PS1only_",TRIM(LAPsec_objnameadzextdeg.txt!A175),".fits")</f>
        <v>/home/ec2-user/galaxies/POGS_PS1only_CGCG013-116.fits</v>
      </c>
      <c r="C175" s="4">
        <f>LAPsec_objnameadzextdeg.txt!D175</f>
        <v>5.0167999999999997E-2</v>
      </c>
      <c r="D175" t="str">
        <f>TRIM(LAPsec_objnameadzextdeg.txt!A175)</f>
        <v>CGCG013-116</v>
      </c>
      <c r="E175" t="s">
        <v>9327</v>
      </c>
      <c r="F175" t="str">
        <f>CONCATENATE("/home/ec2-user/galaxies/POGSSNR_PS1only_",TRIM(LAPsec_objnameadzextdeg.txt!A175),".fits")</f>
        <v>/home/ec2-user/galaxies/POGSSNR_PS1only_CGCG013-116.fits</v>
      </c>
      <c r="G175">
        <v>1</v>
      </c>
      <c r="H175">
        <v>1</v>
      </c>
    </row>
    <row r="176" spans="1:8">
      <c r="A176" s="5" t="s">
        <v>847</v>
      </c>
      <c r="B176" t="str">
        <f>CONCATENATE("/home/ec2-user/galaxies/POGS_PS1only_",TRIM(LAPsec_objnameadzextdeg.txt!A176),".fits")</f>
        <v>/home/ec2-user/galaxies/POGS_PS1only_CGCG013-118.fits</v>
      </c>
      <c r="C176" s="4">
        <f>LAPsec_objnameadzextdeg.txt!D176</f>
        <v>6.2113000000000002E-2</v>
      </c>
      <c r="D176" t="str">
        <f>TRIM(LAPsec_objnameadzextdeg.txt!A176)</f>
        <v>CGCG013-118</v>
      </c>
      <c r="E176" t="s">
        <v>9327</v>
      </c>
      <c r="F176" t="str">
        <f>CONCATENATE("/home/ec2-user/galaxies/POGSSNR_PS1only_",TRIM(LAPsec_objnameadzextdeg.txt!A176),".fits")</f>
        <v>/home/ec2-user/galaxies/POGSSNR_PS1only_CGCG013-118.fits</v>
      </c>
      <c r="G176">
        <v>1</v>
      </c>
      <c r="H176">
        <v>1</v>
      </c>
    </row>
    <row r="177" spans="1:8">
      <c r="A177" s="5" t="s">
        <v>847</v>
      </c>
      <c r="B177" t="str">
        <f>CONCATENATE("/home/ec2-user/galaxies/POGS_PS1only_",TRIM(LAPsec_objnameadzextdeg.txt!A177),".fits")</f>
        <v>/home/ec2-user/galaxies/POGS_PS1only_CGCG013-122.fits</v>
      </c>
      <c r="C177" s="4">
        <f>LAPsec_objnameadzextdeg.txt!D177</f>
        <v>4.9874000000000002E-2</v>
      </c>
      <c r="D177" t="str">
        <f>TRIM(LAPsec_objnameadzextdeg.txt!A177)</f>
        <v>CGCG013-122</v>
      </c>
      <c r="E177" t="s">
        <v>9327</v>
      </c>
      <c r="F177" t="str">
        <f>CONCATENATE("/home/ec2-user/galaxies/POGSSNR_PS1only_",TRIM(LAPsec_objnameadzextdeg.txt!A177),".fits")</f>
        <v>/home/ec2-user/galaxies/POGSSNR_PS1only_CGCG013-122.fits</v>
      </c>
      <c r="G177">
        <v>1</v>
      </c>
      <c r="H177">
        <v>1</v>
      </c>
    </row>
    <row r="178" spans="1:8">
      <c r="A178" s="5" t="s">
        <v>847</v>
      </c>
      <c r="B178" t="str">
        <f>CONCATENATE("/home/ec2-user/galaxies/POGS_PS1only_",TRIM(LAPsec_objnameadzextdeg.txt!A178),".fits")</f>
        <v>/home/ec2-user/galaxies/POGS_PS1only_CGCG014-006.fits</v>
      </c>
      <c r="C178" s="4">
        <f>LAPsec_objnameadzextdeg.txt!D178</f>
        <v>3.0328000000000001E-2</v>
      </c>
      <c r="D178" t="str">
        <f>TRIM(LAPsec_objnameadzextdeg.txt!A178)</f>
        <v>CGCG014-006</v>
      </c>
      <c r="E178" t="s">
        <v>9327</v>
      </c>
      <c r="F178" t="str">
        <f>CONCATENATE("/home/ec2-user/galaxies/POGSSNR_PS1only_",TRIM(LAPsec_objnameadzextdeg.txt!A178),".fits")</f>
        <v>/home/ec2-user/galaxies/POGSSNR_PS1only_CGCG014-006.fits</v>
      </c>
      <c r="G178">
        <v>1</v>
      </c>
      <c r="H178">
        <v>1</v>
      </c>
    </row>
    <row r="179" spans="1:8">
      <c r="A179" s="5" t="s">
        <v>847</v>
      </c>
      <c r="B179" t="str">
        <f>CONCATENATE("/home/ec2-user/galaxies/POGS_PS1only_",TRIM(LAPsec_objnameadzextdeg.txt!A179),".fits")</f>
        <v>/home/ec2-user/galaxies/POGS_PS1only_CGCG014-008.fits</v>
      </c>
      <c r="C179" s="4">
        <f>LAPsec_objnameadzextdeg.txt!D179</f>
        <v>3.9483999999999998E-2</v>
      </c>
      <c r="D179" t="str">
        <f>TRIM(LAPsec_objnameadzextdeg.txt!A179)</f>
        <v>CGCG014-008</v>
      </c>
      <c r="E179" t="s">
        <v>9327</v>
      </c>
      <c r="F179" t="str">
        <f>CONCATENATE("/home/ec2-user/galaxies/POGSSNR_PS1only_",TRIM(LAPsec_objnameadzextdeg.txt!A179),".fits")</f>
        <v>/home/ec2-user/galaxies/POGSSNR_PS1only_CGCG014-008.fits</v>
      </c>
      <c r="G179">
        <v>1</v>
      </c>
      <c r="H179">
        <v>1</v>
      </c>
    </row>
    <row r="180" spans="1:8">
      <c r="A180" s="5" t="s">
        <v>847</v>
      </c>
      <c r="B180" t="str">
        <f>CONCATENATE("/home/ec2-user/galaxies/POGS_PS1only_",TRIM(LAPsec_objnameadzextdeg.txt!A180),".fits")</f>
        <v>/home/ec2-user/galaxies/POGS_PS1only_CGCG014-010.fits</v>
      </c>
      <c r="C180" s="4">
        <f>LAPsec_objnameadzextdeg.txt!D180</f>
        <v>2.9810000000000001E-3</v>
      </c>
      <c r="D180" t="str">
        <f>TRIM(LAPsec_objnameadzextdeg.txt!A180)</f>
        <v>CGCG014-010</v>
      </c>
      <c r="E180" t="s">
        <v>9327</v>
      </c>
      <c r="F180" t="str">
        <f>CONCATENATE("/home/ec2-user/galaxies/POGSSNR_PS1only_",TRIM(LAPsec_objnameadzextdeg.txt!A180),".fits")</f>
        <v>/home/ec2-user/galaxies/POGSSNR_PS1only_CGCG014-010.fits</v>
      </c>
      <c r="G180">
        <v>1</v>
      </c>
      <c r="H180">
        <v>1</v>
      </c>
    </row>
    <row r="181" spans="1:8">
      <c r="A181" s="5" t="s">
        <v>847</v>
      </c>
      <c r="B181" t="str">
        <f>CONCATENATE("/home/ec2-user/galaxies/POGS_PS1only_",TRIM(LAPsec_objnameadzextdeg.txt!A181),".fits")</f>
        <v>/home/ec2-user/galaxies/POGS_PS1only_CGCG014-014.fits</v>
      </c>
      <c r="C181" s="4">
        <f>LAPsec_objnameadzextdeg.txt!D181</f>
        <v>7.1980000000000004E-3</v>
      </c>
      <c r="D181" t="str">
        <f>TRIM(LAPsec_objnameadzextdeg.txt!A181)</f>
        <v>CGCG014-014</v>
      </c>
      <c r="E181" t="s">
        <v>9327</v>
      </c>
      <c r="F181" t="str">
        <f>CONCATENATE("/home/ec2-user/galaxies/POGSSNR_PS1only_",TRIM(LAPsec_objnameadzextdeg.txt!A181),".fits")</f>
        <v>/home/ec2-user/galaxies/POGSSNR_PS1only_CGCG014-014.fits</v>
      </c>
      <c r="G181">
        <v>1</v>
      </c>
      <c r="H181">
        <v>1</v>
      </c>
    </row>
    <row r="182" spans="1:8">
      <c r="A182" s="5" t="s">
        <v>847</v>
      </c>
      <c r="B182" t="str">
        <f>CONCATENATE("/home/ec2-user/galaxies/POGS_PS1only_",TRIM(LAPsec_objnameadzextdeg.txt!A182),".fits")</f>
        <v>/home/ec2-user/galaxies/POGS_PS1only_CGCG014-015.fits</v>
      </c>
      <c r="C182" s="4">
        <f>LAPsec_objnameadzextdeg.txt!D182</f>
        <v>3.9493E-2</v>
      </c>
      <c r="D182" t="str">
        <f>TRIM(LAPsec_objnameadzextdeg.txt!A182)</f>
        <v>CGCG014-015</v>
      </c>
      <c r="E182" t="s">
        <v>9327</v>
      </c>
      <c r="F182" t="str">
        <f>CONCATENATE("/home/ec2-user/galaxies/POGSSNR_PS1only_",TRIM(LAPsec_objnameadzextdeg.txt!A182),".fits")</f>
        <v>/home/ec2-user/galaxies/POGSSNR_PS1only_CGCG014-015.fits</v>
      </c>
      <c r="G182">
        <v>1</v>
      </c>
      <c r="H182">
        <v>1</v>
      </c>
    </row>
    <row r="183" spans="1:8">
      <c r="A183" s="5" t="s">
        <v>847</v>
      </c>
      <c r="B183" t="str">
        <f>CONCATENATE("/home/ec2-user/galaxies/POGS_PS1only_",TRIM(LAPsec_objnameadzextdeg.txt!A183),".fits")</f>
        <v>/home/ec2-user/galaxies/POGS_PS1only_CGCG014-019.fits</v>
      </c>
      <c r="C183" s="4">
        <f>LAPsec_objnameadzextdeg.txt!D183</f>
        <v>6.2266000000000002E-2</v>
      </c>
      <c r="D183" t="str">
        <f>TRIM(LAPsec_objnameadzextdeg.txt!A183)</f>
        <v>CGCG014-019</v>
      </c>
      <c r="E183" t="s">
        <v>9327</v>
      </c>
      <c r="F183" t="str">
        <f>CONCATENATE("/home/ec2-user/galaxies/POGSSNR_PS1only_",TRIM(LAPsec_objnameadzextdeg.txt!A183),".fits")</f>
        <v>/home/ec2-user/galaxies/POGSSNR_PS1only_CGCG014-019.fits</v>
      </c>
      <c r="G183">
        <v>1</v>
      </c>
      <c r="H183">
        <v>1</v>
      </c>
    </row>
    <row r="184" spans="1:8">
      <c r="A184" s="5" t="s">
        <v>847</v>
      </c>
      <c r="B184" t="str">
        <f>CONCATENATE("/home/ec2-user/galaxies/POGS_PS1only_",TRIM(LAPsec_objnameadzextdeg.txt!A184),".fits")</f>
        <v>/home/ec2-user/galaxies/POGS_PS1only_CGCG014-022.fits</v>
      </c>
      <c r="C184" s="4">
        <f>LAPsec_objnameadzextdeg.txt!D184</f>
        <v>2.6408000000000001E-2</v>
      </c>
      <c r="D184" t="str">
        <f>TRIM(LAPsec_objnameadzextdeg.txt!A184)</f>
        <v>CGCG014-022</v>
      </c>
      <c r="E184" t="s">
        <v>9327</v>
      </c>
      <c r="F184" t="str">
        <f>CONCATENATE("/home/ec2-user/galaxies/POGSSNR_PS1only_",TRIM(LAPsec_objnameadzextdeg.txt!A184),".fits")</f>
        <v>/home/ec2-user/galaxies/POGSSNR_PS1only_CGCG014-022.fits</v>
      </c>
      <c r="G184">
        <v>1</v>
      </c>
      <c r="H184">
        <v>1</v>
      </c>
    </row>
    <row r="185" spans="1:8">
      <c r="A185" s="5" t="s">
        <v>847</v>
      </c>
      <c r="B185" t="str">
        <f>CONCATENATE("/home/ec2-user/galaxies/POGS_PS1only_",TRIM(LAPsec_objnameadzextdeg.txt!A185),".fits")</f>
        <v>/home/ec2-user/galaxies/POGS_PS1only_CGCG014-024.fits</v>
      </c>
      <c r="C185" s="4">
        <f>LAPsec_objnameadzextdeg.txt!D185</f>
        <v>2.7045E-2</v>
      </c>
      <c r="D185" t="str">
        <f>TRIM(LAPsec_objnameadzextdeg.txt!A185)</f>
        <v>CGCG014-024</v>
      </c>
      <c r="E185" t="s">
        <v>9327</v>
      </c>
      <c r="F185" t="str">
        <f>CONCATENATE("/home/ec2-user/galaxies/POGSSNR_PS1only_",TRIM(LAPsec_objnameadzextdeg.txt!A185),".fits")</f>
        <v>/home/ec2-user/galaxies/POGSSNR_PS1only_CGCG014-024.fits</v>
      </c>
      <c r="G185">
        <v>1</v>
      </c>
      <c r="H185">
        <v>1</v>
      </c>
    </row>
    <row r="186" spans="1:8">
      <c r="A186" s="5" t="s">
        <v>847</v>
      </c>
      <c r="B186" t="str">
        <f>CONCATENATE("/home/ec2-user/galaxies/POGS_PS1only_",TRIM(LAPsec_objnameadzextdeg.txt!A186),".fits")</f>
        <v>/home/ec2-user/galaxies/POGS_PS1only_CGCG014-029.fits</v>
      </c>
      <c r="C186" s="4">
        <f>LAPsec_objnameadzextdeg.txt!D186</f>
        <v>2.3966999999999999E-2</v>
      </c>
      <c r="D186" t="str">
        <f>TRIM(LAPsec_objnameadzextdeg.txt!A186)</f>
        <v>CGCG014-029</v>
      </c>
      <c r="E186" t="s">
        <v>9327</v>
      </c>
      <c r="F186" t="str">
        <f>CONCATENATE("/home/ec2-user/galaxies/POGSSNR_PS1only_",TRIM(LAPsec_objnameadzextdeg.txt!A186),".fits")</f>
        <v>/home/ec2-user/galaxies/POGSSNR_PS1only_CGCG014-029.fits</v>
      </c>
      <c r="G186">
        <v>1</v>
      </c>
      <c r="H186">
        <v>1</v>
      </c>
    </row>
    <row r="187" spans="1:8">
      <c r="A187" s="5" t="s">
        <v>847</v>
      </c>
      <c r="B187" t="str">
        <f>CONCATENATE("/home/ec2-user/galaxies/POGS_PS1only_",TRIM(LAPsec_objnameadzextdeg.txt!A187),".fits")</f>
        <v>/home/ec2-user/galaxies/POGS_PS1only_CGCG014-032.fits</v>
      </c>
      <c r="C187" s="4">
        <f>LAPsec_objnameadzextdeg.txt!D187</f>
        <v>2.5144E-2</v>
      </c>
      <c r="D187" t="str">
        <f>TRIM(LAPsec_objnameadzextdeg.txt!A187)</f>
        <v>CGCG014-032</v>
      </c>
      <c r="E187" t="s">
        <v>9327</v>
      </c>
      <c r="F187" t="str">
        <f>CONCATENATE("/home/ec2-user/galaxies/POGSSNR_PS1only_",TRIM(LAPsec_objnameadzextdeg.txt!A187),".fits")</f>
        <v>/home/ec2-user/galaxies/POGSSNR_PS1only_CGCG014-032.fits</v>
      </c>
      <c r="G187">
        <v>1</v>
      </c>
      <c r="H187">
        <v>1</v>
      </c>
    </row>
    <row r="188" spans="1:8">
      <c r="A188" s="5" t="s">
        <v>847</v>
      </c>
      <c r="B188" t="str">
        <f>CONCATENATE("/home/ec2-user/galaxies/POGS_PS1only_",TRIM(LAPsec_objnameadzextdeg.txt!A188),".fits")</f>
        <v>/home/ec2-user/galaxies/POGS_PS1only_CGCG014-035.fits</v>
      </c>
      <c r="C188" s="4">
        <f>LAPsec_objnameadzextdeg.txt!D188</f>
        <v>2.5214E-2</v>
      </c>
      <c r="D188" t="str">
        <f>TRIM(LAPsec_objnameadzextdeg.txt!A188)</f>
        <v>CGCG014-035</v>
      </c>
      <c r="E188" t="s">
        <v>9327</v>
      </c>
      <c r="F188" t="str">
        <f>CONCATENATE("/home/ec2-user/galaxies/POGSSNR_PS1only_",TRIM(LAPsec_objnameadzextdeg.txt!A188),".fits")</f>
        <v>/home/ec2-user/galaxies/POGSSNR_PS1only_CGCG014-035.fits</v>
      </c>
      <c r="G188">
        <v>1</v>
      </c>
      <c r="H188">
        <v>1</v>
      </c>
    </row>
    <row r="189" spans="1:8">
      <c r="A189" s="5" t="s">
        <v>847</v>
      </c>
      <c r="B189" t="str">
        <f>CONCATENATE("/home/ec2-user/galaxies/POGS_PS1only_",TRIM(LAPsec_objnameadzextdeg.txt!A189),".fits")</f>
        <v>/home/ec2-user/galaxies/POGS_PS1only_CGCG014-044.fits</v>
      </c>
      <c r="C189" s="4">
        <f>LAPsec_objnameadzextdeg.txt!D189</f>
        <v>2.6515E-2</v>
      </c>
      <c r="D189" t="str">
        <f>TRIM(LAPsec_objnameadzextdeg.txt!A189)</f>
        <v>CGCG014-044</v>
      </c>
      <c r="E189" t="s">
        <v>9327</v>
      </c>
      <c r="F189" t="str">
        <f>CONCATENATE("/home/ec2-user/galaxies/POGSSNR_PS1only_",TRIM(LAPsec_objnameadzextdeg.txt!A189),".fits")</f>
        <v>/home/ec2-user/galaxies/POGSSNR_PS1only_CGCG014-044.fits</v>
      </c>
      <c r="G189">
        <v>1</v>
      </c>
      <c r="H189">
        <v>1</v>
      </c>
    </row>
    <row r="190" spans="1:8">
      <c r="A190" s="5" t="s">
        <v>847</v>
      </c>
      <c r="B190" t="str">
        <f>CONCATENATE("/home/ec2-user/galaxies/POGS_PS1only_",TRIM(LAPsec_objnameadzextdeg.txt!A190),".fits")</f>
        <v>/home/ec2-user/galaxies/POGS_PS1only_CGCG014-045.fits</v>
      </c>
      <c r="C190" s="4">
        <f>LAPsec_objnameadzextdeg.txt!D190</f>
        <v>3.2733999999999999E-2</v>
      </c>
      <c r="D190" t="str">
        <f>TRIM(LAPsec_objnameadzextdeg.txt!A190)</f>
        <v>CGCG014-045</v>
      </c>
      <c r="E190" t="s">
        <v>9327</v>
      </c>
      <c r="F190" t="str">
        <f>CONCATENATE("/home/ec2-user/galaxies/POGSSNR_PS1only_",TRIM(LAPsec_objnameadzextdeg.txt!A190),".fits")</f>
        <v>/home/ec2-user/galaxies/POGSSNR_PS1only_CGCG014-045.fits</v>
      </c>
      <c r="G190">
        <v>1</v>
      </c>
      <c r="H190">
        <v>1</v>
      </c>
    </row>
    <row r="191" spans="1:8">
      <c r="A191" s="5" t="s">
        <v>847</v>
      </c>
      <c r="B191" t="str">
        <f>CONCATENATE("/home/ec2-user/galaxies/POGS_PS1only_",TRIM(LAPsec_objnameadzextdeg.txt!A191),".fits")</f>
        <v>/home/ec2-user/galaxies/POGS_PS1only_CGCG014-046.fits</v>
      </c>
      <c r="C191" s="4">
        <f>LAPsec_objnameadzextdeg.txt!D191</f>
        <v>2.2956000000000001E-2</v>
      </c>
      <c r="D191" t="str">
        <f>TRIM(LAPsec_objnameadzextdeg.txt!A191)</f>
        <v>CGCG014-046</v>
      </c>
      <c r="E191" t="s">
        <v>9327</v>
      </c>
      <c r="F191" t="str">
        <f>CONCATENATE("/home/ec2-user/galaxies/POGSSNR_PS1only_",TRIM(LAPsec_objnameadzextdeg.txt!A191),".fits")</f>
        <v>/home/ec2-user/galaxies/POGSSNR_PS1only_CGCG014-046.fits</v>
      </c>
      <c r="G191">
        <v>1</v>
      </c>
      <c r="H191">
        <v>1</v>
      </c>
    </row>
    <row r="192" spans="1:8">
      <c r="A192" s="5" t="s">
        <v>847</v>
      </c>
      <c r="B192" t="str">
        <f>CONCATENATE("/home/ec2-user/galaxies/POGS_PS1only_",TRIM(LAPsec_objnameadzextdeg.txt!A192),".fits")</f>
        <v>/home/ec2-user/galaxies/POGS_PS1only_CGCG014-051.fits</v>
      </c>
      <c r="C192" s="4">
        <f>LAPsec_objnameadzextdeg.txt!D192</f>
        <v>2.3175999999999999E-2</v>
      </c>
      <c r="D192" t="str">
        <f>TRIM(LAPsec_objnameadzextdeg.txt!A192)</f>
        <v>CGCG014-051</v>
      </c>
      <c r="E192" t="s">
        <v>9327</v>
      </c>
      <c r="F192" t="str">
        <f>CONCATENATE("/home/ec2-user/galaxies/POGSSNR_PS1only_",TRIM(LAPsec_objnameadzextdeg.txt!A192),".fits")</f>
        <v>/home/ec2-user/galaxies/POGSSNR_PS1only_CGCG014-051.fits</v>
      </c>
      <c r="G192">
        <v>1</v>
      </c>
      <c r="H192">
        <v>1</v>
      </c>
    </row>
    <row r="193" spans="1:8">
      <c r="A193" s="5" t="s">
        <v>847</v>
      </c>
      <c r="B193" t="str">
        <f>CONCATENATE("/home/ec2-user/galaxies/POGS_PS1only_",TRIM(LAPsec_objnameadzextdeg.txt!A193),".fits")</f>
        <v>/home/ec2-user/galaxies/POGS_PS1only_CGCG014-052.fits</v>
      </c>
      <c r="C193" s="4">
        <f>LAPsec_objnameadzextdeg.txt!D193</f>
        <v>3.2869000000000002E-2</v>
      </c>
      <c r="D193" t="str">
        <f>TRIM(LAPsec_objnameadzextdeg.txt!A193)</f>
        <v>CGCG014-052</v>
      </c>
      <c r="E193" t="s">
        <v>9327</v>
      </c>
      <c r="F193" t="str">
        <f>CONCATENATE("/home/ec2-user/galaxies/POGSSNR_PS1only_",TRIM(LAPsec_objnameadzextdeg.txt!A193),".fits")</f>
        <v>/home/ec2-user/galaxies/POGSSNR_PS1only_CGCG014-052.fits</v>
      </c>
      <c r="G193">
        <v>1</v>
      </c>
      <c r="H193">
        <v>1</v>
      </c>
    </row>
    <row r="194" spans="1:8">
      <c r="A194" s="5" t="s">
        <v>847</v>
      </c>
      <c r="B194" t="str">
        <f>CONCATENATE("/home/ec2-user/galaxies/POGS_PS1only_",TRIM(LAPsec_objnameadzextdeg.txt!A194),".fits")</f>
        <v>/home/ec2-user/galaxies/POGS_PS1only_CGCG014-055.fits</v>
      </c>
      <c r="C194" s="4">
        <f>LAPsec_objnameadzextdeg.txt!D194</f>
        <v>2.1425E-2</v>
      </c>
      <c r="D194" t="str">
        <f>TRIM(LAPsec_objnameadzextdeg.txt!A194)</f>
        <v>CGCG014-055</v>
      </c>
      <c r="E194" t="s">
        <v>9327</v>
      </c>
      <c r="F194" t="str">
        <f>CONCATENATE("/home/ec2-user/galaxies/POGSSNR_PS1only_",TRIM(LAPsec_objnameadzextdeg.txt!A194),".fits")</f>
        <v>/home/ec2-user/galaxies/POGSSNR_PS1only_CGCG014-055.fits</v>
      </c>
      <c r="G194">
        <v>1</v>
      </c>
      <c r="H194">
        <v>1</v>
      </c>
    </row>
    <row r="195" spans="1:8">
      <c r="A195" s="5" t="s">
        <v>847</v>
      </c>
      <c r="B195" t="str">
        <f>CONCATENATE("/home/ec2-user/galaxies/POGS_PS1only_",TRIM(LAPsec_objnameadzextdeg.txt!A195),".fits")</f>
        <v>/home/ec2-user/galaxies/POGS_PS1only_CGCG014-060.fits</v>
      </c>
      <c r="C195" s="4">
        <f>LAPsec_objnameadzextdeg.txt!D195</f>
        <v>2.4183E-2</v>
      </c>
      <c r="D195" t="str">
        <f>TRIM(LAPsec_objnameadzextdeg.txt!A195)</f>
        <v>CGCG014-060</v>
      </c>
      <c r="E195" t="s">
        <v>9327</v>
      </c>
      <c r="F195" t="str">
        <f>CONCATENATE("/home/ec2-user/galaxies/POGSSNR_PS1only_",TRIM(LAPsec_objnameadzextdeg.txt!A195),".fits")</f>
        <v>/home/ec2-user/galaxies/POGSSNR_PS1only_CGCG014-060.fits</v>
      </c>
      <c r="G195">
        <v>1</v>
      </c>
      <c r="H195">
        <v>1</v>
      </c>
    </row>
    <row r="196" spans="1:8">
      <c r="A196" s="5" t="s">
        <v>847</v>
      </c>
      <c r="B196" t="str">
        <f>CONCATENATE("/home/ec2-user/galaxies/POGS_PS1only_",TRIM(LAPsec_objnameadzextdeg.txt!A196),".fits")</f>
        <v>/home/ec2-user/galaxies/POGS_PS1only_CGCG014-064.fits</v>
      </c>
      <c r="C196" s="4">
        <f>LAPsec_objnameadzextdeg.txt!D196</f>
        <v>5.4799999999999996E-3</v>
      </c>
      <c r="D196" t="str">
        <f>TRIM(LAPsec_objnameadzextdeg.txt!A196)</f>
        <v>CGCG014-064</v>
      </c>
      <c r="E196" t="s">
        <v>9327</v>
      </c>
      <c r="F196" t="str">
        <f>CONCATENATE("/home/ec2-user/galaxies/POGSSNR_PS1only_",TRIM(LAPsec_objnameadzextdeg.txt!A196),".fits")</f>
        <v>/home/ec2-user/galaxies/POGSSNR_PS1only_CGCG014-064.fits</v>
      </c>
      <c r="G196">
        <v>1</v>
      </c>
      <c r="H196">
        <v>1</v>
      </c>
    </row>
    <row r="197" spans="1:8">
      <c r="A197" s="5" t="s">
        <v>847</v>
      </c>
      <c r="B197" t="str">
        <f>CONCATENATE("/home/ec2-user/galaxies/POGS_PS1only_",TRIM(LAPsec_objnameadzextdeg.txt!A197),".fits")</f>
        <v>/home/ec2-user/galaxies/POGS_PS1only_CGCG014-075.fits</v>
      </c>
      <c r="C197" s="4">
        <f>LAPsec_objnameadzextdeg.txt!D197</f>
        <v>2.3685999999999999E-2</v>
      </c>
      <c r="D197" t="str">
        <f>TRIM(LAPsec_objnameadzextdeg.txt!A197)</f>
        <v>CGCG014-075</v>
      </c>
      <c r="E197" t="s">
        <v>9327</v>
      </c>
      <c r="F197" t="str">
        <f>CONCATENATE("/home/ec2-user/galaxies/POGSSNR_PS1only_",TRIM(LAPsec_objnameadzextdeg.txt!A197),".fits")</f>
        <v>/home/ec2-user/galaxies/POGSSNR_PS1only_CGCG014-075.fits</v>
      </c>
      <c r="G197">
        <v>1</v>
      </c>
      <c r="H197">
        <v>1</v>
      </c>
    </row>
    <row r="198" spans="1:8">
      <c r="A198" s="5" t="s">
        <v>847</v>
      </c>
      <c r="B198" t="str">
        <f>CONCATENATE("/home/ec2-user/galaxies/POGS_PS1only_",TRIM(LAPsec_objnameadzextdeg.txt!A198),".fits")</f>
        <v>/home/ec2-user/galaxies/POGS_PS1only_CGCG014-096.fits</v>
      </c>
      <c r="C198" s="4">
        <f>LAPsec_objnameadzextdeg.txt!D198</f>
        <v>2.5513000000000001E-2</v>
      </c>
      <c r="D198" t="str">
        <f>TRIM(LAPsec_objnameadzextdeg.txt!A198)</f>
        <v>CGCG014-096</v>
      </c>
      <c r="E198" t="s">
        <v>9327</v>
      </c>
      <c r="F198" t="str">
        <f>CONCATENATE("/home/ec2-user/galaxies/POGSSNR_PS1only_",TRIM(LAPsec_objnameadzextdeg.txt!A198),".fits")</f>
        <v>/home/ec2-user/galaxies/POGSSNR_PS1only_CGCG014-096.fits</v>
      </c>
      <c r="G198">
        <v>1</v>
      </c>
      <c r="H198">
        <v>1</v>
      </c>
    </row>
    <row r="199" spans="1:8">
      <c r="A199" s="5" t="s">
        <v>847</v>
      </c>
      <c r="B199" t="str">
        <f>CONCATENATE("/home/ec2-user/galaxies/POGS_PS1only_",TRIM(LAPsec_objnameadzextdeg.txt!A199),".fits")</f>
        <v>/home/ec2-user/galaxies/POGS_PS1only_CGCG014-104.fits</v>
      </c>
      <c r="C199" s="4">
        <f>LAPsec_objnameadzextdeg.txt!D199</f>
        <v>4.862E-3</v>
      </c>
      <c r="D199" t="str">
        <f>TRIM(LAPsec_objnameadzextdeg.txt!A199)</f>
        <v>CGCG014-104</v>
      </c>
      <c r="E199" t="s">
        <v>9327</v>
      </c>
      <c r="F199" t="str">
        <f>CONCATENATE("/home/ec2-user/galaxies/POGSSNR_PS1only_",TRIM(LAPsec_objnameadzextdeg.txt!A199),".fits")</f>
        <v>/home/ec2-user/galaxies/POGSSNR_PS1only_CGCG014-104.fits</v>
      </c>
      <c r="G199">
        <v>1</v>
      </c>
      <c r="H199">
        <v>1</v>
      </c>
    </row>
    <row r="200" spans="1:8">
      <c r="A200" s="5" t="s">
        <v>847</v>
      </c>
      <c r="B200" t="str">
        <f>CONCATENATE("/home/ec2-user/galaxies/POGS_PS1only_",TRIM(LAPsec_objnameadzextdeg.txt!A200),".fits")</f>
        <v>/home/ec2-user/galaxies/POGS_PS1only_CGCG014-106.fits</v>
      </c>
      <c r="C200" s="4">
        <f>LAPsec_objnameadzextdeg.txt!D200</f>
        <v>2.3703999999999999E-2</v>
      </c>
      <c r="D200" t="str">
        <f>TRIM(LAPsec_objnameadzextdeg.txt!A200)</f>
        <v>CGCG014-106</v>
      </c>
      <c r="E200" t="s">
        <v>9327</v>
      </c>
      <c r="F200" t="str">
        <f>CONCATENATE("/home/ec2-user/galaxies/POGSSNR_PS1only_",TRIM(LAPsec_objnameadzextdeg.txt!A200),".fits")</f>
        <v>/home/ec2-user/galaxies/POGSSNR_PS1only_CGCG014-106.fits</v>
      </c>
      <c r="G200">
        <v>1</v>
      </c>
      <c r="H200">
        <v>1</v>
      </c>
    </row>
    <row r="201" spans="1:8">
      <c r="A201" s="5" t="s">
        <v>847</v>
      </c>
      <c r="B201" t="str">
        <f>CONCATENATE("/home/ec2-user/galaxies/POGS_PS1only_",TRIM(LAPsec_objnameadzextdeg.txt!A201),".fits")</f>
        <v>/home/ec2-user/galaxies/POGS_PS1only_CGCG015-005.fits</v>
      </c>
      <c r="C201" s="4">
        <f>LAPsec_objnameadzextdeg.txt!D201</f>
        <v>4.7973000000000002E-2</v>
      </c>
      <c r="D201" t="str">
        <f>TRIM(LAPsec_objnameadzextdeg.txt!A201)</f>
        <v>CGCG015-005</v>
      </c>
      <c r="E201" t="s">
        <v>9327</v>
      </c>
      <c r="F201" t="str">
        <f>CONCATENATE("/home/ec2-user/galaxies/POGSSNR_PS1only_",TRIM(LAPsec_objnameadzextdeg.txt!A201),".fits")</f>
        <v>/home/ec2-user/galaxies/POGSSNR_PS1only_CGCG015-005.fits</v>
      </c>
      <c r="G201">
        <v>1</v>
      </c>
      <c r="H201">
        <v>1</v>
      </c>
    </row>
    <row r="202" spans="1:8">
      <c r="A202" s="5" t="s">
        <v>847</v>
      </c>
      <c r="B202" t="str">
        <f>CONCATENATE("/home/ec2-user/galaxies/POGS_PS1only_",TRIM(LAPsec_objnameadzextdeg.txt!A202),".fits")</f>
        <v>/home/ec2-user/galaxies/POGS_PS1only_CGCG015-010.fits</v>
      </c>
      <c r="C202" s="4">
        <f>LAPsec_objnameadzextdeg.txt!D202</f>
        <v>2.3896000000000001E-2</v>
      </c>
      <c r="D202" t="str">
        <f>TRIM(LAPsec_objnameadzextdeg.txt!A202)</f>
        <v>CGCG015-010</v>
      </c>
      <c r="E202" t="s">
        <v>9327</v>
      </c>
      <c r="F202" t="str">
        <f>CONCATENATE("/home/ec2-user/galaxies/POGSSNR_PS1only_",TRIM(LAPsec_objnameadzextdeg.txt!A202),".fits")</f>
        <v>/home/ec2-user/galaxies/POGSSNR_PS1only_CGCG015-010.fits</v>
      </c>
      <c r="G202">
        <v>1</v>
      </c>
      <c r="H202">
        <v>1</v>
      </c>
    </row>
    <row r="203" spans="1:8">
      <c r="A203" s="5" t="s">
        <v>847</v>
      </c>
      <c r="B203" t="str">
        <f>CONCATENATE("/home/ec2-user/galaxies/POGS_PS1only_",TRIM(LAPsec_objnameadzextdeg.txt!A203),".fits")</f>
        <v>/home/ec2-user/galaxies/POGS_PS1only_CGCG015-034.fits</v>
      </c>
      <c r="C203" s="4">
        <f>LAPsec_objnameadzextdeg.txt!D203</f>
        <v>2.2893E-2</v>
      </c>
      <c r="D203" t="str">
        <f>TRIM(LAPsec_objnameadzextdeg.txt!A203)</f>
        <v>CGCG015-034</v>
      </c>
      <c r="E203" t="s">
        <v>9327</v>
      </c>
      <c r="F203" t="str">
        <f>CONCATENATE("/home/ec2-user/galaxies/POGSSNR_PS1only_",TRIM(LAPsec_objnameadzextdeg.txt!A203),".fits")</f>
        <v>/home/ec2-user/galaxies/POGSSNR_PS1only_CGCG015-034.fits</v>
      </c>
      <c r="G203">
        <v>1</v>
      </c>
      <c r="H203">
        <v>1</v>
      </c>
    </row>
    <row r="204" spans="1:8">
      <c r="A204" s="5" t="s">
        <v>847</v>
      </c>
      <c r="B204" t="str">
        <f>CONCATENATE("/home/ec2-user/galaxies/POGS_PS1only_",TRIM(LAPsec_objnameadzextdeg.txt!A204),".fits")</f>
        <v>/home/ec2-user/galaxies/POGS_PS1only_CGCG015-050.fits</v>
      </c>
      <c r="C204" s="4">
        <f>LAPsec_objnameadzextdeg.txt!D204</f>
        <v>9.3430000000000006E-3</v>
      </c>
      <c r="D204" t="str">
        <f>TRIM(LAPsec_objnameadzextdeg.txt!A204)</f>
        <v>CGCG015-050</v>
      </c>
      <c r="E204" t="s">
        <v>9327</v>
      </c>
      <c r="F204" t="str">
        <f>CONCATENATE("/home/ec2-user/galaxies/POGSSNR_PS1only_",TRIM(LAPsec_objnameadzextdeg.txt!A204),".fits")</f>
        <v>/home/ec2-user/galaxies/POGSSNR_PS1only_CGCG015-050.fits</v>
      </c>
      <c r="G204">
        <v>1</v>
      </c>
      <c r="H204">
        <v>1</v>
      </c>
    </row>
    <row r="205" spans="1:8">
      <c r="A205" s="5" t="s">
        <v>847</v>
      </c>
      <c r="B205" t="str">
        <f>CONCATENATE("/home/ec2-user/galaxies/POGS_PS1only_",TRIM(LAPsec_objnameadzextdeg.txt!A205),".fits")</f>
        <v>/home/ec2-user/galaxies/POGS_PS1only_CGCG016-008.fits</v>
      </c>
      <c r="C205" s="4">
        <f>LAPsec_objnameadzextdeg.txt!D205</f>
        <v>1.8904000000000001E-2</v>
      </c>
      <c r="D205" t="str">
        <f>TRIM(LAPsec_objnameadzextdeg.txt!A205)</f>
        <v>CGCG016-008</v>
      </c>
      <c r="E205" t="s">
        <v>9327</v>
      </c>
      <c r="F205" t="str">
        <f>CONCATENATE("/home/ec2-user/galaxies/POGSSNR_PS1only_",TRIM(LAPsec_objnameadzextdeg.txt!A205),".fits")</f>
        <v>/home/ec2-user/galaxies/POGSSNR_PS1only_CGCG016-008.fits</v>
      </c>
      <c r="G205">
        <v>1</v>
      </c>
      <c r="H205">
        <v>1</v>
      </c>
    </row>
    <row r="206" spans="1:8">
      <c r="A206" s="5" t="s">
        <v>847</v>
      </c>
      <c r="B206" t="str">
        <f>CONCATENATE("/home/ec2-user/galaxies/POGS_PS1only_",TRIM(LAPsec_objnameadzextdeg.txt!A206),".fits")</f>
        <v>/home/ec2-user/galaxies/POGS_PS1only_CGCG016-015.fits</v>
      </c>
      <c r="C206" s="4">
        <f>LAPsec_objnameadzextdeg.txt!D206</f>
        <v>1.8322999999999999E-2</v>
      </c>
      <c r="D206" t="str">
        <f>TRIM(LAPsec_objnameadzextdeg.txt!A206)</f>
        <v>CGCG016-015</v>
      </c>
      <c r="E206" t="s">
        <v>9327</v>
      </c>
      <c r="F206" t="str">
        <f>CONCATENATE("/home/ec2-user/galaxies/POGSSNR_PS1only_",TRIM(LAPsec_objnameadzextdeg.txt!A206),".fits")</f>
        <v>/home/ec2-user/galaxies/POGSSNR_PS1only_CGCG016-015.fits</v>
      </c>
      <c r="G206">
        <v>1</v>
      </c>
      <c r="H206">
        <v>1</v>
      </c>
    </row>
    <row r="207" spans="1:8">
      <c r="A207" s="5" t="s">
        <v>847</v>
      </c>
      <c r="B207" t="str">
        <f>CONCATENATE("/home/ec2-user/galaxies/POGS_PS1only_",TRIM(LAPsec_objnameadzextdeg.txt!A207),".fits")</f>
        <v>/home/ec2-user/galaxies/POGS_PS1only_CGCG016-070.fits</v>
      </c>
      <c r="C207" s="4">
        <f>LAPsec_objnameadzextdeg.txt!D207</f>
        <v>1.5664000000000001E-2</v>
      </c>
      <c r="D207" t="str">
        <f>TRIM(LAPsec_objnameadzextdeg.txt!A207)</f>
        <v>CGCG016-070</v>
      </c>
      <c r="E207" t="s">
        <v>9327</v>
      </c>
      <c r="F207" t="str">
        <f>CONCATENATE("/home/ec2-user/galaxies/POGSSNR_PS1only_",TRIM(LAPsec_objnameadzextdeg.txt!A207),".fits")</f>
        <v>/home/ec2-user/galaxies/POGSSNR_PS1only_CGCG016-070.fits</v>
      </c>
      <c r="G207">
        <v>1</v>
      </c>
      <c r="H207">
        <v>1</v>
      </c>
    </row>
    <row r="208" spans="1:8">
      <c r="A208" s="5" t="s">
        <v>847</v>
      </c>
      <c r="B208" t="str">
        <f>CONCATENATE("/home/ec2-user/galaxies/POGS_PS1only_",TRIM(LAPsec_objnameadzextdeg.txt!A208),".fits")</f>
        <v>/home/ec2-user/galaxies/POGS_PS1only_CGCG016-073.fits</v>
      </c>
      <c r="C208" s="4">
        <f>LAPsec_objnameadzextdeg.txt!D208</f>
        <v>1.2307E-2</v>
      </c>
      <c r="D208" t="str">
        <f>TRIM(LAPsec_objnameadzextdeg.txt!A208)</f>
        <v>CGCG016-073</v>
      </c>
      <c r="E208" t="s">
        <v>9327</v>
      </c>
      <c r="F208" t="str">
        <f>CONCATENATE("/home/ec2-user/galaxies/POGSSNR_PS1only_",TRIM(LAPsec_objnameadzextdeg.txt!A208),".fits")</f>
        <v>/home/ec2-user/galaxies/POGSSNR_PS1only_CGCG016-073.fits</v>
      </c>
      <c r="G208">
        <v>1</v>
      </c>
      <c r="H208">
        <v>1</v>
      </c>
    </row>
    <row r="209" spans="1:8">
      <c r="A209" s="5" t="s">
        <v>847</v>
      </c>
      <c r="B209" t="str">
        <f>CONCATENATE("/home/ec2-user/galaxies/POGS_PS1only_",TRIM(LAPsec_objnameadzextdeg.txt!A209),".fits")</f>
        <v>/home/ec2-user/galaxies/POGS_PS1only_CGCG017-017.fits</v>
      </c>
      <c r="C209" s="4">
        <f>LAPsec_objnameadzextdeg.txt!D209</f>
        <v>1.4234E-2</v>
      </c>
      <c r="D209" t="str">
        <f>TRIM(LAPsec_objnameadzextdeg.txt!A209)</f>
        <v>CGCG017-017</v>
      </c>
      <c r="E209" t="s">
        <v>9327</v>
      </c>
      <c r="F209" t="str">
        <f>CONCATENATE("/home/ec2-user/galaxies/POGSSNR_PS1only_",TRIM(LAPsec_objnameadzextdeg.txt!A209),".fits")</f>
        <v>/home/ec2-user/galaxies/POGSSNR_PS1only_CGCG017-017.fits</v>
      </c>
      <c r="G209">
        <v>1</v>
      </c>
      <c r="H209">
        <v>1</v>
      </c>
    </row>
    <row r="210" spans="1:8">
      <c r="A210" s="5" t="s">
        <v>847</v>
      </c>
      <c r="B210" t="str">
        <f>CONCATENATE("/home/ec2-user/galaxies/POGS_PS1only_",TRIM(LAPsec_objnameadzextdeg.txt!A210),".fits")</f>
        <v>/home/ec2-user/galaxies/POGS_PS1only_CGCG017-023.fits</v>
      </c>
      <c r="C210" s="4">
        <f>LAPsec_objnameadzextdeg.txt!D210</f>
        <v>2.1772E-2</v>
      </c>
      <c r="D210" t="str">
        <f>TRIM(LAPsec_objnameadzextdeg.txt!A210)</f>
        <v>CGCG017-023</v>
      </c>
      <c r="E210" t="s">
        <v>9327</v>
      </c>
      <c r="F210" t="str">
        <f>CONCATENATE("/home/ec2-user/galaxies/POGSSNR_PS1only_",TRIM(LAPsec_objnameadzextdeg.txt!A210),".fits")</f>
        <v>/home/ec2-user/galaxies/POGSSNR_PS1only_CGCG017-023.fits</v>
      </c>
      <c r="G210">
        <v>1</v>
      </c>
      <c r="H210">
        <v>1</v>
      </c>
    </row>
    <row r="211" spans="1:8">
      <c r="A211" s="5" t="s">
        <v>847</v>
      </c>
      <c r="B211" t="str">
        <f>CONCATENATE("/home/ec2-user/galaxies/POGS_PS1only_",TRIM(LAPsec_objnameadzextdeg.txt!A211),".fits")</f>
        <v>/home/ec2-user/galaxies/POGS_PS1only_CGCG017-046.fits</v>
      </c>
      <c r="C211" s="4">
        <f>LAPsec_objnameadzextdeg.txt!D211</f>
        <v>2.2530000000000001E-2</v>
      </c>
      <c r="D211" t="str">
        <f>TRIM(LAPsec_objnameadzextdeg.txt!A211)</f>
        <v>CGCG017-046</v>
      </c>
      <c r="E211" t="s">
        <v>9327</v>
      </c>
      <c r="F211" t="str">
        <f>CONCATENATE("/home/ec2-user/galaxies/POGSSNR_PS1only_",TRIM(LAPsec_objnameadzextdeg.txt!A211),".fits")</f>
        <v>/home/ec2-user/galaxies/POGSSNR_PS1only_CGCG017-046.fits</v>
      </c>
      <c r="G211">
        <v>1</v>
      </c>
      <c r="H211">
        <v>1</v>
      </c>
    </row>
    <row r="212" spans="1:8">
      <c r="A212" s="5" t="s">
        <v>847</v>
      </c>
      <c r="B212" t="str">
        <f>CONCATENATE("/home/ec2-user/galaxies/POGS_PS1only_",TRIM(LAPsec_objnameadzextdeg.txt!A212),".fits")</f>
        <v>/home/ec2-user/galaxies/POGS_PS1only_CGCG017-067.fits</v>
      </c>
      <c r="C212" s="4">
        <f>LAPsec_objnameadzextdeg.txt!D212</f>
        <v>2.2728999999999999E-2</v>
      </c>
      <c r="D212" t="str">
        <f>TRIM(LAPsec_objnameadzextdeg.txt!A212)</f>
        <v>CGCG017-067</v>
      </c>
      <c r="E212" t="s">
        <v>9327</v>
      </c>
      <c r="F212" t="str">
        <f>CONCATENATE("/home/ec2-user/galaxies/POGSSNR_PS1only_",TRIM(LAPsec_objnameadzextdeg.txt!A212),".fits")</f>
        <v>/home/ec2-user/galaxies/POGSSNR_PS1only_CGCG017-067.fits</v>
      </c>
      <c r="G212">
        <v>1</v>
      </c>
      <c r="H212">
        <v>1</v>
      </c>
    </row>
    <row r="213" spans="1:8">
      <c r="A213" s="5" t="s">
        <v>847</v>
      </c>
      <c r="B213" t="str">
        <f>CONCATENATE("/home/ec2-user/galaxies/POGS_PS1only_",TRIM(LAPsec_objnameadzextdeg.txt!A213),".fits")</f>
        <v>/home/ec2-user/galaxies/POGS_PS1only_CGCG017-068NED02.fits</v>
      </c>
      <c r="C213" s="4">
        <f>LAPsec_objnameadzextdeg.txt!D213</f>
        <v>2.3179000000000002E-2</v>
      </c>
      <c r="D213" t="str">
        <f>TRIM(LAPsec_objnameadzextdeg.txt!A213)</f>
        <v>CGCG017-068NED02</v>
      </c>
      <c r="E213" t="s">
        <v>9327</v>
      </c>
      <c r="F213" t="str">
        <f>CONCATENATE("/home/ec2-user/galaxies/POGSSNR_PS1only_",TRIM(LAPsec_objnameadzextdeg.txt!A213),".fits")</f>
        <v>/home/ec2-user/galaxies/POGSSNR_PS1only_CGCG017-068NED02.fits</v>
      </c>
      <c r="G213">
        <v>1</v>
      </c>
      <c r="H213">
        <v>1</v>
      </c>
    </row>
    <row r="214" spans="1:8">
      <c r="A214" s="5" t="s">
        <v>847</v>
      </c>
      <c r="B214" t="str">
        <f>CONCATENATE("/home/ec2-user/galaxies/POGS_PS1only_",TRIM(LAPsec_objnameadzextdeg.txt!A214),".fits")</f>
        <v>/home/ec2-user/galaxies/POGS_PS1only_CGCG038-011.fits</v>
      </c>
      <c r="C214" s="4">
        <f>LAPsec_objnameadzextdeg.txt!D214</f>
        <v>2.0086E-2</v>
      </c>
      <c r="D214" t="str">
        <f>TRIM(LAPsec_objnameadzextdeg.txt!A214)</f>
        <v>CGCG038-011</v>
      </c>
      <c r="E214" t="s">
        <v>9327</v>
      </c>
      <c r="F214" t="str">
        <f>CONCATENATE("/home/ec2-user/galaxies/POGSSNR_PS1only_",TRIM(LAPsec_objnameadzextdeg.txt!A214),".fits")</f>
        <v>/home/ec2-user/galaxies/POGSSNR_PS1only_CGCG038-011.fits</v>
      </c>
      <c r="G214">
        <v>1</v>
      </c>
      <c r="H214">
        <v>1</v>
      </c>
    </row>
    <row r="215" spans="1:8">
      <c r="A215" s="5" t="s">
        <v>847</v>
      </c>
      <c r="B215" t="str">
        <f>CONCATENATE("/home/ec2-user/galaxies/POGS_PS1only_",TRIM(LAPsec_objnameadzextdeg.txt!A215),".fits")</f>
        <v>/home/ec2-user/galaxies/POGS_PS1only_CGCG038-012.fits</v>
      </c>
      <c r="C215" s="4">
        <f>LAPsec_objnameadzextdeg.txt!D215</f>
        <v>2.0673E-2</v>
      </c>
      <c r="D215" t="str">
        <f>TRIM(LAPsec_objnameadzextdeg.txt!A215)</f>
        <v>CGCG038-012</v>
      </c>
      <c r="E215" t="s">
        <v>9327</v>
      </c>
      <c r="F215" t="str">
        <f>CONCATENATE("/home/ec2-user/galaxies/POGSSNR_PS1only_",TRIM(LAPsec_objnameadzextdeg.txt!A215),".fits")</f>
        <v>/home/ec2-user/galaxies/POGSSNR_PS1only_CGCG038-012.fits</v>
      </c>
      <c r="G215">
        <v>1</v>
      </c>
      <c r="H215">
        <v>1</v>
      </c>
    </row>
    <row r="216" spans="1:8">
      <c r="A216" s="5" t="s">
        <v>847</v>
      </c>
      <c r="B216" t="str">
        <f>CONCATENATE("/home/ec2-user/galaxies/POGS_PS1only_",TRIM(LAPsec_objnameadzextdeg.txt!A216),".fits")</f>
        <v>/home/ec2-user/galaxies/POGS_PS1only_CGCG038-069.fits</v>
      </c>
      <c r="C216" s="4">
        <f>LAPsec_objnameadzextdeg.txt!D216</f>
        <v>2.2029E-2</v>
      </c>
      <c r="D216" t="str">
        <f>TRIM(LAPsec_objnameadzextdeg.txt!A216)</f>
        <v>CGCG038-069</v>
      </c>
      <c r="E216" t="s">
        <v>9327</v>
      </c>
      <c r="F216" t="str">
        <f>CONCATENATE("/home/ec2-user/galaxies/POGSSNR_PS1only_",TRIM(LAPsec_objnameadzextdeg.txt!A216),".fits")</f>
        <v>/home/ec2-user/galaxies/POGSSNR_PS1only_CGCG038-069.fits</v>
      </c>
      <c r="G216">
        <v>1</v>
      </c>
      <c r="H216">
        <v>1</v>
      </c>
    </row>
    <row r="217" spans="1:8">
      <c r="A217" s="5" t="s">
        <v>847</v>
      </c>
      <c r="B217" t="str">
        <f>CONCATENATE("/home/ec2-user/galaxies/POGS_PS1only_",TRIM(LAPsec_objnameadzextdeg.txt!A217),".fits")</f>
        <v>/home/ec2-user/galaxies/POGS_PS1only_CGCG038-072.fits</v>
      </c>
      <c r="C217" s="4">
        <f>LAPsec_objnameadzextdeg.txt!D217</f>
        <v>2.2194999999999999E-2</v>
      </c>
      <c r="D217" t="str">
        <f>TRIM(LAPsec_objnameadzextdeg.txt!A217)</f>
        <v>CGCG038-072</v>
      </c>
      <c r="E217" t="s">
        <v>9327</v>
      </c>
      <c r="F217" t="str">
        <f>CONCATENATE("/home/ec2-user/galaxies/POGSSNR_PS1only_",TRIM(LAPsec_objnameadzextdeg.txt!A217),".fits")</f>
        <v>/home/ec2-user/galaxies/POGSSNR_PS1only_CGCG038-072.fits</v>
      </c>
      <c r="G217">
        <v>1</v>
      </c>
      <c r="H217">
        <v>1</v>
      </c>
    </row>
    <row r="218" spans="1:8">
      <c r="A218" s="5" t="s">
        <v>847</v>
      </c>
      <c r="B218" t="str">
        <f>CONCATENATE("/home/ec2-user/galaxies/POGS_PS1only_",TRIM(LAPsec_objnameadzextdeg.txt!A218),".fits")</f>
        <v>/home/ec2-user/galaxies/POGS_PS1only_CGCG038-075.fits</v>
      </c>
      <c r="C218" s="4">
        <f>LAPsec_objnameadzextdeg.txt!D218</f>
        <v>3.6412E-2</v>
      </c>
      <c r="D218" t="str">
        <f>TRIM(LAPsec_objnameadzextdeg.txt!A218)</f>
        <v>CGCG038-075</v>
      </c>
      <c r="E218" t="s">
        <v>9327</v>
      </c>
      <c r="F218" t="str">
        <f>CONCATENATE("/home/ec2-user/galaxies/POGSSNR_PS1only_",TRIM(LAPsec_objnameadzextdeg.txt!A218),".fits")</f>
        <v>/home/ec2-user/galaxies/POGSSNR_PS1only_CGCG038-075.fits</v>
      </c>
      <c r="G218">
        <v>1</v>
      </c>
      <c r="H218">
        <v>1</v>
      </c>
    </row>
    <row r="219" spans="1:8">
      <c r="A219" s="5" t="s">
        <v>847</v>
      </c>
      <c r="B219" t="str">
        <f>CONCATENATE("/home/ec2-user/galaxies/POGS_PS1only_",TRIM(LAPsec_objnameadzextdeg.txt!A219),".fits")</f>
        <v>/home/ec2-user/galaxies/POGS_PS1only_CGCG038-079.fits</v>
      </c>
      <c r="C219" s="4">
        <f>LAPsec_objnameadzextdeg.txt!D219</f>
        <v>3.6745E-2</v>
      </c>
      <c r="D219" t="str">
        <f>TRIM(LAPsec_objnameadzextdeg.txt!A219)</f>
        <v>CGCG038-079</v>
      </c>
      <c r="E219" t="s">
        <v>9327</v>
      </c>
      <c r="F219" t="str">
        <f>CONCATENATE("/home/ec2-user/galaxies/POGSSNR_PS1only_",TRIM(LAPsec_objnameadzextdeg.txt!A219),".fits")</f>
        <v>/home/ec2-user/galaxies/POGSSNR_PS1only_CGCG038-079.fits</v>
      </c>
      <c r="G219">
        <v>1</v>
      </c>
      <c r="H219">
        <v>1</v>
      </c>
    </row>
    <row r="220" spans="1:8">
      <c r="A220" s="5" t="s">
        <v>847</v>
      </c>
      <c r="B220" t="str">
        <f>CONCATENATE("/home/ec2-user/galaxies/POGS_PS1only_",TRIM(LAPsec_objnameadzextdeg.txt!A220),".fits")</f>
        <v>/home/ec2-user/galaxies/POGS_PS1only_CGCG038-084.fits</v>
      </c>
      <c r="C220" s="4">
        <f>LAPsec_objnameadzextdeg.txt!D220</f>
        <v>3.8240000000000003E-2</v>
      </c>
      <c r="D220" t="str">
        <f>TRIM(LAPsec_objnameadzextdeg.txt!A220)</f>
        <v>CGCG038-084</v>
      </c>
      <c r="E220" t="s">
        <v>9327</v>
      </c>
      <c r="F220" t="str">
        <f>CONCATENATE("/home/ec2-user/galaxies/POGSSNR_PS1only_",TRIM(LAPsec_objnameadzextdeg.txt!A220),".fits")</f>
        <v>/home/ec2-user/galaxies/POGSSNR_PS1only_CGCG038-084.fits</v>
      </c>
      <c r="G220">
        <v>1</v>
      </c>
      <c r="H220">
        <v>1</v>
      </c>
    </row>
    <row r="221" spans="1:8">
      <c r="A221" s="5" t="s">
        <v>847</v>
      </c>
      <c r="B221" t="str">
        <f>CONCATENATE("/home/ec2-user/galaxies/POGS_PS1only_",TRIM(LAPsec_objnameadzextdeg.txt!A221),".fits")</f>
        <v>/home/ec2-user/galaxies/POGS_PS1only_CGCG038-086.fits</v>
      </c>
      <c r="C221" s="4">
        <f>LAPsec_objnameadzextdeg.txt!D221</f>
        <v>3.8807000000000001E-2</v>
      </c>
      <c r="D221" t="str">
        <f>TRIM(LAPsec_objnameadzextdeg.txt!A221)</f>
        <v>CGCG038-086</v>
      </c>
      <c r="E221" t="s">
        <v>9327</v>
      </c>
      <c r="F221" t="str">
        <f>CONCATENATE("/home/ec2-user/galaxies/POGSSNR_PS1only_",TRIM(LAPsec_objnameadzextdeg.txt!A221),".fits")</f>
        <v>/home/ec2-user/galaxies/POGSSNR_PS1only_CGCG038-086.fits</v>
      </c>
      <c r="G221">
        <v>1</v>
      </c>
      <c r="H221">
        <v>1</v>
      </c>
    </row>
    <row r="222" spans="1:8">
      <c r="A222" s="5" t="s">
        <v>847</v>
      </c>
      <c r="B222" t="str">
        <f>CONCATENATE("/home/ec2-user/galaxies/POGS_PS1only_",TRIM(LAPsec_objnameadzextdeg.txt!A222),".fits")</f>
        <v>/home/ec2-user/galaxies/POGS_PS1only_CGCG038-089.fits</v>
      </c>
      <c r="C222" s="4">
        <f>LAPsec_objnameadzextdeg.txt!D222</f>
        <v>3.9645E-2</v>
      </c>
      <c r="D222" t="str">
        <f>TRIM(LAPsec_objnameadzextdeg.txt!A222)</f>
        <v>CGCG038-089</v>
      </c>
      <c r="E222" t="s">
        <v>9327</v>
      </c>
      <c r="F222" t="str">
        <f>CONCATENATE("/home/ec2-user/galaxies/POGSSNR_PS1only_",TRIM(LAPsec_objnameadzextdeg.txt!A222),".fits")</f>
        <v>/home/ec2-user/galaxies/POGSSNR_PS1only_CGCG038-089.fits</v>
      </c>
      <c r="G222">
        <v>1</v>
      </c>
      <c r="H222">
        <v>1</v>
      </c>
    </row>
    <row r="223" spans="1:8">
      <c r="A223" s="5" t="s">
        <v>847</v>
      </c>
      <c r="B223" t="str">
        <f>CONCATENATE("/home/ec2-user/galaxies/POGS_PS1only_",TRIM(LAPsec_objnameadzextdeg.txt!A223),".fits")</f>
        <v>/home/ec2-user/galaxies/POGS_PS1only_CGCG038-091.fits</v>
      </c>
      <c r="C223" s="4">
        <f>LAPsec_objnameadzextdeg.txt!D223</f>
        <v>2.2012E-2</v>
      </c>
      <c r="D223" t="str">
        <f>TRIM(LAPsec_objnameadzextdeg.txt!A223)</f>
        <v>CGCG038-091</v>
      </c>
      <c r="E223" t="s">
        <v>9327</v>
      </c>
      <c r="F223" t="str">
        <f>CONCATENATE("/home/ec2-user/galaxies/POGSSNR_PS1only_",TRIM(LAPsec_objnameadzextdeg.txt!A223),".fits")</f>
        <v>/home/ec2-user/galaxies/POGSSNR_PS1only_CGCG038-091.fits</v>
      </c>
      <c r="G223">
        <v>1</v>
      </c>
      <c r="H223">
        <v>1</v>
      </c>
    </row>
    <row r="224" spans="1:8">
      <c r="A224" s="5" t="s">
        <v>847</v>
      </c>
      <c r="B224" t="str">
        <f>CONCATENATE("/home/ec2-user/galaxies/POGS_PS1only_",TRIM(LAPsec_objnameadzextdeg.txt!A224),".fits")</f>
        <v>/home/ec2-user/galaxies/POGS_PS1only_CGCG038-095.fits</v>
      </c>
      <c r="C224" s="4">
        <f>LAPsec_objnameadzextdeg.txt!D224</f>
        <v>4.0098000000000002E-2</v>
      </c>
      <c r="D224" t="str">
        <f>TRIM(LAPsec_objnameadzextdeg.txt!A224)</f>
        <v>CGCG038-095</v>
      </c>
      <c r="E224" t="s">
        <v>9327</v>
      </c>
      <c r="F224" t="str">
        <f>CONCATENATE("/home/ec2-user/galaxies/POGSSNR_PS1only_",TRIM(LAPsec_objnameadzextdeg.txt!A224),".fits")</f>
        <v>/home/ec2-user/galaxies/POGSSNR_PS1only_CGCG038-095.fits</v>
      </c>
      <c r="G224">
        <v>1</v>
      </c>
      <c r="H224">
        <v>1</v>
      </c>
    </row>
    <row r="225" spans="1:8">
      <c r="A225" s="5" t="s">
        <v>847</v>
      </c>
      <c r="B225" t="str">
        <f>CONCATENATE("/home/ec2-user/galaxies/POGS_PS1only_",TRIM(LAPsec_objnameadzextdeg.txt!A225),".fits")</f>
        <v>/home/ec2-user/galaxies/POGS_PS1only_CGCG038-098.fits</v>
      </c>
      <c r="C225" s="4">
        <f>LAPsec_objnameadzextdeg.txt!D225</f>
        <v>3.1517999999999997E-2</v>
      </c>
      <c r="D225" t="str">
        <f>TRIM(LAPsec_objnameadzextdeg.txt!A225)</f>
        <v>CGCG038-098</v>
      </c>
      <c r="E225" t="s">
        <v>9327</v>
      </c>
      <c r="F225" t="str">
        <f>CONCATENATE("/home/ec2-user/galaxies/POGSSNR_PS1only_",TRIM(LAPsec_objnameadzextdeg.txt!A225),".fits")</f>
        <v>/home/ec2-user/galaxies/POGSSNR_PS1only_CGCG038-098.fits</v>
      </c>
      <c r="G225">
        <v>1</v>
      </c>
      <c r="H225">
        <v>1</v>
      </c>
    </row>
    <row r="226" spans="1:8">
      <c r="A226" s="5" t="s">
        <v>847</v>
      </c>
      <c r="B226" t="str">
        <f>CONCATENATE("/home/ec2-user/galaxies/POGS_PS1only_",TRIM(LAPsec_objnameadzextdeg.txt!A226),".fits")</f>
        <v>/home/ec2-user/galaxies/POGS_PS1only_CGCG038-104.fits</v>
      </c>
      <c r="C226" s="4">
        <f>LAPsec_objnameadzextdeg.txt!D226</f>
        <v>4.8894E-2</v>
      </c>
      <c r="D226" t="str">
        <f>TRIM(LAPsec_objnameadzextdeg.txt!A226)</f>
        <v>CGCG038-104</v>
      </c>
      <c r="E226" t="s">
        <v>9327</v>
      </c>
      <c r="F226" t="str">
        <f>CONCATENATE("/home/ec2-user/galaxies/POGSSNR_PS1only_",TRIM(LAPsec_objnameadzextdeg.txt!A226),".fits")</f>
        <v>/home/ec2-user/galaxies/POGSSNR_PS1only_CGCG038-104.fits</v>
      </c>
      <c r="G226">
        <v>1</v>
      </c>
      <c r="H226">
        <v>1</v>
      </c>
    </row>
    <row r="227" spans="1:8">
      <c r="A227" s="5" t="s">
        <v>847</v>
      </c>
      <c r="B227" t="str">
        <f>CONCATENATE("/home/ec2-user/galaxies/POGS_PS1only_",TRIM(LAPsec_objnameadzextdeg.txt!A227),".fits")</f>
        <v>/home/ec2-user/galaxies/POGS_PS1only_CGCG038-115.fits</v>
      </c>
      <c r="C227" s="4">
        <f>LAPsec_objnameadzextdeg.txt!D227</f>
        <v>2.5225000000000001E-2</v>
      </c>
      <c r="D227" t="str">
        <f>TRIM(LAPsec_objnameadzextdeg.txt!A227)</f>
        <v>CGCG038-115</v>
      </c>
      <c r="E227" t="s">
        <v>9327</v>
      </c>
      <c r="F227" t="str">
        <f>CONCATENATE("/home/ec2-user/galaxies/POGSSNR_PS1only_",TRIM(LAPsec_objnameadzextdeg.txt!A227),".fits")</f>
        <v>/home/ec2-user/galaxies/POGSSNR_PS1only_CGCG038-115.fits</v>
      </c>
      <c r="G227">
        <v>1</v>
      </c>
      <c r="H227">
        <v>1</v>
      </c>
    </row>
    <row r="228" spans="1:8">
      <c r="A228" s="5" t="s">
        <v>847</v>
      </c>
      <c r="B228" t="str">
        <f>CONCATENATE("/home/ec2-user/galaxies/POGS_PS1only_",TRIM(LAPsec_objnameadzextdeg.txt!A228),".fits")</f>
        <v>/home/ec2-user/galaxies/POGS_PS1only_CGCG038-116.fits</v>
      </c>
      <c r="C228" s="4">
        <f>LAPsec_objnameadzextdeg.txt!D228</f>
        <v>2.5513000000000001E-2</v>
      </c>
      <c r="D228" t="str">
        <f>TRIM(LAPsec_objnameadzextdeg.txt!A228)</f>
        <v>CGCG038-116</v>
      </c>
      <c r="E228" t="s">
        <v>9327</v>
      </c>
      <c r="F228" t="str">
        <f>CONCATENATE("/home/ec2-user/galaxies/POGSSNR_PS1only_",TRIM(LAPsec_objnameadzextdeg.txt!A228),".fits")</f>
        <v>/home/ec2-user/galaxies/POGSSNR_PS1only_CGCG038-116.fits</v>
      </c>
      <c r="G228">
        <v>1</v>
      </c>
      <c r="H228">
        <v>1</v>
      </c>
    </row>
    <row r="229" spans="1:8">
      <c r="A229" s="5" t="s">
        <v>847</v>
      </c>
      <c r="B229" t="str">
        <f>CONCATENATE("/home/ec2-user/galaxies/POGS_PS1only_",TRIM(LAPsec_objnameadzextdeg.txt!A229),".fits")</f>
        <v>/home/ec2-user/galaxies/POGS_PS1only_CGCG038-121.fits</v>
      </c>
      <c r="C229" s="4">
        <f>LAPsec_objnameadzextdeg.txt!D229</f>
        <v>3.9137999999999999E-2</v>
      </c>
      <c r="D229" t="str">
        <f>TRIM(LAPsec_objnameadzextdeg.txt!A229)</f>
        <v>CGCG038-121</v>
      </c>
      <c r="E229" t="s">
        <v>9327</v>
      </c>
      <c r="F229" t="str">
        <f>CONCATENATE("/home/ec2-user/galaxies/POGSSNR_PS1only_",TRIM(LAPsec_objnameadzextdeg.txt!A229),".fits")</f>
        <v>/home/ec2-user/galaxies/POGSSNR_PS1only_CGCG038-121.fits</v>
      </c>
      <c r="G229">
        <v>1</v>
      </c>
      <c r="H229">
        <v>1</v>
      </c>
    </row>
    <row r="230" spans="1:8">
      <c r="A230" s="5" t="s">
        <v>847</v>
      </c>
      <c r="B230" t="str">
        <f>CONCATENATE("/home/ec2-user/galaxies/POGS_PS1only_",TRIM(LAPsec_objnameadzextdeg.txt!A230),".fits")</f>
        <v>/home/ec2-user/galaxies/POGS_PS1only_CGCG038-135.fits</v>
      </c>
      <c r="C230" s="4">
        <f>LAPsec_objnameadzextdeg.txt!D230</f>
        <v>6.0392000000000001E-2</v>
      </c>
      <c r="D230" t="str">
        <f>TRIM(LAPsec_objnameadzextdeg.txt!A230)</f>
        <v>CGCG038-135</v>
      </c>
      <c r="E230" t="s">
        <v>9327</v>
      </c>
      <c r="F230" t="str">
        <f>CONCATENATE("/home/ec2-user/galaxies/POGSSNR_PS1only_",TRIM(LAPsec_objnameadzextdeg.txt!A230),".fits")</f>
        <v>/home/ec2-user/galaxies/POGSSNR_PS1only_CGCG038-135.fits</v>
      </c>
      <c r="G230">
        <v>1</v>
      </c>
      <c r="H230">
        <v>1</v>
      </c>
    </row>
    <row r="231" spans="1:8">
      <c r="A231" s="5" t="s">
        <v>847</v>
      </c>
      <c r="B231" t="str">
        <f>CONCATENATE("/home/ec2-user/galaxies/POGS_PS1only_",TRIM(LAPsec_objnameadzextdeg.txt!A231),".fits")</f>
        <v>/home/ec2-user/galaxies/POGS_PS1only_CGCG039-008.fits</v>
      </c>
      <c r="C231" s="4">
        <f>LAPsec_objnameadzextdeg.txt!D231</f>
        <v>2.5465000000000002E-2</v>
      </c>
      <c r="D231" t="str">
        <f>TRIM(LAPsec_objnameadzextdeg.txt!A231)</f>
        <v>CGCG039-008</v>
      </c>
      <c r="E231" t="s">
        <v>9327</v>
      </c>
      <c r="F231" t="str">
        <f>CONCATENATE("/home/ec2-user/galaxies/POGSSNR_PS1only_",TRIM(LAPsec_objnameadzextdeg.txt!A231),".fits")</f>
        <v>/home/ec2-user/galaxies/POGSSNR_PS1only_CGCG039-008.fits</v>
      </c>
      <c r="G231">
        <v>1</v>
      </c>
      <c r="H231">
        <v>1</v>
      </c>
    </row>
    <row r="232" spans="1:8">
      <c r="A232" s="5" t="s">
        <v>847</v>
      </c>
      <c r="B232" t="str">
        <f>CONCATENATE("/home/ec2-user/galaxies/POGS_PS1only_",TRIM(LAPsec_objnameadzextdeg.txt!A232),".fits")</f>
        <v>/home/ec2-user/galaxies/POGS_PS1only_CGCG039-014.fits</v>
      </c>
      <c r="C232" s="4">
        <f>LAPsec_objnameadzextdeg.txt!D232</f>
        <v>4.428E-2</v>
      </c>
      <c r="D232" t="str">
        <f>TRIM(LAPsec_objnameadzextdeg.txt!A232)</f>
        <v>CGCG039-014</v>
      </c>
      <c r="E232" t="s">
        <v>9327</v>
      </c>
      <c r="F232" t="str">
        <f>CONCATENATE("/home/ec2-user/galaxies/POGSSNR_PS1only_",TRIM(LAPsec_objnameadzextdeg.txt!A232),".fits")</f>
        <v>/home/ec2-user/galaxies/POGSSNR_PS1only_CGCG039-014.fits</v>
      </c>
      <c r="G232">
        <v>1</v>
      </c>
      <c r="H232">
        <v>1</v>
      </c>
    </row>
    <row r="233" spans="1:8">
      <c r="A233" s="5" t="s">
        <v>847</v>
      </c>
      <c r="B233" t="str">
        <f>CONCATENATE("/home/ec2-user/galaxies/POGS_PS1only_",TRIM(LAPsec_objnameadzextdeg.txt!A233),".fits")</f>
        <v>/home/ec2-user/galaxies/POGS_PS1only_CGCG039-016.fits</v>
      </c>
      <c r="C233" s="4">
        <f>LAPsec_objnameadzextdeg.txt!D233</f>
        <v>4.3702999999999999E-2</v>
      </c>
      <c r="D233" t="str">
        <f>TRIM(LAPsec_objnameadzextdeg.txt!A233)</f>
        <v>CGCG039-016</v>
      </c>
      <c r="E233" t="s">
        <v>9327</v>
      </c>
      <c r="F233" t="str">
        <f>CONCATENATE("/home/ec2-user/galaxies/POGSSNR_PS1only_",TRIM(LAPsec_objnameadzextdeg.txt!A233),".fits")</f>
        <v>/home/ec2-user/galaxies/POGSSNR_PS1only_CGCG039-016.fits</v>
      </c>
      <c r="G233">
        <v>1</v>
      </c>
      <c r="H233">
        <v>1</v>
      </c>
    </row>
    <row r="234" spans="1:8">
      <c r="A234" s="5" t="s">
        <v>847</v>
      </c>
      <c r="B234" t="str">
        <f>CONCATENATE("/home/ec2-user/galaxies/POGS_PS1only_",TRIM(LAPsec_objnameadzextdeg.txt!A234),".fits")</f>
        <v>/home/ec2-user/galaxies/POGS_PS1only_CGCG039-032.fits</v>
      </c>
      <c r="C234" s="4">
        <f>LAPsec_objnameadzextdeg.txt!D234</f>
        <v>2.9086999999999998E-2</v>
      </c>
      <c r="D234" t="str">
        <f>TRIM(LAPsec_objnameadzextdeg.txt!A234)</f>
        <v>CGCG039-032</v>
      </c>
      <c r="E234" t="s">
        <v>9327</v>
      </c>
      <c r="F234" t="str">
        <f>CONCATENATE("/home/ec2-user/galaxies/POGSSNR_PS1only_",TRIM(LAPsec_objnameadzextdeg.txt!A234),".fits")</f>
        <v>/home/ec2-user/galaxies/POGSSNR_PS1only_CGCG039-032.fits</v>
      </c>
      <c r="G234">
        <v>1</v>
      </c>
      <c r="H234">
        <v>1</v>
      </c>
    </row>
    <row r="235" spans="1:8">
      <c r="A235" s="5" t="s">
        <v>847</v>
      </c>
      <c r="B235" t="str">
        <f>CONCATENATE("/home/ec2-user/galaxies/POGS_PS1only_",TRIM(LAPsec_objnameadzextdeg.txt!A235),".fits")</f>
        <v>/home/ec2-user/galaxies/POGS_PS1only_CGCG039-038.fits</v>
      </c>
      <c r="C235" s="4">
        <f>LAPsec_objnameadzextdeg.txt!D235</f>
        <v>2.8709999999999999E-2</v>
      </c>
      <c r="D235" t="str">
        <f>TRIM(LAPsec_objnameadzextdeg.txt!A235)</f>
        <v>CGCG039-038</v>
      </c>
      <c r="E235" t="s">
        <v>9327</v>
      </c>
      <c r="F235" t="str">
        <f>CONCATENATE("/home/ec2-user/galaxies/POGSSNR_PS1only_",TRIM(LAPsec_objnameadzextdeg.txt!A235),".fits")</f>
        <v>/home/ec2-user/galaxies/POGSSNR_PS1only_CGCG039-038.fits</v>
      </c>
      <c r="G235">
        <v>1</v>
      </c>
      <c r="H235">
        <v>1</v>
      </c>
    </row>
    <row r="236" spans="1:8">
      <c r="A236" s="5" t="s">
        <v>847</v>
      </c>
      <c r="B236" t="str">
        <f>CONCATENATE("/home/ec2-user/galaxies/POGS_PS1only_",TRIM(LAPsec_objnameadzextdeg.txt!A236),".fits")</f>
        <v>/home/ec2-user/galaxies/POGS_PS1only_CGCG039-041.fits</v>
      </c>
      <c r="C236" s="4">
        <f>LAPsec_objnameadzextdeg.txt!D236</f>
        <v>2.8920000000000001E-2</v>
      </c>
      <c r="D236" t="str">
        <f>TRIM(LAPsec_objnameadzextdeg.txt!A236)</f>
        <v>CGCG039-041</v>
      </c>
      <c r="E236" t="s">
        <v>9327</v>
      </c>
      <c r="F236" t="str">
        <f>CONCATENATE("/home/ec2-user/galaxies/POGSSNR_PS1only_",TRIM(LAPsec_objnameadzextdeg.txt!A236),".fits")</f>
        <v>/home/ec2-user/galaxies/POGSSNR_PS1only_CGCG039-041.fits</v>
      </c>
      <c r="G236">
        <v>1</v>
      </c>
      <c r="H236">
        <v>1</v>
      </c>
    </row>
    <row r="237" spans="1:8">
      <c r="A237" s="5" t="s">
        <v>847</v>
      </c>
      <c r="B237" t="str">
        <f>CONCATENATE("/home/ec2-user/galaxies/POGS_PS1only_",TRIM(LAPsec_objnameadzextdeg.txt!A237),".fits")</f>
        <v>/home/ec2-user/galaxies/POGS_PS1only_CGCG039-045.fits</v>
      </c>
      <c r="C237" s="4">
        <f>LAPsec_objnameadzextdeg.txt!D237</f>
        <v>2.827E-2</v>
      </c>
      <c r="D237" t="str">
        <f>TRIM(LAPsec_objnameadzextdeg.txt!A237)</f>
        <v>CGCG039-045</v>
      </c>
      <c r="E237" t="s">
        <v>9327</v>
      </c>
      <c r="F237" t="str">
        <f>CONCATENATE("/home/ec2-user/galaxies/POGSSNR_PS1only_",TRIM(LAPsec_objnameadzextdeg.txt!A237),".fits")</f>
        <v>/home/ec2-user/galaxies/POGSSNR_PS1only_CGCG039-045.fits</v>
      </c>
      <c r="G237">
        <v>1</v>
      </c>
      <c r="H237">
        <v>1</v>
      </c>
    </row>
    <row r="238" spans="1:8">
      <c r="A238" s="5" t="s">
        <v>847</v>
      </c>
      <c r="B238" t="str">
        <f>CONCATENATE("/home/ec2-user/galaxies/POGS_PS1only_",TRIM(LAPsec_objnameadzextdeg.txt!A238),".fits")</f>
        <v>/home/ec2-user/galaxies/POGS_PS1only_CGCG039-066.fits</v>
      </c>
      <c r="C238" s="4">
        <f>LAPsec_objnameadzextdeg.txt!D238</f>
        <v>2.2436000000000001E-2</v>
      </c>
      <c r="D238" t="str">
        <f>TRIM(LAPsec_objnameadzextdeg.txt!A238)</f>
        <v>CGCG039-066</v>
      </c>
      <c r="E238" t="s">
        <v>9327</v>
      </c>
      <c r="F238" t="str">
        <f>CONCATENATE("/home/ec2-user/galaxies/POGSSNR_PS1only_",TRIM(LAPsec_objnameadzextdeg.txt!A238),".fits")</f>
        <v>/home/ec2-user/galaxies/POGSSNR_PS1only_CGCG039-066.fits</v>
      </c>
      <c r="G238">
        <v>1</v>
      </c>
      <c r="H238">
        <v>1</v>
      </c>
    </row>
    <row r="239" spans="1:8">
      <c r="A239" s="5" t="s">
        <v>847</v>
      </c>
      <c r="B239" t="str">
        <f>CONCATENATE("/home/ec2-user/galaxies/POGS_PS1only_",TRIM(LAPsec_objnameadzextdeg.txt!A239),".fits")</f>
        <v>/home/ec2-user/galaxies/POGS_PS1only_CGCG039-069.fits</v>
      </c>
      <c r="C239" s="4">
        <f>LAPsec_objnameadzextdeg.txt!D239</f>
        <v>2.7251999999999998E-2</v>
      </c>
      <c r="D239" t="str">
        <f>TRIM(LAPsec_objnameadzextdeg.txt!A239)</f>
        <v>CGCG039-069</v>
      </c>
      <c r="E239" t="s">
        <v>9327</v>
      </c>
      <c r="F239" t="str">
        <f>CONCATENATE("/home/ec2-user/galaxies/POGSSNR_PS1only_",TRIM(LAPsec_objnameadzextdeg.txt!A239),".fits")</f>
        <v>/home/ec2-user/galaxies/POGSSNR_PS1only_CGCG039-069.fits</v>
      </c>
      <c r="G239">
        <v>1</v>
      </c>
      <c r="H239">
        <v>1</v>
      </c>
    </row>
    <row r="240" spans="1:8">
      <c r="A240" s="5" t="s">
        <v>847</v>
      </c>
      <c r="B240" t="str">
        <f>CONCATENATE("/home/ec2-user/galaxies/POGS_PS1only_",TRIM(LAPsec_objnameadzextdeg.txt!A240),".fits")</f>
        <v>/home/ec2-user/galaxies/POGS_PS1only_CGCG039-102.fits</v>
      </c>
      <c r="C240" s="4">
        <f>LAPsec_objnameadzextdeg.txt!D240</f>
        <v>4.5345000000000003E-2</v>
      </c>
      <c r="D240" t="str">
        <f>TRIM(LAPsec_objnameadzextdeg.txt!A240)</f>
        <v>CGCG039-102</v>
      </c>
      <c r="E240" t="s">
        <v>9327</v>
      </c>
      <c r="F240" t="str">
        <f>CONCATENATE("/home/ec2-user/galaxies/POGSSNR_PS1only_",TRIM(LAPsec_objnameadzextdeg.txt!A240),".fits")</f>
        <v>/home/ec2-user/galaxies/POGSSNR_PS1only_CGCG039-102.fits</v>
      </c>
      <c r="G240">
        <v>1</v>
      </c>
      <c r="H240">
        <v>1</v>
      </c>
    </row>
    <row r="241" spans="1:8">
      <c r="A241" s="5" t="s">
        <v>847</v>
      </c>
      <c r="B241" t="str">
        <f>CONCATENATE("/home/ec2-user/galaxies/POGS_PS1only_",TRIM(LAPsec_objnameadzextdeg.txt!A241),".fits")</f>
        <v>/home/ec2-user/galaxies/POGS_PS1only_CGCG039-119.fits</v>
      </c>
      <c r="C241" s="4">
        <f>LAPsec_objnameadzextdeg.txt!D241</f>
        <v>2.3562E-2</v>
      </c>
      <c r="D241" t="str">
        <f>TRIM(LAPsec_objnameadzextdeg.txt!A241)</f>
        <v>CGCG039-119</v>
      </c>
      <c r="E241" t="s">
        <v>9327</v>
      </c>
      <c r="F241" t="str">
        <f>CONCATENATE("/home/ec2-user/galaxies/POGSSNR_PS1only_",TRIM(LAPsec_objnameadzextdeg.txt!A241),".fits")</f>
        <v>/home/ec2-user/galaxies/POGSSNR_PS1only_CGCG039-119.fits</v>
      </c>
      <c r="G241">
        <v>1</v>
      </c>
      <c r="H241">
        <v>1</v>
      </c>
    </row>
    <row r="242" spans="1:8">
      <c r="A242" s="5" t="s">
        <v>847</v>
      </c>
      <c r="B242" t="str">
        <f>CONCATENATE("/home/ec2-user/galaxies/POGS_PS1only_",TRIM(LAPsec_objnameadzextdeg.txt!A242),".fits")</f>
        <v>/home/ec2-user/galaxies/POGS_PS1only_CGCG039-146.fits</v>
      </c>
      <c r="C242" s="4">
        <f>LAPsec_objnameadzextdeg.txt!D242</f>
        <v>3.8086000000000002E-2</v>
      </c>
      <c r="D242" t="str">
        <f>TRIM(LAPsec_objnameadzextdeg.txt!A242)</f>
        <v>CGCG039-146</v>
      </c>
      <c r="E242" t="s">
        <v>9327</v>
      </c>
      <c r="F242" t="str">
        <f>CONCATENATE("/home/ec2-user/galaxies/POGSSNR_PS1only_",TRIM(LAPsec_objnameadzextdeg.txt!A242),".fits")</f>
        <v>/home/ec2-user/galaxies/POGSSNR_PS1only_CGCG039-146.fits</v>
      </c>
      <c r="G242">
        <v>1</v>
      </c>
      <c r="H242">
        <v>1</v>
      </c>
    </row>
    <row r="243" spans="1:8">
      <c r="A243" s="5" t="s">
        <v>847</v>
      </c>
      <c r="B243" t="str">
        <f>CONCATENATE("/home/ec2-user/galaxies/POGS_PS1only_",TRIM(LAPsec_objnameadzextdeg.txt!A243),".fits")</f>
        <v>/home/ec2-user/galaxies/POGS_PS1only_CGCG039-152.fits</v>
      </c>
      <c r="C243" s="4">
        <f>LAPsec_objnameadzextdeg.txt!D243</f>
        <v>3.8427999999999997E-2</v>
      </c>
      <c r="D243" t="str">
        <f>TRIM(LAPsec_objnameadzextdeg.txt!A243)</f>
        <v>CGCG039-152</v>
      </c>
      <c r="E243" t="s">
        <v>9327</v>
      </c>
      <c r="F243" t="str">
        <f>CONCATENATE("/home/ec2-user/galaxies/POGSSNR_PS1only_",TRIM(LAPsec_objnameadzextdeg.txt!A243),".fits")</f>
        <v>/home/ec2-user/galaxies/POGSSNR_PS1only_CGCG039-152.fits</v>
      </c>
      <c r="G243">
        <v>1</v>
      </c>
      <c r="H243">
        <v>1</v>
      </c>
    </row>
    <row r="244" spans="1:8">
      <c r="A244" s="5" t="s">
        <v>847</v>
      </c>
      <c r="B244" t="str">
        <f>CONCATENATE("/home/ec2-user/galaxies/POGS_PS1only_",TRIM(LAPsec_objnameadzextdeg.txt!A244),".fits")</f>
        <v>/home/ec2-user/galaxies/POGS_PS1only_CGCG039-157.fits</v>
      </c>
      <c r="C244" s="4">
        <f>LAPsec_objnameadzextdeg.txt!D244</f>
        <v>3.7335E-2</v>
      </c>
      <c r="D244" t="str">
        <f>TRIM(LAPsec_objnameadzextdeg.txt!A244)</f>
        <v>CGCG039-157</v>
      </c>
      <c r="E244" t="s">
        <v>9327</v>
      </c>
      <c r="F244" t="str">
        <f>CONCATENATE("/home/ec2-user/galaxies/POGSSNR_PS1only_",TRIM(LAPsec_objnameadzextdeg.txt!A244),".fits")</f>
        <v>/home/ec2-user/galaxies/POGSSNR_PS1only_CGCG039-157.fits</v>
      </c>
      <c r="G244">
        <v>1</v>
      </c>
      <c r="H244">
        <v>1</v>
      </c>
    </row>
    <row r="245" spans="1:8">
      <c r="A245" s="5" t="s">
        <v>847</v>
      </c>
      <c r="B245" t="str">
        <f>CONCATENATE("/home/ec2-user/galaxies/POGS_PS1only_",TRIM(LAPsec_objnameadzextdeg.txt!A245),".fits")</f>
        <v>/home/ec2-user/galaxies/POGS_PS1only_CGCG039-167.fits</v>
      </c>
      <c r="C245" s="4">
        <f>LAPsec_objnameadzextdeg.txt!D245</f>
        <v>3.7706000000000003E-2</v>
      </c>
      <c r="D245" t="str">
        <f>TRIM(LAPsec_objnameadzextdeg.txt!A245)</f>
        <v>CGCG039-167</v>
      </c>
      <c r="E245" t="s">
        <v>9327</v>
      </c>
      <c r="F245" t="str">
        <f>CONCATENATE("/home/ec2-user/galaxies/POGSSNR_PS1only_",TRIM(LAPsec_objnameadzextdeg.txt!A245),".fits")</f>
        <v>/home/ec2-user/galaxies/POGSSNR_PS1only_CGCG039-167.fits</v>
      </c>
      <c r="G245">
        <v>1</v>
      </c>
      <c r="H245">
        <v>1</v>
      </c>
    </row>
    <row r="246" spans="1:8">
      <c r="A246" s="5" t="s">
        <v>847</v>
      </c>
      <c r="B246" t="str">
        <f>CONCATENATE("/home/ec2-user/galaxies/POGS_PS1only_",TRIM(LAPsec_objnameadzextdeg.txt!A246),".fits")</f>
        <v>/home/ec2-user/galaxies/POGS_PS1only_CGCG039-180.fits</v>
      </c>
      <c r="C246" s="4">
        <f>LAPsec_objnameadzextdeg.txt!D246</f>
        <v>3.5484000000000002E-2</v>
      </c>
      <c r="D246" t="str">
        <f>TRIM(LAPsec_objnameadzextdeg.txt!A246)</f>
        <v>CGCG039-180</v>
      </c>
      <c r="E246" t="s">
        <v>9327</v>
      </c>
      <c r="F246" t="str">
        <f>CONCATENATE("/home/ec2-user/galaxies/POGSSNR_PS1only_",TRIM(LAPsec_objnameadzextdeg.txt!A246),".fits")</f>
        <v>/home/ec2-user/galaxies/POGSSNR_PS1only_CGCG039-180.fits</v>
      </c>
      <c r="G246">
        <v>1</v>
      </c>
      <c r="H246">
        <v>1</v>
      </c>
    </row>
    <row r="247" spans="1:8">
      <c r="A247" s="5" t="s">
        <v>847</v>
      </c>
      <c r="B247" t="str">
        <f>CONCATENATE("/home/ec2-user/galaxies/POGS_PS1only_",TRIM(LAPsec_objnameadzextdeg.txt!A247),".fits")</f>
        <v>/home/ec2-user/galaxies/POGS_PS1only_CGCG039-182.fits</v>
      </c>
      <c r="C247" s="4">
        <f>LAPsec_objnameadzextdeg.txt!D247</f>
        <v>4.9827000000000003E-2</v>
      </c>
      <c r="D247" t="str">
        <f>TRIM(LAPsec_objnameadzextdeg.txt!A247)</f>
        <v>CGCG039-182</v>
      </c>
      <c r="E247" t="s">
        <v>9327</v>
      </c>
      <c r="F247" t="str">
        <f>CONCATENATE("/home/ec2-user/galaxies/POGSSNR_PS1only_",TRIM(LAPsec_objnameadzextdeg.txt!A247),".fits")</f>
        <v>/home/ec2-user/galaxies/POGSSNR_PS1only_CGCG039-182.fits</v>
      </c>
      <c r="G247">
        <v>1</v>
      </c>
      <c r="H247">
        <v>1</v>
      </c>
    </row>
    <row r="248" spans="1:8">
      <c r="A248" s="5" t="s">
        <v>847</v>
      </c>
      <c r="B248" t="str">
        <f>CONCATENATE("/home/ec2-user/galaxies/POGS_PS1only_",TRIM(LAPsec_objnameadzextdeg.txt!A248),".fits")</f>
        <v>/home/ec2-user/galaxies/POGS_PS1only_CGCG039-186.fits</v>
      </c>
      <c r="C248" s="4">
        <f>LAPsec_objnameadzextdeg.txt!D248</f>
        <v>3.1654000000000002E-2</v>
      </c>
      <c r="D248" t="str">
        <f>TRIM(LAPsec_objnameadzextdeg.txt!A248)</f>
        <v>CGCG039-186</v>
      </c>
      <c r="E248" t="s">
        <v>9327</v>
      </c>
      <c r="F248" t="str">
        <f>CONCATENATE("/home/ec2-user/galaxies/POGSSNR_PS1only_",TRIM(LAPsec_objnameadzextdeg.txt!A248),".fits")</f>
        <v>/home/ec2-user/galaxies/POGSSNR_PS1only_CGCG039-186.fits</v>
      </c>
      <c r="G248">
        <v>1</v>
      </c>
      <c r="H248">
        <v>1</v>
      </c>
    </row>
    <row r="249" spans="1:8">
      <c r="A249" s="5" t="s">
        <v>847</v>
      </c>
      <c r="B249" t="str">
        <f>CONCATENATE("/home/ec2-user/galaxies/POGS_PS1only_",TRIM(LAPsec_objnameadzextdeg.txt!A249),".fits")</f>
        <v>/home/ec2-user/galaxies/POGS_PS1only_CGCG039-190.fits</v>
      </c>
      <c r="C249" s="4">
        <f>LAPsec_objnameadzextdeg.txt!D249</f>
        <v>2.1026E-2</v>
      </c>
      <c r="D249" t="str">
        <f>TRIM(LAPsec_objnameadzextdeg.txt!A249)</f>
        <v>CGCG039-190</v>
      </c>
      <c r="E249" t="s">
        <v>9327</v>
      </c>
      <c r="F249" t="str">
        <f>CONCATENATE("/home/ec2-user/galaxies/POGSSNR_PS1only_",TRIM(LAPsec_objnameadzextdeg.txt!A249),".fits")</f>
        <v>/home/ec2-user/galaxies/POGSSNR_PS1only_CGCG039-190.fits</v>
      </c>
      <c r="G249">
        <v>1</v>
      </c>
      <c r="H249">
        <v>1</v>
      </c>
    </row>
    <row r="250" spans="1:8">
      <c r="A250" s="5" t="s">
        <v>847</v>
      </c>
      <c r="B250" t="str">
        <f>CONCATENATE("/home/ec2-user/galaxies/POGS_PS1only_",TRIM(LAPsec_objnameadzextdeg.txt!A250),".fits")</f>
        <v>/home/ec2-user/galaxies/POGS_PS1only_CGCG039-193.fits</v>
      </c>
      <c r="C250" s="4">
        <f>LAPsec_objnameadzextdeg.txt!D250</f>
        <v>5.1322E-2</v>
      </c>
      <c r="D250" t="str">
        <f>TRIM(LAPsec_objnameadzextdeg.txt!A250)</f>
        <v>CGCG039-193</v>
      </c>
      <c r="E250" t="s">
        <v>9327</v>
      </c>
      <c r="F250" t="str">
        <f>CONCATENATE("/home/ec2-user/galaxies/POGSSNR_PS1only_",TRIM(LAPsec_objnameadzextdeg.txt!A250),".fits")</f>
        <v>/home/ec2-user/galaxies/POGSSNR_PS1only_CGCG039-193.fits</v>
      </c>
      <c r="G250">
        <v>1</v>
      </c>
      <c r="H250">
        <v>1</v>
      </c>
    </row>
    <row r="251" spans="1:8">
      <c r="A251" s="5" t="s">
        <v>847</v>
      </c>
      <c r="B251" t="str">
        <f>CONCATENATE("/home/ec2-user/galaxies/POGS_PS1only_",TRIM(LAPsec_objnameadzextdeg.txt!A251),".fits")</f>
        <v>/home/ec2-user/galaxies/POGS_PS1only_CGCG039-194.fits</v>
      </c>
      <c r="C251" s="4">
        <f>LAPsec_objnameadzextdeg.txt!D251</f>
        <v>3.2795999999999999E-2</v>
      </c>
      <c r="D251" t="str">
        <f>TRIM(LAPsec_objnameadzextdeg.txt!A251)</f>
        <v>CGCG039-194</v>
      </c>
      <c r="E251" t="s">
        <v>9327</v>
      </c>
      <c r="F251" t="str">
        <f>CONCATENATE("/home/ec2-user/galaxies/POGSSNR_PS1only_",TRIM(LAPsec_objnameadzextdeg.txt!A251),".fits")</f>
        <v>/home/ec2-user/galaxies/POGSSNR_PS1only_CGCG039-194.fits</v>
      </c>
      <c r="G251">
        <v>1</v>
      </c>
      <c r="H251">
        <v>1</v>
      </c>
    </row>
    <row r="252" spans="1:8">
      <c r="A252" s="5" t="s">
        <v>847</v>
      </c>
      <c r="B252" t="str">
        <f>CONCATENATE("/home/ec2-user/galaxies/POGS_PS1only_",TRIM(LAPsec_objnameadzextdeg.txt!A252),".fits")</f>
        <v>/home/ec2-user/galaxies/POGS_PS1only_CGCG039-195.fits</v>
      </c>
      <c r="C252" s="4">
        <f>LAPsec_objnameadzextdeg.txt!D252</f>
        <v>3.9727999999999999E-2</v>
      </c>
      <c r="D252" t="str">
        <f>TRIM(LAPsec_objnameadzextdeg.txt!A252)</f>
        <v>CGCG039-195</v>
      </c>
      <c r="E252" t="s">
        <v>9327</v>
      </c>
      <c r="F252" t="str">
        <f>CONCATENATE("/home/ec2-user/galaxies/POGSSNR_PS1only_",TRIM(LAPsec_objnameadzextdeg.txt!A252),".fits")</f>
        <v>/home/ec2-user/galaxies/POGSSNR_PS1only_CGCG039-195.fits</v>
      </c>
      <c r="G252">
        <v>1</v>
      </c>
      <c r="H252">
        <v>1</v>
      </c>
    </row>
    <row r="253" spans="1:8">
      <c r="A253" s="5" t="s">
        <v>847</v>
      </c>
      <c r="B253" t="str">
        <f>CONCATENATE("/home/ec2-user/galaxies/POGS_PS1only_",TRIM(LAPsec_objnameadzextdeg.txt!A253),".fits")</f>
        <v>/home/ec2-user/galaxies/POGS_PS1only_CGCG039-197.fits</v>
      </c>
      <c r="C253" s="4">
        <f>LAPsec_objnameadzextdeg.txt!D253</f>
        <v>3.3436E-2</v>
      </c>
      <c r="D253" t="str">
        <f>TRIM(LAPsec_objnameadzextdeg.txt!A253)</f>
        <v>CGCG039-197</v>
      </c>
      <c r="E253" t="s">
        <v>9327</v>
      </c>
      <c r="F253" t="str">
        <f>CONCATENATE("/home/ec2-user/galaxies/POGSSNR_PS1only_",TRIM(LAPsec_objnameadzextdeg.txt!A253),".fits")</f>
        <v>/home/ec2-user/galaxies/POGSSNR_PS1only_CGCG039-197.fits</v>
      </c>
      <c r="G253">
        <v>1</v>
      </c>
      <c r="H253">
        <v>1</v>
      </c>
    </row>
    <row r="254" spans="1:8">
      <c r="A254" s="5" t="s">
        <v>847</v>
      </c>
      <c r="B254" t="str">
        <f>CONCATENATE("/home/ec2-user/galaxies/POGS_PS1only_",TRIM(LAPsec_objnameadzextdeg.txt!A254),".fits")</f>
        <v>/home/ec2-user/galaxies/POGS_PS1only_CGCG039-200.fits</v>
      </c>
      <c r="C254" s="4">
        <f>LAPsec_objnameadzextdeg.txt!D254</f>
        <v>2.8736999999999999E-2</v>
      </c>
      <c r="D254" t="str">
        <f>TRIM(LAPsec_objnameadzextdeg.txt!A254)</f>
        <v>CGCG039-200</v>
      </c>
      <c r="E254" t="s">
        <v>9327</v>
      </c>
      <c r="F254" t="str">
        <f>CONCATENATE("/home/ec2-user/galaxies/POGSSNR_PS1only_",TRIM(LAPsec_objnameadzextdeg.txt!A254),".fits")</f>
        <v>/home/ec2-user/galaxies/POGSSNR_PS1only_CGCG039-200.fits</v>
      </c>
      <c r="G254">
        <v>1</v>
      </c>
      <c r="H254">
        <v>1</v>
      </c>
    </row>
    <row r="255" spans="1:8">
      <c r="A255" s="5" t="s">
        <v>847</v>
      </c>
      <c r="B255" t="str">
        <f>CONCATENATE("/home/ec2-user/galaxies/POGS_PS1only_",TRIM(LAPsec_objnameadzextdeg.txt!A255),".fits")</f>
        <v>/home/ec2-user/galaxies/POGS_PS1only_CGCG039-203.fits</v>
      </c>
      <c r="C255" s="4">
        <f>LAPsec_objnameadzextdeg.txt!D255</f>
        <v>3.4964000000000002E-2</v>
      </c>
      <c r="D255" t="str">
        <f>TRIM(LAPsec_objnameadzextdeg.txt!A255)</f>
        <v>CGCG039-203</v>
      </c>
      <c r="E255" t="s">
        <v>9327</v>
      </c>
      <c r="F255" t="str">
        <f>CONCATENATE("/home/ec2-user/galaxies/POGSSNR_PS1only_",TRIM(LAPsec_objnameadzextdeg.txt!A255),".fits")</f>
        <v>/home/ec2-user/galaxies/POGSSNR_PS1only_CGCG039-203.fits</v>
      </c>
      <c r="G255">
        <v>1</v>
      </c>
      <c r="H255">
        <v>1</v>
      </c>
    </row>
    <row r="256" spans="1:8">
      <c r="A256" s="5" t="s">
        <v>847</v>
      </c>
      <c r="B256" t="str">
        <f>CONCATENATE("/home/ec2-user/galaxies/POGS_PS1only_",TRIM(LAPsec_objnameadzextdeg.txt!A256),".fits")</f>
        <v>/home/ec2-user/galaxies/POGS_PS1only_CGCG040-002.fits</v>
      </c>
      <c r="C256" s="4">
        <f>LAPsec_objnameadzextdeg.txt!D256</f>
        <v>1.8095E-2</v>
      </c>
      <c r="D256" t="str">
        <f>TRIM(LAPsec_objnameadzextdeg.txt!A256)</f>
        <v>CGCG040-002</v>
      </c>
      <c r="E256" t="s">
        <v>9327</v>
      </c>
      <c r="F256" t="str">
        <f>CONCATENATE("/home/ec2-user/galaxies/POGSSNR_PS1only_",TRIM(LAPsec_objnameadzextdeg.txt!A256),".fits")</f>
        <v>/home/ec2-user/galaxies/POGSSNR_PS1only_CGCG040-002.fits</v>
      </c>
      <c r="G256">
        <v>1</v>
      </c>
      <c r="H256">
        <v>1</v>
      </c>
    </row>
    <row r="257" spans="1:8">
      <c r="A257" s="5" t="s">
        <v>847</v>
      </c>
      <c r="B257" t="str">
        <f>CONCATENATE("/home/ec2-user/galaxies/POGS_PS1only_",TRIM(LAPsec_objnameadzextdeg.txt!A257),".fits")</f>
        <v>/home/ec2-user/galaxies/POGS_PS1only_CGCG040-007.fits</v>
      </c>
      <c r="C257" s="4">
        <f>LAPsec_objnameadzextdeg.txt!D257</f>
        <v>2.8753000000000001E-2</v>
      </c>
      <c r="D257" t="str">
        <f>TRIM(LAPsec_objnameadzextdeg.txt!A257)</f>
        <v>CGCG040-007</v>
      </c>
      <c r="E257" t="s">
        <v>9327</v>
      </c>
      <c r="F257" t="str">
        <f>CONCATENATE("/home/ec2-user/galaxies/POGSSNR_PS1only_",TRIM(LAPsec_objnameadzextdeg.txt!A257),".fits")</f>
        <v>/home/ec2-user/galaxies/POGSSNR_PS1only_CGCG040-007.fits</v>
      </c>
      <c r="G257">
        <v>1</v>
      </c>
      <c r="H257">
        <v>1</v>
      </c>
    </row>
    <row r="258" spans="1:8">
      <c r="A258" s="5" t="s">
        <v>847</v>
      </c>
      <c r="B258" t="str">
        <f>CONCATENATE("/home/ec2-user/galaxies/POGS_PS1only_",TRIM(LAPsec_objnameadzextdeg.txt!A258),".fits")</f>
        <v>/home/ec2-user/galaxies/POGS_PS1only_CGCG040-009.fits</v>
      </c>
      <c r="C258" s="4">
        <f>LAPsec_objnameadzextdeg.txt!D258</f>
        <v>4.7461999999999997E-2</v>
      </c>
      <c r="D258" t="str">
        <f>TRIM(LAPsec_objnameadzextdeg.txt!A258)</f>
        <v>CGCG040-009</v>
      </c>
      <c r="E258" t="s">
        <v>9327</v>
      </c>
      <c r="F258" t="str">
        <f>CONCATENATE("/home/ec2-user/galaxies/POGSSNR_PS1only_",TRIM(LAPsec_objnameadzextdeg.txt!A258),".fits")</f>
        <v>/home/ec2-user/galaxies/POGSSNR_PS1only_CGCG040-009.fits</v>
      </c>
      <c r="G258">
        <v>1</v>
      </c>
      <c r="H258">
        <v>1</v>
      </c>
    </row>
    <row r="259" spans="1:8">
      <c r="A259" s="5" t="s">
        <v>847</v>
      </c>
      <c r="B259" t="str">
        <f>CONCATENATE("/home/ec2-user/galaxies/POGS_PS1only_",TRIM(LAPsec_objnameadzextdeg.txt!A259),".fits")</f>
        <v>/home/ec2-user/galaxies/POGS_PS1only_CGCG040-011.fits</v>
      </c>
      <c r="C259" s="4">
        <f>LAPsec_objnameadzextdeg.txt!D259</f>
        <v>2.2689000000000001E-2</v>
      </c>
      <c r="D259" t="str">
        <f>TRIM(LAPsec_objnameadzextdeg.txt!A259)</f>
        <v>CGCG040-011</v>
      </c>
      <c r="E259" t="s">
        <v>9327</v>
      </c>
      <c r="F259" t="str">
        <f>CONCATENATE("/home/ec2-user/galaxies/POGSSNR_PS1only_",TRIM(LAPsec_objnameadzextdeg.txt!A259),".fits")</f>
        <v>/home/ec2-user/galaxies/POGSSNR_PS1only_CGCG040-011.fits</v>
      </c>
      <c r="G259">
        <v>1</v>
      </c>
      <c r="H259">
        <v>1</v>
      </c>
    </row>
    <row r="260" spans="1:8">
      <c r="A260" s="5" t="s">
        <v>847</v>
      </c>
      <c r="B260" t="str">
        <f>CONCATENATE("/home/ec2-user/galaxies/POGS_PS1only_",TRIM(LAPsec_objnameadzextdeg.txt!A260),".fits")</f>
        <v>/home/ec2-user/galaxies/POGS_PS1only_CGCG040-016.fits</v>
      </c>
      <c r="C260" s="4">
        <f>LAPsec_objnameadzextdeg.txt!D260</f>
        <v>7.2859999999999994E-2</v>
      </c>
      <c r="D260" t="str">
        <f>TRIM(LAPsec_objnameadzextdeg.txt!A260)</f>
        <v>CGCG040-016</v>
      </c>
      <c r="E260" t="s">
        <v>9327</v>
      </c>
      <c r="F260" t="str">
        <f>CONCATENATE("/home/ec2-user/galaxies/POGSSNR_PS1only_",TRIM(LAPsec_objnameadzextdeg.txt!A260),".fits")</f>
        <v>/home/ec2-user/galaxies/POGSSNR_PS1only_CGCG040-016.fits</v>
      </c>
      <c r="G260">
        <v>1</v>
      </c>
      <c r="H260">
        <v>1</v>
      </c>
    </row>
    <row r="261" spans="1:8">
      <c r="A261" s="5" t="s">
        <v>847</v>
      </c>
      <c r="B261" t="str">
        <f>CONCATENATE("/home/ec2-user/galaxies/POGS_PS1only_",TRIM(LAPsec_objnameadzextdeg.txt!A261),".fits")</f>
        <v>/home/ec2-user/galaxies/POGS_PS1only_CGCG040-018.fits</v>
      </c>
      <c r="C261" s="4">
        <f>LAPsec_objnameadzextdeg.txt!D261</f>
        <v>2.7452000000000001E-2</v>
      </c>
      <c r="D261" t="str">
        <f>TRIM(LAPsec_objnameadzextdeg.txt!A261)</f>
        <v>CGCG040-018</v>
      </c>
      <c r="E261" t="s">
        <v>9327</v>
      </c>
      <c r="F261" t="str">
        <f>CONCATENATE("/home/ec2-user/galaxies/POGSSNR_PS1only_",TRIM(LAPsec_objnameadzextdeg.txt!A261),".fits")</f>
        <v>/home/ec2-user/galaxies/POGSSNR_PS1only_CGCG040-018.fits</v>
      </c>
      <c r="G261">
        <v>1</v>
      </c>
      <c r="H261">
        <v>1</v>
      </c>
    </row>
    <row r="262" spans="1:8">
      <c r="A262" s="5" t="s">
        <v>847</v>
      </c>
      <c r="B262" t="str">
        <f>CONCATENATE("/home/ec2-user/galaxies/POGS_PS1only_",TRIM(LAPsec_objnameadzextdeg.txt!A262),".fits")</f>
        <v>/home/ec2-user/galaxies/POGS_PS1only_CGCG040-021.fits</v>
      </c>
      <c r="C262" s="4">
        <f>LAPsec_objnameadzextdeg.txt!D262</f>
        <v>1.9049E-2</v>
      </c>
      <c r="D262" t="str">
        <f>TRIM(LAPsec_objnameadzextdeg.txt!A262)</f>
        <v>CGCG040-021</v>
      </c>
      <c r="E262" t="s">
        <v>9327</v>
      </c>
      <c r="F262" t="str">
        <f>CONCATENATE("/home/ec2-user/galaxies/POGSSNR_PS1only_",TRIM(LAPsec_objnameadzextdeg.txt!A262),".fits")</f>
        <v>/home/ec2-user/galaxies/POGSSNR_PS1only_CGCG040-021.fits</v>
      </c>
      <c r="G262">
        <v>1</v>
      </c>
      <c r="H262">
        <v>1</v>
      </c>
    </row>
    <row r="263" spans="1:8">
      <c r="A263" s="5" t="s">
        <v>847</v>
      </c>
      <c r="B263" t="str">
        <f>CONCATENATE("/home/ec2-user/galaxies/POGS_PS1only_",TRIM(LAPsec_objnameadzextdeg.txt!A263),".fits")</f>
        <v>/home/ec2-user/galaxies/POGS_PS1only_CGCG040-022.fits</v>
      </c>
      <c r="C263" s="4">
        <f>LAPsec_objnameadzextdeg.txt!D263</f>
        <v>2.1772E-2</v>
      </c>
      <c r="D263" t="str">
        <f>TRIM(LAPsec_objnameadzextdeg.txt!A263)</f>
        <v>CGCG040-022</v>
      </c>
      <c r="E263" t="s">
        <v>9327</v>
      </c>
      <c r="F263" t="str">
        <f>CONCATENATE("/home/ec2-user/galaxies/POGSSNR_PS1only_",TRIM(LAPsec_objnameadzextdeg.txt!A263),".fits")</f>
        <v>/home/ec2-user/galaxies/POGSSNR_PS1only_CGCG040-022.fits</v>
      </c>
      <c r="G263">
        <v>1</v>
      </c>
      <c r="H263">
        <v>1</v>
      </c>
    </row>
    <row r="264" spans="1:8">
      <c r="A264" s="5" t="s">
        <v>847</v>
      </c>
      <c r="B264" t="str">
        <f>CONCATENATE("/home/ec2-user/galaxies/POGS_PS1only_",TRIM(LAPsec_objnameadzextdeg.txt!A264),".fits")</f>
        <v>/home/ec2-user/galaxies/POGS_PS1only_CGCG040-024.fits</v>
      </c>
      <c r="C264" s="4">
        <f>LAPsec_objnameadzextdeg.txt!D264</f>
        <v>2.6908000000000001E-2</v>
      </c>
      <c r="D264" t="str">
        <f>TRIM(LAPsec_objnameadzextdeg.txt!A264)</f>
        <v>CGCG040-024</v>
      </c>
      <c r="E264" t="s">
        <v>9327</v>
      </c>
      <c r="F264" t="str">
        <f>CONCATENATE("/home/ec2-user/galaxies/POGSSNR_PS1only_",TRIM(LAPsec_objnameadzextdeg.txt!A264),".fits")</f>
        <v>/home/ec2-user/galaxies/POGSSNR_PS1only_CGCG040-024.fits</v>
      </c>
      <c r="G264">
        <v>1</v>
      </c>
      <c r="H264">
        <v>1</v>
      </c>
    </row>
    <row r="265" spans="1:8">
      <c r="A265" s="5" t="s">
        <v>847</v>
      </c>
      <c r="B265" t="str">
        <f>CONCATENATE("/home/ec2-user/galaxies/POGS_PS1only_",TRIM(LAPsec_objnameadzextdeg.txt!A265),".fits")</f>
        <v>/home/ec2-user/galaxies/POGS_PS1only_CGCG040-027.fits</v>
      </c>
      <c r="C265" s="4">
        <f>LAPsec_objnameadzextdeg.txt!D265</f>
        <v>2.0257000000000001E-2</v>
      </c>
      <c r="D265" t="str">
        <f>TRIM(LAPsec_objnameadzextdeg.txt!A265)</f>
        <v>CGCG040-027</v>
      </c>
      <c r="E265" t="s">
        <v>9327</v>
      </c>
      <c r="F265" t="str">
        <f>CONCATENATE("/home/ec2-user/galaxies/POGSSNR_PS1only_",TRIM(LAPsec_objnameadzextdeg.txt!A265),".fits")</f>
        <v>/home/ec2-user/galaxies/POGSSNR_PS1only_CGCG040-027.fits</v>
      </c>
      <c r="G265">
        <v>1</v>
      </c>
      <c r="H265">
        <v>1</v>
      </c>
    </row>
    <row r="266" spans="1:8">
      <c r="A266" s="5" t="s">
        <v>847</v>
      </c>
      <c r="B266" t="str">
        <f>CONCATENATE("/home/ec2-user/galaxies/POGS_PS1only_",TRIM(LAPsec_objnameadzextdeg.txt!A266),".fits")</f>
        <v>/home/ec2-user/galaxies/POGS_PS1only_CGCG040-031.fits</v>
      </c>
      <c r="C266" s="4">
        <f>LAPsec_objnameadzextdeg.txt!D266</f>
        <v>1.9720000000000001E-2</v>
      </c>
      <c r="D266" t="str">
        <f>TRIM(LAPsec_objnameadzextdeg.txt!A266)</f>
        <v>CGCG040-031</v>
      </c>
      <c r="E266" t="s">
        <v>9327</v>
      </c>
      <c r="F266" t="str">
        <f>CONCATENATE("/home/ec2-user/galaxies/POGSSNR_PS1only_",TRIM(LAPsec_objnameadzextdeg.txt!A266),".fits")</f>
        <v>/home/ec2-user/galaxies/POGSSNR_PS1only_CGCG040-031.fits</v>
      </c>
      <c r="G266">
        <v>1</v>
      </c>
      <c r="H266">
        <v>1</v>
      </c>
    </row>
    <row r="267" spans="1:8">
      <c r="A267" s="5" t="s">
        <v>847</v>
      </c>
      <c r="B267" t="str">
        <f>CONCATENATE("/home/ec2-user/galaxies/POGS_PS1only_",TRIM(LAPsec_objnameadzextdeg.txt!A267),".fits")</f>
        <v>/home/ec2-user/galaxies/POGS_PS1only_CGCG040-036.fits</v>
      </c>
      <c r="C267" s="4">
        <f>LAPsec_objnameadzextdeg.txt!D267</f>
        <v>1.95E-2</v>
      </c>
      <c r="D267" t="str">
        <f>TRIM(LAPsec_objnameadzextdeg.txt!A267)</f>
        <v>CGCG040-036</v>
      </c>
      <c r="E267" t="s">
        <v>9327</v>
      </c>
      <c r="F267" t="str">
        <f>CONCATENATE("/home/ec2-user/galaxies/POGSSNR_PS1only_",TRIM(LAPsec_objnameadzextdeg.txt!A267),".fits")</f>
        <v>/home/ec2-user/galaxies/POGSSNR_PS1only_CGCG040-036.fits</v>
      </c>
      <c r="G267">
        <v>1</v>
      </c>
      <c r="H267">
        <v>1</v>
      </c>
    </row>
    <row r="268" spans="1:8">
      <c r="A268" s="5" t="s">
        <v>847</v>
      </c>
      <c r="B268" t="str">
        <f>CONCATENATE("/home/ec2-user/galaxies/POGS_PS1only_",TRIM(LAPsec_objnameadzextdeg.txt!A268),".fits")</f>
        <v>/home/ec2-user/galaxies/POGS_PS1only_CGCG040-042.fits</v>
      </c>
      <c r="C268" s="4">
        <f>LAPsec_objnameadzextdeg.txt!D268</f>
        <v>2.0039999999999999E-2</v>
      </c>
      <c r="D268" t="str">
        <f>TRIM(LAPsec_objnameadzextdeg.txt!A268)</f>
        <v>CGCG040-042</v>
      </c>
      <c r="E268" t="s">
        <v>9327</v>
      </c>
      <c r="F268" t="str">
        <f>CONCATENATE("/home/ec2-user/galaxies/POGSSNR_PS1only_",TRIM(LAPsec_objnameadzextdeg.txt!A268),".fits")</f>
        <v>/home/ec2-user/galaxies/POGSSNR_PS1only_CGCG040-042.fits</v>
      </c>
      <c r="G268">
        <v>1</v>
      </c>
      <c r="H268">
        <v>1</v>
      </c>
    </row>
    <row r="269" spans="1:8">
      <c r="A269" s="5" t="s">
        <v>847</v>
      </c>
      <c r="B269" t="str">
        <f>CONCATENATE("/home/ec2-user/galaxies/POGS_PS1only_",TRIM(LAPsec_objnameadzextdeg.txt!A269),".fits")</f>
        <v>/home/ec2-user/galaxies/POGS_PS1only_CGCG040-049.fits</v>
      </c>
      <c r="C269" s="4">
        <f>LAPsec_objnameadzextdeg.txt!D269</f>
        <v>4.0418000000000003E-2</v>
      </c>
      <c r="D269" t="str">
        <f>TRIM(LAPsec_objnameadzextdeg.txt!A269)</f>
        <v>CGCG040-049</v>
      </c>
      <c r="E269" t="s">
        <v>9327</v>
      </c>
      <c r="F269" t="str">
        <f>CONCATENATE("/home/ec2-user/galaxies/POGSSNR_PS1only_",TRIM(LAPsec_objnameadzextdeg.txt!A269),".fits")</f>
        <v>/home/ec2-user/galaxies/POGSSNR_PS1only_CGCG040-049.fits</v>
      </c>
      <c r="G269">
        <v>1</v>
      </c>
      <c r="H269">
        <v>1</v>
      </c>
    </row>
    <row r="270" spans="1:8">
      <c r="A270" s="5" t="s">
        <v>847</v>
      </c>
      <c r="B270" t="str">
        <f>CONCATENATE("/home/ec2-user/galaxies/POGS_PS1only_",TRIM(LAPsec_objnameadzextdeg.txt!A270),".fits")</f>
        <v>/home/ec2-user/galaxies/POGS_PS1only_CGCG040-063.fits</v>
      </c>
      <c r="C270" s="4">
        <f>LAPsec_objnameadzextdeg.txt!D270</f>
        <v>2.0197E-2</v>
      </c>
      <c r="D270" t="str">
        <f>TRIM(LAPsec_objnameadzextdeg.txt!A270)</f>
        <v>CGCG040-063</v>
      </c>
      <c r="E270" t="s">
        <v>9327</v>
      </c>
      <c r="F270" t="str">
        <f>CONCATENATE("/home/ec2-user/galaxies/POGSSNR_PS1only_",TRIM(LAPsec_objnameadzextdeg.txt!A270),".fits")</f>
        <v>/home/ec2-user/galaxies/POGSSNR_PS1only_CGCG040-063.fits</v>
      </c>
      <c r="G270">
        <v>1</v>
      </c>
      <c r="H270">
        <v>1</v>
      </c>
    </row>
    <row r="271" spans="1:8">
      <c r="A271" s="5" t="s">
        <v>847</v>
      </c>
      <c r="B271" t="str">
        <f>CONCATENATE("/home/ec2-user/galaxies/POGS_PS1only_",TRIM(LAPsec_objnameadzextdeg.txt!A271),".fits")</f>
        <v>/home/ec2-user/galaxies/POGS_PS1only_CGCG040-064.fits</v>
      </c>
      <c r="C271" s="4">
        <f>LAPsec_objnameadzextdeg.txt!D271</f>
        <v>2.2786000000000001E-2</v>
      </c>
      <c r="D271" t="str">
        <f>TRIM(LAPsec_objnameadzextdeg.txt!A271)</f>
        <v>CGCG040-064</v>
      </c>
      <c r="E271" t="s">
        <v>9327</v>
      </c>
      <c r="F271" t="str">
        <f>CONCATENATE("/home/ec2-user/galaxies/POGSSNR_PS1only_",TRIM(LAPsec_objnameadzextdeg.txt!A271),".fits")</f>
        <v>/home/ec2-user/galaxies/POGSSNR_PS1only_CGCG040-064.fits</v>
      </c>
      <c r="G271">
        <v>1</v>
      </c>
      <c r="H271">
        <v>1</v>
      </c>
    </row>
    <row r="272" spans="1:8">
      <c r="A272" s="5" t="s">
        <v>847</v>
      </c>
      <c r="B272" t="str">
        <f>CONCATENATE("/home/ec2-user/galaxies/POGS_PS1only_",TRIM(LAPsec_objnameadzextdeg.txt!A272),".fits")</f>
        <v>/home/ec2-user/galaxies/POGS_PS1only_CGCG045-084.fits</v>
      </c>
      <c r="C272" s="4">
        <f>LAPsec_objnameadzextdeg.txt!D272</f>
        <v>2.3185999999999998E-2</v>
      </c>
      <c r="D272" t="str">
        <f>TRIM(LAPsec_objnameadzextdeg.txt!A272)</f>
        <v>CGCG045-084</v>
      </c>
      <c r="E272" t="s">
        <v>9327</v>
      </c>
      <c r="F272" t="str">
        <f>CONCATENATE("/home/ec2-user/galaxies/POGSSNR_PS1only_",TRIM(LAPsec_objnameadzextdeg.txt!A272),".fits")</f>
        <v>/home/ec2-user/galaxies/POGSSNR_PS1only_CGCG045-084.fits</v>
      </c>
      <c r="G272">
        <v>1</v>
      </c>
      <c r="H272">
        <v>1</v>
      </c>
    </row>
    <row r="273" spans="1:8">
      <c r="A273" s="5" t="s">
        <v>847</v>
      </c>
      <c r="B273" t="str">
        <f>CONCATENATE("/home/ec2-user/galaxies/POGS_PS1only_",TRIM(LAPsec_objnameadzextdeg.txt!A273),".fits")</f>
        <v>/home/ec2-user/galaxies/POGS_PS1only_CGCG066-110.fits</v>
      </c>
      <c r="C273" s="4">
        <f>LAPsec_objnameadzextdeg.txt!D273</f>
        <v>4.1082E-2</v>
      </c>
      <c r="D273" t="str">
        <f>TRIM(LAPsec_objnameadzextdeg.txt!A273)</f>
        <v>CGCG066-110</v>
      </c>
      <c r="E273" t="s">
        <v>9327</v>
      </c>
      <c r="F273" t="str">
        <f>CONCATENATE("/home/ec2-user/galaxies/POGSSNR_PS1only_",TRIM(LAPsec_objnameadzextdeg.txt!A273),".fits")</f>
        <v>/home/ec2-user/galaxies/POGSSNR_PS1only_CGCG066-110.fits</v>
      </c>
      <c r="G273">
        <v>1</v>
      </c>
      <c r="H273">
        <v>1</v>
      </c>
    </row>
    <row r="274" spans="1:8">
      <c r="A274" s="5" t="s">
        <v>847</v>
      </c>
      <c r="B274" t="str">
        <f>CONCATENATE("/home/ec2-user/galaxies/POGS_PS1only_",TRIM(LAPsec_objnameadzextdeg.txt!A274),".fits")</f>
        <v>/home/ec2-user/galaxies/POGS_PS1only_CGCG073-053.fits</v>
      </c>
      <c r="C274" s="4">
        <f>LAPsec_objnameadzextdeg.txt!D274</f>
        <v>2.3296000000000001E-2</v>
      </c>
      <c r="D274" t="str">
        <f>TRIM(LAPsec_objnameadzextdeg.txt!A274)</f>
        <v>CGCG073-053</v>
      </c>
      <c r="E274" t="s">
        <v>9327</v>
      </c>
      <c r="F274" t="str">
        <f>CONCATENATE("/home/ec2-user/galaxies/POGSSNR_PS1only_",TRIM(LAPsec_objnameadzextdeg.txt!A274),".fits")</f>
        <v>/home/ec2-user/galaxies/POGSSNR_PS1only_CGCG073-053.fits</v>
      </c>
      <c r="G274">
        <v>1</v>
      </c>
      <c r="H274">
        <v>1</v>
      </c>
    </row>
    <row r="275" spans="1:8">
      <c r="A275" s="5" t="s">
        <v>847</v>
      </c>
      <c r="B275" t="str">
        <f>CONCATENATE("/home/ec2-user/galaxies/POGS_PS1only_",TRIM(LAPsec_objnameadzextdeg.txt!A275),".fits")</f>
        <v>/home/ec2-user/galaxies/POGS_PS1only_DDO076.fits</v>
      </c>
      <c r="C275" s="4">
        <f>LAPsec_objnameadzextdeg.txt!D275</f>
        <v>1.2102E-2</v>
      </c>
      <c r="D275" t="str">
        <f>TRIM(LAPsec_objnameadzextdeg.txt!A275)</f>
        <v>DDO076</v>
      </c>
      <c r="E275" t="s">
        <v>9327</v>
      </c>
      <c r="F275" t="str">
        <f>CONCATENATE("/home/ec2-user/galaxies/POGSSNR_PS1only_",TRIM(LAPsec_objnameadzextdeg.txt!A275),".fits")</f>
        <v>/home/ec2-user/galaxies/POGSSNR_PS1only_DDO076.fits</v>
      </c>
      <c r="G275">
        <v>1</v>
      </c>
      <c r="H275">
        <v>1</v>
      </c>
    </row>
    <row r="276" spans="1:8">
      <c r="A276" s="5" t="s">
        <v>847</v>
      </c>
      <c r="B276" t="str">
        <f>CONCATENATE("/home/ec2-user/galaxies/POGS_PS1only_",TRIM(LAPsec_objnameadzextdeg.txt!A276),".fits")</f>
        <v>/home/ec2-user/galaxies/POGS_PS1only_DDO116.fits</v>
      </c>
      <c r="C276" s="4">
        <f>LAPsec_objnameadzextdeg.txt!D276</f>
        <v>3.901E-3</v>
      </c>
      <c r="D276" t="str">
        <f>TRIM(LAPsec_objnameadzextdeg.txt!A276)</f>
        <v>DDO116</v>
      </c>
      <c r="E276" t="s">
        <v>9327</v>
      </c>
      <c r="F276" t="str">
        <f>CONCATENATE("/home/ec2-user/galaxies/POGSSNR_PS1only_",TRIM(LAPsec_objnameadzextdeg.txt!A276),".fits")</f>
        <v>/home/ec2-user/galaxies/POGSSNR_PS1only_DDO116.fits</v>
      </c>
      <c r="G276">
        <v>1</v>
      </c>
      <c r="H276">
        <v>1</v>
      </c>
    </row>
    <row r="277" spans="1:8">
      <c r="A277" s="5" t="s">
        <v>847</v>
      </c>
      <c r="B277" t="str">
        <f>CONCATENATE("/home/ec2-user/galaxies/POGS_PS1only_",TRIM(LAPsec_objnameadzextdeg.txt!A277),".fits")</f>
        <v>/home/ec2-user/galaxies/POGS_PS1only_DDO149.fits</v>
      </c>
      <c r="C277" s="4">
        <f>LAPsec_objnameadzextdeg.txt!D277</f>
        <v>5.0229999999999997E-3</v>
      </c>
      <c r="D277" t="str">
        <f>TRIM(LAPsec_objnameadzextdeg.txt!A277)</f>
        <v>DDO149</v>
      </c>
      <c r="E277" t="s">
        <v>9327</v>
      </c>
      <c r="F277" t="str">
        <f>CONCATENATE("/home/ec2-user/galaxies/POGSSNR_PS1only_",TRIM(LAPsec_objnameadzextdeg.txt!A277),".fits")</f>
        <v>/home/ec2-user/galaxies/POGSSNR_PS1only_DDO149.fits</v>
      </c>
      <c r="G277">
        <v>1</v>
      </c>
      <c r="H277">
        <v>1</v>
      </c>
    </row>
    <row r="278" spans="1:8">
      <c r="A278" s="5" t="s">
        <v>847</v>
      </c>
      <c r="B278" t="str">
        <f>CONCATENATE("/home/ec2-user/galaxies/POGS_PS1only_",TRIM(LAPsec_objnameadzextdeg.txt!A278),".fits")</f>
        <v>/home/ec2-user/galaxies/POGS_PS1only_DDO160.fits</v>
      </c>
      <c r="C278" s="4">
        <f>LAPsec_objnameadzextdeg.txt!D278</f>
        <v>9.9369999999999997E-3</v>
      </c>
      <c r="D278" t="str">
        <f>TRIM(LAPsec_objnameadzextdeg.txt!A278)</f>
        <v>DDO160</v>
      </c>
      <c r="E278" t="s">
        <v>9327</v>
      </c>
      <c r="F278" t="str">
        <f>CONCATENATE("/home/ec2-user/galaxies/POGSSNR_PS1only_",TRIM(LAPsec_objnameadzextdeg.txt!A278),".fits")</f>
        <v>/home/ec2-user/galaxies/POGSSNR_PS1only_DDO160.fits</v>
      </c>
      <c r="G278">
        <v>1</v>
      </c>
      <c r="H278">
        <v>1</v>
      </c>
    </row>
    <row r="279" spans="1:8">
      <c r="A279" s="5" t="s">
        <v>847</v>
      </c>
      <c r="B279" t="str">
        <f>CONCATENATE("/home/ec2-user/galaxies/POGS_PS1only_",TRIM(LAPsec_objnameadzextdeg.txt!A279),".fits")</f>
        <v>/home/ec2-user/galaxies/POGS_PS1only_DDO163.fits</v>
      </c>
      <c r="C279" s="4">
        <f>LAPsec_objnameadzextdeg.txt!D279</f>
        <v>3.7460000000000002E-3</v>
      </c>
      <c r="D279" t="str">
        <f>TRIM(LAPsec_objnameadzextdeg.txt!A279)</f>
        <v>DDO163</v>
      </c>
      <c r="E279" t="s">
        <v>9327</v>
      </c>
      <c r="F279" t="str">
        <f>CONCATENATE("/home/ec2-user/galaxies/POGSSNR_PS1only_",TRIM(LAPsec_objnameadzextdeg.txt!A279),".fits")</f>
        <v>/home/ec2-user/galaxies/POGSSNR_PS1only_DDO163.fits</v>
      </c>
      <c r="G279">
        <v>1</v>
      </c>
      <c r="H279">
        <v>1</v>
      </c>
    </row>
    <row r="280" spans="1:8">
      <c r="A280" s="5" t="s">
        <v>847</v>
      </c>
      <c r="B280" t="str">
        <f>CONCATENATE("/home/ec2-user/galaxies/POGS_PS1only_",TRIM(LAPsec_objnameadzextdeg.txt!A280),".fits")</f>
        <v>/home/ec2-user/galaxies/POGS_PS1only_DDO171.fits</v>
      </c>
      <c r="C280" s="4">
        <f>LAPsec_objnameadzextdeg.txt!D280</f>
        <v>4.3600000000000002E-3</v>
      </c>
      <c r="D280" t="str">
        <f>TRIM(LAPsec_objnameadzextdeg.txt!A280)</f>
        <v>DDO171</v>
      </c>
      <c r="E280" t="s">
        <v>9327</v>
      </c>
      <c r="F280" t="str">
        <f>CONCATENATE("/home/ec2-user/galaxies/POGSSNR_PS1only_",TRIM(LAPsec_objnameadzextdeg.txt!A280),".fits")</f>
        <v>/home/ec2-user/galaxies/POGSSNR_PS1only_DDO171.fits</v>
      </c>
      <c r="G280">
        <v>1</v>
      </c>
      <c r="H280">
        <v>1</v>
      </c>
    </row>
    <row r="281" spans="1:8">
      <c r="A281" s="5" t="s">
        <v>847</v>
      </c>
      <c r="B281" t="str">
        <f>CONCATENATE("/home/ec2-user/galaxies/POGS_PS1only_",TRIM(LAPsec_objnameadzextdeg.txt!A281),".fits")</f>
        <v>/home/ec2-user/galaxies/POGS_PS1only_ESO436-G004.fits</v>
      </c>
      <c r="C281" s="4">
        <f>LAPsec_objnameadzextdeg.txt!D281</f>
        <v>3.653E-3</v>
      </c>
      <c r="D281" t="str">
        <f>TRIM(LAPsec_objnameadzextdeg.txt!A281)</f>
        <v>ESO436-G004</v>
      </c>
      <c r="E281" t="s">
        <v>9327</v>
      </c>
      <c r="F281" t="str">
        <f>CONCATENATE("/home/ec2-user/galaxies/POGSSNR_PS1only_",TRIM(LAPsec_objnameadzextdeg.txt!A281),".fits")</f>
        <v>/home/ec2-user/galaxies/POGSSNR_PS1only_ESO436-G004.fits</v>
      </c>
      <c r="G281">
        <v>1</v>
      </c>
      <c r="H281">
        <v>1</v>
      </c>
    </row>
    <row r="282" spans="1:8">
      <c r="A282" s="5" t="s">
        <v>847</v>
      </c>
      <c r="B282" t="str">
        <f>CONCATENATE("/home/ec2-user/galaxies/POGS_PS1only_",TRIM(LAPsec_objnameadzextdeg.txt!A282),".fits")</f>
        <v>/home/ec2-user/galaxies/POGS_PS1only_ESO436-G005.fits</v>
      </c>
      <c r="C282" s="4">
        <f>LAPsec_objnameadzextdeg.txt!D282</f>
        <v>3.0547999999999999E-2</v>
      </c>
      <c r="D282" t="str">
        <f>TRIM(LAPsec_objnameadzextdeg.txt!A282)</f>
        <v>ESO436-G005</v>
      </c>
      <c r="E282" t="s">
        <v>9327</v>
      </c>
      <c r="F282" t="str">
        <f>CONCATENATE("/home/ec2-user/galaxies/POGSSNR_PS1only_",TRIM(LAPsec_objnameadzextdeg.txt!A282),".fits")</f>
        <v>/home/ec2-user/galaxies/POGSSNR_PS1only_ESO436-G005.fits</v>
      </c>
      <c r="G282">
        <v>1</v>
      </c>
      <c r="H282">
        <v>1</v>
      </c>
    </row>
    <row r="283" spans="1:8">
      <c r="A283" s="5" t="s">
        <v>847</v>
      </c>
      <c r="B283" t="str">
        <f>CONCATENATE("/home/ec2-user/galaxies/POGS_PS1only_",TRIM(LAPsec_objnameadzextdeg.txt!A283),".fits")</f>
        <v>/home/ec2-user/galaxies/POGS_PS1only_ESO436-G007.fits</v>
      </c>
      <c r="C283" s="4">
        <f>LAPsec_objnameadzextdeg.txt!D283</f>
        <v>3.6311999999999997E-2</v>
      </c>
      <c r="D283" t="str">
        <f>TRIM(LAPsec_objnameadzextdeg.txt!A283)</f>
        <v>ESO436-G007</v>
      </c>
      <c r="E283" t="s">
        <v>9327</v>
      </c>
      <c r="F283" t="str">
        <f>CONCATENATE("/home/ec2-user/galaxies/POGSSNR_PS1only_",TRIM(LAPsec_objnameadzextdeg.txt!A283),".fits")</f>
        <v>/home/ec2-user/galaxies/POGSSNR_PS1only_ESO436-G007.fits</v>
      </c>
      <c r="G283">
        <v>1</v>
      </c>
      <c r="H283">
        <v>1</v>
      </c>
    </row>
    <row r="284" spans="1:8">
      <c r="A284" s="5" t="s">
        <v>847</v>
      </c>
      <c r="B284" t="str">
        <f>CONCATENATE("/home/ec2-user/galaxies/POGS_PS1only_",TRIM(LAPsec_objnameadzextdeg.txt!A284),".fits")</f>
        <v>/home/ec2-user/galaxies/POGS_PS1only_ESO436-G014.fits</v>
      </c>
      <c r="C284" s="4">
        <f>LAPsec_objnameadzextdeg.txt!D284</f>
        <v>1.2886E-2</v>
      </c>
      <c r="D284" t="str">
        <f>TRIM(LAPsec_objnameadzextdeg.txt!A284)</f>
        <v>ESO436-G014</v>
      </c>
      <c r="E284" t="s">
        <v>9327</v>
      </c>
      <c r="F284" t="str">
        <f>CONCATENATE("/home/ec2-user/galaxies/POGSSNR_PS1only_",TRIM(LAPsec_objnameadzextdeg.txt!A284),".fits")</f>
        <v>/home/ec2-user/galaxies/POGSSNR_PS1only_ESO436-G014.fits</v>
      </c>
      <c r="G284">
        <v>1</v>
      </c>
      <c r="H284">
        <v>1</v>
      </c>
    </row>
    <row r="285" spans="1:8">
      <c r="A285" s="5" t="s">
        <v>847</v>
      </c>
      <c r="B285" t="str">
        <f>CONCATENATE("/home/ec2-user/galaxies/POGS_PS1only_",TRIM(LAPsec_objnameadzextdeg.txt!A285),".fits")</f>
        <v>/home/ec2-user/galaxies/POGS_PS1only_ESO436-G018.fits</v>
      </c>
      <c r="C285" s="4">
        <f>LAPsec_objnameadzextdeg.txt!D285</f>
        <v>3.1405000000000002E-2</v>
      </c>
      <c r="D285" t="str">
        <f>TRIM(LAPsec_objnameadzextdeg.txt!A285)</f>
        <v>ESO436-G018</v>
      </c>
      <c r="E285" t="s">
        <v>9327</v>
      </c>
      <c r="F285" t="str">
        <f>CONCATENATE("/home/ec2-user/galaxies/POGSSNR_PS1only_",TRIM(LAPsec_objnameadzextdeg.txt!A285),".fits")</f>
        <v>/home/ec2-user/galaxies/POGSSNR_PS1only_ESO436-G018.fits</v>
      </c>
      <c r="G285">
        <v>1</v>
      </c>
      <c r="H285">
        <v>1</v>
      </c>
    </row>
    <row r="286" spans="1:8">
      <c r="A286" s="5" t="s">
        <v>847</v>
      </c>
      <c r="B286" t="str">
        <f>CONCATENATE("/home/ec2-user/galaxies/POGS_PS1only_",TRIM(LAPsec_objnameadzextdeg.txt!A286),".fits")</f>
        <v>/home/ec2-user/galaxies/POGS_PS1only_ESO436-G019.fits</v>
      </c>
      <c r="C286" s="4">
        <f>LAPsec_objnameadzextdeg.txt!D286</f>
        <v>3.0603999999999999E-2</v>
      </c>
      <c r="D286" t="str">
        <f>TRIM(LAPsec_objnameadzextdeg.txt!A286)</f>
        <v>ESO436-G019</v>
      </c>
      <c r="E286" t="s">
        <v>9327</v>
      </c>
      <c r="F286" t="str">
        <f>CONCATENATE("/home/ec2-user/galaxies/POGSSNR_PS1only_",TRIM(LAPsec_objnameadzextdeg.txt!A286),".fits")</f>
        <v>/home/ec2-user/galaxies/POGSSNR_PS1only_ESO436-G019.fits</v>
      </c>
      <c r="G286">
        <v>1</v>
      </c>
      <c r="H286">
        <v>1</v>
      </c>
    </row>
    <row r="287" spans="1:8">
      <c r="A287" s="5" t="s">
        <v>847</v>
      </c>
      <c r="B287" t="str">
        <f>CONCATENATE("/home/ec2-user/galaxies/POGS_PS1only_",TRIM(LAPsec_objnameadzextdeg.txt!A287),".fits")</f>
        <v>/home/ec2-user/galaxies/POGS_PS1only_ESO436-G021.fits</v>
      </c>
      <c r="C287" s="4">
        <f>LAPsec_objnameadzextdeg.txt!D287</f>
        <v>0</v>
      </c>
      <c r="D287" t="str">
        <f>TRIM(LAPsec_objnameadzextdeg.txt!A287)</f>
        <v>ESO436-G021</v>
      </c>
      <c r="E287" t="s">
        <v>9327</v>
      </c>
      <c r="F287" t="str">
        <f>CONCATENATE("/home/ec2-user/galaxies/POGSSNR_PS1only_",TRIM(LAPsec_objnameadzextdeg.txt!A287),".fits")</f>
        <v>/home/ec2-user/galaxies/POGSSNR_PS1only_ESO436-G021.fits</v>
      </c>
      <c r="G287">
        <v>1</v>
      </c>
      <c r="H287">
        <v>1</v>
      </c>
    </row>
    <row r="288" spans="1:8">
      <c r="A288" s="5" t="s">
        <v>847</v>
      </c>
      <c r="B288" t="str">
        <f>CONCATENATE("/home/ec2-user/galaxies/POGS_PS1only_",TRIM(LAPsec_objnameadzextdeg.txt!A288),".fits")</f>
        <v>/home/ec2-user/galaxies/POGS_PS1only_ESO436-G023.fits</v>
      </c>
      <c r="C288" s="4">
        <f>LAPsec_objnameadzextdeg.txt!D288</f>
        <v>0</v>
      </c>
      <c r="D288" t="str">
        <f>TRIM(LAPsec_objnameadzextdeg.txt!A288)</f>
        <v>ESO436-G023</v>
      </c>
      <c r="E288" t="s">
        <v>9327</v>
      </c>
      <c r="F288" t="str">
        <f>CONCATENATE("/home/ec2-user/galaxies/POGSSNR_PS1only_",TRIM(LAPsec_objnameadzextdeg.txt!A288),".fits")</f>
        <v>/home/ec2-user/galaxies/POGSSNR_PS1only_ESO436-G023.fits</v>
      </c>
      <c r="G288">
        <v>1</v>
      </c>
      <c r="H288">
        <v>1</v>
      </c>
    </row>
    <row r="289" spans="1:8">
      <c r="A289" s="5" t="s">
        <v>847</v>
      </c>
      <c r="B289" t="str">
        <f>CONCATENATE("/home/ec2-user/galaxies/POGS_PS1only_",TRIM(LAPsec_objnameadzextdeg.txt!A289),".fits")</f>
        <v>/home/ec2-user/galaxies/POGS_PS1only_ESO436-G031.fits</v>
      </c>
      <c r="C289" s="4">
        <f>LAPsec_objnameadzextdeg.txt!D289</f>
        <v>1.3705E-2</v>
      </c>
      <c r="D289" t="str">
        <f>TRIM(LAPsec_objnameadzextdeg.txt!A289)</f>
        <v>ESO436-G031</v>
      </c>
      <c r="E289" t="s">
        <v>9327</v>
      </c>
      <c r="F289" t="str">
        <f>CONCATENATE("/home/ec2-user/galaxies/POGSSNR_PS1only_",TRIM(LAPsec_objnameadzextdeg.txt!A289),".fits")</f>
        <v>/home/ec2-user/galaxies/POGSSNR_PS1only_ESO436-G031.fits</v>
      </c>
      <c r="G289">
        <v>1</v>
      </c>
      <c r="H289">
        <v>1</v>
      </c>
    </row>
    <row r="290" spans="1:8">
      <c r="A290" s="5" t="s">
        <v>847</v>
      </c>
      <c r="B290" t="str">
        <f>CONCATENATE("/home/ec2-user/galaxies/POGS_PS1only_",TRIM(LAPsec_objnameadzextdeg.txt!A290),".fits")</f>
        <v>/home/ec2-user/galaxies/POGS_PS1only_ESO436-G036.fits</v>
      </c>
      <c r="C290" s="4">
        <f>LAPsec_objnameadzextdeg.txt!D290</f>
        <v>1.2272E-2</v>
      </c>
      <c r="D290" t="str">
        <f>TRIM(LAPsec_objnameadzextdeg.txt!A290)</f>
        <v>ESO436-G036</v>
      </c>
      <c r="E290" t="s">
        <v>9327</v>
      </c>
      <c r="F290" t="str">
        <f>CONCATENATE("/home/ec2-user/galaxies/POGSSNR_PS1only_",TRIM(LAPsec_objnameadzextdeg.txt!A290),".fits")</f>
        <v>/home/ec2-user/galaxies/POGSSNR_PS1only_ESO436-G036.fits</v>
      </c>
      <c r="G290">
        <v>1</v>
      </c>
      <c r="H290">
        <v>1</v>
      </c>
    </row>
    <row r="291" spans="1:8">
      <c r="A291" s="5" t="s">
        <v>847</v>
      </c>
      <c r="B291" t="str">
        <f>CONCATENATE("/home/ec2-user/galaxies/POGS_PS1only_",TRIM(LAPsec_objnameadzextdeg.txt!A291),".fits")</f>
        <v>/home/ec2-user/galaxies/POGS_PS1only_ESO436-G038.fits</v>
      </c>
      <c r="C291" s="4">
        <f>LAPsec_objnameadzextdeg.txt!D291</f>
        <v>8.9859999999999992E-3</v>
      </c>
      <c r="D291" t="str">
        <f>TRIM(LAPsec_objnameadzextdeg.txt!A291)</f>
        <v>ESO436-G038</v>
      </c>
      <c r="E291" t="s">
        <v>9327</v>
      </c>
      <c r="F291" t="str">
        <f>CONCATENATE("/home/ec2-user/galaxies/POGSSNR_PS1only_",TRIM(LAPsec_objnameadzextdeg.txt!A291),".fits")</f>
        <v>/home/ec2-user/galaxies/POGSSNR_PS1only_ESO436-G038.fits</v>
      </c>
      <c r="G291">
        <v>1</v>
      </c>
      <c r="H291">
        <v>1</v>
      </c>
    </row>
    <row r="292" spans="1:8">
      <c r="A292" s="5" t="s">
        <v>847</v>
      </c>
      <c r="B292" t="str">
        <f>CONCATENATE("/home/ec2-user/galaxies/POGS_PS1only_",TRIM(LAPsec_objnameadzextdeg.txt!A292),".fits")</f>
        <v>/home/ec2-user/galaxies/POGS_PS1only_ESO437-G001.fits</v>
      </c>
      <c r="C292" s="4">
        <f>LAPsec_objnameadzextdeg.txt!D292</f>
        <v>9.6970000000000008E-3</v>
      </c>
      <c r="D292" t="str">
        <f>TRIM(LAPsec_objnameadzextdeg.txt!A292)</f>
        <v>ESO437-G001</v>
      </c>
      <c r="E292" t="s">
        <v>9327</v>
      </c>
      <c r="F292" t="str">
        <f>CONCATENATE("/home/ec2-user/galaxies/POGSSNR_PS1only_",TRIM(LAPsec_objnameadzextdeg.txt!A292),".fits")</f>
        <v>/home/ec2-user/galaxies/POGSSNR_PS1only_ESO437-G001.fits</v>
      </c>
      <c r="G292">
        <v>1</v>
      </c>
      <c r="H292">
        <v>1</v>
      </c>
    </row>
    <row r="293" spans="1:8">
      <c r="A293" s="5" t="s">
        <v>847</v>
      </c>
      <c r="B293" t="str">
        <f>CONCATENATE("/home/ec2-user/galaxies/POGS_PS1only_",TRIM(LAPsec_objnameadzextdeg.txt!A293),".fits")</f>
        <v>/home/ec2-user/galaxies/POGS_PS1only_ESO437-G002.fits</v>
      </c>
      <c r="C293" s="4">
        <f>LAPsec_objnameadzextdeg.txt!D293</f>
        <v>7.8689999999999993E-3</v>
      </c>
      <c r="D293" t="str">
        <f>TRIM(LAPsec_objnameadzextdeg.txt!A293)</f>
        <v>ESO437-G002</v>
      </c>
      <c r="E293" t="s">
        <v>9327</v>
      </c>
      <c r="F293" t="str">
        <f>CONCATENATE("/home/ec2-user/galaxies/POGSSNR_PS1only_",TRIM(LAPsec_objnameadzextdeg.txt!A293),".fits")</f>
        <v>/home/ec2-user/galaxies/POGSSNR_PS1only_ESO437-G002.fits</v>
      </c>
      <c r="G293">
        <v>1</v>
      </c>
      <c r="H293">
        <v>1</v>
      </c>
    </row>
    <row r="294" spans="1:8">
      <c r="A294" s="5" t="s">
        <v>847</v>
      </c>
      <c r="B294" t="str">
        <f>CONCATENATE("/home/ec2-user/galaxies/POGS_PS1only_",TRIM(LAPsec_objnameadzextdeg.txt!A294),".fits")</f>
        <v>/home/ec2-user/galaxies/POGS_PS1only_ESO437-G004.fits</v>
      </c>
      <c r="C294" s="4">
        <f>LAPsec_objnameadzextdeg.txt!D294</f>
        <v>1.1021E-2</v>
      </c>
      <c r="D294" t="str">
        <f>TRIM(LAPsec_objnameadzextdeg.txt!A294)</f>
        <v>ESO437-G004</v>
      </c>
      <c r="E294" t="s">
        <v>9327</v>
      </c>
      <c r="F294" t="str">
        <f>CONCATENATE("/home/ec2-user/galaxies/POGSSNR_PS1only_",TRIM(LAPsec_objnameadzextdeg.txt!A294),".fits")</f>
        <v>/home/ec2-user/galaxies/POGSSNR_PS1only_ESO437-G004.fits</v>
      </c>
      <c r="G294">
        <v>1</v>
      </c>
      <c r="H294">
        <v>1</v>
      </c>
    </row>
    <row r="295" spans="1:8">
      <c r="A295" s="5" t="s">
        <v>847</v>
      </c>
      <c r="B295" t="str">
        <f>CONCATENATE("/home/ec2-user/galaxies/POGS_PS1only_",TRIM(LAPsec_objnameadzextdeg.txt!A295),".fits")</f>
        <v>/home/ec2-user/galaxies/POGS_PS1only_ESO437-G006.fits</v>
      </c>
      <c r="C295" s="4">
        <f>LAPsec_objnameadzextdeg.txt!D295</f>
        <v>3.2538999999999998E-2</v>
      </c>
      <c r="D295" t="str">
        <f>TRIM(LAPsec_objnameadzextdeg.txt!A295)</f>
        <v>ESO437-G006</v>
      </c>
      <c r="E295" t="s">
        <v>9327</v>
      </c>
      <c r="F295" t="str">
        <f>CONCATENATE("/home/ec2-user/galaxies/POGSSNR_PS1only_",TRIM(LAPsec_objnameadzextdeg.txt!A295),".fits")</f>
        <v>/home/ec2-user/galaxies/POGSSNR_PS1only_ESO437-G006.fits</v>
      </c>
      <c r="G295">
        <v>1</v>
      </c>
      <c r="H295">
        <v>1</v>
      </c>
    </row>
    <row r="296" spans="1:8">
      <c r="A296" s="5" t="s">
        <v>847</v>
      </c>
      <c r="B296" t="str">
        <f>CONCATENATE("/home/ec2-user/galaxies/POGS_PS1only_",TRIM(LAPsec_objnameadzextdeg.txt!A296),".fits")</f>
        <v>/home/ec2-user/galaxies/POGS_PS1only_ESO437-G010.fits</v>
      </c>
      <c r="C296" s="4">
        <f>LAPsec_objnameadzextdeg.txt!D296</f>
        <v>0</v>
      </c>
      <c r="D296" t="str">
        <f>TRIM(LAPsec_objnameadzextdeg.txt!A296)</f>
        <v>ESO437-G010</v>
      </c>
      <c r="E296" t="s">
        <v>9327</v>
      </c>
      <c r="F296" t="str">
        <f>CONCATENATE("/home/ec2-user/galaxies/POGSSNR_PS1only_",TRIM(LAPsec_objnameadzextdeg.txt!A296),".fits")</f>
        <v>/home/ec2-user/galaxies/POGSSNR_PS1only_ESO437-G010.fits</v>
      </c>
      <c r="G296">
        <v>1</v>
      </c>
      <c r="H296">
        <v>1</v>
      </c>
    </row>
    <row r="297" spans="1:8">
      <c r="A297" s="5" t="s">
        <v>847</v>
      </c>
      <c r="B297" t="str">
        <f>CONCATENATE("/home/ec2-user/galaxies/POGS_PS1only_",TRIM(LAPsec_objnameadzextdeg.txt!A297),".fits")</f>
        <v>/home/ec2-user/galaxies/POGS_PS1only_ESO437-G019.fits</v>
      </c>
      <c r="C297" s="4">
        <f>LAPsec_objnameadzextdeg.txt!D297</f>
        <v>1.3923E-2</v>
      </c>
      <c r="D297" t="str">
        <f>TRIM(LAPsec_objnameadzextdeg.txt!A297)</f>
        <v>ESO437-G019</v>
      </c>
      <c r="E297" t="s">
        <v>9327</v>
      </c>
      <c r="F297" t="str">
        <f>CONCATENATE("/home/ec2-user/galaxies/POGSSNR_PS1only_",TRIM(LAPsec_objnameadzextdeg.txt!A297),".fits")</f>
        <v>/home/ec2-user/galaxies/POGSSNR_PS1only_ESO437-G019.fits</v>
      </c>
      <c r="G297">
        <v>1</v>
      </c>
      <c r="H297">
        <v>1</v>
      </c>
    </row>
    <row r="298" spans="1:8">
      <c r="A298" s="5" t="s">
        <v>847</v>
      </c>
      <c r="B298" t="str">
        <f>CONCATENATE("/home/ec2-user/galaxies/POGS_PS1only_",TRIM(LAPsec_objnameadzextdeg.txt!A298),".fits")</f>
        <v>/home/ec2-user/galaxies/POGS_PS1only_ESO437-G020.fits</v>
      </c>
      <c r="C298" s="4">
        <f>LAPsec_objnameadzextdeg.txt!D298</f>
        <v>3.5371E-2</v>
      </c>
      <c r="D298" t="str">
        <f>TRIM(LAPsec_objnameadzextdeg.txt!A298)</f>
        <v>ESO437-G020</v>
      </c>
      <c r="E298" t="s">
        <v>9327</v>
      </c>
      <c r="F298" t="str">
        <f>CONCATENATE("/home/ec2-user/galaxies/POGSSNR_PS1only_",TRIM(LAPsec_objnameadzextdeg.txt!A298),".fits")</f>
        <v>/home/ec2-user/galaxies/POGSSNR_PS1only_ESO437-G020.fits</v>
      </c>
      <c r="G298">
        <v>1</v>
      </c>
      <c r="H298">
        <v>1</v>
      </c>
    </row>
    <row r="299" spans="1:8">
      <c r="A299" s="5" t="s">
        <v>847</v>
      </c>
      <c r="B299" t="str">
        <f>CONCATENATE("/home/ec2-user/galaxies/POGS_PS1only_",TRIM(LAPsec_objnameadzextdeg.txt!A299),".fits")</f>
        <v>/home/ec2-user/galaxies/POGS_PS1only_ESO437-G022.fits</v>
      </c>
      <c r="C299" s="4">
        <f>LAPsec_objnameadzextdeg.txt!D299</f>
        <v>1.4527E-2</v>
      </c>
      <c r="D299" t="str">
        <f>TRIM(LAPsec_objnameadzextdeg.txt!A299)</f>
        <v>ESO437-G022</v>
      </c>
      <c r="E299" t="s">
        <v>9327</v>
      </c>
      <c r="F299" t="str">
        <f>CONCATENATE("/home/ec2-user/galaxies/POGSSNR_PS1only_",TRIM(LAPsec_objnameadzextdeg.txt!A299),".fits")</f>
        <v>/home/ec2-user/galaxies/POGSSNR_PS1only_ESO437-G022.fits</v>
      </c>
      <c r="G299">
        <v>1</v>
      </c>
      <c r="H299">
        <v>1</v>
      </c>
    </row>
    <row r="300" spans="1:8">
      <c r="A300" s="5" t="s">
        <v>847</v>
      </c>
      <c r="B300" t="str">
        <f>CONCATENATE("/home/ec2-user/galaxies/POGS_PS1only_",TRIM(LAPsec_objnameadzextdeg.txt!A300),".fits")</f>
        <v>/home/ec2-user/galaxies/POGS_PS1only_ESO437-G023.fits</v>
      </c>
      <c r="C300" s="4">
        <f>LAPsec_objnameadzextdeg.txt!D300</f>
        <v>1.4577E-2</v>
      </c>
      <c r="D300" t="str">
        <f>TRIM(LAPsec_objnameadzextdeg.txt!A300)</f>
        <v>ESO437-G023</v>
      </c>
      <c r="E300" t="s">
        <v>9327</v>
      </c>
      <c r="F300" t="str">
        <f>CONCATENATE("/home/ec2-user/galaxies/POGSSNR_PS1only_",TRIM(LAPsec_objnameadzextdeg.txt!A300),".fits")</f>
        <v>/home/ec2-user/galaxies/POGSSNR_PS1only_ESO437-G023.fits</v>
      </c>
      <c r="G300">
        <v>1</v>
      </c>
      <c r="H300">
        <v>1</v>
      </c>
    </row>
    <row r="301" spans="1:8">
      <c r="A301" s="5" t="s">
        <v>847</v>
      </c>
      <c r="B301" t="str">
        <f>CONCATENATE("/home/ec2-user/galaxies/POGS_PS1only_",TRIM(LAPsec_objnameadzextdeg.txt!A301),".fits")</f>
        <v>/home/ec2-user/galaxies/POGS_PS1only_ESO437-G025.fits</v>
      </c>
      <c r="C301" s="4">
        <f>LAPsec_objnameadzextdeg.txt!D301</f>
        <v>1.1535E-2</v>
      </c>
      <c r="D301" t="str">
        <f>TRIM(LAPsec_objnameadzextdeg.txt!A301)</f>
        <v>ESO437-G025</v>
      </c>
      <c r="E301" t="s">
        <v>9327</v>
      </c>
      <c r="F301" t="str">
        <f>CONCATENATE("/home/ec2-user/galaxies/POGSSNR_PS1only_",TRIM(LAPsec_objnameadzextdeg.txt!A301),".fits")</f>
        <v>/home/ec2-user/galaxies/POGSSNR_PS1only_ESO437-G025.fits</v>
      </c>
      <c r="G301">
        <v>1</v>
      </c>
      <c r="H301">
        <v>1</v>
      </c>
    </row>
    <row r="302" spans="1:8">
      <c r="A302" s="5" t="s">
        <v>847</v>
      </c>
      <c r="B302" t="str">
        <f>CONCATENATE("/home/ec2-user/galaxies/POGS_PS1only_",TRIM(LAPsec_objnameadzextdeg.txt!A302),".fits")</f>
        <v>/home/ec2-user/galaxies/POGS_PS1only_ESO437-G026.fits</v>
      </c>
      <c r="C302" s="4">
        <f>LAPsec_objnameadzextdeg.txt!D302</f>
        <v>1.1344E-2</v>
      </c>
      <c r="D302" t="str">
        <f>TRIM(LAPsec_objnameadzextdeg.txt!A302)</f>
        <v>ESO437-G026</v>
      </c>
      <c r="E302" t="s">
        <v>9327</v>
      </c>
      <c r="F302" t="str">
        <f>CONCATENATE("/home/ec2-user/galaxies/POGSSNR_PS1only_",TRIM(LAPsec_objnameadzextdeg.txt!A302),".fits")</f>
        <v>/home/ec2-user/galaxies/POGSSNR_PS1only_ESO437-G026.fits</v>
      </c>
      <c r="G302">
        <v>1</v>
      </c>
      <c r="H302">
        <v>1</v>
      </c>
    </row>
    <row r="303" spans="1:8">
      <c r="A303" s="5" t="s">
        <v>847</v>
      </c>
      <c r="B303" t="str">
        <f>CONCATENATE("/home/ec2-user/galaxies/POGS_PS1only_",TRIM(LAPsec_objnameadzextdeg.txt!A303),".fits")</f>
        <v>/home/ec2-user/galaxies/POGS_PS1only_ESO437-G029.fits</v>
      </c>
      <c r="C303" s="4">
        <f>LAPsec_objnameadzextdeg.txt!D303</f>
        <v>1.0581E-2</v>
      </c>
      <c r="D303" t="str">
        <f>TRIM(LAPsec_objnameadzextdeg.txt!A303)</f>
        <v>ESO437-G029</v>
      </c>
      <c r="E303" t="s">
        <v>9327</v>
      </c>
      <c r="F303" t="str">
        <f>CONCATENATE("/home/ec2-user/galaxies/POGSSNR_PS1only_",TRIM(LAPsec_objnameadzextdeg.txt!A303),".fits")</f>
        <v>/home/ec2-user/galaxies/POGSSNR_PS1only_ESO437-G029.fits</v>
      </c>
      <c r="G303">
        <v>1</v>
      </c>
      <c r="H303">
        <v>1</v>
      </c>
    </row>
    <row r="304" spans="1:8">
      <c r="A304" s="5" t="s">
        <v>847</v>
      </c>
      <c r="B304" t="str">
        <f>CONCATENATE("/home/ec2-user/galaxies/POGS_PS1only_",TRIM(LAPsec_objnameadzextdeg.txt!A304),".fits")</f>
        <v>/home/ec2-user/galaxies/POGS_PS1only_ESO437-G031.fits</v>
      </c>
      <c r="C304" s="4">
        <f>LAPsec_objnameadzextdeg.txt!D304</f>
        <v>1.2952E-2</v>
      </c>
      <c r="D304" t="str">
        <f>TRIM(LAPsec_objnameadzextdeg.txt!A304)</f>
        <v>ESO437-G031</v>
      </c>
      <c r="E304" t="s">
        <v>9327</v>
      </c>
      <c r="F304" t="str">
        <f>CONCATENATE("/home/ec2-user/galaxies/POGSSNR_PS1only_",TRIM(LAPsec_objnameadzextdeg.txt!A304),".fits")</f>
        <v>/home/ec2-user/galaxies/POGSSNR_PS1only_ESO437-G031.fits</v>
      </c>
      <c r="G304">
        <v>1</v>
      </c>
      <c r="H304">
        <v>1</v>
      </c>
    </row>
    <row r="305" spans="1:8">
      <c r="A305" s="5" t="s">
        <v>847</v>
      </c>
      <c r="B305" t="str">
        <f>CONCATENATE("/home/ec2-user/galaxies/POGS_PS1only_",TRIM(LAPsec_objnameadzextdeg.txt!A305),".fits")</f>
        <v>/home/ec2-user/galaxies/POGS_PS1only_ESO437-G032.fits</v>
      </c>
      <c r="C305" s="4">
        <f>LAPsec_objnameadzextdeg.txt!D305</f>
        <v>1.0821000000000001E-2</v>
      </c>
      <c r="D305" t="str">
        <f>TRIM(LAPsec_objnameadzextdeg.txt!A305)</f>
        <v>ESO437-G032</v>
      </c>
      <c r="E305" t="s">
        <v>9327</v>
      </c>
      <c r="F305" t="str">
        <f>CONCATENATE("/home/ec2-user/galaxies/POGSSNR_PS1only_",TRIM(LAPsec_objnameadzextdeg.txt!A305),".fits")</f>
        <v>/home/ec2-user/galaxies/POGSSNR_PS1only_ESO437-G032.fits</v>
      </c>
      <c r="G305">
        <v>1</v>
      </c>
      <c r="H305">
        <v>1</v>
      </c>
    </row>
    <row r="306" spans="1:8">
      <c r="A306" s="5" t="s">
        <v>847</v>
      </c>
      <c r="B306" t="str">
        <f>CONCATENATE("/home/ec2-user/galaxies/POGS_PS1only_",TRIM(LAPsec_objnameadzextdeg.txt!A306),".fits")</f>
        <v>/home/ec2-user/galaxies/POGS_PS1only_ESO437-G034.fits</v>
      </c>
      <c r="C306" s="4">
        <f>LAPsec_objnameadzextdeg.txt!D306</f>
        <v>1.2652E-2</v>
      </c>
      <c r="D306" t="str">
        <f>TRIM(LAPsec_objnameadzextdeg.txt!A306)</f>
        <v>ESO437-G034</v>
      </c>
      <c r="E306" t="s">
        <v>9327</v>
      </c>
      <c r="F306" t="str">
        <f>CONCATENATE("/home/ec2-user/galaxies/POGSSNR_PS1only_",TRIM(LAPsec_objnameadzextdeg.txt!A306),".fits")</f>
        <v>/home/ec2-user/galaxies/POGSSNR_PS1only_ESO437-G034.fits</v>
      </c>
      <c r="G306">
        <v>1</v>
      </c>
      <c r="H306">
        <v>1</v>
      </c>
    </row>
    <row r="307" spans="1:8">
      <c r="A307" s="5" t="s">
        <v>847</v>
      </c>
      <c r="B307" t="str">
        <f>CONCATENATE("/home/ec2-user/galaxies/POGS_PS1only_",TRIM(LAPsec_objnameadzextdeg.txt!A307),".fits")</f>
        <v>/home/ec2-user/galaxies/POGS_PS1only_ESO437-G039.fits</v>
      </c>
      <c r="C307" s="4">
        <f>LAPsec_objnameadzextdeg.txt!D307</f>
        <v>1.2475E-2</v>
      </c>
      <c r="D307" t="str">
        <f>TRIM(LAPsec_objnameadzextdeg.txt!A307)</f>
        <v>ESO437-G039</v>
      </c>
      <c r="E307" t="s">
        <v>9327</v>
      </c>
      <c r="F307" t="str">
        <f>CONCATENATE("/home/ec2-user/galaxies/POGSSNR_PS1only_",TRIM(LAPsec_objnameadzextdeg.txt!A307),".fits")</f>
        <v>/home/ec2-user/galaxies/POGSSNR_PS1only_ESO437-G039.fits</v>
      </c>
      <c r="G307">
        <v>1</v>
      </c>
      <c r="H307">
        <v>1</v>
      </c>
    </row>
    <row r="308" spans="1:8">
      <c r="A308" s="5" t="s">
        <v>847</v>
      </c>
      <c r="B308" t="str">
        <f>CONCATENATE("/home/ec2-user/galaxies/POGS_PS1only_",TRIM(LAPsec_objnameadzextdeg.txt!A308),".fits")</f>
        <v>/home/ec2-user/galaxies/POGS_PS1only_ESO437-G040.fits</v>
      </c>
      <c r="C308" s="4">
        <f>LAPsec_objnameadzextdeg.txt!D308</f>
        <v>1.2465E-2</v>
      </c>
      <c r="D308" t="str">
        <f>TRIM(LAPsec_objnameadzextdeg.txt!A308)</f>
        <v>ESO437-G040</v>
      </c>
      <c r="E308" t="s">
        <v>9327</v>
      </c>
      <c r="F308" t="str">
        <f>CONCATENATE("/home/ec2-user/galaxies/POGSSNR_PS1only_",TRIM(LAPsec_objnameadzextdeg.txt!A308),".fits")</f>
        <v>/home/ec2-user/galaxies/POGSSNR_PS1only_ESO437-G040.fits</v>
      </c>
      <c r="G308">
        <v>1</v>
      </c>
      <c r="H308">
        <v>1</v>
      </c>
    </row>
    <row r="309" spans="1:8">
      <c r="A309" s="5" t="s">
        <v>847</v>
      </c>
      <c r="B309" t="str">
        <f>CONCATENATE("/home/ec2-user/galaxies/POGS_PS1only_",TRIM(LAPsec_objnameadzextdeg.txt!A309),".fits")</f>
        <v>/home/ec2-user/galaxies/POGS_PS1only_ESO437-G041.fits</v>
      </c>
      <c r="C309" s="4">
        <f>LAPsec_objnameadzextdeg.txt!D309</f>
        <v>0</v>
      </c>
      <c r="D309" t="str">
        <f>TRIM(LAPsec_objnameadzextdeg.txt!A309)</f>
        <v>ESO437-G041</v>
      </c>
      <c r="E309" t="s">
        <v>9327</v>
      </c>
      <c r="F309" t="str">
        <f>CONCATENATE("/home/ec2-user/galaxies/POGSSNR_PS1only_",TRIM(LAPsec_objnameadzextdeg.txt!A309),".fits")</f>
        <v>/home/ec2-user/galaxies/POGSSNR_PS1only_ESO437-G041.fits</v>
      </c>
      <c r="G309">
        <v>1</v>
      </c>
      <c r="H309">
        <v>1</v>
      </c>
    </row>
    <row r="310" spans="1:8">
      <c r="A310" s="5" t="s">
        <v>847</v>
      </c>
      <c r="B310" t="str">
        <f>CONCATENATE("/home/ec2-user/galaxies/POGS_PS1only_",TRIM(LAPsec_objnameadzextdeg.txt!A310),".fits")</f>
        <v>/home/ec2-user/galaxies/POGS_PS1only_ESO437-G043.fits</v>
      </c>
      <c r="C310" s="4">
        <f>LAPsec_objnameadzextdeg.txt!D310</f>
        <v>1.3676000000000001E-2</v>
      </c>
      <c r="D310" t="str">
        <f>TRIM(LAPsec_objnameadzextdeg.txt!A310)</f>
        <v>ESO437-G043</v>
      </c>
      <c r="E310" t="s">
        <v>9327</v>
      </c>
      <c r="F310" t="str">
        <f>CONCATENATE("/home/ec2-user/galaxies/POGSSNR_PS1only_",TRIM(LAPsec_objnameadzextdeg.txt!A310),".fits")</f>
        <v>/home/ec2-user/galaxies/POGSSNR_PS1only_ESO437-G043.fits</v>
      </c>
      <c r="G310">
        <v>1</v>
      </c>
      <c r="H310">
        <v>1</v>
      </c>
    </row>
    <row r="311" spans="1:8">
      <c r="A311" s="5" t="s">
        <v>847</v>
      </c>
      <c r="B311" t="str">
        <f>CONCATENATE("/home/ec2-user/galaxies/POGS_PS1only_",TRIM(LAPsec_objnameadzextdeg.txt!A311),".fits")</f>
        <v>/home/ec2-user/galaxies/POGS_PS1only_ESO437-G046.fits</v>
      </c>
      <c r="C311" s="4">
        <f>LAPsec_objnameadzextdeg.txt!D311</f>
        <v>1.4500000000000001E-2</v>
      </c>
      <c r="D311" t="str">
        <f>TRIM(LAPsec_objnameadzextdeg.txt!A311)</f>
        <v>ESO437-G046</v>
      </c>
      <c r="E311" t="s">
        <v>9327</v>
      </c>
      <c r="F311" t="str">
        <f>CONCATENATE("/home/ec2-user/galaxies/POGSSNR_PS1only_",TRIM(LAPsec_objnameadzextdeg.txt!A311),".fits")</f>
        <v>/home/ec2-user/galaxies/POGSSNR_PS1only_ESO437-G046.fits</v>
      </c>
      <c r="G311">
        <v>1</v>
      </c>
      <c r="H311">
        <v>1</v>
      </c>
    </row>
    <row r="312" spans="1:8">
      <c r="A312" s="5" t="s">
        <v>847</v>
      </c>
      <c r="B312" t="str">
        <f>CONCATENATE("/home/ec2-user/galaxies/POGS_PS1only_",TRIM(LAPsec_objnameadzextdeg.txt!A312),".fits")</f>
        <v>/home/ec2-user/galaxies/POGS_PS1only_ESO437-G054.fits</v>
      </c>
      <c r="C312" s="4">
        <f>LAPsec_objnameadzextdeg.txt!D312</f>
        <v>1.1545E-2</v>
      </c>
      <c r="D312" t="str">
        <f>TRIM(LAPsec_objnameadzextdeg.txt!A312)</f>
        <v>ESO437-G054</v>
      </c>
      <c r="E312" t="s">
        <v>9327</v>
      </c>
      <c r="F312" t="str">
        <f>CONCATENATE("/home/ec2-user/galaxies/POGSSNR_PS1only_",TRIM(LAPsec_objnameadzextdeg.txt!A312),".fits")</f>
        <v>/home/ec2-user/galaxies/POGSSNR_PS1only_ESO437-G054.fits</v>
      </c>
      <c r="G312">
        <v>1</v>
      </c>
      <c r="H312">
        <v>1</v>
      </c>
    </row>
    <row r="313" spans="1:8">
      <c r="A313" s="5" t="s">
        <v>847</v>
      </c>
      <c r="B313" t="str">
        <f>CONCATENATE("/home/ec2-user/galaxies/POGS_PS1only_",TRIM(LAPsec_objnameadzextdeg.txt!A313),".fits")</f>
        <v>/home/ec2-user/galaxies/POGS_PS1only_ESO437-G060.fits</v>
      </c>
      <c r="C313" s="4">
        <f>LAPsec_objnameadzextdeg.txt!D313</f>
        <v>6.2613000000000002E-2</v>
      </c>
      <c r="D313" t="str">
        <f>TRIM(LAPsec_objnameadzextdeg.txt!A313)</f>
        <v>ESO437-G060</v>
      </c>
      <c r="E313" t="s">
        <v>9327</v>
      </c>
      <c r="F313" t="str">
        <f>CONCATENATE("/home/ec2-user/galaxies/POGSSNR_PS1only_",TRIM(LAPsec_objnameadzextdeg.txt!A313),".fits")</f>
        <v>/home/ec2-user/galaxies/POGSSNR_PS1only_ESO437-G060.fits</v>
      </c>
      <c r="G313">
        <v>1</v>
      </c>
      <c r="H313">
        <v>1</v>
      </c>
    </row>
    <row r="314" spans="1:8">
      <c r="A314" s="5" t="s">
        <v>847</v>
      </c>
      <c r="B314" t="str">
        <f>CONCATENATE("/home/ec2-user/galaxies/POGS_PS1only_",TRIM(LAPsec_objnameadzextdeg.txt!A314),".fits")</f>
        <v>/home/ec2-user/galaxies/POGS_PS1only_ESO437-G064.fits</v>
      </c>
      <c r="C314" s="4">
        <f>LAPsec_objnameadzextdeg.txt!D314</f>
        <v>1.4357E-2</v>
      </c>
      <c r="D314" t="str">
        <f>TRIM(LAPsec_objnameadzextdeg.txt!A314)</f>
        <v>ESO437-G064</v>
      </c>
      <c r="E314" t="s">
        <v>9327</v>
      </c>
      <c r="F314" t="str">
        <f>CONCATENATE("/home/ec2-user/galaxies/POGSSNR_PS1only_",TRIM(LAPsec_objnameadzextdeg.txt!A314),".fits")</f>
        <v>/home/ec2-user/galaxies/POGSSNR_PS1only_ESO437-G064.fits</v>
      </c>
      <c r="G314">
        <v>1</v>
      </c>
      <c r="H314">
        <v>1</v>
      </c>
    </row>
    <row r="315" spans="1:8">
      <c r="A315" s="5" t="s">
        <v>847</v>
      </c>
      <c r="B315" t="str">
        <f>CONCATENATE("/home/ec2-user/galaxies/POGS_PS1only_",TRIM(LAPsec_objnameadzextdeg.txt!A315),".fits")</f>
        <v>/home/ec2-user/galaxies/POGS_PS1only_ESO437-G069.fits</v>
      </c>
      <c r="C315" s="4">
        <f>LAPsec_objnameadzextdeg.txt!D315</f>
        <v>1.1401E-2</v>
      </c>
      <c r="D315" t="str">
        <f>TRIM(LAPsec_objnameadzextdeg.txt!A315)</f>
        <v>ESO437-G069</v>
      </c>
      <c r="E315" t="s">
        <v>9327</v>
      </c>
      <c r="F315" t="str">
        <f>CONCATENATE("/home/ec2-user/galaxies/POGSSNR_PS1only_",TRIM(LAPsec_objnameadzextdeg.txt!A315),".fits")</f>
        <v>/home/ec2-user/galaxies/POGSSNR_PS1only_ESO437-G069.fits</v>
      </c>
      <c r="G315">
        <v>1</v>
      </c>
      <c r="H315">
        <v>1</v>
      </c>
    </row>
    <row r="316" spans="1:8">
      <c r="A316" s="5" t="s">
        <v>847</v>
      </c>
      <c r="B316" t="str">
        <f>CONCATENATE("/home/ec2-user/galaxies/POGS_PS1only_",TRIM(LAPsec_objnameadzextdeg.txt!A316),".fits")</f>
        <v>/home/ec2-user/galaxies/POGS_PS1only_ESO437-G070.fits</v>
      </c>
      <c r="C316" s="4">
        <f>LAPsec_objnameadzextdeg.txt!D316</f>
        <v>3.2923000000000001E-2</v>
      </c>
      <c r="D316" t="str">
        <f>TRIM(LAPsec_objnameadzextdeg.txt!A316)</f>
        <v>ESO437-G070</v>
      </c>
      <c r="E316" t="s">
        <v>9327</v>
      </c>
      <c r="F316" t="str">
        <f>CONCATENATE("/home/ec2-user/galaxies/POGSSNR_PS1only_",TRIM(LAPsec_objnameadzextdeg.txt!A316),".fits")</f>
        <v>/home/ec2-user/galaxies/POGSSNR_PS1only_ESO437-G070.fits</v>
      </c>
      <c r="G316">
        <v>1</v>
      </c>
      <c r="H316">
        <v>1</v>
      </c>
    </row>
    <row r="317" spans="1:8">
      <c r="A317" s="5" t="s">
        <v>847</v>
      </c>
      <c r="B317" t="str">
        <f>CONCATENATE("/home/ec2-user/galaxies/POGS_PS1only_",TRIM(LAPsec_objnameadzextdeg.txt!A317),".fits")</f>
        <v>/home/ec2-user/galaxies/POGS_PS1only_ESO438-G009.fits</v>
      </c>
      <c r="C317" s="4">
        <f>LAPsec_objnameadzextdeg.txt!D317</f>
        <v>2.4013E-2</v>
      </c>
      <c r="D317" t="str">
        <f>TRIM(LAPsec_objnameadzextdeg.txt!A317)</f>
        <v>ESO438-G009</v>
      </c>
      <c r="E317" t="s">
        <v>9327</v>
      </c>
      <c r="F317" t="str">
        <f>CONCATENATE("/home/ec2-user/galaxies/POGSSNR_PS1only_",TRIM(LAPsec_objnameadzextdeg.txt!A317),".fits")</f>
        <v>/home/ec2-user/galaxies/POGSSNR_PS1only_ESO438-G009.fits</v>
      </c>
      <c r="G317">
        <v>1</v>
      </c>
      <c r="H317">
        <v>1</v>
      </c>
    </row>
    <row r="318" spans="1:8">
      <c r="A318" s="5" t="s">
        <v>847</v>
      </c>
      <c r="B318" t="str">
        <f>CONCATENATE("/home/ec2-user/galaxies/POGS_PS1only_",TRIM(LAPsec_objnameadzextdeg.txt!A318),".fits")</f>
        <v>/home/ec2-user/galaxies/POGS_PS1only_ESO438-G010.fits</v>
      </c>
      <c r="C318" s="4">
        <f>LAPsec_objnameadzextdeg.txt!D318</f>
        <v>4.96E-3</v>
      </c>
      <c r="D318" t="str">
        <f>TRIM(LAPsec_objnameadzextdeg.txt!A318)</f>
        <v>ESO438-G010</v>
      </c>
      <c r="E318" t="s">
        <v>9327</v>
      </c>
      <c r="F318" t="str">
        <f>CONCATENATE("/home/ec2-user/galaxies/POGSSNR_PS1only_",TRIM(LAPsec_objnameadzextdeg.txt!A318),".fits")</f>
        <v>/home/ec2-user/galaxies/POGSSNR_PS1only_ESO438-G010.fits</v>
      </c>
      <c r="G318">
        <v>1</v>
      </c>
      <c r="H318">
        <v>1</v>
      </c>
    </row>
    <row r="319" spans="1:8">
      <c r="A319" s="5" t="s">
        <v>847</v>
      </c>
      <c r="B319" t="str">
        <f>CONCATENATE("/home/ec2-user/galaxies/POGS_PS1only_",TRIM(LAPsec_objnameadzextdeg.txt!A319),".fits")</f>
        <v>/home/ec2-user/galaxies/POGS_PS1only_ESO438-G012.fits</v>
      </c>
      <c r="C319" s="4">
        <f>LAPsec_objnameadzextdeg.txt!D319</f>
        <v>4.4099999999999999E-3</v>
      </c>
      <c r="D319" t="str">
        <f>TRIM(LAPsec_objnameadzextdeg.txt!A319)</f>
        <v>ESO438-G012</v>
      </c>
      <c r="E319" t="s">
        <v>9327</v>
      </c>
      <c r="F319" t="str">
        <f>CONCATENATE("/home/ec2-user/galaxies/POGSSNR_PS1only_",TRIM(LAPsec_objnameadzextdeg.txt!A319),".fits")</f>
        <v>/home/ec2-user/galaxies/POGSSNR_PS1only_ESO438-G012.fits</v>
      </c>
      <c r="G319">
        <v>1</v>
      </c>
      <c r="H319">
        <v>1</v>
      </c>
    </row>
    <row r="320" spans="1:8">
      <c r="A320" s="5" t="s">
        <v>847</v>
      </c>
      <c r="B320" t="str">
        <f>CONCATENATE("/home/ec2-user/galaxies/POGS_PS1only_",TRIM(LAPsec_objnameadzextdeg.txt!A320),".fits")</f>
        <v>/home/ec2-user/galaxies/POGS_PS1only_ESO438-G015.fits</v>
      </c>
      <c r="C320" s="4">
        <f>LAPsec_objnameadzextdeg.txt!D320</f>
        <v>1.1223E-2</v>
      </c>
      <c r="D320" t="str">
        <f>TRIM(LAPsec_objnameadzextdeg.txt!A320)</f>
        <v>ESO438-G015</v>
      </c>
      <c r="E320" t="s">
        <v>9327</v>
      </c>
      <c r="F320" t="str">
        <f>CONCATENATE("/home/ec2-user/galaxies/POGSSNR_PS1only_",TRIM(LAPsec_objnameadzextdeg.txt!A320),".fits")</f>
        <v>/home/ec2-user/galaxies/POGSSNR_PS1only_ESO438-G015.fits</v>
      </c>
      <c r="G320">
        <v>1</v>
      </c>
      <c r="H320">
        <v>1</v>
      </c>
    </row>
    <row r="321" spans="1:8">
      <c r="A321" s="5" t="s">
        <v>847</v>
      </c>
      <c r="B321" t="str">
        <f>CONCATENATE("/home/ec2-user/galaxies/POGS_PS1only_",TRIM(LAPsec_objnameadzextdeg.txt!A321),".fits")</f>
        <v>/home/ec2-user/galaxies/POGS_PS1only_ESO438-G016.fits</v>
      </c>
      <c r="C321" s="4">
        <f>LAPsec_objnameadzextdeg.txt!D321</f>
        <v>1.3195999999999999E-2</v>
      </c>
      <c r="D321" t="str">
        <f>TRIM(LAPsec_objnameadzextdeg.txt!A321)</f>
        <v>ESO438-G016</v>
      </c>
      <c r="E321" t="s">
        <v>9327</v>
      </c>
      <c r="F321" t="str">
        <f>CONCATENATE("/home/ec2-user/galaxies/POGSSNR_PS1only_",TRIM(LAPsec_objnameadzextdeg.txt!A321),".fits")</f>
        <v>/home/ec2-user/galaxies/POGSSNR_PS1only_ESO438-G016.fits</v>
      </c>
      <c r="G321">
        <v>1</v>
      </c>
      <c r="H321">
        <v>1</v>
      </c>
    </row>
    <row r="322" spans="1:8">
      <c r="A322" s="5" t="s">
        <v>847</v>
      </c>
      <c r="B322" t="str">
        <f>CONCATENATE("/home/ec2-user/galaxies/POGS_PS1only_",TRIM(LAPsec_objnameadzextdeg.txt!A322),".fits")</f>
        <v>/home/ec2-user/galaxies/POGS_PS1only_ESO438-G018.fits</v>
      </c>
      <c r="C322" s="4">
        <f>LAPsec_objnameadzextdeg.txt!D322</f>
        <v>2.3942999999999999E-2</v>
      </c>
      <c r="D322" t="str">
        <f>TRIM(LAPsec_objnameadzextdeg.txt!A322)</f>
        <v>ESO438-G018</v>
      </c>
      <c r="E322" t="s">
        <v>9327</v>
      </c>
      <c r="F322" t="str">
        <f>CONCATENATE("/home/ec2-user/galaxies/POGSSNR_PS1only_",TRIM(LAPsec_objnameadzextdeg.txt!A322),".fits")</f>
        <v>/home/ec2-user/galaxies/POGSSNR_PS1only_ESO438-G018.fits</v>
      </c>
      <c r="G322">
        <v>1</v>
      </c>
      <c r="H322">
        <v>1</v>
      </c>
    </row>
    <row r="323" spans="1:8">
      <c r="A323" s="5" t="s">
        <v>847</v>
      </c>
      <c r="B323" t="str">
        <f>CONCATENATE("/home/ec2-user/galaxies/POGS_PS1only_",TRIM(LAPsec_objnameadzextdeg.txt!A323),".fits")</f>
        <v>/home/ec2-user/galaxies/POGS_PS1only_ESO438-G020.fits</v>
      </c>
      <c r="C323" s="4">
        <f>LAPsec_objnameadzextdeg.txt!D323</f>
        <v>3.0411000000000001E-2</v>
      </c>
      <c r="D323" t="str">
        <f>TRIM(LAPsec_objnameadzextdeg.txt!A323)</f>
        <v>ESO438-G020</v>
      </c>
      <c r="E323" t="s">
        <v>9327</v>
      </c>
      <c r="F323" t="str">
        <f>CONCATENATE("/home/ec2-user/galaxies/POGSSNR_PS1only_",TRIM(LAPsec_objnameadzextdeg.txt!A323),".fits")</f>
        <v>/home/ec2-user/galaxies/POGSSNR_PS1only_ESO438-G020.fits</v>
      </c>
      <c r="G323">
        <v>1</v>
      </c>
      <c r="H323">
        <v>1</v>
      </c>
    </row>
    <row r="324" spans="1:8">
      <c r="A324" s="5" t="s">
        <v>847</v>
      </c>
      <c r="B324" t="str">
        <f>CONCATENATE("/home/ec2-user/galaxies/POGS_PS1only_",TRIM(LAPsec_objnameadzextdeg.txt!A324),".fits")</f>
        <v>/home/ec2-user/galaxies/POGS_PS1only_ESO438-G021.fits</v>
      </c>
      <c r="C324" s="4">
        <f>LAPsec_objnameadzextdeg.txt!D324</f>
        <v>3.1105000000000001E-2</v>
      </c>
      <c r="D324" t="str">
        <f>TRIM(LAPsec_objnameadzextdeg.txt!A324)</f>
        <v>ESO438-G021</v>
      </c>
      <c r="E324" t="s">
        <v>9327</v>
      </c>
      <c r="F324" t="str">
        <f>CONCATENATE("/home/ec2-user/galaxies/POGSSNR_PS1only_",TRIM(LAPsec_objnameadzextdeg.txt!A324),".fits")</f>
        <v>/home/ec2-user/galaxies/POGSSNR_PS1only_ESO438-G021.fits</v>
      </c>
      <c r="G324">
        <v>1</v>
      </c>
      <c r="H324">
        <v>1</v>
      </c>
    </row>
    <row r="325" spans="1:8">
      <c r="A325" s="5" t="s">
        <v>847</v>
      </c>
      <c r="B325" t="str">
        <f>CONCATENATE("/home/ec2-user/galaxies/POGS_PS1only_",TRIM(LAPsec_objnameadzextdeg.txt!A325),".fits")</f>
        <v>/home/ec2-user/galaxies/POGS_PS1only_ESO439-G002.fits</v>
      </c>
      <c r="C325" s="4">
        <f>LAPsec_objnameadzextdeg.txt!D325</f>
        <v>2.9731E-2</v>
      </c>
      <c r="D325" t="str">
        <f>TRIM(LAPsec_objnameadzextdeg.txt!A325)</f>
        <v>ESO439-G002</v>
      </c>
      <c r="E325" t="s">
        <v>9327</v>
      </c>
      <c r="F325" t="str">
        <f>CONCATENATE("/home/ec2-user/galaxies/POGSSNR_PS1only_",TRIM(LAPsec_objnameadzextdeg.txt!A325),".fits")</f>
        <v>/home/ec2-user/galaxies/POGSSNR_PS1only_ESO439-G002.fits</v>
      </c>
      <c r="G325">
        <v>1</v>
      </c>
      <c r="H325">
        <v>1</v>
      </c>
    </row>
    <row r="326" spans="1:8">
      <c r="A326" s="5" t="s">
        <v>847</v>
      </c>
      <c r="B326" t="str">
        <f>CONCATENATE("/home/ec2-user/galaxies/POGS_PS1only_",TRIM(LAPsec_objnameadzextdeg.txt!A326),".fits")</f>
        <v>/home/ec2-user/galaxies/POGS_PS1only_ESO439-G009.fits</v>
      </c>
      <c r="C326" s="4">
        <f>LAPsec_objnameadzextdeg.txt!D326</f>
        <v>2.3890000000000002E-2</v>
      </c>
      <c r="D326" t="str">
        <f>TRIM(LAPsec_objnameadzextdeg.txt!A326)</f>
        <v>ESO439-G009</v>
      </c>
      <c r="E326" t="s">
        <v>9327</v>
      </c>
      <c r="F326" t="str">
        <f>CONCATENATE("/home/ec2-user/galaxies/POGSSNR_PS1only_",TRIM(LAPsec_objnameadzextdeg.txt!A326),".fits")</f>
        <v>/home/ec2-user/galaxies/POGSSNR_PS1only_ESO439-G009.fits</v>
      </c>
      <c r="G326">
        <v>1</v>
      </c>
      <c r="H326">
        <v>1</v>
      </c>
    </row>
    <row r="327" spans="1:8">
      <c r="A327" s="5" t="s">
        <v>847</v>
      </c>
      <c r="B327" t="str">
        <f>CONCATENATE("/home/ec2-user/galaxies/POGS_PS1only_",TRIM(LAPsec_objnameadzextdeg.txt!A327),".fits")</f>
        <v>/home/ec2-user/galaxies/POGS_PS1only_ESO439-G010.fits</v>
      </c>
      <c r="C327" s="4">
        <f>LAPsec_objnameadzextdeg.txt!D327</f>
        <v>2.4330000000000001E-2</v>
      </c>
      <c r="D327" t="str">
        <f>TRIM(LAPsec_objnameadzextdeg.txt!A327)</f>
        <v>ESO439-G010</v>
      </c>
      <c r="E327" t="s">
        <v>9327</v>
      </c>
      <c r="F327" t="str">
        <f>CONCATENATE("/home/ec2-user/galaxies/POGSSNR_PS1only_",TRIM(LAPsec_objnameadzextdeg.txt!A327),".fits")</f>
        <v>/home/ec2-user/galaxies/POGSSNR_PS1only_ESO439-G010.fits</v>
      </c>
      <c r="G327">
        <v>1</v>
      </c>
      <c r="H327">
        <v>1</v>
      </c>
    </row>
    <row r="328" spans="1:8">
      <c r="A328" s="5" t="s">
        <v>847</v>
      </c>
      <c r="B328" t="str">
        <f>CONCATENATE("/home/ec2-user/galaxies/POGS_PS1only_",TRIM(LAPsec_objnameadzextdeg.txt!A328),".fits")</f>
        <v>/home/ec2-user/galaxies/POGS_PS1only_ESO439-G012.fits</v>
      </c>
      <c r="C328" s="4">
        <f>LAPsec_objnameadzextdeg.txt!D328</f>
        <v>8.5962999999999998E-2</v>
      </c>
      <c r="D328" t="str">
        <f>TRIM(LAPsec_objnameadzextdeg.txt!A328)</f>
        <v>ESO439-G012</v>
      </c>
      <c r="E328" t="s">
        <v>9327</v>
      </c>
      <c r="F328" t="str">
        <f>CONCATENATE("/home/ec2-user/galaxies/POGSSNR_PS1only_",TRIM(LAPsec_objnameadzextdeg.txt!A328),".fits")</f>
        <v>/home/ec2-user/galaxies/POGSSNR_PS1only_ESO439-G012.fits</v>
      </c>
      <c r="G328">
        <v>1</v>
      </c>
      <c r="H328">
        <v>1</v>
      </c>
    </row>
    <row r="329" spans="1:8">
      <c r="A329" s="5" t="s">
        <v>847</v>
      </c>
      <c r="B329" t="str">
        <f>CONCATENATE("/home/ec2-user/galaxies/POGS_PS1only_",TRIM(LAPsec_objnameadzextdeg.txt!A329),".fits")</f>
        <v>/home/ec2-user/galaxies/POGS_PS1only_ESO439-G020.fits</v>
      </c>
      <c r="C329" s="4">
        <f>LAPsec_objnameadzextdeg.txt!D329</f>
        <v>1.3766E-2</v>
      </c>
      <c r="D329" t="str">
        <f>TRIM(LAPsec_objnameadzextdeg.txt!A329)</f>
        <v>ESO439-G020</v>
      </c>
      <c r="E329" t="s">
        <v>9327</v>
      </c>
      <c r="F329" t="str">
        <f>CONCATENATE("/home/ec2-user/galaxies/POGSSNR_PS1only_",TRIM(LAPsec_objnameadzextdeg.txt!A329),".fits")</f>
        <v>/home/ec2-user/galaxies/POGSSNR_PS1only_ESO439-G020.fits</v>
      </c>
      <c r="G329">
        <v>1</v>
      </c>
      <c r="H329">
        <v>1</v>
      </c>
    </row>
    <row r="330" spans="1:8">
      <c r="A330" s="5" t="s">
        <v>847</v>
      </c>
      <c r="B330" t="str">
        <f>CONCATENATE("/home/ec2-user/galaxies/POGS_PS1only_",TRIM(LAPsec_objnameadzextdeg.txt!A330),".fits")</f>
        <v>/home/ec2-user/galaxies/POGS_PS1only_ESO439-G024.fits</v>
      </c>
      <c r="C330" s="4">
        <f>LAPsec_objnameadzextdeg.txt!D330</f>
        <v>2.8542999999999999E-2</v>
      </c>
      <c r="D330" t="str">
        <f>TRIM(LAPsec_objnameadzextdeg.txt!A330)</f>
        <v>ESO439-G024</v>
      </c>
      <c r="E330" t="s">
        <v>9327</v>
      </c>
      <c r="F330" t="str">
        <f>CONCATENATE("/home/ec2-user/galaxies/POGSSNR_PS1only_",TRIM(LAPsec_objnameadzextdeg.txt!A330),".fits")</f>
        <v>/home/ec2-user/galaxies/POGSSNR_PS1only_ESO439-G024.fits</v>
      </c>
      <c r="G330">
        <v>1</v>
      </c>
      <c r="H330">
        <v>1</v>
      </c>
    </row>
    <row r="331" spans="1:8">
      <c r="A331" s="5" t="s">
        <v>847</v>
      </c>
      <c r="B331" t="str">
        <f>CONCATENATE("/home/ec2-user/galaxies/POGS_PS1only_",TRIM(LAPsec_objnameadzextdeg.txt!A331),".fits")</f>
        <v>/home/ec2-user/galaxies/POGS_PS1only_ESO440-G001.fits</v>
      </c>
      <c r="C331" s="4">
        <f>LAPsec_objnameadzextdeg.txt!D331</f>
        <v>2.8716999999999999E-2</v>
      </c>
      <c r="D331" t="str">
        <f>TRIM(LAPsec_objnameadzextdeg.txt!A331)</f>
        <v>ESO440-G001</v>
      </c>
      <c r="E331" t="s">
        <v>9327</v>
      </c>
      <c r="F331" t="str">
        <f>CONCATENATE("/home/ec2-user/galaxies/POGSSNR_PS1only_",TRIM(LAPsec_objnameadzextdeg.txt!A331),".fits")</f>
        <v>/home/ec2-user/galaxies/POGSSNR_PS1only_ESO440-G001.fits</v>
      </c>
      <c r="G331">
        <v>1</v>
      </c>
      <c r="H331">
        <v>1</v>
      </c>
    </row>
    <row r="332" spans="1:8">
      <c r="A332" s="5" t="s">
        <v>847</v>
      </c>
      <c r="B332" t="str">
        <f>CONCATENATE("/home/ec2-user/galaxies/POGS_PS1only_",TRIM(LAPsec_objnameadzextdeg.txt!A332),".fits")</f>
        <v>/home/ec2-user/galaxies/POGS_PS1only_ESO440-G005.fits</v>
      </c>
      <c r="C332" s="4">
        <f>LAPsec_objnameadzextdeg.txt!D332</f>
        <v>0</v>
      </c>
      <c r="D332" t="str">
        <f>TRIM(LAPsec_objnameadzextdeg.txt!A332)</f>
        <v>ESO440-G005</v>
      </c>
      <c r="E332" t="s">
        <v>9327</v>
      </c>
      <c r="F332" t="str">
        <f>CONCATENATE("/home/ec2-user/galaxies/POGSSNR_PS1only_",TRIM(LAPsec_objnameadzextdeg.txt!A332),".fits")</f>
        <v>/home/ec2-user/galaxies/POGSSNR_PS1only_ESO440-G005.fits</v>
      </c>
      <c r="G332">
        <v>1</v>
      </c>
      <c r="H332">
        <v>1</v>
      </c>
    </row>
    <row r="333" spans="1:8">
      <c r="A333" s="5" t="s">
        <v>847</v>
      </c>
      <c r="B333" t="str">
        <f>CONCATENATE("/home/ec2-user/galaxies/POGS_PS1only_",TRIM(LAPsec_objnameadzextdeg.txt!A333),".fits")</f>
        <v>/home/ec2-user/galaxies/POGS_PS1only_ESO440-G008.fits</v>
      </c>
      <c r="C333" s="4">
        <f>LAPsec_objnameadzextdeg.txt!D333</f>
        <v>1.4120000000000001E-2</v>
      </c>
      <c r="D333" t="str">
        <f>TRIM(LAPsec_objnameadzextdeg.txt!A333)</f>
        <v>ESO440-G008</v>
      </c>
      <c r="E333" t="s">
        <v>9327</v>
      </c>
      <c r="F333" t="str">
        <f>CONCATENATE("/home/ec2-user/galaxies/POGSSNR_PS1only_",TRIM(LAPsec_objnameadzextdeg.txt!A333),".fits")</f>
        <v>/home/ec2-user/galaxies/POGSSNR_PS1only_ESO440-G008.fits</v>
      </c>
      <c r="G333">
        <v>1</v>
      </c>
      <c r="H333">
        <v>1</v>
      </c>
    </row>
    <row r="334" spans="1:8">
      <c r="A334" s="5" t="s">
        <v>847</v>
      </c>
      <c r="B334" t="str">
        <f>CONCATENATE("/home/ec2-user/galaxies/POGS_PS1only_",TRIM(LAPsec_objnameadzextdeg.txt!A334),".fits")</f>
        <v>/home/ec2-user/galaxies/POGS_PS1only_ESO440-G010.fits</v>
      </c>
      <c r="C334" s="4">
        <f>LAPsec_objnameadzextdeg.txt!D334</f>
        <v>6.2592999999999996E-2</v>
      </c>
      <c r="D334" t="str">
        <f>TRIM(LAPsec_objnameadzextdeg.txt!A334)</f>
        <v>ESO440-G010</v>
      </c>
      <c r="E334" t="s">
        <v>9327</v>
      </c>
      <c r="F334" t="str">
        <f>CONCATENATE("/home/ec2-user/galaxies/POGSSNR_PS1only_",TRIM(LAPsec_objnameadzextdeg.txt!A334),".fits")</f>
        <v>/home/ec2-user/galaxies/POGSSNR_PS1only_ESO440-G010.fits</v>
      </c>
      <c r="G334">
        <v>1</v>
      </c>
      <c r="H334">
        <v>1</v>
      </c>
    </row>
    <row r="335" spans="1:8">
      <c r="A335" s="5" t="s">
        <v>847</v>
      </c>
      <c r="B335" t="str">
        <f>CONCATENATE("/home/ec2-user/galaxies/POGS_PS1only_",TRIM(LAPsec_objnameadzextdeg.txt!A335),".fits")</f>
        <v>/home/ec2-user/galaxies/POGS_PS1only_ESO440-G023.fits</v>
      </c>
      <c r="C335" s="4">
        <f>LAPsec_objnameadzextdeg.txt!D335</f>
        <v>6.2779999999999997E-3</v>
      </c>
      <c r="D335" t="str">
        <f>TRIM(LAPsec_objnameadzextdeg.txt!A335)</f>
        <v>ESO440-G023</v>
      </c>
      <c r="E335" t="s">
        <v>9327</v>
      </c>
      <c r="F335" t="str">
        <f>CONCATENATE("/home/ec2-user/galaxies/POGSSNR_PS1only_",TRIM(LAPsec_objnameadzextdeg.txt!A335),".fits")</f>
        <v>/home/ec2-user/galaxies/POGSSNR_PS1only_ESO440-G023.fits</v>
      </c>
      <c r="G335">
        <v>1</v>
      </c>
      <c r="H335">
        <v>1</v>
      </c>
    </row>
    <row r="336" spans="1:8">
      <c r="A336" s="5" t="s">
        <v>847</v>
      </c>
      <c r="B336" t="str">
        <f>CONCATENATE("/home/ec2-user/galaxies/POGS_PS1only_",TRIM(LAPsec_objnameadzextdeg.txt!A336),".fits")</f>
        <v>/home/ec2-user/galaxies/POGS_PS1only_ESO440-G030.fits</v>
      </c>
      <c r="C336" s="4">
        <f>LAPsec_objnameadzextdeg.txt!D336</f>
        <v>6.0740000000000004E-3</v>
      </c>
      <c r="D336" t="str">
        <f>TRIM(LAPsec_objnameadzextdeg.txt!A336)</f>
        <v>ESO440-G030</v>
      </c>
      <c r="E336" t="s">
        <v>9327</v>
      </c>
      <c r="F336" t="str">
        <f>CONCATENATE("/home/ec2-user/galaxies/POGSSNR_PS1only_",TRIM(LAPsec_objnameadzextdeg.txt!A336),".fits")</f>
        <v>/home/ec2-user/galaxies/POGSSNR_PS1only_ESO440-G030.fits</v>
      </c>
      <c r="G336">
        <v>1</v>
      </c>
      <c r="H336">
        <v>1</v>
      </c>
    </row>
    <row r="337" spans="1:8">
      <c r="A337" s="5" t="s">
        <v>847</v>
      </c>
      <c r="B337" t="str">
        <f>CONCATENATE("/home/ec2-user/galaxies/POGS_PS1only_",TRIM(LAPsec_objnameadzextdeg.txt!A337),".fits")</f>
        <v>/home/ec2-user/galaxies/POGS_PS1only_ESO440-G031.fits</v>
      </c>
      <c r="C337" s="4">
        <f>LAPsec_objnameadzextdeg.txt!D337</f>
        <v>1.32E-2</v>
      </c>
      <c r="D337" t="str">
        <f>TRIM(LAPsec_objnameadzextdeg.txt!A337)</f>
        <v>ESO440-G031</v>
      </c>
      <c r="E337" t="s">
        <v>9327</v>
      </c>
      <c r="F337" t="str">
        <f>CONCATENATE("/home/ec2-user/galaxies/POGSSNR_PS1only_",TRIM(LAPsec_objnameadzextdeg.txt!A337),".fits")</f>
        <v>/home/ec2-user/galaxies/POGSSNR_PS1only_ESO440-G031.fits</v>
      </c>
      <c r="G337">
        <v>1</v>
      </c>
      <c r="H337">
        <v>1</v>
      </c>
    </row>
    <row r="338" spans="1:8">
      <c r="A338" s="5" t="s">
        <v>847</v>
      </c>
      <c r="B338" t="str">
        <f>CONCATENATE("/home/ec2-user/galaxies/POGS_PS1only_",TRIM(LAPsec_objnameadzextdeg.txt!A338),".fits")</f>
        <v>/home/ec2-user/galaxies/POGS_PS1only_ESO440-G035.fits</v>
      </c>
      <c r="C338" s="4">
        <f>LAPsec_objnameadzextdeg.txt!D338</f>
        <v>4.0728E-2</v>
      </c>
      <c r="D338" t="str">
        <f>TRIM(LAPsec_objnameadzextdeg.txt!A338)</f>
        <v>ESO440-G035</v>
      </c>
      <c r="E338" t="s">
        <v>9327</v>
      </c>
      <c r="F338" t="str">
        <f>CONCATENATE("/home/ec2-user/galaxies/POGSSNR_PS1only_",TRIM(LAPsec_objnameadzextdeg.txt!A338),".fits")</f>
        <v>/home/ec2-user/galaxies/POGSSNR_PS1only_ESO440-G035.fits</v>
      </c>
      <c r="G338">
        <v>1</v>
      </c>
      <c r="H338">
        <v>1</v>
      </c>
    </row>
    <row r="339" spans="1:8">
      <c r="A339" s="5" t="s">
        <v>847</v>
      </c>
      <c r="B339" t="str">
        <f>CONCATENATE("/home/ec2-user/galaxies/POGS_PS1only_",TRIM(LAPsec_objnameadzextdeg.txt!A339),".fits")</f>
        <v>/home/ec2-user/galaxies/POGS_PS1only_ESO440-G042.fits</v>
      </c>
      <c r="C339" s="4">
        <f>LAPsec_objnameadzextdeg.txt!D339</f>
        <v>2.7019000000000001E-2</v>
      </c>
      <c r="D339" t="str">
        <f>TRIM(LAPsec_objnameadzextdeg.txt!A339)</f>
        <v>ESO440-G042</v>
      </c>
      <c r="E339" t="s">
        <v>9327</v>
      </c>
      <c r="F339" t="str">
        <f>CONCATENATE("/home/ec2-user/galaxies/POGSSNR_PS1only_",TRIM(LAPsec_objnameadzextdeg.txt!A339),".fits")</f>
        <v>/home/ec2-user/galaxies/POGSSNR_PS1only_ESO440-G042.fits</v>
      </c>
      <c r="G339">
        <v>1</v>
      </c>
      <c r="H339">
        <v>1</v>
      </c>
    </row>
    <row r="340" spans="1:8">
      <c r="A340" s="5" t="s">
        <v>847</v>
      </c>
      <c r="B340" t="str">
        <f>CONCATENATE("/home/ec2-user/galaxies/POGS_PS1only_",TRIM(LAPsec_objnameadzextdeg.txt!A340),".fits")</f>
        <v>/home/ec2-user/galaxies/POGS_PS1only_ESO440-G043.fits</v>
      </c>
      <c r="C340" s="4">
        <f>LAPsec_objnameadzextdeg.txt!D340</f>
        <v>2.6758000000000001E-2</v>
      </c>
      <c r="D340" t="str">
        <f>TRIM(LAPsec_objnameadzextdeg.txt!A340)</f>
        <v>ESO440-G043</v>
      </c>
      <c r="E340" t="s">
        <v>9327</v>
      </c>
      <c r="F340" t="str">
        <f>CONCATENATE("/home/ec2-user/galaxies/POGSSNR_PS1only_",TRIM(LAPsec_objnameadzextdeg.txt!A340),".fits")</f>
        <v>/home/ec2-user/galaxies/POGSSNR_PS1only_ESO440-G043.fits</v>
      </c>
      <c r="G340">
        <v>1</v>
      </c>
      <c r="H340">
        <v>1</v>
      </c>
    </row>
    <row r="341" spans="1:8">
      <c r="A341" s="5" t="s">
        <v>847</v>
      </c>
      <c r="B341" t="str">
        <f>CONCATENATE("/home/ec2-user/galaxies/POGS_PS1only_",TRIM(LAPsec_objnameadzextdeg.txt!A341),".fits")</f>
        <v>/home/ec2-user/galaxies/POGS_PS1only_ESO440-G044.fits</v>
      </c>
      <c r="C341" s="4">
        <f>LAPsec_objnameadzextdeg.txt!D341</f>
        <v>7.332E-3</v>
      </c>
      <c r="D341" t="str">
        <f>TRIM(LAPsec_objnameadzextdeg.txt!A341)</f>
        <v>ESO440-G044</v>
      </c>
      <c r="E341" t="s">
        <v>9327</v>
      </c>
      <c r="F341" t="str">
        <f>CONCATENATE("/home/ec2-user/galaxies/POGSSNR_PS1only_",TRIM(LAPsec_objnameadzextdeg.txt!A341),".fits")</f>
        <v>/home/ec2-user/galaxies/POGSSNR_PS1only_ESO440-G044.fits</v>
      </c>
      <c r="G341">
        <v>1</v>
      </c>
      <c r="H341">
        <v>1</v>
      </c>
    </row>
    <row r="342" spans="1:8">
      <c r="A342" s="5" t="s">
        <v>847</v>
      </c>
      <c r="B342" t="str">
        <f>CONCATENATE("/home/ec2-user/galaxies/POGS_PS1only_",TRIM(LAPsec_objnameadzextdeg.txt!A342),".fits")</f>
        <v>/home/ec2-user/galaxies/POGS_PS1only_ESO440-G055.fits</v>
      </c>
      <c r="C342" s="4">
        <f>LAPsec_objnameadzextdeg.txt!D342</f>
        <v>4.4763999999999998E-2</v>
      </c>
      <c r="D342" t="str">
        <f>TRIM(LAPsec_objnameadzextdeg.txt!A342)</f>
        <v>ESO440-G055</v>
      </c>
      <c r="E342" t="s">
        <v>9327</v>
      </c>
      <c r="F342" t="str">
        <f>CONCATENATE("/home/ec2-user/galaxies/POGSSNR_PS1only_",TRIM(LAPsec_objnameadzextdeg.txt!A342),".fits")</f>
        <v>/home/ec2-user/galaxies/POGSSNR_PS1only_ESO440-G055.fits</v>
      </c>
      <c r="G342">
        <v>1</v>
      </c>
      <c r="H342">
        <v>1</v>
      </c>
    </row>
    <row r="343" spans="1:8">
      <c r="A343" s="5" t="s">
        <v>847</v>
      </c>
      <c r="B343" t="str">
        <f>CONCATENATE("/home/ec2-user/galaxies/POGS_PS1only_",TRIM(LAPsec_objnameadzextdeg.txt!A343),".fits")</f>
        <v>/home/ec2-user/galaxies/POGS_PS1only_ESO441-G004.fits</v>
      </c>
      <c r="C343" s="4">
        <f>LAPsec_objnameadzextdeg.txt!D343</f>
        <v>7.7320000000000002E-3</v>
      </c>
      <c r="D343" t="str">
        <f>TRIM(LAPsec_objnameadzextdeg.txt!A343)</f>
        <v>ESO441-G004</v>
      </c>
      <c r="E343" t="s">
        <v>9327</v>
      </c>
      <c r="F343" t="str">
        <f>CONCATENATE("/home/ec2-user/galaxies/POGSSNR_PS1only_",TRIM(LAPsec_objnameadzextdeg.txt!A343),".fits")</f>
        <v>/home/ec2-user/galaxies/POGSSNR_PS1only_ESO441-G004.fits</v>
      </c>
      <c r="G343">
        <v>1</v>
      </c>
      <c r="H343">
        <v>1</v>
      </c>
    </row>
    <row r="344" spans="1:8">
      <c r="A344" s="5" t="s">
        <v>847</v>
      </c>
      <c r="B344" t="str">
        <f>CONCATENATE("/home/ec2-user/galaxies/POGS_PS1only_",TRIM(LAPsec_objnameadzextdeg.txt!A344),".fits")</f>
        <v>/home/ec2-user/galaxies/POGS_PS1only_ESO441-G010.fits</v>
      </c>
      <c r="C344" s="4">
        <f>LAPsec_objnameadzextdeg.txt!D344</f>
        <v>0</v>
      </c>
      <c r="D344" t="str">
        <f>TRIM(LAPsec_objnameadzextdeg.txt!A344)</f>
        <v>ESO441-G010</v>
      </c>
      <c r="E344" t="s">
        <v>9327</v>
      </c>
      <c r="F344" t="str">
        <f>CONCATENATE("/home/ec2-user/galaxies/POGSSNR_PS1only_",TRIM(LAPsec_objnameadzextdeg.txt!A344),".fits")</f>
        <v>/home/ec2-user/galaxies/POGSSNR_PS1only_ESO441-G010.fits</v>
      </c>
      <c r="G344">
        <v>1</v>
      </c>
      <c r="H344">
        <v>1</v>
      </c>
    </row>
    <row r="345" spans="1:8">
      <c r="A345" s="5" t="s">
        <v>847</v>
      </c>
      <c r="B345" t="str">
        <f>CONCATENATE("/home/ec2-user/galaxies/POGS_PS1only_",TRIM(LAPsec_objnameadzextdeg.txt!A345),".fits")</f>
        <v>/home/ec2-user/galaxies/POGS_PS1only_ESO441-G016.fits</v>
      </c>
      <c r="C345" s="4">
        <f>LAPsec_objnameadzextdeg.txt!D345</f>
        <v>4.9293999999999998E-2</v>
      </c>
      <c r="D345" t="str">
        <f>TRIM(LAPsec_objnameadzextdeg.txt!A345)</f>
        <v>ESO441-G016</v>
      </c>
      <c r="E345" t="s">
        <v>9327</v>
      </c>
      <c r="F345" t="str">
        <f>CONCATENATE("/home/ec2-user/galaxies/POGSSNR_PS1only_",TRIM(LAPsec_objnameadzextdeg.txt!A345),".fits")</f>
        <v>/home/ec2-user/galaxies/POGSSNR_PS1only_ESO441-G016.fits</v>
      </c>
      <c r="G345">
        <v>1</v>
      </c>
      <c r="H345">
        <v>1</v>
      </c>
    </row>
    <row r="346" spans="1:8">
      <c r="A346" s="5" t="s">
        <v>847</v>
      </c>
      <c r="B346" t="str">
        <f>CONCATENATE("/home/ec2-user/galaxies/POGS_PS1only_",TRIM(LAPsec_objnameadzextdeg.txt!A346),".fits")</f>
        <v>/home/ec2-user/galaxies/POGS_PS1only_ESO441-G024.fits</v>
      </c>
      <c r="C346" s="4">
        <f>LAPsec_objnameadzextdeg.txt!D346</f>
        <v>1.1103999999999999E-2</v>
      </c>
      <c r="D346" t="str">
        <f>TRIM(LAPsec_objnameadzextdeg.txt!A346)</f>
        <v>ESO441-G024</v>
      </c>
      <c r="E346" t="s">
        <v>9327</v>
      </c>
      <c r="F346" t="str">
        <f>CONCATENATE("/home/ec2-user/galaxies/POGSSNR_PS1only_",TRIM(LAPsec_objnameadzextdeg.txt!A346),".fits")</f>
        <v>/home/ec2-user/galaxies/POGSSNR_PS1only_ESO441-G024.fits</v>
      </c>
      <c r="G346">
        <v>1</v>
      </c>
      <c r="H346">
        <v>1</v>
      </c>
    </row>
    <row r="347" spans="1:8">
      <c r="A347" s="5" t="s">
        <v>847</v>
      </c>
      <c r="B347" t="str">
        <f>CONCATENATE("/home/ec2-user/galaxies/POGS_PS1only_",TRIM(LAPsec_objnameadzextdeg.txt!A347),".fits")</f>
        <v>/home/ec2-user/galaxies/POGS_PS1only_ESO441-G026.fits</v>
      </c>
      <c r="C347" s="4">
        <f>LAPsec_objnameadzextdeg.txt!D347</f>
        <v>3.1025E-2</v>
      </c>
      <c r="D347" t="str">
        <f>TRIM(LAPsec_objnameadzextdeg.txt!A347)</f>
        <v>ESO441-G026</v>
      </c>
      <c r="E347" t="s">
        <v>9327</v>
      </c>
      <c r="F347" t="str">
        <f>CONCATENATE("/home/ec2-user/galaxies/POGSSNR_PS1only_",TRIM(LAPsec_objnameadzextdeg.txt!A347),".fits")</f>
        <v>/home/ec2-user/galaxies/POGSSNR_PS1only_ESO441-G026.fits</v>
      </c>
      <c r="G347">
        <v>1</v>
      </c>
      <c r="H347">
        <v>1</v>
      </c>
    </row>
    <row r="348" spans="1:8">
      <c r="A348" s="5" t="s">
        <v>847</v>
      </c>
      <c r="B348" t="str">
        <f>CONCATENATE("/home/ec2-user/galaxies/POGS_PS1only_",TRIM(LAPsec_objnameadzextdeg.txt!A348),".fits")</f>
        <v>/home/ec2-user/galaxies/POGS_PS1only_ESO442-G002.fits</v>
      </c>
      <c r="C348" s="4">
        <f>LAPsec_objnameadzextdeg.txt!D348</f>
        <v>1.1882E-2</v>
      </c>
      <c r="D348" t="str">
        <f>TRIM(LAPsec_objnameadzextdeg.txt!A348)</f>
        <v>ESO442-G002</v>
      </c>
      <c r="E348" t="s">
        <v>9327</v>
      </c>
      <c r="F348" t="str">
        <f>CONCATENATE("/home/ec2-user/galaxies/POGSSNR_PS1only_",TRIM(LAPsec_objnameadzextdeg.txt!A348),".fits")</f>
        <v>/home/ec2-user/galaxies/POGSSNR_PS1only_ESO442-G002.fits</v>
      </c>
      <c r="G348">
        <v>1</v>
      </c>
      <c r="H348">
        <v>1</v>
      </c>
    </row>
    <row r="349" spans="1:8">
      <c r="A349" s="5" t="s">
        <v>847</v>
      </c>
      <c r="B349" t="str">
        <f>CONCATENATE("/home/ec2-user/galaxies/POGS_PS1only_",TRIM(LAPsec_objnameadzextdeg.txt!A349),".fits")</f>
        <v>/home/ec2-user/galaxies/POGS_PS1only_ESO442-G009.fits</v>
      </c>
      <c r="C349" s="4">
        <f>LAPsec_objnameadzextdeg.txt!D349</f>
        <v>2.8013E-2</v>
      </c>
      <c r="D349" t="str">
        <f>TRIM(LAPsec_objnameadzextdeg.txt!A349)</f>
        <v>ESO442-G009</v>
      </c>
      <c r="E349" t="s">
        <v>9327</v>
      </c>
      <c r="F349" t="str">
        <f>CONCATENATE("/home/ec2-user/galaxies/POGSSNR_PS1only_",TRIM(LAPsec_objnameadzextdeg.txt!A349),".fits")</f>
        <v>/home/ec2-user/galaxies/POGSSNR_PS1only_ESO442-G009.fits</v>
      </c>
      <c r="G349">
        <v>1</v>
      </c>
      <c r="H349">
        <v>1</v>
      </c>
    </row>
    <row r="350" spans="1:8">
      <c r="A350" s="5" t="s">
        <v>847</v>
      </c>
      <c r="B350" t="str">
        <f>CONCATENATE("/home/ec2-user/galaxies/POGS_PS1only_",TRIM(LAPsec_objnameadzextdeg.txt!A350),".fits")</f>
        <v>/home/ec2-user/galaxies/POGS_PS1only_ESO442-G011.fits</v>
      </c>
      <c r="C350" s="4">
        <f>LAPsec_objnameadzextdeg.txt!D350</f>
        <v>1.0501E-2</v>
      </c>
      <c r="D350" t="str">
        <f>TRIM(LAPsec_objnameadzextdeg.txt!A350)</f>
        <v>ESO442-G011</v>
      </c>
      <c r="E350" t="s">
        <v>9327</v>
      </c>
      <c r="F350" t="str">
        <f>CONCATENATE("/home/ec2-user/galaxies/POGSSNR_PS1only_",TRIM(LAPsec_objnameadzextdeg.txt!A350),".fits")</f>
        <v>/home/ec2-user/galaxies/POGSSNR_PS1only_ESO442-G011.fits</v>
      </c>
      <c r="G350">
        <v>1</v>
      </c>
      <c r="H350">
        <v>1</v>
      </c>
    </row>
    <row r="351" spans="1:8">
      <c r="A351" s="5" t="s">
        <v>847</v>
      </c>
      <c r="B351" t="str">
        <f>CONCATENATE("/home/ec2-user/galaxies/POGS_PS1only_",TRIM(LAPsec_objnameadzextdeg.txt!A351),".fits")</f>
        <v>/home/ec2-user/galaxies/POGS_PS1only_ESO442-G012.fits</v>
      </c>
      <c r="C351" s="4">
        <f>LAPsec_objnameadzextdeg.txt!D351</f>
        <v>0</v>
      </c>
      <c r="D351" t="str">
        <f>TRIM(LAPsec_objnameadzextdeg.txt!A351)</f>
        <v>ESO442-G012</v>
      </c>
      <c r="E351" t="s">
        <v>9327</v>
      </c>
      <c r="F351" t="str">
        <f>CONCATENATE("/home/ec2-user/galaxies/POGSSNR_PS1only_",TRIM(LAPsec_objnameadzextdeg.txt!A351),".fits")</f>
        <v>/home/ec2-user/galaxies/POGSSNR_PS1only_ESO442-G012.fits</v>
      </c>
      <c r="G351">
        <v>1</v>
      </c>
      <c r="H351">
        <v>1</v>
      </c>
    </row>
    <row r="352" spans="1:8">
      <c r="A352" s="5" t="s">
        <v>847</v>
      </c>
      <c r="B352" t="str">
        <f>CONCATENATE("/home/ec2-user/galaxies/POGS_PS1only_",TRIM(LAPsec_objnameadzextdeg.txt!A352),".fits")</f>
        <v>/home/ec2-user/galaxies/POGS_PS1only_ESO442-G014.fits</v>
      </c>
      <c r="C352" s="4">
        <f>LAPsec_objnameadzextdeg.txt!D352</f>
        <v>3.0394000000000001E-2</v>
      </c>
      <c r="D352" t="str">
        <f>TRIM(LAPsec_objnameadzextdeg.txt!A352)</f>
        <v>ESO442-G014</v>
      </c>
      <c r="E352" t="s">
        <v>9327</v>
      </c>
      <c r="F352" t="str">
        <f>CONCATENATE("/home/ec2-user/galaxies/POGSSNR_PS1only_",TRIM(LAPsec_objnameadzextdeg.txt!A352),".fits")</f>
        <v>/home/ec2-user/galaxies/POGSSNR_PS1only_ESO442-G014.fits</v>
      </c>
      <c r="G352">
        <v>1</v>
      </c>
      <c r="H352">
        <v>1</v>
      </c>
    </row>
    <row r="353" spans="1:8">
      <c r="A353" s="5" t="s">
        <v>847</v>
      </c>
      <c r="B353" t="str">
        <f>CONCATENATE("/home/ec2-user/galaxies/POGS_PS1only_",TRIM(LAPsec_objnameadzextdeg.txt!A353),".fits")</f>
        <v>/home/ec2-user/galaxies/POGS_PS1only_ESO442-G018.fits</v>
      </c>
      <c r="C353" s="4">
        <f>LAPsec_objnameadzextdeg.txt!D353</f>
        <v>2.8365999999999999E-2</v>
      </c>
      <c r="D353" t="str">
        <f>TRIM(LAPsec_objnameadzextdeg.txt!A353)</f>
        <v>ESO442-G018</v>
      </c>
      <c r="E353" t="s">
        <v>9327</v>
      </c>
      <c r="F353" t="str">
        <f>CONCATENATE("/home/ec2-user/galaxies/POGSSNR_PS1only_",TRIM(LAPsec_objnameadzextdeg.txt!A353),".fits")</f>
        <v>/home/ec2-user/galaxies/POGSSNR_PS1only_ESO442-G018.fits</v>
      </c>
      <c r="G353">
        <v>1</v>
      </c>
      <c r="H353">
        <v>1</v>
      </c>
    </row>
    <row r="354" spans="1:8">
      <c r="A354" s="5" t="s">
        <v>847</v>
      </c>
      <c r="B354" t="str">
        <f>CONCATENATE("/home/ec2-user/galaxies/POGS_PS1only_",TRIM(LAPsec_objnameadzextdeg.txt!A354),".fits")</f>
        <v>/home/ec2-user/galaxies/POGS_PS1only_ESO442-G021.fits</v>
      </c>
      <c r="C354" s="4">
        <f>LAPsec_objnameadzextdeg.txt!D354</f>
        <v>3.0084E-2</v>
      </c>
      <c r="D354" t="str">
        <f>TRIM(LAPsec_objnameadzextdeg.txt!A354)</f>
        <v>ESO442-G021</v>
      </c>
      <c r="E354" t="s">
        <v>9327</v>
      </c>
      <c r="F354" t="str">
        <f>CONCATENATE("/home/ec2-user/galaxies/POGSSNR_PS1only_",TRIM(LAPsec_objnameadzextdeg.txt!A354),".fits")</f>
        <v>/home/ec2-user/galaxies/POGSSNR_PS1only_ESO442-G021.fits</v>
      </c>
      <c r="G354">
        <v>1</v>
      </c>
      <c r="H354">
        <v>1</v>
      </c>
    </row>
    <row r="355" spans="1:8">
      <c r="A355" s="5" t="s">
        <v>847</v>
      </c>
      <c r="B355" t="str">
        <f>CONCATENATE("/home/ec2-user/galaxies/POGS_PS1only_",TRIM(LAPsec_objnameadzextdeg.txt!A355),".fits")</f>
        <v>/home/ec2-user/galaxies/POGS_PS1only_ESO442-G023.fits</v>
      </c>
      <c r="C355" s="4">
        <f>LAPsec_objnameadzextdeg.txt!D355</f>
        <v>0</v>
      </c>
      <c r="D355" t="str">
        <f>TRIM(LAPsec_objnameadzextdeg.txt!A355)</f>
        <v>ESO442-G023</v>
      </c>
      <c r="E355" t="s">
        <v>9327</v>
      </c>
      <c r="F355" t="str">
        <f>CONCATENATE("/home/ec2-user/galaxies/POGSSNR_PS1only_",TRIM(LAPsec_objnameadzextdeg.txt!A355),".fits")</f>
        <v>/home/ec2-user/galaxies/POGSSNR_PS1only_ESO442-G023.fits</v>
      </c>
      <c r="G355">
        <v>1</v>
      </c>
      <c r="H355">
        <v>1</v>
      </c>
    </row>
    <row r="356" spans="1:8">
      <c r="A356" s="5" t="s">
        <v>847</v>
      </c>
      <c r="B356" t="str">
        <f>CONCATENATE("/home/ec2-user/galaxies/POGS_PS1only_",TRIM(LAPsec_objnameadzextdeg.txt!A356),".fits")</f>
        <v>/home/ec2-user/galaxies/POGS_PS1only_ESO442-G024.fits</v>
      </c>
      <c r="C356" s="4">
        <f>LAPsec_objnameadzextdeg.txt!D356</f>
        <v>1.1872000000000001E-2</v>
      </c>
      <c r="D356" t="str">
        <f>TRIM(LAPsec_objnameadzextdeg.txt!A356)</f>
        <v>ESO442-G024</v>
      </c>
      <c r="E356" t="s">
        <v>9327</v>
      </c>
      <c r="F356" t="str">
        <f>CONCATENATE("/home/ec2-user/galaxies/POGSSNR_PS1only_",TRIM(LAPsec_objnameadzextdeg.txt!A356),".fits")</f>
        <v>/home/ec2-user/galaxies/POGSSNR_PS1only_ESO442-G024.fits</v>
      </c>
      <c r="G356">
        <v>1</v>
      </c>
      <c r="H356">
        <v>1</v>
      </c>
    </row>
    <row r="357" spans="1:8">
      <c r="A357" s="5" t="s">
        <v>847</v>
      </c>
      <c r="B357" t="str">
        <f>CONCATENATE("/home/ec2-user/galaxies/POGS_PS1only_",TRIM(LAPsec_objnameadzextdeg.txt!A357),".fits")</f>
        <v>/home/ec2-user/galaxies/POGS_PS1only_ESO442-G025.fits</v>
      </c>
      <c r="C357" s="4">
        <f>LAPsec_objnameadzextdeg.txt!D357</f>
        <v>5.1645999999999997E-2</v>
      </c>
      <c r="D357" t="str">
        <f>TRIM(LAPsec_objnameadzextdeg.txt!A357)</f>
        <v>ESO442-G025</v>
      </c>
      <c r="E357" t="s">
        <v>9327</v>
      </c>
      <c r="F357" t="str">
        <f>CONCATENATE("/home/ec2-user/galaxies/POGSSNR_PS1only_",TRIM(LAPsec_objnameadzextdeg.txt!A357),".fits")</f>
        <v>/home/ec2-user/galaxies/POGSSNR_PS1only_ESO442-G025.fits</v>
      </c>
      <c r="G357">
        <v>1</v>
      </c>
      <c r="H357">
        <v>1</v>
      </c>
    </row>
    <row r="358" spans="1:8">
      <c r="A358" s="5" t="s">
        <v>847</v>
      </c>
      <c r="B358" t="str">
        <f>CONCATENATE("/home/ec2-user/galaxies/POGS_PS1only_",TRIM(LAPsec_objnameadzextdeg.txt!A358),".fits")</f>
        <v>/home/ec2-user/galaxies/POGS_PS1only_ESO443-G001.fits</v>
      </c>
      <c r="C358" s="4">
        <f>LAPsec_objnameadzextdeg.txt!D358</f>
        <v>1.0685999999999999E-2</v>
      </c>
      <c r="D358" t="str">
        <f>TRIM(LAPsec_objnameadzextdeg.txt!A358)</f>
        <v>ESO443-G001</v>
      </c>
      <c r="E358" t="s">
        <v>9327</v>
      </c>
      <c r="F358" t="str">
        <f>CONCATENATE("/home/ec2-user/galaxies/POGSSNR_PS1only_",TRIM(LAPsec_objnameadzextdeg.txt!A358),".fits")</f>
        <v>/home/ec2-user/galaxies/POGSSNR_PS1only_ESO443-G001.fits</v>
      </c>
      <c r="G358">
        <v>1</v>
      </c>
      <c r="H358">
        <v>1</v>
      </c>
    </row>
    <row r="359" spans="1:8">
      <c r="A359" s="5" t="s">
        <v>847</v>
      </c>
      <c r="B359" t="str">
        <f>CONCATENATE("/home/ec2-user/galaxies/POGS_PS1only_",TRIM(LAPsec_objnameadzextdeg.txt!A359),".fits")</f>
        <v>/home/ec2-user/galaxies/POGS_PS1only_ESO443-G002.fits</v>
      </c>
      <c r="C359" s="4">
        <f>LAPsec_objnameadzextdeg.txt!D359</f>
        <v>5.1861999999999998E-2</v>
      </c>
      <c r="D359" t="str">
        <f>TRIM(LAPsec_objnameadzextdeg.txt!A359)</f>
        <v>ESO443-G002</v>
      </c>
      <c r="E359" t="s">
        <v>9327</v>
      </c>
      <c r="F359" t="str">
        <f>CONCATENATE("/home/ec2-user/galaxies/POGSSNR_PS1only_",TRIM(LAPsec_objnameadzextdeg.txt!A359),".fits")</f>
        <v>/home/ec2-user/galaxies/POGSSNR_PS1only_ESO443-G002.fits</v>
      </c>
      <c r="G359">
        <v>1</v>
      </c>
      <c r="H359">
        <v>1</v>
      </c>
    </row>
    <row r="360" spans="1:8">
      <c r="A360" s="5" t="s">
        <v>847</v>
      </c>
      <c r="B360" t="str">
        <f>CONCATENATE("/home/ec2-user/galaxies/POGS_PS1only_",TRIM(LAPsec_objnameadzextdeg.txt!A360),".fits")</f>
        <v>/home/ec2-user/galaxies/POGS_PS1only_ESO443-G007.fits</v>
      </c>
      <c r="C360" s="4">
        <f>LAPsec_objnameadzextdeg.txt!D360</f>
        <v>5.7353000000000001E-2</v>
      </c>
      <c r="D360" t="str">
        <f>TRIM(LAPsec_objnameadzextdeg.txt!A360)</f>
        <v>ESO443-G007</v>
      </c>
      <c r="E360" t="s">
        <v>9327</v>
      </c>
      <c r="F360" t="str">
        <f>CONCATENATE("/home/ec2-user/galaxies/POGSSNR_PS1only_",TRIM(LAPsec_objnameadzextdeg.txt!A360),".fits")</f>
        <v>/home/ec2-user/galaxies/POGSSNR_PS1only_ESO443-G007.fits</v>
      </c>
      <c r="G360">
        <v>1</v>
      </c>
      <c r="H360">
        <v>1</v>
      </c>
    </row>
    <row r="361" spans="1:8">
      <c r="A361" s="5" t="s">
        <v>847</v>
      </c>
      <c r="B361" t="str">
        <f>CONCATENATE("/home/ec2-user/galaxies/POGS_PS1only_",TRIM(LAPsec_objnameadzextdeg.txt!A361),".fits")</f>
        <v>/home/ec2-user/galaxies/POGS_PS1only_ESO443-G008.fits</v>
      </c>
      <c r="C361" s="4">
        <f>LAPsec_objnameadzextdeg.txt!D361</f>
        <v>9.3550000000000005E-3</v>
      </c>
      <c r="D361" t="str">
        <f>TRIM(LAPsec_objnameadzextdeg.txt!A361)</f>
        <v>ESO443-G008</v>
      </c>
      <c r="E361" t="s">
        <v>9327</v>
      </c>
      <c r="F361" t="str">
        <f>CONCATENATE("/home/ec2-user/galaxies/POGSSNR_PS1only_",TRIM(LAPsec_objnameadzextdeg.txt!A361),".fits")</f>
        <v>/home/ec2-user/galaxies/POGSSNR_PS1only_ESO443-G008.fits</v>
      </c>
      <c r="G361">
        <v>1</v>
      </c>
      <c r="H361">
        <v>1</v>
      </c>
    </row>
    <row r="362" spans="1:8">
      <c r="A362" s="5" t="s">
        <v>847</v>
      </c>
      <c r="B362" t="str">
        <f>CONCATENATE("/home/ec2-user/galaxies/POGS_PS1only_",TRIM(LAPsec_objnameadzextdeg.txt!A362),".fits")</f>
        <v>/home/ec2-user/galaxies/POGS_PS1only_ESO443-G010.fits</v>
      </c>
      <c r="C362" s="4">
        <f>LAPsec_objnameadzextdeg.txt!D362</f>
        <v>1.0624E-2</v>
      </c>
      <c r="D362" t="str">
        <f>TRIM(LAPsec_objnameadzextdeg.txt!A362)</f>
        <v>ESO443-G010</v>
      </c>
      <c r="E362" t="s">
        <v>9327</v>
      </c>
      <c r="F362" t="str">
        <f>CONCATENATE("/home/ec2-user/galaxies/POGSSNR_PS1only_",TRIM(LAPsec_objnameadzextdeg.txt!A362),".fits")</f>
        <v>/home/ec2-user/galaxies/POGSSNR_PS1only_ESO443-G010.fits</v>
      </c>
      <c r="G362">
        <v>1</v>
      </c>
      <c r="H362">
        <v>1</v>
      </c>
    </row>
    <row r="363" spans="1:8">
      <c r="A363" s="5" t="s">
        <v>847</v>
      </c>
      <c r="B363" t="str">
        <f>CONCATENATE("/home/ec2-user/galaxies/POGS_PS1only_",TRIM(LAPsec_objnameadzextdeg.txt!A363),".fits")</f>
        <v>/home/ec2-user/galaxies/POGS_PS1only_ESO443-G013.fits</v>
      </c>
      <c r="C363" s="4">
        <f>LAPsec_objnameadzextdeg.txt!D363</f>
        <v>1.5890999999999999E-2</v>
      </c>
      <c r="D363" t="str">
        <f>TRIM(LAPsec_objnameadzextdeg.txt!A363)</f>
        <v>ESO443-G013</v>
      </c>
      <c r="E363" t="s">
        <v>9327</v>
      </c>
      <c r="F363" t="str">
        <f>CONCATENATE("/home/ec2-user/galaxies/POGSSNR_PS1only_",TRIM(LAPsec_objnameadzextdeg.txt!A363),".fits")</f>
        <v>/home/ec2-user/galaxies/POGSSNR_PS1only_ESO443-G013.fits</v>
      </c>
      <c r="G363">
        <v>1</v>
      </c>
      <c r="H363">
        <v>1</v>
      </c>
    </row>
    <row r="364" spans="1:8">
      <c r="A364" s="5" t="s">
        <v>847</v>
      </c>
      <c r="B364" t="str">
        <f>CONCATENATE("/home/ec2-user/galaxies/POGS_PS1only_",TRIM(LAPsec_objnameadzextdeg.txt!A364),".fits")</f>
        <v>/home/ec2-user/galaxies/POGS_PS1only_ESO443-G016.fits</v>
      </c>
      <c r="C364" s="4">
        <f>LAPsec_objnameadzextdeg.txt!D364</f>
        <v>1.6220999999999999E-2</v>
      </c>
      <c r="D364" t="str">
        <f>TRIM(LAPsec_objnameadzextdeg.txt!A364)</f>
        <v>ESO443-G016</v>
      </c>
      <c r="E364" t="s">
        <v>9327</v>
      </c>
      <c r="F364" t="str">
        <f>CONCATENATE("/home/ec2-user/galaxies/POGSSNR_PS1only_",TRIM(LAPsec_objnameadzextdeg.txt!A364),".fits")</f>
        <v>/home/ec2-user/galaxies/POGSSNR_PS1only_ESO443-G016.fits</v>
      </c>
      <c r="G364">
        <v>1</v>
      </c>
      <c r="H364">
        <v>1</v>
      </c>
    </row>
    <row r="365" spans="1:8">
      <c r="A365" s="5" t="s">
        <v>847</v>
      </c>
      <c r="B365" t="str">
        <f>CONCATENATE("/home/ec2-user/galaxies/POGS_PS1only_",TRIM(LAPsec_objnameadzextdeg.txt!A365),".fits")</f>
        <v>/home/ec2-user/galaxies/POGS_PS1only_ESO443-G017.fits</v>
      </c>
      <c r="C365" s="4">
        <f>LAPsec_objnameadzextdeg.txt!D365</f>
        <v>1.0189999999999999E-2</v>
      </c>
      <c r="D365" t="str">
        <f>TRIM(LAPsec_objnameadzextdeg.txt!A365)</f>
        <v>ESO443-G017</v>
      </c>
      <c r="E365" t="s">
        <v>9327</v>
      </c>
      <c r="F365" t="str">
        <f>CONCATENATE("/home/ec2-user/galaxies/POGSSNR_PS1only_",TRIM(LAPsec_objnameadzextdeg.txt!A365),".fits")</f>
        <v>/home/ec2-user/galaxies/POGSSNR_PS1only_ESO443-G017.fits</v>
      </c>
      <c r="G365">
        <v>1</v>
      </c>
      <c r="H365">
        <v>1</v>
      </c>
    </row>
    <row r="366" spans="1:8">
      <c r="A366" s="5" t="s">
        <v>847</v>
      </c>
      <c r="B366" t="str">
        <f>CONCATENATE("/home/ec2-user/galaxies/POGS_PS1only_",TRIM(LAPsec_objnameadzextdeg.txt!A366),".fits")</f>
        <v>/home/ec2-user/galaxies/POGS_PS1only_ESO443-G019.fits</v>
      </c>
      <c r="C366" s="4">
        <f>LAPsec_objnameadzextdeg.txt!D366</f>
        <v>7.9249999999999998E-3</v>
      </c>
      <c r="D366" t="str">
        <f>TRIM(LAPsec_objnameadzextdeg.txt!A366)</f>
        <v>ESO443-G019</v>
      </c>
      <c r="E366" t="s">
        <v>9327</v>
      </c>
      <c r="F366" t="str">
        <f>CONCATENATE("/home/ec2-user/galaxies/POGSSNR_PS1only_",TRIM(LAPsec_objnameadzextdeg.txt!A366),".fits")</f>
        <v>/home/ec2-user/galaxies/POGSSNR_PS1only_ESO443-G019.fits</v>
      </c>
      <c r="G366">
        <v>1</v>
      </c>
      <c r="H366">
        <v>1</v>
      </c>
    </row>
    <row r="367" spans="1:8">
      <c r="A367" s="5" t="s">
        <v>847</v>
      </c>
      <c r="B367" t="str">
        <f>CONCATENATE("/home/ec2-user/galaxies/POGS_PS1only_",TRIM(LAPsec_objnameadzextdeg.txt!A367),".fits")</f>
        <v>/home/ec2-user/galaxies/POGS_PS1only_ESO443-G020.fits</v>
      </c>
      <c r="C367" s="4">
        <f>LAPsec_objnameadzextdeg.txt!D367</f>
        <v>1.1002E-2</v>
      </c>
      <c r="D367" t="str">
        <f>TRIM(LAPsec_objnameadzextdeg.txt!A367)</f>
        <v>ESO443-G020</v>
      </c>
      <c r="E367" t="s">
        <v>9327</v>
      </c>
      <c r="F367" t="str">
        <f>CONCATENATE("/home/ec2-user/galaxies/POGSSNR_PS1only_",TRIM(LAPsec_objnameadzextdeg.txt!A367),".fits")</f>
        <v>/home/ec2-user/galaxies/POGSSNR_PS1only_ESO443-G020.fits</v>
      </c>
      <c r="G367">
        <v>1</v>
      </c>
      <c r="H367">
        <v>1</v>
      </c>
    </row>
    <row r="368" spans="1:8">
      <c r="A368" s="5" t="s">
        <v>847</v>
      </c>
      <c r="B368" t="str">
        <f>CONCATENATE("/home/ec2-user/galaxies/POGS_PS1only_",TRIM(LAPsec_objnameadzextdeg.txt!A368),".fits")</f>
        <v>/home/ec2-user/galaxies/POGS_PS1only_ESO443-G021.fits</v>
      </c>
      <c r="C368" s="4">
        <f>LAPsec_objnameadzextdeg.txt!D368</f>
        <v>9.4039999999999992E-3</v>
      </c>
      <c r="D368" t="str">
        <f>TRIM(LAPsec_objnameadzextdeg.txt!A368)</f>
        <v>ESO443-G021</v>
      </c>
      <c r="E368" t="s">
        <v>9327</v>
      </c>
      <c r="F368" t="str">
        <f>CONCATENATE("/home/ec2-user/galaxies/POGSSNR_PS1only_",TRIM(LAPsec_objnameadzextdeg.txt!A368),".fits")</f>
        <v>/home/ec2-user/galaxies/POGSSNR_PS1only_ESO443-G021.fits</v>
      </c>
      <c r="G368">
        <v>1</v>
      </c>
      <c r="H368">
        <v>1</v>
      </c>
    </row>
    <row r="369" spans="1:8">
      <c r="A369" s="5" t="s">
        <v>847</v>
      </c>
      <c r="B369" t="str">
        <f>CONCATENATE("/home/ec2-user/galaxies/POGS_PS1only_",TRIM(LAPsec_objnameadzextdeg.txt!A369),".fits")</f>
        <v>/home/ec2-user/galaxies/POGS_PS1only_ESO443-G035.fits</v>
      </c>
      <c r="C369" s="4">
        <f>LAPsec_objnameadzextdeg.txt!D369</f>
        <v>1.3086E-2</v>
      </c>
      <c r="D369" t="str">
        <f>TRIM(LAPsec_objnameadzextdeg.txt!A369)</f>
        <v>ESO443-G035</v>
      </c>
      <c r="E369" t="s">
        <v>9327</v>
      </c>
      <c r="F369" t="str">
        <f>CONCATENATE("/home/ec2-user/galaxies/POGSSNR_PS1only_",TRIM(LAPsec_objnameadzextdeg.txt!A369),".fits")</f>
        <v>/home/ec2-user/galaxies/POGSSNR_PS1only_ESO443-G035.fits</v>
      </c>
      <c r="G369">
        <v>1</v>
      </c>
      <c r="H369">
        <v>1</v>
      </c>
    </row>
    <row r="370" spans="1:8">
      <c r="A370" s="5" t="s">
        <v>847</v>
      </c>
      <c r="B370" t="str">
        <f>CONCATENATE("/home/ec2-user/galaxies/POGS_PS1only_",TRIM(LAPsec_objnameadzextdeg.txt!A370),".fits")</f>
        <v>/home/ec2-user/galaxies/POGS_PS1only_ESO443-G044.fits</v>
      </c>
      <c r="C370" s="4">
        <f>LAPsec_objnameadzextdeg.txt!D370</f>
        <v>1.1448E-2</v>
      </c>
      <c r="D370" t="str">
        <f>TRIM(LAPsec_objnameadzextdeg.txt!A370)</f>
        <v>ESO443-G044</v>
      </c>
      <c r="E370" t="s">
        <v>9327</v>
      </c>
      <c r="F370" t="str">
        <f>CONCATENATE("/home/ec2-user/galaxies/POGSSNR_PS1only_",TRIM(LAPsec_objnameadzextdeg.txt!A370),".fits")</f>
        <v>/home/ec2-user/galaxies/POGSSNR_PS1only_ESO443-G044.fits</v>
      </c>
      <c r="G370">
        <v>1</v>
      </c>
      <c r="H370">
        <v>1</v>
      </c>
    </row>
    <row r="371" spans="1:8">
      <c r="A371" s="5" t="s">
        <v>847</v>
      </c>
      <c r="B371" t="str">
        <f>CONCATENATE("/home/ec2-user/galaxies/POGS_PS1only_",TRIM(LAPsec_objnameadzextdeg.txt!A371),".fits")</f>
        <v>/home/ec2-user/galaxies/POGS_PS1only_ESO443-G046.fits</v>
      </c>
      <c r="C371" s="4">
        <f>LAPsec_objnameadzextdeg.txt!D371</f>
        <v>1.2161999999999999E-2</v>
      </c>
      <c r="D371" t="str">
        <f>TRIM(LAPsec_objnameadzextdeg.txt!A371)</f>
        <v>ESO443-G046</v>
      </c>
      <c r="E371" t="s">
        <v>9327</v>
      </c>
      <c r="F371" t="str">
        <f>CONCATENATE("/home/ec2-user/galaxies/POGSSNR_PS1only_",TRIM(LAPsec_objnameadzextdeg.txt!A371),".fits")</f>
        <v>/home/ec2-user/galaxies/POGSSNR_PS1only_ESO443-G046.fits</v>
      </c>
      <c r="G371">
        <v>1</v>
      </c>
      <c r="H371">
        <v>1</v>
      </c>
    </row>
    <row r="372" spans="1:8">
      <c r="A372" s="5" t="s">
        <v>847</v>
      </c>
      <c r="B372" t="str">
        <f>CONCATENATE("/home/ec2-user/galaxies/POGS_PS1only_",TRIM(LAPsec_objnameadzextdeg.txt!A372),".fits")</f>
        <v>/home/ec2-user/galaxies/POGS_PS1only_ESO443-G051.fits</v>
      </c>
      <c r="C372" s="4">
        <f>LAPsec_objnameadzextdeg.txt!D372</f>
        <v>1.8126E-2</v>
      </c>
      <c r="D372" t="str">
        <f>TRIM(LAPsec_objnameadzextdeg.txt!A372)</f>
        <v>ESO443-G051</v>
      </c>
      <c r="E372" t="s">
        <v>9327</v>
      </c>
      <c r="F372" t="str">
        <f>CONCATENATE("/home/ec2-user/galaxies/POGSSNR_PS1only_",TRIM(LAPsec_objnameadzextdeg.txt!A372),".fits")</f>
        <v>/home/ec2-user/galaxies/POGSSNR_PS1only_ESO443-G051.fits</v>
      </c>
      <c r="G372">
        <v>1</v>
      </c>
      <c r="H372">
        <v>1</v>
      </c>
    </row>
    <row r="373" spans="1:8">
      <c r="A373" s="5" t="s">
        <v>847</v>
      </c>
      <c r="B373" t="str">
        <f>CONCATENATE("/home/ec2-user/galaxies/POGS_PS1only_",TRIM(LAPsec_objnameadzextdeg.txt!A373),".fits")</f>
        <v>/home/ec2-user/galaxies/POGS_PS1only_ESO443-G057.fits</v>
      </c>
      <c r="C373" s="4">
        <f>LAPsec_objnameadzextdeg.txt!D373</f>
        <v>3.1669000000000003E-2</v>
      </c>
      <c r="D373" t="str">
        <f>TRIM(LAPsec_objnameadzextdeg.txt!A373)</f>
        <v>ESO443-G057</v>
      </c>
      <c r="E373" t="s">
        <v>9327</v>
      </c>
      <c r="F373" t="str">
        <f>CONCATENATE("/home/ec2-user/galaxies/POGSSNR_PS1only_",TRIM(LAPsec_objnameadzextdeg.txt!A373),".fits")</f>
        <v>/home/ec2-user/galaxies/POGSSNR_PS1only_ESO443-G057.fits</v>
      </c>
      <c r="G373">
        <v>1</v>
      </c>
      <c r="H373">
        <v>1</v>
      </c>
    </row>
    <row r="374" spans="1:8">
      <c r="A374" s="5" t="s">
        <v>847</v>
      </c>
      <c r="B374" t="str">
        <f>CONCATENATE("/home/ec2-user/galaxies/POGS_PS1only_",TRIM(LAPsec_objnameadzextdeg.txt!A374),".fits")</f>
        <v>/home/ec2-user/galaxies/POGS_PS1only_ESO443-G059.fits</v>
      </c>
      <c r="C374" s="4">
        <f>LAPsec_objnameadzextdeg.txt!D374</f>
        <v>1.1365E-2</v>
      </c>
      <c r="D374" t="str">
        <f>TRIM(LAPsec_objnameadzextdeg.txt!A374)</f>
        <v>ESO443-G059</v>
      </c>
      <c r="E374" t="s">
        <v>9327</v>
      </c>
      <c r="F374" t="str">
        <f>CONCATENATE("/home/ec2-user/galaxies/POGSSNR_PS1only_",TRIM(LAPsec_objnameadzextdeg.txt!A374),".fits")</f>
        <v>/home/ec2-user/galaxies/POGSSNR_PS1only_ESO443-G059.fits</v>
      </c>
      <c r="G374">
        <v>1</v>
      </c>
      <c r="H374">
        <v>1</v>
      </c>
    </row>
    <row r="375" spans="1:8">
      <c r="A375" s="5" t="s">
        <v>847</v>
      </c>
      <c r="B375" t="str">
        <f>CONCATENATE("/home/ec2-user/galaxies/POGS_PS1only_",TRIM(LAPsec_objnameadzextdeg.txt!A375),".fits")</f>
        <v>/home/ec2-user/galaxies/POGS_PS1only_ESO443-G060.fits</v>
      </c>
      <c r="C375" s="4">
        <f>LAPsec_objnameadzextdeg.txt!D375</f>
        <v>1.1775000000000001E-2</v>
      </c>
      <c r="D375" t="str">
        <f>TRIM(LAPsec_objnameadzextdeg.txt!A375)</f>
        <v>ESO443-G060</v>
      </c>
      <c r="E375" t="s">
        <v>9327</v>
      </c>
      <c r="F375" t="str">
        <f>CONCATENATE("/home/ec2-user/galaxies/POGSSNR_PS1only_",TRIM(LAPsec_objnameadzextdeg.txt!A375),".fits")</f>
        <v>/home/ec2-user/galaxies/POGSSNR_PS1only_ESO443-G060.fits</v>
      </c>
      <c r="G375">
        <v>1</v>
      </c>
      <c r="H375">
        <v>1</v>
      </c>
    </row>
    <row r="376" spans="1:8">
      <c r="A376" s="5" t="s">
        <v>847</v>
      </c>
      <c r="B376" t="str">
        <f>CONCATENATE("/home/ec2-user/galaxies/POGS_PS1only_",TRIM(LAPsec_objnameadzextdeg.txt!A376),".fits")</f>
        <v>/home/ec2-user/galaxies/POGS_PS1only_ESO443-G061.fits</v>
      </c>
      <c r="C376" s="4">
        <f>LAPsec_objnameadzextdeg.txt!D376</f>
        <v>7.6119999999999998E-3</v>
      </c>
      <c r="D376" t="str">
        <f>TRIM(LAPsec_objnameadzextdeg.txt!A376)</f>
        <v>ESO443-G061</v>
      </c>
      <c r="E376" t="s">
        <v>9327</v>
      </c>
      <c r="F376" t="str">
        <f>CONCATENATE("/home/ec2-user/galaxies/POGSSNR_PS1only_",TRIM(LAPsec_objnameadzextdeg.txt!A376),".fits")</f>
        <v>/home/ec2-user/galaxies/POGSSNR_PS1only_ESO443-G061.fits</v>
      </c>
      <c r="G376">
        <v>1</v>
      </c>
      <c r="H376">
        <v>1</v>
      </c>
    </row>
    <row r="377" spans="1:8">
      <c r="A377" s="5" t="s">
        <v>847</v>
      </c>
      <c r="B377" t="str">
        <f>CONCATENATE("/home/ec2-user/galaxies/POGS_PS1only_",TRIM(LAPsec_objnameadzextdeg.txt!A377),".fits")</f>
        <v>/home/ec2-user/galaxies/POGS_PS1only_ESO443-G066.fits</v>
      </c>
      <c r="C377" s="4">
        <f>LAPsec_objnameadzextdeg.txt!D377</f>
        <v>1.1018E-2</v>
      </c>
      <c r="D377" t="str">
        <f>TRIM(LAPsec_objnameadzextdeg.txt!A377)</f>
        <v>ESO443-G066</v>
      </c>
      <c r="E377" t="s">
        <v>9327</v>
      </c>
      <c r="F377" t="str">
        <f>CONCATENATE("/home/ec2-user/galaxies/POGSSNR_PS1only_",TRIM(LAPsec_objnameadzextdeg.txt!A377),".fits")</f>
        <v>/home/ec2-user/galaxies/POGSSNR_PS1only_ESO443-G066.fits</v>
      </c>
      <c r="G377">
        <v>1</v>
      </c>
      <c r="H377">
        <v>1</v>
      </c>
    </row>
    <row r="378" spans="1:8">
      <c r="A378" s="5" t="s">
        <v>847</v>
      </c>
      <c r="B378" t="str">
        <f>CONCATENATE("/home/ec2-user/galaxies/POGS_PS1only_",TRIM(LAPsec_objnameadzextdeg.txt!A378),".fits")</f>
        <v>/home/ec2-user/galaxies/POGS_PS1only_ESO443-G068.fits</v>
      </c>
      <c r="C378" s="4">
        <f>LAPsec_objnameadzextdeg.txt!D378</f>
        <v>5.0160999999999997E-2</v>
      </c>
      <c r="D378" t="str">
        <f>TRIM(LAPsec_objnameadzextdeg.txt!A378)</f>
        <v>ESO443-G068</v>
      </c>
      <c r="E378" t="s">
        <v>9327</v>
      </c>
      <c r="F378" t="str">
        <f>CONCATENATE("/home/ec2-user/galaxies/POGSSNR_PS1only_",TRIM(LAPsec_objnameadzextdeg.txt!A378),".fits")</f>
        <v>/home/ec2-user/galaxies/POGSSNR_PS1only_ESO443-G068.fits</v>
      </c>
      <c r="G378">
        <v>1</v>
      </c>
      <c r="H378">
        <v>1</v>
      </c>
    </row>
    <row r="379" spans="1:8">
      <c r="A379" s="5" t="s">
        <v>847</v>
      </c>
      <c r="B379" t="str">
        <f>CONCATENATE("/home/ec2-user/galaxies/POGS_PS1only_",TRIM(LAPsec_objnameadzextdeg.txt!A379),".fits")</f>
        <v>/home/ec2-user/galaxies/POGS_PS1only_ESO443-G074.fits</v>
      </c>
      <c r="C379" s="4">
        <f>LAPsec_objnameadzextdeg.txt!D379</f>
        <v>1.5037E-2</v>
      </c>
      <c r="D379" t="str">
        <f>TRIM(LAPsec_objnameadzextdeg.txt!A379)</f>
        <v>ESO443-G074</v>
      </c>
      <c r="E379" t="s">
        <v>9327</v>
      </c>
      <c r="F379" t="str">
        <f>CONCATENATE("/home/ec2-user/galaxies/POGSSNR_PS1only_",TRIM(LAPsec_objnameadzextdeg.txt!A379),".fits")</f>
        <v>/home/ec2-user/galaxies/POGSSNR_PS1only_ESO443-G074.fits</v>
      </c>
      <c r="G379">
        <v>1</v>
      </c>
      <c r="H379">
        <v>1</v>
      </c>
    </row>
    <row r="380" spans="1:8">
      <c r="A380" s="5" t="s">
        <v>847</v>
      </c>
      <c r="B380" t="str">
        <f>CONCATENATE("/home/ec2-user/galaxies/POGS_PS1only_",TRIM(LAPsec_objnameadzextdeg.txt!A380),".fits")</f>
        <v>/home/ec2-user/galaxies/POGS_PS1only_ESO443-G079.fits</v>
      </c>
      <c r="C380" s="4">
        <f>LAPsec_objnameadzextdeg.txt!D380</f>
        <v>7.4050000000000001E-3</v>
      </c>
      <c r="D380" t="str">
        <f>TRIM(LAPsec_objnameadzextdeg.txt!A380)</f>
        <v>ESO443-G079</v>
      </c>
      <c r="E380" t="s">
        <v>9327</v>
      </c>
      <c r="F380" t="str">
        <f>CONCATENATE("/home/ec2-user/galaxies/POGSSNR_PS1only_",TRIM(LAPsec_objnameadzextdeg.txt!A380),".fits")</f>
        <v>/home/ec2-user/galaxies/POGSSNR_PS1only_ESO443-G079.fits</v>
      </c>
      <c r="G380">
        <v>1</v>
      </c>
      <c r="H380">
        <v>1</v>
      </c>
    </row>
    <row r="381" spans="1:8">
      <c r="A381" s="5" t="s">
        <v>847</v>
      </c>
      <c r="B381" t="str">
        <f>CONCATENATE("/home/ec2-user/galaxies/POGS_PS1only_",TRIM(LAPsec_objnameadzextdeg.txt!A381),".fits")</f>
        <v>/home/ec2-user/galaxies/POGS_PS1only_ESO443-G080.fits</v>
      </c>
      <c r="C381" s="4">
        <f>LAPsec_objnameadzextdeg.txt!D381</f>
        <v>7.0549999999999996E-3</v>
      </c>
      <c r="D381" t="str">
        <f>TRIM(LAPsec_objnameadzextdeg.txt!A381)</f>
        <v>ESO443-G080</v>
      </c>
      <c r="E381" t="s">
        <v>9327</v>
      </c>
      <c r="F381" t="str">
        <f>CONCATENATE("/home/ec2-user/galaxies/POGSSNR_PS1only_",TRIM(LAPsec_objnameadzextdeg.txt!A381),".fits")</f>
        <v>/home/ec2-user/galaxies/POGSSNR_PS1only_ESO443-G080.fits</v>
      </c>
      <c r="G381">
        <v>1</v>
      </c>
      <c r="H381">
        <v>1</v>
      </c>
    </row>
    <row r="382" spans="1:8">
      <c r="A382" s="5" t="s">
        <v>847</v>
      </c>
      <c r="B382" t="str">
        <f>CONCATENATE("/home/ec2-user/galaxies/POGS_PS1only_",TRIM(LAPsec_objnameadzextdeg.txt!A382),".fits")</f>
        <v>/home/ec2-user/galaxies/POGS_PS1only_ESO443-G081.fits</v>
      </c>
      <c r="C382" s="4">
        <f>LAPsec_objnameadzextdeg.txt!D382</f>
        <v>3.2022000000000002E-2</v>
      </c>
      <c r="D382" t="str">
        <f>TRIM(LAPsec_objnameadzextdeg.txt!A382)</f>
        <v>ESO443-G081</v>
      </c>
      <c r="E382" t="s">
        <v>9327</v>
      </c>
      <c r="F382" t="str">
        <f>CONCATENATE("/home/ec2-user/galaxies/POGSSNR_PS1only_",TRIM(LAPsec_objnameadzextdeg.txt!A382),".fits")</f>
        <v>/home/ec2-user/galaxies/POGSSNR_PS1only_ESO443-G081.fits</v>
      </c>
      <c r="G382">
        <v>1</v>
      </c>
      <c r="H382">
        <v>1</v>
      </c>
    </row>
    <row r="383" spans="1:8">
      <c r="A383" s="5" t="s">
        <v>847</v>
      </c>
      <c r="B383" t="str">
        <f>CONCATENATE("/home/ec2-user/galaxies/POGS_PS1only_",TRIM(LAPsec_objnameadzextdeg.txt!A383),".fits")</f>
        <v>/home/ec2-user/galaxies/POGS_PS1only_ESO443-G086.fits</v>
      </c>
      <c r="C383" s="4">
        <f>LAPsec_objnameadzextdeg.txt!D383</f>
        <v>1.4744999999999999E-2</v>
      </c>
      <c r="D383" t="str">
        <f>TRIM(LAPsec_objnameadzextdeg.txt!A383)</f>
        <v>ESO443-G086</v>
      </c>
      <c r="E383" t="s">
        <v>9327</v>
      </c>
      <c r="F383" t="str">
        <f>CONCATENATE("/home/ec2-user/galaxies/POGSSNR_PS1only_",TRIM(LAPsec_objnameadzextdeg.txt!A383),".fits")</f>
        <v>/home/ec2-user/galaxies/POGSSNR_PS1only_ESO443-G086.fits</v>
      </c>
      <c r="G383">
        <v>1</v>
      </c>
      <c r="H383">
        <v>1</v>
      </c>
    </row>
    <row r="384" spans="1:8">
      <c r="A384" s="5" t="s">
        <v>847</v>
      </c>
      <c r="B384" t="str">
        <f>CONCATENATE("/home/ec2-user/galaxies/POGS_PS1only_",TRIM(LAPsec_objnameadzextdeg.txt!A384),".fits")</f>
        <v>/home/ec2-user/galaxies/POGS_PS1only_ESO444-G002.fits</v>
      </c>
      <c r="C384" s="4">
        <f>LAPsec_objnameadzextdeg.txt!D384</f>
        <v>5.4770000000000001E-3</v>
      </c>
      <c r="D384" t="str">
        <f>TRIM(LAPsec_objnameadzextdeg.txt!A384)</f>
        <v>ESO444-G002</v>
      </c>
      <c r="E384" t="s">
        <v>9327</v>
      </c>
      <c r="F384" t="str">
        <f>CONCATENATE("/home/ec2-user/galaxies/POGSSNR_PS1only_",TRIM(LAPsec_objnameadzextdeg.txt!A384),".fits")</f>
        <v>/home/ec2-user/galaxies/POGSSNR_PS1only_ESO444-G002.fits</v>
      </c>
      <c r="G384">
        <v>1</v>
      </c>
      <c r="H384">
        <v>1</v>
      </c>
    </row>
    <row r="385" spans="1:8">
      <c r="A385" s="5" t="s">
        <v>847</v>
      </c>
      <c r="B385" t="str">
        <f>CONCATENATE("/home/ec2-user/galaxies/POGS_PS1only_",TRIM(LAPsec_objnameadzextdeg.txt!A385),".fits")</f>
        <v>/home/ec2-user/galaxies/POGS_PS1only_ESO444-G003.fits</v>
      </c>
      <c r="C385" s="4">
        <f>LAPsec_objnameadzextdeg.txt!D385</f>
        <v>1.4657E-2</v>
      </c>
      <c r="D385" t="str">
        <f>TRIM(LAPsec_objnameadzextdeg.txt!A385)</f>
        <v>ESO444-G003</v>
      </c>
      <c r="E385" t="s">
        <v>9327</v>
      </c>
      <c r="F385" t="str">
        <f>CONCATENATE("/home/ec2-user/galaxies/POGSSNR_PS1only_",TRIM(LAPsec_objnameadzextdeg.txt!A385),".fits")</f>
        <v>/home/ec2-user/galaxies/POGSSNR_PS1only_ESO444-G003.fits</v>
      </c>
      <c r="G385">
        <v>1</v>
      </c>
      <c r="H385">
        <v>1</v>
      </c>
    </row>
    <row r="386" spans="1:8">
      <c r="A386" s="5" t="s">
        <v>847</v>
      </c>
      <c r="B386" t="str">
        <f>CONCATENATE("/home/ec2-user/galaxies/POGS_PS1only_",TRIM(LAPsec_objnameadzextdeg.txt!A386),".fits")</f>
        <v>/home/ec2-user/galaxies/POGS_PS1only_ESO444-G012.fits</v>
      </c>
      <c r="C386" s="4">
        <f>LAPsec_objnameadzextdeg.txt!D386</f>
        <v>1.4236E-2</v>
      </c>
      <c r="D386" t="str">
        <f>TRIM(LAPsec_objnameadzextdeg.txt!A386)</f>
        <v>ESO444-G012</v>
      </c>
      <c r="E386" t="s">
        <v>9327</v>
      </c>
      <c r="F386" t="str">
        <f>CONCATENATE("/home/ec2-user/galaxies/POGSSNR_PS1only_",TRIM(LAPsec_objnameadzextdeg.txt!A386),".fits")</f>
        <v>/home/ec2-user/galaxies/POGSSNR_PS1only_ESO444-G012.fits</v>
      </c>
      <c r="G386">
        <v>1</v>
      </c>
      <c r="H386">
        <v>1</v>
      </c>
    </row>
    <row r="387" spans="1:8">
      <c r="A387" s="5" t="s">
        <v>847</v>
      </c>
      <c r="B387" t="str">
        <f>CONCATENATE("/home/ec2-user/galaxies/POGS_PS1only_",TRIM(LAPsec_objnameadzextdeg.txt!A387),".fits")</f>
        <v>/home/ec2-user/galaxies/POGS_PS1only_ESO444-G022.fits</v>
      </c>
      <c r="C387" s="4">
        <f>LAPsec_objnameadzextdeg.txt!D387</f>
        <v>4.5955000000000003E-2</v>
      </c>
      <c r="D387" t="str">
        <f>TRIM(LAPsec_objnameadzextdeg.txt!A387)</f>
        <v>ESO444-G022</v>
      </c>
      <c r="E387" t="s">
        <v>9327</v>
      </c>
      <c r="F387" t="str">
        <f>CONCATENATE("/home/ec2-user/galaxies/POGSSNR_PS1only_",TRIM(LAPsec_objnameadzextdeg.txt!A387),".fits")</f>
        <v>/home/ec2-user/galaxies/POGSSNR_PS1only_ESO444-G022.fits</v>
      </c>
      <c r="G387">
        <v>1</v>
      </c>
      <c r="H387">
        <v>1</v>
      </c>
    </row>
    <row r="388" spans="1:8">
      <c r="A388" s="5" t="s">
        <v>847</v>
      </c>
      <c r="B388" t="str">
        <f>CONCATENATE("/home/ec2-user/galaxies/POGS_PS1only_",TRIM(LAPsec_objnameadzextdeg.txt!A388),".fits")</f>
        <v>/home/ec2-user/galaxies/POGS_PS1only_ESO444-G031.fits</v>
      </c>
      <c r="C388" s="4">
        <f>LAPsec_objnameadzextdeg.txt!D388</f>
        <v>3.3493000000000002E-2</v>
      </c>
      <c r="D388" t="str">
        <f>TRIM(LAPsec_objnameadzextdeg.txt!A388)</f>
        <v>ESO444-G031</v>
      </c>
      <c r="E388" t="s">
        <v>9327</v>
      </c>
      <c r="F388" t="str">
        <f>CONCATENATE("/home/ec2-user/galaxies/POGSSNR_PS1only_",TRIM(LAPsec_objnameadzextdeg.txt!A388),".fits")</f>
        <v>/home/ec2-user/galaxies/POGSSNR_PS1only_ESO444-G031.fits</v>
      </c>
      <c r="G388">
        <v>1</v>
      </c>
      <c r="H388">
        <v>1</v>
      </c>
    </row>
    <row r="389" spans="1:8">
      <c r="A389" s="5" t="s">
        <v>847</v>
      </c>
      <c r="B389" t="str">
        <f>CONCATENATE("/home/ec2-user/galaxies/POGS_PS1only_",TRIM(LAPsec_objnameadzextdeg.txt!A389),".fits")</f>
        <v>/home/ec2-user/galaxies/POGS_PS1only_ESO444-G036.fits</v>
      </c>
      <c r="C389" s="4">
        <f>LAPsec_objnameadzextdeg.txt!D389</f>
        <v>0</v>
      </c>
      <c r="D389" t="str">
        <f>TRIM(LAPsec_objnameadzextdeg.txt!A389)</f>
        <v>ESO444-G036</v>
      </c>
      <c r="E389" t="s">
        <v>9327</v>
      </c>
      <c r="F389" t="str">
        <f>CONCATENATE("/home/ec2-user/galaxies/POGSSNR_PS1only_",TRIM(LAPsec_objnameadzextdeg.txt!A389),".fits")</f>
        <v>/home/ec2-user/galaxies/POGSSNR_PS1only_ESO444-G036.fits</v>
      </c>
      <c r="G389">
        <v>1</v>
      </c>
      <c r="H389">
        <v>1</v>
      </c>
    </row>
    <row r="390" spans="1:8">
      <c r="A390" s="5" t="s">
        <v>847</v>
      </c>
      <c r="B390" t="str">
        <f>CONCATENATE("/home/ec2-user/galaxies/POGS_PS1only_",TRIM(LAPsec_objnameadzextdeg.txt!A390),".fits")</f>
        <v>/home/ec2-user/galaxies/POGS_PS1only_ESO444-G038.fits</v>
      </c>
      <c r="C390" s="4">
        <f>LAPsec_objnameadzextdeg.txt!D390</f>
        <v>1.3853000000000001E-2</v>
      </c>
      <c r="D390" t="str">
        <f>TRIM(LAPsec_objnameadzextdeg.txt!A390)</f>
        <v>ESO444-G038</v>
      </c>
      <c r="E390" t="s">
        <v>9327</v>
      </c>
      <c r="F390" t="str">
        <f>CONCATENATE("/home/ec2-user/galaxies/POGSSNR_PS1only_",TRIM(LAPsec_objnameadzextdeg.txt!A390),".fits")</f>
        <v>/home/ec2-user/galaxies/POGSSNR_PS1only_ESO444-G038.fits</v>
      </c>
      <c r="G390">
        <v>1</v>
      </c>
      <c r="H390">
        <v>1</v>
      </c>
    </row>
    <row r="391" spans="1:8">
      <c r="A391" s="5" t="s">
        <v>847</v>
      </c>
      <c r="B391" t="str">
        <f>CONCATENATE("/home/ec2-user/galaxies/POGS_PS1only_",TRIM(LAPsec_objnameadzextdeg.txt!A391),".fits")</f>
        <v>/home/ec2-user/galaxies/POGS_PS1only_ESO444-G040.fits</v>
      </c>
      <c r="C391" s="4">
        <f>LAPsec_objnameadzextdeg.txt!D391</f>
        <v>3.1579000000000003E-2</v>
      </c>
      <c r="D391" t="str">
        <f>TRIM(LAPsec_objnameadzextdeg.txt!A391)</f>
        <v>ESO444-G040</v>
      </c>
      <c r="E391" t="s">
        <v>9327</v>
      </c>
      <c r="F391" t="str">
        <f>CONCATENATE("/home/ec2-user/galaxies/POGSSNR_PS1only_",TRIM(LAPsec_objnameadzextdeg.txt!A391),".fits")</f>
        <v>/home/ec2-user/galaxies/POGSSNR_PS1only_ESO444-G040.fits</v>
      </c>
      <c r="G391">
        <v>1</v>
      </c>
      <c r="H391">
        <v>1</v>
      </c>
    </row>
    <row r="392" spans="1:8">
      <c r="A392" s="5" t="s">
        <v>847</v>
      </c>
      <c r="B392" t="str">
        <f>CONCATENATE("/home/ec2-user/galaxies/POGS_PS1only_",TRIM(LAPsec_objnameadzextdeg.txt!A392),".fits")</f>
        <v>/home/ec2-user/galaxies/POGS_PS1only_ESO444-G048.fits</v>
      </c>
      <c r="C392" s="4">
        <f>LAPsec_objnameadzextdeg.txt!D392</f>
        <v>3.2159E-2</v>
      </c>
      <c r="D392" t="str">
        <f>TRIM(LAPsec_objnameadzextdeg.txt!A392)</f>
        <v>ESO444-G048</v>
      </c>
      <c r="E392" t="s">
        <v>9327</v>
      </c>
      <c r="F392" t="str">
        <f>CONCATENATE("/home/ec2-user/galaxies/POGSSNR_PS1only_",TRIM(LAPsec_objnameadzextdeg.txt!A392),".fits")</f>
        <v>/home/ec2-user/galaxies/POGSSNR_PS1only_ESO444-G048.fits</v>
      </c>
      <c r="G392">
        <v>1</v>
      </c>
      <c r="H392">
        <v>1</v>
      </c>
    </row>
    <row r="393" spans="1:8">
      <c r="A393" s="5" t="s">
        <v>847</v>
      </c>
      <c r="B393" t="str">
        <f>CONCATENATE("/home/ec2-user/galaxies/POGS_PS1only_",TRIM(LAPsec_objnameadzextdeg.txt!A393),".fits")</f>
        <v>/home/ec2-user/galaxies/POGS_PS1only_ESO444-G049.fits</v>
      </c>
      <c r="C393" s="4">
        <f>LAPsec_objnameadzextdeg.txt!D393</f>
        <v>3.1317999999999999E-2</v>
      </c>
      <c r="D393" t="str">
        <f>TRIM(LAPsec_objnameadzextdeg.txt!A393)</f>
        <v>ESO444-G049</v>
      </c>
      <c r="E393" t="s">
        <v>9327</v>
      </c>
      <c r="F393" t="str">
        <f>CONCATENATE("/home/ec2-user/galaxies/POGSSNR_PS1only_",TRIM(LAPsec_objnameadzextdeg.txt!A393),".fits")</f>
        <v>/home/ec2-user/galaxies/POGSSNR_PS1only_ESO444-G049.fits</v>
      </c>
      <c r="G393">
        <v>1</v>
      </c>
      <c r="H393">
        <v>1</v>
      </c>
    </row>
    <row r="394" spans="1:8">
      <c r="A394" s="5" t="s">
        <v>847</v>
      </c>
      <c r="B394" t="str">
        <f>CONCATENATE("/home/ec2-user/galaxies/POGS_PS1only_",TRIM(LAPsec_objnameadzextdeg.txt!A394),".fits")</f>
        <v>/home/ec2-user/galaxies/POGS_PS1only_ESO444-G050.fits</v>
      </c>
      <c r="C394" s="4">
        <f>LAPsec_objnameadzextdeg.txt!D394</f>
        <v>4.7306000000000001E-2</v>
      </c>
      <c r="D394" t="str">
        <f>TRIM(LAPsec_objnameadzextdeg.txt!A394)</f>
        <v>ESO444-G050</v>
      </c>
      <c r="E394" t="s">
        <v>9327</v>
      </c>
      <c r="F394" t="str">
        <f>CONCATENATE("/home/ec2-user/galaxies/POGSSNR_PS1only_",TRIM(LAPsec_objnameadzextdeg.txt!A394),".fits")</f>
        <v>/home/ec2-user/galaxies/POGSSNR_PS1only_ESO444-G050.fits</v>
      </c>
      <c r="G394">
        <v>1</v>
      </c>
      <c r="H394">
        <v>1</v>
      </c>
    </row>
    <row r="395" spans="1:8">
      <c r="A395" s="5" t="s">
        <v>847</v>
      </c>
      <c r="B395" t="str">
        <f>CONCATENATE("/home/ec2-user/galaxies/POGS_PS1only_",TRIM(LAPsec_objnameadzextdeg.txt!A395),".fits")</f>
        <v>/home/ec2-user/galaxies/POGS_PS1only_ESO444-G085.fits</v>
      </c>
      <c r="C395" s="4">
        <f>LAPsec_objnameadzextdeg.txt!D395</f>
        <v>4.6495000000000002E-2</v>
      </c>
      <c r="D395" t="str">
        <f>TRIM(LAPsec_objnameadzextdeg.txt!A395)</f>
        <v>ESO444-G085</v>
      </c>
      <c r="E395" t="s">
        <v>9327</v>
      </c>
      <c r="F395" t="str">
        <f>CONCATENATE("/home/ec2-user/galaxies/POGSSNR_PS1only_",TRIM(LAPsec_objnameadzextdeg.txt!A395),".fits")</f>
        <v>/home/ec2-user/galaxies/POGSSNR_PS1only_ESO444-G085.fits</v>
      </c>
      <c r="G395">
        <v>1</v>
      </c>
      <c r="H395">
        <v>1</v>
      </c>
    </row>
    <row r="396" spans="1:8">
      <c r="A396" s="5" t="s">
        <v>847</v>
      </c>
      <c r="B396" t="str">
        <f>CONCATENATE("/home/ec2-user/galaxies/POGS_PS1only_",TRIM(LAPsec_objnameadzextdeg.txt!A396),".fits")</f>
        <v>/home/ec2-user/galaxies/POGS_PS1only_ESO445-G008.fits</v>
      </c>
      <c r="C396" s="4">
        <f>LAPsec_objnameadzextdeg.txt!D396</f>
        <v>2.2789E-2</v>
      </c>
      <c r="D396" t="str">
        <f>TRIM(LAPsec_objnameadzextdeg.txt!A396)</f>
        <v>ESO445-G008</v>
      </c>
      <c r="E396" t="s">
        <v>9327</v>
      </c>
      <c r="F396" t="str">
        <f>CONCATENATE("/home/ec2-user/galaxies/POGSSNR_PS1only_",TRIM(LAPsec_objnameadzextdeg.txt!A396),".fits")</f>
        <v>/home/ec2-user/galaxies/POGSSNR_PS1only_ESO445-G008.fits</v>
      </c>
      <c r="G396">
        <v>1</v>
      </c>
      <c r="H396">
        <v>1</v>
      </c>
    </row>
    <row r="397" spans="1:8">
      <c r="A397" s="5" t="s">
        <v>847</v>
      </c>
      <c r="B397" t="str">
        <f>CONCATENATE("/home/ec2-user/galaxies/POGS_PS1only_",TRIM(LAPsec_objnameadzextdeg.txt!A397),".fits")</f>
        <v>/home/ec2-user/galaxies/POGS_PS1only_ESO445-G010.fits</v>
      </c>
      <c r="C397" s="4">
        <f>LAPsec_objnameadzextdeg.txt!D397</f>
        <v>3.6187999999999998E-2</v>
      </c>
      <c r="D397" t="str">
        <f>TRIM(LAPsec_objnameadzextdeg.txt!A397)</f>
        <v>ESO445-G010</v>
      </c>
      <c r="E397" t="s">
        <v>9327</v>
      </c>
      <c r="F397" t="str">
        <f>CONCATENATE("/home/ec2-user/galaxies/POGSSNR_PS1only_",TRIM(LAPsec_objnameadzextdeg.txt!A397),".fits")</f>
        <v>/home/ec2-user/galaxies/POGSSNR_PS1only_ESO445-G010.fits</v>
      </c>
      <c r="G397">
        <v>1</v>
      </c>
      <c r="H397">
        <v>1</v>
      </c>
    </row>
    <row r="398" spans="1:8">
      <c r="A398" s="5" t="s">
        <v>847</v>
      </c>
      <c r="B398" t="str">
        <f>CONCATENATE("/home/ec2-user/galaxies/POGS_PS1only_",TRIM(LAPsec_objnameadzextdeg.txt!A398),".fits")</f>
        <v>/home/ec2-user/galaxies/POGS_PS1only_ESO445-G013.fits</v>
      </c>
      <c r="C398" s="4">
        <f>LAPsec_objnameadzextdeg.txt!D398</f>
        <v>1.5154000000000001E-2</v>
      </c>
      <c r="D398" t="str">
        <f>TRIM(LAPsec_objnameadzextdeg.txt!A398)</f>
        <v>ESO445-G013</v>
      </c>
      <c r="E398" t="s">
        <v>9327</v>
      </c>
      <c r="F398" t="str">
        <f>CONCATENATE("/home/ec2-user/galaxies/POGSSNR_PS1only_",TRIM(LAPsec_objnameadzextdeg.txt!A398),".fits")</f>
        <v>/home/ec2-user/galaxies/POGSSNR_PS1only_ESO445-G013.fits</v>
      </c>
      <c r="G398">
        <v>1</v>
      </c>
      <c r="H398">
        <v>1</v>
      </c>
    </row>
    <row r="399" spans="1:8">
      <c r="A399" s="5" t="s">
        <v>847</v>
      </c>
      <c r="B399" t="str">
        <f>CONCATENATE("/home/ec2-user/galaxies/POGS_PS1only_",TRIM(LAPsec_objnameadzextdeg.txt!A399),".fits")</f>
        <v>/home/ec2-user/galaxies/POGS_PS1only_ESO445-G020.fits</v>
      </c>
      <c r="C399" s="4">
        <f>LAPsec_objnameadzextdeg.txt!D399</f>
        <v>1.3773000000000001E-2</v>
      </c>
      <c r="D399" t="str">
        <f>TRIM(LAPsec_objnameadzextdeg.txt!A399)</f>
        <v>ESO445-G020</v>
      </c>
      <c r="E399" t="s">
        <v>9327</v>
      </c>
      <c r="F399" t="str">
        <f>CONCATENATE("/home/ec2-user/galaxies/POGSSNR_PS1only_",TRIM(LAPsec_objnameadzextdeg.txt!A399),".fits")</f>
        <v>/home/ec2-user/galaxies/POGSSNR_PS1only_ESO445-G020.fits</v>
      </c>
      <c r="G399">
        <v>1</v>
      </c>
      <c r="H399">
        <v>1</v>
      </c>
    </row>
    <row r="400" spans="1:8">
      <c r="A400" s="5" t="s">
        <v>847</v>
      </c>
      <c r="B400" t="str">
        <f>CONCATENATE("/home/ec2-user/galaxies/POGS_PS1only_",TRIM(LAPsec_objnameadzextdeg.txt!A400),".fits")</f>
        <v>/home/ec2-user/galaxies/POGS_PS1only_ESO445-G048.fits</v>
      </c>
      <c r="C400" s="4">
        <f>LAPsec_objnameadzextdeg.txt!D400</f>
        <v>1.6281E-2</v>
      </c>
      <c r="D400" t="str">
        <f>TRIM(LAPsec_objnameadzextdeg.txt!A400)</f>
        <v>ESO445-G048</v>
      </c>
      <c r="E400" t="s">
        <v>9327</v>
      </c>
      <c r="F400" t="str">
        <f>CONCATENATE("/home/ec2-user/galaxies/POGSSNR_PS1only_",TRIM(LAPsec_objnameadzextdeg.txt!A400),".fits")</f>
        <v>/home/ec2-user/galaxies/POGSSNR_PS1only_ESO445-G048.fits</v>
      </c>
      <c r="G400">
        <v>1</v>
      </c>
      <c r="H400">
        <v>1</v>
      </c>
    </row>
    <row r="401" spans="1:8">
      <c r="A401" s="5" t="s">
        <v>847</v>
      </c>
      <c r="B401" t="str">
        <f>CONCATENATE("/home/ec2-user/galaxies/POGS_PS1only_",TRIM(LAPsec_objnameadzextdeg.txt!A401),".fits")</f>
        <v>/home/ec2-user/galaxies/POGS_PS1only_ESO445-G051.fits</v>
      </c>
      <c r="C401" s="4">
        <f>LAPsec_objnameadzextdeg.txt!D401</f>
        <v>1.6677999999999998E-2</v>
      </c>
      <c r="D401" t="str">
        <f>TRIM(LAPsec_objnameadzextdeg.txt!A401)</f>
        <v>ESO445-G051</v>
      </c>
      <c r="E401" t="s">
        <v>9327</v>
      </c>
      <c r="F401" t="str">
        <f>CONCATENATE("/home/ec2-user/galaxies/POGSSNR_PS1only_",TRIM(LAPsec_objnameadzextdeg.txt!A401),".fits")</f>
        <v>/home/ec2-user/galaxies/POGSSNR_PS1only_ESO445-G051.fits</v>
      </c>
      <c r="G401">
        <v>1</v>
      </c>
      <c r="H401">
        <v>1</v>
      </c>
    </row>
    <row r="402" spans="1:8">
      <c r="A402" s="5" t="s">
        <v>847</v>
      </c>
      <c r="B402" t="str">
        <f>CONCATENATE("/home/ec2-user/galaxies/POGS_PS1only_",TRIM(LAPsec_objnameadzextdeg.txt!A402),".fits")</f>
        <v>/home/ec2-user/galaxies/POGS_PS1only_ESO445-G064.fits</v>
      </c>
      <c r="C402" s="4">
        <f>LAPsec_objnameadzextdeg.txt!D402</f>
        <v>1.6368000000000001E-2</v>
      </c>
      <c r="D402" t="str">
        <f>TRIM(LAPsec_objnameadzextdeg.txt!A402)</f>
        <v>ESO445-G064</v>
      </c>
      <c r="E402" t="s">
        <v>9327</v>
      </c>
      <c r="F402" t="str">
        <f>CONCATENATE("/home/ec2-user/galaxies/POGSSNR_PS1only_",TRIM(LAPsec_objnameadzextdeg.txt!A402),".fits")</f>
        <v>/home/ec2-user/galaxies/POGSSNR_PS1only_ESO445-G064.fits</v>
      </c>
      <c r="G402">
        <v>1</v>
      </c>
      <c r="H402">
        <v>1</v>
      </c>
    </row>
    <row r="403" spans="1:8">
      <c r="A403" s="5" t="s">
        <v>847</v>
      </c>
      <c r="B403" t="str">
        <f>CONCATENATE("/home/ec2-user/galaxies/POGS_PS1only_",TRIM(LAPsec_objnameadzextdeg.txt!A403),".fits")</f>
        <v>/home/ec2-user/galaxies/POGS_PS1only_ESO445-G070.fits</v>
      </c>
      <c r="C403" s="4">
        <f>LAPsec_objnameadzextdeg.txt!D403</f>
        <v>1.4767000000000001E-2</v>
      </c>
      <c r="D403" t="str">
        <f>TRIM(LAPsec_objnameadzextdeg.txt!A403)</f>
        <v>ESO445-G070</v>
      </c>
      <c r="E403" t="s">
        <v>9327</v>
      </c>
      <c r="F403" t="str">
        <f>CONCATENATE("/home/ec2-user/galaxies/POGSSNR_PS1only_",TRIM(LAPsec_objnameadzextdeg.txt!A403),".fits")</f>
        <v>/home/ec2-user/galaxies/POGSSNR_PS1only_ESO445-G070.fits</v>
      </c>
      <c r="G403">
        <v>1</v>
      </c>
      <c r="H403">
        <v>1</v>
      </c>
    </row>
    <row r="404" spans="1:8">
      <c r="A404" s="5" t="s">
        <v>847</v>
      </c>
      <c r="B404" t="str">
        <f>CONCATENATE("/home/ec2-user/galaxies/POGS_PS1only_",TRIM(LAPsec_objnameadzextdeg.txt!A404),".fits")</f>
        <v>/home/ec2-user/galaxies/POGS_PS1only_ESO445-G071.fits</v>
      </c>
      <c r="C404" s="4">
        <f>LAPsec_objnameadzextdeg.txt!D404</f>
        <v>4.9678E-2</v>
      </c>
      <c r="D404" t="str">
        <f>TRIM(LAPsec_objnameadzextdeg.txt!A404)</f>
        <v>ESO445-G071</v>
      </c>
      <c r="E404" t="s">
        <v>9327</v>
      </c>
      <c r="F404" t="str">
        <f>CONCATENATE("/home/ec2-user/galaxies/POGSSNR_PS1only_",TRIM(LAPsec_objnameadzextdeg.txt!A404),".fits")</f>
        <v>/home/ec2-user/galaxies/POGSSNR_PS1only_ESO445-G071.fits</v>
      </c>
      <c r="G404">
        <v>1</v>
      </c>
      <c r="H404">
        <v>1</v>
      </c>
    </row>
    <row r="405" spans="1:8">
      <c r="A405" s="5" t="s">
        <v>847</v>
      </c>
      <c r="B405" t="str">
        <f>CONCATENATE("/home/ec2-user/galaxies/POGS_PS1only_",TRIM(LAPsec_objnameadzextdeg.txt!A405),".fits")</f>
        <v>/home/ec2-user/galaxies/POGS_PS1only_ESO445-G073.fits</v>
      </c>
      <c r="C405" s="4">
        <f>LAPsec_objnameadzextdeg.txt!D405</f>
        <v>2.2859000000000001E-2</v>
      </c>
      <c r="D405" t="str">
        <f>TRIM(LAPsec_objnameadzextdeg.txt!A405)</f>
        <v>ESO445-G073</v>
      </c>
      <c r="E405" t="s">
        <v>9327</v>
      </c>
      <c r="F405" t="str">
        <f>CONCATENATE("/home/ec2-user/galaxies/POGSSNR_PS1only_",TRIM(LAPsec_objnameadzextdeg.txt!A405),".fits")</f>
        <v>/home/ec2-user/galaxies/POGSSNR_PS1only_ESO445-G073.fits</v>
      </c>
      <c r="G405">
        <v>1</v>
      </c>
      <c r="H405">
        <v>1</v>
      </c>
    </row>
    <row r="406" spans="1:8">
      <c r="A406" s="5" t="s">
        <v>847</v>
      </c>
      <c r="B406" t="str">
        <f>CONCATENATE("/home/ec2-user/galaxies/POGS_PS1only_",TRIM(LAPsec_objnameadzextdeg.txt!A406),".fits")</f>
        <v>/home/ec2-user/galaxies/POGS_PS1only_ESO445-G076.fits</v>
      </c>
      <c r="C406" s="4">
        <f>LAPsec_objnameadzextdeg.txt!D406</f>
        <v>9.0379999999999992E-3</v>
      </c>
      <c r="D406" t="str">
        <f>TRIM(LAPsec_objnameadzextdeg.txt!A406)</f>
        <v>ESO445-G076</v>
      </c>
      <c r="E406" t="s">
        <v>9327</v>
      </c>
      <c r="F406" t="str">
        <f>CONCATENATE("/home/ec2-user/galaxies/POGSSNR_PS1only_",TRIM(LAPsec_objnameadzextdeg.txt!A406),".fits")</f>
        <v>/home/ec2-user/galaxies/POGSSNR_PS1only_ESO445-G076.fits</v>
      </c>
      <c r="G406">
        <v>1</v>
      </c>
      <c r="H406">
        <v>1</v>
      </c>
    </row>
    <row r="407" spans="1:8">
      <c r="A407" s="5" t="s">
        <v>847</v>
      </c>
      <c r="B407" t="str">
        <f>CONCATENATE("/home/ec2-user/galaxies/POGS_PS1only_",TRIM(LAPsec_objnameadzextdeg.txt!A407),".fits")</f>
        <v>/home/ec2-user/galaxies/POGS_PS1only_ESO445-G080.fits</v>
      </c>
      <c r="C407" s="4">
        <f>LAPsec_objnameadzextdeg.txt!D407</f>
        <v>5.0444999999999997E-2</v>
      </c>
      <c r="D407" t="str">
        <f>TRIM(LAPsec_objnameadzextdeg.txt!A407)</f>
        <v>ESO445-G080</v>
      </c>
      <c r="E407" t="s">
        <v>9327</v>
      </c>
      <c r="F407" t="str">
        <f>CONCATENATE("/home/ec2-user/galaxies/POGSSNR_PS1only_",TRIM(LAPsec_objnameadzextdeg.txt!A407),".fits")</f>
        <v>/home/ec2-user/galaxies/POGSSNR_PS1only_ESO445-G080.fits</v>
      </c>
      <c r="G407">
        <v>1</v>
      </c>
      <c r="H407">
        <v>1</v>
      </c>
    </row>
    <row r="408" spans="1:8">
      <c r="A408" s="5" t="s">
        <v>847</v>
      </c>
      <c r="B408" t="str">
        <f>CONCATENATE("/home/ec2-user/galaxies/POGS_PS1only_",TRIM(LAPsec_objnameadzextdeg.txt!A408),".fits")</f>
        <v>/home/ec2-user/galaxies/POGS_PS1only_ESO445-G083.fits</v>
      </c>
      <c r="C408" s="4">
        <f>LAPsec_objnameadzextdeg.txt!D408</f>
        <v>1.8373E-2</v>
      </c>
      <c r="D408" t="str">
        <f>TRIM(LAPsec_objnameadzextdeg.txt!A408)</f>
        <v>ESO445-G083</v>
      </c>
      <c r="E408" t="s">
        <v>9327</v>
      </c>
      <c r="F408" t="str">
        <f>CONCATENATE("/home/ec2-user/galaxies/POGSSNR_PS1only_",TRIM(LAPsec_objnameadzextdeg.txt!A408),".fits")</f>
        <v>/home/ec2-user/galaxies/POGSSNR_PS1only_ESO445-G083.fits</v>
      </c>
      <c r="G408">
        <v>1</v>
      </c>
      <c r="H408">
        <v>1</v>
      </c>
    </row>
    <row r="409" spans="1:8">
      <c r="A409" s="5" t="s">
        <v>847</v>
      </c>
      <c r="B409" t="str">
        <f>CONCATENATE("/home/ec2-user/galaxies/POGS_PS1only_",TRIM(LAPsec_objnameadzextdeg.txt!A409),".fits")</f>
        <v>/home/ec2-user/galaxies/POGS_PS1only_ESO499-G033.fits</v>
      </c>
      <c r="C409" s="4">
        <f>LAPsec_objnameadzextdeg.txt!D409</f>
        <v>0</v>
      </c>
      <c r="D409" t="str">
        <f>TRIM(LAPsec_objnameadzextdeg.txt!A409)</f>
        <v>ESO499-G033</v>
      </c>
      <c r="E409" t="s">
        <v>9327</v>
      </c>
      <c r="F409" t="str">
        <f>CONCATENATE("/home/ec2-user/galaxies/POGSSNR_PS1only_",TRIM(LAPsec_objnameadzextdeg.txt!A409),".fits")</f>
        <v>/home/ec2-user/galaxies/POGSSNR_PS1only_ESO499-G033.fits</v>
      </c>
      <c r="G409">
        <v>1</v>
      </c>
      <c r="H409">
        <v>1</v>
      </c>
    </row>
    <row r="410" spans="1:8">
      <c r="A410" s="5" t="s">
        <v>847</v>
      </c>
      <c r="B410" t="str">
        <f>CONCATENATE("/home/ec2-user/galaxies/POGS_PS1only_",TRIM(LAPsec_objnameadzextdeg.txt!A410),".fits")</f>
        <v>/home/ec2-user/galaxies/POGS_PS1only_ESO499-G034.fits</v>
      </c>
      <c r="C410" s="4">
        <f>LAPsec_objnameadzextdeg.txt!D410</f>
        <v>7.6150000000000002E-3</v>
      </c>
      <c r="D410" t="str">
        <f>TRIM(LAPsec_objnameadzextdeg.txt!A410)</f>
        <v>ESO499-G034</v>
      </c>
      <c r="E410" t="s">
        <v>9327</v>
      </c>
      <c r="F410" t="str">
        <f>CONCATENATE("/home/ec2-user/galaxies/POGSSNR_PS1only_",TRIM(LAPsec_objnameadzextdeg.txt!A410),".fits")</f>
        <v>/home/ec2-user/galaxies/POGSSNR_PS1only_ESO499-G034.fits</v>
      </c>
      <c r="G410">
        <v>1</v>
      </c>
      <c r="H410">
        <v>1</v>
      </c>
    </row>
    <row r="411" spans="1:8">
      <c r="A411" s="5" t="s">
        <v>847</v>
      </c>
      <c r="B411" t="str">
        <f>CONCATENATE("/home/ec2-user/galaxies/POGS_PS1only_",TRIM(LAPsec_objnameadzextdeg.txt!A411),".fits")</f>
        <v>/home/ec2-user/galaxies/POGS_PS1only_ESO499-G035.fits</v>
      </c>
      <c r="C411" s="4">
        <f>LAPsec_objnameadzextdeg.txt!D411</f>
        <v>1.2409999999999999E-3</v>
      </c>
      <c r="D411" t="str">
        <f>TRIM(LAPsec_objnameadzextdeg.txt!A411)</f>
        <v>ESO499-G035</v>
      </c>
      <c r="E411" t="s">
        <v>9327</v>
      </c>
      <c r="F411" t="str">
        <f>CONCATENATE("/home/ec2-user/galaxies/POGSSNR_PS1only_",TRIM(LAPsec_objnameadzextdeg.txt!A411),".fits")</f>
        <v>/home/ec2-user/galaxies/POGSSNR_PS1only_ESO499-G035.fits</v>
      </c>
      <c r="G411">
        <v>1</v>
      </c>
      <c r="H411">
        <v>1</v>
      </c>
    </row>
    <row r="412" spans="1:8">
      <c r="A412" s="5" t="s">
        <v>847</v>
      </c>
      <c r="B412" t="str">
        <f>CONCATENATE("/home/ec2-user/galaxies/POGS_PS1only_",TRIM(LAPsec_objnameadzextdeg.txt!A412),".fits")</f>
        <v>/home/ec2-user/galaxies/POGS_PS1only_ESO499-G038.fits</v>
      </c>
      <c r="C412" s="4">
        <f>LAPsec_objnameadzextdeg.txt!D412</f>
        <v>2.9520000000000002E-3</v>
      </c>
      <c r="D412" t="str">
        <f>TRIM(LAPsec_objnameadzextdeg.txt!A412)</f>
        <v>ESO499-G038</v>
      </c>
      <c r="E412" t="s">
        <v>9327</v>
      </c>
      <c r="F412" t="str">
        <f>CONCATENATE("/home/ec2-user/galaxies/POGSSNR_PS1only_",TRIM(LAPsec_objnameadzextdeg.txt!A412),".fits")</f>
        <v>/home/ec2-user/galaxies/POGSSNR_PS1only_ESO499-G038.fits</v>
      </c>
      <c r="G412">
        <v>1</v>
      </c>
      <c r="H412">
        <v>1</v>
      </c>
    </row>
    <row r="413" spans="1:8">
      <c r="A413" s="5" t="s">
        <v>847</v>
      </c>
      <c r="B413" t="str">
        <f>CONCATENATE("/home/ec2-user/galaxies/POGS_PS1only_",TRIM(LAPsec_objnameadzextdeg.txt!A413),".fits")</f>
        <v>/home/ec2-user/galaxies/POGS_PS1only_ESO499-G040.fits</v>
      </c>
      <c r="C413" s="4">
        <f>LAPsec_objnameadzextdeg.txt!D413</f>
        <v>0</v>
      </c>
      <c r="D413" t="str">
        <f>TRIM(LAPsec_objnameadzextdeg.txt!A413)</f>
        <v>ESO499-G040</v>
      </c>
      <c r="E413" t="s">
        <v>9327</v>
      </c>
      <c r="F413" t="str">
        <f>CONCATENATE("/home/ec2-user/galaxies/POGSSNR_PS1only_",TRIM(LAPsec_objnameadzextdeg.txt!A413),".fits")</f>
        <v>/home/ec2-user/galaxies/POGSSNR_PS1only_ESO499-G040.fits</v>
      </c>
      <c r="G413">
        <v>1</v>
      </c>
      <c r="H413">
        <v>1</v>
      </c>
    </row>
    <row r="414" spans="1:8">
      <c r="A414" s="5" t="s">
        <v>847</v>
      </c>
      <c r="B414" t="str">
        <f>CONCATENATE("/home/ec2-user/galaxies/POGS_PS1only_",TRIM(LAPsec_objnameadzextdeg.txt!A414),".fits")</f>
        <v>/home/ec2-user/galaxies/POGS_PS1only_ESO499-G042.fits</v>
      </c>
      <c r="C414" s="4">
        <f>LAPsec_objnameadzextdeg.txt!D414</f>
        <v>0</v>
      </c>
      <c r="D414" t="str">
        <f>TRIM(LAPsec_objnameadzextdeg.txt!A414)</f>
        <v>ESO499-G042</v>
      </c>
      <c r="E414" t="s">
        <v>9327</v>
      </c>
      <c r="F414" t="str">
        <f>CONCATENATE("/home/ec2-user/galaxies/POGSSNR_PS1only_",TRIM(LAPsec_objnameadzextdeg.txt!A414),".fits")</f>
        <v>/home/ec2-user/galaxies/POGSSNR_PS1only_ESO499-G042.fits</v>
      </c>
      <c r="G414">
        <v>1</v>
      </c>
      <c r="H414">
        <v>1</v>
      </c>
    </row>
    <row r="415" spans="1:8">
      <c r="A415" s="5" t="s">
        <v>847</v>
      </c>
      <c r="B415" t="str">
        <f>CONCATENATE("/home/ec2-user/galaxies/POGS_PS1only_",TRIM(LAPsec_objnameadzextdeg.txt!A415),".fits")</f>
        <v>/home/ec2-user/galaxies/POGS_PS1only_ESO499-G043.fits</v>
      </c>
      <c r="C415" s="4">
        <f>LAPsec_objnameadzextdeg.txt!D415</f>
        <v>9.6600000000000002E-3</v>
      </c>
      <c r="D415" t="str">
        <f>TRIM(LAPsec_objnameadzextdeg.txt!A415)</f>
        <v>ESO499-G043</v>
      </c>
      <c r="E415" t="s">
        <v>9327</v>
      </c>
      <c r="F415" t="str">
        <f>CONCATENATE("/home/ec2-user/galaxies/POGSSNR_PS1only_",TRIM(LAPsec_objnameadzextdeg.txt!A415),".fits")</f>
        <v>/home/ec2-user/galaxies/POGSSNR_PS1only_ESO499-G043.fits</v>
      </c>
      <c r="G415">
        <v>1</v>
      </c>
      <c r="H415">
        <v>1</v>
      </c>
    </row>
    <row r="416" spans="1:8">
      <c r="A416" s="5" t="s">
        <v>847</v>
      </c>
      <c r="B416" t="str">
        <f>CONCATENATE("/home/ec2-user/galaxies/POGS_PS1only_",TRIM(LAPsec_objnameadzextdeg.txt!A416),".fits")</f>
        <v>/home/ec2-user/galaxies/POGS_PS1only_ESO500-G001.fits</v>
      </c>
      <c r="C416" s="4">
        <f>LAPsec_objnameadzextdeg.txt!D416</f>
        <v>2.8129000000000001E-2</v>
      </c>
      <c r="D416" t="str">
        <f>TRIM(LAPsec_objnameadzextdeg.txt!A416)</f>
        <v>ESO500-G001</v>
      </c>
      <c r="E416" t="s">
        <v>9327</v>
      </c>
      <c r="F416" t="str">
        <f>CONCATENATE("/home/ec2-user/galaxies/POGSSNR_PS1only_",TRIM(LAPsec_objnameadzextdeg.txt!A416),".fits")</f>
        <v>/home/ec2-user/galaxies/POGSSNR_PS1only_ESO500-G001.fits</v>
      </c>
      <c r="G416">
        <v>1</v>
      </c>
      <c r="H416">
        <v>1</v>
      </c>
    </row>
    <row r="417" spans="1:8">
      <c r="A417" s="5" t="s">
        <v>847</v>
      </c>
      <c r="B417" t="str">
        <f>CONCATENATE("/home/ec2-user/galaxies/POGS_PS1only_",TRIM(LAPsec_objnameadzextdeg.txt!A417),".fits")</f>
        <v>/home/ec2-user/galaxies/POGS_PS1only_ESO500-G003.fits</v>
      </c>
      <c r="C417" s="4">
        <f>LAPsec_objnameadzextdeg.txt!D417</f>
        <v>0</v>
      </c>
      <c r="D417" t="str">
        <f>TRIM(LAPsec_objnameadzextdeg.txt!A417)</f>
        <v>ESO500-G003</v>
      </c>
      <c r="E417" t="s">
        <v>9327</v>
      </c>
      <c r="F417" t="str">
        <f>CONCATENATE("/home/ec2-user/galaxies/POGSSNR_PS1only_",TRIM(LAPsec_objnameadzextdeg.txt!A417),".fits")</f>
        <v>/home/ec2-user/galaxies/POGSSNR_PS1only_ESO500-G003.fits</v>
      </c>
      <c r="G417">
        <v>1</v>
      </c>
      <c r="H417">
        <v>1</v>
      </c>
    </row>
    <row r="418" spans="1:8">
      <c r="A418" s="5" t="s">
        <v>847</v>
      </c>
      <c r="B418" t="str">
        <f>CONCATENATE("/home/ec2-user/galaxies/POGS_PS1only_",TRIM(LAPsec_objnameadzextdeg.txt!A418),".fits")</f>
        <v>/home/ec2-user/galaxies/POGS_PS1only_ESO500-G004.fits</v>
      </c>
      <c r="C418" s="4">
        <f>LAPsec_objnameadzextdeg.txt!D418</f>
        <v>1.0279999999999999E-2</v>
      </c>
      <c r="D418" t="str">
        <f>TRIM(LAPsec_objnameadzextdeg.txt!A418)</f>
        <v>ESO500-G004</v>
      </c>
      <c r="E418" t="s">
        <v>9327</v>
      </c>
      <c r="F418" t="str">
        <f>CONCATENATE("/home/ec2-user/galaxies/POGSSNR_PS1only_",TRIM(LAPsec_objnameadzextdeg.txt!A418),".fits")</f>
        <v>/home/ec2-user/galaxies/POGSSNR_PS1only_ESO500-G004.fits</v>
      </c>
      <c r="G418">
        <v>1</v>
      </c>
      <c r="H418">
        <v>1</v>
      </c>
    </row>
    <row r="419" spans="1:8">
      <c r="A419" s="5" t="s">
        <v>847</v>
      </c>
      <c r="B419" t="str">
        <f>CONCATENATE("/home/ec2-user/galaxies/POGS_PS1only_",TRIM(LAPsec_objnameadzextdeg.txt!A419),".fits")</f>
        <v>/home/ec2-user/galaxies/POGS_PS1only_ESO500-G005.fits</v>
      </c>
      <c r="C419" s="4">
        <f>LAPsec_objnameadzextdeg.txt!D419</f>
        <v>3.1905000000000003E-2</v>
      </c>
      <c r="D419" t="str">
        <f>TRIM(LAPsec_objnameadzextdeg.txt!A419)</f>
        <v>ESO500-G005</v>
      </c>
      <c r="E419" t="s">
        <v>9327</v>
      </c>
      <c r="F419" t="str">
        <f>CONCATENATE("/home/ec2-user/galaxies/POGSSNR_PS1only_",TRIM(LAPsec_objnameadzextdeg.txt!A419),".fits")</f>
        <v>/home/ec2-user/galaxies/POGSSNR_PS1only_ESO500-G005.fits</v>
      </c>
      <c r="G419">
        <v>1</v>
      </c>
      <c r="H419">
        <v>1</v>
      </c>
    </row>
    <row r="420" spans="1:8">
      <c r="A420" s="5" t="s">
        <v>847</v>
      </c>
      <c r="B420" t="str">
        <f>CONCATENATE("/home/ec2-user/galaxies/POGS_PS1only_",TRIM(LAPsec_objnameadzextdeg.txt!A420),".fits")</f>
        <v>/home/ec2-user/galaxies/POGS_PS1only_ESO500-G007.fits</v>
      </c>
      <c r="C420" s="4">
        <f>LAPsec_objnameadzextdeg.txt!D420</f>
        <v>3.1718999999999997E-2</v>
      </c>
      <c r="D420" t="str">
        <f>TRIM(LAPsec_objnameadzextdeg.txt!A420)</f>
        <v>ESO500-G007</v>
      </c>
      <c r="E420" t="s">
        <v>9327</v>
      </c>
      <c r="F420" t="str">
        <f>CONCATENATE("/home/ec2-user/galaxies/POGSSNR_PS1only_",TRIM(LAPsec_objnameadzextdeg.txt!A420),".fits")</f>
        <v>/home/ec2-user/galaxies/POGSSNR_PS1only_ESO500-G007.fits</v>
      </c>
      <c r="G420">
        <v>1</v>
      </c>
      <c r="H420">
        <v>1</v>
      </c>
    </row>
    <row r="421" spans="1:8">
      <c r="A421" s="5" t="s">
        <v>847</v>
      </c>
      <c r="B421" t="str">
        <f>CONCATENATE("/home/ec2-user/galaxies/POGS_PS1only_",TRIM(LAPsec_objnameadzextdeg.txt!A421),".fits")</f>
        <v>/home/ec2-user/galaxies/POGS_PS1only_ESO500-G008.fits</v>
      </c>
      <c r="C421" s="4">
        <f>LAPsec_objnameadzextdeg.txt!D421</f>
        <v>3.1799000000000001E-2</v>
      </c>
      <c r="D421" t="str">
        <f>TRIM(LAPsec_objnameadzextdeg.txt!A421)</f>
        <v>ESO500-G008</v>
      </c>
      <c r="E421" t="s">
        <v>9327</v>
      </c>
      <c r="F421" t="str">
        <f>CONCATENATE("/home/ec2-user/galaxies/POGSSNR_PS1only_",TRIM(LAPsec_objnameadzextdeg.txt!A421),".fits")</f>
        <v>/home/ec2-user/galaxies/POGSSNR_PS1only_ESO500-G008.fits</v>
      </c>
      <c r="G421">
        <v>1</v>
      </c>
      <c r="H421">
        <v>1</v>
      </c>
    </row>
    <row r="422" spans="1:8">
      <c r="A422" s="5" t="s">
        <v>847</v>
      </c>
      <c r="B422" t="str">
        <f>CONCATENATE("/home/ec2-user/galaxies/POGS_PS1only_",TRIM(LAPsec_objnameadzextdeg.txt!A422),".fits")</f>
        <v>/home/ec2-user/galaxies/POGS_PS1only_ESO500-G009.fits</v>
      </c>
      <c r="C422" s="4">
        <f>LAPsec_objnameadzextdeg.txt!D422</f>
        <v>0</v>
      </c>
      <c r="D422" t="str">
        <f>TRIM(LAPsec_objnameadzextdeg.txt!A422)</f>
        <v>ESO500-G009</v>
      </c>
      <c r="E422" t="s">
        <v>9327</v>
      </c>
      <c r="F422" t="str">
        <f>CONCATENATE("/home/ec2-user/galaxies/POGSSNR_PS1only_",TRIM(LAPsec_objnameadzextdeg.txt!A422),".fits")</f>
        <v>/home/ec2-user/galaxies/POGSSNR_PS1only_ESO500-G009.fits</v>
      </c>
      <c r="G422">
        <v>1</v>
      </c>
      <c r="H422">
        <v>1</v>
      </c>
    </row>
    <row r="423" spans="1:8">
      <c r="A423" s="5" t="s">
        <v>847</v>
      </c>
      <c r="B423" t="str">
        <f>CONCATENATE("/home/ec2-user/galaxies/POGS_PS1only_",TRIM(LAPsec_objnameadzextdeg.txt!A423),".fits")</f>
        <v>/home/ec2-user/galaxies/POGS_PS1only_ESO500-G010.fits</v>
      </c>
      <c r="C423" s="4">
        <f>LAPsec_objnameadzextdeg.txt!D423</f>
        <v>3.2106000000000003E-2</v>
      </c>
      <c r="D423" t="str">
        <f>TRIM(LAPsec_objnameadzextdeg.txt!A423)</f>
        <v>ESO500-G010</v>
      </c>
      <c r="E423" t="s">
        <v>9327</v>
      </c>
      <c r="F423" t="str">
        <f>CONCATENATE("/home/ec2-user/galaxies/POGSSNR_PS1only_",TRIM(LAPsec_objnameadzextdeg.txt!A423),".fits")</f>
        <v>/home/ec2-user/galaxies/POGSSNR_PS1only_ESO500-G010.fits</v>
      </c>
      <c r="G423">
        <v>1</v>
      </c>
      <c r="H423">
        <v>1</v>
      </c>
    </row>
    <row r="424" spans="1:8">
      <c r="A424" s="5" t="s">
        <v>847</v>
      </c>
      <c r="B424" t="str">
        <f>CONCATENATE("/home/ec2-user/galaxies/POGS_PS1only_",TRIM(LAPsec_objnameadzextdeg.txt!A424),".fits")</f>
        <v>/home/ec2-user/galaxies/POGS_PS1only_ESO500-G012.fits</v>
      </c>
      <c r="C424" s="4">
        <f>LAPsec_objnameadzextdeg.txt!D424</f>
        <v>1.2064999999999999E-2</v>
      </c>
      <c r="D424" t="str">
        <f>TRIM(LAPsec_objnameadzextdeg.txt!A424)</f>
        <v>ESO500-G012</v>
      </c>
      <c r="E424" t="s">
        <v>9327</v>
      </c>
      <c r="F424" t="str">
        <f>CONCATENATE("/home/ec2-user/galaxies/POGSSNR_PS1only_",TRIM(LAPsec_objnameadzextdeg.txt!A424),".fits")</f>
        <v>/home/ec2-user/galaxies/POGSSNR_PS1only_ESO500-G012.fits</v>
      </c>
      <c r="G424">
        <v>1</v>
      </c>
      <c r="H424">
        <v>1</v>
      </c>
    </row>
    <row r="425" spans="1:8">
      <c r="A425" s="5" t="s">
        <v>847</v>
      </c>
      <c r="B425" t="str">
        <f>CONCATENATE("/home/ec2-user/galaxies/POGS_PS1only_",TRIM(LAPsec_objnameadzextdeg.txt!A425),".fits")</f>
        <v>/home/ec2-user/galaxies/POGS_PS1only_ESO500-G013.fits</v>
      </c>
      <c r="C425" s="4">
        <f>LAPsec_objnameadzextdeg.txt!D425</f>
        <v>0</v>
      </c>
      <c r="D425" t="str">
        <f>TRIM(LAPsec_objnameadzextdeg.txt!A425)</f>
        <v>ESO500-G013</v>
      </c>
      <c r="E425" t="s">
        <v>9327</v>
      </c>
      <c r="F425" t="str">
        <f>CONCATENATE("/home/ec2-user/galaxies/POGSSNR_PS1only_",TRIM(LAPsec_objnameadzextdeg.txt!A425),".fits")</f>
        <v>/home/ec2-user/galaxies/POGSSNR_PS1only_ESO500-G013.fits</v>
      </c>
      <c r="G425">
        <v>1</v>
      </c>
      <c r="H425">
        <v>1</v>
      </c>
    </row>
    <row r="426" spans="1:8">
      <c r="A426" s="5" t="s">
        <v>847</v>
      </c>
      <c r="B426" t="str">
        <f>CONCATENATE("/home/ec2-user/galaxies/POGS_PS1only_",TRIM(LAPsec_objnameadzextdeg.txt!A426),".fits")</f>
        <v>/home/ec2-user/galaxies/POGS_PS1only_ESO500-G014.fits</v>
      </c>
      <c r="C426" s="4">
        <f>LAPsec_objnameadzextdeg.txt!D426</f>
        <v>0</v>
      </c>
      <c r="D426" t="str">
        <f>TRIM(LAPsec_objnameadzextdeg.txt!A426)</f>
        <v>ESO500-G014</v>
      </c>
      <c r="E426" t="s">
        <v>9327</v>
      </c>
      <c r="F426" t="str">
        <f>CONCATENATE("/home/ec2-user/galaxies/POGSSNR_PS1only_",TRIM(LAPsec_objnameadzextdeg.txt!A426),".fits")</f>
        <v>/home/ec2-user/galaxies/POGSSNR_PS1only_ESO500-G014.fits</v>
      </c>
      <c r="G426">
        <v>1</v>
      </c>
      <c r="H426">
        <v>1</v>
      </c>
    </row>
    <row r="427" spans="1:8">
      <c r="A427" s="5" t="s">
        <v>847</v>
      </c>
      <c r="B427" t="str">
        <f>CONCATENATE("/home/ec2-user/galaxies/POGS_PS1only_",TRIM(LAPsec_objnameadzextdeg.txt!A427),".fits")</f>
        <v>/home/ec2-user/galaxies/POGS_PS1only_ESO500-G015.fits</v>
      </c>
      <c r="C427" s="4">
        <f>LAPsec_objnameadzextdeg.txt!D427</f>
        <v>1.0612E-2</v>
      </c>
      <c r="D427" t="str">
        <f>TRIM(LAPsec_objnameadzextdeg.txt!A427)</f>
        <v>ESO500-G015</v>
      </c>
      <c r="E427" t="s">
        <v>9327</v>
      </c>
      <c r="F427" t="str">
        <f>CONCATENATE("/home/ec2-user/galaxies/POGSSNR_PS1only_",TRIM(LAPsec_objnameadzextdeg.txt!A427),".fits")</f>
        <v>/home/ec2-user/galaxies/POGSSNR_PS1only_ESO500-G015.fits</v>
      </c>
      <c r="G427">
        <v>1</v>
      </c>
      <c r="H427">
        <v>1</v>
      </c>
    </row>
    <row r="428" spans="1:8">
      <c r="A428" s="5" t="s">
        <v>847</v>
      </c>
      <c r="B428" t="str">
        <f>CONCATENATE("/home/ec2-user/galaxies/POGS_PS1only_",TRIM(LAPsec_objnameadzextdeg.txt!A428),".fits")</f>
        <v>/home/ec2-user/galaxies/POGS_PS1only_ESO500-G017.fits</v>
      </c>
      <c r="C428" s="4">
        <f>LAPsec_objnameadzextdeg.txt!D428</f>
        <v>1.38E-2</v>
      </c>
      <c r="D428" t="str">
        <f>TRIM(LAPsec_objnameadzextdeg.txt!A428)</f>
        <v>ESO500-G017</v>
      </c>
      <c r="E428" t="s">
        <v>9327</v>
      </c>
      <c r="F428" t="str">
        <f>CONCATENATE("/home/ec2-user/galaxies/POGSSNR_PS1only_",TRIM(LAPsec_objnameadzextdeg.txt!A428),".fits")</f>
        <v>/home/ec2-user/galaxies/POGSSNR_PS1only_ESO500-G017.fits</v>
      </c>
      <c r="G428">
        <v>1</v>
      </c>
      <c r="H428">
        <v>1</v>
      </c>
    </row>
    <row r="429" spans="1:8">
      <c r="A429" s="5" t="s">
        <v>847</v>
      </c>
      <c r="B429" t="str">
        <f>CONCATENATE("/home/ec2-user/galaxies/POGS_PS1only_",TRIM(LAPsec_objnameadzextdeg.txt!A429),".fits")</f>
        <v>/home/ec2-user/galaxies/POGS_PS1only_ESO500-G018.fits</v>
      </c>
      <c r="C429" s="4">
        <f>LAPsec_objnameadzextdeg.txt!D429</f>
        <v>1.2612E-2</v>
      </c>
      <c r="D429" t="str">
        <f>TRIM(LAPsec_objnameadzextdeg.txt!A429)</f>
        <v>ESO500-G018</v>
      </c>
      <c r="E429" t="s">
        <v>9327</v>
      </c>
      <c r="F429" t="str">
        <f>CONCATENATE("/home/ec2-user/galaxies/POGSSNR_PS1only_",TRIM(LAPsec_objnameadzextdeg.txt!A429),".fits")</f>
        <v>/home/ec2-user/galaxies/POGSSNR_PS1only_ESO500-G018.fits</v>
      </c>
      <c r="G429">
        <v>1</v>
      </c>
      <c r="H429">
        <v>1</v>
      </c>
    </row>
    <row r="430" spans="1:8">
      <c r="A430" s="5" t="s">
        <v>847</v>
      </c>
      <c r="B430" t="str">
        <f>CONCATENATE("/home/ec2-user/galaxies/POGS_PS1only_",TRIM(LAPsec_objnameadzextdeg.txt!A430),".fits")</f>
        <v>/home/ec2-user/galaxies/POGS_PS1only_ESO500-G020.fits</v>
      </c>
      <c r="C430" s="4">
        <f>LAPsec_objnameadzextdeg.txt!D430</f>
        <v>4.0772000000000003E-2</v>
      </c>
      <c r="D430" t="str">
        <f>TRIM(LAPsec_objnameadzextdeg.txt!A430)</f>
        <v>ESO500-G020</v>
      </c>
      <c r="E430" t="s">
        <v>9327</v>
      </c>
      <c r="F430" t="str">
        <f>CONCATENATE("/home/ec2-user/galaxies/POGSSNR_PS1only_",TRIM(LAPsec_objnameadzextdeg.txt!A430),".fits")</f>
        <v>/home/ec2-user/galaxies/POGSSNR_PS1only_ESO500-G020.fits</v>
      </c>
      <c r="G430">
        <v>1</v>
      </c>
      <c r="H430">
        <v>1</v>
      </c>
    </row>
    <row r="431" spans="1:8">
      <c r="A431" s="5" t="s">
        <v>847</v>
      </c>
      <c r="B431" t="str">
        <f>CONCATENATE("/home/ec2-user/galaxies/POGS_PS1only_",TRIM(LAPsec_objnameadzextdeg.txt!A431),".fits")</f>
        <v>/home/ec2-user/galaxies/POGS_PS1only_ESO500-G021.fits</v>
      </c>
      <c r="C431" s="4">
        <f>LAPsec_objnameadzextdeg.txt!D431</f>
        <v>4.2445999999999998E-2</v>
      </c>
      <c r="D431" t="str">
        <f>TRIM(LAPsec_objnameadzextdeg.txt!A431)</f>
        <v>ESO500-G021</v>
      </c>
      <c r="E431" t="s">
        <v>9327</v>
      </c>
      <c r="F431" t="str">
        <f>CONCATENATE("/home/ec2-user/galaxies/POGSSNR_PS1only_",TRIM(LAPsec_objnameadzextdeg.txt!A431),".fits")</f>
        <v>/home/ec2-user/galaxies/POGSSNR_PS1only_ESO500-G021.fits</v>
      </c>
      <c r="G431">
        <v>1</v>
      </c>
      <c r="H431">
        <v>1</v>
      </c>
    </row>
    <row r="432" spans="1:8">
      <c r="A432" s="5" t="s">
        <v>847</v>
      </c>
      <c r="B432" t="str">
        <f>CONCATENATE("/home/ec2-user/galaxies/POGS_PS1only_",TRIM(LAPsec_objnameadzextdeg.txt!A432),".fits")</f>
        <v>/home/ec2-user/galaxies/POGS_PS1only_ESO500-G022.fits</v>
      </c>
      <c r="C432" s="4">
        <f>LAPsec_objnameadzextdeg.txt!D432</f>
        <v>3.2639000000000001E-2</v>
      </c>
      <c r="D432" t="str">
        <f>TRIM(LAPsec_objnameadzextdeg.txt!A432)</f>
        <v>ESO500-G022</v>
      </c>
      <c r="E432" t="s">
        <v>9327</v>
      </c>
      <c r="F432" t="str">
        <f>CONCATENATE("/home/ec2-user/galaxies/POGSSNR_PS1only_",TRIM(LAPsec_objnameadzextdeg.txt!A432),".fits")</f>
        <v>/home/ec2-user/galaxies/POGSSNR_PS1only_ESO500-G022.fits</v>
      </c>
      <c r="G432">
        <v>1</v>
      </c>
      <c r="H432">
        <v>1</v>
      </c>
    </row>
    <row r="433" spans="1:8">
      <c r="A433" s="5" t="s">
        <v>847</v>
      </c>
      <c r="B433" t="str">
        <f>CONCATENATE("/home/ec2-user/galaxies/POGS_PS1only_",TRIM(LAPsec_objnameadzextdeg.txt!A433),".fits")</f>
        <v>/home/ec2-user/galaxies/POGS_PS1only_ESO500-G023.fits</v>
      </c>
      <c r="C433" s="4">
        <f>LAPsec_objnameadzextdeg.txt!D433</f>
        <v>4.3013000000000003E-2</v>
      </c>
      <c r="D433" t="str">
        <f>TRIM(LAPsec_objnameadzextdeg.txt!A433)</f>
        <v>ESO500-G023</v>
      </c>
      <c r="E433" t="s">
        <v>9327</v>
      </c>
      <c r="F433" t="str">
        <f>CONCATENATE("/home/ec2-user/galaxies/POGSSNR_PS1only_",TRIM(LAPsec_objnameadzextdeg.txt!A433),".fits")</f>
        <v>/home/ec2-user/galaxies/POGSSNR_PS1only_ESO500-G023.fits</v>
      </c>
      <c r="G433">
        <v>1</v>
      </c>
      <c r="H433">
        <v>1</v>
      </c>
    </row>
    <row r="434" spans="1:8">
      <c r="A434" s="5" t="s">
        <v>847</v>
      </c>
      <c r="B434" t="str">
        <f>CONCATENATE("/home/ec2-user/galaxies/POGS_PS1only_",TRIM(LAPsec_objnameadzextdeg.txt!A434),".fits")</f>
        <v>/home/ec2-user/galaxies/POGS_PS1only_ESO500-G027.fits</v>
      </c>
      <c r="C434" s="4">
        <f>LAPsec_objnameadzextdeg.txt!D434</f>
        <v>1.1495999999999999E-2</v>
      </c>
      <c r="D434" t="str">
        <f>TRIM(LAPsec_objnameadzextdeg.txt!A434)</f>
        <v>ESO500-G027</v>
      </c>
      <c r="E434" t="s">
        <v>9327</v>
      </c>
      <c r="F434" t="str">
        <f>CONCATENATE("/home/ec2-user/galaxies/POGSSNR_PS1only_",TRIM(LAPsec_objnameadzextdeg.txt!A434),".fits")</f>
        <v>/home/ec2-user/galaxies/POGSSNR_PS1only_ESO500-G027.fits</v>
      </c>
      <c r="G434">
        <v>1</v>
      </c>
      <c r="H434">
        <v>1</v>
      </c>
    </row>
    <row r="435" spans="1:8">
      <c r="A435" s="5" t="s">
        <v>847</v>
      </c>
      <c r="B435" t="str">
        <f>CONCATENATE("/home/ec2-user/galaxies/POGS_PS1only_",TRIM(LAPsec_objnameadzextdeg.txt!A435),".fits")</f>
        <v>/home/ec2-user/galaxies/POGS_PS1only_ESO500-G028.fits</v>
      </c>
      <c r="C435" s="4">
        <f>LAPsec_objnameadzextdeg.txt!D435</f>
        <v>0</v>
      </c>
      <c r="D435" t="str">
        <f>TRIM(LAPsec_objnameadzextdeg.txt!A435)</f>
        <v>ESO500-G028</v>
      </c>
      <c r="E435" t="s">
        <v>9327</v>
      </c>
      <c r="F435" t="str">
        <f>CONCATENATE("/home/ec2-user/galaxies/POGSSNR_PS1only_",TRIM(LAPsec_objnameadzextdeg.txt!A435),".fits")</f>
        <v>/home/ec2-user/galaxies/POGSSNR_PS1only_ESO500-G028.fits</v>
      </c>
      <c r="G435">
        <v>1</v>
      </c>
      <c r="H435">
        <v>1</v>
      </c>
    </row>
    <row r="436" spans="1:8">
      <c r="A436" s="5" t="s">
        <v>847</v>
      </c>
      <c r="B436" t="str">
        <f>CONCATENATE("/home/ec2-user/galaxies/POGS_PS1only_",TRIM(LAPsec_objnameadzextdeg.txt!A436),".fits")</f>
        <v>/home/ec2-user/galaxies/POGS_PS1only_ESO500-G029.fits</v>
      </c>
      <c r="C436" s="4">
        <f>LAPsec_objnameadzextdeg.txt!D436</f>
        <v>5.5794999999999997E-2</v>
      </c>
      <c r="D436" t="str">
        <f>TRIM(LAPsec_objnameadzextdeg.txt!A436)</f>
        <v>ESO500-G029</v>
      </c>
      <c r="E436" t="s">
        <v>9327</v>
      </c>
      <c r="F436" t="str">
        <f>CONCATENATE("/home/ec2-user/galaxies/POGSSNR_PS1only_",TRIM(LAPsec_objnameadzextdeg.txt!A436),".fits")</f>
        <v>/home/ec2-user/galaxies/POGSSNR_PS1only_ESO500-G029.fits</v>
      </c>
      <c r="G436">
        <v>1</v>
      </c>
      <c r="H436">
        <v>1</v>
      </c>
    </row>
    <row r="437" spans="1:8">
      <c r="A437" s="5" t="s">
        <v>847</v>
      </c>
      <c r="B437" t="str">
        <f>CONCATENATE("/home/ec2-user/galaxies/POGS_PS1only_",TRIM(LAPsec_objnameadzextdeg.txt!A437),".fits")</f>
        <v>/home/ec2-user/galaxies/POGS_PS1only_ESO500-G032.fits</v>
      </c>
      <c r="C437" s="4">
        <f>LAPsec_objnameadzextdeg.txt!D437</f>
        <v>7.9050000000000006E-3</v>
      </c>
      <c r="D437" t="str">
        <f>TRIM(LAPsec_objnameadzextdeg.txt!A437)</f>
        <v>ESO500-G032</v>
      </c>
      <c r="E437" t="s">
        <v>9327</v>
      </c>
      <c r="F437" t="str">
        <f>CONCATENATE("/home/ec2-user/galaxies/POGSSNR_PS1only_",TRIM(LAPsec_objnameadzextdeg.txt!A437),".fits")</f>
        <v>/home/ec2-user/galaxies/POGSSNR_PS1only_ESO500-G032.fits</v>
      </c>
      <c r="G437">
        <v>1</v>
      </c>
      <c r="H437">
        <v>1</v>
      </c>
    </row>
    <row r="438" spans="1:8">
      <c r="A438" s="5" t="s">
        <v>847</v>
      </c>
      <c r="B438" t="str">
        <f>CONCATENATE("/home/ec2-user/galaxies/POGS_PS1only_",TRIM(LAPsec_objnameadzextdeg.txt!A438),".fits")</f>
        <v>/home/ec2-user/galaxies/POGS_PS1only_ESO500-G034.fits</v>
      </c>
      <c r="C438" s="4">
        <f>LAPsec_objnameadzextdeg.txt!D438</f>
        <v>1.2215E-2</v>
      </c>
      <c r="D438" t="str">
        <f>TRIM(LAPsec_objnameadzextdeg.txt!A438)</f>
        <v>ESO500-G034</v>
      </c>
      <c r="E438" t="s">
        <v>9327</v>
      </c>
      <c r="F438" t="str">
        <f>CONCATENATE("/home/ec2-user/galaxies/POGSSNR_PS1only_",TRIM(LAPsec_objnameadzextdeg.txt!A438),".fits")</f>
        <v>/home/ec2-user/galaxies/POGSSNR_PS1only_ESO500-G034.fits</v>
      </c>
      <c r="G438">
        <v>1</v>
      </c>
      <c r="H438">
        <v>1</v>
      </c>
    </row>
    <row r="439" spans="1:8">
      <c r="A439" s="5" t="s">
        <v>847</v>
      </c>
      <c r="B439" t="str">
        <f>CONCATENATE("/home/ec2-user/galaxies/POGS_PS1only_",TRIM(LAPsec_objnameadzextdeg.txt!A439),".fits")</f>
        <v>/home/ec2-user/galaxies/POGS_PS1only_ESO500-G035.fits</v>
      </c>
      <c r="C439" s="4">
        <f>LAPsec_objnameadzextdeg.txt!D439</f>
        <v>1.1645000000000001E-2</v>
      </c>
      <c r="D439" t="str">
        <f>TRIM(LAPsec_objnameadzextdeg.txt!A439)</f>
        <v>ESO500-G035</v>
      </c>
      <c r="E439" t="s">
        <v>9327</v>
      </c>
      <c r="F439" t="str">
        <f>CONCATENATE("/home/ec2-user/galaxies/POGSSNR_PS1only_",TRIM(LAPsec_objnameadzextdeg.txt!A439),".fits")</f>
        <v>/home/ec2-user/galaxies/POGSSNR_PS1only_ESO500-G035.fits</v>
      </c>
      <c r="G439">
        <v>1</v>
      </c>
      <c r="H439">
        <v>1</v>
      </c>
    </row>
    <row r="440" spans="1:8">
      <c r="A440" s="5" t="s">
        <v>847</v>
      </c>
      <c r="B440" t="str">
        <f>CONCATENATE("/home/ec2-user/galaxies/POGS_PS1only_",TRIM(LAPsec_objnameadzextdeg.txt!A440),".fits")</f>
        <v>/home/ec2-user/galaxies/POGS_PS1only_ESO500-G036.fits</v>
      </c>
      <c r="C440" s="4">
        <f>LAPsec_objnameadzextdeg.txt!D440</f>
        <v>1.1868E-2</v>
      </c>
      <c r="D440" t="str">
        <f>TRIM(LAPsec_objnameadzextdeg.txt!A440)</f>
        <v>ESO500-G036</v>
      </c>
      <c r="E440" t="s">
        <v>9327</v>
      </c>
      <c r="F440" t="str">
        <f>CONCATENATE("/home/ec2-user/galaxies/POGSSNR_PS1only_",TRIM(LAPsec_objnameadzextdeg.txt!A440),".fits")</f>
        <v>/home/ec2-user/galaxies/POGSSNR_PS1only_ESO500-G036.fits</v>
      </c>
      <c r="G440">
        <v>1</v>
      </c>
      <c r="H440">
        <v>1</v>
      </c>
    </row>
    <row r="441" spans="1:8">
      <c r="A441" s="5" t="s">
        <v>847</v>
      </c>
      <c r="B441" t="str">
        <f>CONCATENATE("/home/ec2-user/galaxies/POGS_PS1only_",TRIM(LAPsec_objnameadzextdeg.txt!A441),".fits")</f>
        <v>/home/ec2-user/galaxies/POGS_PS1only_ESO500-G039.fits</v>
      </c>
      <c r="C441" s="4">
        <f>LAPsec_objnameadzextdeg.txt!D441</f>
        <v>3.5687999999999998E-2</v>
      </c>
      <c r="D441" t="str">
        <f>TRIM(LAPsec_objnameadzextdeg.txt!A441)</f>
        <v>ESO500-G039</v>
      </c>
      <c r="E441" t="s">
        <v>9327</v>
      </c>
      <c r="F441" t="str">
        <f>CONCATENATE("/home/ec2-user/galaxies/POGSSNR_PS1only_",TRIM(LAPsec_objnameadzextdeg.txt!A441),".fits")</f>
        <v>/home/ec2-user/galaxies/POGSSNR_PS1only_ESO500-G039.fits</v>
      </c>
      <c r="G441">
        <v>1</v>
      </c>
      <c r="H441">
        <v>1</v>
      </c>
    </row>
    <row r="442" spans="1:8">
      <c r="A442" s="5" t="s">
        <v>847</v>
      </c>
      <c r="B442" t="str">
        <f>CONCATENATE("/home/ec2-user/galaxies/POGS_PS1only_",TRIM(LAPsec_objnameadzextdeg.txt!A442),".fits")</f>
        <v>/home/ec2-user/galaxies/POGS_PS1only_ESO500-G040.fits</v>
      </c>
      <c r="C442" s="4">
        <f>LAPsec_objnameadzextdeg.txt!D442</f>
        <v>1.3746E-2</v>
      </c>
      <c r="D442" t="str">
        <f>TRIM(LAPsec_objnameadzextdeg.txt!A442)</f>
        <v>ESO500-G040</v>
      </c>
      <c r="E442" t="s">
        <v>9327</v>
      </c>
      <c r="F442" t="str">
        <f>CONCATENATE("/home/ec2-user/galaxies/POGSSNR_PS1only_",TRIM(LAPsec_objnameadzextdeg.txt!A442),".fits")</f>
        <v>/home/ec2-user/galaxies/POGSSNR_PS1only_ESO500-G040.fits</v>
      </c>
      <c r="G442">
        <v>1</v>
      </c>
      <c r="H442">
        <v>1</v>
      </c>
    </row>
    <row r="443" spans="1:8">
      <c r="A443" s="5" t="s">
        <v>847</v>
      </c>
      <c r="B443" t="str">
        <f>CONCATENATE("/home/ec2-user/galaxies/POGS_PS1only_",TRIM(LAPsec_objnameadzextdeg.txt!A443),".fits")</f>
        <v>/home/ec2-user/galaxies/POGS_PS1only_ESO500-G041.fits</v>
      </c>
      <c r="C443" s="4">
        <f>LAPsec_objnameadzextdeg.txt!D443</f>
        <v>1.1927999999999999E-2</v>
      </c>
      <c r="D443" t="str">
        <f>TRIM(LAPsec_objnameadzextdeg.txt!A443)</f>
        <v>ESO500-G041</v>
      </c>
      <c r="E443" t="s">
        <v>9327</v>
      </c>
      <c r="F443" t="str">
        <f>CONCATENATE("/home/ec2-user/galaxies/POGSSNR_PS1only_",TRIM(LAPsec_objnameadzextdeg.txt!A443),".fits")</f>
        <v>/home/ec2-user/galaxies/POGSSNR_PS1only_ESO500-G041.fits</v>
      </c>
      <c r="G443">
        <v>1</v>
      </c>
      <c r="H443">
        <v>1</v>
      </c>
    </row>
    <row r="444" spans="1:8">
      <c r="A444" s="5" t="s">
        <v>847</v>
      </c>
      <c r="B444" t="str">
        <f>CONCATENATE("/home/ec2-user/galaxies/POGS_PS1only_",TRIM(LAPsec_objnameadzextdeg.txt!A444),".fits")</f>
        <v>/home/ec2-user/galaxies/POGS_PS1only_ESO500-G042.fits</v>
      </c>
      <c r="C444" s="4">
        <f>LAPsec_objnameadzextdeg.txt!D444</f>
        <v>1.2455000000000001E-2</v>
      </c>
      <c r="D444" t="str">
        <f>TRIM(LAPsec_objnameadzextdeg.txt!A444)</f>
        <v>ESO500-G042</v>
      </c>
      <c r="E444" t="s">
        <v>9327</v>
      </c>
      <c r="F444" t="str">
        <f>CONCATENATE("/home/ec2-user/galaxies/POGSSNR_PS1only_",TRIM(LAPsec_objnameadzextdeg.txt!A444),".fits")</f>
        <v>/home/ec2-user/galaxies/POGSSNR_PS1only_ESO500-G042.fits</v>
      </c>
      <c r="G444">
        <v>1</v>
      </c>
      <c r="H444">
        <v>1</v>
      </c>
    </row>
    <row r="445" spans="1:8">
      <c r="A445" s="5" t="s">
        <v>847</v>
      </c>
      <c r="B445" t="str">
        <f>CONCATENATE("/home/ec2-user/galaxies/POGS_PS1only_",TRIM(LAPsec_objnameadzextdeg.txt!A445),".fits")</f>
        <v>/home/ec2-user/galaxies/POGS_PS1only_ESO500-G043.fits</v>
      </c>
      <c r="C445" s="4">
        <f>LAPsec_objnameadzextdeg.txt!D445</f>
        <v>1.1571E-2</v>
      </c>
      <c r="D445" t="str">
        <f>TRIM(LAPsec_objnameadzextdeg.txt!A445)</f>
        <v>ESO500-G043</v>
      </c>
      <c r="E445" t="s">
        <v>9327</v>
      </c>
      <c r="F445" t="str">
        <f>CONCATENATE("/home/ec2-user/galaxies/POGSSNR_PS1only_",TRIM(LAPsec_objnameadzextdeg.txt!A445),".fits")</f>
        <v>/home/ec2-user/galaxies/POGSSNR_PS1only_ESO500-G043.fits</v>
      </c>
      <c r="G445">
        <v>1</v>
      </c>
      <c r="H445">
        <v>1</v>
      </c>
    </row>
    <row r="446" spans="1:8">
      <c r="A446" s="5" t="s">
        <v>847</v>
      </c>
      <c r="B446" t="str">
        <f>CONCATENATE("/home/ec2-user/galaxies/POGS_PS1only_",TRIM(LAPsec_objnameadzextdeg.txt!A446),".fits")</f>
        <v>/home/ec2-user/galaxies/POGS_PS1only_ESO500-G044.fits</v>
      </c>
      <c r="C446" s="4">
        <f>LAPsec_objnameadzextdeg.txt!D446</f>
        <v>1.2792E-2</v>
      </c>
      <c r="D446" t="str">
        <f>TRIM(LAPsec_objnameadzextdeg.txt!A446)</f>
        <v>ESO500-G044</v>
      </c>
      <c r="E446" t="s">
        <v>9327</v>
      </c>
      <c r="F446" t="str">
        <f>CONCATENATE("/home/ec2-user/galaxies/POGSSNR_PS1only_",TRIM(LAPsec_objnameadzextdeg.txt!A446),".fits")</f>
        <v>/home/ec2-user/galaxies/POGSSNR_PS1only_ESO500-G044.fits</v>
      </c>
      <c r="G446">
        <v>1</v>
      </c>
      <c r="H446">
        <v>1</v>
      </c>
    </row>
    <row r="447" spans="1:8">
      <c r="A447" s="5" t="s">
        <v>847</v>
      </c>
      <c r="B447" t="str">
        <f>CONCATENATE("/home/ec2-user/galaxies/POGS_PS1only_",TRIM(LAPsec_objnameadzextdeg.txt!A447),".fits")</f>
        <v>/home/ec2-user/galaxies/POGS_PS1only_ESO500-G045.fits</v>
      </c>
      <c r="C447" s="4">
        <f>LAPsec_objnameadzextdeg.txt!D447</f>
        <v>4.0053999999999999E-2</v>
      </c>
      <c r="D447" t="str">
        <f>TRIM(LAPsec_objnameadzextdeg.txt!A447)</f>
        <v>ESO500-G045</v>
      </c>
      <c r="E447" t="s">
        <v>9327</v>
      </c>
      <c r="F447" t="str">
        <f>CONCATENATE("/home/ec2-user/galaxies/POGSSNR_PS1only_",TRIM(LAPsec_objnameadzextdeg.txt!A447),".fits")</f>
        <v>/home/ec2-user/galaxies/POGSSNR_PS1only_ESO500-G045.fits</v>
      </c>
      <c r="G447">
        <v>1</v>
      </c>
      <c r="H447">
        <v>1</v>
      </c>
    </row>
    <row r="448" spans="1:8">
      <c r="A448" s="5" t="s">
        <v>847</v>
      </c>
      <c r="B448" t="str">
        <f>CONCATENATE("/home/ec2-user/galaxies/POGS_PS1only_",TRIM(LAPsec_objnameadzextdeg.txt!A448),".fits")</f>
        <v>/home/ec2-user/galaxies/POGS_PS1only_ESO500-G046.fits</v>
      </c>
      <c r="C448" s="4">
        <f>LAPsec_objnameadzextdeg.txt!D448</f>
        <v>1.3062000000000001E-2</v>
      </c>
      <c r="D448" t="str">
        <f>TRIM(LAPsec_objnameadzextdeg.txt!A448)</f>
        <v>ESO500-G046</v>
      </c>
      <c r="E448" t="s">
        <v>9327</v>
      </c>
      <c r="F448" t="str">
        <f>CONCATENATE("/home/ec2-user/galaxies/POGSSNR_PS1only_",TRIM(LAPsec_objnameadzextdeg.txt!A448),".fits")</f>
        <v>/home/ec2-user/galaxies/POGSSNR_PS1only_ESO500-G046.fits</v>
      </c>
      <c r="G448">
        <v>1</v>
      </c>
      <c r="H448">
        <v>1</v>
      </c>
    </row>
    <row r="449" spans="1:8">
      <c r="A449" s="5" t="s">
        <v>847</v>
      </c>
      <c r="B449" t="str">
        <f>CONCATENATE("/home/ec2-user/galaxies/POGS_PS1only_",TRIM(LAPsec_objnameadzextdeg.txt!A449),".fits")</f>
        <v>/home/ec2-user/galaxies/POGS_PS1only_ESO500-IG026.fits</v>
      </c>
      <c r="C449" s="4">
        <f>LAPsec_objnameadzextdeg.txt!D449</f>
        <v>0</v>
      </c>
      <c r="D449" t="str">
        <f>TRIM(LAPsec_objnameadzextdeg.txt!A449)</f>
        <v>ESO500-IG026</v>
      </c>
      <c r="E449" t="s">
        <v>9327</v>
      </c>
      <c r="F449" t="str">
        <f>CONCATENATE("/home/ec2-user/galaxies/POGSSNR_PS1only_",TRIM(LAPsec_objnameadzextdeg.txt!A449),".fits")</f>
        <v>/home/ec2-user/galaxies/POGSSNR_PS1only_ESO500-IG026.fits</v>
      </c>
      <c r="G449">
        <v>1</v>
      </c>
      <c r="H449">
        <v>1</v>
      </c>
    </row>
    <row r="450" spans="1:8">
      <c r="A450" s="5" t="s">
        <v>847</v>
      </c>
      <c r="B450" t="str">
        <f>CONCATENATE("/home/ec2-user/galaxies/POGS_PS1only_",TRIM(LAPsec_objnameadzextdeg.txt!A450),".fits")</f>
        <v>/home/ec2-user/galaxies/POGS_PS1only_ESO501-G001.fits</v>
      </c>
      <c r="C450" s="4">
        <f>LAPsec_objnameadzextdeg.txt!D450</f>
        <v>1.2595E-2</v>
      </c>
      <c r="D450" t="str">
        <f>TRIM(LAPsec_objnameadzextdeg.txt!A450)</f>
        <v>ESO501-G001</v>
      </c>
      <c r="E450" t="s">
        <v>9327</v>
      </c>
      <c r="F450" t="str">
        <f>CONCATENATE("/home/ec2-user/galaxies/POGSSNR_PS1only_",TRIM(LAPsec_objnameadzextdeg.txt!A450),".fits")</f>
        <v>/home/ec2-user/galaxies/POGSSNR_PS1only_ESO501-G001.fits</v>
      </c>
      <c r="G450">
        <v>1</v>
      </c>
      <c r="H450">
        <v>1</v>
      </c>
    </row>
    <row r="451" spans="1:8">
      <c r="A451" s="5" t="s">
        <v>847</v>
      </c>
      <c r="B451" t="str">
        <f>CONCATENATE("/home/ec2-user/galaxies/POGS_PS1only_",TRIM(LAPsec_objnameadzextdeg.txt!A451),".fits")</f>
        <v>/home/ec2-user/galaxies/POGS_PS1only_ESO501-G002.fits</v>
      </c>
      <c r="C451" s="4">
        <f>LAPsec_objnameadzextdeg.txt!D451</f>
        <v>1.1882E-2</v>
      </c>
      <c r="D451" t="str">
        <f>TRIM(LAPsec_objnameadzextdeg.txt!A451)</f>
        <v>ESO501-G002</v>
      </c>
      <c r="E451" t="s">
        <v>9327</v>
      </c>
      <c r="F451" t="str">
        <f>CONCATENATE("/home/ec2-user/galaxies/POGSSNR_PS1only_",TRIM(LAPsec_objnameadzextdeg.txt!A451),".fits")</f>
        <v>/home/ec2-user/galaxies/POGSSNR_PS1only_ESO501-G002.fits</v>
      </c>
      <c r="G451">
        <v>1</v>
      </c>
      <c r="H451">
        <v>1</v>
      </c>
    </row>
    <row r="452" spans="1:8">
      <c r="A452" s="5" t="s">
        <v>847</v>
      </c>
      <c r="B452" t="str">
        <f>CONCATENATE("/home/ec2-user/galaxies/POGS_PS1only_",TRIM(LAPsec_objnameadzextdeg.txt!A452),".fits")</f>
        <v>/home/ec2-user/galaxies/POGS_PS1only_ESO501-G007.fits</v>
      </c>
      <c r="C452" s="4">
        <f>LAPsec_objnameadzextdeg.txt!D452</f>
        <v>1.2664999999999999E-2</v>
      </c>
      <c r="D452" t="str">
        <f>TRIM(LAPsec_objnameadzextdeg.txt!A452)</f>
        <v>ESO501-G007</v>
      </c>
      <c r="E452" t="s">
        <v>9327</v>
      </c>
      <c r="F452" t="str">
        <f>CONCATENATE("/home/ec2-user/galaxies/POGSSNR_PS1only_",TRIM(LAPsec_objnameadzextdeg.txt!A452),".fits")</f>
        <v>/home/ec2-user/galaxies/POGSSNR_PS1only_ESO501-G007.fits</v>
      </c>
      <c r="G452">
        <v>1</v>
      </c>
      <c r="H452">
        <v>1</v>
      </c>
    </row>
    <row r="453" spans="1:8">
      <c r="A453" s="5" t="s">
        <v>847</v>
      </c>
      <c r="B453" t="str">
        <f>CONCATENATE("/home/ec2-user/galaxies/POGS_PS1only_",TRIM(LAPsec_objnameadzextdeg.txt!A453),".fits")</f>
        <v>/home/ec2-user/galaxies/POGS_PS1only_ESO501-G010.fits</v>
      </c>
      <c r="C453" s="4">
        <f>LAPsec_objnameadzextdeg.txt!D453</f>
        <v>1.4135999999999999E-2</v>
      </c>
      <c r="D453" t="str">
        <f>TRIM(LAPsec_objnameadzextdeg.txt!A453)</f>
        <v>ESO501-G010</v>
      </c>
      <c r="E453" t="s">
        <v>9327</v>
      </c>
      <c r="F453" t="str">
        <f>CONCATENATE("/home/ec2-user/galaxies/POGSSNR_PS1only_",TRIM(LAPsec_objnameadzextdeg.txt!A453),".fits")</f>
        <v>/home/ec2-user/galaxies/POGSSNR_PS1only_ESO501-G010.fits</v>
      </c>
      <c r="G453">
        <v>1</v>
      </c>
      <c r="H453">
        <v>1</v>
      </c>
    </row>
    <row r="454" spans="1:8">
      <c r="A454" s="5" t="s">
        <v>847</v>
      </c>
      <c r="B454" t="str">
        <f>CONCATENATE("/home/ec2-user/galaxies/POGS_PS1only_",TRIM(LAPsec_objnameadzextdeg.txt!A454),".fits")</f>
        <v>/home/ec2-user/galaxies/POGS_PS1only_ESO501-G011.fits</v>
      </c>
      <c r="C454" s="4">
        <f>LAPsec_objnameadzextdeg.txt!D454</f>
        <v>1.2569E-2</v>
      </c>
      <c r="D454" t="str">
        <f>TRIM(LAPsec_objnameadzextdeg.txt!A454)</f>
        <v>ESO501-G011</v>
      </c>
      <c r="E454" t="s">
        <v>9327</v>
      </c>
      <c r="F454" t="str">
        <f>CONCATENATE("/home/ec2-user/galaxies/POGSSNR_PS1only_",TRIM(LAPsec_objnameadzextdeg.txt!A454),".fits")</f>
        <v>/home/ec2-user/galaxies/POGSSNR_PS1only_ESO501-G011.fits</v>
      </c>
      <c r="G454">
        <v>1</v>
      </c>
      <c r="H454">
        <v>1</v>
      </c>
    </row>
    <row r="455" spans="1:8">
      <c r="A455" s="5" t="s">
        <v>847</v>
      </c>
      <c r="B455" t="str">
        <f>CONCATENATE("/home/ec2-user/galaxies/POGS_PS1only_",TRIM(LAPsec_objnameadzextdeg.txt!A455),".fits")</f>
        <v>/home/ec2-user/galaxies/POGS_PS1only_ESO501-G014.fits</v>
      </c>
      <c r="C455" s="4">
        <f>LAPsec_objnameadzextdeg.txt!D455</f>
        <v>9.8569999999999994E-3</v>
      </c>
      <c r="D455" t="str">
        <f>TRIM(LAPsec_objnameadzextdeg.txt!A455)</f>
        <v>ESO501-G014</v>
      </c>
      <c r="E455" t="s">
        <v>9327</v>
      </c>
      <c r="F455" t="str">
        <f>CONCATENATE("/home/ec2-user/galaxies/POGSSNR_PS1only_",TRIM(LAPsec_objnameadzextdeg.txt!A455),".fits")</f>
        <v>/home/ec2-user/galaxies/POGSSNR_PS1only_ESO501-G014.fits</v>
      </c>
      <c r="G455">
        <v>1</v>
      </c>
      <c r="H455">
        <v>1</v>
      </c>
    </row>
    <row r="456" spans="1:8">
      <c r="A456" s="5" t="s">
        <v>847</v>
      </c>
      <c r="B456" t="str">
        <f>CONCATENATE("/home/ec2-user/galaxies/POGS_PS1only_",TRIM(LAPsec_objnameadzextdeg.txt!A456),".fits")</f>
        <v>/home/ec2-user/galaxies/POGS_PS1only_ESO501-G016.fits</v>
      </c>
      <c r="C456" s="4">
        <f>LAPsec_objnameadzextdeg.txt!D456</f>
        <v>3.2299000000000001E-2</v>
      </c>
      <c r="D456" t="str">
        <f>TRIM(LAPsec_objnameadzextdeg.txt!A456)</f>
        <v>ESO501-G016</v>
      </c>
      <c r="E456" t="s">
        <v>9327</v>
      </c>
      <c r="F456" t="str">
        <f>CONCATENATE("/home/ec2-user/galaxies/POGSSNR_PS1only_",TRIM(LAPsec_objnameadzextdeg.txt!A456),".fits")</f>
        <v>/home/ec2-user/galaxies/POGSSNR_PS1only_ESO501-G016.fits</v>
      </c>
      <c r="G456">
        <v>1</v>
      </c>
      <c r="H456">
        <v>1</v>
      </c>
    </row>
    <row r="457" spans="1:8">
      <c r="A457" s="5" t="s">
        <v>847</v>
      </c>
      <c r="B457" t="str">
        <f>CONCATENATE("/home/ec2-user/galaxies/POGS_PS1only_",TRIM(LAPsec_objnameadzextdeg.txt!A457),".fits")</f>
        <v>/home/ec2-user/galaxies/POGS_PS1only_ESO501-G017.fits</v>
      </c>
      <c r="C457" s="4">
        <f>LAPsec_objnameadzextdeg.txt!D457</f>
        <v>1.4774000000000001E-2</v>
      </c>
      <c r="D457" t="str">
        <f>TRIM(LAPsec_objnameadzextdeg.txt!A457)</f>
        <v>ESO501-G017</v>
      </c>
      <c r="E457" t="s">
        <v>9327</v>
      </c>
      <c r="F457" t="str">
        <f>CONCATENATE("/home/ec2-user/galaxies/POGSSNR_PS1only_",TRIM(LAPsec_objnameadzextdeg.txt!A457),".fits")</f>
        <v>/home/ec2-user/galaxies/POGSSNR_PS1only_ESO501-G017.fits</v>
      </c>
      <c r="G457">
        <v>1</v>
      </c>
      <c r="H457">
        <v>1</v>
      </c>
    </row>
    <row r="458" spans="1:8">
      <c r="A458" s="5" t="s">
        <v>847</v>
      </c>
      <c r="B458" t="str">
        <f>CONCATENATE("/home/ec2-user/galaxies/POGS_PS1only_",TRIM(LAPsec_objnameadzextdeg.txt!A458),".fits")</f>
        <v>/home/ec2-user/galaxies/POGS_PS1only_ESO501-G021.fits</v>
      </c>
      <c r="C458" s="4">
        <f>LAPsec_objnameadzextdeg.txt!D458</f>
        <v>1.5334E-2</v>
      </c>
      <c r="D458" t="str">
        <f>TRIM(LAPsec_objnameadzextdeg.txt!A458)</f>
        <v>ESO501-G021</v>
      </c>
      <c r="E458" t="s">
        <v>9327</v>
      </c>
      <c r="F458" t="str">
        <f>CONCATENATE("/home/ec2-user/galaxies/POGSSNR_PS1only_",TRIM(LAPsec_objnameadzextdeg.txt!A458),".fits")</f>
        <v>/home/ec2-user/galaxies/POGSSNR_PS1only_ESO501-G021.fits</v>
      </c>
      <c r="G458">
        <v>1</v>
      </c>
      <c r="H458">
        <v>1</v>
      </c>
    </row>
    <row r="459" spans="1:8">
      <c r="A459" s="5" t="s">
        <v>847</v>
      </c>
      <c r="B459" t="str">
        <f>CONCATENATE("/home/ec2-user/galaxies/POGS_PS1only_",TRIM(LAPsec_objnameadzextdeg.txt!A459),".fits")</f>
        <v>/home/ec2-user/galaxies/POGS_PS1only_ESO501-G022.fits</v>
      </c>
      <c r="C459" s="4">
        <f>LAPsec_objnameadzextdeg.txt!D459</f>
        <v>9.6769999999999998E-3</v>
      </c>
      <c r="D459" t="str">
        <f>TRIM(LAPsec_objnameadzextdeg.txt!A459)</f>
        <v>ESO501-G022</v>
      </c>
      <c r="E459" t="s">
        <v>9327</v>
      </c>
      <c r="F459" t="str">
        <f>CONCATENATE("/home/ec2-user/galaxies/POGSSNR_PS1only_",TRIM(LAPsec_objnameadzextdeg.txt!A459),".fits")</f>
        <v>/home/ec2-user/galaxies/POGSSNR_PS1only_ESO501-G022.fits</v>
      </c>
      <c r="G459">
        <v>1</v>
      </c>
      <c r="H459">
        <v>1</v>
      </c>
    </row>
    <row r="460" spans="1:8">
      <c r="A460" s="5" t="s">
        <v>847</v>
      </c>
      <c r="B460" t="str">
        <f>CONCATENATE("/home/ec2-user/galaxies/POGS_PS1only_",TRIM(LAPsec_objnameadzextdeg.txt!A460),".fits")</f>
        <v>/home/ec2-user/galaxies/POGS_PS1only_ESO501-G032.fits</v>
      </c>
      <c r="C460" s="4">
        <f>LAPsec_objnameadzextdeg.txt!D460</f>
        <v>1.3389E-2</v>
      </c>
      <c r="D460" t="str">
        <f>TRIM(LAPsec_objnameadzextdeg.txt!A460)</f>
        <v>ESO501-G032</v>
      </c>
      <c r="E460" t="s">
        <v>9327</v>
      </c>
      <c r="F460" t="str">
        <f>CONCATENATE("/home/ec2-user/galaxies/POGSSNR_PS1only_",TRIM(LAPsec_objnameadzextdeg.txt!A460),".fits")</f>
        <v>/home/ec2-user/galaxies/POGSSNR_PS1only_ESO501-G032.fits</v>
      </c>
      <c r="G460">
        <v>1</v>
      </c>
      <c r="H460">
        <v>1</v>
      </c>
    </row>
    <row r="461" spans="1:8">
      <c r="A461" s="5" t="s">
        <v>847</v>
      </c>
      <c r="B461" t="str">
        <f>CONCATENATE("/home/ec2-user/galaxies/POGS_PS1only_",TRIM(LAPsec_objnameadzextdeg.txt!A461),".fits")</f>
        <v>/home/ec2-user/galaxies/POGS_PS1only_ESO501-G033.fits</v>
      </c>
      <c r="C461" s="4">
        <f>LAPsec_objnameadzextdeg.txt!D461</f>
        <v>1.0200000000000001E-2</v>
      </c>
      <c r="D461" t="str">
        <f>TRIM(LAPsec_objnameadzextdeg.txt!A461)</f>
        <v>ESO501-G033</v>
      </c>
      <c r="E461" t="s">
        <v>9327</v>
      </c>
      <c r="F461" t="str">
        <f>CONCATENATE("/home/ec2-user/galaxies/POGSSNR_PS1only_",TRIM(LAPsec_objnameadzextdeg.txt!A461),".fits")</f>
        <v>/home/ec2-user/galaxies/POGSSNR_PS1only_ESO501-G033.fits</v>
      </c>
      <c r="G461">
        <v>1</v>
      </c>
      <c r="H461">
        <v>1</v>
      </c>
    </row>
    <row r="462" spans="1:8">
      <c r="A462" s="5" t="s">
        <v>847</v>
      </c>
      <c r="B462" t="str">
        <f>CONCATENATE("/home/ec2-user/galaxies/POGS_PS1only_",TRIM(LAPsec_objnameadzextdeg.txt!A462),".fits")</f>
        <v>/home/ec2-user/galaxies/POGS_PS1only_ESO501-G035.fits</v>
      </c>
      <c r="C462" s="4">
        <f>LAPsec_objnameadzextdeg.txt!D462</f>
        <v>1.3932999999999999E-2</v>
      </c>
      <c r="D462" t="str">
        <f>TRIM(LAPsec_objnameadzextdeg.txt!A462)</f>
        <v>ESO501-G035</v>
      </c>
      <c r="E462" t="s">
        <v>9327</v>
      </c>
      <c r="F462" t="str">
        <f>CONCATENATE("/home/ec2-user/galaxies/POGSSNR_PS1only_",TRIM(LAPsec_objnameadzextdeg.txt!A462),".fits")</f>
        <v>/home/ec2-user/galaxies/POGSSNR_PS1only_ESO501-G035.fits</v>
      </c>
      <c r="G462">
        <v>1</v>
      </c>
      <c r="H462">
        <v>1</v>
      </c>
    </row>
    <row r="463" spans="1:8">
      <c r="A463" s="5" t="s">
        <v>847</v>
      </c>
      <c r="B463" t="str">
        <f>CONCATENATE("/home/ec2-user/galaxies/POGS_PS1only_",TRIM(LAPsec_objnameadzextdeg.txt!A463),".fits")</f>
        <v>/home/ec2-user/galaxies/POGS_PS1only_ESO501-G037.fits</v>
      </c>
      <c r="C463" s="4">
        <f>LAPsec_objnameadzextdeg.txt!D463</f>
        <v>1.2362E-2</v>
      </c>
      <c r="D463" t="str">
        <f>TRIM(LAPsec_objnameadzextdeg.txt!A463)</f>
        <v>ESO501-G037</v>
      </c>
      <c r="E463" t="s">
        <v>9327</v>
      </c>
      <c r="F463" t="str">
        <f>CONCATENATE("/home/ec2-user/galaxies/POGSSNR_PS1only_",TRIM(LAPsec_objnameadzextdeg.txt!A463),".fits")</f>
        <v>/home/ec2-user/galaxies/POGSSNR_PS1only_ESO501-G037.fits</v>
      </c>
      <c r="G463">
        <v>1</v>
      </c>
      <c r="H463">
        <v>1</v>
      </c>
    </row>
    <row r="464" spans="1:8">
      <c r="A464" s="5" t="s">
        <v>847</v>
      </c>
      <c r="B464" t="str">
        <f>CONCATENATE("/home/ec2-user/galaxies/POGS_PS1only_",TRIM(LAPsec_objnameadzextdeg.txt!A464),".fits")</f>
        <v>/home/ec2-user/galaxies/POGS_PS1only_ESO501-G039.fits</v>
      </c>
      <c r="C464" s="4">
        <f>LAPsec_objnameadzextdeg.txt!D464</f>
        <v>7.9489999999999995E-3</v>
      </c>
      <c r="D464" t="str">
        <f>TRIM(LAPsec_objnameadzextdeg.txt!A464)</f>
        <v>ESO501-G039</v>
      </c>
      <c r="E464" t="s">
        <v>9327</v>
      </c>
      <c r="F464" t="str">
        <f>CONCATENATE("/home/ec2-user/galaxies/POGSSNR_PS1only_",TRIM(LAPsec_objnameadzextdeg.txt!A464),".fits")</f>
        <v>/home/ec2-user/galaxies/POGSSNR_PS1only_ESO501-G039.fits</v>
      </c>
      <c r="G464">
        <v>1</v>
      </c>
      <c r="H464">
        <v>1</v>
      </c>
    </row>
    <row r="465" spans="1:8">
      <c r="A465" s="5" t="s">
        <v>847</v>
      </c>
      <c r="B465" t="str">
        <f>CONCATENATE("/home/ec2-user/galaxies/POGS_PS1only_",TRIM(LAPsec_objnameadzextdeg.txt!A465),".fits")</f>
        <v>/home/ec2-user/galaxies/POGS_PS1only_ESO501-G040.fits</v>
      </c>
      <c r="C465" s="4">
        <f>LAPsec_objnameadzextdeg.txt!D465</f>
        <v>3.7562999999999999E-2</v>
      </c>
      <c r="D465" t="str">
        <f>TRIM(LAPsec_objnameadzextdeg.txt!A465)</f>
        <v>ESO501-G040</v>
      </c>
      <c r="E465" t="s">
        <v>9327</v>
      </c>
      <c r="F465" t="str">
        <f>CONCATENATE("/home/ec2-user/galaxies/POGSSNR_PS1only_",TRIM(LAPsec_objnameadzextdeg.txt!A465),".fits")</f>
        <v>/home/ec2-user/galaxies/POGSSNR_PS1only_ESO501-G040.fits</v>
      </c>
      <c r="G465">
        <v>1</v>
      </c>
      <c r="H465">
        <v>1</v>
      </c>
    </row>
    <row r="466" spans="1:8">
      <c r="A466" s="5" t="s">
        <v>847</v>
      </c>
      <c r="B466" t="str">
        <f>CONCATENATE("/home/ec2-user/galaxies/POGS_PS1only_",TRIM(LAPsec_objnameadzextdeg.txt!A466),".fits")</f>
        <v>/home/ec2-user/galaxies/POGS_PS1only_ESO501-G041.fits</v>
      </c>
      <c r="C466" s="4">
        <f>LAPsec_objnameadzextdeg.txt!D466</f>
        <v>1.1785E-2</v>
      </c>
      <c r="D466" t="str">
        <f>TRIM(LAPsec_objnameadzextdeg.txt!A466)</f>
        <v>ESO501-G041</v>
      </c>
      <c r="E466" t="s">
        <v>9327</v>
      </c>
      <c r="F466" t="str">
        <f>CONCATENATE("/home/ec2-user/galaxies/POGSSNR_PS1only_",TRIM(LAPsec_objnameadzextdeg.txt!A466),".fits")</f>
        <v>/home/ec2-user/galaxies/POGSSNR_PS1only_ESO501-G041.fits</v>
      </c>
      <c r="G466">
        <v>1</v>
      </c>
      <c r="H466">
        <v>1</v>
      </c>
    </row>
    <row r="467" spans="1:8">
      <c r="A467" s="5" t="s">
        <v>847</v>
      </c>
      <c r="B467" t="str">
        <f>CONCATENATE("/home/ec2-user/galaxies/POGS_PS1only_",TRIM(LAPsec_objnameadzextdeg.txt!A467),".fits")</f>
        <v>/home/ec2-user/galaxies/POGS_PS1only_ESO501-G042.fits</v>
      </c>
      <c r="C467" s="4">
        <f>LAPsec_objnameadzextdeg.txt!D467</f>
        <v>1.0940999999999999E-2</v>
      </c>
      <c r="D467" t="str">
        <f>TRIM(LAPsec_objnameadzextdeg.txt!A467)</f>
        <v>ESO501-G042</v>
      </c>
      <c r="E467" t="s">
        <v>9327</v>
      </c>
      <c r="F467" t="str">
        <f>CONCATENATE("/home/ec2-user/galaxies/POGSSNR_PS1only_",TRIM(LAPsec_objnameadzextdeg.txt!A467),".fits")</f>
        <v>/home/ec2-user/galaxies/POGSSNR_PS1only_ESO501-G042.fits</v>
      </c>
      <c r="G467">
        <v>1</v>
      </c>
      <c r="H467">
        <v>1</v>
      </c>
    </row>
    <row r="468" spans="1:8">
      <c r="A468" s="5" t="s">
        <v>847</v>
      </c>
      <c r="B468" t="str">
        <f>CONCATENATE("/home/ec2-user/galaxies/POGS_PS1only_",TRIM(LAPsec_objnameadzextdeg.txt!A468),".fits")</f>
        <v>/home/ec2-user/galaxies/POGS_PS1only_ESO501-G044.fits</v>
      </c>
      <c r="C468" s="4">
        <f>LAPsec_objnameadzextdeg.txt!D468</f>
        <v>1.2362E-2</v>
      </c>
      <c r="D468" t="str">
        <f>TRIM(LAPsec_objnameadzextdeg.txt!A468)</f>
        <v>ESO501-G044</v>
      </c>
      <c r="E468" t="s">
        <v>9327</v>
      </c>
      <c r="F468" t="str">
        <f>CONCATENATE("/home/ec2-user/galaxies/POGSSNR_PS1only_",TRIM(LAPsec_objnameadzextdeg.txt!A468),".fits")</f>
        <v>/home/ec2-user/galaxies/POGSSNR_PS1only_ESO501-G044.fits</v>
      </c>
      <c r="G468">
        <v>1</v>
      </c>
      <c r="H468">
        <v>1</v>
      </c>
    </row>
    <row r="469" spans="1:8">
      <c r="A469" s="5" t="s">
        <v>847</v>
      </c>
      <c r="B469" t="str">
        <f>CONCATENATE("/home/ec2-user/galaxies/POGS_PS1only_",TRIM(LAPsec_objnameadzextdeg.txt!A469),".fits")</f>
        <v>/home/ec2-user/galaxies/POGS_PS1only_ESO501-G052.fits</v>
      </c>
      <c r="C469" s="4">
        <f>LAPsec_objnameadzextdeg.txt!D469</f>
        <v>1.2118E-2</v>
      </c>
      <c r="D469" t="str">
        <f>TRIM(LAPsec_objnameadzextdeg.txt!A469)</f>
        <v>ESO501-G052</v>
      </c>
      <c r="E469" t="s">
        <v>9327</v>
      </c>
      <c r="F469" t="str">
        <f>CONCATENATE("/home/ec2-user/galaxies/POGSSNR_PS1only_",TRIM(LAPsec_objnameadzextdeg.txt!A469),".fits")</f>
        <v>/home/ec2-user/galaxies/POGSSNR_PS1only_ESO501-G052.fits</v>
      </c>
      <c r="G469">
        <v>1</v>
      </c>
      <c r="H469">
        <v>1</v>
      </c>
    </row>
    <row r="470" spans="1:8">
      <c r="A470" s="5" t="s">
        <v>847</v>
      </c>
      <c r="B470" t="str">
        <f>CONCATENATE("/home/ec2-user/galaxies/POGS_PS1only_",TRIM(LAPsec_objnameadzextdeg.txt!A470),".fits")</f>
        <v>/home/ec2-user/galaxies/POGS_PS1only_ESO501-G053.fits</v>
      </c>
      <c r="C470" s="4">
        <f>LAPsec_objnameadzextdeg.txt!D470</f>
        <v>1.2722000000000001E-2</v>
      </c>
      <c r="D470" t="str">
        <f>TRIM(LAPsec_objnameadzextdeg.txt!A470)</f>
        <v>ESO501-G053</v>
      </c>
      <c r="E470" t="s">
        <v>9327</v>
      </c>
      <c r="F470" t="str">
        <f>CONCATENATE("/home/ec2-user/galaxies/POGSSNR_PS1only_",TRIM(LAPsec_objnameadzextdeg.txt!A470),".fits")</f>
        <v>/home/ec2-user/galaxies/POGSSNR_PS1only_ESO501-G053.fits</v>
      </c>
      <c r="G470">
        <v>1</v>
      </c>
      <c r="H470">
        <v>1</v>
      </c>
    </row>
    <row r="471" spans="1:8">
      <c r="A471" s="5" t="s">
        <v>847</v>
      </c>
      <c r="B471" t="str">
        <f>CONCATENATE("/home/ec2-user/galaxies/POGS_PS1only_",TRIM(LAPsec_objnameadzextdeg.txt!A471),".fits")</f>
        <v>/home/ec2-user/galaxies/POGS_PS1only_ESO501-G057.fits</v>
      </c>
      <c r="C471" s="4">
        <f>LAPsec_objnameadzextdeg.txt!D471</f>
        <v>3.4523999999999999E-2</v>
      </c>
      <c r="D471" t="str">
        <f>TRIM(LAPsec_objnameadzextdeg.txt!A471)</f>
        <v>ESO501-G057</v>
      </c>
      <c r="E471" t="s">
        <v>9327</v>
      </c>
      <c r="F471" t="str">
        <f>CONCATENATE("/home/ec2-user/galaxies/POGSSNR_PS1only_",TRIM(LAPsec_objnameadzextdeg.txt!A471),".fits")</f>
        <v>/home/ec2-user/galaxies/POGSSNR_PS1only_ESO501-G057.fits</v>
      </c>
      <c r="G471">
        <v>1</v>
      </c>
      <c r="H471">
        <v>1</v>
      </c>
    </row>
    <row r="472" spans="1:8">
      <c r="A472" s="5" t="s">
        <v>847</v>
      </c>
      <c r="B472" t="str">
        <f>CONCATENATE("/home/ec2-user/galaxies/POGS_PS1only_",TRIM(LAPsec_objnameadzextdeg.txt!A472),".fits")</f>
        <v>/home/ec2-user/galaxies/POGS_PS1only_ESO501-G059.fits</v>
      </c>
      <c r="C472" s="4">
        <f>LAPsec_objnameadzextdeg.txt!D472</f>
        <v>8.1290000000000008E-3</v>
      </c>
      <c r="D472" t="str">
        <f>TRIM(LAPsec_objnameadzextdeg.txt!A472)</f>
        <v>ESO501-G059</v>
      </c>
      <c r="E472" t="s">
        <v>9327</v>
      </c>
      <c r="F472" t="str">
        <f>CONCATENATE("/home/ec2-user/galaxies/POGSSNR_PS1only_",TRIM(LAPsec_objnameadzextdeg.txt!A472),".fits")</f>
        <v>/home/ec2-user/galaxies/POGSSNR_PS1only_ESO501-G059.fits</v>
      </c>
      <c r="G472">
        <v>1</v>
      </c>
      <c r="H472">
        <v>1</v>
      </c>
    </row>
    <row r="473" spans="1:8">
      <c r="A473" s="5" t="s">
        <v>847</v>
      </c>
      <c r="B473" t="str">
        <f>CONCATENATE("/home/ec2-user/galaxies/POGS_PS1only_",TRIM(LAPsec_objnameadzextdeg.txt!A473),".fits")</f>
        <v>/home/ec2-user/galaxies/POGS_PS1only_ESO501-G060.fits</v>
      </c>
      <c r="C473" s="4">
        <f>LAPsec_objnameadzextdeg.txt!D473</f>
        <v>1.5517E-2</v>
      </c>
      <c r="D473" t="str">
        <f>TRIM(LAPsec_objnameadzextdeg.txt!A473)</f>
        <v>ESO501-G060</v>
      </c>
      <c r="E473" t="s">
        <v>9327</v>
      </c>
      <c r="F473" t="str">
        <f>CONCATENATE("/home/ec2-user/galaxies/POGSSNR_PS1only_",TRIM(LAPsec_objnameadzextdeg.txt!A473),".fits")</f>
        <v>/home/ec2-user/galaxies/POGSSNR_PS1only_ESO501-G060.fits</v>
      </c>
      <c r="G473">
        <v>1</v>
      </c>
      <c r="H473">
        <v>1</v>
      </c>
    </row>
    <row r="474" spans="1:8">
      <c r="A474" s="5" t="s">
        <v>847</v>
      </c>
      <c r="B474" t="str">
        <f>CONCATENATE("/home/ec2-user/galaxies/POGS_PS1only_",TRIM(LAPsec_objnameadzextdeg.txt!A474),".fits")</f>
        <v>/home/ec2-user/galaxies/POGS_PS1only_ESO501-G062.fits</v>
      </c>
      <c r="C474" s="4">
        <f>LAPsec_objnameadzextdeg.txt!D474</f>
        <v>1.3166000000000001E-2</v>
      </c>
      <c r="D474" t="str">
        <f>TRIM(LAPsec_objnameadzextdeg.txt!A474)</f>
        <v>ESO501-G062</v>
      </c>
      <c r="E474" t="s">
        <v>9327</v>
      </c>
      <c r="F474" t="str">
        <f>CONCATENATE("/home/ec2-user/galaxies/POGSSNR_PS1only_",TRIM(LAPsec_objnameadzextdeg.txt!A474),".fits")</f>
        <v>/home/ec2-user/galaxies/POGSSNR_PS1only_ESO501-G062.fits</v>
      </c>
      <c r="G474">
        <v>1</v>
      </c>
      <c r="H474">
        <v>1</v>
      </c>
    </row>
    <row r="475" spans="1:8">
      <c r="A475" s="5" t="s">
        <v>847</v>
      </c>
      <c r="B475" t="str">
        <f>CONCATENATE("/home/ec2-user/galaxies/POGS_PS1only_",TRIM(LAPsec_objnameadzextdeg.txt!A475),".fits")</f>
        <v>/home/ec2-user/galaxies/POGS_PS1only_ESO501-G063.fits</v>
      </c>
      <c r="C475" s="4">
        <f>LAPsec_objnameadzextdeg.txt!D475</f>
        <v>0</v>
      </c>
      <c r="D475" t="str">
        <f>TRIM(LAPsec_objnameadzextdeg.txt!A475)</f>
        <v>ESO501-G063</v>
      </c>
      <c r="E475" t="s">
        <v>9327</v>
      </c>
      <c r="F475" t="str">
        <f>CONCATENATE("/home/ec2-user/galaxies/POGSSNR_PS1only_",TRIM(LAPsec_objnameadzextdeg.txt!A475),".fits")</f>
        <v>/home/ec2-user/galaxies/POGSSNR_PS1only_ESO501-G063.fits</v>
      </c>
      <c r="G475">
        <v>1</v>
      </c>
      <c r="H475">
        <v>1</v>
      </c>
    </row>
    <row r="476" spans="1:8">
      <c r="A476" s="5" t="s">
        <v>847</v>
      </c>
      <c r="B476" t="str">
        <f>CONCATENATE("/home/ec2-user/galaxies/POGS_PS1only_",TRIM(LAPsec_objnameadzextdeg.txt!A476),".fits")</f>
        <v>/home/ec2-user/galaxies/POGS_PS1only_ESO501-G065.fits</v>
      </c>
      <c r="C476" s="4">
        <f>LAPsec_objnameadzextdeg.txt!D476</f>
        <v>1.4760000000000001E-2</v>
      </c>
      <c r="D476" t="str">
        <f>TRIM(LAPsec_objnameadzextdeg.txt!A476)</f>
        <v>ESO501-G065</v>
      </c>
      <c r="E476" t="s">
        <v>9327</v>
      </c>
      <c r="F476" t="str">
        <f>CONCATENATE("/home/ec2-user/galaxies/POGSSNR_PS1only_",TRIM(LAPsec_objnameadzextdeg.txt!A476),".fits")</f>
        <v>/home/ec2-user/galaxies/POGSSNR_PS1only_ESO501-G065.fits</v>
      </c>
      <c r="G476">
        <v>1</v>
      </c>
      <c r="H476">
        <v>1</v>
      </c>
    </row>
    <row r="477" spans="1:8">
      <c r="A477" s="5" t="s">
        <v>847</v>
      </c>
      <c r="B477" t="str">
        <f>CONCATENATE("/home/ec2-user/galaxies/POGS_PS1only_",TRIM(LAPsec_objnameadzextdeg.txt!A477),".fits")</f>
        <v>/home/ec2-user/galaxies/POGS_PS1only_ESO501-G067.fits</v>
      </c>
      <c r="C477" s="4">
        <f>LAPsec_objnameadzextdeg.txt!D477</f>
        <v>3.5338000000000001E-2</v>
      </c>
      <c r="D477" t="str">
        <f>TRIM(LAPsec_objnameadzextdeg.txt!A477)</f>
        <v>ESO501-G067</v>
      </c>
      <c r="E477" t="s">
        <v>9327</v>
      </c>
      <c r="F477" t="str">
        <f>CONCATENATE("/home/ec2-user/galaxies/POGSSNR_PS1only_",TRIM(LAPsec_objnameadzextdeg.txt!A477),".fits")</f>
        <v>/home/ec2-user/galaxies/POGSSNR_PS1only_ESO501-G067.fits</v>
      </c>
      <c r="G477">
        <v>1</v>
      </c>
      <c r="H477">
        <v>1</v>
      </c>
    </row>
    <row r="478" spans="1:8">
      <c r="A478" s="5" t="s">
        <v>847</v>
      </c>
      <c r="B478" t="str">
        <f>CONCATENATE("/home/ec2-user/galaxies/POGS_PS1only_",TRIM(LAPsec_objnameadzextdeg.txt!A478),".fits")</f>
        <v>/home/ec2-user/galaxies/POGS_PS1only_ESO501-G068.fits</v>
      </c>
      <c r="C478" s="4">
        <f>LAPsec_objnameadzextdeg.txt!D478</f>
        <v>1.0307E-2</v>
      </c>
      <c r="D478" t="str">
        <f>TRIM(LAPsec_objnameadzextdeg.txt!A478)</f>
        <v>ESO501-G068</v>
      </c>
      <c r="E478" t="s">
        <v>9327</v>
      </c>
      <c r="F478" t="str">
        <f>CONCATENATE("/home/ec2-user/galaxies/POGSSNR_PS1only_",TRIM(LAPsec_objnameadzextdeg.txt!A478),".fits")</f>
        <v>/home/ec2-user/galaxies/POGSSNR_PS1only_ESO501-G068.fits</v>
      </c>
      <c r="G478">
        <v>1</v>
      </c>
      <c r="H478">
        <v>1</v>
      </c>
    </row>
    <row r="479" spans="1:8">
      <c r="A479" s="5" t="s">
        <v>847</v>
      </c>
      <c r="B479" t="str">
        <f>CONCATENATE("/home/ec2-user/galaxies/POGS_PS1only_",TRIM(LAPsec_objnameadzextdeg.txt!A479),".fits")</f>
        <v>/home/ec2-user/galaxies/POGS_PS1only_ESO501-G069.fits</v>
      </c>
      <c r="C479" s="4">
        <f>LAPsec_objnameadzextdeg.txt!D479</f>
        <v>1.3261999999999999E-2</v>
      </c>
      <c r="D479" t="str">
        <f>TRIM(LAPsec_objnameadzextdeg.txt!A479)</f>
        <v>ESO501-G069</v>
      </c>
      <c r="E479" t="s">
        <v>9327</v>
      </c>
      <c r="F479" t="str">
        <f>CONCATENATE("/home/ec2-user/galaxies/POGSSNR_PS1only_",TRIM(LAPsec_objnameadzextdeg.txt!A479),".fits")</f>
        <v>/home/ec2-user/galaxies/POGSSNR_PS1only_ESO501-G069.fits</v>
      </c>
      <c r="G479">
        <v>1</v>
      </c>
      <c r="H479">
        <v>1</v>
      </c>
    </row>
    <row r="480" spans="1:8">
      <c r="A480" s="5" t="s">
        <v>847</v>
      </c>
      <c r="B480" t="str">
        <f>CONCATENATE("/home/ec2-user/galaxies/POGS_PS1only_",TRIM(LAPsec_objnameadzextdeg.txt!A480),".fits")</f>
        <v>/home/ec2-user/galaxies/POGS_PS1only_ESO501-G070.fits</v>
      </c>
      <c r="C480" s="4">
        <f>LAPsec_objnameadzextdeg.txt!D480</f>
        <v>3.5458000000000003E-2</v>
      </c>
      <c r="D480" t="str">
        <f>TRIM(LAPsec_objnameadzextdeg.txt!A480)</f>
        <v>ESO501-G070</v>
      </c>
      <c r="E480" t="s">
        <v>9327</v>
      </c>
      <c r="F480" t="str">
        <f>CONCATENATE("/home/ec2-user/galaxies/POGSSNR_PS1only_",TRIM(LAPsec_objnameadzextdeg.txt!A480),".fits")</f>
        <v>/home/ec2-user/galaxies/POGSSNR_PS1only_ESO501-G070.fits</v>
      </c>
      <c r="G480">
        <v>1</v>
      </c>
      <c r="H480">
        <v>1</v>
      </c>
    </row>
    <row r="481" spans="1:8">
      <c r="A481" s="5" t="s">
        <v>847</v>
      </c>
      <c r="B481" t="str">
        <f>CONCATENATE("/home/ec2-user/galaxies/POGS_PS1only_",TRIM(LAPsec_objnameadzextdeg.txt!A481),".fits")</f>
        <v>/home/ec2-user/galaxies/POGS_PS1only_ESO501-G073.fits</v>
      </c>
      <c r="C481" s="4">
        <f>LAPsec_objnameadzextdeg.txt!D481</f>
        <v>0</v>
      </c>
      <c r="D481" t="str">
        <f>TRIM(LAPsec_objnameadzextdeg.txt!A481)</f>
        <v>ESO501-G073</v>
      </c>
      <c r="E481" t="s">
        <v>9327</v>
      </c>
      <c r="F481" t="str">
        <f>CONCATENATE("/home/ec2-user/galaxies/POGSSNR_PS1only_",TRIM(LAPsec_objnameadzextdeg.txt!A481),".fits")</f>
        <v>/home/ec2-user/galaxies/POGSSNR_PS1only_ESO501-G073.fits</v>
      </c>
      <c r="G481">
        <v>1</v>
      </c>
      <c r="H481">
        <v>1</v>
      </c>
    </row>
    <row r="482" spans="1:8">
      <c r="A482" s="5" t="s">
        <v>847</v>
      </c>
      <c r="B482" t="str">
        <f>CONCATENATE("/home/ec2-user/galaxies/POGS_PS1only_",TRIM(LAPsec_objnameadzextdeg.txt!A482),".fits")</f>
        <v>/home/ec2-user/galaxies/POGS_PS1only_ESO501-G076.fits</v>
      </c>
      <c r="C482" s="4">
        <f>LAPsec_objnameadzextdeg.txt!D482</f>
        <v>3.3243000000000002E-2</v>
      </c>
      <c r="D482" t="str">
        <f>TRIM(LAPsec_objnameadzextdeg.txt!A482)</f>
        <v>ESO501-G076</v>
      </c>
      <c r="E482" t="s">
        <v>9327</v>
      </c>
      <c r="F482" t="str">
        <f>CONCATENATE("/home/ec2-user/galaxies/POGSSNR_PS1only_",TRIM(LAPsec_objnameadzextdeg.txt!A482),".fits")</f>
        <v>/home/ec2-user/galaxies/POGSSNR_PS1only_ESO501-G076.fits</v>
      </c>
      <c r="G482">
        <v>1</v>
      </c>
      <c r="H482">
        <v>1</v>
      </c>
    </row>
    <row r="483" spans="1:8">
      <c r="A483" s="5" t="s">
        <v>847</v>
      </c>
      <c r="B483" t="str">
        <f>CONCATENATE("/home/ec2-user/galaxies/POGS_PS1only_",TRIM(LAPsec_objnameadzextdeg.txt!A483),".fits")</f>
        <v>/home/ec2-user/galaxies/POGS_PS1only_ESO501-G077.fits</v>
      </c>
      <c r="C483" s="4">
        <f>LAPsec_objnameadzextdeg.txt!D483</f>
        <v>0</v>
      </c>
      <c r="D483" t="str">
        <f>TRIM(LAPsec_objnameadzextdeg.txt!A483)</f>
        <v>ESO501-G077</v>
      </c>
      <c r="E483" t="s">
        <v>9327</v>
      </c>
      <c r="F483" t="str">
        <f>CONCATENATE("/home/ec2-user/galaxies/POGSSNR_PS1only_",TRIM(LAPsec_objnameadzextdeg.txt!A483),".fits")</f>
        <v>/home/ec2-user/galaxies/POGSSNR_PS1only_ESO501-G077.fits</v>
      </c>
      <c r="G483">
        <v>1</v>
      </c>
      <c r="H483">
        <v>1</v>
      </c>
    </row>
    <row r="484" spans="1:8">
      <c r="A484" s="5" t="s">
        <v>847</v>
      </c>
      <c r="B484" t="str">
        <f>CONCATENATE("/home/ec2-user/galaxies/POGS_PS1only_",TRIM(LAPsec_objnameadzextdeg.txt!A484),".fits")</f>
        <v>/home/ec2-user/galaxies/POGS_PS1only_ESO501-G078.fits</v>
      </c>
      <c r="C484" s="4">
        <f>LAPsec_objnameadzextdeg.txt!D484</f>
        <v>1.4749999999999999E-2</v>
      </c>
      <c r="D484" t="str">
        <f>TRIM(LAPsec_objnameadzextdeg.txt!A484)</f>
        <v>ESO501-G078</v>
      </c>
      <c r="E484" t="s">
        <v>9327</v>
      </c>
      <c r="F484" t="str">
        <f>CONCATENATE("/home/ec2-user/galaxies/POGSSNR_PS1only_",TRIM(LAPsec_objnameadzextdeg.txt!A484),".fits")</f>
        <v>/home/ec2-user/galaxies/POGSSNR_PS1only_ESO501-G078.fits</v>
      </c>
      <c r="G484">
        <v>1</v>
      </c>
      <c r="H484">
        <v>1</v>
      </c>
    </row>
    <row r="485" spans="1:8">
      <c r="A485" s="5" t="s">
        <v>847</v>
      </c>
      <c r="B485" t="str">
        <f>CONCATENATE("/home/ec2-user/galaxies/POGS_PS1only_",TRIM(LAPsec_objnameadzextdeg.txt!A485),".fits")</f>
        <v>/home/ec2-user/galaxies/POGS_PS1only_ESO501-G081.fits</v>
      </c>
      <c r="C485" s="4">
        <f>LAPsec_objnameadzextdeg.txt!D485</f>
        <v>3.5520999999999997E-2</v>
      </c>
      <c r="D485" t="str">
        <f>TRIM(LAPsec_objnameadzextdeg.txt!A485)</f>
        <v>ESO501-G081</v>
      </c>
      <c r="E485" t="s">
        <v>9327</v>
      </c>
      <c r="F485" t="str">
        <f>CONCATENATE("/home/ec2-user/galaxies/POGSSNR_PS1only_",TRIM(LAPsec_objnameadzextdeg.txt!A485),".fits")</f>
        <v>/home/ec2-user/galaxies/POGSSNR_PS1only_ESO501-G081.fits</v>
      </c>
      <c r="G485">
        <v>1</v>
      </c>
      <c r="H485">
        <v>1</v>
      </c>
    </row>
    <row r="486" spans="1:8">
      <c r="A486" s="5" t="s">
        <v>847</v>
      </c>
      <c r="B486" t="str">
        <f>CONCATENATE("/home/ec2-user/galaxies/POGS_PS1only_",TRIM(LAPsec_objnameadzextdeg.txt!A486),".fits")</f>
        <v>/home/ec2-user/galaxies/POGS_PS1only_ESO501-G082.fits</v>
      </c>
      <c r="C486" s="4">
        <f>LAPsec_objnameadzextdeg.txt!D486</f>
        <v>1.5100000000000001E-2</v>
      </c>
      <c r="D486" t="str">
        <f>TRIM(LAPsec_objnameadzextdeg.txt!A486)</f>
        <v>ESO501-G082</v>
      </c>
      <c r="E486" t="s">
        <v>9327</v>
      </c>
      <c r="F486" t="str">
        <f>CONCATENATE("/home/ec2-user/galaxies/POGSSNR_PS1only_",TRIM(LAPsec_objnameadzextdeg.txt!A486),".fits")</f>
        <v>/home/ec2-user/galaxies/POGSSNR_PS1only_ESO501-G082.fits</v>
      </c>
      <c r="G486">
        <v>1</v>
      </c>
      <c r="H486">
        <v>1</v>
      </c>
    </row>
    <row r="487" spans="1:8">
      <c r="A487" s="5" t="s">
        <v>847</v>
      </c>
      <c r="B487" t="str">
        <f>CONCATENATE("/home/ec2-user/galaxies/POGS_PS1only_",TRIM(LAPsec_objnameadzextdeg.txt!A487),".fits")</f>
        <v>/home/ec2-user/galaxies/POGS_PS1only_ESO501-G085.fits</v>
      </c>
      <c r="C487" s="4">
        <f>LAPsec_objnameadzextdeg.txt!D487</f>
        <v>1.2659E-2</v>
      </c>
      <c r="D487" t="str">
        <f>TRIM(LAPsec_objnameadzextdeg.txt!A487)</f>
        <v>ESO501-G085</v>
      </c>
      <c r="E487" t="s">
        <v>9327</v>
      </c>
      <c r="F487" t="str">
        <f>CONCATENATE("/home/ec2-user/galaxies/POGSSNR_PS1only_",TRIM(LAPsec_objnameadzextdeg.txt!A487),".fits")</f>
        <v>/home/ec2-user/galaxies/POGSSNR_PS1only_ESO501-G085.fits</v>
      </c>
      <c r="G487">
        <v>1</v>
      </c>
      <c r="H487">
        <v>1</v>
      </c>
    </row>
    <row r="488" spans="1:8">
      <c r="A488" s="5" t="s">
        <v>847</v>
      </c>
      <c r="B488" t="str">
        <f>CONCATENATE("/home/ec2-user/galaxies/POGS_PS1only_",TRIM(LAPsec_objnameadzextdeg.txt!A488),".fits")</f>
        <v>/home/ec2-user/galaxies/POGS_PS1only_ESO501-G086.fits</v>
      </c>
      <c r="C488" s="4">
        <f>LAPsec_objnameadzextdeg.txt!D488</f>
        <v>1.2432E-2</v>
      </c>
      <c r="D488" t="str">
        <f>TRIM(LAPsec_objnameadzextdeg.txt!A488)</f>
        <v>ESO501-G086</v>
      </c>
      <c r="E488" t="s">
        <v>9327</v>
      </c>
      <c r="F488" t="str">
        <f>CONCATENATE("/home/ec2-user/galaxies/POGSSNR_PS1only_",TRIM(LAPsec_objnameadzextdeg.txt!A488),".fits")</f>
        <v>/home/ec2-user/galaxies/POGSSNR_PS1only_ESO501-G086.fits</v>
      </c>
      <c r="G488">
        <v>1</v>
      </c>
      <c r="H488">
        <v>1</v>
      </c>
    </row>
    <row r="489" spans="1:8">
      <c r="A489" s="5" t="s">
        <v>847</v>
      </c>
      <c r="B489" t="str">
        <f>CONCATENATE("/home/ec2-user/galaxies/POGS_PS1only_",TRIM(LAPsec_objnameadzextdeg.txt!A489),".fits")</f>
        <v>/home/ec2-user/galaxies/POGS_PS1only_ESO501-G087.fits</v>
      </c>
      <c r="C489" s="4">
        <f>LAPsec_objnameadzextdeg.txt!D489</f>
        <v>7.9020999999999994E-2</v>
      </c>
      <c r="D489" t="str">
        <f>TRIM(LAPsec_objnameadzextdeg.txt!A489)</f>
        <v>ESO501-G087</v>
      </c>
      <c r="E489" t="s">
        <v>9327</v>
      </c>
      <c r="F489" t="str">
        <f>CONCATENATE("/home/ec2-user/galaxies/POGSSNR_PS1only_",TRIM(LAPsec_objnameadzextdeg.txt!A489),".fits")</f>
        <v>/home/ec2-user/galaxies/POGSSNR_PS1only_ESO501-G087.fits</v>
      </c>
      <c r="G489">
        <v>1</v>
      </c>
      <c r="H489">
        <v>1</v>
      </c>
    </row>
    <row r="490" spans="1:8">
      <c r="A490" s="5" t="s">
        <v>847</v>
      </c>
      <c r="B490" t="str">
        <f>CONCATENATE("/home/ec2-user/galaxies/POGS_PS1only_",TRIM(LAPsec_objnameadzextdeg.txt!A490),".fits")</f>
        <v>/home/ec2-user/galaxies/POGS_PS1only_ESO501-G088.fits</v>
      </c>
      <c r="C490" s="4">
        <f>LAPsec_objnameadzextdeg.txt!D490</f>
        <v>1.2614999999999999E-2</v>
      </c>
      <c r="D490" t="str">
        <f>TRIM(LAPsec_objnameadzextdeg.txt!A490)</f>
        <v>ESO501-G088</v>
      </c>
      <c r="E490" t="s">
        <v>9327</v>
      </c>
      <c r="F490" t="str">
        <f>CONCATENATE("/home/ec2-user/galaxies/POGSSNR_PS1only_",TRIM(LAPsec_objnameadzextdeg.txt!A490),".fits")</f>
        <v>/home/ec2-user/galaxies/POGSSNR_PS1only_ESO501-G088.fits</v>
      </c>
      <c r="G490">
        <v>1</v>
      </c>
      <c r="H490">
        <v>1</v>
      </c>
    </row>
    <row r="491" spans="1:8">
      <c r="A491" s="5" t="s">
        <v>847</v>
      </c>
      <c r="B491" t="str">
        <f>CONCATENATE("/home/ec2-user/galaxies/POGS_PS1only_",TRIM(LAPsec_objnameadzextdeg.txt!A491),".fits")</f>
        <v>/home/ec2-user/galaxies/POGS_PS1only_ESO501-G090.fits</v>
      </c>
      <c r="C491" s="4">
        <f>LAPsec_objnameadzextdeg.txt!D491</f>
        <v>1.2982E-2</v>
      </c>
      <c r="D491" t="str">
        <f>TRIM(LAPsec_objnameadzextdeg.txt!A491)</f>
        <v>ESO501-G090</v>
      </c>
      <c r="E491" t="s">
        <v>9327</v>
      </c>
      <c r="F491" t="str">
        <f>CONCATENATE("/home/ec2-user/galaxies/POGSSNR_PS1only_",TRIM(LAPsec_objnameadzextdeg.txt!A491),".fits")</f>
        <v>/home/ec2-user/galaxies/POGSSNR_PS1only_ESO501-G090.fits</v>
      </c>
      <c r="G491">
        <v>1</v>
      </c>
      <c r="H491">
        <v>1</v>
      </c>
    </row>
    <row r="492" spans="1:8">
      <c r="A492" s="5" t="s">
        <v>847</v>
      </c>
      <c r="B492" t="str">
        <f>CONCATENATE("/home/ec2-user/galaxies/POGS_PS1only_",TRIM(LAPsec_objnameadzextdeg.txt!A492),".fits")</f>
        <v>/home/ec2-user/galaxies/POGS_PS1only_ESO501-G091.fits</v>
      </c>
      <c r="C492" s="4">
        <f>LAPsec_objnameadzextdeg.txt!D492</f>
        <v>1.2375000000000001E-2</v>
      </c>
      <c r="D492" t="str">
        <f>TRIM(LAPsec_objnameadzextdeg.txt!A492)</f>
        <v>ESO501-G091</v>
      </c>
      <c r="E492" t="s">
        <v>9327</v>
      </c>
      <c r="F492" t="str">
        <f>CONCATENATE("/home/ec2-user/galaxies/POGSSNR_PS1only_",TRIM(LAPsec_objnameadzextdeg.txt!A492),".fits")</f>
        <v>/home/ec2-user/galaxies/POGSSNR_PS1only_ESO501-G091.fits</v>
      </c>
      <c r="G492">
        <v>1</v>
      </c>
      <c r="H492">
        <v>1</v>
      </c>
    </row>
    <row r="493" spans="1:8">
      <c r="A493" s="5" t="s">
        <v>847</v>
      </c>
      <c r="B493" t="str">
        <f>CONCATENATE("/home/ec2-user/galaxies/POGS_PS1only_",TRIM(LAPsec_objnameadzextdeg.txt!A493),".fits")</f>
        <v>/home/ec2-user/galaxies/POGS_PS1only_ESO501-G093.fits</v>
      </c>
      <c r="C493" s="4">
        <f>LAPsec_objnameadzextdeg.txt!D493</f>
        <v>0</v>
      </c>
      <c r="D493" t="str">
        <f>TRIM(LAPsec_objnameadzextdeg.txt!A493)</f>
        <v>ESO501-G093</v>
      </c>
      <c r="E493" t="s">
        <v>9327</v>
      </c>
      <c r="F493" t="str">
        <f>CONCATENATE("/home/ec2-user/galaxies/POGSSNR_PS1only_",TRIM(LAPsec_objnameadzextdeg.txt!A493),".fits")</f>
        <v>/home/ec2-user/galaxies/POGSSNR_PS1only_ESO501-G093.fits</v>
      </c>
      <c r="G493">
        <v>1</v>
      </c>
      <c r="H493">
        <v>1</v>
      </c>
    </row>
    <row r="494" spans="1:8">
      <c r="A494" s="5" t="s">
        <v>847</v>
      </c>
      <c r="B494" t="str">
        <f>CONCATENATE("/home/ec2-user/galaxies/POGS_PS1only_",TRIM(LAPsec_objnameadzextdeg.txt!A494),".fits")</f>
        <v>/home/ec2-user/galaxies/POGS_PS1only_ESO501-G094.fits</v>
      </c>
      <c r="C494" s="4">
        <f>LAPsec_objnameadzextdeg.txt!D494</f>
        <v>5.9685000000000002E-2</v>
      </c>
      <c r="D494" t="str">
        <f>TRIM(LAPsec_objnameadzextdeg.txt!A494)</f>
        <v>ESO501-G094</v>
      </c>
      <c r="E494" t="s">
        <v>9327</v>
      </c>
      <c r="F494" t="str">
        <f>CONCATENATE("/home/ec2-user/galaxies/POGSSNR_PS1only_",TRIM(LAPsec_objnameadzextdeg.txt!A494),".fits")</f>
        <v>/home/ec2-user/galaxies/POGSSNR_PS1only_ESO501-G094.fits</v>
      </c>
      <c r="G494">
        <v>1</v>
      </c>
      <c r="H494">
        <v>1</v>
      </c>
    </row>
    <row r="495" spans="1:8">
      <c r="A495" s="5" t="s">
        <v>847</v>
      </c>
      <c r="B495" t="str">
        <f>CONCATENATE("/home/ec2-user/galaxies/POGS_PS1only_",TRIM(LAPsec_objnameadzextdeg.txt!A495),".fits")</f>
        <v>/home/ec2-user/galaxies/POGS_PS1only_ESO501-G096.fits</v>
      </c>
      <c r="C495" s="4">
        <f>LAPsec_objnameadzextdeg.txt!D495</f>
        <v>1.0591E-2</v>
      </c>
      <c r="D495" t="str">
        <f>TRIM(LAPsec_objnameadzextdeg.txt!A495)</f>
        <v>ESO501-G096</v>
      </c>
      <c r="E495" t="s">
        <v>9327</v>
      </c>
      <c r="F495" t="str">
        <f>CONCATENATE("/home/ec2-user/galaxies/POGSSNR_PS1only_",TRIM(LAPsec_objnameadzextdeg.txt!A495),".fits")</f>
        <v>/home/ec2-user/galaxies/POGSSNR_PS1only_ESO501-G096.fits</v>
      </c>
      <c r="G495">
        <v>1</v>
      </c>
      <c r="H495">
        <v>1</v>
      </c>
    </row>
    <row r="496" spans="1:8">
      <c r="A496" s="5" t="s">
        <v>847</v>
      </c>
      <c r="B496" t="str">
        <f>CONCATENATE("/home/ec2-user/galaxies/POGS_PS1only_",TRIM(LAPsec_objnameadzextdeg.txt!A496),".fits")</f>
        <v>/home/ec2-user/galaxies/POGS_PS1only_ESO501-G098.fits</v>
      </c>
      <c r="C496" s="4">
        <f>LAPsec_objnameadzextdeg.txt!D496</f>
        <v>0</v>
      </c>
      <c r="D496" t="str">
        <f>TRIM(LAPsec_objnameadzextdeg.txt!A496)</f>
        <v>ESO501-G098</v>
      </c>
      <c r="E496" t="s">
        <v>9327</v>
      </c>
      <c r="F496" t="str">
        <f>CONCATENATE("/home/ec2-user/galaxies/POGSSNR_PS1only_",TRIM(LAPsec_objnameadzextdeg.txt!A496),".fits")</f>
        <v>/home/ec2-user/galaxies/POGSSNR_PS1only_ESO501-G098.fits</v>
      </c>
      <c r="G496">
        <v>1</v>
      </c>
      <c r="H496">
        <v>1</v>
      </c>
    </row>
    <row r="497" spans="1:8">
      <c r="A497" s="5" t="s">
        <v>847</v>
      </c>
      <c r="B497" t="str">
        <f>CONCATENATE("/home/ec2-user/galaxies/POGS_PS1only_",TRIM(LAPsec_objnameadzextdeg.txt!A497),".fits")</f>
        <v>/home/ec2-user/galaxies/POGS_PS1only_ESO501-G101.fits</v>
      </c>
      <c r="C497" s="4">
        <f>LAPsec_objnameadzextdeg.txt!D497</f>
        <v>3.6906000000000001E-2</v>
      </c>
      <c r="D497" t="str">
        <f>TRIM(LAPsec_objnameadzextdeg.txt!A497)</f>
        <v>ESO501-G101</v>
      </c>
      <c r="E497" t="s">
        <v>9327</v>
      </c>
      <c r="F497" t="str">
        <f>CONCATENATE("/home/ec2-user/galaxies/POGSSNR_PS1only_",TRIM(LAPsec_objnameadzextdeg.txt!A497),".fits")</f>
        <v>/home/ec2-user/galaxies/POGSSNR_PS1only_ESO501-G101.fits</v>
      </c>
      <c r="G497">
        <v>1</v>
      </c>
      <c r="H497">
        <v>1</v>
      </c>
    </row>
    <row r="498" spans="1:8">
      <c r="A498" s="5" t="s">
        <v>847</v>
      </c>
      <c r="B498" t="str">
        <f>CONCATENATE("/home/ec2-user/galaxies/POGS_PS1only_",TRIM(LAPsec_objnameadzextdeg.txt!A498),".fits")</f>
        <v>/home/ec2-user/galaxies/POGS_PS1only_ESO501-G102.fits</v>
      </c>
      <c r="C498" s="4">
        <f>LAPsec_objnameadzextdeg.txt!D498</f>
        <v>1.3273E-2</v>
      </c>
      <c r="D498" t="str">
        <f>TRIM(LAPsec_objnameadzextdeg.txt!A498)</f>
        <v>ESO501-G102</v>
      </c>
      <c r="E498" t="s">
        <v>9327</v>
      </c>
      <c r="F498" t="str">
        <f>CONCATENATE("/home/ec2-user/galaxies/POGSSNR_PS1only_",TRIM(LAPsec_objnameadzextdeg.txt!A498),".fits")</f>
        <v>/home/ec2-user/galaxies/POGSSNR_PS1only_ESO501-G102.fits</v>
      </c>
      <c r="G498">
        <v>1</v>
      </c>
      <c r="H498">
        <v>1</v>
      </c>
    </row>
    <row r="499" spans="1:8">
      <c r="A499" s="5" t="s">
        <v>847</v>
      </c>
      <c r="B499" t="str">
        <f>CONCATENATE("/home/ec2-user/galaxies/POGS_PS1only_",TRIM(LAPsec_objnameadzextdeg.txt!A499),".fits")</f>
        <v>/home/ec2-user/galaxies/POGS_PS1only_ESO501-G103.fits</v>
      </c>
      <c r="C499" s="4">
        <f>LAPsec_objnameadzextdeg.txt!D499</f>
        <v>1.2559000000000001E-2</v>
      </c>
      <c r="D499" t="str">
        <f>TRIM(LAPsec_objnameadzextdeg.txt!A499)</f>
        <v>ESO501-G103</v>
      </c>
      <c r="E499" t="s">
        <v>9327</v>
      </c>
      <c r="F499" t="str">
        <f>CONCATENATE("/home/ec2-user/galaxies/POGSSNR_PS1only_",TRIM(LAPsec_objnameadzextdeg.txt!A499),".fits")</f>
        <v>/home/ec2-user/galaxies/POGSSNR_PS1only_ESO501-G103.fits</v>
      </c>
      <c r="G499">
        <v>1</v>
      </c>
      <c r="H499">
        <v>1</v>
      </c>
    </row>
    <row r="500" spans="1:8">
      <c r="A500" s="5" t="s">
        <v>847</v>
      </c>
      <c r="B500" t="str">
        <f>CONCATENATE("/home/ec2-user/galaxies/POGS_PS1only_",TRIM(LAPsec_objnameadzextdeg.txt!A500),".fits")</f>
        <v>/home/ec2-user/galaxies/POGS_PS1only_ESO502-G003.fits</v>
      </c>
      <c r="C500" s="4">
        <f>LAPsec_objnameadzextdeg.txt!D500</f>
        <v>1.3159000000000001E-2</v>
      </c>
      <c r="D500" t="str">
        <f>TRIM(LAPsec_objnameadzextdeg.txt!A500)</f>
        <v>ESO502-G003</v>
      </c>
      <c r="E500" t="s">
        <v>9327</v>
      </c>
      <c r="F500" t="str">
        <f>CONCATENATE("/home/ec2-user/galaxies/POGSSNR_PS1only_",TRIM(LAPsec_objnameadzextdeg.txt!A500),".fits")</f>
        <v>/home/ec2-user/galaxies/POGSSNR_PS1only_ESO502-G003.fits</v>
      </c>
      <c r="G500">
        <v>1</v>
      </c>
      <c r="H500">
        <v>1</v>
      </c>
    </row>
    <row r="501" spans="1:8">
      <c r="A501" s="5" t="s">
        <v>847</v>
      </c>
      <c r="B501" t="str">
        <f>CONCATENATE("/home/ec2-user/galaxies/POGS_PS1only_",TRIM(LAPsec_objnameadzextdeg.txt!A501),".fits")</f>
        <v>/home/ec2-user/galaxies/POGS_PS1only_ESO502-G004.fits</v>
      </c>
      <c r="C501" s="4">
        <f>LAPsec_objnameadzextdeg.txt!D501</f>
        <v>1.3221999999999999E-2</v>
      </c>
      <c r="D501" t="str">
        <f>TRIM(LAPsec_objnameadzextdeg.txt!A501)</f>
        <v>ESO502-G004</v>
      </c>
      <c r="E501" t="s">
        <v>9327</v>
      </c>
      <c r="F501" t="str">
        <f>CONCATENATE("/home/ec2-user/galaxies/POGSSNR_PS1only_",TRIM(LAPsec_objnameadzextdeg.txt!A501),".fits")</f>
        <v>/home/ec2-user/galaxies/POGSSNR_PS1only_ESO502-G004.fits</v>
      </c>
      <c r="G501">
        <v>1</v>
      </c>
      <c r="H501">
        <v>1</v>
      </c>
    </row>
    <row r="502" spans="1:8">
      <c r="A502" s="5" t="s">
        <v>847</v>
      </c>
      <c r="B502" t="str">
        <f>CONCATENATE("/home/ec2-user/galaxies/POGS_PS1only_",TRIM(LAPsec_objnameadzextdeg.txt!A502),".fits")</f>
        <v>/home/ec2-user/galaxies/POGS_PS1only_ESO502-G007.fits</v>
      </c>
      <c r="C502" s="4">
        <f>LAPsec_objnameadzextdeg.txt!D502</f>
        <v>3.5300999999999999E-2</v>
      </c>
      <c r="D502" t="str">
        <f>TRIM(LAPsec_objnameadzextdeg.txt!A502)</f>
        <v>ESO502-G007</v>
      </c>
      <c r="E502" t="s">
        <v>9327</v>
      </c>
      <c r="F502" t="str">
        <f>CONCATENATE("/home/ec2-user/galaxies/POGSSNR_PS1only_",TRIM(LAPsec_objnameadzextdeg.txt!A502),".fits")</f>
        <v>/home/ec2-user/galaxies/POGSSNR_PS1only_ESO502-G007.fits</v>
      </c>
      <c r="G502">
        <v>1</v>
      </c>
      <c r="H502">
        <v>1</v>
      </c>
    </row>
    <row r="503" spans="1:8">
      <c r="A503" s="5" t="s">
        <v>847</v>
      </c>
      <c r="B503" t="str">
        <f>CONCATENATE("/home/ec2-user/galaxies/POGS_PS1only_",TRIM(LAPsec_objnameadzextdeg.txt!A503),".fits")</f>
        <v>/home/ec2-user/galaxies/POGS_PS1only_ESO502-G008.fits</v>
      </c>
      <c r="C503" s="4">
        <f>LAPsec_objnameadzextdeg.txt!D503</f>
        <v>1.2501999999999999E-2</v>
      </c>
      <c r="D503" t="str">
        <f>TRIM(LAPsec_objnameadzextdeg.txt!A503)</f>
        <v>ESO502-G008</v>
      </c>
      <c r="E503" t="s">
        <v>9327</v>
      </c>
      <c r="F503" t="str">
        <f>CONCATENATE("/home/ec2-user/galaxies/POGSSNR_PS1only_",TRIM(LAPsec_objnameadzextdeg.txt!A503),".fits")</f>
        <v>/home/ec2-user/galaxies/POGSSNR_PS1only_ESO502-G008.fits</v>
      </c>
      <c r="G503">
        <v>1</v>
      </c>
      <c r="H503">
        <v>1</v>
      </c>
    </row>
    <row r="504" spans="1:8">
      <c r="A504" s="5" t="s">
        <v>847</v>
      </c>
      <c r="B504" t="str">
        <f>CONCATENATE("/home/ec2-user/galaxies/POGS_PS1only_",TRIM(LAPsec_objnameadzextdeg.txt!A504),".fits")</f>
        <v>/home/ec2-user/galaxies/POGS_PS1only_ESO502-G009.fits</v>
      </c>
      <c r="C504" s="4">
        <f>LAPsec_objnameadzextdeg.txt!D504</f>
        <v>1.1648E-2</v>
      </c>
      <c r="D504" t="str">
        <f>TRIM(LAPsec_objnameadzextdeg.txt!A504)</f>
        <v>ESO502-G009</v>
      </c>
      <c r="E504" t="s">
        <v>9327</v>
      </c>
      <c r="F504" t="str">
        <f>CONCATENATE("/home/ec2-user/galaxies/POGSSNR_PS1only_",TRIM(LAPsec_objnameadzextdeg.txt!A504),".fits")</f>
        <v>/home/ec2-user/galaxies/POGSSNR_PS1only_ESO502-G009.fits</v>
      </c>
      <c r="G504">
        <v>1</v>
      </c>
      <c r="H504">
        <v>1</v>
      </c>
    </row>
    <row r="505" spans="1:8">
      <c r="A505" s="5" t="s">
        <v>847</v>
      </c>
      <c r="B505" t="str">
        <f>CONCATENATE("/home/ec2-user/galaxies/POGS_PS1only_",TRIM(LAPsec_objnameadzextdeg.txt!A505),".fits")</f>
        <v>/home/ec2-user/galaxies/POGS_PS1only_ESO502-G010.fits</v>
      </c>
      <c r="C505" s="4">
        <f>LAPsec_objnameadzextdeg.txt!D505</f>
        <v>6.0708999999999999E-2</v>
      </c>
      <c r="D505" t="str">
        <f>TRIM(LAPsec_objnameadzextdeg.txt!A505)</f>
        <v>ESO502-G010</v>
      </c>
      <c r="E505" t="s">
        <v>9327</v>
      </c>
      <c r="F505" t="str">
        <f>CONCATENATE("/home/ec2-user/galaxies/POGSSNR_PS1only_",TRIM(LAPsec_objnameadzextdeg.txt!A505),".fits")</f>
        <v>/home/ec2-user/galaxies/POGSSNR_PS1only_ESO502-G010.fits</v>
      </c>
      <c r="G505">
        <v>1</v>
      </c>
      <c r="H505">
        <v>1</v>
      </c>
    </row>
    <row r="506" spans="1:8">
      <c r="A506" s="5" t="s">
        <v>847</v>
      </c>
      <c r="B506" t="str">
        <f>CONCATENATE("/home/ec2-user/galaxies/POGS_PS1only_",TRIM(LAPsec_objnameadzextdeg.txt!A506),".fits")</f>
        <v>/home/ec2-user/galaxies/POGS_PS1only_ESO502-G012.fits</v>
      </c>
      <c r="C506" s="4">
        <f>LAPsec_objnameadzextdeg.txt!D506</f>
        <v>1.2086E-2</v>
      </c>
      <c r="D506" t="str">
        <f>TRIM(LAPsec_objnameadzextdeg.txt!A506)</f>
        <v>ESO502-G012</v>
      </c>
      <c r="E506" t="s">
        <v>9327</v>
      </c>
      <c r="F506" t="str">
        <f>CONCATENATE("/home/ec2-user/galaxies/POGSSNR_PS1only_",TRIM(LAPsec_objnameadzextdeg.txt!A506),".fits")</f>
        <v>/home/ec2-user/galaxies/POGSSNR_PS1only_ESO502-G012.fits</v>
      </c>
      <c r="G506">
        <v>1</v>
      </c>
      <c r="H506">
        <v>1</v>
      </c>
    </row>
    <row r="507" spans="1:8">
      <c r="A507" s="5" t="s">
        <v>847</v>
      </c>
      <c r="B507" t="str">
        <f>CONCATENATE("/home/ec2-user/galaxies/POGS_PS1only_",TRIM(LAPsec_objnameadzextdeg.txt!A507),".fits")</f>
        <v>/home/ec2-user/galaxies/POGS_PS1only_ESO502-G016.fits</v>
      </c>
      <c r="C507" s="4">
        <f>LAPsec_objnameadzextdeg.txt!D507</f>
        <v>5.0499999999999998E-3</v>
      </c>
      <c r="D507" t="str">
        <f>TRIM(LAPsec_objnameadzextdeg.txt!A507)</f>
        <v>ESO502-G016</v>
      </c>
      <c r="E507" t="s">
        <v>9327</v>
      </c>
      <c r="F507" t="str">
        <f>CONCATENATE("/home/ec2-user/galaxies/POGSSNR_PS1only_",TRIM(LAPsec_objnameadzextdeg.txt!A507),".fits")</f>
        <v>/home/ec2-user/galaxies/POGSSNR_PS1only_ESO502-G016.fits</v>
      </c>
      <c r="G507">
        <v>1</v>
      </c>
      <c r="H507">
        <v>1</v>
      </c>
    </row>
    <row r="508" spans="1:8">
      <c r="A508" s="5" t="s">
        <v>847</v>
      </c>
      <c r="B508" t="str">
        <f>CONCATENATE("/home/ec2-user/galaxies/POGS_PS1only_",TRIM(LAPsec_objnameadzextdeg.txt!A508),".fits")</f>
        <v>/home/ec2-user/galaxies/POGS_PS1only_ESO502-G020.fits</v>
      </c>
      <c r="C508" s="4">
        <f>LAPsec_objnameadzextdeg.txt!D508</f>
        <v>4.6030000000000003E-3</v>
      </c>
      <c r="D508" t="str">
        <f>TRIM(LAPsec_objnameadzextdeg.txt!A508)</f>
        <v>ESO502-G020</v>
      </c>
      <c r="E508" t="s">
        <v>9327</v>
      </c>
      <c r="F508" t="str">
        <f>CONCATENATE("/home/ec2-user/galaxies/POGSSNR_PS1only_",TRIM(LAPsec_objnameadzextdeg.txt!A508),".fits")</f>
        <v>/home/ec2-user/galaxies/POGSSNR_PS1only_ESO502-G020.fits</v>
      </c>
      <c r="G508">
        <v>1</v>
      </c>
      <c r="H508">
        <v>1</v>
      </c>
    </row>
    <row r="509" spans="1:8">
      <c r="A509" s="5" t="s">
        <v>847</v>
      </c>
      <c r="B509" t="str">
        <f>CONCATENATE("/home/ec2-user/galaxies/POGS_PS1only_",TRIM(LAPsec_objnameadzextdeg.txt!A509),".fits")</f>
        <v>/home/ec2-user/galaxies/POGS_PS1only_ESO502-G023.fits</v>
      </c>
      <c r="C509" s="4">
        <f>LAPsec_objnameadzextdeg.txt!D509</f>
        <v>4.8830000000000002E-3</v>
      </c>
      <c r="D509" t="str">
        <f>TRIM(LAPsec_objnameadzextdeg.txt!A509)</f>
        <v>ESO502-G023</v>
      </c>
      <c r="E509" t="s">
        <v>9327</v>
      </c>
      <c r="F509" t="str">
        <f>CONCATENATE("/home/ec2-user/galaxies/POGSSNR_PS1only_",TRIM(LAPsec_objnameadzextdeg.txt!A509),".fits")</f>
        <v>/home/ec2-user/galaxies/POGSSNR_PS1only_ESO502-G023.fits</v>
      </c>
      <c r="G509">
        <v>1</v>
      </c>
      <c r="H509">
        <v>1</v>
      </c>
    </row>
    <row r="510" spans="1:8">
      <c r="A510" s="5" t="s">
        <v>847</v>
      </c>
      <c r="B510" t="str">
        <f>CONCATENATE("/home/ec2-user/galaxies/POGS_PS1only_",TRIM(LAPsec_objnameadzextdeg.txt!A510),".fits")</f>
        <v>/home/ec2-user/galaxies/POGS_PS1only_ESO502-G024.fits</v>
      </c>
      <c r="C510" s="4">
        <f>LAPsec_objnameadzextdeg.txt!D510</f>
        <v>3.9259999999999998E-3</v>
      </c>
      <c r="D510" t="str">
        <f>TRIM(LAPsec_objnameadzextdeg.txt!A510)</f>
        <v>ESO502-G024</v>
      </c>
      <c r="E510" t="s">
        <v>9327</v>
      </c>
      <c r="F510" t="str">
        <f>CONCATENATE("/home/ec2-user/galaxies/POGSSNR_PS1only_",TRIM(LAPsec_objnameadzextdeg.txt!A510),".fits")</f>
        <v>/home/ec2-user/galaxies/POGSSNR_PS1only_ESO502-G024.fits</v>
      </c>
      <c r="G510">
        <v>1</v>
      </c>
      <c r="H510">
        <v>1</v>
      </c>
    </row>
    <row r="511" spans="1:8">
      <c r="A511" s="5" t="s">
        <v>847</v>
      </c>
      <c r="B511" t="str">
        <f>CONCATENATE("/home/ec2-user/galaxies/POGS_PS1only_",TRIM(LAPsec_objnameadzextdeg.txt!A511),".fits")</f>
        <v>/home/ec2-user/galaxies/POGS_PS1only_ESO502-IG006.fits</v>
      </c>
      <c r="C511" s="4">
        <f>LAPsec_objnameadzextdeg.txt!D511</f>
        <v>1.3022000000000001E-2</v>
      </c>
      <c r="D511" t="str">
        <f>TRIM(LAPsec_objnameadzextdeg.txt!A511)</f>
        <v>ESO502-IG006</v>
      </c>
      <c r="E511" t="s">
        <v>9327</v>
      </c>
      <c r="F511" t="str">
        <f>CONCATENATE("/home/ec2-user/galaxies/POGSSNR_PS1only_",TRIM(LAPsec_objnameadzextdeg.txt!A511),".fits")</f>
        <v>/home/ec2-user/galaxies/POGSSNR_PS1only_ESO502-IG006.fits</v>
      </c>
      <c r="G511">
        <v>1</v>
      </c>
      <c r="H511">
        <v>1</v>
      </c>
    </row>
    <row r="512" spans="1:8">
      <c r="A512" s="5" t="s">
        <v>847</v>
      </c>
      <c r="B512" t="str">
        <f>CONCATENATE("/home/ec2-user/galaxies/POGS_PS1only_",TRIM(LAPsec_objnameadzextdeg.txt!A512),".fits")</f>
        <v>/home/ec2-user/galaxies/POGS_PS1only_ESO503-G002.fits</v>
      </c>
      <c r="C512" s="4">
        <f>LAPsec_objnameadzextdeg.txt!D512</f>
        <v>3.1362000000000001E-2</v>
      </c>
      <c r="D512" t="str">
        <f>TRIM(LAPsec_objnameadzextdeg.txt!A512)</f>
        <v>ESO503-G002</v>
      </c>
      <c r="E512" t="s">
        <v>9327</v>
      </c>
      <c r="F512" t="str">
        <f>CONCATENATE("/home/ec2-user/galaxies/POGSSNR_PS1only_",TRIM(LAPsec_objnameadzextdeg.txt!A512),".fits")</f>
        <v>/home/ec2-user/galaxies/POGSSNR_PS1only_ESO503-G002.fits</v>
      </c>
      <c r="G512">
        <v>1</v>
      </c>
      <c r="H512">
        <v>1</v>
      </c>
    </row>
    <row r="513" spans="1:8">
      <c r="A513" s="5" t="s">
        <v>847</v>
      </c>
      <c r="B513" t="str">
        <f>CONCATENATE("/home/ec2-user/galaxies/POGS_PS1only_",TRIM(LAPsec_objnameadzextdeg.txt!A513),".fits")</f>
        <v>/home/ec2-user/galaxies/POGS_PS1only_ESO503-G004.fits</v>
      </c>
      <c r="C513" s="4">
        <f>LAPsec_objnameadzextdeg.txt!D513</f>
        <v>0</v>
      </c>
      <c r="D513" t="str">
        <f>TRIM(LAPsec_objnameadzextdeg.txt!A513)</f>
        <v>ESO503-G004</v>
      </c>
      <c r="E513" t="s">
        <v>9327</v>
      </c>
      <c r="F513" t="str">
        <f>CONCATENATE("/home/ec2-user/galaxies/POGSSNR_PS1only_",TRIM(LAPsec_objnameadzextdeg.txt!A513),".fits")</f>
        <v>/home/ec2-user/galaxies/POGSSNR_PS1only_ESO503-G004.fits</v>
      </c>
      <c r="G513">
        <v>1</v>
      </c>
      <c r="H513">
        <v>1</v>
      </c>
    </row>
    <row r="514" spans="1:8">
      <c r="A514" s="5" t="s">
        <v>847</v>
      </c>
      <c r="B514" t="str">
        <f>CONCATENATE("/home/ec2-user/galaxies/POGS_PS1only_",TRIM(LAPsec_objnameadzextdeg.txt!A514),".fits")</f>
        <v>/home/ec2-user/galaxies/POGS_PS1only_ESO503-G005.fits</v>
      </c>
      <c r="C514" s="4">
        <f>LAPsec_objnameadzextdeg.txt!D514</f>
        <v>1.3065E-2</v>
      </c>
      <c r="D514" t="str">
        <f>TRIM(LAPsec_objnameadzextdeg.txt!A514)</f>
        <v>ESO503-G005</v>
      </c>
      <c r="E514" t="s">
        <v>9327</v>
      </c>
      <c r="F514" t="str">
        <f>CONCATENATE("/home/ec2-user/galaxies/POGSSNR_PS1only_",TRIM(LAPsec_objnameadzextdeg.txt!A514),".fits")</f>
        <v>/home/ec2-user/galaxies/POGSSNR_PS1only_ESO503-G005.fits</v>
      </c>
      <c r="G514">
        <v>1</v>
      </c>
      <c r="H514">
        <v>1</v>
      </c>
    </row>
    <row r="515" spans="1:8">
      <c r="A515" s="5" t="s">
        <v>847</v>
      </c>
      <c r="B515" t="str">
        <f>CONCATENATE("/home/ec2-user/galaxies/POGS_PS1only_",TRIM(LAPsec_objnameadzextdeg.txt!A515),".fits")</f>
        <v>/home/ec2-user/galaxies/POGS_PS1only_ESO503-G006.fits</v>
      </c>
      <c r="C515" s="4">
        <f>LAPsec_objnameadzextdeg.txt!D515</f>
        <v>7.7810000000000004E-2</v>
      </c>
      <c r="D515" t="str">
        <f>TRIM(LAPsec_objnameadzextdeg.txt!A515)</f>
        <v>ESO503-G006</v>
      </c>
      <c r="E515" t="s">
        <v>9327</v>
      </c>
      <c r="F515" t="str">
        <f>CONCATENATE("/home/ec2-user/galaxies/POGSSNR_PS1only_",TRIM(LAPsec_objnameadzextdeg.txt!A515),".fits")</f>
        <v>/home/ec2-user/galaxies/POGSSNR_PS1only_ESO503-G006.fits</v>
      </c>
      <c r="G515">
        <v>1</v>
      </c>
      <c r="H515">
        <v>1</v>
      </c>
    </row>
    <row r="516" spans="1:8">
      <c r="A516" s="5" t="s">
        <v>847</v>
      </c>
      <c r="B516" t="str">
        <f>CONCATENATE("/home/ec2-user/galaxies/POGS_PS1only_",TRIM(LAPsec_objnameadzextdeg.txt!A516),".fits")</f>
        <v>/home/ec2-user/galaxies/POGS_PS1only_ESO503-G008.fits</v>
      </c>
      <c r="C516" s="4">
        <f>LAPsec_objnameadzextdeg.txt!D516</f>
        <v>6.5909999999999996E-3</v>
      </c>
      <c r="D516" t="str">
        <f>TRIM(LAPsec_objnameadzextdeg.txt!A516)</f>
        <v>ESO503-G008</v>
      </c>
      <c r="E516" t="s">
        <v>9327</v>
      </c>
      <c r="F516" t="str">
        <f>CONCATENATE("/home/ec2-user/galaxies/POGSSNR_PS1only_",TRIM(LAPsec_objnameadzextdeg.txt!A516),".fits")</f>
        <v>/home/ec2-user/galaxies/POGSSNR_PS1only_ESO503-G008.fits</v>
      </c>
      <c r="G516">
        <v>1</v>
      </c>
      <c r="H516">
        <v>1</v>
      </c>
    </row>
    <row r="517" spans="1:8">
      <c r="A517" s="5" t="s">
        <v>847</v>
      </c>
      <c r="B517" t="str">
        <f>CONCATENATE("/home/ec2-user/galaxies/POGS_PS1only_",TRIM(LAPsec_objnameadzextdeg.txt!A517),".fits")</f>
        <v>/home/ec2-user/galaxies/POGS_PS1only_ESO503-G010.fits</v>
      </c>
      <c r="C517" s="4">
        <f>LAPsec_objnameadzextdeg.txt!D517</f>
        <v>2.7865999999999998E-2</v>
      </c>
      <c r="D517" t="str">
        <f>TRIM(LAPsec_objnameadzextdeg.txt!A517)</f>
        <v>ESO503-G010</v>
      </c>
      <c r="E517" t="s">
        <v>9327</v>
      </c>
      <c r="F517" t="str">
        <f>CONCATENATE("/home/ec2-user/galaxies/POGSSNR_PS1only_",TRIM(LAPsec_objnameadzextdeg.txt!A517),".fits")</f>
        <v>/home/ec2-user/galaxies/POGSSNR_PS1only_ESO503-G010.fits</v>
      </c>
      <c r="G517">
        <v>1</v>
      </c>
      <c r="H517">
        <v>1</v>
      </c>
    </row>
    <row r="518" spans="1:8">
      <c r="A518" s="5" t="s">
        <v>847</v>
      </c>
      <c r="B518" t="str">
        <f>CONCATENATE("/home/ec2-user/galaxies/POGS_PS1only_",TRIM(LAPsec_objnameadzextdeg.txt!A518),".fits")</f>
        <v>/home/ec2-user/galaxies/POGS_PS1only_ESO503-G011.fits</v>
      </c>
      <c r="C518" s="4">
        <f>LAPsec_objnameadzextdeg.txt!D518</f>
        <v>6.8279999999999999E-3</v>
      </c>
      <c r="D518" t="str">
        <f>TRIM(LAPsec_objnameadzextdeg.txt!A518)</f>
        <v>ESO503-G011</v>
      </c>
      <c r="E518" t="s">
        <v>9327</v>
      </c>
      <c r="F518" t="str">
        <f>CONCATENATE("/home/ec2-user/galaxies/POGSSNR_PS1only_",TRIM(LAPsec_objnameadzextdeg.txt!A518),".fits")</f>
        <v>/home/ec2-user/galaxies/POGSSNR_PS1only_ESO503-G011.fits</v>
      </c>
      <c r="G518">
        <v>1</v>
      </c>
      <c r="H518">
        <v>1</v>
      </c>
    </row>
    <row r="519" spans="1:8">
      <c r="A519" s="5" t="s">
        <v>847</v>
      </c>
      <c r="B519" t="str">
        <f>CONCATENATE("/home/ec2-user/galaxies/POGS_PS1only_",TRIM(LAPsec_objnameadzextdeg.txt!A519),".fits")</f>
        <v>/home/ec2-user/galaxies/POGS_PS1only_ESO503-G013.fits</v>
      </c>
      <c r="C519" s="4">
        <f>LAPsec_objnameadzextdeg.txt!D519</f>
        <v>2.8622999999999999E-2</v>
      </c>
      <c r="D519" t="str">
        <f>TRIM(LAPsec_objnameadzextdeg.txt!A519)</f>
        <v>ESO503-G013</v>
      </c>
      <c r="E519" t="s">
        <v>9327</v>
      </c>
      <c r="F519" t="str">
        <f>CONCATENATE("/home/ec2-user/galaxies/POGSSNR_PS1only_",TRIM(LAPsec_objnameadzextdeg.txt!A519),".fits")</f>
        <v>/home/ec2-user/galaxies/POGSSNR_PS1only_ESO503-G013.fits</v>
      </c>
      <c r="G519">
        <v>1</v>
      </c>
      <c r="H519">
        <v>1</v>
      </c>
    </row>
    <row r="520" spans="1:8">
      <c r="A520" s="5" t="s">
        <v>847</v>
      </c>
      <c r="B520" t="str">
        <f>CONCATENATE("/home/ec2-user/galaxies/POGS_PS1only_",TRIM(LAPsec_objnameadzextdeg.txt!A520),".fits")</f>
        <v>/home/ec2-user/galaxies/POGS_PS1only_ESO503-G015.fits</v>
      </c>
      <c r="C520" s="4">
        <f>LAPsec_objnameadzextdeg.txt!D520</f>
        <v>2.9583999999999999E-2</v>
      </c>
      <c r="D520" t="str">
        <f>TRIM(LAPsec_objnameadzextdeg.txt!A520)</f>
        <v>ESO503-G015</v>
      </c>
      <c r="E520" t="s">
        <v>9327</v>
      </c>
      <c r="F520" t="str">
        <f>CONCATENATE("/home/ec2-user/galaxies/POGSSNR_PS1only_",TRIM(LAPsec_objnameadzextdeg.txt!A520),".fits")</f>
        <v>/home/ec2-user/galaxies/POGSSNR_PS1only_ESO503-G015.fits</v>
      </c>
      <c r="G520">
        <v>1</v>
      </c>
      <c r="H520">
        <v>1</v>
      </c>
    </row>
    <row r="521" spans="1:8">
      <c r="A521" s="5" t="s">
        <v>847</v>
      </c>
      <c r="B521" t="str">
        <f>CONCATENATE("/home/ec2-user/galaxies/POGS_PS1only_",TRIM(LAPsec_objnameadzextdeg.txt!A521),".fits")</f>
        <v>/home/ec2-user/galaxies/POGS_PS1only_ESO503-G017.fits</v>
      </c>
      <c r="C521" s="4">
        <f>LAPsec_objnameadzextdeg.txt!D521</f>
        <v>3.4907000000000001E-2</v>
      </c>
      <c r="D521" t="str">
        <f>TRIM(LAPsec_objnameadzextdeg.txt!A521)</f>
        <v>ESO503-G017</v>
      </c>
      <c r="E521" t="s">
        <v>9327</v>
      </c>
      <c r="F521" t="str">
        <f>CONCATENATE("/home/ec2-user/galaxies/POGSSNR_PS1only_",TRIM(LAPsec_objnameadzextdeg.txt!A521),".fits")</f>
        <v>/home/ec2-user/galaxies/POGSSNR_PS1only_ESO503-G017.fits</v>
      </c>
      <c r="G521">
        <v>1</v>
      </c>
      <c r="H521">
        <v>1</v>
      </c>
    </row>
    <row r="522" spans="1:8">
      <c r="A522" s="5" t="s">
        <v>847</v>
      </c>
      <c r="B522" t="str">
        <f>CONCATENATE("/home/ec2-user/galaxies/POGS_PS1only_",TRIM(LAPsec_objnameadzextdeg.txt!A522),".fits")</f>
        <v>/home/ec2-user/galaxies/POGS_PS1only_ESO503-G018.fits</v>
      </c>
      <c r="C522" s="4">
        <f>LAPsec_objnameadzextdeg.txt!D522</f>
        <v>6.293E-2</v>
      </c>
      <c r="D522" t="str">
        <f>TRIM(LAPsec_objnameadzextdeg.txt!A522)</f>
        <v>ESO503-G018</v>
      </c>
      <c r="E522" t="s">
        <v>9327</v>
      </c>
      <c r="F522" t="str">
        <f>CONCATENATE("/home/ec2-user/galaxies/POGSSNR_PS1only_",TRIM(LAPsec_objnameadzextdeg.txt!A522),".fits")</f>
        <v>/home/ec2-user/galaxies/POGSSNR_PS1only_ESO503-G018.fits</v>
      </c>
      <c r="G522">
        <v>1</v>
      </c>
      <c r="H522">
        <v>1</v>
      </c>
    </row>
    <row r="523" spans="1:8">
      <c r="A523" s="5" t="s">
        <v>847</v>
      </c>
      <c r="B523" t="str">
        <f>CONCATENATE("/home/ec2-user/galaxies/POGS_PS1only_",TRIM(LAPsec_objnameadzextdeg.txt!A523),".fits")</f>
        <v>/home/ec2-user/galaxies/POGS_PS1only_ESO503-G019.fits</v>
      </c>
      <c r="C523" s="4">
        <f>LAPsec_objnameadzextdeg.txt!D523</f>
        <v>2.6984999999999999E-2</v>
      </c>
      <c r="D523" t="str">
        <f>TRIM(LAPsec_objnameadzextdeg.txt!A523)</f>
        <v>ESO503-G019</v>
      </c>
      <c r="E523" t="s">
        <v>9327</v>
      </c>
      <c r="F523" t="str">
        <f>CONCATENATE("/home/ec2-user/galaxies/POGSSNR_PS1only_",TRIM(LAPsec_objnameadzextdeg.txt!A523),".fits")</f>
        <v>/home/ec2-user/galaxies/POGSSNR_PS1only_ESO503-G019.fits</v>
      </c>
      <c r="G523">
        <v>1</v>
      </c>
      <c r="H523">
        <v>1</v>
      </c>
    </row>
    <row r="524" spans="1:8">
      <c r="A524" s="5" t="s">
        <v>847</v>
      </c>
      <c r="B524" t="str">
        <f>CONCATENATE("/home/ec2-user/galaxies/POGS_PS1only_",TRIM(LAPsec_objnameadzextdeg.txt!A524),".fits")</f>
        <v>/home/ec2-user/galaxies/POGS_PS1only_ESO503-G022.fits</v>
      </c>
      <c r="C524" s="4">
        <f>LAPsec_objnameadzextdeg.txt!D524</f>
        <v>6.3140000000000002E-3</v>
      </c>
      <c r="D524" t="str">
        <f>TRIM(LAPsec_objnameadzextdeg.txt!A524)</f>
        <v>ESO503-G022</v>
      </c>
      <c r="E524" t="s">
        <v>9327</v>
      </c>
      <c r="F524" t="str">
        <f>CONCATENATE("/home/ec2-user/galaxies/POGSSNR_PS1only_",TRIM(LAPsec_objnameadzextdeg.txt!A524),".fits")</f>
        <v>/home/ec2-user/galaxies/POGSSNR_PS1only_ESO503-G022.fits</v>
      </c>
      <c r="G524">
        <v>1</v>
      </c>
      <c r="H524">
        <v>1</v>
      </c>
    </row>
    <row r="525" spans="1:8">
      <c r="A525" s="5" t="s">
        <v>847</v>
      </c>
      <c r="B525" t="str">
        <f>CONCATENATE("/home/ec2-user/galaxies/POGS_PS1only_",TRIM(LAPsec_objnameadzextdeg.txt!A525),".fits")</f>
        <v>/home/ec2-user/galaxies/POGS_PS1only_ESO503-G023.fits</v>
      </c>
      <c r="C525" s="4">
        <f>LAPsec_objnameadzextdeg.txt!D525</f>
        <v>2.7913E-2</v>
      </c>
      <c r="D525" t="str">
        <f>TRIM(LAPsec_objnameadzextdeg.txt!A525)</f>
        <v>ESO503-G023</v>
      </c>
      <c r="E525" t="s">
        <v>9327</v>
      </c>
      <c r="F525" t="str">
        <f>CONCATENATE("/home/ec2-user/galaxies/POGSSNR_PS1only_",TRIM(LAPsec_objnameadzextdeg.txt!A525),".fits")</f>
        <v>/home/ec2-user/galaxies/POGSSNR_PS1only_ESO503-G023.fits</v>
      </c>
      <c r="G525">
        <v>1</v>
      </c>
      <c r="H525">
        <v>1</v>
      </c>
    </row>
    <row r="526" spans="1:8">
      <c r="A526" s="5" t="s">
        <v>847</v>
      </c>
      <c r="B526" t="str">
        <f>CONCATENATE("/home/ec2-user/galaxies/POGS_PS1only_",TRIM(LAPsec_objnameadzextdeg.txt!A526),".fits")</f>
        <v>/home/ec2-user/galaxies/POGS_PS1only_ESO503-G024.fits</v>
      </c>
      <c r="C526" s="4">
        <f>LAPsec_objnameadzextdeg.txt!D526</f>
        <v>0</v>
      </c>
      <c r="D526" t="str">
        <f>TRIM(LAPsec_objnameadzextdeg.txt!A526)</f>
        <v>ESO503-G024</v>
      </c>
      <c r="E526" t="s">
        <v>9327</v>
      </c>
      <c r="F526" t="str">
        <f>CONCATENATE("/home/ec2-user/galaxies/POGSSNR_PS1only_",TRIM(LAPsec_objnameadzextdeg.txt!A526),".fits")</f>
        <v>/home/ec2-user/galaxies/POGSSNR_PS1only_ESO503-G024.fits</v>
      </c>
      <c r="G526">
        <v>1</v>
      </c>
      <c r="H526">
        <v>1</v>
      </c>
    </row>
    <row r="527" spans="1:8">
      <c r="A527" s="5" t="s">
        <v>847</v>
      </c>
      <c r="B527" t="str">
        <f>CONCATENATE("/home/ec2-user/galaxies/POGS_PS1only_",TRIM(LAPsec_objnameadzextdeg.txt!A527),".fits")</f>
        <v>/home/ec2-user/galaxies/POGS_PS1only_ESO503-G025.fits</v>
      </c>
      <c r="C527" s="4">
        <f>LAPsec_objnameadzextdeg.txt!D527</f>
        <v>1.0964E-2</v>
      </c>
      <c r="D527" t="str">
        <f>TRIM(LAPsec_objnameadzextdeg.txt!A527)</f>
        <v>ESO503-G025</v>
      </c>
      <c r="E527" t="s">
        <v>9327</v>
      </c>
      <c r="F527" t="str">
        <f>CONCATENATE("/home/ec2-user/galaxies/POGSSNR_PS1only_",TRIM(LAPsec_objnameadzextdeg.txt!A527),".fits")</f>
        <v>/home/ec2-user/galaxies/POGSSNR_PS1only_ESO503-G025.fits</v>
      </c>
      <c r="G527">
        <v>1</v>
      </c>
      <c r="H527">
        <v>1</v>
      </c>
    </row>
    <row r="528" spans="1:8">
      <c r="A528" s="5" t="s">
        <v>847</v>
      </c>
      <c r="B528" t="str">
        <f>CONCATENATE("/home/ec2-user/galaxies/POGS_PS1only_",TRIM(LAPsec_objnameadzextdeg.txt!A528),".fits")</f>
        <v>/home/ec2-user/galaxies/POGS_PS1only_ESO503-G026.fits</v>
      </c>
      <c r="C528" s="4">
        <f>LAPsec_objnameadzextdeg.txt!D528</f>
        <v>4.8663999999999999E-2</v>
      </c>
      <c r="D528" t="str">
        <f>TRIM(LAPsec_objnameadzextdeg.txt!A528)</f>
        <v>ESO503-G026</v>
      </c>
      <c r="E528" t="s">
        <v>9327</v>
      </c>
      <c r="F528" t="str">
        <f>CONCATENATE("/home/ec2-user/galaxies/POGSSNR_PS1only_",TRIM(LAPsec_objnameadzextdeg.txt!A528),".fits")</f>
        <v>/home/ec2-user/galaxies/POGSSNR_PS1only_ESO503-G026.fits</v>
      </c>
      <c r="G528">
        <v>1</v>
      </c>
      <c r="H528">
        <v>1</v>
      </c>
    </row>
    <row r="529" spans="1:8">
      <c r="A529" s="5" t="s">
        <v>847</v>
      </c>
      <c r="B529" t="str">
        <f>CONCATENATE("/home/ec2-user/galaxies/POGS_PS1only_",TRIM(LAPsec_objnameadzextdeg.txt!A529),".fits")</f>
        <v>/home/ec2-user/galaxies/POGS_PS1only_ESO504-G001.fits</v>
      </c>
      <c r="C529" s="4">
        <f>LAPsec_objnameadzextdeg.txt!D529</f>
        <v>3.8929999999999999E-2</v>
      </c>
      <c r="D529" t="str">
        <f>TRIM(LAPsec_objnameadzextdeg.txt!A529)</f>
        <v>ESO504-G001</v>
      </c>
      <c r="E529" t="s">
        <v>9327</v>
      </c>
      <c r="F529" t="str">
        <f>CONCATENATE("/home/ec2-user/galaxies/POGSSNR_PS1only_",TRIM(LAPsec_objnameadzextdeg.txt!A529),".fits")</f>
        <v>/home/ec2-user/galaxies/POGSSNR_PS1only_ESO504-G001.fits</v>
      </c>
      <c r="G529">
        <v>1</v>
      </c>
      <c r="H529">
        <v>1</v>
      </c>
    </row>
    <row r="530" spans="1:8">
      <c r="A530" s="5" t="s">
        <v>847</v>
      </c>
      <c r="B530" t="str">
        <f>CONCATENATE("/home/ec2-user/galaxies/POGS_PS1only_",TRIM(LAPsec_objnameadzextdeg.txt!A530),".fits")</f>
        <v>/home/ec2-user/galaxies/POGS_PS1only_ESO504-G003.fits</v>
      </c>
      <c r="C530" s="4">
        <f>LAPsec_objnameadzextdeg.txt!D530</f>
        <v>2.6634999999999999E-2</v>
      </c>
      <c r="D530" t="str">
        <f>TRIM(LAPsec_objnameadzextdeg.txt!A530)</f>
        <v>ESO504-G003</v>
      </c>
      <c r="E530" t="s">
        <v>9327</v>
      </c>
      <c r="F530" t="str">
        <f>CONCATENATE("/home/ec2-user/galaxies/POGSSNR_PS1only_",TRIM(LAPsec_objnameadzextdeg.txt!A530),".fits")</f>
        <v>/home/ec2-user/galaxies/POGSSNR_PS1only_ESO504-G003.fits</v>
      </c>
      <c r="G530">
        <v>1</v>
      </c>
      <c r="H530">
        <v>1</v>
      </c>
    </row>
    <row r="531" spans="1:8">
      <c r="A531" s="5" t="s">
        <v>847</v>
      </c>
      <c r="B531" t="str">
        <f>CONCATENATE("/home/ec2-user/galaxies/POGS_PS1only_",TRIM(LAPsec_objnameadzextdeg.txt!A531),".fits")</f>
        <v>/home/ec2-user/galaxies/POGS_PS1only_ESO504-G004.fits</v>
      </c>
      <c r="C531" s="4">
        <f>LAPsec_objnameadzextdeg.txt!D531</f>
        <v>2.7071999999999999E-2</v>
      </c>
      <c r="D531" t="str">
        <f>TRIM(LAPsec_objnameadzextdeg.txt!A531)</f>
        <v>ESO504-G004</v>
      </c>
      <c r="E531" t="s">
        <v>9327</v>
      </c>
      <c r="F531" t="str">
        <f>CONCATENATE("/home/ec2-user/galaxies/POGSSNR_PS1only_",TRIM(LAPsec_objnameadzextdeg.txt!A531),".fits")</f>
        <v>/home/ec2-user/galaxies/POGSSNR_PS1only_ESO504-G004.fits</v>
      </c>
      <c r="G531">
        <v>1</v>
      </c>
      <c r="H531">
        <v>1</v>
      </c>
    </row>
    <row r="532" spans="1:8">
      <c r="A532" s="5" t="s">
        <v>847</v>
      </c>
      <c r="B532" t="str">
        <f>CONCATENATE("/home/ec2-user/galaxies/POGS_PS1only_",TRIM(LAPsec_objnameadzextdeg.txt!A532),".fits")</f>
        <v>/home/ec2-user/galaxies/POGS_PS1only_ESO504-G005.fits</v>
      </c>
      <c r="C532" s="4">
        <f>LAPsec_objnameadzextdeg.txt!D532</f>
        <v>2.6675000000000001E-2</v>
      </c>
      <c r="D532" t="str">
        <f>TRIM(LAPsec_objnameadzextdeg.txt!A532)</f>
        <v>ESO504-G005</v>
      </c>
      <c r="E532" t="s">
        <v>9327</v>
      </c>
      <c r="F532" t="str">
        <f>CONCATENATE("/home/ec2-user/galaxies/POGSSNR_PS1only_",TRIM(LAPsec_objnameadzextdeg.txt!A532),".fits")</f>
        <v>/home/ec2-user/galaxies/POGSSNR_PS1only_ESO504-G005.fits</v>
      </c>
      <c r="G532">
        <v>1</v>
      </c>
      <c r="H532">
        <v>1</v>
      </c>
    </row>
    <row r="533" spans="1:8">
      <c r="A533" s="5" t="s">
        <v>847</v>
      </c>
      <c r="B533" t="str">
        <f>CONCATENATE("/home/ec2-user/galaxies/POGS_PS1only_",TRIM(LAPsec_objnameadzextdeg.txt!A533),".fits")</f>
        <v>/home/ec2-user/galaxies/POGS_PS1only_ESO504-G006.fits</v>
      </c>
      <c r="C533" s="4">
        <f>LAPsec_objnameadzextdeg.txt!D533</f>
        <v>0</v>
      </c>
      <c r="D533" t="str">
        <f>TRIM(LAPsec_objnameadzextdeg.txt!A533)</f>
        <v>ESO504-G006</v>
      </c>
      <c r="E533" t="s">
        <v>9327</v>
      </c>
      <c r="F533" t="str">
        <f>CONCATENATE("/home/ec2-user/galaxies/POGSSNR_PS1only_",TRIM(LAPsec_objnameadzextdeg.txt!A533),".fits")</f>
        <v>/home/ec2-user/galaxies/POGSSNR_PS1only_ESO504-G006.fits</v>
      </c>
      <c r="G533">
        <v>1</v>
      </c>
      <c r="H533">
        <v>1</v>
      </c>
    </row>
    <row r="534" spans="1:8">
      <c r="A534" s="5" t="s">
        <v>847</v>
      </c>
      <c r="B534" t="str">
        <f>CONCATENATE("/home/ec2-user/galaxies/POGS_PS1only_",TRIM(LAPsec_objnameadzextdeg.txt!A534),".fits")</f>
        <v>/home/ec2-user/galaxies/POGS_PS1only_ESO504-G007.fits</v>
      </c>
      <c r="C534" s="4">
        <f>LAPsec_objnameadzextdeg.txt!D534</f>
        <v>6.2192999999999998E-2</v>
      </c>
      <c r="D534" t="str">
        <f>TRIM(LAPsec_objnameadzextdeg.txt!A534)</f>
        <v>ESO504-G007</v>
      </c>
      <c r="E534" t="s">
        <v>9327</v>
      </c>
      <c r="F534" t="str">
        <f>CONCATENATE("/home/ec2-user/galaxies/POGSSNR_PS1only_",TRIM(LAPsec_objnameadzextdeg.txt!A534),".fits")</f>
        <v>/home/ec2-user/galaxies/POGSSNR_PS1only_ESO504-G007.fits</v>
      </c>
      <c r="G534">
        <v>1</v>
      </c>
      <c r="H534">
        <v>1</v>
      </c>
    </row>
    <row r="535" spans="1:8">
      <c r="A535" s="5" t="s">
        <v>847</v>
      </c>
      <c r="B535" t="str">
        <f>CONCATENATE("/home/ec2-user/galaxies/POGS_PS1only_",TRIM(LAPsec_objnameadzextdeg.txt!A535),".fits")</f>
        <v>/home/ec2-user/galaxies/POGS_PS1only_ESO504-G008.fits</v>
      </c>
      <c r="C535" s="4">
        <f>LAPsec_objnameadzextdeg.txt!D535</f>
        <v>2.6988999999999999E-2</v>
      </c>
      <c r="D535" t="str">
        <f>TRIM(LAPsec_objnameadzextdeg.txt!A535)</f>
        <v>ESO504-G008</v>
      </c>
      <c r="E535" t="s">
        <v>9327</v>
      </c>
      <c r="F535" t="str">
        <f>CONCATENATE("/home/ec2-user/galaxies/POGSSNR_PS1only_",TRIM(LAPsec_objnameadzextdeg.txt!A535),".fits")</f>
        <v>/home/ec2-user/galaxies/POGSSNR_PS1only_ESO504-G008.fits</v>
      </c>
      <c r="G535">
        <v>1</v>
      </c>
      <c r="H535">
        <v>1</v>
      </c>
    </row>
    <row r="536" spans="1:8">
      <c r="A536" s="5" t="s">
        <v>847</v>
      </c>
      <c r="B536" t="str">
        <f>CONCATENATE("/home/ec2-user/galaxies/POGS_PS1only_",TRIM(LAPsec_objnameadzextdeg.txt!A536),".fits")</f>
        <v>/home/ec2-user/galaxies/POGS_PS1only_ESO504-G010.fits</v>
      </c>
      <c r="C536" s="4">
        <f>LAPsec_objnameadzextdeg.txt!D536</f>
        <v>6.3740000000000003E-3</v>
      </c>
      <c r="D536" t="str">
        <f>TRIM(LAPsec_objnameadzextdeg.txt!A536)</f>
        <v>ESO504-G010</v>
      </c>
      <c r="E536" t="s">
        <v>9327</v>
      </c>
      <c r="F536" t="str">
        <f>CONCATENATE("/home/ec2-user/galaxies/POGSSNR_PS1only_",TRIM(LAPsec_objnameadzextdeg.txt!A536),".fits")</f>
        <v>/home/ec2-user/galaxies/POGSSNR_PS1only_ESO504-G010.fits</v>
      </c>
      <c r="G536">
        <v>1</v>
      </c>
      <c r="H536">
        <v>1</v>
      </c>
    </row>
    <row r="537" spans="1:8">
      <c r="A537" s="5" t="s">
        <v>847</v>
      </c>
      <c r="B537" t="str">
        <f>CONCATENATE("/home/ec2-user/galaxies/POGS_PS1only_",TRIM(LAPsec_objnameadzextdeg.txt!A537),".fits")</f>
        <v>/home/ec2-user/galaxies/POGS_PS1only_ESO504-G012.fits</v>
      </c>
      <c r="C537" s="4">
        <f>LAPsec_objnameadzextdeg.txt!D537</f>
        <v>9.9626000000000006E-2</v>
      </c>
      <c r="D537" t="str">
        <f>TRIM(LAPsec_objnameadzextdeg.txt!A537)</f>
        <v>ESO504-G012</v>
      </c>
      <c r="E537" t="s">
        <v>9327</v>
      </c>
      <c r="F537" t="str">
        <f>CONCATENATE("/home/ec2-user/galaxies/POGSSNR_PS1only_",TRIM(LAPsec_objnameadzextdeg.txt!A537),".fits")</f>
        <v>/home/ec2-user/galaxies/POGSSNR_PS1only_ESO504-G012.fits</v>
      </c>
      <c r="G537">
        <v>1</v>
      </c>
      <c r="H537">
        <v>1</v>
      </c>
    </row>
    <row r="538" spans="1:8">
      <c r="A538" s="5" t="s">
        <v>847</v>
      </c>
      <c r="B538" t="str">
        <f>CONCATENATE("/home/ec2-user/galaxies/POGS_PS1only_",TRIM(LAPsec_objnameadzextdeg.txt!A538),".fits")</f>
        <v>/home/ec2-user/galaxies/POGS_PS1only_ESO504-G014.fits</v>
      </c>
      <c r="C538" s="4">
        <f>LAPsec_objnameadzextdeg.txt!D538</f>
        <v>5.4869999999999997E-3</v>
      </c>
      <c r="D538" t="str">
        <f>TRIM(LAPsec_objnameadzextdeg.txt!A538)</f>
        <v>ESO504-G014</v>
      </c>
      <c r="E538" t="s">
        <v>9327</v>
      </c>
      <c r="F538" t="str">
        <f>CONCATENATE("/home/ec2-user/galaxies/POGSSNR_PS1only_",TRIM(LAPsec_objnameadzextdeg.txt!A538),".fits")</f>
        <v>/home/ec2-user/galaxies/POGSSNR_PS1only_ESO504-G014.fits</v>
      </c>
      <c r="G538">
        <v>1</v>
      </c>
      <c r="H538">
        <v>1</v>
      </c>
    </row>
    <row r="539" spans="1:8">
      <c r="A539" s="5" t="s">
        <v>847</v>
      </c>
      <c r="B539" t="str">
        <f>CONCATENATE("/home/ec2-user/galaxies/POGS_PS1only_",TRIM(LAPsec_objnameadzextdeg.txt!A539),".fits")</f>
        <v>/home/ec2-user/galaxies/POGS_PS1only_ESO504-G015.fits</v>
      </c>
      <c r="C539" s="4">
        <f>LAPsec_objnameadzextdeg.txt!D539</f>
        <v>6.2552999999999997E-2</v>
      </c>
      <c r="D539" t="str">
        <f>TRIM(LAPsec_objnameadzextdeg.txt!A539)</f>
        <v>ESO504-G015</v>
      </c>
      <c r="E539" t="s">
        <v>9327</v>
      </c>
      <c r="F539" t="str">
        <f>CONCATENATE("/home/ec2-user/galaxies/POGSSNR_PS1only_",TRIM(LAPsec_objnameadzextdeg.txt!A539),".fits")</f>
        <v>/home/ec2-user/galaxies/POGSSNR_PS1only_ESO504-G015.fits</v>
      </c>
      <c r="G539">
        <v>1</v>
      </c>
      <c r="H539">
        <v>1</v>
      </c>
    </row>
    <row r="540" spans="1:8">
      <c r="A540" s="5" t="s">
        <v>847</v>
      </c>
      <c r="B540" t="str">
        <f>CONCATENATE("/home/ec2-user/galaxies/POGS_PS1only_",TRIM(LAPsec_objnameadzextdeg.txt!A540),".fits")</f>
        <v>/home/ec2-user/galaxies/POGS_PS1only_ESO504-G017.fits</v>
      </c>
      <c r="C540" s="4">
        <f>LAPsec_objnameadzextdeg.txt!D540</f>
        <v>6.2909999999999997E-3</v>
      </c>
      <c r="D540" t="str">
        <f>TRIM(LAPsec_objnameadzextdeg.txt!A540)</f>
        <v>ESO504-G017</v>
      </c>
      <c r="E540" t="s">
        <v>9327</v>
      </c>
      <c r="F540" t="str">
        <f>CONCATENATE("/home/ec2-user/galaxies/POGSSNR_PS1only_",TRIM(LAPsec_objnameadzextdeg.txt!A540),".fits")</f>
        <v>/home/ec2-user/galaxies/POGSSNR_PS1only_ESO504-G017.fits</v>
      </c>
      <c r="G540">
        <v>1</v>
      </c>
      <c r="H540">
        <v>1</v>
      </c>
    </row>
    <row r="541" spans="1:8">
      <c r="A541" s="5" t="s">
        <v>847</v>
      </c>
      <c r="B541" t="str">
        <f>CONCATENATE("/home/ec2-user/galaxies/POGS_PS1only_",TRIM(LAPsec_objnameadzextdeg.txt!A541),".fits")</f>
        <v>/home/ec2-user/galaxies/POGS_PS1only_ESO504-G018.fits</v>
      </c>
      <c r="C541" s="4">
        <f>LAPsec_objnameadzextdeg.txt!D541</f>
        <v>2.3576E-2</v>
      </c>
      <c r="D541" t="str">
        <f>TRIM(LAPsec_objnameadzextdeg.txt!A541)</f>
        <v>ESO504-G018</v>
      </c>
      <c r="E541" t="s">
        <v>9327</v>
      </c>
      <c r="F541" t="str">
        <f>CONCATENATE("/home/ec2-user/galaxies/POGSSNR_PS1only_",TRIM(LAPsec_objnameadzextdeg.txt!A541),".fits")</f>
        <v>/home/ec2-user/galaxies/POGSSNR_PS1only_ESO504-G018.fits</v>
      </c>
      <c r="G541">
        <v>1</v>
      </c>
      <c r="H541">
        <v>1</v>
      </c>
    </row>
    <row r="542" spans="1:8">
      <c r="A542" s="5" t="s">
        <v>847</v>
      </c>
      <c r="B542" t="str">
        <f>CONCATENATE("/home/ec2-user/galaxies/POGS_PS1only_",TRIM(LAPsec_objnameadzextdeg.txt!A542),".fits")</f>
        <v>/home/ec2-user/galaxies/POGS_PS1only_ESO504-G021.fits</v>
      </c>
      <c r="C542" s="4">
        <f>LAPsec_objnameadzextdeg.txt!D542</f>
        <v>2.5978000000000001E-2</v>
      </c>
      <c r="D542" t="str">
        <f>TRIM(LAPsec_objnameadzextdeg.txt!A542)</f>
        <v>ESO504-G021</v>
      </c>
      <c r="E542" t="s">
        <v>9327</v>
      </c>
      <c r="F542" t="str">
        <f>CONCATENATE("/home/ec2-user/galaxies/POGSSNR_PS1only_",TRIM(LAPsec_objnameadzextdeg.txt!A542),".fits")</f>
        <v>/home/ec2-user/galaxies/POGSSNR_PS1only_ESO504-G021.fits</v>
      </c>
      <c r="G542">
        <v>1</v>
      </c>
      <c r="H542">
        <v>1</v>
      </c>
    </row>
    <row r="543" spans="1:8">
      <c r="A543" s="5" t="s">
        <v>847</v>
      </c>
      <c r="B543" t="str">
        <f>CONCATENATE("/home/ec2-user/galaxies/POGS_PS1only_",TRIM(LAPsec_objnameadzextdeg.txt!A543),".fits")</f>
        <v>/home/ec2-user/galaxies/POGS_PS1only_ESO504-G022.fits</v>
      </c>
      <c r="C543" s="4">
        <f>LAPsec_objnameadzextdeg.txt!D543</f>
        <v>2.5607999999999999E-2</v>
      </c>
      <c r="D543" t="str">
        <f>TRIM(LAPsec_objnameadzextdeg.txt!A543)</f>
        <v>ESO504-G022</v>
      </c>
      <c r="E543" t="s">
        <v>9327</v>
      </c>
      <c r="F543" t="str">
        <f>CONCATENATE("/home/ec2-user/galaxies/POGSSNR_PS1only_",TRIM(LAPsec_objnameadzextdeg.txt!A543),".fits")</f>
        <v>/home/ec2-user/galaxies/POGSSNR_PS1only_ESO504-G022.fits</v>
      </c>
      <c r="G543">
        <v>1</v>
      </c>
      <c r="H543">
        <v>1</v>
      </c>
    </row>
    <row r="544" spans="1:8">
      <c r="A544" s="5" t="s">
        <v>847</v>
      </c>
      <c r="B544" t="str">
        <f>CONCATENATE("/home/ec2-user/galaxies/POGS_PS1only_",TRIM(LAPsec_objnameadzextdeg.txt!A544),".fits")</f>
        <v>/home/ec2-user/galaxies/POGS_PS1only_ESO504-G024.fits</v>
      </c>
      <c r="C544" s="4">
        <f>LAPsec_objnameadzextdeg.txt!D544</f>
        <v>6.3179999999999998E-3</v>
      </c>
      <c r="D544" t="str">
        <f>TRIM(LAPsec_objnameadzextdeg.txt!A544)</f>
        <v>ESO504-G024</v>
      </c>
      <c r="E544" t="s">
        <v>9327</v>
      </c>
      <c r="F544" t="str">
        <f>CONCATENATE("/home/ec2-user/galaxies/POGSSNR_PS1only_",TRIM(LAPsec_objnameadzextdeg.txt!A544),".fits")</f>
        <v>/home/ec2-user/galaxies/POGSSNR_PS1only_ESO504-G024.fits</v>
      </c>
      <c r="G544">
        <v>1</v>
      </c>
      <c r="H544">
        <v>1</v>
      </c>
    </row>
    <row r="545" spans="1:8">
      <c r="A545" s="5" t="s">
        <v>847</v>
      </c>
      <c r="B545" t="str">
        <f>CONCATENATE("/home/ec2-user/galaxies/POGS_PS1only_",TRIM(LAPsec_objnameadzextdeg.txt!A545),".fits")</f>
        <v>/home/ec2-user/galaxies/POGS_PS1only_ESO504-G025.fits</v>
      </c>
      <c r="C545" s="4">
        <f>LAPsec_objnameadzextdeg.txt!D545</f>
        <v>5.4599999999999996E-3</v>
      </c>
      <c r="D545" t="str">
        <f>TRIM(LAPsec_objnameadzextdeg.txt!A545)</f>
        <v>ESO504-G025</v>
      </c>
      <c r="E545" t="s">
        <v>9327</v>
      </c>
      <c r="F545" t="str">
        <f>CONCATENATE("/home/ec2-user/galaxies/POGSSNR_PS1only_",TRIM(LAPsec_objnameadzextdeg.txt!A545),".fits")</f>
        <v>/home/ec2-user/galaxies/POGSSNR_PS1only_ESO504-G025.fits</v>
      </c>
      <c r="G545">
        <v>1</v>
      </c>
      <c r="H545">
        <v>1</v>
      </c>
    </row>
    <row r="546" spans="1:8">
      <c r="A546" s="5" t="s">
        <v>847</v>
      </c>
      <c r="B546" t="str">
        <f>CONCATENATE("/home/ec2-user/galaxies/POGS_PS1only_",TRIM(LAPsec_objnameadzextdeg.txt!A546),".fits")</f>
        <v>/home/ec2-user/galaxies/POGS_PS1only_ESO504-G027.fits</v>
      </c>
      <c r="C546" s="4">
        <f>LAPsec_objnameadzextdeg.txt!D546</f>
        <v>1.4163E-2</v>
      </c>
      <c r="D546" t="str">
        <f>TRIM(LAPsec_objnameadzextdeg.txt!A546)</f>
        <v>ESO504-G027</v>
      </c>
      <c r="E546" t="s">
        <v>9327</v>
      </c>
      <c r="F546" t="str">
        <f>CONCATENATE("/home/ec2-user/galaxies/POGSSNR_PS1only_",TRIM(LAPsec_objnameadzextdeg.txt!A546),".fits")</f>
        <v>/home/ec2-user/galaxies/POGSSNR_PS1only_ESO504-G027.fits</v>
      </c>
      <c r="G546">
        <v>1</v>
      </c>
      <c r="H546">
        <v>1</v>
      </c>
    </row>
    <row r="547" spans="1:8">
      <c r="A547" s="5" t="s">
        <v>847</v>
      </c>
      <c r="B547" t="str">
        <f>CONCATENATE("/home/ec2-user/galaxies/POGS_PS1only_",TRIM(LAPsec_objnameadzextdeg.txt!A547),".fits")</f>
        <v>/home/ec2-user/galaxies/POGS_PS1only_ESO504-G028.fits</v>
      </c>
      <c r="C547" s="4">
        <f>LAPsec_objnameadzextdeg.txt!D547</f>
        <v>6.7609999999999996E-3</v>
      </c>
      <c r="D547" t="str">
        <f>TRIM(LAPsec_objnameadzextdeg.txt!A547)</f>
        <v>ESO504-G028</v>
      </c>
      <c r="E547" t="s">
        <v>9327</v>
      </c>
      <c r="F547" t="str">
        <f>CONCATENATE("/home/ec2-user/galaxies/POGSSNR_PS1only_",TRIM(LAPsec_objnameadzextdeg.txt!A547),".fits")</f>
        <v>/home/ec2-user/galaxies/POGSSNR_PS1only_ESO504-G028.fits</v>
      </c>
      <c r="G547">
        <v>1</v>
      </c>
      <c r="H547">
        <v>1</v>
      </c>
    </row>
    <row r="548" spans="1:8">
      <c r="A548" s="5" t="s">
        <v>847</v>
      </c>
      <c r="B548" t="str">
        <f>CONCATENATE("/home/ec2-user/galaxies/POGS_PS1only_",TRIM(LAPsec_objnameadzextdeg.txt!A548),".fits")</f>
        <v>/home/ec2-user/galaxies/POGS_PS1only_ESO504-G029.fits</v>
      </c>
      <c r="C548" s="4">
        <f>LAPsec_objnameadzextdeg.txt!D548</f>
        <v>0</v>
      </c>
      <c r="D548" t="str">
        <f>TRIM(LAPsec_objnameadzextdeg.txt!A548)</f>
        <v>ESO504-G029</v>
      </c>
      <c r="E548" t="s">
        <v>9327</v>
      </c>
      <c r="F548" t="str">
        <f>CONCATENATE("/home/ec2-user/galaxies/POGSSNR_PS1only_",TRIM(LAPsec_objnameadzextdeg.txt!A548),".fits")</f>
        <v>/home/ec2-user/galaxies/POGSSNR_PS1only_ESO504-G029.fits</v>
      </c>
      <c r="G548">
        <v>1</v>
      </c>
      <c r="H548">
        <v>1</v>
      </c>
    </row>
    <row r="549" spans="1:8">
      <c r="A549" s="5" t="s">
        <v>847</v>
      </c>
      <c r="B549" t="str">
        <f>CONCATENATE("/home/ec2-user/galaxies/POGS_PS1only_",TRIM(LAPsec_objnameadzextdeg.txt!A549),".fits")</f>
        <v>/home/ec2-user/galaxies/POGS_PS1only_ESO504-G030.fits</v>
      </c>
      <c r="C549" s="4">
        <f>LAPsec_objnameadzextdeg.txt!D549</f>
        <v>5.9540000000000001E-3</v>
      </c>
      <c r="D549" t="str">
        <f>TRIM(LAPsec_objnameadzextdeg.txt!A549)</f>
        <v>ESO504-G030</v>
      </c>
      <c r="E549" t="s">
        <v>9327</v>
      </c>
      <c r="F549" t="str">
        <f>CONCATENATE("/home/ec2-user/galaxies/POGSSNR_PS1only_",TRIM(LAPsec_objnameadzextdeg.txt!A549),".fits")</f>
        <v>/home/ec2-user/galaxies/POGSSNR_PS1only_ESO504-G030.fits</v>
      </c>
      <c r="G549">
        <v>1</v>
      </c>
      <c r="H549">
        <v>1</v>
      </c>
    </row>
    <row r="550" spans="1:8">
      <c r="A550" s="5" t="s">
        <v>847</v>
      </c>
      <c r="B550" t="str">
        <f>CONCATENATE("/home/ec2-user/galaxies/POGS_PS1only_",TRIM(LAPsec_objnameadzextdeg.txt!A550),".fits")</f>
        <v>/home/ec2-user/galaxies/POGS_PS1only_ESO505-G001.fits</v>
      </c>
      <c r="C550" s="4">
        <f>LAPsec_objnameadzextdeg.txt!D550</f>
        <v>4.2162999999999999E-2</v>
      </c>
      <c r="D550" t="str">
        <f>TRIM(LAPsec_objnameadzextdeg.txt!A550)</f>
        <v>ESO505-G001</v>
      </c>
      <c r="E550" t="s">
        <v>9327</v>
      </c>
      <c r="F550" t="str">
        <f>CONCATENATE("/home/ec2-user/galaxies/POGSSNR_PS1only_",TRIM(LAPsec_objnameadzextdeg.txt!A550),".fits")</f>
        <v>/home/ec2-user/galaxies/POGSSNR_PS1only_ESO505-G001.fits</v>
      </c>
      <c r="G550">
        <v>1</v>
      </c>
      <c r="H550">
        <v>1</v>
      </c>
    </row>
    <row r="551" spans="1:8">
      <c r="A551" s="5" t="s">
        <v>847</v>
      </c>
      <c r="B551" t="str">
        <f>CONCATENATE("/home/ec2-user/galaxies/POGS_PS1only_",TRIM(LAPsec_objnameadzextdeg.txt!A551),".fits")</f>
        <v>/home/ec2-user/galaxies/POGS_PS1only_ESO505-G004.fits</v>
      </c>
      <c r="C551" s="4">
        <f>LAPsec_objnameadzextdeg.txt!D551</f>
        <v>5.77E-3</v>
      </c>
      <c r="D551" t="str">
        <f>TRIM(LAPsec_objnameadzextdeg.txt!A551)</f>
        <v>ESO505-G004</v>
      </c>
      <c r="E551" t="s">
        <v>9327</v>
      </c>
      <c r="F551" t="str">
        <f>CONCATENATE("/home/ec2-user/galaxies/POGSSNR_PS1only_",TRIM(LAPsec_objnameadzextdeg.txt!A551),".fits")</f>
        <v>/home/ec2-user/galaxies/POGSSNR_PS1only_ESO505-G004.fits</v>
      </c>
      <c r="G551">
        <v>1</v>
      </c>
      <c r="H551">
        <v>1</v>
      </c>
    </row>
    <row r="552" spans="1:8">
      <c r="A552" s="5" t="s">
        <v>847</v>
      </c>
      <c r="B552" t="str">
        <f>CONCATENATE("/home/ec2-user/galaxies/POGS_PS1only_",TRIM(LAPsec_objnameadzextdeg.txt!A552),".fits")</f>
        <v>/home/ec2-user/galaxies/POGS_PS1only_ESO505-G006.fits</v>
      </c>
      <c r="C552" s="4">
        <f>LAPsec_objnameadzextdeg.txt!D552</f>
        <v>6.3179999999999998E-3</v>
      </c>
      <c r="D552" t="str">
        <f>TRIM(LAPsec_objnameadzextdeg.txt!A552)</f>
        <v>ESO505-G006</v>
      </c>
      <c r="E552" t="s">
        <v>9327</v>
      </c>
      <c r="F552" t="str">
        <f>CONCATENATE("/home/ec2-user/galaxies/POGSSNR_PS1only_",TRIM(LAPsec_objnameadzextdeg.txt!A552),".fits")</f>
        <v>/home/ec2-user/galaxies/POGSSNR_PS1only_ESO505-G006.fits</v>
      </c>
      <c r="G552">
        <v>1</v>
      </c>
      <c r="H552">
        <v>1</v>
      </c>
    </row>
    <row r="553" spans="1:8">
      <c r="A553" s="5" t="s">
        <v>847</v>
      </c>
      <c r="B553" t="str">
        <f>CONCATENATE("/home/ec2-user/galaxies/POGS_PS1only_",TRIM(LAPsec_objnameadzextdeg.txt!A553),".fits")</f>
        <v>/home/ec2-user/galaxies/POGS_PS1only_ESO505-G008.fits</v>
      </c>
      <c r="C553" s="4">
        <f>LAPsec_objnameadzextdeg.txt!D553</f>
        <v>6.4079999999999996E-3</v>
      </c>
      <c r="D553" t="str">
        <f>TRIM(LAPsec_objnameadzextdeg.txt!A553)</f>
        <v>ESO505-G008</v>
      </c>
      <c r="E553" t="s">
        <v>9327</v>
      </c>
      <c r="F553" t="str">
        <f>CONCATENATE("/home/ec2-user/galaxies/POGSSNR_PS1only_",TRIM(LAPsec_objnameadzextdeg.txt!A553),".fits")</f>
        <v>/home/ec2-user/galaxies/POGSSNR_PS1only_ESO505-G008.fits</v>
      </c>
      <c r="G553">
        <v>1</v>
      </c>
      <c r="H553">
        <v>1</v>
      </c>
    </row>
    <row r="554" spans="1:8">
      <c r="A554" s="5" t="s">
        <v>847</v>
      </c>
      <c r="B554" t="str">
        <f>CONCATENATE("/home/ec2-user/galaxies/POGS_PS1only_",TRIM(LAPsec_objnameadzextdeg.txt!A554),".fits")</f>
        <v>/home/ec2-user/galaxies/POGS_PS1only_ESO505-G009.fits</v>
      </c>
      <c r="C554" s="4">
        <f>LAPsec_objnameadzextdeg.txt!D554</f>
        <v>7.1479999999999998E-3</v>
      </c>
      <c r="D554" t="str">
        <f>TRIM(LAPsec_objnameadzextdeg.txt!A554)</f>
        <v>ESO505-G009</v>
      </c>
      <c r="E554" t="s">
        <v>9327</v>
      </c>
      <c r="F554" t="str">
        <f>CONCATENATE("/home/ec2-user/galaxies/POGSSNR_PS1only_",TRIM(LAPsec_objnameadzextdeg.txt!A554),".fits")</f>
        <v>/home/ec2-user/galaxies/POGSSNR_PS1only_ESO505-G009.fits</v>
      </c>
      <c r="G554">
        <v>1</v>
      </c>
      <c r="H554">
        <v>1</v>
      </c>
    </row>
    <row r="555" spans="1:8">
      <c r="A555" s="5" t="s">
        <v>847</v>
      </c>
      <c r="B555" t="str">
        <f>CONCATENATE("/home/ec2-user/galaxies/POGS_PS1only_",TRIM(LAPsec_objnameadzextdeg.txt!A555),".fits")</f>
        <v>/home/ec2-user/galaxies/POGS_PS1only_ESO505-G011.fits</v>
      </c>
      <c r="C555" s="4">
        <f>LAPsec_objnameadzextdeg.txt!D555</f>
        <v>4.2379E-2</v>
      </c>
      <c r="D555" t="str">
        <f>TRIM(LAPsec_objnameadzextdeg.txt!A555)</f>
        <v>ESO505-G011</v>
      </c>
      <c r="E555" t="s">
        <v>9327</v>
      </c>
      <c r="F555" t="str">
        <f>CONCATENATE("/home/ec2-user/galaxies/POGSSNR_PS1only_",TRIM(LAPsec_objnameadzextdeg.txt!A555),".fits")</f>
        <v>/home/ec2-user/galaxies/POGSSNR_PS1only_ESO505-G011.fits</v>
      </c>
      <c r="G555">
        <v>1</v>
      </c>
      <c r="H555">
        <v>1</v>
      </c>
    </row>
    <row r="556" spans="1:8">
      <c r="A556" s="5" t="s">
        <v>847</v>
      </c>
      <c r="B556" t="str">
        <f>CONCATENATE("/home/ec2-user/galaxies/POGS_PS1only_",TRIM(LAPsec_objnameadzextdeg.txt!A556),".fits")</f>
        <v>/home/ec2-user/galaxies/POGS_PS1only_ESO505-G016.fits</v>
      </c>
      <c r="C556" s="4">
        <f>LAPsec_objnameadzextdeg.txt!D556</f>
        <v>7.1720000000000004E-3</v>
      </c>
      <c r="D556" t="str">
        <f>TRIM(LAPsec_objnameadzextdeg.txt!A556)</f>
        <v>ESO505-G016</v>
      </c>
      <c r="E556" t="s">
        <v>9327</v>
      </c>
      <c r="F556" t="str">
        <f>CONCATENATE("/home/ec2-user/galaxies/POGSSNR_PS1only_",TRIM(LAPsec_objnameadzextdeg.txt!A556),".fits")</f>
        <v>/home/ec2-user/galaxies/POGSSNR_PS1only_ESO505-G016.fits</v>
      </c>
      <c r="G556">
        <v>1</v>
      </c>
      <c r="H556">
        <v>1</v>
      </c>
    </row>
    <row r="557" spans="1:8">
      <c r="A557" s="5" t="s">
        <v>847</v>
      </c>
      <c r="B557" t="str">
        <f>CONCATENATE("/home/ec2-user/galaxies/POGS_PS1only_",TRIM(LAPsec_objnameadzextdeg.txt!A557),".fits")</f>
        <v>/home/ec2-user/galaxies/POGS_PS1only_ESO505-G017.fits</v>
      </c>
      <c r="C557" s="4">
        <f>LAPsec_objnameadzextdeg.txt!D557</f>
        <v>2.5871000000000002E-2</v>
      </c>
      <c r="D557" t="str">
        <f>TRIM(LAPsec_objnameadzextdeg.txt!A557)</f>
        <v>ESO505-G017</v>
      </c>
      <c r="E557" t="s">
        <v>9327</v>
      </c>
      <c r="F557" t="str">
        <f>CONCATENATE("/home/ec2-user/galaxies/POGSSNR_PS1only_",TRIM(LAPsec_objnameadzextdeg.txt!A557),".fits")</f>
        <v>/home/ec2-user/galaxies/POGSSNR_PS1only_ESO505-G017.fits</v>
      </c>
      <c r="G557">
        <v>1</v>
      </c>
      <c r="H557">
        <v>1</v>
      </c>
    </row>
    <row r="558" spans="1:8">
      <c r="A558" s="5" t="s">
        <v>847</v>
      </c>
      <c r="B558" t="str">
        <f>CONCATENATE("/home/ec2-user/galaxies/POGS_PS1only_",TRIM(LAPsec_objnameadzextdeg.txt!A558),".fits")</f>
        <v>/home/ec2-user/galaxies/POGS_PS1only_ESO505-G019.fits</v>
      </c>
      <c r="C558" s="4">
        <f>LAPsec_objnameadzextdeg.txt!D558</f>
        <v>2.3836E-2</v>
      </c>
      <c r="D558" t="str">
        <f>TRIM(LAPsec_objnameadzextdeg.txt!A558)</f>
        <v>ESO505-G019</v>
      </c>
      <c r="E558" t="s">
        <v>9327</v>
      </c>
      <c r="F558" t="str">
        <f>CONCATENATE("/home/ec2-user/galaxies/POGSSNR_PS1only_",TRIM(LAPsec_objnameadzextdeg.txt!A558),".fits")</f>
        <v>/home/ec2-user/galaxies/POGSSNR_PS1only_ESO505-G019.fits</v>
      </c>
      <c r="G558">
        <v>1</v>
      </c>
      <c r="H558">
        <v>1</v>
      </c>
    </row>
    <row r="559" spans="1:8">
      <c r="A559" s="5" t="s">
        <v>847</v>
      </c>
      <c r="B559" t="str">
        <f>CONCATENATE("/home/ec2-user/galaxies/POGS_PS1only_",TRIM(LAPsec_objnameadzextdeg.txt!A559),".fits")</f>
        <v>/home/ec2-user/galaxies/POGS_PS1only_ESO505-G020.fits</v>
      </c>
      <c r="C559" s="4">
        <f>LAPsec_objnameadzextdeg.txt!D559</f>
        <v>2.4122999999999999E-2</v>
      </c>
      <c r="D559" t="str">
        <f>TRIM(LAPsec_objnameadzextdeg.txt!A559)</f>
        <v>ESO505-G020</v>
      </c>
      <c r="E559" t="s">
        <v>9327</v>
      </c>
      <c r="F559" t="str">
        <f>CONCATENATE("/home/ec2-user/galaxies/POGSSNR_PS1only_",TRIM(LAPsec_objnameadzextdeg.txt!A559),".fits")</f>
        <v>/home/ec2-user/galaxies/POGSSNR_PS1only_ESO505-G020.fits</v>
      </c>
      <c r="G559">
        <v>1</v>
      </c>
      <c r="H559">
        <v>1</v>
      </c>
    </row>
    <row r="560" spans="1:8">
      <c r="A560" s="5" t="s">
        <v>847</v>
      </c>
      <c r="B560" t="str">
        <f>CONCATENATE("/home/ec2-user/galaxies/POGS_PS1only_",TRIM(LAPsec_objnameadzextdeg.txt!A560),".fits")</f>
        <v>/home/ec2-user/galaxies/POGS_PS1only_ESO505-G021.fits</v>
      </c>
      <c r="C560" s="4">
        <f>LAPsec_objnameadzextdeg.txt!D560</f>
        <v>3.3766999999999998E-2</v>
      </c>
      <c r="D560" t="str">
        <f>TRIM(LAPsec_objnameadzextdeg.txt!A560)</f>
        <v>ESO505-G021</v>
      </c>
      <c r="E560" t="s">
        <v>9327</v>
      </c>
      <c r="F560" t="str">
        <f>CONCATENATE("/home/ec2-user/galaxies/POGSSNR_PS1only_",TRIM(LAPsec_objnameadzextdeg.txt!A560),".fits")</f>
        <v>/home/ec2-user/galaxies/POGSSNR_PS1only_ESO505-G021.fits</v>
      </c>
      <c r="G560">
        <v>1</v>
      </c>
      <c r="H560">
        <v>1</v>
      </c>
    </row>
    <row r="561" spans="1:8">
      <c r="A561" s="5" t="s">
        <v>847</v>
      </c>
      <c r="B561" t="str">
        <f>CONCATENATE("/home/ec2-user/galaxies/POGS_PS1only_",TRIM(LAPsec_objnameadzextdeg.txt!A561),".fits")</f>
        <v>/home/ec2-user/galaxies/POGS_PS1only_ESO505-G022.fits</v>
      </c>
      <c r="C561" s="4">
        <f>LAPsec_objnameadzextdeg.txt!D561</f>
        <v>3.6859000000000003E-2</v>
      </c>
      <c r="D561" t="str">
        <f>TRIM(LAPsec_objnameadzextdeg.txt!A561)</f>
        <v>ESO505-G022</v>
      </c>
      <c r="E561" t="s">
        <v>9327</v>
      </c>
      <c r="F561" t="str">
        <f>CONCATENATE("/home/ec2-user/galaxies/POGSSNR_PS1only_",TRIM(LAPsec_objnameadzextdeg.txt!A561),".fits")</f>
        <v>/home/ec2-user/galaxies/POGSSNR_PS1only_ESO505-G022.fits</v>
      </c>
      <c r="G561">
        <v>1</v>
      </c>
      <c r="H561">
        <v>1</v>
      </c>
    </row>
    <row r="562" spans="1:8">
      <c r="A562" s="5" t="s">
        <v>847</v>
      </c>
      <c r="B562" t="str">
        <f>CONCATENATE("/home/ec2-user/galaxies/POGS_PS1only_",TRIM(LAPsec_objnameadzextdeg.txt!A562),".fits")</f>
        <v>/home/ec2-user/galaxies/POGS_PS1only_ESO505-G023.fits</v>
      </c>
      <c r="C562" s="4">
        <f>LAPsec_objnameadzextdeg.txt!D562</f>
        <v>5.5669999999999999E-3</v>
      </c>
      <c r="D562" t="str">
        <f>TRIM(LAPsec_objnameadzextdeg.txt!A562)</f>
        <v>ESO505-G023</v>
      </c>
      <c r="E562" t="s">
        <v>9327</v>
      </c>
      <c r="F562" t="str">
        <f>CONCATENATE("/home/ec2-user/galaxies/POGSSNR_PS1only_",TRIM(LAPsec_objnameadzextdeg.txt!A562),".fits")</f>
        <v>/home/ec2-user/galaxies/POGSSNR_PS1only_ESO505-G023.fits</v>
      </c>
      <c r="G562">
        <v>1</v>
      </c>
      <c r="H562">
        <v>1</v>
      </c>
    </row>
    <row r="563" spans="1:8">
      <c r="A563" s="5" t="s">
        <v>847</v>
      </c>
      <c r="B563" t="str">
        <f>CONCATENATE("/home/ec2-user/galaxies/POGS_PS1only_",TRIM(LAPsec_objnameadzextdeg.txt!A563),".fits")</f>
        <v>/home/ec2-user/galaxies/POGS_PS1only_ESO505-G024.fits</v>
      </c>
      <c r="C563" s="4">
        <f>LAPsec_objnameadzextdeg.txt!D563</f>
        <v>4.3240000000000001E-2</v>
      </c>
      <c r="D563" t="str">
        <f>TRIM(LAPsec_objnameadzextdeg.txt!A563)</f>
        <v>ESO505-G024</v>
      </c>
      <c r="E563" t="s">
        <v>9327</v>
      </c>
      <c r="F563" t="str">
        <f>CONCATENATE("/home/ec2-user/galaxies/POGSSNR_PS1only_",TRIM(LAPsec_objnameadzextdeg.txt!A563),".fits")</f>
        <v>/home/ec2-user/galaxies/POGSSNR_PS1only_ESO505-G024.fits</v>
      </c>
      <c r="G563">
        <v>1</v>
      </c>
      <c r="H563">
        <v>1</v>
      </c>
    </row>
    <row r="564" spans="1:8">
      <c r="A564" s="5" t="s">
        <v>847</v>
      </c>
      <c r="B564" t="str">
        <f>CONCATENATE("/home/ec2-user/galaxies/POGS_PS1only_",TRIM(LAPsec_objnameadzextdeg.txt!A564),".fits")</f>
        <v>/home/ec2-user/galaxies/POGS_PS1only_ESO505-G025.fits</v>
      </c>
      <c r="C564" s="4">
        <f>LAPsec_objnameadzextdeg.txt!D564</f>
        <v>6.2709999999999997E-3</v>
      </c>
      <c r="D564" t="str">
        <f>TRIM(LAPsec_objnameadzextdeg.txt!A564)</f>
        <v>ESO505-G025</v>
      </c>
      <c r="E564" t="s">
        <v>9327</v>
      </c>
      <c r="F564" t="str">
        <f>CONCATENATE("/home/ec2-user/galaxies/POGSSNR_PS1only_",TRIM(LAPsec_objnameadzextdeg.txt!A564),".fits")</f>
        <v>/home/ec2-user/galaxies/POGSSNR_PS1only_ESO505-G025.fits</v>
      </c>
      <c r="G564">
        <v>1</v>
      </c>
      <c r="H564">
        <v>1</v>
      </c>
    </row>
    <row r="565" spans="1:8">
      <c r="A565" s="5" t="s">
        <v>847</v>
      </c>
      <c r="B565" t="str">
        <f>CONCATENATE("/home/ec2-user/galaxies/POGS_PS1only_",TRIM(LAPsec_objnameadzextdeg.txt!A565),".fits")</f>
        <v>/home/ec2-user/galaxies/POGS_PS1only_ESO505-G026.fits</v>
      </c>
      <c r="C565" s="4">
        <f>LAPsec_objnameadzextdeg.txt!D565</f>
        <v>4.2382999999999997E-2</v>
      </c>
      <c r="D565" t="str">
        <f>TRIM(LAPsec_objnameadzextdeg.txt!A565)</f>
        <v>ESO505-G026</v>
      </c>
      <c r="E565" t="s">
        <v>9327</v>
      </c>
      <c r="F565" t="str">
        <f>CONCATENATE("/home/ec2-user/galaxies/POGSSNR_PS1only_",TRIM(LAPsec_objnameadzextdeg.txt!A565),".fits")</f>
        <v>/home/ec2-user/galaxies/POGSSNR_PS1only_ESO505-G026.fits</v>
      </c>
      <c r="G565">
        <v>1</v>
      </c>
      <c r="H565">
        <v>1</v>
      </c>
    </row>
    <row r="566" spans="1:8">
      <c r="A566" s="5" t="s">
        <v>847</v>
      </c>
      <c r="B566" t="str">
        <f>CONCATENATE("/home/ec2-user/galaxies/POGS_PS1only_",TRIM(LAPsec_objnameadzextdeg.txt!A566),".fits")</f>
        <v>/home/ec2-user/galaxies/POGS_PS1only_ESO505-G028.fits</v>
      </c>
      <c r="C566" s="4">
        <f>LAPsec_objnameadzextdeg.txt!D566</f>
        <v>2.5041000000000001E-2</v>
      </c>
      <c r="D566" t="str">
        <f>TRIM(LAPsec_objnameadzextdeg.txt!A566)</f>
        <v>ESO505-G028</v>
      </c>
      <c r="E566" t="s">
        <v>9327</v>
      </c>
      <c r="F566" t="str">
        <f>CONCATENATE("/home/ec2-user/galaxies/POGSSNR_PS1only_",TRIM(LAPsec_objnameadzextdeg.txt!A566),".fits")</f>
        <v>/home/ec2-user/galaxies/POGSSNR_PS1only_ESO505-G028.fits</v>
      </c>
      <c r="G566">
        <v>1</v>
      </c>
      <c r="H566">
        <v>1</v>
      </c>
    </row>
    <row r="567" spans="1:8">
      <c r="A567" s="5" t="s">
        <v>847</v>
      </c>
      <c r="B567" t="str">
        <f>CONCATENATE("/home/ec2-user/galaxies/POGS_PS1only_",TRIM(LAPsec_objnameadzextdeg.txt!A567),".fits")</f>
        <v>/home/ec2-user/galaxies/POGS_PS1only_ESO505-G032.fits</v>
      </c>
      <c r="C567" s="4">
        <f>LAPsec_objnameadzextdeg.txt!D567</f>
        <v>0</v>
      </c>
      <c r="D567" t="str">
        <f>TRIM(LAPsec_objnameadzextdeg.txt!A567)</f>
        <v>ESO505-G032</v>
      </c>
      <c r="E567" t="s">
        <v>9327</v>
      </c>
      <c r="F567" t="str">
        <f>CONCATENATE("/home/ec2-user/galaxies/POGSSNR_PS1only_",TRIM(LAPsec_objnameadzextdeg.txt!A567),".fits")</f>
        <v>/home/ec2-user/galaxies/POGSSNR_PS1only_ESO505-G032.fits</v>
      </c>
      <c r="G567">
        <v>1</v>
      </c>
      <c r="H567">
        <v>1</v>
      </c>
    </row>
    <row r="568" spans="1:8">
      <c r="A568" s="5" t="s">
        <v>847</v>
      </c>
      <c r="B568" t="str">
        <f>CONCATENATE("/home/ec2-user/galaxies/POGS_PS1only_",TRIM(LAPsec_objnameadzextdeg.txt!A568),".fits")</f>
        <v>/home/ec2-user/galaxies/POGS_PS1only_ESO505-IG030.fits</v>
      </c>
      <c r="C568" s="4">
        <f>LAPsec_objnameadzextdeg.txt!D568</f>
        <v>3.9713999999999999E-2</v>
      </c>
      <c r="D568" t="str">
        <f>TRIM(LAPsec_objnameadzextdeg.txt!A568)</f>
        <v>ESO505-IG030</v>
      </c>
      <c r="E568" t="s">
        <v>9327</v>
      </c>
      <c r="F568" t="str">
        <f>CONCATENATE("/home/ec2-user/galaxies/POGSSNR_PS1only_",TRIM(LAPsec_objnameadzextdeg.txt!A568),".fits")</f>
        <v>/home/ec2-user/galaxies/POGSSNR_PS1only_ESO505-IG030.fits</v>
      </c>
      <c r="G568">
        <v>1</v>
      </c>
      <c r="H568">
        <v>1</v>
      </c>
    </row>
    <row r="569" spans="1:8">
      <c r="A569" s="5" t="s">
        <v>847</v>
      </c>
      <c r="B569" t="str">
        <f>CONCATENATE("/home/ec2-user/galaxies/POGS_PS1only_",TRIM(LAPsec_objnameadzextdeg.txt!A569),".fits")</f>
        <v>/home/ec2-user/galaxies/POGS_PS1only_ESO505-IG031.fits</v>
      </c>
      <c r="C569" s="4">
        <f>LAPsec_objnameadzextdeg.txt!D569</f>
        <v>3.9433999999999997E-2</v>
      </c>
      <c r="D569" t="str">
        <f>TRIM(LAPsec_objnameadzextdeg.txt!A569)</f>
        <v>ESO505-IG031</v>
      </c>
      <c r="E569" t="s">
        <v>9327</v>
      </c>
      <c r="F569" t="str">
        <f>CONCATENATE("/home/ec2-user/galaxies/POGSSNR_PS1only_",TRIM(LAPsec_objnameadzextdeg.txt!A569),".fits")</f>
        <v>/home/ec2-user/galaxies/POGSSNR_PS1only_ESO505-IG031.fits</v>
      </c>
      <c r="G569">
        <v>1</v>
      </c>
      <c r="H569">
        <v>1</v>
      </c>
    </row>
    <row r="570" spans="1:8">
      <c r="A570" s="5" t="s">
        <v>847</v>
      </c>
      <c r="B570" t="str">
        <f>CONCATENATE("/home/ec2-user/galaxies/POGS_PS1only_",TRIM(LAPsec_objnameadzextdeg.txt!A570),".fits")</f>
        <v>/home/ec2-user/galaxies/POGS_PS1only_ESO506-G003.fits</v>
      </c>
      <c r="C570" s="4">
        <f>LAPsec_objnameadzextdeg.txt!D570</f>
        <v>1.3266E-2</v>
      </c>
      <c r="D570" t="str">
        <f>TRIM(LAPsec_objnameadzextdeg.txt!A570)</f>
        <v>ESO506-G003</v>
      </c>
      <c r="E570" t="s">
        <v>9327</v>
      </c>
      <c r="F570" t="str">
        <f>CONCATENATE("/home/ec2-user/galaxies/POGSSNR_PS1only_",TRIM(LAPsec_objnameadzextdeg.txt!A570),".fits")</f>
        <v>/home/ec2-user/galaxies/POGSSNR_PS1only_ESO506-G003.fits</v>
      </c>
      <c r="G570">
        <v>1</v>
      </c>
      <c r="H570">
        <v>1</v>
      </c>
    </row>
    <row r="571" spans="1:8">
      <c r="A571" s="5" t="s">
        <v>847</v>
      </c>
      <c r="B571" t="str">
        <f>CONCATENATE("/home/ec2-user/galaxies/POGS_PS1only_",TRIM(LAPsec_objnameadzextdeg.txt!A571),".fits")</f>
        <v>/home/ec2-user/galaxies/POGS_PS1only_ESO506-G005.fits</v>
      </c>
      <c r="C571" s="4">
        <f>LAPsec_objnameadzextdeg.txt!D571</f>
        <v>3.9206999999999999E-2</v>
      </c>
      <c r="D571" t="str">
        <f>TRIM(LAPsec_objnameadzextdeg.txt!A571)</f>
        <v>ESO506-G005</v>
      </c>
      <c r="E571" t="s">
        <v>9327</v>
      </c>
      <c r="F571" t="str">
        <f>CONCATENATE("/home/ec2-user/galaxies/POGSSNR_PS1only_",TRIM(LAPsec_objnameadzextdeg.txt!A571),".fits")</f>
        <v>/home/ec2-user/galaxies/POGSSNR_PS1only_ESO506-G005.fits</v>
      </c>
      <c r="G571">
        <v>1</v>
      </c>
      <c r="H571">
        <v>1</v>
      </c>
    </row>
    <row r="572" spans="1:8">
      <c r="A572" s="5" t="s">
        <v>847</v>
      </c>
      <c r="B572" t="str">
        <f>CONCATENATE("/home/ec2-user/galaxies/POGS_PS1only_",TRIM(LAPsec_objnameadzextdeg.txt!A572),".fits")</f>
        <v>/home/ec2-user/galaxies/POGS_PS1only_ESO506-G008.fits</v>
      </c>
      <c r="C572" s="4">
        <f>LAPsec_objnameadzextdeg.txt!D572</f>
        <v>3.1144999999999999E-2</v>
      </c>
      <c r="D572" t="str">
        <f>TRIM(LAPsec_objnameadzextdeg.txt!A572)</f>
        <v>ESO506-G008</v>
      </c>
      <c r="E572" t="s">
        <v>9327</v>
      </c>
      <c r="F572" t="str">
        <f>CONCATENATE("/home/ec2-user/galaxies/POGSSNR_PS1only_",TRIM(LAPsec_objnameadzextdeg.txt!A572),".fits")</f>
        <v>/home/ec2-user/galaxies/POGSSNR_PS1only_ESO506-G008.fits</v>
      </c>
      <c r="G572">
        <v>1</v>
      </c>
      <c r="H572">
        <v>1</v>
      </c>
    </row>
    <row r="573" spans="1:8">
      <c r="A573" s="5" t="s">
        <v>847</v>
      </c>
      <c r="B573" t="str">
        <f>CONCATENATE("/home/ec2-user/galaxies/POGS_PS1only_",TRIM(LAPsec_objnameadzextdeg.txt!A573),".fits")</f>
        <v>/home/ec2-user/galaxies/POGS_PS1only_ESO506-G010.fits</v>
      </c>
      <c r="C573" s="4">
        <f>LAPsec_objnameadzextdeg.txt!D573</f>
        <v>2.4937000000000001E-2</v>
      </c>
      <c r="D573" t="str">
        <f>TRIM(LAPsec_objnameadzextdeg.txt!A573)</f>
        <v>ESO506-G010</v>
      </c>
      <c r="E573" t="s">
        <v>9327</v>
      </c>
      <c r="F573" t="str">
        <f>CONCATENATE("/home/ec2-user/galaxies/POGSSNR_PS1only_",TRIM(LAPsec_objnameadzextdeg.txt!A573),".fits")</f>
        <v>/home/ec2-user/galaxies/POGSSNR_PS1only_ESO506-G010.fits</v>
      </c>
      <c r="G573">
        <v>1</v>
      </c>
      <c r="H573">
        <v>1</v>
      </c>
    </row>
    <row r="574" spans="1:8">
      <c r="A574" s="5" t="s">
        <v>847</v>
      </c>
      <c r="B574" t="str">
        <f>CONCATENATE("/home/ec2-user/galaxies/POGS_PS1only_",TRIM(LAPsec_objnameadzextdeg.txt!A574),".fits")</f>
        <v>/home/ec2-user/galaxies/POGS_PS1only_ESO506-G012.fits</v>
      </c>
      <c r="C574" s="4">
        <f>LAPsec_objnameadzextdeg.txt!D574</f>
        <v>7.7934000000000003E-2</v>
      </c>
      <c r="D574" t="str">
        <f>TRIM(LAPsec_objnameadzextdeg.txt!A574)</f>
        <v>ESO506-G012</v>
      </c>
      <c r="E574" t="s">
        <v>9327</v>
      </c>
      <c r="F574" t="str">
        <f>CONCATENATE("/home/ec2-user/galaxies/POGSSNR_PS1only_",TRIM(LAPsec_objnameadzextdeg.txt!A574),".fits")</f>
        <v>/home/ec2-user/galaxies/POGSSNR_PS1only_ESO506-G012.fits</v>
      </c>
      <c r="G574">
        <v>1</v>
      </c>
      <c r="H574">
        <v>1</v>
      </c>
    </row>
    <row r="575" spans="1:8">
      <c r="A575" s="5" t="s">
        <v>847</v>
      </c>
      <c r="B575" t="str">
        <f>CONCATENATE("/home/ec2-user/galaxies/POGS_PS1only_",TRIM(LAPsec_objnameadzextdeg.txt!A575),".fits")</f>
        <v>/home/ec2-user/galaxies/POGS_PS1only_ESO506-G014.fits</v>
      </c>
      <c r="C575" s="4">
        <f>LAPsec_objnameadzextdeg.txt!D575</f>
        <v>2.477E-2</v>
      </c>
      <c r="D575" t="str">
        <f>TRIM(LAPsec_objnameadzextdeg.txt!A575)</f>
        <v>ESO506-G014</v>
      </c>
      <c r="E575" t="s">
        <v>9327</v>
      </c>
      <c r="F575" t="str">
        <f>CONCATENATE("/home/ec2-user/galaxies/POGSSNR_PS1only_",TRIM(LAPsec_objnameadzextdeg.txt!A575),".fits")</f>
        <v>/home/ec2-user/galaxies/POGSSNR_PS1only_ESO506-G014.fits</v>
      </c>
      <c r="G575">
        <v>1</v>
      </c>
      <c r="H575">
        <v>1</v>
      </c>
    </row>
    <row r="576" spans="1:8">
      <c r="A576" s="5" t="s">
        <v>847</v>
      </c>
      <c r="B576" t="str">
        <f>CONCATENATE("/home/ec2-user/galaxies/POGS_PS1only_",TRIM(LAPsec_objnameadzextdeg.txt!A576),".fits")</f>
        <v>/home/ec2-user/galaxies/POGS_PS1only_ESO506-G015.fits</v>
      </c>
      <c r="C576" s="4">
        <f>LAPsec_objnameadzextdeg.txt!D576</f>
        <v>1.9720000000000001E-2</v>
      </c>
      <c r="D576" t="str">
        <f>TRIM(LAPsec_objnameadzextdeg.txt!A576)</f>
        <v>ESO506-G015</v>
      </c>
      <c r="E576" t="s">
        <v>9327</v>
      </c>
      <c r="F576" t="str">
        <f>CONCATENATE("/home/ec2-user/galaxies/POGSSNR_PS1only_",TRIM(LAPsec_objnameadzextdeg.txt!A576),".fits")</f>
        <v>/home/ec2-user/galaxies/POGSSNR_PS1only_ESO506-G015.fits</v>
      </c>
      <c r="G576">
        <v>1</v>
      </c>
      <c r="H576">
        <v>1</v>
      </c>
    </row>
    <row r="577" spans="1:8">
      <c r="A577" s="5" t="s">
        <v>847</v>
      </c>
      <c r="B577" t="str">
        <f>CONCATENATE("/home/ec2-user/galaxies/POGS_PS1only_",TRIM(LAPsec_objnameadzextdeg.txt!A577),".fits")</f>
        <v>/home/ec2-user/galaxies/POGS_PS1only_ESO506-G016.fits</v>
      </c>
      <c r="C577" s="4">
        <f>LAPsec_objnameadzextdeg.txt!D577</f>
        <v>3.2689000000000003E-2</v>
      </c>
      <c r="D577" t="str">
        <f>TRIM(LAPsec_objnameadzextdeg.txt!A577)</f>
        <v>ESO506-G016</v>
      </c>
      <c r="E577" t="s">
        <v>9327</v>
      </c>
      <c r="F577" t="str">
        <f>CONCATENATE("/home/ec2-user/galaxies/POGSSNR_PS1only_",TRIM(LAPsec_objnameadzextdeg.txt!A577),".fits")</f>
        <v>/home/ec2-user/galaxies/POGSSNR_PS1only_ESO506-G016.fits</v>
      </c>
      <c r="G577">
        <v>1</v>
      </c>
      <c r="H577">
        <v>1</v>
      </c>
    </row>
    <row r="578" spans="1:8">
      <c r="A578" s="5" t="s">
        <v>847</v>
      </c>
      <c r="B578" t="str">
        <f>CONCATENATE("/home/ec2-user/galaxies/POGS_PS1only_",TRIM(LAPsec_objnameadzextdeg.txt!A578),".fits")</f>
        <v>/home/ec2-user/galaxies/POGS_PS1only_ESO506-G018.fits</v>
      </c>
      <c r="C578" s="4">
        <f>LAPsec_objnameadzextdeg.txt!D578</f>
        <v>9.4160000000000008E-3</v>
      </c>
      <c r="D578" t="str">
        <f>TRIM(LAPsec_objnameadzextdeg.txt!A578)</f>
        <v>ESO506-G018</v>
      </c>
      <c r="E578" t="s">
        <v>9327</v>
      </c>
      <c r="F578" t="str">
        <f>CONCATENATE("/home/ec2-user/galaxies/POGSSNR_PS1only_",TRIM(LAPsec_objnameadzextdeg.txt!A578),".fits")</f>
        <v>/home/ec2-user/galaxies/POGSSNR_PS1only_ESO506-G018.fits</v>
      </c>
      <c r="G578">
        <v>1</v>
      </c>
      <c r="H578">
        <v>1</v>
      </c>
    </row>
    <row r="579" spans="1:8">
      <c r="A579" s="5" t="s">
        <v>847</v>
      </c>
      <c r="B579" t="str">
        <f>CONCATENATE("/home/ec2-user/galaxies/POGS_PS1only_",TRIM(LAPsec_objnameadzextdeg.txt!A579),".fits")</f>
        <v>/home/ec2-user/galaxies/POGS_PS1only_ESO506-G019.fits</v>
      </c>
      <c r="C579" s="4">
        <f>LAPsec_objnameadzextdeg.txt!D579</f>
        <v>1.1324000000000001E-2</v>
      </c>
      <c r="D579" t="str">
        <f>TRIM(LAPsec_objnameadzextdeg.txt!A579)</f>
        <v>ESO506-G019</v>
      </c>
      <c r="E579" t="s">
        <v>9327</v>
      </c>
      <c r="F579" t="str">
        <f>CONCATENATE("/home/ec2-user/galaxies/POGSSNR_PS1only_",TRIM(LAPsec_objnameadzextdeg.txt!A579),".fits")</f>
        <v>/home/ec2-user/galaxies/POGSSNR_PS1only_ESO506-G019.fits</v>
      </c>
      <c r="G579">
        <v>1</v>
      </c>
      <c r="H579">
        <v>1</v>
      </c>
    </row>
    <row r="580" spans="1:8">
      <c r="A580" s="5" t="s">
        <v>847</v>
      </c>
      <c r="B580" t="str">
        <f>CONCATENATE("/home/ec2-user/galaxies/POGS_PS1only_",TRIM(LAPsec_objnameadzextdeg.txt!A580),".fits")</f>
        <v>/home/ec2-user/galaxies/POGS_PS1only_ESO506-G021.fits</v>
      </c>
      <c r="C580" s="4">
        <f>LAPsec_objnameadzextdeg.txt!D580</f>
        <v>3.9724000000000002E-2</v>
      </c>
      <c r="D580" t="str">
        <f>TRIM(LAPsec_objnameadzextdeg.txt!A580)</f>
        <v>ESO506-G021</v>
      </c>
      <c r="E580" t="s">
        <v>9327</v>
      </c>
      <c r="F580" t="str">
        <f>CONCATENATE("/home/ec2-user/galaxies/POGSSNR_PS1only_",TRIM(LAPsec_objnameadzextdeg.txt!A580),".fits")</f>
        <v>/home/ec2-user/galaxies/POGSSNR_PS1only_ESO506-G021.fits</v>
      </c>
      <c r="G580">
        <v>1</v>
      </c>
      <c r="H580">
        <v>1</v>
      </c>
    </row>
    <row r="581" spans="1:8">
      <c r="A581" s="5" t="s">
        <v>847</v>
      </c>
      <c r="B581" t="str">
        <f>CONCATENATE("/home/ec2-user/galaxies/POGS_PS1only_",TRIM(LAPsec_objnameadzextdeg.txt!A581),".fits")</f>
        <v>/home/ec2-user/galaxies/POGS_PS1only_ESO506-G022.fits</v>
      </c>
      <c r="C581" s="4">
        <f>LAPsec_objnameadzextdeg.txt!D581</f>
        <v>0</v>
      </c>
      <c r="D581" t="str">
        <f>TRIM(LAPsec_objnameadzextdeg.txt!A581)</f>
        <v>ESO506-G022</v>
      </c>
      <c r="E581" t="s">
        <v>9327</v>
      </c>
      <c r="F581" t="str">
        <f>CONCATENATE("/home/ec2-user/galaxies/POGSSNR_PS1only_",TRIM(LAPsec_objnameadzextdeg.txt!A581),".fits")</f>
        <v>/home/ec2-user/galaxies/POGSSNR_PS1only_ESO506-G022.fits</v>
      </c>
      <c r="G581">
        <v>1</v>
      </c>
      <c r="H581">
        <v>1</v>
      </c>
    </row>
    <row r="582" spans="1:8">
      <c r="A582" s="5" t="s">
        <v>847</v>
      </c>
      <c r="B582" t="str">
        <f>CONCATENATE("/home/ec2-user/galaxies/POGS_PS1only_",TRIM(LAPsec_objnameadzextdeg.txt!A582),".fits")</f>
        <v>/home/ec2-user/galaxies/POGS_PS1only_ESO506-G024.fits</v>
      </c>
      <c r="C582" s="4">
        <f>LAPsec_objnameadzextdeg.txt!D582</f>
        <v>2.3720000000000001E-2</v>
      </c>
      <c r="D582" t="str">
        <f>TRIM(LAPsec_objnameadzextdeg.txt!A582)</f>
        <v>ESO506-G024</v>
      </c>
      <c r="E582" t="s">
        <v>9327</v>
      </c>
      <c r="F582" t="str">
        <f>CONCATENATE("/home/ec2-user/galaxies/POGSSNR_PS1only_",TRIM(LAPsec_objnameadzextdeg.txt!A582),".fits")</f>
        <v>/home/ec2-user/galaxies/POGSSNR_PS1only_ESO506-G024.fits</v>
      </c>
      <c r="G582">
        <v>1</v>
      </c>
      <c r="H582">
        <v>1</v>
      </c>
    </row>
    <row r="583" spans="1:8">
      <c r="A583" s="5" t="s">
        <v>847</v>
      </c>
      <c r="B583" t="str">
        <f>CONCATENATE("/home/ec2-user/galaxies/POGS_PS1only_",TRIM(LAPsec_objnameadzextdeg.txt!A583),".fits")</f>
        <v>/home/ec2-user/galaxies/POGS_PS1only_ESO506-G026.fits</v>
      </c>
      <c r="C583" s="4">
        <f>LAPsec_objnameadzextdeg.txt!D583</f>
        <v>0</v>
      </c>
      <c r="D583" t="str">
        <f>TRIM(LAPsec_objnameadzextdeg.txt!A583)</f>
        <v>ESO506-G026</v>
      </c>
      <c r="E583" t="s">
        <v>9327</v>
      </c>
      <c r="F583" t="str">
        <f>CONCATENATE("/home/ec2-user/galaxies/POGSSNR_PS1only_",TRIM(LAPsec_objnameadzextdeg.txt!A583),".fits")</f>
        <v>/home/ec2-user/galaxies/POGSSNR_PS1only_ESO506-G026.fits</v>
      </c>
      <c r="G583">
        <v>1</v>
      </c>
      <c r="H583">
        <v>1</v>
      </c>
    </row>
    <row r="584" spans="1:8">
      <c r="A584" s="5" t="s">
        <v>847</v>
      </c>
      <c r="B584" t="str">
        <f>CONCATENATE("/home/ec2-user/galaxies/POGS_PS1only_",TRIM(LAPsec_objnameadzextdeg.txt!A584),".fits")</f>
        <v>/home/ec2-user/galaxies/POGS_PS1only_ESO506-G027.fits</v>
      </c>
      <c r="C584" s="4">
        <f>LAPsec_objnameadzextdeg.txt!D584</f>
        <v>2.5024000000000001E-2</v>
      </c>
      <c r="D584" t="str">
        <f>TRIM(LAPsec_objnameadzextdeg.txt!A584)</f>
        <v>ESO506-G027</v>
      </c>
      <c r="E584" t="s">
        <v>9327</v>
      </c>
      <c r="F584" t="str">
        <f>CONCATENATE("/home/ec2-user/galaxies/POGSSNR_PS1only_",TRIM(LAPsec_objnameadzextdeg.txt!A584),".fits")</f>
        <v>/home/ec2-user/galaxies/POGSSNR_PS1only_ESO506-G027.fits</v>
      </c>
      <c r="G584">
        <v>1</v>
      </c>
      <c r="H584">
        <v>1</v>
      </c>
    </row>
    <row r="585" spans="1:8">
      <c r="A585" s="5" t="s">
        <v>847</v>
      </c>
      <c r="B585" t="str">
        <f>CONCATENATE("/home/ec2-user/galaxies/POGS_PS1only_",TRIM(LAPsec_objnameadzextdeg.txt!A585),".fits")</f>
        <v>/home/ec2-user/galaxies/POGS_PS1only_ESO506-G028.fits</v>
      </c>
      <c r="C585" s="4">
        <f>LAPsec_objnameadzextdeg.txt!D585</f>
        <v>4.3596999999999997E-2</v>
      </c>
      <c r="D585" t="str">
        <f>TRIM(LAPsec_objnameadzextdeg.txt!A585)</f>
        <v>ESO506-G028</v>
      </c>
      <c r="E585" t="s">
        <v>9327</v>
      </c>
      <c r="F585" t="str">
        <f>CONCATENATE("/home/ec2-user/galaxies/POGSSNR_PS1only_",TRIM(LAPsec_objnameadzextdeg.txt!A585),".fits")</f>
        <v>/home/ec2-user/galaxies/POGSSNR_PS1only_ESO506-G028.fits</v>
      </c>
      <c r="G585">
        <v>1</v>
      </c>
      <c r="H585">
        <v>1</v>
      </c>
    </row>
    <row r="586" spans="1:8">
      <c r="A586" s="5" t="s">
        <v>847</v>
      </c>
      <c r="B586" t="str">
        <f>CONCATENATE("/home/ec2-user/galaxies/POGS_PS1only_",TRIM(LAPsec_objnameadzextdeg.txt!A586),".fits")</f>
        <v>/home/ec2-user/galaxies/POGS_PS1only_ESO506-G029.fits</v>
      </c>
      <c r="C586" s="4">
        <f>LAPsec_objnameadzextdeg.txt!D586</f>
        <v>9.9270000000000001E-3</v>
      </c>
      <c r="D586" t="str">
        <f>TRIM(LAPsec_objnameadzextdeg.txt!A586)</f>
        <v>ESO506-G029</v>
      </c>
      <c r="E586" t="s">
        <v>9327</v>
      </c>
      <c r="F586" t="str">
        <f>CONCATENATE("/home/ec2-user/galaxies/POGSSNR_PS1only_",TRIM(LAPsec_objnameadzextdeg.txt!A586),".fits")</f>
        <v>/home/ec2-user/galaxies/POGSSNR_PS1only_ESO506-G029.fits</v>
      </c>
      <c r="G586">
        <v>1</v>
      </c>
      <c r="H586">
        <v>1</v>
      </c>
    </row>
    <row r="587" spans="1:8">
      <c r="A587" s="5" t="s">
        <v>847</v>
      </c>
      <c r="B587" t="str">
        <f>CONCATENATE("/home/ec2-user/galaxies/POGS_PS1only_",TRIM(LAPsec_objnameadzextdeg.txt!A587),".fits")</f>
        <v>/home/ec2-user/galaxies/POGS_PS1only_ESO506-G032.fits</v>
      </c>
      <c r="C587" s="4">
        <f>LAPsec_objnameadzextdeg.txt!D587</f>
        <v>1.9252999999999999E-2</v>
      </c>
      <c r="D587" t="str">
        <f>TRIM(LAPsec_objnameadzextdeg.txt!A587)</f>
        <v>ESO506-G032</v>
      </c>
      <c r="E587" t="s">
        <v>9327</v>
      </c>
      <c r="F587" t="str">
        <f>CONCATENATE("/home/ec2-user/galaxies/POGSSNR_PS1only_",TRIM(LAPsec_objnameadzextdeg.txt!A587),".fits")</f>
        <v>/home/ec2-user/galaxies/POGSSNR_PS1only_ESO506-G032.fits</v>
      </c>
      <c r="G587">
        <v>1</v>
      </c>
      <c r="H587">
        <v>1</v>
      </c>
    </row>
    <row r="588" spans="1:8">
      <c r="A588" s="5" t="s">
        <v>847</v>
      </c>
      <c r="B588" t="str">
        <f>CONCATENATE("/home/ec2-user/galaxies/POGS_PS1only_",TRIM(LAPsec_objnameadzextdeg.txt!A588),".fits")</f>
        <v>/home/ec2-user/galaxies/POGS_PS1only_ESO506-G036.fits</v>
      </c>
      <c r="C588" s="4">
        <f>LAPsec_objnameadzextdeg.txt!D588</f>
        <v>3.3193E-2</v>
      </c>
      <c r="D588" t="str">
        <f>TRIM(LAPsec_objnameadzextdeg.txt!A588)</f>
        <v>ESO506-G036</v>
      </c>
      <c r="E588" t="s">
        <v>9327</v>
      </c>
      <c r="F588" t="str">
        <f>CONCATENATE("/home/ec2-user/galaxies/POGSSNR_PS1only_",TRIM(LAPsec_objnameadzextdeg.txt!A588),".fits")</f>
        <v>/home/ec2-user/galaxies/POGSSNR_PS1only_ESO506-G036.fits</v>
      </c>
      <c r="G588">
        <v>1</v>
      </c>
      <c r="H588">
        <v>1</v>
      </c>
    </row>
    <row r="589" spans="1:8">
      <c r="A589" s="5" t="s">
        <v>847</v>
      </c>
      <c r="B589" t="str">
        <f>CONCATENATE("/home/ec2-user/galaxies/POGS_PS1only_",TRIM(LAPsec_objnameadzextdeg.txt!A589),".fits")</f>
        <v>/home/ec2-user/galaxies/POGS_PS1only_ESO506-G037.fits</v>
      </c>
      <c r="C589" s="4">
        <f>LAPsec_objnameadzextdeg.txt!D589</f>
        <v>0</v>
      </c>
      <c r="D589" t="str">
        <f>TRIM(LAPsec_objnameadzextdeg.txt!A589)</f>
        <v>ESO506-G037</v>
      </c>
      <c r="E589" t="s">
        <v>9327</v>
      </c>
      <c r="F589" t="str">
        <f>CONCATENATE("/home/ec2-user/galaxies/POGSSNR_PS1only_",TRIM(LAPsec_objnameadzextdeg.txt!A589),".fits")</f>
        <v>/home/ec2-user/galaxies/POGSSNR_PS1only_ESO506-G037.fits</v>
      </c>
      <c r="G589">
        <v>1</v>
      </c>
      <c r="H589">
        <v>1</v>
      </c>
    </row>
    <row r="590" spans="1:8">
      <c r="A590" s="5" t="s">
        <v>847</v>
      </c>
      <c r="B590" t="str">
        <f>CONCATENATE("/home/ec2-user/galaxies/POGS_PS1only_",TRIM(LAPsec_objnameadzextdeg.txt!A590),".fits")</f>
        <v>/home/ec2-user/galaxies/POGS_PS1only_ESO507-G001.fits</v>
      </c>
      <c r="C590" s="4">
        <f>LAPsec_objnameadzextdeg.txt!D590</f>
        <v>3.0438E-2</v>
      </c>
      <c r="D590" t="str">
        <f>TRIM(LAPsec_objnameadzextdeg.txt!A590)</f>
        <v>ESO507-G001</v>
      </c>
      <c r="E590" t="s">
        <v>9327</v>
      </c>
      <c r="F590" t="str">
        <f>CONCATENATE("/home/ec2-user/galaxies/POGSSNR_PS1only_",TRIM(LAPsec_objnameadzextdeg.txt!A590),".fits")</f>
        <v>/home/ec2-user/galaxies/POGSSNR_PS1only_ESO507-G001.fits</v>
      </c>
      <c r="G590">
        <v>1</v>
      </c>
      <c r="H590">
        <v>1</v>
      </c>
    </row>
    <row r="591" spans="1:8">
      <c r="A591" s="5" t="s">
        <v>847</v>
      </c>
      <c r="B591" t="str">
        <f>CONCATENATE("/home/ec2-user/galaxies/POGS_PS1only_",TRIM(LAPsec_objnameadzextdeg.txt!A591),".fits")</f>
        <v>/home/ec2-user/galaxies/POGS_PS1only_ESO507-G002.fits</v>
      </c>
      <c r="C591" s="4">
        <f>LAPsec_objnameadzextdeg.txt!D591</f>
        <v>2.4306999999999999E-2</v>
      </c>
      <c r="D591" t="str">
        <f>TRIM(LAPsec_objnameadzextdeg.txt!A591)</f>
        <v>ESO507-G002</v>
      </c>
      <c r="E591" t="s">
        <v>9327</v>
      </c>
      <c r="F591" t="str">
        <f>CONCATENATE("/home/ec2-user/galaxies/POGSSNR_PS1only_",TRIM(LAPsec_objnameadzextdeg.txt!A591),".fits")</f>
        <v>/home/ec2-user/galaxies/POGSSNR_PS1only_ESO507-G002.fits</v>
      </c>
      <c r="G591">
        <v>1</v>
      </c>
      <c r="H591">
        <v>1</v>
      </c>
    </row>
    <row r="592" spans="1:8">
      <c r="A592" s="5" t="s">
        <v>847</v>
      </c>
      <c r="B592" t="str">
        <f>CONCATENATE("/home/ec2-user/galaxies/POGS_PS1only_",TRIM(LAPsec_objnameadzextdeg.txt!A592),".fits")</f>
        <v>/home/ec2-user/galaxies/POGS_PS1only_ESO507-G003.fits</v>
      </c>
      <c r="C592" s="4">
        <f>LAPsec_objnameadzextdeg.txt!D592</f>
        <v>3.1274999999999997E-2</v>
      </c>
      <c r="D592" t="str">
        <f>TRIM(LAPsec_objnameadzextdeg.txt!A592)</f>
        <v>ESO507-G003</v>
      </c>
      <c r="E592" t="s">
        <v>9327</v>
      </c>
      <c r="F592" t="str">
        <f>CONCATENATE("/home/ec2-user/galaxies/POGSSNR_PS1only_",TRIM(LAPsec_objnameadzextdeg.txt!A592),".fits")</f>
        <v>/home/ec2-user/galaxies/POGSSNR_PS1only_ESO507-G003.fits</v>
      </c>
      <c r="G592">
        <v>1</v>
      </c>
      <c r="H592">
        <v>1</v>
      </c>
    </row>
    <row r="593" spans="1:8">
      <c r="A593" s="5" t="s">
        <v>847</v>
      </c>
      <c r="B593" t="str">
        <f>CONCATENATE("/home/ec2-user/galaxies/POGS_PS1only_",TRIM(LAPsec_objnameadzextdeg.txt!A593),".fits")</f>
        <v>/home/ec2-user/galaxies/POGS_PS1only_ESO507-G004.fits</v>
      </c>
      <c r="C593" s="4">
        <f>LAPsec_objnameadzextdeg.txt!D593</f>
        <v>2.3706000000000001E-2</v>
      </c>
      <c r="D593" t="str">
        <f>TRIM(LAPsec_objnameadzextdeg.txt!A593)</f>
        <v>ESO507-G004</v>
      </c>
      <c r="E593" t="s">
        <v>9327</v>
      </c>
      <c r="F593" t="str">
        <f>CONCATENATE("/home/ec2-user/galaxies/POGSSNR_PS1only_",TRIM(LAPsec_objnameadzextdeg.txt!A593),".fits")</f>
        <v>/home/ec2-user/galaxies/POGSSNR_PS1only_ESO507-G004.fits</v>
      </c>
      <c r="G593">
        <v>1</v>
      </c>
      <c r="H593">
        <v>1</v>
      </c>
    </row>
    <row r="594" spans="1:8">
      <c r="A594" s="5" t="s">
        <v>847</v>
      </c>
      <c r="B594" t="str">
        <f>CONCATENATE("/home/ec2-user/galaxies/POGS_PS1only_",TRIM(LAPsec_objnameadzextdeg.txt!A594),".fits")</f>
        <v>/home/ec2-user/galaxies/POGS_PS1only_ESO507-G005.fits</v>
      </c>
      <c r="C594" s="4">
        <f>LAPsec_objnameadzextdeg.txt!D594</f>
        <v>0</v>
      </c>
      <c r="D594" t="str">
        <f>TRIM(LAPsec_objnameadzextdeg.txt!A594)</f>
        <v>ESO507-G005</v>
      </c>
      <c r="E594" t="s">
        <v>9327</v>
      </c>
      <c r="F594" t="str">
        <f>CONCATENATE("/home/ec2-user/galaxies/POGSSNR_PS1only_",TRIM(LAPsec_objnameadzextdeg.txt!A594),".fits")</f>
        <v>/home/ec2-user/galaxies/POGSSNR_PS1only_ESO507-G005.fits</v>
      </c>
      <c r="G594">
        <v>1</v>
      </c>
      <c r="H594">
        <v>1</v>
      </c>
    </row>
    <row r="595" spans="1:8">
      <c r="A595" s="5" t="s">
        <v>847</v>
      </c>
      <c r="B595" t="str">
        <f>CONCATENATE("/home/ec2-user/galaxies/POGS_PS1only_",TRIM(LAPsec_objnameadzextdeg.txt!A595),".fits")</f>
        <v>/home/ec2-user/galaxies/POGS_PS1only_ESO507-G006.fits</v>
      </c>
      <c r="C595" s="4">
        <f>LAPsec_objnameadzextdeg.txt!D595</f>
        <v>1.1344E-2</v>
      </c>
      <c r="D595" t="str">
        <f>TRIM(LAPsec_objnameadzextdeg.txt!A595)</f>
        <v>ESO507-G006</v>
      </c>
      <c r="E595" t="s">
        <v>9327</v>
      </c>
      <c r="F595" t="str">
        <f>CONCATENATE("/home/ec2-user/galaxies/POGSSNR_PS1only_",TRIM(LAPsec_objnameadzextdeg.txt!A595),".fits")</f>
        <v>/home/ec2-user/galaxies/POGSSNR_PS1only_ESO507-G006.fits</v>
      </c>
      <c r="G595">
        <v>1</v>
      </c>
      <c r="H595">
        <v>1</v>
      </c>
    </row>
    <row r="596" spans="1:8">
      <c r="A596" s="5" t="s">
        <v>847</v>
      </c>
      <c r="B596" t="str">
        <f>CONCATENATE("/home/ec2-user/galaxies/POGS_PS1only_",TRIM(LAPsec_objnameadzextdeg.txt!A596),".fits")</f>
        <v>/home/ec2-user/galaxies/POGS_PS1only_ESO507-G008.fits</v>
      </c>
      <c r="C596" s="4">
        <f>LAPsec_objnameadzextdeg.txt!D596</f>
        <v>1.013E-2</v>
      </c>
      <c r="D596" t="str">
        <f>TRIM(LAPsec_objnameadzextdeg.txt!A596)</f>
        <v>ESO507-G008</v>
      </c>
      <c r="E596" t="s">
        <v>9327</v>
      </c>
      <c r="F596" t="str">
        <f>CONCATENATE("/home/ec2-user/galaxies/POGSSNR_PS1only_",TRIM(LAPsec_objnameadzextdeg.txt!A596),".fits")</f>
        <v>/home/ec2-user/galaxies/POGSSNR_PS1only_ESO507-G008.fits</v>
      </c>
      <c r="G596">
        <v>1</v>
      </c>
      <c r="H596">
        <v>1</v>
      </c>
    </row>
    <row r="597" spans="1:8">
      <c r="A597" s="5" t="s">
        <v>847</v>
      </c>
      <c r="B597" t="str">
        <f>CONCATENATE("/home/ec2-user/galaxies/POGS_PS1only_",TRIM(LAPsec_objnameadzextdeg.txt!A597),".fits")</f>
        <v>/home/ec2-user/galaxies/POGS_PS1only_ESO507-G009.fits</v>
      </c>
      <c r="C597" s="4">
        <f>LAPsec_objnameadzextdeg.txt!D597</f>
        <v>2.5166999999999998E-2</v>
      </c>
      <c r="D597" t="str">
        <f>TRIM(LAPsec_objnameadzextdeg.txt!A597)</f>
        <v>ESO507-G009</v>
      </c>
      <c r="E597" t="s">
        <v>9327</v>
      </c>
      <c r="F597" t="str">
        <f>CONCATENATE("/home/ec2-user/galaxies/POGSSNR_PS1only_",TRIM(LAPsec_objnameadzextdeg.txt!A597),".fits")</f>
        <v>/home/ec2-user/galaxies/POGSSNR_PS1only_ESO507-G009.fits</v>
      </c>
      <c r="G597">
        <v>1</v>
      </c>
      <c r="H597">
        <v>1</v>
      </c>
    </row>
    <row r="598" spans="1:8">
      <c r="A598" s="5" t="s">
        <v>847</v>
      </c>
      <c r="B598" t="str">
        <f>CONCATENATE("/home/ec2-user/galaxies/POGS_PS1only_",TRIM(LAPsec_objnameadzextdeg.txt!A598),".fits")</f>
        <v>/home/ec2-user/galaxies/POGS_PS1only_ESO507-G011.fits</v>
      </c>
      <c r="C598" s="4">
        <f>LAPsec_objnameadzextdeg.txt!D598</f>
        <v>2.4961000000000001E-2</v>
      </c>
      <c r="D598" t="str">
        <f>TRIM(LAPsec_objnameadzextdeg.txt!A598)</f>
        <v>ESO507-G011</v>
      </c>
      <c r="E598" t="s">
        <v>9327</v>
      </c>
      <c r="F598" t="str">
        <f>CONCATENATE("/home/ec2-user/galaxies/POGSSNR_PS1only_",TRIM(LAPsec_objnameadzextdeg.txt!A598),".fits")</f>
        <v>/home/ec2-user/galaxies/POGSSNR_PS1only_ESO507-G011.fits</v>
      </c>
      <c r="G598">
        <v>1</v>
      </c>
      <c r="H598">
        <v>1</v>
      </c>
    </row>
    <row r="599" spans="1:8">
      <c r="A599" s="5" t="s">
        <v>847</v>
      </c>
      <c r="B599" t="str">
        <f>CONCATENATE("/home/ec2-user/galaxies/POGS_PS1only_",TRIM(LAPsec_objnameadzextdeg.txt!A599),".fits")</f>
        <v>/home/ec2-user/galaxies/POGS_PS1only_ESO507-G012.fits</v>
      </c>
      <c r="C599" s="4">
        <f>LAPsec_objnameadzextdeg.txt!D599</f>
        <v>2.2041999999999999E-2</v>
      </c>
      <c r="D599" t="str">
        <f>TRIM(LAPsec_objnameadzextdeg.txt!A599)</f>
        <v>ESO507-G012</v>
      </c>
      <c r="E599" t="s">
        <v>9327</v>
      </c>
      <c r="F599" t="str">
        <f>CONCATENATE("/home/ec2-user/galaxies/POGSSNR_PS1only_",TRIM(LAPsec_objnameadzextdeg.txt!A599),".fits")</f>
        <v>/home/ec2-user/galaxies/POGSSNR_PS1only_ESO507-G012.fits</v>
      </c>
      <c r="G599">
        <v>1</v>
      </c>
      <c r="H599">
        <v>1</v>
      </c>
    </row>
    <row r="600" spans="1:8">
      <c r="A600" s="5" t="s">
        <v>847</v>
      </c>
      <c r="B600" t="str">
        <f>CONCATENATE("/home/ec2-user/galaxies/POGS_PS1only_",TRIM(LAPsec_objnameadzextdeg.txt!A600),".fits")</f>
        <v>/home/ec2-user/galaxies/POGS_PS1only_ESO507-G013.fits</v>
      </c>
      <c r="C600" s="4">
        <f>LAPsec_objnameadzextdeg.txt!D600</f>
        <v>1.0711E-2</v>
      </c>
      <c r="D600" t="str">
        <f>TRIM(LAPsec_objnameadzextdeg.txt!A600)</f>
        <v>ESO507-G013</v>
      </c>
      <c r="E600" t="s">
        <v>9327</v>
      </c>
      <c r="F600" t="str">
        <f>CONCATENATE("/home/ec2-user/galaxies/POGSSNR_PS1only_",TRIM(LAPsec_objnameadzextdeg.txt!A600),".fits")</f>
        <v>/home/ec2-user/galaxies/POGSSNR_PS1only_ESO507-G013.fits</v>
      </c>
      <c r="G600">
        <v>1</v>
      </c>
      <c r="H600">
        <v>1</v>
      </c>
    </row>
    <row r="601" spans="1:8">
      <c r="A601" s="5" t="s">
        <v>847</v>
      </c>
      <c r="B601" t="str">
        <f>CONCATENATE("/home/ec2-user/galaxies/POGS_PS1only_",TRIM(LAPsec_objnameadzextdeg.txt!A601),".fits")</f>
        <v>/home/ec2-user/galaxies/POGS_PS1only_ESO507-G016.fits</v>
      </c>
      <c r="C601" s="4">
        <f>LAPsec_objnameadzextdeg.txt!D601</f>
        <v>2.4177000000000001E-2</v>
      </c>
      <c r="D601" t="str">
        <f>TRIM(LAPsec_objnameadzextdeg.txt!A601)</f>
        <v>ESO507-G016</v>
      </c>
      <c r="E601" t="s">
        <v>9327</v>
      </c>
      <c r="F601" t="str">
        <f>CONCATENATE("/home/ec2-user/galaxies/POGSSNR_PS1only_",TRIM(LAPsec_objnameadzextdeg.txt!A601),".fits")</f>
        <v>/home/ec2-user/galaxies/POGSSNR_PS1only_ESO507-G016.fits</v>
      </c>
      <c r="G601">
        <v>1</v>
      </c>
      <c r="H601">
        <v>1</v>
      </c>
    </row>
    <row r="602" spans="1:8">
      <c r="A602" s="5" t="s">
        <v>847</v>
      </c>
      <c r="B602" t="str">
        <f>CONCATENATE("/home/ec2-user/galaxies/POGS_PS1only_",TRIM(LAPsec_objnameadzextdeg.txt!A602),".fits")</f>
        <v>/home/ec2-user/galaxies/POGS_PS1only_ESO507-G017.fits</v>
      </c>
      <c r="C602" s="4">
        <f>LAPsec_objnameadzextdeg.txt!D602</f>
        <v>3.1185000000000001E-2</v>
      </c>
      <c r="D602" t="str">
        <f>TRIM(LAPsec_objnameadzextdeg.txt!A602)</f>
        <v>ESO507-G017</v>
      </c>
      <c r="E602" t="s">
        <v>9327</v>
      </c>
      <c r="F602" t="str">
        <f>CONCATENATE("/home/ec2-user/galaxies/POGSSNR_PS1only_",TRIM(LAPsec_objnameadzextdeg.txt!A602),".fits")</f>
        <v>/home/ec2-user/galaxies/POGSSNR_PS1only_ESO507-G017.fits</v>
      </c>
      <c r="G602">
        <v>1</v>
      </c>
      <c r="H602">
        <v>1</v>
      </c>
    </row>
    <row r="603" spans="1:8">
      <c r="A603" s="5" t="s">
        <v>847</v>
      </c>
      <c r="B603" t="str">
        <f>CONCATENATE("/home/ec2-user/galaxies/POGS_PS1only_",TRIM(LAPsec_objnameadzextdeg.txt!A603),".fits")</f>
        <v>/home/ec2-user/galaxies/POGS_PS1only_ESO507-G018.fits</v>
      </c>
      <c r="C603" s="4">
        <f>LAPsec_objnameadzextdeg.txt!D603</f>
        <v>2.4750000000000001E-2</v>
      </c>
      <c r="D603" t="str">
        <f>TRIM(LAPsec_objnameadzextdeg.txt!A603)</f>
        <v>ESO507-G018</v>
      </c>
      <c r="E603" t="s">
        <v>9327</v>
      </c>
      <c r="F603" t="str">
        <f>CONCATENATE("/home/ec2-user/galaxies/POGSSNR_PS1only_",TRIM(LAPsec_objnameadzextdeg.txt!A603),".fits")</f>
        <v>/home/ec2-user/galaxies/POGSSNR_PS1only_ESO507-G018.fits</v>
      </c>
      <c r="G603">
        <v>1</v>
      </c>
      <c r="H603">
        <v>1</v>
      </c>
    </row>
    <row r="604" spans="1:8">
      <c r="A604" s="5" t="s">
        <v>847</v>
      </c>
      <c r="B604" t="str">
        <f>CONCATENATE("/home/ec2-user/galaxies/POGS_PS1only_",TRIM(LAPsec_objnameadzextdeg.txt!A604),".fits")</f>
        <v>/home/ec2-user/galaxies/POGS_PS1only_ESO507-G020.fits</v>
      </c>
      <c r="C604" s="4">
        <f>LAPsec_objnameadzextdeg.txt!D604</f>
        <v>2.4320000000000001E-2</v>
      </c>
      <c r="D604" t="str">
        <f>TRIM(LAPsec_objnameadzextdeg.txt!A604)</f>
        <v>ESO507-G020</v>
      </c>
      <c r="E604" t="s">
        <v>9327</v>
      </c>
      <c r="F604" t="str">
        <f>CONCATENATE("/home/ec2-user/galaxies/POGSSNR_PS1only_",TRIM(LAPsec_objnameadzextdeg.txt!A604),".fits")</f>
        <v>/home/ec2-user/galaxies/POGSSNR_PS1only_ESO507-G020.fits</v>
      </c>
      <c r="G604">
        <v>1</v>
      </c>
      <c r="H604">
        <v>1</v>
      </c>
    </row>
    <row r="605" spans="1:8">
      <c r="A605" s="5" t="s">
        <v>847</v>
      </c>
      <c r="B605" t="str">
        <f>CONCATENATE("/home/ec2-user/galaxies/POGS_PS1only_",TRIM(LAPsec_objnameadzextdeg.txt!A605),".fits")</f>
        <v>/home/ec2-user/galaxies/POGS_PS1only_ESO507-G022.fits</v>
      </c>
      <c r="C605" s="4">
        <f>LAPsec_objnameadzextdeg.txt!D605</f>
        <v>0</v>
      </c>
      <c r="D605" t="str">
        <f>TRIM(LAPsec_objnameadzextdeg.txt!A605)</f>
        <v>ESO507-G022</v>
      </c>
      <c r="E605" t="s">
        <v>9327</v>
      </c>
      <c r="F605" t="str">
        <f>CONCATENATE("/home/ec2-user/galaxies/POGSSNR_PS1only_",TRIM(LAPsec_objnameadzextdeg.txt!A605),".fits")</f>
        <v>/home/ec2-user/galaxies/POGSSNR_PS1only_ESO507-G022.fits</v>
      </c>
      <c r="G605">
        <v>1</v>
      </c>
      <c r="H605">
        <v>1</v>
      </c>
    </row>
    <row r="606" spans="1:8">
      <c r="A606" s="5" t="s">
        <v>847</v>
      </c>
      <c r="B606" t="str">
        <f>CONCATENATE("/home/ec2-user/galaxies/POGS_PS1only_",TRIM(LAPsec_objnameadzextdeg.txt!A606),".fits")</f>
        <v>/home/ec2-user/galaxies/POGS_PS1only_ESO507-G023.fits</v>
      </c>
      <c r="C606" s="4">
        <f>LAPsec_objnameadzextdeg.txt!D606</f>
        <v>1.1495E-2</v>
      </c>
      <c r="D606" t="str">
        <f>TRIM(LAPsec_objnameadzextdeg.txt!A606)</f>
        <v>ESO507-G023</v>
      </c>
      <c r="E606" t="s">
        <v>9327</v>
      </c>
      <c r="F606" t="str">
        <f>CONCATENATE("/home/ec2-user/galaxies/POGSSNR_PS1only_",TRIM(LAPsec_objnameadzextdeg.txt!A606),".fits")</f>
        <v>/home/ec2-user/galaxies/POGSSNR_PS1only_ESO507-G023.fits</v>
      </c>
      <c r="G606">
        <v>1</v>
      </c>
      <c r="H606">
        <v>1</v>
      </c>
    </row>
    <row r="607" spans="1:8">
      <c r="A607" s="5" t="s">
        <v>847</v>
      </c>
      <c r="B607" t="str">
        <f>CONCATENATE("/home/ec2-user/galaxies/POGS_PS1only_",TRIM(LAPsec_objnameadzextdeg.txt!A607),".fits")</f>
        <v>/home/ec2-user/galaxies/POGS_PS1only_ESO507-G028.fits</v>
      </c>
      <c r="C607" s="4">
        <f>LAPsec_objnameadzextdeg.txt!D607</f>
        <v>1.034E-2</v>
      </c>
      <c r="D607" t="str">
        <f>TRIM(LAPsec_objnameadzextdeg.txt!A607)</f>
        <v>ESO507-G028</v>
      </c>
      <c r="E607" t="s">
        <v>9327</v>
      </c>
      <c r="F607" t="str">
        <f>CONCATENATE("/home/ec2-user/galaxies/POGSSNR_PS1only_",TRIM(LAPsec_objnameadzextdeg.txt!A607),".fits")</f>
        <v>/home/ec2-user/galaxies/POGSSNR_PS1only_ESO507-G028.fits</v>
      </c>
      <c r="G607">
        <v>1</v>
      </c>
      <c r="H607">
        <v>1</v>
      </c>
    </row>
    <row r="608" spans="1:8">
      <c r="A608" s="5" t="s">
        <v>847</v>
      </c>
      <c r="B608" t="str">
        <f>CONCATENATE("/home/ec2-user/galaxies/POGS_PS1only_",TRIM(LAPsec_objnameadzextdeg.txt!A608),".fits")</f>
        <v>/home/ec2-user/galaxies/POGS_PS1only_ESO507-G029.fits</v>
      </c>
      <c r="C608" s="4">
        <f>LAPsec_objnameadzextdeg.txt!D608</f>
        <v>1.1198E-2</v>
      </c>
      <c r="D608" t="str">
        <f>TRIM(LAPsec_objnameadzextdeg.txt!A608)</f>
        <v>ESO507-G029</v>
      </c>
      <c r="E608" t="s">
        <v>9327</v>
      </c>
      <c r="F608" t="str">
        <f>CONCATENATE("/home/ec2-user/galaxies/POGSSNR_PS1only_",TRIM(LAPsec_objnameadzextdeg.txt!A608),".fits")</f>
        <v>/home/ec2-user/galaxies/POGSSNR_PS1only_ESO507-G029.fits</v>
      </c>
      <c r="G608">
        <v>1</v>
      </c>
      <c r="H608">
        <v>1</v>
      </c>
    </row>
    <row r="609" spans="1:8">
      <c r="A609" s="5" t="s">
        <v>847</v>
      </c>
      <c r="B609" t="str">
        <f>CONCATENATE("/home/ec2-user/galaxies/POGS_PS1only_",TRIM(LAPsec_objnameadzextdeg.txt!A609),".fits")</f>
        <v>/home/ec2-user/galaxies/POGS_PS1only_ESO507-G030.fits</v>
      </c>
      <c r="C609" s="4">
        <f>LAPsec_objnameadzextdeg.txt!D609</f>
        <v>3.1067999999999998E-2</v>
      </c>
      <c r="D609" t="str">
        <f>TRIM(LAPsec_objnameadzextdeg.txt!A609)</f>
        <v>ESO507-G030</v>
      </c>
      <c r="E609" t="s">
        <v>9327</v>
      </c>
      <c r="F609" t="str">
        <f>CONCATENATE("/home/ec2-user/galaxies/POGSSNR_PS1only_",TRIM(LAPsec_objnameadzextdeg.txt!A609),".fits")</f>
        <v>/home/ec2-user/galaxies/POGSSNR_PS1only_ESO507-G030.fits</v>
      </c>
      <c r="G609">
        <v>1</v>
      </c>
      <c r="H609">
        <v>1</v>
      </c>
    </row>
    <row r="610" spans="1:8">
      <c r="A610" s="5" t="s">
        <v>847</v>
      </c>
      <c r="B610" t="str">
        <f>CONCATENATE("/home/ec2-user/galaxies/POGS_PS1only_",TRIM(LAPsec_objnameadzextdeg.txt!A610),".fits")</f>
        <v>/home/ec2-user/galaxies/POGS_PS1only_ESO507-G031.fits</v>
      </c>
      <c r="C610" s="4">
        <f>LAPsec_objnameadzextdeg.txt!D610</f>
        <v>0</v>
      </c>
      <c r="D610" t="str">
        <f>TRIM(LAPsec_objnameadzextdeg.txt!A610)</f>
        <v>ESO507-G031</v>
      </c>
      <c r="E610" t="s">
        <v>9327</v>
      </c>
      <c r="F610" t="str">
        <f>CONCATENATE("/home/ec2-user/galaxies/POGSSNR_PS1only_",TRIM(LAPsec_objnameadzextdeg.txt!A610),".fits")</f>
        <v>/home/ec2-user/galaxies/POGSSNR_PS1only_ESO507-G031.fits</v>
      </c>
      <c r="G610">
        <v>1</v>
      </c>
      <c r="H610">
        <v>1</v>
      </c>
    </row>
    <row r="611" spans="1:8">
      <c r="A611" s="5" t="s">
        <v>847</v>
      </c>
      <c r="B611" t="str">
        <f>CONCATENATE("/home/ec2-user/galaxies/POGS_PS1only_",TRIM(LAPsec_objnameadzextdeg.txt!A611),".fits")</f>
        <v>/home/ec2-user/galaxies/POGS_PS1only_ESO507-G033.fits</v>
      </c>
      <c r="C611" s="4">
        <f>LAPsec_objnameadzextdeg.txt!D611</f>
        <v>1.1194000000000001E-2</v>
      </c>
      <c r="D611" t="str">
        <f>TRIM(LAPsec_objnameadzextdeg.txt!A611)</f>
        <v>ESO507-G033</v>
      </c>
      <c r="E611" t="s">
        <v>9327</v>
      </c>
      <c r="F611" t="str">
        <f>CONCATENATE("/home/ec2-user/galaxies/POGSSNR_PS1only_",TRIM(LAPsec_objnameadzextdeg.txt!A611),".fits")</f>
        <v>/home/ec2-user/galaxies/POGSSNR_PS1only_ESO507-G033.fits</v>
      </c>
      <c r="G611">
        <v>1</v>
      </c>
      <c r="H611">
        <v>1</v>
      </c>
    </row>
    <row r="612" spans="1:8">
      <c r="A612" s="5" t="s">
        <v>847</v>
      </c>
      <c r="B612" t="str">
        <f>CONCATENATE("/home/ec2-user/galaxies/POGS_PS1only_",TRIM(LAPsec_objnameadzextdeg.txt!A612),".fits")</f>
        <v>/home/ec2-user/galaxies/POGS_PS1only_ESO507-G034.fits</v>
      </c>
      <c r="C612" s="4">
        <f>LAPsec_objnameadzextdeg.txt!D612</f>
        <v>4.4010000000000001E-2</v>
      </c>
      <c r="D612" t="str">
        <f>TRIM(LAPsec_objnameadzextdeg.txt!A612)</f>
        <v>ESO507-G034</v>
      </c>
      <c r="E612" t="s">
        <v>9327</v>
      </c>
      <c r="F612" t="str">
        <f>CONCATENATE("/home/ec2-user/galaxies/POGSSNR_PS1only_",TRIM(LAPsec_objnameadzextdeg.txt!A612),".fits")</f>
        <v>/home/ec2-user/galaxies/POGSSNR_PS1only_ESO507-G034.fits</v>
      </c>
      <c r="G612">
        <v>1</v>
      </c>
      <c r="H612">
        <v>1</v>
      </c>
    </row>
    <row r="613" spans="1:8">
      <c r="A613" s="5" t="s">
        <v>847</v>
      </c>
      <c r="B613" t="str">
        <f>CONCATENATE("/home/ec2-user/galaxies/POGS_PS1only_",TRIM(LAPsec_objnameadzextdeg.txt!A613),".fits")</f>
        <v>/home/ec2-user/galaxies/POGS_PS1only_ESO507-G035.fits</v>
      </c>
      <c r="C613" s="4">
        <f>LAPsec_objnameadzextdeg.txt!D613</f>
        <v>1.0147E-2</v>
      </c>
      <c r="D613" t="str">
        <f>TRIM(LAPsec_objnameadzextdeg.txt!A613)</f>
        <v>ESO507-G035</v>
      </c>
      <c r="E613" t="s">
        <v>9327</v>
      </c>
      <c r="F613" t="str">
        <f>CONCATENATE("/home/ec2-user/galaxies/POGSSNR_PS1only_",TRIM(LAPsec_objnameadzextdeg.txt!A613),".fits")</f>
        <v>/home/ec2-user/galaxies/POGSSNR_PS1only_ESO507-G035.fits</v>
      </c>
      <c r="G613">
        <v>1</v>
      </c>
      <c r="H613">
        <v>1</v>
      </c>
    </row>
    <row r="614" spans="1:8">
      <c r="A614" s="5" t="s">
        <v>847</v>
      </c>
      <c r="B614" t="str">
        <f>CONCATENATE("/home/ec2-user/galaxies/POGS_PS1only_",TRIM(LAPsec_objnameadzextdeg.txt!A614),".fits")</f>
        <v>/home/ec2-user/galaxies/POGS_PS1only_ESO507-G036.fits</v>
      </c>
      <c r="C614" s="4">
        <f>LAPsec_objnameadzextdeg.txt!D614</f>
        <v>1.1221E-2</v>
      </c>
      <c r="D614" t="str">
        <f>TRIM(LAPsec_objnameadzextdeg.txt!A614)</f>
        <v>ESO507-G036</v>
      </c>
      <c r="E614" t="s">
        <v>9327</v>
      </c>
      <c r="F614" t="str">
        <f>CONCATENATE("/home/ec2-user/galaxies/POGSSNR_PS1only_",TRIM(LAPsec_objnameadzextdeg.txt!A614),".fits")</f>
        <v>/home/ec2-user/galaxies/POGSSNR_PS1only_ESO507-G036.fits</v>
      </c>
      <c r="G614">
        <v>1</v>
      </c>
      <c r="H614">
        <v>1</v>
      </c>
    </row>
    <row r="615" spans="1:8">
      <c r="A615" s="5" t="s">
        <v>847</v>
      </c>
      <c r="B615" t="str">
        <f>CONCATENATE("/home/ec2-user/galaxies/POGS_PS1only_",TRIM(LAPsec_objnameadzextdeg.txt!A615),".fits")</f>
        <v>/home/ec2-user/galaxies/POGS_PS1only_ESO507-G037.fits</v>
      </c>
      <c r="C615" s="4">
        <f>LAPsec_objnameadzextdeg.txt!D615</f>
        <v>1.2322E-2</v>
      </c>
      <c r="D615" t="str">
        <f>TRIM(LAPsec_objnameadzextdeg.txt!A615)</f>
        <v>ESO507-G037</v>
      </c>
      <c r="E615" t="s">
        <v>9327</v>
      </c>
      <c r="F615" t="str">
        <f>CONCATENATE("/home/ec2-user/galaxies/POGSSNR_PS1only_",TRIM(LAPsec_objnameadzextdeg.txt!A615),".fits")</f>
        <v>/home/ec2-user/galaxies/POGSSNR_PS1only_ESO507-G037.fits</v>
      </c>
      <c r="G615">
        <v>1</v>
      </c>
      <c r="H615">
        <v>1</v>
      </c>
    </row>
    <row r="616" spans="1:8">
      <c r="A616" s="5" t="s">
        <v>847</v>
      </c>
      <c r="B616" t="str">
        <f>CONCATENATE("/home/ec2-user/galaxies/POGS_PS1only_",TRIM(LAPsec_objnameadzextdeg.txt!A616),".fits")</f>
        <v>/home/ec2-user/galaxies/POGS_PS1only_ESO507-G038.fits</v>
      </c>
      <c r="C616" s="4">
        <f>LAPsec_objnameadzextdeg.txt!D616</f>
        <v>5.3000000000000001E-5</v>
      </c>
      <c r="D616" t="str">
        <f>TRIM(LAPsec_objnameadzextdeg.txt!A616)</f>
        <v>ESO507-G038</v>
      </c>
      <c r="E616" t="s">
        <v>9327</v>
      </c>
      <c r="F616" t="str">
        <f>CONCATENATE("/home/ec2-user/galaxies/POGSSNR_PS1only_",TRIM(LAPsec_objnameadzextdeg.txt!A616),".fits")</f>
        <v>/home/ec2-user/galaxies/POGSSNR_PS1only_ESO507-G038.fits</v>
      </c>
      <c r="G616">
        <v>1</v>
      </c>
      <c r="H616">
        <v>1</v>
      </c>
    </row>
    <row r="617" spans="1:8">
      <c r="A617" s="5" t="s">
        <v>847</v>
      </c>
      <c r="B617" t="str">
        <f>CONCATENATE("/home/ec2-user/galaxies/POGS_PS1only_",TRIM(LAPsec_objnameadzextdeg.txt!A617),".fits")</f>
        <v>/home/ec2-user/galaxies/POGS_PS1only_ESO507-G039.fits</v>
      </c>
      <c r="C617" s="4">
        <f>LAPsec_objnameadzextdeg.txt!D617</f>
        <v>1.0524E-2</v>
      </c>
      <c r="D617" t="str">
        <f>TRIM(LAPsec_objnameadzextdeg.txt!A617)</f>
        <v>ESO507-G039</v>
      </c>
      <c r="E617" t="s">
        <v>9327</v>
      </c>
      <c r="F617" t="str">
        <f>CONCATENATE("/home/ec2-user/galaxies/POGSSNR_PS1only_",TRIM(LAPsec_objnameadzextdeg.txt!A617),".fits")</f>
        <v>/home/ec2-user/galaxies/POGSSNR_PS1only_ESO507-G039.fits</v>
      </c>
      <c r="G617">
        <v>1</v>
      </c>
      <c r="H617">
        <v>1</v>
      </c>
    </row>
    <row r="618" spans="1:8">
      <c r="A618" s="5" t="s">
        <v>847</v>
      </c>
      <c r="B618" t="str">
        <f>CONCATENATE("/home/ec2-user/galaxies/POGS_PS1only_",TRIM(LAPsec_objnameadzextdeg.txt!A618),".fits")</f>
        <v>/home/ec2-user/galaxies/POGS_PS1only_ESO507-G041.fits</v>
      </c>
      <c r="C618" s="4">
        <f>LAPsec_objnameadzextdeg.txt!D618</f>
        <v>1.0626999999999999E-2</v>
      </c>
      <c r="D618" t="str">
        <f>TRIM(LAPsec_objnameadzextdeg.txt!A618)</f>
        <v>ESO507-G041</v>
      </c>
      <c r="E618" t="s">
        <v>9327</v>
      </c>
      <c r="F618" t="str">
        <f>CONCATENATE("/home/ec2-user/galaxies/POGSSNR_PS1only_",TRIM(LAPsec_objnameadzextdeg.txt!A618),".fits")</f>
        <v>/home/ec2-user/galaxies/POGSSNR_PS1only_ESO507-G041.fits</v>
      </c>
      <c r="G618">
        <v>1</v>
      </c>
      <c r="H618">
        <v>1</v>
      </c>
    </row>
    <row r="619" spans="1:8">
      <c r="A619" s="5" t="s">
        <v>847</v>
      </c>
      <c r="B619" t="str">
        <f>CONCATENATE("/home/ec2-user/galaxies/POGS_PS1only_",TRIM(LAPsec_objnameadzextdeg.txt!A619),".fits")</f>
        <v>/home/ec2-user/galaxies/POGS_PS1only_ESO507-G042.fits</v>
      </c>
      <c r="C619" s="4">
        <f>LAPsec_objnameadzextdeg.txt!D619</f>
        <v>1.0637000000000001E-2</v>
      </c>
      <c r="D619" t="str">
        <f>TRIM(LAPsec_objnameadzextdeg.txt!A619)</f>
        <v>ESO507-G042</v>
      </c>
      <c r="E619" t="s">
        <v>9327</v>
      </c>
      <c r="F619" t="str">
        <f>CONCATENATE("/home/ec2-user/galaxies/POGSSNR_PS1only_",TRIM(LAPsec_objnameadzextdeg.txt!A619),".fits")</f>
        <v>/home/ec2-user/galaxies/POGSSNR_PS1only_ESO507-G042.fits</v>
      </c>
      <c r="G619">
        <v>1</v>
      </c>
      <c r="H619">
        <v>1</v>
      </c>
    </row>
    <row r="620" spans="1:8">
      <c r="A620" s="5" t="s">
        <v>847</v>
      </c>
      <c r="B620" t="str">
        <f>CONCATENATE("/home/ec2-user/galaxies/POGS_PS1only_",TRIM(LAPsec_objnameadzextdeg.txt!A620),".fits")</f>
        <v>/home/ec2-user/galaxies/POGS_PS1only_ESO507-G044.fits</v>
      </c>
      <c r="C620" s="4">
        <f>LAPsec_objnameadzextdeg.txt!D620</f>
        <v>2.5908E-2</v>
      </c>
      <c r="D620" t="str">
        <f>TRIM(LAPsec_objnameadzextdeg.txt!A620)</f>
        <v>ESO507-G044</v>
      </c>
      <c r="E620" t="s">
        <v>9327</v>
      </c>
      <c r="F620" t="str">
        <f>CONCATENATE("/home/ec2-user/galaxies/POGSSNR_PS1only_",TRIM(LAPsec_objnameadzextdeg.txt!A620),".fits")</f>
        <v>/home/ec2-user/galaxies/POGSSNR_PS1only_ESO507-G044.fits</v>
      </c>
      <c r="G620">
        <v>1</v>
      </c>
      <c r="H620">
        <v>1</v>
      </c>
    </row>
    <row r="621" spans="1:8">
      <c r="A621" s="5" t="s">
        <v>847</v>
      </c>
      <c r="B621" t="str">
        <f>CONCATENATE("/home/ec2-user/galaxies/POGS_PS1only_",TRIM(LAPsec_objnameadzextdeg.txt!A621),".fits")</f>
        <v>/home/ec2-user/galaxies/POGS_PS1only_ESO507-G049.fits</v>
      </c>
      <c r="C621" s="4">
        <f>LAPsec_objnameadzextdeg.txt!D621</f>
        <v>1.6815E-2</v>
      </c>
      <c r="D621" t="str">
        <f>TRIM(LAPsec_objnameadzextdeg.txt!A621)</f>
        <v>ESO507-G049</v>
      </c>
      <c r="E621" t="s">
        <v>9327</v>
      </c>
      <c r="F621" t="str">
        <f>CONCATENATE("/home/ec2-user/galaxies/POGSSNR_PS1only_",TRIM(LAPsec_objnameadzextdeg.txt!A621),".fits")</f>
        <v>/home/ec2-user/galaxies/POGSSNR_PS1only_ESO507-G049.fits</v>
      </c>
      <c r="G621">
        <v>1</v>
      </c>
      <c r="H621">
        <v>1</v>
      </c>
    </row>
    <row r="622" spans="1:8">
      <c r="A622" s="5" t="s">
        <v>847</v>
      </c>
      <c r="B622" t="str">
        <f>CONCATENATE("/home/ec2-user/galaxies/POGS_PS1only_",TRIM(LAPsec_objnameadzextdeg.txt!A622),".fits")</f>
        <v>/home/ec2-user/galaxies/POGS_PS1only_ESO507-G050.fits</v>
      </c>
      <c r="C622" s="4">
        <f>LAPsec_objnameadzextdeg.txt!D622</f>
        <v>1.6271000000000001E-2</v>
      </c>
      <c r="D622" t="str">
        <f>TRIM(LAPsec_objnameadzextdeg.txt!A622)</f>
        <v>ESO507-G050</v>
      </c>
      <c r="E622" t="s">
        <v>9327</v>
      </c>
      <c r="F622" t="str">
        <f>CONCATENATE("/home/ec2-user/galaxies/POGSSNR_PS1only_",TRIM(LAPsec_objnameadzextdeg.txt!A622),".fits")</f>
        <v>/home/ec2-user/galaxies/POGSSNR_PS1only_ESO507-G050.fits</v>
      </c>
      <c r="G622">
        <v>1</v>
      </c>
      <c r="H622">
        <v>1</v>
      </c>
    </row>
    <row r="623" spans="1:8">
      <c r="A623" s="5" t="s">
        <v>847</v>
      </c>
      <c r="B623" t="str">
        <f>CONCATENATE("/home/ec2-user/galaxies/POGS_PS1only_",TRIM(LAPsec_objnameadzextdeg.txt!A623),".fits")</f>
        <v>/home/ec2-user/galaxies/POGS_PS1only_ESO507-G051.fits</v>
      </c>
      <c r="C623" s="4">
        <f>LAPsec_objnameadzextdeg.txt!D623</f>
        <v>4.795E-2</v>
      </c>
      <c r="D623" t="str">
        <f>TRIM(LAPsec_objnameadzextdeg.txt!A623)</f>
        <v>ESO507-G051</v>
      </c>
      <c r="E623" t="s">
        <v>9327</v>
      </c>
      <c r="F623" t="str">
        <f>CONCATENATE("/home/ec2-user/galaxies/POGSSNR_PS1only_",TRIM(LAPsec_objnameadzextdeg.txt!A623),".fits")</f>
        <v>/home/ec2-user/galaxies/POGSSNR_PS1only_ESO507-G051.fits</v>
      </c>
      <c r="G623">
        <v>1</v>
      </c>
      <c r="H623">
        <v>1</v>
      </c>
    </row>
    <row r="624" spans="1:8">
      <c r="A624" s="5" t="s">
        <v>847</v>
      </c>
      <c r="B624" t="str">
        <f>CONCATENATE("/home/ec2-user/galaxies/POGS_PS1only_",TRIM(LAPsec_objnameadzextdeg.txt!A624),".fits")</f>
        <v>/home/ec2-user/galaxies/POGS_PS1only_ESO507-G053.fits</v>
      </c>
      <c r="C624" s="4">
        <f>LAPsec_objnameadzextdeg.txt!D624</f>
        <v>2.6255000000000001E-2</v>
      </c>
      <c r="D624" t="str">
        <f>TRIM(LAPsec_objnameadzextdeg.txt!A624)</f>
        <v>ESO507-G053</v>
      </c>
      <c r="E624" t="s">
        <v>9327</v>
      </c>
      <c r="F624" t="str">
        <f>CONCATENATE("/home/ec2-user/galaxies/POGSSNR_PS1only_",TRIM(LAPsec_objnameadzextdeg.txt!A624),".fits")</f>
        <v>/home/ec2-user/galaxies/POGSSNR_PS1only_ESO507-G053.fits</v>
      </c>
      <c r="G624">
        <v>1</v>
      </c>
      <c r="H624">
        <v>1</v>
      </c>
    </row>
    <row r="625" spans="1:8">
      <c r="A625" s="5" t="s">
        <v>847</v>
      </c>
      <c r="B625" t="str">
        <f>CONCATENATE("/home/ec2-user/galaxies/POGS_PS1only_",TRIM(LAPsec_objnameadzextdeg.txt!A625),".fits")</f>
        <v>/home/ec2-user/galaxies/POGS_PS1only_ESO507-G056.fits</v>
      </c>
      <c r="C625" s="4">
        <f>LAPsec_objnameadzextdeg.txt!D625</f>
        <v>3.2342000000000003E-2</v>
      </c>
      <c r="D625" t="str">
        <f>TRIM(LAPsec_objnameadzextdeg.txt!A625)</f>
        <v>ESO507-G056</v>
      </c>
      <c r="E625" t="s">
        <v>9327</v>
      </c>
      <c r="F625" t="str">
        <f>CONCATENATE("/home/ec2-user/galaxies/POGSSNR_PS1only_",TRIM(LAPsec_objnameadzextdeg.txt!A625),".fits")</f>
        <v>/home/ec2-user/galaxies/POGSSNR_PS1only_ESO507-G056.fits</v>
      </c>
      <c r="G625">
        <v>1</v>
      </c>
      <c r="H625">
        <v>1</v>
      </c>
    </row>
    <row r="626" spans="1:8">
      <c r="A626" s="5" t="s">
        <v>847</v>
      </c>
      <c r="B626" t="str">
        <f>CONCATENATE("/home/ec2-user/galaxies/POGS_PS1only_",TRIM(LAPsec_objnameadzextdeg.txt!A626),".fits")</f>
        <v>/home/ec2-user/galaxies/POGS_PS1only_ESO507-G057.fits</v>
      </c>
      <c r="C626" s="4">
        <f>LAPsec_objnameadzextdeg.txt!D626</f>
        <v>4.7993000000000001E-2</v>
      </c>
      <c r="D626" t="str">
        <f>TRIM(LAPsec_objnameadzextdeg.txt!A626)</f>
        <v>ESO507-G057</v>
      </c>
      <c r="E626" t="s">
        <v>9327</v>
      </c>
      <c r="F626" t="str">
        <f>CONCATENATE("/home/ec2-user/galaxies/POGSSNR_PS1only_",TRIM(LAPsec_objnameadzextdeg.txt!A626),".fits")</f>
        <v>/home/ec2-user/galaxies/POGSSNR_PS1only_ESO507-G057.fits</v>
      </c>
      <c r="G626">
        <v>1</v>
      </c>
      <c r="H626">
        <v>1</v>
      </c>
    </row>
    <row r="627" spans="1:8">
      <c r="A627" s="5" t="s">
        <v>847</v>
      </c>
      <c r="B627" t="str">
        <f>CONCATENATE("/home/ec2-user/galaxies/POGS_PS1only_",TRIM(LAPsec_objnameadzextdeg.txt!A627),".fits")</f>
        <v>/home/ec2-user/galaxies/POGS_PS1only_ESO507-G060.fits</v>
      </c>
      <c r="C627" s="4">
        <f>LAPsec_objnameadzextdeg.txt!D627</f>
        <v>4.7426000000000003E-2</v>
      </c>
      <c r="D627" t="str">
        <f>TRIM(LAPsec_objnameadzextdeg.txt!A627)</f>
        <v>ESO507-G060</v>
      </c>
      <c r="E627" t="s">
        <v>9327</v>
      </c>
      <c r="F627" t="str">
        <f>CONCATENATE("/home/ec2-user/galaxies/POGSSNR_PS1only_",TRIM(LAPsec_objnameadzextdeg.txt!A627),".fits")</f>
        <v>/home/ec2-user/galaxies/POGSSNR_PS1only_ESO507-G060.fits</v>
      </c>
      <c r="G627">
        <v>1</v>
      </c>
      <c r="H627">
        <v>1</v>
      </c>
    </row>
    <row r="628" spans="1:8">
      <c r="A628" s="5" t="s">
        <v>847</v>
      </c>
      <c r="B628" t="str">
        <f>CONCATENATE("/home/ec2-user/galaxies/POGS_PS1only_",TRIM(LAPsec_objnameadzextdeg.txt!A628),".fits")</f>
        <v>/home/ec2-user/galaxies/POGS_PS1only_ESO507-G061.fits</v>
      </c>
      <c r="C628" s="4">
        <f>LAPsec_objnameadzextdeg.txt!D628</f>
        <v>4.9156999999999999E-2</v>
      </c>
      <c r="D628" t="str">
        <f>TRIM(LAPsec_objnameadzextdeg.txt!A628)</f>
        <v>ESO507-G061</v>
      </c>
      <c r="E628" t="s">
        <v>9327</v>
      </c>
      <c r="F628" t="str">
        <f>CONCATENATE("/home/ec2-user/galaxies/POGSSNR_PS1only_",TRIM(LAPsec_objnameadzextdeg.txt!A628),".fits")</f>
        <v>/home/ec2-user/galaxies/POGSSNR_PS1only_ESO507-G061.fits</v>
      </c>
      <c r="G628">
        <v>1</v>
      </c>
      <c r="H628">
        <v>1</v>
      </c>
    </row>
    <row r="629" spans="1:8">
      <c r="A629" s="5" t="s">
        <v>847</v>
      </c>
      <c r="B629" t="str">
        <f>CONCATENATE("/home/ec2-user/galaxies/POGS_PS1only_",TRIM(LAPsec_objnameadzextdeg.txt!A629),".fits")</f>
        <v>/home/ec2-user/galaxies/POGS_PS1only_ESO507-G062.fits</v>
      </c>
      <c r="C629" s="4">
        <f>LAPsec_objnameadzextdeg.txt!D629</f>
        <v>1.1214E-2</v>
      </c>
      <c r="D629" t="str">
        <f>TRIM(LAPsec_objnameadzextdeg.txt!A629)</f>
        <v>ESO507-G062</v>
      </c>
      <c r="E629" t="s">
        <v>9327</v>
      </c>
      <c r="F629" t="str">
        <f>CONCATENATE("/home/ec2-user/galaxies/POGSSNR_PS1only_",TRIM(LAPsec_objnameadzextdeg.txt!A629),".fits")</f>
        <v>/home/ec2-user/galaxies/POGSSNR_PS1only_ESO507-G062.fits</v>
      </c>
      <c r="G629">
        <v>1</v>
      </c>
      <c r="H629">
        <v>1</v>
      </c>
    </row>
    <row r="630" spans="1:8">
      <c r="A630" s="5" t="s">
        <v>847</v>
      </c>
      <c r="B630" t="str">
        <f>CONCATENATE("/home/ec2-user/galaxies/POGS_PS1only_",TRIM(LAPsec_objnameadzextdeg.txt!A630),".fits")</f>
        <v>/home/ec2-user/galaxies/POGS_PS1only_ESO507-G063.fits</v>
      </c>
      <c r="C630" s="4">
        <f>LAPsec_objnameadzextdeg.txt!D630</f>
        <v>4.7969999999999999E-2</v>
      </c>
      <c r="D630" t="str">
        <f>TRIM(LAPsec_objnameadzextdeg.txt!A630)</f>
        <v>ESO507-G063</v>
      </c>
      <c r="E630" t="s">
        <v>9327</v>
      </c>
      <c r="F630" t="str">
        <f>CONCATENATE("/home/ec2-user/galaxies/POGSSNR_PS1only_",TRIM(LAPsec_objnameadzextdeg.txt!A630),".fits")</f>
        <v>/home/ec2-user/galaxies/POGSSNR_PS1only_ESO507-G063.fits</v>
      </c>
      <c r="G630">
        <v>1</v>
      </c>
      <c r="H630">
        <v>1</v>
      </c>
    </row>
    <row r="631" spans="1:8">
      <c r="A631" s="5" t="s">
        <v>847</v>
      </c>
      <c r="B631" t="str">
        <f>CONCATENATE("/home/ec2-user/galaxies/POGS_PS1only_",TRIM(LAPsec_objnameadzextdeg.txt!A631),".fits")</f>
        <v>/home/ec2-user/galaxies/POGS_PS1only_ESO507-G067.fits</v>
      </c>
      <c r="C631" s="4">
        <f>LAPsec_objnameadzextdeg.txt!D631</f>
        <v>1.0194E-2</v>
      </c>
      <c r="D631" t="str">
        <f>TRIM(LAPsec_objnameadzextdeg.txt!A631)</f>
        <v>ESO507-G067</v>
      </c>
      <c r="E631" t="s">
        <v>9327</v>
      </c>
      <c r="F631" t="str">
        <f>CONCATENATE("/home/ec2-user/galaxies/POGSSNR_PS1only_",TRIM(LAPsec_objnameadzextdeg.txt!A631),".fits")</f>
        <v>/home/ec2-user/galaxies/POGSSNR_PS1only_ESO507-G067.fits</v>
      </c>
      <c r="G631">
        <v>1</v>
      </c>
      <c r="H631">
        <v>1</v>
      </c>
    </row>
    <row r="632" spans="1:8">
      <c r="A632" s="5" t="s">
        <v>847</v>
      </c>
      <c r="B632" t="str">
        <f>CONCATENATE("/home/ec2-user/galaxies/POGS_PS1only_",TRIM(LAPsec_objnameadzextdeg.txt!A632),".fits")</f>
        <v>/home/ec2-user/galaxies/POGS_PS1only_ESO507-G068.fits</v>
      </c>
      <c r="C632" s="4">
        <f>LAPsec_objnameadzextdeg.txt!D632</f>
        <v>2.1058E-2</v>
      </c>
      <c r="D632" t="str">
        <f>TRIM(LAPsec_objnameadzextdeg.txt!A632)</f>
        <v>ESO507-G068</v>
      </c>
      <c r="E632" t="s">
        <v>9327</v>
      </c>
      <c r="F632" t="str">
        <f>CONCATENATE("/home/ec2-user/galaxies/POGSSNR_PS1only_",TRIM(LAPsec_objnameadzextdeg.txt!A632),".fits")</f>
        <v>/home/ec2-user/galaxies/POGSSNR_PS1only_ESO507-G068.fits</v>
      </c>
      <c r="G632">
        <v>1</v>
      </c>
      <c r="H632">
        <v>1</v>
      </c>
    </row>
    <row r="633" spans="1:8">
      <c r="A633" s="5" t="s">
        <v>847</v>
      </c>
      <c r="B633" t="str">
        <f>CONCATENATE("/home/ec2-user/galaxies/POGS_PS1only_",TRIM(LAPsec_objnameadzextdeg.txt!A633),".fits")</f>
        <v>/home/ec2-user/galaxies/POGS_PS1only_ESO507-G069.fits</v>
      </c>
      <c r="C633" s="4">
        <f>LAPsec_objnameadzextdeg.txt!D633</f>
        <v>4.6087999999999997E-2</v>
      </c>
      <c r="D633" t="str">
        <f>TRIM(LAPsec_objnameadzextdeg.txt!A633)</f>
        <v>ESO507-G069</v>
      </c>
      <c r="E633" t="s">
        <v>9327</v>
      </c>
      <c r="F633" t="str">
        <f>CONCATENATE("/home/ec2-user/galaxies/POGSSNR_PS1only_",TRIM(LAPsec_objnameadzextdeg.txt!A633),".fits")</f>
        <v>/home/ec2-user/galaxies/POGSSNR_PS1only_ESO507-G069.fits</v>
      </c>
      <c r="G633">
        <v>1</v>
      </c>
      <c r="H633">
        <v>1</v>
      </c>
    </row>
    <row r="634" spans="1:8">
      <c r="A634" s="5" t="s">
        <v>847</v>
      </c>
      <c r="B634" t="str">
        <f>CONCATENATE("/home/ec2-user/galaxies/POGS_PS1only_",TRIM(LAPsec_objnameadzextdeg.txt!A634),".fits")</f>
        <v>/home/ec2-user/galaxies/POGS_PS1only_ESO507-G072.fits</v>
      </c>
      <c r="C634" s="4">
        <f>LAPsec_objnameadzextdeg.txt!D634</f>
        <v>2.1562000000000001E-2</v>
      </c>
      <c r="D634" t="str">
        <f>TRIM(LAPsec_objnameadzextdeg.txt!A634)</f>
        <v>ESO507-G072</v>
      </c>
      <c r="E634" t="s">
        <v>9327</v>
      </c>
      <c r="F634" t="str">
        <f>CONCATENATE("/home/ec2-user/galaxies/POGSSNR_PS1only_",TRIM(LAPsec_objnameadzextdeg.txt!A634),".fits")</f>
        <v>/home/ec2-user/galaxies/POGSSNR_PS1only_ESO507-G072.fits</v>
      </c>
      <c r="G634">
        <v>1</v>
      </c>
      <c r="H634">
        <v>1</v>
      </c>
    </row>
    <row r="635" spans="1:8">
      <c r="A635" s="5" t="s">
        <v>847</v>
      </c>
      <c r="B635" t="str">
        <f>CONCATENATE("/home/ec2-user/galaxies/POGS_PS1only_",TRIM(LAPsec_objnameadzextdeg.txt!A635),".fits")</f>
        <v>/home/ec2-user/galaxies/POGS_PS1only_ESO508-G001.fits</v>
      </c>
      <c r="C635" s="4">
        <f>LAPsec_objnameadzextdeg.txt!D635</f>
        <v>2.0721E-2</v>
      </c>
      <c r="D635" t="str">
        <f>TRIM(LAPsec_objnameadzextdeg.txt!A635)</f>
        <v>ESO508-G001</v>
      </c>
      <c r="E635" t="s">
        <v>9327</v>
      </c>
      <c r="F635" t="str">
        <f>CONCATENATE("/home/ec2-user/galaxies/POGSSNR_PS1only_",TRIM(LAPsec_objnameadzextdeg.txt!A635),".fits")</f>
        <v>/home/ec2-user/galaxies/POGSSNR_PS1only_ESO508-G001.fits</v>
      </c>
      <c r="G635">
        <v>1</v>
      </c>
      <c r="H635">
        <v>1</v>
      </c>
    </row>
    <row r="636" spans="1:8">
      <c r="A636" s="5" t="s">
        <v>847</v>
      </c>
      <c r="B636" t="str">
        <f>CONCATENATE("/home/ec2-user/galaxies/POGS_PS1only_",TRIM(LAPsec_objnameadzextdeg.txt!A636),".fits")</f>
        <v>/home/ec2-user/galaxies/POGS_PS1only_ESO508-G003.fits</v>
      </c>
      <c r="C636" s="4">
        <f>LAPsec_objnameadzextdeg.txt!D636</f>
        <v>9.4599999999999997E-3</v>
      </c>
      <c r="D636" t="str">
        <f>TRIM(LAPsec_objnameadzextdeg.txt!A636)</f>
        <v>ESO508-G003</v>
      </c>
      <c r="E636" t="s">
        <v>9327</v>
      </c>
      <c r="F636" t="str">
        <f>CONCATENATE("/home/ec2-user/galaxies/POGSSNR_PS1only_",TRIM(LAPsec_objnameadzextdeg.txt!A636),".fits")</f>
        <v>/home/ec2-user/galaxies/POGSSNR_PS1only_ESO508-G003.fits</v>
      </c>
      <c r="G636">
        <v>1</v>
      </c>
      <c r="H636">
        <v>1</v>
      </c>
    </row>
    <row r="637" spans="1:8">
      <c r="A637" s="5" t="s">
        <v>847</v>
      </c>
      <c r="B637" t="str">
        <f>CONCATENATE("/home/ec2-user/galaxies/POGS_PS1only_",TRIM(LAPsec_objnameadzextdeg.txt!A637),".fits")</f>
        <v>/home/ec2-user/galaxies/POGS_PS1only_ESO508-G004.fits</v>
      </c>
      <c r="C637" s="4">
        <f>LAPsec_objnameadzextdeg.txt!D637</f>
        <v>9.6600000000000002E-3</v>
      </c>
      <c r="D637" t="str">
        <f>TRIM(LAPsec_objnameadzextdeg.txt!A637)</f>
        <v>ESO508-G004</v>
      </c>
      <c r="E637" t="s">
        <v>9327</v>
      </c>
      <c r="F637" t="str">
        <f>CONCATENATE("/home/ec2-user/galaxies/POGSSNR_PS1only_",TRIM(LAPsec_objnameadzextdeg.txt!A637),".fits")</f>
        <v>/home/ec2-user/galaxies/POGSSNR_PS1only_ESO508-G004.fits</v>
      </c>
      <c r="G637">
        <v>1</v>
      </c>
      <c r="H637">
        <v>1</v>
      </c>
    </row>
    <row r="638" spans="1:8">
      <c r="A638" s="5" t="s">
        <v>847</v>
      </c>
      <c r="B638" t="str">
        <f>CONCATENATE("/home/ec2-user/galaxies/POGS_PS1only_",TRIM(LAPsec_objnameadzextdeg.txt!A638),".fits")</f>
        <v>/home/ec2-user/galaxies/POGS_PS1only_ESO508-G014.fits</v>
      </c>
      <c r="C638" s="4">
        <f>LAPsec_objnameadzextdeg.txt!D638</f>
        <v>1.0884E-2</v>
      </c>
      <c r="D638" t="str">
        <f>TRIM(LAPsec_objnameadzextdeg.txt!A638)</f>
        <v>ESO508-G014</v>
      </c>
      <c r="E638" t="s">
        <v>9327</v>
      </c>
      <c r="F638" t="str">
        <f>CONCATENATE("/home/ec2-user/galaxies/POGSSNR_PS1only_",TRIM(LAPsec_objnameadzextdeg.txt!A638),".fits")</f>
        <v>/home/ec2-user/galaxies/POGSSNR_PS1only_ESO508-G014.fits</v>
      </c>
      <c r="G638">
        <v>1</v>
      </c>
      <c r="H638">
        <v>1</v>
      </c>
    </row>
    <row r="639" spans="1:8">
      <c r="A639" s="5" t="s">
        <v>847</v>
      </c>
      <c r="B639" t="str">
        <f>CONCATENATE("/home/ec2-user/galaxies/POGS_PS1only_",TRIM(LAPsec_objnameadzextdeg.txt!A639),".fits")</f>
        <v>/home/ec2-user/galaxies/POGS_PS1only_ESO508-G016.fits</v>
      </c>
      <c r="C639" s="4">
        <f>LAPsec_objnameadzextdeg.txt!D639</f>
        <v>4.7099000000000002E-2</v>
      </c>
      <c r="D639" t="str">
        <f>TRIM(LAPsec_objnameadzextdeg.txt!A639)</f>
        <v>ESO508-G016</v>
      </c>
      <c r="E639" t="s">
        <v>9327</v>
      </c>
      <c r="F639" t="str">
        <f>CONCATENATE("/home/ec2-user/galaxies/POGSSNR_PS1only_",TRIM(LAPsec_objnameadzextdeg.txt!A639),".fits")</f>
        <v>/home/ec2-user/galaxies/POGSSNR_PS1only_ESO508-G016.fits</v>
      </c>
      <c r="G639">
        <v>1</v>
      </c>
      <c r="H639">
        <v>1</v>
      </c>
    </row>
    <row r="640" spans="1:8">
      <c r="A640" s="5" t="s">
        <v>847</v>
      </c>
      <c r="B640" t="str">
        <f>CONCATENATE("/home/ec2-user/galaxies/POGS_PS1only_",TRIM(LAPsec_objnameadzextdeg.txt!A640),".fits")</f>
        <v>/home/ec2-user/galaxies/POGS_PS1only_ESO508-G017.fits</v>
      </c>
      <c r="C640" s="4">
        <f>LAPsec_objnameadzextdeg.txt!D640</f>
        <v>4.5712000000000003E-2</v>
      </c>
      <c r="D640" t="str">
        <f>TRIM(LAPsec_objnameadzextdeg.txt!A640)</f>
        <v>ESO508-G017</v>
      </c>
      <c r="E640" t="s">
        <v>9327</v>
      </c>
      <c r="F640" t="str">
        <f>CONCATENATE("/home/ec2-user/galaxies/POGSSNR_PS1only_",TRIM(LAPsec_objnameadzextdeg.txt!A640),".fits")</f>
        <v>/home/ec2-user/galaxies/POGSSNR_PS1only_ESO508-G017.fits</v>
      </c>
      <c r="G640">
        <v>1</v>
      </c>
      <c r="H640">
        <v>1</v>
      </c>
    </row>
    <row r="641" spans="1:8">
      <c r="A641" s="5" t="s">
        <v>847</v>
      </c>
      <c r="B641" t="str">
        <f>CONCATENATE("/home/ec2-user/galaxies/POGS_PS1only_",TRIM(LAPsec_objnameadzextdeg.txt!A641),".fits")</f>
        <v>/home/ec2-user/galaxies/POGS_PS1only_ESO508-G019.fits</v>
      </c>
      <c r="C641" s="4">
        <f>LAPsec_objnameadzextdeg.txt!D641</f>
        <v>9.7579999999999993E-3</v>
      </c>
      <c r="D641" t="str">
        <f>TRIM(LAPsec_objnameadzextdeg.txt!A641)</f>
        <v>ESO508-G019</v>
      </c>
      <c r="E641" t="s">
        <v>9327</v>
      </c>
      <c r="F641" t="str">
        <f>CONCATENATE("/home/ec2-user/galaxies/POGSSNR_PS1only_",TRIM(LAPsec_objnameadzextdeg.txt!A641),".fits")</f>
        <v>/home/ec2-user/galaxies/POGSSNR_PS1only_ESO508-G019.fits</v>
      </c>
      <c r="G641">
        <v>1</v>
      </c>
      <c r="H641">
        <v>1</v>
      </c>
    </row>
    <row r="642" spans="1:8">
      <c r="A642" s="5" t="s">
        <v>847</v>
      </c>
      <c r="B642" t="str">
        <f>CONCATENATE("/home/ec2-user/galaxies/POGS_PS1only_",TRIM(LAPsec_objnameadzextdeg.txt!A642),".fits")</f>
        <v>/home/ec2-user/galaxies/POGS_PS1only_ESO508-G020.fits</v>
      </c>
      <c r="C642" s="4">
        <f>LAPsec_objnameadzextdeg.txt!D642</f>
        <v>1.5154000000000001E-2</v>
      </c>
      <c r="D642" t="str">
        <f>TRIM(LAPsec_objnameadzextdeg.txt!A642)</f>
        <v>ESO508-G020</v>
      </c>
      <c r="E642" t="s">
        <v>9327</v>
      </c>
      <c r="F642" t="str">
        <f>CONCATENATE("/home/ec2-user/galaxies/POGSSNR_PS1only_",TRIM(LAPsec_objnameadzextdeg.txt!A642),".fits")</f>
        <v>/home/ec2-user/galaxies/POGSSNR_PS1only_ESO508-G020.fits</v>
      </c>
      <c r="G642">
        <v>1</v>
      </c>
      <c r="H642">
        <v>1</v>
      </c>
    </row>
    <row r="643" spans="1:8">
      <c r="A643" s="5" t="s">
        <v>847</v>
      </c>
      <c r="B643" t="str">
        <f>CONCATENATE("/home/ec2-user/galaxies/POGS_PS1only_",TRIM(LAPsec_objnameadzextdeg.txt!A643),".fits")</f>
        <v>/home/ec2-user/galaxies/POGS_PS1only_ESO508-G021.fits</v>
      </c>
      <c r="C643" s="4">
        <f>LAPsec_objnameadzextdeg.txt!D643</f>
        <v>6.9379999999999997E-3</v>
      </c>
      <c r="D643" t="str">
        <f>TRIM(LAPsec_objnameadzextdeg.txt!A643)</f>
        <v>ESO508-G021</v>
      </c>
      <c r="E643" t="s">
        <v>9327</v>
      </c>
      <c r="F643" t="str">
        <f>CONCATENATE("/home/ec2-user/galaxies/POGSSNR_PS1only_",TRIM(LAPsec_objnameadzextdeg.txt!A643),".fits")</f>
        <v>/home/ec2-user/galaxies/POGSSNR_PS1only_ESO508-G021.fits</v>
      </c>
      <c r="G643">
        <v>1</v>
      </c>
      <c r="H643">
        <v>1</v>
      </c>
    </row>
    <row r="644" spans="1:8">
      <c r="A644" s="5" t="s">
        <v>847</v>
      </c>
      <c r="B644" t="str">
        <f>CONCATENATE("/home/ec2-user/galaxies/POGS_PS1only_",TRIM(LAPsec_objnameadzextdeg.txt!A644),".fits")</f>
        <v>/home/ec2-user/galaxies/POGS_PS1only_ESO508-G022.fits</v>
      </c>
      <c r="C644" s="4">
        <f>LAPsec_objnameadzextdeg.txt!D644</f>
        <v>5.2843000000000001E-2</v>
      </c>
      <c r="D644" t="str">
        <f>TRIM(LAPsec_objnameadzextdeg.txt!A644)</f>
        <v>ESO508-G022</v>
      </c>
      <c r="E644" t="s">
        <v>9327</v>
      </c>
      <c r="F644" t="str">
        <f>CONCATENATE("/home/ec2-user/galaxies/POGSSNR_PS1only_",TRIM(LAPsec_objnameadzextdeg.txt!A644),".fits")</f>
        <v>/home/ec2-user/galaxies/POGSSNR_PS1only_ESO508-G022.fits</v>
      </c>
      <c r="G644">
        <v>1</v>
      </c>
      <c r="H644">
        <v>1</v>
      </c>
    </row>
    <row r="645" spans="1:8">
      <c r="A645" s="5" t="s">
        <v>847</v>
      </c>
      <c r="B645" t="str">
        <f>CONCATENATE("/home/ec2-user/galaxies/POGS_PS1only_",TRIM(LAPsec_objnameadzextdeg.txt!A645),".fits")</f>
        <v>/home/ec2-user/galaxies/POGS_PS1only_ESO508-G023.fits</v>
      </c>
      <c r="C645" s="4">
        <f>LAPsec_objnameadzextdeg.txt!D645</f>
        <v>3.1614999999999997E-2</v>
      </c>
      <c r="D645" t="str">
        <f>TRIM(LAPsec_objnameadzextdeg.txt!A645)</f>
        <v>ESO508-G023</v>
      </c>
      <c r="E645" t="s">
        <v>9327</v>
      </c>
      <c r="F645" t="str">
        <f>CONCATENATE("/home/ec2-user/galaxies/POGSSNR_PS1only_",TRIM(LAPsec_objnameadzextdeg.txt!A645),".fits")</f>
        <v>/home/ec2-user/galaxies/POGSSNR_PS1only_ESO508-G023.fits</v>
      </c>
      <c r="G645">
        <v>1</v>
      </c>
      <c r="H645">
        <v>1</v>
      </c>
    </row>
    <row r="646" spans="1:8">
      <c r="A646" s="5" t="s">
        <v>847</v>
      </c>
      <c r="B646" t="str">
        <f>CONCATENATE("/home/ec2-user/galaxies/POGS_PS1only_",TRIM(LAPsec_objnameadzextdeg.txt!A646),".fits")</f>
        <v>/home/ec2-user/galaxies/POGS_PS1only_ESO508-G026.fits</v>
      </c>
      <c r="C646" s="4">
        <f>LAPsec_objnameadzextdeg.txt!D646</f>
        <v>0</v>
      </c>
      <c r="D646" t="str">
        <f>TRIM(LAPsec_objnameadzextdeg.txt!A646)</f>
        <v>ESO508-G026</v>
      </c>
      <c r="E646" t="s">
        <v>9327</v>
      </c>
      <c r="F646" t="str">
        <f>CONCATENATE("/home/ec2-user/galaxies/POGSSNR_PS1only_",TRIM(LAPsec_objnameadzextdeg.txt!A646),".fits")</f>
        <v>/home/ec2-user/galaxies/POGSSNR_PS1only_ESO508-G026.fits</v>
      </c>
      <c r="G646">
        <v>1</v>
      </c>
      <c r="H646">
        <v>1</v>
      </c>
    </row>
    <row r="647" spans="1:8">
      <c r="A647" s="5" t="s">
        <v>847</v>
      </c>
      <c r="B647" t="str">
        <f>CONCATENATE("/home/ec2-user/galaxies/POGS_PS1only_",TRIM(LAPsec_objnameadzextdeg.txt!A647),".fits")</f>
        <v>/home/ec2-user/galaxies/POGS_PS1only_ESO508-G027.fits</v>
      </c>
      <c r="C647" s="4">
        <f>LAPsec_objnameadzextdeg.txt!D647</f>
        <v>4.4711000000000001E-2</v>
      </c>
      <c r="D647" t="str">
        <f>TRIM(LAPsec_objnameadzextdeg.txt!A647)</f>
        <v>ESO508-G027</v>
      </c>
      <c r="E647" t="s">
        <v>9327</v>
      </c>
      <c r="F647" t="str">
        <f>CONCATENATE("/home/ec2-user/galaxies/POGSSNR_PS1only_",TRIM(LAPsec_objnameadzextdeg.txt!A647),".fits")</f>
        <v>/home/ec2-user/galaxies/POGSSNR_PS1only_ESO508-G027.fits</v>
      </c>
      <c r="G647">
        <v>1</v>
      </c>
      <c r="H647">
        <v>1</v>
      </c>
    </row>
    <row r="648" spans="1:8">
      <c r="A648" s="5" t="s">
        <v>847</v>
      </c>
      <c r="B648" t="str">
        <f>CONCATENATE("/home/ec2-user/galaxies/POGS_PS1only_",TRIM(LAPsec_objnameadzextdeg.txt!A648),".fits")</f>
        <v>/home/ec2-user/galaxies/POGS_PS1only_ESO508-G028.fits</v>
      </c>
      <c r="C648" s="4">
        <f>LAPsec_objnameadzextdeg.txt!D648</f>
        <v>3.1761999999999999E-2</v>
      </c>
      <c r="D648" t="str">
        <f>TRIM(LAPsec_objnameadzextdeg.txt!A648)</f>
        <v>ESO508-G028</v>
      </c>
      <c r="E648" t="s">
        <v>9327</v>
      </c>
      <c r="F648" t="str">
        <f>CONCATENATE("/home/ec2-user/galaxies/POGSSNR_PS1only_",TRIM(LAPsec_objnameadzextdeg.txt!A648),".fits")</f>
        <v>/home/ec2-user/galaxies/POGSSNR_PS1only_ESO508-G028.fits</v>
      </c>
      <c r="G648">
        <v>1</v>
      </c>
      <c r="H648">
        <v>1</v>
      </c>
    </row>
    <row r="649" spans="1:8">
      <c r="A649" s="5" t="s">
        <v>847</v>
      </c>
      <c r="B649" t="str">
        <f>CONCATENATE("/home/ec2-user/galaxies/POGS_PS1only_",TRIM(LAPsec_objnameadzextdeg.txt!A649),".fits")</f>
        <v>/home/ec2-user/galaxies/POGS_PS1only_ESO508-G032.fits</v>
      </c>
      <c r="C649" s="4">
        <f>LAPsec_objnameadzextdeg.txt!D649</f>
        <v>3.2703000000000003E-2</v>
      </c>
      <c r="D649" t="str">
        <f>TRIM(LAPsec_objnameadzextdeg.txt!A649)</f>
        <v>ESO508-G032</v>
      </c>
      <c r="E649" t="s">
        <v>9327</v>
      </c>
      <c r="F649" t="str">
        <f>CONCATENATE("/home/ec2-user/galaxies/POGSSNR_PS1only_",TRIM(LAPsec_objnameadzextdeg.txt!A649),".fits")</f>
        <v>/home/ec2-user/galaxies/POGSSNR_PS1only_ESO508-G032.fits</v>
      </c>
      <c r="G649">
        <v>1</v>
      </c>
      <c r="H649">
        <v>1</v>
      </c>
    </row>
    <row r="650" spans="1:8">
      <c r="A650" s="5" t="s">
        <v>847</v>
      </c>
      <c r="B650" t="str">
        <f>CONCATENATE("/home/ec2-user/galaxies/POGS_PS1only_",TRIM(LAPsec_objnameadzextdeg.txt!A650),".fits")</f>
        <v>/home/ec2-user/galaxies/POGS_PS1only_ESO508-G034.fits</v>
      </c>
      <c r="C650" s="4">
        <f>LAPsec_objnameadzextdeg.txt!D650</f>
        <v>6.3680000000000004E-3</v>
      </c>
      <c r="D650" t="str">
        <f>TRIM(LAPsec_objnameadzextdeg.txt!A650)</f>
        <v>ESO508-G034</v>
      </c>
      <c r="E650" t="s">
        <v>9327</v>
      </c>
      <c r="F650" t="str">
        <f>CONCATENATE("/home/ec2-user/galaxies/POGSSNR_PS1only_",TRIM(LAPsec_objnameadzextdeg.txt!A650),".fits")</f>
        <v>/home/ec2-user/galaxies/POGSSNR_PS1only_ESO508-G034.fits</v>
      </c>
      <c r="G650">
        <v>1</v>
      </c>
      <c r="H650">
        <v>1</v>
      </c>
    </row>
    <row r="651" spans="1:8">
      <c r="A651" s="5" t="s">
        <v>847</v>
      </c>
      <c r="B651" t="str">
        <f>CONCATENATE("/home/ec2-user/galaxies/POGS_PS1only_",TRIM(LAPsec_objnameadzextdeg.txt!A651),".fits")</f>
        <v>/home/ec2-user/galaxies/POGS_PS1only_ESO508-G035.fits</v>
      </c>
      <c r="C651" s="4">
        <f>LAPsec_objnameadzextdeg.txt!D651</f>
        <v>8.8190000000000004E-3</v>
      </c>
      <c r="D651" t="str">
        <f>TRIM(LAPsec_objnameadzextdeg.txt!A651)</f>
        <v>ESO508-G035</v>
      </c>
      <c r="E651" t="s">
        <v>9327</v>
      </c>
      <c r="F651" t="str">
        <f>CONCATENATE("/home/ec2-user/galaxies/POGSSNR_PS1only_",TRIM(LAPsec_objnameadzextdeg.txt!A651),".fits")</f>
        <v>/home/ec2-user/galaxies/POGSSNR_PS1only_ESO508-G035.fits</v>
      </c>
      <c r="G651">
        <v>1</v>
      </c>
      <c r="H651">
        <v>1</v>
      </c>
    </row>
    <row r="652" spans="1:8">
      <c r="A652" s="5" t="s">
        <v>847</v>
      </c>
      <c r="B652" t="str">
        <f>CONCATENATE("/home/ec2-user/galaxies/POGS_PS1only_",TRIM(LAPsec_objnameadzextdeg.txt!A652),".fits")</f>
        <v>/home/ec2-user/galaxies/POGS_PS1only_ESO508-G036.fits</v>
      </c>
      <c r="C652" s="4">
        <f>LAPsec_objnameadzextdeg.txt!D652</f>
        <v>0</v>
      </c>
      <c r="D652" t="str">
        <f>TRIM(LAPsec_objnameadzextdeg.txt!A652)</f>
        <v>ESO508-G036</v>
      </c>
      <c r="E652" t="s">
        <v>9327</v>
      </c>
      <c r="F652" t="str">
        <f>CONCATENATE("/home/ec2-user/galaxies/POGSSNR_PS1only_",TRIM(LAPsec_objnameadzextdeg.txt!A652),".fits")</f>
        <v>/home/ec2-user/galaxies/POGSSNR_PS1only_ESO508-G036.fits</v>
      </c>
      <c r="G652">
        <v>1</v>
      </c>
      <c r="H652">
        <v>1</v>
      </c>
    </row>
    <row r="653" spans="1:8">
      <c r="A653" s="5" t="s">
        <v>847</v>
      </c>
      <c r="B653" t="str">
        <f>CONCATENATE("/home/ec2-user/galaxies/POGS_PS1only_",TRIM(LAPsec_objnameadzextdeg.txt!A653),".fits")</f>
        <v>/home/ec2-user/galaxies/POGS_PS1only_ESO508-G039.fits</v>
      </c>
      <c r="C653" s="4">
        <f>LAPsec_objnameadzextdeg.txt!D653</f>
        <v>6.9210000000000001E-3</v>
      </c>
      <c r="D653" t="str">
        <f>TRIM(LAPsec_objnameadzextdeg.txt!A653)</f>
        <v>ESO508-G039</v>
      </c>
      <c r="E653" t="s">
        <v>9327</v>
      </c>
      <c r="F653" t="str">
        <f>CONCATENATE("/home/ec2-user/galaxies/POGSSNR_PS1only_",TRIM(LAPsec_objnameadzextdeg.txt!A653),".fits")</f>
        <v>/home/ec2-user/galaxies/POGSSNR_PS1only_ESO508-G039.fits</v>
      </c>
      <c r="G653">
        <v>1</v>
      </c>
      <c r="H653">
        <v>1</v>
      </c>
    </row>
    <row r="654" spans="1:8">
      <c r="A654" s="5" t="s">
        <v>847</v>
      </c>
      <c r="B654" t="str">
        <f>CONCATENATE("/home/ec2-user/galaxies/POGS_PS1only_",TRIM(LAPsec_objnameadzextdeg.txt!A654),".fits")</f>
        <v>/home/ec2-user/galaxies/POGS_PS1only_ESO508-G041.fits</v>
      </c>
      <c r="C654" s="4">
        <f>LAPsec_objnameadzextdeg.txt!D654</f>
        <v>3.2229000000000001E-2</v>
      </c>
      <c r="D654" t="str">
        <f>TRIM(LAPsec_objnameadzextdeg.txt!A654)</f>
        <v>ESO508-G041</v>
      </c>
      <c r="E654" t="s">
        <v>9327</v>
      </c>
      <c r="F654" t="str">
        <f>CONCATENATE("/home/ec2-user/galaxies/POGSSNR_PS1only_",TRIM(LAPsec_objnameadzextdeg.txt!A654),".fits")</f>
        <v>/home/ec2-user/galaxies/POGSSNR_PS1only_ESO508-G041.fits</v>
      </c>
      <c r="G654">
        <v>1</v>
      </c>
      <c r="H654">
        <v>1</v>
      </c>
    </row>
    <row r="655" spans="1:8">
      <c r="A655" s="5" t="s">
        <v>847</v>
      </c>
      <c r="B655" t="str">
        <f>CONCATENATE("/home/ec2-user/galaxies/POGS_PS1only_",TRIM(LAPsec_objnameadzextdeg.txt!A655),".fits")</f>
        <v>/home/ec2-user/galaxies/POGS_PS1only_ESO508-G043.fits</v>
      </c>
      <c r="C655" s="4">
        <f>LAPsec_objnameadzextdeg.txt!D655</f>
        <v>3.3840000000000002E-2</v>
      </c>
      <c r="D655" t="str">
        <f>TRIM(LAPsec_objnameadzextdeg.txt!A655)</f>
        <v>ESO508-G043</v>
      </c>
      <c r="E655" t="s">
        <v>9327</v>
      </c>
      <c r="F655" t="str">
        <f>CONCATENATE("/home/ec2-user/galaxies/POGSSNR_PS1only_",TRIM(LAPsec_objnameadzextdeg.txt!A655),".fits")</f>
        <v>/home/ec2-user/galaxies/POGSSNR_PS1only_ESO508-G043.fits</v>
      </c>
      <c r="G655">
        <v>1</v>
      </c>
      <c r="H655">
        <v>1</v>
      </c>
    </row>
    <row r="656" spans="1:8">
      <c r="A656" s="5" t="s">
        <v>847</v>
      </c>
      <c r="B656" t="str">
        <f>CONCATENATE("/home/ec2-user/galaxies/POGS_PS1only_",TRIM(LAPsec_objnameadzextdeg.txt!A656),".fits")</f>
        <v>/home/ec2-user/galaxies/POGS_PS1only_ESO508-G044.fits</v>
      </c>
      <c r="C656" s="4">
        <f>LAPsec_objnameadzextdeg.txt!D656</f>
        <v>3.2993000000000001E-2</v>
      </c>
      <c r="D656" t="str">
        <f>TRIM(LAPsec_objnameadzextdeg.txt!A656)</f>
        <v>ESO508-G044</v>
      </c>
      <c r="E656" t="s">
        <v>9327</v>
      </c>
      <c r="F656" t="str">
        <f>CONCATENATE("/home/ec2-user/galaxies/POGSSNR_PS1only_",TRIM(LAPsec_objnameadzextdeg.txt!A656),".fits")</f>
        <v>/home/ec2-user/galaxies/POGSSNR_PS1only_ESO508-G044.fits</v>
      </c>
      <c r="G656">
        <v>1</v>
      </c>
      <c r="H656">
        <v>1</v>
      </c>
    </row>
    <row r="657" spans="1:8">
      <c r="A657" s="5" t="s">
        <v>847</v>
      </c>
      <c r="B657" t="str">
        <f>CONCATENATE("/home/ec2-user/galaxies/POGS_PS1only_",TRIM(LAPsec_objnameadzextdeg.txt!A657),".fits")</f>
        <v>/home/ec2-user/galaxies/POGS_PS1only_ESO508-G049.fits</v>
      </c>
      <c r="C657" s="4">
        <f>LAPsec_objnameadzextdeg.txt!D657</f>
        <v>3.7516000000000001E-2</v>
      </c>
      <c r="D657" t="str">
        <f>TRIM(LAPsec_objnameadzextdeg.txt!A657)</f>
        <v>ESO508-G049</v>
      </c>
      <c r="E657" t="s">
        <v>9327</v>
      </c>
      <c r="F657" t="str">
        <f>CONCATENATE("/home/ec2-user/galaxies/POGSSNR_PS1only_",TRIM(LAPsec_objnameadzextdeg.txt!A657),".fits")</f>
        <v>/home/ec2-user/galaxies/POGSSNR_PS1only_ESO508-G049.fits</v>
      </c>
      <c r="G657">
        <v>1</v>
      </c>
      <c r="H657">
        <v>1</v>
      </c>
    </row>
    <row r="658" spans="1:8">
      <c r="A658" s="5" t="s">
        <v>847</v>
      </c>
      <c r="B658" t="str">
        <f>CONCATENATE("/home/ec2-user/galaxies/POGS_PS1only_",TRIM(LAPsec_objnameadzextdeg.txt!A658),".fits")</f>
        <v>/home/ec2-user/galaxies/POGS_PS1only_ESO508-G051.fits</v>
      </c>
      <c r="C658" s="4">
        <f>LAPsec_objnameadzextdeg.txt!D658</f>
        <v>7.1149999999999998E-3</v>
      </c>
      <c r="D658" t="str">
        <f>TRIM(LAPsec_objnameadzextdeg.txt!A658)</f>
        <v>ESO508-G051</v>
      </c>
      <c r="E658" t="s">
        <v>9327</v>
      </c>
      <c r="F658" t="str">
        <f>CONCATENATE("/home/ec2-user/galaxies/POGSSNR_PS1only_",TRIM(LAPsec_objnameadzextdeg.txt!A658),".fits")</f>
        <v>/home/ec2-user/galaxies/POGSSNR_PS1only_ESO508-G051.fits</v>
      </c>
      <c r="G658">
        <v>1</v>
      </c>
      <c r="H658">
        <v>1</v>
      </c>
    </row>
    <row r="659" spans="1:8">
      <c r="A659" s="5" t="s">
        <v>847</v>
      </c>
      <c r="B659" t="str">
        <f>CONCATENATE("/home/ec2-user/galaxies/POGS_PS1only_",TRIM(LAPsec_objnameadzextdeg.txt!A659),".fits")</f>
        <v>/home/ec2-user/galaxies/POGS_PS1only_ESO508-G052.fits</v>
      </c>
      <c r="C659" s="4">
        <f>LAPsec_objnameadzextdeg.txt!D659</f>
        <v>7.4450000000000002E-3</v>
      </c>
      <c r="D659" t="str">
        <f>TRIM(LAPsec_objnameadzextdeg.txt!A659)</f>
        <v>ESO508-G052</v>
      </c>
      <c r="E659" t="s">
        <v>9327</v>
      </c>
      <c r="F659" t="str">
        <f>CONCATENATE("/home/ec2-user/galaxies/POGSSNR_PS1only_",TRIM(LAPsec_objnameadzextdeg.txt!A659),".fits")</f>
        <v>/home/ec2-user/galaxies/POGSSNR_PS1only_ESO508-G052.fits</v>
      </c>
      <c r="G659">
        <v>1</v>
      </c>
      <c r="H659">
        <v>1</v>
      </c>
    </row>
    <row r="660" spans="1:8">
      <c r="A660" s="5" t="s">
        <v>847</v>
      </c>
      <c r="B660" t="str">
        <f>CONCATENATE("/home/ec2-user/galaxies/POGS_PS1only_",TRIM(LAPsec_objnameadzextdeg.txt!A660),".fits")</f>
        <v>/home/ec2-user/galaxies/POGS_PS1only_ESO508-G053.fits</v>
      </c>
      <c r="C660" s="4">
        <f>LAPsec_objnameadzextdeg.txt!D660</f>
        <v>4.4768000000000002E-2</v>
      </c>
      <c r="D660" t="str">
        <f>TRIM(LAPsec_objnameadzextdeg.txt!A660)</f>
        <v>ESO508-G053</v>
      </c>
      <c r="E660" t="s">
        <v>9327</v>
      </c>
      <c r="F660" t="str">
        <f>CONCATENATE("/home/ec2-user/galaxies/POGSSNR_PS1only_",TRIM(LAPsec_objnameadzextdeg.txt!A660),".fits")</f>
        <v>/home/ec2-user/galaxies/POGSSNR_PS1only_ESO508-G053.fits</v>
      </c>
      <c r="G660">
        <v>1</v>
      </c>
      <c r="H660">
        <v>1</v>
      </c>
    </row>
    <row r="661" spans="1:8">
      <c r="A661" s="5" t="s">
        <v>847</v>
      </c>
      <c r="B661" t="str">
        <f>CONCATENATE("/home/ec2-user/galaxies/POGS_PS1only_",TRIM(LAPsec_objnameadzextdeg.txt!A661),".fits")</f>
        <v>/home/ec2-user/galaxies/POGS_PS1only_ESO508-G055.fits</v>
      </c>
      <c r="C661" s="4">
        <f>LAPsec_objnameadzextdeg.txt!D661</f>
        <v>3.2132000000000001E-2</v>
      </c>
      <c r="D661" t="str">
        <f>TRIM(LAPsec_objnameadzextdeg.txt!A661)</f>
        <v>ESO508-G055</v>
      </c>
      <c r="E661" t="s">
        <v>9327</v>
      </c>
      <c r="F661" t="str">
        <f>CONCATENATE("/home/ec2-user/galaxies/POGSSNR_PS1only_",TRIM(LAPsec_objnameadzextdeg.txt!A661),".fits")</f>
        <v>/home/ec2-user/galaxies/POGSSNR_PS1only_ESO508-G055.fits</v>
      </c>
      <c r="G661">
        <v>1</v>
      </c>
      <c r="H661">
        <v>1</v>
      </c>
    </row>
    <row r="662" spans="1:8">
      <c r="A662" s="5" t="s">
        <v>847</v>
      </c>
      <c r="B662" t="str">
        <f>CONCATENATE("/home/ec2-user/galaxies/POGS_PS1only_",TRIM(LAPsec_objnameadzextdeg.txt!A662),".fits")</f>
        <v>/home/ec2-user/galaxies/POGS_PS1only_ESO508-G057.fits</v>
      </c>
      <c r="C662" s="4">
        <f>LAPsec_objnameadzextdeg.txt!D662</f>
        <v>4.5101000000000002E-2</v>
      </c>
      <c r="D662" t="str">
        <f>TRIM(LAPsec_objnameadzextdeg.txt!A662)</f>
        <v>ESO508-G057</v>
      </c>
      <c r="E662" t="s">
        <v>9327</v>
      </c>
      <c r="F662" t="str">
        <f>CONCATENATE("/home/ec2-user/galaxies/POGSSNR_PS1only_",TRIM(LAPsec_objnameadzextdeg.txt!A662),".fits")</f>
        <v>/home/ec2-user/galaxies/POGSSNR_PS1only_ESO508-G057.fits</v>
      </c>
      <c r="G662">
        <v>1</v>
      </c>
      <c r="H662">
        <v>1</v>
      </c>
    </row>
    <row r="663" spans="1:8">
      <c r="A663" s="5" t="s">
        <v>847</v>
      </c>
      <c r="B663" t="str">
        <f>CONCATENATE("/home/ec2-user/galaxies/POGS_PS1only_",TRIM(LAPsec_objnameadzextdeg.txt!A663),".fits")</f>
        <v>/home/ec2-user/galaxies/POGS_PS1only_ESO508-G059.fits</v>
      </c>
      <c r="C663" s="4">
        <f>LAPsec_objnameadzextdeg.txt!D663</f>
        <v>7.352E-3</v>
      </c>
      <c r="D663" t="str">
        <f>TRIM(LAPsec_objnameadzextdeg.txt!A663)</f>
        <v>ESO508-G059</v>
      </c>
      <c r="E663" t="s">
        <v>9327</v>
      </c>
      <c r="F663" t="str">
        <f>CONCATENATE("/home/ec2-user/galaxies/POGSSNR_PS1only_",TRIM(LAPsec_objnameadzextdeg.txt!A663),".fits")</f>
        <v>/home/ec2-user/galaxies/POGSSNR_PS1only_ESO508-G059.fits</v>
      </c>
      <c r="G663">
        <v>1</v>
      </c>
      <c r="H663">
        <v>1</v>
      </c>
    </row>
    <row r="664" spans="1:8">
      <c r="A664" s="5" t="s">
        <v>847</v>
      </c>
      <c r="B664" t="str">
        <f>CONCATENATE("/home/ec2-user/galaxies/POGS_PS1only_",TRIM(LAPsec_objnameadzextdeg.txt!A664),".fits")</f>
        <v>/home/ec2-user/galaxies/POGS_PS1only_ESO508-G062.fits</v>
      </c>
      <c r="C664" s="4">
        <f>LAPsec_objnameadzextdeg.txt!D664</f>
        <v>3.2795999999999999E-2</v>
      </c>
      <c r="D664" t="str">
        <f>TRIM(LAPsec_objnameadzextdeg.txt!A664)</f>
        <v>ESO508-G062</v>
      </c>
      <c r="E664" t="s">
        <v>9327</v>
      </c>
      <c r="F664" t="str">
        <f>CONCATENATE("/home/ec2-user/galaxies/POGSSNR_PS1only_",TRIM(LAPsec_objnameadzextdeg.txt!A664),".fits")</f>
        <v>/home/ec2-user/galaxies/POGSSNR_PS1only_ESO508-G062.fits</v>
      </c>
      <c r="G664">
        <v>1</v>
      </c>
      <c r="H664">
        <v>1</v>
      </c>
    </row>
    <row r="665" spans="1:8">
      <c r="A665" s="5" t="s">
        <v>847</v>
      </c>
      <c r="B665" t="str">
        <f>CONCATENATE("/home/ec2-user/galaxies/POGS_PS1only_",TRIM(LAPsec_objnameadzextdeg.txt!A665),".fits")</f>
        <v>/home/ec2-user/galaxies/POGS_PS1only_ESO508-G063.fits</v>
      </c>
      <c r="C665" s="4">
        <f>LAPsec_objnameadzextdeg.txt!D665</f>
        <v>4.1789E-2</v>
      </c>
      <c r="D665" t="str">
        <f>TRIM(LAPsec_objnameadzextdeg.txt!A665)</f>
        <v>ESO508-G063</v>
      </c>
      <c r="E665" t="s">
        <v>9327</v>
      </c>
      <c r="F665" t="str">
        <f>CONCATENATE("/home/ec2-user/galaxies/POGSSNR_PS1only_",TRIM(LAPsec_objnameadzextdeg.txt!A665),".fits")</f>
        <v>/home/ec2-user/galaxies/POGSSNR_PS1only_ESO508-G063.fits</v>
      </c>
      <c r="G665">
        <v>1</v>
      </c>
      <c r="H665">
        <v>1</v>
      </c>
    </row>
    <row r="666" spans="1:8">
      <c r="A666" s="5" t="s">
        <v>847</v>
      </c>
      <c r="B666" t="str">
        <f>CONCATENATE("/home/ec2-user/galaxies/POGS_PS1only_",TRIM(LAPsec_objnameadzextdeg.txt!A666),".fits")</f>
        <v>/home/ec2-user/galaxies/POGS_PS1only_ESO508-G064.fits</v>
      </c>
      <c r="C666" s="4">
        <f>LAPsec_objnameadzextdeg.txt!D666</f>
        <v>4.2965999999999997E-2</v>
      </c>
      <c r="D666" t="str">
        <f>TRIM(LAPsec_objnameadzextdeg.txt!A666)</f>
        <v>ESO508-G064</v>
      </c>
      <c r="E666" t="s">
        <v>9327</v>
      </c>
      <c r="F666" t="str">
        <f>CONCATENATE("/home/ec2-user/galaxies/POGSSNR_PS1only_",TRIM(LAPsec_objnameadzextdeg.txt!A666),".fits")</f>
        <v>/home/ec2-user/galaxies/POGSSNR_PS1only_ESO508-G064.fits</v>
      </c>
      <c r="G666">
        <v>1</v>
      </c>
      <c r="H666">
        <v>1</v>
      </c>
    </row>
    <row r="667" spans="1:8">
      <c r="A667" s="5" t="s">
        <v>847</v>
      </c>
      <c r="B667" t="str">
        <f>CONCATENATE("/home/ec2-user/galaxies/POGS_PS1only_",TRIM(LAPsec_objnameadzextdeg.txt!A667),".fits")</f>
        <v>/home/ec2-user/galaxies/POGS_PS1only_ESO508-G065.fits</v>
      </c>
      <c r="C667" s="4">
        <f>LAPsec_objnameadzextdeg.txt!D667</f>
        <v>1.5900999999999998E-2</v>
      </c>
      <c r="D667" t="str">
        <f>TRIM(LAPsec_objnameadzextdeg.txt!A667)</f>
        <v>ESO508-G065</v>
      </c>
      <c r="E667" t="s">
        <v>9327</v>
      </c>
      <c r="F667" t="str">
        <f>CONCATENATE("/home/ec2-user/galaxies/POGSSNR_PS1only_",TRIM(LAPsec_objnameadzextdeg.txt!A667),".fits")</f>
        <v>/home/ec2-user/galaxies/POGSSNR_PS1only_ESO508-G065.fits</v>
      </c>
      <c r="G667">
        <v>1</v>
      </c>
      <c r="H667">
        <v>1</v>
      </c>
    </row>
    <row r="668" spans="1:8">
      <c r="A668" s="5" t="s">
        <v>847</v>
      </c>
      <c r="B668" t="str">
        <f>CONCATENATE("/home/ec2-user/galaxies/POGS_PS1only_",TRIM(LAPsec_objnameadzextdeg.txt!A668),".fits")</f>
        <v>/home/ec2-user/galaxies/POGS_PS1only_ESO508-G067.fits</v>
      </c>
      <c r="C668" s="4">
        <f>LAPsec_objnameadzextdeg.txt!D668</f>
        <v>2.4896999999999999E-2</v>
      </c>
      <c r="D668" t="str">
        <f>TRIM(LAPsec_objnameadzextdeg.txt!A668)</f>
        <v>ESO508-G067</v>
      </c>
      <c r="E668" t="s">
        <v>9327</v>
      </c>
      <c r="F668" t="str">
        <f>CONCATENATE("/home/ec2-user/galaxies/POGSSNR_PS1only_",TRIM(LAPsec_objnameadzextdeg.txt!A668),".fits")</f>
        <v>/home/ec2-user/galaxies/POGSSNR_PS1only_ESO508-G067.fits</v>
      </c>
      <c r="G668">
        <v>1</v>
      </c>
      <c r="H668">
        <v>1</v>
      </c>
    </row>
    <row r="669" spans="1:8">
      <c r="A669" s="5" t="s">
        <v>847</v>
      </c>
      <c r="B669" t="str">
        <f>CONCATENATE("/home/ec2-user/galaxies/POGS_PS1only_",TRIM(LAPsec_objnameadzextdeg.txt!A669),".fits")</f>
        <v>/home/ec2-user/galaxies/POGS_PS1only_ESO508-G068.fits</v>
      </c>
      <c r="C669" s="4">
        <f>LAPsec_objnameadzextdeg.txt!D669</f>
        <v>1.5968E-2</v>
      </c>
      <c r="D669" t="str">
        <f>TRIM(LAPsec_objnameadzextdeg.txt!A669)</f>
        <v>ESO508-G068</v>
      </c>
      <c r="E669" t="s">
        <v>9327</v>
      </c>
      <c r="F669" t="str">
        <f>CONCATENATE("/home/ec2-user/galaxies/POGSSNR_PS1only_",TRIM(LAPsec_objnameadzextdeg.txt!A669),".fits")</f>
        <v>/home/ec2-user/galaxies/POGSSNR_PS1only_ESO508-G068.fits</v>
      </c>
      <c r="G669">
        <v>1</v>
      </c>
      <c r="H669">
        <v>1</v>
      </c>
    </row>
    <row r="670" spans="1:8">
      <c r="A670" s="5" t="s">
        <v>847</v>
      </c>
      <c r="B670" t="str">
        <f>CONCATENATE("/home/ec2-user/galaxies/POGS_PS1only_",TRIM(LAPsec_objnameadzextdeg.txt!A670),".fits")</f>
        <v>/home/ec2-user/galaxies/POGS_PS1only_ESO508-G069.fits</v>
      </c>
      <c r="C670" s="4">
        <f>LAPsec_objnameadzextdeg.txt!D670</f>
        <v>3.4937999999999997E-2</v>
      </c>
      <c r="D670" t="str">
        <f>TRIM(LAPsec_objnameadzextdeg.txt!A670)</f>
        <v>ESO508-G069</v>
      </c>
      <c r="E670" t="s">
        <v>9327</v>
      </c>
      <c r="F670" t="str">
        <f>CONCATENATE("/home/ec2-user/galaxies/POGSSNR_PS1only_",TRIM(LAPsec_objnameadzextdeg.txt!A670),".fits")</f>
        <v>/home/ec2-user/galaxies/POGSSNR_PS1only_ESO508-G069.fits</v>
      </c>
      <c r="G670">
        <v>1</v>
      </c>
      <c r="H670">
        <v>1</v>
      </c>
    </row>
    <row r="671" spans="1:8">
      <c r="A671" s="5" t="s">
        <v>847</v>
      </c>
      <c r="B671" t="str">
        <f>CONCATENATE("/home/ec2-user/galaxies/POGS_PS1only_",TRIM(LAPsec_objnameadzextdeg.txt!A671),".fits")</f>
        <v>/home/ec2-user/galaxies/POGS_PS1only_ESO508-G070.fits</v>
      </c>
      <c r="C671" s="4">
        <f>LAPsec_objnameadzextdeg.txt!D671</f>
        <v>4.7583E-2</v>
      </c>
      <c r="D671" t="str">
        <f>TRIM(LAPsec_objnameadzextdeg.txt!A671)</f>
        <v>ESO508-G070</v>
      </c>
      <c r="E671" t="s">
        <v>9327</v>
      </c>
      <c r="F671" t="str">
        <f>CONCATENATE("/home/ec2-user/galaxies/POGSSNR_PS1only_",TRIM(LAPsec_objnameadzextdeg.txt!A671),".fits")</f>
        <v>/home/ec2-user/galaxies/POGSSNR_PS1only_ESO508-G070.fits</v>
      </c>
      <c r="G671">
        <v>1</v>
      </c>
      <c r="H671">
        <v>1</v>
      </c>
    </row>
    <row r="672" spans="1:8">
      <c r="A672" s="5" t="s">
        <v>847</v>
      </c>
      <c r="B672" t="str">
        <f>CONCATENATE("/home/ec2-user/galaxies/POGS_PS1only_",TRIM(LAPsec_objnameadzextdeg.txt!A672),".fits")</f>
        <v>/home/ec2-user/galaxies/POGS_PS1only_ESO508-G071.fits</v>
      </c>
      <c r="C672" s="4">
        <f>LAPsec_objnameadzextdeg.txt!D672</f>
        <v>2.4534E-2</v>
      </c>
      <c r="D672" t="str">
        <f>TRIM(LAPsec_objnameadzextdeg.txt!A672)</f>
        <v>ESO508-G071</v>
      </c>
      <c r="E672" t="s">
        <v>9327</v>
      </c>
      <c r="F672" t="str">
        <f>CONCATENATE("/home/ec2-user/galaxies/POGSSNR_PS1only_",TRIM(LAPsec_objnameadzextdeg.txt!A672),".fits")</f>
        <v>/home/ec2-user/galaxies/POGSSNR_PS1only_ESO508-G071.fits</v>
      </c>
      <c r="G672">
        <v>1</v>
      </c>
      <c r="H672">
        <v>1</v>
      </c>
    </row>
    <row r="673" spans="1:8">
      <c r="A673" s="5" t="s">
        <v>847</v>
      </c>
      <c r="B673" t="str">
        <f>CONCATENATE("/home/ec2-user/galaxies/POGS_PS1only_",TRIM(LAPsec_objnameadzextdeg.txt!A673),".fits")</f>
        <v>/home/ec2-user/galaxies/POGS_PS1only_ESO508-G072.fits</v>
      </c>
      <c r="C673" s="4">
        <f>LAPsec_objnameadzextdeg.txt!D673</f>
        <v>3.4743999999999997E-2</v>
      </c>
      <c r="D673" t="str">
        <f>TRIM(LAPsec_objnameadzextdeg.txt!A673)</f>
        <v>ESO508-G072</v>
      </c>
      <c r="E673" t="s">
        <v>9327</v>
      </c>
      <c r="F673" t="str">
        <f>CONCATENATE("/home/ec2-user/galaxies/POGSSNR_PS1only_",TRIM(LAPsec_objnameadzextdeg.txt!A673),".fits")</f>
        <v>/home/ec2-user/galaxies/POGSSNR_PS1only_ESO508-G072.fits</v>
      </c>
      <c r="G673">
        <v>1</v>
      </c>
      <c r="H673">
        <v>1</v>
      </c>
    </row>
    <row r="674" spans="1:8">
      <c r="A674" s="5" t="s">
        <v>847</v>
      </c>
      <c r="B674" t="str">
        <f>CONCATENATE("/home/ec2-user/galaxies/POGS_PS1only_",TRIM(LAPsec_objnameadzextdeg.txt!A674),".fits")</f>
        <v>/home/ec2-user/galaxies/POGS_PS1only_ESO508-G073.fits</v>
      </c>
      <c r="C674" s="4">
        <f>LAPsec_objnameadzextdeg.txt!D674</f>
        <v>3.9190000000000003E-2</v>
      </c>
      <c r="D674" t="str">
        <f>TRIM(LAPsec_objnameadzextdeg.txt!A674)</f>
        <v>ESO508-G073</v>
      </c>
      <c r="E674" t="s">
        <v>9327</v>
      </c>
      <c r="F674" t="str">
        <f>CONCATENATE("/home/ec2-user/galaxies/POGSSNR_PS1only_",TRIM(LAPsec_objnameadzextdeg.txt!A674),".fits")</f>
        <v>/home/ec2-user/galaxies/POGSSNR_PS1only_ESO508-G073.fits</v>
      </c>
      <c r="G674">
        <v>1</v>
      </c>
      <c r="H674">
        <v>1</v>
      </c>
    </row>
    <row r="675" spans="1:8">
      <c r="A675" s="5" t="s">
        <v>847</v>
      </c>
      <c r="B675" t="str">
        <f>CONCATENATE("/home/ec2-user/galaxies/POGS_PS1only_",TRIM(LAPsec_objnameadzextdeg.txt!A675),".fits")</f>
        <v>/home/ec2-user/galaxies/POGS_PS1only_ESO508-G075.fits</v>
      </c>
      <c r="C675" s="4">
        <f>LAPsec_objnameadzextdeg.txt!D675</f>
        <v>3.3196000000000003E-2</v>
      </c>
      <c r="D675" t="str">
        <f>TRIM(LAPsec_objnameadzextdeg.txt!A675)</f>
        <v>ESO508-G075</v>
      </c>
      <c r="E675" t="s">
        <v>9327</v>
      </c>
      <c r="F675" t="str">
        <f>CONCATENATE("/home/ec2-user/galaxies/POGSSNR_PS1only_",TRIM(LAPsec_objnameadzextdeg.txt!A675),".fits")</f>
        <v>/home/ec2-user/galaxies/POGSSNR_PS1only_ESO508-G075.fits</v>
      </c>
      <c r="G675">
        <v>1</v>
      </c>
      <c r="H675">
        <v>1</v>
      </c>
    </row>
    <row r="676" spans="1:8">
      <c r="A676" s="5" t="s">
        <v>847</v>
      </c>
      <c r="B676" t="str">
        <f>CONCATENATE("/home/ec2-user/galaxies/POGS_PS1only_",TRIM(LAPsec_objnameadzextdeg.txt!A676),".fits")</f>
        <v>/home/ec2-user/galaxies/POGS_PS1only_ESO508-G076.fits</v>
      </c>
      <c r="C676" s="4">
        <f>LAPsec_objnameadzextdeg.txt!D676</f>
        <v>3.6162E-2</v>
      </c>
      <c r="D676" t="str">
        <f>TRIM(LAPsec_objnameadzextdeg.txt!A676)</f>
        <v>ESO508-G076</v>
      </c>
      <c r="E676" t="s">
        <v>9327</v>
      </c>
      <c r="F676" t="str">
        <f>CONCATENATE("/home/ec2-user/galaxies/POGSSNR_PS1only_",TRIM(LAPsec_objnameadzextdeg.txt!A676),".fits")</f>
        <v>/home/ec2-user/galaxies/POGSSNR_PS1only_ESO508-G076.fits</v>
      </c>
      <c r="G676">
        <v>1</v>
      </c>
      <c r="H676">
        <v>1</v>
      </c>
    </row>
    <row r="677" spans="1:8">
      <c r="A677" s="5" t="s">
        <v>847</v>
      </c>
      <c r="B677" t="str">
        <f>CONCATENATE("/home/ec2-user/galaxies/POGS_PS1only_",TRIM(LAPsec_objnameadzextdeg.txt!A677),".fits")</f>
        <v>/home/ec2-user/galaxies/POGS_PS1only_ESO508-G077.fits</v>
      </c>
      <c r="C677" s="4">
        <f>LAPsec_objnameadzextdeg.txt!D677</f>
        <v>4.4447E-2</v>
      </c>
      <c r="D677" t="str">
        <f>TRIM(LAPsec_objnameadzextdeg.txt!A677)</f>
        <v>ESO508-G077</v>
      </c>
      <c r="E677" t="s">
        <v>9327</v>
      </c>
      <c r="F677" t="str">
        <f>CONCATENATE("/home/ec2-user/galaxies/POGSSNR_PS1only_",TRIM(LAPsec_objnameadzextdeg.txt!A677),".fits")</f>
        <v>/home/ec2-user/galaxies/POGSSNR_PS1only_ESO508-G077.fits</v>
      </c>
      <c r="G677">
        <v>1</v>
      </c>
      <c r="H677">
        <v>1</v>
      </c>
    </row>
    <row r="678" spans="1:8">
      <c r="A678" s="5" t="s">
        <v>847</v>
      </c>
      <c r="B678" t="str">
        <f>CONCATENATE("/home/ec2-user/galaxies/POGS_PS1only_",TRIM(LAPsec_objnameadzextdeg.txt!A678),".fits")</f>
        <v>/home/ec2-user/galaxies/POGS_PS1only_ESO508-G078.fits</v>
      </c>
      <c r="C678" s="4">
        <f>LAPsec_objnameadzextdeg.txt!D678</f>
        <v>3.3640000000000003E-2</v>
      </c>
      <c r="D678" t="str">
        <f>TRIM(LAPsec_objnameadzextdeg.txt!A678)</f>
        <v>ESO508-G078</v>
      </c>
      <c r="E678" t="s">
        <v>9327</v>
      </c>
      <c r="F678" t="str">
        <f>CONCATENATE("/home/ec2-user/galaxies/POGSSNR_PS1only_",TRIM(LAPsec_objnameadzextdeg.txt!A678),".fits")</f>
        <v>/home/ec2-user/galaxies/POGSSNR_PS1only_ESO508-G078.fits</v>
      </c>
      <c r="G678">
        <v>1</v>
      </c>
      <c r="H678">
        <v>1</v>
      </c>
    </row>
    <row r="679" spans="1:8">
      <c r="A679" s="5" t="s">
        <v>847</v>
      </c>
      <c r="B679" t="str">
        <f>CONCATENATE("/home/ec2-user/galaxies/POGS_PS1only_",TRIM(LAPsec_objnameadzextdeg.txt!A679),".fits")</f>
        <v>/home/ec2-user/galaxies/POGS_PS1only_ESO508-IG045.fits</v>
      </c>
      <c r="C679" s="4">
        <f>LAPsec_objnameadzextdeg.txt!D679</f>
        <v>3.1869000000000001E-2</v>
      </c>
      <c r="D679" t="str">
        <f>TRIM(LAPsec_objnameadzextdeg.txt!A679)</f>
        <v>ESO508-IG045</v>
      </c>
      <c r="E679" t="s">
        <v>9327</v>
      </c>
      <c r="F679" t="str">
        <f>CONCATENATE("/home/ec2-user/galaxies/POGSSNR_PS1only_",TRIM(LAPsec_objnameadzextdeg.txt!A679),".fits")</f>
        <v>/home/ec2-user/galaxies/POGSSNR_PS1only_ESO508-IG045.fits</v>
      </c>
      <c r="G679">
        <v>1</v>
      </c>
      <c r="H679">
        <v>1</v>
      </c>
    </row>
    <row r="680" spans="1:8">
      <c r="A680" s="5" t="s">
        <v>847</v>
      </c>
      <c r="B680" t="str">
        <f>CONCATENATE("/home/ec2-user/galaxies/POGS_PS1only_",TRIM(LAPsec_objnameadzextdeg.txt!A680),".fits")</f>
        <v>/home/ec2-user/galaxies/POGS_PS1only_ESO509-G004.fits</v>
      </c>
      <c r="C680" s="4">
        <f>LAPsec_objnameadzextdeg.txt!D680</f>
        <v>0</v>
      </c>
      <c r="D680" t="str">
        <f>TRIM(LAPsec_objnameadzextdeg.txt!A680)</f>
        <v>ESO509-G004</v>
      </c>
      <c r="E680" t="s">
        <v>9327</v>
      </c>
      <c r="F680" t="str">
        <f>CONCATENATE("/home/ec2-user/galaxies/POGSSNR_PS1only_",TRIM(LAPsec_objnameadzextdeg.txt!A680),".fits")</f>
        <v>/home/ec2-user/galaxies/POGSSNR_PS1only_ESO509-G004.fits</v>
      </c>
      <c r="G680">
        <v>1</v>
      </c>
      <c r="H680">
        <v>1</v>
      </c>
    </row>
    <row r="681" spans="1:8">
      <c r="A681" s="5" t="s">
        <v>847</v>
      </c>
      <c r="B681" t="str">
        <f>CONCATENATE("/home/ec2-user/galaxies/POGS_PS1only_",TRIM(LAPsec_objnameadzextdeg.txt!A681),".fits")</f>
        <v>/home/ec2-user/galaxies/POGS_PS1only_ESO509-G005.fits</v>
      </c>
      <c r="C681" s="4">
        <f>LAPsec_objnameadzextdeg.txt!D681</f>
        <v>3.3008999999999997E-2</v>
      </c>
      <c r="D681" t="str">
        <f>TRIM(LAPsec_objnameadzextdeg.txt!A681)</f>
        <v>ESO509-G005</v>
      </c>
      <c r="E681" t="s">
        <v>9327</v>
      </c>
      <c r="F681" t="str">
        <f>CONCATENATE("/home/ec2-user/galaxies/POGSSNR_PS1only_",TRIM(LAPsec_objnameadzextdeg.txt!A681),".fits")</f>
        <v>/home/ec2-user/galaxies/POGSSNR_PS1only_ESO509-G005.fits</v>
      </c>
      <c r="G681">
        <v>1</v>
      </c>
      <c r="H681">
        <v>1</v>
      </c>
    </row>
    <row r="682" spans="1:8">
      <c r="A682" s="5" t="s">
        <v>847</v>
      </c>
      <c r="B682" t="str">
        <f>CONCATENATE("/home/ec2-user/galaxies/POGS_PS1only_",TRIM(LAPsec_objnameadzextdeg.txt!A682),".fits")</f>
        <v>/home/ec2-user/galaxies/POGS_PS1only_ESO509-G006.fits</v>
      </c>
      <c r="C682" s="4">
        <f>LAPsec_objnameadzextdeg.txt!D682</f>
        <v>4.4734000000000003E-2</v>
      </c>
      <c r="D682" t="str">
        <f>TRIM(LAPsec_objnameadzextdeg.txt!A682)</f>
        <v>ESO509-G006</v>
      </c>
      <c r="E682" t="s">
        <v>9327</v>
      </c>
      <c r="F682" t="str">
        <f>CONCATENATE("/home/ec2-user/galaxies/POGSSNR_PS1only_",TRIM(LAPsec_objnameadzextdeg.txt!A682),".fits")</f>
        <v>/home/ec2-user/galaxies/POGSSNR_PS1only_ESO509-G006.fits</v>
      </c>
      <c r="G682">
        <v>1</v>
      </c>
      <c r="H682">
        <v>1</v>
      </c>
    </row>
    <row r="683" spans="1:8">
      <c r="A683" s="5" t="s">
        <v>847</v>
      </c>
      <c r="B683" t="str">
        <f>CONCATENATE("/home/ec2-user/galaxies/POGS_PS1only_",TRIM(LAPsec_objnameadzextdeg.txt!A683),".fits")</f>
        <v>/home/ec2-user/galaxies/POGS_PS1only_ESO509-G007.fits</v>
      </c>
      <c r="C683" s="4">
        <f>LAPsec_objnameadzextdeg.txt!D683</f>
        <v>3.6228000000000003E-2</v>
      </c>
      <c r="D683" t="str">
        <f>TRIM(LAPsec_objnameadzextdeg.txt!A683)</f>
        <v>ESO509-G007</v>
      </c>
      <c r="E683" t="s">
        <v>9327</v>
      </c>
      <c r="F683" t="str">
        <f>CONCATENATE("/home/ec2-user/galaxies/POGSSNR_PS1only_",TRIM(LAPsec_objnameadzextdeg.txt!A683),".fits")</f>
        <v>/home/ec2-user/galaxies/POGSSNR_PS1only_ESO509-G007.fits</v>
      </c>
      <c r="G683">
        <v>1</v>
      </c>
      <c r="H683">
        <v>1</v>
      </c>
    </row>
    <row r="684" spans="1:8">
      <c r="A684" s="5" t="s">
        <v>847</v>
      </c>
      <c r="B684" t="str">
        <f>CONCATENATE("/home/ec2-user/galaxies/POGS_PS1only_",TRIM(LAPsec_objnameadzextdeg.txt!A684),".fits")</f>
        <v>/home/ec2-user/galaxies/POGS_PS1only_ESO509-G010.fits</v>
      </c>
      <c r="C684" s="4">
        <f>LAPsec_objnameadzextdeg.txt!D684</f>
        <v>3.7692999999999997E-2</v>
      </c>
      <c r="D684" t="str">
        <f>TRIM(LAPsec_objnameadzextdeg.txt!A684)</f>
        <v>ESO509-G010</v>
      </c>
      <c r="E684" t="s">
        <v>9327</v>
      </c>
      <c r="F684" t="str">
        <f>CONCATENATE("/home/ec2-user/galaxies/POGSSNR_PS1only_",TRIM(LAPsec_objnameadzextdeg.txt!A684),".fits")</f>
        <v>/home/ec2-user/galaxies/POGSSNR_PS1only_ESO509-G010.fits</v>
      </c>
      <c r="G684">
        <v>1</v>
      </c>
      <c r="H684">
        <v>1</v>
      </c>
    </row>
    <row r="685" spans="1:8">
      <c r="A685" s="5" t="s">
        <v>847</v>
      </c>
      <c r="B685" t="str">
        <f>CONCATENATE("/home/ec2-user/galaxies/POGS_PS1only_",TRIM(LAPsec_objnameadzextdeg.txt!A685),".fits")</f>
        <v>/home/ec2-user/galaxies/POGS_PS1only_ESO509-G022.fits</v>
      </c>
      <c r="C685" s="4">
        <f>LAPsec_objnameadzextdeg.txt!D685</f>
        <v>4.6324999999999998E-2</v>
      </c>
      <c r="D685" t="str">
        <f>TRIM(LAPsec_objnameadzextdeg.txt!A685)</f>
        <v>ESO509-G022</v>
      </c>
      <c r="E685" t="s">
        <v>9327</v>
      </c>
      <c r="F685" t="str">
        <f>CONCATENATE("/home/ec2-user/galaxies/POGSSNR_PS1only_",TRIM(LAPsec_objnameadzextdeg.txt!A685),".fits")</f>
        <v>/home/ec2-user/galaxies/POGSSNR_PS1only_ESO509-G022.fits</v>
      </c>
      <c r="G685">
        <v>1</v>
      </c>
      <c r="H685">
        <v>1</v>
      </c>
    </row>
    <row r="686" spans="1:8">
      <c r="A686" s="5" t="s">
        <v>847</v>
      </c>
      <c r="B686" t="str">
        <f>CONCATENATE("/home/ec2-user/galaxies/POGS_PS1only_",TRIM(LAPsec_objnameadzextdeg.txt!A686),".fits")</f>
        <v>/home/ec2-user/galaxies/POGS_PS1only_ESO509-G023.fits</v>
      </c>
      <c r="C686" s="4">
        <f>LAPsec_objnameadzextdeg.txt!D686</f>
        <v>4.6975999999999997E-2</v>
      </c>
      <c r="D686" t="str">
        <f>TRIM(LAPsec_objnameadzextdeg.txt!A686)</f>
        <v>ESO509-G023</v>
      </c>
      <c r="E686" t="s">
        <v>9327</v>
      </c>
      <c r="F686" t="str">
        <f>CONCATENATE("/home/ec2-user/galaxies/POGSSNR_PS1only_",TRIM(LAPsec_objnameadzextdeg.txt!A686),".fits")</f>
        <v>/home/ec2-user/galaxies/POGSSNR_PS1only_ESO509-G023.fits</v>
      </c>
      <c r="G686">
        <v>1</v>
      </c>
      <c r="H686">
        <v>1</v>
      </c>
    </row>
    <row r="687" spans="1:8">
      <c r="A687" s="5" t="s">
        <v>847</v>
      </c>
      <c r="B687" t="str">
        <f>CONCATENATE("/home/ec2-user/galaxies/POGS_PS1only_",TRIM(LAPsec_objnameadzextdeg.txt!A687),".fits")</f>
        <v>/home/ec2-user/galaxies/POGS_PS1only_ESO509-G024.fits</v>
      </c>
      <c r="C687" s="4">
        <f>LAPsec_objnameadzextdeg.txt!D687</f>
        <v>4.3506999999999997E-2</v>
      </c>
      <c r="D687" t="str">
        <f>TRIM(LAPsec_objnameadzextdeg.txt!A687)</f>
        <v>ESO509-G024</v>
      </c>
      <c r="E687" t="s">
        <v>9327</v>
      </c>
      <c r="F687" t="str">
        <f>CONCATENATE("/home/ec2-user/galaxies/POGSSNR_PS1only_",TRIM(LAPsec_objnameadzextdeg.txt!A687),".fits")</f>
        <v>/home/ec2-user/galaxies/POGSSNR_PS1only_ESO509-G024.fits</v>
      </c>
      <c r="G687">
        <v>1</v>
      </c>
      <c r="H687">
        <v>1</v>
      </c>
    </row>
    <row r="688" spans="1:8">
      <c r="A688" s="5" t="s">
        <v>847</v>
      </c>
      <c r="B688" t="str">
        <f>CONCATENATE("/home/ec2-user/galaxies/POGS_PS1only_",TRIM(LAPsec_objnameadzextdeg.txt!A688),".fits")</f>
        <v>/home/ec2-user/galaxies/POGS_PS1only_ESO509-G025.fits</v>
      </c>
      <c r="C688" s="4">
        <f>LAPsec_objnameadzextdeg.txt!D688</f>
        <v>4.3196999999999999E-2</v>
      </c>
      <c r="D688" t="str">
        <f>TRIM(LAPsec_objnameadzextdeg.txt!A688)</f>
        <v>ESO509-G025</v>
      </c>
      <c r="E688" t="s">
        <v>9327</v>
      </c>
      <c r="F688" t="str">
        <f>CONCATENATE("/home/ec2-user/galaxies/POGSSNR_PS1only_",TRIM(LAPsec_objnameadzextdeg.txt!A688),".fits")</f>
        <v>/home/ec2-user/galaxies/POGSSNR_PS1only_ESO509-G025.fits</v>
      </c>
      <c r="G688">
        <v>1</v>
      </c>
      <c r="H688">
        <v>1</v>
      </c>
    </row>
    <row r="689" spans="1:8">
      <c r="A689" s="5" t="s">
        <v>847</v>
      </c>
      <c r="B689" t="str">
        <f>CONCATENATE("/home/ec2-user/galaxies/POGS_PS1only_",TRIM(LAPsec_objnameadzextdeg.txt!A689),".fits")</f>
        <v>/home/ec2-user/galaxies/POGS_PS1only_ESO509-G026.fits</v>
      </c>
      <c r="C689" s="4">
        <f>LAPsec_objnameadzextdeg.txt!D689</f>
        <v>6.1240000000000001E-3</v>
      </c>
      <c r="D689" t="str">
        <f>TRIM(LAPsec_objnameadzextdeg.txt!A689)</f>
        <v>ESO509-G026</v>
      </c>
      <c r="E689" t="s">
        <v>9327</v>
      </c>
      <c r="F689" t="str">
        <f>CONCATENATE("/home/ec2-user/galaxies/POGSSNR_PS1only_",TRIM(LAPsec_objnameadzextdeg.txt!A689),".fits")</f>
        <v>/home/ec2-user/galaxies/POGSSNR_PS1only_ESO509-G026.fits</v>
      </c>
      <c r="G689">
        <v>1</v>
      </c>
      <c r="H689">
        <v>1</v>
      </c>
    </row>
    <row r="690" spans="1:8">
      <c r="A690" s="5" t="s">
        <v>847</v>
      </c>
      <c r="B690" t="str">
        <f>CONCATENATE("/home/ec2-user/galaxies/POGS_PS1only_",TRIM(LAPsec_objnameadzextdeg.txt!A690),".fits")</f>
        <v>/home/ec2-user/galaxies/POGS_PS1only_ESO509-G028.fits</v>
      </c>
      <c r="C690" s="4">
        <f>LAPsec_objnameadzextdeg.txt!D690</f>
        <v>4.4447E-2</v>
      </c>
      <c r="D690" t="str">
        <f>TRIM(LAPsec_objnameadzextdeg.txt!A690)</f>
        <v>ESO509-G028</v>
      </c>
      <c r="E690" t="s">
        <v>9327</v>
      </c>
      <c r="F690" t="str">
        <f>CONCATENATE("/home/ec2-user/galaxies/POGSSNR_PS1only_",TRIM(LAPsec_objnameadzextdeg.txt!A690),".fits")</f>
        <v>/home/ec2-user/galaxies/POGSSNR_PS1only_ESO509-G028.fits</v>
      </c>
      <c r="G690">
        <v>1</v>
      </c>
      <c r="H690">
        <v>1</v>
      </c>
    </row>
    <row r="691" spans="1:8">
      <c r="A691" s="5" t="s">
        <v>847</v>
      </c>
      <c r="B691" t="str">
        <f>CONCATENATE("/home/ec2-user/galaxies/POGS_PS1only_",TRIM(LAPsec_objnameadzextdeg.txt!A691),".fits")</f>
        <v>/home/ec2-user/galaxies/POGS_PS1only_ESO509-G030.fits</v>
      </c>
      <c r="C691" s="4">
        <f>LAPsec_objnameadzextdeg.txt!D691</f>
        <v>1.7188999999999999E-2</v>
      </c>
      <c r="D691" t="str">
        <f>TRIM(LAPsec_objnameadzextdeg.txt!A691)</f>
        <v>ESO509-G030</v>
      </c>
      <c r="E691" t="s">
        <v>9327</v>
      </c>
      <c r="F691" t="str">
        <f>CONCATENATE("/home/ec2-user/galaxies/POGSSNR_PS1only_",TRIM(LAPsec_objnameadzextdeg.txt!A691),".fits")</f>
        <v>/home/ec2-user/galaxies/POGSSNR_PS1only_ESO509-G030.fits</v>
      </c>
      <c r="G691">
        <v>1</v>
      </c>
      <c r="H691">
        <v>1</v>
      </c>
    </row>
    <row r="692" spans="1:8">
      <c r="A692" s="5" t="s">
        <v>847</v>
      </c>
      <c r="B692" t="str">
        <f>CONCATENATE("/home/ec2-user/galaxies/POGS_PS1only_",TRIM(LAPsec_objnameadzextdeg.txt!A692),".fits")</f>
        <v>/home/ec2-user/galaxies/POGS_PS1only_ESO509-G033.fits</v>
      </c>
      <c r="C692" s="4">
        <f>LAPsec_objnameadzextdeg.txt!D692</f>
        <v>1.6513E-2</v>
      </c>
      <c r="D692" t="str">
        <f>TRIM(LAPsec_objnameadzextdeg.txt!A692)</f>
        <v>ESO509-G033</v>
      </c>
      <c r="E692" t="s">
        <v>9327</v>
      </c>
      <c r="F692" t="str">
        <f>CONCATENATE("/home/ec2-user/galaxies/POGSSNR_PS1only_",TRIM(LAPsec_objnameadzextdeg.txt!A692),".fits")</f>
        <v>/home/ec2-user/galaxies/POGSSNR_PS1only_ESO509-G033.fits</v>
      </c>
      <c r="G692">
        <v>1</v>
      </c>
      <c r="H692">
        <v>1</v>
      </c>
    </row>
    <row r="693" spans="1:8">
      <c r="A693" s="5" t="s">
        <v>847</v>
      </c>
      <c r="B693" t="str">
        <f>CONCATENATE("/home/ec2-user/galaxies/POGS_PS1only_",TRIM(LAPsec_objnameadzextdeg.txt!A693),".fits")</f>
        <v>/home/ec2-user/galaxies/POGS_PS1only_ESO509-G036.fits</v>
      </c>
      <c r="C693" s="4">
        <f>LAPsec_objnameadzextdeg.txt!D693</f>
        <v>4.2956000000000001E-2</v>
      </c>
      <c r="D693" t="str">
        <f>TRIM(LAPsec_objnameadzextdeg.txt!A693)</f>
        <v>ESO509-G036</v>
      </c>
      <c r="E693" t="s">
        <v>9327</v>
      </c>
      <c r="F693" t="str">
        <f>CONCATENATE("/home/ec2-user/galaxies/POGSSNR_PS1only_",TRIM(LAPsec_objnameadzextdeg.txt!A693),".fits")</f>
        <v>/home/ec2-user/galaxies/POGSSNR_PS1only_ESO509-G036.fits</v>
      </c>
      <c r="G693">
        <v>1</v>
      </c>
      <c r="H693">
        <v>1</v>
      </c>
    </row>
    <row r="694" spans="1:8">
      <c r="A694" s="5" t="s">
        <v>847</v>
      </c>
      <c r="B694" t="str">
        <f>CONCATENATE("/home/ec2-user/galaxies/POGS_PS1only_",TRIM(LAPsec_objnameadzextdeg.txt!A694),".fits")</f>
        <v>/home/ec2-user/galaxies/POGS_PS1only_ESO509-G038.fits</v>
      </c>
      <c r="C694" s="4">
        <f>LAPsec_objnameadzextdeg.txt!D694</f>
        <v>2.5971000000000001E-2</v>
      </c>
      <c r="D694" t="str">
        <f>TRIM(LAPsec_objnameadzextdeg.txt!A694)</f>
        <v>ESO509-G038</v>
      </c>
      <c r="E694" t="s">
        <v>9327</v>
      </c>
      <c r="F694" t="str">
        <f>CONCATENATE("/home/ec2-user/galaxies/POGSSNR_PS1only_",TRIM(LAPsec_objnameadzextdeg.txt!A694),".fits")</f>
        <v>/home/ec2-user/galaxies/POGSSNR_PS1only_ESO509-G038.fits</v>
      </c>
      <c r="G694">
        <v>1</v>
      </c>
      <c r="H694">
        <v>1</v>
      </c>
    </row>
    <row r="695" spans="1:8">
      <c r="A695" s="5" t="s">
        <v>847</v>
      </c>
      <c r="B695" t="str">
        <f>CONCATENATE("/home/ec2-user/galaxies/POGS_PS1only_",TRIM(LAPsec_objnameadzextdeg.txt!A695),".fits")</f>
        <v>/home/ec2-user/galaxies/POGS_PS1only_ESO509-G039.fits</v>
      </c>
      <c r="C695" s="4">
        <f>LAPsec_objnameadzextdeg.txt!D695</f>
        <v>3.7142000000000001E-2</v>
      </c>
      <c r="D695" t="str">
        <f>TRIM(LAPsec_objnameadzextdeg.txt!A695)</f>
        <v>ESO509-G039</v>
      </c>
      <c r="E695" t="s">
        <v>9327</v>
      </c>
      <c r="F695" t="str">
        <f>CONCATENATE("/home/ec2-user/galaxies/POGSSNR_PS1only_",TRIM(LAPsec_objnameadzextdeg.txt!A695),".fits")</f>
        <v>/home/ec2-user/galaxies/POGSSNR_PS1only_ESO509-G039.fits</v>
      </c>
      <c r="G695">
        <v>1</v>
      </c>
      <c r="H695">
        <v>1</v>
      </c>
    </row>
    <row r="696" spans="1:8">
      <c r="A696" s="5" t="s">
        <v>847</v>
      </c>
      <c r="B696" t="str">
        <f>CONCATENATE("/home/ec2-user/galaxies/POGS_PS1only_",TRIM(LAPsec_objnameadzextdeg.txt!A696),".fits")</f>
        <v>/home/ec2-user/galaxies/POGS_PS1only_ESO509-G040.fits</v>
      </c>
      <c r="C696" s="4">
        <f>LAPsec_objnameadzextdeg.txt!D696</f>
        <v>2.6391999999999999E-2</v>
      </c>
      <c r="D696" t="str">
        <f>TRIM(LAPsec_objnameadzextdeg.txt!A696)</f>
        <v>ESO509-G040</v>
      </c>
      <c r="E696" t="s">
        <v>9327</v>
      </c>
      <c r="F696" t="str">
        <f>CONCATENATE("/home/ec2-user/galaxies/POGSSNR_PS1only_",TRIM(LAPsec_objnameadzextdeg.txt!A696),".fits")</f>
        <v>/home/ec2-user/galaxies/POGSSNR_PS1only_ESO509-G040.fits</v>
      </c>
      <c r="G696">
        <v>1</v>
      </c>
      <c r="H696">
        <v>1</v>
      </c>
    </row>
    <row r="697" spans="1:8">
      <c r="A697" s="5" t="s">
        <v>847</v>
      </c>
      <c r="B697" t="str">
        <f>CONCATENATE("/home/ec2-user/galaxies/POGS_PS1only_",TRIM(LAPsec_objnameadzextdeg.txt!A697),".fits")</f>
        <v>/home/ec2-user/galaxies/POGS_PS1only_ESO509-G043.fits</v>
      </c>
      <c r="C697" s="4">
        <f>LAPsec_objnameadzextdeg.txt!D697</f>
        <v>1.5817999999999999E-2</v>
      </c>
      <c r="D697" t="str">
        <f>TRIM(LAPsec_objnameadzextdeg.txt!A697)</f>
        <v>ESO509-G043</v>
      </c>
      <c r="E697" t="s">
        <v>9327</v>
      </c>
      <c r="F697" t="str">
        <f>CONCATENATE("/home/ec2-user/galaxies/POGSSNR_PS1only_",TRIM(LAPsec_objnameadzextdeg.txt!A697),".fits")</f>
        <v>/home/ec2-user/galaxies/POGSSNR_PS1only_ESO509-G043.fits</v>
      </c>
      <c r="G697">
        <v>1</v>
      </c>
      <c r="H697">
        <v>1</v>
      </c>
    </row>
    <row r="698" spans="1:8">
      <c r="A698" s="5" t="s">
        <v>847</v>
      </c>
      <c r="B698" t="str">
        <f>CONCATENATE("/home/ec2-user/galaxies/POGS_PS1only_",TRIM(LAPsec_objnameadzextdeg.txt!A698),".fits")</f>
        <v>/home/ec2-user/galaxies/POGS_PS1only_ESO509-G044.fits</v>
      </c>
      <c r="C698" s="4">
        <f>LAPsec_objnameadzextdeg.txt!D698</f>
        <v>2.5988000000000001E-2</v>
      </c>
      <c r="D698" t="str">
        <f>TRIM(LAPsec_objnameadzextdeg.txt!A698)</f>
        <v>ESO509-G044</v>
      </c>
      <c r="E698" t="s">
        <v>9327</v>
      </c>
      <c r="F698" t="str">
        <f>CONCATENATE("/home/ec2-user/galaxies/POGSSNR_PS1only_",TRIM(LAPsec_objnameadzextdeg.txt!A698),".fits")</f>
        <v>/home/ec2-user/galaxies/POGSSNR_PS1only_ESO509-G044.fits</v>
      </c>
      <c r="G698">
        <v>1</v>
      </c>
      <c r="H698">
        <v>1</v>
      </c>
    </row>
    <row r="699" spans="1:8">
      <c r="A699" s="5" t="s">
        <v>847</v>
      </c>
      <c r="B699" t="str">
        <f>CONCATENATE("/home/ec2-user/galaxies/POGS_PS1only_",TRIM(LAPsec_objnameadzextdeg.txt!A699),".fits")</f>
        <v>/home/ec2-user/galaxies/POGS_PS1only_ESO509-G045.fits</v>
      </c>
      <c r="C699" s="4">
        <f>LAPsec_objnameadzextdeg.txt!D699</f>
        <v>1.6818E-2</v>
      </c>
      <c r="D699" t="str">
        <f>TRIM(LAPsec_objnameadzextdeg.txt!A699)</f>
        <v>ESO509-G045</v>
      </c>
      <c r="E699" t="s">
        <v>9327</v>
      </c>
      <c r="F699" t="str">
        <f>CONCATENATE("/home/ec2-user/galaxies/POGSSNR_PS1only_",TRIM(LAPsec_objnameadzextdeg.txt!A699),".fits")</f>
        <v>/home/ec2-user/galaxies/POGSSNR_PS1only_ESO509-G045.fits</v>
      </c>
      <c r="G699">
        <v>1</v>
      </c>
      <c r="H699">
        <v>1</v>
      </c>
    </row>
    <row r="700" spans="1:8">
      <c r="A700" s="5" t="s">
        <v>847</v>
      </c>
      <c r="B700" t="str">
        <f>CONCATENATE("/home/ec2-user/galaxies/POGS_PS1only_",TRIM(LAPsec_objnameadzextdeg.txt!A700),".fits")</f>
        <v>/home/ec2-user/galaxies/POGS_PS1only_ESO509-G046.fits</v>
      </c>
      <c r="C700" s="4">
        <f>LAPsec_objnameadzextdeg.txt!D700</f>
        <v>4.4443999999999997E-2</v>
      </c>
      <c r="D700" t="str">
        <f>TRIM(LAPsec_objnameadzextdeg.txt!A700)</f>
        <v>ESO509-G046</v>
      </c>
      <c r="E700" t="s">
        <v>9327</v>
      </c>
      <c r="F700" t="str">
        <f>CONCATENATE("/home/ec2-user/galaxies/POGSSNR_PS1only_",TRIM(LAPsec_objnameadzextdeg.txt!A700),".fits")</f>
        <v>/home/ec2-user/galaxies/POGSSNR_PS1only_ESO509-G046.fits</v>
      </c>
      <c r="G700">
        <v>1</v>
      </c>
      <c r="H700">
        <v>1</v>
      </c>
    </row>
    <row r="701" spans="1:8">
      <c r="A701" s="5" t="s">
        <v>847</v>
      </c>
      <c r="B701" t="str">
        <f>CONCATENATE("/home/ec2-user/galaxies/POGS_PS1only_",TRIM(LAPsec_objnameadzextdeg.txt!A701),".fits")</f>
        <v>/home/ec2-user/galaxies/POGS_PS1only_ESO509-G048.fits</v>
      </c>
      <c r="C701" s="4">
        <f>LAPsec_objnameadzextdeg.txt!D701</f>
        <v>3.6018000000000001E-2</v>
      </c>
      <c r="D701" t="str">
        <f>TRIM(LAPsec_objnameadzextdeg.txt!A701)</f>
        <v>ESO509-G048</v>
      </c>
      <c r="E701" t="s">
        <v>9327</v>
      </c>
      <c r="F701" t="str">
        <f>CONCATENATE("/home/ec2-user/galaxies/POGSSNR_PS1only_",TRIM(LAPsec_objnameadzextdeg.txt!A701),".fits")</f>
        <v>/home/ec2-user/galaxies/POGSSNR_PS1only_ESO509-G048.fits</v>
      </c>
      <c r="G701">
        <v>1</v>
      </c>
      <c r="H701">
        <v>1</v>
      </c>
    </row>
    <row r="702" spans="1:8">
      <c r="A702" s="5" t="s">
        <v>847</v>
      </c>
      <c r="B702" t="str">
        <f>CONCATENATE("/home/ec2-user/galaxies/POGS_PS1only_",TRIM(LAPsec_objnameadzextdeg.txt!A702),".fits")</f>
        <v>/home/ec2-user/galaxies/POGS_PS1only_ESO509-G050.fits</v>
      </c>
      <c r="C702" s="4">
        <f>LAPsec_objnameadzextdeg.txt!D702</f>
        <v>3.3162999999999998E-2</v>
      </c>
      <c r="D702" t="str">
        <f>TRIM(LAPsec_objnameadzextdeg.txt!A702)</f>
        <v>ESO509-G050</v>
      </c>
      <c r="E702" t="s">
        <v>9327</v>
      </c>
      <c r="F702" t="str">
        <f>CONCATENATE("/home/ec2-user/galaxies/POGSSNR_PS1only_",TRIM(LAPsec_objnameadzextdeg.txt!A702),".fits")</f>
        <v>/home/ec2-user/galaxies/POGSSNR_PS1only_ESO509-G050.fits</v>
      </c>
      <c r="G702">
        <v>1</v>
      </c>
      <c r="H702">
        <v>1</v>
      </c>
    </row>
    <row r="703" spans="1:8">
      <c r="A703" s="5" t="s">
        <v>847</v>
      </c>
      <c r="B703" t="str">
        <f>CONCATENATE("/home/ec2-user/galaxies/POGS_PS1only_",TRIM(LAPsec_objnameadzextdeg.txt!A703),".fits")</f>
        <v>/home/ec2-user/galaxies/POGS_PS1only_ESO509-G051.fits</v>
      </c>
      <c r="C703" s="4">
        <f>LAPsec_objnameadzextdeg.txt!D703</f>
        <v>2.5564E-2</v>
      </c>
      <c r="D703" t="str">
        <f>TRIM(LAPsec_objnameadzextdeg.txt!A703)</f>
        <v>ESO509-G051</v>
      </c>
      <c r="E703" t="s">
        <v>9327</v>
      </c>
      <c r="F703" t="str">
        <f>CONCATENATE("/home/ec2-user/galaxies/POGSSNR_PS1only_",TRIM(LAPsec_objnameadzextdeg.txt!A703),".fits")</f>
        <v>/home/ec2-user/galaxies/POGSSNR_PS1only_ESO509-G051.fits</v>
      </c>
      <c r="G703">
        <v>1</v>
      </c>
      <c r="H703">
        <v>1</v>
      </c>
    </row>
    <row r="704" spans="1:8">
      <c r="A704" s="5" t="s">
        <v>847</v>
      </c>
      <c r="B704" t="str">
        <f>CONCATENATE("/home/ec2-user/galaxies/POGS_PS1only_",TRIM(LAPsec_objnameadzextdeg.txt!A704),".fits")</f>
        <v>/home/ec2-user/galaxies/POGS_PS1only_ESO509-G052.fits</v>
      </c>
      <c r="C704" s="4">
        <f>LAPsec_objnameadzextdeg.txt!D704</f>
        <v>3.9927999999999998E-2</v>
      </c>
      <c r="D704" t="str">
        <f>TRIM(LAPsec_objnameadzextdeg.txt!A704)</f>
        <v>ESO509-G052</v>
      </c>
      <c r="E704" t="s">
        <v>9327</v>
      </c>
      <c r="F704" t="str">
        <f>CONCATENATE("/home/ec2-user/galaxies/POGSSNR_PS1only_",TRIM(LAPsec_objnameadzextdeg.txt!A704),".fits")</f>
        <v>/home/ec2-user/galaxies/POGSSNR_PS1only_ESO509-G052.fits</v>
      </c>
      <c r="G704">
        <v>1</v>
      </c>
      <c r="H704">
        <v>1</v>
      </c>
    </row>
    <row r="705" spans="1:8">
      <c r="A705" s="5" t="s">
        <v>847</v>
      </c>
      <c r="B705" t="str">
        <f>CONCATENATE("/home/ec2-user/galaxies/POGS_PS1only_",TRIM(LAPsec_objnameadzextdeg.txt!A705),".fits")</f>
        <v>/home/ec2-user/galaxies/POGS_PS1only_ESO509-G055.fits</v>
      </c>
      <c r="C705" s="4">
        <f>LAPsec_objnameadzextdeg.txt!D705</f>
        <v>2.5998E-2</v>
      </c>
      <c r="D705" t="str">
        <f>TRIM(LAPsec_objnameadzextdeg.txt!A705)</f>
        <v>ESO509-G055</v>
      </c>
      <c r="E705" t="s">
        <v>9327</v>
      </c>
      <c r="F705" t="str">
        <f>CONCATENATE("/home/ec2-user/galaxies/POGSSNR_PS1only_",TRIM(LAPsec_objnameadzextdeg.txt!A705),".fits")</f>
        <v>/home/ec2-user/galaxies/POGSSNR_PS1only_ESO509-G055.fits</v>
      </c>
      <c r="G705">
        <v>1</v>
      </c>
      <c r="H705">
        <v>1</v>
      </c>
    </row>
    <row r="706" spans="1:8">
      <c r="A706" s="5" t="s">
        <v>847</v>
      </c>
      <c r="B706" t="str">
        <f>CONCATENATE("/home/ec2-user/galaxies/POGS_PS1only_",TRIM(LAPsec_objnameadzextdeg.txt!A706),".fits")</f>
        <v>/home/ec2-user/galaxies/POGS_PS1only_ESO509-G056.fits</v>
      </c>
      <c r="C706" s="4">
        <f>LAPsec_objnameadzextdeg.txt!D706</f>
        <v>1.5800999999999999E-2</v>
      </c>
      <c r="D706" t="str">
        <f>TRIM(LAPsec_objnameadzextdeg.txt!A706)</f>
        <v>ESO509-G056</v>
      </c>
      <c r="E706" t="s">
        <v>9327</v>
      </c>
      <c r="F706" t="str">
        <f>CONCATENATE("/home/ec2-user/galaxies/POGSSNR_PS1only_",TRIM(LAPsec_objnameadzextdeg.txt!A706),".fits")</f>
        <v>/home/ec2-user/galaxies/POGSSNR_PS1only_ESO509-G056.fits</v>
      </c>
      <c r="G706">
        <v>1</v>
      </c>
      <c r="H706">
        <v>1</v>
      </c>
    </row>
    <row r="707" spans="1:8">
      <c r="A707" s="5" t="s">
        <v>847</v>
      </c>
      <c r="B707" t="str">
        <f>CONCATENATE("/home/ec2-user/galaxies/POGS_PS1only_",TRIM(LAPsec_objnameadzextdeg.txt!A707),".fits")</f>
        <v>/home/ec2-user/galaxies/POGS_PS1only_ESO509-G057.fits</v>
      </c>
      <c r="C707" s="4">
        <f>LAPsec_objnameadzextdeg.txt!D707</f>
        <v>1.6281E-2</v>
      </c>
      <c r="D707" t="str">
        <f>TRIM(LAPsec_objnameadzextdeg.txt!A707)</f>
        <v>ESO509-G057</v>
      </c>
      <c r="E707" t="s">
        <v>9327</v>
      </c>
      <c r="F707" t="str">
        <f>CONCATENATE("/home/ec2-user/galaxies/POGSSNR_PS1only_",TRIM(LAPsec_objnameadzextdeg.txt!A707),".fits")</f>
        <v>/home/ec2-user/galaxies/POGSSNR_PS1only_ESO509-G057.fits</v>
      </c>
      <c r="G707">
        <v>1</v>
      </c>
      <c r="H707">
        <v>1</v>
      </c>
    </row>
    <row r="708" spans="1:8">
      <c r="A708" s="5" t="s">
        <v>847</v>
      </c>
      <c r="B708" t="str">
        <f>CONCATENATE("/home/ec2-user/galaxies/POGS_PS1only_",TRIM(LAPsec_objnameadzextdeg.txt!A708),".fits")</f>
        <v>/home/ec2-user/galaxies/POGS_PS1only_ESO509-G059.fits</v>
      </c>
      <c r="C708" s="4">
        <f>LAPsec_objnameadzextdeg.txt!D708</f>
        <v>1.5557E-2</v>
      </c>
      <c r="D708" t="str">
        <f>TRIM(LAPsec_objnameadzextdeg.txt!A708)</f>
        <v>ESO509-G059</v>
      </c>
      <c r="E708" t="s">
        <v>9327</v>
      </c>
      <c r="F708" t="str">
        <f>CONCATENATE("/home/ec2-user/galaxies/POGSSNR_PS1only_",TRIM(LAPsec_objnameadzextdeg.txt!A708),".fits")</f>
        <v>/home/ec2-user/galaxies/POGSSNR_PS1only_ESO509-G059.fits</v>
      </c>
      <c r="G708">
        <v>1</v>
      </c>
      <c r="H708">
        <v>1</v>
      </c>
    </row>
    <row r="709" spans="1:8">
      <c r="A709" s="5" t="s">
        <v>847</v>
      </c>
      <c r="B709" t="str">
        <f>CONCATENATE("/home/ec2-user/galaxies/POGS_PS1only_",TRIM(LAPsec_objnameadzextdeg.txt!A709),".fits")</f>
        <v>/home/ec2-user/galaxies/POGS_PS1only_ESO509-G060.fits</v>
      </c>
      <c r="C709" s="4">
        <f>LAPsec_objnameadzextdeg.txt!D709</f>
        <v>3.8156000000000002E-2</v>
      </c>
      <c r="D709" t="str">
        <f>TRIM(LAPsec_objnameadzextdeg.txt!A709)</f>
        <v>ESO509-G060</v>
      </c>
      <c r="E709" t="s">
        <v>9327</v>
      </c>
      <c r="F709" t="str">
        <f>CONCATENATE("/home/ec2-user/galaxies/POGSSNR_PS1only_",TRIM(LAPsec_objnameadzextdeg.txt!A709),".fits")</f>
        <v>/home/ec2-user/galaxies/POGSSNR_PS1only_ESO509-G060.fits</v>
      </c>
      <c r="G709">
        <v>1</v>
      </c>
      <c r="H709">
        <v>1</v>
      </c>
    </row>
    <row r="710" spans="1:8">
      <c r="A710" s="5" t="s">
        <v>847</v>
      </c>
      <c r="B710" t="str">
        <f>CONCATENATE("/home/ec2-user/galaxies/POGS_PS1only_",TRIM(LAPsec_objnameadzextdeg.txt!A710),".fits")</f>
        <v>/home/ec2-user/galaxies/POGS_PS1only_ESO509-G062.fits</v>
      </c>
      <c r="C710" s="4">
        <f>LAPsec_objnameadzextdeg.txt!D710</f>
        <v>3.4004E-2</v>
      </c>
      <c r="D710" t="str">
        <f>TRIM(LAPsec_objnameadzextdeg.txt!A710)</f>
        <v>ESO509-G062</v>
      </c>
      <c r="E710" t="s">
        <v>9327</v>
      </c>
      <c r="F710" t="str">
        <f>CONCATENATE("/home/ec2-user/galaxies/POGSSNR_PS1only_",TRIM(LAPsec_objnameadzextdeg.txt!A710),".fits")</f>
        <v>/home/ec2-user/galaxies/POGSSNR_PS1only_ESO509-G062.fits</v>
      </c>
      <c r="G710">
        <v>1</v>
      </c>
      <c r="H710">
        <v>1</v>
      </c>
    </row>
    <row r="711" spans="1:8">
      <c r="A711" s="5" t="s">
        <v>847</v>
      </c>
      <c r="B711" t="str">
        <f>CONCATENATE("/home/ec2-user/galaxies/POGS_PS1only_",TRIM(LAPsec_objnameadzextdeg.txt!A711),".fits")</f>
        <v>/home/ec2-user/galaxies/POGS_PS1only_ESO509-G063.fits</v>
      </c>
      <c r="C711" s="4">
        <f>LAPsec_objnameadzextdeg.txt!D711</f>
        <v>3.6392000000000001E-2</v>
      </c>
      <c r="D711" t="str">
        <f>TRIM(LAPsec_objnameadzextdeg.txt!A711)</f>
        <v>ESO509-G063</v>
      </c>
      <c r="E711" t="s">
        <v>9327</v>
      </c>
      <c r="F711" t="str">
        <f>CONCATENATE("/home/ec2-user/galaxies/POGSSNR_PS1only_",TRIM(LAPsec_objnameadzextdeg.txt!A711),".fits")</f>
        <v>/home/ec2-user/galaxies/POGSSNR_PS1only_ESO509-G063.fits</v>
      </c>
      <c r="G711">
        <v>1</v>
      </c>
      <c r="H711">
        <v>1</v>
      </c>
    </row>
    <row r="712" spans="1:8">
      <c r="A712" s="5" t="s">
        <v>847</v>
      </c>
      <c r="B712" t="str">
        <f>CONCATENATE("/home/ec2-user/galaxies/POGS_PS1only_",TRIM(LAPsec_objnameadzextdeg.txt!A712),".fits")</f>
        <v>/home/ec2-user/galaxies/POGS_PS1only_ESO509-G068.fits</v>
      </c>
      <c r="C712" s="4">
        <f>LAPsec_objnameadzextdeg.txt!D712</f>
        <v>2.2549E-2</v>
      </c>
      <c r="D712" t="str">
        <f>TRIM(LAPsec_objnameadzextdeg.txt!A712)</f>
        <v>ESO509-G068</v>
      </c>
      <c r="E712" t="s">
        <v>9327</v>
      </c>
      <c r="F712" t="str">
        <f>CONCATENATE("/home/ec2-user/galaxies/POGSSNR_PS1only_",TRIM(LAPsec_objnameadzextdeg.txt!A712),".fits")</f>
        <v>/home/ec2-user/galaxies/POGSSNR_PS1only_ESO509-G068.fits</v>
      </c>
      <c r="G712">
        <v>1</v>
      </c>
      <c r="H712">
        <v>1</v>
      </c>
    </row>
    <row r="713" spans="1:8">
      <c r="A713" s="5" t="s">
        <v>847</v>
      </c>
      <c r="B713" t="str">
        <f>CONCATENATE("/home/ec2-user/galaxies/POGS_PS1only_",TRIM(LAPsec_objnameadzextdeg.txt!A713),".fits")</f>
        <v>/home/ec2-user/galaxies/POGS_PS1only_ESO509-G069.fits</v>
      </c>
      <c r="C713" s="4">
        <f>LAPsec_objnameadzextdeg.txt!D713</f>
        <v>3.3737000000000003E-2</v>
      </c>
      <c r="D713" t="str">
        <f>TRIM(LAPsec_objnameadzextdeg.txt!A713)</f>
        <v>ESO509-G069</v>
      </c>
      <c r="E713" t="s">
        <v>9327</v>
      </c>
      <c r="F713" t="str">
        <f>CONCATENATE("/home/ec2-user/galaxies/POGSSNR_PS1only_",TRIM(LAPsec_objnameadzextdeg.txt!A713),".fits")</f>
        <v>/home/ec2-user/galaxies/POGSSNR_PS1only_ESO509-G069.fits</v>
      </c>
      <c r="G713">
        <v>1</v>
      </c>
      <c r="H713">
        <v>1</v>
      </c>
    </row>
    <row r="714" spans="1:8">
      <c r="A714" s="5" t="s">
        <v>847</v>
      </c>
      <c r="B714" t="str">
        <f>CONCATENATE("/home/ec2-user/galaxies/POGS_PS1only_",TRIM(LAPsec_objnameadzextdeg.txt!A714),".fits")</f>
        <v>/home/ec2-user/galaxies/POGS_PS1only_ESO509-G071.fits</v>
      </c>
      <c r="C714" s="4">
        <f>LAPsec_objnameadzextdeg.txt!D714</f>
        <v>1.5890999999999999E-2</v>
      </c>
      <c r="D714" t="str">
        <f>TRIM(LAPsec_objnameadzextdeg.txt!A714)</f>
        <v>ESO509-G071</v>
      </c>
      <c r="E714" t="s">
        <v>9327</v>
      </c>
      <c r="F714" t="str">
        <f>CONCATENATE("/home/ec2-user/galaxies/POGSSNR_PS1only_",TRIM(LAPsec_objnameadzextdeg.txt!A714),".fits")</f>
        <v>/home/ec2-user/galaxies/POGSSNR_PS1only_ESO509-G071.fits</v>
      </c>
      <c r="G714">
        <v>1</v>
      </c>
      <c r="H714">
        <v>1</v>
      </c>
    </row>
    <row r="715" spans="1:8">
      <c r="A715" s="5" t="s">
        <v>847</v>
      </c>
      <c r="B715" t="str">
        <f>CONCATENATE("/home/ec2-user/galaxies/POGS_PS1only_",TRIM(LAPsec_objnameadzextdeg.txt!A715),".fits")</f>
        <v>/home/ec2-user/galaxies/POGS_PS1only_ESO509-G072.fits</v>
      </c>
      <c r="C715" s="4">
        <f>LAPsec_objnameadzextdeg.txt!D715</f>
        <v>2.5784999999999999E-2</v>
      </c>
      <c r="D715" t="str">
        <f>TRIM(LAPsec_objnameadzextdeg.txt!A715)</f>
        <v>ESO509-G072</v>
      </c>
      <c r="E715" t="s">
        <v>9327</v>
      </c>
      <c r="F715" t="str">
        <f>CONCATENATE("/home/ec2-user/galaxies/POGSSNR_PS1only_",TRIM(LAPsec_objnameadzextdeg.txt!A715),".fits")</f>
        <v>/home/ec2-user/galaxies/POGSSNR_PS1only_ESO509-G072.fits</v>
      </c>
      <c r="G715">
        <v>1</v>
      </c>
      <c r="H715">
        <v>1</v>
      </c>
    </row>
    <row r="716" spans="1:8">
      <c r="A716" s="5" t="s">
        <v>847</v>
      </c>
      <c r="B716" t="str">
        <f>CONCATENATE("/home/ec2-user/galaxies/POGS_PS1only_",TRIM(LAPsec_objnameadzextdeg.txt!A716),".fits")</f>
        <v>/home/ec2-user/galaxies/POGS_PS1only_ESO509-G073.fits</v>
      </c>
      <c r="C716" s="4">
        <f>LAPsec_objnameadzextdeg.txt!D716</f>
        <v>2.7661999999999999E-2</v>
      </c>
      <c r="D716" t="str">
        <f>TRIM(LAPsec_objnameadzextdeg.txt!A716)</f>
        <v>ESO509-G073</v>
      </c>
      <c r="E716" t="s">
        <v>9327</v>
      </c>
      <c r="F716" t="str">
        <f>CONCATENATE("/home/ec2-user/galaxies/POGSSNR_PS1only_",TRIM(LAPsec_objnameadzextdeg.txt!A716),".fits")</f>
        <v>/home/ec2-user/galaxies/POGSSNR_PS1only_ESO509-G073.fits</v>
      </c>
      <c r="G716">
        <v>1</v>
      </c>
      <c r="H716">
        <v>1</v>
      </c>
    </row>
    <row r="717" spans="1:8">
      <c r="A717" s="5" t="s">
        <v>847</v>
      </c>
      <c r="B717" t="str">
        <f>CONCATENATE("/home/ec2-user/galaxies/POGS_PS1only_",TRIM(LAPsec_objnameadzextdeg.txt!A717),".fits")</f>
        <v>/home/ec2-user/galaxies/POGS_PS1only_ESO509-G075.fits</v>
      </c>
      <c r="C717" s="4">
        <f>LAPsec_objnameadzextdeg.txt!D717</f>
        <v>5.4378000000000003E-2</v>
      </c>
      <c r="D717" t="str">
        <f>TRIM(LAPsec_objnameadzextdeg.txt!A717)</f>
        <v>ESO509-G075</v>
      </c>
      <c r="E717" t="s">
        <v>9327</v>
      </c>
      <c r="F717" t="str">
        <f>CONCATENATE("/home/ec2-user/galaxies/POGSSNR_PS1only_",TRIM(LAPsec_objnameadzextdeg.txt!A717),".fits")</f>
        <v>/home/ec2-user/galaxies/POGSSNR_PS1only_ESO509-G075.fits</v>
      </c>
      <c r="G717">
        <v>1</v>
      </c>
      <c r="H717">
        <v>1</v>
      </c>
    </row>
    <row r="718" spans="1:8">
      <c r="A718" s="5" t="s">
        <v>847</v>
      </c>
      <c r="B718" t="str">
        <f>CONCATENATE("/home/ec2-user/galaxies/POGS_PS1only_",TRIM(LAPsec_objnameadzextdeg.txt!A718),".fits")</f>
        <v>/home/ec2-user/galaxies/POGS_PS1only_ESO509-G078.fits</v>
      </c>
      <c r="C718" s="4">
        <f>LAPsec_objnameadzextdeg.txt!D718</f>
        <v>3.7809000000000002E-2</v>
      </c>
      <c r="D718" t="str">
        <f>TRIM(LAPsec_objnameadzextdeg.txt!A718)</f>
        <v>ESO509-G078</v>
      </c>
      <c r="E718" t="s">
        <v>9327</v>
      </c>
      <c r="F718" t="str">
        <f>CONCATENATE("/home/ec2-user/galaxies/POGSSNR_PS1only_",TRIM(LAPsec_objnameadzextdeg.txt!A718),".fits")</f>
        <v>/home/ec2-user/galaxies/POGSSNR_PS1only_ESO509-G078.fits</v>
      </c>
      <c r="G718">
        <v>1</v>
      </c>
      <c r="H718">
        <v>1</v>
      </c>
    </row>
    <row r="719" spans="1:8">
      <c r="A719" s="5" t="s">
        <v>847</v>
      </c>
      <c r="B719" t="str">
        <f>CONCATENATE("/home/ec2-user/galaxies/POGS_PS1only_",TRIM(LAPsec_objnameadzextdeg.txt!A719),".fits")</f>
        <v>/home/ec2-user/galaxies/POGS_PS1only_ESO509-G079.fits</v>
      </c>
      <c r="C719" s="4">
        <f>LAPsec_objnameadzextdeg.txt!D719</f>
        <v>3.8723E-2</v>
      </c>
      <c r="D719" t="str">
        <f>TRIM(LAPsec_objnameadzextdeg.txt!A719)</f>
        <v>ESO509-G079</v>
      </c>
      <c r="E719" t="s">
        <v>9327</v>
      </c>
      <c r="F719" t="str">
        <f>CONCATENATE("/home/ec2-user/galaxies/POGSSNR_PS1only_",TRIM(LAPsec_objnameadzextdeg.txt!A719),".fits")</f>
        <v>/home/ec2-user/galaxies/POGSSNR_PS1only_ESO509-G079.fits</v>
      </c>
      <c r="G719">
        <v>1</v>
      </c>
      <c r="H719">
        <v>1</v>
      </c>
    </row>
    <row r="720" spans="1:8">
      <c r="A720" s="5" t="s">
        <v>847</v>
      </c>
      <c r="B720" t="str">
        <f>CONCATENATE("/home/ec2-user/galaxies/POGS_PS1only_",TRIM(LAPsec_objnameadzextdeg.txt!A720),".fits")</f>
        <v>/home/ec2-user/galaxies/POGS_PS1only_ESO509-G081.fits</v>
      </c>
      <c r="C720" s="4">
        <f>LAPsec_objnameadzextdeg.txt!D720</f>
        <v>3.0705E-2</v>
      </c>
      <c r="D720" t="str">
        <f>TRIM(LAPsec_objnameadzextdeg.txt!A720)</f>
        <v>ESO509-G081</v>
      </c>
      <c r="E720" t="s">
        <v>9327</v>
      </c>
      <c r="F720" t="str">
        <f>CONCATENATE("/home/ec2-user/galaxies/POGSSNR_PS1only_",TRIM(LAPsec_objnameadzextdeg.txt!A720),".fits")</f>
        <v>/home/ec2-user/galaxies/POGSSNR_PS1only_ESO509-G081.fits</v>
      </c>
      <c r="G720">
        <v>1</v>
      </c>
      <c r="H720">
        <v>1</v>
      </c>
    </row>
    <row r="721" spans="1:8">
      <c r="A721" s="5" t="s">
        <v>847</v>
      </c>
      <c r="B721" t="str">
        <f>CONCATENATE("/home/ec2-user/galaxies/POGS_PS1only_",TRIM(LAPsec_objnameadzextdeg.txt!A721),".fits")</f>
        <v>/home/ec2-user/galaxies/POGS_PS1only_ESO509-G084.fits</v>
      </c>
      <c r="C721" s="4">
        <f>LAPsec_objnameadzextdeg.txt!D721</f>
        <v>3.0404E-2</v>
      </c>
      <c r="D721" t="str">
        <f>TRIM(LAPsec_objnameadzextdeg.txt!A721)</f>
        <v>ESO509-G084</v>
      </c>
      <c r="E721" t="s">
        <v>9327</v>
      </c>
      <c r="F721" t="str">
        <f>CONCATENATE("/home/ec2-user/galaxies/POGSSNR_PS1only_",TRIM(LAPsec_objnameadzextdeg.txt!A721),".fits")</f>
        <v>/home/ec2-user/galaxies/POGSSNR_PS1only_ESO509-G084.fits</v>
      </c>
      <c r="G721">
        <v>1</v>
      </c>
      <c r="H721">
        <v>1</v>
      </c>
    </row>
    <row r="722" spans="1:8">
      <c r="A722" s="5" t="s">
        <v>847</v>
      </c>
      <c r="B722" t="str">
        <f>CONCATENATE("/home/ec2-user/galaxies/POGS_PS1only_",TRIM(LAPsec_objnameadzextdeg.txt!A722),".fits")</f>
        <v>/home/ec2-user/galaxies/POGS_PS1only_ESO509-G085.fits</v>
      </c>
      <c r="C722" s="4">
        <f>LAPsec_objnameadzextdeg.txt!D722</f>
        <v>2.3289000000000001E-2</v>
      </c>
      <c r="D722" t="str">
        <f>TRIM(LAPsec_objnameadzextdeg.txt!A722)</f>
        <v>ESO509-G085</v>
      </c>
      <c r="E722" t="s">
        <v>9327</v>
      </c>
      <c r="F722" t="str">
        <f>CONCATENATE("/home/ec2-user/galaxies/POGSSNR_PS1only_",TRIM(LAPsec_objnameadzextdeg.txt!A722),".fits")</f>
        <v>/home/ec2-user/galaxies/POGSSNR_PS1only_ESO509-G085.fits</v>
      </c>
      <c r="G722">
        <v>1</v>
      </c>
      <c r="H722">
        <v>1</v>
      </c>
    </row>
    <row r="723" spans="1:8">
      <c r="A723" s="5" t="s">
        <v>847</v>
      </c>
      <c r="B723" t="str">
        <f>CONCATENATE("/home/ec2-user/galaxies/POGS_PS1only_",TRIM(LAPsec_objnameadzextdeg.txt!A723),".fits")</f>
        <v>/home/ec2-user/galaxies/POGS_PS1only_ESO509-G086.fits</v>
      </c>
      <c r="C723" s="4">
        <f>LAPsec_objnameadzextdeg.txt!D723</f>
        <v>1.5129999999999999E-2</v>
      </c>
      <c r="D723" t="str">
        <f>TRIM(LAPsec_objnameadzextdeg.txt!A723)</f>
        <v>ESO509-G086</v>
      </c>
      <c r="E723" t="s">
        <v>9327</v>
      </c>
      <c r="F723" t="str">
        <f>CONCATENATE("/home/ec2-user/galaxies/POGSSNR_PS1only_",TRIM(LAPsec_objnameadzextdeg.txt!A723),".fits")</f>
        <v>/home/ec2-user/galaxies/POGSSNR_PS1only_ESO509-G086.fits</v>
      </c>
      <c r="G723">
        <v>1</v>
      </c>
      <c r="H723">
        <v>1</v>
      </c>
    </row>
    <row r="724" spans="1:8">
      <c r="A724" s="5" t="s">
        <v>847</v>
      </c>
      <c r="B724" t="str">
        <f>CONCATENATE("/home/ec2-user/galaxies/POGS_PS1only_",TRIM(LAPsec_objnameadzextdeg.txt!A724),".fits")</f>
        <v>/home/ec2-user/galaxies/POGS_PS1only_ESO509-G087.fits</v>
      </c>
      <c r="C724" s="4">
        <f>LAPsec_objnameadzextdeg.txt!D724</f>
        <v>1.8189E-2</v>
      </c>
      <c r="D724" t="str">
        <f>TRIM(LAPsec_objnameadzextdeg.txt!A724)</f>
        <v>ESO509-G087</v>
      </c>
      <c r="E724" t="s">
        <v>9327</v>
      </c>
      <c r="F724" t="str">
        <f>CONCATENATE("/home/ec2-user/galaxies/POGSSNR_PS1only_",TRIM(LAPsec_objnameadzextdeg.txt!A724),".fits")</f>
        <v>/home/ec2-user/galaxies/POGSSNR_PS1only_ESO509-G087.fits</v>
      </c>
      <c r="G724">
        <v>1</v>
      </c>
      <c r="H724">
        <v>1</v>
      </c>
    </row>
    <row r="725" spans="1:8">
      <c r="A725" s="5" t="s">
        <v>847</v>
      </c>
      <c r="B725" t="str">
        <f>CONCATENATE("/home/ec2-user/galaxies/POGS_PS1only_",TRIM(LAPsec_objnameadzextdeg.txt!A725),".fits")</f>
        <v>/home/ec2-user/galaxies/POGS_PS1only_ESO509-G089.fits</v>
      </c>
      <c r="C725" s="4">
        <f>LAPsec_objnameadzextdeg.txt!D725</f>
        <v>3.1394999999999999E-2</v>
      </c>
      <c r="D725" t="str">
        <f>TRIM(LAPsec_objnameadzextdeg.txt!A725)</f>
        <v>ESO509-G089</v>
      </c>
      <c r="E725" t="s">
        <v>9327</v>
      </c>
      <c r="F725" t="str">
        <f>CONCATENATE("/home/ec2-user/galaxies/POGSSNR_PS1only_",TRIM(LAPsec_objnameadzextdeg.txt!A725),".fits")</f>
        <v>/home/ec2-user/galaxies/POGSSNR_PS1only_ESO509-G089.fits</v>
      </c>
      <c r="G725">
        <v>1</v>
      </c>
      <c r="H725">
        <v>1</v>
      </c>
    </row>
    <row r="726" spans="1:8">
      <c r="A726" s="5" t="s">
        <v>847</v>
      </c>
      <c r="B726" t="str">
        <f>CONCATENATE("/home/ec2-user/galaxies/POGS_PS1only_",TRIM(LAPsec_objnameadzextdeg.txt!A726),".fits")</f>
        <v>/home/ec2-user/galaxies/POGS_PS1only_ESO509-G093.fits</v>
      </c>
      <c r="C726" s="4">
        <f>LAPsec_objnameadzextdeg.txt!D726</f>
        <v>6.6045999999999994E-2</v>
      </c>
      <c r="D726" t="str">
        <f>TRIM(LAPsec_objnameadzextdeg.txt!A726)</f>
        <v>ESO509-G093</v>
      </c>
      <c r="E726" t="s">
        <v>9327</v>
      </c>
      <c r="F726" t="str">
        <f>CONCATENATE("/home/ec2-user/galaxies/POGSSNR_PS1only_",TRIM(LAPsec_objnameadzextdeg.txt!A726),".fits")</f>
        <v>/home/ec2-user/galaxies/POGSSNR_PS1only_ESO509-G093.fits</v>
      </c>
      <c r="G726">
        <v>1</v>
      </c>
      <c r="H726">
        <v>1</v>
      </c>
    </row>
    <row r="727" spans="1:8">
      <c r="A727" s="5" t="s">
        <v>847</v>
      </c>
      <c r="B727" t="str">
        <f>CONCATENATE("/home/ec2-user/galaxies/POGS_PS1only_",TRIM(LAPsec_objnameadzextdeg.txt!A727),".fits")</f>
        <v>/home/ec2-user/galaxies/POGS_PS1only_ESO509-G094.fits</v>
      </c>
      <c r="C727" s="4">
        <f>LAPsec_objnameadzextdeg.txt!D727</f>
        <v>3.7478999999999998E-2</v>
      </c>
      <c r="D727" t="str">
        <f>TRIM(LAPsec_objnameadzextdeg.txt!A727)</f>
        <v>ESO509-G094</v>
      </c>
      <c r="E727" t="s">
        <v>9327</v>
      </c>
      <c r="F727" t="str">
        <f>CONCATENATE("/home/ec2-user/galaxies/POGSSNR_PS1only_",TRIM(LAPsec_objnameadzextdeg.txt!A727),".fits")</f>
        <v>/home/ec2-user/galaxies/POGSSNR_PS1only_ESO509-G094.fits</v>
      </c>
      <c r="G727">
        <v>1</v>
      </c>
      <c r="H727">
        <v>1</v>
      </c>
    </row>
    <row r="728" spans="1:8">
      <c r="A728" s="5" t="s">
        <v>847</v>
      </c>
      <c r="B728" t="str">
        <f>CONCATENATE("/home/ec2-user/galaxies/POGS_PS1only_",TRIM(LAPsec_objnameadzextdeg.txt!A728),".fits")</f>
        <v>/home/ec2-user/galaxies/POGS_PS1only_ESO509-G095.fits</v>
      </c>
      <c r="C728" s="4">
        <f>LAPsec_objnameadzextdeg.txt!D728</f>
        <v>2.2495999999999999E-2</v>
      </c>
      <c r="D728" t="str">
        <f>TRIM(LAPsec_objnameadzextdeg.txt!A728)</f>
        <v>ESO509-G095</v>
      </c>
      <c r="E728" t="s">
        <v>9327</v>
      </c>
      <c r="F728" t="str">
        <f>CONCATENATE("/home/ec2-user/galaxies/POGSSNR_PS1only_",TRIM(LAPsec_objnameadzextdeg.txt!A728),".fits")</f>
        <v>/home/ec2-user/galaxies/POGSSNR_PS1only_ESO509-G095.fits</v>
      </c>
      <c r="G728">
        <v>1</v>
      </c>
      <c r="H728">
        <v>1</v>
      </c>
    </row>
    <row r="729" spans="1:8">
      <c r="A729" s="5" t="s">
        <v>847</v>
      </c>
      <c r="B729" t="str">
        <f>CONCATENATE("/home/ec2-user/galaxies/POGS_PS1only_",TRIM(LAPsec_objnameadzextdeg.txt!A729),".fits")</f>
        <v>/home/ec2-user/galaxies/POGS_PS1only_ESO509-G096.fits</v>
      </c>
      <c r="C729" s="4">
        <f>LAPsec_objnameadzextdeg.txt!D729</f>
        <v>1.8235999999999999E-2</v>
      </c>
      <c r="D729" t="str">
        <f>TRIM(LAPsec_objnameadzextdeg.txt!A729)</f>
        <v>ESO509-G096</v>
      </c>
      <c r="E729" t="s">
        <v>9327</v>
      </c>
      <c r="F729" t="str">
        <f>CONCATENATE("/home/ec2-user/galaxies/POGSSNR_PS1only_",TRIM(LAPsec_objnameadzextdeg.txt!A729),".fits")</f>
        <v>/home/ec2-user/galaxies/POGSSNR_PS1only_ESO509-G096.fits</v>
      </c>
      <c r="G729">
        <v>1</v>
      </c>
      <c r="H729">
        <v>1</v>
      </c>
    </row>
    <row r="730" spans="1:8">
      <c r="A730" s="5" t="s">
        <v>847</v>
      </c>
      <c r="B730" t="str">
        <f>CONCATENATE("/home/ec2-user/galaxies/POGS_PS1only_",TRIM(LAPsec_objnameadzextdeg.txt!A730),".fits")</f>
        <v>/home/ec2-user/galaxies/POGS_PS1only_ESO509-G097.fits</v>
      </c>
      <c r="C730" s="4">
        <f>LAPsec_objnameadzextdeg.txt!D730</f>
        <v>1.8218999999999999E-2</v>
      </c>
      <c r="D730" t="str">
        <f>TRIM(LAPsec_objnameadzextdeg.txt!A730)</f>
        <v>ESO509-G097</v>
      </c>
      <c r="E730" t="s">
        <v>9327</v>
      </c>
      <c r="F730" t="str">
        <f>CONCATENATE("/home/ec2-user/galaxies/POGSSNR_PS1only_",TRIM(LAPsec_objnameadzextdeg.txt!A730),".fits")</f>
        <v>/home/ec2-user/galaxies/POGSSNR_PS1only_ESO509-G097.fits</v>
      </c>
      <c r="G730">
        <v>1</v>
      </c>
      <c r="H730">
        <v>1</v>
      </c>
    </row>
    <row r="731" spans="1:8">
      <c r="A731" s="5" t="s">
        <v>847</v>
      </c>
      <c r="B731" t="str">
        <f>CONCATENATE("/home/ec2-user/galaxies/POGS_PS1only_",TRIM(LAPsec_objnameadzextdeg.txt!A731),".fits")</f>
        <v>/home/ec2-user/galaxies/POGS_PS1only_ESO509-G098.fits</v>
      </c>
      <c r="C731" s="4">
        <f>LAPsec_objnameadzextdeg.txt!D731</f>
        <v>2.6688E-2</v>
      </c>
      <c r="D731" t="str">
        <f>TRIM(LAPsec_objnameadzextdeg.txt!A731)</f>
        <v>ESO509-G098</v>
      </c>
      <c r="E731" t="s">
        <v>9327</v>
      </c>
      <c r="F731" t="str">
        <f>CONCATENATE("/home/ec2-user/galaxies/POGSSNR_PS1only_",TRIM(LAPsec_objnameadzextdeg.txt!A731),".fits")</f>
        <v>/home/ec2-user/galaxies/POGSSNR_PS1only_ESO509-G098.fits</v>
      </c>
      <c r="G731">
        <v>1</v>
      </c>
      <c r="H731">
        <v>1</v>
      </c>
    </row>
    <row r="732" spans="1:8">
      <c r="A732" s="5" t="s">
        <v>847</v>
      </c>
      <c r="B732" t="str">
        <f>CONCATENATE("/home/ec2-user/galaxies/POGS_PS1only_",TRIM(LAPsec_objnameadzextdeg.txt!A732),".fits")</f>
        <v>/home/ec2-user/galaxies/POGS_PS1only_ESO509-G099.fits</v>
      </c>
      <c r="C732" s="4">
        <f>LAPsec_objnameadzextdeg.txt!D732</f>
        <v>3.4196999999999998E-2</v>
      </c>
      <c r="D732" t="str">
        <f>TRIM(LAPsec_objnameadzextdeg.txt!A732)</f>
        <v>ESO509-G099</v>
      </c>
      <c r="E732" t="s">
        <v>9327</v>
      </c>
      <c r="F732" t="str">
        <f>CONCATENATE("/home/ec2-user/galaxies/POGSSNR_PS1only_",TRIM(LAPsec_objnameadzextdeg.txt!A732),".fits")</f>
        <v>/home/ec2-user/galaxies/POGSSNR_PS1only_ESO509-G099.fits</v>
      </c>
      <c r="G732">
        <v>1</v>
      </c>
      <c r="H732">
        <v>1</v>
      </c>
    </row>
    <row r="733" spans="1:8">
      <c r="A733" s="5" t="s">
        <v>847</v>
      </c>
      <c r="B733" t="str">
        <f>CONCATENATE("/home/ec2-user/galaxies/POGS_PS1only_",TRIM(LAPsec_objnameadzextdeg.txt!A733),".fits")</f>
        <v>/home/ec2-user/galaxies/POGS_PS1only_ESO509-G100.fits</v>
      </c>
      <c r="C733" s="4">
        <f>LAPsec_objnameadzextdeg.txt!D733</f>
        <v>2.2079000000000001E-2</v>
      </c>
      <c r="D733" t="str">
        <f>TRIM(LAPsec_objnameadzextdeg.txt!A733)</f>
        <v>ESO509-G100</v>
      </c>
      <c r="E733" t="s">
        <v>9327</v>
      </c>
      <c r="F733" t="str">
        <f>CONCATENATE("/home/ec2-user/galaxies/POGSSNR_PS1only_",TRIM(LAPsec_objnameadzextdeg.txt!A733),".fits")</f>
        <v>/home/ec2-user/galaxies/POGSSNR_PS1only_ESO509-G100.fits</v>
      </c>
      <c r="G733">
        <v>1</v>
      </c>
      <c r="H733">
        <v>1</v>
      </c>
    </row>
    <row r="734" spans="1:8">
      <c r="A734" s="5" t="s">
        <v>847</v>
      </c>
      <c r="B734" t="str">
        <f>CONCATENATE("/home/ec2-user/galaxies/POGS_PS1only_",TRIM(LAPsec_objnameadzextdeg.txt!A734),".fits")</f>
        <v>/home/ec2-user/galaxies/POGS_PS1only_ESO509-G102.fits</v>
      </c>
      <c r="C734" s="4">
        <f>LAPsec_objnameadzextdeg.txt!D734</f>
        <v>3.4090000000000002E-2</v>
      </c>
      <c r="D734" t="str">
        <f>TRIM(LAPsec_objnameadzextdeg.txt!A734)</f>
        <v>ESO509-G102</v>
      </c>
      <c r="E734" t="s">
        <v>9327</v>
      </c>
      <c r="F734" t="str">
        <f>CONCATENATE("/home/ec2-user/galaxies/POGSSNR_PS1only_",TRIM(LAPsec_objnameadzextdeg.txt!A734),".fits")</f>
        <v>/home/ec2-user/galaxies/POGSSNR_PS1only_ESO509-G102.fits</v>
      </c>
      <c r="G734">
        <v>1</v>
      </c>
      <c r="H734">
        <v>1</v>
      </c>
    </row>
    <row r="735" spans="1:8">
      <c r="A735" s="5" t="s">
        <v>847</v>
      </c>
      <c r="B735" t="str">
        <f>CONCATENATE("/home/ec2-user/galaxies/POGS_PS1only_",TRIM(LAPsec_objnameadzextdeg.txt!A735),".fits")</f>
        <v>/home/ec2-user/galaxies/POGS_PS1only_ESO509-G107.fits</v>
      </c>
      <c r="C735" s="4">
        <f>LAPsec_objnameadzextdeg.txt!D735</f>
        <v>2.3550000000000001E-2</v>
      </c>
      <c r="D735" t="str">
        <f>TRIM(LAPsec_objnameadzextdeg.txt!A735)</f>
        <v>ESO509-G107</v>
      </c>
      <c r="E735" t="s">
        <v>9327</v>
      </c>
      <c r="F735" t="str">
        <f>CONCATENATE("/home/ec2-user/galaxies/POGSSNR_PS1only_",TRIM(LAPsec_objnameadzextdeg.txt!A735),".fits")</f>
        <v>/home/ec2-user/galaxies/POGSSNR_PS1only_ESO509-G107.fits</v>
      </c>
      <c r="G735">
        <v>1</v>
      </c>
      <c r="H735">
        <v>1</v>
      </c>
    </row>
    <row r="736" spans="1:8">
      <c r="A736" s="5" t="s">
        <v>847</v>
      </c>
      <c r="B736" t="str">
        <f>CONCATENATE("/home/ec2-user/galaxies/POGS_PS1only_",TRIM(LAPsec_objnameadzextdeg.txt!A736),".fits")</f>
        <v>/home/ec2-user/galaxies/POGS_PS1only_ESO509-G109.fits</v>
      </c>
      <c r="C736" s="4">
        <f>LAPsec_objnameadzextdeg.txt!D736</f>
        <v>4.1918999999999998E-2</v>
      </c>
      <c r="D736" t="str">
        <f>TRIM(LAPsec_objnameadzextdeg.txt!A736)</f>
        <v>ESO509-G109</v>
      </c>
      <c r="E736" t="s">
        <v>9327</v>
      </c>
      <c r="F736" t="str">
        <f>CONCATENATE("/home/ec2-user/galaxies/POGSSNR_PS1only_",TRIM(LAPsec_objnameadzextdeg.txt!A736),".fits")</f>
        <v>/home/ec2-user/galaxies/POGSSNR_PS1only_ESO509-G109.fits</v>
      </c>
      <c r="G736">
        <v>1</v>
      </c>
      <c r="H736">
        <v>1</v>
      </c>
    </row>
    <row r="737" spans="1:8">
      <c r="A737" s="5" t="s">
        <v>847</v>
      </c>
      <c r="B737" t="str">
        <f>CONCATENATE("/home/ec2-user/galaxies/POGS_PS1only_",TRIM(LAPsec_objnameadzextdeg.txt!A737),".fits")</f>
        <v>/home/ec2-user/galaxies/POGS_PS1only_ESO509-IG064.fits</v>
      </c>
      <c r="C737" s="4">
        <f>LAPsec_objnameadzextdeg.txt!D737</f>
        <v>8.6630000000000006E-3</v>
      </c>
      <c r="D737" t="str">
        <f>TRIM(LAPsec_objnameadzextdeg.txt!A737)</f>
        <v>ESO509-IG064</v>
      </c>
      <c r="E737" t="s">
        <v>9327</v>
      </c>
      <c r="F737" t="str">
        <f>CONCATENATE("/home/ec2-user/galaxies/POGSSNR_PS1only_",TRIM(LAPsec_objnameadzextdeg.txt!A737),".fits")</f>
        <v>/home/ec2-user/galaxies/POGSSNR_PS1only_ESO509-IG064.fits</v>
      </c>
      <c r="G737">
        <v>1</v>
      </c>
      <c r="H737">
        <v>1</v>
      </c>
    </row>
    <row r="738" spans="1:8">
      <c r="A738" s="5" t="s">
        <v>847</v>
      </c>
      <c r="B738" t="str">
        <f>CONCATENATE("/home/ec2-user/galaxies/POGS_PS1only_",TRIM(LAPsec_objnameadzextdeg.txt!A738),".fits")</f>
        <v>/home/ec2-user/galaxies/POGS_PS1only_ESO510-G001.fits</v>
      </c>
      <c r="C738" s="4">
        <f>LAPsec_objnameadzextdeg.txt!D738</f>
        <v>4.1909000000000002E-2</v>
      </c>
      <c r="D738" t="str">
        <f>TRIM(LAPsec_objnameadzextdeg.txt!A738)</f>
        <v>ESO510-G001</v>
      </c>
      <c r="E738" t="s">
        <v>9327</v>
      </c>
      <c r="F738" t="str">
        <f>CONCATENATE("/home/ec2-user/galaxies/POGSSNR_PS1only_",TRIM(LAPsec_objnameadzextdeg.txt!A738),".fits")</f>
        <v>/home/ec2-user/galaxies/POGSSNR_PS1only_ESO510-G001.fits</v>
      </c>
      <c r="G738">
        <v>1</v>
      </c>
      <c r="H738">
        <v>1</v>
      </c>
    </row>
    <row r="739" spans="1:8">
      <c r="A739" s="5" t="s">
        <v>847</v>
      </c>
      <c r="B739" t="str">
        <f>CONCATENATE("/home/ec2-user/galaxies/POGS_PS1only_",TRIM(LAPsec_objnameadzextdeg.txt!A739),".fits")</f>
        <v>/home/ec2-user/galaxies/POGS_PS1only_ESO510-G002.fits</v>
      </c>
      <c r="C739" s="4">
        <f>LAPsec_objnameadzextdeg.txt!D739</f>
        <v>4.1102E-2</v>
      </c>
      <c r="D739" t="str">
        <f>TRIM(LAPsec_objnameadzextdeg.txt!A739)</f>
        <v>ESO510-G002</v>
      </c>
      <c r="E739" t="s">
        <v>9327</v>
      </c>
      <c r="F739" t="str">
        <f>CONCATENATE("/home/ec2-user/galaxies/POGSSNR_PS1only_",TRIM(LAPsec_objnameadzextdeg.txt!A739),".fits")</f>
        <v>/home/ec2-user/galaxies/POGSSNR_PS1only_ESO510-G002.fits</v>
      </c>
      <c r="G739">
        <v>1</v>
      </c>
      <c r="H739">
        <v>1</v>
      </c>
    </row>
    <row r="740" spans="1:8">
      <c r="A740" s="5" t="s">
        <v>847</v>
      </c>
      <c r="B740" t="str">
        <f>CONCATENATE("/home/ec2-user/galaxies/POGS_PS1only_",TRIM(LAPsec_objnameadzextdeg.txt!A740),".fits")</f>
        <v>/home/ec2-user/galaxies/POGS_PS1only_ESO510-G003.fits</v>
      </c>
      <c r="C740" s="4">
        <f>LAPsec_objnameadzextdeg.txt!D740</f>
        <v>3.7221999999999998E-2</v>
      </c>
      <c r="D740" t="str">
        <f>TRIM(LAPsec_objnameadzextdeg.txt!A740)</f>
        <v>ESO510-G003</v>
      </c>
      <c r="E740" t="s">
        <v>9327</v>
      </c>
      <c r="F740" t="str">
        <f>CONCATENATE("/home/ec2-user/galaxies/POGSSNR_PS1only_",TRIM(LAPsec_objnameadzextdeg.txt!A740),".fits")</f>
        <v>/home/ec2-user/galaxies/POGSSNR_PS1only_ESO510-G003.fits</v>
      </c>
      <c r="G740">
        <v>1</v>
      </c>
      <c r="H740">
        <v>1</v>
      </c>
    </row>
    <row r="741" spans="1:8">
      <c r="A741" s="5" t="s">
        <v>847</v>
      </c>
      <c r="B741" t="str">
        <f>CONCATENATE("/home/ec2-user/galaxies/POGS_PS1only_",TRIM(LAPsec_objnameadzextdeg.txt!A741),".fits")</f>
        <v>/home/ec2-user/galaxies/POGS_PS1only_ESO510-G004.fits</v>
      </c>
      <c r="C741" s="4">
        <f>LAPsec_objnameadzextdeg.txt!D741</f>
        <v>2.4639999999999999E-2</v>
      </c>
      <c r="D741" t="str">
        <f>TRIM(LAPsec_objnameadzextdeg.txt!A741)</f>
        <v>ESO510-G004</v>
      </c>
      <c r="E741" t="s">
        <v>9327</v>
      </c>
      <c r="F741" t="str">
        <f>CONCATENATE("/home/ec2-user/galaxies/POGSSNR_PS1only_",TRIM(LAPsec_objnameadzextdeg.txt!A741),".fits")</f>
        <v>/home/ec2-user/galaxies/POGSSNR_PS1only_ESO510-G004.fits</v>
      </c>
      <c r="G741">
        <v>1</v>
      </c>
      <c r="H741">
        <v>1</v>
      </c>
    </row>
    <row r="742" spans="1:8">
      <c r="A742" s="5" t="s">
        <v>847</v>
      </c>
      <c r="B742" t="str">
        <f>CONCATENATE("/home/ec2-user/galaxies/POGS_PS1only_",TRIM(LAPsec_objnameadzextdeg.txt!A742),".fits")</f>
        <v>/home/ec2-user/galaxies/POGS_PS1only_ESO510-G005.fits</v>
      </c>
      <c r="C742" s="4">
        <f>LAPsec_objnameadzextdeg.txt!D742</f>
        <v>0</v>
      </c>
      <c r="D742" t="str">
        <f>TRIM(LAPsec_objnameadzextdeg.txt!A742)</f>
        <v>ESO510-G005</v>
      </c>
      <c r="E742" t="s">
        <v>9327</v>
      </c>
      <c r="F742" t="str">
        <f>CONCATENATE("/home/ec2-user/galaxies/POGSSNR_PS1only_",TRIM(LAPsec_objnameadzextdeg.txt!A742),".fits")</f>
        <v>/home/ec2-user/galaxies/POGSSNR_PS1only_ESO510-G005.fits</v>
      </c>
      <c r="G742">
        <v>1</v>
      </c>
      <c r="H742">
        <v>1</v>
      </c>
    </row>
    <row r="743" spans="1:8">
      <c r="A743" s="5" t="s">
        <v>847</v>
      </c>
      <c r="B743" t="str">
        <f>CONCATENATE("/home/ec2-user/galaxies/POGS_PS1only_",TRIM(LAPsec_objnameadzextdeg.txt!A743),".fits")</f>
        <v>/home/ec2-user/galaxies/POGS_PS1only_ESO510-G006.fits</v>
      </c>
      <c r="C743" s="4">
        <f>LAPsec_objnameadzextdeg.txt!D743</f>
        <v>2.1090999999999999E-2</v>
      </c>
      <c r="D743" t="str">
        <f>TRIM(LAPsec_objnameadzextdeg.txt!A743)</f>
        <v>ESO510-G006</v>
      </c>
      <c r="E743" t="s">
        <v>9327</v>
      </c>
      <c r="F743" t="str">
        <f>CONCATENATE("/home/ec2-user/galaxies/POGSSNR_PS1only_",TRIM(LAPsec_objnameadzextdeg.txt!A743),".fits")</f>
        <v>/home/ec2-user/galaxies/POGSSNR_PS1only_ESO510-G006.fits</v>
      </c>
      <c r="G743">
        <v>1</v>
      </c>
      <c r="H743">
        <v>1</v>
      </c>
    </row>
    <row r="744" spans="1:8">
      <c r="A744" s="5" t="s">
        <v>847</v>
      </c>
      <c r="B744" t="str">
        <f>CONCATENATE("/home/ec2-user/galaxies/POGS_PS1only_",TRIM(LAPsec_objnameadzextdeg.txt!A744),".fits")</f>
        <v>/home/ec2-user/galaxies/POGS_PS1only_ESO510-G007.fits</v>
      </c>
      <c r="C744" s="4">
        <f>LAPsec_objnameadzextdeg.txt!D744</f>
        <v>1.8623000000000001E-2</v>
      </c>
      <c r="D744" t="str">
        <f>TRIM(LAPsec_objnameadzextdeg.txt!A744)</f>
        <v>ESO510-G007</v>
      </c>
      <c r="E744" t="s">
        <v>9327</v>
      </c>
      <c r="F744" t="str">
        <f>CONCATENATE("/home/ec2-user/galaxies/POGSSNR_PS1only_",TRIM(LAPsec_objnameadzextdeg.txt!A744),".fits")</f>
        <v>/home/ec2-user/galaxies/POGSSNR_PS1only_ESO510-G007.fits</v>
      </c>
      <c r="G744">
        <v>1</v>
      </c>
      <c r="H744">
        <v>1</v>
      </c>
    </row>
    <row r="745" spans="1:8">
      <c r="A745" s="5" t="s">
        <v>847</v>
      </c>
      <c r="B745" t="str">
        <f>CONCATENATE("/home/ec2-user/galaxies/POGS_PS1only_",TRIM(LAPsec_objnameadzextdeg.txt!A745),".fits")</f>
        <v>/home/ec2-user/galaxies/POGS_PS1only_ESO510-G008.fits</v>
      </c>
      <c r="C745" s="4">
        <f>LAPsec_objnameadzextdeg.txt!D745</f>
        <v>1.8293E-2</v>
      </c>
      <c r="D745" t="str">
        <f>TRIM(LAPsec_objnameadzextdeg.txt!A745)</f>
        <v>ESO510-G008</v>
      </c>
      <c r="E745" t="s">
        <v>9327</v>
      </c>
      <c r="F745" t="str">
        <f>CONCATENATE("/home/ec2-user/galaxies/POGSSNR_PS1only_",TRIM(LAPsec_objnameadzextdeg.txt!A745),".fits")</f>
        <v>/home/ec2-user/galaxies/POGSSNR_PS1only_ESO510-G008.fits</v>
      </c>
      <c r="G745">
        <v>1</v>
      </c>
      <c r="H745">
        <v>1</v>
      </c>
    </row>
    <row r="746" spans="1:8">
      <c r="A746" s="5" t="s">
        <v>847</v>
      </c>
      <c r="B746" t="str">
        <f>CONCATENATE("/home/ec2-user/galaxies/POGS_PS1only_",TRIM(LAPsec_objnameadzextdeg.txt!A746),".fits")</f>
        <v>/home/ec2-user/galaxies/POGS_PS1only_ESO510-G010.fits</v>
      </c>
      <c r="C746" s="4">
        <f>LAPsec_objnameadzextdeg.txt!D746</f>
        <v>1.882E-2</v>
      </c>
      <c r="D746" t="str">
        <f>TRIM(LAPsec_objnameadzextdeg.txt!A746)</f>
        <v>ESO510-G010</v>
      </c>
      <c r="E746" t="s">
        <v>9327</v>
      </c>
      <c r="F746" t="str">
        <f>CONCATENATE("/home/ec2-user/galaxies/POGSSNR_PS1only_",TRIM(LAPsec_objnameadzextdeg.txt!A746),".fits")</f>
        <v>/home/ec2-user/galaxies/POGSSNR_PS1only_ESO510-G010.fits</v>
      </c>
      <c r="G746">
        <v>1</v>
      </c>
      <c r="H746">
        <v>1</v>
      </c>
    </row>
    <row r="747" spans="1:8">
      <c r="A747" s="5" t="s">
        <v>847</v>
      </c>
      <c r="B747" t="str">
        <f>CONCATENATE("/home/ec2-user/galaxies/POGS_PS1only_",TRIM(LAPsec_objnameadzextdeg.txt!A747),".fits")</f>
        <v>/home/ec2-user/galaxies/POGS_PS1only_ESO510-G011.fits</v>
      </c>
      <c r="C747" s="4">
        <f>LAPsec_objnameadzextdeg.txt!D747</f>
        <v>1.9519999999999999E-2</v>
      </c>
      <c r="D747" t="str">
        <f>TRIM(LAPsec_objnameadzextdeg.txt!A747)</f>
        <v>ESO510-G011</v>
      </c>
      <c r="E747" t="s">
        <v>9327</v>
      </c>
      <c r="F747" t="str">
        <f>CONCATENATE("/home/ec2-user/galaxies/POGSSNR_PS1only_",TRIM(LAPsec_objnameadzextdeg.txt!A747),".fits")</f>
        <v>/home/ec2-user/galaxies/POGSSNR_PS1only_ESO510-G011.fits</v>
      </c>
      <c r="G747">
        <v>1</v>
      </c>
      <c r="H747">
        <v>1</v>
      </c>
    </row>
    <row r="748" spans="1:8">
      <c r="A748" s="5" t="s">
        <v>847</v>
      </c>
      <c r="B748" t="str">
        <f>CONCATENATE("/home/ec2-user/galaxies/POGS_PS1only_",TRIM(LAPsec_objnameadzextdeg.txt!A748),".fits")</f>
        <v>/home/ec2-user/galaxies/POGS_PS1only_ESO510-G013.fits</v>
      </c>
      <c r="C748" s="4">
        <f>LAPsec_objnameadzextdeg.txt!D748</f>
        <v>1.1525000000000001E-2</v>
      </c>
      <c r="D748" t="str">
        <f>TRIM(LAPsec_objnameadzextdeg.txt!A748)</f>
        <v>ESO510-G013</v>
      </c>
      <c r="E748" t="s">
        <v>9327</v>
      </c>
      <c r="F748" t="str">
        <f>CONCATENATE("/home/ec2-user/galaxies/POGSSNR_PS1only_",TRIM(LAPsec_objnameadzextdeg.txt!A748),".fits")</f>
        <v>/home/ec2-user/galaxies/POGSSNR_PS1only_ESO510-G013.fits</v>
      </c>
      <c r="G748">
        <v>1</v>
      </c>
      <c r="H748">
        <v>1</v>
      </c>
    </row>
    <row r="749" spans="1:8">
      <c r="A749" s="5" t="s">
        <v>847</v>
      </c>
      <c r="B749" t="str">
        <f>CONCATENATE("/home/ec2-user/galaxies/POGS_PS1only_",TRIM(LAPsec_objnameadzextdeg.txt!A749),".fits")</f>
        <v>/home/ec2-user/galaxies/POGS_PS1only_ESO510-G014.fits</v>
      </c>
      <c r="C749" s="4">
        <f>LAPsec_objnameadzextdeg.txt!D749</f>
        <v>0</v>
      </c>
      <c r="D749" t="str">
        <f>TRIM(LAPsec_objnameadzextdeg.txt!A749)</f>
        <v>ESO510-G014</v>
      </c>
      <c r="E749" t="s">
        <v>9327</v>
      </c>
      <c r="F749" t="str">
        <f>CONCATENATE("/home/ec2-user/galaxies/POGSSNR_PS1only_",TRIM(LAPsec_objnameadzextdeg.txt!A749),".fits")</f>
        <v>/home/ec2-user/galaxies/POGSSNR_PS1only_ESO510-G014.fits</v>
      </c>
      <c r="G749">
        <v>1</v>
      </c>
      <c r="H749">
        <v>1</v>
      </c>
    </row>
    <row r="750" spans="1:8">
      <c r="A750" s="5" t="s">
        <v>847</v>
      </c>
      <c r="B750" t="str">
        <f>CONCATENATE("/home/ec2-user/galaxies/POGS_PS1only_",TRIM(LAPsec_objnameadzextdeg.txt!A750),".fits")</f>
        <v>/home/ec2-user/galaxies/POGS_PS1only_ESO510-G016.fits</v>
      </c>
      <c r="C750" s="4">
        <f>LAPsec_objnameadzextdeg.txt!D750</f>
        <v>5.8367000000000002E-2</v>
      </c>
      <c r="D750" t="str">
        <f>TRIM(LAPsec_objnameadzextdeg.txt!A750)</f>
        <v>ESO510-G016</v>
      </c>
      <c r="E750" t="s">
        <v>9327</v>
      </c>
      <c r="F750" t="str">
        <f>CONCATENATE("/home/ec2-user/galaxies/POGSSNR_PS1only_",TRIM(LAPsec_objnameadzextdeg.txt!A750),".fits")</f>
        <v>/home/ec2-user/galaxies/POGSSNR_PS1only_ESO510-G016.fits</v>
      </c>
      <c r="G750">
        <v>1</v>
      </c>
      <c r="H750">
        <v>1</v>
      </c>
    </row>
    <row r="751" spans="1:8">
      <c r="A751" s="5" t="s">
        <v>847</v>
      </c>
      <c r="B751" t="str">
        <f>CONCATENATE("/home/ec2-user/galaxies/POGS_PS1only_",TRIM(LAPsec_objnameadzextdeg.txt!A751),".fits")</f>
        <v>/home/ec2-user/galaxies/POGS_PS1only_ESO510-G017.fits</v>
      </c>
      <c r="C751" s="4">
        <f>LAPsec_objnameadzextdeg.txt!D751</f>
        <v>3.7496000000000002E-2</v>
      </c>
      <c r="D751" t="str">
        <f>TRIM(LAPsec_objnameadzextdeg.txt!A751)</f>
        <v>ESO510-G017</v>
      </c>
      <c r="E751" t="s">
        <v>9327</v>
      </c>
      <c r="F751" t="str">
        <f>CONCATENATE("/home/ec2-user/galaxies/POGSSNR_PS1only_",TRIM(LAPsec_objnameadzextdeg.txt!A751),".fits")</f>
        <v>/home/ec2-user/galaxies/POGSSNR_PS1only_ESO510-G017.fits</v>
      </c>
      <c r="G751">
        <v>1</v>
      </c>
      <c r="H751">
        <v>1</v>
      </c>
    </row>
    <row r="752" spans="1:8">
      <c r="A752" s="5" t="s">
        <v>847</v>
      </c>
      <c r="B752" t="str">
        <f>CONCATENATE("/home/ec2-user/galaxies/POGS_PS1only_",TRIM(LAPsec_objnameadzextdeg.txt!A752),".fits")</f>
        <v>/home/ec2-user/galaxies/POGS_PS1only_ESO510-G018.fits</v>
      </c>
      <c r="C752" s="4">
        <f>LAPsec_objnameadzextdeg.txt!D752</f>
        <v>2.2446000000000001E-2</v>
      </c>
      <c r="D752" t="str">
        <f>TRIM(LAPsec_objnameadzextdeg.txt!A752)</f>
        <v>ESO510-G018</v>
      </c>
      <c r="E752" t="s">
        <v>9327</v>
      </c>
      <c r="F752" t="str">
        <f>CONCATENATE("/home/ec2-user/galaxies/POGSSNR_PS1only_",TRIM(LAPsec_objnameadzextdeg.txt!A752),".fits")</f>
        <v>/home/ec2-user/galaxies/POGSSNR_PS1only_ESO510-G018.fits</v>
      </c>
      <c r="G752">
        <v>1</v>
      </c>
      <c r="H752">
        <v>1</v>
      </c>
    </row>
    <row r="753" spans="1:8">
      <c r="A753" s="5" t="s">
        <v>847</v>
      </c>
      <c r="B753" t="str">
        <f>CONCATENATE("/home/ec2-user/galaxies/POGS_PS1only_",TRIM(LAPsec_objnameadzextdeg.txt!A753),".fits")</f>
        <v>/home/ec2-user/galaxies/POGS_PS1only_ESO510-G019.fits</v>
      </c>
      <c r="C753" s="4">
        <f>LAPsec_objnameadzextdeg.txt!D753</f>
        <v>3.6762000000000003E-2</v>
      </c>
      <c r="D753" t="str">
        <f>TRIM(LAPsec_objnameadzextdeg.txt!A753)</f>
        <v>ESO510-G019</v>
      </c>
      <c r="E753" t="s">
        <v>9327</v>
      </c>
      <c r="F753" t="str">
        <f>CONCATENATE("/home/ec2-user/galaxies/POGSSNR_PS1only_",TRIM(LAPsec_objnameadzextdeg.txt!A753),".fits")</f>
        <v>/home/ec2-user/galaxies/POGSSNR_PS1only_ESO510-G019.fits</v>
      </c>
      <c r="G753">
        <v>1</v>
      </c>
      <c r="H753">
        <v>1</v>
      </c>
    </row>
    <row r="754" spans="1:8">
      <c r="A754" s="5" t="s">
        <v>847</v>
      </c>
      <c r="B754" t="str">
        <f>CONCATENATE("/home/ec2-user/galaxies/POGS_PS1only_",TRIM(LAPsec_objnameadzextdeg.txt!A754),".fits")</f>
        <v>/home/ec2-user/galaxies/POGS_PS1only_ESO510-G020.fits</v>
      </c>
      <c r="C754" s="4">
        <f>LAPsec_objnameadzextdeg.txt!D754</f>
        <v>3.9843999999999997E-2</v>
      </c>
      <c r="D754" t="str">
        <f>TRIM(LAPsec_objnameadzextdeg.txt!A754)</f>
        <v>ESO510-G020</v>
      </c>
      <c r="E754" t="s">
        <v>9327</v>
      </c>
      <c r="F754" t="str">
        <f>CONCATENATE("/home/ec2-user/galaxies/POGSSNR_PS1only_",TRIM(LAPsec_objnameadzextdeg.txt!A754),".fits")</f>
        <v>/home/ec2-user/galaxies/POGSSNR_PS1only_ESO510-G020.fits</v>
      </c>
      <c r="G754">
        <v>1</v>
      </c>
      <c r="H754">
        <v>1</v>
      </c>
    </row>
    <row r="755" spans="1:8">
      <c r="A755" s="5" t="s">
        <v>847</v>
      </c>
      <c r="B755" t="str">
        <f>CONCATENATE("/home/ec2-user/galaxies/POGS_PS1only_",TRIM(LAPsec_objnameadzextdeg.txt!A755),".fits")</f>
        <v>/home/ec2-user/galaxies/POGS_PS1only_ESO510-G021.fits</v>
      </c>
      <c r="C755" s="4">
        <f>LAPsec_objnameadzextdeg.txt!D755</f>
        <v>4.4443999999999997E-2</v>
      </c>
      <c r="D755" t="str">
        <f>TRIM(LAPsec_objnameadzextdeg.txt!A755)</f>
        <v>ESO510-G021</v>
      </c>
      <c r="E755" t="s">
        <v>9327</v>
      </c>
      <c r="F755" t="str">
        <f>CONCATENATE("/home/ec2-user/galaxies/POGSSNR_PS1only_",TRIM(LAPsec_objnameadzextdeg.txt!A755),".fits")</f>
        <v>/home/ec2-user/galaxies/POGSSNR_PS1only_ESO510-G021.fits</v>
      </c>
      <c r="G755">
        <v>1</v>
      </c>
      <c r="H755">
        <v>1</v>
      </c>
    </row>
    <row r="756" spans="1:8">
      <c r="A756" s="5" t="s">
        <v>847</v>
      </c>
      <c r="B756" t="str">
        <f>CONCATENATE("/home/ec2-user/galaxies/POGS_PS1only_",TRIM(LAPsec_objnameadzextdeg.txt!A756),".fits")</f>
        <v>/home/ec2-user/galaxies/POGS_PS1only_ESO510-G024.fits</v>
      </c>
      <c r="C756" s="4">
        <f>LAPsec_objnameadzextdeg.txt!D756</f>
        <v>1.8762999999999998E-2</v>
      </c>
      <c r="D756" t="str">
        <f>TRIM(LAPsec_objnameadzextdeg.txt!A756)</f>
        <v>ESO510-G024</v>
      </c>
      <c r="E756" t="s">
        <v>9327</v>
      </c>
      <c r="F756" t="str">
        <f>CONCATENATE("/home/ec2-user/galaxies/POGSSNR_PS1only_",TRIM(LAPsec_objnameadzextdeg.txt!A756),".fits")</f>
        <v>/home/ec2-user/galaxies/POGSSNR_PS1only_ESO510-G024.fits</v>
      </c>
      <c r="G756">
        <v>1</v>
      </c>
      <c r="H756">
        <v>1</v>
      </c>
    </row>
    <row r="757" spans="1:8">
      <c r="A757" s="5" t="s">
        <v>847</v>
      </c>
      <c r="B757" t="str">
        <f>CONCATENATE("/home/ec2-user/galaxies/POGS_PS1only_",TRIM(LAPsec_objnameadzextdeg.txt!A757),".fits")</f>
        <v>/home/ec2-user/galaxies/POGS_PS1only_ESO510-G026.fits</v>
      </c>
      <c r="C757" s="4">
        <f>LAPsec_objnameadzextdeg.txt!D757</f>
        <v>7.8989999999999998E-3</v>
      </c>
      <c r="D757" t="str">
        <f>TRIM(LAPsec_objnameadzextdeg.txt!A757)</f>
        <v>ESO510-G026</v>
      </c>
      <c r="E757" t="s">
        <v>9327</v>
      </c>
      <c r="F757" t="str">
        <f>CONCATENATE("/home/ec2-user/galaxies/POGSSNR_PS1only_",TRIM(LAPsec_objnameadzextdeg.txt!A757),".fits")</f>
        <v>/home/ec2-user/galaxies/POGSSNR_PS1only_ESO510-G026.fits</v>
      </c>
      <c r="G757">
        <v>1</v>
      </c>
      <c r="H757">
        <v>1</v>
      </c>
    </row>
    <row r="758" spans="1:8">
      <c r="A758" s="5" t="s">
        <v>847</v>
      </c>
      <c r="B758" t="str">
        <f>CONCATENATE("/home/ec2-user/galaxies/POGS_PS1only_",TRIM(LAPsec_objnameadzextdeg.txt!A758),".fits")</f>
        <v>/home/ec2-user/galaxies/POGS_PS1only_ESO510-G027.fits</v>
      </c>
      <c r="C758" s="4">
        <f>LAPsec_objnameadzextdeg.txt!D758</f>
        <v>4.7905999999999997E-2</v>
      </c>
      <c r="D758" t="str">
        <f>TRIM(LAPsec_objnameadzextdeg.txt!A758)</f>
        <v>ESO510-G027</v>
      </c>
      <c r="E758" t="s">
        <v>9327</v>
      </c>
      <c r="F758" t="str">
        <f>CONCATENATE("/home/ec2-user/galaxies/POGSSNR_PS1only_",TRIM(LAPsec_objnameadzextdeg.txt!A758),".fits")</f>
        <v>/home/ec2-user/galaxies/POGSSNR_PS1only_ESO510-G027.fits</v>
      </c>
      <c r="G758">
        <v>1</v>
      </c>
      <c r="H758">
        <v>1</v>
      </c>
    </row>
    <row r="759" spans="1:8">
      <c r="A759" s="5" t="s">
        <v>847</v>
      </c>
      <c r="B759" t="str">
        <f>CONCATENATE("/home/ec2-user/galaxies/POGS_PS1only_",TRIM(LAPsec_objnameadzextdeg.txt!A759),".fits")</f>
        <v>/home/ec2-user/galaxies/POGS_PS1only_ESO510-G028.fits</v>
      </c>
      <c r="C759" s="4">
        <f>LAPsec_objnameadzextdeg.txt!D759</f>
        <v>3.9046999999999998E-2</v>
      </c>
      <c r="D759" t="str">
        <f>TRIM(LAPsec_objnameadzextdeg.txt!A759)</f>
        <v>ESO510-G028</v>
      </c>
      <c r="E759" t="s">
        <v>9327</v>
      </c>
      <c r="F759" t="str">
        <f>CONCATENATE("/home/ec2-user/galaxies/POGSSNR_PS1only_",TRIM(LAPsec_objnameadzextdeg.txt!A759),".fits")</f>
        <v>/home/ec2-user/galaxies/POGSSNR_PS1only_ESO510-G028.fits</v>
      </c>
      <c r="G759">
        <v>1</v>
      </c>
      <c r="H759">
        <v>1</v>
      </c>
    </row>
    <row r="760" spans="1:8">
      <c r="A760" s="5" t="s">
        <v>847</v>
      </c>
      <c r="B760" t="str">
        <f>CONCATENATE("/home/ec2-user/galaxies/POGS_PS1only_",TRIM(LAPsec_objnameadzextdeg.txt!A760),".fits")</f>
        <v>/home/ec2-user/galaxies/POGS_PS1only_ESO510-G029.fits</v>
      </c>
      <c r="C760" s="4">
        <f>LAPsec_objnameadzextdeg.txt!D760</f>
        <v>0</v>
      </c>
      <c r="D760" t="str">
        <f>TRIM(LAPsec_objnameadzextdeg.txt!A760)</f>
        <v>ESO510-G029</v>
      </c>
      <c r="E760" t="s">
        <v>9327</v>
      </c>
      <c r="F760" t="str">
        <f>CONCATENATE("/home/ec2-user/galaxies/POGSSNR_PS1only_",TRIM(LAPsec_objnameadzextdeg.txt!A760),".fits")</f>
        <v>/home/ec2-user/galaxies/POGSSNR_PS1only_ESO510-G029.fits</v>
      </c>
      <c r="G760">
        <v>1</v>
      </c>
      <c r="H760">
        <v>1</v>
      </c>
    </row>
    <row r="761" spans="1:8">
      <c r="A761" s="5" t="s">
        <v>847</v>
      </c>
      <c r="B761" t="str">
        <f>CONCATENATE("/home/ec2-user/galaxies/POGS_PS1only_",TRIM(LAPsec_objnameadzextdeg.txt!A761),".fits")</f>
        <v>/home/ec2-user/galaxies/POGS_PS1only_ESO510-G030.fits</v>
      </c>
      <c r="C761" s="4">
        <f>LAPsec_objnameadzextdeg.txt!D761</f>
        <v>3.8262999999999998E-2</v>
      </c>
      <c r="D761" t="str">
        <f>TRIM(LAPsec_objnameadzextdeg.txt!A761)</f>
        <v>ESO510-G030</v>
      </c>
      <c r="E761" t="s">
        <v>9327</v>
      </c>
      <c r="F761" t="str">
        <f>CONCATENATE("/home/ec2-user/galaxies/POGSSNR_PS1only_",TRIM(LAPsec_objnameadzextdeg.txt!A761),".fits")</f>
        <v>/home/ec2-user/galaxies/POGSSNR_PS1only_ESO510-G030.fits</v>
      </c>
      <c r="G761">
        <v>1</v>
      </c>
      <c r="H761">
        <v>1</v>
      </c>
    </row>
    <row r="762" spans="1:8">
      <c r="A762" s="5" t="s">
        <v>847</v>
      </c>
      <c r="B762" t="str">
        <f>CONCATENATE("/home/ec2-user/galaxies/POGS_PS1only_",TRIM(LAPsec_objnameadzextdeg.txt!A762),".fits")</f>
        <v>/home/ec2-user/galaxies/POGS_PS1only_ESO510-G031.fits</v>
      </c>
      <c r="C762" s="4">
        <f>LAPsec_objnameadzextdeg.txt!D762</f>
        <v>3.6592E-2</v>
      </c>
      <c r="D762" t="str">
        <f>TRIM(LAPsec_objnameadzextdeg.txt!A762)</f>
        <v>ESO510-G031</v>
      </c>
      <c r="E762" t="s">
        <v>9327</v>
      </c>
      <c r="F762" t="str">
        <f>CONCATENATE("/home/ec2-user/galaxies/POGSSNR_PS1only_",TRIM(LAPsec_objnameadzextdeg.txt!A762),".fits")</f>
        <v>/home/ec2-user/galaxies/POGSSNR_PS1only_ESO510-G031.fits</v>
      </c>
      <c r="G762">
        <v>1</v>
      </c>
      <c r="H762">
        <v>1</v>
      </c>
    </row>
    <row r="763" spans="1:8">
      <c r="A763" s="5" t="s">
        <v>847</v>
      </c>
      <c r="B763" t="str">
        <f>CONCATENATE("/home/ec2-user/galaxies/POGS_PS1only_",TRIM(LAPsec_objnameadzextdeg.txt!A763),".fits")</f>
        <v>/home/ec2-user/galaxies/POGS_PS1only_ESO510-G032.fits</v>
      </c>
      <c r="C763" s="4">
        <f>LAPsec_objnameadzextdeg.txt!D763</f>
        <v>8.0499999999999999E-3</v>
      </c>
      <c r="D763" t="str">
        <f>TRIM(LAPsec_objnameadzextdeg.txt!A763)</f>
        <v>ESO510-G032</v>
      </c>
      <c r="E763" t="s">
        <v>9327</v>
      </c>
      <c r="F763" t="str">
        <f>CONCATENATE("/home/ec2-user/galaxies/POGSSNR_PS1only_",TRIM(LAPsec_objnameadzextdeg.txt!A763),".fits")</f>
        <v>/home/ec2-user/galaxies/POGSSNR_PS1only_ESO510-G032.fits</v>
      </c>
      <c r="G763">
        <v>1</v>
      </c>
      <c r="H763">
        <v>1</v>
      </c>
    </row>
    <row r="764" spans="1:8">
      <c r="A764" s="5" t="s">
        <v>847</v>
      </c>
      <c r="B764" t="str">
        <f>CONCATENATE("/home/ec2-user/galaxies/POGS_PS1only_",TRIM(LAPsec_objnameadzextdeg.txt!A764),".fits")</f>
        <v>/home/ec2-user/galaxies/POGS_PS1only_ESO566-G043.fits</v>
      </c>
      <c r="C764" s="4">
        <f>LAPsec_objnameadzextdeg.txt!D764</f>
        <v>1.2729000000000001E-2</v>
      </c>
      <c r="D764" t="str">
        <f>TRIM(LAPsec_objnameadzextdeg.txt!A764)</f>
        <v>ESO566-G043</v>
      </c>
      <c r="E764" t="s">
        <v>9327</v>
      </c>
      <c r="F764" t="str">
        <f>CONCATENATE("/home/ec2-user/galaxies/POGSSNR_PS1only_",TRIM(LAPsec_objnameadzextdeg.txt!A764),".fits")</f>
        <v>/home/ec2-user/galaxies/POGSSNR_PS1only_ESO566-G043.fits</v>
      </c>
      <c r="G764">
        <v>1</v>
      </c>
      <c r="H764">
        <v>1</v>
      </c>
    </row>
    <row r="765" spans="1:8">
      <c r="A765" s="5" t="s">
        <v>847</v>
      </c>
      <c r="B765" t="str">
        <f>CONCATENATE("/home/ec2-user/galaxies/POGS_PS1only_",TRIM(LAPsec_objnameadzextdeg.txt!A765),".fits")</f>
        <v>/home/ec2-user/galaxies/POGS_PS1only_ESO567-G003.fits</v>
      </c>
      <c r="C765" s="4">
        <f>LAPsec_objnameadzextdeg.txt!D765</f>
        <v>1.1608E-2</v>
      </c>
      <c r="D765" t="str">
        <f>TRIM(LAPsec_objnameadzextdeg.txt!A765)</f>
        <v>ESO567-G003</v>
      </c>
      <c r="E765" t="s">
        <v>9327</v>
      </c>
      <c r="F765" t="str">
        <f>CONCATENATE("/home/ec2-user/galaxies/POGSSNR_PS1only_",TRIM(LAPsec_objnameadzextdeg.txt!A765),".fits")</f>
        <v>/home/ec2-user/galaxies/POGSSNR_PS1only_ESO567-G003.fits</v>
      </c>
      <c r="G765">
        <v>1</v>
      </c>
      <c r="H765">
        <v>1</v>
      </c>
    </row>
    <row r="766" spans="1:8">
      <c r="A766" s="5" t="s">
        <v>847</v>
      </c>
      <c r="B766" t="str">
        <f>CONCATENATE("/home/ec2-user/galaxies/POGS_PS1only_",TRIM(LAPsec_objnameadzextdeg.txt!A766),".fits")</f>
        <v>/home/ec2-user/galaxies/POGS_PS1only_ESO567-G005.fits</v>
      </c>
      <c r="C766" s="4">
        <f>LAPsec_objnameadzextdeg.txt!D766</f>
        <v>1.1338000000000001E-2</v>
      </c>
      <c r="D766" t="str">
        <f>TRIM(LAPsec_objnameadzextdeg.txt!A766)</f>
        <v>ESO567-G005</v>
      </c>
      <c r="E766" t="s">
        <v>9327</v>
      </c>
      <c r="F766" t="str">
        <f>CONCATENATE("/home/ec2-user/galaxies/POGSSNR_PS1only_",TRIM(LAPsec_objnameadzextdeg.txt!A766),".fits")</f>
        <v>/home/ec2-user/galaxies/POGSSNR_PS1only_ESO567-G005.fits</v>
      </c>
      <c r="G766">
        <v>1</v>
      </c>
      <c r="H766">
        <v>1</v>
      </c>
    </row>
    <row r="767" spans="1:8">
      <c r="A767" s="5" t="s">
        <v>847</v>
      </c>
      <c r="B767" t="str">
        <f>CONCATENATE("/home/ec2-user/galaxies/POGS_PS1only_",TRIM(LAPsec_objnameadzextdeg.txt!A767),".fits")</f>
        <v>/home/ec2-user/galaxies/POGS_PS1only_ESO567-G007.fits</v>
      </c>
      <c r="C767" s="4">
        <f>LAPsec_objnameadzextdeg.txt!D767</f>
        <v>1.4075000000000001E-2</v>
      </c>
      <c r="D767" t="str">
        <f>TRIM(LAPsec_objnameadzextdeg.txt!A767)</f>
        <v>ESO567-G007</v>
      </c>
      <c r="E767" t="s">
        <v>9327</v>
      </c>
      <c r="F767" t="str">
        <f>CONCATENATE("/home/ec2-user/galaxies/POGSSNR_PS1only_",TRIM(LAPsec_objnameadzextdeg.txt!A767),".fits")</f>
        <v>/home/ec2-user/galaxies/POGSSNR_PS1only_ESO567-G007.fits</v>
      </c>
      <c r="G767">
        <v>1</v>
      </c>
      <c r="H767">
        <v>1</v>
      </c>
    </row>
    <row r="768" spans="1:8">
      <c r="A768" s="5" t="s">
        <v>847</v>
      </c>
      <c r="B768" t="str">
        <f>CONCATENATE("/home/ec2-user/galaxies/POGS_PS1only_",TRIM(LAPsec_objnameadzextdeg.txt!A768),".fits")</f>
        <v>/home/ec2-user/galaxies/POGS_PS1only_ESO567-G008.fits</v>
      </c>
      <c r="C768" s="4">
        <f>LAPsec_objnameadzextdeg.txt!D768</f>
        <v>0</v>
      </c>
      <c r="D768" t="str">
        <f>TRIM(LAPsec_objnameadzextdeg.txt!A768)</f>
        <v>ESO567-G008</v>
      </c>
      <c r="E768" t="s">
        <v>9327</v>
      </c>
      <c r="F768" t="str">
        <f>CONCATENATE("/home/ec2-user/galaxies/POGSSNR_PS1only_",TRIM(LAPsec_objnameadzextdeg.txt!A768),".fits")</f>
        <v>/home/ec2-user/galaxies/POGSSNR_PS1only_ESO567-G008.fits</v>
      </c>
      <c r="G768">
        <v>1</v>
      </c>
      <c r="H768">
        <v>1</v>
      </c>
    </row>
    <row r="769" spans="1:8">
      <c r="A769" s="5" t="s">
        <v>847</v>
      </c>
      <c r="B769" t="str">
        <f>CONCATENATE("/home/ec2-user/galaxies/POGS_PS1only_",TRIM(LAPsec_objnameadzextdeg.txt!A769),".fits")</f>
        <v>/home/ec2-user/galaxies/POGS_PS1only_ESO567-G009.fits</v>
      </c>
      <c r="C769" s="4">
        <f>LAPsec_objnameadzextdeg.txt!D769</f>
        <v>2.7319E-2</v>
      </c>
      <c r="D769" t="str">
        <f>TRIM(LAPsec_objnameadzextdeg.txt!A769)</f>
        <v>ESO567-G009</v>
      </c>
      <c r="E769" t="s">
        <v>9327</v>
      </c>
      <c r="F769" t="str">
        <f>CONCATENATE("/home/ec2-user/galaxies/POGSSNR_PS1only_",TRIM(LAPsec_objnameadzextdeg.txt!A769),".fits")</f>
        <v>/home/ec2-user/galaxies/POGSSNR_PS1only_ESO567-G009.fits</v>
      </c>
      <c r="G769">
        <v>1</v>
      </c>
      <c r="H769">
        <v>1</v>
      </c>
    </row>
    <row r="770" spans="1:8">
      <c r="A770" s="5" t="s">
        <v>847</v>
      </c>
      <c r="B770" t="str">
        <f>CONCATENATE("/home/ec2-user/galaxies/POGS_PS1only_",TRIM(LAPsec_objnameadzextdeg.txt!A770),".fits")</f>
        <v>/home/ec2-user/galaxies/POGS_PS1only_ESO567-G013.fits</v>
      </c>
      <c r="C770" s="4">
        <f>LAPsec_objnameadzextdeg.txt!D770</f>
        <v>1.6480999999999999E-2</v>
      </c>
      <c r="D770" t="str">
        <f>TRIM(LAPsec_objnameadzextdeg.txt!A770)</f>
        <v>ESO567-G013</v>
      </c>
      <c r="E770" t="s">
        <v>9327</v>
      </c>
      <c r="F770" t="str">
        <f>CONCATENATE("/home/ec2-user/galaxies/POGSSNR_PS1only_",TRIM(LAPsec_objnameadzextdeg.txt!A770),".fits")</f>
        <v>/home/ec2-user/galaxies/POGSSNR_PS1only_ESO567-G013.fits</v>
      </c>
      <c r="G770">
        <v>1</v>
      </c>
      <c r="H770">
        <v>1</v>
      </c>
    </row>
    <row r="771" spans="1:8">
      <c r="A771" s="5" t="s">
        <v>847</v>
      </c>
      <c r="B771" t="str">
        <f>CONCATENATE("/home/ec2-user/galaxies/POGS_PS1only_",TRIM(LAPsec_objnameadzextdeg.txt!A771),".fits")</f>
        <v>/home/ec2-user/galaxies/POGS_PS1only_ESO567-G014.fits</v>
      </c>
      <c r="C771" s="4">
        <f>LAPsec_objnameadzextdeg.txt!D771</f>
        <v>1.2112E-2</v>
      </c>
      <c r="D771" t="str">
        <f>TRIM(LAPsec_objnameadzextdeg.txt!A771)</f>
        <v>ESO567-G014</v>
      </c>
      <c r="E771" t="s">
        <v>9327</v>
      </c>
      <c r="F771" t="str">
        <f>CONCATENATE("/home/ec2-user/galaxies/POGSSNR_PS1only_",TRIM(LAPsec_objnameadzextdeg.txt!A771),".fits")</f>
        <v>/home/ec2-user/galaxies/POGSSNR_PS1only_ESO567-G014.fits</v>
      </c>
      <c r="G771">
        <v>1</v>
      </c>
      <c r="H771">
        <v>1</v>
      </c>
    </row>
    <row r="772" spans="1:8">
      <c r="A772" s="5" t="s">
        <v>847</v>
      </c>
      <c r="B772" t="str">
        <f>CONCATENATE("/home/ec2-user/galaxies/POGS_PS1only_",TRIM(LAPsec_objnameadzextdeg.txt!A772),".fits")</f>
        <v>/home/ec2-user/galaxies/POGS_PS1only_ESO567-G015.fits</v>
      </c>
      <c r="C772" s="4">
        <f>LAPsec_objnameadzextdeg.txt!D772</f>
        <v>1.6265000000000002E-2</v>
      </c>
      <c r="D772" t="str">
        <f>TRIM(LAPsec_objnameadzextdeg.txt!A772)</f>
        <v>ESO567-G015</v>
      </c>
      <c r="E772" t="s">
        <v>9327</v>
      </c>
      <c r="F772" t="str">
        <f>CONCATENATE("/home/ec2-user/galaxies/POGSSNR_PS1only_",TRIM(LAPsec_objnameadzextdeg.txt!A772),".fits")</f>
        <v>/home/ec2-user/galaxies/POGSSNR_PS1only_ESO567-G015.fits</v>
      </c>
      <c r="G772">
        <v>1</v>
      </c>
      <c r="H772">
        <v>1</v>
      </c>
    </row>
    <row r="773" spans="1:8">
      <c r="A773" s="5" t="s">
        <v>847</v>
      </c>
      <c r="B773" t="str">
        <f>CONCATENATE("/home/ec2-user/galaxies/POGS_PS1only_",TRIM(LAPsec_objnameadzextdeg.txt!A773),".fits")</f>
        <v>/home/ec2-user/galaxies/POGS_PS1only_ESO567-G016.fits</v>
      </c>
      <c r="C773" s="4">
        <f>LAPsec_objnameadzextdeg.txt!D773</f>
        <v>5.1809000000000001E-2</v>
      </c>
      <c r="D773" t="str">
        <f>TRIM(LAPsec_objnameadzextdeg.txt!A773)</f>
        <v>ESO567-G016</v>
      </c>
      <c r="E773" t="s">
        <v>9327</v>
      </c>
      <c r="F773" t="str">
        <f>CONCATENATE("/home/ec2-user/galaxies/POGSSNR_PS1only_",TRIM(LAPsec_objnameadzextdeg.txt!A773),".fits")</f>
        <v>/home/ec2-user/galaxies/POGSSNR_PS1only_ESO567-G016.fits</v>
      </c>
      <c r="G773">
        <v>1</v>
      </c>
      <c r="H773">
        <v>1</v>
      </c>
    </row>
    <row r="774" spans="1:8">
      <c r="A774" s="5" t="s">
        <v>847</v>
      </c>
      <c r="B774" t="str">
        <f>CONCATENATE("/home/ec2-user/galaxies/POGS_PS1only_",TRIM(LAPsec_objnameadzextdeg.txt!A774),".fits")</f>
        <v>/home/ec2-user/galaxies/POGS_PS1only_ESO567-G018.fits</v>
      </c>
      <c r="C774" s="4">
        <f>LAPsec_objnameadzextdeg.txt!D774</f>
        <v>1.1975E-2</v>
      </c>
      <c r="D774" t="str">
        <f>TRIM(LAPsec_objnameadzextdeg.txt!A774)</f>
        <v>ESO567-G018</v>
      </c>
      <c r="E774" t="s">
        <v>9327</v>
      </c>
      <c r="F774" t="str">
        <f>CONCATENATE("/home/ec2-user/galaxies/POGSSNR_PS1only_",TRIM(LAPsec_objnameadzextdeg.txt!A774),".fits")</f>
        <v>/home/ec2-user/galaxies/POGSSNR_PS1only_ESO567-G018.fits</v>
      </c>
      <c r="G774">
        <v>1</v>
      </c>
      <c r="H774">
        <v>1</v>
      </c>
    </row>
    <row r="775" spans="1:8">
      <c r="A775" s="5" t="s">
        <v>847</v>
      </c>
      <c r="B775" t="str">
        <f>CONCATENATE("/home/ec2-user/galaxies/POGS_PS1only_",TRIM(LAPsec_objnameadzextdeg.txt!A775),".fits")</f>
        <v>/home/ec2-user/galaxies/POGS_PS1only_ESO567-G020.fits</v>
      </c>
      <c r="C775" s="4">
        <f>LAPsec_objnameadzextdeg.txt!D775</f>
        <v>0</v>
      </c>
      <c r="D775" t="str">
        <f>TRIM(LAPsec_objnameadzextdeg.txt!A775)</f>
        <v>ESO567-G020</v>
      </c>
      <c r="E775" t="s">
        <v>9327</v>
      </c>
      <c r="F775" t="str">
        <f>CONCATENATE("/home/ec2-user/galaxies/POGSSNR_PS1only_",TRIM(LAPsec_objnameadzextdeg.txt!A775),".fits")</f>
        <v>/home/ec2-user/galaxies/POGSSNR_PS1only_ESO567-G020.fits</v>
      </c>
      <c r="G775">
        <v>1</v>
      </c>
      <c r="H775">
        <v>1</v>
      </c>
    </row>
    <row r="776" spans="1:8">
      <c r="A776" s="5" t="s">
        <v>847</v>
      </c>
      <c r="B776" t="str">
        <f>CONCATENATE("/home/ec2-user/galaxies/POGS_PS1only_",TRIM(LAPsec_objnameadzextdeg.txt!A776),".fits")</f>
        <v>/home/ec2-user/galaxies/POGS_PS1only_ESO567-G021.fits</v>
      </c>
      <c r="C776" s="4">
        <f>LAPsec_objnameadzextdeg.txt!D776</f>
        <v>1.2855999999999999E-2</v>
      </c>
      <c r="D776" t="str">
        <f>TRIM(LAPsec_objnameadzextdeg.txt!A776)</f>
        <v>ESO567-G021</v>
      </c>
      <c r="E776" t="s">
        <v>9327</v>
      </c>
      <c r="F776" t="str">
        <f>CONCATENATE("/home/ec2-user/galaxies/POGSSNR_PS1only_",TRIM(LAPsec_objnameadzextdeg.txt!A776),".fits")</f>
        <v>/home/ec2-user/galaxies/POGSSNR_PS1only_ESO567-G021.fits</v>
      </c>
      <c r="G776">
        <v>1</v>
      </c>
      <c r="H776">
        <v>1</v>
      </c>
    </row>
    <row r="777" spans="1:8">
      <c r="A777" s="5" t="s">
        <v>847</v>
      </c>
      <c r="B777" t="str">
        <f>CONCATENATE("/home/ec2-user/galaxies/POGS_PS1only_",TRIM(LAPsec_objnameadzextdeg.txt!A777),".fits")</f>
        <v>/home/ec2-user/galaxies/POGS_PS1only_ESO567-G022.fits</v>
      </c>
      <c r="C777" s="4">
        <f>LAPsec_objnameadzextdeg.txt!D777</f>
        <v>3.1108E-2</v>
      </c>
      <c r="D777" t="str">
        <f>TRIM(LAPsec_objnameadzextdeg.txt!A777)</f>
        <v>ESO567-G022</v>
      </c>
      <c r="E777" t="s">
        <v>9327</v>
      </c>
      <c r="F777" t="str">
        <f>CONCATENATE("/home/ec2-user/galaxies/POGSSNR_PS1only_",TRIM(LAPsec_objnameadzextdeg.txt!A777),".fits")</f>
        <v>/home/ec2-user/galaxies/POGSSNR_PS1only_ESO567-G022.fits</v>
      </c>
      <c r="G777">
        <v>1</v>
      </c>
      <c r="H777">
        <v>1</v>
      </c>
    </row>
    <row r="778" spans="1:8">
      <c r="A778" s="5" t="s">
        <v>847</v>
      </c>
      <c r="B778" t="str">
        <f>CONCATENATE("/home/ec2-user/galaxies/POGS_PS1only_",TRIM(LAPsec_objnameadzextdeg.txt!A778),".fits")</f>
        <v>/home/ec2-user/galaxies/POGS_PS1only_ESO567-G024.fits</v>
      </c>
      <c r="C778" s="4">
        <f>LAPsec_objnameadzextdeg.txt!D778</f>
        <v>0</v>
      </c>
      <c r="D778" t="str">
        <f>TRIM(LAPsec_objnameadzextdeg.txt!A778)</f>
        <v>ESO567-G024</v>
      </c>
      <c r="E778" t="s">
        <v>9327</v>
      </c>
      <c r="F778" t="str">
        <f>CONCATENATE("/home/ec2-user/galaxies/POGSSNR_PS1only_",TRIM(LAPsec_objnameadzextdeg.txt!A778),".fits")</f>
        <v>/home/ec2-user/galaxies/POGSSNR_PS1only_ESO567-G024.fits</v>
      </c>
      <c r="G778">
        <v>1</v>
      </c>
      <c r="H778">
        <v>1</v>
      </c>
    </row>
    <row r="779" spans="1:8">
      <c r="A779" s="5" t="s">
        <v>847</v>
      </c>
      <c r="B779" t="str">
        <f>CONCATENATE("/home/ec2-user/galaxies/POGS_PS1only_",TRIM(LAPsec_objnameadzextdeg.txt!A779),".fits")</f>
        <v>/home/ec2-user/galaxies/POGS_PS1only_ESO567-G025.fits</v>
      </c>
      <c r="C779" s="4">
        <f>LAPsec_objnameadzextdeg.txt!D779</f>
        <v>2.9921E-2</v>
      </c>
      <c r="D779" t="str">
        <f>TRIM(LAPsec_objnameadzextdeg.txt!A779)</f>
        <v>ESO567-G025</v>
      </c>
      <c r="E779" t="s">
        <v>9327</v>
      </c>
      <c r="F779" t="str">
        <f>CONCATENATE("/home/ec2-user/galaxies/POGSSNR_PS1only_",TRIM(LAPsec_objnameadzextdeg.txt!A779),".fits")</f>
        <v>/home/ec2-user/galaxies/POGSSNR_PS1only_ESO567-G025.fits</v>
      </c>
      <c r="G779">
        <v>1</v>
      </c>
      <c r="H779">
        <v>1</v>
      </c>
    </row>
    <row r="780" spans="1:8">
      <c r="A780" s="5" t="s">
        <v>847</v>
      </c>
      <c r="B780" t="str">
        <f>CONCATENATE("/home/ec2-user/galaxies/POGS_PS1only_",TRIM(LAPsec_objnameadzextdeg.txt!A780),".fits")</f>
        <v>/home/ec2-user/galaxies/POGS_PS1only_ESO567-G026.fits</v>
      </c>
      <c r="C780" s="4">
        <f>LAPsec_objnameadzextdeg.txt!D780</f>
        <v>1.2057999999999999E-2</v>
      </c>
      <c r="D780" t="str">
        <f>TRIM(LAPsec_objnameadzextdeg.txt!A780)</f>
        <v>ESO567-G026</v>
      </c>
      <c r="E780" t="s">
        <v>9327</v>
      </c>
      <c r="F780" t="str">
        <f>CONCATENATE("/home/ec2-user/galaxies/POGSSNR_PS1only_",TRIM(LAPsec_objnameadzextdeg.txt!A780),".fits")</f>
        <v>/home/ec2-user/galaxies/POGSSNR_PS1only_ESO567-G026.fits</v>
      </c>
      <c r="G780">
        <v>1</v>
      </c>
      <c r="H780">
        <v>1</v>
      </c>
    </row>
    <row r="781" spans="1:8">
      <c r="A781" s="5" t="s">
        <v>847</v>
      </c>
      <c r="B781" t="str">
        <f>CONCATENATE("/home/ec2-user/galaxies/POGS_PS1only_",TRIM(LAPsec_objnameadzextdeg.txt!A781),".fits")</f>
        <v>/home/ec2-user/galaxies/POGS_PS1only_ESO567-G027.fits</v>
      </c>
      <c r="C781" s="4">
        <f>LAPsec_objnameadzextdeg.txt!D781</f>
        <v>1.1991999999999999E-2</v>
      </c>
      <c r="D781" t="str">
        <f>TRIM(LAPsec_objnameadzextdeg.txt!A781)</f>
        <v>ESO567-G027</v>
      </c>
      <c r="E781" t="s">
        <v>9327</v>
      </c>
      <c r="F781" t="str">
        <f>CONCATENATE("/home/ec2-user/galaxies/POGSSNR_PS1only_",TRIM(LAPsec_objnameadzextdeg.txt!A781),".fits")</f>
        <v>/home/ec2-user/galaxies/POGSSNR_PS1only_ESO567-G027.fits</v>
      </c>
      <c r="G781">
        <v>1</v>
      </c>
      <c r="H781">
        <v>1</v>
      </c>
    </row>
    <row r="782" spans="1:8">
      <c r="A782" s="5" t="s">
        <v>847</v>
      </c>
      <c r="B782" t="str">
        <f>CONCATENATE("/home/ec2-user/galaxies/POGS_PS1only_",TRIM(LAPsec_objnameadzextdeg.txt!A782),".fits")</f>
        <v>/home/ec2-user/galaxies/POGS_PS1only_ESO567-G028.fits</v>
      </c>
      <c r="C782" s="4">
        <f>LAPsec_objnameadzextdeg.txt!D782</f>
        <v>1.2435E-2</v>
      </c>
      <c r="D782" t="str">
        <f>TRIM(LAPsec_objnameadzextdeg.txt!A782)</f>
        <v>ESO567-G028</v>
      </c>
      <c r="E782" t="s">
        <v>9327</v>
      </c>
      <c r="F782" t="str">
        <f>CONCATENATE("/home/ec2-user/galaxies/POGSSNR_PS1only_",TRIM(LAPsec_objnameadzextdeg.txt!A782),".fits")</f>
        <v>/home/ec2-user/galaxies/POGSSNR_PS1only_ESO567-G028.fits</v>
      </c>
      <c r="G782">
        <v>1</v>
      </c>
      <c r="H782">
        <v>1</v>
      </c>
    </row>
    <row r="783" spans="1:8">
      <c r="A783" s="5" t="s">
        <v>847</v>
      </c>
      <c r="B783" t="str">
        <f>CONCATENATE("/home/ec2-user/galaxies/POGS_PS1only_",TRIM(LAPsec_objnameadzextdeg.txt!A783),".fits")</f>
        <v>/home/ec2-user/galaxies/POGS_PS1only_ESO567-G032.fits</v>
      </c>
      <c r="C783" s="4">
        <f>LAPsec_objnameadzextdeg.txt!D783</f>
        <v>1.2185E-2</v>
      </c>
      <c r="D783" t="str">
        <f>TRIM(LAPsec_objnameadzextdeg.txt!A783)</f>
        <v>ESO567-G032</v>
      </c>
      <c r="E783" t="s">
        <v>9327</v>
      </c>
      <c r="F783" t="str">
        <f>CONCATENATE("/home/ec2-user/galaxies/POGSSNR_PS1only_",TRIM(LAPsec_objnameadzextdeg.txt!A783),".fits")</f>
        <v>/home/ec2-user/galaxies/POGSSNR_PS1only_ESO567-G032.fits</v>
      </c>
      <c r="G783">
        <v>1</v>
      </c>
      <c r="H783">
        <v>1</v>
      </c>
    </row>
    <row r="784" spans="1:8">
      <c r="A784" s="5" t="s">
        <v>847</v>
      </c>
      <c r="B784" t="str">
        <f>CONCATENATE("/home/ec2-user/galaxies/POGS_PS1only_",TRIM(LAPsec_objnameadzextdeg.txt!A784),".fits")</f>
        <v>/home/ec2-user/galaxies/POGS_PS1only_ESO567-G034.fits</v>
      </c>
      <c r="C784" s="4">
        <f>LAPsec_objnameadzextdeg.txt!D784</f>
        <v>4.8911000000000003E-2</v>
      </c>
      <c r="D784" t="str">
        <f>TRIM(LAPsec_objnameadzextdeg.txt!A784)</f>
        <v>ESO567-G034</v>
      </c>
      <c r="E784" t="s">
        <v>9327</v>
      </c>
      <c r="F784" t="str">
        <f>CONCATENATE("/home/ec2-user/galaxies/POGSSNR_PS1only_",TRIM(LAPsec_objnameadzextdeg.txt!A784),".fits")</f>
        <v>/home/ec2-user/galaxies/POGSSNR_PS1only_ESO567-G034.fits</v>
      </c>
      <c r="G784">
        <v>1</v>
      </c>
      <c r="H784">
        <v>1</v>
      </c>
    </row>
    <row r="785" spans="1:8">
      <c r="A785" s="5" t="s">
        <v>847</v>
      </c>
      <c r="B785" t="str">
        <f>CONCATENATE("/home/ec2-user/galaxies/POGS_PS1only_",TRIM(LAPsec_objnameadzextdeg.txt!A785),".fits")</f>
        <v>/home/ec2-user/galaxies/POGS_PS1only_ESO567-G035.fits</v>
      </c>
      <c r="C785" s="4">
        <f>LAPsec_objnameadzextdeg.txt!D785</f>
        <v>2.3233E-2</v>
      </c>
      <c r="D785" t="str">
        <f>TRIM(LAPsec_objnameadzextdeg.txt!A785)</f>
        <v>ESO567-G035</v>
      </c>
      <c r="E785" t="s">
        <v>9327</v>
      </c>
      <c r="F785" t="str">
        <f>CONCATENATE("/home/ec2-user/galaxies/POGSSNR_PS1only_",TRIM(LAPsec_objnameadzextdeg.txt!A785),".fits")</f>
        <v>/home/ec2-user/galaxies/POGSSNR_PS1only_ESO567-G035.fits</v>
      </c>
      <c r="G785">
        <v>1</v>
      </c>
      <c r="H785">
        <v>1</v>
      </c>
    </row>
    <row r="786" spans="1:8">
      <c r="A786" s="5" t="s">
        <v>847</v>
      </c>
      <c r="B786" t="str">
        <f>CONCATENATE("/home/ec2-user/galaxies/POGS_PS1only_",TRIM(LAPsec_objnameadzextdeg.txt!A786),".fits")</f>
        <v>/home/ec2-user/galaxies/POGS_PS1only_ESO567-G036.fits</v>
      </c>
      <c r="C786" s="4">
        <f>LAPsec_objnameadzextdeg.txt!D786</f>
        <v>4.6002000000000001E-2</v>
      </c>
      <c r="D786" t="str">
        <f>TRIM(LAPsec_objnameadzextdeg.txt!A786)</f>
        <v>ESO567-G036</v>
      </c>
      <c r="E786" t="s">
        <v>9327</v>
      </c>
      <c r="F786" t="str">
        <f>CONCATENATE("/home/ec2-user/galaxies/POGSSNR_PS1only_",TRIM(LAPsec_objnameadzextdeg.txt!A786),".fits")</f>
        <v>/home/ec2-user/galaxies/POGSSNR_PS1only_ESO567-G036.fits</v>
      </c>
      <c r="G786">
        <v>1</v>
      </c>
      <c r="H786">
        <v>1</v>
      </c>
    </row>
    <row r="787" spans="1:8">
      <c r="A787" s="5" t="s">
        <v>847</v>
      </c>
      <c r="B787" t="str">
        <f>CONCATENATE("/home/ec2-user/galaxies/POGS_PS1only_",TRIM(LAPsec_objnameadzextdeg.txt!A787),".fits")</f>
        <v>/home/ec2-user/galaxies/POGS_PS1only_ESO567-G038.fits</v>
      </c>
      <c r="C787" s="4">
        <f>LAPsec_objnameadzextdeg.txt!D787</f>
        <v>0</v>
      </c>
      <c r="D787" t="str">
        <f>TRIM(LAPsec_objnameadzextdeg.txt!A787)</f>
        <v>ESO567-G038</v>
      </c>
      <c r="E787" t="s">
        <v>9327</v>
      </c>
      <c r="F787" t="str">
        <f>CONCATENATE("/home/ec2-user/galaxies/POGSSNR_PS1only_",TRIM(LAPsec_objnameadzextdeg.txt!A787),".fits")</f>
        <v>/home/ec2-user/galaxies/POGSSNR_PS1only_ESO567-G038.fits</v>
      </c>
      <c r="G787">
        <v>1</v>
      </c>
      <c r="H787">
        <v>1</v>
      </c>
    </row>
    <row r="788" spans="1:8">
      <c r="A788" s="5" t="s">
        <v>847</v>
      </c>
      <c r="B788" t="str">
        <f>CONCATENATE("/home/ec2-user/galaxies/POGS_PS1only_",TRIM(LAPsec_objnameadzextdeg.txt!A788),".fits")</f>
        <v>/home/ec2-user/galaxies/POGS_PS1only_ESO567-G039.fits</v>
      </c>
      <c r="C788" s="4">
        <f>LAPsec_objnameadzextdeg.txt!D788</f>
        <v>1.1601E-2</v>
      </c>
      <c r="D788" t="str">
        <f>TRIM(LAPsec_objnameadzextdeg.txt!A788)</f>
        <v>ESO567-G039</v>
      </c>
      <c r="E788" t="s">
        <v>9327</v>
      </c>
      <c r="F788" t="str">
        <f>CONCATENATE("/home/ec2-user/galaxies/POGSSNR_PS1only_",TRIM(LAPsec_objnameadzextdeg.txt!A788),".fits")</f>
        <v>/home/ec2-user/galaxies/POGSSNR_PS1only_ESO567-G039.fits</v>
      </c>
      <c r="G788">
        <v>1</v>
      </c>
      <c r="H788">
        <v>1</v>
      </c>
    </row>
    <row r="789" spans="1:8">
      <c r="A789" s="5" t="s">
        <v>847</v>
      </c>
      <c r="B789" t="str">
        <f>CONCATENATE("/home/ec2-user/galaxies/POGS_PS1only_",TRIM(LAPsec_objnameadzextdeg.txt!A789),".fits")</f>
        <v>/home/ec2-user/galaxies/POGS_PS1only_ESO567-G040.fits</v>
      </c>
      <c r="C789" s="4">
        <f>LAPsec_objnameadzextdeg.txt!D789</f>
        <v>1.3393E-2</v>
      </c>
      <c r="D789" t="str">
        <f>TRIM(LAPsec_objnameadzextdeg.txt!A789)</f>
        <v>ESO567-G040</v>
      </c>
      <c r="E789" t="s">
        <v>9327</v>
      </c>
      <c r="F789" t="str">
        <f>CONCATENATE("/home/ec2-user/galaxies/POGSSNR_PS1only_",TRIM(LAPsec_objnameadzextdeg.txt!A789),".fits")</f>
        <v>/home/ec2-user/galaxies/POGSSNR_PS1only_ESO567-G040.fits</v>
      </c>
      <c r="G789">
        <v>1</v>
      </c>
      <c r="H789">
        <v>1</v>
      </c>
    </row>
    <row r="790" spans="1:8">
      <c r="A790" s="5" t="s">
        <v>847</v>
      </c>
      <c r="B790" t="str">
        <f>CONCATENATE("/home/ec2-user/galaxies/POGS_PS1only_",TRIM(LAPsec_objnameadzextdeg.txt!A790),".fits")</f>
        <v>/home/ec2-user/galaxies/POGS_PS1only_ESO567-G041.fits</v>
      </c>
      <c r="C790" s="4">
        <f>LAPsec_objnameadzextdeg.txt!D790</f>
        <v>2.9881000000000001E-2</v>
      </c>
      <c r="D790" t="str">
        <f>TRIM(LAPsec_objnameadzextdeg.txt!A790)</f>
        <v>ESO567-G041</v>
      </c>
      <c r="E790" t="s">
        <v>9327</v>
      </c>
      <c r="F790" t="str">
        <f>CONCATENATE("/home/ec2-user/galaxies/POGSSNR_PS1only_",TRIM(LAPsec_objnameadzextdeg.txt!A790),".fits")</f>
        <v>/home/ec2-user/galaxies/POGSSNR_PS1only_ESO567-G041.fits</v>
      </c>
      <c r="G790">
        <v>1</v>
      </c>
      <c r="H790">
        <v>1</v>
      </c>
    </row>
    <row r="791" spans="1:8">
      <c r="A791" s="5" t="s">
        <v>847</v>
      </c>
      <c r="B791" t="str">
        <f>CONCATENATE("/home/ec2-user/galaxies/POGS_PS1only_",TRIM(LAPsec_objnameadzextdeg.txt!A791),".fits")</f>
        <v>/home/ec2-user/galaxies/POGS_PS1only_ESO567-G042.fits</v>
      </c>
      <c r="C791" s="4">
        <f>LAPsec_objnameadzextdeg.txt!D791</f>
        <v>0</v>
      </c>
      <c r="D791" t="str">
        <f>TRIM(LAPsec_objnameadzextdeg.txt!A791)</f>
        <v>ESO567-G042</v>
      </c>
      <c r="E791" t="s">
        <v>9327</v>
      </c>
      <c r="F791" t="str">
        <f>CONCATENATE("/home/ec2-user/galaxies/POGSSNR_PS1only_",TRIM(LAPsec_objnameadzextdeg.txt!A791),".fits")</f>
        <v>/home/ec2-user/galaxies/POGSSNR_PS1only_ESO567-G042.fits</v>
      </c>
      <c r="G791">
        <v>1</v>
      </c>
      <c r="H791">
        <v>1</v>
      </c>
    </row>
    <row r="792" spans="1:8">
      <c r="A792" s="5" t="s">
        <v>847</v>
      </c>
      <c r="B792" t="str">
        <f>CONCATENATE("/home/ec2-user/galaxies/POGS_PS1only_",TRIM(LAPsec_objnameadzextdeg.txt!A792),".fits")</f>
        <v>/home/ec2-user/galaxies/POGS_PS1only_ESO567-G043.fits</v>
      </c>
      <c r="C792" s="4">
        <f>LAPsec_objnameadzextdeg.txt!D792</f>
        <v>1.3259E-2</v>
      </c>
      <c r="D792" t="str">
        <f>TRIM(LAPsec_objnameadzextdeg.txt!A792)</f>
        <v>ESO567-G043</v>
      </c>
      <c r="E792" t="s">
        <v>9327</v>
      </c>
      <c r="F792" t="str">
        <f>CONCATENATE("/home/ec2-user/galaxies/POGSSNR_PS1only_",TRIM(LAPsec_objnameadzextdeg.txt!A792),".fits")</f>
        <v>/home/ec2-user/galaxies/POGSSNR_PS1only_ESO567-G043.fits</v>
      </c>
      <c r="G792">
        <v>1</v>
      </c>
      <c r="H792">
        <v>1</v>
      </c>
    </row>
    <row r="793" spans="1:8">
      <c r="A793" s="5" t="s">
        <v>847</v>
      </c>
      <c r="B793" t="str">
        <f>CONCATENATE("/home/ec2-user/galaxies/POGS_PS1only_",TRIM(LAPsec_objnameadzextdeg.txt!A793),".fits")</f>
        <v>/home/ec2-user/galaxies/POGS_PS1only_ESO567-G046.fits</v>
      </c>
      <c r="C793" s="4">
        <f>LAPsec_objnameadzextdeg.txt!D793</f>
        <v>2.845E-2</v>
      </c>
      <c r="D793" t="str">
        <f>TRIM(LAPsec_objnameadzextdeg.txt!A793)</f>
        <v>ESO567-G046</v>
      </c>
      <c r="E793" t="s">
        <v>9327</v>
      </c>
      <c r="F793" t="str">
        <f>CONCATENATE("/home/ec2-user/galaxies/POGSSNR_PS1only_",TRIM(LAPsec_objnameadzextdeg.txt!A793),".fits")</f>
        <v>/home/ec2-user/galaxies/POGSSNR_PS1only_ESO567-G046.fits</v>
      </c>
      <c r="G793">
        <v>1</v>
      </c>
      <c r="H793">
        <v>1</v>
      </c>
    </row>
    <row r="794" spans="1:8">
      <c r="A794" s="5" t="s">
        <v>847</v>
      </c>
      <c r="B794" t="str">
        <f>CONCATENATE("/home/ec2-user/galaxies/POGS_PS1only_",TRIM(LAPsec_objnameadzextdeg.txt!A794),".fits")</f>
        <v>/home/ec2-user/galaxies/POGS_PS1only_ESO567-G047.fits</v>
      </c>
      <c r="C794" s="4">
        <f>LAPsec_objnameadzextdeg.txt!D794</f>
        <v>3.3013000000000001E-2</v>
      </c>
      <c r="D794" t="str">
        <f>TRIM(LAPsec_objnameadzextdeg.txt!A794)</f>
        <v>ESO567-G047</v>
      </c>
      <c r="E794" t="s">
        <v>9327</v>
      </c>
      <c r="F794" t="str">
        <f>CONCATENATE("/home/ec2-user/galaxies/POGSSNR_PS1only_",TRIM(LAPsec_objnameadzextdeg.txt!A794),".fits")</f>
        <v>/home/ec2-user/galaxies/POGSSNR_PS1only_ESO567-G047.fits</v>
      </c>
      <c r="G794">
        <v>1</v>
      </c>
      <c r="H794">
        <v>1</v>
      </c>
    </row>
    <row r="795" spans="1:8">
      <c r="A795" s="5" t="s">
        <v>847</v>
      </c>
      <c r="B795" t="str">
        <f>CONCATENATE("/home/ec2-user/galaxies/POGS_PS1only_",TRIM(LAPsec_objnameadzextdeg.txt!A795),".fits")</f>
        <v>/home/ec2-user/galaxies/POGS_PS1only_ESO567-G048.fits</v>
      </c>
      <c r="C795" s="4">
        <f>LAPsec_objnameadzextdeg.txt!D795</f>
        <v>3.0049999999999999E-3</v>
      </c>
      <c r="D795" t="str">
        <f>TRIM(LAPsec_objnameadzextdeg.txt!A795)</f>
        <v>ESO567-G048</v>
      </c>
      <c r="E795" t="s">
        <v>9327</v>
      </c>
      <c r="F795" t="str">
        <f>CONCATENATE("/home/ec2-user/galaxies/POGSSNR_PS1only_",TRIM(LAPsec_objnameadzextdeg.txt!A795),".fits")</f>
        <v>/home/ec2-user/galaxies/POGSSNR_PS1only_ESO567-G048.fits</v>
      </c>
      <c r="G795">
        <v>1</v>
      </c>
      <c r="H795">
        <v>1</v>
      </c>
    </row>
    <row r="796" spans="1:8">
      <c r="A796" s="5" t="s">
        <v>847</v>
      </c>
      <c r="B796" t="str">
        <f>CONCATENATE("/home/ec2-user/galaxies/POGS_PS1only_",TRIM(LAPsec_objnameadzextdeg.txt!A796),".fits")</f>
        <v>/home/ec2-user/galaxies/POGS_PS1only_ESO567-G050.fits</v>
      </c>
      <c r="C796" s="4">
        <f>LAPsec_objnameadzextdeg.txt!D796</f>
        <v>1.1212E-2</v>
      </c>
      <c r="D796" t="str">
        <f>TRIM(LAPsec_objnameadzextdeg.txt!A796)</f>
        <v>ESO567-G050</v>
      </c>
      <c r="E796" t="s">
        <v>9327</v>
      </c>
      <c r="F796" t="str">
        <f>CONCATENATE("/home/ec2-user/galaxies/POGSSNR_PS1only_",TRIM(LAPsec_objnameadzextdeg.txt!A796),".fits")</f>
        <v>/home/ec2-user/galaxies/POGSSNR_PS1only_ESO567-G050.fits</v>
      </c>
      <c r="G796">
        <v>1</v>
      </c>
      <c r="H796">
        <v>1</v>
      </c>
    </row>
    <row r="797" spans="1:8">
      <c r="A797" s="5" t="s">
        <v>847</v>
      </c>
      <c r="B797" t="str">
        <f>CONCATENATE("/home/ec2-user/galaxies/POGS_PS1only_",TRIM(LAPsec_objnameadzextdeg.txt!A797),".fits")</f>
        <v>/home/ec2-user/galaxies/POGS_PS1only_ESO567-G054.fits</v>
      </c>
      <c r="C797" s="4">
        <f>LAPsec_objnameadzextdeg.txt!D797</f>
        <v>1.0673999999999999E-2</v>
      </c>
      <c r="D797" t="str">
        <f>TRIM(LAPsec_objnameadzextdeg.txt!A797)</f>
        <v>ESO567-G054</v>
      </c>
      <c r="E797" t="s">
        <v>9327</v>
      </c>
      <c r="F797" t="str">
        <f>CONCATENATE("/home/ec2-user/galaxies/POGSSNR_PS1only_",TRIM(LAPsec_objnameadzextdeg.txt!A797),".fits")</f>
        <v>/home/ec2-user/galaxies/POGSSNR_PS1only_ESO567-G054.fits</v>
      </c>
      <c r="G797">
        <v>1</v>
      </c>
      <c r="H797">
        <v>1</v>
      </c>
    </row>
    <row r="798" spans="1:8">
      <c r="A798" s="5" t="s">
        <v>847</v>
      </c>
      <c r="B798" t="str">
        <f>CONCATENATE("/home/ec2-user/galaxies/POGS_PS1only_",TRIM(LAPsec_objnameadzextdeg.txt!A798),".fits")</f>
        <v>/home/ec2-user/galaxies/POGS_PS1only_ESO567-G056.fits</v>
      </c>
      <c r="C798" s="4">
        <f>LAPsec_objnameadzextdeg.txt!D798</f>
        <v>2.8445999999999999E-2</v>
      </c>
      <c r="D798" t="str">
        <f>TRIM(LAPsec_objnameadzextdeg.txt!A798)</f>
        <v>ESO567-G056</v>
      </c>
      <c r="E798" t="s">
        <v>9327</v>
      </c>
      <c r="F798" t="str">
        <f>CONCATENATE("/home/ec2-user/galaxies/POGSSNR_PS1only_",TRIM(LAPsec_objnameadzextdeg.txt!A798),".fits")</f>
        <v>/home/ec2-user/galaxies/POGSSNR_PS1only_ESO567-G056.fits</v>
      </c>
      <c r="G798">
        <v>1</v>
      </c>
      <c r="H798">
        <v>1</v>
      </c>
    </row>
    <row r="799" spans="1:8">
      <c r="A799" s="5" t="s">
        <v>847</v>
      </c>
      <c r="B799" t="str">
        <f>CONCATENATE("/home/ec2-user/galaxies/POGS_PS1only_",TRIM(LAPsec_objnameadzextdeg.txt!A799),".fits")</f>
        <v>/home/ec2-user/galaxies/POGS_PS1only_ESO567-G057.fits</v>
      </c>
      <c r="C799" s="4">
        <f>LAPsec_objnameadzextdeg.txt!D799</f>
        <v>1.9886999999999998E-2</v>
      </c>
      <c r="D799" t="str">
        <f>TRIM(LAPsec_objnameadzextdeg.txt!A799)</f>
        <v>ESO567-G057</v>
      </c>
      <c r="E799" t="s">
        <v>9327</v>
      </c>
      <c r="F799" t="str">
        <f>CONCATENATE("/home/ec2-user/galaxies/POGSSNR_PS1only_",TRIM(LAPsec_objnameadzextdeg.txt!A799),".fits")</f>
        <v>/home/ec2-user/galaxies/POGSSNR_PS1only_ESO567-G057.fits</v>
      </c>
      <c r="G799">
        <v>1</v>
      </c>
      <c r="H799">
        <v>1</v>
      </c>
    </row>
    <row r="800" spans="1:8">
      <c r="A800" s="5" t="s">
        <v>847</v>
      </c>
      <c r="B800" t="str">
        <f>CONCATENATE("/home/ec2-user/galaxies/POGS_PS1only_",TRIM(LAPsec_objnameadzextdeg.txt!A800),".fits")</f>
        <v>/home/ec2-user/galaxies/POGS_PS1only_ESO568-G002.fits</v>
      </c>
      <c r="C800" s="4">
        <f>LAPsec_objnameadzextdeg.txt!D800</f>
        <v>1.2739E-2</v>
      </c>
      <c r="D800" t="str">
        <f>TRIM(LAPsec_objnameadzextdeg.txt!A800)</f>
        <v>ESO568-G002</v>
      </c>
      <c r="E800" t="s">
        <v>9327</v>
      </c>
      <c r="F800" t="str">
        <f>CONCATENATE("/home/ec2-user/galaxies/POGSSNR_PS1only_",TRIM(LAPsec_objnameadzextdeg.txt!A800),".fits")</f>
        <v>/home/ec2-user/galaxies/POGSSNR_PS1only_ESO568-G002.fits</v>
      </c>
      <c r="G800">
        <v>1</v>
      </c>
      <c r="H800">
        <v>1</v>
      </c>
    </row>
    <row r="801" spans="1:8">
      <c r="A801" s="5" t="s">
        <v>847</v>
      </c>
      <c r="B801" t="str">
        <f>CONCATENATE("/home/ec2-user/galaxies/POGS_PS1only_",TRIM(LAPsec_objnameadzextdeg.txt!A801),".fits")</f>
        <v>/home/ec2-user/galaxies/POGS_PS1only_ESO568-G004.fits</v>
      </c>
      <c r="C801" s="4">
        <f>LAPsec_objnameadzextdeg.txt!D801</f>
        <v>1.8610000000000002E-2</v>
      </c>
      <c r="D801" t="str">
        <f>TRIM(LAPsec_objnameadzextdeg.txt!A801)</f>
        <v>ESO568-G004</v>
      </c>
      <c r="E801" t="s">
        <v>9327</v>
      </c>
      <c r="F801" t="str">
        <f>CONCATENATE("/home/ec2-user/galaxies/POGSSNR_PS1only_",TRIM(LAPsec_objnameadzextdeg.txt!A801),".fits")</f>
        <v>/home/ec2-user/galaxies/POGSSNR_PS1only_ESO568-G004.fits</v>
      </c>
      <c r="G801">
        <v>1</v>
      </c>
      <c r="H801">
        <v>1</v>
      </c>
    </row>
    <row r="802" spans="1:8">
      <c r="A802" s="5" t="s">
        <v>847</v>
      </c>
      <c r="B802" t="str">
        <f>CONCATENATE("/home/ec2-user/galaxies/POGS_PS1only_",TRIM(LAPsec_objnameadzextdeg.txt!A802),".fits")</f>
        <v>/home/ec2-user/galaxies/POGS_PS1only_ESO568-G006.fits</v>
      </c>
      <c r="C802" s="4">
        <f>LAPsec_objnameadzextdeg.txt!D802</f>
        <v>1.2876E-2</v>
      </c>
      <c r="D802" t="str">
        <f>TRIM(LAPsec_objnameadzextdeg.txt!A802)</f>
        <v>ESO568-G006</v>
      </c>
      <c r="E802" t="s">
        <v>9327</v>
      </c>
      <c r="F802" t="str">
        <f>CONCATENATE("/home/ec2-user/galaxies/POGSSNR_PS1only_",TRIM(LAPsec_objnameadzextdeg.txt!A802),".fits")</f>
        <v>/home/ec2-user/galaxies/POGSSNR_PS1only_ESO568-G006.fits</v>
      </c>
      <c r="G802">
        <v>1</v>
      </c>
      <c r="H802">
        <v>1</v>
      </c>
    </row>
    <row r="803" spans="1:8">
      <c r="A803" s="5" t="s">
        <v>847</v>
      </c>
      <c r="B803" t="str">
        <f>CONCATENATE("/home/ec2-user/galaxies/POGS_PS1only_",TRIM(LAPsec_objnameadzextdeg.txt!A803),".fits")</f>
        <v>/home/ec2-user/galaxies/POGS_PS1only_ESO568-G007.fits</v>
      </c>
      <c r="C803" s="4">
        <f>LAPsec_objnameadzextdeg.txt!D803</f>
        <v>2.7386000000000001E-2</v>
      </c>
      <c r="D803" t="str">
        <f>TRIM(LAPsec_objnameadzextdeg.txt!A803)</f>
        <v>ESO568-G007</v>
      </c>
      <c r="E803" t="s">
        <v>9327</v>
      </c>
      <c r="F803" t="str">
        <f>CONCATENATE("/home/ec2-user/galaxies/POGSSNR_PS1only_",TRIM(LAPsec_objnameadzextdeg.txt!A803),".fits")</f>
        <v>/home/ec2-user/galaxies/POGSSNR_PS1only_ESO568-G007.fits</v>
      </c>
      <c r="G803">
        <v>1</v>
      </c>
      <c r="H803">
        <v>1</v>
      </c>
    </row>
    <row r="804" spans="1:8">
      <c r="A804" s="5" t="s">
        <v>847</v>
      </c>
      <c r="B804" t="str">
        <f>CONCATENATE("/home/ec2-user/galaxies/POGS_PS1only_",TRIM(LAPsec_objnameadzextdeg.txt!A804),".fits")</f>
        <v>/home/ec2-user/galaxies/POGS_PS1only_ESO568-G009.fits</v>
      </c>
      <c r="C804" s="4">
        <f>LAPsec_objnameadzextdeg.txt!D804</f>
        <v>1.0366999999999999E-2</v>
      </c>
      <c r="D804" t="str">
        <f>TRIM(LAPsec_objnameadzextdeg.txt!A804)</f>
        <v>ESO568-G009</v>
      </c>
      <c r="E804" t="s">
        <v>9327</v>
      </c>
      <c r="F804" t="str">
        <f>CONCATENATE("/home/ec2-user/galaxies/POGSSNR_PS1only_",TRIM(LAPsec_objnameadzextdeg.txt!A804),".fits")</f>
        <v>/home/ec2-user/galaxies/POGSSNR_PS1only_ESO568-G009.fits</v>
      </c>
      <c r="G804">
        <v>1</v>
      </c>
      <c r="H804">
        <v>1</v>
      </c>
    </row>
    <row r="805" spans="1:8">
      <c r="A805" s="5" t="s">
        <v>847</v>
      </c>
      <c r="B805" t="str">
        <f>CONCATENATE("/home/ec2-user/galaxies/POGS_PS1only_",TRIM(LAPsec_objnameadzextdeg.txt!A805),".fits")</f>
        <v>/home/ec2-user/galaxies/POGS_PS1only_ESO568-G010.fits</v>
      </c>
      <c r="C805" s="4">
        <f>LAPsec_objnameadzextdeg.txt!D805</f>
        <v>1.8369E-2</v>
      </c>
      <c r="D805" t="str">
        <f>TRIM(LAPsec_objnameadzextdeg.txt!A805)</f>
        <v>ESO568-G010</v>
      </c>
      <c r="E805" t="s">
        <v>9327</v>
      </c>
      <c r="F805" t="str">
        <f>CONCATENATE("/home/ec2-user/galaxies/POGSSNR_PS1only_",TRIM(LAPsec_objnameadzextdeg.txt!A805),".fits")</f>
        <v>/home/ec2-user/galaxies/POGSSNR_PS1only_ESO568-G010.fits</v>
      </c>
      <c r="G805">
        <v>1</v>
      </c>
      <c r="H805">
        <v>1</v>
      </c>
    </row>
    <row r="806" spans="1:8">
      <c r="A806" s="5" t="s">
        <v>847</v>
      </c>
      <c r="B806" t="str">
        <f>CONCATENATE("/home/ec2-user/galaxies/POGS_PS1only_",TRIM(LAPsec_objnameadzextdeg.txt!A806),".fits")</f>
        <v>/home/ec2-user/galaxies/POGS_PS1only_ESO568-G011.fits</v>
      </c>
      <c r="C806" s="4">
        <f>LAPsec_objnameadzextdeg.txt!D806</f>
        <v>3.0338E-2</v>
      </c>
      <c r="D806" t="str">
        <f>TRIM(LAPsec_objnameadzextdeg.txt!A806)</f>
        <v>ESO568-G011</v>
      </c>
      <c r="E806" t="s">
        <v>9327</v>
      </c>
      <c r="F806" t="str">
        <f>CONCATENATE("/home/ec2-user/galaxies/POGSSNR_PS1only_",TRIM(LAPsec_objnameadzextdeg.txt!A806),".fits")</f>
        <v>/home/ec2-user/galaxies/POGSSNR_PS1only_ESO568-G011.fits</v>
      </c>
      <c r="G806">
        <v>1</v>
      </c>
      <c r="H806">
        <v>1</v>
      </c>
    </row>
    <row r="807" spans="1:8">
      <c r="A807" s="5" t="s">
        <v>847</v>
      </c>
      <c r="B807" t="str">
        <f>CONCATENATE("/home/ec2-user/galaxies/POGS_PS1only_",TRIM(LAPsec_objnameadzextdeg.txt!A807),".fits")</f>
        <v>/home/ec2-user/galaxies/POGS_PS1only_ESO568-G012.fits</v>
      </c>
      <c r="C807" s="4">
        <f>LAPsec_objnameadzextdeg.txt!D807</f>
        <v>1.9002999999999999E-2</v>
      </c>
      <c r="D807" t="str">
        <f>TRIM(LAPsec_objnameadzextdeg.txt!A807)</f>
        <v>ESO568-G012</v>
      </c>
      <c r="E807" t="s">
        <v>9327</v>
      </c>
      <c r="F807" t="str">
        <f>CONCATENATE("/home/ec2-user/galaxies/POGSSNR_PS1only_",TRIM(LAPsec_objnameadzextdeg.txt!A807),".fits")</f>
        <v>/home/ec2-user/galaxies/POGSSNR_PS1only_ESO568-G012.fits</v>
      </c>
      <c r="G807">
        <v>1</v>
      </c>
      <c r="H807">
        <v>1</v>
      </c>
    </row>
    <row r="808" spans="1:8">
      <c r="A808" s="5" t="s">
        <v>847</v>
      </c>
      <c r="B808" t="str">
        <f>CONCATENATE("/home/ec2-user/galaxies/POGS_PS1only_",TRIM(LAPsec_objnameadzextdeg.txt!A808),".fits")</f>
        <v>/home/ec2-user/galaxies/POGS_PS1only_ESO568-G013.fits</v>
      </c>
      <c r="C808" s="4">
        <f>LAPsec_objnameadzextdeg.txt!D808</f>
        <v>3.3099999999999997E-2</v>
      </c>
      <c r="D808" t="str">
        <f>TRIM(LAPsec_objnameadzextdeg.txt!A808)</f>
        <v>ESO568-G013</v>
      </c>
      <c r="E808" t="s">
        <v>9327</v>
      </c>
      <c r="F808" t="str">
        <f>CONCATENATE("/home/ec2-user/galaxies/POGSSNR_PS1only_",TRIM(LAPsec_objnameadzextdeg.txt!A808),".fits")</f>
        <v>/home/ec2-user/galaxies/POGSSNR_PS1only_ESO568-G013.fits</v>
      </c>
      <c r="G808">
        <v>1</v>
      </c>
      <c r="H808">
        <v>1</v>
      </c>
    </row>
    <row r="809" spans="1:8">
      <c r="A809" s="5" t="s">
        <v>847</v>
      </c>
      <c r="B809" t="str">
        <f>CONCATENATE("/home/ec2-user/galaxies/POGS_PS1only_",TRIM(LAPsec_objnameadzextdeg.txt!A809),".fits")</f>
        <v>/home/ec2-user/galaxies/POGS_PS1only_ESO568-G017.fits</v>
      </c>
      <c r="C809" s="4">
        <f>LAPsec_objnameadzextdeg.txt!D809</f>
        <v>4.0224000000000003E-2</v>
      </c>
      <c r="D809" t="str">
        <f>TRIM(LAPsec_objnameadzextdeg.txt!A809)</f>
        <v>ESO568-G017</v>
      </c>
      <c r="E809" t="s">
        <v>9327</v>
      </c>
      <c r="F809" t="str">
        <f>CONCATENATE("/home/ec2-user/galaxies/POGSSNR_PS1only_",TRIM(LAPsec_objnameadzextdeg.txt!A809),".fits")</f>
        <v>/home/ec2-user/galaxies/POGSSNR_PS1only_ESO568-G017.fits</v>
      </c>
      <c r="G809">
        <v>1</v>
      </c>
      <c r="H809">
        <v>1</v>
      </c>
    </row>
    <row r="810" spans="1:8">
      <c r="A810" s="5" t="s">
        <v>847</v>
      </c>
      <c r="B810" t="str">
        <f>CONCATENATE("/home/ec2-user/galaxies/POGS_PS1only_",TRIM(LAPsec_objnameadzextdeg.txt!A810),".fits")</f>
        <v>/home/ec2-user/galaxies/POGS_PS1only_ESO568-G019.fits</v>
      </c>
      <c r="C810" s="4">
        <f>LAPsec_objnameadzextdeg.txt!D810</f>
        <v>2.0126999999999999E-2</v>
      </c>
      <c r="D810" t="str">
        <f>TRIM(LAPsec_objnameadzextdeg.txt!A810)</f>
        <v>ESO568-G019</v>
      </c>
      <c r="E810" t="s">
        <v>9327</v>
      </c>
      <c r="F810" t="str">
        <f>CONCATENATE("/home/ec2-user/galaxies/POGSSNR_PS1only_",TRIM(LAPsec_objnameadzextdeg.txt!A810),".fits")</f>
        <v>/home/ec2-user/galaxies/POGSSNR_PS1only_ESO568-G019.fits</v>
      </c>
      <c r="G810">
        <v>1</v>
      </c>
      <c r="H810">
        <v>1</v>
      </c>
    </row>
    <row r="811" spans="1:8">
      <c r="A811" s="5" t="s">
        <v>847</v>
      </c>
      <c r="B811" t="str">
        <f>CONCATENATE("/home/ec2-user/galaxies/POGS_PS1only_",TRIM(LAPsec_objnameadzextdeg.txt!A811),".fits")</f>
        <v>/home/ec2-user/galaxies/POGS_PS1only_ESO568-G020.fits</v>
      </c>
      <c r="C811" s="4">
        <f>LAPsec_objnameadzextdeg.txt!D811</f>
        <v>1.2385E-2</v>
      </c>
      <c r="D811" t="str">
        <f>TRIM(LAPsec_objnameadzextdeg.txt!A811)</f>
        <v>ESO568-G020</v>
      </c>
      <c r="E811" t="s">
        <v>9327</v>
      </c>
      <c r="F811" t="str">
        <f>CONCATENATE("/home/ec2-user/galaxies/POGSSNR_PS1only_",TRIM(LAPsec_objnameadzextdeg.txt!A811),".fits")</f>
        <v>/home/ec2-user/galaxies/POGSSNR_PS1only_ESO568-G020.fits</v>
      </c>
      <c r="G811">
        <v>1</v>
      </c>
      <c r="H811">
        <v>1</v>
      </c>
    </row>
    <row r="812" spans="1:8">
      <c r="A812" s="5" t="s">
        <v>847</v>
      </c>
      <c r="B812" t="str">
        <f>CONCATENATE("/home/ec2-user/galaxies/POGS_PS1only_",TRIM(LAPsec_objnameadzextdeg.txt!A812),".fits")</f>
        <v>/home/ec2-user/galaxies/POGS_PS1only_ESO568-G021.fits</v>
      </c>
      <c r="C812" s="4">
        <f>LAPsec_objnameadzextdeg.txt!D812</f>
        <v>1.1922E-2</v>
      </c>
      <c r="D812" t="str">
        <f>TRIM(LAPsec_objnameadzextdeg.txt!A812)</f>
        <v>ESO568-G021</v>
      </c>
      <c r="E812" t="s">
        <v>9327</v>
      </c>
      <c r="F812" t="str">
        <f>CONCATENATE("/home/ec2-user/galaxies/POGSSNR_PS1only_",TRIM(LAPsec_objnameadzextdeg.txt!A812),".fits")</f>
        <v>/home/ec2-user/galaxies/POGSSNR_PS1only_ESO568-G021.fits</v>
      </c>
      <c r="G812">
        <v>1</v>
      </c>
      <c r="H812">
        <v>1</v>
      </c>
    </row>
    <row r="813" spans="1:8">
      <c r="A813" s="5" t="s">
        <v>847</v>
      </c>
      <c r="B813" t="str">
        <f>CONCATENATE("/home/ec2-user/galaxies/POGS_PS1only_",TRIM(LAPsec_objnameadzextdeg.txt!A813),".fits")</f>
        <v>/home/ec2-user/galaxies/POGS_PS1only_ESO568-G023.fits</v>
      </c>
      <c r="C813" s="4">
        <f>LAPsec_objnameadzextdeg.txt!D813</f>
        <v>1.1785E-2</v>
      </c>
      <c r="D813" t="str">
        <f>TRIM(LAPsec_objnameadzextdeg.txt!A813)</f>
        <v>ESO568-G023</v>
      </c>
      <c r="E813" t="s">
        <v>9327</v>
      </c>
      <c r="F813" t="str">
        <f>CONCATENATE("/home/ec2-user/galaxies/POGSSNR_PS1only_",TRIM(LAPsec_objnameadzextdeg.txt!A813),".fits")</f>
        <v>/home/ec2-user/galaxies/POGSSNR_PS1only_ESO568-G023.fits</v>
      </c>
      <c r="G813">
        <v>1</v>
      </c>
      <c r="H813">
        <v>1</v>
      </c>
    </row>
    <row r="814" spans="1:8">
      <c r="A814" s="5" t="s">
        <v>847</v>
      </c>
      <c r="B814" t="str">
        <f>CONCATENATE("/home/ec2-user/galaxies/POGS_PS1only_",TRIM(LAPsec_objnameadzextdeg.txt!A814),".fits")</f>
        <v>/home/ec2-user/galaxies/POGS_PS1only_ESO569-G003.fits</v>
      </c>
      <c r="C814" s="4">
        <f>LAPsec_objnameadzextdeg.txt!D814</f>
        <v>1.2465E-2</v>
      </c>
      <c r="D814" t="str">
        <f>TRIM(LAPsec_objnameadzextdeg.txt!A814)</f>
        <v>ESO569-G003</v>
      </c>
      <c r="E814" t="s">
        <v>9327</v>
      </c>
      <c r="F814" t="str">
        <f>CONCATENATE("/home/ec2-user/galaxies/POGSSNR_PS1only_",TRIM(LAPsec_objnameadzextdeg.txt!A814),".fits")</f>
        <v>/home/ec2-user/galaxies/POGSSNR_PS1only_ESO569-G003.fits</v>
      </c>
      <c r="G814">
        <v>1</v>
      </c>
      <c r="H814">
        <v>1</v>
      </c>
    </row>
    <row r="815" spans="1:8">
      <c r="A815" s="5" t="s">
        <v>847</v>
      </c>
      <c r="B815" t="str">
        <f>CONCATENATE("/home/ec2-user/galaxies/POGS_PS1only_",TRIM(LAPsec_objnameadzextdeg.txt!A815),".fits")</f>
        <v>/home/ec2-user/galaxies/POGS_PS1only_ESO569-G004.fits</v>
      </c>
      <c r="C815" s="4">
        <f>LAPsec_objnameadzextdeg.txt!D815</f>
        <v>1.2482E-2</v>
      </c>
      <c r="D815" t="str">
        <f>TRIM(LAPsec_objnameadzextdeg.txt!A815)</f>
        <v>ESO569-G004</v>
      </c>
      <c r="E815" t="s">
        <v>9327</v>
      </c>
      <c r="F815" t="str">
        <f>CONCATENATE("/home/ec2-user/galaxies/POGSSNR_PS1only_",TRIM(LAPsec_objnameadzextdeg.txt!A815),".fits")</f>
        <v>/home/ec2-user/galaxies/POGSSNR_PS1only_ESO569-G004.fits</v>
      </c>
      <c r="G815">
        <v>1</v>
      </c>
      <c r="H815">
        <v>1</v>
      </c>
    </row>
    <row r="816" spans="1:8">
      <c r="A816" s="5" t="s">
        <v>847</v>
      </c>
      <c r="B816" t="str">
        <f>CONCATENATE("/home/ec2-user/galaxies/POGS_PS1only_",TRIM(LAPsec_objnameadzextdeg.txt!A816),".fits")</f>
        <v>/home/ec2-user/galaxies/POGS_PS1only_ESO569-G005.fits</v>
      </c>
      <c r="C816" s="4">
        <f>LAPsec_objnameadzextdeg.txt!D816</f>
        <v>0</v>
      </c>
      <c r="D816" t="str">
        <f>TRIM(LAPsec_objnameadzextdeg.txt!A816)</f>
        <v>ESO569-G005</v>
      </c>
      <c r="E816" t="s">
        <v>9327</v>
      </c>
      <c r="F816" t="str">
        <f>CONCATENATE("/home/ec2-user/galaxies/POGSSNR_PS1only_",TRIM(LAPsec_objnameadzextdeg.txt!A816),".fits")</f>
        <v>/home/ec2-user/galaxies/POGSSNR_PS1only_ESO569-G005.fits</v>
      </c>
      <c r="G816">
        <v>1</v>
      </c>
      <c r="H816">
        <v>1</v>
      </c>
    </row>
    <row r="817" spans="1:8">
      <c r="A817" s="5" t="s">
        <v>847</v>
      </c>
      <c r="B817" t="str">
        <f>CONCATENATE("/home/ec2-user/galaxies/POGS_PS1only_",TRIM(LAPsec_objnameadzextdeg.txt!A817),".fits")</f>
        <v>/home/ec2-user/galaxies/POGS_PS1only_ESO569-G007.fits</v>
      </c>
      <c r="C817" s="4">
        <f>LAPsec_objnameadzextdeg.txt!D817</f>
        <v>1.3483E-2</v>
      </c>
      <c r="D817" t="str">
        <f>TRIM(LAPsec_objnameadzextdeg.txt!A817)</f>
        <v>ESO569-G007</v>
      </c>
      <c r="E817" t="s">
        <v>9327</v>
      </c>
      <c r="F817" t="str">
        <f>CONCATENATE("/home/ec2-user/galaxies/POGSSNR_PS1only_",TRIM(LAPsec_objnameadzextdeg.txt!A817),".fits")</f>
        <v>/home/ec2-user/galaxies/POGSSNR_PS1only_ESO569-G007.fits</v>
      </c>
      <c r="G817">
        <v>1</v>
      </c>
      <c r="H817">
        <v>1</v>
      </c>
    </row>
    <row r="818" spans="1:8">
      <c r="A818" s="5" t="s">
        <v>847</v>
      </c>
      <c r="B818" t="str">
        <f>CONCATENATE("/home/ec2-user/galaxies/POGS_PS1only_",TRIM(LAPsec_objnameadzextdeg.txt!A818),".fits")</f>
        <v>/home/ec2-user/galaxies/POGS_PS1only_ESO569-G008.fits</v>
      </c>
      <c r="C818" s="4">
        <f>LAPsec_objnameadzextdeg.txt!D818</f>
        <v>1.3806000000000001E-2</v>
      </c>
      <c r="D818" t="str">
        <f>TRIM(LAPsec_objnameadzextdeg.txt!A818)</f>
        <v>ESO569-G008</v>
      </c>
      <c r="E818" t="s">
        <v>9327</v>
      </c>
      <c r="F818" t="str">
        <f>CONCATENATE("/home/ec2-user/galaxies/POGSSNR_PS1only_",TRIM(LAPsec_objnameadzextdeg.txt!A818),".fits")</f>
        <v>/home/ec2-user/galaxies/POGSSNR_PS1only_ESO569-G008.fits</v>
      </c>
      <c r="G818">
        <v>1</v>
      </c>
      <c r="H818">
        <v>1</v>
      </c>
    </row>
    <row r="819" spans="1:8">
      <c r="A819" s="5" t="s">
        <v>847</v>
      </c>
      <c r="B819" t="str">
        <f>CONCATENATE("/home/ec2-user/galaxies/POGS_PS1only_",TRIM(LAPsec_objnameadzextdeg.txt!A819),".fits")</f>
        <v>/home/ec2-user/galaxies/POGS_PS1only_ESO569-G009.fits</v>
      </c>
      <c r="C819" s="4">
        <f>LAPsec_objnameadzextdeg.txt!D819</f>
        <v>1.2742E-2</v>
      </c>
      <c r="D819" t="str">
        <f>TRIM(LAPsec_objnameadzextdeg.txt!A819)</f>
        <v>ESO569-G009</v>
      </c>
      <c r="E819" t="s">
        <v>9327</v>
      </c>
      <c r="F819" t="str">
        <f>CONCATENATE("/home/ec2-user/galaxies/POGSSNR_PS1only_",TRIM(LAPsec_objnameadzextdeg.txt!A819),".fits")</f>
        <v>/home/ec2-user/galaxies/POGSSNR_PS1only_ESO569-G009.fits</v>
      </c>
      <c r="G819">
        <v>1</v>
      </c>
      <c r="H819">
        <v>1</v>
      </c>
    </row>
    <row r="820" spans="1:8">
      <c r="A820" s="5" t="s">
        <v>847</v>
      </c>
      <c r="B820" t="str">
        <f>CONCATENATE("/home/ec2-user/galaxies/POGS_PS1only_",TRIM(LAPsec_objnameadzextdeg.txt!A820),".fits")</f>
        <v>/home/ec2-user/galaxies/POGS_PS1only_ESO569-G010.fits</v>
      </c>
      <c r="C820" s="4">
        <f>LAPsec_objnameadzextdeg.txt!D820</f>
        <v>1.4146000000000001E-2</v>
      </c>
      <c r="D820" t="str">
        <f>TRIM(LAPsec_objnameadzextdeg.txt!A820)</f>
        <v>ESO569-G010</v>
      </c>
      <c r="E820" t="s">
        <v>9327</v>
      </c>
      <c r="F820" t="str">
        <f>CONCATENATE("/home/ec2-user/galaxies/POGSSNR_PS1only_",TRIM(LAPsec_objnameadzextdeg.txt!A820),".fits")</f>
        <v>/home/ec2-user/galaxies/POGSSNR_PS1only_ESO569-G010.fits</v>
      </c>
      <c r="G820">
        <v>1</v>
      </c>
      <c r="H820">
        <v>1</v>
      </c>
    </row>
    <row r="821" spans="1:8">
      <c r="A821" s="5" t="s">
        <v>847</v>
      </c>
      <c r="B821" t="str">
        <f>CONCATENATE("/home/ec2-user/galaxies/POGS_PS1only_",TRIM(LAPsec_objnameadzextdeg.txt!A821),".fits")</f>
        <v>/home/ec2-user/galaxies/POGS_PS1only_ESO569-G011.fits</v>
      </c>
      <c r="C821" s="4">
        <f>LAPsec_objnameadzextdeg.txt!D821</f>
        <v>1.3559E-2</v>
      </c>
      <c r="D821" t="str">
        <f>TRIM(LAPsec_objnameadzextdeg.txt!A821)</f>
        <v>ESO569-G011</v>
      </c>
      <c r="E821" t="s">
        <v>9327</v>
      </c>
      <c r="F821" t="str">
        <f>CONCATENATE("/home/ec2-user/galaxies/POGSSNR_PS1only_",TRIM(LAPsec_objnameadzextdeg.txt!A821),".fits")</f>
        <v>/home/ec2-user/galaxies/POGSSNR_PS1only_ESO569-G011.fits</v>
      </c>
      <c r="G821">
        <v>1</v>
      </c>
      <c r="H821">
        <v>1</v>
      </c>
    </row>
    <row r="822" spans="1:8">
      <c r="A822" s="5" t="s">
        <v>847</v>
      </c>
      <c r="B822" t="str">
        <f>CONCATENATE("/home/ec2-user/galaxies/POGS_PS1only_",TRIM(LAPsec_objnameadzextdeg.txt!A822),".fits")</f>
        <v>/home/ec2-user/galaxies/POGS_PS1only_ESO569-G013.fits</v>
      </c>
      <c r="C822" s="4">
        <f>LAPsec_objnameadzextdeg.txt!D822</f>
        <v>0</v>
      </c>
      <c r="D822" t="str">
        <f>TRIM(LAPsec_objnameadzextdeg.txt!A822)</f>
        <v>ESO569-G013</v>
      </c>
      <c r="E822" t="s">
        <v>9327</v>
      </c>
      <c r="F822" t="str">
        <f>CONCATENATE("/home/ec2-user/galaxies/POGSSNR_PS1only_",TRIM(LAPsec_objnameadzextdeg.txt!A822),".fits")</f>
        <v>/home/ec2-user/galaxies/POGSSNR_PS1only_ESO569-G013.fits</v>
      </c>
      <c r="G822">
        <v>1</v>
      </c>
      <c r="H822">
        <v>1</v>
      </c>
    </row>
    <row r="823" spans="1:8">
      <c r="A823" s="5" t="s">
        <v>847</v>
      </c>
      <c r="B823" t="str">
        <f>CONCATENATE("/home/ec2-user/galaxies/POGS_PS1only_",TRIM(LAPsec_objnameadzextdeg.txt!A823),".fits")</f>
        <v>/home/ec2-user/galaxies/POGS_PS1only_ESO569-G018.fits</v>
      </c>
      <c r="C823" s="4">
        <f>LAPsec_objnameadzextdeg.txt!D823</f>
        <v>0</v>
      </c>
      <c r="D823" t="str">
        <f>TRIM(LAPsec_objnameadzextdeg.txt!A823)</f>
        <v>ESO569-G018</v>
      </c>
      <c r="E823" t="s">
        <v>9327</v>
      </c>
      <c r="F823" t="str">
        <f>CONCATENATE("/home/ec2-user/galaxies/POGSSNR_PS1only_",TRIM(LAPsec_objnameadzextdeg.txt!A823),".fits")</f>
        <v>/home/ec2-user/galaxies/POGSSNR_PS1only_ESO569-G018.fits</v>
      </c>
      <c r="G823">
        <v>1</v>
      </c>
      <c r="H823">
        <v>1</v>
      </c>
    </row>
    <row r="824" spans="1:8">
      <c r="A824" s="5" t="s">
        <v>847</v>
      </c>
      <c r="B824" t="str">
        <f>CONCATENATE("/home/ec2-user/galaxies/POGS_PS1only_",TRIM(LAPsec_objnameadzextdeg.txt!A824),".fits")</f>
        <v>/home/ec2-user/galaxies/POGS_PS1only_ESO569-G019.fits</v>
      </c>
      <c r="C824" s="4">
        <f>LAPsec_objnameadzextdeg.txt!D824</f>
        <v>1.3129E-2</v>
      </c>
      <c r="D824" t="str">
        <f>TRIM(LAPsec_objnameadzextdeg.txt!A824)</f>
        <v>ESO569-G019</v>
      </c>
      <c r="E824" t="s">
        <v>9327</v>
      </c>
      <c r="F824" t="str">
        <f>CONCATENATE("/home/ec2-user/galaxies/POGSSNR_PS1only_",TRIM(LAPsec_objnameadzextdeg.txt!A824),".fits")</f>
        <v>/home/ec2-user/galaxies/POGSSNR_PS1only_ESO569-G019.fits</v>
      </c>
      <c r="G824">
        <v>1</v>
      </c>
      <c r="H824">
        <v>1</v>
      </c>
    </row>
    <row r="825" spans="1:8">
      <c r="A825" s="5" t="s">
        <v>847</v>
      </c>
      <c r="B825" t="str">
        <f>CONCATENATE("/home/ec2-user/galaxies/POGS_PS1only_",TRIM(LAPsec_objnameadzextdeg.txt!A825),".fits")</f>
        <v>/home/ec2-user/galaxies/POGS_PS1only_ESO569-G020.fits</v>
      </c>
      <c r="C825" s="4">
        <f>LAPsec_objnameadzextdeg.txt!D825</f>
        <v>1.3786E-2</v>
      </c>
      <c r="D825" t="str">
        <f>TRIM(LAPsec_objnameadzextdeg.txt!A825)</f>
        <v>ESO569-G020</v>
      </c>
      <c r="E825" t="s">
        <v>9327</v>
      </c>
      <c r="F825" t="str">
        <f>CONCATENATE("/home/ec2-user/galaxies/POGSSNR_PS1only_",TRIM(LAPsec_objnameadzextdeg.txt!A825),".fits")</f>
        <v>/home/ec2-user/galaxies/POGSSNR_PS1only_ESO569-G020.fits</v>
      </c>
      <c r="G825">
        <v>1</v>
      </c>
      <c r="H825">
        <v>1</v>
      </c>
    </row>
    <row r="826" spans="1:8">
      <c r="A826" s="5" t="s">
        <v>847</v>
      </c>
      <c r="B826" t="str">
        <f>CONCATENATE("/home/ec2-user/galaxies/POGS_PS1only_",TRIM(LAPsec_objnameadzextdeg.txt!A826),".fits")</f>
        <v>/home/ec2-user/galaxies/POGS_PS1only_ESO569-G023.fits</v>
      </c>
      <c r="C826" s="4">
        <f>LAPsec_objnameadzextdeg.txt!D826</f>
        <v>1.1932E-2</v>
      </c>
      <c r="D826" t="str">
        <f>TRIM(LAPsec_objnameadzextdeg.txt!A826)</f>
        <v>ESO569-G023</v>
      </c>
      <c r="E826" t="s">
        <v>9327</v>
      </c>
      <c r="F826" t="str">
        <f>CONCATENATE("/home/ec2-user/galaxies/POGSSNR_PS1only_",TRIM(LAPsec_objnameadzextdeg.txt!A826),".fits")</f>
        <v>/home/ec2-user/galaxies/POGSSNR_PS1only_ESO569-G023.fits</v>
      </c>
      <c r="G826">
        <v>1</v>
      </c>
      <c r="H826">
        <v>1</v>
      </c>
    </row>
    <row r="827" spans="1:8">
      <c r="A827" s="5" t="s">
        <v>847</v>
      </c>
      <c r="B827" t="str">
        <f>CONCATENATE("/home/ec2-user/galaxies/POGS_PS1only_",TRIM(LAPsec_objnameadzextdeg.txt!A827),".fits")</f>
        <v>/home/ec2-user/galaxies/POGS_PS1only_ESO569-G024.fits</v>
      </c>
      <c r="C827" s="4">
        <f>LAPsec_objnameadzextdeg.txt!D827</f>
        <v>1.2395E-2</v>
      </c>
      <c r="D827" t="str">
        <f>TRIM(LAPsec_objnameadzextdeg.txt!A827)</f>
        <v>ESO569-G024</v>
      </c>
      <c r="E827" t="s">
        <v>9327</v>
      </c>
      <c r="F827" t="str">
        <f>CONCATENATE("/home/ec2-user/galaxies/POGSSNR_PS1only_",TRIM(LAPsec_objnameadzextdeg.txt!A827),".fits")</f>
        <v>/home/ec2-user/galaxies/POGSSNR_PS1only_ESO569-G024.fits</v>
      </c>
      <c r="G827">
        <v>1</v>
      </c>
      <c r="H827">
        <v>1</v>
      </c>
    </row>
    <row r="828" spans="1:8">
      <c r="A828" s="5" t="s">
        <v>847</v>
      </c>
      <c r="B828" t="str">
        <f>CONCATENATE("/home/ec2-user/galaxies/POGS_PS1only_",TRIM(LAPsec_objnameadzextdeg.txt!A828),".fits")</f>
        <v>/home/ec2-user/galaxies/POGS_PS1only_ESO569-G025.fits</v>
      </c>
      <c r="C828" s="4">
        <f>LAPsec_objnameadzextdeg.txt!D828</f>
        <v>1.2501999999999999E-2</v>
      </c>
      <c r="D828" t="str">
        <f>TRIM(LAPsec_objnameadzextdeg.txt!A828)</f>
        <v>ESO569-G025</v>
      </c>
      <c r="E828" t="s">
        <v>9327</v>
      </c>
      <c r="F828" t="str">
        <f>CONCATENATE("/home/ec2-user/galaxies/POGSSNR_PS1only_",TRIM(LAPsec_objnameadzextdeg.txt!A828),".fits")</f>
        <v>/home/ec2-user/galaxies/POGSSNR_PS1only_ESO569-G025.fits</v>
      </c>
      <c r="G828">
        <v>1</v>
      </c>
      <c r="H828">
        <v>1</v>
      </c>
    </row>
    <row r="829" spans="1:8">
      <c r="A829" s="5" t="s">
        <v>847</v>
      </c>
      <c r="B829" t="str">
        <f>CONCATENATE("/home/ec2-user/galaxies/POGS_PS1only_",TRIM(LAPsec_objnameadzextdeg.txt!A829),".fits")</f>
        <v>/home/ec2-user/galaxies/POGS_PS1only_ESO569-G027.fits</v>
      </c>
      <c r="C829" s="4">
        <f>LAPsec_objnameadzextdeg.txt!D829</f>
        <v>1.2919E-2</v>
      </c>
      <c r="D829" t="str">
        <f>TRIM(LAPsec_objnameadzextdeg.txt!A829)</f>
        <v>ESO569-G027</v>
      </c>
      <c r="E829" t="s">
        <v>9327</v>
      </c>
      <c r="F829" t="str">
        <f>CONCATENATE("/home/ec2-user/galaxies/POGSSNR_PS1only_",TRIM(LAPsec_objnameadzextdeg.txt!A829),".fits")</f>
        <v>/home/ec2-user/galaxies/POGSSNR_PS1only_ESO569-G027.fits</v>
      </c>
      <c r="G829">
        <v>1</v>
      </c>
      <c r="H829">
        <v>1</v>
      </c>
    </row>
    <row r="830" spans="1:8">
      <c r="A830" s="5" t="s">
        <v>847</v>
      </c>
      <c r="B830" t="str">
        <f>CONCATENATE("/home/ec2-user/galaxies/POGS_PS1only_",TRIM(LAPsec_objnameadzextdeg.txt!A830),".fits")</f>
        <v>/home/ec2-user/galaxies/POGS_PS1only_ESO569-G028.fits</v>
      </c>
      <c r="C830" s="4">
        <f>LAPsec_objnameadzextdeg.txt!D830</f>
        <v>2.9711000000000001E-2</v>
      </c>
      <c r="D830" t="str">
        <f>TRIM(LAPsec_objnameadzextdeg.txt!A830)</f>
        <v>ESO569-G028</v>
      </c>
      <c r="E830" t="s">
        <v>9327</v>
      </c>
      <c r="F830" t="str">
        <f>CONCATENATE("/home/ec2-user/galaxies/POGSSNR_PS1only_",TRIM(LAPsec_objnameadzextdeg.txt!A830),".fits")</f>
        <v>/home/ec2-user/galaxies/POGSSNR_PS1only_ESO569-G028.fits</v>
      </c>
      <c r="G830">
        <v>1</v>
      </c>
      <c r="H830">
        <v>1</v>
      </c>
    </row>
    <row r="831" spans="1:8">
      <c r="A831" s="5" t="s">
        <v>847</v>
      </c>
      <c r="B831" t="str">
        <f>CONCATENATE("/home/ec2-user/galaxies/POGS_PS1only_",TRIM(LAPsec_objnameadzextdeg.txt!A831),".fits")</f>
        <v>/home/ec2-user/galaxies/POGS_PS1only_ESO569-G029.fits</v>
      </c>
      <c r="C831" s="4">
        <f>LAPsec_objnameadzextdeg.txt!D831</f>
        <v>3.7496000000000002E-2</v>
      </c>
      <c r="D831" t="str">
        <f>TRIM(LAPsec_objnameadzextdeg.txt!A831)</f>
        <v>ESO569-G029</v>
      </c>
      <c r="E831" t="s">
        <v>9327</v>
      </c>
      <c r="F831" t="str">
        <f>CONCATENATE("/home/ec2-user/galaxies/POGSSNR_PS1only_",TRIM(LAPsec_objnameadzextdeg.txt!A831),".fits")</f>
        <v>/home/ec2-user/galaxies/POGSSNR_PS1only_ESO569-G029.fits</v>
      </c>
      <c r="G831">
        <v>1</v>
      </c>
      <c r="H831">
        <v>1</v>
      </c>
    </row>
    <row r="832" spans="1:8">
      <c r="A832" s="5" t="s">
        <v>847</v>
      </c>
      <c r="B832" t="str">
        <f>CONCATENATE("/home/ec2-user/galaxies/POGS_PS1only_",TRIM(LAPsec_objnameadzextdeg.txt!A832),".fits")</f>
        <v>/home/ec2-user/galaxies/POGS_PS1only_ESO569-G030.fits</v>
      </c>
      <c r="C832" s="4">
        <f>LAPsec_objnameadzextdeg.txt!D832</f>
        <v>1.1560000000000001E-2</v>
      </c>
      <c r="D832" t="str">
        <f>TRIM(LAPsec_objnameadzextdeg.txt!A832)</f>
        <v>ESO569-G030</v>
      </c>
      <c r="E832" t="s">
        <v>9327</v>
      </c>
      <c r="F832" t="str">
        <f>CONCATENATE("/home/ec2-user/galaxies/POGSSNR_PS1only_",TRIM(LAPsec_objnameadzextdeg.txt!A832),".fits")</f>
        <v>/home/ec2-user/galaxies/POGSSNR_PS1only_ESO569-G030.fits</v>
      </c>
      <c r="G832">
        <v>1</v>
      </c>
      <c r="H832">
        <v>1</v>
      </c>
    </row>
    <row r="833" spans="1:8">
      <c r="A833" s="5" t="s">
        <v>847</v>
      </c>
      <c r="B833" t="str">
        <f>CONCATENATE("/home/ec2-user/galaxies/POGS_PS1only_",TRIM(LAPsec_objnameadzextdeg.txt!A833),".fits")</f>
        <v>/home/ec2-user/galaxies/POGS_PS1only_ESO569-G031.fits</v>
      </c>
      <c r="C833" s="4">
        <f>LAPsec_objnameadzextdeg.txt!D833</f>
        <v>1.4165000000000001E-2</v>
      </c>
      <c r="D833" t="str">
        <f>TRIM(LAPsec_objnameadzextdeg.txt!A833)</f>
        <v>ESO569-G031</v>
      </c>
      <c r="E833" t="s">
        <v>9327</v>
      </c>
      <c r="F833" t="str">
        <f>CONCATENATE("/home/ec2-user/galaxies/POGSSNR_PS1only_",TRIM(LAPsec_objnameadzextdeg.txt!A833),".fits")</f>
        <v>/home/ec2-user/galaxies/POGSSNR_PS1only_ESO569-G031.fits</v>
      </c>
      <c r="G833">
        <v>1</v>
      </c>
      <c r="H833">
        <v>1</v>
      </c>
    </row>
    <row r="834" spans="1:8">
      <c r="A834" s="5" t="s">
        <v>847</v>
      </c>
      <c r="B834" t="str">
        <f>CONCATENATE("/home/ec2-user/galaxies/POGS_PS1only_",TRIM(LAPsec_objnameadzextdeg.txt!A834),".fits")</f>
        <v>/home/ec2-user/galaxies/POGS_PS1only_ESO569-G032.fits</v>
      </c>
      <c r="C834" s="4">
        <f>LAPsec_objnameadzextdeg.txt!D834</f>
        <v>1.3022000000000001E-2</v>
      </c>
      <c r="D834" t="str">
        <f>TRIM(LAPsec_objnameadzextdeg.txt!A834)</f>
        <v>ESO569-G032</v>
      </c>
      <c r="E834" t="s">
        <v>9327</v>
      </c>
      <c r="F834" t="str">
        <f>CONCATENATE("/home/ec2-user/galaxies/POGSSNR_PS1only_",TRIM(LAPsec_objnameadzextdeg.txt!A834),".fits")</f>
        <v>/home/ec2-user/galaxies/POGSSNR_PS1only_ESO569-G032.fits</v>
      </c>
      <c r="G834">
        <v>1</v>
      </c>
      <c r="H834">
        <v>1</v>
      </c>
    </row>
    <row r="835" spans="1:8">
      <c r="A835" s="5" t="s">
        <v>847</v>
      </c>
      <c r="B835" t="str">
        <f>CONCATENATE("/home/ec2-user/galaxies/POGS_PS1only_",TRIM(LAPsec_objnameadzextdeg.txt!A835),".fits")</f>
        <v>/home/ec2-user/galaxies/POGS_PS1only_ESO570-G002.fits</v>
      </c>
      <c r="C835" s="4">
        <f>LAPsec_objnameadzextdeg.txt!D835</f>
        <v>1.1768000000000001E-2</v>
      </c>
      <c r="D835" t="str">
        <f>TRIM(LAPsec_objnameadzextdeg.txt!A835)</f>
        <v>ESO570-G002</v>
      </c>
      <c r="E835" t="s">
        <v>9327</v>
      </c>
      <c r="F835" t="str">
        <f>CONCATENATE("/home/ec2-user/galaxies/POGSSNR_PS1only_",TRIM(LAPsec_objnameadzextdeg.txt!A835),".fits")</f>
        <v>/home/ec2-user/galaxies/POGSSNR_PS1only_ESO570-G002.fits</v>
      </c>
      <c r="G835">
        <v>1</v>
      </c>
      <c r="H835">
        <v>1</v>
      </c>
    </row>
    <row r="836" spans="1:8">
      <c r="A836" s="5" t="s">
        <v>847</v>
      </c>
      <c r="B836" t="str">
        <f>CONCATENATE("/home/ec2-user/galaxies/POGS_PS1only_",TRIM(LAPsec_objnameadzextdeg.txt!A836),".fits")</f>
        <v>/home/ec2-user/galaxies/POGS_PS1only_ESO570-G003.fits</v>
      </c>
      <c r="C836" s="4">
        <f>LAPsec_objnameadzextdeg.txt!D836</f>
        <v>1.3006E-2</v>
      </c>
      <c r="D836" t="str">
        <f>TRIM(LAPsec_objnameadzextdeg.txt!A836)</f>
        <v>ESO570-G003</v>
      </c>
      <c r="E836" t="s">
        <v>9327</v>
      </c>
      <c r="F836" t="str">
        <f>CONCATENATE("/home/ec2-user/galaxies/POGSSNR_PS1only_",TRIM(LAPsec_objnameadzextdeg.txt!A836),".fits")</f>
        <v>/home/ec2-user/galaxies/POGSSNR_PS1only_ESO570-G003.fits</v>
      </c>
      <c r="G836">
        <v>1</v>
      </c>
      <c r="H836">
        <v>1</v>
      </c>
    </row>
    <row r="837" spans="1:8">
      <c r="A837" s="5" t="s">
        <v>847</v>
      </c>
      <c r="B837" t="str">
        <f>CONCATENATE("/home/ec2-user/galaxies/POGS_PS1only_",TRIM(LAPsec_objnameadzextdeg.txt!A837),".fits")</f>
        <v>/home/ec2-user/galaxies/POGS_PS1only_ESO570-G010.fits</v>
      </c>
      <c r="C837" s="4">
        <f>LAPsec_objnameadzextdeg.txt!D837</f>
        <v>1.1875E-2</v>
      </c>
      <c r="D837" t="str">
        <f>TRIM(LAPsec_objnameadzextdeg.txt!A837)</f>
        <v>ESO570-G010</v>
      </c>
      <c r="E837" t="s">
        <v>9327</v>
      </c>
      <c r="F837" t="str">
        <f>CONCATENATE("/home/ec2-user/galaxies/POGSSNR_PS1only_",TRIM(LAPsec_objnameadzextdeg.txt!A837),".fits")</f>
        <v>/home/ec2-user/galaxies/POGSSNR_PS1only_ESO570-G010.fits</v>
      </c>
      <c r="G837">
        <v>1</v>
      </c>
      <c r="H837">
        <v>1</v>
      </c>
    </row>
    <row r="838" spans="1:8">
      <c r="A838" s="5" t="s">
        <v>847</v>
      </c>
      <c r="B838" t="str">
        <f>CONCATENATE("/home/ec2-user/galaxies/POGS_PS1only_",TRIM(LAPsec_objnameadzextdeg.txt!A838),".fits")</f>
        <v>/home/ec2-user/galaxies/POGS_PS1only_ESO570-G013.fits</v>
      </c>
      <c r="C838" s="4">
        <f>LAPsec_objnameadzextdeg.txt!D838</f>
        <v>2.7061999999999999E-2</v>
      </c>
      <c r="D838" t="str">
        <f>TRIM(LAPsec_objnameadzextdeg.txt!A838)</f>
        <v>ESO570-G013</v>
      </c>
      <c r="E838" t="s">
        <v>9327</v>
      </c>
      <c r="F838" t="str">
        <f>CONCATENATE("/home/ec2-user/galaxies/POGSSNR_PS1only_",TRIM(LAPsec_objnameadzextdeg.txt!A838),".fits")</f>
        <v>/home/ec2-user/galaxies/POGSSNR_PS1only_ESO570-G013.fits</v>
      </c>
      <c r="G838">
        <v>1</v>
      </c>
      <c r="H838">
        <v>1</v>
      </c>
    </row>
    <row r="839" spans="1:8">
      <c r="A839" s="5" t="s">
        <v>847</v>
      </c>
      <c r="B839" t="str">
        <f>CONCATENATE("/home/ec2-user/galaxies/POGS_PS1only_",TRIM(LAPsec_objnameadzextdeg.txt!A839),".fits")</f>
        <v>/home/ec2-user/galaxies/POGS_PS1only_ESO570-G014.fits</v>
      </c>
      <c r="C839" s="4">
        <f>LAPsec_objnameadzextdeg.txt!D839</f>
        <v>1.2125E-2</v>
      </c>
      <c r="D839" t="str">
        <f>TRIM(LAPsec_objnameadzextdeg.txt!A839)</f>
        <v>ESO570-G014</v>
      </c>
      <c r="E839" t="s">
        <v>9327</v>
      </c>
      <c r="F839" t="str">
        <f>CONCATENATE("/home/ec2-user/galaxies/POGSSNR_PS1only_",TRIM(LAPsec_objnameadzextdeg.txt!A839),".fits")</f>
        <v>/home/ec2-user/galaxies/POGSSNR_PS1only_ESO570-G014.fits</v>
      </c>
      <c r="G839">
        <v>1</v>
      </c>
      <c r="H839">
        <v>1</v>
      </c>
    </row>
    <row r="840" spans="1:8">
      <c r="A840" s="5" t="s">
        <v>847</v>
      </c>
      <c r="B840" t="str">
        <f>CONCATENATE("/home/ec2-user/galaxies/POGS_PS1only_",TRIM(LAPsec_objnameadzextdeg.txt!A840),".fits")</f>
        <v>/home/ec2-user/galaxies/POGS_PS1only_ESO570-G015.fits</v>
      </c>
      <c r="C840" s="4">
        <f>LAPsec_objnameadzextdeg.txt!D840</f>
        <v>0</v>
      </c>
      <c r="D840" t="str">
        <f>TRIM(LAPsec_objnameadzextdeg.txt!A840)</f>
        <v>ESO570-G015</v>
      </c>
      <c r="E840" t="s">
        <v>9327</v>
      </c>
      <c r="F840" t="str">
        <f>CONCATENATE("/home/ec2-user/galaxies/POGSSNR_PS1only_",TRIM(LAPsec_objnameadzextdeg.txt!A840),".fits")</f>
        <v>/home/ec2-user/galaxies/POGSSNR_PS1only_ESO570-G015.fits</v>
      </c>
      <c r="G840">
        <v>1</v>
      </c>
      <c r="H840">
        <v>1</v>
      </c>
    </row>
    <row r="841" spans="1:8">
      <c r="A841" s="5" t="s">
        <v>847</v>
      </c>
      <c r="B841" t="str">
        <f>CONCATENATE("/home/ec2-user/galaxies/POGS_PS1only_",TRIM(LAPsec_objnameadzextdeg.txt!A841),".fits")</f>
        <v>/home/ec2-user/galaxies/POGS_PS1only_ESO570-G016.fits</v>
      </c>
      <c r="C841" s="4">
        <f>LAPsec_objnameadzextdeg.txt!D841</f>
        <v>1.2194999999999999E-2</v>
      </c>
      <c r="D841" t="str">
        <f>TRIM(LAPsec_objnameadzextdeg.txt!A841)</f>
        <v>ESO570-G016</v>
      </c>
      <c r="E841" t="s">
        <v>9327</v>
      </c>
      <c r="F841" t="str">
        <f>CONCATENATE("/home/ec2-user/galaxies/POGSSNR_PS1only_",TRIM(LAPsec_objnameadzextdeg.txt!A841),".fits")</f>
        <v>/home/ec2-user/galaxies/POGSSNR_PS1only_ESO570-G016.fits</v>
      </c>
      <c r="G841">
        <v>1</v>
      </c>
      <c r="H841">
        <v>1</v>
      </c>
    </row>
    <row r="842" spans="1:8">
      <c r="A842" s="5" t="s">
        <v>847</v>
      </c>
      <c r="B842" t="str">
        <f>CONCATENATE("/home/ec2-user/galaxies/POGS_PS1only_",TRIM(LAPsec_objnameadzextdeg.txt!A842),".fits")</f>
        <v>/home/ec2-user/galaxies/POGS_PS1only_ESO570-G017.fits</v>
      </c>
      <c r="C842" s="4">
        <f>LAPsec_objnameadzextdeg.txt!D842</f>
        <v>6.2275999999999998E-2</v>
      </c>
      <c r="D842" t="str">
        <f>TRIM(LAPsec_objnameadzextdeg.txt!A842)</f>
        <v>ESO570-G017</v>
      </c>
      <c r="E842" t="s">
        <v>9327</v>
      </c>
      <c r="F842" t="str">
        <f>CONCATENATE("/home/ec2-user/galaxies/POGSSNR_PS1only_",TRIM(LAPsec_objnameadzextdeg.txt!A842),".fits")</f>
        <v>/home/ec2-user/galaxies/POGSSNR_PS1only_ESO570-G017.fits</v>
      </c>
      <c r="G842">
        <v>1</v>
      </c>
      <c r="H842">
        <v>1</v>
      </c>
    </row>
    <row r="843" spans="1:8">
      <c r="A843" s="5" t="s">
        <v>847</v>
      </c>
      <c r="B843" t="str">
        <f>CONCATENATE("/home/ec2-user/galaxies/POGS_PS1only_",TRIM(LAPsec_objnameadzextdeg.txt!A843),".fits")</f>
        <v>/home/ec2-user/galaxies/POGS_PS1only_ESO570-G018.fits</v>
      </c>
      <c r="C843" s="4">
        <f>LAPsec_objnameadzextdeg.txt!D843</f>
        <v>2.6717999999999999E-2</v>
      </c>
      <c r="D843" t="str">
        <f>TRIM(LAPsec_objnameadzextdeg.txt!A843)</f>
        <v>ESO570-G018</v>
      </c>
      <c r="E843" t="s">
        <v>9327</v>
      </c>
      <c r="F843" t="str">
        <f>CONCATENATE("/home/ec2-user/galaxies/POGSSNR_PS1only_",TRIM(LAPsec_objnameadzextdeg.txt!A843),".fits")</f>
        <v>/home/ec2-user/galaxies/POGSSNR_PS1only_ESO570-G018.fits</v>
      </c>
      <c r="G843">
        <v>1</v>
      </c>
      <c r="H843">
        <v>1</v>
      </c>
    </row>
    <row r="844" spans="1:8">
      <c r="A844" s="5" t="s">
        <v>847</v>
      </c>
      <c r="B844" t="str">
        <f>CONCATENATE("/home/ec2-user/galaxies/POGS_PS1only_",TRIM(LAPsec_objnameadzextdeg.txt!A844),".fits")</f>
        <v>/home/ec2-user/galaxies/POGS_PS1only_ESO570-G019.fits</v>
      </c>
      <c r="C844" s="4">
        <f>LAPsec_objnameadzextdeg.txt!D844</f>
        <v>4.47E-3</v>
      </c>
      <c r="D844" t="str">
        <f>TRIM(LAPsec_objnameadzextdeg.txt!A844)</f>
        <v>ESO570-G019</v>
      </c>
      <c r="E844" t="s">
        <v>9327</v>
      </c>
      <c r="F844" t="str">
        <f>CONCATENATE("/home/ec2-user/galaxies/POGSSNR_PS1only_",TRIM(LAPsec_objnameadzextdeg.txt!A844),".fits")</f>
        <v>/home/ec2-user/galaxies/POGSSNR_PS1only_ESO570-G019.fits</v>
      </c>
      <c r="G844">
        <v>1</v>
      </c>
      <c r="H844">
        <v>1</v>
      </c>
    </row>
    <row r="845" spans="1:8">
      <c r="A845" s="5" t="s">
        <v>847</v>
      </c>
      <c r="B845" t="str">
        <f>CONCATENATE("/home/ec2-user/galaxies/POGS_PS1only_",TRIM(LAPsec_objnameadzextdeg.txt!A845),".fits")</f>
        <v>/home/ec2-user/galaxies/POGS_PS1only_ESO570-G020.fits</v>
      </c>
      <c r="C845" s="4">
        <f>LAPsec_objnameadzextdeg.txt!D845</f>
        <v>2.7309E-2</v>
      </c>
      <c r="D845" t="str">
        <f>TRIM(LAPsec_objnameadzextdeg.txt!A845)</f>
        <v>ESO570-G020</v>
      </c>
      <c r="E845" t="s">
        <v>9327</v>
      </c>
      <c r="F845" t="str">
        <f>CONCATENATE("/home/ec2-user/galaxies/POGSSNR_PS1only_",TRIM(LAPsec_objnameadzextdeg.txt!A845),".fits")</f>
        <v>/home/ec2-user/galaxies/POGSSNR_PS1only_ESO570-G020.fits</v>
      </c>
      <c r="G845">
        <v>1</v>
      </c>
      <c r="H845">
        <v>1</v>
      </c>
    </row>
    <row r="846" spans="1:8">
      <c r="A846" s="5" t="s">
        <v>847</v>
      </c>
      <c r="B846" t="str">
        <f>CONCATENATE("/home/ec2-user/galaxies/POGS_PS1only_",TRIM(LAPsec_objnameadzextdeg.txt!A846),".fits")</f>
        <v>/home/ec2-user/galaxies/POGS_PS1only_ESO570-G022.fits</v>
      </c>
      <c r="C846" s="4">
        <f>LAPsec_objnameadzextdeg.txt!D846</f>
        <v>6.3561000000000006E-2</v>
      </c>
      <c r="D846" t="str">
        <f>TRIM(LAPsec_objnameadzextdeg.txt!A846)</f>
        <v>ESO570-G022</v>
      </c>
      <c r="E846" t="s">
        <v>9327</v>
      </c>
      <c r="F846" t="str">
        <f>CONCATENATE("/home/ec2-user/galaxies/POGSSNR_PS1only_",TRIM(LAPsec_objnameadzextdeg.txt!A846),".fits")</f>
        <v>/home/ec2-user/galaxies/POGSSNR_PS1only_ESO570-G022.fits</v>
      </c>
      <c r="G846">
        <v>1</v>
      </c>
      <c r="H846">
        <v>1</v>
      </c>
    </row>
    <row r="847" spans="1:8">
      <c r="A847" s="5" t="s">
        <v>847</v>
      </c>
      <c r="B847" t="str">
        <f>CONCATENATE("/home/ec2-user/galaxies/POGS_PS1only_",TRIM(LAPsec_objnameadzextdeg.txt!A847),".fits")</f>
        <v>/home/ec2-user/galaxies/POGS_PS1only_ESO571-G002.fits</v>
      </c>
      <c r="C847" s="4">
        <f>LAPsec_objnameadzextdeg.txt!D847</f>
        <v>2.5301000000000001E-2</v>
      </c>
      <c r="D847" t="str">
        <f>TRIM(LAPsec_objnameadzextdeg.txt!A847)</f>
        <v>ESO571-G002</v>
      </c>
      <c r="E847" t="s">
        <v>9327</v>
      </c>
      <c r="F847" t="str">
        <f>CONCATENATE("/home/ec2-user/galaxies/POGSSNR_PS1only_",TRIM(LAPsec_objnameadzextdeg.txt!A847),".fits")</f>
        <v>/home/ec2-user/galaxies/POGSSNR_PS1only_ESO571-G002.fits</v>
      </c>
      <c r="G847">
        <v>1</v>
      </c>
      <c r="H847">
        <v>1</v>
      </c>
    </row>
    <row r="848" spans="1:8">
      <c r="A848" s="5" t="s">
        <v>847</v>
      </c>
      <c r="B848" t="str">
        <f>CONCATENATE("/home/ec2-user/galaxies/POGS_PS1only_",TRIM(LAPsec_objnameadzextdeg.txt!A848),".fits")</f>
        <v>/home/ec2-user/galaxies/POGS_PS1only_ESO571-G005.fits</v>
      </c>
      <c r="C848" s="4">
        <f>LAPsec_objnameadzextdeg.txt!D848</f>
        <v>4.9651000000000001E-2</v>
      </c>
      <c r="D848" t="str">
        <f>TRIM(LAPsec_objnameadzextdeg.txt!A848)</f>
        <v>ESO571-G005</v>
      </c>
      <c r="E848" t="s">
        <v>9327</v>
      </c>
      <c r="F848" t="str">
        <f>CONCATENATE("/home/ec2-user/galaxies/POGSSNR_PS1only_",TRIM(LAPsec_objnameadzextdeg.txt!A848),".fits")</f>
        <v>/home/ec2-user/galaxies/POGSSNR_PS1only_ESO571-G005.fits</v>
      </c>
      <c r="G848">
        <v>1</v>
      </c>
      <c r="H848">
        <v>1</v>
      </c>
    </row>
    <row r="849" spans="1:8">
      <c r="A849" s="5" t="s">
        <v>847</v>
      </c>
      <c r="B849" t="str">
        <f>CONCATENATE("/home/ec2-user/galaxies/POGS_PS1only_",TRIM(LAPsec_objnameadzextdeg.txt!A849),".fits")</f>
        <v>/home/ec2-user/galaxies/POGS_PS1only_ESO571-G006.fits</v>
      </c>
      <c r="C849" s="4">
        <f>LAPsec_objnameadzextdeg.txt!D849</f>
        <v>1.2158E-2</v>
      </c>
      <c r="D849" t="str">
        <f>TRIM(LAPsec_objnameadzextdeg.txt!A849)</f>
        <v>ESO571-G006</v>
      </c>
      <c r="E849" t="s">
        <v>9327</v>
      </c>
      <c r="F849" t="str">
        <f>CONCATENATE("/home/ec2-user/galaxies/POGSSNR_PS1only_",TRIM(LAPsec_objnameadzextdeg.txt!A849),".fits")</f>
        <v>/home/ec2-user/galaxies/POGSSNR_PS1only_ESO571-G006.fits</v>
      </c>
      <c r="G849">
        <v>1</v>
      </c>
      <c r="H849">
        <v>1</v>
      </c>
    </row>
    <row r="850" spans="1:8">
      <c r="A850" s="5" t="s">
        <v>847</v>
      </c>
      <c r="B850" t="str">
        <f>CONCATENATE("/home/ec2-user/galaxies/POGS_PS1only_",TRIM(LAPsec_objnameadzextdeg.txt!A850),".fits")</f>
        <v>/home/ec2-user/galaxies/POGS_PS1only_ESO571-G008.fits</v>
      </c>
      <c r="C850" s="4">
        <f>LAPsec_objnameadzextdeg.txt!D850</f>
        <v>4.9697999999999999E-2</v>
      </c>
      <c r="D850" t="str">
        <f>TRIM(LAPsec_objnameadzextdeg.txt!A850)</f>
        <v>ESO571-G008</v>
      </c>
      <c r="E850" t="s">
        <v>9327</v>
      </c>
      <c r="F850" t="str">
        <f>CONCATENATE("/home/ec2-user/galaxies/POGSSNR_PS1only_",TRIM(LAPsec_objnameadzextdeg.txt!A850),".fits")</f>
        <v>/home/ec2-user/galaxies/POGSSNR_PS1only_ESO571-G008.fits</v>
      </c>
      <c r="G850">
        <v>1</v>
      </c>
      <c r="H850">
        <v>1</v>
      </c>
    </row>
    <row r="851" spans="1:8">
      <c r="A851" s="5" t="s">
        <v>847</v>
      </c>
      <c r="B851" t="str">
        <f>CONCATENATE("/home/ec2-user/galaxies/POGS_PS1only_",TRIM(LAPsec_objnameadzextdeg.txt!A851),".fits")</f>
        <v>/home/ec2-user/galaxies/POGS_PS1only_ESO571-G009.fits</v>
      </c>
      <c r="C851" s="4">
        <f>LAPsec_objnameadzextdeg.txt!D851</f>
        <v>2.3755999999999999E-2</v>
      </c>
      <c r="D851" t="str">
        <f>TRIM(LAPsec_objnameadzextdeg.txt!A851)</f>
        <v>ESO571-G009</v>
      </c>
      <c r="E851" t="s">
        <v>9327</v>
      </c>
      <c r="F851" t="str">
        <f>CONCATENATE("/home/ec2-user/galaxies/POGSSNR_PS1only_",TRIM(LAPsec_objnameadzextdeg.txt!A851),".fits")</f>
        <v>/home/ec2-user/galaxies/POGSSNR_PS1only_ESO571-G009.fits</v>
      </c>
      <c r="G851">
        <v>1</v>
      </c>
      <c r="H851">
        <v>1</v>
      </c>
    </row>
    <row r="852" spans="1:8">
      <c r="A852" s="5" t="s">
        <v>847</v>
      </c>
      <c r="B852" t="str">
        <f>CONCATENATE("/home/ec2-user/galaxies/POGS_PS1only_",TRIM(LAPsec_objnameadzextdeg.txt!A852),".fits")</f>
        <v>/home/ec2-user/galaxies/POGS_PS1only_ESO571-G010.fits</v>
      </c>
      <c r="C852" s="4">
        <f>LAPsec_objnameadzextdeg.txt!D852</f>
        <v>2.3806000000000001E-2</v>
      </c>
      <c r="D852" t="str">
        <f>TRIM(LAPsec_objnameadzextdeg.txt!A852)</f>
        <v>ESO571-G010</v>
      </c>
      <c r="E852" t="s">
        <v>9327</v>
      </c>
      <c r="F852" t="str">
        <f>CONCATENATE("/home/ec2-user/galaxies/POGSSNR_PS1only_",TRIM(LAPsec_objnameadzextdeg.txt!A852),".fits")</f>
        <v>/home/ec2-user/galaxies/POGSSNR_PS1only_ESO571-G010.fits</v>
      </c>
      <c r="G852">
        <v>1</v>
      </c>
      <c r="H852">
        <v>1</v>
      </c>
    </row>
    <row r="853" spans="1:8">
      <c r="A853" s="5" t="s">
        <v>847</v>
      </c>
      <c r="B853" t="str">
        <f>CONCATENATE("/home/ec2-user/galaxies/POGS_PS1only_",TRIM(LAPsec_objnameadzextdeg.txt!A853),".fits")</f>
        <v>/home/ec2-user/galaxies/POGS_PS1only_ESO571-G011.fits</v>
      </c>
      <c r="C853" s="4">
        <f>LAPsec_objnameadzextdeg.txt!D853</f>
        <v>3.8122999999999997E-2</v>
      </c>
      <c r="D853" t="str">
        <f>TRIM(LAPsec_objnameadzextdeg.txt!A853)</f>
        <v>ESO571-G011</v>
      </c>
      <c r="E853" t="s">
        <v>9327</v>
      </c>
      <c r="F853" t="str">
        <f>CONCATENATE("/home/ec2-user/galaxies/POGSSNR_PS1only_",TRIM(LAPsec_objnameadzextdeg.txt!A853),".fits")</f>
        <v>/home/ec2-user/galaxies/POGSSNR_PS1only_ESO571-G011.fits</v>
      </c>
      <c r="G853">
        <v>1</v>
      </c>
      <c r="H853">
        <v>1</v>
      </c>
    </row>
    <row r="854" spans="1:8">
      <c r="A854" s="5" t="s">
        <v>847</v>
      </c>
      <c r="B854" t="str">
        <f>CONCATENATE("/home/ec2-user/galaxies/POGS_PS1only_",TRIM(LAPsec_objnameadzextdeg.txt!A854),".fits")</f>
        <v>/home/ec2-user/galaxies/POGS_PS1only_ESO571-G012.fits</v>
      </c>
      <c r="C854" s="4">
        <f>LAPsec_objnameadzextdeg.txt!D854</f>
        <v>2.2012E-2</v>
      </c>
      <c r="D854" t="str">
        <f>TRIM(LAPsec_objnameadzextdeg.txt!A854)</f>
        <v>ESO571-G012</v>
      </c>
      <c r="E854" t="s">
        <v>9327</v>
      </c>
      <c r="F854" t="str">
        <f>CONCATENATE("/home/ec2-user/galaxies/POGSSNR_PS1only_",TRIM(LAPsec_objnameadzextdeg.txt!A854),".fits")</f>
        <v>/home/ec2-user/galaxies/POGSSNR_PS1only_ESO571-G012.fits</v>
      </c>
      <c r="G854">
        <v>1</v>
      </c>
      <c r="H854">
        <v>1</v>
      </c>
    </row>
    <row r="855" spans="1:8">
      <c r="A855" s="5" t="s">
        <v>847</v>
      </c>
      <c r="B855" t="str">
        <f>CONCATENATE("/home/ec2-user/galaxies/POGS_PS1only_",TRIM(LAPsec_objnameadzextdeg.txt!A855),".fits")</f>
        <v>/home/ec2-user/galaxies/POGS_PS1only_ESO571-G013.fits</v>
      </c>
      <c r="C855" s="4">
        <f>LAPsec_objnameadzextdeg.txt!D855</f>
        <v>0</v>
      </c>
      <c r="D855" t="str">
        <f>TRIM(LAPsec_objnameadzextdeg.txt!A855)</f>
        <v>ESO571-G013</v>
      </c>
      <c r="E855" t="s">
        <v>9327</v>
      </c>
      <c r="F855" t="str">
        <f>CONCATENATE("/home/ec2-user/galaxies/POGSSNR_PS1only_",TRIM(LAPsec_objnameadzextdeg.txt!A855),".fits")</f>
        <v>/home/ec2-user/galaxies/POGSSNR_PS1only_ESO571-G013.fits</v>
      </c>
      <c r="G855">
        <v>1</v>
      </c>
      <c r="H855">
        <v>1</v>
      </c>
    </row>
    <row r="856" spans="1:8">
      <c r="A856" s="5" t="s">
        <v>847</v>
      </c>
      <c r="B856" t="str">
        <f>CONCATENATE("/home/ec2-user/galaxies/POGS_PS1only_",TRIM(LAPsec_objnameadzextdeg.txt!A856),".fits")</f>
        <v>/home/ec2-user/galaxies/POGS_PS1only_ESO571-G014.fits</v>
      </c>
      <c r="C856" s="4">
        <f>LAPsec_objnameadzextdeg.txt!D856</f>
        <v>3.85E-2</v>
      </c>
      <c r="D856" t="str">
        <f>TRIM(LAPsec_objnameadzextdeg.txt!A856)</f>
        <v>ESO571-G014</v>
      </c>
      <c r="E856" t="s">
        <v>9327</v>
      </c>
      <c r="F856" t="str">
        <f>CONCATENATE("/home/ec2-user/galaxies/POGSSNR_PS1only_",TRIM(LAPsec_objnameadzextdeg.txt!A856),".fits")</f>
        <v>/home/ec2-user/galaxies/POGSSNR_PS1only_ESO571-G014.fits</v>
      </c>
      <c r="G856">
        <v>1</v>
      </c>
      <c r="H856">
        <v>1</v>
      </c>
    </row>
    <row r="857" spans="1:8">
      <c r="A857" s="5" t="s">
        <v>847</v>
      </c>
      <c r="B857" t="str">
        <f>CONCATENATE("/home/ec2-user/galaxies/POGS_PS1only_",TRIM(LAPsec_objnameadzextdeg.txt!A857),".fits")</f>
        <v>/home/ec2-user/galaxies/POGS_PS1only_ESO571-G015.fits</v>
      </c>
      <c r="C857" s="4">
        <f>LAPsec_objnameadzextdeg.txt!D857</f>
        <v>2.3539999999999998E-2</v>
      </c>
      <c r="D857" t="str">
        <f>TRIM(LAPsec_objnameadzextdeg.txt!A857)</f>
        <v>ESO571-G015</v>
      </c>
      <c r="E857" t="s">
        <v>9327</v>
      </c>
      <c r="F857" t="str">
        <f>CONCATENATE("/home/ec2-user/galaxies/POGSSNR_PS1only_",TRIM(LAPsec_objnameadzextdeg.txt!A857),".fits")</f>
        <v>/home/ec2-user/galaxies/POGSSNR_PS1only_ESO571-G015.fits</v>
      </c>
      <c r="G857">
        <v>1</v>
      </c>
      <c r="H857">
        <v>1</v>
      </c>
    </row>
    <row r="858" spans="1:8">
      <c r="A858" s="5" t="s">
        <v>847</v>
      </c>
      <c r="B858" t="str">
        <f>CONCATENATE("/home/ec2-user/galaxies/POGS_PS1only_",TRIM(LAPsec_objnameadzextdeg.txt!A858),".fits")</f>
        <v>/home/ec2-user/galaxies/POGS_PS1only_ESO571-G016.fits</v>
      </c>
      <c r="C858" s="4">
        <f>LAPsec_objnameadzextdeg.txt!D858</f>
        <v>1.2132E-2</v>
      </c>
      <c r="D858" t="str">
        <f>TRIM(LAPsec_objnameadzextdeg.txt!A858)</f>
        <v>ESO571-G016</v>
      </c>
      <c r="E858" t="s">
        <v>9327</v>
      </c>
      <c r="F858" t="str">
        <f>CONCATENATE("/home/ec2-user/galaxies/POGSSNR_PS1only_",TRIM(LAPsec_objnameadzextdeg.txt!A858),".fits")</f>
        <v>/home/ec2-user/galaxies/POGSSNR_PS1only_ESO571-G016.fits</v>
      </c>
      <c r="G858">
        <v>1</v>
      </c>
      <c r="H858">
        <v>1</v>
      </c>
    </row>
    <row r="859" spans="1:8">
      <c r="A859" s="5" t="s">
        <v>847</v>
      </c>
      <c r="B859" t="str">
        <f>CONCATENATE("/home/ec2-user/galaxies/POGS_PS1only_",TRIM(LAPsec_objnameadzextdeg.txt!A859),".fits")</f>
        <v>/home/ec2-user/galaxies/POGS_PS1only_ESO571-G017.fits</v>
      </c>
      <c r="C859" s="4">
        <f>LAPsec_objnameadzextdeg.txt!D859</f>
        <v>0</v>
      </c>
      <c r="D859" t="str">
        <f>TRIM(LAPsec_objnameadzextdeg.txt!A859)</f>
        <v>ESO571-G017</v>
      </c>
      <c r="E859" t="s">
        <v>9327</v>
      </c>
      <c r="F859" t="str">
        <f>CONCATENATE("/home/ec2-user/galaxies/POGSSNR_PS1only_",TRIM(LAPsec_objnameadzextdeg.txt!A859),".fits")</f>
        <v>/home/ec2-user/galaxies/POGSSNR_PS1only_ESO571-G017.fits</v>
      </c>
      <c r="G859">
        <v>1</v>
      </c>
      <c r="H859">
        <v>1</v>
      </c>
    </row>
    <row r="860" spans="1:8">
      <c r="A860" s="5" t="s">
        <v>847</v>
      </c>
      <c r="B860" t="str">
        <f>CONCATENATE("/home/ec2-user/galaxies/POGS_PS1only_",TRIM(LAPsec_objnameadzextdeg.txt!A860),".fits")</f>
        <v>/home/ec2-user/galaxies/POGS_PS1only_ESO571-G018.fits</v>
      </c>
      <c r="C860" s="4">
        <f>LAPsec_objnameadzextdeg.txt!D860</f>
        <v>4.7099999999999998E-3</v>
      </c>
      <c r="D860" t="str">
        <f>TRIM(LAPsec_objnameadzextdeg.txt!A860)</f>
        <v>ESO571-G018</v>
      </c>
      <c r="E860" t="s">
        <v>9327</v>
      </c>
      <c r="F860" t="str">
        <f>CONCATENATE("/home/ec2-user/galaxies/POGSSNR_PS1only_",TRIM(LAPsec_objnameadzextdeg.txt!A860),".fits")</f>
        <v>/home/ec2-user/galaxies/POGSSNR_PS1only_ESO571-G018.fits</v>
      </c>
      <c r="G860">
        <v>1</v>
      </c>
      <c r="H860">
        <v>1</v>
      </c>
    </row>
    <row r="861" spans="1:8">
      <c r="A861" s="5" t="s">
        <v>847</v>
      </c>
      <c r="B861" t="str">
        <f>CONCATENATE("/home/ec2-user/galaxies/POGS_PS1only_",TRIM(LAPsec_objnameadzextdeg.txt!A861),".fits")</f>
        <v>/home/ec2-user/galaxies/POGS_PS1only_ESO571-G019.fits</v>
      </c>
      <c r="C861" s="4">
        <f>LAPsec_objnameadzextdeg.txt!D861</f>
        <v>3.1952000000000001E-2</v>
      </c>
      <c r="D861" t="str">
        <f>TRIM(LAPsec_objnameadzextdeg.txt!A861)</f>
        <v>ESO571-G019</v>
      </c>
      <c r="E861" t="s">
        <v>9327</v>
      </c>
      <c r="F861" t="str">
        <f>CONCATENATE("/home/ec2-user/galaxies/POGSSNR_PS1only_",TRIM(LAPsec_objnameadzextdeg.txt!A861),".fits")</f>
        <v>/home/ec2-user/galaxies/POGSSNR_PS1only_ESO571-G019.fits</v>
      </c>
      <c r="G861">
        <v>1</v>
      </c>
      <c r="H861">
        <v>1</v>
      </c>
    </row>
    <row r="862" spans="1:8">
      <c r="A862" s="5" t="s">
        <v>847</v>
      </c>
      <c r="B862" t="str">
        <f>CONCATENATE("/home/ec2-user/galaxies/POGS_PS1only_",TRIM(LAPsec_objnameadzextdeg.txt!A862),".fits")</f>
        <v>/home/ec2-user/galaxies/POGS_PS1only_ESO571-G020.fits</v>
      </c>
      <c r="C862" s="4">
        <f>LAPsec_objnameadzextdeg.txt!D862</f>
        <v>3.3043000000000003E-2</v>
      </c>
      <c r="D862" t="str">
        <f>TRIM(LAPsec_objnameadzextdeg.txt!A862)</f>
        <v>ESO571-G020</v>
      </c>
      <c r="E862" t="s">
        <v>9327</v>
      </c>
      <c r="F862" t="str">
        <f>CONCATENATE("/home/ec2-user/galaxies/POGSSNR_PS1only_",TRIM(LAPsec_objnameadzextdeg.txt!A862),".fits")</f>
        <v>/home/ec2-user/galaxies/POGSSNR_PS1only_ESO571-G020.fits</v>
      </c>
      <c r="G862">
        <v>1</v>
      </c>
      <c r="H862">
        <v>1</v>
      </c>
    </row>
    <row r="863" spans="1:8">
      <c r="A863" s="5" t="s">
        <v>847</v>
      </c>
      <c r="B863" t="str">
        <f>CONCATENATE("/home/ec2-user/galaxies/POGS_PS1only_",TRIM(LAPsec_objnameadzextdeg.txt!A863),".fits")</f>
        <v>/home/ec2-user/galaxies/POGS_PS1only_ESO572-G001.fits</v>
      </c>
      <c r="C863" s="4">
        <f>LAPsec_objnameadzextdeg.txt!D863</f>
        <v>1.1804E-2</v>
      </c>
      <c r="D863" t="str">
        <f>TRIM(LAPsec_objnameadzextdeg.txt!A863)</f>
        <v>ESO572-G001</v>
      </c>
      <c r="E863" t="s">
        <v>9327</v>
      </c>
      <c r="F863" t="str">
        <f>CONCATENATE("/home/ec2-user/galaxies/POGSSNR_PS1only_",TRIM(LAPsec_objnameadzextdeg.txt!A863),".fits")</f>
        <v>/home/ec2-user/galaxies/POGSSNR_PS1only_ESO572-G001.fits</v>
      </c>
      <c r="G863">
        <v>1</v>
      </c>
      <c r="H863">
        <v>1</v>
      </c>
    </row>
    <row r="864" spans="1:8">
      <c r="A864" s="5" t="s">
        <v>847</v>
      </c>
      <c r="B864" t="str">
        <f>CONCATENATE("/home/ec2-user/galaxies/POGS_PS1only_",TRIM(LAPsec_objnameadzextdeg.txt!A864),".fits")</f>
        <v>/home/ec2-user/galaxies/POGS_PS1only_ESO572-G003.fits</v>
      </c>
      <c r="C864" s="4">
        <f>LAPsec_objnameadzextdeg.txt!D864</f>
        <v>4.7579999999999997E-2</v>
      </c>
      <c r="D864" t="str">
        <f>TRIM(LAPsec_objnameadzextdeg.txt!A864)</f>
        <v>ESO572-G003</v>
      </c>
      <c r="E864" t="s">
        <v>9327</v>
      </c>
      <c r="F864" t="str">
        <f>CONCATENATE("/home/ec2-user/galaxies/POGSSNR_PS1only_",TRIM(LAPsec_objnameadzextdeg.txt!A864),".fits")</f>
        <v>/home/ec2-user/galaxies/POGSSNR_PS1only_ESO572-G003.fits</v>
      </c>
      <c r="G864">
        <v>1</v>
      </c>
      <c r="H864">
        <v>1</v>
      </c>
    </row>
    <row r="865" spans="1:8">
      <c r="A865" s="5" t="s">
        <v>847</v>
      </c>
      <c r="B865" t="str">
        <f>CONCATENATE("/home/ec2-user/galaxies/POGS_PS1only_",TRIM(LAPsec_objnameadzextdeg.txt!A865),".fits")</f>
        <v>/home/ec2-user/galaxies/POGS_PS1only_ESO572-G005.fits</v>
      </c>
      <c r="C865" s="4">
        <f>LAPsec_objnameadzextdeg.txt!D865</f>
        <v>2.2835999999999999E-2</v>
      </c>
      <c r="D865" t="str">
        <f>TRIM(LAPsec_objnameadzextdeg.txt!A865)</f>
        <v>ESO572-G005</v>
      </c>
      <c r="E865" t="s">
        <v>9327</v>
      </c>
      <c r="F865" t="str">
        <f>CONCATENATE("/home/ec2-user/galaxies/POGSSNR_PS1only_",TRIM(LAPsec_objnameadzextdeg.txt!A865),".fits")</f>
        <v>/home/ec2-user/galaxies/POGSSNR_PS1only_ESO572-G005.fits</v>
      </c>
      <c r="G865">
        <v>1</v>
      </c>
      <c r="H865">
        <v>1</v>
      </c>
    </row>
    <row r="866" spans="1:8">
      <c r="A866" s="5" t="s">
        <v>847</v>
      </c>
      <c r="B866" t="str">
        <f>CONCATENATE("/home/ec2-user/galaxies/POGS_PS1only_",TRIM(LAPsec_objnameadzextdeg.txt!A866),".fits")</f>
        <v>/home/ec2-user/galaxies/POGS_PS1only_ESO572-G008.fits</v>
      </c>
      <c r="C866" s="4">
        <f>LAPsec_objnameadzextdeg.txt!D866</f>
        <v>5.8910000000000004E-3</v>
      </c>
      <c r="D866" t="str">
        <f>TRIM(LAPsec_objnameadzextdeg.txt!A866)</f>
        <v>ESO572-G008</v>
      </c>
      <c r="E866" t="s">
        <v>9327</v>
      </c>
      <c r="F866" t="str">
        <f>CONCATENATE("/home/ec2-user/galaxies/POGSSNR_PS1only_",TRIM(LAPsec_objnameadzextdeg.txt!A866),".fits")</f>
        <v>/home/ec2-user/galaxies/POGSSNR_PS1only_ESO572-G008.fits</v>
      </c>
      <c r="G866">
        <v>1</v>
      </c>
      <c r="H866">
        <v>1</v>
      </c>
    </row>
    <row r="867" spans="1:8">
      <c r="A867" s="5" t="s">
        <v>847</v>
      </c>
      <c r="B867" t="str">
        <f>CONCATENATE("/home/ec2-user/galaxies/POGS_PS1only_",TRIM(LAPsec_objnameadzextdeg.txt!A867),".fits")</f>
        <v>/home/ec2-user/galaxies/POGS_PS1only_ESO572-G010.fits</v>
      </c>
      <c r="C867" s="4">
        <f>LAPsec_objnameadzextdeg.txt!D867</f>
        <v>0</v>
      </c>
      <c r="D867" t="str">
        <f>TRIM(LAPsec_objnameadzextdeg.txt!A867)</f>
        <v>ESO572-G010</v>
      </c>
      <c r="E867" t="s">
        <v>9327</v>
      </c>
      <c r="F867" t="str">
        <f>CONCATENATE("/home/ec2-user/galaxies/POGSSNR_PS1only_",TRIM(LAPsec_objnameadzextdeg.txt!A867),".fits")</f>
        <v>/home/ec2-user/galaxies/POGSSNR_PS1only_ESO572-G010.fits</v>
      </c>
      <c r="G867">
        <v>1</v>
      </c>
      <c r="H867">
        <v>1</v>
      </c>
    </row>
    <row r="868" spans="1:8">
      <c r="A868" s="5" t="s">
        <v>847</v>
      </c>
      <c r="B868" t="str">
        <f>CONCATENATE("/home/ec2-user/galaxies/POGS_PS1only_",TRIM(LAPsec_objnameadzextdeg.txt!A868),".fits")</f>
        <v>/home/ec2-user/galaxies/POGS_PS1only_ESO572-G015.fits</v>
      </c>
      <c r="C868" s="4">
        <f>LAPsec_objnameadzextdeg.txt!D868</f>
        <v>0</v>
      </c>
      <c r="D868" t="str">
        <f>TRIM(LAPsec_objnameadzextdeg.txt!A868)</f>
        <v>ESO572-G015</v>
      </c>
      <c r="E868" t="s">
        <v>9327</v>
      </c>
      <c r="F868" t="str">
        <f>CONCATENATE("/home/ec2-user/galaxies/POGSSNR_PS1only_",TRIM(LAPsec_objnameadzextdeg.txt!A868),".fits")</f>
        <v>/home/ec2-user/galaxies/POGSSNR_PS1only_ESO572-G015.fits</v>
      </c>
      <c r="G868">
        <v>1</v>
      </c>
      <c r="H868">
        <v>1</v>
      </c>
    </row>
    <row r="869" spans="1:8">
      <c r="A869" s="5" t="s">
        <v>847</v>
      </c>
      <c r="B869" t="str">
        <f>CONCATENATE("/home/ec2-user/galaxies/POGS_PS1only_",TRIM(LAPsec_objnameadzextdeg.txt!A869),".fits")</f>
        <v>/home/ec2-user/galaxies/POGS_PS1only_ESO572-G018.fits</v>
      </c>
      <c r="C869" s="4">
        <f>LAPsec_objnameadzextdeg.txt!D869</f>
        <v>5.3229999999999996E-3</v>
      </c>
      <c r="D869" t="str">
        <f>TRIM(LAPsec_objnameadzextdeg.txt!A869)</f>
        <v>ESO572-G018</v>
      </c>
      <c r="E869" t="s">
        <v>9327</v>
      </c>
      <c r="F869" t="str">
        <f>CONCATENATE("/home/ec2-user/galaxies/POGSSNR_PS1only_",TRIM(LAPsec_objnameadzextdeg.txt!A869),".fits")</f>
        <v>/home/ec2-user/galaxies/POGSSNR_PS1only_ESO572-G018.fits</v>
      </c>
      <c r="G869">
        <v>1</v>
      </c>
      <c r="H869">
        <v>1</v>
      </c>
    </row>
    <row r="870" spans="1:8">
      <c r="A870" s="5" t="s">
        <v>847</v>
      </c>
      <c r="B870" t="str">
        <f>CONCATENATE("/home/ec2-user/galaxies/POGS_PS1only_",TRIM(LAPsec_objnameadzextdeg.txt!A870),".fits")</f>
        <v>/home/ec2-user/galaxies/POGS_PS1only_ESO572-G019.fits</v>
      </c>
      <c r="C870" s="4">
        <f>LAPsec_objnameadzextdeg.txt!D870</f>
        <v>2.2832000000000002E-2</v>
      </c>
      <c r="D870" t="str">
        <f>TRIM(LAPsec_objnameadzextdeg.txt!A870)</f>
        <v>ESO572-G019</v>
      </c>
      <c r="E870" t="s">
        <v>9327</v>
      </c>
      <c r="F870" t="str">
        <f>CONCATENATE("/home/ec2-user/galaxies/POGSSNR_PS1only_",TRIM(LAPsec_objnameadzextdeg.txt!A870),".fits")</f>
        <v>/home/ec2-user/galaxies/POGSSNR_PS1only_ESO572-G019.fits</v>
      </c>
      <c r="G870">
        <v>1</v>
      </c>
      <c r="H870">
        <v>1</v>
      </c>
    </row>
    <row r="871" spans="1:8">
      <c r="A871" s="5" t="s">
        <v>847</v>
      </c>
      <c r="B871" t="str">
        <f>CONCATENATE("/home/ec2-user/galaxies/POGS_PS1only_",TRIM(LAPsec_objnameadzextdeg.txt!A871),".fits")</f>
        <v>/home/ec2-user/galaxies/POGS_PS1only_ESO572-G022.fits</v>
      </c>
      <c r="C871" s="4">
        <f>LAPsec_objnameadzextdeg.txt!D871</f>
        <v>6.398E-3</v>
      </c>
      <c r="D871" t="str">
        <f>TRIM(LAPsec_objnameadzextdeg.txt!A871)</f>
        <v>ESO572-G022</v>
      </c>
      <c r="E871" t="s">
        <v>9327</v>
      </c>
      <c r="F871" t="str">
        <f>CONCATENATE("/home/ec2-user/galaxies/POGSSNR_PS1only_",TRIM(LAPsec_objnameadzextdeg.txt!A871),".fits")</f>
        <v>/home/ec2-user/galaxies/POGSSNR_PS1only_ESO572-G022.fits</v>
      </c>
      <c r="G871">
        <v>1</v>
      </c>
      <c r="H871">
        <v>1</v>
      </c>
    </row>
    <row r="872" spans="1:8">
      <c r="A872" s="5" t="s">
        <v>847</v>
      </c>
      <c r="B872" t="str">
        <f>CONCATENATE("/home/ec2-user/galaxies/POGS_PS1only_",TRIM(LAPsec_objnameadzextdeg.txt!A872),".fits")</f>
        <v>/home/ec2-user/galaxies/POGS_PS1only_ESO572-G024.fits</v>
      </c>
      <c r="C872" s="4">
        <f>LAPsec_objnameadzextdeg.txt!D872</f>
        <v>6.2779999999999997E-3</v>
      </c>
      <c r="D872" t="str">
        <f>TRIM(LAPsec_objnameadzextdeg.txt!A872)</f>
        <v>ESO572-G024</v>
      </c>
      <c r="E872" t="s">
        <v>9327</v>
      </c>
      <c r="F872" t="str">
        <f>CONCATENATE("/home/ec2-user/galaxies/POGSSNR_PS1only_",TRIM(LAPsec_objnameadzextdeg.txt!A872),".fits")</f>
        <v>/home/ec2-user/galaxies/POGSSNR_PS1only_ESO572-G024.fits</v>
      </c>
      <c r="G872">
        <v>1</v>
      </c>
      <c r="H872">
        <v>1</v>
      </c>
    </row>
    <row r="873" spans="1:8">
      <c r="A873" s="5" t="s">
        <v>847</v>
      </c>
      <c r="B873" t="str">
        <f>CONCATENATE("/home/ec2-user/galaxies/POGS_PS1only_",TRIM(LAPsec_objnameadzextdeg.txt!A873),".fits")</f>
        <v>/home/ec2-user/galaxies/POGS_PS1only_ESO572-G026.fits</v>
      </c>
      <c r="C873" s="4">
        <f>LAPsec_objnameadzextdeg.txt!D873</f>
        <v>1.1702000000000001E-2</v>
      </c>
      <c r="D873" t="str">
        <f>TRIM(LAPsec_objnameadzextdeg.txt!A873)</f>
        <v>ESO572-G026</v>
      </c>
      <c r="E873" t="s">
        <v>9327</v>
      </c>
      <c r="F873" t="str">
        <f>CONCATENATE("/home/ec2-user/galaxies/POGSSNR_PS1only_",TRIM(LAPsec_objnameadzextdeg.txt!A873),".fits")</f>
        <v>/home/ec2-user/galaxies/POGSSNR_PS1only_ESO572-G026.fits</v>
      </c>
      <c r="G873">
        <v>1</v>
      </c>
      <c r="H873">
        <v>1</v>
      </c>
    </row>
    <row r="874" spans="1:8">
      <c r="A874" s="5" t="s">
        <v>847</v>
      </c>
      <c r="B874" t="str">
        <f>CONCATENATE("/home/ec2-user/galaxies/POGS_PS1only_",TRIM(LAPsec_objnameadzextdeg.txt!A874),".fits")</f>
        <v>/home/ec2-user/galaxies/POGS_PS1only_ESO572-G027.fits</v>
      </c>
      <c r="C874" s="4">
        <f>LAPsec_objnameadzextdeg.txt!D874</f>
        <v>3.372E-2</v>
      </c>
      <c r="D874" t="str">
        <f>TRIM(LAPsec_objnameadzextdeg.txt!A874)</f>
        <v>ESO572-G027</v>
      </c>
      <c r="E874" t="s">
        <v>9327</v>
      </c>
      <c r="F874" t="str">
        <f>CONCATENATE("/home/ec2-user/galaxies/POGSSNR_PS1only_",TRIM(LAPsec_objnameadzextdeg.txt!A874),".fits")</f>
        <v>/home/ec2-user/galaxies/POGSSNR_PS1only_ESO572-G027.fits</v>
      </c>
      <c r="G874">
        <v>1</v>
      </c>
      <c r="H874">
        <v>1</v>
      </c>
    </row>
    <row r="875" spans="1:8">
      <c r="A875" s="5" t="s">
        <v>847</v>
      </c>
      <c r="B875" t="str">
        <f>CONCATENATE("/home/ec2-user/galaxies/POGS_PS1only_",TRIM(LAPsec_objnameadzextdeg.txt!A875),".fits")</f>
        <v>/home/ec2-user/galaxies/POGS_PS1only_ESO572-G029.fits</v>
      </c>
      <c r="C875" s="4">
        <f>LAPsec_objnameadzextdeg.txt!D875</f>
        <v>3.2916000000000001E-2</v>
      </c>
      <c r="D875" t="str">
        <f>TRIM(LAPsec_objnameadzextdeg.txt!A875)</f>
        <v>ESO572-G029</v>
      </c>
      <c r="E875" t="s">
        <v>9327</v>
      </c>
      <c r="F875" t="str">
        <f>CONCATENATE("/home/ec2-user/galaxies/POGSSNR_PS1only_",TRIM(LAPsec_objnameadzextdeg.txt!A875),".fits")</f>
        <v>/home/ec2-user/galaxies/POGSSNR_PS1only_ESO572-G029.fits</v>
      </c>
      <c r="G875">
        <v>1</v>
      </c>
      <c r="H875">
        <v>1</v>
      </c>
    </row>
    <row r="876" spans="1:8">
      <c r="A876" s="5" t="s">
        <v>847</v>
      </c>
      <c r="B876" t="str">
        <f>CONCATENATE("/home/ec2-user/galaxies/POGS_PS1only_",TRIM(LAPsec_objnameadzextdeg.txt!A876),".fits")</f>
        <v>/home/ec2-user/galaxies/POGS_PS1only_ESO572-G033.fits</v>
      </c>
      <c r="C876" s="4">
        <f>LAPsec_objnameadzextdeg.txt!D876</f>
        <v>2.1228E-2</v>
      </c>
      <c r="D876" t="str">
        <f>TRIM(LAPsec_objnameadzextdeg.txt!A876)</f>
        <v>ESO572-G033</v>
      </c>
      <c r="E876" t="s">
        <v>9327</v>
      </c>
      <c r="F876" t="str">
        <f>CONCATENATE("/home/ec2-user/galaxies/POGSSNR_PS1only_",TRIM(LAPsec_objnameadzextdeg.txt!A876),".fits")</f>
        <v>/home/ec2-user/galaxies/POGSSNR_PS1only_ESO572-G033.fits</v>
      </c>
      <c r="G876">
        <v>1</v>
      </c>
      <c r="H876">
        <v>1</v>
      </c>
    </row>
    <row r="877" spans="1:8">
      <c r="A877" s="5" t="s">
        <v>847</v>
      </c>
      <c r="B877" t="str">
        <f>CONCATENATE("/home/ec2-user/galaxies/POGS_PS1only_",TRIM(LAPsec_objnameadzextdeg.txt!A877),".fits")</f>
        <v>/home/ec2-user/galaxies/POGS_PS1only_ESO572-G035.fits</v>
      </c>
      <c r="C877" s="4">
        <f>LAPsec_objnameadzextdeg.txt!D877</f>
        <v>2.1401E-2</v>
      </c>
      <c r="D877" t="str">
        <f>TRIM(LAPsec_objnameadzextdeg.txt!A877)</f>
        <v>ESO572-G035</v>
      </c>
      <c r="E877" t="s">
        <v>9327</v>
      </c>
      <c r="F877" t="str">
        <f>CONCATENATE("/home/ec2-user/galaxies/POGSSNR_PS1only_",TRIM(LAPsec_objnameadzextdeg.txt!A877),".fits")</f>
        <v>/home/ec2-user/galaxies/POGSSNR_PS1only_ESO572-G035.fits</v>
      </c>
      <c r="G877">
        <v>1</v>
      </c>
      <c r="H877">
        <v>1</v>
      </c>
    </row>
    <row r="878" spans="1:8">
      <c r="A878" s="5" t="s">
        <v>847</v>
      </c>
      <c r="B878" t="str">
        <f>CONCATENATE("/home/ec2-user/galaxies/POGS_PS1only_",TRIM(LAPsec_objnameadzextdeg.txt!A878),".fits")</f>
        <v>/home/ec2-user/galaxies/POGS_PS1only_ESO572-G038.fits</v>
      </c>
      <c r="C878" s="4">
        <f>LAPsec_objnameadzextdeg.txt!D878</f>
        <v>3.6102000000000002E-2</v>
      </c>
      <c r="D878" t="str">
        <f>TRIM(LAPsec_objnameadzextdeg.txt!A878)</f>
        <v>ESO572-G038</v>
      </c>
      <c r="E878" t="s">
        <v>9327</v>
      </c>
      <c r="F878" t="str">
        <f>CONCATENATE("/home/ec2-user/galaxies/POGSSNR_PS1only_",TRIM(LAPsec_objnameadzextdeg.txt!A878),".fits")</f>
        <v>/home/ec2-user/galaxies/POGSSNR_PS1only_ESO572-G038.fits</v>
      </c>
      <c r="G878">
        <v>1</v>
      </c>
      <c r="H878">
        <v>1</v>
      </c>
    </row>
    <row r="879" spans="1:8">
      <c r="A879" s="5" t="s">
        <v>847</v>
      </c>
      <c r="B879" t="str">
        <f>CONCATENATE("/home/ec2-user/galaxies/POGS_PS1only_",TRIM(LAPsec_objnameadzextdeg.txt!A879),".fits")</f>
        <v>/home/ec2-user/galaxies/POGS_PS1only_ESO572-G039.fits</v>
      </c>
      <c r="C879" s="4">
        <f>LAPsec_objnameadzextdeg.txt!D879</f>
        <v>2.1245E-2</v>
      </c>
      <c r="D879" t="str">
        <f>TRIM(LAPsec_objnameadzextdeg.txt!A879)</f>
        <v>ESO572-G039</v>
      </c>
      <c r="E879" t="s">
        <v>9327</v>
      </c>
      <c r="F879" t="str">
        <f>CONCATENATE("/home/ec2-user/galaxies/POGSSNR_PS1only_",TRIM(LAPsec_objnameadzextdeg.txt!A879),".fits")</f>
        <v>/home/ec2-user/galaxies/POGSSNR_PS1only_ESO572-G039.fits</v>
      </c>
      <c r="G879">
        <v>1</v>
      </c>
      <c r="H879">
        <v>1</v>
      </c>
    </row>
    <row r="880" spans="1:8">
      <c r="A880" s="5" t="s">
        <v>847</v>
      </c>
      <c r="B880" t="str">
        <f>CONCATENATE("/home/ec2-user/galaxies/POGS_PS1only_",TRIM(LAPsec_objnameadzextdeg.txt!A880),".fits")</f>
        <v>/home/ec2-user/galaxies/POGS_PS1only_ESO572-G040.fits</v>
      </c>
      <c r="C880" s="4">
        <f>LAPsec_objnameadzextdeg.txt!D880</f>
        <v>5.8247E-2</v>
      </c>
      <c r="D880" t="str">
        <f>TRIM(LAPsec_objnameadzextdeg.txt!A880)</f>
        <v>ESO572-G040</v>
      </c>
      <c r="E880" t="s">
        <v>9327</v>
      </c>
      <c r="F880" t="str">
        <f>CONCATENATE("/home/ec2-user/galaxies/POGSSNR_PS1only_",TRIM(LAPsec_objnameadzextdeg.txt!A880),".fits")</f>
        <v>/home/ec2-user/galaxies/POGSSNR_PS1only_ESO572-G040.fits</v>
      </c>
      <c r="G880">
        <v>1</v>
      </c>
      <c r="H880">
        <v>1</v>
      </c>
    </row>
    <row r="881" spans="1:8">
      <c r="A881" s="5" t="s">
        <v>847</v>
      </c>
      <c r="B881" t="str">
        <f>CONCATENATE("/home/ec2-user/galaxies/POGS_PS1only_",TRIM(LAPsec_objnameadzextdeg.txt!A881),".fits")</f>
        <v>/home/ec2-user/galaxies/POGS_PS1only_ESO572-G041.fits</v>
      </c>
      <c r="C881" s="4">
        <f>LAPsec_objnameadzextdeg.txt!D881</f>
        <v>2.3456000000000001E-2</v>
      </c>
      <c r="D881" t="str">
        <f>TRIM(LAPsec_objnameadzextdeg.txt!A881)</f>
        <v>ESO572-G041</v>
      </c>
      <c r="E881" t="s">
        <v>9327</v>
      </c>
      <c r="F881" t="str">
        <f>CONCATENATE("/home/ec2-user/galaxies/POGSSNR_PS1only_",TRIM(LAPsec_objnameadzextdeg.txt!A881),".fits")</f>
        <v>/home/ec2-user/galaxies/POGSSNR_PS1only_ESO572-G041.fits</v>
      </c>
      <c r="G881">
        <v>1</v>
      </c>
      <c r="H881">
        <v>1</v>
      </c>
    </row>
    <row r="882" spans="1:8">
      <c r="A882" s="5" t="s">
        <v>847</v>
      </c>
      <c r="B882" t="str">
        <f>CONCATENATE("/home/ec2-user/galaxies/POGS_PS1only_",TRIM(LAPsec_objnameadzextdeg.txt!A882),".fits")</f>
        <v>/home/ec2-user/galaxies/POGS_PS1only_ESO572-G043.fits</v>
      </c>
      <c r="C882" s="4">
        <f>LAPsec_objnameadzextdeg.txt!D882</f>
        <v>5.7038999999999999E-2</v>
      </c>
      <c r="D882" t="str">
        <f>TRIM(LAPsec_objnameadzextdeg.txt!A882)</f>
        <v>ESO572-G043</v>
      </c>
      <c r="E882" t="s">
        <v>9327</v>
      </c>
      <c r="F882" t="str">
        <f>CONCATENATE("/home/ec2-user/galaxies/POGSSNR_PS1only_",TRIM(LAPsec_objnameadzextdeg.txt!A882),".fits")</f>
        <v>/home/ec2-user/galaxies/POGSSNR_PS1only_ESO572-G043.fits</v>
      </c>
      <c r="G882">
        <v>1</v>
      </c>
      <c r="H882">
        <v>1</v>
      </c>
    </row>
    <row r="883" spans="1:8">
      <c r="A883" s="5" t="s">
        <v>847</v>
      </c>
      <c r="B883" t="str">
        <f>CONCATENATE("/home/ec2-user/galaxies/POGS_PS1only_",TRIM(LAPsec_objnameadzextdeg.txt!A883),".fits")</f>
        <v>/home/ec2-user/galaxies/POGS_PS1only_ESO572-G044.fits</v>
      </c>
      <c r="C883" s="4">
        <f>LAPsec_objnameadzextdeg.txt!D883</f>
        <v>2.2782E-2</v>
      </c>
      <c r="D883" t="str">
        <f>TRIM(LAPsec_objnameadzextdeg.txt!A883)</f>
        <v>ESO572-G044</v>
      </c>
      <c r="E883" t="s">
        <v>9327</v>
      </c>
      <c r="F883" t="str">
        <f>CONCATENATE("/home/ec2-user/galaxies/POGSSNR_PS1only_",TRIM(LAPsec_objnameadzextdeg.txt!A883),".fits")</f>
        <v>/home/ec2-user/galaxies/POGSSNR_PS1only_ESO572-G044.fits</v>
      </c>
      <c r="G883">
        <v>1</v>
      </c>
      <c r="H883">
        <v>1</v>
      </c>
    </row>
    <row r="884" spans="1:8">
      <c r="A884" s="5" t="s">
        <v>847</v>
      </c>
      <c r="B884" t="str">
        <f>CONCATENATE("/home/ec2-user/galaxies/POGS_PS1only_",TRIM(LAPsec_objnameadzextdeg.txt!A884),".fits")</f>
        <v>/home/ec2-user/galaxies/POGS_PS1only_ESO572-G045.fits</v>
      </c>
      <c r="C884" s="4">
        <f>LAPsec_objnameadzextdeg.txt!D884</f>
        <v>5.1070000000000004E-3</v>
      </c>
      <c r="D884" t="str">
        <f>TRIM(LAPsec_objnameadzextdeg.txt!A884)</f>
        <v>ESO572-G045</v>
      </c>
      <c r="E884" t="s">
        <v>9327</v>
      </c>
      <c r="F884" t="str">
        <f>CONCATENATE("/home/ec2-user/galaxies/POGSSNR_PS1only_",TRIM(LAPsec_objnameadzextdeg.txt!A884),".fits")</f>
        <v>/home/ec2-user/galaxies/POGSSNR_PS1only_ESO572-G045.fits</v>
      </c>
      <c r="G884">
        <v>1</v>
      </c>
      <c r="H884">
        <v>1</v>
      </c>
    </row>
    <row r="885" spans="1:8">
      <c r="A885" s="5" t="s">
        <v>847</v>
      </c>
      <c r="B885" t="str">
        <f>CONCATENATE("/home/ec2-user/galaxies/POGS_PS1only_",TRIM(LAPsec_objnameadzextdeg.txt!A885),".fits")</f>
        <v>/home/ec2-user/galaxies/POGS_PS1only_ESO572-G046.fits</v>
      </c>
      <c r="C885" s="4">
        <f>LAPsec_objnameadzextdeg.txt!D885</f>
        <v>2.3039E-2</v>
      </c>
      <c r="D885" t="str">
        <f>TRIM(LAPsec_objnameadzextdeg.txt!A885)</f>
        <v>ESO572-G046</v>
      </c>
      <c r="E885" t="s">
        <v>9327</v>
      </c>
      <c r="F885" t="str">
        <f>CONCATENATE("/home/ec2-user/galaxies/POGSSNR_PS1only_",TRIM(LAPsec_objnameadzextdeg.txt!A885),".fits")</f>
        <v>/home/ec2-user/galaxies/POGSSNR_PS1only_ESO572-G046.fits</v>
      </c>
      <c r="G885">
        <v>1</v>
      </c>
      <c r="H885">
        <v>1</v>
      </c>
    </row>
    <row r="886" spans="1:8">
      <c r="A886" s="5" t="s">
        <v>847</v>
      </c>
      <c r="B886" t="str">
        <f>CONCATENATE("/home/ec2-user/galaxies/POGS_PS1only_",TRIM(LAPsec_objnameadzextdeg.txt!A886),".fits")</f>
        <v>/home/ec2-user/galaxies/POGS_PS1only_ESO572-G049.fits</v>
      </c>
      <c r="C886" s="4">
        <f>LAPsec_objnameadzextdeg.txt!D886</f>
        <v>5.5500000000000002E-3</v>
      </c>
      <c r="D886" t="str">
        <f>TRIM(LAPsec_objnameadzextdeg.txt!A886)</f>
        <v>ESO572-G049</v>
      </c>
      <c r="E886" t="s">
        <v>9327</v>
      </c>
      <c r="F886" t="str">
        <f>CONCATENATE("/home/ec2-user/galaxies/POGSSNR_PS1only_",TRIM(LAPsec_objnameadzextdeg.txt!A886),".fits")</f>
        <v>/home/ec2-user/galaxies/POGSSNR_PS1only_ESO572-G049.fits</v>
      </c>
      <c r="G886">
        <v>1</v>
      </c>
      <c r="H886">
        <v>1</v>
      </c>
    </row>
    <row r="887" spans="1:8">
      <c r="A887" s="5" t="s">
        <v>847</v>
      </c>
      <c r="B887" t="str">
        <f>CONCATENATE("/home/ec2-user/galaxies/POGS_PS1only_",TRIM(LAPsec_objnameadzextdeg.txt!A887),".fits")</f>
        <v>/home/ec2-user/galaxies/POGS_PS1only_ESO572-G051.fits</v>
      </c>
      <c r="C887" s="4">
        <f>LAPsec_objnameadzextdeg.txt!D887</f>
        <v>0</v>
      </c>
      <c r="D887" t="str">
        <f>TRIM(LAPsec_objnameadzextdeg.txt!A887)</f>
        <v>ESO572-G051</v>
      </c>
      <c r="E887" t="s">
        <v>9327</v>
      </c>
      <c r="F887" t="str">
        <f>CONCATENATE("/home/ec2-user/galaxies/POGSSNR_PS1only_",TRIM(LAPsec_objnameadzextdeg.txt!A887),".fits")</f>
        <v>/home/ec2-user/galaxies/POGSSNR_PS1only_ESO572-G051.fits</v>
      </c>
      <c r="G887">
        <v>1</v>
      </c>
      <c r="H887">
        <v>1</v>
      </c>
    </row>
    <row r="888" spans="1:8">
      <c r="A888" s="5" t="s">
        <v>847</v>
      </c>
      <c r="B888" t="str">
        <f>CONCATENATE("/home/ec2-user/galaxies/POGS_PS1only_",TRIM(LAPsec_objnameadzextdeg.txt!A888),".fits")</f>
        <v>/home/ec2-user/galaxies/POGS_PS1only_ESO572-G052.fits</v>
      </c>
      <c r="C888" s="4">
        <f>LAPsec_objnameadzextdeg.txt!D888</f>
        <v>5.9740000000000001E-3</v>
      </c>
      <c r="D888" t="str">
        <f>TRIM(LAPsec_objnameadzextdeg.txt!A888)</f>
        <v>ESO572-G052</v>
      </c>
      <c r="E888" t="s">
        <v>9327</v>
      </c>
      <c r="F888" t="str">
        <f>CONCATENATE("/home/ec2-user/galaxies/POGSSNR_PS1only_",TRIM(LAPsec_objnameadzextdeg.txt!A888),".fits")</f>
        <v>/home/ec2-user/galaxies/POGSSNR_PS1only_ESO572-G052.fits</v>
      </c>
      <c r="G888">
        <v>1</v>
      </c>
      <c r="H888">
        <v>1</v>
      </c>
    </row>
    <row r="889" spans="1:8">
      <c r="A889" s="5" t="s">
        <v>847</v>
      </c>
      <c r="B889" t="str">
        <f>CONCATENATE("/home/ec2-user/galaxies/POGS_PS1only_",TRIM(LAPsec_objnameadzextdeg.txt!A889),".fits")</f>
        <v>/home/ec2-user/galaxies/POGS_PS1only_ESO572-G053.fits</v>
      </c>
      <c r="C889" s="4">
        <f>LAPsec_objnameadzextdeg.txt!D889</f>
        <v>5.764E-3</v>
      </c>
      <c r="D889" t="str">
        <f>TRIM(LAPsec_objnameadzextdeg.txt!A889)</f>
        <v>ESO572-G053</v>
      </c>
      <c r="E889" t="s">
        <v>9327</v>
      </c>
      <c r="F889" t="str">
        <f>CONCATENATE("/home/ec2-user/galaxies/POGSSNR_PS1only_",TRIM(LAPsec_objnameadzextdeg.txt!A889),".fits")</f>
        <v>/home/ec2-user/galaxies/POGSSNR_PS1only_ESO572-G053.fits</v>
      </c>
      <c r="G889">
        <v>1</v>
      </c>
      <c r="H889">
        <v>1</v>
      </c>
    </row>
    <row r="890" spans="1:8">
      <c r="A890" s="5" t="s">
        <v>847</v>
      </c>
      <c r="B890" t="str">
        <f>CONCATENATE("/home/ec2-user/galaxies/POGS_PS1only_",TRIM(LAPsec_objnameadzextdeg.txt!A890),".fits")</f>
        <v>/home/ec2-user/galaxies/POGS_PS1only_ESO572-IG032.fits</v>
      </c>
      <c r="C890" s="4">
        <f>LAPsec_objnameadzextdeg.txt!D890</f>
        <v>5.4640000000000001E-3</v>
      </c>
      <c r="D890" t="str">
        <f>TRIM(LAPsec_objnameadzextdeg.txt!A890)</f>
        <v>ESO572-IG032</v>
      </c>
      <c r="E890" t="s">
        <v>9327</v>
      </c>
      <c r="F890" t="str">
        <f>CONCATENATE("/home/ec2-user/galaxies/POGSSNR_PS1only_",TRIM(LAPsec_objnameadzextdeg.txt!A890),".fits")</f>
        <v>/home/ec2-user/galaxies/POGSSNR_PS1only_ESO572-IG032.fits</v>
      </c>
      <c r="G890">
        <v>1</v>
      </c>
      <c r="H890">
        <v>1</v>
      </c>
    </row>
    <row r="891" spans="1:8">
      <c r="A891" s="5" t="s">
        <v>847</v>
      </c>
      <c r="B891" t="str">
        <f>CONCATENATE("/home/ec2-user/galaxies/POGS_PS1only_",TRIM(LAPsec_objnameadzextdeg.txt!A891),".fits")</f>
        <v>/home/ec2-user/galaxies/POGS_PS1only_ESO573-G001.fits</v>
      </c>
      <c r="C891" s="4">
        <f>LAPsec_objnameadzextdeg.txt!D891</f>
        <v>2.0017E-2</v>
      </c>
      <c r="D891" t="str">
        <f>TRIM(LAPsec_objnameadzextdeg.txt!A891)</f>
        <v>ESO573-G001</v>
      </c>
      <c r="E891" t="s">
        <v>9327</v>
      </c>
      <c r="F891" t="str">
        <f>CONCATENATE("/home/ec2-user/galaxies/POGSSNR_PS1only_",TRIM(LAPsec_objnameadzextdeg.txt!A891),".fits")</f>
        <v>/home/ec2-user/galaxies/POGSSNR_PS1only_ESO573-G001.fits</v>
      </c>
      <c r="G891">
        <v>1</v>
      </c>
      <c r="H891">
        <v>1</v>
      </c>
    </row>
    <row r="892" spans="1:8">
      <c r="A892" s="5" t="s">
        <v>847</v>
      </c>
      <c r="B892" t="str">
        <f>CONCATENATE("/home/ec2-user/galaxies/POGS_PS1only_",TRIM(LAPsec_objnameadzextdeg.txt!A892),".fits")</f>
        <v>/home/ec2-user/galaxies/POGS_PS1only_ESO573-G002.fits</v>
      </c>
      <c r="C892" s="4">
        <f>LAPsec_objnameadzextdeg.txt!D892</f>
        <v>1.9313E-2</v>
      </c>
      <c r="D892" t="str">
        <f>TRIM(LAPsec_objnameadzextdeg.txt!A892)</f>
        <v>ESO573-G002</v>
      </c>
      <c r="E892" t="s">
        <v>9327</v>
      </c>
      <c r="F892" t="str">
        <f>CONCATENATE("/home/ec2-user/galaxies/POGSSNR_PS1only_",TRIM(LAPsec_objnameadzextdeg.txt!A892),".fits")</f>
        <v>/home/ec2-user/galaxies/POGSSNR_PS1only_ESO573-G002.fits</v>
      </c>
      <c r="G892">
        <v>1</v>
      </c>
      <c r="H892">
        <v>1</v>
      </c>
    </row>
    <row r="893" spans="1:8">
      <c r="A893" s="5" t="s">
        <v>847</v>
      </c>
      <c r="B893" t="str">
        <f>CONCATENATE("/home/ec2-user/galaxies/POGS_PS1only_",TRIM(LAPsec_objnameadzextdeg.txt!A893),".fits")</f>
        <v>/home/ec2-user/galaxies/POGS_PS1only_ESO573-G004.fits</v>
      </c>
      <c r="C893" s="4">
        <f>LAPsec_objnameadzextdeg.txt!D893</f>
        <v>4.4718000000000001E-2</v>
      </c>
      <c r="D893" t="str">
        <f>TRIM(LAPsec_objnameadzextdeg.txt!A893)</f>
        <v>ESO573-G004</v>
      </c>
      <c r="E893" t="s">
        <v>9327</v>
      </c>
      <c r="F893" t="str">
        <f>CONCATENATE("/home/ec2-user/galaxies/POGSSNR_PS1only_",TRIM(LAPsec_objnameadzextdeg.txt!A893),".fits")</f>
        <v>/home/ec2-user/galaxies/POGSSNR_PS1only_ESO573-G004.fits</v>
      </c>
      <c r="G893">
        <v>1</v>
      </c>
      <c r="H893">
        <v>1</v>
      </c>
    </row>
    <row r="894" spans="1:8">
      <c r="A894" s="5" t="s">
        <v>847</v>
      </c>
      <c r="B894" t="str">
        <f>CONCATENATE("/home/ec2-user/galaxies/POGS_PS1only_",TRIM(LAPsec_objnameadzextdeg.txt!A894),".fits")</f>
        <v>/home/ec2-user/galaxies/POGS_PS1only_ESO573-G005.fits</v>
      </c>
      <c r="C894" s="4">
        <f>LAPsec_objnameadzextdeg.txt!D894</f>
        <v>4.4838000000000003E-2</v>
      </c>
      <c r="D894" t="str">
        <f>TRIM(LAPsec_objnameadzextdeg.txt!A894)</f>
        <v>ESO573-G005</v>
      </c>
      <c r="E894" t="s">
        <v>9327</v>
      </c>
      <c r="F894" t="str">
        <f>CONCATENATE("/home/ec2-user/galaxies/POGSSNR_PS1only_",TRIM(LAPsec_objnameadzextdeg.txt!A894),".fits")</f>
        <v>/home/ec2-user/galaxies/POGSSNR_PS1only_ESO573-G005.fits</v>
      </c>
      <c r="G894">
        <v>1</v>
      </c>
      <c r="H894">
        <v>1</v>
      </c>
    </row>
    <row r="895" spans="1:8">
      <c r="A895" s="5" t="s">
        <v>847</v>
      </c>
      <c r="B895" t="str">
        <f>CONCATENATE("/home/ec2-user/galaxies/POGS_PS1only_",TRIM(LAPsec_objnameadzextdeg.txt!A895),".fits")</f>
        <v>/home/ec2-user/galaxies/POGS_PS1only_ESO573-G006.fits</v>
      </c>
      <c r="C895" s="4">
        <f>LAPsec_objnameadzextdeg.txt!D895</f>
        <v>2.5408E-2</v>
      </c>
      <c r="D895" t="str">
        <f>TRIM(LAPsec_objnameadzextdeg.txt!A895)</f>
        <v>ESO573-G006</v>
      </c>
      <c r="E895" t="s">
        <v>9327</v>
      </c>
      <c r="F895" t="str">
        <f>CONCATENATE("/home/ec2-user/galaxies/POGSSNR_PS1only_",TRIM(LAPsec_objnameadzextdeg.txt!A895),".fits")</f>
        <v>/home/ec2-user/galaxies/POGSSNR_PS1only_ESO573-G006.fits</v>
      </c>
      <c r="G895">
        <v>1</v>
      </c>
      <c r="H895">
        <v>1</v>
      </c>
    </row>
    <row r="896" spans="1:8">
      <c r="A896" s="5" t="s">
        <v>847</v>
      </c>
      <c r="B896" t="str">
        <f>CONCATENATE("/home/ec2-user/galaxies/POGS_PS1only_",TRIM(LAPsec_objnameadzextdeg.txt!A896),".fits")</f>
        <v>/home/ec2-user/galaxies/POGS_PS1only_ESO573-G007.fits</v>
      </c>
      <c r="C896" s="4">
        <f>LAPsec_objnameadzextdeg.txt!D896</f>
        <v>3.2268999999999999E-2</v>
      </c>
      <c r="D896" t="str">
        <f>TRIM(LAPsec_objnameadzextdeg.txt!A896)</f>
        <v>ESO573-G007</v>
      </c>
      <c r="E896" t="s">
        <v>9327</v>
      </c>
      <c r="F896" t="str">
        <f>CONCATENATE("/home/ec2-user/galaxies/POGSSNR_PS1only_",TRIM(LAPsec_objnameadzextdeg.txt!A896),".fits")</f>
        <v>/home/ec2-user/galaxies/POGSSNR_PS1only_ESO573-G007.fits</v>
      </c>
      <c r="G896">
        <v>1</v>
      </c>
      <c r="H896">
        <v>1</v>
      </c>
    </row>
    <row r="897" spans="1:8">
      <c r="A897" s="5" t="s">
        <v>847</v>
      </c>
      <c r="B897" t="str">
        <f>CONCATENATE("/home/ec2-user/galaxies/POGS_PS1only_",TRIM(LAPsec_objnameadzextdeg.txt!A897),".fits")</f>
        <v>/home/ec2-user/galaxies/POGS_PS1only_ESO573-G008.fits</v>
      </c>
      <c r="C897" s="4">
        <f>LAPsec_objnameadzextdeg.txt!D897</f>
        <v>2.7706000000000001E-2</v>
      </c>
      <c r="D897" t="str">
        <f>TRIM(LAPsec_objnameadzextdeg.txt!A897)</f>
        <v>ESO573-G008</v>
      </c>
      <c r="E897" t="s">
        <v>9327</v>
      </c>
      <c r="F897" t="str">
        <f>CONCATENATE("/home/ec2-user/galaxies/POGSSNR_PS1only_",TRIM(LAPsec_objnameadzextdeg.txt!A897),".fits")</f>
        <v>/home/ec2-user/galaxies/POGSSNR_PS1only_ESO573-G008.fits</v>
      </c>
      <c r="G897">
        <v>1</v>
      </c>
      <c r="H897">
        <v>1</v>
      </c>
    </row>
    <row r="898" spans="1:8">
      <c r="A898" s="5" t="s">
        <v>847</v>
      </c>
      <c r="B898" t="str">
        <f>CONCATENATE("/home/ec2-user/galaxies/POGS_PS1only_",TRIM(LAPsec_objnameadzextdeg.txt!A898),".fits")</f>
        <v>/home/ec2-user/galaxies/POGS_PS1only_ESO573-G009.fits</v>
      </c>
      <c r="C898" s="4">
        <f>LAPsec_objnameadzextdeg.txt!D898</f>
        <v>2.1527999999999999E-2</v>
      </c>
      <c r="D898" t="str">
        <f>TRIM(LAPsec_objnameadzextdeg.txt!A898)</f>
        <v>ESO573-G009</v>
      </c>
      <c r="E898" t="s">
        <v>9327</v>
      </c>
      <c r="F898" t="str">
        <f>CONCATENATE("/home/ec2-user/galaxies/POGSSNR_PS1only_",TRIM(LAPsec_objnameadzextdeg.txt!A898),".fits")</f>
        <v>/home/ec2-user/galaxies/POGSSNR_PS1only_ESO573-G009.fits</v>
      </c>
      <c r="G898">
        <v>1</v>
      </c>
      <c r="H898">
        <v>1</v>
      </c>
    </row>
    <row r="899" spans="1:8">
      <c r="A899" s="5" t="s">
        <v>847</v>
      </c>
      <c r="B899" t="str">
        <f>CONCATENATE("/home/ec2-user/galaxies/POGS_PS1only_",TRIM(LAPsec_objnameadzextdeg.txt!A899),".fits")</f>
        <v>/home/ec2-user/galaxies/POGS_PS1only_ESO573-G010.fits</v>
      </c>
      <c r="C899" s="4">
        <f>LAPsec_objnameadzextdeg.txt!D899</f>
        <v>1.8790000000000001E-2</v>
      </c>
      <c r="D899" t="str">
        <f>TRIM(LAPsec_objnameadzextdeg.txt!A899)</f>
        <v>ESO573-G010</v>
      </c>
      <c r="E899" t="s">
        <v>9327</v>
      </c>
      <c r="F899" t="str">
        <f>CONCATENATE("/home/ec2-user/galaxies/POGSSNR_PS1only_",TRIM(LAPsec_objnameadzextdeg.txt!A899),".fits")</f>
        <v>/home/ec2-user/galaxies/POGSSNR_PS1only_ESO573-G010.fits</v>
      </c>
      <c r="G899">
        <v>1</v>
      </c>
      <c r="H899">
        <v>1</v>
      </c>
    </row>
    <row r="900" spans="1:8">
      <c r="A900" s="5" t="s">
        <v>847</v>
      </c>
      <c r="B900" t="str">
        <f>CONCATENATE("/home/ec2-user/galaxies/POGS_PS1only_",TRIM(LAPsec_objnameadzextdeg.txt!A900),".fits")</f>
        <v>/home/ec2-user/galaxies/POGS_PS1only_ESO573-G011.fits</v>
      </c>
      <c r="C900" s="4">
        <f>LAPsec_objnameadzextdeg.txt!D900</f>
        <v>1.3339E-2</v>
      </c>
      <c r="D900" t="str">
        <f>TRIM(LAPsec_objnameadzextdeg.txt!A900)</f>
        <v>ESO573-G011</v>
      </c>
      <c r="E900" t="s">
        <v>9327</v>
      </c>
      <c r="F900" t="str">
        <f>CONCATENATE("/home/ec2-user/galaxies/POGSSNR_PS1only_",TRIM(LAPsec_objnameadzextdeg.txt!A900),".fits")</f>
        <v>/home/ec2-user/galaxies/POGSSNR_PS1only_ESO573-G011.fits</v>
      </c>
      <c r="G900">
        <v>1</v>
      </c>
      <c r="H900">
        <v>1</v>
      </c>
    </row>
    <row r="901" spans="1:8">
      <c r="A901" s="5" t="s">
        <v>847</v>
      </c>
      <c r="B901" t="str">
        <f>CONCATENATE("/home/ec2-user/galaxies/POGS_PS1only_",TRIM(LAPsec_objnameadzextdeg.txt!A901),".fits")</f>
        <v>/home/ec2-user/galaxies/POGS_PS1only_ESO573-G012.fits</v>
      </c>
      <c r="C901" s="4">
        <f>LAPsec_objnameadzextdeg.txt!D901</f>
        <v>2.7352000000000001E-2</v>
      </c>
      <c r="D901" t="str">
        <f>TRIM(LAPsec_objnameadzextdeg.txt!A901)</f>
        <v>ESO573-G012</v>
      </c>
      <c r="E901" t="s">
        <v>9327</v>
      </c>
      <c r="F901" t="str">
        <f>CONCATENATE("/home/ec2-user/galaxies/POGSSNR_PS1only_",TRIM(LAPsec_objnameadzextdeg.txt!A901),".fits")</f>
        <v>/home/ec2-user/galaxies/POGSSNR_PS1only_ESO573-G012.fits</v>
      </c>
      <c r="G901">
        <v>1</v>
      </c>
      <c r="H901">
        <v>1</v>
      </c>
    </row>
    <row r="902" spans="1:8">
      <c r="A902" s="5" t="s">
        <v>847</v>
      </c>
      <c r="B902" t="str">
        <f>CONCATENATE("/home/ec2-user/galaxies/POGS_PS1only_",TRIM(LAPsec_objnameadzextdeg.txt!A902),".fits")</f>
        <v>/home/ec2-user/galaxies/POGS_PS1only_ESO573-G013.fits</v>
      </c>
      <c r="C902" s="4">
        <f>LAPsec_objnameadzextdeg.txt!D902</f>
        <v>2.6280999999999999E-2</v>
      </c>
      <c r="D902" t="str">
        <f>TRIM(LAPsec_objnameadzextdeg.txt!A902)</f>
        <v>ESO573-G013</v>
      </c>
      <c r="E902" t="s">
        <v>9327</v>
      </c>
      <c r="F902" t="str">
        <f>CONCATENATE("/home/ec2-user/galaxies/POGSSNR_PS1only_",TRIM(LAPsec_objnameadzextdeg.txt!A902),".fits")</f>
        <v>/home/ec2-user/galaxies/POGSSNR_PS1only_ESO573-G013.fits</v>
      </c>
      <c r="G902">
        <v>1</v>
      </c>
      <c r="H902">
        <v>1</v>
      </c>
    </row>
    <row r="903" spans="1:8">
      <c r="A903" s="5" t="s">
        <v>847</v>
      </c>
      <c r="B903" t="str">
        <f>CONCATENATE("/home/ec2-user/galaxies/POGS_PS1only_",TRIM(LAPsec_objnameadzextdeg.txt!A903),".fits")</f>
        <v>/home/ec2-user/galaxies/POGS_PS1only_ESO573-G014.fits</v>
      </c>
      <c r="C903" s="4">
        <f>LAPsec_objnameadzextdeg.txt!D903</f>
        <v>2.2808999999999999E-2</v>
      </c>
      <c r="D903" t="str">
        <f>TRIM(LAPsec_objnameadzextdeg.txt!A903)</f>
        <v>ESO573-G014</v>
      </c>
      <c r="E903" t="s">
        <v>9327</v>
      </c>
      <c r="F903" t="str">
        <f>CONCATENATE("/home/ec2-user/galaxies/POGSSNR_PS1only_",TRIM(LAPsec_objnameadzextdeg.txt!A903),".fits")</f>
        <v>/home/ec2-user/galaxies/POGSSNR_PS1only_ESO573-G014.fits</v>
      </c>
      <c r="G903">
        <v>1</v>
      </c>
      <c r="H903">
        <v>1</v>
      </c>
    </row>
    <row r="904" spans="1:8">
      <c r="A904" s="5" t="s">
        <v>847</v>
      </c>
      <c r="B904" t="str">
        <f>CONCATENATE("/home/ec2-user/galaxies/POGS_PS1only_",TRIM(LAPsec_objnameadzextdeg.txt!A904),".fits")</f>
        <v>/home/ec2-user/galaxies/POGS_PS1only_ESO573-G015.fits</v>
      </c>
      <c r="C904" s="4">
        <f>LAPsec_objnameadzextdeg.txt!D904</f>
        <v>4.3506999999999997E-2</v>
      </c>
      <c r="D904" t="str">
        <f>TRIM(LAPsec_objnameadzextdeg.txt!A904)</f>
        <v>ESO573-G015</v>
      </c>
      <c r="E904" t="s">
        <v>9327</v>
      </c>
      <c r="F904" t="str">
        <f>CONCATENATE("/home/ec2-user/galaxies/POGSSNR_PS1only_",TRIM(LAPsec_objnameadzextdeg.txt!A904),".fits")</f>
        <v>/home/ec2-user/galaxies/POGSSNR_PS1only_ESO573-G015.fits</v>
      </c>
      <c r="G904">
        <v>1</v>
      </c>
      <c r="H904">
        <v>1</v>
      </c>
    </row>
    <row r="905" spans="1:8">
      <c r="A905" s="5" t="s">
        <v>847</v>
      </c>
      <c r="B905" t="str">
        <f>CONCATENATE("/home/ec2-user/galaxies/POGS_PS1only_",TRIM(LAPsec_objnameadzextdeg.txt!A905),".fits")</f>
        <v>/home/ec2-user/galaxies/POGS_PS1only_ESO573-G016.fits</v>
      </c>
      <c r="C905" s="4">
        <f>LAPsec_objnameadzextdeg.txt!D905</f>
        <v>2.0237000000000002E-2</v>
      </c>
      <c r="D905" t="str">
        <f>TRIM(LAPsec_objnameadzextdeg.txt!A905)</f>
        <v>ESO573-G016</v>
      </c>
      <c r="E905" t="s">
        <v>9327</v>
      </c>
      <c r="F905" t="str">
        <f>CONCATENATE("/home/ec2-user/galaxies/POGSSNR_PS1only_",TRIM(LAPsec_objnameadzextdeg.txt!A905),".fits")</f>
        <v>/home/ec2-user/galaxies/POGSSNR_PS1only_ESO573-G016.fits</v>
      </c>
      <c r="G905">
        <v>1</v>
      </c>
      <c r="H905">
        <v>1</v>
      </c>
    </row>
    <row r="906" spans="1:8">
      <c r="A906" s="5" t="s">
        <v>847</v>
      </c>
      <c r="B906" t="str">
        <f>CONCATENATE("/home/ec2-user/galaxies/POGS_PS1only_",TRIM(LAPsec_objnameadzextdeg.txt!A906),".fits")</f>
        <v>/home/ec2-user/galaxies/POGS_PS1only_ESO573-G017.fits</v>
      </c>
      <c r="C906" s="4">
        <f>LAPsec_objnameadzextdeg.txt!D906</f>
        <v>3.3432999999999997E-2</v>
      </c>
      <c r="D906" t="str">
        <f>TRIM(LAPsec_objnameadzextdeg.txt!A906)</f>
        <v>ESO573-G017</v>
      </c>
      <c r="E906" t="s">
        <v>9327</v>
      </c>
      <c r="F906" t="str">
        <f>CONCATENATE("/home/ec2-user/galaxies/POGSSNR_PS1only_",TRIM(LAPsec_objnameadzextdeg.txt!A906),".fits")</f>
        <v>/home/ec2-user/galaxies/POGSSNR_PS1only_ESO573-G017.fits</v>
      </c>
      <c r="G906">
        <v>1</v>
      </c>
      <c r="H906">
        <v>1</v>
      </c>
    </row>
    <row r="907" spans="1:8">
      <c r="A907" s="5" t="s">
        <v>847</v>
      </c>
      <c r="B907" t="str">
        <f>CONCATENATE("/home/ec2-user/galaxies/POGS_PS1only_",TRIM(LAPsec_objnameadzextdeg.txt!A907),".fits")</f>
        <v>/home/ec2-user/galaxies/POGS_PS1only_ESO573-G018.fits</v>
      </c>
      <c r="C907" s="4">
        <f>LAPsec_objnameadzextdeg.txt!D907</f>
        <v>2.2585999999999998E-2</v>
      </c>
      <c r="D907" t="str">
        <f>TRIM(LAPsec_objnameadzextdeg.txt!A907)</f>
        <v>ESO573-G018</v>
      </c>
      <c r="E907" t="s">
        <v>9327</v>
      </c>
      <c r="F907" t="str">
        <f>CONCATENATE("/home/ec2-user/galaxies/POGSSNR_PS1only_",TRIM(LAPsec_objnameadzextdeg.txt!A907),".fits")</f>
        <v>/home/ec2-user/galaxies/POGSSNR_PS1only_ESO573-G018.fits</v>
      </c>
      <c r="G907">
        <v>1</v>
      </c>
      <c r="H907">
        <v>1</v>
      </c>
    </row>
    <row r="908" spans="1:8">
      <c r="A908" s="5" t="s">
        <v>847</v>
      </c>
      <c r="B908" t="str">
        <f>CONCATENATE("/home/ec2-user/galaxies/POGS_PS1only_",TRIM(LAPsec_objnameadzextdeg.txt!A908),".fits")</f>
        <v>/home/ec2-user/galaxies/POGS_PS1only_ESO573-G020.fits</v>
      </c>
      <c r="C908" s="4">
        <f>LAPsec_objnameadzextdeg.txt!D908</f>
        <v>2.0104E-2</v>
      </c>
      <c r="D908" t="str">
        <f>TRIM(LAPsec_objnameadzextdeg.txt!A908)</f>
        <v>ESO573-G020</v>
      </c>
      <c r="E908" t="s">
        <v>9327</v>
      </c>
      <c r="F908" t="str">
        <f>CONCATENATE("/home/ec2-user/galaxies/POGSSNR_PS1only_",TRIM(LAPsec_objnameadzextdeg.txt!A908),".fits")</f>
        <v>/home/ec2-user/galaxies/POGSSNR_PS1only_ESO573-G020.fits</v>
      </c>
      <c r="G908">
        <v>1</v>
      </c>
      <c r="H908">
        <v>1</v>
      </c>
    </row>
    <row r="909" spans="1:8">
      <c r="A909" s="5" t="s">
        <v>847</v>
      </c>
      <c r="B909" t="str">
        <f>CONCATENATE("/home/ec2-user/galaxies/POGS_PS1only_",TRIM(LAPsec_objnameadzextdeg.txt!A909),".fits")</f>
        <v>/home/ec2-user/galaxies/POGS_PS1only_ESO573-G021.fits</v>
      </c>
      <c r="C909" s="4">
        <f>LAPsec_objnameadzextdeg.txt!D909</f>
        <v>3.2606000000000003E-2</v>
      </c>
      <c r="D909" t="str">
        <f>TRIM(LAPsec_objnameadzextdeg.txt!A909)</f>
        <v>ESO573-G021</v>
      </c>
      <c r="E909" t="s">
        <v>9327</v>
      </c>
      <c r="F909" t="str">
        <f>CONCATENATE("/home/ec2-user/galaxies/POGSSNR_PS1only_",TRIM(LAPsec_objnameadzextdeg.txt!A909),".fits")</f>
        <v>/home/ec2-user/galaxies/POGSSNR_PS1only_ESO573-G021.fits</v>
      </c>
      <c r="G909">
        <v>1</v>
      </c>
      <c r="H909">
        <v>1</v>
      </c>
    </row>
    <row r="910" spans="1:8">
      <c r="A910" s="5" t="s">
        <v>847</v>
      </c>
      <c r="B910" t="str">
        <f>CONCATENATE("/home/ec2-user/galaxies/POGS_PS1only_",TRIM(LAPsec_objnameadzextdeg.txt!A910),".fits")</f>
        <v>/home/ec2-user/galaxies/POGS_PS1only_ESO573-G022.fits</v>
      </c>
      <c r="C910" s="4">
        <f>LAPsec_objnameadzextdeg.txt!D910</f>
        <v>5.4869999999999997E-3</v>
      </c>
      <c r="D910" t="str">
        <f>TRIM(LAPsec_objnameadzextdeg.txt!A910)</f>
        <v>ESO573-G022</v>
      </c>
      <c r="E910" t="s">
        <v>9327</v>
      </c>
      <c r="F910" t="str">
        <f>CONCATENATE("/home/ec2-user/galaxies/POGSSNR_PS1only_",TRIM(LAPsec_objnameadzextdeg.txt!A910),".fits")</f>
        <v>/home/ec2-user/galaxies/POGSSNR_PS1only_ESO573-G022.fits</v>
      </c>
      <c r="G910">
        <v>1</v>
      </c>
      <c r="H910">
        <v>1</v>
      </c>
    </row>
    <row r="911" spans="1:8">
      <c r="A911" s="5" t="s">
        <v>847</v>
      </c>
      <c r="B911" t="str">
        <f>CONCATENATE("/home/ec2-user/galaxies/POGS_PS1only_",TRIM(LAPsec_objnameadzextdeg.txt!A911),".fits")</f>
        <v>/home/ec2-user/galaxies/POGS_PS1only_ESO573-G023.fits</v>
      </c>
      <c r="C911" s="4">
        <f>LAPsec_objnameadzextdeg.txt!D911</f>
        <v>0</v>
      </c>
      <c r="D911" t="str">
        <f>TRIM(LAPsec_objnameadzextdeg.txt!A911)</f>
        <v>ESO573-G023</v>
      </c>
      <c r="E911" t="s">
        <v>9327</v>
      </c>
      <c r="F911" t="str">
        <f>CONCATENATE("/home/ec2-user/galaxies/POGSSNR_PS1only_",TRIM(LAPsec_objnameadzextdeg.txt!A911),".fits")</f>
        <v>/home/ec2-user/galaxies/POGSSNR_PS1only_ESO573-G023.fits</v>
      </c>
      <c r="G911">
        <v>1</v>
      </c>
      <c r="H911">
        <v>1</v>
      </c>
    </row>
    <row r="912" spans="1:8">
      <c r="A912" s="5" t="s">
        <v>847</v>
      </c>
      <c r="B912" t="str">
        <f>CONCATENATE("/home/ec2-user/galaxies/POGS_PS1only_",TRIM(LAPsec_objnameadzextdeg.txt!A912),".fits")</f>
        <v>/home/ec2-user/galaxies/POGS_PS1only_ESO573-G024.fits</v>
      </c>
      <c r="C912" s="4">
        <f>LAPsec_objnameadzextdeg.txt!D912</f>
        <v>2.7102000000000001E-2</v>
      </c>
      <c r="D912" t="str">
        <f>TRIM(LAPsec_objnameadzextdeg.txt!A912)</f>
        <v>ESO573-G024</v>
      </c>
      <c r="E912" t="s">
        <v>9327</v>
      </c>
      <c r="F912" t="str">
        <f>CONCATENATE("/home/ec2-user/galaxies/POGSSNR_PS1only_",TRIM(LAPsec_objnameadzextdeg.txt!A912),".fits")</f>
        <v>/home/ec2-user/galaxies/POGSSNR_PS1only_ESO573-G024.fits</v>
      </c>
      <c r="G912">
        <v>1</v>
      </c>
      <c r="H912">
        <v>1</v>
      </c>
    </row>
    <row r="913" spans="1:8">
      <c r="A913" s="5" t="s">
        <v>847</v>
      </c>
      <c r="B913" t="str">
        <f>CONCATENATE("/home/ec2-user/galaxies/POGS_PS1only_",TRIM(LAPsec_objnameadzextdeg.txt!A913),".fits")</f>
        <v>/home/ec2-user/galaxies/POGS_PS1only_ESO574-G001.fits</v>
      </c>
      <c r="C913" s="4">
        <f>LAPsec_objnameadzextdeg.txt!D913</f>
        <v>2.2585999999999998E-2</v>
      </c>
      <c r="D913" t="str">
        <f>TRIM(LAPsec_objnameadzextdeg.txt!A913)</f>
        <v>ESO574-G001</v>
      </c>
      <c r="E913" t="s">
        <v>9327</v>
      </c>
      <c r="F913" t="str">
        <f>CONCATENATE("/home/ec2-user/galaxies/POGSSNR_PS1only_",TRIM(LAPsec_objnameadzextdeg.txt!A913),".fits")</f>
        <v>/home/ec2-user/galaxies/POGSSNR_PS1only_ESO574-G001.fits</v>
      </c>
      <c r="G913">
        <v>1</v>
      </c>
      <c r="H913">
        <v>1</v>
      </c>
    </row>
    <row r="914" spans="1:8">
      <c r="A914" s="5" t="s">
        <v>847</v>
      </c>
      <c r="B914" t="str">
        <f>CONCATENATE("/home/ec2-user/galaxies/POGS_PS1only_",TRIM(LAPsec_objnameadzextdeg.txt!A914),".fits")</f>
        <v>/home/ec2-user/galaxies/POGS_PS1only_ESO574-G002.fits</v>
      </c>
      <c r="C914" s="4">
        <f>LAPsec_objnameadzextdeg.txt!D914</f>
        <v>3.2745999999999997E-2</v>
      </c>
      <c r="D914" t="str">
        <f>TRIM(LAPsec_objnameadzextdeg.txt!A914)</f>
        <v>ESO574-G002</v>
      </c>
      <c r="E914" t="s">
        <v>9327</v>
      </c>
      <c r="F914" t="str">
        <f>CONCATENATE("/home/ec2-user/galaxies/POGSSNR_PS1only_",TRIM(LAPsec_objnameadzextdeg.txt!A914),".fits")</f>
        <v>/home/ec2-user/galaxies/POGSSNR_PS1only_ESO574-G002.fits</v>
      </c>
      <c r="G914">
        <v>1</v>
      </c>
      <c r="H914">
        <v>1</v>
      </c>
    </row>
    <row r="915" spans="1:8">
      <c r="A915" s="5" t="s">
        <v>847</v>
      </c>
      <c r="B915" t="str">
        <f>CONCATENATE("/home/ec2-user/galaxies/POGS_PS1only_",TRIM(LAPsec_objnameadzextdeg.txt!A915),".fits")</f>
        <v>/home/ec2-user/galaxies/POGS_PS1only_ESO574-G003.fits</v>
      </c>
      <c r="C915" s="4">
        <f>LAPsec_objnameadzextdeg.txt!D915</f>
        <v>2.7716000000000001E-2</v>
      </c>
      <c r="D915" t="str">
        <f>TRIM(LAPsec_objnameadzextdeg.txt!A915)</f>
        <v>ESO574-G003</v>
      </c>
      <c r="E915" t="s">
        <v>9327</v>
      </c>
      <c r="F915" t="str">
        <f>CONCATENATE("/home/ec2-user/galaxies/POGSSNR_PS1only_",TRIM(LAPsec_objnameadzextdeg.txt!A915),".fits")</f>
        <v>/home/ec2-user/galaxies/POGSSNR_PS1only_ESO574-G003.fits</v>
      </c>
      <c r="G915">
        <v>1</v>
      </c>
      <c r="H915">
        <v>1</v>
      </c>
    </row>
    <row r="916" spans="1:8">
      <c r="A916" s="5" t="s">
        <v>847</v>
      </c>
      <c r="B916" t="str">
        <f>CONCATENATE("/home/ec2-user/galaxies/POGS_PS1only_",TRIM(LAPsec_objnameadzextdeg.txt!A916),".fits")</f>
        <v>/home/ec2-user/galaxies/POGS_PS1only_ESO574-G004.fits</v>
      </c>
      <c r="C916" s="4">
        <f>LAPsec_objnameadzextdeg.txt!D916</f>
        <v>4.3416999999999997E-2</v>
      </c>
      <c r="D916" t="str">
        <f>TRIM(LAPsec_objnameadzextdeg.txt!A916)</f>
        <v>ESO574-G004</v>
      </c>
      <c r="E916" t="s">
        <v>9327</v>
      </c>
      <c r="F916" t="str">
        <f>CONCATENATE("/home/ec2-user/galaxies/POGSSNR_PS1only_",TRIM(LAPsec_objnameadzextdeg.txt!A916),".fits")</f>
        <v>/home/ec2-user/galaxies/POGSSNR_PS1only_ESO574-G004.fits</v>
      </c>
      <c r="G916">
        <v>1</v>
      </c>
      <c r="H916">
        <v>1</v>
      </c>
    </row>
    <row r="917" spans="1:8">
      <c r="A917" s="5" t="s">
        <v>847</v>
      </c>
      <c r="B917" t="str">
        <f>CONCATENATE("/home/ec2-user/galaxies/POGS_PS1only_",TRIM(LAPsec_objnameadzextdeg.txt!A917),".fits")</f>
        <v>/home/ec2-user/galaxies/POGS_PS1only_ESO574-G005.fits</v>
      </c>
      <c r="C917" s="4">
        <f>LAPsec_objnameadzextdeg.txt!D917</f>
        <v>3.2391999999999997E-2</v>
      </c>
      <c r="D917" t="str">
        <f>TRIM(LAPsec_objnameadzextdeg.txt!A917)</f>
        <v>ESO574-G005</v>
      </c>
      <c r="E917" t="s">
        <v>9327</v>
      </c>
      <c r="F917" t="str">
        <f>CONCATENATE("/home/ec2-user/galaxies/POGSSNR_PS1only_",TRIM(LAPsec_objnameadzextdeg.txt!A917),".fits")</f>
        <v>/home/ec2-user/galaxies/POGSSNR_PS1only_ESO574-G005.fits</v>
      </c>
      <c r="G917">
        <v>1</v>
      </c>
      <c r="H917">
        <v>1</v>
      </c>
    </row>
    <row r="918" spans="1:8">
      <c r="A918" s="5" t="s">
        <v>847</v>
      </c>
      <c r="B918" t="str">
        <f>CONCATENATE("/home/ec2-user/galaxies/POGS_PS1only_",TRIM(LAPsec_objnameadzextdeg.txt!A918),".fits")</f>
        <v>/home/ec2-user/galaxies/POGS_PS1only_ESO574-G006.fits</v>
      </c>
      <c r="C918" s="4">
        <f>LAPsec_objnameadzextdeg.txt!D918</f>
        <v>2.7661999999999999E-2</v>
      </c>
      <c r="D918" t="str">
        <f>TRIM(LAPsec_objnameadzextdeg.txt!A918)</f>
        <v>ESO574-G006</v>
      </c>
      <c r="E918" t="s">
        <v>9327</v>
      </c>
      <c r="F918" t="str">
        <f>CONCATENATE("/home/ec2-user/galaxies/POGSSNR_PS1only_",TRIM(LAPsec_objnameadzextdeg.txt!A918),".fits")</f>
        <v>/home/ec2-user/galaxies/POGSSNR_PS1only_ESO574-G006.fits</v>
      </c>
      <c r="G918">
        <v>1</v>
      </c>
      <c r="H918">
        <v>1</v>
      </c>
    </row>
    <row r="919" spans="1:8">
      <c r="A919" s="5" t="s">
        <v>847</v>
      </c>
      <c r="B919" t="str">
        <f>CONCATENATE("/home/ec2-user/galaxies/POGS_PS1only_",TRIM(LAPsec_objnameadzextdeg.txt!A919),".fits")</f>
        <v>/home/ec2-user/galaxies/POGS_PS1only_ESO574-G007.fits</v>
      </c>
      <c r="C919" s="4">
        <f>LAPsec_objnameadzextdeg.txt!D919</f>
        <v>2.8093E-2</v>
      </c>
      <c r="D919" t="str">
        <f>TRIM(LAPsec_objnameadzextdeg.txt!A919)</f>
        <v>ESO574-G007</v>
      </c>
      <c r="E919" t="s">
        <v>9327</v>
      </c>
      <c r="F919" t="str">
        <f>CONCATENATE("/home/ec2-user/galaxies/POGSSNR_PS1only_",TRIM(LAPsec_objnameadzextdeg.txt!A919),".fits")</f>
        <v>/home/ec2-user/galaxies/POGSSNR_PS1only_ESO574-G007.fits</v>
      </c>
      <c r="G919">
        <v>1</v>
      </c>
      <c r="H919">
        <v>1</v>
      </c>
    </row>
    <row r="920" spans="1:8">
      <c r="A920" s="5" t="s">
        <v>847</v>
      </c>
      <c r="B920" t="str">
        <f>CONCATENATE("/home/ec2-user/galaxies/POGS_PS1only_",TRIM(LAPsec_objnameadzextdeg.txt!A920),".fits")</f>
        <v>/home/ec2-user/galaxies/POGS_PS1only_ESO574-G008.fits</v>
      </c>
      <c r="C920" s="4">
        <f>LAPsec_objnameadzextdeg.txt!D920</f>
        <v>2.2419000000000001E-2</v>
      </c>
      <c r="D920" t="str">
        <f>TRIM(LAPsec_objnameadzextdeg.txt!A920)</f>
        <v>ESO574-G008</v>
      </c>
      <c r="E920" t="s">
        <v>9327</v>
      </c>
      <c r="F920" t="str">
        <f>CONCATENATE("/home/ec2-user/galaxies/POGSSNR_PS1only_",TRIM(LAPsec_objnameadzextdeg.txt!A920),".fits")</f>
        <v>/home/ec2-user/galaxies/POGSSNR_PS1only_ESO574-G008.fits</v>
      </c>
      <c r="G920">
        <v>1</v>
      </c>
      <c r="H920">
        <v>1</v>
      </c>
    </row>
    <row r="921" spans="1:8">
      <c r="A921" s="5" t="s">
        <v>847</v>
      </c>
      <c r="B921" t="str">
        <f>CONCATENATE("/home/ec2-user/galaxies/POGS_PS1only_",TRIM(LAPsec_objnameadzextdeg.txt!A921),".fits")</f>
        <v>/home/ec2-user/galaxies/POGS_PS1only_ESO574-G009.fits</v>
      </c>
      <c r="C921" s="4">
        <f>LAPsec_objnameadzextdeg.txt!D921</f>
        <v>2.2124999999999999E-2</v>
      </c>
      <c r="D921" t="str">
        <f>TRIM(LAPsec_objnameadzextdeg.txt!A921)</f>
        <v>ESO574-G009</v>
      </c>
      <c r="E921" t="s">
        <v>9327</v>
      </c>
      <c r="F921" t="str">
        <f>CONCATENATE("/home/ec2-user/galaxies/POGSSNR_PS1only_",TRIM(LAPsec_objnameadzextdeg.txt!A921),".fits")</f>
        <v>/home/ec2-user/galaxies/POGSSNR_PS1only_ESO574-G009.fits</v>
      </c>
      <c r="G921">
        <v>1</v>
      </c>
      <c r="H921">
        <v>1</v>
      </c>
    </row>
    <row r="922" spans="1:8">
      <c r="A922" s="5" t="s">
        <v>847</v>
      </c>
      <c r="B922" t="str">
        <f>CONCATENATE("/home/ec2-user/galaxies/POGS_PS1only_",TRIM(LAPsec_objnameadzextdeg.txt!A922),".fits")</f>
        <v>/home/ec2-user/galaxies/POGS_PS1only_ESO574-G010.fits</v>
      </c>
      <c r="C922" s="4">
        <f>LAPsec_objnameadzextdeg.txt!D922</f>
        <v>0</v>
      </c>
      <c r="D922" t="str">
        <f>TRIM(LAPsec_objnameadzextdeg.txt!A922)</f>
        <v>ESO574-G010</v>
      </c>
      <c r="E922" t="s">
        <v>9327</v>
      </c>
      <c r="F922" t="str">
        <f>CONCATENATE("/home/ec2-user/galaxies/POGSSNR_PS1only_",TRIM(LAPsec_objnameadzextdeg.txt!A922),".fits")</f>
        <v>/home/ec2-user/galaxies/POGSSNR_PS1only_ESO574-G010.fits</v>
      </c>
      <c r="G922">
        <v>1</v>
      </c>
      <c r="H922">
        <v>1</v>
      </c>
    </row>
    <row r="923" spans="1:8">
      <c r="A923" s="5" t="s">
        <v>847</v>
      </c>
      <c r="B923" t="str">
        <f>CONCATENATE("/home/ec2-user/galaxies/POGS_PS1only_",TRIM(LAPsec_objnameadzextdeg.txt!A923),".fits")</f>
        <v>/home/ec2-user/galaxies/POGS_PS1only_ESO574-G011.fits</v>
      </c>
      <c r="C923" s="4">
        <f>LAPsec_objnameadzextdeg.txt!D923</f>
        <v>6.1206000000000003E-2</v>
      </c>
      <c r="D923" t="str">
        <f>TRIM(LAPsec_objnameadzextdeg.txt!A923)</f>
        <v>ESO574-G011</v>
      </c>
      <c r="E923" t="s">
        <v>9327</v>
      </c>
      <c r="F923" t="str">
        <f>CONCATENATE("/home/ec2-user/galaxies/POGSSNR_PS1only_",TRIM(LAPsec_objnameadzextdeg.txt!A923),".fits")</f>
        <v>/home/ec2-user/galaxies/POGSSNR_PS1only_ESO574-G011.fits</v>
      </c>
      <c r="G923">
        <v>1</v>
      </c>
      <c r="H923">
        <v>1</v>
      </c>
    </row>
    <row r="924" spans="1:8">
      <c r="A924" s="5" t="s">
        <v>847</v>
      </c>
      <c r="B924" t="str">
        <f>CONCATENATE("/home/ec2-user/galaxies/POGS_PS1only_",TRIM(LAPsec_objnameadzextdeg.txt!A924),".fits")</f>
        <v>/home/ec2-user/galaxies/POGS_PS1only_ESO574-G013.fits</v>
      </c>
      <c r="C924" s="4">
        <f>LAPsec_objnameadzextdeg.txt!D924</f>
        <v>2.836E-2</v>
      </c>
      <c r="D924" t="str">
        <f>TRIM(LAPsec_objnameadzextdeg.txt!A924)</f>
        <v>ESO574-G013</v>
      </c>
      <c r="E924" t="s">
        <v>9327</v>
      </c>
      <c r="F924" t="str">
        <f>CONCATENATE("/home/ec2-user/galaxies/POGSSNR_PS1only_",TRIM(LAPsec_objnameadzextdeg.txt!A924),".fits")</f>
        <v>/home/ec2-user/galaxies/POGSSNR_PS1only_ESO574-G013.fits</v>
      </c>
      <c r="G924">
        <v>1</v>
      </c>
      <c r="H924">
        <v>1</v>
      </c>
    </row>
    <row r="925" spans="1:8">
      <c r="A925" s="5" t="s">
        <v>847</v>
      </c>
      <c r="B925" t="str">
        <f>CONCATENATE("/home/ec2-user/galaxies/POGS_PS1only_",TRIM(LAPsec_objnameadzextdeg.txt!A925),".fits")</f>
        <v>/home/ec2-user/galaxies/POGS_PS1only_ESO574-G014.fits</v>
      </c>
      <c r="C925" s="4">
        <f>LAPsec_objnameadzextdeg.txt!D925</f>
        <v>4.6682000000000001E-2</v>
      </c>
      <c r="D925" t="str">
        <f>TRIM(LAPsec_objnameadzextdeg.txt!A925)</f>
        <v>ESO574-G014</v>
      </c>
      <c r="E925" t="s">
        <v>9327</v>
      </c>
      <c r="F925" t="str">
        <f>CONCATENATE("/home/ec2-user/galaxies/POGSSNR_PS1only_",TRIM(LAPsec_objnameadzextdeg.txt!A925),".fits")</f>
        <v>/home/ec2-user/galaxies/POGSSNR_PS1only_ESO574-G014.fits</v>
      </c>
      <c r="G925">
        <v>1</v>
      </c>
      <c r="H925">
        <v>1</v>
      </c>
    </row>
    <row r="926" spans="1:8">
      <c r="A926" s="5" t="s">
        <v>847</v>
      </c>
      <c r="B926" t="str">
        <f>CONCATENATE("/home/ec2-user/galaxies/POGS_PS1only_",TRIM(LAPsec_objnameadzextdeg.txt!A926),".fits")</f>
        <v>/home/ec2-user/galaxies/POGS_PS1only_ESO574-G015.fits</v>
      </c>
      <c r="C926" s="4">
        <f>LAPsec_objnameadzextdeg.txt!D926</f>
        <v>0</v>
      </c>
      <c r="D926" t="str">
        <f>TRIM(LAPsec_objnameadzextdeg.txt!A926)</f>
        <v>ESO574-G015</v>
      </c>
      <c r="E926" t="s">
        <v>9327</v>
      </c>
      <c r="F926" t="str">
        <f>CONCATENATE("/home/ec2-user/galaxies/POGSSNR_PS1only_",TRIM(LAPsec_objnameadzextdeg.txt!A926),".fits")</f>
        <v>/home/ec2-user/galaxies/POGSSNR_PS1only_ESO574-G015.fits</v>
      </c>
      <c r="G926">
        <v>1</v>
      </c>
      <c r="H926">
        <v>1</v>
      </c>
    </row>
    <row r="927" spans="1:8">
      <c r="A927" s="5" t="s">
        <v>847</v>
      </c>
      <c r="B927" t="str">
        <f>CONCATENATE("/home/ec2-user/galaxies/POGS_PS1only_",TRIM(LAPsec_objnameadzextdeg.txt!A927),".fits")</f>
        <v>/home/ec2-user/galaxies/POGS_PS1only_ESO574-G016.fits</v>
      </c>
      <c r="C927" s="4">
        <f>LAPsec_objnameadzextdeg.txt!D927</f>
        <v>0</v>
      </c>
      <c r="D927" t="str">
        <f>TRIM(LAPsec_objnameadzextdeg.txt!A927)</f>
        <v>ESO574-G016</v>
      </c>
      <c r="E927" t="s">
        <v>9327</v>
      </c>
      <c r="F927" t="str">
        <f>CONCATENATE("/home/ec2-user/galaxies/POGSSNR_PS1only_",TRIM(LAPsec_objnameadzextdeg.txt!A927),".fits")</f>
        <v>/home/ec2-user/galaxies/POGSSNR_PS1only_ESO574-G016.fits</v>
      </c>
      <c r="G927">
        <v>1</v>
      </c>
      <c r="H927">
        <v>1</v>
      </c>
    </row>
    <row r="928" spans="1:8">
      <c r="A928" s="5" t="s">
        <v>847</v>
      </c>
      <c r="B928" t="str">
        <f>CONCATENATE("/home/ec2-user/galaxies/POGS_PS1only_",TRIM(LAPsec_objnameadzextdeg.txt!A928),".fits")</f>
        <v>/home/ec2-user/galaxies/POGS_PS1only_ESO574-G018.fits</v>
      </c>
      <c r="C928" s="4">
        <f>LAPsec_objnameadzextdeg.txt!D928</f>
        <v>4.4713999999999997E-2</v>
      </c>
      <c r="D928" t="str">
        <f>TRIM(LAPsec_objnameadzextdeg.txt!A928)</f>
        <v>ESO574-G018</v>
      </c>
      <c r="E928" t="s">
        <v>9327</v>
      </c>
      <c r="F928" t="str">
        <f>CONCATENATE("/home/ec2-user/galaxies/POGSSNR_PS1only_",TRIM(LAPsec_objnameadzextdeg.txt!A928),".fits")</f>
        <v>/home/ec2-user/galaxies/POGSSNR_PS1only_ESO574-G018.fits</v>
      </c>
      <c r="G928">
        <v>1</v>
      </c>
      <c r="H928">
        <v>1</v>
      </c>
    </row>
    <row r="929" spans="1:8">
      <c r="A929" s="5" t="s">
        <v>847</v>
      </c>
      <c r="B929" t="str">
        <f>CONCATENATE("/home/ec2-user/galaxies/POGS_PS1only_",TRIM(LAPsec_objnameadzextdeg.txt!A929),".fits")</f>
        <v>/home/ec2-user/galaxies/POGS_PS1only_ESO574-G019.fits</v>
      </c>
      <c r="C929" s="4">
        <f>LAPsec_objnameadzextdeg.txt!D929</f>
        <v>6.3977999999999993E-2</v>
      </c>
      <c r="D929" t="str">
        <f>TRIM(LAPsec_objnameadzextdeg.txt!A929)</f>
        <v>ESO574-G019</v>
      </c>
      <c r="E929" t="s">
        <v>9327</v>
      </c>
      <c r="F929" t="str">
        <f>CONCATENATE("/home/ec2-user/galaxies/POGSSNR_PS1only_",TRIM(LAPsec_objnameadzextdeg.txt!A929),".fits")</f>
        <v>/home/ec2-user/galaxies/POGSSNR_PS1only_ESO574-G019.fits</v>
      </c>
      <c r="G929">
        <v>1</v>
      </c>
      <c r="H929">
        <v>1</v>
      </c>
    </row>
    <row r="930" spans="1:8">
      <c r="A930" s="5" t="s">
        <v>847</v>
      </c>
      <c r="B930" t="str">
        <f>CONCATENATE("/home/ec2-user/galaxies/POGS_PS1only_",TRIM(LAPsec_objnameadzextdeg.txt!A930),".fits")</f>
        <v>/home/ec2-user/galaxies/POGS_PS1only_ESO574-G020.fits</v>
      </c>
      <c r="C930" s="4">
        <f>LAPsec_objnameadzextdeg.txt!D930</f>
        <v>4.0100999999999998E-2</v>
      </c>
      <c r="D930" t="str">
        <f>TRIM(LAPsec_objnameadzextdeg.txt!A930)</f>
        <v>ESO574-G020</v>
      </c>
      <c r="E930" t="s">
        <v>9327</v>
      </c>
      <c r="F930" t="str">
        <f>CONCATENATE("/home/ec2-user/galaxies/POGSSNR_PS1only_",TRIM(LAPsec_objnameadzextdeg.txt!A930),".fits")</f>
        <v>/home/ec2-user/galaxies/POGSSNR_PS1only_ESO574-G020.fits</v>
      </c>
      <c r="G930">
        <v>1</v>
      </c>
      <c r="H930">
        <v>1</v>
      </c>
    </row>
    <row r="931" spans="1:8">
      <c r="A931" s="5" t="s">
        <v>847</v>
      </c>
      <c r="B931" t="str">
        <f>CONCATENATE("/home/ec2-user/galaxies/POGS_PS1only_",TRIM(LAPsec_objnameadzextdeg.txt!A931),".fits")</f>
        <v>/home/ec2-user/galaxies/POGS_PS1only_ESO574-G021.fits</v>
      </c>
      <c r="C931" s="4">
        <f>LAPsec_objnameadzextdeg.txt!D931</f>
        <v>2.7154999999999999E-2</v>
      </c>
      <c r="D931" t="str">
        <f>TRIM(LAPsec_objnameadzextdeg.txt!A931)</f>
        <v>ESO574-G021</v>
      </c>
      <c r="E931" t="s">
        <v>9327</v>
      </c>
      <c r="F931" t="str">
        <f>CONCATENATE("/home/ec2-user/galaxies/POGSSNR_PS1only_",TRIM(LAPsec_objnameadzextdeg.txt!A931),".fits")</f>
        <v>/home/ec2-user/galaxies/POGSSNR_PS1only_ESO574-G021.fits</v>
      </c>
      <c r="G931">
        <v>1</v>
      </c>
      <c r="H931">
        <v>1</v>
      </c>
    </row>
    <row r="932" spans="1:8">
      <c r="A932" s="5" t="s">
        <v>847</v>
      </c>
      <c r="B932" t="str">
        <f>CONCATENATE("/home/ec2-user/galaxies/POGS_PS1only_",TRIM(LAPsec_objnameadzextdeg.txt!A932),".fits")</f>
        <v>/home/ec2-user/galaxies/POGS_PS1only_ESO574-G022.fits</v>
      </c>
      <c r="C932" s="4">
        <f>LAPsec_objnameadzextdeg.txt!D932</f>
        <v>4.4864000000000001E-2</v>
      </c>
      <c r="D932" t="str">
        <f>TRIM(LAPsec_objnameadzextdeg.txt!A932)</f>
        <v>ESO574-G022</v>
      </c>
      <c r="E932" t="s">
        <v>9327</v>
      </c>
      <c r="F932" t="str">
        <f>CONCATENATE("/home/ec2-user/galaxies/POGSSNR_PS1only_",TRIM(LAPsec_objnameadzextdeg.txt!A932),".fits")</f>
        <v>/home/ec2-user/galaxies/POGSSNR_PS1only_ESO574-G022.fits</v>
      </c>
      <c r="G932">
        <v>1</v>
      </c>
      <c r="H932">
        <v>1</v>
      </c>
    </row>
    <row r="933" spans="1:8">
      <c r="A933" s="5" t="s">
        <v>847</v>
      </c>
      <c r="B933" t="str">
        <f>CONCATENATE("/home/ec2-user/galaxies/POGS_PS1only_",TRIM(LAPsec_objnameadzextdeg.txt!A933),".fits")</f>
        <v>/home/ec2-user/galaxies/POGS_PS1only_ESO574-G023.fits</v>
      </c>
      <c r="C933" s="4">
        <f>LAPsec_objnameadzextdeg.txt!D933</f>
        <v>2.2556E-2</v>
      </c>
      <c r="D933" t="str">
        <f>TRIM(LAPsec_objnameadzextdeg.txt!A933)</f>
        <v>ESO574-G023</v>
      </c>
      <c r="E933" t="s">
        <v>9327</v>
      </c>
      <c r="F933" t="str">
        <f>CONCATENATE("/home/ec2-user/galaxies/POGSSNR_PS1only_",TRIM(LAPsec_objnameadzextdeg.txt!A933),".fits")</f>
        <v>/home/ec2-user/galaxies/POGSSNR_PS1only_ESO574-G023.fits</v>
      </c>
      <c r="G933">
        <v>1</v>
      </c>
      <c r="H933">
        <v>1</v>
      </c>
    </row>
    <row r="934" spans="1:8">
      <c r="A934" s="5" t="s">
        <v>847</v>
      </c>
      <c r="B934" t="str">
        <f>CONCATENATE("/home/ec2-user/galaxies/POGS_PS1only_",TRIM(LAPsec_objnameadzextdeg.txt!A934),".fits")</f>
        <v>/home/ec2-user/galaxies/POGS_PS1only_ESO574-G025.fits</v>
      </c>
      <c r="C934" s="4">
        <f>LAPsec_objnameadzextdeg.txt!D934</f>
        <v>2.7309E-2</v>
      </c>
      <c r="D934" t="str">
        <f>TRIM(LAPsec_objnameadzextdeg.txt!A934)</f>
        <v>ESO574-G025</v>
      </c>
      <c r="E934" t="s">
        <v>9327</v>
      </c>
      <c r="F934" t="str">
        <f>CONCATENATE("/home/ec2-user/galaxies/POGSSNR_PS1only_",TRIM(LAPsec_objnameadzextdeg.txt!A934),".fits")</f>
        <v>/home/ec2-user/galaxies/POGSSNR_PS1only_ESO574-G025.fits</v>
      </c>
      <c r="G934">
        <v>1</v>
      </c>
      <c r="H934">
        <v>1</v>
      </c>
    </row>
    <row r="935" spans="1:8">
      <c r="A935" s="5" t="s">
        <v>847</v>
      </c>
      <c r="B935" t="str">
        <f>CONCATENATE("/home/ec2-user/galaxies/POGS_PS1only_",TRIM(LAPsec_objnameadzextdeg.txt!A935),".fits")</f>
        <v>/home/ec2-user/galaxies/POGS_PS1only_ESO574-G027.fits</v>
      </c>
      <c r="C935" s="4">
        <f>LAPsec_objnameadzextdeg.txt!D935</f>
        <v>3.8566999999999997E-2</v>
      </c>
      <c r="D935" t="str">
        <f>TRIM(LAPsec_objnameadzextdeg.txt!A935)</f>
        <v>ESO574-G027</v>
      </c>
      <c r="E935" t="s">
        <v>9327</v>
      </c>
      <c r="F935" t="str">
        <f>CONCATENATE("/home/ec2-user/galaxies/POGSSNR_PS1only_",TRIM(LAPsec_objnameadzextdeg.txt!A935),".fits")</f>
        <v>/home/ec2-user/galaxies/POGSSNR_PS1only_ESO574-G027.fits</v>
      </c>
      <c r="G935">
        <v>1</v>
      </c>
      <c r="H935">
        <v>1</v>
      </c>
    </row>
    <row r="936" spans="1:8">
      <c r="A936" s="5" t="s">
        <v>847</v>
      </c>
      <c r="B936" t="str">
        <f>CONCATENATE("/home/ec2-user/galaxies/POGS_PS1only_",TRIM(LAPsec_objnameadzextdeg.txt!A936),".fits")</f>
        <v>/home/ec2-user/galaxies/POGS_PS1only_ESO574-G028.fits</v>
      </c>
      <c r="C936" s="4">
        <f>LAPsec_objnameadzextdeg.txt!D936</f>
        <v>1.1795E-2</v>
      </c>
      <c r="D936" t="str">
        <f>TRIM(LAPsec_objnameadzextdeg.txt!A936)</f>
        <v>ESO574-G028</v>
      </c>
      <c r="E936" t="s">
        <v>9327</v>
      </c>
      <c r="F936" t="str">
        <f>CONCATENATE("/home/ec2-user/galaxies/POGSSNR_PS1only_",TRIM(LAPsec_objnameadzextdeg.txt!A936),".fits")</f>
        <v>/home/ec2-user/galaxies/POGSSNR_PS1only_ESO574-G028.fits</v>
      </c>
      <c r="G936">
        <v>1</v>
      </c>
      <c r="H936">
        <v>1</v>
      </c>
    </row>
    <row r="937" spans="1:8">
      <c r="A937" s="5" t="s">
        <v>847</v>
      </c>
      <c r="B937" t="str">
        <f>CONCATENATE("/home/ec2-user/galaxies/POGS_PS1only_",TRIM(LAPsec_objnameadzextdeg.txt!A937),".fits")</f>
        <v>/home/ec2-user/galaxies/POGS_PS1only_ESO574-G029.fits</v>
      </c>
      <c r="C937" s="4">
        <f>LAPsec_objnameadzextdeg.txt!D937</f>
        <v>2.1017999999999998E-2</v>
      </c>
      <c r="D937" t="str">
        <f>TRIM(LAPsec_objnameadzextdeg.txt!A937)</f>
        <v>ESO574-G029</v>
      </c>
      <c r="E937" t="s">
        <v>9327</v>
      </c>
      <c r="F937" t="str">
        <f>CONCATENATE("/home/ec2-user/galaxies/POGSSNR_PS1only_",TRIM(LAPsec_objnameadzextdeg.txt!A937),".fits")</f>
        <v>/home/ec2-user/galaxies/POGSSNR_PS1only_ESO574-G029.fits</v>
      </c>
      <c r="G937">
        <v>1</v>
      </c>
      <c r="H937">
        <v>1</v>
      </c>
    </row>
    <row r="938" spans="1:8">
      <c r="A938" s="5" t="s">
        <v>847</v>
      </c>
      <c r="B938" t="str">
        <f>CONCATENATE("/home/ec2-user/galaxies/POGS_PS1only_",TRIM(LAPsec_objnameadzextdeg.txt!A938),".fits")</f>
        <v>/home/ec2-user/galaxies/POGS_PS1only_ESO574-G030.fits</v>
      </c>
      <c r="C938" s="4">
        <f>LAPsec_objnameadzextdeg.txt!D938</f>
        <v>2.8809999999999999E-2</v>
      </c>
      <c r="D938" t="str">
        <f>TRIM(LAPsec_objnameadzextdeg.txt!A938)</f>
        <v>ESO574-G030</v>
      </c>
      <c r="E938" t="s">
        <v>9327</v>
      </c>
      <c r="F938" t="str">
        <f>CONCATENATE("/home/ec2-user/galaxies/POGSSNR_PS1only_",TRIM(LAPsec_objnameadzextdeg.txt!A938),".fits")</f>
        <v>/home/ec2-user/galaxies/POGSSNR_PS1only_ESO574-G030.fits</v>
      </c>
      <c r="G938">
        <v>1</v>
      </c>
      <c r="H938">
        <v>1</v>
      </c>
    </row>
    <row r="939" spans="1:8">
      <c r="A939" s="5" t="s">
        <v>847</v>
      </c>
      <c r="B939" t="str">
        <f>CONCATENATE("/home/ec2-user/galaxies/POGS_PS1only_",TRIM(LAPsec_objnameadzextdeg.txt!A939),".fits")</f>
        <v>/home/ec2-user/galaxies/POGS_PS1only_ESO574-G031.fits</v>
      </c>
      <c r="C939" s="4">
        <f>LAPsec_objnameadzextdeg.txt!D939</f>
        <v>2.2789E-2</v>
      </c>
      <c r="D939" t="str">
        <f>TRIM(LAPsec_objnameadzextdeg.txt!A939)</f>
        <v>ESO574-G031</v>
      </c>
      <c r="E939" t="s">
        <v>9327</v>
      </c>
      <c r="F939" t="str">
        <f>CONCATENATE("/home/ec2-user/galaxies/POGSSNR_PS1only_",TRIM(LAPsec_objnameadzextdeg.txt!A939),".fits")</f>
        <v>/home/ec2-user/galaxies/POGSSNR_PS1only_ESO574-G031.fits</v>
      </c>
      <c r="G939">
        <v>1</v>
      </c>
      <c r="H939">
        <v>1</v>
      </c>
    </row>
    <row r="940" spans="1:8">
      <c r="A940" s="5" t="s">
        <v>847</v>
      </c>
      <c r="B940" t="str">
        <f>CONCATENATE("/home/ec2-user/galaxies/POGS_PS1only_",TRIM(LAPsec_objnameadzextdeg.txt!A940),".fits")</f>
        <v>/home/ec2-user/galaxies/POGS_PS1only_ESO574-G033.fits</v>
      </c>
      <c r="C940" s="4">
        <f>LAPsec_objnameadzextdeg.txt!D940</f>
        <v>1.1535E-2</v>
      </c>
      <c r="D940" t="str">
        <f>TRIM(LAPsec_objnameadzextdeg.txt!A940)</f>
        <v>ESO574-G033</v>
      </c>
      <c r="E940" t="s">
        <v>9327</v>
      </c>
      <c r="F940" t="str">
        <f>CONCATENATE("/home/ec2-user/galaxies/POGSSNR_PS1only_",TRIM(LAPsec_objnameadzextdeg.txt!A940),".fits")</f>
        <v>/home/ec2-user/galaxies/POGSSNR_PS1only_ESO574-G033.fits</v>
      </c>
      <c r="G940">
        <v>1</v>
      </c>
      <c r="H940">
        <v>1</v>
      </c>
    </row>
    <row r="941" spans="1:8">
      <c r="A941" s="5" t="s">
        <v>847</v>
      </c>
      <c r="B941" t="str">
        <f>CONCATENATE("/home/ec2-user/galaxies/POGS_PS1only_",TRIM(LAPsec_objnameadzextdeg.txt!A941),".fits")</f>
        <v>/home/ec2-user/galaxies/POGS_PS1only_ESO574-G034.fits</v>
      </c>
      <c r="C941" s="4">
        <f>LAPsec_objnameadzextdeg.txt!D941</f>
        <v>2.1007999999999999E-2</v>
      </c>
      <c r="D941" t="str">
        <f>TRIM(LAPsec_objnameadzextdeg.txt!A941)</f>
        <v>ESO574-G034</v>
      </c>
      <c r="E941" t="s">
        <v>9327</v>
      </c>
      <c r="F941" t="str">
        <f>CONCATENATE("/home/ec2-user/galaxies/POGSSNR_PS1only_",TRIM(LAPsec_objnameadzextdeg.txt!A941),".fits")</f>
        <v>/home/ec2-user/galaxies/POGSSNR_PS1only_ESO574-G034.fits</v>
      </c>
      <c r="G941">
        <v>1</v>
      </c>
      <c r="H941">
        <v>1</v>
      </c>
    </row>
    <row r="942" spans="1:8">
      <c r="A942" s="5" t="s">
        <v>847</v>
      </c>
      <c r="B942" t="str">
        <f>CONCATENATE("/home/ec2-user/galaxies/POGS_PS1only_",TRIM(LAPsec_objnameadzextdeg.txt!A942),".fits")</f>
        <v>/home/ec2-user/galaxies/POGS_PS1only_ESO574-G036.fits</v>
      </c>
      <c r="C942" s="4">
        <f>LAPsec_objnameadzextdeg.txt!D942</f>
        <v>1.1398E-2</v>
      </c>
      <c r="D942" t="str">
        <f>TRIM(LAPsec_objnameadzextdeg.txt!A942)</f>
        <v>ESO574-G036</v>
      </c>
      <c r="E942" t="s">
        <v>9327</v>
      </c>
      <c r="F942" t="str">
        <f>CONCATENATE("/home/ec2-user/galaxies/POGSSNR_PS1only_",TRIM(LAPsec_objnameadzextdeg.txt!A942),".fits")</f>
        <v>/home/ec2-user/galaxies/POGSSNR_PS1only_ESO574-G036.fits</v>
      </c>
      <c r="G942">
        <v>1</v>
      </c>
      <c r="H942">
        <v>1</v>
      </c>
    </row>
    <row r="943" spans="1:8">
      <c r="A943" s="5" t="s">
        <v>847</v>
      </c>
      <c r="B943" t="str">
        <f>CONCATENATE("/home/ec2-user/galaxies/POGS_PS1only_",TRIM(LAPsec_objnameadzextdeg.txt!A943),".fits")</f>
        <v>/home/ec2-user/galaxies/POGS_PS1only_ESO575-G002.fits</v>
      </c>
      <c r="C943" s="4">
        <f>LAPsec_objnameadzextdeg.txt!D943</f>
        <v>3.9744000000000002E-2</v>
      </c>
      <c r="D943" t="str">
        <f>TRIM(LAPsec_objnameadzextdeg.txt!A943)</f>
        <v>ESO575-G002</v>
      </c>
      <c r="E943" t="s">
        <v>9327</v>
      </c>
      <c r="F943" t="str">
        <f>CONCATENATE("/home/ec2-user/galaxies/POGSSNR_PS1only_",TRIM(LAPsec_objnameadzextdeg.txt!A943),".fits")</f>
        <v>/home/ec2-user/galaxies/POGSSNR_PS1only_ESO575-G002.fits</v>
      </c>
      <c r="G943">
        <v>1</v>
      </c>
      <c r="H943">
        <v>1</v>
      </c>
    </row>
    <row r="944" spans="1:8">
      <c r="A944" s="5" t="s">
        <v>847</v>
      </c>
      <c r="B944" t="str">
        <f>CONCATENATE("/home/ec2-user/galaxies/POGS_PS1only_",TRIM(LAPsec_objnameadzextdeg.txt!A944),".fits")</f>
        <v>/home/ec2-user/galaxies/POGS_PS1only_ESO575-G003.fits</v>
      </c>
      <c r="C944" s="4">
        <f>LAPsec_objnameadzextdeg.txt!D944</f>
        <v>1.2315E-2</v>
      </c>
      <c r="D944" t="str">
        <f>TRIM(LAPsec_objnameadzextdeg.txt!A944)</f>
        <v>ESO575-G003</v>
      </c>
      <c r="E944" t="s">
        <v>9327</v>
      </c>
      <c r="F944" t="str">
        <f>CONCATENATE("/home/ec2-user/galaxies/POGSSNR_PS1only_",TRIM(LAPsec_objnameadzextdeg.txt!A944),".fits")</f>
        <v>/home/ec2-user/galaxies/POGSSNR_PS1only_ESO575-G003.fits</v>
      </c>
      <c r="G944">
        <v>1</v>
      </c>
      <c r="H944">
        <v>1</v>
      </c>
    </row>
    <row r="945" spans="1:8">
      <c r="A945" s="5" t="s">
        <v>847</v>
      </c>
      <c r="B945" t="str">
        <f>CONCATENATE("/home/ec2-user/galaxies/POGS_PS1only_",TRIM(LAPsec_objnameadzextdeg.txt!A945),".fits")</f>
        <v>/home/ec2-user/galaxies/POGS_PS1only_ESO575-G004.fits</v>
      </c>
      <c r="C945" s="4">
        <f>LAPsec_objnameadzextdeg.txt!D945</f>
        <v>2.5824E-2</v>
      </c>
      <c r="D945" t="str">
        <f>TRIM(LAPsec_objnameadzextdeg.txt!A945)</f>
        <v>ESO575-G004</v>
      </c>
      <c r="E945" t="s">
        <v>9327</v>
      </c>
      <c r="F945" t="str">
        <f>CONCATENATE("/home/ec2-user/galaxies/POGSSNR_PS1only_",TRIM(LAPsec_objnameadzextdeg.txt!A945),".fits")</f>
        <v>/home/ec2-user/galaxies/POGSSNR_PS1only_ESO575-G004.fits</v>
      </c>
      <c r="G945">
        <v>1</v>
      </c>
      <c r="H945">
        <v>1</v>
      </c>
    </row>
    <row r="946" spans="1:8">
      <c r="A946" s="5" t="s">
        <v>847</v>
      </c>
      <c r="B946" t="str">
        <f>CONCATENATE("/home/ec2-user/galaxies/POGS_PS1only_",TRIM(LAPsec_objnameadzextdeg.txt!A946),".fits")</f>
        <v>/home/ec2-user/galaxies/POGS_PS1only_ESO575-G005.fits</v>
      </c>
      <c r="C946" s="4">
        <f>LAPsec_objnameadzextdeg.txt!D946</f>
        <v>4.2916000000000003E-2</v>
      </c>
      <c r="D946" t="str">
        <f>TRIM(LAPsec_objnameadzextdeg.txt!A946)</f>
        <v>ESO575-G005</v>
      </c>
      <c r="E946" t="s">
        <v>9327</v>
      </c>
      <c r="F946" t="str">
        <f>CONCATENATE("/home/ec2-user/galaxies/POGSSNR_PS1only_",TRIM(LAPsec_objnameadzextdeg.txt!A946),".fits")</f>
        <v>/home/ec2-user/galaxies/POGSSNR_PS1only_ESO575-G005.fits</v>
      </c>
      <c r="G946">
        <v>1</v>
      </c>
      <c r="H946">
        <v>1</v>
      </c>
    </row>
    <row r="947" spans="1:8">
      <c r="A947" s="5" t="s">
        <v>847</v>
      </c>
      <c r="B947" t="str">
        <f>CONCATENATE("/home/ec2-user/galaxies/POGS_PS1only_",TRIM(LAPsec_objnameadzextdeg.txt!A947),".fits")</f>
        <v>/home/ec2-user/galaxies/POGS_PS1only_ESO575-G006.fits</v>
      </c>
      <c r="C947" s="4">
        <f>LAPsec_objnameadzextdeg.txt!D947</f>
        <v>2.6204999999999999E-2</v>
      </c>
      <c r="D947" t="str">
        <f>TRIM(LAPsec_objnameadzextdeg.txt!A947)</f>
        <v>ESO575-G006</v>
      </c>
      <c r="E947" t="s">
        <v>9327</v>
      </c>
      <c r="F947" t="str">
        <f>CONCATENATE("/home/ec2-user/galaxies/POGSSNR_PS1only_",TRIM(LAPsec_objnameadzextdeg.txt!A947),".fits")</f>
        <v>/home/ec2-user/galaxies/POGSSNR_PS1only_ESO575-G006.fits</v>
      </c>
      <c r="G947">
        <v>1</v>
      </c>
      <c r="H947">
        <v>1</v>
      </c>
    </row>
    <row r="948" spans="1:8">
      <c r="A948" s="5" t="s">
        <v>847</v>
      </c>
      <c r="B948" t="str">
        <f>CONCATENATE("/home/ec2-user/galaxies/POGS_PS1only_",TRIM(LAPsec_objnameadzextdeg.txt!A948),".fits")</f>
        <v>/home/ec2-user/galaxies/POGS_PS1only_ESO575-G008.fits</v>
      </c>
      <c r="C948" s="4">
        <f>LAPsec_objnameadzextdeg.txt!D948</f>
        <v>4.5851999999999997E-2</v>
      </c>
      <c r="D948" t="str">
        <f>TRIM(LAPsec_objnameadzextdeg.txt!A948)</f>
        <v>ESO575-G008</v>
      </c>
      <c r="E948" t="s">
        <v>9327</v>
      </c>
      <c r="F948" t="str">
        <f>CONCATENATE("/home/ec2-user/galaxies/POGSSNR_PS1only_",TRIM(LAPsec_objnameadzextdeg.txt!A948),".fits")</f>
        <v>/home/ec2-user/galaxies/POGSSNR_PS1only_ESO575-G008.fits</v>
      </c>
      <c r="G948">
        <v>1</v>
      </c>
      <c r="H948">
        <v>1</v>
      </c>
    </row>
    <row r="949" spans="1:8">
      <c r="A949" s="5" t="s">
        <v>847</v>
      </c>
      <c r="B949" t="str">
        <f>CONCATENATE("/home/ec2-user/galaxies/POGS_PS1only_",TRIM(LAPsec_objnameadzextdeg.txt!A949),".fits")</f>
        <v>/home/ec2-user/galaxies/POGS_PS1only_ESO575-G010.fits</v>
      </c>
      <c r="C949" s="4">
        <f>LAPsec_objnameadzextdeg.txt!D949</f>
        <v>2.0910999999999999E-2</v>
      </c>
      <c r="D949" t="str">
        <f>TRIM(LAPsec_objnameadzextdeg.txt!A949)</f>
        <v>ESO575-G010</v>
      </c>
      <c r="E949" t="s">
        <v>9327</v>
      </c>
      <c r="F949" t="str">
        <f>CONCATENATE("/home/ec2-user/galaxies/POGSSNR_PS1only_",TRIM(LAPsec_objnameadzextdeg.txt!A949),".fits")</f>
        <v>/home/ec2-user/galaxies/POGSSNR_PS1only_ESO575-G010.fits</v>
      </c>
      <c r="G949">
        <v>1</v>
      </c>
      <c r="H949">
        <v>1</v>
      </c>
    </row>
    <row r="950" spans="1:8">
      <c r="A950" s="5" t="s">
        <v>847</v>
      </c>
      <c r="B950" t="str">
        <f>CONCATENATE("/home/ec2-user/galaxies/POGS_PS1only_",TRIM(LAPsec_objnameadzextdeg.txt!A950),".fits")</f>
        <v>/home/ec2-user/galaxies/POGS_PS1only_ESO575-G012.fits</v>
      </c>
      <c r="C950" s="4">
        <f>LAPsec_objnameadzextdeg.txt!D950</f>
        <v>1.1967999999999999E-2</v>
      </c>
      <c r="D950" t="str">
        <f>TRIM(LAPsec_objnameadzextdeg.txt!A950)</f>
        <v>ESO575-G012</v>
      </c>
      <c r="E950" t="s">
        <v>9327</v>
      </c>
      <c r="F950" t="str">
        <f>CONCATENATE("/home/ec2-user/galaxies/POGSSNR_PS1only_",TRIM(LAPsec_objnameadzextdeg.txt!A950),".fits")</f>
        <v>/home/ec2-user/galaxies/POGSSNR_PS1only_ESO575-G012.fits</v>
      </c>
      <c r="G950">
        <v>1</v>
      </c>
      <c r="H950">
        <v>1</v>
      </c>
    </row>
    <row r="951" spans="1:8">
      <c r="A951" s="5" t="s">
        <v>847</v>
      </c>
      <c r="B951" t="str">
        <f>CONCATENATE("/home/ec2-user/galaxies/POGS_PS1only_",TRIM(LAPsec_objnameadzextdeg.txt!A951),".fits")</f>
        <v>/home/ec2-user/galaxies/POGS_PS1only_ESO575-G014.fits</v>
      </c>
      <c r="C951" s="4">
        <f>LAPsec_objnameadzextdeg.txt!D951</f>
        <v>5.6031999999999998E-2</v>
      </c>
      <c r="D951" t="str">
        <f>TRIM(LAPsec_objnameadzextdeg.txt!A951)</f>
        <v>ESO575-G014</v>
      </c>
      <c r="E951" t="s">
        <v>9327</v>
      </c>
      <c r="F951" t="str">
        <f>CONCATENATE("/home/ec2-user/galaxies/POGSSNR_PS1only_",TRIM(LAPsec_objnameadzextdeg.txt!A951),".fits")</f>
        <v>/home/ec2-user/galaxies/POGSSNR_PS1only_ESO575-G014.fits</v>
      </c>
      <c r="G951">
        <v>1</v>
      </c>
      <c r="H951">
        <v>1</v>
      </c>
    </row>
    <row r="952" spans="1:8">
      <c r="A952" s="5" t="s">
        <v>847</v>
      </c>
      <c r="B952" t="str">
        <f>CONCATENATE("/home/ec2-user/galaxies/POGS_PS1only_",TRIM(LAPsec_objnameadzextdeg.txt!A952),".fits")</f>
        <v>/home/ec2-user/galaxies/POGS_PS1only_ESO575-G015.fits</v>
      </c>
      <c r="C952" s="4">
        <f>LAPsec_objnameadzextdeg.txt!D952</f>
        <v>4.5567999999999997E-2</v>
      </c>
      <c r="D952" t="str">
        <f>TRIM(LAPsec_objnameadzextdeg.txt!A952)</f>
        <v>ESO575-G015</v>
      </c>
      <c r="E952" t="s">
        <v>9327</v>
      </c>
      <c r="F952" t="str">
        <f>CONCATENATE("/home/ec2-user/galaxies/POGSSNR_PS1only_",TRIM(LAPsec_objnameadzextdeg.txt!A952),".fits")</f>
        <v>/home/ec2-user/galaxies/POGSSNR_PS1only_ESO575-G015.fits</v>
      </c>
      <c r="G952">
        <v>1</v>
      </c>
      <c r="H952">
        <v>1</v>
      </c>
    </row>
    <row r="953" spans="1:8">
      <c r="A953" s="5" t="s">
        <v>847</v>
      </c>
      <c r="B953" t="str">
        <f>CONCATENATE("/home/ec2-user/galaxies/POGS_PS1only_",TRIM(LAPsec_objnameadzextdeg.txt!A953),".fits")</f>
        <v>/home/ec2-user/galaxies/POGS_PS1only_ESO575-G017.fits</v>
      </c>
      <c r="C953" s="4">
        <f>LAPsec_objnameadzextdeg.txt!D953</f>
        <v>1.1554E-2</v>
      </c>
      <c r="D953" t="str">
        <f>TRIM(LAPsec_objnameadzextdeg.txt!A953)</f>
        <v>ESO575-G017</v>
      </c>
      <c r="E953" t="s">
        <v>9327</v>
      </c>
      <c r="F953" t="str">
        <f>CONCATENATE("/home/ec2-user/galaxies/POGSSNR_PS1only_",TRIM(LAPsec_objnameadzextdeg.txt!A953),".fits")</f>
        <v>/home/ec2-user/galaxies/POGSSNR_PS1only_ESO575-G017.fits</v>
      </c>
      <c r="G953">
        <v>1</v>
      </c>
      <c r="H953">
        <v>1</v>
      </c>
    </row>
    <row r="954" spans="1:8">
      <c r="A954" s="5" t="s">
        <v>847</v>
      </c>
      <c r="B954" t="str">
        <f>CONCATENATE("/home/ec2-user/galaxies/POGS_PS1only_",TRIM(LAPsec_objnameadzextdeg.txt!A954),".fits")</f>
        <v>/home/ec2-user/galaxies/POGS_PS1only_ESO575-G018.fits</v>
      </c>
      <c r="C954" s="4">
        <f>LAPsec_objnameadzextdeg.txt!D954</f>
        <v>1.1757999999999999E-2</v>
      </c>
      <c r="D954" t="str">
        <f>TRIM(LAPsec_objnameadzextdeg.txt!A954)</f>
        <v>ESO575-G018</v>
      </c>
      <c r="E954" t="s">
        <v>9327</v>
      </c>
      <c r="F954" t="str">
        <f>CONCATENATE("/home/ec2-user/galaxies/POGSSNR_PS1only_",TRIM(LAPsec_objnameadzextdeg.txt!A954),".fits")</f>
        <v>/home/ec2-user/galaxies/POGSSNR_PS1only_ESO575-G018.fits</v>
      </c>
      <c r="G954">
        <v>1</v>
      </c>
      <c r="H954">
        <v>1</v>
      </c>
    </row>
    <row r="955" spans="1:8">
      <c r="A955" s="5" t="s">
        <v>847</v>
      </c>
      <c r="B955" t="str">
        <f>CONCATENATE("/home/ec2-user/galaxies/POGS_PS1only_",TRIM(LAPsec_objnameadzextdeg.txt!A955),".fits")</f>
        <v>/home/ec2-user/galaxies/POGS_PS1only_ESO575-G019.fits</v>
      </c>
      <c r="C955" s="4">
        <f>LAPsec_objnameadzextdeg.txt!D955</f>
        <v>1.1535E-2</v>
      </c>
      <c r="D955" t="str">
        <f>TRIM(LAPsec_objnameadzextdeg.txt!A955)</f>
        <v>ESO575-G019</v>
      </c>
      <c r="E955" t="s">
        <v>9327</v>
      </c>
      <c r="F955" t="str">
        <f>CONCATENATE("/home/ec2-user/galaxies/POGSSNR_PS1only_",TRIM(LAPsec_objnameadzextdeg.txt!A955),".fits")</f>
        <v>/home/ec2-user/galaxies/POGSSNR_PS1only_ESO575-G019.fits</v>
      </c>
      <c r="G955">
        <v>1</v>
      </c>
      <c r="H955">
        <v>1</v>
      </c>
    </row>
    <row r="956" spans="1:8">
      <c r="A956" s="5" t="s">
        <v>847</v>
      </c>
      <c r="B956" t="str">
        <f>CONCATENATE("/home/ec2-user/galaxies/POGS_PS1only_",TRIM(LAPsec_objnameadzextdeg.txt!A956),".fits")</f>
        <v>/home/ec2-user/galaxies/POGS_PS1only_ESO575-G021.fits</v>
      </c>
      <c r="C956" s="4">
        <f>LAPsec_objnameadzextdeg.txt!D956</f>
        <v>1.3353E-2</v>
      </c>
      <c r="D956" t="str">
        <f>TRIM(LAPsec_objnameadzextdeg.txt!A956)</f>
        <v>ESO575-G021</v>
      </c>
      <c r="E956" t="s">
        <v>9327</v>
      </c>
      <c r="F956" t="str">
        <f>CONCATENATE("/home/ec2-user/galaxies/POGSSNR_PS1only_",TRIM(LAPsec_objnameadzextdeg.txt!A956),".fits")</f>
        <v>/home/ec2-user/galaxies/POGSSNR_PS1only_ESO575-G021.fits</v>
      </c>
      <c r="G956">
        <v>1</v>
      </c>
      <c r="H956">
        <v>1</v>
      </c>
    </row>
    <row r="957" spans="1:8">
      <c r="A957" s="5" t="s">
        <v>847</v>
      </c>
      <c r="B957" t="str">
        <f>CONCATENATE("/home/ec2-user/galaxies/POGS_PS1only_",TRIM(LAPsec_objnameadzextdeg.txt!A957),".fits")</f>
        <v>/home/ec2-user/galaxies/POGS_PS1only_ESO575-G022.fits</v>
      </c>
      <c r="C957" s="4">
        <f>LAPsec_objnameadzextdeg.txt!D957</f>
        <v>0</v>
      </c>
      <c r="D957" t="str">
        <f>TRIM(LAPsec_objnameadzextdeg.txt!A957)</f>
        <v>ESO575-G022</v>
      </c>
      <c r="E957" t="s">
        <v>9327</v>
      </c>
      <c r="F957" t="str">
        <f>CONCATENATE("/home/ec2-user/galaxies/POGSSNR_PS1only_",TRIM(LAPsec_objnameadzextdeg.txt!A957),".fits")</f>
        <v>/home/ec2-user/galaxies/POGSSNR_PS1only_ESO575-G022.fits</v>
      </c>
      <c r="G957">
        <v>1</v>
      </c>
      <c r="H957">
        <v>1</v>
      </c>
    </row>
    <row r="958" spans="1:8">
      <c r="A958" s="5" t="s">
        <v>847</v>
      </c>
      <c r="B958" t="str">
        <f>CONCATENATE("/home/ec2-user/galaxies/POGS_PS1only_",TRIM(LAPsec_objnameadzextdeg.txt!A958),".fits")</f>
        <v>/home/ec2-user/galaxies/POGS_PS1only_ESO575-G023.fits</v>
      </c>
      <c r="C958" s="4">
        <f>LAPsec_objnameadzextdeg.txt!D958</f>
        <v>4.4757999999999999E-2</v>
      </c>
      <c r="D958" t="str">
        <f>TRIM(LAPsec_objnameadzextdeg.txt!A958)</f>
        <v>ESO575-G023</v>
      </c>
      <c r="E958" t="s">
        <v>9327</v>
      </c>
      <c r="F958" t="str">
        <f>CONCATENATE("/home/ec2-user/galaxies/POGSSNR_PS1only_",TRIM(LAPsec_objnameadzextdeg.txt!A958),".fits")</f>
        <v>/home/ec2-user/galaxies/POGSSNR_PS1only_ESO575-G023.fits</v>
      </c>
      <c r="G958">
        <v>1</v>
      </c>
      <c r="H958">
        <v>1</v>
      </c>
    </row>
    <row r="959" spans="1:8">
      <c r="A959" s="5" t="s">
        <v>847</v>
      </c>
      <c r="B959" t="str">
        <f>CONCATENATE("/home/ec2-user/galaxies/POGS_PS1only_",TRIM(LAPsec_objnameadzextdeg.txt!A959),".fits")</f>
        <v>/home/ec2-user/galaxies/POGS_PS1only_ESO575-G024.fits</v>
      </c>
      <c r="C959" s="4">
        <f>LAPsec_objnameadzextdeg.txt!D959</f>
        <v>2.0347000000000001E-2</v>
      </c>
      <c r="D959" t="str">
        <f>TRIM(LAPsec_objnameadzextdeg.txt!A959)</f>
        <v>ESO575-G024</v>
      </c>
      <c r="E959" t="s">
        <v>9327</v>
      </c>
      <c r="F959" t="str">
        <f>CONCATENATE("/home/ec2-user/galaxies/POGSSNR_PS1only_",TRIM(LAPsec_objnameadzextdeg.txt!A959),".fits")</f>
        <v>/home/ec2-user/galaxies/POGSSNR_PS1only_ESO575-G024.fits</v>
      </c>
      <c r="G959">
        <v>1</v>
      </c>
      <c r="H959">
        <v>1</v>
      </c>
    </row>
    <row r="960" spans="1:8">
      <c r="A960" s="5" t="s">
        <v>847</v>
      </c>
      <c r="B960" t="str">
        <f>CONCATENATE("/home/ec2-user/galaxies/POGS_PS1only_",TRIM(LAPsec_objnameadzextdeg.txt!A960),".fits")</f>
        <v>/home/ec2-user/galaxies/POGS_PS1only_ESO575-G026.fits</v>
      </c>
      <c r="C960" s="4">
        <f>LAPsec_objnameadzextdeg.txt!D960</f>
        <v>2.929E-2</v>
      </c>
      <c r="D960" t="str">
        <f>TRIM(LAPsec_objnameadzextdeg.txt!A960)</f>
        <v>ESO575-G026</v>
      </c>
      <c r="E960" t="s">
        <v>9327</v>
      </c>
      <c r="F960" t="str">
        <f>CONCATENATE("/home/ec2-user/galaxies/POGSSNR_PS1only_",TRIM(LAPsec_objnameadzextdeg.txt!A960),".fits")</f>
        <v>/home/ec2-user/galaxies/POGSSNR_PS1only_ESO575-G026.fits</v>
      </c>
      <c r="G960">
        <v>1</v>
      </c>
      <c r="H960">
        <v>1</v>
      </c>
    </row>
    <row r="961" spans="1:8">
      <c r="A961" s="5" t="s">
        <v>847</v>
      </c>
      <c r="B961" t="str">
        <f>CONCATENATE("/home/ec2-user/galaxies/POGS_PS1only_",TRIM(LAPsec_objnameadzextdeg.txt!A961),".fits")</f>
        <v>/home/ec2-user/galaxies/POGS_PS1only_ESO575-G027.fits</v>
      </c>
      <c r="C961" s="4">
        <f>LAPsec_objnameadzextdeg.txt!D961</f>
        <v>2.0077000000000001E-2</v>
      </c>
      <c r="D961" t="str">
        <f>TRIM(LAPsec_objnameadzextdeg.txt!A961)</f>
        <v>ESO575-G027</v>
      </c>
      <c r="E961" t="s">
        <v>9327</v>
      </c>
      <c r="F961" t="str">
        <f>CONCATENATE("/home/ec2-user/galaxies/POGSSNR_PS1only_",TRIM(LAPsec_objnameadzextdeg.txt!A961),".fits")</f>
        <v>/home/ec2-user/galaxies/POGSSNR_PS1only_ESO575-G027.fits</v>
      </c>
      <c r="G961">
        <v>1</v>
      </c>
      <c r="H961">
        <v>1</v>
      </c>
    </row>
    <row r="962" spans="1:8">
      <c r="A962" s="5" t="s">
        <v>847</v>
      </c>
      <c r="B962" t="str">
        <f>CONCATENATE("/home/ec2-user/galaxies/POGS_PS1only_",TRIM(LAPsec_objnameadzextdeg.txt!A962),".fits")</f>
        <v>/home/ec2-user/galaxies/POGS_PS1only_ESO575-G028.fits</v>
      </c>
      <c r="C962" s="4">
        <f>LAPsec_objnameadzextdeg.txt!D962</f>
        <v>4.7236E-2</v>
      </c>
      <c r="D962" t="str">
        <f>TRIM(LAPsec_objnameadzextdeg.txt!A962)</f>
        <v>ESO575-G028</v>
      </c>
      <c r="E962" t="s">
        <v>9327</v>
      </c>
      <c r="F962" t="str">
        <f>CONCATENATE("/home/ec2-user/galaxies/POGSSNR_PS1only_",TRIM(LAPsec_objnameadzextdeg.txt!A962),".fits")</f>
        <v>/home/ec2-user/galaxies/POGSSNR_PS1only_ESO575-G028.fits</v>
      </c>
      <c r="G962">
        <v>1</v>
      </c>
      <c r="H962">
        <v>1</v>
      </c>
    </row>
    <row r="963" spans="1:8">
      <c r="A963" s="5" t="s">
        <v>847</v>
      </c>
      <c r="B963" t="str">
        <f>CONCATENATE("/home/ec2-user/galaxies/POGS_PS1only_",TRIM(LAPsec_objnameadzextdeg.txt!A963),".fits")</f>
        <v>/home/ec2-user/galaxies/POGS_PS1only_ESO575-G030.fits</v>
      </c>
      <c r="C963" s="4">
        <f>LAPsec_objnameadzextdeg.txt!D963</f>
        <v>4.6621999999999997E-2</v>
      </c>
      <c r="D963" t="str">
        <f>TRIM(LAPsec_objnameadzextdeg.txt!A963)</f>
        <v>ESO575-G030</v>
      </c>
      <c r="E963" t="s">
        <v>9327</v>
      </c>
      <c r="F963" t="str">
        <f>CONCATENATE("/home/ec2-user/galaxies/POGSSNR_PS1only_",TRIM(LAPsec_objnameadzextdeg.txt!A963),".fits")</f>
        <v>/home/ec2-user/galaxies/POGSSNR_PS1only_ESO575-G030.fits</v>
      </c>
      <c r="G963">
        <v>1</v>
      </c>
      <c r="H963">
        <v>1</v>
      </c>
    </row>
    <row r="964" spans="1:8">
      <c r="A964" s="5" t="s">
        <v>847</v>
      </c>
      <c r="B964" t="str">
        <f>CONCATENATE("/home/ec2-user/galaxies/POGS_PS1only_",TRIM(LAPsec_objnameadzextdeg.txt!A964),".fits")</f>
        <v>/home/ec2-user/galaxies/POGS_PS1only_ESO575-G031.fits</v>
      </c>
      <c r="C964" s="4">
        <f>LAPsec_objnameadzextdeg.txt!D964</f>
        <v>0</v>
      </c>
      <c r="D964" t="str">
        <f>TRIM(LAPsec_objnameadzextdeg.txt!A964)</f>
        <v>ESO575-G031</v>
      </c>
      <c r="E964" t="s">
        <v>9327</v>
      </c>
      <c r="F964" t="str">
        <f>CONCATENATE("/home/ec2-user/galaxies/POGSSNR_PS1only_",TRIM(LAPsec_objnameadzextdeg.txt!A964),".fits")</f>
        <v>/home/ec2-user/galaxies/POGSSNR_PS1only_ESO575-G031.fits</v>
      </c>
      <c r="G964">
        <v>1</v>
      </c>
      <c r="H964">
        <v>1</v>
      </c>
    </row>
    <row r="965" spans="1:8">
      <c r="A965" s="5" t="s">
        <v>847</v>
      </c>
      <c r="B965" t="str">
        <f>CONCATENATE("/home/ec2-user/galaxies/POGS_PS1only_",TRIM(LAPsec_objnameadzextdeg.txt!A965),".fits")</f>
        <v>/home/ec2-user/galaxies/POGS_PS1only_ESO575-G035.fits</v>
      </c>
      <c r="C965" s="4">
        <f>LAPsec_objnameadzextdeg.txt!D965</f>
        <v>1.4069999999999999E-2</v>
      </c>
      <c r="D965" t="str">
        <f>TRIM(LAPsec_objnameadzextdeg.txt!A965)</f>
        <v>ESO575-G035</v>
      </c>
      <c r="E965" t="s">
        <v>9327</v>
      </c>
      <c r="F965" t="str">
        <f>CONCATENATE("/home/ec2-user/galaxies/POGSSNR_PS1only_",TRIM(LAPsec_objnameadzextdeg.txt!A965),".fits")</f>
        <v>/home/ec2-user/galaxies/POGSSNR_PS1only_ESO575-G035.fits</v>
      </c>
      <c r="G965">
        <v>1</v>
      </c>
      <c r="H965">
        <v>1</v>
      </c>
    </row>
    <row r="966" spans="1:8">
      <c r="A966" s="5" t="s">
        <v>847</v>
      </c>
      <c r="B966" t="str">
        <f>CONCATENATE("/home/ec2-user/galaxies/POGS_PS1only_",TRIM(LAPsec_objnameadzextdeg.txt!A966),".fits")</f>
        <v>/home/ec2-user/galaxies/POGS_PS1only_ESO575-G036.fits</v>
      </c>
      <c r="C966" s="4">
        <f>LAPsec_objnameadzextdeg.txt!D966</f>
        <v>5.4026999999999999E-2</v>
      </c>
      <c r="D966" t="str">
        <f>TRIM(LAPsec_objnameadzextdeg.txt!A966)</f>
        <v>ESO575-G036</v>
      </c>
      <c r="E966" t="s">
        <v>9327</v>
      </c>
      <c r="F966" t="str">
        <f>CONCATENATE("/home/ec2-user/galaxies/POGSSNR_PS1only_",TRIM(LAPsec_objnameadzextdeg.txt!A966),".fits")</f>
        <v>/home/ec2-user/galaxies/POGSSNR_PS1only_ESO575-G036.fits</v>
      </c>
      <c r="G966">
        <v>1</v>
      </c>
      <c r="H966">
        <v>1</v>
      </c>
    </row>
    <row r="967" spans="1:8">
      <c r="A967" s="5" t="s">
        <v>847</v>
      </c>
      <c r="B967" t="str">
        <f>CONCATENATE("/home/ec2-user/galaxies/POGS_PS1only_",TRIM(LAPsec_objnameadzextdeg.txt!A967),".fits")</f>
        <v>/home/ec2-user/galaxies/POGS_PS1only_ESO575-G038.fits</v>
      </c>
      <c r="C967" s="4">
        <f>LAPsec_objnameadzextdeg.txt!D967</f>
        <v>2.3723000000000001E-2</v>
      </c>
      <c r="D967" t="str">
        <f>TRIM(LAPsec_objnameadzextdeg.txt!A967)</f>
        <v>ESO575-G038</v>
      </c>
      <c r="E967" t="s">
        <v>9327</v>
      </c>
      <c r="F967" t="str">
        <f>CONCATENATE("/home/ec2-user/galaxies/POGSSNR_PS1only_",TRIM(LAPsec_objnameadzextdeg.txt!A967),".fits")</f>
        <v>/home/ec2-user/galaxies/POGSSNR_PS1only_ESO575-G038.fits</v>
      </c>
      <c r="G967">
        <v>1</v>
      </c>
      <c r="H967">
        <v>1</v>
      </c>
    </row>
    <row r="968" spans="1:8">
      <c r="A968" s="5" t="s">
        <v>847</v>
      </c>
      <c r="B968" t="str">
        <f>CONCATENATE("/home/ec2-user/galaxies/POGS_PS1only_",TRIM(LAPsec_objnameadzextdeg.txt!A968),".fits")</f>
        <v>/home/ec2-user/galaxies/POGS_PS1only_ESO575-G040.fits</v>
      </c>
      <c r="C968" s="4">
        <f>LAPsec_objnameadzextdeg.txt!D968</f>
        <v>5.0698E-2</v>
      </c>
      <c r="D968" t="str">
        <f>TRIM(LAPsec_objnameadzextdeg.txt!A968)</f>
        <v>ESO575-G040</v>
      </c>
      <c r="E968" t="s">
        <v>9327</v>
      </c>
      <c r="F968" t="str">
        <f>CONCATENATE("/home/ec2-user/galaxies/POGSSNR_PS1only_",TRIM(LAPsec_objnameadzextdeg.txt!A968),".fits")</f>
        <v>/home/ec2-user/galaxies/POGSSNR_PS1only_ESO575-G040.fits</v>
      </c>
      <c r="G968">
        <v>1</v>
      </c>
      <c r="H968">
        <v>1</v>
      </c>
    </row>
    <row r="969" spans="1:8">
      <c r="A969" s="5" t="s">
        <v>847</v>
      </c>
      <c r="B969" t="str">
        <f>CONCATENATE("/home/ec2-user/galaxies/POGS_PS1only_",TRIM(LAPsec_objnameadzextdeg.txt!A969),".fits")</f>
        <v>/home/ec2-user/galaxies/POGS_PS1only_ESO575-G041.fits</v>
      </c>
      <c r="C969" s="4">
        <f>LAPsec_objnameadzextdeg.txt!D969</f>
        <v>1.5654000000000001E-2</v>
      </c>
      <c r="D969" t="str">
        <f>TRIM(LAPsec_objnameadzextdeg.txt!A969)</f>
        <v>ESO575-G041</v>
      </c>
      <c r="E969" t="s">
        <v>9327</v>
      </c>
      <c r="F969" t="str">
        <f>CONCATENATE("/home/ec2-user/galaxies/POGSSNR_PS1only_",TRIM(LAPsec_objnameadzextdeg.txt!A969),".fits")</f>
        <v>/home/ec2-user/galaxies/POGSSNR_PS1only_ESO575-G041.fits</v>
      </c>
      <c r="G969">
        <v>1</v>
      </c>
      <c r="H969">
        <v>1</v>
      </c>
    </row>
    <row r="970" spans="1:8">
      <c r="A970" s="5" t="s">
        <v>847</v>
      </c>
      <c r="B970" t="str">
        <f>CONCATENATE("/home/ec2-user/galaxies/POGS_PS1only_",TRIM(LAPsec_objnameadzextdeg.txt!A970),".fits")</f>
        <v>/home/ec2-user/galaxies/POGS_PS1only_ESO575-G042.fits</v>
      </c>
      <c r="C970" s="4">
        <f>LAPsec_objnameadzextdeg.txt!D970</f>
        <v>2.1415E-2</v>
      </c>
      <c r="D970" t="str">
        <f>TRIM(LAPsec_objnameadzextdeg.txt!A970)</f>
        <v>ESO575-G042</v>
      </c>
      <c r="E970" t="s">
        <v>9327</v>
      </c>
      <c r="F970" t="str">
        <f>CONCATENATE("/home/ec2-user/galaxies/POGSSNR_PS1only_",TRIM(LAPsec_objnameadzextdeg.txt!A970),".fits")</f>
        <v>/home/ec2-user/galaxies/POGSSNR_PS1only_ESO575-G042.fits</v>
      </c>
      <c r="G970">
        <v>1</v>
      </c>
      <c r="H970">
        <v>1</v>
      </c>
    </row>
    <row r="971" spans="1:8">
      <c r="A971" s="5" t="s">
        <v>847</v>
      </c>
      <c r="B971" t="str">
        <f>CONCATENATE("/home/ec2-user/galaxies/POGS_PS1only_",TRIM(LAPsec_objnameadzextdeg.txt!A971),".fits")</f>
        <v>/home/ec2-user/galaxies/POGS_PS1only_ESO575-G045.fits</v>
      </c>
      <c r="C971" s="4">
        <f>LAPsec_objnameadzextdeg.txt!D971</f>
        <v>2.4177000000000001E-2</v>
      </c>
      <c r="D971" t="str">
        <f>TRIM(LAPsec_objnameadzextdeg.txt!A971)</f>
        <v>ESO575-G045</v>
      </c>
      <c r="E971" t="s">
        <v>9327</v>
      </c>
      <c r="F971" t="str">
        <f>CONCATENATE("/home/ec2-user/galaxies/POGSSNR_PS1only_",TRIM(LAPsec_objnameadzextdeg.txt!A971),".fits")</f>
        <v>/home/ec2-user/galaxies/POGSSNR_PS1only_ESO575-G045.fits</v>
      </c>
      <c r="G971">
        <v>1</v>
      </c>
      <c r="H971">
        <v>1</v>
      </c>
    </row>
    <row r="972" spans="1:8">
      <c r="A972" s="5" t="s">
        <v>847</v>
      </c>
      <c r="B972" t="str">
        <f>CONCATENATE("/home/ec2-user/galaxies/POGS_PS1only_",TRIM(LAPsec_objnameadzextdeg.txt!A972),".fits")</f>
        <v>/home/ec2-user/galaxies/POGS_PS1only_ESO575-G046.fits</v>
      </c>
      <c r="C972" s="4">
        <f>LAPsec_objnameadzextdeg.txt!D972</f>
        <v>2.4163E-2</v>
      </c>
      <c r="D972" t="str">
        <f>TRIM(LAPsec_objnameadzextdeg.txt!A972)</f>
        <v>ESO575-G046</v>
      </c>
      <c r="E972" t="s">
        <v>9327</v>
      </c>
      <c r="F972" t="str">
        <f>CONCATENATE("/home/ec2-user/galaxies/POGSSNR_PS1only_",TRIM(LAPsec_objnameadzextdeg.txt!A972),".fits")</f>
        <v>/home/ec2-user/galaxies/POGSSNR_PS1only_ESO575-G046.fits</v>
      </c>
      <c r="G972">
        <v>1</v>
      </c>
      <c r="H972">
        <v>1</v>
      </c>
    </row>
    <row r="973" spans="1:8">
      <c r="A973" s="5" t="s">
        <v>847</v>
      </c>
      <c r="B973" t="str">
        <f>CONCATENATE("/home/ec2-user/galaxies/POGS_PS1only_",TRIM(LAPsec_objnameadzextdeg.txt!A973),".fits")</f>
        <v>/home/ec2-user/galaxies/POGS_PS1only_ESO575-G047.fits</v>
      </c>
      <c r="C973" s="4">
        <f>LAPsec_objnameadzextdeg.txt!D973</f>
        <v>1.6268000000000001E-2</v>
      </c>
      <c r="D973" t="str">
        <f>TRIM(LAPsec_objnameadzextdeg.txt!A973)</f>
        <v>ESO575-G047</v>
      </c>
      <c r="E973" t="s">
        <v>9327</v>
      </c>
      <c r="F973" t="str">
        <f>CONCATENATE("/home/ec2-user/galaxies/POGSSNR_PS1only_",TRIM(LAPsec_objnameadzextdeg.txt!A973),".fits")</f>
        <v>/home/ec2-user/galaxies/POGSSNR_PS1only_ESO575-G047.fits</v>
      </c>
      <c r="G973">
        <v>1</v>
      </c>
      <c r="H973">
        <v>1</v>
      </c>
    </row>
    <row r="974" spans="1:8">
      <c r="A974" s="5" t="s">
        <v>847</v>
      </c>
      <c r="B974" t="str">
        <f>CONCATENATE("/home/ec2-user/galaxies/POGS_PS1only_",TRIM(LAPsec_objnameadzextdeg.txt!A974),".fits")</f>
        <v>/home/ec2-user/galaxies/POGS_PS1only_ESO575-G048.fits</v>
      </c>
      <c r="C974" s="4">
        <f>LAPsec_objnameadzextdeg.txt!D974</f>
        <v>1.5834000000000001E-2</v>
      </c>
      <c r="D974" t="str">
        <f>TRIM(LAPsec_objnameadzextdeg.txt!A974)</f>
        <v>ESO575-G048</v>
      </c>
      <c r="E974" t="s">
        <v>9327</v>
      </c>
      <c r="F974" t="str">
        <f>CONCATENATE("/home/ec2-user/galaxies/POGSSNR_PS1only_",TRIM(LAPsec_objnameadzextdeg.txt!A974),".fits")</f>
        <v>/home/ec2-user/galaxies/POGSSNR_PS1only_ESO575-G048.fits</v>
      </c>
      <c r="G974">
        <v>1</v>
      </c>
      <c r="H974">
        <v>1</v>
      </c>
    </row>
    <row r="975" spans="1:8">
      <c r="A975" s="5" t="s">
        <v>847</v>
      </c>
      <c r="B975" t="str">
        <f>CONCATENATE("/home/ec2-user/galaxies/POGS_PS1only_",TRIM(LAPsec_objnameadzextdeg.txt!A975),".fits")</f>
        <v>/home/ec2-user/galaxies/POGS_PS1only_ESO575-G049.fits</v>
      </c>
      <c r="C975" s="4">
        <f>LAPsec_objnameadzextdeg.txt!D975</f>
        <v>4.6239000000000002E-2</v>
      </c>
      <c r="D975" t="str">
        <f>TRIM(LAPsec_objnameadzextdeg.txt!A975)</f>
        <v>ESO575-G049</v>
      </c>
      <c r="E975" t="s">
        <v>9327</v>
      </c>
      <c r="F975" t="str">
        <f>CONCATENATE("/home/ec2-user/galaxies/POGSSNR_PS1only_",TRIM(LAPsec_objnameadzextdeg.txt!A975),".fits")</f>
        <v>/home/ec2-user/galaxies/POGSSNR_PS1only_ESO575-G049.fits</v>
      </c>
      <c r="G975">
        <v>1</v>
      </c>
      <c r="H975">
        <v>1</v>
      </c>
    </row>
    <row r="976" spans="1:8">
      <c r="A976" s="5" t="s">
        <v>847</v>
      </c>
      <c r="B976" t="str">
        <f>CONCATENATE("/home/ec2-user/galaxies/POGS_PS1only_",TRIM(LAPsec_objnameadzextdeg.txt!A976),".fits")</f>
        <v>/home/ec2-user/galaxies/POGS_PS1only_ESO575-G050.fits</v>
      </c>
      <c r="C976" s="4">
        <f>LAPsec_objnameadzextdeg.txt!D976</f>
        <v>2.3209E-2</v>
      </c>
      <c r="D976" t="str">
        <f>TRIM(LAPsec_objnameadzextdeg.txt!A976)</f>
        <v>ESO575-G050</v>
      </c>
      <c r="E976" t="s">
        <v>9327</v>
      </c>
      <c r="F976" t="str">
        <f>CONCATENATE("/home/ec2-user/galaxies/POGSSNR_PS1only_",TRIM(LAPsec_objnameadzextdeg.txt!A976),".fits")</f>
        <v>/home/ec2-user/galaxies/POGSSNR_PS1only_ESO575-G050.fits</v>
      </c>
      <c r="G976">
        <v>1</v>
      </c>
      <c r="H976">
        <v>1</v>
      </c>
    </row>
    <row r="977" spans="1:8">
      <c r="A977" s="5" t="s">
        <v>847</v>
      </c>
      <c r="B977" t="str">
        <f>CONCATENATE("/home/ec2-user/galaxies/POGS_PS1only_",TRIM(LAPsec_objnameadzextdeg.txt!A977),".fits")</f>
        <v>/home/ec2-user/galaxies/POGS_PS1only_ESO575-G051.fits</v>
      </c>
      <c r="C977" s="4">
        <f>LAPsec_objnameadzextdeg.txt!D977</f>
        <v>0</v>
      </c>
      <c r="D977" t="str">
        <f>TRIM(LAPsec_objnameadzextdeg.txt!A977)</f>
        <v>ESO575-G051</v>
      </c>
      <c r="E977" t="s">
        <v>9327</v>
      </c>
      <c r="F977" t="str">
        <f>CONCATENATE("/home/ec2-user/galaxies/POGSSNR_PS1only_",TRIM(LAPsec_objnameadzextdeg.txt!A977),".fits")</f>
        <v>/home/ec2-user/galaxies/POGSSNR_PS1only_ESO575-G051.fits</v>
      </c>
      <c r="G977">
        <v>1</v>
      </c>
      <c r="H977">
        <v>1</v>
      </c>
    </row>
    <row r="978" spans="1:8">
      <c r="A978" s="5" t="s">
        <v>847</v>
      </c>
      <c r="B978" t="str">
        <f>CONCATENATE("/home/ec2-user/galaxies/POGS_PS1only_",TRIM(LAPsec_objnameadzextdeg.txt!A978),".fits")</f>
        <v>/home/ec2-user/galaxies/POGS_PS1only_ESO575-G052.fits</v>
      </c>
      <c r="C978" s="4">
        <f>LAPsec_objnameadzextdeg.txt!D978</f>
        <v>4.4711000000000001E-2</v>
      </c>
      <c r="D978" t="str">
        <f>TRIM(LAPsec_objnameadzextdeg.txt!A978)</f>
        <v>ESO575-G052</v>
      </c>
      <c r="E978" t="s">
        <v>9327</v>
      </c>
      <c r="F978" t="str">
        <f>CONCATENATE("/home/ec2-user/galaxies/POGSSNR_PS1only_",TRIM(LAPsec_objnameadzextdeg.txt!A978),".fits")</f>
        <v>/home/ec2-user/galaxies/POGSSNR_PS1only_ESO575-G052.fits</v>
      </c>
      <c r="G978">
        <v>1</v>
      </c>
      <c r="H978">
        <v>1</v>
      </c>
    </row>
    <row r="979" spans="1:8">
      <c r="A979" s="5" t="s">
        <v>847</v>
      </c>
      <c r="B979" t="str">
        <f>CONCATENATE("/home/ec2-user/galaxies/POGS_PS1only_",TRIM(LAPsec_objnameadzextdeg.txt!A979),".fits")</f>
        <v>/home/ec2-user/galaxies/POGS_PS1only_ESO575-G053.fits</v>
      </c>
      <c r="C979" s="4">
        <f>LAPsec_objnameadzextdeg.txt!D979</f>
        <v>8.4930000000000005E-3</v>
      </c>
      <c r="D979" t="str">
        <f>TRIM(LAPsec_objnameadzextdeg.txt!A979)</f>
        <v>ESO575-G053</v>
      </c>
      <c r="E979" t="s">
        <v>9327</v>
      </c>
      <c r="F979" t="str">
        <f>CONCATENATE("/home/ec2-user/galaxies/POGSSNR_PS1only_",TRIM(LAPsec_objnameadzextdeg.txt!A979),".fits")</f>
        <v>/home/ec2-user/galaxies/POGSSNR_PS1only_ESO575-G053.fits</v>
      </c>
      <c r="G979">
        <v>1</v>
      </c>
      <c r="H979">
        <v>1</v>
      </c>
    </row>
    <row r="980" spans="1:8">
      <c r="A980" s="5" t="s">
        <v>847</v>
      </c>
      <c r="B980" t="str">
        <f>CONCATENATE("/home/ec2-user/galaxies/POGS_PS1only_",TRIM(LAPsec_objnameadzextdeg.txt!A980),".fits")</f>
        <v>/home/ec2-user/galaxies/POGS_PS1only_ESO575-G054.fits</v>
      </c>
      <c r="C980" s="4">
        <f>LAPsec_objnameadzextdeg.txt!D980</f>
        <v>4.6202E-2</v>
      </c>
      <c r="D980" t="str">
        <f>TRIM(LAPsec_objnameadzextdeg.txt!A980)</f>
        <v>ESO575-G054</v>
      </c>
      <c r="E980" t="s">
        <v>9327</v>
      </c>
      <c r="F980" t="str">
        <f>CONCATENATE("/home/ec2-user/galaxies/POGSSNR_PS1only_",TRIM(LAPsec_objnameadzextdeg.txt!A980),".fits")</f>
        <v>/home/ec2-user/galaxies/POGSSNR_PS1only_ESO575-G054.fits</v>
      </c>
      <c r="G980">
        <v>1</v>
      </c>
      <c r="H980">
        <v>1</v>
      </c>
    </row>
    <row r="981" spans="1:8">
      <c r="A981" s="5" t="s">
        <v>847</v>
      </c>
      <c r="B981" t="str">
        <f>CONCATENATE("/home/ec2-user/galaxies/POGS_PS1only_",TRIM(LAPsec_objnameadzextdeg.txt!A981),".fits")</f>
        <v>/home/ec2-user/galaxies/POGS_PS1only_ESO575-G058.fits</v>
      </c>
      <c r="C981" s="4">
        <f>LAPsec_objnameadzextdeg.txt!D981</f>
        <v>0</v>
      </c>
      <c r="D981" t="str">
        <f>TRIM(LAPsec_objnameadzextdeg.txt!A981)</f>
        <v>ESO575-G058</v>
      </c>
      <c r="E981" t="s">
        <v>9327</v>
      </c>
      <c r="F981" t="str">
        <f>CONCATENATE("/home/ec2-user/galaxies/POGSSNR_PS1only_",TRIM(LAPsec_objnameadzextdeg.txt!A981),".fits")</f>
        <v>/home/ec2-user/galaxies/POGSSNR_PS1only_ESO575-G058.fits</v>
      </c>
      <c r="G981">
        <v>1</v>
      </c>
      <c r="H981">
        <v>1</v>
      </c>
    </row>
    <row r="982" spans="1:8">
      <c r="A982" s="5" t="s">
        <v>847</v>
      </c>
      <c r="B982" t="str">
        <f>CONCATENATE("/home/ec2-user/galaxies/POGS_PS1only_",TRIM(LAPsec_objnameadzextdeg.txt!A982),".fits")</f>
        <v>/home/ec2-user/galaxies/POGS_PS1only_ESO575-G060.fits</v>
      </c>
      <c r="C982" s="4">
        <f>LAPsec_objnameadzextdeg.txt!D982</f>
        <v>4.1551999999999999E-2</v>
      </c>
      <c r="D982" t="str">
        <f>TRIM(LAPsec_objnameadzextdeg.txt!A982)</f>
        <v>ESO575-G060</v>
      </c>
      <c r="E982" t="s">
        <v>9327</v>
      </c>
      <c r="F982" t="str">
        <f>CONCATENATE("/home/ec2-user/galaxies/POGSSNR_PS1only_",TRIM(LAPsec_objnameadzextdeg.txt!A982),".fits")</f>
        <v>/home/ec2-user/galaxies/POGSSNR_PS1only_ESO575-G060.fits</v>
      </c>
      <c r="G982">
        <v>1</v>
      </c>
      <c r="H982">
        <v>1</v>
      </c>
    </row>
    <row r="983" spans="1:8">
      <c r="A983" s="5" t="s">
        <v>847</v>
      </c>
      <c r="B983" t="str">
        <f>CONCATENATE("/home/ec2-user/galaxies/POGS_PS1only_",TRIM(LAPsec_objnameadzextdeg.txt!A983),".fits")</f>
        <v>/home/ec2-user/galaxies/POGS_PS1only_ESO575-G061.fits</v>
      </c>
      <c r="C983" s="4">
        <f>LAPsec_objnameadzextdeg.txt!D983</f>
        <v>5.5199999999999997E-3</v>
      </c>
      <c r="D983" t="str">
        <f>TRIM(LAPsec_objnameadzextdeg.txt!A983)</f>
        <v>ESO575-G061</v>
      </c>
      <c r="E983" t="s">
        <v>9327</v>
      </c>
      <c r="F983" t="str">
        <f>CONCATENATE("/home/ec2-user/galaxies/POGSSNR_PS1only_",TRIM(LAPsec_objnameadzextdeg.txt!A983),".fits")</f>
        <v>/home/ec2-user/galaxies/POGSSNR_PS1only_ESO575-G061.fits</v>
      </c>
      <c r="G983">
        <v>1</v>
      </c>
      <c r="H983">
        <v>1</v>
      </c>
    </row>
    <row r="984" spans="1:8">
      <c r="A984" s="5" t="s">
        <v>847</v>
      </c>
      <c r="B984" t="str">
        <f>CONCATENATE("/home/ec2-user/galaxies/POGS_PS1only_",TRIM(LAPsec_objnameadzextdeg.txt!A984),".fits")</f>
        <v>/home/ec2-user/galaxies/POGS_PS1only_ESO575-G062.fits</v>
      </c>
      <c r="C984" s="4">
        <f>LAPsec_objnameadzextdeg.txt!D984</f>
        <v>4.5574999999999997E-2</v>
      </c>
      <c r="D984" t="str">
        <f>TRIM(LAPsec_objnameadzextdeg.txt!A984)</f>
        <v>ESO575-G062</v>
      </c>
      <c r="E984" t="s">
        <v>9327</v>
      </c>
      <c r="F984" t="str">
        <f>CONCATENATE("/home/ec2-user/galaxies/POGSSNR_PS1only_",TRIM(LAPsec_objnameadzextdeg.txt!A984),".fits")</f>
        <v>/home/ec2-user/galaxies/POGSSNR_PS1only_ESO575-G062.fits</v>
      </c>
      <c r="G984">
        <v>1</v>
      </c>
      <c r="H984">
        <v>1</v>
      </c>
    </row>
    <row r="985" spans="1:8">
      <c r="A985" s="5" t="s">
        <v>847</v>
      </c>
      <c r="B985" t="str">
        <f>CONCATENATE("/home/ec2-user/galaxies/POGS_PS1only_",TRIM(LAPsec_objnameadzextdeg.txt!A985),".fits")</f>
        <v>/home/ec2-user/galaxies/POGS_PS1only_ESO575-G063.fits</v>
      </c>
      <c r="C985" s="4">
        <f>LAPsec_objnameadzextdeg.txt!D985</f>
        <v>4.5651999999999998E-2</v>
      </c>
      <c r="D985" t="str">
        <f>TRIM(LAPsec_objnameadzextdeg.txt!A985)</f>
        <v>ESO575-G063</v>
      </c>
      <c r="E985" t="s">
        <v>9327</v>
      </c>
      <c r="F985" t="str">
        <f>CONCATENATE("/home/ec2-user/galaxies/POGSSNR_PS1only_",TRIM(LAPsec_objnameadzextdeg.txt!A985),".fits")</f>
        <v>/home/ec2-user/galaxies/POGSSNR_PS1only_ESO575-G063.fits</v>
      </c>
      <c r="G985">
        <v>1</v>
      </c>
      <c r="H985">
        <v>1</v>
      </c>
    </row>
    <row r="986" spans="1:8">
      <c r="A986" s="5" t="s">
        <v>847</v>
      </c>
      <c r="B986" t="str">
        <f>CONCATENATE("/home/ec2-user/galaxies/POGS_PS1only_",TRIM(LAPsec_objnameadzextdeg.txt!A986),".fits")</f>
        <v>/home/ec2-user/galaxies/POGS_PS1only_ESO575-G064.fits</v>
      </c>
      <c r="C986" s="4">
        <f>LAPsec_objnameadzextdeg.txt!D986</f>
        <v>0</v>
      </c>
      <c r="D986" t="str">
        <f>TRIM(LAPsec_objnameadzextdeg.txt!A986)</f>
        <v>ESO575-G064</v>
      </c>
      <c r="E986" t="s">
        <v>9327</v>
      </c>
      <c r="F986" t="str">
        <f>CONCATENATE("/home/ec2-user/galaxies/POGSSNR_PS1only_",TRIM(LAPsec_objnameadzextdeg.txt!A986),".fits")</f>
        <v>/home/ec2-user/galaxies/POGSSNR_PS1only_ESO575-G064.fits</v>
      </c>
      <c r="G986">
        <v>1</v>
      </c>
      <c r="H986">
        <v>1</v>
      </c>
    </row>
    <row r="987" spans="1:8">
      <c r="A987" s="5" t="s">
        <v>847</v>
      </c>
      <c r="B987" t="str">
        <f>CONCATENATE("/home/ec2-user/galaxies/POGS_PS1only_",TRIM(LAPsec_objnameadzextdeg.txt!A987),".fits")</f>
        <v>/home/ec2-user/galaxies/POGS_PS1only_ESO575-G066.fits</v>
      </c>
      <c r="C987" s="4">
        <f>LAPsec_objnameadzextdeg.txt!D987</f>
        <v>3.5478000000000003E-2</v>
      </c>
      <c r="D987" t="str">
        <f>TRIM(LAPsec_objnameadzextdeg.txt!A987)</f>
        <v>ESO575-G066</v>
      </c>
      <c r="E987" t="s">
        <v>9327</v>
      </c>
      <c r="F987" t="str">
        <f>CONCATENATE("/home/ec2-user/galaxies/POGSSNR_PS1only_",TRIM(LAPsec_objnameadzextdeg.txt!A987),".fits")</f>
        <v>/home/ec2-user/galaxies/POGSSNR_PS1only_ESO575-G066.fits</v>
      </c>
      <c r="G987">
        <v>1</v>
      </c>
      <c r="H987">
        <v>1</v>
      </c>
    </row>
    <row r="988" spans="1:8">
      <c r="A988" s="5" t="s">
        <v>847</v>
      </c>
      <c r="B988" t="str">
        <f>CONCATENATE("/home/ec2-user/galaxies/POGS_PS1only_",TRIM(LAPsec_objnameadzextdeg.txt!A988),".fits")</f>
        <v>/home/ec2-user/galaxies/POGS_PS1only_ESO576-G001.fits</v>
      </c>
      <c r="C988" s="4">
        <f>LAPsec_objnameadzextdeg.txt!D988</f>
        <v>2.3666E-2</v>
      </c>
      <c r="D988" t="str">
        <f>TRIM(LAPsec_objnameadzextdeg.txt!A988)</f>
        <v>ESO576-G001</v>
      </c>
      <c r="E988" t="s">
        <v>9327</v>
      </c>
      <c r="F988" t="str">
        <f>CONCATENATE("/home/ec2-user/galaxies/POGSSNR_PS1only_",TRIM(LAPsec_objnameadzextdeg.txt!A988),".fits")</f>
        <v>/home/ec2-user/galaxies/POGSSNR_PS1only_ESO576-G001.fits</v>
      </c>
      <c r="G988">
        <v>1</v>
      </c>
      <c r="H988">
        <v>1</v>
      </c>
    </row>
    <row r="989" spans="1:8">
      <c r="A989" s="5" t="s">
        <v>847</v>
      </c>
      <c r="B989" t="str">
        <f>CONCATENATE("/home/ec2-user/galaxies/POGS_PS1only_",TRIM(LAPsec_objnameadzextdeg.txt!A989),".fits")</f>
        <v>/home/ec2-user/galaxies/POGS_PS1only_ESO576-G003.fits</v>
      </c>
      <c r="C989" s="4">
        <f>LAPsec_objnameadzextdeg.txt!D989</f>
        <v>9.8169999999999993E-3</v>
      </c>
      <c r="D989" t="str">
        <f>TRIM(LAPsec_objnameadzextdeg.txt!A989)</f>
        <v>ESO576-G003</v>
      </c>
      <c r="E989" t="s">
        <v>9327</v>
      </c>
      <c r="F989" t="str">
        <f>CONCATENATE("/home/ec2-user/galaxies/POGSSNR_PS1only_",TRIM(LAPsec_objnameadzextdeg.txt!A989),".fits")</f>
        <v>/home/ec2-user/galaxies/POGSSNR_PS1only_ESO576-G003.fits</v>
      </c>
      <c r="G989">
        <v>1</v>
      </c>
      <c r="H989">
        <v>1</v>
      </c>
    </row>
    <row r="990" spans="1:8">
      <c r="A990" s="5" t="s">
        <v>847</v>
      </c>
      <c r="B990" t="str">
        <f>CONCATENATE("/home/ec2-user/galaxies/POGS_PS1only_",TRIM(LAPsec_objnameadzextdeg.txt!A990),".fits")</f>
        <v>/home/ec2-user/galaxies/POGS_PS1only_ESO576-G005.fits</v>
      </c>
      <c r="C990" s="4">
        <f>LAPsec_objnameadzextdeg.txt!D990</f>
        <v>9.1830000000000002E-3</v>
      </c>
      <c r="D990" t="str">
        <f>TRIM(LAPsec_objnameadzextdeg.txt!A990)</f>
        <v>ESO576-G005</v>
      </c>
      <c r="E990" t="s">
        <v>9327</v>
      </c>
      <c r="F990" t="str">
        <f>CONCATENATE("/home/ec2-user/galaxies/POGSSNR_PS1only_",TRIM(LAPsec_objnameadzextdeg.txt!A990),".fits")</f>
        <v>/home/ec2-user/galaxies/POGSSNR_PS1only_ESO576-G005.fits</v>
      </c>
      <c r="G990">
        <v>1</v>
      </c>
      <c r="H990">
        <v>1</v>
      </c>
    </row>
    <row r="991" spans="1:8">
      <c r="A991" s="5" t="s">
        <v>847</v>
      </c>
      <c r="B991" t="str">
        <f>CONCATENATE("/home/ec2-user/galaxies/POGS_PS1only_",TRIM(LAPsec_objnameadzextdeg.txt!A991),".fits")</f>
        <v>/home/ec2-user/galaxies/POGS_PS1only_ESO576-G007.fits</v>
      </c>
      <c r="C991" s="4">
        <f>LAPsec_objnameadzextdeg.txt!D991</f>
        <v>8.4460000000000004E-3</v>
      </c>
      <c r="D991" t="str">
        <f>TRIM(LAPsec_objnameadzextdeg.txt!A991)</f>
        <v>ESO576-G007</v>
      </c>
      <c r="E991" t="s">
        <v>9327</v>
      </c>
      <c r="F991" t="str">
        <f>CONCATENATE("/home/ec2-user/galaxies/POGSSNR_PS1only_",TRIM(LAPsec_objnameadzextdeg.txt!A991),".fits")</f>
        <v>/home/ec2-user/galaxies/POGSSNR_PS1only_ESO576-G007.fits</v>
      </c>
      <c r="G991">
        <v>1</v>
      </c>
      <c r="H991">
        <v>1</v>
      </c>
    </row>
    <row r="992" spans="1:8">
      <c r="A992" s="5" t="s">
        <v>847</v>
      </c>
      <c r="B992" t="str">
        <f>CONCATENATE("/home/ec2-user/galaxies/POGS_PS1only_",TRIM(LAPsec_objnameadzextdeg.txt!A992),".fits")</f>
        <v>/home/ec2-user/galaxies/POGS_PS1only_ESO576-G008.fits</v>
      </c>
      <c r="C992" s="4">
        <f>LAPsec_objnameadzextdeg.txt!D992</f>
        <v>8.9759999999999996E-3</v>
      </c>
      <c r="D992" t="str">
        <f>TRIM(LAPsec_objnameadzextdeg.txt!A992)</f>
        <v>ESO576-G008</v>
      </c>
      <c r="E992" t="s">
        <v>9327</v>
      </c>
      <c r="F992" t="str">
        <f>CONCATENATE("/home/ec2-user/galaxies/POGSSNR_PS1only_",TRIM(LAPsec_objnameadzextdeg.txt!A992),".fits")</f>
        <v>/home/ec2-user/galaxies/POGSSNR_PS1only_ESO576-G008.fits</v>
      </c>
      <c r="G992">
        <v>1</v>
      </c>
      <c r="H992">
        <v>1</v>
      </c>
    </row>
    <row r="993" spans="1:8">
      <c r="A993" s="5" t="s">
        <v>847</v>
      </c>
      <c r="B993" t="str">
        <f>CONCATENATE("/home/ec2-user/galaxies/POGS_PS1only_",TRIM(LAPsec_objnameadzextdeg.txt!A993),".fits")</f>
        <v>/home/ec2-user/galaxies/POGS_PS1only_ESO576-G009.fits</v>
      </c>
      <c r="C993" s="4">
        <f>LAPsec_objnameadzextdeg.txt!D993</f>
        <v>3.9496999999999997E-2</v>
      </c>
      <c r="D993" t="str">
        <f>TRIM(LAPsec_objnameadzextdeg.txt!A993)</f>
        <v>ESO576-G009</v>
      </c>
      <c r="E993" t="s">
        <v>9327</v>
      </c>
      <c r="F993" t="str">
        <f>CONCATENATE("/home/ec2-user/galaxies/POGSSNR_PS1only_",TRIM(LAPsec_objnameadzextdeg.txt!A993),".fits")</f>
        <v>/home/ec2-user/galaxies/POGSSNR_PS1only_ESO576-G009.fits</v>
      </c>
      <c r="G993">
        <v>1</v>
      </c>
      <c r="H993">
        <v>1</v>
      </c>
    </row>
    <row r="994" spans="1:8">
      <c r="A994" s="5" t="s">
        <v>847</v>
      </c>
      <c r="B994" t="str">
        <f>CONCATENATE("/home/ec2-user/galaxies/POGS_PS1only_",TRIM(LAPsec_objnameadzextdeg.txt!A994),".fits")</f>
        <v>/home/ec2-user/galaxies/POGS_PS1only_ESO576-G012.fits</v>
      </c>
      <c r="C994" s="4">
        <f>LAPsec_objnameadzextdeg.txt!D994</f>
        <v>2.0421000000000002E-2</v>
      </c>
      <c r="D994" t="str">
        <f>TRIM(LAPsec_objnameadzextdeg.txt!A994)</f>
        <v>ESO576-G012</v>
      </c>
      <c r="E994" t="s">
        <v>9327</v>
      </c>
      <c r="F994" t="str">
        <f>CONCATENATE("/home/ec2-user/galaxies/POGSSNR_PS1only_",TRIM(LAPsec_objnameadzextdeg.txt!A994),".fits")</f>
        <v>/home/ec2-user/galaxies/POGSSNR_PS1only_ESO576-G012.fits</v>
      </c>
      <c r="G994">
        <v>1</v>
      </c>
      <c r="H994">
        <v>1</v>
      </c>
    </row>
    <row r="995" spans="1:8">
      <c r="A995" s="5" t="s">
        <v>847</v>
      </c>
      <c r="B995" t="str">
        <f>CONCATENATE("/home/ec2-user/galaxies/POGS_PS1only_",TRIM(LAPsec_objnameadzextdeg.txt!A995),".fits")</f>
        <v>/home/ec2-user/galaxies/POGS_PS1only_ESO576-G015.fits</v>
      </c>
      <c r="C995" s="4">
        <f>LAPsec_objnameadzextdeg.txt!D995</f>
        <v>1.1901999999999999E-2</v>
      </c>
      <c r="D995" t="str">
        <f>TRIM(LAPsec_objnameadzextdeg.txt!A995)</f>
        <v>ESO576-G015</v>
      </c>
      <c r="E995" t="s">
        <v>9327</v>
      </c>
      <c r="F995" t="str">
        <f>CONCATENATE("/home/ec2-user/galaxies/POGSSNR_PS1only_",TRIM(LAPsec_objnameadzextdeg.txt!A995),".fits")</f>
        <v>/home/ec2-user/galaxies/POGSSNR_PS1only_ESO576-G015.fits</v>
      </c>
      <c r="G995">
        <v>1</v>
      </c>
      <c r="H995">
        <v>1</v>
      </c>
    </row>
    <row r="996" spans="1:8">
      <c r="A996" s="5" t="s">
        <v>847</v>
      </c>
      <c r="B996" t="str">
        <f>CONCATENATE("/home/ec2-user/galaxies/POGS_PS1only_",TRIM(LAPsec_objnameadzextdeg.txt!A996),".fits")</f>
        <v>/home/ec2-user/galaxies/POGS_PS1only_ESO576-G016.fits</v>
      </c>
      <c r="C996" s="4">
        <f>LAPsec_objnameadzextdeg.txt!D996</f>
        <v>3.4104000000000002E-2</v>
      </c>
      <c r="D996" t="str">
        <f>TRIM(LAPsec_objnameadzextdeg.txt!A996)</f>
        <v>ESO576-G016</v>
      </c>
      <c r="E996" t="s">
        <v>9327</v>
      </c>
      <c r="F996" t="str">
        <f>CONCATENATE("/home/ec2-user/galaxies/POGSSNR_PS1only_",TRIM(LAPsec_objnameadzextdeg.txt!A996),".fits")</f>
        <v>/home/ec2-user/galaxies/POGSSNR_PS1only_ESO576-G016.fits</v>
      </c>
      <c r="G996">
        <v>1</v>
      </c>
      <c r="H996">
        <v>1</v>
      </c>
    </row>
    <row r="997" spans="1:8">
      <c r="A997" s="5" t="s">
        <v>847</v>
      </c>
      <c r="B997" t="str">
        <f>CONCATENATE("/home/ec2-user/galaxies/POGS_PS1only_",TRIM(LAPsec_objnameadzextdeg.txt!A997),".fits")</f>
        <v>/home/ec2-user/galaxies/POGS_PS1only_ESO576-G017.fits</v>
      </c>
      <c r="C997" s="4">
        <f>LAPsec_objnameadzextdeg.txt!D997</f>
        <v>9.2399999999999999E-3</v>
      </c>
      <c r="D997" t="str">
        <f>TRIM(LAPsec_objnameadzextdeg.txt!A997)</f>
        <v>ESO576-G017</v>
      </c>
      <c r="E997" t="s">
        <v>9327</v>
      </c>
      <c r="F997" t="str">
        <f>CONCATENATE("/home/ec2-user/galaxies/POGSSNR_PS1only_",TRIM(LAPsec_objnameadzextdeg.txt!A997),".fits")</f>
        <v>/home/ec2-user/galaxies/POGSSNR_PS1only_ESO576-G017.fits</v>
      </c>
      <c r="G997">
        <v>1</v>
      </c>
      <c r="H997">
        <v>1</v>
      </c>
    </row>
    <row r="998" spans="1:8">
      <c r="A998" s="5" t="s">
        <v>847</v>
      </c>
      <c r="B998" t="str">
        <f>CONCATENATE("/home/ec2-user/galaxies/POGS_PS1only_",TRIM(LAPsec_objnameadzextdeg.txt!A998),".fits")</f>
        <v>/home/ec2-user/galaxies/POGS_PS1only_ESO576-G019.fits</v>
      </c>
      <c r="C998" s="4">
        <f>LAPsec_objnameadzextdeg.txt!D998</f>
        <v>2.6785E-2</v>
      </c>
      <c r="D998" t="str">
        <f>TRIM(LAPsec_objnameadzextdeg.txt!A998)</f>
        <v>ESO576-G019</v>
      </c>
      <c r="E998" t="s">
        <v>9327</v>
      </c>
      <c r="F998" t="str">
        <f>CONCATENATE("/home/ec2-user/galaxies/POGSSNR_PS1only_",TRIM(LAPsec_objnameadzextdeg.txt!A998),".fits")</f>
        <v>/home/ec2-user/galaxies/POGSSNR_PS1only_ESO576-G019.fits</v>
      </c>
      <c r="G998">
        <v>1</v>
      </c>
      <c r="H998">
        <v>1</v>
      </c>
    </row>
    <row r="999" spans="1:8">
      <c r="A999" s="5" t="s">
        <v>847</v>
      </c>
      <c r="B999" t="str">
        <f>CONCATENATE("/home/ec2-user/galaxies/POGS_PS1only_",TRIM(LAPsec_objnameadzextdeg.txt!A999),".fits")</f>
        <v>/home/ec2-user/galaxies/POGS_PS1only_ESO576-G022.fits</v>
      </c>
      <c r="C999" s="4">
        <f>LAPsec_objnameadzextdeg.txt!D999</f>
        <v>8.3020000000000004E-3</v>
      </c>
      <c r="D999" t="str">
        <f>TRIM(LAPsec_objnameadzextdeg.txt!A999)</f>
        <v>ESO576-G022</v>
      </c>
      <c r="E999" t="s">
        <v>9327</v>
      </c>
      <c r="F999" t="str">
        <f>CONCATENATE("/home/ec2-user/galaxies/POGSSNR_PS1only_",TRIM(LAPsec_objnameadzextdeg.txt!A999),".fits")</f>
        <v>/home/ec2-user/galaxies/POGSSNR_PS1only_ESO576-G022.fits</v>
      </c>
      <c r="G999">
        <v>1</v>
      </c>
      <c r="H999">
        <v>1</v>
      </c>
    </row>
    <row r="1000" spans="1:8">
      <c r="A1000" s="5" t="s">
        <v>847</v>
      </c>
      <c r="B1000" t="str">
        <f>CONCATENATE("/home/ec2-user/galaxies/POGS_PS1only_",TRIM(LAPsec_objnameadzextdeg.txt!A1000),".fits")</f>
        <v>/home/ec2-user/galaxies/POGS_PS1only_ESO576-G026.fits</v>
      </c>
      <c r="C1000" s="4">
        <f>LAPsec_objnameadzextdeg.txt!D1000</f>
        <v>6.5139999999999998E-3</v>
      </c>
      <c r="D1000" t="str">
        <f>TRIM(LAPsec_objnameadzextdeg.txt!A1000)</f>
        <v>ESO576-G026</v>
      </c>
      <c r="E1000" t="s">
        <v>9327</v>
      </c>
      <c r="F1000" t="str">
        <f>CONCATENATE("/home/ec2-user/galaxies/POGSSNR_PS1only_",TRIM(LAPsec_objnameadzextdeg.txt!A1000),".fits")</f>
        <v>/home/ec2-user/galaxies/POGSSNR_PS1only_ESO576-G026.fits</v>
      </c>
      <c r="G1000">
        <v>1</v>
      </c>
      <c r="H1000">
        <v>1</v>
      </c>
    </row>
    <row r="1001" spans="1:8">
      <c r="A1001" s="5" t="s">
        <v>847</v>
      </c>
      <c r="B1001" t="str">
        <f>CONCATENATE("/home/ec2-user/galaxies/POGS_PS1only_",TRIM(LAPsec_objnameadzextdeg.txt!A1001),".fits")</f>
        <v>/home/ec2-user/galaxies/POGS_PS1only_ESO576-G027.fits</v>
      </c>
      <c r="C1001" s="4">
        <f>LAPsec_objnameadzextdeg.txt!D1001</f>
        <v>9.2800000000000001E-3</v>
      </c>
      <c r="D1001" t="str">
        <f>TRIM(LAPsec_objnameadzextdeg.txt!A1001)</f>
        <v>ESO576-G027</v>
      </c>
      <c r="E1001" t="s">
        <v>9327</v>
      </c>
      <c r="F1001" t="str">
        <f>CONCATENATE("/home/ec2-user/galaxies/POGSSNR_PS1only_",TRIM(LAPsec_objnameadzextdeg.txt!A1001),".fits")</f>
        <v>/home/ec2-user/galaxies/POGSSNR_PS1only_ESO576-G027.fits</v>
      </c>
      <c r="G1001">
        <v>1</v>
      </c>
      <c r="H1001">
        <v>1</v>
      </c>
    </row>
    <row r="1002" spans="1:8">
      <c r="A1002" s="5" t="s">
        <v>847</v>
      </c>
      <c r="B1002" t="str">
        <f>CONCATENATE("/home/ec2-user/galaxies/POGS_PS1only_",TRIM(LAPsec_objnameadzextdeg.txt!A1002),".fits")</f>
        <v>/home/ec2-user/galaxies/POGS_PS1only_ESO576-G028.fits</v>
      </c>
      <c r="C1002" s="4">
        <f>LAPsec_objnameadzextdeg.txt!D1002</f>
        <v>7.9000000000000001E-2</v>
      </c>
      <c r="D1002" t="str">
        <f>TRIM(LAPsec_objnameadzextdeg.txt!A1002)</f>
        <v>ESO576-G028</v>
      </c>
      <c r="E1002" t="s">
        <v>9327</v>
      </c>
      <c r="F1002" t="str">
        <f>CONCATENATE("/home/ec2-user/galaxies/POGSSNR_PS1only_",TRIM(LAPsec_objnameadzextdeg.txt!A1002),".fits")</f>
        <v>/home/ec2-user/galaxies/POGSSNR_PS1only_ESO576-G028.fits</v>
      </c>
      <c r="G1002">
        <v>1</v>
      </c>
      <c r="H1002">
        <v>1</v>
      </c>
    </row>
    <row r="1003" spans="1:8">
      <c r="A1003" s="5" t="s">
        <v>847</v>
      </c>
      <c r="B1003" t="str">
        <f>CONCATENATE("/home/ec2-user/galaxies/POGS_PS1only_",TRIM(LAPsec_objnameadzextdeg.txt!A1003),".fits")</f>
        <v>/home/ec2-user/galaxies/POGS_PS1only_ESO576-G034.fits</v>
      </c>
      <c r="C1003" s="4">
        <f>LAPsec_objnameadzextdeg.txt!D1003</f>
        <v>2.0194E-2</v>
      </c>
      <c r="D1003" t="str">
        <f>TRIM(LAPsec_objnameadzextdeg.txt!A1003)</f>
        <v>ESO576-G034</v>
      </c>
      <c r="E1003" t="s">
        <v>9327</v>
      </c>
      <c r="F1003" t="str">
        <f>CONCATENATE("/home/ec2-user/galaxies/POGSSNR_PS1only_",TRIM(LAPsec_objnameadzextdeg.txt!A1003),".fits")</f>
        <v>/home/ec2-user/galaxies/POGSSNR_PS1only_ESO576-G034.fits</v>
      </c>
      <c r="G1003">
        <v>1</v>
      </c>
      <c r="H1003">
        <v>1</v>
      </c>
    </row>
    <row r="1004" spans="1:8">
      <c r="A1004" s="5" t="s">
        <v>847</v>
      </c>
      <c r="B1004" t="str">
        <f>CONCATENATE("/home/ec2-user/galaxies/POGS_PS1only_",TRIM(LAPsec_objnameadzextdeg.txt!A1004),".fits")</f>
        <v>/home/ec2-user/galaxies/POGS_PS1only_ESO576-G036.fits</v>
      </c>
      <c r="C1004" s="4">
        <f>LAPsec_objnameadzextdeg.txt!D1004</f>
        <v>2.3252999999999999E-2</v>
      </c>
      <c r="D1004" t="str">
        <f>TRIM(LAPsec_objnameadzextdeg.txt!A1004)</f>
        <v>ESO576-G036</v>
      </c>
      <c r="E1004" t="s">
        <v>9327</v>
      </c>
      <c r="F1004" t="str">
        <f>CONCATENATE("/home/ec2-user/galaxies/POGSSNR_PS1only_",TRIM(LAPsec_objnameadzextdeg.txt!A1004),".fits")</f>
        <v>/home/ec2-user/galaxies/POGSSNR_PS1only_ESO576-G036.fits</v>
      </c>
      <c r="G1004">
        <v>1</v>
      </c>
      <c r="H1004">
        <v>1</v>
      </c>
    </row>
    <row r="1005" spans="1:8">
      <c r="A1005" s="5" t="s">
        <v>847</v>
      </c>
      <c r="B1005" t="str">
        <f>CONCATENATE("/home/ec2-user/galaxies/POGS_PS1only_",TRIM(LAPsec_objnameadzextdeg.txt!A1005),".fits")</f>
        <v>/home/ec2-user/galaxies/POGS_PS1only_ESO576-G037.fits</v>
      </c>
      <c r="C1005" s="4">
        <f>LAPsec_objnameadzextdeg.txt!D1005</f>
        <v>5.8469999999999998E-3</v>
      </c>
      <c r="D1005" t="str">
        <f>TRIM(LAPsec_objnameadzextdeg.txt!A1005)</f>
        <v>ESO576-G037</v>
      </c>
      <c r="E1005" t="s">
        <v>9327</v>
      </c>
      <c r="F1005" t="str">
        <f>CONCATENATE("/home/ec2-user/galaxies/POGSSNR_PS1only_",TRIM(LAPsec_objnameadzextdeg.txt!A1005),".fits")</f>
        <v>/home/ec2-user/galaxies/POGSSNR_PS1only_ESO576-G037.fits</v>
      </c>
      <c r="G1005">
        <v>1</v>
      </c>
      <c r="H1005">
        <v>1</v>
      </c>
    </row>
    <row r="1006" spans="1:8">
      <c r="A1006" s="5" t="s">
        <v>847</v>
      </c>
      <c r="B1006" t="str">
        <f>CONCATENATE("/home/ec2-user/galaxies/POGS_PS1only_",TRIM(LAPsec_objnameadzextdeg.txt!A1006),".fits")</f>
        <v>/home/ec2-user/galaxies/POGS_PS1only_ESO576-G038.fits</v>
      </c>
      <c r="C1006" s="4">
        <f>LAPsec_objnameadzextdeg.txt!D1006</f>
        <v>3.9938000000000001E-2</v>
      </c>
      <c r="D1006" t="str">
        <f>TRIM(LAPsec_objnameadzextdeg.txt!A1006)</f>
        <v>ESO576-G038</v>
      </c>
      <c r="E1006" t="s">
        <v>9327</v>
      </c>
      <c r="F1006" t="str">
        <f>CONCATENATE("/home/ec2-user/galaxies/POGSSNR_PS1only_",TRIM(LAPsec_objnameadzextdeg.txt!A1006),".fits")</f>
        <v>/home/ec2-user/galaxies/POGSSNR_PS1only_ESO576-G038.fits</v>
      </c>
      <c r="G1006">
        <v>1</v>
      </c>
      <c r="H1006">
        <v>1</v>
      </c>
    </row>
    <row r="1007" spans="1:8">
      <c r="A1007" s="5" t="s">
        <v>847</v>
      </c>
      <c r="B1007" t="str">
        <f>CONCATENATE("/home/ec2-user/galaxies/POGS_PS1only_",TRIM(LAPsec_objnameadzextdeg.txt!A1007),".fits")</f>
        <v>/home/ec2-user/galaxies/POGS_PS1only_ESO576-G039.fits</v>
      </c>
      <c r="C1007" s="4">
        <f>LAPsec_objnameadzextdeg.txt!D1007</f>
        <v>1.7101999999999999E-2</v>
      </c>
      <c r="D1007" t="str">
        <f>TRIM(LAPsec_objnameadzextdeg.txt!A1007)</f>
        <v>ESO576-G039</v>
      </c>
      <c r="E1007" t="s">
        <v>9327</v>
      </c>
      <c r="F1007" t="str">
        <f>CONCATENATE("/home/ec2-user/galaxies/POGSSNR_PS1only_",TRIM(LAPsec_objnameadzextdeg.txt!A1007),".fits")</f>
        <v>/home/ec2-user/galaxies/POGSSNR_PS1only_ESO576-G039.fits</v>
      </c>
      <c r="G1007">
        <v>1</v>
      </c>
      <c r="H1007">
        <v>1</v>
      </c>
    </row>
    <row r="1008" spans="1:8">
      <c r="A1008" s="5" t="s">
        <v>847</v>
      </c>
      <c r="B1008" t="str">
        <f>CONCATENATE("/home/ec2-user/galaxies/POGS_PS1only_",TRIM(LAPsec_objnameadzextdeg.txt!A1008),".fits")</f>
        <v>/home/ec2-user/galaxies/POGS_PS1only_ESO576-G041.fits</v>
      </c>
      <c r="C1008" s="4">
        <f>LAPsec_objnameadzextdeg.txt!D1008</f>
        <v>0</v>
      </c>
      <c r="D1008" t="str">
        <f>TRIM(LAPsec_objnameadzextdeg.txt!A1008)</f>
        <v>ESO576-G041</v>
      </c>
      <c r="E1008" t="s">
        <v>9327</v>
      </c>
      <c r="F1008" t="str">
        <f>CONCATENATE("/home/ec2-user/galaxies/POGSSNR_PS1only_",TRIM(LAPsec_objnameadzextdeg.txt!A1008),".fits")</f>
        <v>/home/ec2-user/galaxies/POGSSNR_PS1only_ESO576-G041.fits</v>
      </c>
      <c r="G1008">
        <v>1</v>
      </c>
      <c r="H1008">
        <v>1</v>
      </c>
    </row>
    <row r="1009" spans="1:8">
      <c r="A1009" s="5" t="s">
        <v>847</v>
      </c>
      <c r="B1009" t="str">
        <f>CONCATENATE("/home/ec2-user/galaxies/POGS_PS1only_",TRIM(LAPsec_objnameadzextdeg.txt!A1009),".fits")</f>
        <v>/home/ec2-user/galaxies/POGS_PS1only_ESO576-G043.fits</v>
      </c>
      <c r="C1009" s="4">
        <f>LAPsec_objnameadzextdeg.txt!D1009</f>
        <v>2.4107E-2</v>
      </c>
      <c r="D1009" t="str">
        <f>TRIM(LAPsec_objnameadzextdeg.txt!A1009)</f>
        <v>ESO576-G043</v>
      </c>
      <c r="E1009" t="s">
        <v>9327</v>
      </c>
      <c r="F1009" t="str">
        <f>CONCATENATE("/home/ec2-user/galaxies/POGSSNR_PS1only_",TRIM(LAPsec_objnameadzextdeg.txt!A1009),".fits")</f>
        <v>/home/ec2-user/galaxies/POGSSNR_PS1only_ESO576-G043.fits</v>
      </c>
      <c r="G1009">
        <v>1</v>
      </c>
      <c r="H1009">
        <v>1</v>
      </c>
    </row>
    <row r="1010" spans="1:8">
      <c r="A1010" s="5" t="s">
        <v>847</v>
      </c>
      <c r="B1010" t="str">
        <f>CONCATENATE("/home/ec2-user/galaxies/POGS_PS1only_",TRIM(LAPsec_objnameadzextdeg.txt!A1010),".fits")</f>
        <v>/home/ec2-user/galaxies/POGS_PS1only_ESO576-G044.fits</v>
      </c>
      <c r="C1010" s="4">
        <f>LAPsec_objnameadzextdeg.txt!D1010</f>
        <v>1.6732E-2</v>
      </c>
      <c r="D1010" t="str">
        <f>TRIM(LAPsec_objnameadzextdeg.txt!A1010)</f>
        <v>ESO576-G044</v>
      </c>
      <c r="E1010" t="s">
        <v>9327</v>
      </c>
      <c r="F1010" t="str">
        <f>CONCATENATE("/home/ec2-user/galaxies/POGSSNR_PS1only_",TRIM(LAPsec_objnameadzextdeg.txt!A1010),".fits")</f>
        <v>/home/ec2-user/galaxies/POGSSNR_PS1only_ESO576-G044.fits</v>
      </c>
      <c r="G1010">
        <v>1</v>
      </c>
      <c r="H1010">
        <v>1</v>
      </c>
    </row>
    <row r="1011" spans="1:8">
      <c r="A1011" s="5" t="s">
        <v>847</v>
      </c>
      <c r="B1011" t="str">
        <f>CONCATENATE("/home/ec2-user/galaxies/POGS_PS1only_",TRIM(LAPsec_objnameadzextdeg.txt!A1011),".fits")</f>
        <v>/home/ec2-user/galaxies/POGS_PS1only_ESO576-G045.fits</v>
      </c>
      <c r="C1011" s="4">
        <f>LAPsec_objnameadzextdeg.txt!D1011</f>
        <v>2.4493999999999998E-2</v>
      </c>
      <c r="D1011" t="str">
        <f>TRIM(LAPsec_objnameadzextdeg.txt!A1011)</f>
        <v>ESO576-G045</v>
      </c>
      <c r="E1011" t="s">
        <v>9327</v>
      </c>
      <c r="F1011" t="str">
        <f>CONCATENATE("/home/ec2-user/galaxies/POGSSNR_PS1only_",TRIM(LAPsec_objnameadzextdeg.txt!A1011),".fits")</f>
        <v>/home/ec2-user/galaxies/POGSSNR_PS1only_ESO576-G045.fits</v>
      </c>
      <c r="G1011">
        <v>1</v>
      </c>
      <c r="H1011">
        <v>1</v>
      </c>
    </row>
    <row r="1012" spans="1:8">
      <c r="A1012" s="5" t="s">
        <v>847</v>
      </c>
      <c r="B1012" t="str">
        <f>CONCATENATE("/home/ec2-user/galaxies/POGS_PS1only_",TRIM(LAPsec_objnameadzextdeg.txt!A1012),".fits")</f>
        <v>/home/ec2-user/galaxies/POGS_PS1only_ESO576-G046.fits</v>
      </c>
      <c r="C1012" s="4">
        <f>LAPsec_objnameadzextdeg.txt!D1012</f>
        <v>2.3192999999999998E-2</v>
      </c>
      <c r="D1012" t="str">
        <f>TRIM(LAPsec_objnameadzextdeg.txt!A1012)</f>
        <v>ESO576-G046</v>
      </c>
      <c r="E1012" t="s">
        <v>9327</v>
      </c>
      <c r="F1012" t="str">
        <f>CONCATENATE("/home/ec2-user/galaxies/POGSSNR_PS1only_",TRIM(LAPsec_objnameadzextdeg.txt!A1012),".fits")</f>
        <v>/home/ec2-user/galaxies/POGSSNR_PS1only_ESO576-G046.fits</v>
      </c>
      <c r="G1012">
        <v>1</v>
      </c>
      <c r="H1012">
        <v>1</v>
      </c>
    </row>
    <row r="1013" spans="1:8">
      <c r="A1013" s="5" t="s">
        <v>847</v>
      </c>
      <c r="B1013" t="str">
        <f>CONCATENATE("/home/ec2-user/galaxies/POGS_PS1only_",TRIM(LAPsec_objnameadzextdeg.txt!A1013),".fits")</f>
        <v>/home/ec2-user/galaxies/POGS_PS1only_ESO576-G047.fits</v>
      </c>
      <c r="C1013" s="4">
        <f>LAPsec_objnameadzextdeg.txt!D1013</f>
        <v>0</v>
      </c>
      <c r="D1013" t="str">
        <f>TRIM(LAPsec_objnameadzextdeg.txt!A1013)</f>
        <v>ESO576-G047</v>
      </c>
      <c r="E1013" t="s">
        <v>9327</v>
      </c>
      <c r="F1013" t="str">
        <f>CONCATENATE("/home/ec2-user/galaxies/POGSSNR_PS1only_",TRIM(LAPsec_objnameadzextdeg.txt!A1013),".fits")</f>
        <v>/home/ec2-user/galaxies/POGSSNR_PS1only_ESO576-G047.fits</v>
      </c>
      <c r="G1013">
        <v>1</v>
      </c>
      <c r="H1013">
        <v>1</v>
      </c>
    </row>
    <row r="1014" spans="1:8">
      <c r="A1014" s="5" t="s">
        <v>847</v>
      </c>
      <c r="B1014" t="str">
        <f>CONCATENATE("/home/ec2-user/galaxies/POGS_PS1only_",TRIM(LAPsec_objnameadzextdeg.txt!A1014),".fits")</f>
        <v>/home/ec2-user/galaxies/POGS_PS1only_ESO576-G049.fits</v>
      </c>
      <c r="C1014" s="4">
        <f>LAPsec_objnameadzextdeg.txt!D1014</f>
        <v>2.6745000000000001E-2</v>
      </c>
      <c r="D1014" t="str">
        <f>TRIM(LAPsec_objnameadzextdeg.txt!A1014)</f>
        <v>ESO576-G049</v>
      </c>
      <c r="E1014" t="s">
        <v>9327</v>
      </c>
      <c r="F1014" t="str">
        <f>CONCATENATE("/home/ec2-user/galaxies/POGSSNR_PS1only_",TRIM(LAPsec_objnameadzextdeg.txt!A1014),".fits")</f>
        <v>/home/ec2-user/galaxies/POGSSNR_PS1only_ESO576-G049.fits</v>
      </c>
      <c r="G1014">
        <v>1</v>
      </c>
      <c r="H1014">
        <v>1</v>
      </c>
    </row>
    <row r="1015" spans="1:8">
      <c r="A1015" s="5" t="s">
        <v>847</v>
      </c>
      <c r="B1015" t="str">
        <f>CONCATENATE("/home/ec2-user/galaxies/POGS_PS1only_",TRIM(LAPsec_objnameadzextdeg.txt!A1015),".fits")</f>
        <v>/home/ec2-user/galaxies/POGS_PS1only_ESO576-G051.fits</v>
      </c>
      <c r="C1015" s="4">
        <f>LAPsec_objnameadzextdeg.txt!D1015</f>
        <v>1.7302000000000001E-2</v>
      </c>
      <c r="D1015" t="str">
        <f>TRIM(LAPsec_objnameadzextdeg.txt!A1015)</f>
        <v>ESO576-G051</v>
      </c>
      <c r="E1015" t="s">
        <v>9327</v>
      </c>
      <c r="F1015" t="str">
        <f>CONCATENATE("/home/ec2-user/galaxies/POGSSNR_PS1only_",TRIM(LAPsec_objnameadzextdeg.txt!A1015),".fits")</f>
        <v>/home/ec2-user/galaxies/POGSSNR_PS1only_ESO576-G051.fits</v>
      </c>
      <c r="G1015">
        <v>1</v>
      </c>
      <c r="H1015">
        <v>1</v>
      </c>
    </row>
    <row r="1016" spans="1:8">
      <c r="A1016" s="5" t="s">
        <v>847</v>
      </c>
      <c r="B1016" t="str">
        <f>CONCATENATE("/home/ec2-user/galaxies/POGS_PS1only_",TRIM(LAPsec_objnameadzextdeg.txt!A1016),".fits")</f>
        <v>/home/ec2-user/galaxies/POGS_PS1only_ESO576-G053.fits</v>
      </c>
      <c r="C1016" s="4">
        <f>LAPsec_objnameadzextdeg.txt!D1016</f>
        <v>3.1081000000000001E-2</v>
      </c>
      <c r="D1016" t="str">
        <f>TRIM(LAPsec_objnameadzextdeg.txt!A1016)</f>
        <v>ESO576-G053</v>
      </c>
      <c r="E1016" t="s">
        <v>9327</v>
      </c>
      <c r="F1016" t="str">
        <f>CONCATENATE("/home/ec2-user/galaxies/POGSSNR_PS1only_",TRIM(LAPsec_objnameadzextdeg.txt!A1016),".fits")</f>
        <v>/home/ec2-user/galaxies/POGSSNR_PS1only_ESO576-G053.fits</v>
      </c>
      <c r="G1016">
        <v>1</v>
      </c>
      <c r="H1016">
        <v>1</v>
      </c>
    </row>
    <row r="1017" spans="1:8">
      <c r="A1017" s="5" t="s">
        <v>847</v>
      </c>
      <c r="B1017" t="str">
        <f>CONCATENATE("/home/ec2-user/galaxies/POGS_PS1only_",TRIM(LAPsec_objnameadzextdeg.txt!A1017),".fits")</f>
        <v>/home/ec2-user/galaxies/POGS_PS1only_ESO576-G055.fits</v>
      </c>
      <c r="C1017" s="4">
        <f>LAPsec_objnameadzextdeg.txt!D1017</f>
        <v>2.4183E-2</v>
      </c>
      <c r="D1017" t="str">
        <f>TRIM(LAPsec_objnameadzextdeg.txt!A1017)</f>
        <v>ESO576-G055</v>
      </c>
      <c r="E1017" t="s">
        <v>9327</v>
      </c>
      <c r="F1017" t="str">
        <f>CONCATENATE("/home/ec2-user/galaxies/POGSSNR_PS1only_",TRIM(LAPsec_objnameadzextdeg.txt!A1017),".fits")</f>
        <v>/home/ec2-user/galaxies/POGSSNR_PS1only_ESO576-G055.fits</v>
      </c>
      <c r="G1017">
        <v>1</v>
      </c>
      <c r="H1017">
        <v>1</v>
      </c>
    </row>
    <row r="1018" spans="1:8">
      <c r="A1018" s="5" t="s">
        <v>847</v>
      </c>
      <c r="B1018" t="str">
        <f>CONCATENATE("/home/ec2-user/galaxies/POGS_PS1only_",TRIM(LAPsec_objnameadzextdeg.txt!A1018),".fits")</f>
        <v>/home/ec2-user/galaxies/POGS_PS1only_ESO576-G057.fits</v>
      </c>
      <c r="C1018" s="4">
        <f>LAPsec_objnameadzextdeg.txt!D1018</f>
        <v>1.5434E-2</v>
      </c>
      <c r="D1018" t="str">
        <f>TRIM(LAPsec_objnameadzextdeg.txt!A1018)</f>
        <v>ESO576-G057</v>
      </c>
      <c r="E1018" t="s">
        <v>9327</v>
      </c>
      <c r="F1018" t="str">
        <f>CONCATENATE("/home/ec2-user/galaxies/POGSSNR_PS1only_",TRIM(LAPsec_objnameadzextdeg.txt!A1018),".fits")</f>
        <v>/home/ec2-user/galaxies/POGSSNR_PS1only_ESO576-G057.fits</v>
      </c>
      <c r="G1018">
        <v>1</v>
      </c>
      <c r="H1018">
        <v>1</v>
      </c>
    </row>
    <row r="1019" spans="1:8">
      <c r="A1019" s="5" t="s">
        <v>847</v>
      </c>
      <c r="B1019" t="str">
        <f>CONCATENATE("/home/ec2-user/galaxies/POGS_PS1only_",TRIM(LAPsec_objnameadzextdeg.txt!A1019),".fits")</f>
        <v>/home/ec2-user/galaxies/POGS_PS1only_ESO576-G058.fits</v>
      </c>
      <c r="C1019" s="4">
        <f>LAPsec_objnameadzextdeg.txt!D1019</f>
        <v>2.3706000000000001E-2</v>
      </c>
      <c r="D1019" t="str">
        <f>TRIM(LAPsec_objnameadzextdeg.txt!A1019)</f>
        <v>ESO576-G058</v>
      </c>
      <c r="E1019" t="s">
        <v>9327</v>
      </c>
      <c r="F1019" t="str">
        <f>CONCATENATE("/home/ec2-user/galaxies/POGSSNR_PS1only_",TRIM(LAPsec_objnameadzextdeg.txt!A1019),".fits")</f>
        <v>/home/ec2-user/galaxies/POGSSNR_PS1only_ESO576-G058.fits</v>
      </c>
      <c r="G1019">
        <v>1</v>
      </c>
      <c r="H1019">
        <v>1</v>
      </c>
    </row>
    <row r="1020" spans="1:8">
      <c r="A1020" s="5" t="s">
        <v>847</v>
      </c>
      <c r="B1020" t="str">
        <f>CONCATENATE("/home/ec2-user/galaxies/POGS_PS1only_",TRIM(LAPsec_objnameadzextdeg.txt!A1020),".fits")</f>
        <v>/home/ec2-user/galaxies/POGS_PS1only_ESO576-G060.fits</v>
      </c>
      <c r="C1020" s="4">
        <f>LAPsec_objnameadzextdeg.txt!D1020</f>
        <v>2.3179000000000002E-2</v>
      </c>
      <c r="D1020" t="str">
        <f>TRIM(LAPsec_objnameadzextdeg.txt!A1020)</f>
        <v>ESO576-G060</v>
      </c>
      <c r="E1020" t="s">
        <v>9327</v>
      </c>
      <c r="F1020" t="str">
        <f>CONCATENATE("/home/ec2-user/galaxies/POGSSNR_PS1only_",TRIM(LAPsec_objnameadzextdeg.txt!A1020),".fits")</f>
        <v>/home/ec2-user/galaxies/POGSSNR_PS1only_ESO576-G060.fits</v>
      </c>
      <c r="G1020">
        <v>1</v>
      </c>
      <c r="H1020">
        <v>1</v>
      </c>
    </row>
    <row r="1021" spans="1:8">
      <c r="A1021" s="5" t="s">
        <v>847</v>
      </c>
      <c r="B1021" t="str">
        <f>CONCATENATE("/home/ec2-user/galaxies/POGS_PS1only_",TRIM(LAPsec_objnameadzextdeg.txt!A1021),".fits")</f>
        <v>/home/ec2-user/galaxies/POGS_PS1only_ESO576-G061.fits</v>
      </c>
      <c r="C1021" s="4">
        <f>LAPsec_objnameadzextdeg.txt!D1021</f>
        <v>0</v>
      </c>
      <c r="D1021" t="str">
        <f>TRIM(LAPsec_objnameadzextdeg.txt!A1021)</f>
        <v>ESO576-G061</v>
      </c>
      <c r="E1021" t="s">
        <v>9327</v>
      </c>
      <c r="F1021" t="str">
        <f>CONCATENATE("/home/ec2-user/galaxies/POGSSNR_PS1only_",TRIM(LAPsec_objnameadzextdeg.txt!A1021),".fits")</f>
        <v>/home/ec2-user/galaxies/POGSSNR_PS1only_ESO576-G061.fits</v>
      </c>
      <c r="G1021">
        <v>1</v>
      </c>
      <c r="H1021">
        <v>1</v>
      </c>
    </row>
    <row r="1022" spans="1:8">
      <c r="A1022" s="5" t="s">
        <v>847</v>
      </c>
      <c r="B1022" t="str">
        <f>CONCATENATE("/home/ec2-user/galaxies/POGS_PS1only_",TRIM(LAPsec_objnameadzextdeg.txt!A1022),".fits")</f>
        <v>/home/ec2-user/galaxies/POGS_PS1only_ESO576-G062.fits</v>
      </c>
      <c r="C1022" s="4">
        <f>LAPsec_objnameadzextdeg.txt!D1022</f>
        <v>1.8676000000000002E-2</v>
      </c>
      <c r="D1022" t="str">
        <f>TRIM(LAPsec_objnameadzextdeg.txt!A1022)</f>
        <v>ESO576-G062</v>
      </c>
      <c r="E1022" t="s">
        <v>9327</v>
      </c>
      <c r="F1022" t="str">
        <f>CONCATENATE("/home/ec2-user/galaxies/POGSSNR_PS1only_",TRIM(LAPsec_objnameadzextdeg.txt!A1022),".fits")</f>
        <v>/home/ec2-user/galaxies/POGSSNR_PS1only_ESO576-G062.fits</v>
      </c>
      <c r="G1022">
        <v>1</v>
      </c>
      <c r="H1022">
        <v>1</v>
      </c>
    </row>
    <row r="1023" spans="1:8">
      <c r="A1023" s="5" t="s">
        <v>847</v>
      </c>
      <c r="B1023" t="str">
        <f>CONCATENATE("/home/ec2-user/galaxies/POGS_PS1only_",TRIM(LAPsec_objnameadzextdeg.txt!A1023),".fits")</f>
        <v>/home/ec2-user/galaxies/POGS_PS1only_ESO576-G063.fits</v>
      </c>
      <c r="C1023" s="4">
        <f>LAPsec_objnameadzextdeg.txt!D1023</f>
        <v>1.8386E-2</v>
      </c>
      <c r="D1023" t="str">
        <f>TRIM(LAPsec_objnameadzextdeg.txt!A1023)</f>
        <v>ESO576-G063</v>
      </c>
      <c r="E1023" t="s">
        <v>9327</v>
      </c>
      <c r="F1023" t="str">
        <f>CONCATENATE("/home/ec2-user/galaxies/POGSSNR_PS1only_",TRIM(LAPsec_objnameadzextdeg.txt!A1023),".fits")</f>
        <v>/home/ec2-user/galaxies/POGSSNR_PS1only_ESO576-G063.fits</v>
      </c>
      <c r="G1023">
        <v>1</v>
      </c>
      <c r="H1023">
        <v>1</v>
      </c>
    </row>
    <row r="1024" spans="1:8">
      <c r="A1024" s="5" t="s">
        <v>847</v>
      </c>
      <c r="B1024" t="str">
        <f>CONCATENATE("/home/ec2-user/galaxies/POGS_PS1only_",TRIM(LAPsec_objnameadzextdeg.txt!A1024),".fits")</f>
        <v>/home/ec2-user/galaxies/POGS_PS1only_ESO576-G064.fits</v>
      </c>
      <c r="C1024" s="4">
        <f>LAPsec_objnameadzextdeg.txt!D1024</f>
        <v>1.8369E-2</v>
      </c>
      <c r="D1024" t="str">
        <f>TRIM(LAPsec_objnameadzextdeg.txt!A1024)</f>
        <v>ESO576-G064</v>
      </c>
      <c r="E1024" t="s">
        <v>9327</v>
      </c>
      <c r="F1024" t="str">
        <f>CONCATENATE("/home/ec2-user/galaxies/POGSSNR_PS1only_",TRIM(LAPsec_objnameadzextdeg.txt!A1024),".fits")</f>
        <v>/home/ec2-user/galaxies/POGSSNR_PS1only_ESO576-G064.fits</v>
      </c>
      <c r="G1024">
        <v>1</v>
      </c>
      <c r="H1024">
        <v>1</v>
      </c>
    </row>
    <row r="1025" spans="1:8">
      <c r="A1025" s="5" t="s">
        <v>847</v>
      </c>
      <c r="B1025" t="str">
        <f>CONCATENATE("/home/ec2-user/galaxies/POGS_PS1only_",TRIM(LAPsec_objnameadzextdeg.txt!A1025),".fits")</f>
        <v>/home/ec2-user/galaxies/POGS_PS1only_ESO576-G068.fits</v>
      </c>
      <c r="C1025" s="4">
        <f>LAPsec_objnameadzextdeg.txt!D1025</f>
        <v>1.7097999999999999E-2</v>
      </c>
      <c r="D1025" t="str">
        <f>TRIM(LAPsec_objnameadzextdeg.txt!A1025)</f>
        <v>ESO576-G068</v>
      </c>
      <c r="E1025" t="s">
        <v>9327</v>
      </c>
      <c r="F1025" t="str">
        <f>CONCATENATE("/home/ec2-user/galaxies/POGSSNR_PS1only_",TRIM(LAPsec_objnameadzextdeg.txt!A1025),".fits")</f>
        <v>/home/ec2-user/galaxies/POGSSNR_PS1only_ESO576-G068.fits</v>
      </c>
      <c r="G1025">
        <v>1</v>
      </c>
      <c r="H1025">
        <v>1</v>
      </c>
    </row>
    <row r="1026" spans="1:8">
      <c r="A1026" s="5" t="s">
        <v>847</v>
      </c>
      <c r="B1026" t="str">
        <f>CONCATENATE("/home/ec2-user/galaxies/POGS_PS1only_",TRIM(LAPsec_objnameadzextdeg.txt!A1026),".fits")</f>
        <v>/home/ec2-user/galaxies/POGS_PS1only_ESO576-G069.fits</v>
      </c>
      <c r="C1026" s="4">
        <f>LAPsec_objnameadzextdeg.txt!D1026</f>
        <v>1.7808999999999998E-2</v>
      </c>
      <c r="D1026" t="str">
        <f>TRIM(LAPsec_objnameadzextdeg.txt!A1026)</f>
        <v>ESO576-G069</v>
      </c>
      <c r="E1026" t="s">
        <v>9327</v>
      </c>
      <c r="F1026" t="str">
        <f>CONCATENATE("/home/ec2-user/galaxies/POGSSNR_PS1only_",TRIM(LAPsec_objnameadzextdeg.txt!A1026),".fits")</f>
        <v>/home/ec2-user/galaxies/POGSSNR_PS1only_ESO576-G069.fits</v>
      </c>
      <c r="G1026">
        <v>1</v>
      </c>
      <c r="H1026">
        <v>1</v>
      </c>
    </row>
    <row r="1027" spans="1:8">
      <c r="A1027" s="5" t="s">
        <v>847</v>
      </c>
      <c r="B1027" t="str">
        <f>CONCATENATE("/home/ec2-user/galaxies/POGS_PS1only_",TRIM(LAPsec_objnameadzextdeg.txt!A1027),".fits")</f>
        <v>/home/ec2-user/galaxies/POGS_PS1only_ESO576-G071.fits</v>
      </c>
      <c r="C1027" s="4">
        <f>LAPsec_objnameadzextdeg.txt!D1027</f>
        <v>1.8232999999999999E-2</v>
      </c>
      <c r="D1027" t="str">
        <f>TRIM(LAPsec_objnameadzextdeg.txt!A1027)</f>
        <v>ESO576-G071</v>
      </c>
      <c r="E1027" t="s">
        <v>9327</v>
      </c>
      <c r="F1027" t="str">
        <f>CONCATENATE("/home/ec2-user/galaxies/POGSSNR_PS1only_",TRIM(LAPsec_objnameadzextdeg.txt!A1027),".fits")</f>
        <v>/home/ec2-user/galaxies/POGSSNR_PS1only_ESO576-G071.fits</v>
      </c>
      <c r="G1027">
        <v>1</v>
      </c>
      <c r="H1027">
        <v>1</v>
      </c>
    </row>
    <row r="1028" spans="1:8">
      <c r="A1028" s="5" t="s">
        <v>847</v>
      </c>
      <c r="B1028" t="str">
        <f>CONCATENATE("/home/ec2-user/galaxies/POGS_PS1only_",TRIM(LAPsec_objnameadzextdeg.txt!A1028),".fits")</f>
        <v>/home/ec2-user/galaxies/POGS_PS1only_ESO576-G072.fits</v>
      </c>
      <c r="C1028" s="4">
        <f>LAPsec_objnameadzextdeg.txt!D1028</f>
        <v>2.4362999999999999E-2</v>
      </c>
      <c r="D1028" t="str">
        <f>TRIM(LAPsec_objnameadzextdeg.txt!A1028)</f>
        <v>ESO576-G072</v>
      </c>
      <c r="E1028" t="s">
        <v>9327</v>
      </c>
      <c r="F1028" t="str">
        <f>CONCATENATE("/home/ec2-user/galaxies/POGSSNR_PS1only_",TRIM(LAPsec_objnameadzextdeg.txt!A1028),".fits")</f>
        <v>/home/ec2-user/galaxies/POGSSNR_PS1only_ESO576-G072.fits</v>
      </c>
      <c r="G1028">
        <v>1</v>
      </c>
      <c r="H1028">
        <v>1</v>
      </c>
    </row>
    <row r="1029" spans="1:8">
      <c r="A1029" s="5" t="s">
        <v>847</v>
      </c>
      <c r="B1029" t="str">
        <f>CONCATENATE("/home/ec2-user/galaxies/POGS_PS1only_",TRIM(LAPsec_objnameadzextdeg.txt!A1029),".fits")</f>
        <v>/home/ec2-user/galaxies/POGS_PS1only_ESO576-G073.fits</v>
      </c>
      <c r="C1029" s="4">
        <f>LAPsec_objnameadzextdeg.txt!D1029</f>
        <v>1.8405999999999999E-2</v>
      </c>
      <c r="D1029" t="str">
        <f>TRIM(LAPsec_objnameadzextdeg.txt!A1029)</f>
        <v>ESO576-G073</v>
      </c>
      <c r="E1029" t="s">
        <v>9327</v>
      </c>
      <c r="F1029" t="str">
        <f>CONCATENATE("/home/ec2-user/galaxies/POGSSNR_PS1only_",TRIM(LAPsec_objnameadzextdeg.txt!A1029),".fits")</f>
        <v>/home/ec2-user/galaxies/POGSSNR_PS1only_ESO576-G073.fits</v>
      </c>
      <c r="G1029">
        <v>1</v>
      </c>
      <c r="H1029">
        <v>1</v>
      </c>
    </row>
    <row r="1030" spans="1:8">
      <c r="A1030" s="5" t="s">
        <v>847</v>
      </c>
      <c r="B1030" t="str">
        <f>CONCATENATE("/home/ec2-user/galaxies/POGS_PS1only_",TRIM(LAPsec_objnameadzextdeg.txt!A1030),".fits")</f>
        <v>/home/ec2-user/galaxies/POGS_PS1only_ESO576-G074.fits</v>
      </c>
      <c r="C1030" s="4">
        <f>LAPsec_objnameadzextdeg.txt!D1030</f>
        <v>1.8046E-2</v>
      </c>
      <c r="D1030" t="str">
        <f>TRIM(LAPsec_objnameadzextdeg.txt!A1030)</f>
        <v>ESO576-G074</v>
      </c>
      <c r="E1030" t="s">
        <v>9327</v>
      </c>
      <c r="F1030" t="str">
        <f>CONCATENATE("/home/ec2-user/galaxies/POGSSNR_PS1only_",TRIM(LAPsec_objnameadzextdeg.txt!A1030),".fits")</f>
        <v>/home/ec2-user/galaxies/POGSSNR_PS1only_ESO576-G074.fits</v>
      </c>
      <c r="G1030">
        <v>1</v>
      </c>
      <c r="H1030">
        <v>1</v>
      </c>
    </row>
    <row r="1031" spans="1:8">
      <c r="A1031" s="5" t="s">
        <v>847</v>
      </c>
      <c r="B1031" t="str">
        <f>CONCATENATE("/home/ec2-user/galaxies/POGS_PS1only_",TRIM(LAPsec_objnameadzextdeg.txt!A1031),".fits")</f>
        <v>/home/ec2-user/galaxies/POGS_PS1only_ESO576-G075.fits</v>
      </c>
      <c r="C1031" s="4">
        <f>LAPsec_objnameadzextdeg.txt!D1031</f>
        <v>2.3869999999999999E-2</v>
      </c>
      <c r="D1031" t="str">
        <f>TRIM(LAPsec_objnameadzextdeg.txt!A1031)</f>
        <v>ESO576-G075</v>
      </c>
      <c r="E1031" t="s">
        <v>9327</v>
      </c>
      <c r="F1031" t="str">
        <f>CONCATENATE("/home/ec2-user/galaxies/POGSSNR_PS1only_",TRIM(LAPsec_objnameadzextdeg.txt!A1031),".fits")</f>
        <v>/home/ec2-user/galaxies/POGSSNR_PS1only_ESO576-G075.fits</v>
      </c>
      <c r="G1031">
        <v>1</v>
      </c>
      <c r="H1031">
        <v>1</v>
      </c>
    </row>
    <row r="1032" spans="1:8">
      <c r="A1032" s="5" t="s">
        <v>847</v>
      </c>
      <c r="B1032" t="str">
        <f>CONCATENATE("/home/ec2-user/galaxies/POGS_PS1only_",TRIM(LAPsec_objnameadzextdeg.txt!A1032),".fits")</f>
        <v>/home/ec2-user/galaxies/POGS_PS1only_ESO577-G001.fits</v>
      </c>
      <c r="C1032" s="4">
        <f>LAPsec_objnameadzextdeg.txt!D1032</f>
        <v>2.4313000000000001E-2</v>
      </c>
      <c r="D1032" t="str">
        <f>TRIM(LAPsec_objnameadzextdeg.txt!A1032)</f>
        <v>ESO577-G001</v>
      </c>
      <c r="E1032" t="s">
        <v>9327</v>
      </c>
      <c r="F1032" t="str">
        <f>CONCATENATE("/home/ec2-user/galaxies/POGSSNR_PS1only_",TRIM(LAPsec_objnameadzextdeg.txt!A1032),".fits")</f>
        <v>/home/ec2-user/galaxies/POGSSNR_PS1only_ESO577-G001.fits</v>
      </c>
      <c r="G1032">
        <v>1</v>
      </c>
      <c r="H1032">
        <v>1</v>
      </c>
    </row>
    <row r="1033" spans="1:8">
      <c r="A1033" s="5" t="s">
        <v>847</v>
      </c>
      <c r="B1033" t="str">
        <f>CONCATENATE("/home/ec2-user/galaxies/POGS_PS1only_",TRIM(LAPsec_objnameadzextdeg.txt!A1033),".fits")</f>
        <v>/home/ec2-user/galaxies/POGS_PS1only_ESO577-G003.fits</v>
      </c>
      <c r="C1033" s="4">
        <f>LAPsec_objnameadzextdeg.txt!D1033</f>
        <v>1.8563E-2</v>
      </c>
      <c r="D1033" t="str">
        <f>TRIM(LAPsec_objnameadzextdeg.txt!A1033)</f>
        <v>ESO577-G003</v>
      </c>
      <c r="E1033" t="s">
        <v>9327</v>
      </c>
      <c r="F1033" t="str">
        <f>CONCATENATE("/home/ec2-user/galaxies/POGSSNR_PS1only_",TRIM(LAPsec_objnameadzextdeg.txt!A1033),".fits")</f>
        <v>/home/ec2-user/galaxies/POGSSNR_PS1only_ESO577-G003.fits</v>
      </c>
      <c r="G1033">
        <v>1</v>
      </c>
      <c r="H1033">
        <v>1</v>
      </c>
    </row>
    <row r="1034" spans="1:8">
      <c r="A1034" s="5" t="s">
        <v>847</v>
      </c>
      <c r="B1034" t="str">
        <f>CONCATENATE("/home/ec2-user/galaxies/POGS_PS1only_",TRIM(LAPsec_objnameadzextdeg.txt!A1034),".fits")</f>
        <v>/home/ec2-user/galaxies/POGS_PS1only_ESO577-G005.fits</v>
      </c>
      <c r="C1034" s="4">
        <f>LAPsec_objnameadzextdeg.txt!D1034</f>
        <v>3.1378000000000003E-2</v>
      </c>
      <c r="D1034" t="str">
        <f>TRIM(LAPsec_objnameadzextdeg.txt!A1034)</f>
        <v>ESO577-G005</v>
      </c>
      <c r="E1034" t="s">
        <v>9327</v>
      </c>
      <c r="F1034" t="str">
        <f>CONCATENATE("/home/ec2-user/galaxies/POGSSNR_PS1only_",TRIM(LAPsec_objnameadzextdeg.txt!A1034),".fits")</f>
        <v>/home/ec2-user/galaxies/POGSSNR_PS1only_ESO577-G005.fits</v>
      </c>
      <c r="G1034">
        <v>1</v>
      </c>
      <c r="H1034">
        <v>1</v>
      </c>
    </row>
    <row r="1035" spans="1:8">
      <c r="A1035" s="5" t="s">
        <v>847</v>
      </c>
      <c r="B1035" t="str">
        <f>CONCATENATE("/home/ec2-user/galaxies/POGS_PS1only_",TRIM(LAPsec_objnameadzextdeg.txt!A1035),".fits")</f>
        <v>/home/ec2-user/galaxies/POGS_PS1only_ESO577-G006.fits</v>
      </c>
      <c r="C1035" s="4">
        <f>LAPsec_objnameadzextdeg.txt!D1035</f>
        <v>1.9436999999999999E-2</v>
      </c>
      <c r="D1035" t="str">
        <f>TRIM(LAPsec_objnameadzextdeg.txt!A1035)</f>
        <v>ESO577-G006</v>
      </c>
      <c r="E1035" t="s">
        <v>9327</v>
      </c>
      <c r="F1035" t="str">
        <f>CONCATENATE("/home/ec2-user/galaxies/POGSSNR_PS1only_",TRIM(LAPsec_objnameadzextdeg.txt!A1035),".fits")</f>
        <v>/home/ec2-user/galaxies/POGSSNR_PS1only_ESO577-G006.fits</v>
      </c>
      <c r="G1035">
        <v>1</v>
      </c>
      <c r="H1035">
        <v>1</v>
      </c>
    </row>
    <row r="1036" spans="1:8">
      <c r="A1036" s="5" t="s">
        <v>847</v>
      </c>
      <c r="B1036" t="str">
        <f>CONCATENATE("/home/ec2-user/galaxies/POGS_PS1only_",TRIM(LAPsec_objnameadzextdeg.txt!A1036),".fits")</f>
        <v>/home/ec2-user/galaxies/POGS_PS1only_ESO577-G007.fits</v>
      </c>
      <c r="C1036" s="4">
        <f>LAPsec_objnameadzextdeg.txt!D1036</f>
        <v>1.9869999999999999E-2</v>
      </c>
      <c r="D1036" t="str">
        <f>TRIM(LAPsec_objnameadzextdeg.txt!A1036)</f>
        <v>ESO577-G007</v>
      </c>
      <c r="E1036" t="s">
        <v>9327</v>
      </c>
      <c r="F1036" t="str">
        <f>CONCATENATE("/home/ec2-user/galaxies/POGSSNR_PS1only_",TRIM(LAPsec_objnameadzextdeg.txt!A1036),".fits")</f>
        <v>/home/ec2-user/galaxies/POGSSNR_PS1only_ESO577-G007.fits</v>
      </c>
      <c r="G1036">
        <v>1</v>
      </c>
      <c r="H1036">
        <v>1</v>
      </c>
    </row>
    <row r="1037" spans="1:8">
      <c r="A1037" s="5" t="s">
        <v>847</v>
      </c>
      <c r="B1037" t="str">
        <f>CONCATENATE("/home/ec2-user/galaxies/POGS_PS1only_",TRIM(LAPsec_objnameadzextdeg.txt!A1037),".fits")</f>
        <v>/home/ec2-user/galaxies/POGS_PS1only_ESO577-G008.fits</v>
      </c>
      <c r="C1037" s="4">
        <f>LAPsec_objnameadzextdeg.txt!D1037</f>
        <v>2.3983000000000001E-2</v>
      </c>
      <c r="D1037" t="str">
        <f>TRIM(LAPsec_objnameadzextdeg.txt!A1037)</f>
        <v>ESO577-G008</v>
      </c>
      <c r="E1037" t="s">
        <v>9327</v>
      </c>
      <c r="F1037" t="str">
        <f>CONCATENATE("/home/ec2-user/galaxies/POGSSNR_PS1only_",TRIM(LAPsec_objnameadzextdeg.txt!A1037),".fits")</f>
        <v>/home/ec2-user/galaxies/POGSSNR_PS1only_ESO577-G008.fits</v>
      </c>
      <c r="G1037">
        <v>1</v>
      </c>
      <c r="H1037">
        <v>1</v>
      </c>
    </row>
    <row r="1038" spans="1:8">
      <c r="A1038" s="5" t="s">
        <v>847</v>
      </c>
      <c r="B1038" t="str">
        <f>CONCATENATE("/home/ec2-user/galaxies/POGS_PS1only_",TRIM(LAPsec_objnameadzextdeg.txt!A1038),".fits")</f>
        <v>/home/ec2-user/galaxies/POGS_PS1only_ESO577-G010.fits</v>
      </c>
      <c r="C1038" s="4">
        <f>LAPsec_objnameadzextdeg.txt!D1038</f>
        <v>2.3730000000000001E-2</v>
      </c>
      <c r="D1038" t="str">
        <f>TRIM(LAPsec_objnameadzextdeg.txt!A1038)</f>
        <v>ESO577-G010</v>
      </c>
      <c r="E1038" t="s">
        <v>9327</v>
      </c>
      <c r="F1038" t="str">
        <f>CONCATENATE("/home/ec2-user/galaxies/POGSSNR_PS1only_",TRIM(LAPsec_objnameadzextdeg.txt!A1038),".fits")</f>
        <v>/home/ec2-user/galaxies/POGSSNR_PS1only_ESO577-G010.fits</v>
      </c>
      <c r="G1038">
        <v>1</v>
      </c>
      <c r="H1038">
        <v>1</v>
      </c>
    </row>
    <row r="1039" spans="1:8">
      <c r="A1039" s="5" t="s">
        <v>847</v>
      </c>
      <c r="B1039" t="str">
        <f>CONCATENATE("/home/ec2-user/galaxies/POGS_PS1only_",TRIM(LAPsec_objnameadzextdeg.txt!A1039),".fits")</f>
        <v>/home/ec2-user/galaxies/POGS_PS1only_ESO577-G012.fits</v>
      </c>
      <c r="C1039" s="4">
        <f>LAPsec_objnameadzextdeg.txt!D1039</f>
        <v>3.9537000000000003E-2</v>
      </c>
      <c r="D1039" t="str">
        <f>TRIM(LAPsec_objnameadzextdeg.txt!A1039)</f>
        <v>ESO577-G012</v>
      </c>
      <c r="E1039" t="s">
        <v>9327</v>
      </c>
      <c r="F1039" t="str">
        <f>CONCATENATE("/home/ec2-user/galaxies/POGSSNR_PS1only_",TRIM(LAPsec_objnameadzextdeg.txt!A1039),".fits")</f>
        <v>/home/ec2-user/galaxies/POGSSNR_PS1only_ESO577-G012.fits</v>
      </c>
      <c r="G1039">
        <v>1</v>
      </c>
      <c r="H1039">
        <v>1</v>
      </c>
    </row>
    <row r="1040" spans="1:8">
      <c r="A1040" s="5" t="s">
        <v>847</v>
      </c>
      <c r="B1040" t="str">
        <f>CONCATENATE("/home/ec2-user/galaxies/POGS_PS1only_",TRIM(LAPsec_objnameadzextdeg.txt!A1040),".fits")</f>
        <v>/home/ec2-user/galaxies/POGS_PS1only_ESO577-G013.fits</v>
      </c>
      <c r="C1040" s="4">
        <f>LAPsec_objnameadzextdeg.txt!D1040</f>
        <v>3.0377999999999999E-2</v>
      </c>
      <c r="D1040" t="str">
        <f>TRIM(LAPsec_objnameadzextdeg.txt!A1040)</f>
        <v>ESO577-G013</v>
      </c>
      <c r="E1040" t="s">
        <v>9327</v>
      </c>
      <c r="F1040" t="str">
        <f>CONCATENATE("/home/ec2-user/galaxies/POGSSNR_PS1only_",TRIM(LAPsec_objnameadzextdeg.txt!A1040),".fits")</f>
        <v>/home/ec2-user/galaxies/POGSSNR_PS1only_ESO577-G013.fits</v>
      </c>
      <c r="G1040">
        <v>1</v>
      </c>
      <c r="H1040">
        <v>1</v>
      </c>
    </row>
    <row r="1041" spans="1:8">
      <c r="A1041" s="5" t="s">
        <v>847</v>
      </c>
      <c r="B1041" t="str">
        <f>CONCATENATE("/home/ec2-user/galaxies/POGS_PS1only_",TRIM(LAPsec_objnameadzextdeg.txt!A1041),".fits")</f>
        <v>/home/ec2-user/galaxies/POGS_PS1only_ESO577-G015.fits</v>
      </c>
      <c r="C1041" s="4">
        <f>LAPsec_objnameadzextdeg.txt!D1041</f>
        <v>4.3182999999999999E-2</v>
      </c>
      <c r="D1041" t="str">
        <f>TRIM(LAPsec_objnameadzextdeg.txt!A1041)</f>
        <v>ESO577-G015</v>
      </c>
      <c r="E1041" t="s">
        <v>9327</v>
      </c>
      <c r="F1041" t="str">
        <f>CONCATENATE("/home/ec2-user/galaxies/POGSSNR_PS1only_",TRIM(LAPsec_objnameadzextdeg.txt!A1041),".fits")</f>
        <v>/home/ec2-user/galaxies/POGSSNR_PS1only_ESO577-G015.fits</v>
      </c>
      <c r="G1041">
        <v>1</v>
      </c>
      <c r="H1041">
        <v>1</v>
      </c>
    </row>
    <row r="1042" spans="1:8">
      <c r="A1042" s="5" t="s">
        <v>847</v>
      </c>
      <c r="B1042" t="str">
        <f>CONCATENATE("/home/ec2-user/galaxies/POGS_PS1only_",TRIM(LAPsec_objnameadzextdeg.txt!A1042),".fits")</f>
        <v>/home/ec2-user/galaxies/POGS_PS1only_ESO577-G016.fits</v>
      </c>
      <c r="C1042" s="4">
        <f>LAPsec_objnameadzextdeg.txt!D1042</f>
        <v>1.6768000000000002E-2</v>
      </c>
      <c r="D1042" t="str">
        <f>TRIM(LAPsec_objnameadzextdeg.txt!A1042)</f>
        <v>ESO577-G016</v>
      </c>
      <c r="E1042" t="s">
        <v>9327</v>
      </c>
      <c r="F1042" t="str">
        <f>CONCATENATE("/home/ec2-user/galaxies/POGSSNR_PS1only_",TRIM(LAPsec_objnameadzextdeg.txt!A1042),".fits")</f>
        <v>/home/ec2-user/galaxies/POGSSNR_PS1only_ESO577-G016.fits</v>
      </c>
      <c r="G1042">
        <v>1</v>
      </c>
      <c r="H1042">
        <v>1</v>
      </c>
    </row>
    <row r="1043" spans="1:8">
      <c r="A1043" s="5" t="s">
        <v>847</v>
      </c>
      <c r="B1043" t="str">
        <f>CONCATENATE("/home/ec2-user/galaxies/POGS_PS1only_",TRIM(LAPsec_objnameadzextdeg.txt!A1043),".fits")</f>
        <v>/home/ec2-user/galaxies/POGS_PS1only_ESO577-G017.fits</v>
      </c>
      <c r="C1043" s="4">
        <f>LAPsec_objnameadzextdeg.txt!D1043</f>
        <v>1.9210000000000001E-2</v>
      </c>
      <c r="D1043" t="str">
        <f>TRIM(LAPsec_objnameadzextdeg.txt!A1043)</f>
        <v>ESO577-G017</v>
      </c>
      <c r="E1043" t="s">
        <v>9327</v>
      </c>
      <c r="F1043" t="str">
        <f>CONCATENATE("/home/ec2-user/galaxies/POGSSNR_PS1only_",TRIM(LAPsec_objnameadzextdeg.txt!A1043),".fits")</f>
        <v>/home/ec2-user/galaxies/POGSSNR_PS1only_ESO577-G017.fits</v>
      </c>
      <c r="G1043">
        <v>1</v>
      </c>
      <c r="H1043">
        <v>1</v>
      </c>
    </row>
    <row r="1044" spans="1:8">
      <c r="A1044" s="5" t="s">
        <v>847</v>
      </c>
      <c r="B1044" t="str">
        <f>CONCATENATE("/home/ec2-user/galaxies/POGS_PS1only_",TRIM(LAPsec_objnameadzextdeg.txt!A1044),".fits")</f>
        <v>/home/ec2-user/galaxies/POGS_PS1only_ESO577-G019.fits</v>
      </c>
      <c r="C1044" s="4">
        <f>LAPsec_objnameadzextdeg.txt!D1044</f>
        <v>3.1671999999999999E-2</v>
      </c>
      <c r="D1044" t="str">
        <f>TRIM(LAPsec_objnameadzextdeg.txt!A1044)</f>
        <v>ESO577-G019</v>
      </c>
      <c r="E1044" t="s">
        <v>9327</v>
      </c>
      <c r="F1044" t="str">
        <f>CONCATENATE("/home/ec2-user/galaxies/POGSSNR_PS1only_",TRIM(LAPsec_objnameadzextdeg.txt!A1044),".fits")</f>
        <v>/home/ec2-user/galaxies/POGSSNR_PS1only_ESO577-G019.fits</v>
      </c>
      <c r="G1044">
        <v>1</v>
      </c>
      <c r="H1044">
        <v>1</v>
      </c>
    </row>
    <row r="1045" spans="1:8">
      <c r="A1045" s="5" t="s">
        <v>847</v>
      </c>
      <c r="B1045" t="str">
        <f>CONCATENATE("/home/ec2-user/galaxies/POGS_PS1only_",TRIM(LAPsec_objnameadzextdeg.txt!A1045),".fits")</f>
        <v>/home/ec2-user/galaxies/POGS_PS1only_ESO577-G020.fits</v>
      </c>
      <c r="C1045" s="4">
        <f>LAPsec_objnameadzextdeg.txt!D1045</f>
        <v>2.3223000000000001E-2</v>
      </c>
      <c r="D1045" t="str">
        <f>TRIM(LAPsec_objnameadzextdeg.txt!A1045)</f>
        <v>ESO577-G020</v>
      </c>
      <c r="E1045" t="s">
        <v>9327</v>
      </c>
      <c r="F1045" t="str">
        <f>CONCATENATE("/home/ec2-user/galaxies/POGSSNR_PS1only_",TRIM(LAPsec_objnameadzextdeg.txt!A1045),".fits")</f>
        <v>/home/ec2-user/galaxies/POGSSNR_PS1only_ESO577-G020.fits</v>
      </c>
      <c r="G1045">
        <v>1</v>
      </c>
      <c r="H1045">
        <v>1</v>
      </c>
    </row>
    <row r="1046" spans="1:8">
      <c r="A1046" s="5" t="s">
        <v>847</v>
      </c>
      <c r="B1046" t="str">
        <f>CONCATENATE("/home/ec2-user/galaxies/POGS_PS1only_",TRIM(LAPsec_objnameadzextdeg.txt!A1046),".fits")</f>
        <v>/home/ec2-user/galaxies/POGS_PS1only_ESO577-G021.fits</v>
      </c>
      <c r="C1046" s="4">
        <f>LAPsec_objnameadzextdeg.txt!D1046</f>
        <v>1.9574000000000001E-2</v>
      </c>
      <c r="D1046" t="str">
        <f>TRIM(LAPsec_objnameadzextdeg.txt!A1046)</f>
        <v>ESO577-G021</v>
      </c>
      <c r="E1046" t="s">
        <v>9327</v>
      </c>
      <c r="F1046" t="str">
        <f>CONCATENATE("/home/ec2-user/galaxies/POGSSNR_PS1only_",TRIM(LAPsec_objnameadzextdeg.txt!A1046),".fits")</f>
        <v>/home/ec2-user/galaxies/POGSSNR_PS1only_ESO577-G021.fits</v>
      </c>
      <c r="G1046">
        <v>1</v>
      </c>
      <c r="H1046">
        <v>1</v>
      </c>
    </row>
    <row r="1047" spans="1:8">
      <c r="A1047" s="5" t="s">
        <v>847</v>
      </c>
      <c r="B1047" t="str">
        <f>CONCATENATE("/home/ec2-user/galaxies/POGS_PS1only_",TRIM(LAPsec_objnameadzextdeg.txt!A1047),".fits")</f>
        <v>/home/ec2-user/galaxies/POGS_PS1only_ESO577-G022.fits</v>
      </c>
      <c r="C1047" s="4">
        <f>LAPsec_objnameadzextdeg.txt!D1047</f>
        <v>1.9133000000000001E-2</v>
      </c>
      <c r="D1047" t="str">
        <f>TRIM(LAPsec_objnameadzextdeg.txt!A1047)</f>
        <v>ESO577-G022</v>
      </c>
      <c r="E1047" t="s">
        <v>9327</v>
      </c>
      <c r="F1047" t="str">
        <f>CONCATENATE("/home/ec2-user/galaxies/POGSSNR_PS1only_",TRIM(LAPsec_objnameadzextdeg.txt!A1047),".fits")</f>
        <v>/home/ec2-user/galaxies/POGSSNR_PS1only_ESO577-G022.fits</v>
      </c>
      <c r="G1047">
        <v>1</v>
      </c>
      <c r="H1047">
        <v>1</v>
      </c>
    </row>
    <row r="1048" spans="1:8">
      <c r="A1048" s="5" t="s">
        <v>847</v>
      </c>
      <c r="B1048" t="str">
        <f>CONCATENATE("/home/ec2-user/galaxies/POGS_PS1only_",TRIM(LAPsec_objnameadzextdeg.txt!A1048),".fits")</f>
        <v>/home/ec2-user/galaxies/POGS_PS1only_ESO577-G023.fits</v>
      </c>
      <c r="C1048" s="4">
        <f>LAPsec_objnameadzextdeg.txt!D1048</f>
        <v>3.3096E-2</v>
      </c>
      <c r="D1048" t="str">
        <f>TRIM(LAPsec_objnameadzextdeg.txt!A1048)</f>
        <v>ESO577-G023</v>
      </c>
      <c r="E1048" t="s">
        <v>9327</v>
      </c>
      <c r="F1048" t="str">
        <f>CONCATENATE("/home/ec2-user/galaxies/POGSSNR_PS1only_",TRIM(LAPsec_objnameadzextdeg.txt!A1048),".fits")</f>
        <v>/home/ec2-user/galaxies/POGSSNR_PS1only_ESO577-G023.fits</v>
      </c>
      <c r="G1048">
        <v>1</v>
      </c>
      <c r="H1048">
        <v>1</v>
      </c>
    </row>
    <row r="1049" spans="1:8">
      <c r="A1049" s="5" t="s">
        <v>847</v>
      </c>
      <c r="B1049" t="str">
        <f>CONCATENATE("/home/ec2-user/galaxies/POGS_PS1only_",TRIM(LAPsec_objnameadzextdeg.txt!A1049),".fits")</f>
        <v>/home/ec2-user/galaxies/POGS_PS1only_ESO577-G025.fits</v>
      </c>
      <c r="C1049" s="4">
        <f>LAPsec_objnameadzextdeg.txt!D1049</f>
        <v>2.5760999999999999E-2</v>
      </c>
      <c r="D1049" t="str">
        <f>TRIM(LAPsec_objnameadzextdeg.txt!A1049)</f>
        <v>ESO577-G025</v>
      </c>
      <c r="E1049" t="s">
        <v>9327</v>
      </c>
      <c r="F1049" t="str">
        <f>CONCATENATE("/home/ec2-user/galaxies/POGSSNR_PS1only_",TRIM(LAPsec_objnameadzextdeg.txt!A1049),".fits")</f>
        <v>/home/ec2-user/galaxies/POGSSNR_PS1only_ESO577-G025.fits</v>
      </c>
      <c r="G1049">
        <v>1</v>
      </c>
      <c r="H1049">
        <v>1</v>
      </c>
    </row>
    <row r="1050" spans="1:8">
      <c r="A1050" s="5" t="s">
        <v>847</v>
      </c>
      <c r="B1050" t="str">
        <f>CONCATENATE("/home/ec2-user/galaxies/POGS_PS1only_",TRIM(LAPsec_objnameadzextdeg.txt!A1050),".fits")</f>
        <v>/home/ec2-user/galaxies/POGS_PS1only_ESO577-G026.fits</v>
      </c>
      <c r="C1050" s="4">
        <f>LAPsec_objnameadzextdeg.txt!D1050</f>
        <v>4.8683999999999998E-2</v>
      </c>
      <c r="D1050" t="str">
        <f>TRIM(LAPsec_objnameadzextdeg.txt!A1050)</f>
        <v>ESO577-G026</v>
      </c>
      <c r="E1050" t="s">
        <v>9327</v>
      </c>
      <c r="F1050" t="str">
        <f>CONCATENATE("/home/ec2-user/galaxies/POGSSNR_PS1only_",TRIM(LAPsec_objnameadzextdeg.txt!A1050),".fits")</f>
        <v>/home/ec2-user/galaxies/POGSSNR_PS1only_ESO577-G026.fits</v>
      </c>
      <c r="G1050">
        <v>1</v>
      </c>
      <c r="H1050">
        <v>1</v>
      </c>
    </row>
    <row r="1051" spans="1:8">
      <c r="A1051" s="5" t="s">
        <v>847</v>
      </c>
      <c r="B1051" t="str">
        <f>CONCATENATE("/home/ec2-user/galaxies/POGS_PS1only_",TRIM(LAPsec_objnameadzextdeg.txt!A1051),".fits")</f>
        <v>/home/ec2-user/galaxies/POGS_PS1only_ESO577-G028.fits</v>
      </c>
      <c r="C1051" s="4">
        <f>LAPsec_objnameadzextdeg.txt!D1051</f>
        <v>0</v>
      </c>
      <c r="D1051" t="str">
        <f>TRIM(LAPsec_objnameadzextdeg.txt!A1051)</f>
        <v>ESO577-G028</v>
      </c>
      <c r="E1051" t="s">
        <v>9327</v>
      </c>
      <c r="F1051" t="str">
        <f>CONCATENATE("/home/ec2-user/galaxies/POGSSNR_PS1only_",TRIM(LAPsec_objnameadzextdeg.txt!A1051),".fits")</f>
        <v>/home/ec2-user/galaxies/POGSSNR_PS1only_ESO577-G028.fits</v>
      </c>
      <c r="G1051">
        <v>1</v>
      </c>
      <c r="H1051">
        <v>1</v>
      </c>
    </row>
    <row r="1052" spans="1:8">
      <c r="A1052" s="5" t="s">
        <v>847</v>
      </c>
      <c r="B1052" t="str">
        <f>CONCATENATE("/home/ec2-user/galaxies/POGS_PS1only_",TRIM(LAPsec_objnameadzextdeg.txt!A1052),".fits")</f>
        <v>/home/ec2-user/galaxies/POGS_PS1only_ESO577-G029.fits</v>
      </c>
      <c r="C1052" s="4">
        <f>LAPsec_objnameadzextdeg.txt!D1052</f>
        <v>3.9380999999999999E-2</v>
      </c>
      <c r="D1052" t="str">
        <f>TRIM(LAPsec_objnameadzextdeg.txt!A1052)</f>
        <v>ESO577-G029</v>
      </c>
      <c r="E1052" t="s">
        <v>9327</v>
      </c>
      <c r="F1052" t="str">
        <f>CONCATENATE("/home/ec2-user/galaxies/POGSSNR_PS1only_",TRIM(LAPsec_objnameadzextdeg.txt!A1052),".fits")</f>
        <v>/home/ec2-user/galaxies/POGSSNR_PS1only_ESO577-G029.fits</v>
      </c>
      <c r="G1052">
        <v>1</v>
      </c>
      <c r="H1052">
        <v>1</v>
      </c>
    </row>
    <row r="1053" spans="1:8">
      <c r="A1053" s="5" t="s">
        <v>847</v>
      </c>
      <c r="B1053" t="str">
        <f>CONCATENATE("/home/ec2-user/galaxies/POGS_PS1only_",TRIM(LAPsec_objnameadzextdeg.txt!A1053),".fits")</f>
        <v>/home/ec2-user/galaxies/POGS_PS1only_ESO577-G031.fits</v>
      </c>
      <c r="C1053" s="4">
        <f>LAPsec_objnameadzextdeg.txt!D1053</f>
        <v>4.8390000000000002E-2</v>
      </c>
      <c r="D1053" t="str">
        <f>TRIM(LAPsec_objnameadzextdeg.txt!A1053)</f>
        <v>ESO577-G031</v>
      </c>
      <c r="E1053" t="s">
        <v>9327</v>
      </c>
      <c r="F1053" t="str">
        <f>CONCATENATE("/home/ec2-user/galaxies/POGSSNR_PS1only_",TRIM(LAPsec_objnameadzextdeg.txt!A1053),".fits")</f>
        <v>/home/ec2-user/galaxies/POGSSNR_PS1only_ESO577-G031.fits</v>
      </c>
      <c r="G1053">
        <v>1</v>
      </c>
      <c r="H1053">
        <v>1</v>
      </c>
    </row>
    <row r="1054" spans="1:8">
      <c r="A1054" s="5" t="s">
        <v>847</v>
      </c>
      <c r="B1054" t="str">
        <f>CONCATENATE("/home/ec2-user/galaxies/POGS_PS1only_",TRIM(LAPsec_objnameadzextdeg.txt!A1054),".fits")</f>
        <v>/home/ec2-user/galaxies/POGS_PS1only_ESO577-G033.fits</v>
      </c>
      <c r="C1054" s="4">
        <f>LAPsec_objnameadzextdeg.txt!D1054</f>
        <v>2.6304999999999999E-2</v>
      </c>
      <c r="D1054" t="str">
        <f>TRIM(LAPsec_objnameadzextdeg.txt!A1054)</f>
        <v>ESO577-G033</v>
      </c>
      <c r="E1054" t="s">
        <v>9327</v>
      </c>
      <c r="F1054" t="str">
        <f>CONCATENATE("/home/ec2-user/galaxies/POGSSNR_PS1only_",TRIM(LAPsec_objnameadzextdeg.txt!A1054),".fits")</f>
        <v>/home/ec2-user/galaxies/POGSSNR_PS1only_ESO577-G033.fits</v>
      </c>
      <c r="G1054">
        <v>1</v>
      </c>
      <c r="H1054">
        <v>1</v>
      </c>
    </row>
    <row r="1055" spans="1:8">
      <c r="A1055" s="5" t="s">
        <v>847</v>
      </c>
      <c r="B1055" t="str">
        <f>CONCATENATE("/home/ec2-user/galaxies/POGS_PS1only_",TRIM(LAPsec_objnameadzextdeg.txt!A1055),".fits")</f>
        <v>/home/ec2-user/galaxies/POGS_PS1only_ESO577-G034.fits</v>
      </c>
      <c r="C1055" s="4">
        <f>LAPsec_objnameadzextdeg.txt!D1055</f>
        <v>3.2015000000000002E-2</v>
      </c>
      <c r="D1055" t="str">
        <f>TRIM(LAPsec_objnameadzextdeg.txt!A1055)</f>
        <v>ESO577-G034</v>
      </c>
      <c r="E1055" t="s">
        <v>9327</v>
      </c>
      <c r="F1055" t="str">
        <f>CONCATENATE("/home/ec2-user/galaxies/POGSSNR_PS1only_",TRIM(LAPsec_objnameadzextdeg.txt!A1055),".fits")</f>
        <v>/home/ec2-user/galaxies/POGSSNR_PS1only_ESO577-G034.fits</v>
      </c>
      <c r="G1055">
        <v>1</v>
      </c>
      <c r="H1055">
        <v>1</v>
      </c>
    </row>
    <row r="1056" spans="1:8">
      <c r="A1056" s="5" t="s">
        <v>847</v>
      </c>
      <c r="B1056" t="str">
        <f>CONCATENATE("/home/ec2-user/galaxies/POGS_PS1only_",TRIM(LAPsec_objnameadzextdeg.txt!A1056),".fits")</f>
        <v>/home/ec2-user/galaxies/POGS_PS1only_ESO577-G038.fits</v>
      </c>
      <c r="C1056" s="4">
        <f>LAPsec_objnameadzextdeg.txt!D1056</f>
        <v>6.2979999999999998E-3</v>
      </c>
      <c r="D1056" t="str">
        <f>TRIM(LAPsec_objnameadzextdeg.txt!A1056)</f>
        <v>ESO577-G038</v>
      </c>
      <c r="E1056" t="s">
        <v>9327</v>
      </c>
      <c r="F1056" t="str">
        <f>CONCATENATE("/home/ec2-user/galaxies/POGSSNR_PS1only_",TRIM(LAPsec_objnameadzextdeg.txt!A1056),".fits")</f>
        <v>/home/ec2-user/galaxies/POGSSNR_PS1only_ESO577-G038.fits</v>
      </c>
      <c r="G1056">
        <v>1</v>
      </c>
      <c r="H1056">
        <v>1</v>
      </c>
    </row>
    <row r="1057" spans="1:8">
      <c r="A1057" s="5" t="s">
        <v>847</v>
      </c>
      <c r="B1057" t="str">
        <f>CONCATENATE("/home/ec2-user/galaxies/POGS_PS1only_",TRIM(LAPsec_objnameadzextdeg.txt!A1057),".fits")</f>
        <v>/home/ec2-user/galaxies/POGS_PS1only_ESO577-G039.fits</v>
      </c>
      <c r="C1057" s="4">
        <f>LAPsec_objnameadzextdeg.txt!D1057</f>
        <v>2.453E-2</v>
      </c>
      <c r="D1057" t="str">
        <f>TRIM(LAPsec_objnameadzextdeg.txt!A1057)</f>
        <v>ESO577-G039</v>
      </c>
      <c r="E1057" t="s">
        <v>9327</v>
      </c>
      <c r="F1057" t="str">
        <f>CONCATENATE("/home/ec2-user/galaxies/POGSSNR_PS1only_",TRIM(LAPsec_objnameadzextdeg.txt!A1057),".fits")</f>
        <v>/home/ec2-user/galaxies/POGSSNR_PS1only_ESO577-G039.fits</v>
      </c>
      <c r="G1057">
        <v>1</v>
      </c>
      <c r="H1057">
        <v>1</v>
      </c>
    </row>
    <row r="1058" spans="1:8">
      <c r="A1058" s="5" t="s">
        <v>847</v>
      </c>
      <c r="B1058" t="str">
        <f>CONCATENATE("/home/ec2-user/galaxies/POGS_PS1only_",TRIM(LAPsec_objnameadzextdeg.txt!A1058),".fits")</f>
        <v>/home/ec2-user/galaxies/POGS_PS1only_ESO577-G040.fits</v>
      </c>
      <c r="C1058" s="4">
        <f>LAPsec_objnameadzextdeg.txt!D1058</f>
        <v>0</v>
      </c>
      <c r="D1058" t="str">
        <f>TRIM(LAPsec_objnameadzextdeg.txt!A1058)</f>
        <v>ESO577-G040</v>
      </c>
      <c r="E1058" t="s">
        <v>9327</v>
      </c>
      <c r="F1058" t="str">
        <f>CONCATENATE("/home/ec2-user/galaxies/POGSSNR_PS1only_",TRIM(LAPsec_objnameadzextdeg.txt!A1058),".fits")</f>
        <v>/home/ec2-user/galaxies/POGSSNR_PS1only_ESO577-G040.fits</v>
      </c>
      <c r="G1058">
        <v>1</v>
      </c>
      <c r="H1058">
        <v>1</v>
      </c>
    </row>
    <row r="1059" spans="1:8">
      <c r="A1059" s="5" t="s">
        <v>847</v>
      </c>
      <c r="B1059" t="str">
        <f>CONCATENATE("/home/ec2-user/galaxies/POGS_PS1only_",TRIM(LAPsec_objnameadzextdeg.txt!A1059),".fits")</f>
        <v>/home/ec2-user/galaxies/POGS_PS1only_ESO578-G003.fits</v>
      </c>
      <c r="C1059" s="4">
        <f>LAPsec_objnameadzextdeg.txt!D1059</f>
        <v>3.4694000000000003E-2</v>
      </c>
      <c r="D1059" t="str">
        <f>TRIM(LAPsec_objnameadzextdeg.txt!A1059)</f>
        <v>ESO578-G003</v>
      </c>
      <c r="E1059" t="s">
        <v>9327</v>
      </c>
      <c r="F1059" t="str">
        <f>CONCATENATE("/home/ec2-user/galaxies/POGSSNR_PS1only_",TRIM(LAPsec_objnameadzextdeg.txt!A1059),".fits")</f>
        <v>/home/ec2-user/galaxies/POGSSNR_PS1only_ESO578-G003.fits</v>
      </c>
      <c r="G1059">
        <v>1</v>
      </c>
      <c r="H1059">
        <v>1</v>
      </c>
    </row>
    <row r="1060" spans="1:8">
      <c r="A1060" s="5" t="s">
        <v>847</v>
      </c>
      <c r="B1060" t="str">
        <f>CONCATENATE("/home/ec2-user/galaxies/POGS_PS1only_",TRIM(LAPsec_objnameadzextdeg.txt!A1060),".fits")</f>
        <v>/home/ec2-user/galaxies/POGS_PS1only_ESO578-G004.fits</v>
      </c>
      <c r="C1060" s="4">
        <f>LAPsec_objnameadzextdeg.txt!D1060</f>
        <v>3.4944000000000003E-2</v>
      </c>
      <c r="D1060" t="str">
        <f>TRIM(LAPsec_objnameadzextdeg.txt!A1060)</f>
        <v>ESO578-G004</v>
      </c>
      <c r="E1060" t="s">
        <v>9327</v>
      </c>
      <c r="F1060" t="str">
        <f>CONCATENATE("/home/ec2-user/galaxies/POGSSNR_PS1only_",TRIM(LAPsec_objnameadzextdeg.txt!A1060),".fits")</f>
        <v>/home/ec2-user/galaxies/POGSSNR_PS1only_ESO578-G004.fits</v>
      </c>
      <c r="G1060">
        <v>1</v>
      </c>
      <c r="H1060">
        <v>1</v>
      </c>
    </row>
    <row r="1061" spans="1:8">
      <c r="A1061" s="5" t="s">
        <v>847</v>
      </c>
      <c r="B1061" t="str">
        <f>CONCATENATE("/home/ec2-user/galaxies/POGS_PS1only_",TRIM(LAPsec_objnameadzextdeg.txt!A1061),".fits")</f>
        <v>/home/ec2-user/galaxies/POGS_PS1only_ESO578-G005.fits</v>
      </c>
      <c r="C1061" s="4">
        <f>LAPsec_objnameadzextdeg.txt!D1061</f>
        <v>4.2368999999999997E-2</v>
      </c>
      <c r="D1061" t="str">
        <f>TRIM(LAPsec_objnameadzextdeg.txt!A1061)</f>
        <v>ESO578-G005</v>
      </c>
      <c r="E1061" t="s">
        <v>9327</v>
      </c>
      <c r="F1061" t="str">
        <f>CONCATENATE("/home/ec2-user/galaxies/POGSSNR_PS1only_",TRIM(LAPsec_objnameadzextdeg.txt!A1061),".fits")</f>
        <v>/home/ec2-user/galaxies/POGSSNR_PS1only_ESO578-G005.fits</v>
      </c>
      <c r="G1061">
        <v>1</v>
      </c>
      <c r="H1061">
        <v>1</v>
      </c>
    </row>
    <row r="1062" spans="1:8">
      <c r="A1062" s="5" t="s">
        <v>847</v>
      </c>
      <c r="B1062" t="str">
        <f>CONCATENATE("/home/ec2-user/galaxies/POGS_PS1only_",TRIM(LAPsec_objnameadzextdeg.txt!A1062),".fits")</f>
        <v>/home/ec2-user/galaxies/POGS_PS1only_ESO578-G006.fits</v>
      </c>
      <c r="C1062" s="4">
        <f>LAPsec_objnameadzextdeg.txt!D1062</f>
        <v>3.3355999999999997E-2</v>
      </c>
      <c r="D1062" t="str">
        <f>TRIM(LAPsec_objnameadzextdeg.txt!A1062)</f>
        <v>ESO578-G006</v>
      </c>
      <c r="E1062" t="s">
        <v>9327</v>
      </c>
      <c r="F1062" t="str">
        <f>CONCATENATE("/home/ec2-user/galaxies/POGSSNR_PS1only_",TRIM(LAPsec_objnameadzextdeg.txt!A1062),".fits")</f>
        <v>/home/ec2-user/galaxies/POGSSNR_PS1only_ESO578-G006.fits</v>
      </c>
      <c r="G1062">
        <v>1</v>
      </c>
      <c r="H1062">
        <v>1</v>
      </c>
    </row>
    <row r="1063" spans="1:8">
      <c r="A1063" s="5" t="s">
        <v>847</v>
      </c>
      <c r="B1063" t="str">
        <f>CONCATENATE("/home/ec2-user/galaxies/POGS_PS1only_",TRIM(LAPsec_objnameadzextdeg.txt!A1063),".fits")</f>
        <v>/home/ec2-user/galaxies/POGS_PS1only_ESO578-G007.fits</v>
      </c>
      <c r="C1063" s="4">
        <f>LAPsec_objnameadzextdeg.txt!D1063</f>
        <v>3.3640000000000003E-2</v>
      </c>
      <c r="D1063" t="str">
        <f>TRIM(LAPsec_objnameadzextdeg.txt!A1063)</f>
        <v>ESO578-G007</v>
      </c>
      <c r="E1063" t="s">
        <v>9327</v>
      </c>
      <c r="F1063" t="str">
        <f>CONCATENATE("/home/ec2-user/galaxies/POGSSNR_PS1only_",TRIM(LAPsec_objnameadzextdeg.txt!A1063),".fits")</f>
        <v>/home/ec2-user/galaxies/POGSSNR_PS1only_ESO578-G007.fits</v>
      </c>
      <c r="G1063">
        <v>1</v>
      </c>
      <c r="H1063">
        <v>1</v>
      </c>
    </row>
    <row r="1064" spans="1:8">
      <c r="A1064" s="5" t="s">
        <v>847</v>
      </c>
      <c r="B1064" t="str">
        <f>CONCATENATE("/home/ec2-user/galaxies/POGS_PS1only_",TRIM(LAPsec_objnameadzextdeg.txt!A1064),".fits")</f>
        <v>/home/ec2-user/galaxies/POGS_PS1only_ESO578-G008.fits</v>
      </c>
      <c r="C1064" s="4">
        <f>LAPsec_objnameadzextdeg.txt!D1064</f>
        <v>4.0985000000000001E-2</v>
      </c>
      <c r="D1064" t="str">
        <f>TRIM(LAPsec_objnameadzextdeg.txt!A1064)</f>
        <v>ESO578-G008</v>
      </c>
      <c r="E1064" t="s">
        <v>9327</v>
      </c>
      <c r="F1064" t="str">
        <f>CONCATENATE("/home/ec2-user/galaxies/POGSSNR_PS1only_",TRIM(LAPsec_objnameadzextdeg.txt!A1064),".fits")</f>
        <v>/home/ec2-user/galaxies/POGSSNR_PS1only_ESO578-G008.fits</v>
      </c>
      <c r="G1064">
        <v>1</v>
      </c>
      <c r="H1064">
        <v>1</v>
      </c>
    </row>
    <row r="1065" spans="1:8">
      <c r="A1065" s="5" t="s">
        <v>847</v>
      </c>
      <c r="B1065" t="str">
        <f>CONCATENATE("/home/ec2-user/galaxies/POGS_PS1only_",TRIM(LAPsec_objnameadzextdeg.txt!A1065),".fits")</f>
        <v>/home/ec2-user/galaxies/POGS_PS1only_ESO578-G009.fits</v>
      </c>
      <c r="C1065" s="4">
        <f>LAPsec_objnameadzextdeg.txt!D1065</f>
        <v>3.5020999999999997E-2</v>
      </c>
      <c r="D1065" t="str">
        <f>TRIM(LAPsec_objnameadzextdeg.txt!A1065)</f>
        <v>ESO578-G009</v>
      </c>
      <c r="E1065" t="s">
        <v>9327</v>
      </c>
      <c r="F1065" t="str">
        <f>CONCATENATE("/home/ec2-user/galaxies/POGSSNR_PS1only_",TRIM(LAPsec_objnameadzextdeg.txt!A1065),".fits")</f>
        <v>/home/ec2-user/galaxies/POGSSNR_PS1only_ESO578-G009.fits</v>
      </c>
      <c r="G1065">
        <v>1</v>
      </c>
      <c r="H1065">
        <v>1</v>
      </c>
    </row>
    <row r="1066" spans="1:8">
      <c r="A1066" s="5" t="s">
        <v>847</v>
      </c>
      <c r="B1066" t="str">
        <f>CONCATENATE("/home/ec2-user/galaxies/POGS_PS1only_",TRIM(LAPsec_objnameadzextdeg.txt!A1066),".fits")</f>
        <v>/home/ec2-user/galaxies/POGS_PS1only_ESO578-G011.fits</v>
      </c>
      <c r="C1066" s="4">
        <f>LAPsec_objnameadzextdeg.txt!D1066</f>
        <v>3.1227999999999999E-2</v>
      </c>
      <c r="D1066" t="str">
        <f>TRIM(LAPsec_objnameadzextdeg.txt!A1066)</f>
        <v>ESO578-G011</v>
      </c>
      <c r="E1066" t="s">
        <v>9327</v>
      </c>
      <c r="F1066" t="str">
        <f>CONCATENATE("/home/ec2-user/galaxies/POGSSNR_PS1only_",TRIM(LAPsec_objnameadzextdeg.txt!A1066),".fits")</f>
        <v>/home/ec2-user/galaxies/POGSSNR_PS1only_ESO578-G011.fits</v>
      </c>
      <c r="G1066">
        <v>1</v>
      </c>
      <c r="H1066">
        <v>1</v>
      </c>
    </row>
    <row r="1067" spans="1:8">
      <c r="A1067" s="5" t="s">
        <v>847</v>
      </c>
      <c r="B1067" t="str">
        <f>CONCATENATE("/home/ec2-user/galaxies/POGS_PS1only_",TRIM(LAPsec_objnameadzextdeg.txt!A1067),".fits")</f>
        <v>/home/ec2-user/galaxies/POGS_PS1only_ESO578-G012.fits</v>
      </c>
      <c r="C1067" s="4">
        <f>LAPsec_objnameadzextdeg.txt!D1067</f>
        <v>3.3155999999999998E-2</v>
      </c>
      <c r="D1067" t="str">
        <f>TRIM(LAPsec_objnameadzextdeg.txt!A1067)</f>
        <v>ESO578-G012</v>
      </c>
      <c r="E1067" t="s">
        <v>9327</v>
      </c>
      <c r="F1067" t="str">
        <f>CONCATENATE("/home/ec2-user/galaxies/POGSSNR_PS1only_",TRIM(LAPsec_objnameadzextdeg.txt!A1067),".fits")</f>
        <v>/home/ec2-user/galaxies/POGSSNR_PS1only_ESO578-G012.fits</v>
      </c>
      <c r="G1067">
        <v>1</v>
      </c>
      <c r="H1067">
        <v>1</v>
      </c>
    </row>
    <row r="1068" spans="1:8">
      <c r="A1068" s="5" t="s">
        <v>847</v>
      </c>
      <c r="B1068" t="str">
        <f>CONCATENATE("/home/ec2-user/galaxies/POGS_PS1only_",TRIM(LAPsec_objnameadzextdeg.txt!A1068),".fits")</f>
        <v>/home/ec2-user/galaxies/POGS_PS1only_FGC1009.fits</v>
      </c>
      <c r="C1068" s="4">
        <f>LAPsec_objnameadzextdeg.txt!D1068</f>
        <v>1.6684999999999998E-2</v>
      </c>
      <c r="D1068" t="str">
        <f>TRIM(LAPsec_objnameadzextdeg.txt!A1068)</f>
        <v>FGC1009</v>
      </c>
      <c r="E1068" t="s">
        <v>9327</v>
      </c>
      <c r="F1068" t="str">
        <f>CONCATENATE("/home/ec2-user/galaxies/POGSSNR_PS1only_",TRIM(LAPsec_objnameadzextdeg.txt!A1068),".fits")</f>
        <v>/home/ec2-user/galaxies/POGSSNR_PS1only_FGC1009.fits</v>
      </c>
      <c r="G1068">
        <v>1</v>
      </c>
      <c r="H1068">
        <v>1</v>
      </c>
    </row>
    <row r="1069" spans="1:8">
      <c r="A1069" s="5" t="s">
        <v>847</v>
      </c>
      <c r="B1069" t="str">
        <f>CONCATENATE("/home/ec2-user/galaxies/POGS_PS1only_",TRIM(LAPsec_objnameadzextdeg.txt!A1069),".fits")</f>
        <v>/home/ec2-user/galaxies/POGS_PS1only_FGC1057.fits</v>
      </c>
      <c r="C1069" s="4">
        <f>LAPsec_objnameadzextdeg.txt!D1069</f>
        <v>3.9758000000000002E-2</v>
      </c>
      <c r="D1069" t="str">
        <f>TRIM(LAPsec_objnameadzextdeg.txt!A1069)</f>
        <v>FGC1057</v>
      </c>
      <c r="E1069" t="s">
        <v>9327</v>
      </c>
      <c r="F1069" t="str">
        <f>CONCATENATE("/home/ec2-user/galaxies/POGSSNR_PS1only_",TRIM(LAPsec_objnameadzextdeg.txt!A1069),".fits")</f>
        <v>/home/ec2-user/galaxies/POGSSNR_PS1only_FGC1057.fits</v>
      </c>
      <c r="G1069">
        <v>1</v>
      </c>
      <c r="H1069">
        <v>1</v>
      </c>
    </row>
    <row r="1070" spans="1:8">
      <c r="A1070" s="5" t="s">
        <v>847</v>
      </c>
      <c r="B1070" t="str">
        <f>CONCATENATE("/home/ec2-user/galaxies/POGS_PS1only_",TRIM(LAPsec_objnameadzextdeg.txt!A1070),".fits")</f>
        <v>/home/ec2-user/galaxies/POGS_PS1only_FGC1062.fits</v>
      </c>
      <c r="C1070" s="4">
        <f>LAPsec_objnameadzextdeg.txt!D1070</f>
        <v>1.9687E-2</v>
      </c>
      <c r="D1070" t="str">
        <f>TRIM(LAPsec_objnameadzextdeg.txt!A1070)</f>
        <v>FGC1062</v>
      </c>
      <c r="E1070" t="s">
        <v>9327</v>
      </c>
      <c r="F1070" t="str">
        <f>CONCATENATE("/home/ec2-user/galaxies/POGSSNR_PS1only_",TRIM(LAPsec_objnameadzextdeg.txt!A1070),".fits")</f>
        <v>/home/ec2-user/galaxies/POGSSNR_PS1only_FGC1062.fits</v>
      </c>
      <c r="G1070">
        <v>1</v>
      </c>
      <c r="H1070">
        <v>1</v>
      </c>
    </row>
    <row r="1071" spans="1:8">
      <c r="A1071" s="5" t="s">
        <v>847</v>
      </c>
      <c r="B1071" t="str">
        <f>CONCATENATE("/home/ec2-user/galaxies/POGS_PS1only_",TRIM(LAPsec_objnameadzextdeg.txt!A1071),".fits")</f>
        <v>/home/ec2-user/galaxies/POGS_PS1only_FGC1071.fits</v>
      </c>
      <c r="C1071" s="4">
        <f>LAPsec_objnameadzextdeg.txt!D1071</f>
        <v>1.4250000000000001E-2</v>
      </c>
      <c r="D1071" t="str">
        <f>TRIM(LAPsec_objnameadzextdeg.txt!A1071)</f>
        <v>FGC1071</v>
      </c>
      <c r="E1071" t="s">
        <v>9327</v>
      </c>
      <c r="F1071" t="str">
        <f>CONCATENATE("/home/ec2-user/galaxies/POGSSNR_PS1only_",TRIM(LAPsec_objnameadzextdeg.txt!A1071),".fits")</f>
        <v>/home/ec2-user/galaxies/POGSSNR_PS1only_FGC1071.fits</v>
      </c>
      <c r="G1071">
        <v>1</v>
      </c>
      <c r="H1071">
        <v>1</v>
      </c>
    </row>
    <row r="1072" spans="1:8">
      <c r="A1072" s="5" t="s">
        <v>847</v>
      </c>
      <c r="B1072" t="str">
        <f>CONCATENATE("/home/ec2-user/galaxies/POGS_PS1only_",TRIM(LAPsec_objnameadzextdeg.txt!A1072),".fits")</f>
        <v>/home/ec2-user/galaxies/POGS_PS1only_FGC1086.fits</v>
      </c>
      <c r="C1072" s="4">
        <f>LAPsec_objnameadzextdeg.txt!D1072</f>
        <v>2.9774999999999999E-2</v>
      </c>
      <c r="D1072" t="str">
        <f>TRIM(LAPsec_objnameadzextdeg.txt!A1072)</f>
        <v>FGC1086</v>
      </c>
      <c r="E1072" t="s">
        <v>9327</v>
      </c>
      <c r="F1072" t="str">
        <f>CONCATENATE("/home/ec2-user/galaxies/POGSSNR_PS1only_",TRIM(LAPsec_objnameadzextdeg.txt!A1072),".fits")</f>
        <v>/home/ec2-user/galaxies/POGSSNR_PS1only_FGC1086.fits</v>
      </c>
      <c r="G1072">
        <v>1</v>
      </c>
      <c r="H1072">
        <v>1</v>
      </c>
    </row>
    <row r="1073" spans="1:8">
      <c r="A1073" s="5" t="s">
        <v>847</v>
      </c>
      <c r="B1073" t="str">
        <f>CONCATENATE("/home/ec2-user/galaxies/POGS_PS1only_",TRIM(LAPsec_objnameadzextdeg.txt!A1073),".fits")</f>
        <v>/home/ec2-user/galaxies/POGS_PS1only_FGC1118.fits</v>
      </c>
      <c r="C1073" s="4">
        <f>LAPsec_objnameadzextdeg.txt!D1073</f>
        <v>3.0308000000000002E-2</v>
      </c>
      <c r="D1073" t="str">
        <f>TRIM(LAPsec_objnameadzextdeg.txt!A1073)</f>
        <v>FGC1118</v>
      </c>
      <c r="E1073" t="s">
        <v>9327</v>
      </c>
      <c r="F1073" t="str">
        <f>CONCATENATE("/home/ec2-user/galaxies/POGSSNR_PS1only_",TRIM(LAPsec_objnameadzextdeg.txt!A1073),".fits")</f>
        <v>/home/ec2-user/galaxies/POGSSNR_PS1only_FGC1118.fits</v>
      </c>
      <c r="G1073">
        <v>1</v>
      </c>
      <c r="H1073">
        <v>1</v>
      </c>
    </row>
    <row r="1074" spans="1:8">
      <c r="A1074" s="5" t="s">
        <v>847</v>
      </c>
      <c r="B1074" t="str">
        <f>CONCATENATE("/home/ec2-user/galaxies/POGS_PS1only_",TRIM(LAPsec_objnameadzextdeg.txt!A1074),".fits")</f>
        <v>/home/ec2-user/galaxies/POGS_PS1only_FGC1130.fits</v>
      </c>
      <c r="C1074" s="4">
        <f>LAPsec_objnameadzextdeg.txt!D1074</f>
        <v>1.6641E-2</v>
      </c>
      <c r="D1074" t="str">
        <f>TRIM(LAPsec_objnameadzextdeg.txt!A1074)</f>
        <v>FGC1130</v>
      </c>
      <c r="E1074" t="s">
        <v>9327</v>
      </c>
      <c r="F1074" t="str">
        <f>CONCATENATE("/home/ec2-user/galaxies/POGSSNR_PS1only_",TRIM(LAPsec_objnameadzextdeg.txt!A1074),".fits")</f>
        <v>/home/ec2-user/galaxies/POGSSNR_PS1only_FGC1130.fits</v>
      </c>
      <c r="G1074">
        <v>1</v>
      </c>
      <c r="H1074">
        <v>1</v>
      </c>
    </row>
    <row r="1075" spans="1:8">
      <c r="A1075" s="5" t="s">
        <v>847</v>
      </c>
      <c r="B1075" t="str">
        <f>CONCATENATE("/home/ec2-user/galaxies/POGS_PS1only_",TRIM(LAPsec_objnameadzextdeg.txt!A1075),".fits")</f>
        <v>/home/ec2-user/galaxies/POGS_PS1only_FGC1195.fits</v>
      </c>
      <c r="C1075" s="4">
        <f>LAPsec_objnameadzextdeg.txt!D1075</f>
        <v>2.5197000000000001E-2</v>
      </c>
      <c r="D1075" t="str">
        <f>TRIM(LAPsec_objnameadzextdeg.txt!A1075)</f>
        <v>FGC1195</v>
      </c>
      <c r="E1075" t="s">
        <v>9327</v>
      </c>
      <c r="F1075" t="str">
        <f>CONCATENATE("/home/ec2-user/galaxies/POGSSNR_PS1only_",TRIM(LAPsec_objnameadzextdeg.txt!A1075),".fits")</f>
        <v>/home/ec2-user/galaxies/POGSSNR_PS1only_FGC1195.fits</v>
      </c>
      <c r="G1075">
        <v>1</v>
      </c>
      <c r="H1075">
        <v>1</v>
      </c>
    </row>
    <row r="1076" spans="1:8">
      <c r="A1076" s="5" t="s">
        <v>847</v>
      </c>
      <c r="B1076" t="str">
        <f>CONCATENATE("/home/ec2-user/galaxies/POGS_PS1only_",TRIM(LAPsec_objnameadzextdeg.txt!A1076),".fits")</f>
        <v>/home/ec2-user/galaxies/POGS_PS1only_FGC1224.fits</v>
      </c>
      <c r="C1076" s="4">
        <f>LAPsec_objnameadzextdeg.txt!D1076</f>
        <v>2.3265999999999998E-2</v>
      </c>
      <c r="D1076" t="str">
        <f>TRIM(LAPsec_objnameadzextdeg.txt!A1076)</f>
        <v>FGC1224</v>
      </c>
      <c r="E1076" t="s">
        <v>9327</v>
      </c>
      <c r="F1076" t="str">
        <f>CONCATENATE("/home/ec2-user/galaxies/POGSSNR_PS1only_",TRIM(LAPsec_objnameadzextdeg.txt!A1076),".fits")</f>
        <v>/home/ec2-user/galaxies/POGSSNR_PS1only_FGC1224.fits</v>
      </c>
      <c r="G1076">
        <v>1</v>
      </c>
      <c r="H1076">
        <v>1</v>
      </c>
    </row>
    <row r="1077" spans="1:8">
      <c r="A1077" s="5" t="s">
        <v>847</v>
      </c>
      <c r="B1077" t="str">
        <f>CONCATENATE("/home/ec2-user/galaxies/POGS_PS1only_",TRIM(LAPsec_objnameadzextdeg.txt!A1077),".fits")</f>
        <v>/home/ec2-user/galaxies/POGS_PS1only_FGC1258.fits</v>
      </c>
      <c r="C1077" s="4">
        <f>LAPsec_objnameadzextdeg.txt!D1077</f>
        <v>2.0323999999999998E-2</v>
      </c>
      <c r="D1077" t="str">
        <f>TRIM(LAPsec_objnameadzextdeg.txt!A1077)</f>
        <v>FGC1258</v>
      </c>
      <c r="E1077" t="s">
        <v>9327</v>
      </c>
      <c r="F1077" t="str">
        <f>CONCATENATE("/home/ec2-user/galaxies/POGSSNR_PS1only_",TRIM(LAPsec_objnameadzextdeg.txt!A1077),".fits")</f>
        <v>/home/ec2-user/galaxies/POGSSNR_PS1only_FGC1258.fits</v>
      </c>
      <c r="G1077">
        <v>1</v>
      </c>
      <c r="H1077">
        <v>1</v>
      </c>
    </row>
    <row r="1078" spans="1:8">
      <c r="A1078" s="5" t="s">
        <v>847</v>
      </c>
      <c r="B1078" t="str">
        <f>CONCATENATE("/home/ec2-user/galaxies/POGS_PS1only_",TRIM(LAPsec_objnameadzextdeg.txt!A1078),".fits")</f>
        <v>/home/ec2-user/galaxies/POGS_PS1only_FGC1272.fits</v>
      </c>
      <c r="C1078" s="4">
        <f>LAPsec_objnameadzextdeg.txt!D1078</f>
        <v>1.2198000000000001E-2</v>
      </c>
      <c r="D1078" t="str">
        <f>TRIM(LAPsec_objnameadzextdeg.txt!A1078)</f>
        <v>FGC1272</v>
      </c>
      <c r="E1078" t="s">
        <v>9327</v>
      </c>
      <c r="F1078" t="str">
        <f>CONCATENATE("/home/ec2-user/galaxies/POGSSNR_PS1only_",TRIM(LAPsec_objnameadzextdeg.txt!A1078),".fits")</f>
        <v>/home/ec2-user/galaxies/POGSSNR_PS1only_FGC1272.fits</v>
      </c>
      <c r="G1078">
        <v>1</v>
      </c>
      <c r="H1078">
        <v>1</v>
      </c>
    </row>
    <row r="1079" spans="1:8">
      <c r="A1079" s="5" t="s">
        <v>847</v>
      </c>
      <c r="B1079" t="str">
        <f>CONCATENATE("/home/ec2-user/galaxies/POGS_PS1only_",TRIM(LAPsec_objnameadzextdeg.txt!A1079),".fits")</f>
        <v>/home/ec2-user/galaxies/POGS_PS1only_FGC1327.fits</v>
      </c>
      <c r="C1079" s="4">
        <f>LAPsec_objnameadzextdeg.txt!D1079</f>
        <v>1.3039E-2</v>
      </c>
      <c r="D1079" t="str">
        <f>TRIM(LAPsec_objnameadzextdeg.txt!A1079)</f>
        <v>FGC1327</v>
      </c>
      <c r="E1079" t="s">
        <v>9327</v>
      </c>
      <c r="F1079" t="str">
        <f>CONCATENATE("/home/ec2-user/galaxies/POGSSNR_PS1only_",TRIM(LAPsec_objnameadzextdeg.txt!A1079),".fits")</f>
        <v>/home/ec2-user/galaxies/POGSSNR_PS1only_FGC1327.fits</v>
      </c>
      <c r="G1079">
        <v>1</v>
      </c>
      <c r="H1079">
        <v>1</v>
      </c>
    </row>
    <row r="1080" spans="1:8">
      <c r="A1080" s="5" t="s">
        <v>847</v>
      </c>
      <c r="B1080" t="str">
        <f>CONCATENATE("/home/ec2-user/galaxies/POGS_PS1only_",TRIM(LAPsec_objnameadzextdeg.txt!A1080),".fits")</f>
        <v>/home/ec2-user/galaxies/POGS_PS1only_FGC1344.fits</v>
      </c>
      <c r="C1080" s="4">
        <f>LAPsec_objnameadzextdeg.txt!D1080</f>
        <v>0</v>
      </c>
      <c r="D1080" t="str">
        <f>TRIM(LAPsec_objnameadzextdeg.txt!A1080)</f>
        <v>FGC1344</v>
      </c>
      <c r="E1080" t="s">
        <v>9327</v>
      </c>
      <c r="F1080" t="str">
        <f>CONCATENATE("/home/ec2-user/galaxies/POGSSNR_PS1only_",TRIM(LAPsec_objnameadzextdeg.txt!A1080),".fits")</f>
        <v>/home/ec2-user/galaxies/POGSSNR_PS1only_FGC1344.fits</v>
      </c>
      <c r="G1080">
        <v>1</v>
      </c>
      <c r="H1080">
        <v>1</v>
      </c>
    </row>
    <row r="1081" spans="1:8">
      <c r="A1081" s="5" t="s">
        <v>847</v>
      </c>
      <c r="B1081" t="str">
        <f>CONCATENATE("/home/ec2-user/galaxies/POGS_PS1only_",TRIM(LAPsec_objnameadzextdeg.txt!A1081),".fits")</f>
        <v>/home/ec2-user/galaxies/POGS_PS1only_FGC1365.fits</v>
      </c>
      <c r="C1081" s="4">
        <f>LAPsec_objnameadzextdeg.txt!D1081</f>
        <v>0</v>
      </c>
      <c r="D1081" t="str">
        <f>TRIM(LAPsec_objnameadzextdeg.txt!A1081)</f>
        <v>FGC1365</v>
      </c>
      <c r="E1081" t="s">
        <v>9327</v>
      </c>
      <c r="F1081" t="str">
        <f>CONCATENATE("/home/ec2-user/galaxies/POGSSNR_PS1only_",TRIM(LAPsec_objnameadzextdeg.txt!A1081),".fits")</f>
        <v>/home/ec2-user/galaxies/POGSSNR_PS1only_FGC1365.fits</v>
      </c>
      <c r="G1081">
        <v>1</v>
      </c>
      <c r="H1081">
        <v>1</v>
      </c>
    </row>
    <row r="1082" spans="1:8">
      <c r="A1082" s="5" t="s">
        <v>847</v>
      </c>
      <c r="B1082" t="str">
        <f>CONCATENATE("/home/ec2-user/galaxies/POGS_PS1only_",TRIM(LAPsec_objnameadzextdeg.txt!A1082),".fits")</f>
        <v>/home/ec2-user/galaxies/POGS_PS1only_FGC1419.fits</v>
      </c>
      <c r="C1082" s="4">
        <f>LAPsec_objnameadzextdeg.txt!D1082</f>
        <v>2.1791999999999999E-2</v>
      </c>
      <c r="D1082" t="str">
        <f>TRIM(LAPsec_objnameadzextdeg.txt!A1082)</f>
        <v>FGC1419</v>
      </c>
      <c r="E1082" t="s">
        <v>9327</v>
      </c>
      <c r="F1082" t="str">
        <f>CONCATENATE("/home/ec2-user/galaxies/POGSSNR_PS1only_",TRIM(LAPsec_objnameadzextdeg.txt!A1082),".fits")</f>
        <v>/home/ec2-user/galaxies/POGSSNR_PS1only_FGC1419.fits</v>
      </c>
      <c r="G1082">
        <v>1</v>
      </c>
      <c r="H1082">
        <v>1</v>
      </c>
    </row>
    <row r="1083" spans="1:8">
      <c r="A1083" s="5" t="s">
        <v>847</v>
      </c>
      <c r="B1083" t="str">
        <f>CONCATENATE("/home/ec2-user/galaxies/POGS_PS1only_",TRIM(LAPsec_objnameadzextdeg.txt!A1083),".fits")</f>
        <v>/home/ec2-user/galaxies/POGS_PS1only_FGC1509.fits</v>
      </c>
      <c r="C1083" s="4">
        <f>LAPsec_objnameadzextdeg.txt!D1083</f>
        <v>0</v>
      </c>
      <c r="D1083" t="str">
        <f>TRIM(LAPsec_objnameadzextdeg.txt!A1083)</f>
        <v>FGC1509</v>
      </c>
      <c r="E1083" t="s">
        <v>9327</v>
      </c>
      <c r="F1083" t="str">
        <f>CONCATENATE("/home/ec2-user/galaxies/POGSSNR_PS1only_",TRIM(LAPsec_objnameadzextdeg.txt!A1083),".fits")</f>
        <v>/home/ec2-user/galaxies/POGSSNR_PS1only_FGC1509.fits</v>
      </c>
      <c r="G1083">
        <v>1</v>
      </c>
      <c r="H1083">
        <v>1</v>
      </c>
    </row>
    <row r="1084" spans="1:8">
      <c r="A1084" s="5" t="s">
        <v>847</v>
      </c>
      <c r="B1084" t="str">
        <f>CONCATENATE("/home/ec2-user/galaxies/POGS_PS1only_",TRIM(LAPsec_objnameadzextdeg.txt!A1084),".fits")</f>
        <v>/home/ec2-user/galaxies/POGS_PS1only_FGC1519.fits</v>
      </c>
      <c r="C1084" s="4">
        <f>LAPsec_objnameadzextdeg.txt!D1084</f>
        <v>1.2744999999999999E-2</v>
      </c>
      <c r="D1084" t="str">
        <f>TRIM(LAPsec_objnameadzextdeg.txt!A1084)</f>
        <v>FGC1519</v>
      </c>
      <c r="E1084" t="s">
        <v>9327</v>
      </c>
      <c r="F1084" t="str">
        <f>CONCATENATE("/home/ec2-user/galaxies/POGSSNR_PS1only_",TRIM(LAPsec_objnameadzextdeg.txt!A1084),".fits")</f>
        <v>/home/ec2-user/galaxies/POGSSNR_PS1only_FGC1519.fits</v>
      </c>
      <c r="G1084">
        <v>1</v>
      </c>
      <c r="H1084">
        <v>1</v>
      </c>
    </row>
    <row r="1085" spans="1:8">
      <c r="A1085" s="5" t="s">
        <v>847</v>
      </c>
      <c r="B1085" t="str">
        <f>CONCATENATE("/home/ec2-user/galaxies/POGS_PS1only_",TRIM(LAPsec_objnameadzextdeg.txt!A1085),".fits")</f>
        <v>/home/ec2-user/galaxies/POGS_PS1only_FGC1529.fits</v>
      </c>
      <c r="C1085" s="4">
        <f>LAPsec_objnameadzextdeg.txt!D1085</f>
        <v>1.2919E-2</v>
      </c>
      <c r="D1085" t="str">
        <f>TRIM(LAPsec_objnameadzextdeg.txt!A1085)</f>
        <v>FGC1529</v>
      </c>
      <c r="E1085" t="s">
        <v>9327</v>
      </c>
      <c r="F1085" t="str">
        <f>CONCATENATE("/home/ec2-user/galaxies/POGSSNR_PS1only_",TRIM(LAPsec_objnameadzextdeg.txt!A1085),".fits")</f>
        <v>/home/ec2-user/galaxies/POGSSNR_PS1only_FGC1529.fits</v>
      </c>
      <c r="G1085">
        <v>1</v>
      </c>
      <c r="H1085">
        <v>1</v>
      </c>
    </row>
    <row r="1086" spans="1:8">
      <c r="A1086" s="5" t="s">
        <v>847</v>
      </c>
      <c r="B1086" t="str">
        <f>CONCATENATE("/home/ec2-user/galaxies/POGS_PS1only_",TRIM(LAPsec_objnameadzextdeg.txt!A1086),".fits")</f>
        <v>/home/ec2-user/galaxies/POGS_PS1only_FGC1592.fits</v>
      </c>
      <c r="C1086" s="4">
        <f>LAPsec_objnameadzextdeg.txt!D1086</f>
        <v>1.9021E-2</v>
      </c>
      <c r="D1086" t="str">
        <f>TRIM(LAPsec_objnameadzextdeg.txt!A1086)</f>
        <v>FGC1592</v>
      </c>
      <c r="E1086" t="s">
        <v>9327</v>
      </c>
      <c r="F1086" t="str">
        <f>CONCATENATE("/home/ec2-user/galaxies/POGSSNR_PS1only_",TRIM(LAPsec_objnameadzextdeg.txt!A1086),".fits")</f>
        <v>/home/ec2-user/galaxies/POGSSNR_PS1only_FGC1592.fits</v>
      </c>
      <c r="G1086">
        <v>1</v>
      </c>
      <c r="H1086">
        <v>1</v>
      </c>
    </row>
    <row r="1087" spans="1:8">
      <c r="A1087" s="5" t="s">
        <v>847</v>
      </c>
      <c r="B1087" t="str">
        <f>CONCATENATE("/home/ec2-user/galaxies/POGS_PS1only_",TRIM(LAPsec_objnameadzextdeg.txt!A1087),".fits")</f>
        <v>/home/ec2-user/galaxies/POGS_PS1only_FGC1633.fits</v>
      </c>
      <c r="C1087" s="4">
        <f>LAPsec_objnameadzextdeg.txt!D1087</f>
        <v>1.3932999999999999E-2</v>
      </c>
      <c r="D1087" t="str">
        <f>TRIM(LAPsec_objnameadzextdeg.txt!A1087)</f>
        <v>FGC1633</v>
      </c>
      <c r="E1087" t="s">
        <v>9327</v>
      </c>
      <c r="F1087" t="str">
        <f>CONCATENATE("/home/ec2-user/galaxies/POGSSNR_PS1only_",TRIM(LAPsec_objnameadzextdeg.txt!A1087),".fits")</f>
        <v>/home/ec2-user/galaxies/POGSSNR_PS1only_FGC1633.fits</v>
      </c>
      <c r="G1087">
        <v>1</v>
      </c>
      <c r="H1087">
        <v>1</v>
      </c>
    </row>
    <row r="1088" spans="1:8">
      <c r="A1088" s="5" t="s">
        <v>847</v>
      </c>
      <c r="B1088" t="str">
        <f>CONCATENATE("/home/ec2-user/galaxies/POGS_PS1only_",TRIM(LAPsec_objnameadzextdeg.txt!A1088),".fits")</f>
        <v>/home/ec2-user/galaxies/POGS_PS1only_FGC1664.fits</v>
      </c>
      <c r="C1088" s="4">
        <f>LAPsec_objnameadzextdeg.txt!D1088</f>
        <v>7.5089000000000003E-2</v>
      </c>
      <c r="D1088" t="str">
        <f>TRIM(LAPsec_objnameadzextdeg.txt!A1088)</f>
        <v>FGC1664</v>
      </c>
      <c r="E1088" t="s">
        <v>9327</v>
      </c>
      <c r="F1088" t="str">
        <f>CONCATENATE("/home/ec2-user/galaxies/POGSSNR_PS1only_",TRIM(LAPsec_objnameadzextdeg.txt!A1088),".fits")</f>
        <v>/home/ec2-user/galaxies/POGSSNR_PS1only_FGC1664.fits</v>
      </c>
      <c r="G1088">
        <v>1</v>
      </c>
      <c r="H1088">
        <v>1</v>
      </c>
    </row>
    <row r="1089" spans="1:8">
      <c r="A1089" s="5" t="s">
        <v>847</v>
      </c>
      <c r="B1089" t="str">
        <f>CONCATENATE("/home/ec2-user/galaxies/POGS_PS1only_",TRIM(LAPsec_objnameadzextdeg.txt!A1089),".fits")</f>
        <v>/home/ec2-user/galaxies/POGS_PS1only_FGC1665.fits</v>
      </c>
      <c r="C1089" s="4">
        <f>LAPsec_objnameadzextdeg.txt!D1089</f>
        <v>3.9397000000000001E-2</v>
      </c>
      <c r="D1089" t="str">
        <f>TRIM(LAPsec_objnameadzextdeg.txt!A1089)</f>
        <v>FGC1665</v>
      </c>
      <c r="E1089" t="s">
        <v>9327</v>
      </c>
      <c r="F1089" t="str">
        <f>CONCATENATE("/home/ec2-user/galaxies/POGSSNR_PS1only_",TRIM(LAPsec_objnameadzextdeg.txt!A1089),".fits")</f>
        <v>/home/ec2-user/galaxies/POGSSNR_PS1only_FGC1665.fits</v>
      </c>
      <c r="G1089">
        <v>1</v>
      </c>
      <c r="H1089">
        <v>1</v>
      </c>
    </row>
    <row r="1090" spans="1:8">
      <c r="A1090" s="5" t="s">
        <v>847</v>
      </c>
      <c r="B1090" t="str">
        <f>CONCATENATE("/home/ec2-user/galaxies/POGS_PS1only_",TRIM(LAPsec_objnameadzextdeg.txt!A1090),".fits")</f>
        <v>/home/ec2-user/galaxies/POGS_PS1only_FGC1671.fits</v>
      </c>
      <c r="C1090" s="4">
        <f>LAPsec_objnameadzextdeg.txt!D1090</f>
        <v>2.2398999999999999E-2</v>
      </c>
      <c r="D1090" t="str">
        <f>TRIM(LAPsec_objnameadzextdeg.txt!A1090)</f>
        <v>FGC1671</v>
      </c>
      <c r="E1090" t="s">
        <v>9327</v>
      </c>
      <c r="F1090" t="str">
        <f>CONCATENATE("/home/ec2-user/galaxies/POGSSNR_PS1only_",TRIM(LAPsec_objnameadzextdeg.txt!A1090),".fits")</f>
        <v>/home/ec2-user/galaxies/POGSSNR_PS1only_FGC1671.fits</v>
      </c>
      <c r="G1090">
        <v>1</v>
      </c>
      <c r="H1090">
        <v>1</v>
      </c>
    </row>
    <row r="1091" spans="1:8">
      <c r="A1091" s="5" t="s">
        <v>847</v>
      </c>
      <c r="B1091" t="str">
        <f>CONCATENATE("/home/ec2-user/galaxies/POGS_PS1only_",TRIM(LAPsec_objnameadzextdeg.txt!A1091),".fits")</f>
        <v>/home/ec2-user/galaxies/POGS_PS1only_FGC177A.fits</v>
      </c>
      <c r="C1091" s="4">
        <f>LAPsec_objnameadzextdeg.txt!D1091</f>
        <v>4.6662000000000002E-2</v>
      </c>
      <c r="D1091" t="str">
        <f>TRIM(LAPsec_objnameadzextdeg.txt!A1091)</f>
        <v>FGC177A</v>
      </c>
      <c r="E1091" t="s">
        <v>9327</v>
      </c>
      <c r="F1091" t="str">
        <f>CONCATENATE("/home/ec2-user/galaxies/POGSSNR_PS1only_",TRIM(LAPsec_objnameadzextdeg.txt!A1091),".fits")</f>
        <v>/home/ec2-user/galaxies/POGSSNR_PS1only_FGC177A.fits</v>
      </c>
      <c r="G1091">
        <v>1</v>
      </c>
      <c r="H1091">
        <v>1</v>
      </c>
    </row>
    <row r="1092" spans="1:8">
      <c r="A1092" s="5" t="s">
        <v>847</v>
      </c>
      <c r="B1092" t="str">
        <f>CONCATENATE("/home/ec2-user/galaxies/POGS_PS1only_",TRIM(LAPsec_objnameadzextdeg.txt!A1092),".fits")</f>
        <v>/home/ec2-user/galaxies/POGS_PS1only_FGC192A.fits</v>
      </c>
      <c r="C1092" s="4">
        <f>LAPsec_objnameadzextdeg.txt!D1092</f>
        <v>2.1899999999999999E-2</v>
      </c>
      <c r="D1092" t="str">
        <f>TRIM(LAPsec_objnameadzextdeg.txt!A1092)</f>
        <v>FGC192A</v>
      </c>
      <c r="E1092" t="s">
        <v>9327</v>
      </c>
      <c r="F1092" t="str">
        <f>CONCATENATE("/home/ec2-user/galaxies/POGSSNR_PS1only_",TRIM(LAPsec_objnameadzextdeg.txt!A1092),".fits")</f>
        <v>/home/ec2-user/galaxies/POGSSNR_PS1only_FGC192A.fits</v>
      </c>
      <c r="G1092">
        <v>1</v>
      </c>
      <c r="H1092">
        <v>1</v>
      </c>
    </row>
    <row r="1093" spans="1:8">
      <c r="A1093" s="5" t="s">
        <v>847</v>
      </c>
      <c r="B1093" t="str">
        <f>CONCATENATE("/home/ec2-user/galaxies/POGS_PS1only_",TRIM(LAPsec_objnameadzextdeg.txt!A1093),".fits")</f>
        <v>/home/ec2-user/galaxies/POGS_PS1only_GALEX2697913492638271243.fits</v>
      </c>
      <c r="C1093" s="4">
        <f>LAPsec_objnameadzextdeg.txt!D1093</f>
        <v>9.3399999999999997E-2</v>
      </c>
      <c r="D1093" t="str">
        <f>TRIM(LAPsec_objnameadzextdeg.txt!A1093)</f>
        <v>GALEX2697913492638271243</v>
      </c>
      <c r="E1093" t="s">
        <v>9327</v>
      </c>
      <c r="F1093" t="str">
        <f>CONCATENATE("/home/ec2-user/galaxies/POGSSNR_PS1only_",TRIM(LAPsec_objnameadzextdeg.txt!A1093),".fits")</f>
        <v>/home/ec2-user/galaxies/POGSSNR_PS1only_GALEX2697913492638271243.fits</v>
      </c>
      <c r="G1093">
        <v>1</v>
      </c>
      <c r="H1093">
        <v>1</v>
      </c>
    </row>
    <row r="1094" spans="1:8">
      <c r="A1094" s="5" t="s">
        <v>847</v>
      </c>
      <c r="B1094" t="str">
        <f>CONCATENATE("/home/ec2-user/galaxies/POGS_PS1only_",TRIM(LAPsec_objnameadzextdeg.txt!A1094),".fits")</f>
        <v>/home/ec2-user/galaxies/POGS_PS1only_IC0587.fits</v>
      </c>
      <c r="C1094" s="4">
        <f>LAPsec_objnameadzextdeg.txt!D1094</f>
        <v>2.0881E-2</v>
      </c>
      <c r="D1094" t="str">
        <f>TRIM(LAPsec_objnameadzextdeg.txt!A1094)</f>
        <v>IC0587</v>
      </c>
      <c r="E1094" t="s">
        <v>9327</v>
      </c>
      <c r="F1094" t="str">
        <f>CONCATENATE("/home/ec2-user/galaxies/POGSSNR_PS1only_",TRIM(LAPsec_objnameadzextdeg.txt!A1094),".fits")</f>
        <v>/home/ec2-user/galaxies/POGSSNR_PS1only_IC0587.fits</v>
      </c>
      <c r="G1094">
        <v>1</v>
      </c>
      <c r="H1094">
        <v>1</v>
      </c>
    </row>
    <row r="1095" spans="1:8">
      <c r="A1095" s="5" t="s">
        <v>847</v>
      </c>
      <c r="B1095" t="str">
        <f>CONCATENATE("/home/ec2-user/galaxies/POGS_PS1only_",TRIM(LAPsec_objnameadzextdeg.txt!A1095),".fits")</f>
        <v>/home/ec2-user/galaxies/POGS_PS1only_IC0588.fits</v>
      </c>
      <c r="C1095" s="4">
        <f>LAPsec_objnameadzextdeg.txt!D1095</f>
        <v>2.3460000000000002E-2</v>
      </c>
      <c r="D1095" t="str">
        <f>TRIM(LAPsec_objnameadzextdeg.txt!A1095)</f>
        <v>IC0588</v>
      </c>
      <c r="E1095" t="s">
        <v>9327</v>
      </c>
      <c r="F1095" t="str">
        <f>CONCATENATE("/home/ec2-user/galaxies/POGSSNR_PS1only_",TRIM(LAPsec_objnameadzextdeg.txt!A1095),".fits")</f>
        <v>/home/ec2-user/galaxies/POGSSNR_PS1only_IC0588.fits</v>
      </c>
      <c r="G1095">
        <v>1</v>
      </c>
      <c r="H1095">
        <v>1</v>
      </c>
    </row>
    <row r="1096" spans="1:8">
      <c r="A1096" s="5" t="s">
        <v>847</v>
      </c>
      <c r="B1096" t="str">
        <f>CONCATENATE("/home/ec2-user/galaxies/POGS_PS1only_",TRIM(LAPsec_objnameadzextdeg.txt!A1096),".fits")</f>
        <v>/home/ec2-user/galaxies/POGS_PS1only_IC0592.fits</v>
      </c>
      <c r="C1096" s="4">
        <f>LAPsec_objnameadzextdeg.txt!D1096</f>
        <v>2.0181000000000001E-2</v>
      </c>
      <c r="D1096" t="str">
        <f>TRIM(LAPsec_objnameadzextdeg.txt!A1096)</f>
        <v>IC0592</v>
      </c>
      <c r="E1096" t="s">
        <v>9327</v>
      </c>
      <c r="F1096" t="str">
        <f>CONCATENATE("/home/ec2-user/galaxies/POGSSNR_PS1only_",TRIM(LAPsec_objnameadzextdeg.txt!A1096),".fits")</f>
        <v>/home/ec2-user/galaxies/POGSSNR_PS1only_IC0592.fits</v>
      </c>
      <c r="G1096">
        <v>1</v>
      </c>
      <c r="H1096">
        <v>1</v>
      </c>
    </row>
    <row r="1097" spans="1:8">
      <c r="A1097" s="5" t="s">
        <v>847</v>
      </c>
      <c r="B1097" t="str">
        <f>CONCATENATE("/home/ec2-user/galaxies/POGS_PS1only_",TRIM(LAPsec_objnameadzextdeg.txt!A1097),".fits")</f>
        <v>/home/ec2-user/galaxies/POGS_PS1only_IC0593.fits</v>
      </c>
      <c r="C1097" s="4">
        <f>LAPsec_objnameadzextdeg.txt!D1097</f>
        <v>2.0271000000000001E-2</v>
      </c>
      <c r="D1097" t="str">
        <f>TRIM(LAPsec_objnameadzextdeg.txt!A1097)</f>
        <v>IC0593</v>
      </c>
      <c r="E1097" t="s">
        <v>9327</v>
      </c>
      <c r="F1097" t="str">
        <f>CONCATENATE("/home/ec2-user/galaxies/POGSSNR_PS1only_",TRIM(LAPsec_objnameadzextdeg.txt!A1097),".fits")</f>
        <v>/home/ec2-user/galaxies/POGSSNR_PS1only_IC0593.fits</v>
      </c>
      <c r="G1097">
        <v>1</v>
      </c>
      <c r="H1097">
        <v>1</v>
      </c>
    </row>
    <row r="1098" spans="1:8">
      <c r="A1098" s="5" t="s">
        <v>847</v>
      </c>
      <c r="B1098" t="str">
        <f>CONCATENATE("/home/ec2-user/galaxies/POGS_PS1only_",TRIM(LAPsec_objnameadzextdeg.txt!A1098),".fits")</f>
        <v>/home/ec2-user/galaxies/POGS_PS1only_IC0594.fits</v>
      </c>
      <c r="C1098" s="4">
        <f>LAPsec_objnameadzextdeg.txt!D1098</f>
        <v>2.1420999999999999E-2</v>
      </c>
      <c r="D1098" t="str">
        <f>TRIM(LAPsec_objnameadzextdeg.txt!A1098)</f>
        <v>IC0594</v>
      </c>
      <c r="E1098" t="s">
        <v>9327</v>
      </c>
      <c r="F1098" t="str">
        <f>CONCATENATE("/home/ec2-user/galaxies/POGSSNR_PS1only_",TRIM(LAPsec_objnameadzextdeg.txt!A1098),".fits")</f>
        <v>/home/ec2-user/galaxies/POGSSNR_PS1only_IC0594.fits</v>
      </c>
      <c r="G1098">
        <v>1</v>
      </c>
      <c r="H1098">
        <v>1</v>
      </c>
    </row>
    <row r="1099" spans="1:8">
      <c r="A1099" s="5" t="s">
        <v>847</v>
      </c>
      <c r="B1099" t="str">
        <f>CONCATENATE("/home/ec2-user/galaxies/POGS_PS1only_",TRIM(LAPsec_objnameadzextdeg.txt!A1099),".fits")</f>
        <v>/home/ec2-user/galaxies/POGS_PS1only_IC0601.fits</v>
      </c>
      <c r="C1099" s="4">
        <f>LAPsec_objnameadzextdeg.txt!D1099</f>
        <v>1.2175E-2</v>
      </c>
      <c r="D1099" t="str">
        <f>TRIM(LAPsec_objnameadzextdeg.txt!A1099)</f>
        <v>IC0601</v>
      </c>
      <c r="E1099" t="s">
        <v>9327</v>
      </c>
      <c r="F1099" t="str">
        <f>CONCATENATE("/home/ec2-user/galaxies/POGSSNR_PS1only_",TRIM(LAPsec_objnameadzextdeg.txt!A1099),".fits")</f>
        <v>/home/ec2-user/galaxies/POGSSNR_PS1only_IC0601.fits</v>
      </c>
      <c r="G1099">
        <v>1</v>
      </c>
      <c r="H1099">
        <v>1</v>
      </c>
    </row>
    <row r="1100" spans="1:8">
      <c r="A1100" s="5" t="s">
        <v>847</v>
      </c>
      <c r="B1100" t="str">
        <f>CONCATENATE("/home/ec2-user/galaxies/POGS_PS1only_",TRIM(LAPsec_objnameadzextdeg.txt!A1100),".fits")</f>
        <v>/home/ec2-user/galaxies/POGS_PS1only_IC0602.fits</v>
      </c>
      <c r="C1100" s="4">
        <f>LAPsec_objnameadzextdeg.txt!D1100</f>
        <v>1.2609E-2</v>
      </c>
      <c r="D1100" t="str">
        <f>TRIM(LAPsec_objnameadzextdeg.txt!A1100)</f>
        <v>IC0602</v>
      </c>
      <c r="E1100" t="s">
        <v>9327</v>
      </c>
      <c r="F1100" t="str">
        <f>CONCATENATE("/home/ec2-user/galaxies/POGSSNR_PS1only_",TRIM(LAPsec_objnameadzextdeg.txt!A1100),".fits")</f>
        <v>/home/ec2-user/galaxies/POGSSNR_PS1only_IC0602.fits</v>
      </c>
      <c r="G1100">
        <v>1</v>
      </c>
      <c r="H1100">
        <v>1</v>
      </c>
    </row>
    <row r="1101" spans="1:8">
      <c r="A1101" s="5" t="s">
        <v>847</v>
      </c>
      <c r="B1101" t="str">
        <f>CONCATENATE("/home/ec2-user/galaxies/POGS_PS1only_",TRIM(LAPsec_objnameadzextdeg.txt!A1101),".fits")</f>
        <v>/home/ec2-user/galaxies/POGS_PS1only_IC0603.fits</v>
      </c>
      <c r="C1101" s="4">
        <f>LAPsec_objnameadzextdeg.txt!D1101</f>
        <v>1.8012E-2</v>
      </c>
      <c r="D1101" t="str">
        <f>TRIM(LAPsec_objnameadzextdeg.txt!A1101)</f>
        <v>IC0603</v>
      </c>
      <c r="E1101" t="s">
        <v>9327</v>
      </c>
      <c r="F1101" t="str">
        <f>CONCATENATE("/home/ec2-user/galaxies/POGSSNR_PS1only_",TRIM(LAPsec_objnameadzextdeg.txt!A1101),".fits")</f>
        <v>/home/ec2-user/galaxies/POGSSNR_PS1only_IC0603.fits</v>
      </c>
      <c r="G1101">
        <v>1</v>
      </c>
      <c r="H1101">
        <v>1</v>
      </c>
    </row>
    <row r="1102" spans="1:8">
      <c r="A1102" s="5" t="s">
        <v>847</v>
      </c>
      <c r="B1102" t="str">
        <f>CONCATENATE("/home/ec2-user/galaxies/POGS_PS1only_",TRIM(LAPsec_objnameadzextdeg.txt!A1102),".fits")</f>
        <v>/home/ec2-user/galaxies/POGS_PS1only_IC0605.fits</v>
      </c>
      <c r="C1102" s="4">
        <f>LAPsec_objnameadzextdeg.txt!D1102</f>
        <v>2.1614000000000001E-2</v>
      </c>
      <c r="D1102" t="str">
        <f>TRIM(LAPsec_objnameadzextdeg.txt!A1102)</f>
        <v>IC0605</v>
      </c>
      <c r="E1102" t="s">
        <v>9327</v>
      </c>
      <c r="F1102" t="str">
        <f>CONCATENATE("/home/ec2-user/galaxies/POGSSNR_PS1only_",TRIM(LAPsec_objnameadzextdeg.txt!A1102),".fits")</f>
        <v>/home/ec2-user/galaxies/POGSSNR_PS1only_IC0605.fits</v>
      </c>
      <c r="G1102">
        <v>1</v>
      </c>
      <c r="H1102">
        <v>1</v>
      </c>
    </row>
    <row r="1103" spans="1:8">
      <c r="A1103" s="5" t="s">
        <v>847</v>
      </c>
      <c r="B1103" t="str">
        <f>CONCATENATE("/home/ec2-user/galaxies/POGS_PS1only_",TRIM(LAPsec_objnameadzextdeg.txt!A1103),".fits")</f>
        <v>/home/ec2-user/galaxies/POGS_PS1only_IC0609.fits</v>
      </c>
      <c r="C1103" s="4">
        <f>LAPsec_objnameadzextdeg.txt!D1103</f>
        <v>1.8473E-2</v>
      </c>
      <c r="D1103" t="str">
        <f>TRIM(LAPsec_objnameadzextdeg.txt!A1103)</f>
        <v>IC0609</v>
      </c>
      <c r="E1103" t="s">
        <v>9327</v>
      </c>
      <c r="F1103" t="str">
        <f>CONCATENATE("/home/ec2-user/galaxies/POGSSNR_PS1only_",TRIM(LAPsec_objnameadzextdeg.txt!A1103),".fits")</f>
        <v>/home/ec2-user/galaxies/POGSSNR_PS1only_IC0609.fits</v>
      </c>
      <c r="G1103">
        <v>1</v>
      </c>
      <c r="H1103">
        <v>1</v>
      </c>
    </row>
    <row r="1104" spans="1:8">
      <c r="A1104" s="5" t="s">
        <v>847</v>
      </c>
      <c r="B1104" t="str">
        <f>CONCATENATE("/home/ec2-user/galaxies/POGS_PS1only_",TRIM(LAPsec_objnameadzextdeg.txt!A1104),".fits")</f>
        <v>/home/ec2-user/galaxies/POGS_PS1only_IC0623.fits</v>
      </c>
      <c r="C1104" s="4">
        <f>LAPsec_objnameadzextdeg.txt!D1104</f>
        <v>2.2041999999999999E-2</v>
      </c>
      <c r="D1104" t="str">
        <f>TRIM(LAPsec_objnameadzextdeg.txt!A1104)</f>
        <v>IC0623</v>
      </c>
      <c r="E1104" t="s">
        <v>9327</v>
      </c>
      <c r="F1104" t="str">
        <f>CONCATENATE("/home/ec2-user/galaxies/POGSSNR_PS1only_",TRIM(LAPsec_objnameadzextdeg.txt!A1104),".fits")</f>
        <v>/home/ec2-user/galaxies/POGSSNR_PS1only_IC0623.fits</v>
      </c>
      <c r="G1104">
        <v>1</v>
      </c>
      <c r="H1104">
        <v>1</v>
      </c>
    </row>
    <row r="1105" spans="1:8">
      <c r="A1105" s="5" t="s">
        <v>847</v>
      </c>
      <c r="B1105" t="str">
        <f>CONCATENATE("/home/ec2-user/galaxies/POGS_PS1only_",TRIM(LAPsec_objnameadzextdeg.txt!A1105),".fits")</f>
        <v>/home/ec2-user/galaxies/POGS_PS1only_IC0628.fits</v>
      </c>
      <c r="C1105" s="4">
        <f>LAPsec_objnameadzextdeg.txt!D1105</f>
        <v>2.8596E-2</v>
      </c>
      <c r="D1105" t="str">
        <f>TRIM(LAPsec_objnameadzextdeg.txt!A1105)</f>
        <v>IC0628</v>
      </c>
      <c r="E1105" t="s">
        <v>9327</v>
      </c>
      <c r="F1105" t="str">
        <f>CONCATENATE("/home/ec2-user/galaxies/POGSSNR_PS1only_",TRIM(LAPsec_objnameadzextdeg.txt!A1105),".fits")</f>
        <v>/home/ec2-user/galaxies/POGSSNR_PS1only_IC0628.fits</v>
      </c>
      <c r="G1105">
        <v>1</v>
      </c>
      <c r="H1105">
        <v>1</v>
      </c>
    </row>
    <row r="1106" spans="1:8">
      <c r="A1106" s="5" t="s">
        <v>847</v>
      </c>
      <c r="B1106" t="str">
        <f>CONCATENATE("/home/ec2-user/galaxies/POGS_PS1only_",TRIM(LAPsec_objnameadzextdeg.txt!A1106),".fits")</f>
        <v>/home/ec2-user/galaxies/POGS_PS1only_IC0632.fits</v>
      </c>
      <c r="C1106" s="4">
        <f>LAPsec_objnameadzextdeg.txt!D1106</f>
        <v>1.8745999999999999E-2</v>
      </c>
      <c r="D1106" t="str">
        <f>TRIM(LAPsec_objnameadzextdeg.txt!A1106)</f>
        <v>IC0632</v>
      </c>
      <c r="E1106" t="s">
        <v>9327</v>
      </c>
      <c r="F1106" t="str">
        <f>CONCATENATE("/home/ec2-user/galaxies/POGSSNR_PS1only_",TRIM(LAPsec_objnameadzextdeg.txt!A1106),".fits")</f>
        <v>/home/ec2-user/galaxies/POGSSNR_PS1only_IC0632.fits</v>
      </c>
      <c r="G1106">
        <v>1</v>
      </c>
      <c r="H1106">
        <v>1</v>
      </c>
    </row>
    <row r="1107" spans="1:8">
      <c r="A1107" s="5" t="s">
        <v>847</v>
      </c>
      <c r="B1107" t="str">
        <f>CONCATENATE("/home/ec2-user/galaxies/POGS_PS1only_",TRIM(LAPsec_objnameadzextdeg.txt!A1107),".fits")</f>
        <v>/home/ec2-user/galaxies/POGS_PS1only_IC0633.fits</v>
      </c>
      <c r="C1107" s="4">
        <f>LAPsec_objnameadzextdeg.txt!D1107</f>
        <v>1.8540999999999998E-2</v>
      </c>
      <c r="D1107" t="str">
        <f>TRIM(LAPsec_objnameadzextdeg.txt!A1107)</f>
        <v>IC0633</v>
      </c>
      <c r="E1107" t="s">
        <v>9327</v>
      </c>
      <c r="F1107" t="str">
        <f>CONCATENATE("/home/ec2-user/galaxies/POGSSNR_PS1only_",TRIM(LAPsec_objnameadzextdeg.txt!A1107),".fits")</f>
        <v>/home/ec2-user/galaxies/POGSSNR_PS1only_IC0633.fits</v>
      </c>
      <c r="G1107">
        <v>1</v>
      </c>
      <c r="H1107">
        <v>1</v>
      </c>
    </row>
    <row r="1108" spans="1:8">
      <c r="A1108" s="5" t="s">
        <v>847</v>
      </c>
      <c r="B1108" t="str">
        <f>CONCATENATE("/home/ec2-user/galaxies/POGS_PS1only_",TRIM(LAPsec_objnameadzextdeg.txt!A1108),".fits")</f>
        <v>/home/ec2-user/galaxies/POGS_PS1only_IC0636.fits</v>
      </c>
      <c r="C1108" s="4">
        <f>LAPsec_objnameadzextdeg.txt!D1108</f>
        <v>2.6747E-2</v>
      </c>
      <c r="D1108" t="str">
        <f>TRIM(LAPsec_objnameadzextdeg.txt!A1108)</f>
        <v>IC0636</v>
      </c>
      <c r="E1108" t="s">
        <v>9327</v>
      </c>
      <c r="F1108" t="str">
        <f>CONCATENATE("/home/ec2-user/galaxies/POGSSNR_PS1only_",TRIM(LAPsec_objnameadzextdeg.txt!A1108),".fits")</f>
        <v>/home/ec2-user/galaxies/POGSSNR_PS1only_IC0636.fits</v>
      </c>
      <c r="G1108">
        <v>1</v>
      </c>
      <c r="H1108">
        <v>1</v>
      </c>
    </row>
    <row r="1109" spans="1:8">
      <c r="A1109" s="5" t="s">
        <v>847</v>
      </c>
      <c r="B1109" t="str">
        <f>CONCATENATE("/home/ec2-user/galaxies/POGS_PS1only_",TRIM(LAPsec_objnameadzextdeg.txt!A1109),".fits")</f>
        <v>/home/ec2-user/galaxies/POGS_PS1only_IC0649.fits</v>
      </c>
      <c r="C1109" s="4">
        <f>LAPsec_objnameadzextdeg.txt!D1109</f>
        <v>3.8559999999999997E-2</v>
      </c>
      <c r="D1109" t="str">
        <f>TRIM(LAPsec_objnameadzextdeg.txt!A1109)</f>
        <v>IC0649</v>
      </c>
      <c r="E1109" t="s">
        <v>9327</v>
      </c>
      <c r="F1109" t="str">
        <f>CONCATENATE("/home/ec2-user/galaxies/POGSSNR_PS1only_",TRIM(LAPsec_objnameadzextdeg.txt!A1109),".fits")</f>
        <v>/home/ec2-user/galaxies/POGSSNR_PS1only_IC0649.fits</v>
      </c>
      <c r="G1109">
        <v>1</v>
      </c>
      <c r="H1109">
        <v>1</v>
      </c>
    </row>
    <row r="1110" spans="1:8">
      <c r="A1110" s="5" t="s">
        <v>847</v>
      </c>
      <c r="B1110" t="str">
        <f>CONCATENATE("/home/ec2-user/galaxies/POGS_PS1only_",TRIM(LAPsec_objnameadzextdeg.txt!A1110),".fits")</f>
        <v>/home/ec2-user/galaxies/POGS_PS1only_IC0651.fits</v>
      </c>
      <c r="C1110" s="4">
        <f>LAPsec_objnameadzextdeg.txt!D1110</f>
        <v>1.4907E-2</v>
      </c>
      <c r="D1110" t="str">
        <f>TRIM(LAPsec_objnameadzextdeg.txt!A1110)</f>
        <v>IC0651</v>
      </c>
      <c r="E1110" t="s">
        <v>9327</v>
      </c>
      <c r="F1110" t="str">
        <f>CONCATENATE("/home/ec2-user/galaxies/POGSSNR_PS1only_",TRIM(LAPsec_objnameadzextdeg.txt!A1110),".fits")</f>
        <v>/home/ec2-user/galaxies/POGSSNR_PS1only_IC0651.fits</v>
      </c>
      <c r="G1110">
        <v>1</v>
      </c>
      <c r="H1110">
        <v>1</v>
      </c>
    </row>
    <row r="1111" spans="1:8">
      <c r="A1111" s="5" t="s">
        <v>847</v>
      </c>
      <c r="B1111" t="str">
        <f>CONCATENATE("/home/ec2-user/galaxies/POGS_PS1only_",TRIM(LAPsec_objnameadzextdeg.txt!A1111),".fits")</f>
        <v>/home/ec2-user/galaxies/POGS_PS1only_IC0653.fits</v>
      </c>
      <c r="C1111" s="4">
        <f>LAPsec_objnameadzextdeg.txt!D1111</f>
        <v>1.8473E-2</v>
      </c>
      <c r="D1111" t="str">
        <f>TRIM(LAPsec_objnameadzextdeg.txt!A1111)</f>
        <v>IC0653</v>
      </c>
      <c r="E1111" t="s">
        <v>9327</v>
      </c>
      <c r="F1111" t="str">
        <f>CONCATENATE("/home/ec2-user/galaxies/POGSSNR_PS1only_",TRIM(LAPsec_objnameadzextdeg.txt!A1111),".fits")</f>
        <v>/home/ec2-user/galaxies/POGSSNR_PS1only_IC0653.fits</v>
      </c>
      <c r="G1111">
        <v>1</v>
      </c>
      <c r="H1111">
        <v>1</v>
      </c>
    </row>
    <row r="1112" spans="1:8">
      <c r="A1112" s="5" t="s">
        <v>847</v>
      </c>
      <c r="B1112" t="str">
        <f>CONCATENATE("/home/ec2-user/galaxies/POGS_PS1only_",TRIM(LAPsec_objnameadzextdeg.txt!A1112),".fits")</f>
        <v>/home/ec2-user/galaxies/POGS_PS1only_IC0657.fits</v>
      </c>
      <c r="C1112" s="4">
        <f>LAPsec_objnameadzextdeg.txt!D1112</f>
        <v>3.2315999999999998E-2</v>
      </c>
      <c r="D1112" t="str">
        <f>TRIM(LAPsec_objnameadzextdeg.txt!A1112)</f>
        <v>IC0657</v>
      </c>
      <c r="E1112" t="s">
        <v>9327</v>
      </c>
      <c r="F1112" t="str">
        <f>CONCATENATE("/home/ec2-user/galaxies/POGSSNR_PS1only_",TRIM(LAPsec_objnameadzextdeg.txt!A1112),".fits")</f>
        <v>/home/ec2-user/galaxies/POGSSNR_PS1only_IC0657.fits</v>
      </c>
      <c r="G1112">
        <v>1</v>
      </c>
      <c r="H1112">
        <v>1</v>
      </c>
    </row>
    <row r="1113" spans="1:8">
      <c r="A1113" s="5" t="s">
        <v>847</v>
      </c>
      <c r="B1113" t="str">
        <f>CONCATENATE("/home/ec2-user/galaxies/POGS_PS1only_",TRIM(LAPsec_objnameadzextdeg.txt!A1113),".fits")</f>
        <v>/home/ec2-user/galaxies/POGS_PS1only_IC0669.fits</v>
      </c>
      <c r="C1113" s="4">
        <f>LAPsec_objnameadzextdeg.txt!D1113</f>
        <v>2.9357000000000001E-2</v>
      </c>
      <c r="D1113" t="str">
        <f>TRIM(LAPsec_objnameadzextdeg.txt!A1113)</f>
        <v>IC0669</v>
      </c>
      <c r="E1113" t="s">
        <v>9327</v>
      </c>
      <c r="F1113" t="str">
        <f>CONCATENATE("/home/ec2-user/galaxies/POGSSNR_PS1only_",TRIM(LAPsec_objnameadzextdeg.txt!A1113),".fits")</f>
        <v>/home/ec2-user/galaxies/POGSSNR_PS1only_IC0669.fits</v>
      </c>
      <c r="G1113">
        <v>1</v>
      </c>
      <c r="H1113">
        <v>1</v>
      </c>
    </row>
    <row r="1114" spans="1:8">
      <c r="A1114" s="5" t="s">
        <v>847</v>
      </c>
      <c r="B1114" t="str">
        <f>CONCATENATE("/home/ec2-user/galaxies/POGS_PS1only_",TRIM(LAPsec_objnameadzextdeg.txt!A1114),".fits")</f>
        <v>/home/ec2-user/galaxies/POGS_PS1only_IC0671.fits</v>
      </c>
      <c r="C1114" s="4">
        <f>LAPsec_objnameadzextdeg.txt!D1114</f>
        <v>3.9523000000000003E-2</v>
      </c>
      <c r="D1114" t="str">
        <f>TRIM(LAPsec_objnameadzextdeg.txt!A1114)</f>
        <v>IC0671</v>
      </c>
      <c r="E1114" t="s">
        <v>9327</v>
      </c>
      <c r="F1114" t="str">
        <f>CONCATENATE("/home/ec2-user/galaxies/POGSSNR_PS1only_",TRIM(LAPsec_objnameadzextdeg.txt!A1114),".fits")</f>
        <v>/home/ec2-user/galaxies/POGSSNR_PS1only_IC0671.fits</v>
      </c>
      <c r="G1114">
        <v>1</v>
      </c>
      <c r="H1114">
        <v>1</v>
      </c>
    </row>
    <row r="1115" spans="1:8">
      <c r="A1115" s="5" t="s">
        <v>847</v>
      </c>
      <c r="B1115" t="str">
        <f>CONCATENATE("/home/ec2-user/galaxies/POGS_PS1only_",TRIM(LAPsec_objnameadzextdeg.txt!A1115),".fits")</f>
        <v>/home/ec2-user/galaxies/POGS_PS1only_IC0673.fits</v>
      </c>
      <c r="C1115" s="4">
        <f>LAPsec_objnameadzextdeg.txt!D1115</f>
        <v>1.2895E-2</v>
      </c>
      <c r="D1115" t="str">
        <f>TRIM(LAPsec_objnameadzextdeg.txt!A1115)</f>
        <v>IC0673</v>
      </c>
      <c r="E1115" t="s">
        <v>9327</v>
      </c>
      <c r="F1115" t="str">
        <f>CONCATENATE("/home/ec2-user/galaxies/POGSSNR_PS1only_",TRIM(LAPsec_objnameadzextdeg.txt!A1115),".fits")</f>
        <v>/home/ec2-user/galaxies/POGSSNR_PS1only_IC0673.fits</v>
      </c>
      <c r="G1115">
        <v>1</v>
      </c>
      <c r="H1115">
        <v>1</v>
      </c>
    </row>
    <row r="1116" spans="1:8">
      <c r="A1116" s="5" t="s">
        <v>847</v>
      </c>
      <c r="B1116" t="str">
        <f>CONCATENATE("/home/ec2-user/galaxies/POGS_PS1only_",TRIM(LAPsec_objnameadzextdeg.txt!A1116),".fits")</f>
        <v>/home/ec2-user/galaxies/POGS_PS1only_IC0680.fits</v>
      </c>
      <c r="C1116" s="4">
        <f>LAPsec_objnameadzextdeg.txt!D1116</f>
        <v>4.1700000000000001E-2</v>
      </c>
      <c r="D1116" t="str">
        <f>TRIM(LAPsec_objnameadzextdeg.txt!A1116)</f>
        <v>IC0680</v>
      </c>
      <c r="E1116" t="s">
        <v>9327</v>
      </c>
      <c r="F1116" t="str">
        <f>CONCATENATE("/home/ec2-user/galaxies/POGSSNR_PS1only_",TRIM(LAPsec_objnameadzextdeg.txt!A1116),".fits")</f>
        <v>/home/ec2-user/galaxies/POGSSNR_PS1only_IC0680.fits</v>
      </c>
      <c r="G1116">
        <v>1</v>
      </c>
      <c r="H1116">
        <v>1</v>
      </c>
    </row>
    <row r="1117" spans="1:8">
      <c r="A1117" s="5" t="s">
        <v>847</v>
      </c>
      <c r="B1117" t="str">
        <f>CONCATENATE("/home/ec2-user/galaxies/POGS_PS1only_",TRIM(LAPsec_objnameadzextdeg.txt!A1117),".fits")</f>
        <v>/home/ec2-user/galaxies/POGS_PS1only_IC0692.fits</v>
      </c>
      <c r="C1117" s="4">
        <f>LAPsec_objnameadzextdeg.txt!D1117</f>
        <v>3.8579999999999999E-3</v>
      </c>
      <c r="D1117" t="str">
        <f>TRIM(LAPsec_objnameadzextdeg.txt!A1117)</f>
        <v>IC0692</v>
      </c>
      <c r="E1117" t="s">
        <v>9327</v>
      </c>
      <c r="F1117" t="str">
        <f>CONCATENATE("/home/ec2-user/galaxies/POGSSNR_PS1only_",TRIM(LAPsec_objnameadzextdeg.txt!A1117),".fits")</f>
        <v>/home/ec2-user/galaxies/POGSSNR_PS1only_IC0692.fits</v>
      </c>
      <c r="G1117">
        <v>1</v>
      </c>
      <c r="H1117">
        <v>1</v>
      </c>
    </row>
    <row r="1118" spans="1:8">
      <c r="A1118" s="5" t="s">
        <v>847</v>
      </c>
      <c r="B1118" t="str">
        <f>CONCATENATE("/home/ec2-user/galaxies/POGS_PS1only_",TRIM(LAPsec_objnameadzextdeg.txt!A1118),".fits")</f>
        <v>/home/ec2-user/galaxies/POGS_PS1only_IC0696.fits</v>
      </c>
      <c r="C1118" s="4">
        <f>LAPsec_objnameadzextdeg.txt!D1118</f>
        <v>2.0951000000000001E-2</v>
      </c>
      <c r="D1118" t="str">
        <f>TRIM(LAPsec_objnameadzextdeg.txt!A1118)</f>
        <v>IC0696</v>
      </c>
      <c r="E1118" t="s">
        <v>9327</v>
      </c>
      <c r="F1118" t="str">
        <f>CONCATENATE("/home/ec2-user/galaxies/POGSSNR_PS1only_",TRIM(LAPsec_objnameadzextdeg.txt!A1118),".fits")</f>
        <v>/home/ec2-user/galaxies/POGSSNR_PS1only_IC0696.fits</v>
      </c>
      <c r="G1118">
        <v>1</v>
      </c>
      <c r="H1118">
        <v>1</v>
      </c>
    </row>
    <row r="1119" spans="1:8">
      <c r="A1119" s="5" t="s">
        <v>847</v>
      </c>
      <c r="B1119" t="str">
        <f>CONCATENATE("/home/ec2-user/galaxies/POGS_PS1only_",TRIM(LAPsec_objnameadzextdeg.txt!A1119),".fits")</f>
        <v>/home/ec2-user/galaxies/POGS_PS1only_IC0699.fits</v>
      </c>
      <c r="C1119" s="4">
        <f>LAPsec_objnameadzextdeg.txt!D1119</f>
        <v>2.0634E-2</v>
      </c>
      <c r="D1119" t="str">
        <f>TRIM(LAPsec_objnameadzextdeg.txt!A1119)</f>
        <v>IC0699</v>
      </c>
      <c r="E1119" t="s">
        <v>9327</v>
      </c>
      <c r="F1119" t="str">
        <f>CONCATENATE("/home/ec2-user/galaxies/POGSSNR_PS1only_",TRIM(LAPsec_objnameadzextdeg.txt!A1119),".fits")</f>
        <v>/home/ec2-user/galaxies/POGSSNR_PS1only_IC0699.fits</v>
      </c>
      <c r="G1119">
        <v>1</v>
      </c>
      <c r="H1119">
        <v>1</v>
      </c>
    </row>
    <row r="1120" spans="1:8">
      <c r="A1120" s="5" t="s">
        <v>847</v>
      </c>
      <c r="B1120" t="str">
        <f>CONCATENATE("/home/ec2-user/galaxies/POGS_PS1only_",TRIM(LAPsec_objnameadzextdeg.txt!A1120),".fits")</f>
        <v>/home/ec2-user/galaxies/POGS_PS1only_IC0706.fits</v>
      </c>
      <c r="C1120" s="4">
        <f>LAPsec_objnameadzextdeg.txt!D1120</f>
        <v>1.6615000000000001E-2</v>
      </c>
      <c r="D1120" t="str">
        <f>TRIM(LAPsec_objnameadzextdeg.txt!A1120)</f>
        <v>IC0706</v>
      </c>
      <c r="E1120" t="s">
        <v>9327</v>
      </c>
      <c r="F1120" t="str">
        <f>CONCATENATE("/home/ec2-user/galaxies/POGSSNR_PS1only_",TRIM(LAPsec_objnameadzextdeg.txt!A1120),".fits")</f>
        <v>/home/ec2-user/galaxies/POGSSNR_PS1only_IC0706.fits</v>
      </c>
      <c r="G1120">
        <v>1</v>
      </c>
      <c r="H1120">
        <v>1</v>
      </c>
    </row>
    <row r="1121" spans="1:8">
      <c r="A1121" s="5" t="s">
        <v>847</v>
      </c>
      <c r="B1121" t="str">
        <f>CONCATENATE("/home/ec2-user/galaxies/POGS_PS1only_",TRIM(LAPsec_objnameadzextdeg.txt!A1121),".fits")</f>
        <v>/home/ec2-user/galaxies/POGS_PS1only_IC0716.fits</v>
      </c>
      <c r="C1121" s="4">
        <f>LAPsec_objnameadzextdeg.txt!D1121</f>
        <v>1.8109E-2</v>
      </c>
      <c r="D1121" t="str">
        <f>TRIM(LAPsec_objnameadzextdeg.txt!A1121)</f>
        <v>IC0716</v>
      </c>
      <c r="E1121" t="s">
        <v>9327</v>
      </c>
      <c r="F1121" t="str">
        <f>CONCATENATE("/home/ec2-user/galaxies/POGSSNR_PS1only_",TRIM(LAPsec_objnameadzextdeg.txt!A1121),".fits")</f>
        <v>/home/ec2-user/galaxies/POGSSNR_PS1only_IC0716.fits</v>
      </c>
      <c r="G1121">
        <v>1</v>
      </c>
      <c r="H1121">
        <v>1</v>
      </c>
    </row>
    <row r="1122" spans="1:8">
      <c r="A1122" s="5" t="s">
        <v>847</v>
      </c>
      <c r="B1122" t="str">
        <f>CONCATENATE("/home/ec2-user/galaxies/POGS_PS1only_",TRIM(LAPsec_objnameadzextdeg.txt!A1122),".fits")</f>
        <v>/home/ec2-user/galaxies/POGS_PS1only_IC0720.fits</v>
      </c>
      <c r="C1122" s="4">
        <f>LAPsec_objnameadzextdeg.txt!D1122</f>
        <v>2.1250999999999999E-2</v>
      </c>
      <c r="D1122" t="str">
        <f>TRIM(LAPsec_objnameadzextdeg.txt!A1122)</f>
        <v>IC0720</v>
      </c>
      <c r="E1122" t="s">
        <v>9327</v>
      </c>
      <c r="F1122" t="str">
        <f>CONCATENATE("/home/ec2-user/galaxies/POGSSNR_PS1only_",TRIM(LAPsec_objnameadzextdeg.txt!A1122),".fits")</f>
        <v>/home/ec2-user/galaxies/POGSSNR_PS1only_IC0720.fits</v>
      </c>
      <c r="G1122">
        <v>1</v>
      </c>
      <c r="H1122">
        <v>1</v>
      </c>
    </row>
    <row r="1123" spans="1:8">
      <c r="A1123" s="5" t="s">
        <v>847</v>
      </c>
      <c r="B1123" t="str">
        <f>CONCATENATE("/home/ec2-user/galaxies/POGS_PS1only_",TRIM(LAPsec_objnameadzextdeg.txt!A1123),".fits")</f>
        <v>/home/ec2-user/galaxies/POGS_PS1only_IC0721.fits</v>
      </c>
      <c r="C1123" s="4">
        <f>LAPsec_objnameadzextdeg.txt!D1123</f>
        <v>2.2412000000000001E-2</v>
      </c>
      <c r="D1123" t="str">
        <f>TRIM(LAPsec_objnameadzextdeg.txt!A1123)</f>
        <v>IC0721</v>
      </c>
      <c r="E1123" t="s">
        <v>9327</v>
      </c>
      <c r="F1123" t="str">
        <f>CONCATENATE("/home/ec2-user/galaxies/POGSSNR_PS1only_",TRIM(LAPsec_objnameadzextdeg.txt!A1123),".fits")</f>
        <v>/home/ec2-user/galaxies/POGSSNR_PS1only_IC0721.fits</v>
      </c>
      <c r="G1123">
        <v>1</v>
      </c>
      <c r="H1123">
        <v>1</v>
      </c>
    </row>
    <row r="1124" spans="1:8">
      <c r="A1124" s="5" t="s">
        <v>847</v>
      </c>
      <c r="B1124" t="str">
        <f>CONCATENATE("/home/ec2-user/galaxies/POGS_PS1only_",TRIM(LAPsec_objnameadzextdeg.txt!A1124),".fits")</f>
        <v>/home/ec2-user/galaxies/POGS_PS1only_IC0722.fits</v>
      </c>
      <c r="C1124" s="4">
        <f>LAPsec_objnameadzextdeg.txt!D1124</f>
        <v>2.1808000000000001E-2</v>
      </c>
      <c r="D1124" t="str">
        <f>TRIM(LAPsec_objnameadzextdeg.txt!A1124)</f>
        <v>IC0722</v>
      </c>
      <c r="E1124" t="s">
        <v>9327</v>
      </c>
      <c r="F1124" t="str">
        <f>CONCATENATE("/home/ec2-user/galaxies/POGSSNR_PS1only_",TRIM(LAPsec_objnameadzextdeg.txt!A1124),".fits")</f>
        <v>/home/ec2-user/galaxies/POGSSNR_PS1only_IC0722.fits</v>
      </c>
      <c r="G1124">
        <v>1</v>
      </c>
      <c r="H1124">
        <v>1</v>
      </c>
    </row>
    <row r="1125" spans="1:8">
      <c r="A1125" s="5" t="s">
        <v>847</v>
      </c>
      <c r="B1125" t="str">
        <f>CONCATENATE("/home/ec2-user/galaxies/POGS_PS1only_",TRIM(LAPsec_objnameadzextdeg.txt!A1125),".fits")</f>
        <v>/home/ec2-user/galaxies/POGS_PS1only_IC0723.fits</v>
      </c>
      <c r="C1125" s="4">
        <f>LAPsec_objnameadzextdeg.txt!D1125</f>
        <v>1.031E-2</v>
      </c>
      <c r="D1125" t="str">
        <f>TRIM(LAPsec_objnameadzextdeg.txt!A1125)</f>
        <v>IC0723</v>
      </c>
      <c r="E1125" t="s">
        <v>9327</v>
      </c>
      <c r="F1125" t="str">
        <f>CONCATENATE("/home/ec2-user/galaxies/POGSSNR_PS1only_",TRIM(LAPsec_objnameadzextdeg.txt!A1125),".fits")</f>
        <v>/home/ec2-user/galaxies/POGSSNR_PS1only_IC0723.fits</v>
      </c>
      <c r="G1125">
        <v>1</v>
      </c>
      <c r="H1125">
        <v>1</v>
      </c>
    </row>
    <row r="1126" spans="1:8">
      <c r="A1126" s="5" t="s">
        <v>847</v>
      </c>
      <c r="B1126" t="str">
        <f>CONCATENATE("/home/ec2-user/galaxies/POGS_PS1only_",TRIM(LAPsec_objnameadzextdeg.txt!A1126),".fits")</f>
        <v>/home/ec2-user/galaxies/POGS_PS1only_IC0728.fits</v>
      </c>
      <c r="C1126" s="4">
        <f>LAPsec_objnameadzextdeg.txt!D1126</f>
        <v>2.8469999999999999E-2</v>
      </c>
      <c r="D1126" t="str">
        <f>TRIM(LAPsec_objnameadzextdeg.txt!A1126)</f>
        <v>IC0728</v>
      </c>
      <c r="E1126" t="s">
        <v>9327</v>
      </c>
      <c r="F1126" t="str">
        <f>CONCATENATE("/home/ec2-user/galaxies/POGSSNR_PS1only_",TRIM(LAPsec_objnameadzextdeg.txt!A1126),".fits")</f>
        <v>/home/ec2-user/galaxies/POGSSNR_PS1only_IC0728.fits</v>
      </c>
      <c r="G1126">
        <v>1</v>
      </c>
      <c r="H1126">
        <v>1</v>
      </c>
    </row>
    <row r="1127" spans="1:8">
      <c r="A1127" s="5" t="s">
        <v>847</v>
      </c>
      <c r="B1127" t="str">
        <f>CONCATENATE("/home/ec2-user/galaxies/POGS_PS1only_",TRIM(LAPsec_objnameadzextdeg.txt!A1127),".fits")</f>
        <v>/home/ec2-user/galaxies/POGS_PS1only_IC0743.fits</v>
      </c>
      <c r="C1127" s="4">
        <f>LAPsec_objnameadzextdeg.txt!D1127</f>
        <v>1.2829E-2</v>
      </c>
      <c r="D1127" t="str">
        <f>TRIM(LAPsec_objnameadzextdeg.txt!A1127)</f>
        <v>IC0743</v>
      </c>
      <c r="E1127" t="s">
        <v>9327</v>
      </c>
      <c r="F1127" t="str">
        <f>CONCATENATE("/home/ec2-user/galaxies/POGSSNR_PS1only_",TRIM(LAPsec_objnameadzextdeg.txt!A1127),".fits")</f>
        <v>/home/ec2-user/galaxies/POGSSNR_PS1only_IC0743.fits</v>
      </c>
      <c r="G1127">
        <v>1</v>
      </c>
      <c r="H1127">
        <v>1</v>
      </c>
    </row>
    <row r="1128" spans="1:8">
      <c r="A1128" s="5" t="s">
        <v>847</v>
      </c>
      <c r="B1128" t="str">
        <f>CONCATENATE("/home/ec2-user/galaxies/POGS_PS1only_",TRIM(LAPsec_objnameadzextdeg.txt!A1128),".fits")</f>
        <v>/home/ec2-user/galaxies/POGS_PS1only_IC0756.fits</v>
      </c>
      <c r="C1128" s="4">
        <f>LAPsec_objnameadzextdeg.txt!D1128</f>
        <v>2.0931000000000002E-2</v>
      </c>
      <c r="D1128" t="str">
        <f>TRIM(LAPsec_objnameadzextdeg.txt!A1128)</f>
        <v>IC0756</v>
      </c>
      <c r="E1128" t="s">
        <v>9327</v>
      </c>
      <c r="F1128" t="str">
        <f>CONCATENATE("/home/ec2-user/galaxies/POGSSNR_PS1only_",TRIM(LAPsec_objnameadzextdeg.txt!A1128),".fits")</f>
        <v>/home/ec2-user/galaxies/POGSSNR_PS1only_IC0756.fits</v>
      </c>
      <c r="G1128">
        <v>1</v>
      </c>
      <c r="H1128">
        <v>1</v>
      </c>
    </row>
    <row r="1129" spans="1:8">
      <c r="A1129" s="5" t="s">
        <v>847</v>
      </c>
      <c r="B1129" t="str">
        <f>CONCATENATE("/home/ec2-user/galaxies/POGS_PS1only_",TRIM(LAPsec_objnameadzextdeg.txt!A1129),".fits")</f>
        <v>/home/ec2-user/galaxies/POGS_PS1only_IC0766.fits</v>
      </c>
      <c r="C1129" s="4">
        <f>LAPsec_objnameadzextdeg.txt!D1129</f>
        <v>1.4463E-2</v>
      </c>
      <c r="D1129" t="str">
        <f>TRIM(LAPsec_objnameadzextdeg.txt!A1129)</f>
        <v>IC0766</v>
      </c>
      <c r="E1129" t="s">
        <v>9327</v>
      </c>
      <c r="F1129" t="str">
        <f>CONCATENATE("/home/ec2-user/galaxies/POGSSNR_PS1only_",TRIM(LAPsec_objnameadzextdeg.txt!A1129),".fits")</f>
        <v>/home/ec2-user/galaxies/POGSSNR_PS1only_IC0766.fits</v>
      </c>
      <c r="G1129">
        <v>1</v>
      </c>
      <c r="H1129">
        <v>1</v>
      </c>
    </row>
    <row r="1130" spans="1:8">
      <c r="A1130" s="5" t="s">
        <v>847</v>
      </c>
      <c r="B1130" t="str">
        <f>CONCATENATE("/home/ec2-user/galaxies/POGS_PS1only_",TRIM(LAPsec_objnameadzextdeg.txt!A1130),".fits")</f>
        <v>/home/ec2-user/galaxies/POGS_PS1only_IC0776.fits</v>
      </c>
      <c r="C1130" s="4">
        <f>LAPsec_objnameadzextdeg.txt!D1130</f>
        <v>8.2319999999999997E-3</v>
      </c>
      <c r="D1130" t="str">
        <f>TRIM(LAPsec_objnameadzextdeg.txt!A1130)</f>
        <v>IC0776</v>
      </c>
      <c r="E1130" t="s">
        <v>9327</v>
      </c>
      <c r="F1130" t="str">
        <f>CONCATENATE("/home/ec2-user/galaxies/POGSSNR_PS1only_",TRIM(LAPsec_objnameadzextdeg.txt!A1130),".fits")</f>
        <v>/home/ec2-user/galaxies/POGSSNR_PS1only_IC0776.fits</v>
      </c>
      <c r="G1130">
        <v>1</v>
      </c>
      <c r="H1130">
        <v>1</v>
      </c>
    </row>
    <row r="1131" spans="1:8">
      <c r="A1131" s="5" t="s">
        <v>847</v>
      </c>
      <c r="B1131" t="str">
        <f>CONCATENATE("/home/ec2-user/galaxies/POGS_PS1only_",TRIM(LAPsec_objnameadzextdeg.txt!A1131),".fits")</f>
        <v>/home/ec2-user/galaxies/POGS_PS1only_IC0784.fits</v>
      </c>
      <c r="C1131" s="4">
        <f>LAPsec_objnameadzextdeg.txt!D1131</f>
        <v>1.6251000000000002E-2</v>
      </c>
      <c r="D1131" t="str">
        <f>TRIM(LAPsec_objnameadzextdeg.txt!A1131)</f>
        <v>IC0784</v>
      </c>
      <c r="E1131" t="s">
        <v>9327</v>
      </c>
      <c r="F1131" t="str">
        <f>CONCATENATE("/home/ec2-user/galaxies/POGSSNR_PS1only_",TRIM(LAPsec_objnameadzextdeg.txt!A1131),".fits")</f>
        <v>/home/ec2-user/galaxies/POGSSNR_PS1only_IC0784.fits</v>
      </c>
      <c r="G1131">
        <v>1</v>
      </c>
      <c r="H1131">
        <v>1</v>
      </c>
    </row>
    <row r="1132" spans="1:8">
      <c r="A1132" s="5" t="s">
        <v>847</v>
      </c>
      <c r="B1132" t="str">
        <f>CONCATENATE("/home/ec2-user/galaxies/POGS_PS1only_",TRIM(LAPsec_objnameadzextdeg.txt!A1132),".fits")</f>
        <v>/home/ec2-user/galaxies/POGS_PS1only_IC0785.fits</v>
      </c>
      <c r="C1132" s="4">
        <f>LAPsec_objnameadzextdeg.txt!D1132</f>
        <v>1.4926999999999999E-2</v>
      </c>
      <c r="D1132" t="str">
        <f>TRIM(LAPsec_objnameadzextdeg.txt!A1132)</f>
        <v>IC0785</v>
      </c>
      <c r="E1132" t="s">
        <v>9327</v>
      </c>
      <c r="F1132" t="str">
        <f>CONCATENATE("/home/ec2-user/galaxies/POGSSNR_PS1only_",TRIM(LAPsec_objnameadzextdeg.txt!A1132),".fits")</f>
        <v>/home/ec2-user/galaxies/POGSSNR_PS1only_IC0785.fits</v>
      </c>
      <c r="G1132">
        <v>1</v>
      </c>
      <c r="H1132">
        <v>1</v>
      </c>
    </row>
    <row r="1133" spans="1:8">
      <c r="A1133" s="5" t="s">
        <v>847</v>
      </c>
      <c r="B1133" t="str">
        <f>CONCATENATE("/home/ec2-user/galaxies/POGS_PS1only_",TRIM(LAPsec_objnameadzextdeg.txt!A1133),".fits")</f>
        <v>/home/ec2-user/galaxies/POGS_PS1only_IC0786.fits</v>
      </c>
      <c r="C1133" s="4">
        <f>LAPsec_objnameadzextdeg.txt!D1133</f>
        <v>1.4673E-2</v>
      </c>
      <c r="D1133" t="str">
        <f>TRIM(LAPsec_objnameadzextdeg.txt!A1133)</f>
        <v>IC0786</v>
      </c>
      <c r="E1133" t="s">
        <v>9327</v>
      </c>
      <c r="F1133" t="str">
        <f>CONCATENATE("/home/ec2-user/galaxies/POGSSNR_PS1only_",TRIM(LAPsec_objnameadzextdeg.txt!A1133),".fits")</f>
        <v>/home/ec2-user/galaxies/POGSSNR_PS1only_IC0786.fits</v>
      </c>
      <c r="G1133">
        <v>1</v>
      </c>
      <c r="H1133">
        <v>1</v>
      </c>
    </row>
    <row r="1134" spans="1:8">
      <c r="A1134" s="5" t="s">
        <v>847</v>
      </c>
      <c r="B1134" t="str">
        <f>CONCATENATE("/home/ec2-user/galaxies/POGS_PS1only_",TRIM(LAPsec_objnameadzextdeg.txt!A1134),".fits")</f>
        <v>/home/ec2-user/galaxies/POGS_PS1only_IC0806.fits</v>
      </c>
      <c r="C1134" s="4">
        <f>LAPsec_objnameadzextdeg.txt!D1134</f>
        <v>3.4543999999999998E-2</v>
      </c>
      <c r="D1134" t="str">
        <f>TRIM(LAPsec_objnameadzextdeg.txt!A1134)</f>
        <v>IC0806</v>
      </c>
      <c r="E1134" t="s">
        <v>9327</v>
      </c>
      <c r="F1134" t="str">
        <f>CONCATENATE("/home/ec2-user/galaxies/POGSSNR_PS1only_",TRIM(LAPsec_objnameadzextdeg.txt!A1134),".fits")</f>
        <v>/home/ec2-user/galaxies/POGSSNR_PS1only_IC0806.fits</v>
      </c>
      <c r="G1134">
        <v>1</v>
      </c>
      <c r="H1134">
        <v>1</v>
      </c>
    </row>
    <row r="1135" spans="1:8">
      <c r="A1135" s="5" t="s">
        <v>847</v>
      </c>
      <c r="B1135" t="str">
        <f>CONCATENATE("/home/ec2-user/galaxies/POGS_PS1only_",TRIM(LAPsec_objnameadzextdeg.txt!A1135),".fits")</f>
        <v>/home/ec2-user/galaxies/POGS_PS1only_IC0816.fits</v>
      </c>
      <c r="C1135" s="4">
        <f>LAPsec_objnameadzextdeg.txt!D1135</f>
        <v>2.3890000000000002E-2</v>
      </c>
      <c r="D1135" t="str">
        <f>TRIM(LAPsec_objnameadzextdeg.txt!A1135)</f>
        <v>IC0816</v>
      </c>
      <c r="E1135" t="s">
        <v>9327</v>
      </c>
      <c r="F1135" t="str">
        <f>CONCATENATE("/home/ec2-user/galaxies/POGSSNR_PS1only_",TRIM(LAPsec_objnameadzextdeg.txt!A1135),".fits")</f>
        <v>/home/ec2-user/galaxies/POGSSNR_PS1only_IC0816.fits</v>
      </c>
      <c r="G1135">
        <v>1</v>
      </c>
      <c r="H1135">
        <v>1</v>
      </c>
    </row>
    <row r="1136" spans="1:8">
      <c r="A1136" s="5" t="s">
        <v>847</v>
      </c>
      <c r="B1136" t="str">
        <f>CONCATENATE("/home/ec2-user/galaxies/POGS_PS1only_",TRIM(LAPsec_objnameadzextdeg.txt!A1136),".fits")</f>
        <v>/home/ec2-user/galaxies/POGS_PS1only_IC0849.fits</v>
      </c>
      <c r="C1136" s="4">
        <f>LAPsec_objnameadzextdeg.txt!D1136</f>
        <v>1.8113000000000001E-2</v>
      </c>
      <c r="D1136" t="str">
        <f>TRIM(LAPsec_objnameadzextdeg.txt!A1136)</f>
        <v>IC0849</v>
      </c>
      <c r="E1136" t="s">
        <v>9327</v>
      </c>
      <c r="F1136" t="str">
        <f>CONCATENATE("/home/ec2-user/galaxies/POGSSNR_PS1only_",TRIM(LAPsec_objnameadzextdeg.txt!A1136),".fits")</f>
        <v>/home/ec2-user/galaxies/POGSSNR_PS1only_IC0849.fits</v>
      </c>
      <c r="G1136">
        <v>1</v>
      </c>
      <c r="H1136">
        <v>1</v>
      </c>
    </row>
    <row r="1137" spans="1:8">
      <c r="A1137" s="5" t="s">
        <v>847</v>
      </c>
      <c r="B1137" t="str">
        <f>CONCATENATE("/home/ec2-user/galaxies/POGS_PS1only_",TRIM(LAPsec_objnameadzextdeg.txt!A1137),".fits")</f>
        <v>/home/ec2-user/galaxies/POGS_PS1only_IC0850.fits</v>
      </c>
      <c r="C1137" s="4">
        <f>LAPsec_objnameadzextdeg.txt!D1137</f>
        <v>1.8051999999999999E-2</v>
      </c>
      <c r="D1137" t="str">
        <f>TRIM(LAPsec_objnameadzextdeg.txt!A1137)</f>
        <v>IC0850</v>
      </c>
      <c r="E1137" t="s">
        <v>9327</v>
      </c>
      <c r="F1137" t="str">
        <f>CONCATENATE("/home/ec2-user/galaxies/POGSSNR_PS1only_",TRIM(LAPsec_objnameadzextdeg.txt!A1137),".fits")</f>
        <v>/home/ec2-user/galaxies/POGSSNR_PS1only_IC0850.fits</v>
      </c>
      <c r="G1137">
        <v>1</v>
      </c>
      <c r="H1137">
        <v>1</v>
      </c>
    </row>
    <row r="1138" spans="1:8">
      <c r="A1138" s="5" t="s">
        <v>847</v>
      </c>
      <c r="B1138" t="str">
        <f>CONCATENATE("/home/ec2-user/galaxies/POGS_PS1only_",TRIM(LAPsec_objnameadzextdeg.txt!A1138),".fits")</f>
        <v>/home/ec2-user/galaxies/POGS_PS1only_IC0863.fits</v>
      </c>
      <c r="C1138" s="4">
        <f>LAPsec_objnameadzextdeg.txt!D1138</f>
        <v>8.4019999999999997E-3</v>
      </c>
      <c r="D1138" t="str">
        <f>TRIM(LAPsec_objnameadzextdeg.txt!A1138)</f>
        <v>IC0863</v>
      </c>
      <c r="E1138" t="s">
        <v>9327</v>
      </c>
      <c r="F1138" t="str">
        <f>CONCATENATE("/home/ec2-user/galaxies/POGSSNR_PS1only_",TRIM(LAPsec_objnameadzextdeg.txt!A1138),".fits")</f>
        <v>/home/ec2-user/galaxies/POGSSNR_PS1only_IC0863.fits</v>
      </c>
      <c r="G1138">
        <v>1</v>
      </c>
      <c r="H1138">
        <v>1</v>
      </c>
    </row>
    <row r="1139" spans="1:8">
      <c r="A1139" s="5" t="s">
        <v>847</v>
      </c>
      <c r="B1139" t="str">
        <f>CONCATENATE("/home/ec2-user/galaxies/POGS_PS1only_",TRIM(LAPsec_objnameadzextdeg.txt!A1139),".fits")</f>
        <v>/home/ec2-user/galaxies/POGS_PS1only_IC0871.fits</v>
      </c>
      <c r="C1139" s="4">
        <f>LAPsec_objnameadzextdeg.txt!D1139</f>
        <v>2.0833999999999998E-2</v>
      </c>
      <c r="D1139" t="str">
        <f>TRIM(LAPsec_objnameadzextdeg.txt!A1139)</f>
        <v>IC0871</v>
      </c>
      <c r="E1139" t="s">
        <v>9327</v>
      </c>
      <c r="F1139" t="str">
        <f>CONCATENATE("/home/ec2-user/galaxies/POGSSNR_PS1only_",TRIM(LAPsec_objnameadzextdeg.txt!A1139),".fits")</f>
        <v>/home/ec2-user/galaxies/POGSSNR_PS1only_IC0871.fits</v>
      </c>
      <c r="G1139">
        <v>1</v>
      </c>
      <c r="H1139">
        <v>1</v>
      </c>
    </row>
    <row r="1140" spans="1:8">
      <c r="A1140" s="5" t="s">
        <v>847</v>
      </c>
      <c r="B1140" t="str">
        <f>CONCATENATE("/home/ec2-user/galaxies/POGS_PS1only_",TRIM(LAPsec_objnameadzextdeg.txt!A1140),".fits")</f>
        <v>/home/ec2-user/galaxies/POGS_PS1only_IC0872.fits</v>
      </c>
      <c r="C1140" s="4">
        <f>LAPsec_objnameadzextdeg.txt!D1140</f>
        <v>2.3796000000000001E-2</v>
      </c>
      <c r="D1140" t="str">
        <f>TRIM(LAPsec_objnameadzextdeg.txt!A1140)</f>
        <v>IC0872</v>
      </c>
      <c r="E1140" t="s">
        <v>9327</v>
      </c>
      <c r="F1140" t="str">
        <f>CONCATENATE("/home/ec2-user/galaxies/POGSSNR_PS1only_",TRIM(LAPsec_objnameadzextdeg.txt!A1140),".fits")</f>
        <v>/home/ec2-user/galaxies/POGSSNR_PS1only_IC0872.fits</v>
      </c>
      <c r="G1140">
        <v>1</v>
      </c>
      <c r="H1140">
        <v>1</v>
      </c>
    </row>
    <row r="1141" spans="1:8">
      <c r="A1141" s="5" t="s">
        <v>847</v>
      </c>
      <c r="B1141" t="str">
        <f>CONCATENATE("/home/ec2-user/galaxies/POGS_PS1only_",TRIM(LAPsec_objnameadzextdeg.txt!A1141),".fits")</f>
        <v>/home/ec2-user/galaxies/POGS_PS1only_IC0876.fits</v>
      </c>
      <c r="C1141" s="4">
        <f>LAPsec_objnameadzextdeg.txt!D1141</f>
        <v>2.0374E-2</v>
      </c>
      <c r="D1141" t="str">
        <f>TRIM(LAPsec_objnameadzextdeg.txt!A1141)</f>
        <v>IC0876</v>
      </c>
      <c r="E1141" t="s">
        <v>9327</v>
      </c>
      <c r="F1141" t="str">
        <f>CONCATENATE("/home/ec2-user/galaxies/POGSSNR_PS1only_",TRIM(LAPsec_objnameadzextdeg.txt!A1141),".fits")</f>
        <v>/home/ec2-user/galaxies/POGSSNR_PS1only_IC0876.fits</v>
      </c>
      <c r="G1141">
        <v>1</v>
      </c>
      <c r="H1141">
        <v>1</v>
      </c>
    </row>
    <row r="1142" spans="1:8">
      <c r="A1142" s="5" t="s">
        <v>847</v>
      </c>
      <c r="B1142" t="str">
        <f>CONCATENATE("/home/ec2-user/galaxies/POGS_PS1only_",TRIM(LAPsec_objnameadzextdeg.txt!A1142),".fits")</f>
        <v>/home/ec2-user/galaxies/POGS_PS1only_IC0879.fits</v>
      </c>
      <c r="C1142" s="4">
        <f>LAPsec_objnameadzextdeg.txt!D1142</f>
        <v>7.9649999999999999E-3</v>
      </c>
      <c r="D1142" t="str">
        <f>TRIM(LAPsec_objnameadzextdeg.txt!A1142)</f>
        <v>IC0879</v>
      </c>
      <c r="E1142" t="s">
        <v>9327</v>
      </c>
      <c r="F1142" t="str">
        <f>CONCATENATE("/home/ec2-user/galaxies/POGSSNR_PS1only_",TRIM(LAPsec_objnameadzextdeg.txt!A1142),".fits")</f>
        <v>/home/ec2-user/galaxies/POGSSNR_PS1only_IC0879.fits</v>
      </c>
      <c r="G1142">
        <v>1</v>
      </c>
      <c r="H1142">
        <v>1</v>
      </c>
    </row>
    <row r="1143" spans="1:8">
      <c r="A1143" s="5" t="s">
        <v>847</v>
      </c>
      <c r="B1143" t="str">
        <f>CONCATENATE("/home/ec2-user/galaxies/POGS_PS1only_",TRIM(LAPsec_objnameadzextdeg.txt!A1143),".fits")</f>
        <v>/home/ec2-user/galaxies/POGS_PS1only_IC0893.fits</v>
      </c>
      <c r="C1143" s="4">
        <f>LAPsec_objnameadzextdeg.txt!D1143</f>
        <v>2.0257000000000001E-2</v>
      </c>
      <c r="D1143" t="str">
        <f>TRIM(LAPsec_objnameadzextdeg.txt!A1143)</f>
        <v>IC0893</v>
      </c>
      <c r="E1143" t="s">
        <v>9327</v>
      </c>
      <c r="F1143" t="str">
        <f>CONCATENATE("/home/ec2-user/galaxies/POGSSNR_PS1only_",TRIM(LAPsec_objnameadzextdeg.txt!A1143),".fits")</f>
        <v>/home/ec2-user/galaxies/POGSSNR_PS1only_IC0893.fits</v>
      </c>
      <c r="G1143">
        <v>1</v>
      </c>
      <c r="H1143">
        <v>1</v>
      </c>
    </row>
    <row r="1144" spans="1:8">
      <c r="A1144" s="5" t="s">
        <v>847</v>
      </c>
      <c r="B1144" t="str">
        <f>CONCATENATE("/home/ec2-user/galaxies/POGS_PS1only_",TRIM(LAPsec_objnameadzextdeg.txt!A1144),".fits")</f>
        <v>/home/ec2-user/galaxies/POGS_PS1only_IC0900.fits</v>
      </c>
      <c r="C1144" s="4">
        <f>LAPsec_objnameadzextdeg.txt!D1144</f>
        <v>2.358E-2</v>
      </c>
      <c r="D1144" t="str">
        <f>TRIM(LAPsec_objnameadzextdeg.txt!A1144)</f>
        <v>IC0900</v>
      </c>
      <c r="E1144" t="s">
        <v>9327</v>
      </c>
      <c r="F1144" t="str">
        <f>CONCATENATE("/home/ec2-user/galaxies/POGSSNR_PS1only_",TRIM(LAPsec_objnameadzextdeg.txt!A1144),".fits")</f>
        <v>/home/ec2-user/galaxies/POGSSNR_PS1only_IC0900.fits</v>
      </c>
      <c r="G1144">
        <v>1</v>
      </c>
      <c r="H1144">
        <v>1</v>
      </c>
    </row>
    <row r="1145" spans="1:8">
      <c r="A1145" s="5" t="s">
        <v>847</v>
      </c>
      <c r="B1145" t="str">
        <f>CONCATENATE("/home/ec2-user/galaxies/POGS_PS1only_",TRIM(LAPsec_objnameadzextdeg.txt!A1145),".fits")</f>
        <v>/home/ec2-user/galaxies/POGS_PS1only_IC0903.fits</v>
      </c>
      <c r="C1145" s="4">
        <f>LAPsec_objnameadzextdeg.txt!D1145</f>
        <v>1.2429000000000001E-2</v>
      </c>
      <c r="D1145" t="str">
        <f>TRIM(LAPsec_objnameadzextdeg.txt!A1145)</f>
        <v>IC0903</v>
      </c>
      <c r="E1145" t="s">
        <v>9327</v>
      </c>
      <c r="F1145" t="str">
        <f>CONCATENATE("/home/ec2-user/galaxies/POGSSNR_PS1only_",TRIM(LAPsec_objnameadzextdeg.txt!A1145),".fits")</f>
        <v>/home/ec2-user/galaxies/POGSSNR_PS1only_IC0903.fits</v>
      </c>
      <c r="G1145">
        <v>1</v>
      </c>
      <c r="H1145">
        <v>1</v>
      </c>
    </row>
    <row r="1146" spans="1:8">
      <c r="A1146" s="5" t="s">
        <v>847</v>
      </c>
      <c r="B1146" t="str">
        <f>CONCATENATE("/home/ec2-user/galaxies/POGS_PS1only_",TRIM(LAPsec_objnameadzextdeg.txt!A1146),".fits")</f>
        <v>/home/ec2-user/galaxies/POGS_PS1only_IC0904.fits</v>
      </c>
      <c r="C1146" s="4">
        <f>LAPsec_objnameadzextdeg.txt!D1146</f>
        <v>2.2522E-2</v>
      </c>
      <c r="D1146" t="str">
        <f>TRIM(LAPsec_objnameadzextdeg.txt!A1146)</f>
        <v>IC0904</v>
      </c>
      <c r="E1146" t="s">
        <v>9327</v>
      </c>
      <c r="F1146" t="str">
        <f>CONCATENATE("/home/ec2-user/galaxies/POGSSNR_PS1only_",TRIM(LAPsec_objnameadzextdeg.txt!A1146),".fits")</f>
        <v>/home/ec2-user/galaxies/POGSSNR_PS1only_IC0904.fits</v>
      </c>
      <c r="G1146">
        <v>1</v>
      </c>
      <c r="H1146">
        <v>1</v>
      </c>
    </row>
    <row r="1147" spans="1:8">
      <c r="A1147" s="5" t="s">
        <v>847</v>
      </c>
      <c r="B1147" t="str">
        <f>CONCATENATE("/home/ec2-user/galaxies/POGS_PS1only_",TRIM(LAPsec_objnameadzextdeg.txt!A1147),".fits")</f>
        <v>/home/ec2-user/galaxies/POGS_PS1only_IC0952.fits</v>
      </c>
      <c r="C1147" s="4">
        <f>LAPsec_objnameadzextdeg.txt!D1147</f>
        <v>1.5476999999999999E-2</v>
      </c>
      <c r="D1147" t="str">
        <f>TRIM(LAPsec_objnameadzextdeg.txt!A1147)</f>
        <v>IC0952</v>
      </c>
      <c r="E1147" t="s">
        <v>9327</v>
      </c>
      <c r="F1147" t="str">
        <f>CONCATENATE("/home/ec2-user/galaxies/POGSSNR_PS1only_",TRIM(LAPsec_objnameadzextdeg.txt!A1147),".fits")</f>
        <v>/home/ec2-user/galaxies/POGSSNR_PS1only_IC0952.fits</v>
      </c>
      <c r="G1147">
        <v>1</v>
      </c>
      <c r="H1147">
        <v>1</v>
      </c>
    </row>
    <row r="1148" spans="1:8">
      <c r="A1148" s="5" t="s">
        <v>847</v>
      </c>
      <c r="B1148" t="str">
        <f>CONCATENATE("/home/ec2-user/galaxies/POGS_PS1only_",TRIM(LAPsec_objnameadzextdeg.txt!A1148),".fits")</f>
        <v>/home/ec2-user/galaxies/POGS_PS1only_IC2541.fits</v>
      </c>
      <c r="C1148" s="4">
        <f>LAPsec_objnameadzextdeg.txt!D1148</f>
        <v>1.6598000000000002E-2</v>
      </c>
      <c r="D1148" t="str">
        <f>TRIM(LAPsec_objnameadzextdeg.txt!A1148)</f>
        <v>IC2541</v>
      </c>
      <c r="E1148" t="s">
        <v>9327</v>
      </c>
      <c r="F1148" t="str">
        <f>CONCATENATE("/home/ec2-user/galaxies/POGSSNR_PS1only_",TRIM(LAPsec_objnameadzextdeg.txt!A1148),".fits")</f>
        <v>/home/ec2-user/galaxies/POGSSNR_PS1only_IC2541.fits</v>
      </c>
      <c r="G1148">
        <v>1</v>
      </c>
      <c r="H1148">
        <v>1</v>
      </c>
    </row>
    <row r="1149" spans="1:8">
      <c r="A1149" s="5" t="s">
        <v>847</v>
      </c>
      <c r="B1149" t="str">
        <f>CONCATENATE("/home/ec2-user/galaxies/POGS_PS1only_",TRIM(LAPsec_objnameadzextdeg.txt!A1149),".fits")</f>
        <v>/home/ec2-user/galaxies/POGS_PS1only_IC2589.fits</v>
      </c>
      <c r="C1149" s="4">
        <f>LAPsec_objnameadzextdeg.txt!D1149</f>
        <v>1.2278000000000001E-2</v>
      </c>
      <c r="D1149" t="str">
        <f>TRIM(LAPsec_objnameadzextdeg.txt!A1149)</f>
        <v>IC2589</v>
      </c>
      <c r="E1149" t="s">
        <v>9327</v>
      </c>
      <c r="F1149" t="str">
        <f>CONCATENATE("/home/ec2-user/galaxies/POGSSNR_PS1only_",TRIM(LAPsec_objnameadzextdeg.txt!A1149),".fits")</f>
        <v>/home/ec2-user/galaxies/POGSSNR_PS1only_IC2589.fits</v>
      </c>
      <c r="G1149">
        <v>1</v>
      </c>
      <c r="H1149">
        <v>1</v>
      </c>
    </row>
    <row r="1150" spans="1:8">
      <c r="A1150" s="5" t="s">
        <v>847</v>
      </c>
      <c r="B1150" t="str">
        <f>CONCATENATE("/home/ec2-user/galaxies/POGS_PS1only_",TRIM(LAPsec_objnameadzextdeg.txt!A1150),".fits")</f>
        <v>/home/ec2-user/galaxies/POGS_PS1only_IC2668.fits</v>
      </c>
      <c r="C1150" s="4">
        <f>LAPsec_objnameadzextdeg.txt!D1150</f>
        <v>1.6067999999999999E-2</v>
      </c>
      <c r="D1150" t="str">
        <f>TRIM(LAPsec_objnameadzextdeg.txt!A1150)</f>
        <v>IC2668</v>
      </c>
      <c r="E1150" t="s">
        <v>9327</v>
      </c>
      <c r="F1150" t="str">
        <f>CONCATENATE("/home/ec2-user/galaxies/POGSSNR_PS1only_",TRIM(LAPsec_objnameadzextdeg.txt!A1150),".fits")</f>
        <v>/home/ec2-user/galaxies/POGSSNR_PS1only_IC2668.fits</v>
      </c>
      <c r="G1150">
        <v>1</v>
      </c>
      <c r="H1150">
        <v>1</v>
      </c>
    </row>
    <row r="1151" spans="1:8">
      <c r="A1151" s="5" t="s">
        <v>847</v>
      </c>
      <c r="B1151" t="str">
        <f>CONCATENATE("/home/ec2-user/galaxies/POGS_PS1only_",TRIM(LAPsec_objnameadzextdeg.txt!A1151),".fits")</f>
        <v>/home/ec2-user/galaxies/POGS_PS1only_IC2680.fits</v>
      </c>
      <c r="C1151" s="4">
        <f>LAPsec_objnameadzextdeg.txt!D1151</f>
        <v>5.7359E-2</v>
      </c>
      <c r="D1151" t="str">
        <f>TRIM(LAPsec_objnameadzextdeg.txt!A1151)</f>
        <v>IC2680</v>
      </c>
      <c r="E1151" t="s">
        <v>9327</v>
      </c>
      <c r="F1151" t="str">
        <f>CONCATENATE("/home/ec2-user/galaxies/POGSSNR_PS1only_",TRIM(LAPsec_objnameadzextdeg.txt!A1151),".fits")</f>
        <v>/home/ec2-user/galaxies/POGSSNR_PS1only_IC2680.fits</v>
      </c>
      <c r="G1151">
        <v>1</v>
      </c>
      <c r="H1151">
        <v>1</v>
      </c>
    </row>
    <row r="1152" spans="1:8">
      <c r="A1152" s="5" t="s">
        <v>847</v>
      </c>
      <c r="B1152" t="str">
        <f>CONCATENATE("/home/ec2-user/galaxies/POGS_PS1only_",TRIM(LAPsec_objnameadzextdeg.txt!A1152),".fits")</f>
        <v>/home/ec2-user/galaxies/POGS_PS1only_IC2749.fits</v>
      </c>
      <c r="C1152" s="4">
        <f>LAPsec_objnameadzextdeg.txt!D1152</f>
        <v>5.9554999999999997E-2</v>
      </c>
      <c r="D1152" t="str">
        <f>TRIM(LAPsec_objnameadzextdeg.txt!A1152)</f>
        <v>IC2749</v>
      </c>
      <c r="E1152" t="s">
        <v>9327</v>
      </c>
      <c r="F1152" t="str">
        <f>CONCATENATE("/home/ec2-user/galaxies/POGSSNR_PS1only_",TRIM(LAPsec_objnameadzextdeg.txt!A1152),".fits")</f>
        <v>/home/ec2-user/galaxies/POGSSNR_PS1only_IC2749.fits</v>
      </c>
      <c r="G1152">
        <v>1</v>
      </c>
      <c r="H1152">
        <v>1</v>
      </c>
    </row>
    <row r="1153" spans="1:8">
      <c r="A1153" s="5" t="s">
        <v>847</v>
      </c>
      <c r="B1153" t="str">
        <f>CONCATENATE("/home/ec2-user/galaxies/POGS_PS1only_",TRIM(LAPsec_objnameadzextdeg.txt!A1153),".fits")</f>
        <v>/home/ec2-user/galaxies/POGS_PS1only_IC2757.fits</v>
      </c>
      <c r="C1153" s="4">
        <f>LAPsec_objnameadzextdeg.txt!D1153</f>
        <v>2.1267000000000001E-2</v>
      </c>
      <c r="D1153" t="str">
        <f>TRIM(LAPsec_objnameadzextdeg.txt!A1153)</f>
        <v>IC2757</v>
      </c>
      <c r="E1153" t="s">
        <v>9327</v>
      </c>
      <c r="F1153" t="str">
        <f>CONCATENATE("/home/ec2-user/galaxies/POGSSNR_PS1only_",TRIM(LAPsec_objnameadzextdeg.txt!A1153),".fits")</f>
        <v>/home/ec2-user/galaxies/POGSSNR_PS1only_IC2757.fits</v>
      </c>
      <c r="G1153">
        <v>1</v>
      </c>
      <c r="H1153">
        <v>1</v>
      </c>
    </row>
    <row r="1154" spans="1:8">
      <c r="A1154" s="5" t="s">
        <v>847</v>
      </c>
      <c r="B1154" t="str">
        <f>CONCATENATE("/home/ec2-user/galaxies/POGS_PS1only_",TRIM(LAPsec_objnameadzextdeg.txt!A1154),".fits")</f>
        <v>/home/ec2-user/galaxies/POGS_PS1only_IC2764.fits</v>
      </c>
      <c r="C1154" s="4">
        <f>LAPsec_objnameadzextdeg.txt!D1154</f>
        <v>5.574E-3</v>
      </c>
      <c r="D1154" t="str">
        <f>TRIM(LAPsec_objnameadzextdeg.txt!A1154)</f>
        <v>IC2764</v>
      </c>
      <c r="E1154" t="s">
        <v>9327</v>
      </c>
      <c r="F1154" t="str">
        <f>CONCATENATE("/home/ec2-user/galaxies/POGSSNR_PS1only_",TRIM(LAPsec_objnameadzextdeg.txt!A1154),".fits")</f>
        <v>/home/ec2-user/galaxies/POGSSNR_PS1only_IC2764.fits</v>
      </c>
      <c r="G1154">
        <v>1</v>
      </c>
      <c r="H1154">
        <v>1</v>
      </c>
    </row>
    <row r="1155" spans="1:8">
      <c r="A1155" s="5" t="s">
        <v>847</v>
      </c>
      <c r="B1155" t="str">
        <f>CONCATENATE("/home/ec2-user/galaxies/POGS_PS1only_",TRIM(LAPsec_objnameadzextdeg.txt!A1155),".fits")</f>
        <v>/home/ec2-user/galaxies/POGS_PS1only_IC2850.fits</v>
      </c>
      <c r="C1155" s="4">
        <f>LAPsec_objnameadzextdeg.txt!D1155</f>
        <v>2.1007999999999999E-2</v>
      </c>
      <c r="D1155" t="str">
        <f>TRIM(LAPsec_objnameadzextdeg.txt!A1155)</f>
        <v>IC2850</v>
      </c>
      <c r="E1155" t="s">
        <v>9327</v>
      </c>
      <c r="F1155" t="str">
        <f>CONCATENATE("/home/ec2-user/galaxies/POGSSNR_PS1only_",TRIM(LAPsec_objnameadzextdeg.txt!A1155),".fits")</f>
        <v>/home/ec2-user/galaxies/POGSSNR_PS1only_IC2850.fits</v>
      </c>
      <c r="G1155">
        <v>1</v>
      </c>
      <c r="H1155">
        <v>1</v>
      </c>
    </row>
    <row r="1156" spans="1:8">
      <c r="A1156" s="5" t="s">
        <v>847</v>
      </c>
      <c r="B1156" t="str">
        <f>CONCATENATE("/home/ec2-user/galaxies/POGS_PS1only_",TRIM(LAPsec_objnameadzextdeg.txt!A1156),".fits")</f>
        <v>/home/ec2-user/galaxies/POGS_PS1only_IC2853.fits</v>
      </c>
      <c r="C1156" s="4">
        <f>LAPsec_objnameadzextdeg.txt!D1156</f>
        <v>2.1048000000000001E-2</v>
      </c>
      <c r="D1156" t="str">
        <f>TRIM(LAPsec_objnameadzextdeg.txt!A1156)</f>
        <v>IC2853</v>
      </c>
      <c r="E1156" t="s">
        <v>9327</v>
      </c>
      <c r="F1156" t="str">
        <f>CONCATENATE("/home/ec2-user/galaxies/POGSSNR_PS1only_",TRIM(LAPsec_objnameadzextdeg.txt!A1156),".fits")</f>
        <v>/home/ec2-user/galaxies/POGSSNR_PS1only_IC2853.fits</v>
      </c>
      <c r="G1156">
        <v>1</v>
      </c>
      <c r="H1156">
        <v>1</v>
      </c>
    </row>
    <row r="1157" spans="1:8">
      <c r="A1157" s="5" t="s">
        <v>847</v>
      </c>
      <c r="B1157" t="str">
        <f>CONCATENATE("/home/ec2-user/galaxies/POGS_PS1only_",TRIM(LAPsec_objnameadzextdeg.txt!A1157),".fits")</f>
        <v>/home/ec2-user/galaxies/POGS_PS1only_IC2889.fits</v>
      </c>
      <c r="C1157" s="4">
        <f>LAPsec_objnameadzextdeg.txt!D1157</f>
        <v>2.0944000000000001E-2</v>
      </c>
      <c r="D1157" t="str">
        <f>TRIM(LAPsec_objnameadzextdeg.txt!A1157)</f>
        <v>IC2889</v>
      </c>
      <c r="E1157" t="s">
        <v>9327</v>
      </c>
      <c r="F1157" t="str">
        <f>CONCATENATE("/home/ec2-user/galaxies/POGSSNR_PS1only_",TRIM(LAPsec_objnameadzextdeg.txt!A1157),".fits")</f>
        <v>/home/ec2-user/galaxies/POGSSNR_PS1only_IC2889.fits</v>
      </c>
      <c r="G1157">
        <v>1</v>
      </c>
      <c r="H1157">
        <v>1</v>
      </c>
    </row>
    <row r="1158" spans="1:8">
      <c r="A1158" s="5" t="s">
        <v>847</v>
      </c>
      <c r="B1158" t="str">
        <f>CONCATENATE("/home/ec2-user/galaxies/POGS_PS1only_",TRIM(LAPsec_objnameadzextdeg.txt!A1158),".fits")</f>
        <v>/home/ec2-user/galaxies/POGS_PS1only_IC2969.fits</v>
      </c>
      <c r="C1158" s="4">
        <f>LAPsec_objnameadzextdeg.txt!D1158</f>
        <v>5.2599999999999999E-3</v>
      </c>
      <c r="D1158" t="str">
        <f>TRIM(LAPsec_objnameadzextdeg.txt!A1158)</f>
        <v>IC2969</v>
      </c>
      <c r="E1158" t="s">
        <v>9327</v>
      </c>
      <c r="F1158" t="str">
        <f>CONCATENATE("/home/ec2-user/galaxies/POGSSNR_PS1only_",TRIM(LAPsec_objnameadzextdeg.txt!A1158),".fits")</f>
        <v>/home/ec2-user/galaxies/POGSSNR_PS1only_IC2969.fits</v>
      </c>
      <c r="G1158">
        <v>1</v>
      </c>
      <c r="H1158">
        <v>1</v>
      </c>
    </row>
    <row r="1159" spans="1:8">
      <c r="A1159" s="5" t="s">
        <v>847</v>
      </c>
      <c r="B1159" t="str">
        <f>CONCATENATE("/home/ec2-user/galaxies/POGS_PS1only_",TRIM(LAPsec_objnameadzextdeg.txt!A1159),".fits")</f>
        <v>/home/ec2-user/galaxies/POGS_PS1only_IC2996.fits</v>
      </c>
      <c r="C1159" s="4">
        <f>LAPsec_objnameadzextdeg.txt!D1159</f>
        <v>7.5249999999999996E-3</v>
      </c>
      <c r="D1159" t="str">
        <f>TRIM(LAPsec_objnameadzextdeg.txt!A1159)</f>
        <v>IC2996</v>
      </c>
      <c r="E1159" t="s">
        <v>9327</v>
      </c>
      <c r="F1159" t="str">
        <f>CONCATENATE("/home/ec2-user/galaxies/POGSSNR_PS1only_",TRIM(LAPsec_objnameadzextdeg.txt!A1159),".fits")</f>
        <v>/home/ec2-user/galaxies/POGSSNR_PS1only_IC2996.fits</v>
      </c>
      <c r="G1159">
        <v>1</v>
      </c>
      <c r="H1159">
        <v>1</v>
      </c>
    </row>
    <row r="1160" spans="1:8">
      <c r="A1160" s="5" t="s">
        <v>847</v>
      </c>
      <c r="B1160" t="str">
        <f>CONCATENATE("/home/ec2-user/galaxies/POGS_PS1only_",TRIM(LAPsec_objnameadzextdeg.txt!A1160),".fits")</f>
        <v>/home/ec2-user/galaxies/POGS_PS1only_IC3136.fits</v>
      </c>
      <c r="C1160" s="4">
        <f>LAPsec_objnameadzextdeg.txt!D1160</f>
        <v>1.866E-2</v>
      </c>
      <c r="D1160" t="str">
        <f>TRIM(LAPsec_objnameadzextdeg.txt!A1160)</f>
        <v>IC3136</v>
      </c>
      <c r="E1160" t="s">
        <v>9327</v>
      </c>
      <c r="F1160" t="str">
        <f>CONCATENATE("/home/ec2-user/galaxies/POGSSNR_PS1only_",TRIM(LAPsec_objnameadzextdeg.txt!A1160),".fits")</f>
        <v>/home/ec2-user/galaxies/POGSSNR_PS1only_IC3136.fits</v>
      </c>
      <c r="G1160">
        <v>1</v>
      </c>
      <c r="H1160">
        <v>1</v>
      </c>
    </row>
    <row r="1161" spans="1:8">
      <c r="A1161" s="5" t="s">
        <v>847</v>
      </c>
      <c r="B1161" t="str">
        <f>CONCATENATE("/home/ec2-user/galaxies/POGS_PS1only_",TRIM(LAPsec_objnameadzextdeg.txt!A1161),".fits")</f>
        <v>/home/ec2-user/galaxies/POGS_PS1only_IC3148.fits</v>
      </c>
      <c r="C1161" s="4">
        <f>LAPsec_objnameadzextdeg.txt!D1161</f>
        <v>8.2690000000000003E-3</v>
      </c>
      <c r="D1161" t="str">
        <f>TRIM(LAPsec_objnameadzextdeg.txt!A1161)</f>
        <v>IC3148</v>
      </c>
      <c r="E1161" t="s">
        <v>9327</v>
      </c>
      <c r="F1161" t="str">
        <f>CONCATENATE("/home/ec2-user/galaxies/POGSSNR_PS1only_",TRIM(LAPsec_objnameadzextdeg.txt!A1161),".fits")</f>
        <v>/home/ec2-user/galaxies/POGSSNR_PS1only_IC3148.fits</v>
      </c>
      <c r="G1161">
        <v>1</v>
      </c>
      <c r="H1161">
        <v>1</v>
      </c>
    </row>
    <row r="1162" spans="1:8">
      <c r="A1162" s="5" t="s">
        <v>847</v>
      </c>
      <c r="B1162" t="str">
        <f>CONCATENATE("/home/ec2-user/galaxies/POGS_PS1only_",TRIM(LAPsec_objnameadzextdeg.txt!A1162),".fits")</f>
        <v>/home/ec2-user/galaxies/POGS_PS1only_IC3175.fits</v>
      </c>
      <c r="C1162" s="4">
        <f>LAPsec_objnameadzextdeg.txt!D1162</f>
        <v>1.9667E-2</v>
      </c>
      <c r="D1162" t="str">
        <f>TRIM(LAPsec_objnameadzextdeg.txt!A1162)</f>
        <v>IC3175</v>
      </c>
      <c r="E1162" t="s">
        <v>9327</v>
      </c>
      <c r="F1162" t="str">
        <f>CONCATENATE("/home/ec2-user/galaxies/POGSSNR_PS1only_",TRIM(LAPsec_objnameadzextdeg.txt!A1162),".fits")</f>
        <v>/home/ec2-user/galaxies/POGSSNR_PS1only_IC3175.fits</v>
      </c>
      <c r="G1162">
        <v>1</v>
      </c>
      <c r="H1162">
        <v>1</v>
      </c>
    </row>
    <row r="1163" spans="1:8">
      <c r="A1163" s="5" t="s">
        <v>847</v>
      </c>
      <c r="B1163" t="str">
        <f>CONCATENATE("/home/ec2-user/galaxies/POGS_PS1only_",TRIM(LAPsec_objnameadzextdeg.txt!A1163),".fits")</f>
        <v>/home/ec2-user/galaxies/POGS_PS1only_IC3225.fits</v>
      </c>
      <c r="C1163" s="4">
        <f>LAPsec_objnameadzextdeg.txt!D1163</f>
        <v>7.8820000000000001E-3</v>
      </c>
      <c r="D1163" t="str">
        <f>TRIM(LAPsec_objnameadzextdeg.txt!A1163)</f>
        <v>IC3225</v>
      </c>
      <c r="E1163" t="s">
        <v>9327</v>
      </c>
      <c r="F1163" t="str">
        <f>CONCATENATE("/home/ec2-user/galaxies/POGSSNR_PS1only_",TRIM(LAPsec_objnameadzextdeg.txt!A1163),".fits")</f>
        <v>/home/ec2-user/galaxies/POGSSNR_PS1only_IC3225.fits</v>
      </c>
      <c r="G1163">
        <v>1</v>
      </c>
      <c r="H1163">
        <v>1</v>
      </c>
    </row>
    <row r="1164" spans="1:8">
      <c r="A1164" s="5" t="s">
        <v>847</v>
      </c>
      <c r="B1164" t="str">
        <f>CONCATENATE("/home/ec2-user/galaxies/POGS_PS1only_",TRIM(LAPsec_objnameadzextdeg.txt!A1164),".fits")</f>
        <v>/home/ec2-user/galaxies/POGS_PS1only_IC3229.fits</v>
      </c>
      <c r="C1164" s="4">
        <f>LAPsec_objnameadzextdeg.txt!D1164</f>
        <v>5.1370000000000001E-3</v>
      </c>
      <c r="D1164" t="str">
        <f>TRIM(LAPsec_objnameadzextdeg.txt!A1164)</f>
        <v>IC3229</v>
      </c>
      <c r="E1164" t="s">
        <v>9327</v>
      </c>
      <c r="F1164" t="str">
        <f>CONCATENATE("/home/ec2-user/galaxies/POGSSNR_PS1only_",TRIM(LAPsec_objnameadzextdeg.txt!A1164),".fits")</f>
        <v>/home/ec2-user/galaxies/POGSSNR_PS1only_IC3229.fits</v>
      </c>
      <c r="G1164">
        <v>1</v>
      </c>
      <c r="H1164">
        <v>1</v>
      </c>
    </row>
    <row r="1165" spans="1:8">
      <c r="A1165" s="5" t="s">
        <v>847</v>
      </c>
      <c r="B1165" t="str">
        <f>CONCATENATE("/home/ec2-user/galaxies/POGS_PS1only_",TRIM(LAPsec_objnameadzextdeg.txt!A1165),".fits")</f>
        <v>/home/ec2-user/galaxies/POGS_PS1only_IC3259.fits</v>
      </c>
      <c r="C1165" s="4">
        <f>LAPsec_objnameadzextdeg.txt!D1165</f>
        <v>4.6889999999999996E-3</v>
      </c>
      <c r="D1165" t="str">
        <f>TRIM(LAPsec_objnameadzextdeg.txt!A1165)</f>
        <v>IC3259</v>
      </c>
      <c r="E1165" t="s">
        <v>9327</v>
      </c>
      <c r="F1165" t="str">
        <f>CONCATENATE("/home/ec2-user/galaxies/POGSSNR_PS1only_",TRIM(LAPsec_objnameadzextdeg.txt!A1165),".fits")</f>
        <v>/home/ec2-user/galaxies/POGSSNR_PS1only_IC3259.fits</v>
      </c>
      <c r="G1165">
        <v>1</v>
      </c>
      <c r="H1165">
        <v>1</v>
      </c>
    </row>
    <row r="1166" spans="1:8">
      <c r="A1166" s="5" t="s">
        <v>847</v>
      </c>
      <c r="B1166" t="str">
        <f>CONCATENATE("/home/ec2-user/galaxies/POGS_PS1only_",TRIM(LAPsec_objnameadzextdeg.txt!A1166),".fits")</f>
        <v>/home/ec2-user/galaxies/POGS_PS1only_IC3267.fits</v>
      </c>
      <c r="C1166" s="4">
        <f>LAPsec_objnameadzextdeg.txt!D1166</f>
        <v>4.1060000000000003E-3</v>
      </c>
      <c r="D1166" t="str">
        <f>TRIM(LAPsec_objnameadzextdeg.txt!A1166)</f>
        <v>IC3267</v>
      </c>
      <c r="E1166" t="s">
        <v>9327</v>
      </c>
      <c r="F1166" t="str">
        <f>CONCATENATE("/home/ec2-user/galaxies/POGSSNR_PS1only_",TRIM(LAPsec_objnameadzextdeg.txt!A1166),".fits")</f>
        <v>/home/ec2-user/galaxies/POGSSNR_PS1only_IC3267.fits</v>
      </c>
      <c r="G1166">
        <v>1</v>
      </c>
      <c r="H1166">
        <v>1</v>
      </c>
    </row>
    <row r="1167" spans="1:8">
      <c r="A1167" s="5" t="s">
        <v>847</v>
      </c>
      <c r="B1167" t="str">
        <f>CONCATENATE("/home/ec2-user/galaxies/POGS_PS1only_",TRIM(LAPsec_objnameadzextdeg.txt!A1167),".fits")</f>
        <v>/home/ec2-user/galaxies/POGS_PS1only_IC3271.fits</v>
      </c>
      <c r="C1167" s="4">
        <f>LAPsec_objnameadzextdeg.txt!D1167</f>
        <v>2.4046999999999999E-2</v>
      </c>
      <c r="D1167" t="str">
        <f>TRIM(LAPsec_objnameadzextdeg.txt!A1167)</f>
        <v>IC3271</v>
      </c>
      <c r="E1167" t="s">
        <v>9327</v>
      </c>
      <c r="F1167" t="str">
        <f>CONCATENATE("/home/ec2-user/galaxies/POGSSNR_PS1only_",TRIM(LAPsec_objnameadzextdeg.txt!A1167),".fits")</f>
        <v>/home/ec2-user/galaxies/POGSSNR_PS1only_IC3271.fits</v>
      </c>
      <c r="G1167">
        <v>1</v>
      </c>
      <c r="H1167">
        <v>1</v>
      </c>
    </row>
    <row r="1168" spans="1:8">
      <c r="A1168" s="5" t="s">
        <v>847</v>
      </c>
      <c r="B1168" t="str">
        <f>CONCATENATE("/home/ec2-user/galaxies/POGS_PS1only_",TRIM(LAPsec_objnameadzextdeg.txt!A1168),".fits")</f>
        <v>/home/ec2-user/galaxies/POGS_PS1only_IC3414.fits</v>
      </c>
      <c r="C1168" s="4">
        <f>LAPsec_objnameadzextdeg.txt!D1168</f>
        <v>1.8109999999999999E-3</v>
      </c>
      <c r="D1168" t="str">
        <f>TRIM(LAPsec_objnameadzextdeg.txt!A1168)</f>
        <v>IC3414</v>
      </c>
      <c r="E1168" t="s">
        <v>9327</v>
      </c>
      <c r="F1168" t="str">
        <f>CONCATENATE("/home/ec2-user/galaxies/POGSSNR_PS1only_",TRIM(LAPsec_objnameadzextdeg.txt!A1168),".fits")</f>
        <v>/home/ec2-user/galaxies/POGSSNR_PS1only_IC3414.fits</v>
      </c>
      <c r="G1168">
        <v>1</v>
      </c>
      <c r="H1168">
        <v>1</v>
      </c>
    </row>
    <row r="1169" spans="1:8">
      <c r="A1169" s="5" t="s">
        <v>847</v>
      </c>
      <c r="B1169" t="str">
        <f>CONCATENATE("/home/ec2-user/galaxies/POGS_PS1only_",TRIM(LAPsec_objnameadzextdeg.txt!A1169),".fits")</f>
        <v>/home/ec2-user/galaxies/POGS_PS1only_IC3517.fits</v>
      </c>
      <c r="C1169" s="4">
        <f>LAPsec_objnameadzextdeg.txt!D1169</f>
        <v>1.464E-3</v>
      </c>
      <c r="D1169" t="str">
        <f>TRIM(LAPsec_objnameadzextdeg.txt!A1169)</f>
        <v>IC3517</v>
      </c>
      <c r="E1169" t="s">
        <v>9327</v>
      </c>
      <c r="F1169" t="str">
        <f>CONCATENATE("/home/ec2-user/galaxies/POGSSNR_PS1only_",TRIM(LAPsec_objnameadzextdeg.txt!A1169),".fits")</f>
        <v>/home/ec2-user/galaxies/POGSSNR_PS1only_IC3517.fits</v>
      </c>
      <c r="G1169">
        <v>1</v>
      </c>
      <c r="H1169">
        <v>1</v>
      </c>
    </row>
    <row r="1170" spans="1:8">
      <c r="A1170" s="5" t="s">
        <v>847</v>
      </c>
      <c r="B1170" t="str">
        <f>CONCATENATE("/home/ec2-user/galaxies/POGS_PS1only_",TRIM(LAPsec_objnameadzextdeg.txt!A1170),".fits")</f>
        <v>/home/ec2-user/galaxies/POGS_PS1only_IC3709.fits</v>
      </c>
      <c r="C1170" s="4">
        <f>LAPsec_objnameadzextdeg.txt!D1170</f>
        <v>4.7732999999999998E-2</v>
      </c>
      <c r="D1170" t="str">
        <f>TRIM(LAPsec_objnameadzextdeg.txt!A1170)</f>
        <v>IC3709</v>
      </c>
      <c r="E1170" t="s">
        <v>9327</v>
      </c>
      <c r="F1170" t="str">
        <f>CONCATENATE("/home/ec2-user/galaxies/POGSSNR_PS1only_",TRIM(LAPsec_objnameadzextdeg.txt!A1170),".fits")</f>
        <v>/home/ec2-user/galaxies/POGSSNR_PS1only_IC3709.fits</v>
      </c>
      <c r="G1170">
        <v>1</v>
      </c>
      <c r="H1170">
        <v>1</v>
      </c>
    </row>
    <row r="1171" spans="1:8">
      <c r="A1171" s="5" t="s">
        <v>847</v>
      </c>
      <c r="B1171" t="str">
        <f>CONCATENATE("/home/ec2-user/galaxies/POGS_PS1only_",TRIM(LAPsec_objnameadzextdeg.txt!A1171),".fits")</f>
        <v>/home/ec2-user/galaxies/POGS_PS1only_IC3754.fits</v>
      </c>
      <c r="C1171" s="4">
        <f>LAPsec_objnameadzextdeg.txt!D1171</f>
        <v>2.1534999999999999E-2</v>
      </c>
      <c r="D1171" t="str">
        <f>TRIM(LAPsec_objnameadzextdeg.txt!A1171)</f>
        <v>IC3754</v>
      </c>
      <c r="E1171" t="s">
        <v>9327</v>
      </c>
      <c r="F1171" t="str">
        <f>CONCATENATE("/home/ec2-user/galaxies/POGSSNR_PS1only_",TRIM(LAPsec_objnameadzextdeg.txt!A1171),".fits")</f>
        <v>/home/ec2-user/galaxies/POGSSNR_PS1only_IC3754.fits</v>
      </c>
      <c r="G1171">
        <v>1</v>
      </c>
      <c r="H1171">
        <v>1</v>
      </c>
    </row>
    <row r="1172" spans="1:8">
      <c r="A1172" s="5" t="s">
        <v>847</v>
      </c>
      <c r="B1172" t="str">
        <f>CONCATENATE("/home/ec2-user/galaxies/POGS_PS1only_",TRIM(LAPsec_objnameadzextdeg.txt!A1172),".fits")</f>
        <v>/home/ec2-user/galaxies/POGS_PS1only_IC3812.fits</v>
      </c>
      <c r="C1172" s="4">
        <f>LAPsec_objnameadzextdeg.txt!D1172</f>
        <v>1.1368E-2</v>
      </c>
      <c r="D1172" t="str">
        <f>TRIM(LAPsec_objnameadzextdeg.txt!A1172)</f>
        <v>IC3812</v>
      </c>
      <c r="E1172" t="s">
        <v>9327</v>
      </c>
      <c r="F1172" t="str">
        <f>CONCATENATE("/home/ec2-user/galaxies/POGSSNR_PS1only_",TRIM(LAPsec_objnameadzextdeg.txt!A1172),".fits")</f>
        <v>/home/ec2-user/galaxies/POGSSNR_PS1only_IC3812.fits</v>
      </c>
      <c r="G1172">
        <v>1</v>
      </c>
      <c r="H1172">
        <v>1</v>
      </c>
    </row>
    <row r="1173" spans="1:8">
      <c r="A1173" s="5" t="s">
        <v>847</v>
      </c>
      <c r="B1173" t="str">
        <f>CONCATENATE("/home/ec2-user/galaxies/POGS_PS1only_",TRIM(LAPsec_objnameadzextdeg.txt!A1173),".fits")</f>
        <v>/home/ec2-user/galaxies/POGS_PS1only_IC3813.fits</v>
      </c>
      <c r="C1173" s="4">
        <f>LAPsec_objnameadzextdeg.txt!D1173</f>
        <v>1.0857E-2</v>
      </c>
      <c r="D1173" t="str">
        <f>TRIM(LAPsec_objnameadzextdeg.txt!A1173)</f>
        <v>IC3813</v>
      </c>
      <c r="E1173" t="s">
        <v>9327</v>
      </c>
      <c r="F1173" t="str">
        <f>CONCATENATE("/home/ec2-user/galaxies/POGSSNR_PS1only_",TRIM(LAPsec_objnameadzextdeg.txt!A1173),".fits")</f>
        <v>/home/ec2-user/galaxies/POGSSNR_PS1only_IC3813.fits</v>
      </c>
      <c r="G1173">
        <v>1</v>
      </c>
      <c r="H1173">
        <v>1</v>
      </c>
    </row>
    <row r="1174" spans="1:8">
      <c r="A1174" s="5" t="s">
        <v>847</v>
      </c>
      <c r="B1174" t="str">
        <f>CONCATENATE("/home/ec2-user/galaxies/POGS_PS1only_",TRIM(LAPsec_objnameadzextdeg.txt!A1174),".fits")</f>
        <v>/home/ec2-user/galaxies/POGS_PS1only_IC3822.fits</v>
      </c>
      <c r="C1174" s="4">
        <f>LAPsec_objnameadzextdeg.txt!D1174</f>
        <v>1.4093E-2</v>
      </c>
      <c r="D1174" t="str">
        <f>TRIM(LAPsec_objnameadzextdeg.txt!A1174)</f>
        <v>IC3822</v>
      </c>
      <c r="E1174" t="s">
        <v>9327</v>
      </c>
      <c r="F1174" t="str">
        <f>CONCATENATE("/home/ec2-user/galaxies/POGSSNR_PS1only_",TRIM(LAPsec_objnameadzextdeg.txt!A1174),".fits")</f>
        <v>/home/ec2-user/galaxies/POGSSNR_PS1only_IC3822.fits</v>
      </c>
      <c r="G1174">
        <v>1</v>
      </c>
      <c r="H1174">
        <v>1</v>
      </c>
    </row>
    <row r="1175" spans="1:8">
      <c r="A1175" s="5" t="s">
        <v>847</v>
      </c>
      <c r="B1175" t="str">
        <f>CONCATENATE("/home/ec2-user/galaxies/POGS_PS1only_",TRIM(LAPsec_objnameadzextdeg.txt!A1175),".fits")</f>
        <v>/home/ec2-user/galaxies/POGS_PS1only_IC3826.fits</v>
      </c>
      <c r="C1175" s="4">
        <f>LAPsec_objnameadzextdeg.txt!D1175</f>
        <v>1.422E-2</v>
      </c>
      <c r="D1175" t="str">
        <f>TRIM(LAPsec_objnameadzextdeg.txt!A1175)</f>
        <v>IC3826</v>
      </c>
      <c r="E1175" t="s">
        <v>9327</v>
      </c>
      <c r="F1175" t="str">
        <f>CONCATENATE("/home/ec2-user/galaxies/POGSSNR_PS1only_",TRIM(LAPsec_objnameadzextdeg.txt!A1175),".fits")</f>
        <v>/home/ec2-user/galaxies/POGSSNR_PS1only_IC3826.fits</v>
      </c>
      <c r="G1175">
        <v>1</v>
      </c>
      <c r="H1175">
        <v>1</v>
      </c>
    </row>
    <row r="1176" spans="1:8">
      <c r="A1176" s="5" t="s">
        <v>847</v>
      </c>
      <c r="B1176" t="str">
        <f>CONCATENATE("/home/ec2-user/galaxies/POGS_PS1only_",TRIM(LAPsec_objnameadzextdeg.txt!A1176),".fits")</f>
        <v>/home/ec2-user/galaxies/POGS_PS1only_IC3831.fits</v>
      </c>
      <c r="C1176" s="4">
        <f>LAPsec_objnameadzextdeg.txt!D1176</f>
        <v>1.3032E-2</v>
      </c>
      <c r="D1176" t="str">
        <f>TRIM(LAPsec_objnameadzextdeg.txt!A1176)</f>
        <v>IC3831</v>
      </c>
      <c r="E1176" t="s">
        <v>9327</v>
      </c>
      <c r="F1176" t="str">
        <f>CONCATENATE("/home/ec2-user/galaxies/POGSSNR_PS1only_",TRIM(LAPsec_objnameadzextdeg.txt!A1176),".fits")</f>
        <v>/home/ec2-user/galaxies/POGSSNR_PS1only_IC3831.fits</v>
      </c>
      <c r="G1176">
        <v>1</v>
      </c>
      <c r="H1176">
        <v>1</v>
      </c>
    </row>
    <row r="1177" spans="1:8">
      <c r="A1177" s="5" t="s">
        <v>847</v>
      </c>
      <c r="B1177" t="str">
        <f>CONCATENATE("/home/ec2-user/galaxies/POGS_PS1only_",TRIM(LAPsec_objnameadzextdeg.txt!A1177),".fits")</f>
        <v>/home/ec2-user/galaxies/POGS_PS1only_IC3883.fits</v>
      </c>
      <c r="C1177" s="4">
        <f>LAPsec_objnameadzextdeg.txt!D1177</f>
        <v>1.2801999999999999E-2</v>
      </c>
      <c r="D1177" t="str">
        <f>TRIM(LAPsec_objnameadzextdeg.txt!A1177)</f>
        <v>IC3883</v>
      </c>
      <c r="E1177" t="s">
        <v>9327</v>
      </c>
      <c r="F1177" t="str">
        <f>CONCATENATE("/home/ec2-user/galaxies/POGSSNR_PS1only_",TRIM(LAPsec_objnameadzextdeg.txt!A1177),".fits")</f>
        <v>/home/ec2-user/galaxies/POGSSNR_PS1only_IC3883.fits</v>
      </c>
      <c r="G1177">
        <v>1</v>
      </c>
      <c r="H1177">
        <v>1</v>
      </c>
    </row>
    <row r="1178" spans="1:8">
      <c r="A1178" s="5" t="s">
        <v>847</v>
      </c>
      <c r="B1178" t="str">
        <f>CONCATENATE("/home/ec2-user/galaxies/POGS_PS1only_",TRIM(LAPsec_objnameadzextdeg.txt!A1178),".fits")</f>
        <v>/home/ec2-user/galaxies/POGS_PS1only_IC3908.fits</v>
      </c>
      <c r="C1178" s="4">
        <f>LAPsec_objnameadzextdeg.txt!D1178</f>
        <v>4.3229999999999996E-3</v>
      </c>
      <c r="D1178" t="str">
        <f>TRIM(LAPsec_objnameadzextdeg.txt!A1178)</f>
        <v>IC3908</v>
      </c>
      <c r="E1178" t="s">
        <v>9327</v>
      </c>
      <c r="F1178" t="str">
        <f>CONCATENATE("/home/ec2-user/galaxies/POGSSNR_PS1only_",TRIM(LAPsec_objnameadzextdeg.txt!A1178),".fits")</f>
        <v>/home/ec2-user/galaxies/POGSSNR_PS1only_IC3908.fits</v>
      </c>
      <c r="G1178">
        <v>1</v>
      </c>
      <c r="H1178">
        <v>1</v>
      </c>
    </row>
    <row r="1179" spans="1:8">
      <c r="A1179" s="5" t="s">
        <v>847</v>
      </c>
      <c r="B1179" t="str">
        <f>CONCATENATE("/home/ec2-user/galaxies/POGS_PS1only_",TRIM(LAPsec_objnameadzextdeg.txt!A1179),".fits")</f>
        <v>/home/ec2-user/galaxies/POGS_PS1only_IC4209.fits</v>
      </c>
      <c r="C1179" s="4">
        <f>LAPsec_objnameadzextdeg.txt!D1179</f>
        <v>2.2466E-2</v>
      </c>
      <c r="D1179" t="str">
        <f>TRIM(LAPsec_objnameadzextdeg.txt!A1179)</f>
        <v>IC4209</v>
      </c>
      <c r="E1179" t="s">
        <v>9327</v>
      </c>
      <c r="F1179" t="str">
        <f>CONCATENATE("/home/ec2-user/galaxies/POGSSNR_PS1only_",TRIM(LAPsec_objnameadzextdeg.txt!A1179),".fits")</f>
        <v>/home/ec2-user/galaxies/POGSSNR_PS1only_IC4209.fits</v>
      </c>
      <c r="G1179">
        <v>1</v>
      </c>
      <c r="H1179">
        <v>1</v>
      </c>
    </row>
    <row r="1180" spans="1:8">
      <c r="A1180" s="5" t="s">
        <v>847</v>
      </c>
      <c r="B1180" t="str">
        <f>CONCATENATE("/home/ec2-user/galaxies/POGS_PS1only_",TRIM(LAPsec_objnameadzextdeg.txt!A1180),".fits")</f>
        <v>/home/ec2-user/galaxies/POGS_PS1only_IC4216.fits</v>
      </c>
      <c r="C1180" s="4">
        <f>LAPsec_objnameadzextdeg.txt!D1180</f>
        <v>9.4870000000000006E-3</v>
      </c>
      <c r="D1180" t="str">
        <f>TRIM(LAPsec_objnameadzextdeg.txt!A1180)</f>
        <v>IC4216</v>
      </c>
      <c r="E1180" t="s">
        <v>9327</v>
      </c>
      <c r="F1180" t="str">
        <f>CONCATENATE("/home/ec2-user/galaxies/POGSSNR_PS1only_",TRIM(LAPsec_objnameadzextdeg.txt!A1180),".fits")</f>
        <v>/home/ec2-user/galaxies/POGSSNR_PS1only_IC4216.fits</v>
      </c>
      <c r="G1180">
        <v>1</v>
      </c>
      <c r="H1180">
        <v>1</v>
      </c>
    </row>
    <row r="1181" spans="1:8">
      <c r="A1181" s="5" t="s">
        <v>847</v>
      </c>
      <c r="B1181" t="str">
        <f>CONCATENATE("/home/ec2-user/galaxies/POGS_PS1only_",TRIM(LAPsec_objnameadzextdeg.txt!A1181),".fits")</f>
        <v>/home/ec2-user/galaxies/POGS_PS1only_IC4218.fits</v>
      </c>
      <c r="C1181" s="4">
        <f>LAPsec_objnameadzextdeg.txt!D1181</f>
        <v>1.9327E-2</v>
      </c>
      <c r="D1181" t="str">
        <f>TRIM(LAPsec_objnameadzextdeg.txt!A1181)</f>
        <v>IC4218</v>
      </c>
      <c r="E1181" t="s">
        <v>9327</v>
      </c>
      <c r="F1181" t="str">
        <f>CONCATENATE("/home/ec2-user/galaxies/POGSSNR_PS1only_",TRIM(LAPsec_objnameadzextdeg.txt!A1181),".fits")</f>
        <v>/home/ec2-user/galaxies/POGSSNR_PS1only_IC4218.fits</v>
      </c>
      <c r="G1181">
        <v>1</v>
      </c>
      <c r="H1181">
        <v>1</v>
      </c>
    </row>
    <row r="1182" spans="1:8">
      <c r="A1182" s="5" t="s">
        <v>847</v>
      </c>
      <c r="B1182" t="str">
        <f>CONCATENATE("/home/ec2-user/galaxies/POGS_PS1only_",TRIM(LAPsec_objnameadzextdeg.txt!A1182),".fits")</f>
        <v>/home/ec2-user/galaxies/POGS_PS1only_IC4221.fits</v>
      </c>
      <c r="C1182" s="4">
        <f>LAPsec_objnameadzextdeg.txt!D1182</f>
        <v>9.6369999999999997E-3</v>
      </c>
      <c r="D1182" t="str">
        <f>TRIM(LAPsec_objnameadzextdeg.txt!A1182)</f>
        <v>IC4221</v>
      </c>
      <c r="E1182" t="s">
        <v>9327</v>
      </c>
      <c r="F1182" t="str">
        <f>CONCATENATE("/home/ec2-user/galaxies/POGSSNR_PS1only_",TRIM(LAPsec_objnameadzextdeg.txt!A1182),".fits")</f>
        <v>/home/ec2-user/galaxies/POGSSNR_PS1only_IC4221.fits</v>
      </c>
      <c r="G1182">
        <v>1</v>
      </c>
      <c r="H1182">
        <v>1</v>
      </c>
    </row>
    <row r="1183" spans="1:8">
      <c r="A1183" s="5" t="s">
        <v>847</v>
      </c>
      <c r="B1183" t="str">
        <f>CONCATENATE("/home/ec2-user/galaxies/POGS_PS1only_",TRIM(LAPsec_objnameadzextdeg.txt!A1183),".fits")</f>
        <v>/home/ec2-user/galaxies/POGS_PS1only_IC4229.fits</v>
      </c>
      <c r="C1183" s="4">
        <f>LAPsec_objnameadzextdeg.txt!D1183</f>
        <v>2.3223000000000001E-2</v>
      </c>
      <c r="D1183" t="str">
        <f>TRIM(LAPsec_objnameadzextdeg.txt!A1183)</f>
        <v>IC4229</v>
      </c>
      <c r="E1183" t="s">
        <v>9327</v>
      </c>
      <c r="F1183" t="str">
        <f>CONCATENATE("/home/ec2-user/galaxies/POGSSNR_PS1only_",TRIM(LAPsec_objnameadzextdeg.txt!A1183),".fits")</f>
        <v>/home/ec2-user/galaxies/POGSSNR_PS1only_IC4229.fits</v>
      </c>
      <c r="G1183">
        <v>1</v>
      </c>
      <c r="H1183">
        <v>1</v>
      </c>
    </row>
    <row r="1184" spans="1:8">
      <c r="A1184" s="5" t="s">
        <v>847</v>
      </c>
      <c r="B1184" t="str">
        <f>CONCATENATE("/home/ec2-user/galaxies/POGS_PS1only_",TRIM(LAPsec_objnameadzextdeg.txt!A1184),".fits")</f>
        <v>/home/ec2-user/galaxies/POGS_PS1only_IC4231.fits</v>
      </c>
      <c r="C1184" s="4">
        <f>LAPsec_objnameadzextdeg.txt!D1184</f>
        <v>7.5420000000000001E-3</v>
      </c>
      <c r="D1184" t="str">
        <f>TRIM(LAPsec_objnameadzextdeg.txt!A1184)</f>
        <v>IC4231</v>
      </c>
      <c r="E1184" t="s">
        <v>9327</v>
      </c>
      <c r="F1184" t="str">
        <f>CONCATENATE("/home/ec2-user/galaxies/POGSSNR_PS1only_",TRIM(LAPsec_objnameadzextdeg.txt!A1184),".fits")</f>
        <v>/home/ec2-user/galaxies/POGSSNR_PS1only_IC4231.fits</v>
      </c>
      <c r="G1184">
        <v>1</v>
      </c>
      <c r="H1184">
        <v>1</v>
      </c>
    </row>
    <row r="1185" spans="1:8">
      <c r="A1185" s="5" t="s">
        <v>847</v>
      </c>
      <c r="B1185" t="str">
        <f>CONCATENATE("/home/ec2-user/galaxies/POGS_PS1only_",TRIM(LAPsec_objnameadzextdeg.txt!A1185),".fits")</f>
        <v>/home/ec2-user/galaxies/POGS_PS1only_IC4232.fits</v>
      </c>
      <c r="C1185" s="4">
        <f>LAPsec_objnameadzextdeg.txt!D1185</f>
        <v>3.1441999999999998E-2</v>
      </c>
      <c r="D1185" t="str">
        <f>TRIM(LAPsec_objnameadzextdeg.txt!A1185)</f>
        <v>IC4232</v>
      </c>
      <c r="E1185" t="s">
        <v>9327</v>
      </c>
      <c r="F1185" t="str">
        <f>CONCATENATE("/home/ec2-user/galaxies/POGSSNR_PS1only_",TRIM(LAPsec_objnameadzextdeg.txt!A1185),".fits")</f>
        <v>/home/ec2-user/galaxies/POGSSNR_PS1only_IC4232.fits</v>
      </c>
      <c r="G1185">
        <v>1</v>
      </c>
      <c r="H1185">
        <v>1</v>
      </c>
    </row>
    <row r="1186" spans="1:8">
      <c r="A1186" s="5" t="s">
        <v>847</v>
      </c>
      <c r="B1186" t="str">
        <f>CONCATENATE("/home/ec2-user/galaxies/POGS_PS1only_",TRIM(LAPsec_objnameadzextdeg.txt!A1186),".fits")</f>
        <v>/home/ec2-user/galaxies/POGS_PS1only_IC4237.fits</v>
      </c>
      <c r="C1186" s="4">
        <f>LAPsec_objnameadzextdeg.txt!D1186</f>
        <v>8.8159999999999992E-3</v>
      </c>
      <c r="D1186" t="str">
        <f>TRIM(LAPsec_objnameadzextdeg.txt!A1186)</f>
        <v>IC4237</v>
      </c>
      <c r="E1186" t="s">
        <v>9327</v>
      </c>
      <c r="F1186" t="str">
        <f>CONCATENATE("/home/ec2-user/galaxies/POGSSNR_PS1only_",TRIM(LAPsec_objnameadzextdeg.txt!A1186),".fits")</f>
        <v>/home/ec2-user/galaxies/POGSSNR_PS1only_IC4237.fits</v>
      </c>
      <c r="G1186">
        <v>1</v>
      </c>
      <c r="H1186">
        <v>1</v>
      </c>
    </row>
    <row r="1187" spans="1:8">
      <c r="A1187" s="5" t="s">
        <v>847</v>
      </c>
      <c r="B1187" t="str">
        <f>CONCATENATE("/home/ec2-user/galaxies/POGS_PS1only_",TRIM(LAPsec_objnameadzextdeg.txt!A1187),".fits")</f>
        <v>/home/ec2-user/galaxies/POGS_PS1only_IC4248.fits</v>
      </c>
      <c r="C1187" s="4">
        <f>LAPsec_objnameadzextdeg.txt!D1187</f>
        <v>1.3686E-2</v>
      </c>
      <c r="D1187" t="str">
        <f>TRIM(LAPsec_objnameadzextdeg.txt!A1187)</f>
        <v>IC4248</v>
      </c>
      <c r="E1187" t="s">
        <v>9327</v>
      </c>
      <c r="F1187" t="str">
        <f>CONCATENATE("/home/ec2-user/galaxies/POGSSNR_PS1only_",TRIM(LAPsec_objnameadzextdeg.txt!A1187),".fits")</f>
        <v>/home/ec2-user/galaxies/POGSSNR_PS1only_IC4248.fits</v>
      </c>
      <c r="G1187">
        <v>1</v>
      </c>
      <c r="H1187">
        <v>1</v>
      </c>
    </row>
    <row r="1188" spans="1:8">
      <c r="A1188" s="5" t="s">
        <v>847</v>
      </c>
      <c r="B1188" t="str">
        <f>CONCATENATE("/home/ec2-user/galaxies/POGS_PS1only_",TRIM(LAPsec_objnameadzextdeg.txt!A1188),".fits")</f>
        <v>/home/ec2-user/galaxies/POGS_PS1only_IC4249.fits</v>
      </c>
      <c r="C1188" s="4">
        <f>LAPsec_objnameadzextdeg.txt!D1188</f>
        <v>6.7479999999999997E-3</v>
      </c>
      <c r="D1188" t="str">
        <f>TRIM(LAPsec_objnameadzextdeg.txt!A1188)</f>
        <v>IC4249</v>
      </c>
      <c r="E1188" t="s">
        <v>9327</v>
      </c>
      <c r="F1188" t="str">
        <f>CONCATENATE("/home/ec2-user/galaxies/POGSSNR_PS1only_",TRIM(LAPsec_objnameadzextdeg.txt!A1188),".fits")</f>
        <v>/home/ec2-user/galaxies/POGSSNR_PS1only_IC4249.fits</v>
      </c>
      <c r="G1188">
        <v>1</v>
      </c>
      <c r="H1188">
        <v>1</v>
      </c>
    </row>
    <row r="1189" spans="1:8">
      <c r="A1189" s="5" t="s">
        <v>847</v>
      </c>
      <c r="B1189" t="str">
        <f>CONCATENATE("/home/ec2-user/galaxies/POGS_PS1only_",TRIM(LAPsec_objnameadzextdeg.txt!A1189),".fits")</f>
        <v>/home/ec2-user/galaxies/POGS_PS1only_IC4253.fits</v>
      </c>
      <c r="C1189" s="4">
        <f>LAPsec_objnameadzextdeg.txt!D1189</f>
        <v>3.3856999999999998E-2</v>
      </c>
      <c r="D1189" t="str">
        <f>TRIM(LAPsec_objnameadzextdeg.txt!A1189)</f>
        <v>IC4253</v>
      </c>
      <c r="E1189" t="s">
        <v>9327</v>
      </c>
      <c r="F1189" t="str">
        <f>CONCATENATE("/home/ec2-user/galaxies/POGSSNR_PS1only_",TRIM(LAPsec_objnameadzextdeg.txt!A1189),".fits")</f>
        <v>/home/ec2-user/galaxies/POGSSNR_PS1only_IC4253.fits</v>
      </c>
      <c r="G1189">
        <v>1</v>
      </c>
      <c r="H1189">
        <v>1</v>
      </c>
    </row>
    <row r="1190" spans="1:8">
      <c r="A1190" s="5" t="s">
        <v>847</v>
      </c>
      <c r="B1190" t="str">
        <f>CONCATENATE("/home/ec2-user/galaxies/POGS_PS1only_",TRIM(LAPsec_objnameadzextdeg.txt!A1190),".fits")</f>
        <v>/home/ec2-user/galaxies/POGS_PS1only_IC4254.fits</v>
      </c>
      <c r="C1190" s="4">
        <f>LAPsec_objnameadzextdeg.txt!D1190</f>
        <v>7.685E-3</v>
      </c>
      <c r="D1190" t="str">
        <f>TRIM(LAPsec_objnameadzextdeg.txt!A1190)</f>
        <v>IC4254</v>
      </c>
      <c r="E1190" t="s">
        <v>9327</v>
      </c>
      <c r="F1190" t="str">
        <f>CONCATENATE("/home/ec2-user/galaxies/POGSSNR_PS1only_",TRIM(LAPsec_objnameadzextdeg.txt!A1190),".fits")</f>
        <v>/home/ec2-user/galaxies/POGSSNR_PS1only_IC4254.fits</v>
      </c>
      <c r="G1190">
        <v>1</v>
      </c>
      <c r="H1190">
        <v>1</v>
      </c>
    </row>
    <row r="1191" spans="1:8">
      <c r="A1191" s="5" t="s">
        <v>847</v>
      </c>
      <c r="B1191" t="str">
        <f>CONCATENATE("/home/ec2-user/galaxies/POGS_PS1only_",TRIM(LAPsec_objnameadzextdeg.txt!A1191),".fits")</f>
        <v>/home/ec2-user/galaxies/POGS_PS1only_IC4260.fits</v>
      </c>
      <c r="C1191" s="4">
        <f>LAPsec_objnameadzextdeg.txt!D1191</f>
        <v>3.2916000000000001E-2</v>
      </c>
      <c r="D1191" t="str">
        <f>TRIM(LAPsec_objnameadzextdeg.txt!A1191)</f>
        <v>IC4260</v>
      </c>
      <c r="E1191" t="s">
        <v>9327</v>
      </c>
      <c r="F1191" t="str">
        <f>CONCATENATE("/home/ec2-user/galaxies/POGSSNR_PS1only_",TRIM(LAPsec_objnameadzextdeg.txt!A1191),".fits")</f>
        <v>/home/ec2-user/galaxies/POGSSNR_PS1only_IC4260.fits</v>
      </c>
      <c r="G1191">
        <v>1</v>
      </c>
      <c r="H1191">
        <v>1</v>
      </c>
    </row>
    <row r="1192" spans="1:8">
      <c r="A1192" s="5" t="s">
        <v>847</v>
      </c>
      <c r="B1192" t="str">
        <f>CONCATENATE("/home/ec2-user/galaxies/POGS_PS1only_",TRIM(LAPsec_objnameadzextdeg.txt!A1192),".fits")</f>
        <v>/home/ec2-user/galaxies/POGS_PS1only_IC4262.fits</v>
      </c>
      <c r="C1192" s="4">
        <f>LAPsec_objnameadzextdeg.txt!D1192</f>
        <v>3.5004E-2</v>
      </c>
      <c r="D1192" t="str">
        <f>TRIM(LAPsec_objnameadzextdeg.txt!A1192)</f>
        <v>IC4262</v>
      </c>
      <c r="E1192" t="s">
        <v>9327</v>
      </c>
      <c r="F1192" t="str">
        <f>CONCATENATE("/home/ec2-user/galaxies/POGSSNR_PS1only_",TRIM(LAPsec_objnameadzextdeg.txt!A1192),".fits")</f>
        <v>/home/ec2-user/galaxies/POGSSNR_PS1only_IC4262.fits</v>
      </c>
      <c r="G1192">
        <v>1</v>
      </c>
      <c r="H1192">
        <v>1</v>
      </c>
    </row>
    <row r="1193" spans="1:8">
      <c r="A1193" s="5" t="s">
        <v>847</v>
      </c>
      <c r="B1193" t="str">
        <f>CONCATENATE("/home/ec2-user/galaxies/POGS_PS1only_",TRIM(LAPsec_objnameadzextdeg.txt!A1193),".fits")</f>
        <v>/home/ec2-user/galaxies/POGS_PS1only_IC4264.fits</v>
      </c>
      <c r="C1193" s="4">
        <f>LAPsec_objnameadzextdeg.txt!D1193</f>
        <v>1.1639999999999999E-2</v>
      </c>
      <c r="D1193" t="str">
        <f>TRIM(LAPsec_objnameadzextdeg.txt!A1193)</f>
        <v>IC4264</v>
      </c>
      <c r="E1193" t="s">
        <v>9327</v>
      </c>
      <c r="F1193" t="str">
        <f>CONCATENATE("/home/ec2-user/galaxies/POGSSNR_PS1only_",TRIM(LAPsec_objnameadzextdeg.txt!A1193),".fits")</f>
        <v>/home/ec2-user/galaxies/POGSSNR_PS1only_IC4264.fits</v>
      </c>
      <c r="G1193">
        <v>1</v>
      </c>
      <c r="H1193">
        <v>1</v>
      </c>
    </row>
    <row r="1194" spans="1:8">
      <c r="A1194" s="5" t="s">
        <v>847</v>
      </c>
      <c r="B1194" t="str">
        <f>CONCATENATE("/home/ec2-user/galaxies/POGS_PS1only_",TRIM(LAPsec_objnameadzextdeg.txt!A1194),".fits")</f>
        <v>/home/ec2-user/galaxies/POGS_PS1only_IC4265.fits</v>
      </c>
      <c r="C1194" s="4">
        <f>LAPsec_objnameadzextdeg.txt!D1194</f>
        <v>4.3727000000000002E-2</v>
      </c>
      <c r="D1194" t="str">
        <f>TRIM(LAPsec_objnameadzextdeg.txt!A1194)</f>
        <v>IC4265</v>
      </c>
      <c r="E1194" t="s">
        <v>9327</v>
      </c>
      <c r="F1194" t="str">
        <f>CONCATENATE("/home/ec2-user/galaxies/POGSSNR_PS1only_",TRIM(LAPsec_objnameadzextdeg.txt!A1194),".fits")</f>
        <v>/home/ec2-user/galaxies/POGSSNR_PS1only_IC4265.fits</v>
      </c>
      <c r="G1194">
        <v>1</v>
      </c>
      <c r="H1194">
        <v>1</v>
      </c>
    </row>
    <row r="1195" spans="1:8">
      <c r="A1195" s="5" t="s">
        <v>847</v>
      </c>
      <c r="B1195" t="str">
        <f>CONCATENATE("/home/ec2-user/galaxies/POGS_PS1only_",TRIM(LAPsec_objnameadzextdeg.txt!A1195),".fits")</f>
        <v>/home/ec2-user/galaxies/POGS_PS1only_IC4267.fits</v>
      </c>
      <c r="C1195" s="4">
        <f>LAPsec_objnameadzextdeg.txt!D1195</f>
        <v>1.4947E-2</v>
      </c>
      <c r="D1195" t="str">
        <f>TRIM(LAPsec_objnameadzextdeg.txt!A1195)</f>
        <v>IC4267</v>
      </c>
      <c r="E1195" t="s">
        <v>9327</v>
      </c>
      <c r="F1195" t="str">
        <f>CONCATENATE("/home/ec2-user/galaxies/POGSSNR_PS1only_",TRIM(LAPsec_objnameadzextdeg.txt!A1195),".fits")</f>
        <v>/home/ec2-user/galaxies/POGSSNR_PS1only_IC4267.fits</v>
      </c>
      <c r="G1195">
        <v>1</v>
      </c>
      <c r="H1195">
        <v>1</v>
      </c>
    </row>
    <row r="1196" spans="1:8">
      <c r="A1196" s="5" t="s">
        <v>847</v>
      </c>
      <c r="B1196" t="str">
        <f>CONCATENATE("/home/ec2-user/galaxies/POGS_PS1only_",TRIM(LAPsec_objnameadzextdeg.txt!A1196),".fits")</f>
        <v>/home/ec2-user/galaxies/POGS_PS1only_IC4270.fits</v>
      </c>
      <c r="C1196" s="4">
        <f>LAPsec_objnameadzextdeg.txt!D1196</f>
        <v>2.6581E-2</v>
      </c>
      <c r="D1196" t="str">
        <f>TRIM(LAPsec_objnameadzextdeg.txt!A1196)</f>
        <v>IC4270</v>
      </c>
      <c r="E1196" t="s">
        <v>9327</v>
      </c>
      <c r="F1196" t="str">
        <f>CONCATENATE("/home/ec2-user/galaxies/POGSSNR_PS1only_",TRIM(LAPsec_objnameadzextdeg.txt!A1196),".fits")</f>
        <v>/home/ec2-user/galaxies/POGSSNR_PS1only_IC4270.fits</v>
      </c>
      <c r="G1196">
        <v>1</v>
      </c>
      <c r="H1196">
        <v>1</v>
      </c>
    </row>
    <row r="1197" spans="1:8">
      <c r="A1197" s="5" t="s">
        <v>847</v>
      </c>
      <c r="B1197" t="str">
        <f>CONCATENATE("/home/ec2-user/galaxies/POGS_PS1only_",TRIM(LAPsec_objnameadzextdeg.txt!A1197),".fits")</f>
        <v>/home/ec2-user/galaxies/POGS_PS1only_IC4272.fits</v>
      </c>
      <c r="C1197" s="4">
        <f>LAPsec_objnameadzextdeg.txt!D1197</f>
        <v>1.3826E-2</v>
      </c>
      <c r="D1197" t="str">
        <f>TRIM(LAPsec_objnameadzextdeg.txt!A1197)</f>
        <v>IC4272</v>
      </c>
      <c r="E1197" t="s">
        <v>9327</v>
      </c>
      <c r="F1197" t="str">
        <f>CONCATENATE("/home/ec2-user/galaxies/POGSSNR_PS1only_",TRIM(LAPsec_objnameadzextdeg.txt!A1197),".fits")</f>
        <v>/home/ec2-user/galaxies/POGSSNR_PS1only_IC4272.fits</v>
      </c>
      <c r="G1197">
        <v>1</v>
      </c>
      <c r="H1197">
        <v>1</v>
      </c>
    </row>
    <row r="1198" spans="1:8">
      <c r="A1198" s="5" t="s">
        <v>847</v>
      </c>
      <c r="B1198" t="str">
        <f>CONCATENATE("/home/ec2-user/galaxies/POGS_PS1only_",TRIM(LAPsec_objnameadzextdeg.txt!A1198),".fits")</f>
        <v>/home/ec2-user/galaxies/POGS_PS1only_IC4275.fits</v>
      </c>
      <c r="C1198" s="4">
        <f>LAPsec_objnameadzextdeg.txt!D1198</f>
        <v>1.4413E-2</v>
      </c>
      <c r="D1198" t="str">
        <f>TRIM(LAPsec_objnameadzextdeg.txt!A1198)</f>
        <v>IC4275</v>
      </c>
      <c r="E1198" t="s">
        <v>9327</v>
      </c>
      <c r="F1198" t="str">
        <f>CONCATENATE("/home/ec2-user/galaxies/POGSSNR_PS1only_",TRIM(LAPsec_objnameadzextdeg.txt!A1198),".fits")</f>
        <v>/home/ec2-user/galaxies/POGSSNR_PS1only_IC4275.fits</v>
      </c>
      <c r="G1198">
        <v>1</v>
      </c>
      <c r="H1198">
        <v>1</v>
      </c>
    </row>
    <row r="1199" spans="1:8">
      <c r="A1199" s="5" t="s">
        <v>847</v>
      </c>
      <c r="B1199" t="str">
        <f>CONCATENATE("/home/ec2-user/galaxies/POGS_PS1only_",TRIM(LAPsec_objnameadzextdeg.txt!A1199),".fits")</f>
        <v>/home/ec2-user/galaxies/POGS_PS1only_IC4276.fits</v>
      </c>
      <c r="C1199" s="4">
        <f>LAPsec_objnameadzextdeg.txt!D1199</f>
        <v>3.0738000000000001E-2</v>
      </c>
      <c r="D1199" t="str">
        <f>TRIM(LAPsec_objnameadzextdeg.txt!A1199)</f>
        <v>IC4276</v>
      </c>
      <c r="E1199" t="s">
        <v>9327</v>
      </c>
      <c r="F1199" t="str">
        <f>CONCATENATE("/home/ec2-user/galaxies/POGSSNR_PS1only_",TRIM(LAPsec_objnameadzextdeg.txt!A1199),".fits")</f>
        <v>/home/ec2-user/galaxies/POGSSNR_PS1only_IC4276.fits</v>
      </c>
      <c r="G1199">
        <v>1</v>
      </c>
      <c r="H1199">
        <v>1</v>
      </c>
    </row>
    <row r="1200" spans="1:8">
      <c r="A1200" s="5" t="s">
        <v>847</v>
      </c>
      <c r="B1200" t="str">
        <f>CONCATENATE("/home/ec2-user/galaxies/POGS_PS1only_",TRIM(LAPsec_objnameadzextdeg.txt!A1200),".fits")</f>
        <v>/home/ec2-user/galaxies/POGS_PS1only_IC4280.fits</v>
      </c>
      <c r="C1200" s="4">
        <f>LAPsec_objnameadzextdeg.txt!D1200</f>
        <v>1.6308E-2</v>
      </c>
      <c r="D1200" t="str">
        <f>TRIM(LAPsec_objnameadzextdeg.txt!A1200)</f>
        <v>IC4280</v>
      </c>
      <c r="E1200" t="s">
        <v>9327</v>
      </c>
      <c r="F1200" t="str">
        <f>CONCATENATE("/home/ec2-user/galaxies/POGSSNR_PS1only_",TRIM(LAPsec_objnameadzextdeg.txt!A1200),".fits")</f>
        <v>/home/ec2-user/galaxies/POGSSNR_PS1only_IC4280.fits</v>
      </c>
      <c r="G1200">
        <v>1</v>
      </c>
      <c r="H1200">
        <v>1</v>
      </c>
    </row>
    <row r="1201" spans="1:8">
      <c r="A1201" s="5" t="s">
        <v>847</v>
      </c>
      <c r="B1201" t="str">
        <f>CONCATENATE("/home/ec2-user/galaxies/POGS_PS1only_",TRIM(LAPsec_objnameadzextdeg.txt!A1201),".fits")</f>
        <v>/home/ec2-user/galaxies/POGS_PS1only_IC4281.fits</v>
      </c>
      <c r="C1201" s="4">
        <f>LAPsec_objnameadzextdeg.txt!D1201</f>
        <v>3.9920999999999998E-2</v>
      </c>
      <c r="D1201" t="str">
        <f>TRIM(LAPsec_objnameadzextdeg.txt!A1201)</f>
        <v>IC4281</v>
      </c>
      <c r="E1201" t="s">
        <v>9327</v>
      </c>
      <c r="F1201" t="str">
        <f>CONCATENATE("/home/ec2-user/galaxies/POGSSNR_PS1only_",TRIM(LAPsec_objnameadzextdeg.txt!A1201),".fits")</f>
        <v>/home/ec2-user/galaxies/POGSSNR_PS1only_IC4281.fits</v>
      </c>
      <c r="G1201">
        <v>1</v>
      </c>
      <c r="H1201">
        <v>1</v>
      </c>
    </row>
    <row r="1202" spans="1:8">
      <c r="A1202" s="5" t="s">
        <v>847</v>
      </c>
      <c r="B1202" t="str">
        <f>CONCATENATE("/home/ec2-user/galaxies/POGS_PS1only_",TRIM(LAPsec_objnameadzextdeg.txt!A1202),".fits")</f>
        <v>/home/ec2-user/galaxies/POGS_PS1only_IC4286.fits</v>
      </c>
      <c r="C1202" s="4">
        <f>LAPsec_objnameadzextdeg.txt!D1202</f>
        <v>3.3149999999999999E-2</v>
      </c>
      <c r="D1202" t="str">
        <f>TRIM(LAPsec_objnameadzextdeg.txt!A1202)</f>
        <v>IC4286</v>
      </c>
      <c r="E1202" t="s">
        <v>9327</v>
      </c>
      <c r="F1202" t="str">
        <f>CONCATENATE("/home/ec2-user/galaxies/POGSSNR_PS1only_",TRIM(LAPsec_objnameadzextdeg.txt!A1202),".fits")</f>
        <v>/home/ec2-user/galaxies/POGSSNR_PS1only_IC4286.fits</v>
      </c>
      <c r="G1202">
        <v>1</v>
      </c>
      <c r="H1202">
        <v>1</v>
      </c>
    </row>
    <row r="1203" spans="1:8">
      <c r="A1203" s="5" t="s">
        <v>847</v>
      </c>
      <c r="B1203" t="str">
        <f>CONCATENATE("/home/ec2-user/galaxies/POGS_PS1only_",TRIM(LAPsec_objnameadzextdeg.txt!A1203),".fits")</f>
        <v>/home/ec2-user/galaxies/POGS_PS1only_IC4288.fits</v>
      </c>
      <c r="C1203" s="4">
        <f>LAPsec_objnameadzextdeg.txt!D1203</f>
        <v>3.4957000000000002E-2</v>
      </c>
      <c r="D1203" t="str">
        <f>TRIM(LAPsec_objnameadzextdeg.txt!A1203)</f>
        <v>IC4288</v>
      </c>
      <c r="E1203" t="s">
        <v>9327</v>
      </c>
      <c r="F1203" t="str">
        <f>CONCATENATE("/home/ec2-user/galaxies/POGSSNR_PS1only_",TRIM(LAPsec_objnameadzextdeg.txt!A1203),".fits")</f>
        <v>/home/ec2-user/galaxies/POGSSNR_PS1only_IC4288.fits</v>
      </c>
      <c r="G1203">
        <v>1</v>
      </c>
      <c r="H1203">
        <v>1</v>
      </c>
    </row>
    <row r="1204" spans="1:8">
      <c r="A1204" s="5" t="s">
        <v>847</v>
      </c>
      <c r="B1204" t="str">
        <f>CONCATENATE("/home/ec2-user/galaxies/POGS_PS1only_",TRIM(LAPsec_objnameadzextdeg.txt!A1204),".fits")</f>
        <v>/home/ec2-user/galaxies/POGS_PS1only_IC4290.fits</v>
      </c>
      <c r="C1204" s="4">
        <f>LAPsec_objnameadzextdeg.txt!D1204</f>
        <v>1.6084000000000001E-2</v>
      </c>
      <c r="D1204" t="str">
        <f>TRIM(LAPsec_objnameadzextdeg.txt!A1204)</f>
        <v>IC4290</v>
      </c>
      <c r="E1204" t="s">
        <v>9327</v>
      </c>
      <c r="F1204" t="str">
        <f>CONCATENATE("/home/ec2-user/galaxies/POGSSNR_PS1only_",TRIM(LAPsec_objnameadzextdeg.txt!A1204),".fits")</f>
        <v>/home/ec2-user/galaxies/POGSSNR_PS1only_IC4290.fits</v>
      </c>
      <c r="G1204">
        <v>1</v>
      </c>
      <c r="H1204">
        <v>1</v>
      </c>
    </row>
    <row r="1205" spans="1:8">
      <c r="A1205" s="5" t="s">
        <v>847</v>
      </c>
      <c r="B1205" t="str">
        <f>CONCATENATE("/home/ec2-user/galaxies/POGS_PS1only_",TRIM(LAPsec_objnameadzextdeg.txt!A1205),".fits")</f>
        <v>/home/ec2-user/galaxies/POGS_PS1only_IC4292.fits</v>
      </c>
      <c r="C1205" s="4">
        <f>LAPsec_objnameadzextdeg.txt!D1205</f>
        <v>2.9097000000000001E-2</v>
      </c>
      <c r="D1205" t="str">
        <f>TRIM(LAPsec_objnameadzextdeg.txt!A1205)</f>
        <v>IC4292</v>
      </c>
      <c r="E1205" t="s">
        <v>9327</v>
      </c>
      <c r="F1205" t="str">
        <f>CONCATENATE("/home/ec2-user/galaxies/POGSSNR_PS1only_",TRIM(LAPsec_objnameadzextdeg.txt!A1205),".fits")</f>
        <v>/home/ec2-user/galaxies/POGSSNR_PS1only_IC4292.fits</v>
      </c>
      <c r="G1205">
        <v>1</v>
      </c>
      <c r="H1205">
        <v>1</v>
      </c>
    </row>
    <row r="1206" spans="1:8">
      <c r="A1206" s="5" t="s">
        <v>847</v>
      </c>
      <c r="B1206" t="str">
        <f>CONCATENATE("/home/ec2-user/galaxies/POGS_PS1only_",TRIM(LAPsec_objnameadzextdeg.txt!A1206),".fits")</f>
        <v>/home/ec2-user/galaxies/POGS_PS1only_IC4294.fits</v>
      </c>
      <c r="C1206" s="4">
        <f>LAPsec_objnameadzextdeg.txt!D1206</f>
        <v>4.6982000000000003E-2</v>
      </c>
      <c r="D1206" t="str">
        <f>TRIM(LAPsec_objnameadzextdeg.txt!A1206)</f>
        <v>IC4294</v>
      </c>
      <c r="E1206" t="s">
        <v>9327</v>
      </c>
      <c r="F1206" t="str">
        <f>CONCATENATE("/home/ec2-user/galaxies/POGSSNR_PS1only_",TRIM(LAPsec_objnameadzextdeg.txt!A1206),".fits")</f>
        <v>/home/ec2-user/galaxies/POGSSNR_PS1only_IC4294.fits</v>
      </c>
      <c r="G1206">
        <v>1</v>
      </c>
      <c r="H1206">
        <v>1</v>
      </c>
    </row>
    <row r="1207" spans="1:8">
      <c r="A1207" s="5" t="s">
        <v>847</v>
      </c>
      <c r="B1207" t="str">
        <f>CONCATENATE("/home/ec2-user/galaxies/POGS_PS1only_",TRIM(LAPsec_objnameadzextdeg.txt!A1207),".fits")</f>
        <v>/home/ec2-user/galaxies/POGS_PS1only_IC4295.fits</v>
      </c>
      <c r="C1207" s="4">
        <f>LAPsec_objnameadzextdeg.txt!D1207</f>
        <v>1.49E-2</v>
      </c>
      <c r="D1207" t="str">
        <f>TRIM(LAPsec_objnameadzextdeg.txt!A1207)</f>
        <v>IC4295</v>
      </c>
      <c r="E1207" t="s">
        <v>9327</v>
      </c>
      <c r="F1207" t="str">
        <f>CONCATENATE("/home/ec2-user/galaxies/POGSSNR_PS1only_",TRIM(LAPsec_objnameadzextdeg.txt!A1207),".fits")</f>
        <v>/home/ec2-user/galaxies/POGSSNR_PS1only_IC4295.fits</v>
      </c>
      <c r="G1207">
        <v>1</v>
      </c>
      <c r="H1207">
        <v>1</v>
      </c>
    </row>
    <row r="1208" spans="1:8">
      <c r="A1208" s="5" t="s">
        <v>847</v>
      </c>
      <c r="B1208" t="str">
        <f>CONCATENATE("/home/ec2-user/galaxies/POGS_PS1only_",TRIM(LAPsec_objnameadzextdeg.txt!A1208),".fits")</f>
        <v>/home/ec2-user/galaxies/POGS_PS1only_IC4298.fits</v>
      </c>
      <c r="C1208" s="4">
        <f>LAPsec_objnameadzextdeg.txt!D1208</f>
        <v>2.2204999999999999E-2</v>
      </c>
      <c r="D1208" t="str">
        <f>TRIM(LAPsec_objnameadzextdeg.txt!A1208)</f>
        <v>IC4298</v>
      </c>
      <c r="E1208" t="s">
        <v>9327</v>
      </c>
      <c r="F1208" t="str">
        <f>CONCATENATE("/home/ec2-user/galaxies/POGSSNR_PS1only_",TRIM(LAPsec_objnameadzextdeg.txt!A1208),".fits")</f>
        <v>/home/ec2-user/galaxies/POGSSNR_PS1only_IC4298.fits</v>
      </c>
      <c r="G1208">
        <v>1</v>
      </c>
      <c r="H1208">
        <v>1</v>
      </c>
    </row>
    <row r="1209" spans="1:8">
      <c r="A1209" s="5" t="s">
        <v>847</v>
      </c>
      <c r="B1209" t="str">
        <f>CONCATENATE("/home/ec2-user/galaxies/POGS_PS1only_",TRIM(LAPsec_objnameadzextdeg.txt!A1209),".fits")</f>
        <v>/home/ec2-user/galaxies/POGS_PS1only_IC4303.fits</v>
      </c>
      <c r="C1209" s="4">
        <f>LAPsec_objnameadzextdeg.txt!D1209</f>
        <v>8.0219999999999996E-3</v>
      </c>
      <c r="D1209" t="str">
        <f>TRIM(LAPsec_objnameadzextdeg.txt!A1209)</f>
        <v>IC4303</v>
      </c>
      <c r="E1209" t="s">
        <v>9327</v>
      </c>
      <c r="F1209" t="str">
        <f>CONCATENATE("/home/ec2-user/galaxies/POGSSNR_PS1only_",TRIM(LAPsec_objnameadzextdeg.txt!A1209),".fits")</f>
        <v>/home/ec2-user/galaxies/POGSSNR_PS1only_IC4303.fits</v>
      </c>
      <c r="G1209">
        <v>1</v>
      </c>
      <c r="H1209">
        <v>1</v>
      </c>
    </row>
    <row r="1210" spans="1:8">
      <c r="A1210" s="5" t="s">
        <v>847</v>
      </c>
      <c r="B1210" t="str">
        <f>CONCATENATE("/home/ec2-user/galaxies/POGS_PS1only_",TRIM(LAPsec_objnameadzextdeg.txt!A1210),".fits")</f>
        <v>/home/ec2-user/galaxies/POGS_PS1only_IC4309.fits</v>
      </c>
      <c r="C1210" s="4">
        <f>LAPsec_objnameadzextdeg.txt!D1210</f>
        <v>4.0388E-2</v>
      </c>
      <c r="D1210" t="str">
        <f>TRIM(LAPsec_objnameadzextdeg.txt!A1210)</f>
        <v>IC4309</v>
      </c>
      <c r="E1210" t="s">
        <v>9327</v>
      </c>
      <c r="F1210" t="str">
        <f>CONCATENATE("/home/ec2-user/galaxies/POGSSNR_PS1only_",TRIM(LAPsec_objnameadzextdeg.txt!A1210),".fits")</f>
        <v>/home/ec2-user/galaxies/POGSSNR_PS1only_IC4309.fits</v>
      </c>
      <c r="G1210">
        <v>1</v>
      </c>
      <c r="H1210">
        <v>1</v>
      </c>
    </row>
    <row r="1211" spans="1:8">
      <c r="A1211" s="5" t="s">
        <v>847</v>
      </c>
      <c r="B1211" t="str">
        <f>CONCATENATE("/home/ec2-user/galaxies/POGS_PS1only_",TRIM(LAPsec_objnameadzextdeg.txt!A1211),".fits")</f>
        <v>/home/ec2-user/galaxies/POGS_PS1only_IC4315.fits</v>
      </c>
      <c r="C1211" s="4">
        <f>LAPsec_objnameadzextdeg.txt!D1211</f>
        <v>1.7055000000000001E-2</v>
      </c>
      <c r="D1211" t="str">
        <f>TRIM(LAPsec_objnameadzextdeg.txt!A1211)</f>
        <v>IC4315</v>
      </c>
      <c r="E1211" t="s">
        <v>9327</v>
      </c>
      <c r="F1211" t="str">
        <f>CONCATENATE("/home/ec2-user/galaxies/POGSSNR_PS1only_",TRIM(LAPsec_objnameadzextdeg.txt!A1211),".fits")</f>
        <v>/home/ec2-user/galaxies/POGSSNR_PS1only_IC4315.fits</v>
      </c>
      <c r="G1211">
        <v>1</v>
      </c>
      <c r="H1211">
        <v>1</v>
      </c>
    </row>
    <row r="1212" spans="1:8">
      <c r="A1212" s="5" t="s">
        <v>847</v>
      </c>
      <c r="B1212" t="str">
        <f>CONCATENATE("/home/ec2-user/galaxies/POGS_PS1only_",TRIM(LAPsec_objnameadzextdeg.txt!A1212),".fits")</f>
        <v>/home/ec2-user/galaxies/POGS_PS1only_IC4318.fits</v>
      </c>
      <c r="C1212" s="4">
        <f>LAPsec_objnameadzextdeg.txt!D1212</f>
        <v>2.9766999999999998E-2</v>
      </c>
      <c r="D1212" t="str">
        <f>TRIM(LAPsec_objnameadzextdeg.txt!A1212)</f>
        <v>IC4318</v>
      </c>
      <c r="E1212" t="s">
        <v>9327</v>
      </c>
      <c r="F1212" t="str">
        <f>CONCATENATE("/home/ec2-user/galaxies/POGSSNR_PS1only_",TRIM(LAPsec_objnameadzextdeg.txt!A1212),".fits")</f>
        <v>/home/ec2-user/galaxies/POGSSNR_PS1only_IC4318.fits</v>
      </c>
      <c r="G1212">
        <v>1</v>
      </c>
      <c r="H1212">
        <v>1</v>
      </c>
    </row>
    <row r="1213" spans="1:8">
      <c r="A1213" s="5" t="s">
        <v>847</v>
      </c>
      <c r="B1213" t="str">
        <f>CONCATENATE("/home/ec2-user/galaxies/POGS_PS1only_",TRIM(LAPsec_objnameadzextdeg.txt!A1213),".fits")</f>
        <v>/home/ec2-user/galaxies/POGS_PS1only_IC4319.fits</v>
      </c>
      <c r="C1213" s="4">
        <f>LAPsec_objnameadzextdeg.txt!D1213</f>
        <v>1.5521E-2</v>
      </c>
      <c r="D1213" t="str">
        <f>TRIM(LAPsec_objnameadzextdeg.txt!A1213)</f>
        <v>IC4319</v>
      </c>
      <c r="E1213" t="s">
        <v>9327</v>
      </c>
      <c r="F1213" t="str">
        <f>CONCATENATE("/home/ec2-user/galaxies/POGSSNR_PS1only_",TRIM(LAPsec_objnameadzextdeg.txt!A1213),".fits")</f>
        <v>/home/ec2-user/galaxies/POGSSNR_PS1only_IC4319.fits</v>
      </c>
      <c r="G1213">
        <v>1</v>
      </c>
      <c r="H1213">
        <v>1</v>
      </c>
    </row>
    <row r="1214" spans="1:8">
      <c r="A1214" s="5" t="s">
        <v>847</v>
      </c>
      <c r="B1214" t="str">
        <f>CONCATENATE("/home/ec2-user/galaxies/POGS_PS1only_",TRIM(LAPsec_objnameadzextdeg.txt!A1214),".fits")</f>
        <v>/home/ec2-user/galaxies/POGS_PS1only_IC4323.fits</v>
      </c>
      <c r="C1214" s="4">
        <f>LAPsec_objnameadzextdeg.txt!D1214</f>
        <v>8.2019999999999992E-3</v>
      </c>
      <c r="D1214" t="str">
        <f>TRIM(LAPsec_objnameadzextdeg.txt!A1214)</f>
        <v>IC4323</v>
      </c>
      <c r="E1214" t="s">
        <v>9327</v>
      </c>
      <c r="F1214" t="str">
        <f>CONCATENATE("/home/ec2-user/galaxies/POGSSNR_PS1only_",TRIM(LAPsec_objnameadzextdeg.txt!A1214),".fits")</f>
        <v>/home/ec2-user/galaxies/POGSSNR_PS1only_IC4323.fits</v>
      </c>
      <c r="G1214">
        <v>1</v>
      </c>
      <c r="H1214">
        <v>1</v>
      </c>
    </row>
    <row r="1215" spans="1:8">
      <c r="A1215" s="5" t="s">
        <v>847</v>
      </c>
      <c r="B1215" t="str">
        <f>CONCATENATE("/home/ec2-user/galaxies/POGS_PS1only_",TRIM(LAPsec_objnameadzextdeg.txt!A1215),".fits")</f>
        <v>/home/ec2-user/galaxies/POGS_PS1only_IC4325.fits</v>
      </c>
      <c r="C1215" s="4">
        <f>LAPsec_objnameadzextdeg.txt!D1215</f>
        <v>1.2789E-2</v>
      </c>
      <c r="D1215" t="str">
        <f>TRIM(LAPsec_objnameadzextdeg.txt!A1215)</f>
        <v>IC4325</v>
      </c>
      <c r="E1215" t="s">
        <v>9327</v>
      </c>
      <c r="F1215" t="str">
        <f>CONCATENATE("/home/ec2-user/galaxies/POGSSNR_PS1only_",TRIM(LAPsec_objnameadzextdeg.txt!A1215),".fits")</f>
        <v>/home/ec2-user/galaxies/POGSSNR_PS1only_IC4325.fits</v>
      </c>
      <c r="G1215">
        <v>1</v>
      </c>
      <c r="H1215">
        <v>1</v>
      </c>
    </row>
    <row r="1216" spans="1:8">
      <c r="A1216" s="5" t="s">
        <v>847</v>
      </c>
      <c r="B1216" t="str">
        <f>CONCATENATE("/home/ec2-user/galaxies/POGS_PS1only_",TRIM(LAPsec_objnameadzextdeg.txt!A1216),".fits")</f>
        <v>/home/ec2-user/galaxies/POGS_PS1only_IC4326.fits</v>
      </c>
      <c r="C1216" s="4">
        <f>LAPsec_objnameadzextdeg.txt!D1216</f>
        <v>1.511E-2</v>
      </c>
      <c r="D1216" t="str">
        <f>TRIM(LAPsec_objnameadzextdeg.txt!A1216)</f>
        <v>IC4326</v>
      </c>
      <c r="E1216" t="s">
        <v>9327</v>
      </c>
      <c r="F1216" t="str">
        <f>CONCATENATE("/home/ec2-user/galaxies/POGSSNR_PS1only_",TRIM(LAPsec_objnameadzextdeg.txt!A1216),".fits")</f>
        <v>/home/ec2-user/galaxies/POGSSNR_PS1only_IC4326.fits</v>
      </c>
      <c r="G1216">
        <v>1</v>
      </c>
      <c r="H1216">
        <v>1</v>
      </c>
    </row>
    <row r="1217" spans="1:8">
      <c r="A1217" s="5" t="s">
        <v>847</v>
      </c>
      <c r="B1217" t="str">
        <f>CONCATENATE("/home/ec2-user/galaxies/POGS_PS1only_",TRIM(LAPsec_objnameadzextdeg.txt!A1217),".fits")</f>
        <v>/home/ec2-user/galaxies/POGS_PS1only_IC4328.fits</v>
      </c>
      <c r="C1217" s="4">
        <f>LAPsec_objnameadzextdeg.txt!D1217</f>
        <v>1.391E-2</v>
      </c>
      <c r="D1217" t="str">
        <f>TRIM(LAPsec_objnameadzextdeg.txt!A1217)</f>
        <v>IC4328</v>
      </c>
      <c r="E1217" t="s">
        <v>9327</v>
      </c>
      <c r="F1217" t="str">
        <f>CONCATENATE("/home/ec2-user/galaxies/POGSSNR_PS1only_",TRIM(LAPsec_objnameadzextdeg.txt!A1217),".fits")</f>
        <v>/home/ec2-user/galaxies/POGSSNR_PS1only_IC4328.fits</v>
      </c>
      <c r="G1217">
        <v>1</v>
      </c>
      <c r="H1217">
        <v>1</v>
      </c>
    </row>
    <row r="1218" spans="1:8">
      <c r="A1218" s="5" t="s">
        <v>847</v>
      </c>
      <c r="B1218" t="str">
        <f>CONCATENATE("/home/ec2-user/galaxies/POGS_PS1only_",TRIM(LAPsec_objnameadzextdeg.txt!A1218),".fits")</f>
        <v>/home/ec2-user/galaxies/POGS_PS1only_IC4330.fits</v>
      </c>
      <c r="C1218" s="4">
        <f>LAPsec_objnameadzextdeg.txt!D1218</f>
        <v>3.7962999999999997E-2</v>
      </c>
      <c r="D1218" t="str">
        <f>TRIM(LAPsec_objnameadzextdeg.txt!A1218)</f>
        <v>IC4330</v>
      </c>
      <c r="E1218" t="s">
        <v>9327</v>
      </c>
      <c r="F1218" t="str">
        <f>CONCATENATE("/home/ec2-user/galaxies/POGSSNR_PS1only_",TRIM(LAPsec_objnameadzextdeg.txt!A1218),".fits")</f>
        <v>/home/ec2-user/galaxies/POGSSNR_PS1only_IC4330.fits</v>
      </c>
      <c r="G1218">
        <v>1</v>
      </c>
      <c r="H1218">
        <v>1</v>
      </c>
    </row>
    <row r="1219" spans="1:8">
      <c r="A1219" s="5" t="s">
        <v>847</v>
      </c>
      <c r="B1219" t="str">
        <f>CONCATENATE("/home/ec2-user/galaxies/POGS_PS1only_",TRIM(LAPsec_objnameadzextdeg.txt!A1219),".fits")</f>
        <v>/home/ec2-user/galaxies/POGS_PS1only_IC4354.fits</v>
      </c>
      <c r="C1219" s="4">
        <f>LAPsec_objnameadzextdeg.txt!D1219</f>
        <v>3.857E-2</v>
      </c>
      <c r="D1219" t="str">
        <f>TRIM(LAPsec_objnameadzextdeg.txt!A1219)</f>
        <v>IC4354</v>
      </c>
      <c r="E1219" t="s">
        <v>9327</v>
      </c>
      <c r="F1219" t="str">
        <f>CONCATENATE("/home/ec2-user/galaxies/POGSSNR_PS1only_",TRIM(LAPsec_objnameadzextdeg.txt!A1219),".fits")</f>
        <v>/home/ec2-user/galaxies/POGSSNR_PS1only_IC4354.fits</v>
      </c>
      <c r="G1219">
        <v>1</v>
      </c>
      <c r="H1219">
        <v>1</v>
      </c>
    </row>
    <row r="1220" spans="1:8">
      <c r="A1220" s="5" t="s">
        <v>847</v>
      </c>
      <c r="B1220" t="str">
        <f>CONCATENATE("/home/ec2-user/galaxies/POGS_PS1only_",TRIM(LAPsec_objnameadzextdeg.txt!A1220),".fits")</f>
        <v>/home/ec2-user/galaxies/POGS_PS1only_KPG228.fits</v>
      </c>
      <c r="C1220" s="4">
        <f>LAPsec_objnameadzextdeg.txt!D1220</f>
        <v>0</v>
      </c>
      <c r="D1220" t="str">
        <f>TRIM(LAPsec_objnameadzextdeg.txt!A1220)</f>
        <v>KPG228</v>
      </c>
      <c r="E1220" t="s">
        <v>9327</v>
      </c>
      <c r="F1220" t="str">
        <f>CONCATENATE("/home/ec2-user/galaxies/POGSSNR_PS1only_",TRIM(LAPsec_objnameadzextdeg.txt!A1220),".fits")</f>
        <v>/home/ec2-user/galaxies/POGSSNR_PS1only_KPG228.fits</v>
      </c>
      <c r="G1220">
        <v>1</v>
      </c>
      <c r="H1220">
        <v>1</v>
      </c>
    </row>
    <row r="1221" spans="1:8">
      <c r="A1221" s="5" t="s">
        <v>847</v>
      </c>
      <c r="B1221" t="str">
        <f>CONCATENATE("/home/ec2-user/galaxies/POGS_PS1only_",TRIM(LAPsec_objnameadzextdeg.txt!A1221),".fits")</f>
        <v>/home/ec2-user/galaxies/POGS_PS1only_KPG241.fits</v>
      </c>
      <c r="C1221" s="4">
        <f>LAPsec_objnameadzextdeg.txt!D1221</f>
        <v>0</v>
      </c>
      <c r="D1221" t="str">
        <f>TRIM(LAPsec_objnameadzextdeg.txt!A1221)</f>
        <v>KPG241</v>
      </c>
      <c r="E1221" t="s">
        <v>9327</v>
      </c>
      <c r="F1221" t="str">
        <f>CONCATENATE("/home/ec2-user/galaxies/POGSSNR_PS1only_",TRIM(LAPsec_objnameadzextdeg.txt!A1221),".fits")</f>
        <v>/home/ec2-user/galaxies/POGSSNR_PS1only_KPG241.fits</v>
      </c>
      <c r="G1221">
        <v>1</v>
      </c>
      <c r="H1221">
        <v>1</v>
      </c>
    </row>
    <row r="1222" spans="1:8">
      <c r="A1222" s="5" t="s">
        <v>847</v>
      </c>
      <c r="B1222" t="str">
        <f>CONCATENATE("/home/ec2-user/galaxies/POGS_PS1only_",TRIM(LAPsec_objnameadzextdeg.txt!A1222),".fits")</f>
        <v>/home/ec2-user/galaxies/POGS_PS1only_KPG286.fits</v>
      </c>
      <c r="C1222" s="4">
        <f>LAPsec_objnameadzextdeg.txt!D1222</f>
        <v>0</v>
      </c>
      <c r="D1222" t="str">
        <f>TRIM(LAPsec_objnameadzextdeg.txt!A1222)</f>
        <v>KPG286</v>
      </c>
      <c r="E1222" t="s">
        <v>9327</v>
      </c>
      <c r="F1222" t="str">
        <f>CONCATENATE("/home/ec2-user/galaxies/POGSSNR_PS1only_",TRIM(LAPsec_objnameadzextdeg.txt!A1222),".fits")</f>
        <v>/home/ec2-user/galaxies/POGSSNR_PS1only_KPG286.fits</v>
      </c>
      <c r="G1222">
        <v>1</v>
      </c>
      <c r="H1222">
        <v>1</v>
      </c>
    </row>
    <row r="1223" spans="1:8">
      <c r="A1223" s="5" t="s">
        <v>847</v>
      </c>
      <c r="B1223" t="str">
        <f>CONCATENATE("/home/ec2-user/galaxies/POGS_PS1only_",TRIM(LAPsec_objnameadzextdeg.txt!A1223),".fits")</f>
        <v>/home/ec2-user/galaxies/POGS_PS1only_KPG287.fits</v>
      </c>
      <c r="C1223" s="4">
        <f>LAPsec_objnameadzextdeg.txt!D1223</f>
        <v>0</v>
      </c>
      <c r="D1223" t="str">
        <f>TRIM(LAPsec_objnameadzextdeg.txt!A1223)</f>
        <v>KPG287</v>
      </c>
      <c r="E1223" t="s">
        <v>9327</v>
      </c>
      <c r="F1223" t="str">
        <f>CONCATENATE("/home/ec2-user/galaxies/POGSSNR_PS1only_",TRIM(LAPsec_objnameadzextdeg.txt!A1223),".fits")</f>
        <v>/home/ec2-user/galaxies/POGSSNR_PS1only_KPG287.fits</v>
      </c>
      <c r="G1223">
        <v>1</v>
      </c>
      <c r="H1223">
        <v>1</v>
      </c>
    </row>
    <row r="1224" spans="1:8">
      <c r="A1224" s="5" t="s">
        <v>847</v>
      </c>
      <c r="B1224" t="str">
        <f>CONCATENATE("/home/ec2-user/galaxies/POGS_PS1only_",TRIM(LAPsec_objnameadzextdeg.txt!A1224),".fits")</f>
        <v>/home/ec2-user/galaxies/POGS_PS1only_KPG289.fits</v>
      </c>
      <c r="C1224" s="4">
        <f>LAPsec_objnameadzextdeg.txt!D1224</f>
        <v>1.9563000000000001E-2</v>
      </c>
      <c r="D1224" t="str">
        <f>TRIM(LAPsec_objnameadzextdeg.txt!A1224)</f>
        <v>KPG289</v>
      </c>
      <c r="E1224" t="s">
        <v>9327</v>
      </c>
      <c r="F1224" t="str">
        <f>CONCATENATE("/home/ec2-user/galaxies/POGSSNR_PS1only_",TRIM(LAPsec_objnameadzextdeg.txt!A1224),".fits")</f>
        <v>/home/ec2-user/galaxies/POGSSNR_PS1only_KPG289.fits</v>
      </c>
      <c r="G1224">
        <v>1</v>
      </c>
      <c r="H1224">
        <v>1</v>
      </c>
    </row>
    <row r="1225" spans="1:8">
      <c r="A1225" s="5" t="s">
        <v>847</v>
      </c>
      <c r="B1225" t="str">
        <f>CONCATENATE("/home/ec2-user/galaxies/POGS_PS1only_",TRIM(LAPsec_objnameadzextdeg.txt!A1225),".fits")</f>
        <v>/home/ec2-user/galaxies/POGS_PS1only_KPG337.fits</v>
      </c>
      <c r="C1225" s="4">
        <f>LAPsec_objnameadzextdeg.txt!D1225</f>
        <v>0</v>
      </c>
      <c r="D1225" t="str">
        <f>TRIM(LAPsec_objnameadzextdeg.txt!A1225)</f>
        <v>KPG337</v>
      </c>
      <c r="E1225" t="s">
        <v>9327</v>
      </c>
      <c r="F1225" t="str">
        <f>CONCATENATE("/home/ec2-user/galaxies/POGSSNR_PS1only_",TRIM(LAPsec_objnameadzextdeg.txt!A1225),".fits")</f>
        <v>/home/ec2-user/galaxies/POGSSNR_PS1only_KPG337.fits</v>
      </c>
      <c r="G1225">
        <v>1</v>
      </c>
      <c r="H1225">
        <v>1</v>
      </c>
    </row>
    <row r="1226" spans="1:8">
      <c r="A1226" s="5" t="s">
        <v>847</v>
      </c>
      <c r="B1226" t="str">
        <f>CONCATENATE("/home/ec2-user/galaxies/POGS_PS1only_",TRIM(LAPsec_objnameadzextdeg.txt!A1226),".fits")</f>
        <v>/home/ec2-user/galaxies/POGS_PS1only_KPG398.fits</v>
      </c>
      <c r="C1226" s="4">
        <f>LAPsec_objnameadzextdeg.txt!D1226</f>
        <v>0</v>
      </c>
      <c r="D1226" t="str">
        <f>TRIM(LAPsec_objnameadzextdeg.txt!A1226)</f>
        <v>KPG398</v>
      </c>
      <c r="E1226" t="s">
        <v>9327</v>
      </c>
      <c r="F1226" t="str">
        <f>CONCATENATE("/home/ec2-user/galaxies/POGSSNR_PS1only_",TRIM(LAPsec_objnameadzextdeg.txt!A1226),".fits")</f>
        <v>/home/ec2-user/galaxies/POGSSNR_PS1only_KPG398.fits</v>
      </c>
      <c r="G1226">
        <v>1</v>
      </c>
      <c r="H1226">
        <v>1</v>
      </c>
    </row>
    <row r="1227" spans="1:8">
      <c r="A1227" s="5" t="s">
        <v>847</v>
      </c>
      <c r="B1227" t="str">
        <f>CONCATENATE("/home/ec2-user/galaxies/POGS_PS1only_",TRIM(LAPsec_objnameadzextdeg.txt!A1227),".fits")</f>
        <v>/home/ec2-user/galaxies/POGS_PS1only_KPG403.fits</v>
      </c>
      <c r="C1227" s="4">
        <f>LAPsec_objnameadzextdeg.txt!D1227</f>
        <v>0</v>
      </c>
      <c r="D1227" t="str">
        <f>TRIM(LAPsec_objnameadzextdeg.txt!A1227)</f>
        <v>KPG403</v>
      </c>
      <c r="E1227" t="s">
        <v>9327</v>
      </c>
      <c r="F1227" t="str">
        <f>CONCATENATE("/home/ec2-user/galaxies/POGSSNR_PS1only_",TRIM(LAPsec_objnameadzextdeg.txt!A1227),".fits")</f>
        <v>/home/ec2-user/galaxies/POGSSNR_PS1only_KPG403.fits</v>
      </c>
      <c r="G1227">
        <v>1</v>
      </c>
      <c r="H1227">
        <v>1</v>
      </c>
    </row>
    <row r="1228" spans="1:8">
      <c r="A1228" s="5" t="s">
        <v>847</v>
      </c>
      <c r="B1228" t="str">
        <f>CONCATENATE("/home/ec2-user/galaxies/POGS_PS1only_",TRIM(LAPsec_objnameadzextdeg.txt!A1228),".fits")</f>
        <v>/home/ec2-user/galaxies/POGS_PS1only_KUG1112-104.fits</v>
      </c>
      <c r="C1228" s="4">
        <f>LAPsec_objnameadzextdeg.txt!D1228</f>
        <v>2.5777999999999999E-2</v>
      </c>
      <c r="D1228" t="str">
        <f>TRIM(LAPsec_objnameadzextdeg.txt!A1228)</f>
        <v>KUG1112-104</v>
      </c>
      <c r="E1228" t="s">
        <v>9327</v>
      </c>
      <c r="F1228" t="str">
        <f>CONCATENATE("/home/ec2-user/galaxies/POGSSNR_PS1only_",TRIM(LAPsec_objnameadzextdeg.txt!A1228),".fits")</f>
        <v>/home/ec2-user/galaxies/POGSSNR_PS1only_KUG1112-104.fits</v>
      </c>
      <c r="G1228">
        <v>1</v>
      </c>
      <c r="H1228">
        <v>1</v>
      </c>
    </row>
    <row r="1229" spans="1:8">
      <c r="A1229" s="5" t="s">
        <v>847</v>
      </c>
      <c r="B1229" t="str">
        <f>CONCATENATE("/home/ec2-user/galaxies/POGS_PS1only_",TRIM(LAPsec_objnameadzextdeg.txt!A1229),".fits")</f>
        <v>/home/ec2-user/galaxies/POGS_PS1only_KUG1124-106.fits</v>
      </c>
      <c r="C1229" s="4">
        <f>LAPsec_objnameadzextdeg.txt!D1229</f>
        <v>1.7172E-2</v>
      </c>
      <c r="D1229" t="str">
        <f>TRIM(LAPsec_objnameadzextdeg.txt!A1229)</f>
        <v>KUG1124-106</v>
      </c>
      <c r="E1229" t="s">
        <v>9327</v>
      </c>
      <c r="F1229" t="str">
        <f>CONCATENATE("/home/ec2-user/galaxies/POGSSNR_PS1only_",TRIM(LAPsec_objnameadzextdeg.txt!A1229),".fits")</f>
        <v>/home/ec2-user/galaxies/POGSSNR_PS1only_KUG1124-106.fits</v>
      </c>
      <c r="G1229">
        <v>1</v>
      </c>
      <c r="H1229">
        <v>1</v>
      </c>
    </row>
    <row r="1230" spans="1:8">
      <c r="A1230" s="5" t="s">
        <v>847</v>
      </c>
      <c r="B1230" t="str">
        <f>CONCATENATE("/home/ec2-user/galaxies/POGS_PS1only_",TRIM(LAPsec_objnameadzextdeg.txt!A1230),".fits")</f>
        <v>/home/ec2-user/galaxies/POGS_PS1only_LCRSB100735.4-122405.fits</v>
      </c>
      <c r="C1230" s="4">
        <f>LAPsec_objnameadzextdeg.txt!D1230</f>
        <v>1.1962E-2</v>
      </c>
      <c r="D1230" t="str">
        <f>TRIM(LAPsec_objnameadzextdeg.txt!A1230)</f>
        <v>LCRSB100735.4-122405</v>
      </c>
      <c r="E1230" t="s">
        <v>9327</v>
      </c>
      <c r="F1230" t="str">
        <f>CONCATENATE("/home/ec2-user/galaxies/POGSSNR_PS1only_",TRIM(LAPsec_objnameadzextdeg.txt!A1230),".fits")</f>
        <v>/home/ec2-user/galaxies/POGSSNR_PS1only_LCRSB100735.4-122405.fits</v>
      </c>
      <c r="G1230">
        <v>1</v>
      </c>
      <c r="H1230">
        <v>1</v>
      </c>
    </row>
    <row r="1231" spans="1:8">
      <c r="A1231" s="5" t="s">
        <v>847</v>
      </c>
      <c r="B1231" t="str">
        <f>CONCATENATE("/home/ec2-user/galaxies/POGS_PS1only_",TRIM(LAPsec_objnameadzextdeg.txt!A1231),".fits")</f>
        <v>/home/ec2-user/galaxies/POGS_PS1only_LCRSB101706.8-055809.fits</v>
      </c>
      <c r="C1231" s="4">
        <f>LAPsec_objnameadzextdeg.txt!D1231</f>
        <v>6.2496000000000003E-2</v>
      </c>
      <c r="D1231" t="str">
        <f>TRIM(LAPsec_objnameadzextdeg.txt!A1231)</f>
        <v>LCRSB101706.8-055809</v>
      </c>
      <c r="E1231" t="s">
        <v>9327</v>
      </c>
      <c r="F1231" t="str">
        <f>CONCATENATE("/home/ec2-user/galaxies/POGSSNR_PS1only_",TRIM(LAPsec_objnameadzextdeg.txt!A1231),".fits")</f>
        <v>/home/ec2-user/galaxies/POGSSNR_PS1only_LCRSB101706.8-055809.fits</v>
      </c>
      <c r="G1231">
        <v>1</v>
      </c>
      <c r="H1231">
        <v>1</v>
      </c>
    </row>
    <row r="1232" spans="1:8">
      <c r="A1232" s="5" t="s">
        <v>847</v>
      </c>
      <c r="B1232" t="str">
        <f>CONCATENATE("/home/ec2-user/galaxies/POGS_PS1only_",TRIM(LAPsec_objnameadzextdeg.txt!A1232),".fits")</f>
        <v>/home/ec2-user/galaxies/POGS_PS1only_LCRSB101711.8-063657.fits</v>
      </c>
      <c r="C1232" s="4">
        <f>LAPsec_objnameadzextdeg.txt!D1232</f>
        <v>5.4114000000000002E-2</v>
      </c>
      <c r="D1232" t="str">
        <f>TRIM(LAPsec_objnameadzextdeg.txt!A1232)</f>
        <v>LCRSB101711.8-063657</v>
      </c>
      <c r="E1232" t="s">
        <v>9327</v>
      </c>
      <c r="F1232" t="str">
        <f>CONCATENATE("/home/ec2-user/galaxies/POGSSNR_PS1only_",TRIM(LAPsec_objnameadzextdeg.txt!A1232),".fits")</f>
        <v>/home/ec2-user/galaxies/POGSSNR_PS1only_LCRSB101711.8-063657.fits</v>
      </c>
      <c r="G1232">
        <v>1</v>
      </c>
      <c r="H1232">
        <v>1</v>
      </c>
    </row>
    <row r="1233" spans="1:8">
      <c r="A1233" s="5" t="s">
        <v>847</v>
      </c>
      <c r="B1233" t="str">
        <f>CONCATENATE("/home/ec2-user/galaxies/POGS_PS1only_",TRIM(LAPsec_objnameadzextdeg.txt!A1233),".fits")</f>
        <v>/home/ec2-user/galaxies/POGS_PS1only_LCRSB101713.2-060538.fits</v>
      </c>
      <c r="C1233" s="4">
        <f>LAPsec_objnameadzextdeg.txt!D1233</f>
        <v>7.5646000000000005E-2</v>
      </c>
      <c r="D1233" t="str">
        <f>TRIM(LAPsec_objnameadzextdeg.txt!A1233)</f>
        <v>LCRSB101713.2-060538</v>
      </c>
      <c r="E1233" t="s">
        <v>9327</v>
      </c>
      <c r="F1233" t="str">
        <f>CONCATENATE("/home/ec2-user/galaxies/POGSSNR_PS1only_",TRIM(LAPsec_objnameadzextdeg.txt!A1233),".fits")</f>
        <v>/home/ec2-user/galaxies/POGSSNR_PS1only_LCRSB101713.2-060538.fits</v>
      </c>
      <c r="G1233">
        <v>1</v>
      </c>
      <c r="H1233">
        <v>1</v>
      </c>
    </row>
    <row r="1234" spans="1:8">
      <c r="A1234" s="5" t="s">
        <v>847</v>
      </c>
      <c r="B1234" t="str">
        <f>CONCATENATE("/home/ec2-user/galaxies/POGS_PS1only_",TRIM(LAPsec_objnameadzextdeg.txt!A1234),".fits")</f>
        <v>/home/ec2-user/galaxies/POGS_PS1only_LCRSB101731.7-055410.fits</v>
      </c>
      <c r="C1234" s="4">
        <f>LAPsec_objnameadzextdeg.txt!D1234</f>
        <v>3.9267000000000003E-2</v>
      </c>
      <c r="D1234" t="str">
        <f>TRIM(LAPsec_objnameadzextdeg.txt!A1234)</f>
        <v>LCRSB101731.7-055410</v>
      </c>
      <c r="E1234" t="s">
        <v>9327</v>
      </c>
      <c r="F1234" t="str">
        <f>CONCATENATE("/home/ec2-user/galaxies/POGSSNR_PS1only_",TRIM(LAPsec_objnameadzextdeg.txt!A1234),".fits")</f>
        <v>/home/ec2-user/galaxies/POGSSNR_PS1only_LCRSB101731.7-055410.fits</v>
      </c>
      <c r="G1234">
        <v>1</v>
      </c>
      <c r="H1234">
        <v>1</v>
      </c>
    </row>
    <row r="1235" spans="1:8">
      <c r="A1235" s="5" t="s">
        <v>847</v>
      </c>
      <c r="B1235" t="str">
        <f>CONCATENATE("/home/ec2-user/galaxies/POGS_PS1only_",TRIM(LAPsec_objnameadzextdeg.txt!A1235),".fits")</f>
        <v>/home/ec2-user/galaxies/POGS_PS1only_LCRSB101746.0-062852.fits</v>
      </c>
      <c r="C1235" s="4">
        <f>LAPsec_objnameadzextdeg.txt!D1235</f>
        <v>4.6205000000000003E-2</v>
      </c>
      <c r="D1235" t="str">
        <f>TRIM(LAPsec_objnameadzextdeg.txt!A1235)</f>
        <v>LCRSB101746.0-062852</v>
      </c>
      <c r="E1235" t="s">
        <v>9327</v>
      </c>
      <c r="F1235" t="str">
        <f>CONCATENATE("/home/ec2-user/galaxies/POGSSNR_PS1only_",TRIM(LAPsec_objnameadzextdeg.txt!A1235),".fits")</f>
        <v>/home/ec2-user/galaxies/POGSSNR_PS1only_LCRSB101746.0-062852.fits</v>
      </c>
      <c r="G1235">
        <v>1</v>
      </c>
      <c r="H1235">
        <v>1</v>
      </c>
    </row>
    <row r="1236" spans="1:8">
      <c r="A1236" s="5" t="s">
        <v>847</v>
      </c>
      <c r="B1236" t="str">
        <f>CONCATENATE("/home/ec2-user/galaxies/POGS_PS1only_",TRIM(LAPsec_objnameadzextdeg.txt!A1236),".fits")</f>
        <v>/home/ec2-user/galaxies/POGS_PS1only_LCRSB101754.6-060058.fits</v>
      </c>
      <c r="C1236" s="4">
        <f>LAPsec_objnameadzextdeg.txt!D1236</f>
        <v>5.4014E-2</v>
      </c>
      <c r="D1236" t="str">
        <f>TRIM(LAPsec_objnameadzextdeg.txt!A1236)</f>
        <v>LCRSB101754.6-060058</v>
      </c>
      <c r="E1236" t="s">
        <v>9327</v>
      </c>
      <c r="F1236" t="str">
        <f>CONCATENATE("/home/ec2-user/galaxies/POGSSNR_PS1only_",TRIM(LAPsec_objnameadzextdeg.txt!A1236),".fits")</f>
        <v>/home/ec2-user/galaxies/POGSSNR_PS1only_LCRSB101754.6-060058.fits</v>
      </c>
      <c r="G1236">
        <v>1</v>
      </c>
      <c r="H1236">
        <v>1</v>
      </c>
    </row>
    <row r="1237" spans="1:8">
      <c r="A1237" s="5" t="s">
        <v>847</v>
      </c>
      <c r="B1237" t="str">
        <f>CONCATENATE("/home/ec2-user/galaxies/POGS_PS1only_",TRIM(LAPsec_objnameadzextdeg.txt!A1237),".fits")</f>
        <v>/home/ec2-user/galaxies/POGS_PS1only_LCRSB101759.2-060607.fits</v>
      </c>
      <c r="C1237" s="4">
        <f>LAPsec_objnameadzextdeg.txt!D1237</f>
        <v>5.2887000000000003E-2</v>
      </c>
      <c r="D1237" t="str">
        <f>TRIM(LAPsec_objnameadzextdeg.txt!A1237)</f>
        <v>LCRSB101759.2-060607</v>
      </c>
      <c r="E1237" t="s">
        <v>9327</v>
      </c>
      <c r="F1237" t="str">
        <f>CONCATENATE("/home/ec2-user/galaxies/POGSSNR_PS1only_",TRIM(LAPsec_objnameadzextdeg.txt!A1237),".fits")</f>
        <v>/home/ec2-user/galaxies/POGSSNR_PS1only_LCRSB101759.2-060607.fits</v>
      </c>
      <c r="G1237">
        <v>1</v>
      </c>
      <c r="H1237">
        <v>1</v>
      </c>
    </row>
    <row r="1238" spans="1:8">
      <c r="A1238" s="5" t="s">
        <v>847</v>
      </c>
      <c r="B1238" t="str">
        <f>CONCATENATE("/home/ec2-user/galaxies/POGS_PS1only_",TRIM(LAPsec_objnameadzextdeg.txt!A1238),".fits")</f>
        <v>/home/ec2-user/galaxies/POGS_PS1only_LCRSB101807.7-063320.fits</v>
      </c>
      <c r="C1238" s="4">
        <f>LAPsec_objnameadzextdeg.txt!D1238</f>
        <v>5.3006999999999999E-2</v>
      </c>
      <c r="D1238" t="str">
        <f>TRIM(LAPsec_objnameadzextdeg.txt!A1238)</f>
        <v>LCRSB101807.7-063320</v>
      </c>
      <c r="E1238" t="s">
        <v>9327</v>
      </c>
      <c r="F1238" t="str">
        <f>CONCATENATE("/home/ec2-user/galaxies/POGSSNR_PS1only_",TRIM(LAPsec_objnameadzextdeg.txt!A1238),".fits")</f>
        <v>/home/ec2-user/galaxies/POGSSNR_PS1only_LCRSB101807.7-063320.fits</v>
      </c>
      <c r="G1238">
        <v>1</v>
      </c>
      <c r="H1238">
        <v>1</v>
      </c>
    </row>
    <row r="1239" spans="1:8">
      <c r="A1239" s="5" t="s">
        <v>847</v>
      </c>
      <c r="B1239" t="str">
        <f>CONCATENATE("/home/ec2-user/galaxies/POGS_PS1only_",TRIM(LAPsec_objnameadzextdeg.txt!A1239),".fits")</f>
        <v>/home/ec2-user/galaxies/POGS_PS1only_LCRSB101818.6-063415.fits</v>
      </c>
      <c r="C1239" s="4">
        <f>LAPsec_objnameadzextdeg.txt!D1239</f>
        <v>5.7175999999999998E-2</v>
      </c>
      <c r="D1239" t="str">
        <f>TRIM(LAPsec_objnameadzextdeg.txt!A1239)</f>
        <v>LCRSB101818.6-063415</v>
      </c>
      <c r="E1239" t="s">
        <v>9327</v>
      </c>
      <c r="F1239" t="str">
        <f>CONCATENATE("/home/ec2-user/galaxies/POGSSNR_PS1only_",TRIM(LAPsec_objnameadzextdeg.txt!A1239),".fits")</f>
        <v>/home/ec2-user/galaxies/POGSSNR_PS1only_LCRSB101818.6-063415.fits</v>
      </c>
      <c r="G1239">
        <v>1</v>
      </c>
      <c r="H1239">
        <v>1</v>
      </c>
    </row>
    <row r="1240" spans="1:8">
      <c r="A1240" s="5" t="s">
        <v>847</v>
      </c>
      <c r="B1240" t="str">
        <f>CONCATENATE("/home/ec2-user/galaxies/POGS_PS1only_",TRIM(LAPsec_objnameadzextdeg.txt!A1240),".fits")</f>
        <v>/home/ec2-user/galaxies/POGS_PS1only_LCRSB101820.6-064327.fits</v>
      </c>
      <c r="C1240" s="4">
        <f>LAPsec_objnameadzextdeg.txt!D1240</f>
        <v>5.4224000000000001E-2</v>
      </c>
      <c r="D1240" t="str">
        <f>TRIM(LAPsec_objnameadzextdeg.txt!A1240)</f>
        <v>LCRSB101820.6-064327</v>
      </c>
      <c r="E1240" t="s">
        <v>9327</v>
      </c>
      <c r="F1240" t="str">
        <f>CONCATENATE("/home/ec2-user/galaxies/POGSSNR_PS1only_",TRIM(LAPsec_objnameadzextdeg.txt!A1240),".fits")</f>
        <v>/home/ec2-user/galaxies/POGSSNR_PS1only_LCRSB101820.6-064327.fits</v>
      </c>
      <c r="G1240">
        <v>1</v>
      </c>
      <c r="H1240">
        <v>1</v>
      </c>
    </row>
    <row r="1241" spans="1:8">
      <c r="A1241" s="5" t="s">
        <v>847</v>
      </c>
      <c r="B1241" t="str">
        <f>CONCATENATE("/home/ec2-user/galaxies/POGS_PS1only_",TRIM(LAPsec_objnameadzextdeg.txt!A1241),".fits")</f>
        <v>/home/ec2-user/galaxies/POGS_PS1only_LCRSB101825.7-062748.fits</v>
      </c>
      <c r="C1241" s="4">
        <f>LAPsec_objnameadzextdeg.txt!D1241</f>
        <v>5.6932999999999997E-2</v>
      </c>
      <c r="D1241" t="str">
        <f>TRIM(LAPsec_objnameadzextdeg.txt!A1241)</f>
        <v>LCRSB101825.7-062748</v>
      </c>
      <c r="E1241" t="s">
        <v>9327</v>
      </c>
      <c r="F1241" t="str">
        <f>CONCATENATE("/home/ec2-user/galaxies/POGSSNR_PS1only_",TRIM(LAPsec_objnameadzextdeg.txt!A1241),".fits")</f>
        <v>/home/ec2-user/galaxies/POGSSNR_PS1only_LCRSB101825.7-062748.fits</v>
      </c>
      <c r="G1241">
        <v>1</v>
      </c>
      <c r="H1241">
        <v>1</v>
      </c>
    </row>
    <row r="1242" spans="1:8">
      <c r="A1242" s="5" t="s">
        <v>847</v>
      </c>
      <c r="B1242" t="str">
        <f>CONCATENATE("/home/ec2-user/galaxies/POGS_PS1only_",TRIM(LAPsec_objnameadzextdeg.txt!A1242),".fits")</f>
        <v>/home/ec2-user/galaxies/POGS_PS1only_LCRSB111056.7-055903.fits</v>
      </c>
      <c r="C1242" s="4">
        <f>LAPsec_objnameadzextdeg.txt!D1242</f>
        <v>8.4489999999999999E-3</v>
      </c>
      <c r="D1242" t="str">
        <f>TRIM(LAPsec_objnameadzextdeg.txt!A1242)</f>
        <v>LCRSB111056.7-055903</v>
      </c>
      <c r="E1242" t="s">
        <v>9327</v>
      </c>
      <c r="F1242" t="str">
        <f>CONCATENATE("/home/ec2-user/galaxies/POGSSNR_PS1only_",TRIM(LAPsec_objnameadzextdeg.txt!A1242),".fits")</f>
        <v>/home/ec2-user/galaxies/POGSSNR_PS1only_LCRSB111056.7-055903.fits</v>
      </c>
      <c r="G1242">
        <v>1</v>
      </c>
      <c r="H1242">
        <v>1</v>
      </c>
    </row>
    <row r="1243" spans="1:8">
      <c r="A1243" s="5" t="s">
        <v>847</v>
      </c>
      <c r="B1243" t="str">
        <f>CONCATENATE("/home/ec2-user/galaxies/POGS_PS1only_",TRIM(LAPsec_objnameadzextdeg.txt!A1243),".fits")</f>
        <v>/home/ec2-user/galaxies/POGS_PS1only_LCRSB112324.2-112948.fits</v>
      </c>
      <c r="C1243" s="4">
        <f>LAPsec_objnameadzextdeg.txt!D1243</f>
        <v>0</v>
      </c>
      <c r="D1243" t="str">
        <f>TRIM(LAPsec_objnameadzextdeg.txt!A1243)</f>
        <v>LCRSB112324.2-112948</v>
      </c>
      <c r="E1243" t="s">
        <v>9327</v>
      </c>
      <c r="F1243" t="str">
        <f>CONCATENATE("/home/ec2-user/galaxies/POGSSNR_PS1only_",TRIM(LAPsec_objnameadzextdeg.txt!A1243),".fits")</f>
        <v>/home/ec2-user/galaxies/POGSSNR_PS1only_LCRSB112324.2-112948.fits</v>
      </c>
      <c r="G1243">
        <v>1</v>
      </c>
      <c r="H1243">
        <v>1</v>
      </c>
    </row>
    <row r="1244" spans="1:8">
      <c r="A1244" s="5" t="s">
        <v>847</v>
      </c>
      <c r="B1244" t="str">
        <f>CONCATENATE("/home/ec2-user/galaxies/POGS_PS1only_",TRIM(LAPsec_objnameadzextdeg.txt!A1244),".fits")</f>
        <v>/home/ec2-user/galaxies/POGS_PS1only_LCRSB115151.0-113904.fits</v>
      </c>
      <c r="C1244" s="4">
        <f>LAPsec_objnameadzextdeg.txt!D1244</f>
        <v>1.0034E-2</v>
      </c>
      <c r="D1244" t="str">
        <f>TRIM(LAPsec_objnameadzextdeg.txt!A1244)</f>
        <v>LCRSB115151.0-113904</v>
      </c>
      <c r="E1244" t="s">
        <v>9327</v>
      </c>
      <c r="F1244" t="str">
        <f>CONCATENATE("/home/ec2-user/galaxies/POGSSNR_PS1only_",TRIM(LAPsec_objnameadzextdeg.txt!A1244),".fits")</f>
        <v>/home/ec2-user/galaxies/POGSSNR_PS1only_LCRSB115151.0-113904.fits</v>
      </c>
      <c r="G1244">
        <v>1</v>
      </c>
      <c r="H1244">
        <v>1</v>
      </c>
    </row>
    <row r="1245" spans="1:8">
      <c r="A1245" s="5" t="s">
        <v>847</v>
      </c>
      <c r="B1245" t="str">
        <f>CONCATENATE("/home/ec2-user/galaxies/POGS_PS1only_",TRIM(LAPsec_objnameadzextdeg.txt!A1245),".fits")</f>
        <v>/home/ec2-user/galaxies/POGS_PS1only_LCRSB121716.3-121606.fits</v>
      </c>
      <c r="C1245" s="4">
        <f>LAPsec_objnameadzextdeg.txt!D1245</f>
        <v>0</v>
      </c>
      <c r="D1245" t="str">
        <f>TRIM(LAPsec_objnameadzextdeg.txt!A1245)</f>
        <v>LCRSB121716.3-121606</v>
      </c>
      <c r="E1245" t="s">
        <v>9327</v>
      </c>
      <c r="F1245" t="str">
        <f>CONCATENATE("/home/ec2-user/galaxies/POGSSNR_PS1only_",TRIM(LAPsec_objnameadzextdeg.txt!A1245),".fits")</f>
        <v>/home/ec2-user/galaxies/POGSSNR_PS1only_LCRSB121716.3-121606.fits</v>
      </c>
      <c r="G1245">
        <v>1</v>
      </c>
      <c r="H1245">
        <v>1</v>
      </c>
    </row>
    <row r="1246" spans="1:8">
      <c r="A1246" s="5" t="s">
        <v>847</v>
      </c>
      <c r="B1246" t="str">
        <f>CONCATENATE("/home/ec2-user/galaxies/POGS_PS1only_",TRIM(LAPsec_objnameadzextdeg.txt!A1246),".fits")</f>
        <v>/home/ec2-user/galaxies/POGS_PS1only_LCRSB125109.0-111917.fits</v>
      </c>
      <c r="C1246" s="4">
        <f>LAPsec_objnameadzextdeg.txt!D1246</f>
        <v>1.5287E-2</v>
      </c>
      <c r="D1246" t="str">
        <f>TRIM(LAPsec_objnameadzextdeg.txt!A1246)</f>
        <v>LCRSB125109.0-111917</v>
      </c>
      <c r="E1246" t="s">
        <v>9327</v>
      </c>
      <c r="F1246" t="str">
        <f>CONCATENATE("/home/ec2-user/galaxies/POGSSNR_PS1only_",TRIM(LAPsec_objnameadzextdeg.txt!A1246),".fits")</f>
        <v>/home/ec2-user/galaxies/POGSSNR_PS1only_LCRSB125109.0-111917.fits</v>
      </c>
      <c r="G1246">
        <v>1</v>
      </c>
      <c r="H1246">
        <v>1</v>
      </c>
    </row>
    <row r="1247" spans="1:8">
      <c r="A1247" s="5" t="s">
        <v>847</v>
      </c>
      <c r="B1247" t="str">
        <f>CONCATENATE("/home/ec2-user/galaxies/POGS_PS1only_",TRIM(LAPsec_objnameadzextdeg.txt!A1247),".fits")</f>
        <v>/home/ec2-user/galaxies/POGS_PS1only_LCRSB125359.1-112544.fits</v>
      </c>
      <c r="C1247" s="4">
        <f>LAPsec_objnameadzextdeg.txt!D1247</f>
        <v>1.2378999999999999E-2</v>
      </c>
      <c r="D1247" t="str">
        <f>TRIM(LAPsec_objnameadzextdeg.txt!A1247)</f>
        <v>LCRSB125359.1-112544</v>
      </c>
      <c r="E1247" t="s">
        <v>9327</v>
      </c>
      <c r="F1247" t="str">
        <f>CONCATENATE("/home/ec2-user/galaxies/POGSSNR_PS1only_",TRIM(LAPsec_objnameadzextdeg.txt!A1247),".fits")</f>
        <v>/home/ec2-user/galaxies/POGSSNR_PS1only_LCRSB125359.1-112544.fits</v>
      </c>
      <c r="G1247">
        <v>1</v>
      </c>
      <c r="H1247">
        <v>1</v>
      </c>
    </row>
    <row r="1248" spans="1:8">
      <c r="A1248" s="5" t="s">
        <v>847</v>
      </c>
      <c r="B1248" t="str">
        <f>CONCATENATE("/home/ec2-user/galaxies/POGS_PS1only_",TRIM(LAPsec_objnameadzextdeg.txt!A1248),".fits")</f>
        <v>/home/ec2-user/galaxies/POGS_PS1only_LCRSB132304.8-033321.fits</v>
      </c>
      <c r="C1248" s="4">
        <f>LAPsec_objnameadzextdeg.txt!D1248</f>
        <v>2.0240999999999999E-2</v>
      </c>
      <c r="D1248" t="str">
        <f>TRIM(LAPsec_objnameadzextdeg.txt!A1248)</f>
        <v>LCRSB132304.8-033321</v>
      </c>
      <c r="E1248" t="s">
        <v>9327</v>
      </c>
      <c r="F1248" t="str">
        <f>CONCATENATE("/home/ec2-user/galaxies/POGSSNR_PS1only_",TRIM(LAPsec_objnameadzextdeg.txt!A1248),".fits")</f>
        <v>/home/ec2-user/galaxies/POGSSNR_PS1only_LCRSB132304.8-033321.fits</v>
      </c>
      <c r="G1248">
        <v>1</v>
      </c>
      <c r="H1248">
        <v>1</v>
      </c>
    </row>
    <row r="1249" spans="1:8">
      <c r="A1249" s="5" t="s">
        <v>847</v>
      </c>
      <c r="B1249" t="str">
        <f>CONCATENATE("/home/ec2-user/galaxies/POGS_PS1only_",TRIM(LAPsec_objnameadzextdeg.txt!A1249),".fits")</f>
        <v>/home/ec2-user/galaxies/POGS_PS1only_LCRSB132309.8-033615.fits</v>
      </c>
      <c r="C1249" s="4">
        <f>LAPsec_objnameadzextdeg.txt!D1249</f>
        <v>3.5344E-2</v>
      </c>
      <c r="D1249" t="str">
        <f>TRIM(LAPsec_objnameadzextdeg.txt!A1249)</f>
        <v>LCRSB132309.8-033615</v>
      </c>
      <c r="E1249" t="s">
        <v>9327</v>
      </c>
      <c r="F1249" t="str">
        <f>CONCATENATE("/home/ec2-user/galaxies/POGSSNR_PS1only_",TRIM(LAPsec_objnameadzextdeg.txt!A1249),".fits")</f>
        <v>/home/ec2-user/galaxies/POGSSNR_PS1only_LCRSB132309.8-033615.fits</v>
      </c>
      <c r="G1249">
        <v>1</v>
      </c>
      <c r="H1249">
        <v>1</v>
      </c>
    </row>
    <row r="1250" spans="1:8">
      <c r="A1250" s="5" t="s">
        <v>847</v>
      </c>
      <c r="B1250" t="str">
        <f>CONCATENATE("/home/ec2-user/galaxies/POGS_PS1only_",TRIM(LAPsec_objnameadzextdeg.txt!A1250),".fits")</f>
        <v>/home/ec2-user/galaxies/POGS_PS1only_LCRSB132927.9-033422.fits</v>
      </c>
      <c r="C1250" s="4">
        <f>LAPsec_objnameadzextdeg.txt!D1250</f>
        <v>2.0798000000000001E-2</v>
      </c>
      <c r="D1250" t="str">
        <f>TRIM(LAPsec_objnameadzextdeg.txt!A1250)</f>
        <v>LCRSB132927.9-033422</v>
      </c>
      <c r="E1250" t="s">
        <v>9327</v>
      </c>
      <c r="F1250" t="str">
        <f>CONCATENATE("/home/ec2-user/galaxies/POGSSNR_PS1only_",TRIM(LAPsec_objnameadzextdeg.txt!A1250),".fits")</f>
        <v>/home/ec2-user/galaxies/POGSSNR_PS1only_LCRSB132927.9-033422.fits</v>
      </c>
      <c r="G1250">
        <v>1</v>
      </c>
      <c r="H1250">
        <v>1</v>
      </c>
    </row>
    <row r="1251" spans="1:8">
      <c r="A1251" s="5" t="s">
        <v>847</v>
      </c>
      <c r="B1251" t="str">
        <f>CONCATENATE("/home/ec2-user/galaxies/POGS_PS1only_",TRIM(LAPsec_objnameadzextdeg.txt!A1251),".fits")</f>
        <v>/home/ec2-user/galaxies/POGS_PS1only_LCSBS1839P.fits</v>
      </c>
      <c r="C1251" s="4">
        <f>LAPsec_objnameadzextdeg.txt!D1251</f>
        <v>2.5499999999999998E-2</v>
      </c>
      <c r="D1251" t="str">
        <f>TRIM(LAPsec_objnameadzextdeg.txt!A1251)</f>
        <v>LCSBS1839P</v>
      </c>
      <c r="E1251" t="s">
        <v>9327</v>
      </c>
      <c r="F1251" t="str">
        <f>CONCATENATE("/home/ec2-user/galaxies/POGSSNR_PS1only_",TRIM(LAPsec_objnameadzextdeg.txt!A1251),".fits")</f>
        <v>/home/ec2-user/galaxies/POGSSNR_PS1only_LCSBS1839P.fits</v>
      </c>
      <c r="G1251">
        <v>1</v>
      </c>
      <c r="H1251">
        <v>1</v>
      </c>
    </row>
    <row r="1252" spans="1:8">
      <c r="A1252" s="5" t="s">
        <v>847</v>
      </c>
      <c r="B1252" t="str">
        <f>CONCATENATE("/home/ec2-user/galaxies/POGS_PS1only_",TRIM(LAPsec_objnameadzextdeg.txt!A1252),".fits")</f>
        <v>/home/ec2-user/galaxies/POGS_PS1only_MCG-01-26-011.fits</v>
      </c>
      <c r="C1252" s="4">
        <f>LAPsec_objnameadzextdeg.txt!D1252</f>
        <v>1.4890000000000001E-3</v>
      </c>
      <c r="D1252" t="str">
        <f>TRIM(LAPsec_objnameadzextdeg.txt!A1252)</f>
        <v>MCG-01-26-011</v>
      </c>
      <c r="E1252" t="s">
        <v>9327</v>
      </c>
      <c r="F1252" t="str">
        <f>CONCATENATE("/home/ec2-user/galaxies/POGSSNR_PS1only_",TRIM(LAPsec_objnameadzextdeg.txt!A1252),".fits")</f>
        <v>/home/ec2-user/galaxies/POGSSNR_PS1only_MCG-01-26-011.fits</v>
      </c>
      <c r="G1252">
        <v>1</v>
      </c>
      <c r="H1252">
        <v>1</v>
      </c>
    </row>
    <row r="1253" spans="1:8">
      <c r="A1253" s="5" t="s">
        <v>847</v>
      </c>
      <c r="B1253" t="str">
        <f>CONCATENATE("/home/ec2-user/galaxies/POGS_PS1only_",TRIM(LAPsec_objnameadzextdeg.txt!A1253),".fits")</f>
        <v>/home/ec2-user/galaxies/POGS_PS1only_MCG-01-26-013.fits</v>
      </c>
      <c r="C1253" s="4">
        <f>LAPsec_objnameadzextdeg.txt!D1253</f>
        <v>1.6074000000000001E-2</v>
      </c>
      <c r="D1253" t="str">
        <f>TRIM(LAPsec_objnameadzextdeg.txt!A1253)</f>
        <v>MCG-01-26-013</v>
      </c>
      <c r="E1253" t="s">
        <v>9327</v>
      </c>
      <c r="F1253" t="str">
        <f>CONCATENATE("/home/ec2-user/galaxies/POGSSNR_PS1only_",TRIM(LAPsec_objnameadzextdeg.txt!A1253),".fits")</f>
        <v>/home/ec2-user/galaxies/POGSSNR_PS1only_MCG-01-26-013.fits</v>
      </c>
      <c r="G1253">
        <v>1</v>
      </c>
      <c r="H1253">
        <v>1</v>
      </c>
    </row>
    <row r="1254" spans="1:8">
      <c r="A1254" s="5" t="s">
        <v>847</v>
      </c>
      <c r="B1254" t="str">
        <f>CONCATENATE("/home/ec2-user/galaxies/POGS_PS1only_",TRIM(LAPsec_objnameadzextdeg.txt!A1254),".fits")</f>
        <v>/home/ec2-user/galaxies/POGS_PS1only_MCG-01-26-024.fits</v>
      </c>
      <c r="C1254" s="4">
        <f>LAPsec_objnameadzextdeg.txt!D1254</f>
        <v>1.6924999999999999E-2</v>
      </c>
      <c r="D1254" t="str">
        <f>TRIM(LAPsec_objnameadzextdeg.txt!A1254)</f>
        <v>MCG-01-26-024</v>
      </c>
      <c r="E1254" t="s">
        <v>9327</v>
      </c>
      <c r="F1254" t="str">
        <f>CONCATENATE("/home/ec2-user/galaxies/POGSSNR_PS1only_",TRIM(LAPsec_objnameadzextdeg.txt!A1254),".fits")</f>
        <v>/home/ec2-user/galaxies/POGSSNR_PS1only_MCG-01-26-024.fits</v>
      </c>
      <c r="G1254">
        <v>1</v>
      </c>
      <c r="H1254">
        <v>1</v>
      </c>
    </row>
    <row r="1255" spans="1:8">
      <c r="A1255" s="5" t="s">
        <v>847</v>
      </c>
      <c r="B1255" t="str">
        <f>CONCATENATE("/home/ec2-user/galaxies/POGS_PS1only_",TRIM(LAPsec_objnameadzextdeg.txt!A1255),".fits")</f>
        <v>/home/ec2-user/galaxies/POGS_PS1only_MCG-01-27-007.fits</v>
      </c>
      <c r="C1255" s="4">
        <f>LAPsec_objnameadzextdeg.txt!D1255</f>
        <v>1.7592E-2</v>
      </c>
      <c r="D1255" t="str">
        <f>TRIM(LAPsec_objnameadzextdeg.txt!A1255)</f>
        <v>MCG-01-27-007</v>
      </c>
      <c r="E1255" t="s">
        <v>9327</v>
      </c>
      <c r="F1255" t="str">
        <f>CONCATENATE("/home/ec2-user/galaxies/POGSSNR_PS1only_",TRIM(LAPsec_objnameadzextdeg.txt!A1255),".fits")</f>
        <v>/home/ec2-user/galaxies/POGSSNR_PS1only_MCG-01-27-007.fits</v>
      </c>
      <c r="G1255">
        <v>1</v>
      </c>
      <c r="H1255">
        <v>1</v>
      </c>
    </row>
    <row r="1256" spans="1:8">
      <c r="A1256" s="5" t="s">
        <v>847</v>
      </c>
      <c r="B1256" t="str">
        <f>CONCATENATE("/home/ec2-user/galaxies/POGS_PS1only_",TRIM(LAPsec_objnameadzextdeg.txt!A1256),".fits")</f>
        <v>/home/ec2-user/galaxies/POGS_PS1only_MCG-01-27-009.fits</v>
      </c>
      <c r="C1256" s="4">
        <f>LAPsec_objnameadzextdeg.txt!D1256</f>
        <v>2.895E-2</v>
      </c>
      <c r="D1256" t="str">
        <f>TRIM(LAPsec_objnameadzextdeg.txt!A1256)</f>
        <v>MCG-01-27-009</v>
      </c>
      <c r="E1256" t="s">
        <v>9327</v>
      </c>
      <c r="F1256" t="str">
        <f>CONCATENATE("/home/ec2-user/galaxies/POGSSNR_PS1only_",TRIM(LAPsec_objnameadzextdeg.txt!A1256),".fits")</f>
        <v>/home/ec2-user/galaxies/POGSSNR_PS1only_MCG-01-27-009.fits</v>
      </c>
      <c r="G1256">
        <v>1</v>
      </c>
      <c r="H1256">
        <v>1</v>
      </c>
    </row>
    <row r="1257" spans="1:8">
      <c r="A1257" s="5" t="s">
        <v>847</v>
      </c>
      <c r="B1257" t="str">
        <f>CONCATENATE("/home/ec2-user/galaxies/POGS_PS1only_",TRIM(LAPsec_objnameadzextdeg.txt!A1257),".fits")</f>
        <v>/home/ec2-user/galaxies/POGS_PS1only_MCG-01-27-011.fits</v>
      </c>
      <c r="C1257" s="4">
        <f>LAPsec_objnameadzextdeg.txt!D1257</f>
        <v>1.6355000000000001E-2</v>
      </c>
      <c r="D1257" t="str">
        <f>TRIM(LAPsec_objnameadzextdeg.txt!A1257)</f>
        <v>MCG-01-27-011</v>
      </c>
      <c r="E1257" t="s">
        <v>9327</v>
      </c>
      <c r="F1257" t="str">
        <f>CONCATENATE("/home/ec2-user/galaxies/POGSSNR_PS1only_",TRIM(LAPsec_objnameadzextdeg.txt!A1257),".fits")</f>
        <v>/home/ec2-user/galaxies/POGSSNR_PS1only_MCG-01-27-011.fits</v>
      </c>
      <c r="G1257">
        <v>1</v>
      </c>
      <c r="H1257">
        <v>1</v>
      </c>
    </row>
    <row r="1258" spans="1:8">
      <c r="A1258" s="5" t="s">
        <v>847</v>
      </c>
      <c r="B1258" t="str">
        <f>CONCATENATE("/home/ec2-user/galaxies/POGS_PS1only_",TRIM(LAPsec_objnameadzextdeg.txt!A1258),".fits")</f>
        <v>/home/ec2-user/galaxies/POGS_PS1only_MCG-01-27-015.fits</v>
      </c>
      <c r="C1258" s="4">
        <f>LAPsec_objnameadzextdeg.txt!D1258</f>
        <v>1.6712000000000001E-2</v>
      </c>
      <c r="D1258" t="str">
        <f>TRIM(LAPsec_objnameadzextdeg.txt!A1258)</f>
        <v>MCG-01-27-015</v>
      </c>
      <c r="E1258" t="s">
        <v>9327</v>
      </c>
      <c r="F1258" t="str">
        <f>CONCATENATE("/home/ec2-user/galaxies/POGSSNR_PS1only_",TRIM(LAPsec_objnameadzextdeg.txt!A1258),".fits")</f>
        <v>/home/ec2-user/galaxies/POGSSNR_PS1only_MCG-01-27-015.fits</v>
      </c>
      <c r="G1258">
        <v>1</v>
      </c>
      <c r="H1258">
        <v>1</v>
      </c>
    </row>
    <row r="1259" spans="1:8">
      <c r="A1259" s="5" t="s">
        <v>847</v>
      </c>
      <c r="B1259" t="str">
        <f>CONCATENATE("/home/ec2-user/galaxies/POGS_PS1only_",TRIM(LAPsec_objnameadzextdeg.txt!A1259),".fits")</f>
        <v>/home/ec2-user/galaxies/POGS_PS1only_MCG-01-27-020.fits</v>
      </c>
      <c r="C1259" s="4">
        <f>LAPsec_objnameadzextdeg.txt!D1259</f>
        <v>2.877E-2</v>
      </c>
      <c r="D1259" t="str">
        <f>TRIM(LAPsec_objnameadzextdeg.txt!A1259)</f>
        <v>MCG-01-27-020</v>
      </c>
      <c r="E1259" t="s">
        <v>9327</v>
      </c>
      <c r="F1259" t="str">
        <f>CONCATENATE("/home/ec2-user/galaxies/POGSSNR_PS1only_",TRIM(LAPsec_objnameadzextdeg.txt!A1259),".fits")</f>
        <v>/home/ec2-user/galaxies/POGSSNR_PS1only_MCG-01-27-020.fits</v>
      </c>
      <c r="G1259">
        <v>1</v>
      </c>
      <c r="H1259">
        <v>1</v>
      </c>
    </row>
    <row r="1260" spans="1:8">
      <c r="A1260" s="5" t="s">
        <v>847</v>
      </c>
      <c r="B1260" t="str">
        <f>CONCATENATE("/home/ec2-user/galaxies/POGS_PS1only_",TRIM(LAPsec_objnameadzextdeg.txt!A1260),".fits")</f>
        <v>/home/ec2-user/galaxies/POGS_PS1only_MCG-01-27-021.fits</v>
      </c>
      <c r="C1260" s="4">
        <f>LAPsec_objnameadzextdeg.txt!D1260</f>
        <v>1.6885000000000001E-2</v>
      </c>
      <c r="D1260" t="str">
        <f>TRIM(LAPsec_objnameadzextdeg.txt!A1260)</f>
        <v>MCG-01-27-021</v>
      </c>
      <c r="E1260" t="s">
        <v>9327</v>
      </c>
      <c r="F1260" t="str">
        <f>CONCATENATE("/home/ec2-user/galaxies/POGSSNR_PS1only_",TRIM(LAPsec_objnameadzextdeg.txt!A1260),".fits")</f>
        <v>/home/ec2-user/galaxies/POGSSNR_PS1only_MCG-01-27-021.fits</v>
      </c>
      <c r="G1260">
        <v>1</v>
      </c>
      <c r="H1260">
        <v>1</v>
      </c>
    </row>
    <row r="1261" spans="1:8">
      <c r="A1261" s="5" t="s">
        <v>847</v>
      </c>
      <c r="B1261" t="str">
        <f>CONCATENATE("/home/ec2-user/galaxies/POGS_PS1only_",TRIM(LAPsec_objnameadzextdeg.txt!A1261),".fits")</f>
        <v>/home/ec2-user/galaxies/POGS_PS1only_MCG-01-28-003.fits</v>
      </c>
      <c r="C1261" s="4">
        <f>LAPsec_objnameadzextdeg.txt!D1261</f>
        <v>5.3469999999999997E-2</v>
      </c>
      <c r="D1261" t="str">
        <f>TRIM(LAPsec_objnameadzextdeg.txt!A1261)</f>
        <v>MCG-01-28-003</v>
      </c>
      <c r="E1261" t="s">
        <v>9327</v>
      </c>
      <c r="F1261" t="str">
        <f>CONCATENATE("/home/ec2-user/galaxies/POGSSNR_PS1only_",TRIM(LAPsec_objnameadzextdeg.txt!A1261),".fits")</f>
        <v>/home/ec2-user/galaxies/POGSSNR_PS1only_MCG-01-28-003.fits</v>
      </c>
      <c r="G1261">
        <v>1</v>
      </c>
      <c r="H1261">
        <v>1</v>
      </c>
    </row>
    <row r="1262" spans="1:8">
      <c r="A1262" s="5" t="s">
        <v>847</v>
      </c>
      <c r="B1262" t="str">
        <f>CONCATENATE("/home/ec2-user/galaxies/POGS_PS1only_",TRIM(LAPsec_objnameadzextdeg.txt!A1262),".fits")</f>
        <v>/home/ec2-user/galaxies/POGS_PS1only_MCG-01-28-004.fits</v>
      </c>
      <c r="C1262" s="4">
        <f>LAPsec_objnameadzextdeg.txt!D1262</f>
        <v>8.2550000000000002E-3</v>
      </c>
      <c r="D1262" t="str">
        <f>TRIM(LAPsec_objnameadzextdeg.txt!A1262)</f>
        <v>MCG-01-28-004</v>
      </c>
      <c r="E1262" t="s">
        <v>9327</v>
      </c>
      <c r="F1262" t="str">
        <f>CONCATENATE("/home/ec2-user/galaxies/POGSSNR_PS1only_",TRIM(LAPsec_objnameadzextdeg.txt!A1262),".fits")</f>
        <v>/home/ec2-user/galaxies/POGSSNR_PS1only_MCG-01-28-004.fits</v>
      </c>
      <c r="G1262">
        <v>1</v>
      </c>
      <c r="H1262">
        <v>1</v>
      </c>
    </row>
    <row r="1263" spans="1:8">
      <c r="A1263" s="5" t="s">
        <v>847</v>
      </c>
      <c r="B1263" t="str">
        <f>CONCATENATE("/home/ec2-user/galaxies/POGS_PS1only_",TRIM(LAPsec_objnameadzextdeg.txt!A1263),".fits")</f>
        <v>/home/ec2-user/galaxies/POGS_PS1only_MCG-01-28-005.fits</v>
      </c>
      <c r="C1263" s="4">
        <f>LAPsec_objnameadzextdeg.txt!D1263</f>
        <v>2.1527999999999999E-2</v>
      </c>
      <c r="D1263" t="str">
        <f>TRIM(LAPsec_objnameadzextdeg.txt!A1263)</f>
        <v>MCG-01-28-005</v>
      </c>
      <c r="E1263" t="s">
        <v>9327</v>
      </c>
      <c r="F1263" t="str">
        <f>CONCATENATE("/home/ec2-user/galaxies/POGSSNR_PS1only_",TRIM(LAPsec_objnameadzextdeg.txt!A1263),".fits")</f>
        <v>/home/ec2-user/galaxies/POGSSNR_PS1only_MCG-01-28-005.fits</v>
      </c>
      <c r="G1263">
        <v>1</v>
      </c>
      <c r="H1263">
        <v>1</v>
      </c>
    </row>
    <row r="1264" spans="1:8">
      <c r="A1264" s="5" t="s">
        <v>847</v>
      </c>
      <c r="B1264" t="str">
        <f>CONCATENATE("/home/ec2-user/galaxies/POGS_PS1only_",TRIM(LAPsec_objnameadzextdeg.txt!A1264),".fits")</f>
        <v>/home/ec2-user/galaxies/POGS_PS1only_MCG-01-28-011.fits</v>
      </c>
      <c r="C1264" s="4">
        <f>LAPsec_objnameadzextdeg.txt!D1264</f>
        <v>2.2252000000000001E-2</v>
      </c>
      <c r="D1264" t="str">
        <f>TRIM(LAPsec_objnameadzextdeg.txt!A1264)</f>
        <v>MCG-01-28-011</v>
      </c>
      <c r="E1264" t="s">
        <v>9327</v>
      </c>
      <c r="F1264" t="str">
        <f>CONCATENATE("/home/ec2-user/galaxies/POGSSNR_PS1only_",TRIM(LAPsec_objnameadzextdeg.txt!A1264),".fits")</f>
        <v>/home/ec2-user/galaxies/POGSSNR_PS1only_MCG-01-28-011.fits</v>
      </c>
      <c r="G1264">
        <v>1</v>
      </c>
      <c r="H1264">
        <v>1</v>
      </c>
    </row>
    <row r="1265" spans="1:8">
      <c r="A1265" s="5" t="s">
        <v>847</v>
      </c>
      <c r="B1265" t="str">
        <f>CONCATENATE("/home/ec2-user/galaxies/POGS_PS1only_",TRIM(LAPsec_objnameadzextdeg.txt!A1265),".fits")</f>
        <v>/home/ec2-user/galaxies/POGS_PS1only_MCG-01-28-012.fits</v>
      </c>
      <c r="C1265" s="4">
        <f>LAPsec_objnameadzextdeg.txt!D1265</f>
        <v>2.7268000000000001E-2</v>
      </c>
      <c r="D1265" t="str">
        <f>TRIM(LAPsec_objnameadzextdeg.txt!A1265)</f>
        <v>MCG-01-28-012</v>
      </c>
      <c r="E1265" t="s">
        <v>9327</v>
      </c>
      <c r="F1265" t="str">
        <f>CONCATENATE("/home/ec2-user/galaxies/POGSSNR_PS1only_",TRIM(LAPsec_objnameadzextdeg.txt!A1265),".fits")</f>
        <v>/home/ec2-user/galaxies/POGSSNR_PS1only_MCG-01-28-012.fits</v>
      </c>
      <c r="G1265">
        <v>1</v>
      </c>
      <c r="H1265">
        <v>1</v>
      </c>
    </row>
    <row r="1266" spans="1:8">
      <c r="A1266" s="5" t="s">
        <v>847</v>
      </c>
      <c r="B1266" t="str">
        <f>CONCATENATE("/home/ec2-user/galaxies/POGS_PS1only_",TRIM(LAPsec_objnameadzextdeg.txt!A1266),".fits")</f>
        <v>/home/ec2-user/galaxies/POGS_PS1only_MCG-01-28-013.fits</v>
      </c>
      <c r="C1266" s="4">
        <f>LAPsec_objnameadzextdeg.txt!D1266</f>
        <v>2.7331999999999999E-2</v>
      </c>
      <c r="D1266" t="str">
        <f>TRIM(LAPsec_objnameadzextdeg.txt!A1266)</f>
        <v>MCG-01-28-013</v>
      </c>
      <c r="E1266" t="s">
        <v>9327</v>
      </c>
      <c r="F1266" t="str">
        <f>CONCATENATE("/home/ec2-user/galaxies/POGSSNR_PS1only_",TRIM(LAPsec_objnameadzextdeg.txt!A1266),".fits")</f>
        <v>/home/ec2-user/galaxies/POGSSNR_PS1only_MCG-01-28-013.fits</v>
      </c>
      <c r="G1266">
        <v>1</v>
      </c>
      <c r="H1266">
        <v>1</v>
      </c>
    </row>
    <row r="1267" spans="1:8">
      <c r="A1267" s="5" t="s">
        <v>847</v>
      </c>
      <c r="B1267" t="str">
        <f>CONCATENATE("/home/ec2-user/galaxies/POGS_PS1only_",TRIM(LAPsec_objnameadzextdeg.txt!A1267),".fits")</f>
        <v>/home/ec2-user/galaxies/POGS_PS1only_MCG-01-28-022.fits</v>
      </c>
      <c r="C1267" s="4">
        <f>LAPsec_objnameadzextdeg.txt!D1267</f>
        <v>2.9787000000000001E-2</v>
      </c>
      <c r="D1267" t="str">
        <f>TRIM(LAPsec_objnameadzextdeg.txt!A1267)</f>
        <v>MCG-01-28-022</v>
      </c>
      <c r="E1267" t="s">
        <v>9327</v>
      </c>
      <c r="F1267" t="str">
        <f>CONCATENATE("/home/ec2-user/galaxies/POGSSNR_PS1only_",TRIM(LAPsec_objnameadzextdeg.txt!A1267),".fits")</f>
        <v>/home/ec2-user/galaxies/POGSSNR_PS1only_MCG-01-28-022.fits</v>
      </c>
      <c r="G1267">
        <v>1</v>
      </c>
      <c r="H1267">
        <v>1</v>
      </c>
    </row>
    <row r="1268" spans="1:8">
      <c r="A1268" s="5" t="s">
        <v>847</v>
      </c>
      <c r="B1268" t="str">
        <f>CONCATENATE("/home/ec2-user/galaxies/POGS_PS1only_",TRIM(LAPsec_objnameadzextdeg.txt!A1268),".fits")</f>
        <v>/home/ec2-user/galaxies/POGS_PS1only_MCG-01-28-024.fits</v>
      </c>
      <c r="C1268" s="4">
        <f>LAPsec_objnameadzextdeg.txt!D1268</f>
        <v>2.3976999999999998E-2</v>
      </c>
      <c r="D1268" t="str">
        <f>TRIM(LAPsec_objnameadzextdeg.txt!A1268)</f>
        <v>MCG-01-28-024</v>
      </c>
      <c r="E1268" t="s">
        <v>9327</v>
      </c>
      <c r="F1268" t="str">
        <f>CONCATENATE("/home/ec2-user/galaxies/POGSSNR_PS1only_",TRIM(LAPsec_objnameadzextdeg.txt!A1268),".fits")</f>
        <v>/home/ec2-user/galaxies/POGSSNR_PS1only_MCG-01-28-024.fits</v>
      </c>
      <c r="G1268">
        <v>1</v>
      </c>
      <c r="H1268">
        <v>1</v>
      </c>
    </row>
    <row r="1269" spans="1:8">
      <c r="A1269" s="5" t="s">
        <v>847</v>
      </c>
      <c r="B1269" t="str">
        <f>CONCATENATE("/home/ec2-user/galaxies/POGS_PS1only_",TRIM(LAPsec_objnameadzextdeg.txt!A1269),".fits")</f>
        <v>/home/ec2-user/galaxies/POGS_PS1only_MCG-01-29-005.fits</v>
      </c>
      <c r="C1269" s="4">
        <f>LAPsec_objnameadzextdeg.txt!D1269</f>
        <v>4.2599999999999999E-2</v>
      </c>
      <c r="D1269" t="str">
        <f>TRIM(LAPsec_objnameadzextdeg.txt!A1269)</f>
        <v>MCG-01-29-005</v>
      </c>
      <c r="E1269" t="s">
        <v>9327</v>
      </c>
      <c r="F1269" t="str">
        <f>CONCATENATE("/home/ec2-user/galaxies/POGSSNR_PS1only_",TRIM(LAPsec_objnameadzextdeg.txt!A1269),".fits")</f>
        <v>/home/ec2-user/galaxies/POGSSNR_PS1only_MCG-01-29-005.fits</v>
      </c>
      <c r="G1269">
        <v>1</v>
      </c>
      <c r="H1269">
        <v>1</v>
      </c>
    </row>
    <row r="1270" spans="1:8">
      <c r="A1270" s="5" t="s">
        <v>847</v>
      </c>
      <c r="B1270" t="str">
        <f>CONCATENATE("/home/ec2-user/galaxies/POGS_PS1only_",TRIM(LAPsec_objnameadzextdeg.txt!A1270),".fits")</f>
        <v>/home/ec2-user/galaxies/POGS_PS1only_MCG-01-29-011.fits</v>
      </c>
      <c r="C1270" s="4">
        <f>LAPsec_objnameadzextdeg.txt!D1270</f>
        <v>2.0747999999999999E-2</v>
      </c>
      <c r="D1270" t="str">
        <f>TRIM(LAPsec_objnameadzextdeg.txt!A1270)</f>
        <v>MCG-01-29-011</v>
      </c>
      <c r="E1270" t="s">
        <v>9327</v>
      </c>
      <c r="F1270" t="str">
        <f>CONCATENATE("/home/ec2-user/galaxies/POGSSNR_PS1only_",TRIM(LAPsec_objnameadzextdeg.txt!A1270),".fits")</f>
        <v>/home/ec2-user/galaxies/POGSSNR_PS1only_MCG-01-29-011.fits</v>
      </c>
      <c r="G1270">
        <v>1</v>
      </c>
      <c r="H1270">
        <v>1</v>
      </c>
    </row>
    <row r="1271" spans="1:8">
      <c r="A1271" s="5" t="s">
        <v>847</v>
      </c>
      <c r="B1271" t="str">
        <f>CONCATENATE("/home/ec2-user/galaxies/POGS_PS1only_",TRIM(LAPsec_objnameadzextdeg.txt!A1271),".fits")</f>
        <v>/home/ec2-user/galaxies/POGS_PS1only_MCG-01-29-023.fits</v>
      </c>
      <c r="C1271" s="4">
        <f>LAPsec_objnameadzextdeg.txt!D1271</f>
        <v>3.2239999999999999E-3</v>
      </c>
      <c r="D1271" t="str">
        <f>TRIM(LAPsec_objnameadzextdeg.txt!A1271)</f>
        <v>MCG-01-29-023</v>
      </c>
      <c r="E1271" t="s">
        <v>9327</v>
      </c>
      <c r="F1271" t="str">
        <f>CONCATENATE("/home/ec2-user/galaxies/POGSSNR_PS1only_",TRIM(LAPsec_objnameadzextdeg.txt!A1271),".fits")</f>
        <v>/home/ec2-user/galaxies/POGSSNR_PS1only_MCG-01-29-023.fits</v>
      </c>
      <c r="G1271">
        <v>1</v>
      </c>
      <c r="H1271">
        <v>1</v>
      </c>
    </row>
    <row r="1272" spans="1:8">
      <c r="A1272" s="5" t="s">
        <v>847</v>
      </c>
      <c r="B1272" t="str">
        <f>CONCATENATE("/home/ec2-user/galaxies/POGS_PS1only_",TRIM(LAPsec_objnameadzextdeg.txt!A1272),".fits")</f>
        <v>/home/ec2-user/galaxies/POGS_PS1only_MCG-01-30-002.fits</v>
      </c>
      <c r="C1272" s="4">
        <f>LAPsec_objnameadzextdeg.txt!D1272</f>
        <v>1.6722000000000001E-2</v>
      </c>
      <c r="D1272" t="str">
        <f>TRIM(LAPsec_objnameadzextdeg.txt!A1272)</f>
        <v>MCG-01-30-002</v>
      </c>
      <c r="E1272" t="s">
        <v>9327</v>
      </c>
      <c r="F1272" t="str">
        <f>CONCATENATE("/home/ec2-user/galaxies/POGSSNR_PS1only_",TRIM(LAPsec_objnameadzextdeg.txt!A1272),".fits")</f>
        <v>/home/ec2-user/galaxies/POGSSNR_PS1only_MCG-01-30-002.fits</v>
      </c>
      <c r="G1272">
        <v>1</v>
      </c>
      <c r="H1272">
        <v>1</v>
      </c>
    </row>
    <row r="1273" spans="1:8">
      <c r="A1273" s="5" t="s">
        <v>847</v>
      </c>
      <c r="B1273" t="str">
        <f>CONCATENATE("/home/ec2-user/galaxies/POGS_PS1only_",TRIM(LAPsec_objnameadzextdeg.txt!A1273),".fits")</f>
        <v>/home/ec2-user/galaxies/POGS_PS1only_MCG-01-30-004.fits</v>
      </c>
      <c r="C1273" s="4">
        <f>LAPsec_objnameadzextdeg.txt!D1273</f>
        <v>2.0447E-2</v>
      </c>
      <c r="D1273" t="str">
        <f>TRIM(LAPsec_objnameadzextdeg.txt!A1273)</f>
        <v>MCG-01-30-004</v>
      </c>
      <c r="E1273" t="s">
        <v>9327</v>
      </c>
      <c r="F1273" t="str">
        <f>CONCATENATE("/home/ec2-user/galaxies/POGSSNR_PS1only_",TRIM(LAPsec_objnameadzextdeg.txt!A1273),".fits")</f>
        <v>/home/ec2-user/galaxies/POGSSNR_PS1only_MCG-01-30-004.fits</v>
      </c>
      <c r="G1273">
        <v>1</v>
      </c>
      <c r="H1273">
        <v>1</v>
      </c>
    </row>
    <row r="1274" spans="1:8">
      <c r="A1274" s="5" t="s">
        <v>847</v>
      </c>
      <c r="B1274" t="str">
        <f>CONCATENATE("/home/ec2-user/galaxies/POGS_PS1only_",TRIM(LAPsec_objnameadzextdeg.txt!A1274),".fits")</f>
        <v>/home/ec2-user/galaxies/POGS_PS1only_MCG-01-30-011.fits</v>
      </c>
      <c r="C1274" s="4">
        <f>LAPsec_objnameadzextdeg.txt!D1274</f>
        <v>1.5461000000000001E-2</v>
      </c>
      <c r="D1274" t="str">
        <f>TRIM(LAPsec_objnameadzextdeg.txt!A1274)</f>
        <v>MCG-01-30-011</v>
      </c>
      <c r="E1274" t="s">
        <v>9327</v>
      </c>
      <c r="F1274" t="str">
        <f>CONCATENATE("/home/ec2-user/galaxies/POGSSNR_PS1only_",TRIM(LAPsec_objnameadzextdeg.txt!A1274),".fits")</f>
        <v>/home/ec2-user/galaxies/POGSSNR_PS1only_MCG-01-30-011.fits</v>
      </c>
      <c r="G1274">
        <v>1</v>
      </c>
      <c r="H1274">
        <v>1</v>
      </c>
    </row>
    <row r="1275" spans="1:8">
      <c r="A1275" s="5" t="s">
        <v>847</v>
      </c>
      <c r="B1275" t="str">
        <f>CONCATENATE("/home/ec2-user/galaxies/POGS_PS1only_",TRIM(LAPsec_objnameadzextdeg.txt!A1275),".fits")</f>
        <v>/home/ec2-user/galaxies/POGS_PS1only_MCG-01-30-013.fits</v>
      </c>
      <c r="C1275" s="4">
        <f>LAPsec_objnameadzextdeg.txt!D1275</f>
        <v>3.1555E-2</v>
      </c>
      <c r="D1275" t="str">
        <f>TRIM(LAPsec_objnameadzextdeg.txt!A1275)</f>
        <v>MCG-01-30-013</v>
      </c>
      <c r="E1275" t="s">
        <v>9327</v>
      </c>
      <c r="F1275" t="str">
        <f>CONCATENATE("/home/ec2-user/galaxies/POGSSNR_PS1only_",TRIM(LAPsec_objnameadzextdeg.txt!A1275),".fits")</f>
        <v>/home/ec2-user/galaxies/POGSSNR_PS1only_MCG-01-30-013.fits</v>
      </c>
      <c r="G1275">
        <v>1</v>
      </c>
      <c r="H1275">
        <v>1</v>
      </c>
    </row>
    <row r="1276" spans="1:8">
      <c r="A1276" s="5" t="s">
        <v>847</v>
      </c>
      <c r="B1276" t="str">
        <f>CONCATENATE("/home/ec2-user/galaxies/POGS_PS1only_",TRIM(LAPsec_objnameadzextdeg.txt!A1276),".fits")</f>
        <v>/home/ec2-user/galaxies/POGS_PS1only_MCG-01-30-024.fits</v>
      </c>
      <c r="C1276" s="4">
        <f>LAPsec_objnameadzextdeg.txt!D1276</f>
        <v>1.9369999999999998E-2</v>
      </c>
      <c r="D1276" t="str">
        <f>TRIM(LAPsec_objnameadzextdeg.txt!A1276)</f>
        <v>MCG-01-30-024</v>
      </c>
      <c r="E1276" t="s">
        <v>9327</v>
      </c>
      <c r="F1276" t="str">
        <f>CONCATENATE("/home/ec2-user/galaxies/POGSSNR_PS1only_",TRIM(LAPsec_objnameadzextdeg.txt!A1276),".fits")</f>
        <v>/home/ec2-user/galaxies/POGSSNR_PS1only_MCG-01-30-024.fits</v>
      </c>
      <c r="G1276">
        <v>1</v>
      </c>
      <c r="H1276">
        <v>1</v>
      </c>
    </row>
    <row r="1277" spans="1:8">
      <c r="A1277" s="5" t="s">
        <v>847</v>
      </c>
      <c r="B1277" t="str">
        <f>CONCATENATE("/home/ec2-user/galaxies/POGS_PS1only_",TRIM(LAPsec_objnameadzextdeg.txt!A1277),".fits")</f>
        <v>/home/ec2-user/galaxies/POGS_PS1only_MCG-01-30-027a.fits</v>
      </c>
      <c r="C1277" s="4">
        <f>LAPsec_objnameadzextdeg.txt!D1277</f>
        <v>5.45E-3</v>
      </c>
      <c r="D1277" t="str">
        <f>TRIM(LAPsec_objnameadzextdeg.txt!A1277)</f>
        <v>MCG-01-30-027a</v>
      </c>
      <c r="E1277" t="s">
        <v>9327</v>
      </c>
      <c r="F1277" t="str">
        <f>CONCATENATE("/home/ec2-user/galaxies/POGSSNR_PS1only_",TRIM(LAPsec_objnameadzextdeg.txt!A1277),".fits")</f>
        <v>/home/ec2-user/galaxies/POGSSNR_PS1only_MCG-01-30-027a.fits</v>
      </c>
      <c r="G1277">
        <v>1</v>
      </c>
      <c r="H1277">
        <v>1</v>
      </c>
    </row>
    <row r="1278" spans="1:8">
      <c r="A1278" s="5" t="s">
        <v>847</v>
      </c>
      <c r="B1278" t="str">
        <f>CONCATENATE("/home/ec2-user/galaxies/POGS_PS1only_",TRIM(LAPsec_objnameadzextdeg.txt!A1278),".fits")</f>
        <v>/home/ec2-user/galaxies/POGS_PS1only_MCG-01-30-039.fits</v>
      </c>
      <c r="C1278" s="4">
        <f>LAPsec_objnameadzextdeg.txt!D1278</f>
        <v>1.8786000000000001E-2</v>
      </c>
      <c r="D1278" t="str">
        <f>TRIM(LAPsec_objnameadzextdeg.txt!A1278)</f>
        <v>MCG-01-30-039</v>
      </c>
      <c r="E1278" t="s">
        <v>9327</v>
      </c>
      <c r="F1278" t="str">
        <f>CONCATENATE("/home/ec2-user/galaxies/POGSSNR_PS1only_",TRIM(LAPsec_objnameadzextdeg.txt!A1278),".fits")</f>
        <v>/home/ec2-user/galaxies/POGSSNR_PS1only_MCG-01-30-039.fits</v>
      </c>
      <c r="G1278">
        <v>1</v>
      </c>
      <c r="H1278">
        <v>1</v>
      </c>
    </row>
    <row r="1279" spans="1:8">
      <c r="A1279" s="5" t="s">
        <v>847</v>
      </c>
      <c r="B1279" t="str">
        <f>CONCATENATE("/home/ec2-user/galaxies/POGS_PS1only_",TRIM(LAPsec_objnameadzextdeg.txt!A1279),".fits")</f>
        <v>/home/ec2-user/galaxies/POGS_PS1only_MCG-01-31-002.fits</v>
      </c>
      <c r="C1279" s="4">
        <f>LAPsec_objnameadzextdeg.txt!D1279</f>
        <v>1.9123000000000001E-2</v>
      </c>
      <c r="D1279" t="str">
        <f>TRIM(LAPsec_objnameadzextdeg.txt!A1279)</f>
        <v>MCG-01-31-002</v>
      </c>
      <c r="E1279" t="s">
        <v>9327</v>
      </c>
      <c r="F1279" t="str">
        <f>CONCATENATE("/home/ec2-user/galaxies/POGSSNR_PS1only_",TRIM(LAPsec_objnameadzextdeg.txt!A1279),".fits")</f>
        <v>/home/ec2-user/galaxies/POGSSNR_PS1only_MCG-01-31-002.fits</v>
      </c>
      <c r="G1279">
        <v>1</v>
      </c>
      <c r="H1279">
        <v>1</v>
      </c>
    </row>
    <row r="1280" spans="1:8">
      <c r="A1280" s="5" t="s">
        <v>847</v>
      </c>
      <c r="B1280" t="str">
        <f>CONCATENATE("/home/ec2-user/galaxies/POGS_PS1only_",TRIM(LAPsec_objnameadzextdeg.txt!A1280),".fits")</f>
        <v>/home/ec2-user/galaxies/POGS_PS1only_MCG-01-31-008.fits</v>
      </c>
      <c r="C1280" s="4">
        <f>LAPsec_objnameadzextdeg.txt!D1280</f>
        <v>1.8173000000000002E-2</v>
      </c>
      <c r="D1280" t="str">
        <f>TRIM(LAPsec_objnameadzextdeg.txt!A1280)</f>
        <v>MCG-01-31-008</v>
      </c>
      <c r="E1280" t="s">
        <v>9327</v>
      </c>
      <c r="F1280" t="str">
        <f>CONCATENATE("/home/ec2-user/galaxies/POGSSNR_PS1only_",TRIM(LAPsec_objnameadzextdeg.txt!A1280),".fits")</f>
        <v>/home/ec2-user/galaxies/POGSSNR_PS1only_MCG-01-31-008.fits</v>
      </c>
      <c r="G1280">
        <v>1</v>
      </c>
      <c r="H1280">
        <v>1</v>
      </c>
    </row>
    <row r="1281" spans="1:8">
      <c r="A1281" s="5" t="s">
        <v>847</v>
      </c>
      <c r="B1281" t="str">
        <f>CONCATENATE("/home/ec2-user/galaxies/POGS_PS1only_",TRIM(LAPsec_objnameadzextdeg.txt!A1281),".fits")</f>
        <v>/home/ec2-user/galaxies/POGS_PS1only_MCG-01-31-009.fits</v>
      </c>
      <c r="C1281" s="4">
        <f>LAPsec_objnameadzextdeg.txt!D1281</f>
        <v>2.9159999999999998E-2</v>
      </c>
      <c r="D1281" t="str">
        <f>TRIM(LAPsec_objnameadzextdeg.txt!A1281)</f>
        <v>MCG-01-31-009</v>
      </c>
      <c r="E1281" t="s">
        <v>9327</v>
      </c>
      <c r="F1281" t="str">
        <f>CONCATENATE("/home/ec2-user/galaxies/POGSSNR_PS1only_",TRIM(LAPsec_objnameadzextdeg.txt!A1281),".fits")</f>
        <v>/home/ec2-user/galaxies/POGSSNR_PS1only_MCG-01-31-009.fits</v>
      </c>
      <c r="G1281">
        <v>1</v>
      </c>
      <c r="H1281">
        <v>1</v>
      </c>
    </row>
    <row r="1282" spans="1:8">
      <c r="A1282" s="5" t="s">
        <v>847</v>
      </c>
      <c r="B1282" t="str">
        <f>CONCATENATE("/home/ec2-user/galaxies/POGS_PS1only_",TRIM(LAPsec_objnameadzextdeg.txt!A1282),".fits")</f>
        <v>/home/ec2-user/galaxies/POGS_PS1only_MCG-01-31-010.fits</v>
      </c>
      <c r="C1282" s="4">
        <f>LAPsec_objnameadzextdeg.txt!D1282</f>
        <v>3.0995000000000002E-2</v>
      </c>
      <c r="D1282" t="str">
        <f>TRIM(LAPsec_objnameadzextdeg.txt!A1282)</f>
        <v>MCG-01-31-010</v>
      </c>
      <c r="E1282" t="s">
        <v>9327</v>
      </c>
      <c r="F1282" t="str">
        <f>CONCATENATE("/home/ec2-user/galaxies/POGSSNR_PS1only_",TRIM(LAPsec_objnameadzextdeg.txt!A1282),".fits")</f>
        <v>/home/ec2-user/galaxies/POGSSNR_PS1only_MCG-01-31-010.fits</v>
      </c>
      <c r="G1282">
        <v>1</v>
      </c>
      <c r="H1282">
        <v>1</v>
      </c>
    </row>
    <row r="1283" spans="1:8">
      <c r="A1283" s="5" t="s">
        <v>847</v>
      </c>
      <c r="B1283" t="str">
        <f>CONCATENATE("/home/ec2-user/galaxies/POGS_PS1only_",TRIM(LAPsec_objnameadzextdeg.txt!A1283),".fits")</f>
        <v>/home/ec2-user/galaxies/POGS_PS1only_MCG-01-32-001.fits</v>
      </c>
      <c r="C1283" s="4">
        <f>LAPsec_objnameadzextdeg.txt!D1283</f>
        <v>2.6872E-2</v>
      </c>
      <c r="D1283" t="str">
        <f>TRIM(LAPsec_objnameadzextdeg.txt!A1283)</f>
        <v>MCG-01-32-001</v>
      </c>
      <c r="E1283" t="s">
        <v>9327</v>
      </c>
      <c r="F1283" t="str">
        <f>CONCATENATE("/home/ec2-user/galaxies/POGSSNR_PS1only_",TRIM(LAPsec_objnameadzextdeg.txt!A1283),".fits")</f>
        <v>/home/ec2-user/galaxies/POGSSNR_PS1only_MCG-01-32-001.fits</v>
      </c>
      <c r="G1283">
        <v>1</v>
      </c>
      <c r="H1283">
        <v>1</v>
      </c>
    </row>
    <row r="1284" spans="1:8">
      <c r="A1284" s="5" t="s">
        <v>847</v>
      </c>
      <c r="B1284" t="str">
        <f>CONCATENATE("/home/ec2-user/galaxies/POGS_PS1only_",TRIM(LAPsec_objnameadzextdeg.txt!A1284),".fits")</f>
        <v>/home/ec2-user/galaxies/POGS_PS1only_MCG-01-32-003.fits</v>
      </c>
      <c r="C1284" s="4">
        <f>LAPsec_objnameadzextdeg.txt!D1284</f>
        <v>3.0658000000000001E-2</v>
      </c>
      <c r="D1284" t="str">
        <f>TRIM(LAPsec_objnameadzextdeg.txt!A1284)</f>
        <v>MCG-01-32-003</v>
      </c>
      <c r="E1284" t="s">
        <v>9327</v>
      </c>
      <c r="F1284" t="str">
        <f>CONCATENATE("/home/ec2-user/galaxies/POGSSNR_PS1only_",TRIM(LAPsec_objnameadzextdeg.txt!A1284),".fits")</f>
        <v>/home/ec2-user/galaxies/POGSSNR_PS1only_MCG-01-32-003.fits</v>
      </c>
      <c r="G1284">
        <v>1</v>
      </c>
      <c r="H1284">
        <v>1</v>
      </c>
    </row>
    <row r="1285" spans="1:8">
      <c r="A1285" s="5" t="s">
        <v>847</v>
      </c>
      <c r="B1285" t="str">
        <f>CONCATENATE("/home/ec2-user/galaxies/POGS_PS1only_",TRIM(LAPsec_objnameadzextdeg.txt!A1285),".fits")</f>
        <v>/home/ec2-user/galaxies/POGS_PS1only_MCG-01-32-004.fits</v>
      </c>
      <c r="C1285" s="4">
        <f>LAPsec_objnameadzextdeg.txt!D1285</f>
        <v>1.8133E-2</v>
      </c>
      <c r="D1285" t="str">
        <f>TRIM(LAPsec_objnameadzextdeg.txt!A1285)</f>
        <v>MCG-01-32-004</v>
      </c>
      <c r="E1285" t="s">
        <v>9327</v>
      </c>
      <c r="F1285" t="str">
        <f>CONCATENATE("/home/ec2-user/galaxies/POGSSNR_PS1only_",TRIM(LAPsec_objnameadzextdeg.txt!A1285),".fits")</f>
        <v>/home/ec2-user/galaxies/POGSSNR_PS1only_MCG-01-32-004.fits</v>
      </c>
      <c r="G1285">
        <v>1</v>
      </c>
      <c r="H1285">
        <v>1</v>
      </c>
    </row>
    <row r="1286" spans="1:8">
      <c r="A1286" s="5" t="s">
        <v>847</v>
      </c>
      <c r="B1286" t="str">
        <f>CONCATENATE("/home/ec2-user/galaxies/POGS_PS1only_",TRIM(LAPsec_objnameadzextdeg.txt!A1286),".fits")</f>
        <v>/home/ec2-user/galaxies/POGS_PS1only_MCG-01-32-016.fits</v>
      </c>
      <c r="C1286" s="4">
        <f>LAPsec_objnameadzextdeg.txt!D1286</f>
        <v>1.7949E-2</v>
      </c>
      <c r="D1286" t="str">
        <f>TRIM(LAPsec_objnameadzextdeg.txt!A1286)</f>
        <v>MCG-01-32-016</v>
      </c>
      <c r="E1286" t="s">
        <v>9327</v>
      </c>
      <c r="F1286" t="str">
        <f>CONCATENATE("/home/ec2-user/galaxies/POGSSNR_PS1only_",TRIM(LAPsec_objnameadzextdeg.txt!A1286),".fits")</f>
        <v>/home/ec2-user/galaxies/POGSSNR_PS1only_MCG-01-32-016.fits</v>
      </c>
      <c r="G1286">
        <v>1</v>
      </c>
      <c r="H1286">
        <v>1</v>
      </c>
    </row>
    <row r="1287" spans="1:8">
      <c r="A1287" s="5" t="s">
        <v>847</v>
      </c>
      <c r="B1287" t="str">
        <f>CONCATENATE("/home/ec2-user/galaxies/POGS_PS1only_",TRIM(LAPsec_objnameadzextdeg.txt!A1287),".fits")</f>
        <v>/home/ec2-user/galaxies/POGS_PS1only_MCG-01-32-018.fits</v>
      </c>
      <c r="C1287" s="4">
        <f>LAPsec_objnameadzextdeg.txt!D1287</f>
        <v>2.5888000000000001E-2</v>
      </c>
      <c r="D1287" t="str">
        <f>TRIM(LAPsec_objnameadzextdeg.txt!A1287)</f>
        <v>MCG-01-32-018</v>
      </c>
      <c r="E1287" t="s">
        <v>9327</v>
      </c>
      <c r="F1287" t="str">
        <f>CONCATENATE("/home/ec2-user/galaxies/POGSSNR_PS1only_",TRIM(LAPsec_objnameadzextdeg.txt!A1287),".fits")</f>
        <v>/home/ec2-user/galaxies/POGSSNR_PS1only_MCG-01-32-018.fits</v>
      </c>
      <c r="G1287">
        <v>1</v>
      </c>
      <c r="H1287">
        <v>1</v>
      </c>
    </row>
    <row r="1288" spans="1:8">
      <c r="A1288" s="5" t="s">
        <v>847</v>
      </c>
      <c r="B1288" t="str">
        <f>CONCATENATE("/home/ec2-user/galaxies/POGS_PS1only_",TRIM(LAPsec_objnameadzextdeg.txt!A1288),".fits")</f>
        <v>/home/ec2-user/galaxies/POGS_PS1only_MCG-01-32-026.fits</v>
      </c>
      <c r="C1288" s="4">
        <f>LAPsec_objnameadzextdeg.txt!D1288</f>
        <v>1.1927999999999999E-2</v>
      </c>
      <c r="D1288" t="str">
        <f>TRIM(LAPsec_objnameadzextdeg.txt!A1288)</f>
        <v>MCG-01-32-026</v>
      </c>
      <c r="E1288" t="s">
        <v>9327</v>
      </c>
      <c r="F1288" t="str">
        <f>CONCATENATE("/home/ec2-user/galaxies/POGSSNR_PS1only_",TRIM(LAPsec_objnameadzextdeg.txt!A1288),".fits")</f>
        <v>/home/ec2-user/galaxies/POGSSNR_PS1only_MCG-01-32-026.fits</v>
      </c>
      <c r="G1288">
        <v>1</v>
      </c>
      <c r="H1288">
        <v>1</v>
      </c>
    </row>
    <row r="1289" spans="1:8">
      <c r="A1289" s="5" t="s">
        <v>847</v>
      </c>
      <c r="B1289" t="str">
        <f>CONCATENATE("/home/ec2-user/galaxies/POGS_PS1only_",TRIM(LAPsec_objnameadzextdeg.txt!A1289),".fits")</f>
        <v>/home/ec2-user/galaxies/POGS_PS1only_MCG-01-32-030.fits</v>
      </c>
      <c r="C1289" s="4">
        <f>LAPsec_objnameadzextdeg.txt!D1289</f>
        <v>2.6218000000000002E-2</v>
      </c>
      <c r="D1289" t="str">
        <f>TRIM(LAPsec_objnameadzextdeg.txt!A1289)</f>
        <v>MCG-01-32-030</v>
      </c>
      <c r="E1289" t="s">
        <v>9327</v>
      </c>
      <c r="F1289" t="str">
        <f>CONCATENATE("/home/ec2-user/galaxies/POGSSNR_PS1only_",TRIM(LAPsec_objnameadzextdeg.txt!A1289),".fits")</f>
        <v>/home/ec2-user/galaxies/POGSSNR_PS1only_MCG-01-32-030.fits</v>
      </c>
      <c r="G1289">
        <v>1</v>
      </c>
      <c r="H1289">
        <v>1</v>
      </c>
    </row>
    <row r="1290" spans="1:8">
      <c r="A1290" s="5" t="s">
        <v>847</v>
      </c>
      <c r="B1290" t="str">
        <f>CONCATENATE("/home/ec2-user/galaxies/POGS_PS1only_",TRIM(LAPsec_objnameadzextdeg.txt!A1290),".fits")</f>
        <v>/home/ec2-user/galaxies/POGS_PS1only_MCG-01-32-035.fits</v>
      </c>
      <c r="C1290" s="4">
        <f>LAPsec_objnameadzextdeg.txt!D1290</f>
        <v>2.1184999999999999E-2</v>
      </c>
      <c r="D1290" t="str">
        <f>TRIM(LAPsec_objnameadzextdeg.txt!A1290)</f>
        <v>MCG-01-32-035</v>
      </c>
      <c r="E1290" t="s">
        <v>9327</v>
      </c>
      <c r="F1290" t="str">
        <f>CONCATENATE("/home/ec2-user/galaxies/POGSSNR_PS1only_",TRIM(LAPsec_objnameadzextdeg.txt!A1290),".fits")</f>
        <v>/home/ec2-user/galaxies/POGSSNR_PS1only_MCG-01-32-035.fits</v>
      </c>
      <c r="G1290">
        <v>1</v>
      </c>
      <c r="H1290">
        <v>1</v>
      </c>
    </row>
    <row r="1291" spans="1:8">
      <c r="A1291" s="5" t="s">
        <v>847</v>
      </c>
      <c r="B1291" t="str">
        <f>CONCATENATE("/home/ec2-user/galaxies/POGS_PS1only_",TRIM(LAPsec_objnameadzextdeg.txt!A1291),".fits")</f>
        <v>/home/ec2-user/galaxies/POGS_PS1only_MCG-01-33-002.fits</v>
      </c>
      <c r="C1291" s="4">
        <f>LAPsec_objnameadzextdeg.txt!D1291</f>
        <v>2.4881E-2</v>
      </c>
      <c r="D1291" t="str">
        <f>TRIM(LAPsec_objnameadzextdeg.txt!A1291)</f>
        <v>MCG-01-33-002</v>
      </c>
      <c r="E1291" t="s">
        <v>9327</v>
      </c>
      <c r="F1291" t="str">
        <f>CONCATENATE("/home/ec2-user/galaxies/POGSSNR_PS1only_",TRIM(LAPsec_objnameadzextdeg.txt!A1291),".fits")</f>
        <v>/home/ec2-user/galaxies/POGSSNR_PS1only_MCG-01-33-002.fits</v>
      </c>
      <c r="G1291">
        <v>1</v>
      </c>
      <c r="H1291">
        <v>1</v>
      </c>
    </row>
    <row r="1292" spans="1:8">
      <c r="A1292" s="5" t="s">
        <v>847</v>
      </c>
      <c r="B1292" t="str">
        <f>CONCATENATE("/home/ec2-user/galaxies/POGS_PS1only_",TRIM(LAPsec_objnameadzextdeg.txt!A1292),".fits")</f>
        <v>/home/ec2-user/galaxies/POGS_PS1only_MCG-01-33-008.fits</v>
      </c>
      <c r="C1292" s="4">
        <f>LAPsec_objnameadzextdeg.txt!D1292</f>
        <v>1.3559E-2</v>
      </c>
      <c r="D1292" t="str">
        <f>TRIM(LAPsec_objnameadzextdeg.txt!A1292)</f>
        <v>MCG-01-33-008</v>
      </c>
      <c r="E1292" t="s">
        <v>9327</v>
      </c>
      <c r="F1292" t="str">
        <f>CONCATENATE("/home/ec2-user/galaxies/POGSSNR_PS1only_",TRIM(LAPsec_objnameadzextdeg.txt!A1292),".fits")</f>
        <v>/home/ec2-user/galaxies/POGSSNR_PS1only_MCG-01-33-008.fits</v>
      </c>
      <c r="G1292">
        <v>1</v>
      </c>
      <c r="H1292">
        <v>1</v>
      </c>
    </row>
    <row r="1293" spans="1:8">
      <c r="A1293" s="5" t="s">
        <v>847</v>
      </c>
      <c r="B1293" t="str">
        <f>CONCATENATE("/home/ec2-user/galaxies/POGS_PS1only_",TRIM(LAPsec_objnameadzextdeg.txt!A1293),".fits")</f>
        <v>/home/ec2-user/galaxies/POGS_PS1only_MCG-01-33-012.fits</v>
      </c>
      <c r="C1293" s="4">
        <f>LAPsec_objnameadzextdeg.txt!D1293</f>
        <v>1.2879E-2</v>
      </c>
      <c r="D1293" t="str">
        <f>TRIM(LAPsec_objnameadzextdeg.txt!A1293)</f>
        <v>MCG-01-33-012</v>
      </c>
      <c r="E1293" t="s">
        <v>9327</v>
      </c>
      <c r="F1293" t="str">
        <f>CONCATENATE("/home/ec2-user/galaxies/POGSSNR_PS1only_",TRIM(LAPsec_objnameadzextdeg.txt!A1293),".fits")</f>
        <v>/home/ec2-user/galaxies/POGSSNR_PS1only_MCG-01-33-012.fits</v>
      </c>
      <c r="G1293">
        <v>1</v>
      </c>
      <c r="H1293">
        <v>1</v>
      </c>
    </row>
    <row r="1294" spans="1:8">
      <c r="A1294" s="5" t="s">
        <v>847</v>
      </c>
      <c r="B1294" t="str">
        <f>CONCATENATE("/home/ec2-user/galaxies/POGS_PS1only_",TRIM(LAPsec_objnameadzextdeg.txt!A1294),".fits")</f>
        <v>/home/ec2-user/galaxies/POGS_PS1only_MCG-01-33-017.fits</v>
      </c>
      <c r="C1294" s="4">
        <f>LAPsec_objnameadzextdeg.txt!D1294</f>
        <v>1.5594E-2</v>
      </c>
      <c r="D1294" t="str">
        <f>TRIM(LAPsec_objnameadzextdeg.txt!A1294)</f>
        <v>MCG-01-33-017</v>
      </c>
      <c r="E1294" t="s">
        <v>9327</v>
      </c>
      <c r="F1294" t="str">
        <f>CONCATENATE("/home/ec2-user/galaxies/POGSSNR_PS1only_",TRIM(LAPsec_objnameadzextdeg.txt!A1294),".fits")</f>
        <v>/home/ec2-user/galaxies/POGSSNR_PS1only_MCG-01-33-017.fits</v>
      </c>
      <c r="G1294">
        <v>1</v>
      </c>
      <c r="H1294">
        <v>1</v>
      </c>
    </row>
    <row r="1295" spans="1:8">
      <c r="A1295" s="5" t="s">
        <v>847</v>
      </c>
      <c r="B1295" t="str">
        <f>CONCATENATE("/home/ec2-user/galaxies/POGS_PS1only_",TRIM(LAPsec_objnameadzextdeg.txt!A1295),".fits")</f>
        <v>/home/ec2-user/galaxies/POGS_PS1only_MCG-01-33-022.fits</v>
      </c>
      <c r="C1295" s="4">
        <f>LAPsec_objnameadzextdeg.txt!D1295</f>
        <v>1.5661000000000001E-2</v>
      </c>
      <c r="D1295" t="str">
        <f>TRIM(LAPsec_objnameadzextdeg.txt!A1295)</f>
        <v>MCG-01-33-022</v>
      </c>
      <c r="E1295" t="s">
        <v>9327</v>
      </c>
      <c r="F1295" t="str">
        <f>CONCATENATE("/home/ec2-user/galaxies/POGSSNR_PS1only_",TRIM(LAPsec_objnameadzextdeg.txt!A1295),".fits")</f>
        <v>/home/ec2-user/galaxies/POGSSNR_PS1only_MCG-01-33-022.fits</v>
      </c>
      <c r="G1295">
        <v>1</v>
      </c>
      <c r="H1295">
        <v>1</v>
      </c>
    </row>
    <row r="1296" spans="1:8">
      <c r="A1296" s="5" t="s">
        <v>847</v>
      </c>
      <c r="B1296" t="str">
        <f>CONCATENATE("/home/ec2-user/galaxies/POGS_PS1only_",TRIM(LAPsec_objnameadzextdeg.txt!A1296),".fits")</f>
        <v>/home/ec2-user/galaxies/POGS_PS1only_MCG-01-33-028.fits</v>
      </c>
      <c r="C1296" s="4">
        <f>LAPsec_objnameadzextdeg.txt!D1296</f>
        <v>1.3152E-2</v>
      </c>
      <c r="D1296" t="str">
        <f>TRIM(LAPsec_objnameadzextdeg.txt!A1296)</f>
        <v>MCG-01-33-028</v>
      </c>
      <c r="E1296" t="s">
        <v>9327</v>
      </c>
      <c r="F1296" t="str">
        <f>CONCATENATE("/home/ec2-user/galaxies/POGSSNR_PS1only_",TRIM(LAPsec_objnameadzextdeg.txt!A1296),".fits")</f>
        <v>/home/ec2-user/galaxies/POGSSNR_PS1only_MCG-01-33-028.fits</v>
      </c>
      <c r="G1296">
        <v>1</v>
      </c>
      <c r="H1296">
        <v>1</v>
      </c>
    </row>
    <row r="1297" spans="1:8">
      <c r="A1297" s="5" t="s">
        <v>847</v>
      </c>
      <c r="B1297" t="str">
        <f>CONCATENATE("/home/ec2-user/galaxies/POGS_PS1only_",TRIM(LAPsec_objnameadzextdeg.txt!A1297),".fits")</f>
        <v>/home/ec2-user/galaxies/POGS_PS1only_MCG-01-33-035.fits</v>
      </c>
      <c r="C1297" s="4">
        <f>LAPsec_objnameadzextdeg.txt!D1297</f>
        <v>1.1858E-2</v>
      </c>
      <c r="D1297" t="str">
        <f>TRIM(LAPsec_objnameadzextdeg.txt!A1297)</f>
        <v>MCG-01-33-035</v>
      </c>
      <c r="E1297" t="s">
        <v>9327</v>
      </c>
      <c r="F1297" t="str">
        <f>CONCATENATE("/home/ec2-user/galaxies/POGSSNR_PS1only_",TRIM(LAPsec_objnameadzextdeg.txt!A1297),".fits")</f>
        <v>/home/ec2-user/galaxies/POGSSNR_PS1only_MCG-01-33-035.fits</v>
      </c>
      <c r="G1297">
        <v>1</v>
      </c>
      <c r="H1297">
        <v>1</v>
      </c>
    </row>
    <row r="1298" spans="1:8">
      <c r="A1298" s="5" t="s">
        <v>847</v>
      </c>
      <c r="B1298" t="str">
        <f>CONCATENATE("/home/ec2-user/galaxies/POGS_PS1only_",TRIM(LAPsec_objnameadzextdeg.txt!A1298),".fits")</f>
        <v>/home/ec2-user/galaxies/POGS_PS1only_MCG-01-33-047.fits</v>
      </c>
      <c r="C1298" s="4">
        <f>LAPsec_objnameadzextdeg.txt!D1298</f>
        <v>1.3636000000000001E-2</v>
      </c>
      <c r="D1298" t="str">
        <f>TRIM(LAPsec_objnameadzextdeg.txt!A1298)</f>
        <v>MCG-01-33-047</v>
      </c>
      <c r="E1298" t="s">
        <v>9327</v>
      </c>
      <c r="F1298" t="str">
        <f>CONCATENATE("/home/ec2-user/galaxies/POGSSNR_PS1only_",TRIM(LAPsec_objnameadzextdeg.txt!A1298),".fits")</f>
        <v>/home/ec2-user/galaxies/POGSSNR_PS1only_MCG-01-33-047.fits</v>
      </c>
      <c r="G1298">
        <v>1</v>
      </c>
      <c r="H1298">
        <v>1</v>
      </c>
    </row>
    <row r="1299" spans="1:8">
      <c r="A1299" s="5" t="s">
        <v>847</v>
      </c>
      <c r="B1299" t="str">
        <f>CONCATENATE("/home/ec2-user/galaxies/POGS_PS1only_",TRIM(LAPsec_objnameadzextdeg.txt!A1299),".fits")</f>
        <v>/home/ec2-user/galaxies/POGS_PS1only_MCG-01-33-051.fits</v>
      </c>
      <c r="C1299" s="4">
        <f>LAPsec_objnameadzextdeg.txt!D1299</f>
        <v>1.3495999999999999E-2</v>
      </c>
      <c r="D1299" t="str">
        <f>TRIM(LAPsec_objnameadzextdeg.txt!A1299)</f>
        <v>MCG-01-33-051</v>
      </c>
      <c r="E1299" t="s">
        <v>9327</v>
      </c>
      <c r="F1299" t="str">
        <f>CONCATENATE("/home/ec2-user/galaxies/POGSSNR_PS1only_",TRIM(LAPsec_objnameadzextdeg.txt!A1299),".fits")</f>
        <v>/home/ec2-user/galaxies/POGSSNR_PS1only_MCG-01-33-051.fits</v>
      </c>
      <c r="G1299">
        <v>1</v>
      </c>
      <c r="H1299">
        <v>1</v>
      </c>
    </row>
    <row r="1300" spans="1:8">
      <c r="A1300" s="5" t="s">
        <v>847</v>
      </c>
      <c r="B1300" t="str">
        <f>CONCATENATE("/home/ec2-user/galaxies/POGS_PS1only_",TRIM(LAPsec_objnameadzextdeg.txt!A1300),".fits")</f>
        <v>/home/ec2-user/galaxies/POGS_PS1only_MCG-01-33-052.fits</v>
      </c>
      <c r="C1300" s="4">
        <f>LAPsec_objnameadzextdeg.txt!D1300</f>
        <v>1.2581E-2</v>
      </c>
      <c r="D1300" t="str">
        <f>TRIM(LAPsec_objnameadzextdeg.txt!A1300)</f>
        <v>MCG-01-33-052</v>
      </c>
      <c r="E1300" t="s">
        <v>9327</v>
      </c>
      <c r="F1300" t="str">
        <f>CONCATENATE("/home/ec2-user/galaxies/POGSSNR_PS1only_",TRIM(LAPsec_objnameadzextdeg.txt!A1300),".fits")</f>
        <v>/home/ec2-user/galaxies/POGSSNR_PS1only_MCG-01-33-052.fits</v>
      </c>
      <c r="G1300">
        <v>1</v>
      </c>
      <c r="H1300">
        <v>1</v>
      </c>
    </row>
    <row r="1301" spans="1:8">
      <c r="A1301" s="5" t="s">
        <v>847</v>
      </c>
      <c r="B1301" t="str">
        <f>CONCATENATE("/home/ec2-user/galaxies/POGS_PS1only_",TRIM(LAPsec_objnameadzextdeg.txt!A1301),".fits")</f>
        <v>/home/ec2-user/galaxies/POGS_PS1only_MCG-01-33-054.fits</v>
      </c>
      <c r="C1301" s="4">
        <f>LAPsec_objnameadzextdeg.txt!D1301</f>
        <v>1.3172E-2</v>
      </c>
      <c r="D1301" t="str">
        <f>TRIM(LAPsec_objnameadzextdeg.txt!A1301)</f>
        <v>MCG-01-33-054</v>
      </c>
      <c r="E1301" t="s">
        <v>9327</v>
      </c>
      <c r="F1301" t="str">
        <f>CONCATENATE("/home/ec2-user/galaxies/POGSSNR_PS1only_",TRIM(LAPsec_objnameadzextdeg.txt!A1301),".fits")</f>
        <v>/home/ec2-user/galaxies/POGSSNR_PS1only_MCG-01-33-054.fits</v>
      </c>
      <c r="G1301">
        <v>1</v>
      </c>
      <c r="H1301">
        <v>1</v>
      </c>
    </row>
    <row r="1302" spans="1:8">
      <c r="A1302" s="5" t="s">
        <v>847</v>
      </c>
      <c r="B1302" t="str">
        <f>CONCATENATE("/home/ec2-user/galaxies/POGS_PS1only_",TRIM(LAPsec_objnameadzextdeg.txt!A1302),".fits")</f>
        <v>/home/ec2-user/galaxies/POGS_PS1only_MCG-01-33-059.fits</v>
      </c>
      <c r="C1302" s="4">
        <f>LAPsec_objnameadzextdeg.txt!D1302</f>
        <v>4.1960000000000001E-3</v>
      </c>
      <c r="D1302" t="str">
        <f>TRIM(LAPsec_objnameadzextdeg.txt!A1302)</f>
        <v>MCG-01-33-059</v>
      </c>
      <c r="E1302" t="s">
        <v>9327</v>
      </c>
      <c r="F1302" t="str">
        <f>CONCATENATE("/home/ec2-user/galaxies/POGSSNR_PS1only_",TRIM(LAPsec_objnameadzextdeg.txt!A1302),".fits")</f>
        <v>/home/ec2-user/galaxies/POGSSNR_PS1only_MCG-01-33-059.fits</v>
      </c>
      <c r="G1302">
        <v>1</v>
      </c>
      <c r="H1302">
        <v>1</v>
      </c>
    </row>
    <row r="1303" spans="1:8">
      <c r="A1303" s="5" t="s">
        <v>847</v>
      </c>
      <c r="B1303" t="str">
        <f>CONCATENATE("/home/ec2-user/galaxies/POGS_PS1only_",TRIM(LAPsec_objnameadzextdeg.txt!A1303),".fits")</f>
        <v>/home/ec2-user/galaxies/POGS_PS1only_MCG-01-33-061.fits</v>
      </c>
      <c r="C1303" s="4">
        <f>LAPsec_objnameadzextdeg.txt!D1303</f>
        <v>5.3369999999999997E-3</v>
      </c>
      <c r="D1303" t="str">
        <f>TRIM(LAPsec_objnameadzextdeg.txt!A1303)</f>
        <v>MCG-01-33-061</v>
      </c>
      <c r="E1303" t="s">
        <v>9327</v>
      </c>
      <c r="F1303" t="str">
        <f>CONCATENATE("/home/ec2-user/galaxies/POGSSNR_PS1only_",TRIM(LAPsec_objnameadzextdeg.txt!A1303),".fits")</f>
        <v>/home/ec2-user/galaxies/POGSSNR_PS1only_MCG-01-33-061.fits</v>
      </c>
      <c r="G1303">
        <v>1</v>
      </c>
      <c r="H1303">
        <v>1</v>
      </c>
    </row>
    <row r="1304" spans="1:8">
      <c r="A1304" s="5" t="s">
        <v>847</v>
      </c>
      <c r="B1304" t="str">
        <f>CONCATENATE("/home/ec2-user/galaxies/POGS_PS1only_",TRIM(LAPsec_objnameadzextdeg.txt!A1304),".fits")</f>
        <v>/home/ec2-user/galaxies/POGS_PS1only_MCG-01-33-062.fits</v>
      </c>
      <c r="C1304" s="4">
        <f>LAPsec_objnameadzextdeg.txt!D1304</f>
        <v>1.4097E-2</v>
      </c>
      <c r="D1304" t="str">
        <f>TRIM(LAPsec_objnameadzextdeg.txt!A1304)</f>
        <v>MCG-01-33-062</v>
      </c>
      <c r="E1304" t="s">
        <v>9327</v>
      </c>
      <c r="F1304" t="str">
        <f>CONCATENATE("/home/ec2-user/galaxies/POGSSNR_PS1only_",TRIM(LAPsec_objnameadzextdeg.txt!A1304),".fits")</f>
        <v>/home/ec2-user/galaxies/POGSSNR_PS1only_MCG-01-33-062.fits</v>
      </c>
      <c r="G1304">
        <v>1</v>
      </c>
      <c r="H1304">
        <v>1</v>
      </c>
    </row>
    <row r="1305" spans="1:8">
      <c r="A1305" s="5" t="s">
        <v>847</v>
      </c>
      <c r="B1305" t="str">
        <f>CONCATENATE("/home/ec2-user/galaxies/POGS_PS1only_",TRIM(LAPsec_objnameadzextdeg.txt!A1305),".fits")</f>
        <v>/home/ec2-user/galaxies/POGS_PS1only_MCG-01-33-063.fits</v>
      </c>
      <c r="C1305" s="4">
        <f>LAPsec_objnameadzextdeg.txt!D1305</f>
        <v>2.6290999999999998E-2</v>
      </c>
      <c r="D1305" t="str">
        <f>TRIM(LAPsec_objnameadzextdeg.txt!A1305)</f>
        <v>MCG-01-33-063</v>
      </c>
      <c r="E1305" t="s">
        <v>9327</v>
      </c>
      <c r="F1305" t="str">
        <f>CONCATENATE("/home/ec2-user/galaxies/POGSSNR_PS1only_",TRIM(LAPsec_objnameadzextdeg.txt!A1305),".fits")</f>
        <v>/home/ec2-user/galaxies/POGSSNR_PS1only_MCG-01-33-063.fits</v>
      </c>
      <c r="G1305">
        <v>1</v>
      </c>
      <c r="H1305">
        <v>1</v>
      </c>
    </row>
    <row r="1306" spans="1:8">
      <c r="A1306" s="5" t="s">
        <v>847</v>
      </c>
      <c r="B1306" t="str">
        <f>CONCATENATE("/home/ec2-user/galaxies/POGS_PS1only_",TRIM(LAPsec_objnameadzextdeg.txt!A1306),".fits")</f>
        <v>/home/ec2-user/galaxies/POGS_PS1only_MCG-01-33-068.fits</v>
      </c>
      <c r="C1306" s="4">
        <f>LAPsec_objnameadzextdeg.txt!D1306</f>
        <v>1.5597E-2</v>
      </c>
      <c r="D1306" t="str">
        <f>TRIM(LAPsec_objnameadzextdeg.txt!A1306)</f>
        <v>MCG-01-33-068</v>
      </c>
      <c r="E1306" t="s">
        <v>9327</v>
      </c>
      <c r="F1306" t="str">
        <f>CONCATENATE("/home/ec2-user/galaxies/POGSSNR_PS1only_",TRIM(LAPsec_objnameadzextdeg.txt!A1306),".fits")</f>
        <v>/home/ec2-user/galaxies/POGSSNR_PS1only_MCG-01-33-068.fits</v>
      </c>
      <c r="G1306">
        <v>1</v>
      </c>
      <c r="H1306">
        <v>1</v>
      </c>
    </row>
    <row r="1307" spans="1:8">
      <c r="A1307" s="5" t="s">
        <v>847</v>
      </c>
      <c r="B1307" t="str">
        <f>CONCATENATE("/home/ec2-user/galaxies/POGS_PS1only_",TRIM(LAPsec_objnameadzextdeg.txt!A1307),".fits")</f>
        <v>/home/ec2-user/galaxies/POGS_PS1only_MCG-01-33-072.fits</v>
      </c>
      <c r="C1307" s="4">
        <f>LAPsec_objnameadzextdeg.txt!D1307</f>
        <v>1.1985000000000001E-2</v>
      </c>
      <c r="D1307" t="str">
        <f>TRIM(LAPsec_objnameadzextdeg.txt!A1307)</f>
        <v>MCG-01-33-072</v>
      </c>
      <c r="E1307" t="s">
        <v>9327</v>
      </c>
      <c r="F1307" t="str">
        <f>CONCATENATE("/home/ec2-user/galaxies/POGSSNR_PS1only_",TRIM(LAPsec_objnameadzextdeg.txt!A1307),".fits")</f>
        <v>/home/ec2-user/galaxies/POGSSNR_PS1only_MCG-01-33-072.fits</v>
      </c>
      <c r="G1307">
        <v>1</v>
      </c>
      <c r="H1307">
        <v>1</v>
      </c>
    </row>
    <row r="1308" spans="1:8">
      <c r="A1308" s="5" t="s">
        <v>847</v>
      </c>
      <c r="B1308" t="str">
        <f>CONCATENATE("/home/ec2-user/galaxies/POGS_PS1only_",TRIM(LAPsec_objnameadzextdeg.txt!A1308),".fits")</f>
        <v>/home/ec2-user/galaxies/POGS_PS1only_MCG-01-33-076.fits</v>
      </c>
      <c r="C1308" s="4">
        <f>LAPsec_objnameadzextdeg.txt!D1308</f>
        <v>1.3365999999999999E-2</v>
      </c>
      <c r="D1308" t="str">
        <f>TRIM(LAPsec_objnameadzextdeg.txt!A1308)</f>
        <v>MCG-01-33-076</v>
      </c>
      <c r="E1308" t="s">
        <v>9327</v>
      </c>
      <c r="F1308" t="str">
        <f>CONCATENATE("/home/ec2-user/galaxies/POGSSNR_PS1only_",TRIM(LAPsec_objnameadzextdeg.txt!A1308),".fits")</f>
        <v>/home/ec2-user/galaxies/POGSSNR_PS1only_MCG-01-33-076.fits</v>
      </c>
      <c r="G1308">
        <v>1</v>
      </c>
      <c r="H1308">
        <v>1</v>
      </c>
    </row>
    <row r="1309" spans="1:8">
      <c r="A1309" s="5" t="s">
        <v>847</v>
      </c>
      <c r="B1309" t="str">
        <f>CONCATENATE("/home/ec2-user/galaxies/POGS_PS1only_",TRIM(LAPsec_objnameadzextdeg.txt!A1309),".fits")</f>
        <v>/home/ec2-user/galaxies/POGS_PS1only_MCG-01-33-085.fits</v>
      </c>
      <c r="C1309" s="4">
        <f>LAPsec_objnameadzextdeg.txt!D1309</f>
        <v>2.6435E-2</v>
      </c>
      <c r="D1309" t="str">
        <f>TRIM(LAPsec_objnameadzextdeg.txt!A1309)</f>
        <v>MCG-01-33-085</v>
      </c>
      <c r="E1309" t="s">
        <v>9327</v>
      </c>
      <c r="F1309" t="str">
        <f>CONCATENATE("/home/ec2-user/galaxies/POGSSNR_PS1only_",TRIM(LAPsec_objnameadzextdeg.txt!A1309),".fits")</f>
        <v>/home/ec2-user/galaxies/POGSSNR_PS1only_MCG-01-33-085.fits</v>
      </c>
      <c r="G1309">
        <v>1</v>
      </c>
      <c r="H1309">
        <v>1</v>
      </c>
    </row>
    <row r="1310" spans="1:8">
      <c r="A1310" s="5" t="s">
        <v>847</v>
      </c>
      <c r="B1310" t="str">
        <f>CONCATENATE("/home/ec2-user/galaxies/POGS_PS1only_",TRIM(LAPsec_objnameadzextdeg.txt!A1310),".fits")</f>
        <v>/home/ec2-user/galaxies/POGS_PS1only_MCG-01-34-010.fits</v>
      </c>
      <c r="C1310" s="4">
        <f>LAPsec_objnameadzextdeg.txt!D1310</f>
        <v>2.2949000000000001E-2</v>
      </c>
      <c r="D1310" t="str">
        <f>TRIM(LAPsec_objnameadzextdeg.txt!A1310)</f>
        <v>MCG-01-34-010</v>
      </c>
      <c r="E1310" t="s">
        <v>9327</v>
      </c>
      <c r="F1310" t="str">
        <f>CONCATENATE("/home/ec2-user/galaxies/POGSSNR_PS1only_",TRIM(LAPsec_objnameadzextdeg.txt!A1310),".fits")</f>
        <v>/home/ec2-user/galaxies/POGSSNR_PS1only_MCG-01-34-010.fits</v>
      </c>
      <c r="G1310">
        <v>1</v>
      </c>
      <c r="H1310">
        <v>1</v>
      </c>
    </row>
    <row r="1311" spans="1:8">
      <c r="A1311" s="5" t="s">
        <v>847</v>
      </c>
      <c r="B1311" t="str">
        <f>CONCATENATE("/home/ec2-user/galaxies/POGS_PS1only_",TRIM(LAPsec_objnameadzextdeg.txt!A1311),".fits")</f>
        <v>/home/ec2-user/galaxies/POGS_PS1only_MCG-01-34-013.fits</v>
      </c>
      <c r="C1311" s="4">
        <f>LAPsec_objnameadzextdeg.txt!D1311</f>
        <v>1.7808999999999998E-2</v>
      </c>
      <c r="D1311" t="str">
        <f>TRIM(LAPsec_objnameadzextdeg.txt!A1311)</f>
        <v>MCG-01-34-013</v>
      </c>
      <c r="E1311" t="s">
        <v>9327</v>
      </c>
      <c r="F1311" t="str">
        <f>CONCATENATE("/home/ec2-user/galaxies/POGSSNR_PS1only_",TRIM(LAPsec_objnameadzextdeg.txt!A1311),".fits")</f>
        <v>/home/ec2-user/galaxies/POGSSNR_PS1only_MCG-01-34-013.fits</v>
      </c>
      <c r="G1311">
        <v>1</v>
      </c>
      <c r="H1311">
        <v>1</v>
      </c>
    </row>
    <row r="1312" spans="1:8">
      <c r="A1312" s="5" t="s">
        <v>847</v>
      </c>
      <c r="B1312" t="str">
        <f>CONCATENATE("/home/ec2-user/galaxies/POGS_PS1only_",TRIM(LAPsec_objnameadzextdeg.txt!A1312),".fits")</f>
        <v>/home/ec2-user/galaxies/POGS_PS1only_MCG-01-35-002.fits</v>
      </c>
      <c r="C1312" s="4">
        <f>LAPsec_objnameadzextdeg.txt!D1312</f>
        <v>2.2738999999999999E-2</v>
      </c>
      <c r="D1312" t="str">
        <f>TRIM(LAPsec_objnameadzextdeg.txt!A1312)</f>
        <v>MCG-01-35-002</v>
      </c>
      <c r="E1312" t="s">
        <v>9327</v>
      </c>
      <c r="F1312" t="str">
        <f>CONCATENATE("/home/ec2-user/galaxies/POGSSNR_PS1only_",TRIM(LAPsec_objnameadzextdeg.txt!A1312),".fits")</f>
        <v>/home/ec2-user/galaxies/POGSSNR_PS1only_MCG-01-35-002.fits</v>
      </c>
      <c r="G1312">
        <v>1</v>
      </c>
      <c r="H1312">
        <v>1</v>
      </c>
    </row>
    <row r="1313" spans="1:8">
      <c r="A1313" s="5" t="s">
        <v>847</v>
      </c>
      <c r="B1313" t="str">
        <f>CONCATENATE("/home/ec2-user/galaxies/POGS_PS1only_",TRIM(LAPsec_objnameadzextdeg.txt!A1313),".fits")</f>
        <v>/home/ec2-user/galaxies/POGS_PS1only_MCG-01-35-004.fits</v>
      </c>
      <c r="C1313" s="4">
        <f>LAPsec_objnameadzextdeg.txt!D1313</f>
        <v>2.2939000000000001E-2</v>
      </c>
      <c r="D1313" t="str">
        <f>TRIM(LAPsec_objnameadzextdeg.txt!A1313)</f>
        <v>MCG-01-35-004</v>
      </c>
      <c r="E1313" t="s">
        <v>9327</v>
      </c>
      <c r="F1313" t="str">
        <f>CONCATENATE("/home/ec2-user/galaxies/POGSSNR_PS1only_",TRIM(LAPsec_objnameadzextdeg.txt!A1313),".fits")</f>
        <v>/home/ec2-user/galaxies/POGSSNR_PS1only_MCG-01-35-004.fits</v>
      </c>
      <c r="G1313">
        <v>1</v>
      </c>
      <c r="H1313">
        <v>1</v>
      </c>
    </row>
    <row r="1314" spans="1:8">
      <c r="A1314" s="5" t="s">
        <v>847</v>
      </c>
      <c r="B1314" t="str">
        <f>CONCATENATE("/home/ec2-user/galaxies/POGS_PS1only_",TRIM(LAPsec_objnameadzextdeg.txt!A1314),".fits")</f>
        <v>/home/ec2-user/galaxies/POGS_PS1only_MCG-01-35-007.fits</v>
      </c>
      <c r="C1314" s="4">
        <f>LAPsec_objnameadzextdeg.txt!D1314</f>
        <v>9.3930000000000003E-3</v>
      </c>
      <c r="D1314" t="str">
        <f>TRIM(LAPsec_objnameadzextdeg.txt!A1314)</f>
        <v>MCG-01-35-007</v>
      </c>
      <c r="E1314" t="s">
        <v>9327</v>
      </c>
      <c r="F1314" t="str">
        <f>CONCATENATE("/home/ec2-user/galaxies/POGSSNR_PS1only_",TRIM(LAPsec_objnameadzextdeg.txt!A1314),".fits")</f>
        <v>/home/ec2-user/galaxies/POGSSNR_PS1only_MCG-01-35-007.fits</v>
      </c>
      <c r="G1314">
        <v>1</v>
      </c>
      <c r="H1314">
        <v>1</v>
      </c>
    </row>
    <row r="1315" spans="1:8">
      <c r="A1315" s="5" t="s">
        <v>847</v>
      </c>
      <c r="B1315" t="str">
        <f>CONCATENATE("/home/ec2-user/galaxies/POGS_PS1only_",TRIM(LAPsec_objnameadzextdeg.txt!A1315),".fits")</f>
        <v>/home/ec2-user/galaxies/POGS_PS1only_MCG-01-35-008.fits</v>
      </c>
      <c r="C1315" s="4">
        <f>LAPsec_objnameadzextdeg.txt!D1315</f>
        <v>2.1624999999999998E-2</v>
      </c>
      <c r="D1315" t="str">
        <f>TRIM(LAPsec_objnameadzextdeg.txt!A1315)</f>
        <v>MCG-01-35-008</v>
      </c>
      <c r="E1315" t="s">
        <v>9327</v>
      </c>
      <c r="F1315" t="str">
        <f>CONCATENATE("/home/ec2-user/galaxies/POGSSNR_PS1only_",TRIM(LAPsec_objnameadzextdeg.txt!A1315),".fits")</f>
        <v>/home/ec2-user/galaxies/POGSSNR_PS1only_MCG-01-35-008.fits</v>
      </c>
      <c r="G1315">
        <v>1</v>
      </c>
      <c r="H1315">
        <v>1</v>
      </c>
    </row>
    <row r="1316" spans="1:8">
      <c r="A1316" s="5" t="s">
        <v>847</v>
      </c>
      <c r="B1316" t="str">
        <f>CONCATENATE("/home/ec2-user/galaxies/POGS_PS1only_",TRIM(LAPsec_objnameadzextdeg.txt!A1316),".fits")</f>
        <v>/home/ec2-user/galaxies/POGS_PS1only_MCG-01-35-012.fits</v>
      </c>
      <c r="C1316" s="4">
        <f>LAPsec_objnameadzextdeg.txt!D1316</f>
        <v>2.3293000000000001E-2</v>
      </c>
      <c r="D1316" t="str">
        <f>TRIM(LAPsec_objnameadzextdeg.txt!A1316)</f>
        <v>MCG-01-35-012</v>
      </c>
      <c r="E1316" t="s">
        <v>9327</v>
      </c>
      <c r="F1316" t="str">
        <f>CONCATENATE("/home/ec2-user/galaxies/POGSSNR_PS1only_",TRIM(LAPsec_objnameadzextdeg.txt!A1316),".fits")</f>
        <v>/home/ec2-user/galaxies/POGSSNR_PS1only_MCG-01-35-012.fits</v>
      </c>
      <c r="G1316">
        <v>1</v>
      </c>
      <c r="H1316">
        <v>1</v>
      </c>
    </row>
    <row r="1317" spans="1:8">
      <c r="A1317" s="5" t="s">
        <v>847</v>
      </c>
      <c r="B1317" t="str">
        <f>CONCATENATE("/home/ec2-user/galaxies/POGS_PS1only_",TRIM(LAPsec_objnameadzextdeg.txt!A1317),".fits")</f>
        <v>/home/ec2-user/galaxies/POGS_PS1only_MCG-01-35-020.fits</v>
      </c>
      <c r="C1317" s="4">
        <f>LAPsec_objnameadzextdeg.txt!D1317</f>
        <v>1.4442999999999999E-2</v>
      </c>
      <c r="D1317" t="str">
        <f>TRIM(LAPsec_objnameadzextdeg.txt!A1317)</f>
        <v>MCG-01-35-020</v>
      </c>
      <c r="E1317" t="s">
        <v>9327</v>
      </c>
      <c r="F1317" t="str">
        <f>CONCATENATE("/home/ec2-user/galaxies/POGSSNR_PS1only_",TRIM(LAPsec_objnameadzextdeg.txt!A1317),".fits")</f>
        <v>/home/ec2-user/galaxies/POGSSNR_PS1only_MCG-01-35-020.fits</v>
      </c>
      <c r="G1317">
        <v>1</v>
      </c>
      <c r="H1317">
        <v>1</v>
      </c>
    </row>
    <row r="1318" spans="1:8">
      <c r="A1318" s="5" t="s">
        <v>847</v>
      </c>
      <c r="B1318" t="str">
        <f>CONCATENATE("/home/ec2-user/galaxies/POGS_PS1only_",TRIM(LAPsec_objnameadzextdeg.txt!A1318),".fits")</f>
        <v>/home/ec2-user/galaxies/POGS_PS1only_MCG-02-26-012.fits</v>
      </c>
      <c r="C1318" s="4">
        <f>LAPsec_objnameadzextdeg.txt!D1318</f>
        <v>3.0283999999999998E-2</v>
      </c>
      <c r="D1318" t="str">
        <f>TRIM(LAPsec_objnameadzextdeg.txt!A1318)</f>
        <v>MCG-02-26-012</v>
      </c>
      <c r="E1318" t="s">
        <v>9327</v>
      </c>
      <c r="F1318" t="str">
        <f>CONCATENATE("/home/ec2-user/galaxies/POGSSNR_PS1only_",TRIM(LAPsec_objnameadzextdeg.txt!A1318),".fits")</f>
        <v>/home/ec2-user/galaxies/POGSSNR_PS1only_MCG-02-26-012.fits</v>
      </c>
      <c r="G1318">
        <v>1</v>
      </c>
      <c r="H1318">
        <v>1</v>
      </c>
    </row>
    <row r="1319" spans="1:8">
      <c r="A1319" s="5" t="s">
        <v>847</v>
      </c>
      <c r="B1319" t="str">
        <f>CONCATENATE("/home/ec2-user/galaxies/POGS_PS1only_",TRIM(LAPsec_objnameadzextdeg.txt!A1319),".fits")</f>
        <v>/home/ec2-user/galaxies/POGS_PS1only_MCG-02-26-024.fits</v>
      </c>
      <c r="C1319" s="4">
        <f>LAPsec_objnameadzextdeg.txt!D1319</f>
        <v>3.0067E-2</v>
      </c>
      <c r="D1319" t="str">
        <f>TRIM(LAPsec_objnameadzextdeg.txt!A1319)</f>
        <v>MCG-02-26-024</v>
      </c>
      <c r="E1319" t="s">
        <v>9327</v>
      </c>
      <c r="F1319" t="str">
        <f>CONCATENATE("/home/ec2-user/galaxies/POGSSNR_PS1only_",TRIM(LAPsec_objnameadzextdeg.txt!A1319),".fits")</f>
        <v>/home/ec2-user/galaxies/POGSSNR_PS1only_MCG-02-26-024.fits</v>
      </c>
      <c r="G1319">
        <v>1</v>
      </c>
      <c r="H1319">
        <v>1</v>
      </c>
    </row>
    <row r="1320" spans="1:8">
      <c r="A1320" s="5" t="s">
        <v>847</v>
      </c>
      <c r="B1320" t="str">
        <f>CONCATENATE("/home/ec2-user/galaxies/POGS_PS1only_",TRIM(LAPsec_objnameadzextdeg.txt!A1320),".fits")</f>
        <v>/home/ec2-user/galaxies/POGS_PS1only_MCG-02-26-027.fits</v>
      </c>
      <c r="C1320" s="4">
        <f>LAPsec_objnameadzextdeg.txt!D1320</f>
        <v>1.6198000000000001E-2</v>
      </c>
      <c r="D1320" t="str">
        <f>TRIM(LAPsec_objnameadzextdeg.txt!A1320)</f>
        <v>MCG-02-26-027</v>
      </c>
      <c r="E1320" t="s">
        <v>9327</v>
      </c>
      <c r="F1320" t="str">
        <f>CONCATENATE("/home/ec2-user/galaxies/POGSSNR_PS1only_",TRIM(LAPsec_objnameadzextdeg.txt!A1320),".fits")</f>
        <v>/home/ec2-user/galaxies/POGSSNR_PS1only_MCG-02-26-027.fits</v>
      </c>
      <c r="G1320">
        <v>1</v>
      </c>
      <c r="H1320">
        <v>1</v>
      </c>
    </row>
    <row r="1321" spans="1:8">
      <c r="A1321" s="5" t="s">
        <v>847</v>
      </c>
      <c r="B1321" t="str">
        <f>CONCATENATE("/home/ec2-user/galaxies/POGS_PS1only_",TRIM(LAPsec_objnameadzextdeg.txt!A1321),".fits")</f>
        <v>/home/ec2-user/galaxies/POGS_PS1only_MCG-02-26-041.fits</v>
      </c>
      <c r="C1321" s="4">
        <f>LAPsec_objnameadzextdeg.txt!D1321</f>
        <v>1.1610000000000001E-2</v>
      </c>
      <c r="D1321" t="str">
        <f>TRIM(LAPsec_objnameadzextdeg.txt!A1321)</f>
        <v>MCG-02-26-041</v>
      </c>
      <c r="E1321" t="s">
        <v>9327</v>
      </c>
      <c r="F1321" t="str">
        <f>CONCATENATE("/home/ec2-user/galaxies/POGSSNR_PS1only_",TRIM(LAPsec_objnameadzextdeg.txt!A1321),".fits")</f>
        <v>/home/ec2-user/galaxies/POGSSNR_PS1only_MCG-02-26-041.fits</v>
      </c>
      <c r="G1321">
        <v>1</v>
      </c>
      <c r="H1321">
        <v>1</v>
      </c>
    </row>
    <row r="1322" spans="1:8">
      <c r="A1322" s="5" t="s">
        <v>847</v>
      </c>
      <c r="B1322" t="str">
        <f>CONCATENATE("/home/ec2-user/galaxies/POGS_PS1only_",TRIM(LAPsec_objnameadzextdeg.txt!A1322),".fits")</f>
        <v>/home/ec2-user/galaxies/POGS_PS1only_MCG-02-27-001.fits</v>
      </c>
      <c r="C1322" s="4">
        <f>LAPsec_objnameadzextdeg.txt!D1322</f>
        <v>6.7650000000000002E-3</v>
      </c>
      <c r="D1322" t="str">
        <f>TRIM(LAPsec_objnameadzextdeg.txt!A1322)</f>
        <v>MCG-02-27-001</v>
      </c>
      <c r="E1322" t="s">
        <v>9327</v>
      </c>
      <c r="F1322" t="str">
        <f>CONCATENATE("/home/ec2-user/galaxies/POGSSNR_PS1only_",TRIM(LAPsec_objnameadzextdeg.txt!A1322),".fits")</f>
        <v>/home/ec2-user/galaxies/POGSSNR_PS1only_MCG-02-27-001.fits</v>
      </c>
      <c r="G1322">
        <v>1</v>
      </c>
      <c r="H1322">
        <v>1</v>
      </c>
    </row>
    <row r="1323" spans="1:8">
      <c r="A1323" s="5" t="s">
        <v>847</v>
      </c>
      <c r="B1323" t="str">
        <f>CONCATENATE("/home/ec2-user/galaxies/POGS_PS1only_",TRIM(LAPsec_objnameadzextdeg.txt!A1323),".fits")</f>
        <v>/home/ec2-user/galaxies/POGS_PS1only_MCG-02-27-009.fits</v>
      </c>
      <c r="C1323" s="4">
        <f>LAPsec_objnameadzextdeg.txt!D1323</f>
        <v>1.5107000000000001E-2</v>
      </c>
      <c r="D1323" t="str">
        <f>TRIM(LAPsec_objnameadzextdeg.txt!A1323)</f>
        <v>MCG-02-27-009</v>
      </c>
      <c r="E1323" t="s">
        <v>9327</v>
      </c>
      <c r="F1323" t="str">
        <f>CONCATENATE("/home/ec2-user/galaxies/POGSSNR_PS1only_",TRIM(LAPsec_objnameadzextdeg.txt!A1323),".fits")</f>
        <v>/home/ec2-user/galaxies/POGSSNR_PS1only_MCG-02-27-009.fits</v>
      </c>
      <c r="G1323">
        <v>1</v>
      </c>
      <c r="H1323">
        <v>1</v>
      </c>
    </row>
    <row r="1324" spans="1:8">
      <c r="A1324" s="5" t="s">
        <v>847</v>
      </c>
      <c r="B1324" t="str">
        <f>CONCATENATE("/home/ec2-user/galaxies/POGS_PS1only_",TRIM(LAPsec_objnameadzextdeg.txt!A1324),".fits")</f>
        <v>/home/ec2-user/galaxies/POGS_PS1only_MCG-02-28-006.fits</v>
      </c>
      <c r="C1324" s="4">
        <f>LAPsec_objnameadzextdeg.txt!D1324</f>
        <v>8.404E-3</v>
      </c>
      <c r="D1324" t="str">
        <f>TRIM(LAPsec_objnameadzextdeg.txt!A1324)</f>
        <v>MCG-02-28-006</v>
      </c>
      <c r="E1324" t="s">
        <v>9327</v>
      </c>
      <c r="F1324" t="str">
        <f>CONCATENATE("/home/ec2-user/galaxies/POGSSNR_PS1only_",TRIM(LAPsec_objnameadzextdeg.txt!A1324),".fits")</f>
        <v>/home/ec2-user/galaxies/POGSSNR_PS1only_MCG-02-28-006.fits</v>
      </c>
      <c r="G1324">
        <v>1</v>
      </c>
      <c r="H1324">
        <v>1</v>
      </c>
    </row>
    <row r="1325" spans="1:8">
      <c r="A1325" s="5" t="s">
        <v>847</v>
      </c>
      <c r="B1325" t="str">
        <f>CONCATENATE("/home/ec2-user/galaxies/POGS_PS1only_",TRIM(LAPsec_objnameadzextdeg.txt!A1325),".fits")</f>
        <v>/home/ec2-user/galaxies/POGS_PS1only_MCG-02-28-016.fits</v>
      </c>
      <c r="C1325" s="4">
        <f>LAPsec_objnameadzextdeg.txt!D1325</f>
        <v>8.2789999999999999E-3</v>
      </c>
      <c r="D1325" t="str">
        <f>TRIM(LAPsec_objnameadzextdeg.txt!A1325)</f>
        <v>MCG-02-28-016</v>
      </c>
      <c r="E1325" t="s">
        <v>9327</v>
      </c>
      <c r="F1325" t="str">
        <f>CONCATENATE("/home/ec2-user/galaxies/POGSSNR_PS1only_",TRIM(LAPsec_objnameadzextdeg.txt!A1325),".fits")</f>
        <v>/home/ec2-user/galaxies/POGSSNR_PS1only_MCG-02-28-016.fits</v>
      </c>
      <c r="G1325">
        <v>1</v>
      </c>
      <c r="H1325">
        <v>1</v>
      </c>
    </row>
    <row r="1326" spans="1:8">
      <c r="A1326" s="5" t="s">
        <v>847</v>
      </c>
      <c r="B1326" t="str">
        <f>CONCATENATE("/home/ec2-user/galaxies/POGS_PS1only_",TRIM(LAPsec_objnameadzextdeg.txt!A1326),".fits")</f>
        <v>/home/ec2-user/galaxies/POGS_PS1only_MCG-02-28-026.fits</v>
      </c>
      <c r="C1326" s="4">
        <f>LAPsec_objnameadzextdeg.txt!D1326</f>
        <v>2.5418E-2</v>
      </c>
      <c r="D1326" t="str">
        <f>TRIM(LAPsec_objnameadzextdeg.txt!A1326)</f>
        <v>MCG-02-28-026</v>
      </c>
      <c r="E1326" t="s">
        <v>9327</v>
      </c>
      <c r="F1326" t="str">
        <f>CONCATENATE("/home/ec2-user/galaxies/POGSSNR_PS1only_",TRIM(LAPsec_objnameadzextdeg.txt!A1326),".fits")</f>
        <v>/home/ec2-user/galaxies/POGSSNR_PS1only_MCG-02-28-026.fits</v>
      </c>
      <c r="G1326">
        <v>1</v>
      </c>
      <c r="H1326">
        <v>1</v>
      </c>
    </row>
    <row r="1327" spans="1:8">
      <c r="A1327" s="5" t="s">
        <v>847</v>
      </c>
      <c r="B1327" t="str">
        <f>CONCATENATE("/home/ec2-user/galaxies/POGS_PS1only_",TRIM(LAPsec_objnameadzextdeg.txt!A1327),".fits")</f>
        <v>/home/ec2-user/galaxies/POGS_PS1only_MCG-02-28-032.fits</v>
      </c>
      <c r="C1327" s="4">
        <f>LAPsec_objnameadzextdeg.txt!D1327</f>
        <v>2.7319E-2</v>
      </c>
      <c r="D1327" t="str">
        <f>TRIM(LAPsec_objnameadzextdeg.txt!A1327)</f>
        <v>MCG-02-28-032</v>
      </c>
      <c r="E1327" t="s">
        <v>9327</v>
      </c>
      <c r="F1327" t="str">
        <f>CONCATENATE("/home/ec2-user/galaxies/POGSSNR_PS1only_",TRIM(LAPsec_objnameadzextdeg.txt!A1327),".fits")</f>
        <v>/home/ec2-user/galaxies/POGSSNR_PS1only_MCG-02-28-032.fits</v>
      </c>
      <c r="G1327">
        <v>1</v>
      </c>
      <c r="H1327">
        <v>1</v>
      </c>
    </row>
    <row r="1328" spans="1:8">
      <c r="A1328" s="5" t="s">
        <v>847</v>
      </c>
      <c r="B1328" t="str">
        <f>CONCATENATE("/home/ec2-user/galaxies/POGS_PS1only_",TRIM(LAPsec_objnameadzextdeg.txt!A1328),".fits")</f>
        <v>/home/ec2-user/galaxies/POGS_PS1only_MCG-02-28-041.fits</v>
      </c>
      <c r="C1328" s="4">
        <f>LAPsec_objnameadzextdeg.txt!D1328</f>
        <v>1.5367E-2</v>
      </c>
      <c r="D1328" t="str">
        <f>TRIM(LAPsec_objnameadzextdeg.txt!A1328)</f>
        <v>MCG-02-28-041</v>
      </c>
      <c r="E1328" t="s">
        <v>9327</v>
      </c>
      <c r="F1328" t="str">
        <f>CONCATENATE("/home/ec2-user/galaxies/POGSSNR_PS1only_",TRIM(LAPsec_objnameadzextdeg.txt!A1328),".fits")</f>
        <v>/home/ec2-user/galaxies/POGSSNR_PS1only_MCG-02-28-041.fits</v>
      </c>
      <c r="G1328">
        <v>1</v>
      </c>
      <c r="H1328">
        <v>1</v>
      </c>
    </row>
    <row r="1329" spans="1:8">
      <c r="A1329" s="5" t="s">
        <v>847</v>
      </c>
      <c r="B1329" t="str">
        <f>CONCATENATE("/home/ec2-user/galaxies/POGS_PS1only_",TRIM(LAPsec_objnameadzextdeg.txt!A1329),".fits")</f>
        <v>/home/ec2-user/galaxies/POGS_PS1only_MCG-02-28-049.fits</v>
      </c>
      <c r="C1329" s="4">
        <f>LAPsec_objnameadzextdeg.txt!D1329</f>
        <v>1.4367E-2</v>
      </c>
      <c r="D1329" t="str">
        <f>TRIM(LAPsec_objnameadzextdeg.txt!A1329)</f>
        <v>MCG-02-28-049</v>
      </c>
      <c r="E1329" t="s">
        <v>9327</v>
      </c>
      <c r="F1329" t="str">
        <f>CONCATENATE("/home/ec2-user/galaxies/POGSSNR_PS1only_",TRIM(LAPsec_objnameadzextdeg.txt!A1329),".fits")</f>
        <v>/home/ec2-user/galaxies/POGSSNR_PS1only_MCG-02-28-049.fits</v>
      </c>
      <c r="G1329">
        <v>1</v>
      </c>
      <c r="H1329">
        <v>1</v>
      </c>
    </row>
    <row r="1330" spans="1:8">
      <c r="A1330" s="5" t="s">
        <v>847</v>
      </c>
      <c r="B1330" t="str">
        <f>CONCATENATE("/home/ec2-user/galaxies/POGS_PS1only_",TRIM(LAPsec_objnameadzextdeg.txt!A1330),".fits")</f>
        <v>/home/ec2-user/galaxies/POGS_PS1only_MCG-02-29-001.fits</v>
      </c>
      <c r="C1330" s="4">
        <f>LAPsec_objnameadzextdeg.txt!D1330</f>
        <v>2.5708000000000002E-2</v>
      </c>
      <c r="D1330" t="str">
        <f>TRIM(LAPsec_objnameadzextdeg.txt!A1330)</f>
        <v>MCG-02-29-001</v>
      </c>
      <c r="E1330" t="s">
        <v>9327</v>
      </c>
      <c r="F1330" t="str">
        <f>CONCATENATE("/home/ec2-user/galaxies/POGSSNR_PS1only_",TRIM(LAPsec_objnameadzextdeg.txt!A1330),".fits")</f>
        <v>/home/ec2-user/galaxies/POGSSNR_PS1only_MCG-02-29-001.fits</v>
      </c>
      <c r="G1330">
        <v>1</v>
      </c>
      <c r="H1330">
        <v>1</v>
      </c>
    </row>
    <row r="1331" spans="1:8">
      <c r="A1331" s="5" t="s">
        <v>847</v>
      </c>
      <c r="B1331" t="str">
        <f>CONCATENATE("/home/ec2-user/galaxies/POGS_PS1only_",TRIM(LAPsec_objnameadzextdeg.txt!A1331),".fits")</f>
        <v>/home/ec2-user/galaxies/POGS_PS1only_MCG-02-29-006.fits</v>
      </c>
      <c r="C1331" s="4">
        <f>LAPsec_objnameadzextdeg.txt!D1331</f>
        <v>2.6301999999999999E-2</v>
      </c>
      <c r="D1331" t="str">
        <f>TRIM(LAPsec_objnameadzextdeg.txt!A1331)</f>
        <v>MCG-02-29-006</v>
      </c>
      <c r="E1331" t="s">
        <v>9327</v>
      </c>
      <c r="F1331" t="str">
        <f>CONCATENATE("/home/ec2-user/galaxies/POGSSNR_PS1only_",TRIM(LAPsec_objnameadzextdeg.txt!A1331),".fits")</f>
        <v>/home/ec2-user/galaxies/POGSSNR_PS1only_MCG-02-29-006.fits</v>
      </c>
      <c r="G1331">
        <v>1</v>
      </c>
      <c r="H1331">
        <v>1</v>
      </c>
    </row>
    <row r="1332" spans="1:8">
      <c r="A1332" s="5" t="s">
        <v>847</v>
      </c>
      <c r="B1332" t="str">
        <f>CONCATENATE("/home/ec2-user/galaxies/POGS_PS1only_",TRIM(LAPsec_objnameadzextdeg.txt!A1332),".fits")</f>
        <v>/home/ec2-user/galaxies/POGS_PS1only_MCG-02-29-008.fits</v>
      </c>
      <c r="C1332" s="4">
        <f>LAPsec_objnameadzextdeg.txt!D1332</f>
        <v>1.3082E-2</v>
      </c>
      <c r="D1332" t="str">
        <f>TRIM(LAPsec_objnameadzextdeg.txt!A1332)</f>
        <v>MCG-02-29-008</v>
      </c>
      <c r="E1332" t="s">
        <v>9327</v>
      </c>
      <c r="F1332" t="str">
        <f>CONCATENATE("/home/ec2-user/galaxies/POGSSNR_PS1only_",TRIM(LAPsec_objnameadzextdeg.txt!A1332),".fits")</f>
        <v>/home/ec2-user/galaxies/POGSSNR_PS1only_MCG-02-29-008.fits</v>
      </c>
      <c r="G1332">
        <v>1</v>
      </c>
      <c r="H1332">
        <v>1</v>
      </c>
    </row>
    <row r="1333" spans="1:8">
      <c r="A1333" s="5" t="s">
        <v>847</v>
      </c>
      <c r="B1333" t="str">
        <f>CONCATENATE("/home/ec2-user/galaxies/POGS_PS1only_",TRIM(LAPsec_objnameadzextdeg.txt!A1333),".fits")</f>
        <v>/home/ec2-user/galaxies/POGS_PS1only_MCG-02-29-018.fits</v>
      </c>
      <c r="C1333" s="4">
        <f>LAPsec_objnameadzextdeg.txt!D1333</f>
        <v>5.6439999999999997E-3</v>
      </c>
      <c r="D1333" t="str">
        <f>TRIM(LAPsec_objnameadzextdeg.txt!A1333)</f>
        <v>MCG-02-29-018</v>
      </c>
      <c r="E1333" t="s">
        <v>9327</v>
      </c>
      <c r="F1333" t="str">
        <f>CONCATENATE("/home/ec2-user/galaxies/POGSSNR_PS1only_",TRIM(LAPsec_objnameadzextdeg.txt!A1333),".fits")</f>
        <v>/home/ec2-user/galaxies/POGSSNR_PS1only_MCG-02-29-018.fits</v>
      </c>
      <c r="G1333">
        <v>1</v>
      </c>
      <c r="H1333">
        <v>1</v>
      </c>
    </row>
    <row r="1334" spans="1:8">
      <c r="A1334" s="5" t="s">
        <v>847</v>
      </c>
      <c r="B1334" t="str">
        <f>CONCATENATE("/home/ec2-user/galaxies/POGS_PS1only_",TRIM(LAPsec_objnameadzextdeg.txt!A1334),".fits")</f>
        <v>/home/ec2-user/galaxies/POGS_PS1only_MCG-02-29-021.fits</v>
      </c>
      <c r="C1334" s="4">
        <f>LAPsec_objnameadzextdeg.txt!D1334</f>
        <v>1.6140999999999999E-2</v>
      </c>
      <c r="D1334" t="str">
        <f>TRIM(LAPsec_objnameadzextdeg.txt!A1334)</f>
        <v>MCG-02-29-021</v>
      </c>
      <c r="E1334" t="s">
        <v>9327</v>
      </c>
      <c r="F1334" t="str">
        <f>CONCATENATE("/home/ec2-user/galaxies/POGSSNR_PS1only_",TRIM(LAPsec_objnameadzextdeg.txt!A1334),".fits")</f>
        <v>/home/ec2-user/galaxies/POGSSNR_PS1only_MCG-02-29-021.fits</v>
      </c>
      <c r="G1334">
        <v>1</v>
      </c>
      <c r="H1334">
        <v>1</v>
      </c>
    </row>
    <row r="1335" spans="1:8">
      <c r="A1335" s="5" t="s">
        <v>847</v>
      </c>
      <c r="B1335" t="str">
        <f>CONCATENATE("/home/ec2-user/galaxies/POGS_PS1only_",TRIM(LAPsec_objnameadzextdeg.txt!A1335),".fits")</f>
        <v>/home/ec2-user/galaxies/POGS_PS1only_MCG-02-29-027.fits</v>
      </c>
      <c r="C1335" s="4">
        <f>LAPsec_objnameadzextdeg.txt!D1335</f>
        <v>1.7978999999999998E-2</v>
      </c>
      <c r="D1335" t="str">
        <f>TRIM(LAPsec_objnameadzextdeg.txt!A1335)</f>
        <v>MCG-02-29-027</v>
      </c>
      <c r="E1335" t="s">
        <v>9327</v>
      </c>
      <c r="F1335" t="str">
        <f>CONCATENATE("/home/ec2-user/galaxies/POGSSNR_PS1only_",TRIM(LAPsec_objnameadzextdeg.txt!A1335),".fits")</f>
        <v>/home/ec2-user/galaxies/POGSSNR_PS1only_MCG-02-29-027.fits</v>
      </c>
      <c r="G1335">
        <v>1</v>
      </c>
      <c r="H1335">
        <v>1</v>
      </c>
    </row>
    <row r="1336" spans="1:8">
      <c r="A1336" s="5" t="s">
        <v>847</v>
      </c>
      <c r="B1336" t="str">
        <f>CONCATENATE("/home/ec2-user/galaxies/POGS_PS1only_",TRIM(LAPsec_objnameadzextdeg.txt!A1336),".fits")</f>
        <v>/home/ec2-user/galaxies/POGS_PS1only_MCG-02-29-039.fits</v>
      </c>
      <c r="C1336" s="4">
        <f>LAPsec_objnameadzextdeg.txt!D1336</f>
        <v>2.1918E-2</v>
      </c>
      <c r="D1336" t="str">
        <f>TRIM(LAPsec_objnameadzextdeg.txt!A1336)</f>
        <v>MCG-02-29-039</v>
      </c>
      <c r="E1336" t="s">
        <v>9327</v>
      </c>
      <c r="F1336" t="str">
        <f>CONCATENATE("/home/ec2-user/galaxies/POGSSNR_PS1only_",TRIM(LAPsec_objnameadzextdeg.txt!A1336),".fits")</f>
        <v>/home/ec2-user/galaxies/POGSSNR_PS1only_MCG-02-29-039.fits</v>
      </c>
      <c r="G1336">
        <v>1</v>
      </c>
      <c r="H1336">
        <v>1</v>
      </c>
    </row>
    <row r="1337" spans="1:8">
      <c r="A1337" s="5" t="s">
        <v>847</v>
      </c>
      <c r="B1337" t="str">
        <f>CONCATENATE("/home/ec2-user/galaxies/POGS_PS1only_",TRIM(LAPsec_objnameadzextdeg.txt!A1337),".fits")</f>
        <v>/home/ec2-user/galaxies/POGS_PS1only_MCG-02-30-003.fits</v>
      </c>
      <c r="C1337" s="4">
        <f>LAPsec_objnameadzextdeg.txt!D1337</f>
        <v>2.1274999999999999E-2</v>
      </c>
      <c r="D1337" t="str">
        <f>TRIM(LAPsec_objnameadzextdeg.txt!A1337)</f>
        <v>MCG-02-30-003</v>
      </c>
      <c r="E1337" t="s">
        <v>9327</v>
      </c>
      <c r="F1337" t="str">
        <f>CONCATENATE("/home/ec2-user/galaxies/POGSSNR_PS1only_",TRIM(LAPsec_objnameadzextdeg.txt!A1337),".fits")</f>
        <v>/home/ec2-user/galaxies/POGSSNR_PS1only_MCG-02-30-003.fits</v>
      </c>
      <c r="G1337">
        <v>1</v>
      </c>
      <c r="H1337">
        <v>1</v>
      </c>
    </row>
    <row r="1338" spans="1:8">
      <c r="A1338" s="5" t="s">
        <v>847</v>
      </c>
      <c r="B1338" t="str">
        <f>CONCATENATE("/home/ec2-user/galaxies/POGS_PS1only_",TRIM(LAPsec_objnameadzextdeg.txt!A1338),".fits")</f>
        <v>/home/ec2-user/galaxies/POGS_PS1only_MCG-02-30-007.fits</v>
      </c>
      <c r="C1338" s="4">
        <f>LAPsec_objnameadzextdeg.txt!D1338</f>
        <v>2.1697999999999999E-2</v>
      </c>
      <c r="D1338" t="str">
        <f>TRIM(LAPsec_objnameadzextdeg.txt!A1338)</f>
        <v>MCG-02-30-007</v>
      </c>
      <c r="E1338" t="s">
        <v>9327</v>
      </c>
      <c r="F1338" t="str">
        <f>CONCATENATE("/home/ec2-user/galaxies/POGSSNR_PS1only_",TRIM(LAPsec_objnameadzextdeg.txt!A1338),".fits")</f>
        <v>/home/ec2-user/galaxies/POGSSNR_PS1only_MCG-02-30-007.fits</v>
      </c>
      <c r="G1338">
        <v>1</v>
      </c>
      <c r="H1338">
        <v>1</v>
      </c>
    </row>
    <row r="1339" spans="1:8">
      <c r="A1339" s="5" t="s">
        <v>847</v>
      </c>
      <c r="B1339" t="str">
        <f>CONCATENATE("/home/ec2-user/galaxies/POGS_PS1only_",TRIM(LAPsec_objnameadzextdeg.txt!A1339),".fits")</f>
        <v>/home/ec2-user/galaxies/POGS_PS1only_MCG-02-30-010.fits</v>
      </c>
      <c r="C1339" s="4">
        <f>LAPsec_objnameadzextdeg.txt!D1339</f>
        <v>1.6752E-2</v>
      </c>
      <c r="D1339" t="str">
        <f>TRIM(LAPsec_objnameadzextdeg.txt!A1339)</f>
        <v>MCG-02-30-010</v>
      </c>
      <c r="E1339" t="s">
        <v>9327</v>
      </c>
      <c r="F1339" t="str">
        <f>CONCATENATE("/home/ec2-user/galaxies/POGSSNR_PS1only_",TRIM(LAPsec_objnameadzextdeg.txt!A1339),".fits")</f>
        <v>/home/ec2-user/galaxies/POGSSNR_PS1only_MCG-02-30-010.fits</v>
      </c>
      <c r="G1339">
        <v>1</v>
      </c>
      <c r="H1339">
        <v>1</v>
      </c>
    </row>
    <row r="1340" spans="1:8">
      <c r="A1340" s="5" t="s">
        <v>847</v>
      </c>
      <c r="B1340" t="str">
        <f>CONCATENATE("/home/ec2-user/galaxies/POGS_PS1only_",TRIM(LAPsec_objnameadzextdeg.txt!A1340),".fits")</f>
        <v>/home/ec2-user/galaxies/POGS_PS1only_MCG-02-30-011.fits</v>
      </c>
      <c r="C1340" s="4">
        <f>LAPsec_objnameadzextdeg.txt!D1340</f>
        <v>1.7132000000000001E-2</v>
      </c>
      <c r="D1340" t="str">
        <f>TRIM(LAPsec_objnameadzextdeg.txt!A1340)</f>
        <v>MCG-02-30-011</v>
      </c>
      <c r="E1340" t="s">
        <v>9327</v>
      </c>
      <c r="F1340" t="str">
        <f>CONCATENATE("/home/ec2-user/galaxies/POGSSNR_PS1only_",TRIM(LAPsec_objnameadzextdeg.txt!A1340),".fits")</f>
        <v>/home/ec2-user/galaxies/POGSSNR_PS1only_MCG-02-30-011.fits</v>
      </c>
      <c r="G1340">
        <v>1</v>
      </c>
      <c r="H1340">
        <v>1</v>
      </c>
    </row>
    <row r="1341" spans="1:8">
      <c r="A1341" s="5" t="s">
        <v>847</v>
      </c>
      <c r="B1341" t="str">
        <f>CONCATENATE("/home/ec2-user/galaxies/POGS_PS1only_",TRIM(LAPsec_objnameadzextdeg.txt!A1341),".fits")</f>
        <v>/home/ec2-user/galaxies/POGS_PS1only_MCG-02-30-016.fits</v>
      </c>
      <c r="C1341" s="4">
        <f>LAPsec_objnameadzextdeg.txt!D1341</f>
        <v>2.2461999999999999E-2</v>
      </c>
      <c r="D1341" t="str">
        <f>TRIM(LAPsec_objnameadzextdeg.txt!A1341)</f>
        <v>MCG-02-30-016</v>
      </c>
      <c r="E1341" t="s">
        <v>9327</v>
      </c>
      <c r="F1341" t="str">
        <f>CONCATENATE("/home/ec2-user/galaxies/POGSSNR_PS1only_",TRIM(LAPsec_objnameadzextdeg.txt!A1341),".fits")</f>
        <v>/home/ec2-user/galaxies/POGSSNR_PS1only_MCG-02-30-016.fits</v>
      </c>
      <c r="G1341">
        <v>1</v>
      </c>
      <c r="H1341">
        <v>1</v>
      </c>
    </row>
    <row r="1342" spans="1:8">
      <c r="A1342" s="5" t="s">
        <v>847</v>
      </c>
      <c r="B1342" t="str">
        <f>CONCATENATE("/home/ec2-user/galaxies/POGS_PS1only_",TRIM(LAPsec_objnameadzextdeg.txt!A1342),".fits")</f>
        <v>/home/ec2-user/galaxies/POGS_PS1only_MCG-02-30-021.fits</v>
      </c>
      <c r="C1342" s="4">
        <f>LAPsec_objnameadzextdeg.txt!D1342</f>
        <v>1.5824000000000001E-2</v>
      </c>
      <c r="D1342" t="str">
        <f>TRIM(LAPsec_objnameadzextdeg.txt!A1342)</f>
        <v>MCG-02-30-021</v>
      </c>
      <c r="E1342" t="s">
        <v>9327</v>
      </c>
      <c r="F1342" t="str">
        <f>CONCATENATE("/home/ec2-user/galaxies/POGSSNR_PS1only_",TRIM(LAPsec_objnameadzextdeg.txt!A1342),".fits")</f>
        <v>/home/ec2-user/galaxies/POGSSNR_PS1only_MCG-02-30-021.fits</v>
      </c>
      <c r="G1342">
        <v>1</v>
      </c>
      <c r="H1342">
        <v>1</v>
      </c>
    </row>
    <row r="1343" spans="1:8">
      <c r="A1343" s="5" t="s">
        <v>847</v>
      </c>
      <c r="B1343" t="str">
        <f>CONCATENATE("/home/ec2-user/galaxies/POGS_PS1only_",TRIM(LAPsec_objnameadzextdeg.txt!A1343),".fits")</f>
        <v>/home/ec2-user/galaxies/POGS_PS1only_MCG-02-30-029.fits</v>
      </c>
      <c r="C1343" s="4">
        <f>LAPsec_objnameadzextdeg.txt!D1343</f>
        <v>1.5042E-2</v>
      </c>
      <c r="D1343" t="str">
        <f>TRIM(LAPsec_objnameadzextdeg.txt!A1343)</f>
        <v>MCG-02-30-029</v>
      </c>
      <c r="E1343" t="s">
        <v>9327</v>
      </c>
      <c r="F1343" t="str">
        <f>CONCATENATE("/home/ec2-user/galaxies/POGSSNR_PS1only_",TRIM(LAPsec_objnameadzextdeg.txt!A1343),".fits")</f>
        <v>/home/ec2-user/galaxies/POGSSNR_PS1only_MCG-02-30-029.fits</v>
      </c>
      <c r="G1343">
        <v>1</v>
      </c>
      <c r="H1343">
        <v>1</v>
      </c>
    </row>
    <row r="1344" spans="1:8">
      <c r="A1344" s="5" t="s">
        <v>847</v>
      </c>
      <c r="B1344" t="str">
        <f>CONCATENATE("/home/ec2-user/galaxies/POGS_PS1only_",TRIM(LAPsec_objnameadzextdeg.txt!A1344),".fits")</f>
        <v>/home/ec2-user/galaxies/POGS_PS1only_MCG-02-30-036.fits</v>
      </c>
      <c r="C1344" s="4">
        <f>LAPsec_objnameadzextdeg.txt!D1344</f>
        <v>1.5077999999999999E-2</v>
      </c>
      <c r="D1344" t="str">
        <f>TRIM(LAPsec_objnameadzextdeg.txt!A1344)</f>
        <v>MCG-02-30-036</v>
      </c>
      <c r="E1344" t="s">
        <v>9327</v>
      </c>
      <c r="F1344" t="str">
        <f>CONCATENATE("/home/ec2-user/galaxies/POGSSNR_PS1only_",TRIM(LAPsec_objnameadzextdeg.txt!A1344),".fits")</f>
        <v>/home/ec2-user/galaxies/POGSSNR_PS1only_MCG-02-30-036.fits</v>
      </c>
      <c r="G1344">
        <v>1</v>
      </c>
      <c r="H1344">
        <v>1</v>
      </c>
    </row>
    <row r="1345" spans="1:8">
      <c r="A1345" s="5" t="s">
        <v>847</v>
      </c>
      <c r="B1345" t="str">
        <f>CONCATENATE("/home/ec2-user/galaxies/POGS_PS1only_",TRIM(LAPsec_objnameadzextdeg.txt!A1345),".fits")</f>
        <v>/home/ec2-user/galaxies/POGS_PS1only_MCG-02-30-038.fits</v>
      </c>
      <c r="C1345" s="4">
        <f>LAPsec_objnameadzextdeg.txt!D1345</f>
        <v>1.2508999999999999E-2</v>
      </c>
      <c r="D1345" t="str">
        <f>TRIM(LAPsec_objnameadzextdeg.txt!A1345)</f>
        <v>MCG-02-30-038</v>
      </c>
      <c r="E1345" t="s">
        <v>9327</v>
      </c>
      <c r="F1345" t="str">
        <f>CONCATENATE("/home/ec2-user/galaxies/POGSSNR_PS1only_",TRIM(LAPsec_objnameadzextdeg.txt!A1345),".fits")</f>
        <v>/home/ec2-user/galaxies/POGSSNR_PS1only_MCG-02-30-038.fits</v>
      </c>
      <c r="G1345">
        <v>1</v>
      </c>
      <c r="H1345">
        <v>1</v>
      </c>
    </row>
    <row r="1346" spans="1:8">
      <c r="A1346" s="5" t="s">
        <v>847</v>
      </c>
      <c r="B1346" t="str">
        <f>CONCATENATE("/home/ec2-user/galaxies/POGS_PS1only_",TRIM(LAPsec_objnameadzextdeg.txt!A1346),".fits")</f>
        <v>/home/ec2-user/galaxies/POGS_PS1only_MCG-02-31-002.fits</v>
      </c>
      <c r="C1346" s="4">
        <f>LAPsec_objnameadzextdeg.txt!D1346</f>
        <v>1.8089000000000001E-2</v>
      </c>
      <c r="D1346" t="str">
        <f>TRIM(LAPsec_objnameadzextdeg.txt!A1346)</f>
        <v>MCG-02-31-002</v>
      </c>
      <c r="E1346" t="s">
        <v>9327</v>
      </c>
      <c r="F1346" t="str">
        <f>CONCATENATE("/home/ec2-user/galaxies/POGSSNR_PS1only_",TRIM(LAPsec_objnameadzextdeg.txt!A1346),".fits")</f>
        <v>/home/ec2-user/galaxies/POGSSNR_PS1only_MCG-02-31-002.fits</v>
      </c>
      <c r="G1346">
        <v>1</v>
      </c>
      <c r="H1346">
        <v>1</v>
      </c>
    </row>
    <row r="1347" spans="1:8">
      <c r="A1347" s="5" t="s">
        <v>847</v>
      </c>
      <c r="B1347" t="str">
        <f>CONCATENATE("/home/ec2-user/galaxies/POGS_PS1only_",TRIM(LAPsec_objnameadzextdeg.txt!A1347),".fits")</f>
        <v>/home/ec2-user/galaxies/POGS_PS1only_MCG-02-31-003.fits</v>
      </c>
      <c r="C1347" s="4">
        <f>LAPsec_objnameadzextdeg.txt!D1347</f>
        <v>2.7723000000000001E-2</v>
      </c>
      <c r="D1347" t="str">
        <f>TRIM(LAPsec_objnameadzextdeg.txt!A1347)</f>
        <v>MCG-02-31-003</v>
      </c>
      <c r="E1347" t="s">
        <v>9327</v>
      </c>
      <c r="F1347" t="str">
        <f>CONCATENATE("/home/ec2-user/galaxies/POGSSNR_PS1only_",TRIM(LAPsec_objnameadzextdeg.txt!A1347),".fits")</f>
        <v>/home/ec2-user/galaxies/POGSSNR_PS1only_MCG-02-31-003.fits</v>
      </c>
      <c r="G1347">
        <v>1</v>
      </c>
      <c r="H1347">
        <v>1</v>
      </c>
    </row>
    <row r="1348" spans="1:8">
      <c r="A1348" s="5" t="s">
        <v>847</v>
      </c>
      <c r="B1348" t="str">
        <f>CONCATENATE("/home/ec2-user/galaxies/POGS_PS1only_",TRIM(LAPsec_objnameadzextdeg.txt!A1348),".fits")</f>
        <v>/home/ec2-user/galaxies/POGS_PS1only_MCG-02-31-005.fits</v>
      </c>
      <c r="C1348" s="4">
        <f>LAPsec_objnameadzextdeg.txt!D1348</f>
        <v>2.7515999999999999E-2</v>
      </c>
      <c r="D1348" t="str">
        <f>TRIM(LAPsec_objnameadzextdeg.txt!A1348)</f>
        <v>MCG-02-31-005</v>
      </c>
      <c r="E1348" t="s">
        <v>9327</v>
      </c>
      <c r="F1348" t="str">
        <f>CONCATENATE("/home/ec2-user/galaxies/POGSSNR_PS1only_",TRIM(LAPsec_objnameadzextdeg.txt!A1348),".fits")</f>
        <v>/home/ec2-user/galaxies/POGSSNR_PS1only_MCG-02-31-005.fits</v>
      </c>
      <c r="G1348">
        <v>1</v>
      </c>
      <c r="H1348">
        <v>1</v>
      </c>
    </row>
    <row r="1349" spans="1:8">
      <c r="A1349" s="5" t="s">
        <v>847</v>
      </c>
      <c r="B1349" t="str">
        <f>CONCATENATE("/home/ec2-user/galaxies/POGS_PS1only_",TRIM(LAPsec_objnameadzextdeg.txt!A1349),".fits")</f>
        <v>/home/ec2-user/galaxies/POGS_PS1only_MCG-02-31-012.fits</v>
      </c>
      <c r="C1349" s="4">
        <f>LAPsec_objnameadzextdeg.txt!D1349</f>
        <v>4.7870000000000003E-2</v>
      </c>
      <c r="D1349" t="str">
        <f>TRIM(LAPsec_objnameadzextdeg.txt!A1349)</f>
        <v>MCG-02-31-012</v>
      </c>
      <c r="E1349" t="s">
        <v>9327</v>
      </c>
      <c r="F1349" t="str">
        <f>CONCATENATE("/home/ec2-user/galaxies/POGSSNR_PS1only_",TRIM(LAPsec_objnameadzextdeg.txt!A1349),".fits")</f>
        <v>/home/ec2-user/galaxies/POGSSNR_PS1only_MCG-02-31-012.fits</v>
      </c>
      <c r="G1349">
        <v>1</v>
      </c>
      <c r="H1349">
        <v>1</v>
      </c>
    </row>
    <row r="1350" spans="1:8">
      <c r="A1350" s="5" t="s">
        <v>847</v>
      </c>
      <c r="B1350" t="str">
        <f>CONCATENATE("/home/ec2-user/galaxies/POGS_PS1only_",TRIM(LAPsec_objnameadzextdeg.txt!A1350),".fits")</f>
        <v>/home/ec2-user/galaxies/POGS_PS1only_MCG-02-31-017.fits</v>
      </c>
      <c r="C1350" s="4">
        <f>LAPsec_objnameadzextdeg.txt!D1350</f>
        <v>1.4874E-2</v>
      </c>
      <c r="D1350" t="str">
        <f>TRIM(LAPsec_objnameadzextdeg.txt!A1350)</f>
        <v>MCG-02-31-017</v>
      </c>
      <c r="E1350" t="s">
        <v>9327</v>
      </c>
      <c r="F1350" t="str">
        <f>CONCATENATE("/home/ec2-user/galaxies/POGSSNR_PS1only_",TRIM(LAPsec_objnameadzextdeg.txt!A1350),".fits")</f>
        <v>/home/ec2-user/galaxies/POGSSNR_PS1only_MCG-02-31-017.fits</v>
      </c>
      <c r="G1350">
        <v>1</v>
      </c>
      <c r="H1350">
        <v>1</v>
      </c>
    </row>
    <row r="1351" spans="1:8">
      <c r="A1351" s="5" t="s">
        <v>847</v>
      </c>
      <c r="B1351" t="str">
        <f>CONCATENATE("/home/ec2-user/galaxies/POGS_PS1only_",TRIM(LAPsec_objnameadzextdeg.txt!A1351),".fits")</f>
        <v>/home/ec2-user/galaxies/POGS_PS1only_MCG-02-31-019.fits</v>
      </c>
      <c r="C1351" s="4">
        <f>LAPsec_objnameadzextdeg.txt!D1351</f>
        <v>1.7929E-2</v>
      </c>
      <c r="D1351" t="str">
        <f>TRIM(LAPsec_objnameadzextdeg.txt!A1351)</f>
        <v>MCG-02-31-019</v>
      </c>
      <c r="E1351" t="s">
        <v>9327</v>
      </c>
      <c r="F1351" t="str">
        <f>CONCATENATE("/home/ec2-user/galaxies/POGSSNR_PS1only_",TRIM(LAPsec_objnameadzextdeg.txt!A1351),".fits")</f>
        <v>/home/ec2-user/galaxies/POGSSNR_PS1only_MCG-02-31-019.fits</v>
      </c>
      <c r="G1351">
        <v>1</v>
      </c>
      <c r="H1351">
        <v>1</v>
      </c>
    </row>
    <row r="1352" spans="1:8">
      <c r="A1352" s="5" t="s">
        <v>847</v>
      </c>
      <c r="B1352" t="str">
        <f>CONCATENATE("/home/ec2-user/galaxies/POGS_PS1only_",TRIM(LAPsec_objnameadzextdeg.txt!A1352),".fits")</f>
        <v>/home/ec2-user/galaxies/POGS_PS1only_MCG-02-31-019a.fits</v>
      </c>
      <c r="C1352" s="4">
        <f>LAPsec_objnameadzextdeg.txt!D1352</f>
        <v>1.7531999999999999E-2</v>
      </c>
      <c r="D1352" t="str">
        <f>TRIM(LAPsec_objnameadzextdeg.txt!A1352)</f>
        <v>MCG-02-31-019a</v>
      </c>
      <c r="E1352" t="s">
        <v>9327</v>
      </c>
      <c r="F1352" t="str">
        <f>CONCATENATE("/home/ec2-user/galaxies/POGSSNR_PS1only_",TRIM(LAPsec_objnameadzextdeg.txt!A1352),".fits")</f>
        <v>/home/ec2-user/galaxies/POGSSNR_PS1only_MCG-02-31-019a.fits</v>
      </c>
      <c r="G1352">
        <v>1</v>
      </c>
      <c r="H1352">
        <v>1</v>
      </c>
    </row>
    <row r="1353" spans="1:8">
      <c r="A1353" s="5" t="s">
        <v>847</v>
      </c>
      <c r="B1353" t="str">
        <f>CONCATENATE("/home/ec2-user/galaxies/POGS_PS1only_",TRIM(LAPsec_objnameadzextdeg.txt!A1353),".fits")</f>
        <v>/home/ec2-user/galaxies/POGS_PS1only_MCG-02-31-025.fits</v>
      </c>
      <c r="C1353" s="4">
        <f>LAPsec_objnameadzextdeg.txt!D1353</f>
        <v>1.4330000000000001E-2</v>
      </c>
      <c r="D1353" t="str">
        <f>TRIM(LAPsec_objnameadzextdeg.txt!A1353)</f>
        <v>MCG-02-31-025</v>
      </c>
      <c r="E1353" t="s">
        <v>9327</v>
      </c>
      <c r="F1353" t="str">
        <f>CONCATENATE("/home/ec2-user/galaxies/POGSSNR_PS1only_",TRIM(LAPsec_objnameadzextdeg.txt!A1353),".fits")</f>
        <v>/home/ec2-user/galaxies/POGSSNR_PS1only_MCG-02-31-025.fits</v>
      </c>
      <c r="G1353">
        <v>1</v>
      </c>
      <c r="H1353">
        <v>1</v>
      </c>
    </row>
    <row r="1354" spans="1:8">
      <c r="A1354" s="5" t="s">
        <v>847</v>
      </c>
      <c r="B1354" t="str">
        <f>CONCATENATE("/home/ec2-user/galaxies/POGS_PS1only_",TRIM(LAPsec_objnameadzextdeg.txt!A1354),".fits")</f>
        <v>/home/ec2-user/galaxies/POGS_PS1only_MCG-02-32-005.fits</v>
      </c>
      <c r="C1354" s="4">
        <f>LAPsec_objnameadzextdeg.txt!D1354</f>
        <v>1.4453000000000001E-2</v>
      </c>
      <c r="D1354" t="str">
        <f>TRIM(LAPsec_objnameadzextdeg.txt!A1354)</f>
        <v>MCG-02-32-005</v>
      </c>
      <c r="E1354" t="s">
        <v>9327</v>
      </c>
      <c r="F1354" t="str">
        <f>CONCATENATE("/home/ec2-user/galaxies/POGSSNR_PS1only_",TRIM(LAPsec_objnameadzextdeg.txt!A1354),".fits")</f>
        <v>/home/ec2-user/galaxies/POGSSNR_PS1only_MCG-02-32-005.fits</v>
      </c>
      <c r="G1354">
        <v>1</v>
      </c>
      <c r="H1354">
        <v>1</v>
      </c>
    </row>
    <row r="1355" spans="1:8">
      <c r="A1355" s="5" t="s">
        <v>847</v>
      </c>
      <c r="B1355" t="str">
        <f>CONCATENATE("/home/ec2-user/galaxies/POGS_PS1only_",TRIM(LAPsec_objnameadzextdeg.txt!A1355),".fits")</f>
        <v>/home/ec2-user/galaxies/POGS_PS1only_MCG-02-32-006.fits</v>
      </c>
      <c r="C1355" s="4">
        <f>LAPsec_objnameadzextdeg.txt!D1355</f>
        <v>1.3672999999999999E-2</v>
      </c>
      <c r="D1355" t="str">
        <f>TRIM(LAPsec_objnameadzextdeg.txt!A1355)</f>
        <v>MCG-02-32-006</v>
      </c>
      <c r="E1355" t="s">
        <v>9327</v>
      </c>
      <c r="F1355" t="str">
        <f>CONCATENATE("/home/ec2-user/galaxies/POGSSNR_PS1only_",TRIM(LAPsec_objnameadzextdeg.txt!A1355),".fits")</f>
        <v>/home/ec2-user/galaxies/POGSSNR_PS1only_MCG-02-32-006.fits</v>
      </c>
      <c r="G1355">
        <v>1</v>
      </c>
      <c r="H1355">
        <v>1</v>
      </c>
    </row>
    <row r="1356" spans="1:8">
      <c r="A1356" s="5" t="s">
        <v>847</v>
      </c>
      <c r="B1356" t="str">
        <f>CONCATENATE("/home/ec2-user/galaxies/POGS_PS1only_",TRIM(LAPsec_objnameadzextdeg.txt!A1356),".fits")</f>
        <v>/home/ec2-user/galaxies/POGS_PS1only_MCG-02-32-017.fits</v>
      </c>
      <c r="C1356" s="4">
        <f>LAPsec_objnameadzextdeg.txt!D1356</f>
        <v>1.4586999999999999E-2</v>
      </c>
      <c r="D1356" t="str">
        <f>TRIM(LAPsec_objnameadzextdeg.txt!A1356)</f>
        <v>MCG-02-32-017</v>
      </c>
      <c r="E1356" t="s">
        <v>9327</v>
      </c>
      <c r="F1356" t="str">
        <f>CONCATENATE("/home/ec2-user/galaxies/POGSSNR_PS1only_",TRIM(LAPsec_objnameadzextdeg.txt!A1356),".fits")</f>
        <v>/home/ec2-user/galaxies/POGSSNR_PS1only_MCG-02-32-017.fits</v>
      </c>
      <c r="G1356">
        <v>1</v>
      </c>
      <c r="H1356">
        <v>1</v>
      </c>
    </row>
    <row r="1357" spans="1:8">
      <c r="A1357" s="5" t="s">
        <v>847</v>
      </c>
      <c r="B1357" t="str">
        <f>CONCATENATE("/home/ec2-user/galaxies/POGS_PS1only_",TRIM(LAPsec_objnameadzextdeg.txt!A1357),".fits")</f>
        <v>/home/ec2-user/galaxies/POGS_PS1only_MCG-02-32-019.fits</v>
      </c>
      <c r="C1357" s="4">
        <f>LAPsec_objnameadzextdeg.txt!D1357</f>
        <v>2.6474999999999999E-2</v>
      </c>
      <c r="D1357" t="str">
        <f>TRIM(LAPsec_objnameadzextdeg.txt!A1357)</f>
        <v>MCG-02-32-019</v>
      </c>
      <c r="E1357" t="s">
        <v>9327</v>
      </c>
      <c r="F1357" t="str">
        <f>CONCATENATE("/home/ec2-user/galaxies/POGSSNR_PS1only_",TRIM(LAPsec_objnameadzextdeg.txt!A1357),".fits")</f>
        <v>/home/ec2-user/galaxies/POGSSNR_PS1only_MCG-02-32-019.fits</v>
      </c>
      <c r="G1357">
        <v>1</v>
      </c>
      <c r="H1357">
        <v>1</v>
      </c>
    </row>
    <row r="1358" spans="1:8">
      <c r="A1358" s="5" t="s">
        <v>847</v>
      </c>
      <c r="B1358" t="str">
        <f>CONCATENATE("/home/ec2-user/galaxies/POGS_PS1only_",TRIM(LAPsec_objnameadzextdeg.txt!A1358),".fits")</f>
        <v>/home/ec2-user/galaxies/POGS_PS1only_MCG-02-32-023.fits</v>
      </c>
      <c r="C1358" s="4">
        <f>LAPsec_objnameadzextdeg.txt!D1358</f>
        <v>1.4517E-2</v>
      </c>
      <c r="D1358" t="str">
        <f>TRIM(LAPsec_objnameadzextdeg.txt!A1358)</f>
        <v>MCG-02-32-023</v>
      </c>
      <c r="E1358" t="s">
        <v>9327</v>
      </c>
      <c r="F1358" t="str">
        <f>CONCATENATE("/home/ec2-user/galaxies/POGSSNR_PS1only_",TRIM(LAPsec_objnameadzextdeg.txt!A1358),".fits")</f>
        <v>/home/ec2-user/galaxies/POGSSNR_PS1only_MCG-02-32-023.fits</v>
      </c>
      <c r="G1358">
        <v>1</v>
      </c>
      <c r="H1358">
        <v>1</v>
      </c>
    </row>
    <row r="1359" spans="1:8">
      <c r="A1359" s="5" t="s">
        <v>847</v>
      </c>
      <c r="B1359" t="str">
        <f>CONCATENATE("/home/ec2-user/galaxies/POGS_PS1only_",TRIM(LAPsec_objnameadzextdeg.txt!A1359),".fits")</f>
        <v>/home/ec2-user/galaxies/POGS_PS1only_MCG-02-32-025.fits</v>
      </c>
      <c r="C1359" s="4">
        <f>LAPsec_objnameadzextdeg.txt!D1359</f>
        <v>1.478E-2</v>
      </c>
      <c r="D1359" t="str">
        <f>TRIM(LAPsec_objnameadzextdeg.txt!A1359)</f>
        <v>MCG-02-32-025</v>
      </c>
      <c r="E1359" t="s">
        <v>9327</v>
      </c>
      <c r="F1359" t="str">
        <f>CONCATENATE("/home/ec2-user/galaxies/POGSSNR_PS1only_",TRIM(LAPsec_objnameadzextdeg.txt!A1359),".fits")</f>
        <v>/home/ec2-user/galaxies/POGSSNR_PS1only_MCG-02-32-025.fits</v>
      </c>
      <c r="G1359">
        <v>1</v>
      </c>
      <c r="H1359">
        <v>1</v>
      </c>
    </row>
    <row r="1360" spans="1:8">
      <c r="A1360" s="5" t="s">
        <v>847</v>
      </c>
      <c r="B1360" t="str">
        <f>CONCATENATE("/home/ec2-user/galaxies/POGS_PS1only_",TRIM(LAPsec_objnameadzextdeg.txt!A1360),".fits")</f>
        <v>/home/ec2-user/galaxies/POGS_PS1only_MCG-02-32-026.fits</v>
      </c>
      <c r="C1360" s="4">
        <f>LAPsec_objnameadzextdeg.txt!D1360</f>
        <v>3.4190000000000002E-3</v>
      </c>
      <c r="D1360" t="str">
        <f>TRIM(LAPsec_objnameadzextdeg.txt!A1360)</f>
        <v>MCG-02-32-026</v>
      </c>
      <c r="E1360" t="s">
        <v>9327</v>
      </c>
      <c r="F1360" t="str">
        <f>CONCATENATE("/home/ec2-user/galaxies/POGSSNR_PS1only_",TRIM(LAPsec_objnameadzextdeg.txt!A1360),".fits")</f>
        <v>/home/ec2-user/galaxies/POGSSNR_PS1only_MCG-02-32-026.fits</v>
      </c>
      <c r="G1360">
        <v>1</v>
      </c>
      <c r="H1360">
        <v>1</v>
      </c>
    </row>
    <row r="1361" spans="1:8">
      <c r="A1361" s="5" t="s">
        <v>847</v>
      </c>
      <c r="B1361" t="str">
        <f>CONCATENATE("/home/ec2-user/galaxies/POGS_PS1only_",TRIM(LAPsec_objnameadzextdeg.txt!A1361),".fits")</f>
        <v>/home/ec2-user/galaxies/POGS_PS1only_MCG-02-33-004.fits</v>
      </c>
      <c r="C1361" s="4">
        <f>LAPsec_objnameadzextdeg.txt!D1361</f>
        <v>2.1794999999999998E-2</v>
      </c>
      <c r="D1361" t="str">
        <f>TRIM(LAPsec_objnameadzextdeg.txt!A1361)</f>
        <v>MCG-02-33-004</v>
      </c>
      <c r="E1361" t="s">
        <v>9327</v>
      </c>
      <c r="F1361" t="str">
        <f>CONCATENATE("/home/ec2-user/galaxies/POGSSNR_PS1only_",TRIM(LAPsec_objnameadzextdeg.txt!A1361),".fits")</f>
        <v>/home/ec2-user/galaxies/POGSSNR_PS1only_MCG-02-33-004.fits</v>
      </c>
      <c r="G1361">
        <v>1</v>
      </c>
      <c r="H1361">
        <v>1</v>
      </c>
    </row>
    <row r="1362" spans="1:8">
      <c r="A1362" s="5" t="s">
        <v>847</v>
      </c>
      <c r="B1362" t="str">
        <f>CONCATENATE("/home/ec2-user/galaxies/POGS_PS1only_",TRIM(LAPsec_objnameadzextdeg.txt!A1362),".fits")</f>
        <v>/home/ec2-user/galaxies/POGS_PS1only_MCG-02-33-006.fits</v>
      </c>
      <c r="C1362" s="4">
        <f>LAPsec_objnameadzextdeg.txt!D1362</f>
        <v>1.6518000000000001E-2</v>
      </c>
      <c r="D1362" t="str">
        <f>TRIM(LAPsec_objnameadzextdeg.txt!A1362)</f>
        <v>MCG-02-33-006</v>
      </c>
      <c r="E1362" t="s">
        <v>9327</v>
      </c>
      <c r="F1362" t="str">
        <f>CONCATENATE("/home/ec2-user/galaxies/POGSSNR_PS1only_",TRIM(LAPsec_objnameadzextdeg.txt!A1362),".fits")</f>
        <v>/home/ec2-user/galaxies/POGSSNR_PS1only_MCG-02-33-006.fits</v>
      </c>
      <c r="G1362">
        <v>1</v>
      </c>
      <c r="H1362">
        <v>1</v>
      </c>
    </row>
    <row r="1363" spans="1:8">
      <c r="A1363" s="5" t="s">
        <v>847</v>
      </c>
      <c r="B1363" t="str">
        <f>CONCATENATE("/home/ec2-user/galaxies/POGS_PS1only_",TRIM(LAPsec_objnameadzextdeg.txt!A1363),".fits")</f>
        <v>/home/ec2-user/galaxies/POGS_PS1only_MCG-02-33-010.fits</v>
      </c>
      <c r="C1363" s="4">
        <f>LAPsec_objnameadzextdeg.txt!D1363</f>
        <v>7.9620000000000003E-3</v>
      </c>
      <c r="D1363" t="str">
        <f>TRIM(LAPsec_objnameadzextdeg.txt!A1363)</f>
        <v>MCG-02-33-010</v>
      </c>
      <c r="E1363" t="s">
        <v>9327</v>
      </c>
      <c r="F1363" t="str">
        <f>CONCATENATE("/home/ec2-user/galaxies/POGSSNR_PS1only_",TRIM(LAPsec_objnameadzextdeg.txt!A1363),".fits")</f>
        <v>/home/ec2-user/galaxies/POGSSNR_PS1only_MCG-02-33-010.fits</v>
      </c>
      <c r="G1363">
        <v>1</v>
      </c>
      <c r="H1363">
        <v>1</v>
      </c>
    </row>
    <row r="1364" spans="1:8">
      <c r="A1364" s="5" t="s">
        <v>847</v>
      </c>
      <c r="B1364" t="str">
        <f>CONCATENATE("/home/ec2-user/galaxies/POGS_PS1only_",TRIM(LAPsec_objnameadzextdeg.txt!A1364),".fits")</f>
        <v>/home/ec2-user/galaxies/POGS_PS1only_MCG-02-33-024.fits</v>
      </c>
      <c r="C1364" s="4">
        <f>LAPsec_objnameadzextdeg.txt!D1364</f>
        <v>4.7185999999999999E-2</v>
      </c>
      <c r="D1364" t="str">
        <f>TRIM(LAPsec_objnameadzextdeg.txt!A1364)</f>
        <v>MCG-02-33-024</v>
      </c>
      <c r="E1364" t="s">
        <v>9327</v>
      </c>
      <c r="F1364" t="str">
        <f>CONCATENATE("/home/ec2-user/galaxies/POGSSNR_PS1only_",TRIM(LAPsec_objnameadzextdeg.txt!A1364),".fits")</f>
        <v>/home/ec2-user/galaxies/POGSSNR_PS1only_MCG-02-33-024.fits</v>
      </c>
      <c r="G1364">
        <v>1</v>
      </c>
      <c r="H1364">
        <v>1</v>
      </c>
    </row>
    <row r="1365" spans="1:8">
      <c r="A1365" s="5" t="s">
        <v>847</v>
      </c>
      <c r="B1365" t="str">
        <f>CONCATENATE("/home/ec2-user/galaxies/POGS_PS1only_",TRIM(LAPsec_objnameadzextdeg.txt!A1365),".fits")</f>
        <v>/home/ec2-user/galaxies/POGS_PS1only_MCG-02-33-025.fits</v>
      </c>
      <c r="C1365" s="4">
        <f>LAPsec_objnameadzextdeg.txt!D1365</f>
        <v>1.5878E-2</v>
      </c>
      <c r="D1365" t="str">
        <f>TRIM(LAPsec_objnameadzextdeg.txt!A1365)</f>
        <v>MCG-02-33-025</v>
      </c>
      <c r="E1365" t="s">
        <v>9327</v>
      </c>
      <c r="F1365" t="str">
        <f>CONCATENATE("/home/ec2-user/galaxies/POGSSNR_PS1only_",TRIM(LAPsec_objnameadzextdeg.txt!A1365),".fits")</f>
        <v>/home/ec2-user/galaxies/POGSSNR_PS1only_MCG-02-33-025.fits</v>
      </c>
      <c r="G1365">
        <v>1</v>
      </c>
      <c r="H1365">
        <v>1</v>
      </c>
    </row>
    <row r="1366" spans="1:8">
      <c r="A1366" s="5" t="s">
        <v>847</v>
      </c>
      <c r="B1366" t="str">
        <f>CONCATENATE("/home/ec2-user/galaxies/POGS_PS1only_",TRIM(LAPsec_objnameadzextdeg.txt!A1366),".fits")</f>
        <v>/home/ec2-user/galaxies/POGS_PS1only_MCG-02-33-029.fits</v>
      </c>
      <c r="C1366" s="4">
        <f>LAPsec_objnameadzextdeg.txt!D1366</f>
        <v>0</v>
      </c>
      <c r="D1366" t="str">
        <f>TRIM(LAPsec_objnameadzextdeg.txt!A1366)</f>
        <v>MCG-02-33-029</v>
      </c>
      <c r="E1366" t="s">
        <v>9327</v>
      </c>
      <c r="F1366" t="str">
        <f>CONCATENATE("/home/ec2-user/galaxies/POGSSNR_PS1only_",TRIM(LAPsec_objnameadzextdeg.txt!A1366),".fits")</f>
        <v>/home/ec2-user/galaxies/POGSSNR_PS1only_MCG-02-33-029.fits</v>
      </c>
      <c r="G1366">
        <v>1</v>
      </c>
      <c r="H1366">
        <v>1</v>
      </c>
    </row>
    <row r="1367" spans="1:8">
      <c r="A1367" s="5" t="s">
        <v>847</v>
      </c>
      <c r="B1367" t="str">
        <f>CONCATENATE("/home/ec2-user/galaxies/POGS_PS1only_",TRIM(LAPsec_objnameadzextdeg.txt!A1367),".fits")</f>
        <v>/home/ec2-user/galaxies/POGS_PS1only_MCG-02-33-033.fits</v>
      </c>
      <c r="C1367" s="4">
        <f>LAPsec_objnameadzextdeg.txt!D1367</f>
        <v>1.4756999999999999E-2</v>
      </c>
      <c r="D1367" t="str">
        <f>TRIM(LAPsec_objnameadzextdeg.txt!A1367)</f>
        <v>MCG-02-33-033</v>
      </c>
      <c r="E1367" t="s">
        <v>9327</v>
      </c>
      <c r="F1367" t="str">
        <f>CONCATENATE("/home/ec2-user/galaxies/POGSSNR_PS1only_",TRIM(LAPsec_objnameadzextdeg.txt!A1367),".fits")</f>
        <v>/home/ec2-user/galaxies/POGSSNR_PS1only_MCG-02-33-033.fits</v>
      </c>
      <c r="G1367">
        <v>1</v>
      </c>
      <c r="H1367">
        <v>1</v>
      </c>
    </row>
    <row r="1368" spans="1:8">
      <c r="A1368" s="5" t="s">
        <v>847</v>
      </c>
      <c r="B1368" t="str">
        <f>CONCATENATE("/home/ec2-user/galaxies/POGS_PS1only_",TRIM(LAPsec_objnameadzextdeg.txt!A1368),".fits")</f>
        <v>/home/ec2-user/galaxies/POGS_PS1only_MCG-02-33-044.fits</v>
      </c>
      <c r="C1368" s="4">
        <f>LAPsec_objnameadzextdeg.txt!D1368</f>
        <v>2.0701000000000001E-2</v>
      </c>
      <c r="D1368" t="str">
        <f>TRIM(LAPsec_objnameadzextdeg.txt!A1368)</f>
        <v>MCG-02-33-044</v>
      </c>
      <c r="E1368" t="s">
        <v>9327</v>
      </c>
      <c r="F1368" t="str">
        <f>CONCATENATE("/home/ec2-user/galaxies/POGSSNR_PS1only_",TRIM(LAPsec_objnameadzextdeg.txt!A1368),".fits")</f>
        <v>/home/ec2-user/galaxies/POGSSNR_PS1only_MCG-02-33-044.fits</v>
      </c>
      <c r="G1368">
        <v>1</v>
      </c>
      <c r="H1368">
        <v>1</v>
      </c>
    </row>
    <row r="1369" spans="1:8">
      <c r="A1369" s="5" t="s">
        <v>847</v>
      </c>
      <c r="B1369" t="str">
        <f>CONCATENATE("/home/ec2-user/galaxies/POGS_PS1only_",TRIM(LAPsec_objnameadzextdeg.txt!A1369),".fits")</f>
        <v>/home/ec2-user/galaxies/POGS_PS1only_MCG-02-33-052.fits</v>
      </c>
      <c r="C1369" s="4">
        <f>LAPsec_objnameadzextdeg.txt!D1369</f>
        <v>2.0898E-2</v>
      </c>
      <c r="D1369" t="str">
        <f>TRIM(LAPsec_objnameadzextdeg.txt!A1369)</f>
        <v>MCG-02-33-052</v>
      </c>
      <c r="E1369" t="s">
        <v>9327</v>
      </c>
      <c r="F1369" t="str">
        <f>CONCATENATE("/home/ec2-user/galaxies/POGSSNR_PS1only_",TRIM(LAPsec_objnameadzextdeg.txt!A1369),".fits")</f>
        <v>/home/ec2-user/galaxies/POGSSNR_PS1only_MCG-02-33-052.fits</v>
      </c>
      <c r="G1369">
        <v>1</v>
      </c>
      <c r="H1369">
        <v>1</v>
      </c>
    </row>
    <row r="1370" spans="1:8">
      <c r="A1370" s="5" t="s">
        <v>847</v>
      </c>
      <c r="B1370" t="str">
        <f>CONCATENATE("/home/ec2-user/galaxies/POGS_PS1only_",TRIM(LAPsec_objnameadzextdeg.txt!A1370),".fits")</f>
        <v>/home/ec2-user/galaxies/POGS_PS1only_MCG-02-33-058.fits</v>
      </c>
      <c r="C1370" s="4">
        <f>LAPsec_objnameadzextdeg.txt!D1370</f>
        <v>8.2459999999999999E-3</v>
      </c>
      <c r="D1370" t="str">
        <f>TRIM(LAPsec_objnameadzextdeg.txt!A1370)</f>
        <v>MCG-02-33-058</v>
      </c>
      <c r="E1370" t="s">
        <v>9327</v>
      </c>
      <c r="F1370" t="str">
        <f>CONCATENATE("/home/ec2-user/galaxies/POGSSNR_PS1only_",TRIM(LAPsec_objnameadzextdeg.txt!A1370),".fits")</f>
        <v>/home/ec2-user/galaxies/POGSSNR_PS1only_MCG-02-33-058.fits</v>
      </c>
      <c r="G1370">
        <v>1</v>
      </c>
      <c r="H1370">
        <v>1</v>
      </c>
    </row>
    <row r="1371" spans="1:8">
      <c r="A1371" s="5" t="s">
        <v>847</v>
      </c>
      <c r="B1371" t="str">
        <f>CONCATENATE("/home/ec2-user/galaxies/POGS_PS1only_",TRIM(LAPsec_objnameadzextdeg.txt!A1371),".fits")</f>
        <v>/home/ec2-user/galaxies/POGS_PS1only_MCG-02-33-059.fits</v>
      </c>
      <c r="C1371" s="4">
        <f>LAPsec_objnameadzextdeg.txt!D1371</f>
        <v>1.4286999999999999E-2</v>
      </c>
      <c r="D1371" t="str">
        <f>TRIM(LAPsec_objnameadzextdeg.txt!A1371)</f>
        <v>MCG-02-33-059</v>
      </c>
      <c r="E1371" t="s">
        <v>9327</v>
      </c>
      <c r="F1371" t="str">
        <f>CONCATENATE("/home/ec2-user/galaxies/POGSSNR_PS1only_",TRIM(LAPsec_objnameadzextdeg.txt!A1371),".fits")</f>
        <v>/home/ec2-user/galaxies/POGSSNR_PS1only_MCG-02-33-059.fits</v>
      </c>
      <c r="G1371">
        <v>1</v>
      </c>
      <c r="H1371">
        <v>1</v>
      </c>
    </row>
    <row r="1372" spans="1:8">
      <c r="A1372" s="5" t="s">
        <v>847</v>
      </c>
      <c r="B1372" t="str">
        <f>CONCATENATE("/home/ec2-user/galaxies/POGS_PS1only_",TRIM(LAPsec_objnameadzextdeg.txt!A1372),".fits")</f>
        <v>/home/ec2-user/galaxies/POGS_PS1only_MCG-02-33-064.fits</v>
      </c>
      <c r="C1372" s="4">
        <f>LAPsec_objnameadzextdeg.txt!D1372</f>
        <v>1.5620999999999999E-2</v>
      </c>
      <c r="D1372" t="str">
        <f>TRIM(LAPsec_objnameadzextdeg.txt!A1372)</f>
        <v>MCG-02-33-064</v>
      </c>
      <c r="E1372" t="s">
        <v>9327</v>
      </c>
      <c r="F1372" t="str">
        <f>CONCATENATE("/home/ec2-user/galaxies/POGSSNR_PS1only_",TRIM(LAPsec_objnameadzextdeg.txt!A1372),".fits")</f>
        <v>/home/ec2-user/galaxies/POGSSNR_PS1only_MCG-02-33-064.fits</v>
      </c>
      <c r="G1372">
        <v>1</v>
      </c>
      <c r="H1372">
        <v>1</v>
      </c>
    </row>
    <row r="1373" spans="1:8">
      <c r="A1373" s="5" t="s">
        <v>847</v>
      </c>
      <c r="B1373" t="str">
        <f>CONCATENATE("/home/ec2-user/galaxies/POGS_PS1only_",TRIM(LAPsec_objnameadzextdeg.txt!A1373),".fits")</f>
        <v>/home/ec2-user/galaxies/POGS_PS1only_MCG-02-33-066.fits</v>
      </c>
      <c r="C1373" s="4">
        <f>LAPsec_objnameadzextdeg.txt!D1373</f>
        <v>9.8370000000000003E-3</v>
      </c>
      <c r="D1373" t="str">
        <f>TRIM(LAPsec_objnameadzextdeg.txt!A1373)</f>
        <v>MCG-02-33-066</v>
      </c>
      <c r="E1373" t="s">
        <v>9327</v>
      </c>
      <c r="F1373" t="str">
        <f>CONCATENATE("/home/ec2-user/galaxies/POGSSNR_PS1only_",TRIM(LAPsec_objnameadzextdeg.txt!A1373),".fits")</f>
        <v>/home/ec2-user/galaxies/POGSSNR_PS1only_MCG-02-33-066.fits</v>
      </c>
      <c r="G1373">
        <v>1</v>
      </c>
      <c r="H1373">
        <v>1</v>
      </c>
    </row>
    <row r="1374" spans="1:8">
      <c r="A1374" s="5" t="s">
        <v>847</v>
      </c>
      <c r="B1374" t="str">
        <f>CONCATENATE("/home/ec2-user/galaxies/POGS_PS1only_",TRIM(LAPsec_objnameadzextdeg.txt!A1374),".fits")</f>
        <v>/home/ec2-user/galaxies/POGS_PS1only_MCG-02-33-068.fits</v>
      </c>
      <c r="C1374" s="4">
        <f>LAPsec_objnameadzextdeg.txt!D1374</f>
        <v>2.1160999999999999E-2</v>
      </c>
      <c r="D1374" t="str">
        <f>TRIM(LAPsec_objnameadzextdeg.txt!A1374)</f>
        <v>MCG-02-33-068</v>
      </c>
      <c r="E1374" t="s">
        <v>9327</v>
      </c>
      <c r="F1374" t="str">
        <f>CONCATENATE("/home/ec2-user/galaxies/POGSSNR_PS1only_",TRIM(LAPsec_objnameadzextdeg.txt!A1374),".fits")</f>
        <v>/home/ec2-user/galaxies/POGSSNR_PS1only_MCG-02-33-068.fits</v>
      </c>
      <c r="G1374">
        <v>1</v>
      </c>
      <c r="H1374">
        <v>1</v>
      </c>
    </row>
    <row r="1375" spans="1:8">
      <c r="A1375" s="5" t="s">
        <v>847</v>
      </c>
      <c r="B1375" t="str">
        <f>CONCATENATE("/home/ec2-user/galaxies/POGS_PS1only_",TRIM(LAPsec_objnameadzextdeg.txt!A1375),".fits")</f>
        <v>/home/ec2-user/galaxies/POGS_PS1only_MCG-02-33-071.fits</v>
      </c>
      <c r="C1375" s="4">
        <f>LAPsec_objnameadzextdeg.txt!D1375</f>
        <v>1.2449E-2</v>
      </c>
      <c r="D1375" t="str">
        <f>TRIM(LAPsec_objnameadzextdeg.txt!A1375)</f>
        <v>MCG-02-33-071</v>
      </c>
      <c r="E1375" t="s">
        <v>9327</v>
      </c>
      <c r="F1375" t="str">
        <f>CONCATENATE("/home/ec2-user/galaxies/POGSSNR_PS1only_",TRIM(LAPsec_objnameadzextdeg.txt!A1375),".fits")</f>
        <v>/home/ec2-user/galaxies/POGSSNR_PS1only_MCG-02-33-071.fits</v>
      </c>
      <c r="G1375">
        <v>1</v>
      </c>
      <c r="H1375">
        <v>1</v>
      </c>
    </row>
    <row r="1376" spans="1:8">
      <c r="A1376" s="5" t="s">
        <v>847</v>
      </c>
      <c r="B1376" t="str">
        <f>CONCATENATE("/home/ec2-user/galaxies/POGS_PS1only_",TRIM(LAPsec_objnameadzextdeg.txt!A1376),".fits")</f>
        <v>/home/ec2-user/galaxies/POGS_PS1only_MCG-02-33-075.fits</v>
      </c>
      <c r="C1376" s="4">
        <f>LAPsec_objnameadzextdeg.txt!D1376</f>
        <v>4.2259999999999997E-3</v>
      </c>
      <c r="D1376" t="str">
        <f>TRIM(LAPsec_objnameadzextdeg.txt!A1376)</f>
        <v>MCG-02-33-075</v>
      </c>
      <c r="E1376" t="s">
        <v>9327</v>
      </c>
      <c r="F1376" t="str">
        <f>CONCATENATE("/home/ec2-user/galaxies/POGSSNR_PS1only_",TRIM(LAPsec_objnameadzextdeg.txt!A1376),".fits")</f>
        <v>/home/ec2-user/galaxies/POGSSNR_PS1only_MCG-02-33-075.fits</v>
      </c>
      <c r="G1376">
        <v>1</v>
      </c>
      <c r="H1376">
        <v>1</v>
      </c>
    </row>
    <row r="1377" spans="1:8">
      <c r="A1377" s="5" t="s">
        <v>847</v>
      </c>
      <c r="B1377" t="str">
        <f>CONCATENATE("/home/ec2-user/galaxies/POGS_PS1only_",TRIM(LAPsec_objnameadzextdeg.txt!A1377),".fits")</f>
        <v>/home/ec2-user/galaxies/POGS_PS1only_MCG-02-33-076.fits</v>
      </c>
      <c r="C1377" s="4">
        <f>LAPsec_objnameadzextdeg.txt!D1377</f>
        <v>1.0496999999999999E-2</v>
      </c>
      <c r="D1377" t="str">
        <f>TRIM(LAPsec_objnameadzextdeg.txt!A1377)</f>
        <v>MCG-02-33-076</v>
      </c>
      <c r="E1377" t="s">
        <v>9327</v>
      </c>
      <c r="F1377" t="str">
        <f>CONCATENATE("/home/ec2-user/galaxies/POGSSNR_PS1only_",TRIM(LAPsec_objnameadzextdeg.txt!A1377),".fits")</f>
        <v>/home/ec2-user/galaxies/POGSSNR_PS1only_MCG-02-33-076.fits</v>
      </c>
      <c r="G1377">
        <v>1</v>
      </c>
      <c r="H1377">
        <v>1</v>
      </c>
    </row>
    <row r="1378" spans="1:8">
      <c r="A1378" s="5" t="s">
        <v>847</v>
      </c>
      <c r="B1378" t="str">
        <f>CONCATENATE("/home/ec2-user/galaxies/POGS_PS1only_",TRIM(LAPsec_objnameadzextdeg.txt!A1378),".fits")</f>
        <v>/home/ec2-user/galaxies/POGS_PS1only_MCG-02-33-080.fits</v>
      </c>
      <c r="C1378" s="4">
        <f>LAPsec_objnameadzextdeg.txt!D1378</f>
        <v>1.6594999999999999E-2</v>
      </c>
      <c r="D1378" t="str">
        <f>TRIM(LAPsec_objnameadzextdeg.txt!A1378)</f>
        <v>MCG-02-33-080</v>
      </c>
      <c r="E1378" t="s">
        <v>9327</v>
      </c>
      <c r="F1378" t="str">
        <f>CONCATENATE("/home/ec2-user/galaxies/POGSSNR_PS1only_",TRIM(LAPsec_objnameadzextdeg.txt!A1378),".fits")</f>
        <v>/home/ec2-user/galaxies/POGSSNR_PS1only_MCG-02-33-080.fits</v>
      </c>
      <c r="G1378">
        <v>1</v>
      </c>
      <c r="H1378">
        <v>1</v>
      </c>
    </row>
    <row r="1379" spans="1:8">
      <c r="A1379" s="5" t="s">
        <v>847</v>
      </c>
      <c r="B1379" t="str">
        <f>CONCATENATE("/home/ec2-user/galaxies/POGS_PS1only_",TRIM(LAPsec_objnameadzextdeg.txt!A1379),".fits")</f>
        <v>/home/ec2-user/galaxies/POGS_PS1only_MCG-02-33-082.fits</v>
      </c>
      <c r="C1379" s="4">
        <f>LAPsec_objnameadzextdeg.txt!D1379</f>
        <v>5.3299999999999997E-3</v>
      </c>
      <c r="D1379" t="str">
        <f>TRIM(LAPsec_objnameadzextdeg.txt!A1379)</f>
        <v>MCG-02-33-082</v>
      </c>
      <c r="E1379" t="s">
        <v>9327</v>
      </c>
      <c r="F1379" t="str">
        <f>CONCATENATE("/home/ec2-user/galaxies/POGSSNR_PS1only_",TRIM(LAPsec_objnameadzextdeg.txt!A1379),".fits")</f>
        <v>/home/ec2-user/galaxies/POGSSNR_PS1only_MCG-02-33-082.fits</v>
      </c>
      <c r="G1379">
        <v>1</v>
      </c>
      <c r="H1379">
        <v>1</v>
      </c>
    </row>
    <row r="1380" spans="1:8">
      <c r="A1380" s="5" t="s">
        <v>847</v>
      </c>
      <c r="B1380" t="str">
        <f>CONCATENATE("/home/ec2-user/galaxies/POGS_PS1only_",TRIM(LAPsec_objnameadzextdeg.txt!A1380),".fits")</f>
        <v>/home/ec2-user/galaxies/POGS_PS1only_MCG-02-33-084.fits</v>
      </c>
      <c r="C1380" s="4">
        <f>LAPsec_objnameadzextdeg.txt!D1380</f>
        <v>1.5517E-2</v>
      </c>
      <c r="D1380" t="str">
        <f>TRIM(LAPsec_objnameadzextdeg.txt!A1380)</f>
        <v>MCG-02-33-084</v>
      </c>
      <c r="E1380" t="s">
        <v>9327</v>
      </c>
      <c r="F1380" t="str">
        <f>CONCATENATE("/home/ec2-user/galaxies/POGSSNR_PS1only_",TRIM(LAPsec_objnameadzextdeg.txt!A1380),".fits")</f>
        <v>/home/ec2-user/galaxies/POGSSNR_PS1only_MCG-02-33-084.fits</v>
      </c>
      <c r="G1380">
        <v>1</v>
      </c>
      <c r="H1380">
        <v>1</v>
      </c>
    </row>
    <row r="1381" spans="1:8">
      <c r="A1381" s="5" t="s">
        <v>847</v>
      </c>
      <c r="B1381" t="str">
        <f>CONCATENATE("/home/ec2-user/galaxies/POGS_PS1only_",TRIM(LAPsec_objnameadzextdeg.txt!A1381),".fits")</f>
        <v>/home/ec2-user/galaxies/POGS_PS1only_MCG-02-33-093.fits</v>
      </c>
      <c r="C1381" s="4">
        <f>LAPsec_objnameadzextdeg.txt!D1381</f>
        <v>4.4929999999999996E-3</v>
      </c>
      <c r="D1381" t="str">
        <f>TRIM(LAPsec_objnameadzextdeg.txt!A1381)</f>
        <v>MCG-02-33-093</v>
      </c>
      <c r="E1381" t="s">
        <v>9327</v>
      </c>
      <c r="F1381" t="str">
        <f>CONCATENATE("/home/ec2-user/galaxies/POGSSNR_PS1only_",TRIM(LAPsec_objnameadzextdeg.txt!A1381),".fits")</f>
        <v>/home/ec2-user/galaxies/POGSSNR_PS1only_MCG-02-33-093.fits</v>
      </c>
      <c r="G1381">
        <v>1</v>
      </c>
      <c r="H1381">
        <v>1</v>
      </c>
    </row>
    <row r="1382" spans="1:8">
      <c r="A1382" s="5" t="s">
        <v>847</v>
      </c>
      <c r="B1382" t="str">
        <f>CONCATENATE("/home/ec2-user/galaxies/POGS_PS1only_",TRIM(LAPsec_objnameadzextdeg.txt!A1382),".fits")</f>
        <v>/home/ec2-user/galaxies/POGS_PS1only_MCG-02-33-095.fits</v>
      </c>
      <c r="C1382" s="4">
        <f>LAPsec_objnameadzextdeg.txt!D1382</f>
        <v>9.2599999999999991E-3</v>
      </c>
      <c r="D1382" t="str">
        <f>TRIM(LAPsec_objnameadzextdeg.txt!A1382)</f>
        <v>MCG-02-33-095</v>
      </c>
      <c r="E1382" t="s">
        <v>9327</v>
      </c>
      <c r="F1382" t="str">
        <f>CONCATENATE("/home/ec2-user/galaxies/POGSSNR_PS1only_",TRIM(LAPsec_objnameadzextdeg.txt!A1382),".fits")</f>
        <v>/home/ec2-user/galaxies/POGSSNR_PS1only_MCG-02-33-095.fits</v>
      </c>
      <c r="G1382">
        <v>1</v>
      </c>
      <c r="H1382">
        <v>1</v>
      </c>
    </row>
    <row r="1383" spans="1:8">
      <c r="A1383" s="5" t="s">
        <v>847</v>
      </c>
      <c r="B1383" t="str">
        <f>CONCATENATE("/home/ec2-user/galaxies/POGS_PS1only_",TRIM(LAPsec_objnameadzextdeg.txt!A1383),".fits")</f>
        <v>/home/ec2-user/galaxies/POGS_PS1only_MCG-02-33-097.fits</v>
      </c>
      <c r="C1383" s="4">
        <f>LAPsec_objnameadzextdeg.txt!D1383</f>
        <v>9.0340000000000004E-3</v>
      </c>
      <c r="D1383" t="str">
        <f>TRIM(LAPsec_objnameadzextdeg.txt!A1383)</f>
        <v>MCG-02-33-097</v>
      </c>
      <c r="E1383" t="s">
        <v>9327</v>
      </c>
      <c r="F1383" t="str">
        <f>CONCATENATE("/home/ec2-user/galaxies/POGSSNR_PS1only_",TRIM(LAPsec_objnameadzextdeg.txt!A1383),".fits")</f>
        <v>/home/ec2-user/galaxies/POGSSNR_PS1only_MCG-02-33-097.fits</v>
      </c>
      <c r="G1383">
        <v>1</v>
      </c>
      <c r="H1383">
        <v>1</v>
      </c>
    </row>
    <row r="1384" spans="1:8">
      <c r="A1384" s="5" t="s">
        <v>847</v>
      </c>
      <c r="B1384" t="str">
        <f>CONCATENATE("/home/ec2-user/galaxies/POGS_PS1only_",TRIM(LAPsec_objnameadzextdeg.txt!A1384),".fits")</f>
        <v>/home/ec2-user/galaxies/POGS_PS1only_MCG-02-33-098.fits</v>
      </c>
      <c r="C1384" s="4">
        <f>LAPsec_objnameadzextdeg.txt!D1384</f>
        <v>1.5921000000000001E-2</v>
      </c>
      <c r="D1384" t="str">
        <f>TRIM(LAPsec_objnameadzextdeg.txt!A1384)</f>
        <v>MCG-02-33-098</v>
      </c>
      <c r="E1384" t="s">
        <v>9327</v>
      </c>
      <c r="F1384" t="str">
        <f>CONCATENATE("/home/ec2-user/galaxies/POGSSNR_PS1only_",TRIM(LAPsec_objnameadzextdeg.txt!A1384),".fits")</f>
        <v>/home/ec2-user/galaxies/POGSSNR_PS1only_MCG-02-33-098.fits</v>
      </c>
      <c r="G1384">
        <v>1</v>
      </c>
      <c r="H1384">
        <v>1</v>
      </c>
    </row>
    <row r="1385" spans="1:8">
      <c r="A1385" s="5" t="s">
        <v>847</v>
      </c>
      <c r="B1385" t="str">
        <f>CONCATENATE("/home/ec2-user/galaxies/POGS_PS1only_",TRIM(LAPsec_objnameadzextdeg.txt!A1385),".fits")</f>
        <v>/home/ec2-user/galaxies/POGS_PS1only_MCG-02-33-100.fits</v>
      </c>
      <c r="C1385" s="4">
        <f>LAPsec_objnameadzextdeg.txt!D1385</f>
        <v>1.6854999999999998E-2</v>
      </c>
      <c r="D1385" t="str">
        <f>TRIM(LAPsec_objnameadzextdeg.txt!A1385)</f>
        <v>MCG-02-33-100</v>
      </c>
      <c r="E1385" t="s">
        <v>9327</v>
      </c>
      <c r="F1385" t="str">
        <f>CONCATENATE("/home/ec2-user/galaxies/POGSSNR_PS1only_",TRIM(LAPsec_objnameadzextdeg.txt!A1385),".fits")</f>
        <v>/home/ec2-user/galaxies/POGSSNR_PS1only_MCG-02-33-100.fits</v>
      </c>
      <c r="G1385">
        <v>1</v>
      </c>
      <c r="H1385">
        <v>1</v>
      </c>
    </row>
    <row r="1386" spans="1:8">
      <c r="A1386" s="5" t="s">
        <v>847</v>
      </c>
      <c r="B1386" t="str">
        <f>CONCATENATE("/home/ec2-user/galaxies/POGS_PS1only_",TRIM(LAPsec_objnameadzextdeg.txt!A1386),".fits")</f>
        <v>/home/ec2-user/galaxies/POGS_PS1only_MCG-02-34-015.fits</v>
      </c>
      <c r="C1386" s="4">
        <f>LAPsec_objnameadzextdeg.txt!D1386</f>
        <v>3.8262999999999998E-2</v>
      </c>
      <c r="D1386" t="str">
        <f>TRIM(LAPsec_objnameadzextdeg.txt!A1386)</f>
        <v>MCG-02-34-015</v>
      </c>
      <c r="E1386" t="s">
        <v>9327</v>
      </c>
      <c r="F1386" t="str">
        <f>CONCATENATE("/home/ec2-user/galaxies/POGSSNR_PS1only_",TRIM(LAPsec_objnameadzextdeg.txt!A1386),".fits")</f>
        <v>/home/ec2-user/galaxies/POGSSNR_PS1only_MCG-02-34-015.fits</v>
      </c>
      <c r="G1386">
        <v>1</v>
      </c>
      <c r="H1386">
        <v>1</v>
      </c>
    </row>
    <row r="1387" spans="1:8">
      <c r="A1387" s="5" t="s">
        <v>847</v>
      </c>
      <c r="B1387" t="str">
        <f>CONCATENATE("/home/ec2-user/galaxies/POGS_PS1only_",TRIM(LAPsec_objnameadzextdeg.txt!A1387),".fits")</f>
        <v>/home/ec2-user/galaxies/POGS_PS1only_MCG-02-34-024.fits</v>
      </c>
      <c r="C1387" s="4">
        <f>LAPsec_objnameadzextdeg.txt!D1387</f>
        <v>8.4019999999999997E-3</v>
      </c>
      <c r="D1387" t="str">
        <f>TRIM(LAPsec_objnameadzextdeg.txt!A1387)</f>
        <v>MCG-02-34-024</v>
      </c>
      <c r="E1387" t="s">
        <v>9327</v>
      </c>
      <c r="F1387" t="str">
        <f>CONCATENATE("/home/ec2-user/galaxies/POGSSNR_PS1only_",TRIM(LAPsec_objnameadzextdeg.txt!A1387),".fits")</f>
        <v>/home/ec2-user/galaxies/POGSSNR_PS1only_MCG-02-34-024.fits</v>
      </c>
      <c r="G1387">
        <v>1</v>
      </c>
      <c r="H1387">
        <v>1</v>
      </c>
    </row>
    <row r="1388" spans="1:8">
      <c r="A1388" s="5" t="s">
        <v>847</v>
      </c>
      <c r="B1388" t="str">
        <f>CONCATENATE("/home/ec2-user/galaxies/POGS_PS1only_",TRIM(LAPsec_objnameadzextdeg.txt!A1388),".fits")</f>
        <v>/home/ec2-user/galaxies/POGS_PS1only_MCG-02-34-051.fits</v>
      </c>
      <c r="C1388" s="4">
        <f>LAPsec_objnameadzextdeg.txt!D1388</f>
        <v>2.0286999999999999E-2</v>
      </c>
      <c r="D1388" t="str">
        <f>TRIM(LAPsec_objnameadzextdeg.txt!A1388)</f>
        <v>MCG-02-34-051</v>
      </c>
      <c r="E1388" t="s">
        <v>9327</v>
      </c>
      <c r="F1388" t="str">
        <f>CONCATENATE("/home/ec2-user/galaxies/POGSSNR_PS1only_",TRIM(LAPsec_objnameadzextdeg.txt!A1388),".fits")</f>
        <v>/home/ec2-user/galaxies/POGSSNR_PS1only_MCG-02-34-051.fits</v>
      </c>
      <c r="G1388">
        <v>1</v>
      </c>
      <c r="H1388">
        <v>1</v>
      </c>
    </row>
    <row r="1389" spans="1:8">
      <c r="A1389" s="5" t="s">
        <v>847</v>
      </c>
      <c r="B1389" t="str">
        <f>CONCATENATE("/home/ec2-user/galaxies/POGS_PS1only_",TRIM(LAPsec_objnameadzextdeg.txt!A1389),".fits")</f>
        <v>/home/ec2-user/galaxies/POGS_PS1only_MCG-02-34-054.fits</v>
      </c>
      <c r="C1389" s="4">
        <f>LAPsec_objnameadzextdeg.txt!D1389</f>
        <v>2.2726E-2</v>
      </c>
      <c r="D1389" t="str">
        <f>TRIM(LAPsec_objnameadzextdeg.txt!A1389)</f>
        <v>MCG-02-34-054</v>
      </c>
      <c r="E1389" t="s">
        <v>9327</v>
      </c>
      <c r="F1389" t="str">
        <f>CONCATENATE("/home/ec2-user/galaxies/POGSSNR_PS1only_",TRIM(LAPsec_objnameadzextdeg.txt!A1389),".fits")</f>
        <v>/home/ec2-user/galaxies/POGSSNR_PS1only_MCG-02-34-054.fits</v>
      </c>
      <c r="G1389">
        <v>1</v>
      </c>
      <c r="H1389">
        <v>1</v>
      </c>
    </row>
    <row r="1390" spans="1:8">
      <c r="A1390" s="5" t="s">
        <v>847</v>
      </c>
      <c r="B1390" t="str">
        <f>CONCATENATE("/home/ec2-user/galaxies/POGS_PS1only_",TRIM(LAPsec_objnameadzextdeg.txt!A1390),".fits")</f>
        <v>/home/ec2-user/galaxies/POGS_PS1only_MCG-02-34-055.fits</v>
      </c>
      <c r="C1390" s="4">
        <f>LAPsec_objnameadzextdeg.txt!D1390</f>
        <v>1.9883999999999999E-2</v>
      </c>
      <c r="D1390" t="str">
        <f>TRIM(LAPsec_objnameadzextdeg.txt!A1390)</f>
        <v>MCG-02-34-055</v>
      </c>
      <c r="E1390" t="s">
        <v>9327</v>
      </c>
      <c r="F1390" t="str">
        <f>CONCATENATE("/home/ec2-user/galaxies/POGSSNR_PS1only_",TRIM(LAPsec_objnameadzextdeg.txt!A1390),".fits")</f>
        <v>/home/ec2-user/galaxies/POGSSNR_PS1only_MCG-02-34-055.fits</v>
      </c>
      <c r="G1390">
        <v>1</v>
      </c>
      <c r="H1390">
        <v>1</v>
      </c>
    </row>
    <row r="1391" spans="1:8">
      <c r="A1391" s="5" t="s">
        <v>847</v>
      </c>
      <c r="B1391" t="str">
        <f>CONCATENATE("/home/ec2-user/galaxies/POGS_PS1only_",TRIM(LAPsec_objnameadzextdeg.txt!A1391),".fits")</f>
        <v>/home/ec2-user/galaxies/POGS_PS1only_MCG-02-34-058.fits</v>
      </c>
      <c r="C1391" s="4">
        <f>LAPsec_objnameadzextdeg.txt!D1391</f>
        <v>2.1648000000000001E-2</v>
      </c>
      <c r="D1391" t="str">
        <f>TRIM(LAPsec_objnameadzextdeg.txt!A1391)</f>
        <v>MCG-02-34-058</v>
      </c>
      <c r="E1391" t="s">
        <v>9327</v>
      </c>
      <c r="F1391" t="str">
        <f>CONCATENATE("/home/ec2-user/galaxies/POGSSNR_PS1only_",TRIM(LAPsec_objnameadzextdeg.txt!A1391),".fits")</f>
        <v>/home/ec2-user/galaxies/POGSSNR_PS1only_MCG-02-34-058.fits</v>
      </c>
      <c r="G1391">
        <v>1</v>
      </c>
      <c r="H1391">
        <v>1</v>
      </c>
    </row>
    <row r="1392" spans="1:8">
      <c r="A1392" s="5" t="s">
        <v>847</v>
      </c>
      <c r="B1392" t="str">
        <f>CONCATENATE("/home/ec2-user/galaxies/POGS_PS1only_",TRIM(LAPsec_objnameadzextdeg.txt!A1392),".fits")</f>
        <v>/home/ec2-user/galaxies/POGS_PS1only_MCG-02-34-059.fits</v>
      </c>
      <c r="C1392" s="4">
        <f>LAPsec_objnameadzextdeg.txt!D1392</f>
        <v>1.3984E-2</v>
      </c>
      <c r="D1392" t="str">
        <f>TRIM(LAPsec_objnameadzextdeg.txt!A1392)</f>
        <v>MCG-02-34-059</v>
      </c>
      <c r="E1392" t="s">
        <v>9327</v>
      </c>
      <c r="F1392" t="str">
        <f>CONCATENATE("/home/ec2-user/galaxies/POGSSNR_PS1only_",TRIM(LAPsec_objnameadzextdeg.txt!A1392),".fits")</f>
        <v>/home/ec2-user/galaxies/POGSSNR_PS1only_MCG-02-34-059.fits</v>
      </c>
      <c r="G1392">
        <v>1</v>
      </c>
      <c r="H1392">
        <v>1</v>
      </c>
    </row>
    <row r="1393" spans="1:8">
      <c r="A1393" s="5" t="s">
        <v>847</v>
      </c>
      <c r="B1393" t="str">
        <f>CONCATENATE("/home/ec2-user/galaxies/POGS_PS1only_",TRIM(LAPsec_objnameadzextdeg.txt!A1393),".fits")</f>
        <v>/home/ec2-user/galaxies/POGS_PS1only_MCG-02-34-060.fits</v>
      </c>
      <c r="C1393" s="4">
        <f>LAPsec_objnameadzextdeg.txt!D1393</f>
        <v>1.3965999999999999E-2</v>
      </c>
      <c r="D1393" t="str">
        <f>TRIM(LAPsec_objnameadzextdeg.txt!A1393)</f>
        <v>MCG-02-34-060</v>
      </c>
      <c r="E1393" t="s">
        <v>9327</v>
      </c>
      <c r="F1393" t="str">
        <f>CONCATENATE("/home/ec2-user/galaxies/POGSSNR_PS1only_",TRIM(LAPsec_objnameadzextdeg.txt!A1393),".fits")</f>
        <v>/home/ec2-user/galaxies/POGSSNR_PS1only_MCG-02-34-060.fits</v>
      </c>
      <c r="G1393">
        <v>1</v>
      </c>
      <c r="H1393">
        <v>1</v>
      </c>
    </row>
    <row r="1394" spans="1:8">
      <c r="A1394" s="5" t="s">
        <v>847</v>
      </c>
      <c r="B1394" t="str">
        <f>CONCATENATE("/home/ec2-user/galaxies/POGS_PS1only_",TRIM(LAPsec_objnameadzextdeg.txt!A1394),".fits")</f>
        <v>/home/ec2-user/galaxies/POGS_PS1only_MCG-02-34-061.fits</v>
      </c>
      <c r="C1394" s="4">
        <f>LAPsec_objnameadzextdeg.txt!D1394</f>
        <v>1.4066E-2</v>
      </c>
      <c r="D1394" t="str">
        <f>TRIM(LAPsec_objnameadzextdeg.txt!A1394)</f>
        <v>MCG-02-34-061</v>
      </c>
      <c r="E1394" t="s">
        <v>9327</v>
      </c>
      <c r="F1394" t="str">
        <f>CONCATENATE("/home/ec2-user/galaxies/POGSSNR_PS1only_",TRIM(LAPsec_objnameadzextdeg.txt!A1394),".fits")</f>
        <v>/home/ec2-user/galaxies/POGSSNR_PS1only_MCG-02-34-061.fits</v>
      </c>
      <c r="G1394">
        <v>1</v>
      </c>
      <c r="H1394">
        <v>1</v>
      </c>
    </row>
    <row r="1395" spans="1:8">
      <c r="A1395" s="5" t="s">
        <v>847</v>
      </c>
      <c r="B1395" t="str">
        <f>CONCATENATE("/home/ec2-user/galaxies/POGS_PS1only_",TRIM(LAPsec_objnameadzextdeg.txt!A1395),".fits")</f>
        <v>/home/ec2-user/galaxies/POGS_PS1only_MCG-02-35-007.fits</v>
      </c>
      <c r="C1395" s="4">
        <f>LAPsec_objnameadzextdeg.txt!D1395</f>
        <v>2.2005E-2</v>
      </c>
      <c r="D1395" t="str">
        <f>TRIM(LAPsec_objnameadzextdeg.txt!A1395)</f>
        <v>MCG-02-35-007</v>
      </c>
      <c r="E1395" t="s">
        <v>9327</v>
      </c>
      <c r="F1395" t="str">
        <f>CONCATENATE("/home/ec2-user/galaxies/POGSSNR_PS1only_",TRIM(LAPsec_objnameadzextdeg.txt!A1395),".fits")</f>
        <v>/home/ec2-user/galaxies/POGSSNR_PS1only_MCG-02-35-007.fits</v>
      </c>
      <c r="G1395">
        <v>1</v>
      </c>
      <c r="H1395">
        <v>1</v>
      </c>
    </row>
    <row r="1396" spans="1:8">
      <c r="A1396" s="5" t="s">
        <v>847</v>
      </c>
      <c r="B1396" t="str">
        <f>CONCATENATE("/home/ec2-user/galaxies/POGS_PS1only_",TRIM(LAPsec_objnameadzextdeg.txt!A1396),".fits")</f>
        <v>/home/ec2-user/galaxies/POGS_PS1only_MCG-02-35-008.fits</v>
      </c>
      <c r="C1396" s="4">
        <f>LAPsec_objnameadzextdeg.txt!D1396</f>
        <v>2.1772E-2</v>
      </c>
      <c r="D1396" t="str">
        <f>TRIM(LAPsec_objnameadzextdeg.txt!A1396)</f>
        <v>MCG-02-35-008</v>
      </c>
      <c r="E1396" t="s">
        <v>9327</v>
      </c>
      <c r="F1396" t="str">
        <f>CONCATENATE("/home/ec2-user/galaxies/POGSSNR_PS1only_",TRIM(LAPsec_objnameadzextdeg.txt!A1396),".fits")</f>
        <v>/home/ec2-user/galaxies/POGSSNR_PS1only_MCG-02-35-008.fits</v>
      </c>
      <c r="G1396">
        <v>1</v>
      </c>
      <c r="H1396">
        <v>1</v>
      </c>
    </row>
    <row r="1397" spans="1:8">
      <c r="A1397" s="5" t="s">
        <v>847</v>
      </c>
      <c r="B1397" t="str">
        <f>CONCATENATE("/home/ec2-user/galaxies/POGS_PS1only_",TRIM(LAPsec_objnameadzextdeg.txt!A1397),".fits")</f>
        <v>/home/ec2-user/galaxies/POGS_PS1only_MCG-03-26-021.fits</v>
      </c>
      <c r="C1397" s="4">
        <f>LAPsec_objnameadzextdeg.txt!D1397</f>
        <v>1.6715000000000001E-2</v>
      </c>
      <c r="D1397" t="str">
        <f>TRIM(LAPsec_objnameadzextdeg.txt!A1397)</f>
        <v>MCG-03-26-021</v>
      </c>
      <c r="E1397" t="s">
        <v>9327</v>
      </c>
      <c r="F1397" t="str">
        <f>CONCATENATE("/home/ec2-user/galaxies/POGSSNR_PS1only_",TRIM(LAPsec_objnameadzextdeg.txt!A1397),".fits")</f>
        <v>/home/ec2-user/galaxies/POGSSNR_PS1only_MCG-03-26-021.fits</v>
      </c>
      <c r="G1397">
        <v>1</v>
      </c>
      <c r="H1397">
        <v>1</v>
      </c>
    </row>
    <row r="1398" spans="1:8">
      <c r="A1398" s="5" t="s">
        <v>847</v>
      </c>
      <c r="B1398" t="str">
        <f>CONCATENATE("/home/ec2-user/galaxies/POGS_PS1only_",TRIM(LAPsec_objnameadzextdeg.txt!A1398),".fits")</f>
        <v>/home/ec2-user/galaxies/POGS_PS1only_MCG-03-27-010.fits</v>
      </c>
      <c r="C1398" s="4">
        <f>LAPsec_objnameadzextdeg.txt!D1398</f>
        <v>2.7392E-2</v>
      </c>
      <c r="D1398" t="str">
        <f>TRIM(LAPsec_objnameadzextdeg.txt!A1398)</f>
        <v>MCG-03-27-010</v>
      </c>
      <c r="E1398" t="s">
        <v>9327</v>
      </c>
      <c r="F1398" t="str">
        <f>CONCATENATE("/home/ec2-user/galaxies/POGSSNR_PS1only_",TRIM(LAPsec_objnameadzextdeg.txt!A1398),".fits")</f>
        <v>/home/ec2-user/galaxies/POGSSNR_PS1only_MCG-03-27-010.fits</v>
      </c>
      <c r="G1398">
        <v>1</v>
      </c>
      <c r="H1398">
        <v>1</v>
      </c>
    </row>
    <row r="1399" spans="1:8">
      <c r="A1399" s="5" t="s">
        <v>847</v>
      </c>
      <c r="B1399" t="str">
        <f>CONCATENATE("/home/ec2-user/galaxies/POGS_PS1only_",TRIM(LAPsec_objnameadzextdeg.txt!A1399),".fits")</f>
        <v>/home/ec2-user/galaxies/POGS_PS1only_MCG-03-27-016.fits</v>
      </c>
      <c r="C1399" s="4">
        <f>LAPsec_objnameadzextdeg.txt!D1399</f>
        <v>7.0650000000000001E-3</v>
      </c>
      <c r="D1399" t="str">
        <f>TRIM(LAPsec_objnameadzextdeg.txt!A1399)</f>
        <v>MCG-03-27-016</v>
      </c>
      <c r="E1399" t="s">
        <v>9327</v>
      </c>
      <c r="F1399" t="str">
        <f>CONCATENATE("/home/ec2-user/galaxies/POGSSNR_PS1only_",TRIM(LAPsec_objnameadzextdeg.txt!A1399),".fits")</f>
        <v>/home/ec2-user/galaxies/POGSSNR_PS1only_MCG-03-27-016.fits</v>
      </c>
      <c r="G1399">
        <v>1</v>
      </c>
      <c r="H1399">
        <v>1</v>
      </c>
    </row>
    <row r="1400" spans="1:8">
      <c r="A1400" s="5" t="s">
        <v>847</v>
      </c>
      <c r="B1400" t="str">
        <f>CONCATENATE("/home/ec2-user/galaxies/POGS_PS1only_",TRIM(LAPsec_objnameadzextdeg.txt!A1400),".fits")</f>
        <v>/home/ec2-user/galaxies/POGS_PS1only_MCG-03-27-024.fits</v>
      </c>
      <c r="C1400" s="4">
        <f>LAPsec_objnameadzextdeg.txt!D1400</f>
        <v>2.0121E-2</v>
      </c>
      <c r="D1400" t="str">
        <f>TRIM(LAPsec_objnameadzextdeg.txt!A1400)</f>
        <v>MCG-03-27-024</v>
      </c>
      <c r="E1400" t="s">
        <v>9327</v>
      </c>
      <c r="F1400" t="str">
        <f>CONCATENATE("/home/ec2-user/galaxies/POGSSNR_PS1only_",TRIM(LAPsec_objnameadzextdeg.txt!A1400),".fits")</f>
        <v>/home/ec2-user/galaxies/POGSSNR_PS1only_MCG-03-27-024.fits</v>
      </c>
      <c r="G1400">
        <v>1</v>
      </c>
      <c r="H1400">
        <v>1</v>
      </c>
    </row>
    <row r="1401" spans="1:8">
      <c r="A1401" s="5" t="s">
        <v>847</v>
      </c>
      <c r="B1401" t="str">
        <f>CONCATENATE("/home/ec2-user/galaxies/POGS_PS1only_",TRIM(LAPsec_objnameadzextdeg.txt!A1401),".fits")</f>
        <v>/home/ec2-user/galaxies/POGS_PS1only_MCG-03-27-026.fits</v>
      </c>
      <c r="C1401" s="4">
        <f>LAPsec_objnameadzextdeg.txt!D1401</f>
        <v>2.0653999999999999E-2</v>
      </c>
      <c r="D1401" t="str">
        <f>TRIM(LAPsec_objnameadzextdeg.txt!A1401)</f>
        <v>MCG-03-27-026</v>
      </c>
      <c r="E1401" t="s">
        <v>9327</v>
      </c>
      <c r="F1401" t="str">
        <f>CONCATENATE("/home/ec2-user/galaxies/POGSSNR_PS1only_",TRIM(LAPsec_objnameadzextdeg.txt!A1401),".fits")</f>
        <v>/home/ec2-user/galaxies/POGSSNR_PS1only_MCG-03-27-026.fits</v>
      </c>
      <c r="G1401">
        <v>1</v>
      </c>
      <c r="H1401">
        <v>1</v>
      </c>
    </row>
    <row r="1402" spans="1:8">
      <c r="A1402" s="5" t="s">
        <v>847</v>
      </c>
      <c r="B1402" t="str">
        <f>CONCATENATE("/home/ec2-user/galaxies/POGS_PS1only_",TRIM(LAPsec_objnameadzextdeg.txt!A1402),".fits")</f>
        <v>/home/ec2-user/galaxies/POGS_PS1only_MCG-03-28-032.fits</v>
      </c>
      <c r="C1402" s="4">
        <f>LAPsec_objnameadzextdeg.txt!D1402</f>
        <v>2.6561999999999999E-2</v>
      </c>
      <c r="D1402" t="str">
        <f>TRIM(LAPsec_objnameadzextdeg.txt!A1402)</f>
        <v>MCG-03-28-032</v>
      </c>
      <c r="E1402" t="s">
        <v>9327</v>
      </c>
      <c r="F1402" t="str">
        <f>CONCATENATE("/home/ec2-user/galaxies/POGSSNR_PS1only_",TRIM(LAPsec_objnameadzextdeg.txt!A1402),".fits")</f>
        <v>/home/ec2-user/galaxies/POGSSNR_PS1only_MCG-03-28-032.fits</v>
      </c>
      <c r="G1402">
        <v>1</v>
      </c>
      <c r="H1402">
        <v>1</v>
      </c>
    </row>
    <row r="1403" spans="1:8">
      <c r="A1403" s="5" t="s">
        <v>847</v>
      </c>
      <c r="B1403" t="str">
        <f>CONCATENATE("/home/ec2-user/galaxies/POGS_PS1only_",TRIM(LAPsec_objnameadzextdeg.txt!A1403),".fits")</f>
        <v>/home/ec2-user/galaxies/POGS_PS1only_MCG-03-28-033.fits</v>
      </c>
      <c r="C1403" s="4">
        <f>LAPsec_objnameadzextdeg.txt!D1403</f>
        <v>2.6942000000000001E-2</v>
      </c>
      <c r="D1403" t="str">
        <f>TRIM(LAPsec_objnameadzextdeg.txt!A1403)</f>
        <v>MCG-03-28-033</v>
      </c>
      <c r="E1403" t="s">
        <v>9327</v>
      </c>
      <c r="F1403" t="str">
        <f>CONCATENATE("/home/ec2-user/galaxies/POGSSNR_PS1only_",TRIM(LAPsec_objnameadzextdeg.txt!A1403),".fits")</f>
        <v>/home/ec2-user/galaxies/POGSSNR_PS1only_MCG-03-28-033.fits</v>
      </c>
      <c r="G1403">
        <v>1</v>
      </c>
      <c r="H1403">
        <v>1</v>
      </c>
    </row>
    <row r="1404" spans="1:8">
      <c r="A1404" s="5" t="s">
        <v>847</v>
      </c>
      <c r="B1404" t="str">
        <f>CONCATENATE("/home/ec2-user/galaxies/POGS_PS1only_",TRIM(LAPsec_objnameadzextdeg.txt!A1404),".fits")</f>
        <v>/home/ec2-user/galaxies/POGS_PS1only_MCG-03-31-023.fits</v>
      </c>
      <c r="C1404" s="4">
        <f>LAPsec_objnameadzextdeg.txt!D1404</f>
        <v>1.7502E-2</v>
      </c>
      <c r="D1404" t="str">
        <f>TRIM(LAPsec_objnameadzextdeg.txt!A1404)</f>
        <v>MCG-03-31-023</v>
      </c>
      <c r="E1404" t="s">
        <v>9327</v>
      </c>
      <c r="F1404" t="str">
        <f>CONCATENATE("/home/ec2-user/galaxies/POGSSNR_PS1only_",TRIM(LAPsec_objnameadzextdeg.txt!A1404),".fits")</f>
        <v>/home/ec2-user/galaxies/POGSSNR_PS1only_MCG-03-31-023.fits</v>
      </c>
      <c r="G1404">
        <v>1</v>
      </c>
      <c r="H1404">
        <v>1</v>
      </c>
    </row>
    <row r="1405" spans="1:8">
      <c r="A1405" s="5" t="s">
        <v>847</v>
      </c>
      <c r="B1405" t="str">
        <f>CONCATENATE("/home/ec2-user/galaxies/POGS_PS1only_",TRIM(LAPsec_objnameadzextdeg.txt!A1405),".fits")</f>
        <v>/home/ec2-user/galaxies/POGS_PS1only_MCG-03-32-004.fits</v>
      </c>
      <c r="C1405" s="4">
        <f>LAPsec_objnameadzextdeg.txt!D1405</f>
        <v>4.7569999999999999E-3</v>
      </c>
      <c r="D1405" t="str">
        <f>TRIM(LAPsec_objnameadzextdeg.txt!A1405)</f>
        <v>MCG-03-32-004</v>
      </c>
      <c r="E1405" t="s">
        <v>9327</v>
      </c>
      <c r="F1405" t="str">
        <f>CONCATENATE("/home/ec2-user/galaxies/POGSSNR_PS1only_",TRIM(LAPsec_objnameadzextdeg.txt!A1405),".fits")</f>
        <v>/home/ec2-user/galaxies/POGSSNR_PS1only_MCG-03-32-004.fits</v>
      </c>
      <c r="G1405">
        <v>1</v>
      </c>
      <c r="H1405">
        <v>1</v>
      </c>
    </row>
    <row r="1406" spans="1:8">
      <c r="A1406" s="5" t="s">
        <v>847</v>
      </c>
      <c r="B1406" t="str">
        <f>CONCATENATE("/home/ec2-user/galaxies/POGS_PS1only_",TRIM(LAPsec_objnameadzextdeg.txt!A1406),".fits")</f>
        <v>/home/ec2-user/galaxies/POGS_PS1only_MCG-03-33-031.fits</v>
      </c>
      <c r="C1406" s="4">
        <f>LAPsec_objnameadzextdeg.txt!D1406</f>
        <v>9.5899999999999996E-3</v>
      </c>
      <c r="D1406" t="str">
        <f>TRIM(LAPsec_objnameadzextdeg.txt!A1406)</f>
        <v>MCG-03-33-031</v>
      </c>
      <c r="E1406" t="s">
        <v>9327</v>
      </c>
      <c r="F1406" t="str">
        <f>CONCATENATE("/home/ec2-user/galaxies/POGSSNR_PS1only_",TRIM(LAPsec_objnameadzextdeg.txt!A1406),".fits")</f>
        <v>/home/ec2-user/galaxies/POGSSNR_PS1only_MCG-03-33-031.fits</v>
      </c>
      <c r="G1406">
        <v>1</v>
      </c>
      <c r="H1406">
        <v>1</v>
      </c>
    </row>
    <row r="1407" spans="1:8">
      <c r="A1407" s="5" t="s">
        <v>847</v>
      </c>
      <c r="B1407" t="str">
        <f>CONCATENATE("/home/ec2-user/galaxies/POGS_PS1only_",TRIM(LAPsec_objnameadzextdeg.txt!A1407),".fits")</f>
        <v>/home/ec2-user/galaxies/POGS_PS1only_MCG-03-34-004.fits</v>
      </c>
      <c r="C1407" s="4">
        <f>LAPsec_objnameadzextdeg.txt!D1407</f>
        <v>8.6110000000000006E-3</v>
      </c>
      <c r="D1407" t="str">
        <f>TRIM(LAPsec_objnameadzextdeg.txt!A1407)</f>
        <v>MCG-03-34-004</v>
      </c>
      <c r="E1407" t="s">
        <v>9327</v>
      </c>
      <c r="F1407" t="str">
        <f>CONCATENATE("/home/ec2-user/galaxies/POGSSNR_PS1only_",TRIM(LAPsec_objnameadzextdeg.txt!A1407),".fits")</f>
        <v>/home/ec2-user/galaxies/POGSSNR_PS1only_MCG-03-34-004.fits</v>
      </c>
      <c r="G1407">
        <v>1</v>
      </c>
      <c r="H1407">
        <v>1</v>
      </c>
    </row>
    <row r="1408" spans="1:8">
      <c r="A1408" s="5" t="s">
        <v>847</v>
      </c>
      <c r="B1408" t="str">
        <f>CONCATENATE("/home/ec2-user/galaxies/POGS_PS1only_",TRIM(LAPsec_objnameadzextdeg.txt!A1408),".fits")</f>
        <v>/home/ec2-user/galaxies/POGS_PS1only_MCG-03-34-008.fits</v>
      </c>
      <c r="C1408" s="4">
        <f>LAPsec_objnameadzextdeg.txt!D1408</f>
        <v>8.0820000000000006E-3</v>
      </c>
      <c r="D1408" t="str">
        <f>TRIM(LAPsec_objnameadzextdeg.txt!A1408)</f>
        <v>MCG-03-34-008</v>
      </c>
      <c r="E1408" t="s">
        <v>9327</v>
      </c>
      <c r="F1408" t="str">
        <f>CONCATENATE("/home/ec2-user/galaxies/POGSSNR_PS1only_",TRIM(LAPsec_objnameadzextdeg.txt!A1408),".fits")</f>
        <v>/home/ec2-user/galaxies/POGSSNR_PS1only_MCG-03-34-008.fits</v>
      </c>
      <c r="G1408">
        <v>1</v>
      </c>
      <c r="H1408">
        <v>1</v>
      </c>
    </row>
    <row r="1409" spans="1:8">
      <c r="A1409" s="5" t="s">
        <v>847</v>
      </c>
      <c r="B1409" t="str">
        <f>CONCATENATE("/home/ec2-user/galaxies/POGS_PS1only_",TRIM(LAPsec_objnameadzextdeg.txt!A1409),".fits")</f>
        <v>/home/ec2-user/galaxies/POGS_PS1only_MCG-03-34-019.fits</v>
      </c>
      <c r="C1409" s="4">
        <f>LAPsec_objnameadzextdeg.txt!D1409</f>
        <v>6.5649999999999997E-3</v>
      </c>
      <c r="D1409" t="str">
        <f>TRIM(LAPsec_objnameadzextdeg.txt!A1409)</f>
        <v>MCG-03-34-019</v>
      </c>
      <c r="E1409" t="s">
        <v>9327</v>
      </c>
      <c r="F1409" t="str">
        <f>CONCATENATE("/home/ec2-user/galaxies/POGSSNR_PS1only_",TRIM(LAPsec_objnameadzextdeg.txt!A1409),".fits")</f>
        <v>/home/ec2-user/galaxies/POGSSNR_PS1only_MCG-03-34-019.fits</v>
      </c>
      <c r="G1409">
        <v>1</v>
      </c>
      <c r="H1409">
        <v>1</v>
      </c>
    </row>
    <row r="1410" spans="1:8">
      <c r="A1410" s="5" t="s">
        <v>847</v>
      </c>
      <c r="B1410" t="str">
        <f>CONCATENATE("/home/ec2-user/galaxies/POGS_PS1only_",TRIM(LAPsec_objnameadzextdeg.txt!A1410),".fits")</f>
        <v>/home/ec2-user/galaxies/POGS_PS1only_MCG-03-34-022.fits</v>
      </c>
      <c r="C1410" s="4">
        <f>LAPsec_objnameadzextdeg.txt!D1410</f>
        <v>9.4870000000000006E-3</v>
      </c>
      <c r="D1410" t="str">
        <f>TRIM(LAPsec_objnameadzextdeg.txt!A1410)</f>
        <v>MCG-03-34-022</v>
      </c>
      <c r="E1410" t="s">
        <v>9327</v>
      </c>
      <c r="F1410" t="str">
        <f>CONCATENATE("/home/ec2-user/galaxies/POGSSNR_PS1only_",TRIM(LAPsec_objnameadzextdeg.txt!A1410),".fits")</f>
        <v>/home/ec2-user/galaxies/POGSSNR_PS1only_MCG-03-34-022.fits</v>
      </c>
      <c r="G1410">
        <v>1</v>
      </c>
      <c r="H1410">
        <v>1</v>
      </c>
    </row>
    <row r="1411" spans="1:8">
      <c r="A1411" s="5" t="s">
        <v>847</v>
      </c>
      <c r="B1411" t="str">
        <f>CONCATENATE("/home/ec2-user/galaxies/POGS_PS1only_",TRIM(LAPsec_objnameadzextdeg.txt!A1411),".fits")</f>
        <v>/home/ec2-user/galaxies/POGS_PS1only_MCG-03-34-051.fits</v>
      </c>
      <c r="C1411" s="4">
        <f>LAPsec_objnameadzextdeg.txt!D1411</f>
        <v>7.6220000000000003E-3</v>
      </c>
      <c r="D1411" t="str">
        <f>TRIM(LAPsec_objnameadzextdeg.txt!A1411)</f>
        <v>MCG-03-34-051</v>
      </c>
      <c r="E1411" t="s">
        <v>9327</v>
      </c>
      <c r="F1411" t="str">
        <f>CONCATENATE("/home/ec2-user/galaxies/POGSSNR_PS1only_",TRIM(LAPsec_objnameadzextdeg.txt!A1411),".fits")</f>
        <v>/home/ec2-user/galaxies/POGSSNR_PS1only_MCG-03-34-051.fits</v>
      </c>
      <c r="G1411">
        <v>1</v>
      </c>
      <c r="H1411">
        <v>1</v>
      </c>
    </row>
    <row r="1412" spans="1:8">
      <c r="A1412" s="5" t="s">
        <v>847</v>
      </c>
      <c r="B1412" t="str">
        <f>CONCATENATE("/home/ec2-user/galaxies/POGS_PS1only_",TRIM(LAPsec_objnameadzextdeg.txt!A1412),".fits")</f>
        <v>/home/ec2-user/galaxies/POGS_PS1only_MCG-03-34-063.fits</v>
      </c>
      <c r="C1412" s="4">
        <f>LAPsec_objnameadzextdeg.txt!D1412</f>
        <v>2.1328E-2</v>
      </c>
      <c r="D1412" t="str">
        <f>TRIM(LAPsec_objnameadzextdeg.txt!A1412)</f>
        <v>MCG-03-34-063</v>
      </c>
      <c r="E1412" t="s">
        <v>9327</v>
      </c>
      <c r="F1412" t="str">
        <f>CONCATENATE("/home/ec2-user/galaxies/POGSSNR_PS1only_",TRIM(LAPsec_objnameadzextdeg.txt!A1412),".fits")</f>
        <v>/home/ec2-user/galaxies/POGSSNR_PS1only_MCG-03-34-063.fits</v>
      </c>
      <c r="G1412">
        <v>1</v>
      </c>
      <c r="H1412">
        <v>1</v>
      </c>
    </row>
    <row r="1413" spans="1:8">
      <c r="A1413" s="5" t="s">
        <v>847</v>
      </c>
      <c r="B1413" t="str">
        <f>CONCATENATE("/home/ec2-user/galaxies/POGS_PS1only_",TRIM(LAPsec_objnameadzextdeg.txt!A1413),".fits")</f>
        <v>/home/ec2-user/galaxies/POGS_PS1only_MCG-03-34-064.fits</v>
      </c>
      <c r="C1413" s="4">
        <f>LAPsec_objnameadzextdeg.txt!D1413</f>
        <v>1.6541E-2</v>
      </c>
      <c r="D1413" t="str">
        <f>TRIM(LAPsec_objnameadzextdeg.txt!A1413)</f>
        <v>MCG-03-34-064</v>
      </c>
      <c r="E1413" t="s">
        <v>9327</v>
      </c>
      <c r="F1413" t="str">
        <f>CONCATENATE("/home/ec2-user/galaxies/POGSSNR_PS1only_",TRIM(LAPsec_objnameadzextdeg.txt!A1413),".fits")</f>
        <v>/home/ec2-user/galaxies/POGSSNR_PS1only_MCG-03-34-064.fits</v>
      </c>
      <c r="G1413">
        <v>1</v>
      </c>
      <c r="H1413">
        <v>1</v>
      </c>
    </row>
    <row r="1414" spans="1:8">
      <c r="A1414" s="5" t="s">
        <v>847</v>
      </c>
      <c r="B1414" t="str">
        <f>CONCATENATE("/home/ec2-user/galaxies/POGS_PS1only_",TRIM(LAPsec_objnameadzextdeg.txt!A1414),".fits")</f>
        <v>/home/ec2-user/galaxies/POGS_PS1only_MCG-03-34-076.fits</v>
      </c>
      <c r="C1414" s="4">
        <f>LAPsec_objnameadzextdeg.txt!D1414</f>
        <v>2.2949000000000001E-2</v>
      </c>
      <c r="D1414" t="str">
        <f>TRIM(LAPsec_objnameadzextdeg.txt!A1414)</f>
        <v>MCG-03-34-076</v>
      </c>
      <c r="E1414" t="s">
        <v>9327</v>
      </c>
      <c r="F1414" t="str">
        <f>CONCATENATE("/home/ec2-user/galaxies/POGSSNR_PS1only_",TRIM(LAPsec_objnameadzextdeg.txt!A1414),".fits")</f>
        <v>/home/ec2-user/galaxies/POGSSNR_PS1only_MCG-03-34-076.fits</v>
      </c>
      <c r="G1414">
        <v>1</v>
      </c>
      <c r="H1414">
        <v>1</v>
      </c>
    </row>
    <row r="1415" spans="1:8">
      <c r="A1415" s="5" t="s">
        <v>847</v>
      </c>
      <c r="B1415" t="str">
        <f>CONCATENATE("/home/ec2-user/galaxies/POGS_PS1only_",TRIM(LAPsec_objnameadzextdeg.txt!A1415),".fits")</f>
        <v>/home/ec2-user/galaxies/POGS_PS1only_MRK1302.fits</v>
      </c>
      <c r="C1415" s="4">
        <f>LAPsec_objnameadzextdeg.txt!D1415</f>
        <v>1.8661000000000001E-2</v>
      </c>
      <c r="D1415" t="str">
        <f>TRIM(LAPsec_objnameadzextdeg.txt!A1415)</f>
        <v>MRK1302</v>
      </c>
      <c r="E1415" t="s">
        <v>9327</v>
      </c>
      <c r="F1415" t="str">
        <f>CONCATENATE("/home/ec2-user/galaxies/POGSSNR_PS1only_",TRIM(LAPsec_objnameadzextdeg.txt!A1415),".fits")</f>
        <v>/home/ec2-user/galaxies/POGSSNR_PS1only_MRK1302.fits</v>
      </c>
      <c r="G1415">
        <v>1</v>
      </c>
      <c r="H1415">
        <v>1</v>
      </c>
    </row>
    <row r="1416" spans="1:8">
      <c r="A1416" s="5" t="s">
        <v>847</v>
      </c>
      <c r="B1416" t="str">
        <f>CONCATENATE("/home/ec2-user/galaxies/POGS_PS1only_",TRIM(LAPsec_objnameadzextdeg.txt!A1416),".fits")</f>
        <v>/home/ec2-user/galaxies/POGS_PS1only_MRK1332.fits</v>
      </c>
      <c r="C1416" s="4">
        <f>LAPsec_objnameadzextdeg.txt!D1416</f>
        <v>4.8155999999999997E-2</v>
      </c>
      <c r="D1416" t="str">
        <f>TRIM(LAPsec_objnameadzextdeg.txt!A1416)</f>
        <v>MRK1332</v>
      </c>
      <c r="E1416" t="s">
        <v>9327</v>
      </c>
      <c r="F1416" t="str">
        <f>CONCATENATE("/home/ec2-user/galaxies/POGSSNR_PS1only_",TRIM(LAPsec_objnameadzextdeg.txt!A1416),".fits")</f>
        <v>/home/ec2-user/galaxies/POGSSNR_PS1only_MRK1332.fits</v>
      </c>
      <c r="G1416">
        <v>1</v>
      </c>
      <c r="H1416">
        <v>1</v>
      </c>
    </row>
    <row r="1417" spans="1:8">
      <c r="A1417" s="5" t="s">
        <v>847</v>
      </c>
      <c r="B1417" t="str">
        <f>CONCATENATE("/home/ec2-user/galaxies/POGS_PS1only_",TRIM(LAPsec_objnameadzextdeg.txt!A1417),".fits")</f>
        <v>/home/ec2-user/galaxies/POGS_PS1only_MRK1337.fits</v>
      </c>
      <c r="C1417" s="4">
        <f>LAPsec_objnameadzextdeg.txt!D1417</f>
        <v>8.5260000000000006E-3</v>
      </c>
      <c r="D1417" t="str">
        <f>TRIM(LAPsec_objnameadzextdeg.txt!A1417)</f>
        <v>MRK1337</v>
      </c>
      <c r="E1417" t="s">
        <v>9327</v>
      </c>
      <c r="F1417" t="str">
        <f>CONCATENATE("/home/ec2-user/galaxies/POGSSNR_PS1only_",TRIM(LAPsec_objnameadzextdeg.txt!A1417),".fits")</f>
        <v>/home/ec2-user/galaxies/POGSSNR_PS1only_MRK1337.fits</v>
      </c>
      <c r="G1417">
        <v>1</v>
      </c>
      <c r="H1417">
        <v>1</v>
      </c>
    </row>
    <row r="1418" spans="1:8">
      <c r="A1418" s="5" t="s">
        <v>847</v>
      </c>
      <c r="B1418" t="str">
        <f>CONCATENATE("/home/ec2-user/galaxies/POGS_PS1only_",TRIM(LAPsec_objnameadzextdeg.txt!A1418),".fits")</f>
        <v>/home/ec2-user/galaxies/POGS_PS1only_NFPJ103902.2-083027.fits</v>
      </c>
      <c r="C1418" s="4">
        <f>LAPsec_objnameadzextdeg.txt!D1418</f>
        <v>8.3256999999999998E-2</v>
      </c>
      <c r="D1418" t="str">
        <f>TRIM(LAPsec_objnameadzextdeg.txt!A1418)</f>
        <v>NFPJ103902.2-083027</v>
      </c>
      <c r="E1418" t="s">
        <v>9327</v>
      </c>
      <c r="F1418" t="str">
        <f>CONCATENATE("/home/ec2-user/galaxies/POGSSNR_PS1only_",TRIM(LAPsec_objnameadzextdeg.txt!A1418),".fits")</f>
        <v>/home/ec2-user/galaxies/POGSSNR_PS1only_NFPJ103902.2-083027.fits</v>
      </c>
      <c r="G1418">
        <v>1</v>
      </c>
      <c r="H1418">
        <v>1</v>
      </c>
    </row>
    <row r="1419" spans="1:8">
      <c r="A1419" s="5" t="s">
        <v>847</v>
      </c>
      <c r="B1419" t="str">
        <f>CONCATENATE("/home/ec2-user/galaxies/POGS_PS1only_",TRIM(LAPsec_objnameadzextdeg.txt!A1419),".fits")</f>
        <v>/home/ec2-user/galaxies/POGS_PS1only_NGC3086.fits</v>
      </c>
      <c r="C1419" s="4">
        <f>LAPsec_objnameadzextdeg.txt!D1419</f>
        <v>2.2481999999999999E-2</v>
      </c>
      <c r="D1419" t="str">
        <f>TRIM(LAPsec_objnameadzextdeg.txt!A1419)</f>
        <v>NGC3086</v>
      </c>
      <c r="E1419" t="s">
        <v>9327</v>
      </c>
      <c r="F1419" t="str">
        <f>CONCATENATE("/home/ec2-user/galaxies/POGSSNR_PS1only_",TRIM(LAPsec_objnameadzextdeg.txt!A1419),".fits")</f>
        <v>/home/ec2-user/galaxies/POGSSNR_PS1only_NGC3086.fits</v>
      </c>
      <c r="G1419">
        <v>1</v>
      </c>
      <c r="H1419">
        <v>1</v>
      </c>
    </row>
    <row r="1420" spans="1:8">
      <c r="A1420" s="5" t="s">
        <v>847</v>
      </c>
      <c r="B1420" t="str">
        <f>CONCATENATE("/home/ec2-user/galaxies/POGS_PS1only_",TRIM(LAPsec_objnameadzextdeg.txt!A1420),".fits")</f>
        <v>/home/ec2-user/galaxies/POGS_PS1only_NGC3092.fits</v>
      </c>
      <c r="C1420" s="4">
        <f>LAPsec_objnameadzextdeg.txt!D1420</f>
        <v>1.9740000000000001E-2</v>
      </c>
      <c r="D1420" t="str">
        <f>TRIM(LAPsec_objnameadzextdeg.txt!A1420)</f>
        <v>NGC3092</v>
      </c>
      <c r="E1420" t="s">
        <v>9327</v>
      </c>
      <c r="F1420" t="str">
        <f>CONCATENATE("/home/ec2-user/galaxies/POGSSNR_PS1only_",TRIM(LAPsec_objnameadzextdeg.txt!A1420),".fits")</f>
        <v>/home/ec2-user/galaxies/POGSSNR_PS1only_NGC3092.fits</v>
      </c>
      <c r="G1420">
        <v>1</v>
      </c>
      <c r="H1420">
        <v>1</v>
      </c>
    </row>
    <row r="1421" spans="1:8">
      <c r="A1421" s="5" t="s">
        <v>847</v>
      </c>
      <c r="B1421" t="str">
        <f>CONCATENATE("/home/ec2-user/galaxies/POGS_PS1only_",TRIM(LAPsec_objnameadzextdeg.txt!A1421),".fits")</f>
        <v>/home/ec2-user/galaxies/POGS_PS1only_NGC3101.fits</v>
      </c>
      <c r="C1421" s="4">
        <f>LAPsec_objnameadzextdeg.txt!D1421</f>
        <v>1.9060000000000001E-2</v>
      </c>
      <c r="D1421" t="str">
        <f>TRIM(LAPsec_objnameadzextdeg.txt!A1421)</f>
        <v>NGC3101</v>
      </c>
      <c r="E1421" t="s">
        <v>9327</v>
      </c>
      <c r="F1421" t="str">
        <f>CONCATENATE("/home/ec2-user/galaxies/POGSSNR_PS1only_",TRIM(LAPsec_objnameadzextdeg.txt!A1421),".fits")</f>
        <v>/home/ec2-user/galaxies/POGSSNR_PS1only_NGC3101.fits</v>
      </c>
      <c r="G1421">
        <v>1</v>
      </c>
      <c r="H1421">
        <v>1</v>
      </c>
    </row>
    <row r="1422" spans="1:8">
      <c r="A1422" s="5" t="s">
        <v>847</v>
      </c>
      <c r="B1422" t="str">
        <f>CONCATENATE("/home/ec2-user/galaxies/POGS_PS1only_",TRIM(LAPsec_objnameadzextdeg.txt!A1422),".fits")</f>
        <v>/home/ec2-user/galaxies/POGS_PS1only_NGC3110.fits</v>
      </c>
      <c r="C1422" s="4">
        <f>LAPsec_objnameadzextdeg.txt!D1422</f>
        <v>1.6858000000000001E-2</v>
      </c>
      <c r="D1422" t="str">
        <f>TRIM(LAPsec_objnameadzextdeg.txt!A1422)</f>
        <v>NGC3110</v>
      </c>
      <c r="E1422" t="s">
        <v>9327</v>
      </c>
      <c r="F1422" t="str">
        <f>CONCATENATE("/home/ec2-user/galaxies/POGSSNR_PS1only_",TRIM(LAPsec_objnameadzextdeg.txt!A1422),".fits")</f>
        <v>/home/ec2-user/galaxies/POGSSNR_PS1only_NGC3110.fits</v>
      </c>
      <c r="G1422">
        <v>1</v>
      </c>
      <c r="H1422">
        <v>1</v>
      </c>
    </row>
    <row r="1423" spans="1:8">
      <c r="A1423" s="5" t="s">
        <v>847</v>
      </c>
      <c r="B1423" t="str">
        <f>CONCATENATE("/home/ec2-user/galaxies/POGS_PS1only_",TRIM(LAPsec_objnameadzextdeg.txt!A1423),".fits")</f>
        <v>/home/ec2-user/galaxies/POGS_PS1only_NGC3112.fits</v>
      </c>
      <c r="C1423" s="4">
        <f>LAPsec_objnameadzextdeg.txt!D1423</f>
        <v>1.3256E-2</v>
      </c>
      <c r="D1423" t="str">
        <f>TRIM(LAPsec_objnameadzextdeg.txt!A1423)</f>
        <v>NGC3112</v>
      </c>
      <c r="E1423" t="s">
        <v>9327</v>
      </c>
      <c r="F1423" t="str">
        <f>CONCATENATE("/home/ec2-user/galaxies/POGSSNR_PS1only_",TRIM(LAPsec_objnameadzextdeg.txt!A1423),".fits")</f>
        <v>/home/ec2-user/galaxies/POGSSNR_PS1only_NGC3112.fits</v>
      </c>
      <c r="G1423">
        <v>1</v>
      </c>
      <c r="H1423">
        <v>1</v>
      </c>
    </row>
    <row r="1424" spans="1:8">
      <c r="A1424" s="5" t="s">
        <v>847</v>
      </c>
      <c r="B1424" t="str">
        <f>CONCATENATE("/home/ec2-user/galaxies/POGS_PS1only_",TRIM(LAPsec_objnameadzextdeg.txt!A1424),".fits")</f>
        <v>/home/ec2-user/galaxies/POGS_PS1only_NGC3125.fits</v>
      </c>
      <c r="C1424" s="4">
        <f>LAPsec_objnameadzextdeg.txt!D1424</f>
        <v>3.712E-3</v>
      </c>
      <c r="D1424" t="str">
        <f>TRIM(LAPsec_objnameadzextdeg.txt!A1424)</f>
        <v>NGC3125</v>
      </c>
      <c r="E1424" t="s">
        <v>9327</v>
      </c>
      <c r="F1424" t="str">
        <f>CONCATENATE("/home/ec2-user/galaxies/POGSSNR_PS1only_",TRIM(LAPsec_objnameadzextdeg.txt!A1424),".fits")</f>
        <v>/home/ec2-user/galaxies/POGSSNR_PS1only_NGC3125.fits</v>
      </c>
      <c r="G1424">
        <v>1</v>
      </c>
      <c r="H1424">
        <v>1</v>
      </c>
    </row>
    <row r="1425" spans="1:8">
      <c r="A1425" s="5" t="s">
        <v>847</v>
      </c>
      <c r="B1425" t="str">
        <f>CONCATENATE("/home/ec2-user/galaxies/POGS_PS1only_",TRIM(LAPsec_objnameadzextdeg.txt!A1425),".fits")</f>
        <v>/home/ec2-user/galaxies/POGS_PS1only_NGC3127.fits</v>
      </c>
      <c r="C1425" s="4">
        <f>LAPsec_objnameadzextdeg.txt!D1425</f>
        <v>1.5494000000000001E-2</v>
      </c>
      <c r="D1425" t="str">
        <f>TRIM(LAPsec_objnameadzextdeg.txt!A1425)</f>
        <v>NGC3127</v>
      </c>
      <c r="E1425" t="s">
        <v>9327</v>
      </c>
      <c r="F1425" t="str">
        <f>CONCATENATE("/home/ec2-user/galaxies/POGSSNR_PS1only_",TRIM(LAPsec_objnameadzextdeg.txt!A1425),".fits")</f>
        <v>/home/ec2-user/galaxies/POGSSNR_PS1only_NGC3127.fits</v>
      </c>
      <c r="G1425">
        <v>1</v>
      </c>
      <c r="H1425">
        <v>1</v>
      </c>
    </row>
    <row r="1426" spans="1:8">
      <c r="A1426" s="5" t="s">
        <v>847</v>
      </c>
      <c r="B1426" t="str">
        <f>CONCATENATE("/home/ec2-user/galaxies/POGS_PS1only_",TRIM(LAPsec_objnameadzextdeg.txt!A1426),".fits")</f>
        <v>/home/ec2-user/galaxies/POGS_PS1only_NGC3128.fits</v>
      </c>
      <c r="C1426" s="4">
        <f>LAPsec_objnameadzextdeg.txt!D1426</f>
        <v>1.5599E-2</v>
      </c>
      <c r="D1426" t="str">
        <f>TRIM(LAPsec_objnameadzextdeg.txt!A1426)</f>
        <v>NGC3128</v>
      </c>
      <c r="E1426" t="s">
        <v>9327</v>
      </c>
      <c r="F1426" t="str">
        <f>CONCATENATE("/home/ec2-user/galaxies/POGSSNR_PS1only_",TRIM(LAPsec_objnameadzextdeg.txt!A1426),".fits")</f>
        <v>/home/ec2-user/galaxies/POGSSNR_PS1only_NGC3128.fits</v>
      </c>
      <c r="G1426">
        <v>1</v>
      </c>
      <c r="H1426">
        <v>1</v>
      </c>
    </row>
    <row r="1427" spans="1:8">
      <c r="A1427" s="5" t="s">
        <v>847</v>
      </c>
      <c r="B1427" t="str">
        <f>CONCATENATE("/home/ec2-user/galaxies/POGS_PS1only_",TRIM(LAPsec_objnameadzextdeg.txt!A1427),".fits")</f>
        <v>/home/ec2-user/galaxies/POGS_PS1only_NGC3130.fits</v>
      </c>
      <c r="C1427" s="4">
        <f>LAPsec_objnameadzextdeg.txt!D1427</f>
        <v>2.7321999999999999E-2</v>
      </c>
      <c r="D1427" t="str">
        <f>TRIM(LAPsec_objnameadzextdeg.txt!A1427)</f>
        <v>NGC3130</v>
      </c>
      <c r="E1427" t="s">
        <v>9327</v>
      </c>
      <c r="F1427" t="str">
        <f>CONCATENATE("/home/ec2-user/galaxies/POGSSNR_PS1only_",TRIM(LAPsec_objnameadzextdeg.txt!A1427),".fits")</f>
        <v>/home/ec2-user/galaxies/POGSSNR_PS1only_NGC3130.fits</v>
      </c>
      <c r="G1427">
        <v>1</v>
      </c>
      <c r="H1427">
        <v>1</v>
      </c>
    </row>
    <row r="1428" spans="1:8">
      <c r="A1428" s="5" t="s">
        <v>847</v>
      </c>
      <c r="B1428" t="str">
        <f>CONCATENATE("/home/ec2-user/galaxies/POGS_PS1only_",TRIM(LAPsec_objnameadzextdeg.txt!A1428),".fits")</f>
        <v>/home/ec2-user/galaxies/POGS_PS1only_NGC3138.fits</v>
      </c>
      <c r="C1428" s="4">
        <f>LAPsec_objnameadzextdeg.txt!D1428</f>
        <v>2.6081E-2</v>
      </c>
      <c r="D1428" t="str">
        <f>TRIM(LAPsec_objnameadzextdeg.txt!A1428)</f>
        <v>NGC3138</v>
      </c>
      <c r="E1428" t="s">
        <v>9327</v>
      </c>
      <c r="F1428" t="str">
        <f>CONCATENATE("/home/ec2-user/galaxies/POGSSNR_PS1only_",TRIM(LAPsec_objnameadzextdeg.txt!A1428),".fits")</f>
        <v>/home/ec2-user/galaxies/POGSSNR_PS1only_NGC3138.fits</v>
      </c>
      <c r="G1428">
        <v>1</v>
      </c>
      <c r="H1428">
        <v>1</v>
      </c>
    </row>
    <row r="1429" spans="1:8">
      <c r="A1429" s="5" t="s">
        <v>847</v>
      </c>
      <c r="B1429" t="str">
        <f>CONCATENATE("/home/ec2-user/galaxies/POGS_PS1only_",TRIM(LAPsec_objnameadzextdeg.txt!A1429),".fits")</f>
        <v>/home/ec2-user/galaxies/POGS_PS1only_NGC3140.fits</v>
      </c>
      <c r="C1429" s="4">
        <f>LAPsec_objnameadzextdeg.txt!D1429</f>
        <v>2.8223000000000002E-2</v>
      </c>
      <c r="D1429" t="str">
        <f>TRIM(LAPsec_objnameadzextdeg.txt!A1429)</f>
        <v>NGC3140</v>
      </c>
      <c r="E1429" t="s">
        <v>9327</v>
      </c>
      <c r="F1429" t="str">
        <f>CONCATENATE("/home/ec2-user/galaxies/POGSSNR_PS1only_",TRIM(LAPsec_objnameadzextdeg.txt!A1429),".fits")</f>
        <v>/home/ec2-user/galaxies/POGSSNR_PS1only_NGC3140.fits</v>
      </c>
      <c r="G1429">
        <v>1</v>
      </c>
      <c r="H1429">
        <v>1</v>
      </c>
    </row>
    <row r="1430" spans="1:8">
      <c r="A1430" s="5" t="s">
        <v>847</v>
      </c>
      <c r="B1430" t="str">
        <f>CONCATENATE("/home/ec2-user/galaxies/POGS_PS1only_",TRIM(LAPsec_objnameadzextdeg.txt!A1430),".fits")</f>
        <v>/home/ec2-user/galaxies/POGS_PS1only_NGC3143.fits</v>
      </c>
      <c r="C1430" s="4">
        <f>LAPsec_objnameadzextdeg.txt!D1430</f>
        <v>1.2182E-2</v>
      </c>
      <c r="D1430" t="str">
        <f>TRIM(LAPsec_objnameadzextdeg.txt!A1430)</f>
        <v>NGC3143</v>
      </c>
      <c r="E1430" t="s">
        <v>9327</v>
      </c>
      <c r="F1430" t="str">
        <f>CONCATENATE("/home/ec2-user/galaxies/POGSSNR_PS1only_",TRIM(LAPsec_objnameadzextdeg.txt!A1430),".fits")</f>
        <v>/home/ec2-user/galaxies/POGSSNR_PS1only_NGC3143.fits</v>
      </c>
      <c r="G1430">
        <v>1</v>
      </c>
      <c r="H1430">
        <v>1</v>
      </c>
    </row>
    <row r="1431" spans="1:8">
      <c r="A1431" s="5" t="s">
        <v>847</v>
      </c>
      <c r="B1431" t="str">
        <f>CONCATENATE("/home/ec2-user/galaxies/POGS_PS1only_",TRIM(LAPsec_objnameadzextdeg.txt!A1431),".fits")</f>
        <v>/home/ec2-user/galaxies/POGS_PS1only_NGC3146.fits</v>
      </c>
      <c r="C1431" s="4">
        <f>LAPsec_objnameadzextdeg.txt!D1431</f>
        <v>1.3202E-2</v>
      </c>
      <c r="D1431" t="str">
        <f>TRIM(LAPsec_objnameadzextdeg.txt!A1431)</f>
        <v>NGC3146</v>
      </c>
      <c r="E1431" t="s">
        <v>9327</v>
      </c>
      <c r="F1431" t="str">
        <f>CONCATENATE("/home/ec2-user/galaxies/POGSSNR_PS1only_",TRIM(LAPsec_objnameadzextdeg.txt!A1431),".fits")</f>
        <v>/home/ec2-user/galaxies/POGSSNR_PS1only_NGC3146.fits</v>
      </c>
      <c r="G1431">
        <v>1</v>
      </c>
      <c r="H1431">
        <v>1</v>
      </c>
    </row>
    <row r="1432" spans="1:8">
      <c r="A1432" s="5" t="s">
        <v>847</v>
      </c>
      <c r="B1432" t="str">
        <f>CONCATENATE("/home/ec2-user/galaxies/POGS_PS1only_",TRIM(LAPsec_objnameadzextdeg.txt!A1432),".fits")</f>
        <v>/home/ec2-user/galaxies/POGS_PS1only_NGC3165.fits</v>
      </c>
      <c r="C1432" s="4">
        <f>LAPsec_objnameadzextdeg.txt!D1432</f>
        <v>4.47E-3</v>
      </c>
      <c r="D1432" t="str">
        <f>TRIM(LAPsec_objnameadzextdeg.txt!A1432)</f>
        <v>NGC3165</v>
      </c>
      <c r="E1432" t="s">
        <v>9327</v>
      </c>
      <c r="F1432" t="str">
        <f>CONCATENATE("/home/ec2-user/galaxies/POGSSNR_PS1only_",TRIM(LAPsec_objnameadzextdeg.txt!A1432),".fits")</f>
        <v>/home/ec2-user/galaxies/POGSSNR_PS1only_NGC3165.fits</v>
      </c>
      <c r="G1432">
        <v>1</v>
      </c>
      <c r="H1432">
        <v>1</v>
      </c>
    </row>
    <row r="1433" spans="1:8">
      <c r="A1433" s="5" t="s">
        <v>847</v>
      </c>
      <c r="B1433" t="str">
        <f>CONCATENATE("/home/ec2-user/galaxies/POGS_PS1only_",TRIM(LAPsec_objnameadzextdeg.txt!A1433),".fits")</f>
        <v>/home/ec2-user/galaxies/POGS_PS1only_NGC3178.fits</v>
      </c>
      <c r="C1433" s="4">
        <f>LAPsec_objnameadzextdeg.txt!D1433</f>
        <v>1.1627999999999999E-2</v>
      </c>
      <c r="D1433" t="str">
        <f>TRIM(LAPsec_objnameadzextdeg.txt!A1433)</f>
        <v>NGC3178</v>
      </c>
      <c r="E1433" t="s">
        <v>9327</v>
      </c>
      <c r="F1433" t="str">
        <f>CONCATENATE("/home/ec2-user/galaxies/POGSSNR_PS1only_",TRIM(LAPsec_objnameadzextdeg.txt!A1433),".fits")</f>
        <v>/home/ec2-user/galaxies/POGSSNR_PS1only_NGC3178.fits</v>
      </c>
      <c r="G1433">
        <v>1</v>
      </c>
      <c r="H1433">
        <v>1</v>
      </c>
    </row>
    <row r="1434" spans="1:8">
      <c r="A1434" s="5" t="s">
        <v>847</v>
      </c>
      <c r="B1434" t="str">
        <f>CONCATENATE("/home/ec2-user/galaxies/POGS_PS1only_",TRIM(LAPsec_objnameadzextdeg.txt!A1434),".fits")</f>
        <v>/home/ec2-user/galaxies/POGS_PS1only_NGC3208.fits</v>
      </c>
      <c r="C1434" s="4">
        <f>LAPsec_objnameadzextdeg.txt!D1434</f>
        <v>9.6600000000000002E-3</v>
      </c>
      <c r="D1434" t="str">
        <f>TRIM(LAPsec_objnameadzextdeg.txt!A1434)</f>
        <v>NGC3208</v>
      </c>
      <c r="E1434" t="s">
        <v>9327</v>
      </c>
      <c r="F1434" t="str">
        <f>CONCATENATE("/home/ec2-user/galaxies/POGSSNR_PS1only_",TRIM(LAPsec_objnameadzextdeg.txt!A1434),".fits")</f>
        <v>/home/ec2-user/galaxies/POGSSNR_PS1only_NGC3208.fits</v>
      </c>
      <c r="G1434">
        <v>1</v>
      </c>
      <c r="H1434">
        <v>1</v>
      </c>
    </row>
    <row r="1435" spans="1:8">
      <c r="A1435" s="5" t="s">
        <v>847</v>
      </c>
      <c r="B1435" t="str">
        <f>CONCATENATE("/home/ec2-user/galaxies/POGS_PS1only_",TRIM(LAPsec_objnameadzextdeg.txt!A1435),".fits")</f>
        <v>/home/ec2-user/galaxies/POGS_PS1only_NGC3233.fits</v>
      </c>
      <c r="C1435" s="4">
        <f>LAPsec_objnameadzextdeg.txt!D1435</f>
        <v>1.2285000000000001E-2</v>
      </c>
      <c r="D1435" t="str">
        <f>TRIM(LAPsec_objnameadzextdeg.txt!A1435)</f>
        <v>NGC3233</v>
      </c>
      <c r="E1435" t="s">
        <v>9327</v>
      </c>
      <c r="F1435" t="str">
        <f>CONCATENATE("/home/ec2-user/galaxies/POGSSNR_PS1only_",TRIM(LAPsec_objnameadzextdeg.txt!A1435),".fits")</f>
        <v>/home/ec2-user/galaxies/POGSSNR_PS1only_NGC3233.fits</v>
      </c>
      <c r="G1435">
        <v>1</v>
      </c>
      <c r="H1435">
        <v>1</v>
      </c>
    </row>
    <row r="1436" spans="1:8">
      <c r="A1436" s="5" t="s">
        <v>847</v>
      </c>
      <c r="B1436" t="str">
        <f>CONCATENATE("/home/ec2-user/galaxies/POGS_PS1only_",TRIM(LAPsec_objnameadzextdeg.txt!A1436),".fits")</f>
        <v>/home/ec2-user/galaxies/POGS_PS1only_NGC3240.fits</v>
      </c>
      <c r="C1436" s="4">
        <f>LAPsec_objnameadzextdeg.txt!D1436</f>
        <v>1.1842E-2</v>
      </c>
      <c r="D1436" t="str">
        <f>TRIM(LAPsec_objnameadzextdeg.txt!A1436)</f>
        <v>NGC3240</v>
      </c>
      <c r="E1436" t="s">
        <v>9327</v>
      </c>
      <c r="F1436" t="str">
        <f>CONCATENATE("/home/ec2-user/galaxies/POGSSNR_PS1only_",TRIM(LAPsec_objnameadzextdeg.txt!A1436),".fits")</f>
        <v>/home/ec2-user/galaxies/POGSSNR_PS1only_NGC3240.fits</v>
      </c>
      <c r="G1436">
        <v>1</v>
      </c>
      <c r="H1436">
        <v>1</v>
      </c>
    </row>
    <row r="1437" spans="1:8">
      <c r="A1437" s="5" t="s">
        <v>847</v>
      </c>
      <c r="B1437" t="str">
        <f>CONCATENATE("/home/ec2-user/galaxies/POGS_PS1only_",TRIM(LAPsec_objnameadzextdeg.txt!A1437),".fits")</f>
        <v>/home/ec2-user/galaxies/POGS_PS1only_NGC3285A.fits</v>
      </c>
      <c r="C1437" s="4">
        <f>LAPsec_objnameadzextdeg.txt!D1437</f>
        <v>1.2035000000000001E-2</v>
      </c>
      <c r="D1437" t="str">
        <f>TRIM(LAPsec_objnameadzextdeg.txt!A1437)</f>
        <v>NGC3285A</v>
      </c>
      <c r="E1437" t="s">
        <v>9327</v>
      </c>
      <c r="F1437" t="str">
        <f>CONCATENATE("/home/ec2-user/galaxies/POGSSNR_PS1only_",TRIM(LAPsec_objnameadzextdeg.txt!A1437),".fits")</f>
        <v>/home/ec2-user/galaxies/POGSSNR_PS1only_NGC3285A.fits</v>
      </c>
      <c r="G1437">
        <v>1</v>
      </c>
      <c r="H1437">
        <v>1</v>
      </c>
    </row>
    <row r="1438" spans="1:8">
      <c r="A1438" s="5" t="s">
        <v>847</v>
      </c>
      <c r="B1438" t="str">
        <f>CONCATENATE("/home/ec2-user/galaxies/POGS_PS1only_",TRIM(LAPsec_objnameadzextdeg.txt!A1438),".fits")</f>
        <v>/home/ec2-user/galaxies/POGS_PS1only_NGC3285B.fits</v>
      </c>
      <c r="C1438" s="4">
        <f>LAPsec_objnameadzextdeg.txt!D1438</f>
        <v>9.8469999999999999E-3</v>
      </c>
      <c r="D1438" t="str">
        <f>TRIM(LAPsec_objnameadzextdeg.txt!A1438)</f>
        <v>NGC3285B</v>
      </c>
      <c r="E1438" t="s">
        <v>9327</v>
      </c>
      <c r="F1438" t="str">
        <f>CONCATENATE("/home/ec2-user/galaxies/POGSSNR_PS1only_",TRIM(LAPsec_objnameadzextdeg.txt!A1438),".fits")</f>
        <v>/home/ec2-user/galaxies/POGSSNR_PS1only_NGC3285B.fits</v>
      </c>
      <c r="G1438">
        <v>1</v>
      </c>
      <c r="H1438">
        <v>1</v>
      </c>
    </row>
    <row r="1439" spans="1:8">
      <c r="A1439" s="5" t="s">
        <v>847</v>
      </c>
      <c r="B1439" t="str">
        <f>CONCATENATE("/home/ec2-user/galaxies/POGS_PS1only_",TRIM(LAPsec_objnameadzextdeg.txt!A1439),".fits")</f>
        <v>/home/ec2-user/galaxies/POGS_PS1only_NGC3290.fits</v>
      </c>
      <c r="C1439" s="4">
        <f>LAPsec_objnameadzextdeg.txt!D1439</f>
        <v>3.5277999999999997E-2</v>
      </c>
      <c r="D1439" t="str">
        <f>TRIM(LAPsec_objnameadzextdeg.txt!A1439)</f>
        <v>NGC3290</v>
      </c>
      <c r="E1439" t="s">
        <v>9327</v>
      </c>
      <c r="F1439" t="str">
        <f>CONCATENATE("/home/ec2-user/galaxies/POGSSNR_PS1only_",TRIM(LAPsec_objnameadzextdeg.txt!A1439),".fits")</f>
        <v>/home/ec2-user/galaxies/POGSSNR_PS1only_NGC3290.fits</v>
      </c>
      <c r="G1439">
        <v>1</v>
      </c>
      <c r="H1439">
        <v>1</v>
      </c>
    </row>
    <row r="1440" spans="1:8">
      <c r="A1440" s="5" t="s">
        <v>847</v>
      </c>
      <c r="B1440" t="str">
        <f>CONCATENATE("/home/ec2-user/galaxies/POGS_PS1only_",TRIM(LAPsec_objnameadzextdeg.txt!A1440),".fits")</f>
        <v>/home/ec2-user/galaxies/POGS_PS1only_NGC3307.fits</v>
      </c>
      <c r="C1440" s="4">
        <f>LAPsec_objnameadzextdeg.txt!D1440</f>
        <v>1.2612E-2</v>
      </c>
      <c r="D1440" t="str">
        <f>TRIM(LAPsec_objnameadzextdeg.txt!A1440)</f>
        <v>NGC3307</v>
      </c>
      <c r="E1440" t="s">
        <v>9327</v>
      </c>
      <c r="F1440" t="str">
        <f>CONCATENATE("/home/ec2-user/galaxies/POGSSNR_PS1only_",TRIM(LAPsec_objnameadzextdeg.txt!A1440),".fits")</f>
        <v>/home/ec2-user/galaxies/POGSSNR_PS1only_NGC3307.fits</v>
      </c>
      <c r="G1440">
        <v>1</v>
      </c>
      <c r="H1440">
        <v>1</v>
      </c>
    </row>
    <row r="1441" spans="1:8">
      <c r="A1441" s="5" t="s">
        <v>847</v>
      </c>
      <c r="B1441" t="str">
        <f>CONCATENATE("/home/ec2-user/galaxies/POGS_PS1only_",TRIM(LAPsec_objnameadzextdeg.txt!A1441),".fits")</f>
        <v>/home/ec2-user/galaxies/POGS_PS1only_NGC3314.fits</v>
      </c>
      <c r="C1441" s="4">
        <f>LAPsec_objnameadzextdeg.txt!D1441</f>
        <v>0</v>
      </c>
      <c r="D1441" t="str">
        <f>TRIM(LAPsec_objnameadzextdeg.txt!A1441)</f>
        <v>NGC3314</v>
      </c>
      <c r="E1441" t="s">
        <v>9327</v>
      </c>
      <c r="F1441" t="str">
        <f>CONCATENATE("/home/ec2-user/galaxies/POGSSNR_PS1only_",TRIM(LAPsec_objnameadzextdeg.txt!A1441),".fits")</f>
        <v>/home/ec2-user/galaxies/POGSSNR_PS1only_NGC3314.fits</v>
      </c>
      <c r="G1441">
        <v>1</v>
      </c>
      <c r="H1441">
        <v>1</v>
      </c>
    </row>
    <row r="1442" spans="1:8">
      <c r="A1442" s="5" t="s">
        <v>847</v>
      </c>
      <c r="B1442" t="str">
        <f>CONCATENATE("/home/ec2-user/galaxies/POGS_PS1only_",TRIM(LAPsec_objnameadzextdeg.txt!A1442),".fits")</f>
        <v>/home/ec2-user/galaxies/POGS_PS1only_NGC3314A.fits</v>
      </c>
      <c r="C1442" s="4">
        <f>LAPsec_objnameadzextdeg.txt!D1442</f>
        <v>9.5099999999999994E-3</v>
      </c>
      <c r="D1442" t="str">
        <f>TRIM(LAPsec_objnameadzextdeg.txt!A1442)</f>
        <v>NGC3314A</v>
      </c>
      <c r="E1442" t="s">
        <v>9327</v>
      </c>
      <c r="F1442" t="str">
        <f>CONCATENATE("/home/ec2-user/galaxies/POGSSNR_PS1only_",TRIM(LAPsec_objnameadzextdeg.txt!A1442),".fits")</f>
        <v>/home/ec2-user/galaxies/POGSSNR_PS1only_NGC3314A.fits</v>
      </c>
      <c r="G1442">
        <v>1</v>
      </c>
      <c r="H1442">
        <v>1</v>
      </c>
    </row>
    <row r="1443" spans="1:8">
      <c r="A1443" s="5" t="s">
        <v>847</v>
      </c>
      <c r="B1443" t="str">
        <f>CONCATENATE("/home/ec2-user/galaxies/POGS_PS1only_",TRIM(LAPsec_objnameadzextdeg.txt!A1443),".fits")</f>
        <v>/home/ec2-user/galaxies/POGS_PS1only_NGC3326.fits</v>
      </c>
      <c r="C1443" s="4">
        <f>LAPsec_objnameadzextdeg.txt!D1443</f>
        <v>2.7199000000000001E-2</v>
      </c>
      <c r="D1443" t="str">
        <f>TRIM(LAPsec_objnameadzextdeg.txt!A1443)</f>
        <v>NGC3326</v>
      </c>
      <c r="E1443" t="s">
        <v>9327</v>
      </c>
      <c r="F1443" t="str">
        <f>CONCATENATE("/home/ec2-user/galaxies/POGSSNR_PS1only_",TRIM(LAPsec_objnameadzextdeg.txt!A1443),".fits")</f>
        <v>/home/ec2-user/galaxies/POGSSNR_PS1only_NGC3326.fits</v>
      </c>
      <c r="G1443">
        <v>1</v>
      </c>
      <c r="H1443">
        <v>1</v>
      </c>
    </row>
    <row r="1444" spans="1:8">
      <c r="A1444" s="5" t="s">
        <v>847</v>
      </c>
      <c r="B1444" t="str">
        <f>CONCATENATE("/home/ec2-user/galaxies/POGS_PS1only_",TRIM(LAPsec_objnameadzextdeg.txt!A1444),".fits")</f>
        <v>/home/ec2-user/galaxies/POGS_PS1only_NGC3331.fits</v>
      </c>
      <c r="C1444" s="4">
        <f>LAPsec_objnameadzextdeg.txt!D1444</f>
        <v>1.2095E-2</v>
      </c>
      <c r="D1444" t="str">
        <f>TRIM(LAPsec_objnameadzextdeg.txt!A1444)</f>
        <v>NGC3331</v>
      </c>
      <c r="E1444" t="s">
        <v>9327</v>
      </c>
      <c r="F1444" t="str">
        <f>CONCATENATE("/home/ec2-user/galaxies/POGSSNR_PS1only_",TRIM(LAPsec_objnameadzextdeg.txt!A1444),".fits")</f>
        <v>/home/ec2-user/galaxies/POGSSNR_PS1only_NGC3331.fits</v>
      </c>
      <c r="G1444">
        <v>1</v>
      </c>
      <c r="H1444">
        <v>1</v>
      </c>
    </row>
    <row r="1445" spans="1:8">
      <c r="A1445" s="5" t="s">
        <v>847</v>
      </c>
      <c r="B1445" t="str">
        <f>CONCATENATE("/home/ec2-user/galaxies/POGS_PS1only_",TRIM(LAPsec_objnameadzextdeg.txt!A1445),".fits")</f>
        <v>/home/ec2-user/galaxies/POGS_PS1only_NGC3335.fits</v>
      </c>
      <c r="C1445" s="4">
        <f>LAPsec_objnameadzextdeg.txt!D1445</f>
        <v>1.2949E-2</v>
      </c>
      <c r="D1445" t="str">
        <f>TRIM(LAPsec_objnameadzextdeg.txt!A1445)</f>
        <v>NGC3335</v>
      </c>
      <c r="E1445" t="s">
        <v>9327</v>
      </c>
      <c r="F1445" t="str">
        <f>CONCATENATE("/home/ec2-user/galaxies/POGSSNR_PS1only_",TRIM(LAPsec_objnameadzextdeg.txt!A1445),".fits")</f>
        <v>/home/ec2-user/galaxies/POGSSNR_PS1only_NGC3335.fits</v>
      </c>
      <c r="G1445">
        <v>1</v>
      </c>
      <c r="H1445">
        <v>1</v>
      </c>
    </row>
    <row r="1446" spans="1:8">
      <c r="A1446" s="5" t="s">
        <v>847</v>
      </c>
      <c r="B1446" t="str">
        <f>CONCATENATE("/home/ec2-user/galaxies/POGS_PS1only_",TRIM(LAPsec_objnameadzextdeg.txt!A1446),".fits")</f>
        <v>/home/ec2-user/galaxies/POGS_PS1only_NGC3336.fits</v>
      </c>
      <c r="C1446" s="4">
        <f>LAPsec_objnameadzextdeg.txt!D1446</f>
        <v>1.3343000000000001E-2</v>
      </c>
      <c r="D1446" t="str">
        <f>TRIM(LAPsec_objnameadzextdeg.txt!A1446)</f>
        <v>NGC3336</v>
      </c>
      <c r="E1446" t="s">
        <v>9327</v>
      </c>
      <c r="F1446" t="str">
        <f>CONCATENATE("/home/ec2-user/galaxies/POGSSNR_PS1only_",TRIM(LAPsec_objnameadzextdeg.txt!A1446),".fits")</f>
        <v>/home/ec2-user/galaxies/POGSSNR_PS1only_NGC3336.fits</v>
      </c>
      <c r="G1446">
        <v>1</v>
      </c>
      <c r="H1446">
        <v>1</v>
      </c>
    </row>
    <row r="1447" spans="1:8">
      <c r="A1447" s="5" t="s">
        <v>847</v>
      </c>
      <c r="B1447" t="str">
        <f>CONCATENATE("/home/ec2-user/galaxies/POGS_PS1only_",TRIM(LAPsec_objnameadzextdeg.txt!A1447),".fits")</f>
        <v>/home/ec2-user/galaxies/POGS_PS1only_NGC3340.fits</v>
      </c>
      <c r="C1447" s="4">
        <f>LAPsec_objnameadzextdeg.txt!D1447</f>
        <v>1.8539E-2</v>
      </c>
      <c r="D1447" t="str">
        <f>TRIM(LAPsec_objnameadzextdeg.txt!A1447)</f>
        <v>NGC3340</v>
      </c>
      <c r="E1447" t="s">
        <v>9327</v>
      </c>
      <c r="F1447" t="str">
        <f>CONCATENATE("/home/ec2-user/galaxies/POGSSNR_PS1only_",TRIM(LAPsec_objnameadzextdeg.txt!A1447),".fits")</f>
        <v>/home/ec2-user/galaxies/POGSSNR_PS1only_NGC3340.fits</v>
      </c>
      <c r="G1447">
        <v>1</v>
      </c>
      <c r="H1447">
        <v>1</v>
      </c>
    </row>
    <row r="1448" spans="1:8">
      <c r="A1448" s="5" t="s">
        <v>847</v>
      </c>
      <c r="B1448" t="str">
        <f>CONCATENATE("/home/ec2-user/galaxies/POGS_PS1only_",TRIM(LAPsec_objnameadzextdeg.txt!A1448),".fits")</f>
        <v>/home/ec2-user/galaxies/POGS_PS1only_NGC3356.fits</v>
      </c>
      <c r="C1448" s="4">
        <f>LAPsec_objnameadzextdeg.txt!D1448</f>
        <v>2.0594000000000001E-2</v>
      </c>
      <c r="D1448" t="str">
        <f>TRIM(LAPsec_objnameadzextdeg.txt!A1448)</f>
        <v>NGC3356</v>
      </c>
      <c r="E1448" t="s">
        <v>9327</v>
      </c>
      <c r="F1448" t="str">
        <f>CONCATENATE("/home/ec2-user/galaxies/POGSSNR_PS1only_",TRIM(LAPsec_objnameadzextdeg.txt!A1448),".fits")</f>
        <v>/home/ec2-user/galaxies/POGSSNR_PS1only_NGC3356.fits</v>
      </c>
      <c r="G1448">
        <v>1</v>
      </c>
      <c r="H1448">
        <v>1</v>
      </c>
    </row>
    <row r="1449" spans="1:8">
      <c r="A1449" s="5" t="s">
        <v>847</v>
      </c>
      <c r="B1449" t="str">
        <f>CONCATENATE("/home/ec2-user/galaxies/POGS_PS1only_",TRIM(LAPsec_objnameadzextdeg.txt!A1449),".fits")</f>
        <v>/home/ec2-user/galaxies/POGS_PS1only_NGC3360.fits</v>
      </c>
      <c r="C1449" s="4">
        <f>LAPsec_objnameadzextdeg.txt!D1449</f>
        <v>2.8156E-2</v>
      </c>
      <c r="D1449" t="str">
        <f>TRIM(LAPsec_objnameadzextdeg.txt!A1449)</f>
        <v>NGC3360</v>
      </c>
      <c r="E1449" t="s">
        <v>9327</v>
      </c>
      <c r="F1449" t="str">
        <f>CONCATENATE("/home/ec2-user/galaxies/POGSSNR_PS1only_",TRIM(LAPsec_objnameadzextdeg.txt!A1449),".fits")</f>
        <v>/home/ec2-user/galaxies/POGSSNR_PS1only_NGC3360.fits</v>
      </c>
      <c r="G1449">
        <v>1</v>
      </c>
      <c r="H1449">
        <v>1</v>
      </c>
    </row>
    <row r="1450" spans="1:8">
      <c r="A1450" s="5" t="s">
        <v>847</v>
      </c>
      <c r="B1450" t="str">
        <f>CONCATENATE("/home/ec2-user/galaxies/POGS_PS1only_",TRIM(LAPsec_objnameadzextdeg.txt!A1450),".fits")</f>
        <v>/home/ec2-user/galaxies/POGS_PS1only_NGC3361.fits</v>
      </c>
      <c r="C1450" s="4">
        <f>LAPsec_objnameadzextdeg.txt!D1450</f>
        <v>6.424E-3</v>
      </c>
      <c r="D1450" t="str">
        <f>TRIM(LAPsec_objnameadzextdeg.txt!A1450)</f>
        <v>NGC3361</v>
      </c>
      <c r="E1450" t="s">
        <v>9327</v>
      </c>
      <c r="F1450" t="str">
        <f>CONCATENATE("/home/ec2-user/galaxies/POGSSNR_PS1only_",TRIM(LAPsec_objnameadzextdeg.txt!A1450),".fits")</f>
        <v>/home/ec2-user/galaxies/POGSSNR_PS1only_NGC3361.fits</v>
      </c>
      <c r="G1450">
        <v>1</v>
      </c>
      <c r="H1450">
        <v>1</v>
      </c>
    </row>
    <row r="1451" spans="1:8">
      <c r="A1451" s="5" t="s">
        <v>847</v>
      </c>
      <c r="B1451" t="str">
        <f>CONCATENATE("/home/ec2-user/galaxies/POGS_PS1only_",TRIM(LAPsec_objnameadzextdeg.txt!A1451),".fits")</f>
        <v>/home/ec2-user/galaxies/POGS_PS1only_NGC3362.fits</v>
      </c>
      <c r="C1451" s="4">
        <f>LAPsec_objnameadzextdeg.txt!D1451</f>
        <v>2.7651999999999999E-2</v>
      </c>
      <c r="D1451" t="str">
        <f>TRIM(LAPsec_objnameadzextdeg.txt!A1451)</f>
        <v>NGC3362</v>
      </c>
      <c r="E1451" t="s">
        <v>9327</v>
      </c>
      <c r="F1451" t="str">
        <f>CONCATENATE("/home/ec2-user/galaxies/POGSSNR_PS1only_",TRIM(LAPsec_objnameadzextdeg.txt!A1451),".fits")</f>
        <v>/home/ec2-user/galaxies/POGSSNR_PS1only_NGC3362.fits</v>
      </c>
      <c r="G1451">
        <v>1</v>
      </c>
      <c r="H1451">
        <v>1</v>
      </c>
    </row>
    <row r="1452" spans="1:8">
      <c r="A1452" s="5" t="s">
        <v>847</v>
      </c>
      <c r="B1452" t="str">
        <f>CONCATENATE("/home/ec2-user/galaxies/POGS_PS1only_",TRIM(LAPsec_objnameadzextdeg.txt!A1452),".fits")</f>
        <v>/home/ec2-user/galaxies/POGS_PS1only_NGC3376.fits</v>
      </c>
      <c r="C1452" s="4">
        <f>LAPsec_objnameadzextdeg.txt!D1452</f>
        <v>1.9446999999999999E-2</v>
      </c>
      <c r="D1452" t="str">
        <f>TRIM(LAPsec_objnameadzextdeg.txt!A1452)</f>
        <v>NGC3376</v>
      </c>
      <c r="E1452" t="s">
        <v>9327</v>
      </c>
      <c r="F1452" t="str">
        <f>CONCATENATE("/home/ec2-user/galaxies/POGSSNR_PS1only_",TRIM(LAPsec_objnameadzextdeg.txt!A1452),".fits")</f>
        <v>/home/ec2-user/galaxies/POGSSNR_PS1only_NGC3376.fits</v>
      </c>
      <c r="G1452">
        <v>1</v>
      </c>
      <c r="H1452">
        <v>1</v>
      </c>
    </row>
    <row r="1453" spans="1:8">
      <c r="A1453" s="5" t="s">
        <v>847</v>
      </c>
      <c r="B1453" t="str">
        <f>CONCATENATE("/home/ec2-user/galaxies/POGS_PS1only_",TRIM(LAPsec_objnameadzextdeg.txt!A1453),".fits")</f>
        <v>/home/ec2-user/galaxies/POGS_PS1only_NGC3383.fits</v>
      </c>
      <c r="C1453" s="4">
        <f>LAPsec_objnameadzextdeg.txt!D1453</f>
        <v>1.2172000000000001E-2</v>
      </c>
      <c r="D1453" t="str">
        <f>TRIM(LAPsec_objnameadzextdeg.txt!A1453)</f>
        <v>NGC3383</v>
      </c>
      <c r="E1453" t="s">
        <v>9327</v>
      </c>
      <c r="F1453" t="str">
        <f>CONCATENATE("/home/ec2-user/galaxies/POGSSNR_PS1only_",TRIM(LAPsec_objnameadzextdeg.txt!A1453),".fits")</f>
        <v>/home/ec2-user/galaxies/POGSSNR_PS1only_NGC3383.fits</v>
      </c>
      <c r="G1453">
        <v>1</v>
      </c>
      <c r="H1453">
        <v>1</v>
      </c>
    </row>
    <row r="1454" spans="1:8">
      <c r="A1454" s="5" t="s">
        <v>847</v>
      </c>
      <c r="B1454" t="str">
        <f>CONCATENATE("/home/ec2-user/galaxies/POGS_PS1only_",TRIM(LAPsec_objnameadzextdeg.txt!A1454),".fits")</f>
        <v>/home/ec2-user/galaxies/POGS_PS1only_NGC3409.fits</v>
      </c>
      <c r="C1454" s="4">
        <f>LAPsec_objnameadzextdeg.txt!D1454</f>
        <v>2.0524000000000001E-2</v>
      </c>
      <c r="D1454" t="str">
        <f>TRIM(LAPsec_objnameadzextdeg.txt!A1454)</f>
        <v>NGC3409</v>
      </c>
      <c r="E1454" t="s">
        <v>9327</v>
      </c>
      <c r="F1454" t="str">
        <f>CONCATENATE("/home/ec2-user/galaxies/POGSSNR_PS1only_",TRIM(LAPsec_objnameadzextdeg.txt!A1454),".fits")</f>
        <v>/home/ec2-user/galaxies/POGSSNR_PS1only_NGC3409.fits</v>
      </c>
      <c r="G1454">
        <v>1</v>
      </c>
      <c r="H1454">
        <v>1</v>
      </c>
    </row>
    <row r="1455" spans="1:8">
      <c r="A1455" s="5" t="s">
        <v>847</v>
      </c>
      <c r="B1455" t="str">
        <f>CONCATENATE("/home/ec2-user/galaxies/POGS_PS1only_",TRIM(LAPsec_objnameadzextdeg.txt!A1455),".fits")</f>
        <v>/home/ec2-user/galaxies/POGS_PS1only_NGC3420.fits</v>
      </c>
      <c r="C1455" s="4">
        <f>LAPsec_objnameadzextdeg.txt!D1455</f>
        <v>2.0007E-2</v>
      </c>
      <c r="D1455" t="str">
        <f>TRIM(LAPsec_objnameadzextdeg.txt!A1455)</f>
        <v>NGC3420</v>
      </c>
      <c r="E1455" t="s">
        <v>9327</v>
      </c>
      <c r="F1455" t="str">
        <f>CONCATENATE("/home/ec2-user/galaxies/POGSSNR_PS1only_",TRIM(LAPsec_objnameadzextdeg.txt!A1455),".fits")</f>
        <v>/home/ec2-user/galaxies/POGSSNR_PS1only_NGC3420.fits</v>
      </c>
      <c r="G1455">
        <v>1</v>
      </c>
      <c r="H1455">
        <v>1</v>
      </c>
    </row>
    <row r="1456" spans="1:8">
      <c r="A1456" s="5" t="s">
        <v>847</v>
      </c>
      <c r="B1456" t="str">
        <f>CONCATENATE("/home/ec2-user/galaxies/POGS_PS1only_",TRIM(LAPsec_objnameadzextdeg.txt!A1456),".fits")</f>
        <v>/home/ec2-user/galaxies/POGS_PS1only_NGC3421.fits</v>
      </c>
      <c r="C1456" s="4">
        <f>LAPsec_objnameadzextdeg.txt!D1456</f>
        <v>1.4824E-2</v>
      </c>
      <c r="D1456" t="str">
        <f>TRIM(LAPsec_objnameadzextdeg.txt!A1456)</f>
        <v>NGC3421</v>
      </c>
      <c r="E1456" t="s">
        <v>9327</v>
      </c>
      <c r="F1456" t="str">
        <f>CONCATENATE("/home/ec2-user/galaxies/POGSSNR_PS1only_",TRIM(LAPsec_objnameadzextdeg.txt!A1456),".fits")</f>
        <v>/home/ec2-user/galaxies/POGSSNR_PS1only_NGC3421.fits</v>
      </c>
      <c r="G1456">
        <v>1</v>
      </c>
      <c r="H1456">
        <v>1</v>
      </c>
    </row>
    <row r="1457" spans="1:8">
      <c r="A1457" s="5" t="s">
        <v>847</v>
      </c>
      <c r="B1457" t="str">
        <f>CONCATENATE("/home/ec2-user/galaxies/POGS_PS1only_",TRIM(LAPsec_objnameadzextdeg.txt!A1457),".fits")</f>
        <v>/home/ec2-user/galaxies/POGS_PS1only_NGC3427.fits</v>
      </c>
      <c r="C1457" s="4">
        <f>LAPsec_objnameadzextdeg.txt!D1457</f>
        <v>2.1687999999999999E-2</v>
      </c>
      <c r="D1457" t="str">
        <f>TRIM(LAPsec_objnameadzextdeg.txt!A1457)</f>
        <v>NGC3427</v>
      </c>
      <c r="E1457" t="s">
        <v>9327</v>
      </c>
      <c r="F1457" t="str">
        <f>CONCATENATE("/home/ec2-user/galaxies/POGSSNR_PS1only_",TRIM(LAPsec_objnameadzextdeg.txt!A1457),".fits")</f>
        <v>/home/ec2-user/galaxies/POGSSNR_PS1only_NGC3427.fits</v>
      </c>
      <c r="G1457">
        <v>1</v>
      </c>
      <c r="H1457">
        <v>1</v>
      </c>
    </row>
    <row r="1458" spans="1:8">
      <c r="A1458" s="5" t="s">
        <v>847</v>
      </c>
      <c r="B1458" t="str">
        <f>CONCATENATE("/home/ec2-user/galaxies/POGS_PS1only_",TRIM(LAPsec_objnameadzextdeg.txt!A1458),".fits")</f>
        <v>/home/ec2-user/galaxies/POGS_PS1only_NGC3428.fits</v>
      </c>
      <c r="C1458" s="4">
        <f>LAPsec_objnameadzextdeg.txt!D1458</f>
        <v>2.6758000000000001E-2</v>
      </c>
      <c r="D1458" t="str">
        <f>TRIM(LAPsec_objnameadzextdeg.txt!A1458)</f>
        <v>NGC3428</v>
      </c>
      <c r="E1458" t="s">
        <v>9327</v>
      </c>
      <c r="F1458" t="str">
        <f>CONCATENATE("/home/ec2-user/galaxies/POGSSNR_PS1only_",TRIM(LAPsec_objnameadzextdeg.txt!A1458),".fits")</f>
        <v>/home/ec2-user/galaxies/POGSSNR_PS1only_NGC3428.fits</v>
      </c>
      <c r="G1458">
        <v>1</v>
      </c>
      <c r="H1458">
        <v>1</v>
      </c>
    </row>
    <row r="1459" spans="1:8">
      <c r="A1459" s="5" t="s">
        <v>847</v>
      </c>
      <c r="B1459" t="str">
        <f>CONCATENATE("/home/ec2-user/galaxies/POGS_PS1only_",TRIM(LAPsec_objnameadzextdeg.txt!A1459),".fits")</f>
        <v>/home/ec2-user/galaxies/POGS_PS1only_NGC3431.fits</v>
      </c>
      <c r="C1459" s="4">
        <f>LAPsec_objnameadzextdeg.txt!D1459</f>
        <v>1.7521999999999999E-2</v>
      </c>
      <c r="D1459" t="str">
        <f>TRIM(LAPsec_objnameadzextdeg.txt!A1459)</f>
        <v>NGC3431</v>
      </c>
      <c r="E1459" t="s">
        <v>9327</v>
      </c>
      <c r="F1459" t="str">
        <f>CONCATENATE("/home/ec2-user/galaxies/POGSSNR_PS1only_",TRIM(LAPsec_objnameadzextdeg.txt!A1459),".fits")</f>
        <v>/home/ec2-user/galaxies/POGSSNR_PS1only_NGC3431.fits</v>
      </c>
      <c r="G1459">
        <v>1</v>
      </c>
      <c r="H1459">
        <v>1</v>
      </c>
    </row>
    <row r="1460" spans="1:8">
      <c r="A1460" s="5" t="s">
        <v>847</v>
      </c>
      <c r="B1460" t="str">
        <f>CONCATENATE("/home/ec2-user/galaxies/POGS_PS1only_",TRIM(LAPsec_objnameadzextdeg.txt!A1460),".fits")</f>
        <v>/home/ec2-user/galaxies/POGS_PS1only_NGC3434.fits</v>
      </c>
      <c r="C1460" s="4">
        <f>LAPsec_objnameadzextdeg.txt!D1460</f>
        <v>1.2128E-2</v>
      </c>
      <c r="D1460" t="str">
        <f>TRIM(LAPsec_objnameadzextdeg.txt!A1460)</f>
        <v>NGC3434</v>
      </c>
      <c r="E1460" t="s">
        <v>9327</v>
      </c>
      <c r="F1460" t="str">
        <f>CONCATENATE("/home/ec2-user/galaxies/POGSSNR_PS1only_",TRIM(LAPsec_objnameadzextdeg.txt!A1460),".fits")</f>
        <v>/home/ec2-user/galaxies/POGSSNR_PS1only_NGC3434.fits</v>
      </c>
      <c r="G1460">
        <v>1</v>
      </c>
      <c r="H1460">
        <v>1</v>
      </c>
    </row>
    <row r="1461" spans="1:8">
      <c r="A1461" s="5" t="s">
        <v>847</v>
      </c>
      <c r="B1461" t="str">
        <f>CONCATENATE("/home/ec2-user/galaxies/POGS_PS1only_",TRIM(LAPsec_objnameadzextdeg.txt!A1461),".fits")</f>
        <v>/home/ec2-user/galaxies/POGS_PS1only_NGC3441.fits</v>
      </c>
      <c r="C1461" s="4">
        <f>LAPsec_objnameadzextdeg.txt!D1461</f>
        <v>2.1861999999999999E-2</v>
      </c>
      <c r="D1461" t="str">
        <f>TRIM(LAPsec_objnameadzextdeg.txt!A1461)</f>
        <v>NGC3441</v>
      </c>
      <c r="E1461" t="s">
        <v>9327</v>
      </c>
      <c r="F1461" t="str">
        <f>CONCATENATE("/home/ec2-user/galaxies/POGSSNR_PS1only_",TRIM(LAPsec_objnameadzextdeg.txt!A1461),".fits")</f>
        <v>/home/ec2-user/galaxies/POGSSNR_PS1only_NGC3441.fits</v>
      </c>
      <c r="G1461">
        <v>1</v>
      </c>
      <c r="H1461">
        <v>1</v>
      </c>
    </row>
    <row r="1462" spans="1:8">
      <c r="A1462" s="5" t="s">
        <v>847</v>
      </c>
      <c r="B1462" t="str">
        <f>CONCATENATE("/home/ec2-user/galaxies/POGS_PS1only_",TRIM(LAPsec_objnameadzextdeg.txt!A1462),".fits")</f>
        <v>/home/ec2-user/galaxies/POGS_PS1only_NGC3452.fits</v>
      </c>
      <c r="C1462" s="4">
        <f>LAPsec_objnameadzextdeg.txt!D1462</f>
        <v>2.7215E-2</v>
      </c>
      <c r="D1462" t="str">
        <f>TRIM(LAPsec_objnameadzextdeg.txt!A1462)</f>
        <v>NGC3452</v>
      </c>
      <c r="E1462" t="s">
        <v>9327</v>
      </c>
      <c r="F1462" t="str">
        <f>CONCATENATE("/home/ec2-user/galaxies/POGSSNR_PS1only_",TRIM(LAPsec_objnameadzextdeg.txt!A1462),".fits")</f>
        <v>/home/ec2-user/galaxies/POGSSNR_PS1only_NGC3452.fits</v>
      </c>
      <c r="G1462">
        <v>1</v>
      </c>
      <c r="H1462">
        <v>1</v>
      </c>
    </row>
    <row r="1463" spans="1:8">
      <c r="A1463" s="5" t="s">
        <v>847</v>
      </c>
      <c r="B1463" t="str">
        <f>CONCATENATE("/home/ec2-user/galaxies/POGS_PS1only_",TRIM(LAPsec_objnameadzextdeg.txt!A1463),".fits")</f>
        <v>/home/ec2-user/galaxies/POGS_PS1only_NGC3453.fits</v>
      </c>
      <c r="C1463" s="4">
        <f>LAPsec_objnameadzextdeg.txt!D1463</f>
        <v>1.3329000000000001E-2</v>
      </c>
      <c r="D1463" t="str">
        <f>TRIM(LAPsec_objnameadzextdeg.txt!A1463)</f>
        <v>NGC3453</v>
      </c>
      <c r="E1463" t="s">
        <v>9327</v>
      </c>
      <c r="F1463" t="str">
        <f>CONCATENATE("/home/ec2-user/galaxies/POGSSNR_PS1only_",TRIM(LAPsec_objnameadzextdeg.txt!A1463),".fits")</f>
        <v>/home/ec2-user/galaxies/POGSSNR_PS1only_NGC3453.fits</v>
      </c>
      <c r="G1463">
        <v>1</v>
      </c>
      <c r="H1463">
        <v>1</v>
      </c>
    </row>
    <row r="1464" spans="1:8">
      <c r="A1464" s="5" t="s">
        <v>847</v>
      </c>
      <c r="B1464" t="str">
        <f>CONCATENATE("/home/ec2-user/galaxies/POGS_PS1only_",TRIM(LAPsec_objnameadzextdeg.txt!A1464),".fits")</f>
        <v>/home/ec2-user/galaxies/POGS_PS1only_NGC3456.fits</v>
      </c>
      <c r="C1464" s="4">
        <f>LAPsec_objnameadzextdeg.txt!D1464</f>
        <v>1.4233000000000001E-2</v>
      </c>
      <c r="D1464" t="str">
        <f>TRIM(LAPsec_objnameadzextdeg.txt!A1464)</f>
        <v>NGC3456</v>
      </c>
      <c r="E1464" t="s">
        <v>9327</v>
      </c>
      <c r="F1464" t="str">
        <f>CONCATENATE("/home/ec2-user/galaxies/POGSSNR_PS1only_",TRIM(LAPsec_objnameadzextdeg.txt!A1464),".fits")</f>
        <v>/home/ec2-user/galaxies/POGSSNR_PS1only_NGC3456.fits</v>
      </c>
      <c r="G1464">
        <v>1</v>
      </c>
      <c r="H1464">
        <v>1</v>
      </c>
    </row>
    <row r="1465" spans="1:8">
      <c r="A1465" s="5" t="s">
        <v>847</v>
      </c>
      <c r="B1465" t="str">
        <f>CONCATENATE("/home/ec2-user/galaxies/POGS_PS1only_",TRIM(LAPsec_objnameadzextdeg.txt!A1465),".fits")</f>
        <v>/home/ec2-user/galaxies/POGS_PS1only_NGC3459.fits</v>
      </c>
      <c r="C1465" s="4">
        <f>LAPsec_objnameadzextdeg.txt!D1465</f>
        <v>1.4186000000000001E-2</v>
      </c>
      <c r="D1465" t="str">
        <f>TRIM(LAPsec_objnameadzextdeg.txt!A1465)</f>
        <v>NGC3459</v>
      </c>
      <c r="E1465" t="s">
        <v>9327</v>
      </c>
      <c r="F1465" t="str">
        <f>CONCATENATE("/home/ec2-user/galaxies/POGSSNR_PS1only_",TRIM(LAPsec_objnameadzextdeg.txt!A1465),".fits")</f>
        <v>/home/ec2-user/galaxies/POGSSNR_PS1only_NGC3459.fits</v>
      </c>
      <c r="G1465">
        <v>1</v>
      </c>
      <c r="H1465">
        <v>1</v>
      </c>
    </row>
    <row r="1466" spans="1:8">
      <c r="A1466" s="5" t="s">
        <v>847</v>
      </c>
      <c r="B1466" t="str">
        <f>CONCATENATE("/home/ec2-user/galaxies/POGS_PS1only_",TRIM(LAPsec_objnameadzextdeg.txt!A1466),".fits")</f>
        <v>/home/ec2-user/galaxies/POGS_PS1only_NGC3463.fits</v>
      </c>
      <c r="C1466" s="4">
        <f>LAPsec_objnameadzextdeg.txt!D1466</f>
        <v>1.3176E-2</v>
      </c>
      <c r="D1466" t="str">
        <f>TRIM(LAPsec_objnameadzextdeg.txt!A1466)</f>
        <v>NGC3463</v>
      </c>
      <c r="E1466" t="s">
        <v>9327</v>
      </c>
      <c r="F1466" t="str">
        <f>CONCATENATE("/home/ec2-user/galaxies/POGSSNR_PS1only_",TRIM(LAPsec_objnameadzextdeg.txt!A1466),".fits")</f>
        <v>/home/ec2-user/galaxies/POGSSNR_PS1only_NGC3463.fits</v>
      </c>
      <c r="G1466">
        <v>1</v>
      </c>
      <c r="H1466">
        <v>1</v>
      </c>
    </row>
    <row r="1467" spans="1:8">
      <c r="A1467" s="5" t="s">
        <v>847</v>
      </c>
      <c r="B1467" t="str">
        <f>CONCATENATE("/home/ec2-user/galaxies/POGS_PS1only_",TRIM(LAPsec_objnameadzextdeg.txt!A1467),".fits")</f>
        <v>/home/ec2-user/galaxies/POGS_PS1only_NGC3466.fits</v>
      </c>
      <c r="C1467" s="4">
        <f>LAPsec_objnameadzextdeg.txt!D1467</f>
        <v>3.2793000000000003E-2</v>
      </c>
      <c r="D1467" t="str">
        <f>TRIM(LAPsec_objnameadzextdeg.txt!A1467)</f>
        <v>NGC3466</v>
      </c>
      <c r="E1467" t="s">
        <v>9327</v>
      </c>
      <c r="F1467" t="str">
        <f>CONCATENATE("/home/ec2-user/galaxies/POGSSNR_PS1only_",TRIM(LAPsec_objnameadzextdeg.txt!A1467),".fits")</f>
        <v>/home/ec2-user/galaxies/POGSSNR_PS1only_NGC3466.fits</v>
      </c>
      <c r="G1467">
        <v>1</v>
      </c>
      <c r="H1467">
        <v>1</v>
      </c>
    </row>
    <row r="1468" spans="1:8">
      <c r="A1468" s="5" t="s">
        <v>847</v>
      </c>
      <c r="B1468" t="str">
        <f>CONCATENATE("/home/ec2-user/galaxies/POGS_PS1only_",TRIM(LAPsec_objnameadzextdeg.txt!A1468),".fits")</f>
        <v>/home/ec2-user/galaxies/POGS_PS1only_NGC3469.fits</v>
      </c>
      <c r="C1468" s="4">
        <f>LAPsec_objnameadzextdeg.txt!D1468</f>
        <v>1.5497E-2</v>
      </c>
      <c r="D1468" t="str">
        <f>TRIM(LAPsec_objnameadzextdeg.txt!A1468)</f>
        <v>NGC3469</v>
      </c>
      <c r="E1468" t="s">
        <v>9327</v>
      </c>
      <c r="F1468" t="str">
        <f>CONCATENATE("/home/ec2-user/galaxies/POGSSNR_PS1only_",TRIM(LAPsec_objnameadzextdeg.txt!A1468),".fits")</f>
        <v>/home/ec2-user/galaxies/POGSSNR_PS1only_NGC3469.fits</v>
      </c>
      <c r="G1468">
        <v>1</v>
      </c>
      <c r="H1468">
        <v>1</v>
      </c>
    </row>
    <row r="1469" spans="1:8">
      <c r="A1469" s="5" t="s">
        <v>847</v>
      </c>
      <c r="B1469" t="str">
        <f>CONCATENATE("/home/ec2-user/galaxies/POGS_PS1only_",TRIM(LAPsec_objnameadzextdeg.txt!A1469),".fits")</f>
        <v>/home/ec2-user/galaxies/POGS_PS1only_NGC3479.fits</v>
      </c>
      <c r="C1469" s="4">
        <f>LAPsec_objnameadzextdeg.txt!D1469</f>
        <v>1.516E-2</v>
      </c>
      <c r="D1469" t="str">
        <f>TRIM(LAPsec_objnameadzextdeg.txt!A1469)</f>
        <v>NGC3479</v>
      </c>
      <c r="E1469" t="s">
        <v>9327</v>
      </c>
      <c r="F1469" t="str">
        <f>CONCATENATE("/home/ec2-user/galaxies/POGSSNR_PS1only_",TRIM(LAPsec_objnameadzextdeg.txt!A1469),".fits")</f>
        <v>/home/ec2-user/galaxies/POGSSNR_PS1only_NGC3479.fits</v>
      </c>
      <c r="G1469">
        <v>1</v>
      </c>
      <c r="H1469">
        <v>1</v>
      </c>
    </row>
    <row r="1470" spans="1:8">
      <c r="A1470" s="5" t="s">
        <v>847</v>
      </c>
      <c r="B1470" t="str">
        <f>CONCATENATE("/home/ec2-user/galaxies/POGS_PS1only_",TRIM(LAPsec_objnameadzextdeg.txt!A1470),".fits")</f>
        <v>/home/ec2-user/galaxies/POGS_PS1only_NGC3508.fits</v>
      </c>
      <c r="C1470" s="4">
        <f>LAPsec_objnameadzextdeg.txt!D1470</f>
        <v>1.3006E-2</v>
      </c>
      <c r="D1470" t="str">
        <f>TRIM(LAPsec_objnameadzextdeg.txt!A1470)</f>
        <v>NGC3508</v>
      </c>
      <c r="E1470" t="s">
        <v>9327</v>
      </c>
      <c r="F1470" t="str">
        <f>CONCATENATE("/home/ec2-user/galaxies/POGSSNR_PS1only_",TRIM(LAPsec_objnameadzextdeg.txt!A1470),".fits")</f>
        <v>/home/ec2-user/galaxies/POGSSNR_PS1only_NGC3508.fits</v>
      </c>
      <c r="G1470">
        <v>1</v>
      </c>
      <c r="H1470">
        <v>1</v>
      </c>
    </row>
    <row r="1471" spans="1:8">
      <c r="A1471" s="5" t="s">
        <v>847</v>
      </c>
      <c r="B1471" t="str">
        <f>CONCATENATE("/home/ec2-user/galaxies/POGS_PS1only_",TRIM(LAPsec_objnameadzextdeg.txt!A1471),".fits")</f>
        <v>/home/ec2-user/galaxies/POGS_PS1only_NGC3514.fits</v>
      </c>
      <c r="C1471" s="4">
        <f>LAPsec_objnameadzextdeg.txt!D1471</f>
        <v>1.2872E-2</v>
      </c>
      <c r="D1471" t="str">
        <f>TRIM(LAPsec_objnameadzextdeg.txt!A1471)</f>
        <v>NGC3514</v>
      </c>
      <c r="E1471" t="s">
        <v>9327</v>
      </c>
      <c r="F1471" t="str">
        <f>CONCATENATE("/home/ec2-user/galaxies/POGSSNR_PS1only_",TRIM(LAPsec_objnameadzextdeg.txt!A1471),".fits")</f>
        <v>/home/ec2-user/galaxies/POGSSNR_PS1only_NGC3514.fits</v>
      </c>
      <c r="G1471">
        <v>1</v>
      </c>
      <c r="H1471">
        <v>1</v>
      </c>
    </row>
    <row r="1472" spans="1:8">
      <c r="A1472" s="5" t="s">
        <v>847</v>
      </c>
      <c r="B1472" t="str">
        <f>CONCATENATE("/home/ec2-user/galaxies/POGS_PS1only_",TRIM(LAPsec_objnameadzextdeg.txt!A1472),".fits")</f>
        <v>/home/ec2-user/galaxies/POGS_PS1only_NGC3526.fits</v>
      </c>
      <c r="C1472" s="4">
        <f>LAPsec_objnameadzextdeg.txt!D1472</f>
        <v>4.7369999999999999E-3</v>
      </c>
      <c r="D1472" t="str">
        <f>TRIM(LAPsec_objnameadzextdeg.txt!A1472)</f>
        <v>NGC3526</v>
      </c>
      <c r="E1472" t="s">
        <v>9327</v>
      </c>
      <c r="F1472" t="str">
        <f>CONCATENATE("/home/ec2-user/galaxies/POGSSNR_PS1only_",TRIM(LAPsec_objnameadzextdeg.txt!A1472),".fits")</f>
        <v>/home/ec2-user/galaxies/POGSSNR_PS1only_NGC3526.fits</v>
      </c>
      <c r="G1472">
        <v>1</v>
      </c>
      <c r="H1472">
        <v>1</v>
      </c>
    </row>
    <row r="1473" spans="1:8">
      <c r="A1473" s="5" t="s">
        <v>847</v>
      </c>
      <c r="B1473" t="str">
        <f>CONCATENATE("/home/ec2-user/galaxies/POGS_PS1only_",TRIM(LAPsec_objnameadzextdeg.txt!A1473),".fits")</f>
        <v>/home/ec2-user/galaxies/POGS_PS1only_NGC3529.fits</v>
      </c>
      <c r="C1473" s="4">
        <f>LAPsec_objnameadzextdeg.txt!D1473</f>
        <v>1.2505E-2</v>
      </c>
      <c r="D1473" t="str">
        <f>TRIM(LAPsec_objnameadzextdeg.txt!A1473)</f>
        <v>NGC3529</v>
      </c>
      <c r="E1473" t="s">
        <v>9327</v>
      </c>
      <c r="F1473" t="str">
        <f>CONCATENATE("/home/ec2-user/galaxies/POGSSNR_PS1only_",TRIM(LAPsec_objnameadzextdeg.txt!A1473),".fits")</f>
        <v>/home/ec2-user/galaxies/POGSSNR_PS1only_NGC3529.fits</v>
      </c>
      <c r="G1473">
        <v>1</v>
      </c>
      <c r="H1473">
        <v>1</v>
      </c>
    </row>
    <row r="1474" spans="1:8">
      <c r="A1474" s="5" t="s">
        <v>847</v>
      </c>
      <c r="B1474" t="str">
        <f>CONCATENATE("/home/ec2-user/galaxies/POGS_PS1only_",TRIM(LAPsec_objnameadzextdeg.txt!A1474),".fits")</f>
        <v>/home/ec2-user/galaxies/POGS_PS1only_NGC3535.fits</v>
      </c>
      <c r="C1474" s="4">
        <f>LAPsec_objnameadzextdeg.txt!D1474</f>
        <v>2.3223000000000001E-2</v>
      </c>
      <c r="D1474" t="str">
        <f>TRIM(LAPsec_objnameadzextdeg.txt!A1474)</f>
        <v>NGC3535</v>
      </c>
      <c r="E1474" t="s">
        <v>9327</v>
      </c>
      <c r="F1474" t="str">
        <f>CONCATENATE("/home/ec2-user/galaxies/POGSSNR_PS1only_",TRIM(LAPsec_objnameadzextdeg.txt!A1474),".fits")</f>
        <v>/home/ec2-user/galaxies/POGSSNR_PS1only_NGC3535.fits</v>
      </c>
      <c r="G1474">
        <v>1</v>
      </c>
      <c r="H1474">
        <v>1</v>
      </c>
    </row>
    <row r="1475" spans="1:8">
      <c r="A1475" s="5" t="s">
        <v>847</v>
      </c>
      <c r="B1475" t="str">
        <f>CONCATENATE("/home/ec2-user/galaxies/POGS_PS1only_",TRIM(LAPsec_objnameadzextdeg.txt!A1475),".fits")</f>
        <v>/home/ec2-user/galaxies/POGS_PS1only_NGC3541.fits</v>
      </c>
      <c r="C1475" s="4">
        <f>LAPsec_objnameadzextdeg.txt!D1475</f>
        <v>2.0927999999999999E-2</v>
      </c>
      <c r="D1475" t="str">
        <f>TRIM(LAPsec_objnameadzextdeg.txt!A1475)</f>
        <v>NGC3541</v>
      </c>
      <c r="E1475" t="s">
        <v>9327</v>
      </c>
      <c r="F1475" t="str">
        <f>CONCATENATE("/home/ec2-user/galaxies/POGSSNR_PS1only_",TRIM(LAPsec_objnameadzextdeg.txt!A1475),".fits")</f>
        <v>/home/ec2-user/galaxies/POGSSNR_PS1only_NGC3541.fits</v>
      </c>
      <c r="G1475">
        <v>1</v>
      </c>
      <c r="H1475">
        <v>1</v>
      </c>
    </row>
    <row r="1476" spans="1:8">
      <c r="A1476" s="5" t="s">
        <v>847</v>
      </c>
      <c r="B1476" t="str">
        <f>CONCATENATE("/home/ec2-user/galaxies/POGS_PS1only_",TRIM(LAPsec_objnameadzextdeg.txt!A1476),".fits")</f>
        <v>/home/ec2-user/galaxies/POGS_PS1only_NGC3546.fits</v>
      </c>
      <c r="C1476" s="4">
        <f>LAPsec_objnameadzextdeg.txt!D1476</f>
        <v>1.486E-2</v>
      </c>
      <c r="D1476" t="str">
        <f>TRIM(LAPsec_objnameadzextdeg.txt!A1476)</f>
        <v>NGC3546</v>
      </c>
      <c r="E1476" t="s">
        <v>9327</v>
      </c>
      <c r="F1476" t="str">
        <f>CONCATENATE("/home/ec2-user/galaxies/POGSSNR_PS1only_",TRIM(LAPsec_objnameadzextdeg.txt!A1476),".fits")</f>
        <v>/home/ec2-user/galaxies/POGSSNR_PS1only_NGC3546.fits</v>
      </c>
      <c r="G1476">
        <v>1</v>
      </c>
      <c r="H1476">
        <v>1</v>
      </c>
    </row>
    <row r="1477" spans="1:8">
      <c r="A1477" s="5" t="s">
        <v>847</v>
      </c>
      <c r="B1477" t="str">
        <f>CONCATENATE("/home/ec2-user/galaxies/POGS_PS1only_",TRIM(LAPsec_objnameadzextdeg.txt!A1477),".fits")</f>
        <v>/home/ec2-user/galaxies/POGS_PS1only_NGC3591.fits</v>
      </c>
      <c r="C1477" s="4">
        <f>LAPsec_objnameadzextdeg.txt!D1477</f>
        <v>1.8369E-2</v>
      </c>
      <c r="D1477" t="str">
        <f>TRIM(LAPsec_objnameadzextdeg.txt!A1477)</f>
        <v>NGC3591</v>
      </c>
      <c r="E1477" t="s">
        <v>9327</v>
      </c>
      <c r="F1477" t="str">
        <f>CONCATENATE("/home/ec2-user/galaxies/POGSSNR_PS1only_",TRIM(LAPsec_objnameadzextdeg.txt!A1477),".fits")</f>
        <v>/home/ec2-user/galaxies/POGSSNR_PS1only_NGC3591.fits</v>
      </c>
      <c r="G1477">
        <v>1</v>
      </c>
      <c r="H1477">
        <v>1</v>
      </c>
    </row>
    <row r="1478" spans="1:8">
      <c r="A1478" s="5" t="s">
        <v>847</v>
      </c>
      <c r="B1478" t="str">
        <f>CONCATENATE("/home/ec2-user/galaxies/POGS_PS1only_",TRIM(LAPsec_objnameadzextdeg.txt!A1478),".fits")</f>
        <v>/home/ec2-user/galaxies/POGS_PS1only_NGC3601.fits</v>
      </c>
      <c r="C1478" s="4">
        <f>LAPsec_objnameadzextdeg.txt!D1478</f>
        <v>2.6214999999999999E-2</v>
      </c>
      <c r="D1478" t="str">
        <f>TRIM(LAPsec_objnameadzextdeg.txt!A1478)</f>
        <v>NGC3601</v>
      </c>
      <c r="E1478" t="s">
        <v>9327</v>
      </c>
      <c r="F1478" t="str">
        <f>CONCATENATE("/home/ec2-user/galaxies/POGSSNR_PS1only_",TRIM(LAPsec_objnameadzextdeg.txt!A1478),".fits")</f>
        <v>/home/ec2-user/galaxies/POGSSNR_PS1only_NGC3601.fits</v>
      </c>
      <c r="G1478">
        <v>1</v>
      </c>
      <c r="H1478">
        <v>1</v>
      </c>
    </row>
    <row r="1479" spans="1:8">
      <c r="A1479" s="5" t="s">
        <v>847</v>
      </c>
      <c r="B1479" t="str">
        <f>CONCATENATE("/home/ec2-user/galaxies/POGS_PS1only_",TRIM(LAPsec_objnameadzextdeg.txt!A1479),".fits")</f>
        <v>/home/ec2-user/galaxies/POGS_PS1only_NGC3624.fits</v>
      </c>
      <c r="C1479" s="4">
        <f>LAPsec_objnameadzextdeg.txt!D1479</f>
        <v>3.6916999999999998E-2</v>
      </c>
      <c r="D1479" t="str">
        <f>TRIM(LAPsec_objnameadzextdeg.txt!A1479)</f>
        <v>NGC3624</v>
      </c>
      <c r="E1479" t="s">
        <v>9327</v>
      </c>
      <c r="F1479" t="str">
        <f>CONCATENATE("/home/ec2-user/galaxies/POGSSNR_PS1only_",TRIM(LAPsec_objnameadzextdeg.txt!A1479),".fits")</f>
        <v>/home/ec2-user/galaxies/POGSSNR_PS1only_NGC3624.fits</v>
      </c>
      <c r="G1479">
        <v>1</v>
      </c>
      <c r="H1479">
        <v>1</v>
      </c>
    </row>
    <row r="1480" spans="1:8">
      <c r="A1480" s="5" t="s">
        <v>847</v>
      </c>
      <c r="B1480" t="str">
        <f>CONCATENATE("/home/ec2-user/galaxies/POGS_PS1only_",TRIM(LAPsec_objnameadzextdeg.txt!A1480),".fits")</f>
        <v>/home/ec2-user/galaxies/POGS_PS1only_NGC3633.fits</v>
      </c>
      <c r="C1480" s="4">
        <f>LAPsec_objnameadzextdeg.txt!D1480</f>
        <v>8.6730000000000002E-3</v>
      </c>
      <c r="D1480" t="str">
        <f>TRIM(LAPsec_objnameadzextdeg.txt!A1480)</f>
        <v>NGC3633</v>
      </c>
      <c r="E1480" t="s">
        <v>9327</v>
      </c>
      <c r="F1480" t="str">
        <f>CONCATENATE("/home/ec2-user/galaxies/POGSSNR_PS1only_",TRIM(LAPsec_objnameadzextdeg.txt!A1480),".fits")</f>
        <v>/home/ec2-user/galaxies/POGSSNR_PS1only_NGC3633.fits</v>
      </c>
      <c r="G1480">
        <v>1</v>
      </c>
      <c r="H1480">
        <v>1</v>
      </c>
    </row>
    <row r="1481" spans="1:8">
      <c r="A1481" s="5" t="s">
        <v>847</v>
      </c>
      <c r="B1481" t="str">
        <f>CONCATENATE("/home/ec2-user/galaxies/POGS_PS1only_",TRIM(LAPsec_objnameadzextdeg.txt!A1481),".fits")</f>
        <v>/home/ec2-user/galaxies/POGS_PS1only_NGC3635.fits</v>
      </c>
      <c r="C1481" s="4">
        <f>LAPsec_objnameadzextdeg.txt!D1481</f>
        <v>2.2998999999999999E-2</v>
      </c>
      <c r="D1481" t="str">
        <f>TRIM(LAPsec_objnameadzextdeg.txt!A1481)</f>
        <v>NGC3635</v>
      </c>
      <c r="E1481" t="s">
        <v>9327</v>
      </c>
      <c r="F1481" t="str">
        <f>CONCATENATE("/home/ec2-user/galaxies/POGSSNR_PS1only_",TRIM(LAPsec_objnameadzextdeg.txt!A1481),".fits")</f>
        <v>/home/ec2-user/galaxies/POGSSNR_PS1only_NGC3635.fits</v>
      </c>
      <c r="G1481">
        <v>1</v>
      </c>
      <c r="H1481">
        <v>1</v>
      </c>
    </row>
    <row r="1482" spans="1:8">
      <c r="A1482" s="5" t="s">
        <v>847</v>
      </c>
      <c r="B1482" t="str">
        <f>CONCATENATE("/home/ec2-user/galaxies/POGS_PS1only_",TRIM(LAPsec_objnameadzextdeg.txt!A1482),".fits")</f>
        <v>/home/ec2-user/galaxies/POGS_PS1only_NGC3637.fits</v>
      </c>
      <c r="C1482" s="4">
        <f>LAPsec_objnameadzextdeg.txt!D1482</f>
        <v>6.1580000000000003E-3</v>
      </c>
      <c r="D1482" t="str">
        <f>TRIM(LAPsec_objnameadzextdeg.txt!A1482)</f>
        <v>NGC3637</v>
      </c>
      <c r="E1482" t="s">
        <v>9327</v>
      </c>
      <c r="F1482" t="str">
        <f>CONCATENATE("/home/ec2-user/galaxies/POGSSNR_PS1only_",TRIM(LAPsec_objnameadzextdeg.txt!A1482),".fits")</f>
        <v>/home/ec2-user/galaxies/POGSSNR_PS1only_NGC3637.fits</v>
      </c>
      <c r="G1482">
        <v>1</v>
      </c>
      <c r="H1482">
        <v>1</v>
      </c>
    </row>
    <row r="1483" spans="1:8">
      <c r="A1483" s="5" t="s">
        <v>847</v>
      </c>
      <c r="B1483" t="str">
        <f>CONCATENATE("/home/ec2-user/galaxies/POGS_PS1only_",TRIM(LAPsec_objnameadzextdeg.txt!A1483),".fits")</f>
        <v>/home/ec2-user/galaxies/POGS_PS1only_NGC3644.fits</v>
      </c>
      <c r="C1483" s="4">
        <f>LAPsec_objnameadzextdeg.txt!D1483</f>
        <v>2.3769999999999999E-2</v>
      </c>
      <c r="D1483" t="str">
        <f>TRIM(LAPsec_objnameadzextdeg.txt!A1483)</f>
        <v>NGC3644</v>
      </c>
      <c r="E1483" t="s">
        <v>9327</v>
      </c>
      <c r="F1483" t="str">
        <f>CONCATENATE("/home/ec2-user/galaxies/POGSSNR_PS1only_",TRIM(LAPsec_objnameadzextdeg.txt!A1483),".fits")</f>
        <v>/home/ec2-user/galaxies/POGSSNR_PS1only_NGC3644.fits</v>
      </c>
      <c r="G1483">
        <v>1</v>
      </c>
      <c r="H1483">
        <v>1</v>
      </c>
    </row>
    <row r="1484" spans="1:8">
      <c r="A1484" s="5" t="s">
        <v>847</v>
      </c>
      <c r="B1484" t="str">
        <f>CONCATENATE("/home/ec2-user/galaxies/POGS_PS1only_",TRIM(LAPsec_objnameadzextdeg.txt!A1484),".fits")</f>
        <v>/home/ec2-user/galaxies/POGS_PS1only_NGC3661.fits</v>
      </c>
      <c r="C1484" s="4">
        <f>LAPsec_objnameadzextdeg.txt!D1484</f>
        <v>2.2311999999999999E-2</v>
      </c>
      <c r="D1484" t="str">
        <f>TRIM(LAPsec_objnameadzextdeg.txt!A1484)</f>
        <v>NGC3661</v>
      </c>
      <c r="E1484" t="s">
        <v>9327</v>
      </c>
      <c r="F1484" t="str">
        <f>CONCATENATE("/home/ec2-user/galaxies/POGSSNR_PS1only_",TRIM(LAPsec_objnameadzextdeg.txt!A1484),".fits")</f>
        <v>/home/ec2-user/galaxies/POGSSNR_PS1only_NGC3661.fits</v>
      </c>
      <c r="G1484">
        <v>1</v>
      </c>
      <c r="H1484">
        <v>1</v>
      </c>
    </row>
    <row r="1485" spans="1:8">
      <c r="A1485" s="5" t="s">
        <v>847</v>
      </c>
      <c r="B1485" t="str">
        <f>CONCATENATE("/home/ec2-user/galaxies/POGS_PS1only_",TRIM(LAPsec_objnameadzextdeg.txt!A1485),".fits")</f>
        <v>/home/ec2-user/galaxies/POGS_PS1only_NGC3662.fits</v>
      </c>
      <c r="C1485" s="4">
        <f>LAPsec_objnameadzextdeg.txt!D1485</f>
        <v>1.8606000000000001E-2</v>
      </c>
      <c r="D1485" t="str">
        <f>TRIM(LAPsec_objnameadzextdeg.txt!A1485)</f>
        <v>NGC3662</v>
      </c>
      <c r="E1485" t="s">
        <v>9327</v>
      </c>
      <c r="F1485" t="str">
        <f>CONCATENATE("/home/ec2-user/galaxies/POGSSNR_PS1only_",TRIM(LAPsec_objnameadzextdeg.txt!A1485),".fits")</f>
        <v>/home/ec2-user/galaxies/POGSSNR_PS1only_NGC3662.fits</v>
      </c>
      <c r="G1485">
        <v>1</v>
      </c>
      <c r="H1485">
        <v>1</v>
      </c>
    </row>
    <row r="1486" spans="1:8">
      <c r="A1486" s="5" t="s">
        <v>847</v>
      </c>
      <c r="B1486" t="str">
        <f>CONCATENATE("/home/ec2-user/galaxies/POGS_PS1only_",TRIM(LAPsec_objnameadzextdeg.txt!A1486),".fits")</f>
        <v>/home/ec2-user/galaxies/POGS_PS1only_NGC3663.fits</v>
      </c>
      <c r="C1486" s="4">
        <f>LAPsec_objnameadzextdeg.txt!D1486</f>
        <v>1.6739E-2</v>
      </c>
      <c r="D1486" t="str">
        <f>TRIM(LAPsec_objnameadzextdeg.txt!A1486)</f>
        <v>NGC3663</v>
      </c>
      <c r="E1486" t="s">
        <v>9327</v>
      </c>
      <c r="F1486" t="str">
        <f>CONCATENATE("/home/ec2-user/galaxies/POGSSNR_PS1only_",TRIM(LAPsec_objnameadzextdeg.txt!A1486),".fits")</f>
        <v>/home/ec2-user/galaxies/POGSSNR_PS1only_NGC3663.fits</v>
      </c>
      <c r="G1486">
        <v>1</v>
      </c>
      <c r="H1486">
        <v>1</v>
      </c>
    </row>
    <row r="1487" spans="1:8">
      <c r="A1487" s="5" t="s">
        <v>847</v>
      </c>
      <c r="B1487" t="str">
        <f>CONCATENATE("/home/ec2-user/galaxies/POGS_PS1only_",TRIM(LAPsec_objnameadzextdeg.txt!A1487),".fits")</f>
        <v>/home/ec2-user/galaxies/POGS_PS1only_NGC3664.fits</v>
      </c>
      <c r="C1487" s="4">
        <f>LAPsec_objnameadzextdeg.txt!D1487</f>
        <v>4.607E-3</v>
      </c>
      <c r="D1487" t="str">
        <f>TRIM(LAPsec_objnameadzextdeg.txt!A1487)</f>
        <v>NGC3664</v>
      </c>
      <c r="E1487" t="s">
        <v>9327</v>
      </c>
      <c r="F1487" t="str">
        <f>CONCATENATE("/home/ec2-user/galaxies/POGSSNR_PS1only_",TRIM(LAPsec_objnameadzextdeg.txt!A1487),".fits")</f>
        <v>/home/ec2-user/galaxies/POGSSNR_PS1only_NGC3664.fits</v>
      </c>
      <c r="G1487">
        <v>1</v>
      </c>
      <c r="H1487">
        <v>1</v>
      </c>
    </row>
    <row r="1488" spans="1:8">
      <c r="A1488" s="5" t="s">
        <v>847</v>
      </c>
      <c r="B1488" t="str">
        <f>CONCATENATE("/home/ec2-user/galaxies/POGS_PS1only_",TRIM(LAPsec_objnameadzextdeg.txt!A1488),".fits")</f>
        <v>/home/ec2-user/galaxies/POGS_PS1only_NGC3664A.fits</v>
      </c>
      <c r="C1488" s="4">
        <f>LAPsec_objnameadzextdeg.txt!D1488</f>
        <v>4.4229999999999998E-3</v>
      </c>
      <c r="D1488" t="str">
        <f>TRIM(LAPsec_objnameadzextdeg.txt!A1488)</f>
        <v>NGC3664A</v>
      </c>
      <c r="E1488" t="s">
        <v>9327</v>
      </c>
      <c r="F1488" t="str">
        <f>CONCATENATE("/home/ec2-user/galaxies/POGSSNR_PS1only_",TRIM(LAPsec_objnameadzextdeg.txt!A1488),".fits")</f>
        <v>/home/ec2-user/galaxies/POGSSNR_PS1only_NGC3664A.fits</v>
      </c>
      <c r="G1488">
        <v>1</v>
      </c>
      <c r="H1488">
        <v>1</v>
      </c>
    </row>
    <row r="1489" spans="1:8">
      <c r="A1489" s="5" t="s">
        <v>847</v>
      </c>
      <c r="B1489" t="str">
        <f>CONCATENATE("/home/ec2-user/galaxies/POGS_PS1only_",TRIM(LAPsec_objnameadzextdeg.txt!A1489),".fits")</f>
        <v>/home/ec2-user/galaxies/POGS_PS1only_NGC3667.fits</v>
      </c>
      <c r="C1489" s="4">
        <f>LAPsec_objnameadzextdeg.txt!D1489</f>
        <v>1.7849E-2</v>
      </c>
      <c r="D1489" t="str">
        <f>TRIM(LAPsec_objnameadzextdeg.txt!A1489)</f>
        <v>NGC3667</v>
      </c>
      <c r="E1489" t="s">
        <v>9327</v>
      </c>
      <c r="F1489" t="str">
        <f>CONCATENATE("/home/ec2-user/galaxies/POGSSNR_PS1only_",TRIM(LAPsec_objnameadzextdeg.txt!A1489),".fits")</f>
        <v>/home/ec2-user/galaxies/POGSSNR_PS1only_NGC3667.fits</v>
      </c>
      <c r="G1489">
        <v>1</v>
      </c>
      <c r="H1489">
        <v>1</v>
      </c>
    </row>
    <row r="1490" spans="1:8">
      <c r="A1490" s="5" t="s">
        <v>847</v>
      </c>
      <c r="B1490" t="str">
        <f>CONCATENATE("/home/ec2-user/galaxies/POGS_PS1only_",TRIM(LAPsec_objnameadzextdeg.txt!A1490),".fits")</f>
        <v>/home/ec2-user/galaxies/POGS_PS1only_NGC3667A.fits</v>
      </c>
      <c r="C1490" s="4">
        <f>LAPsec_objnameadzextdeg.txt!D1490</f>
        <v>1.6951999999999998E-2</v>
      </c>
      <c r="D1490" t="str">
        <f>TRIM(LAPsec_objnameadzextdeg.txt!A1490)</f>
        <v>NGC3667A</v>
      </c>
      <c r="E1490" t="s">
        <v>9327</v>
      </c>
      <c r="F1490" t="str">
        <f>CONCATENATE("/home/ec2-user/galaxies/POGSSNR_PS1only_",TRIM(LAPsec_objnameadzextdeg.txt!A1490),".fits")</f>
        <v>/home/ec2-user/galaxies/POGSSNR_PS1only_NGC3667A.fits</v>
      </c>
      <c r="G1490">
        <v>1</v>
      </c>
      <c r="H1490">
        <v>1</v>
      </c>
    </row>
    <row r="1491" spans="1:8">
      <c r="A1491" s="5" t="s">
        <v>847</v>
      </c>
      <c r="B1491" t="str">
        <f>CONCATENATE("/home/ec2-user/galaxies/POGS_PS1only_",TRIM(LAPsec_objnameadzextdeg.txt!A1491),".fits")</f>
        <v>/home/ec2-user/galaxies/POGS_PS1only_NGC3688.fits</v>
      </c>
      <c r="C1491" s="4">
        <f>LAPsec_objnameadzextdeg.txt!D1491</f>
        <v>2.2114999999999999E-2</v>
      </c>
      <c r="D1491" t="str">
        <f>TRIM(LAPsec_objnameadzextdeg.txt!A1491)</f>
        <v>NGC3688</v>
      </c>
      <c r="E1491" t="s">
        <v>9327</v>
      </c>
      <c r="F1491" t="str">
        <f>CONCATENATE("/home/ec2-user/galaxies/POGSSNR_PS1only_",TRIM(LAPsec_objnameadzextdeg.txt!A1491),".fits")</f>
        <v>/home/ec2-user/galaxies/POGSSNR_PS1only_NGC3688.fits</v>
      </c>
      <c r="G1491">
        <v>1</v>
      </c>
      <c r="H1491">
        <v>1</v>
      </c>
    </row>
    <row r="1492" spans="1:8">
      <c r="A1492" s="5" t="s">
        <v>847</v>
      </c>
      <c r="B1492" t="str">
        <f>CONCATENATE("/home/ec2-user/galaxies/POGS_PS1only_",TRIM(LAPsec_objnameadzextdeg.txt!A1492),".fits")</f>
        <v>/home/ec2-user/galaxies/POGS_PS1only_NGC3696.fits</v>
      </c>
      <c r="C1492" s="4">
        <f>LAPsec_objnameadzextdeg.txt!D1492</f>
        <v>1.7871999999999999E-2</v>
      </c>
      <c r="D1492" t="str">
        <f>TRIM(LAPsec_objnameadzextdeg.txt!A1492)</f>
        <v>NGC3696</v>
      </c>
      <c r="E1492" t="s">
        <v>9327</v>
      </c>
      <c r="F1492" t="str">
        <f>CONCATENATE("/home/ec2-user/galaxies/POGSSNR_PS1only_",TRIM(LAPsec_objnameadzextdeg.txt!A1492),".fits")</f>
        <v>/home/ec2-user/galaxies/POGSSNR_PS1only_NGC3696.fits</v>
      </c>
      <c r="G1492">
        <v>1</v>
      </c>
      <c r="H1492">
        <v>1</v>
      </c>
    </row>
    <row r="1493" spans="1:8">
      <c r="A1493" s="5" t="s">
        <v>847</v>
      </c>
      <c r="B1493" t="str">
        <f>CONCATENATE("/home/ec2-user/galaxies/POGS_PS1only_",TRIM(LAPsec_objnameadzextdeg.txt!A1493),".fits")</f>
        <v>/home/ec2-user/galaxies/POGS_PS1only_NGC3702.fits</v>
      </c>
      <c r="C1493" s="4">
        <f>LAPsec_objnameadzextdeg.txt!D1493</f>
        <v>2.2318999999999999E-2</v>
      </c>
      <c r="D1493" t="str">
        <f>TRIM(LAPsec_objnameadzextdeg.txt!A1493)</f>
        <v>NGC3702</v>
      </c>
      <c r="E1493" t="s">
        <v>9327</v>
      </c>
      <c r="F1493" t="str">
        <f>CONCATENATE("/home/ec2-user/galaxies/POGSSNR_PS1only_",TRIM(LAPsec_objnameadzextdeg.txt!A1493),".fits")</f>
        <v>/home/ec2-user/galaxies/POGSSNR_PS1only_NGC3702.fits</v>
      </c>
      <c r="G1493">
        <v>1</v>
      </c>
      <c r="H1493">
        <v>1</v>
      </c>
    </row>
    <row r="1494" spans="1:8">
      <c r="A1494" s="5" t="s">
        <v>847</v>
      </c>
      <c r="B1494" t="str">
        <f>CONCATENATE("/home/ec2-user/galaxies/POGS_PS1only_",TRIM(LAPsec_objnameadzextdeg.txt!A1494),".fits")</f>
        <v>/home/ec2-user/galaxies/POGS_PS1only_NGC3715.fits</v>
      </c>
      <c r="C1494" s="4">
        <f>LAPsec_objnameadzextdeg.txt!D1494</f>
        <v>7.0850000000000002E-3</v>
      </c>
      <c r="D1494" t="str">
        <f>TRIM(LAPsec_objnameadzextdeg.txt!A1494)</f>
        <v>NGC3715</v>
      </c>
      <c r="E1494" t="s">
        <v>9327</v>
      </c>
      <c r="F1494" t="str">
        <f>CONCATENATE("/home/ec2-user/galaxies/POGSSNR_PS1only_",TRIM(LAPsec_objnameadzextdeg.txt!A1494),".fits")</f>
        <v>/home/ec2-user/galaxies/POGSSNR_PS1only_NGC3715.fits</v>
      </c>
      <c r="G1494">
        <v>1</v>
      </c>
      <c r="H1494">
        <v>1</v>
      </c>
    </row>
    <row r="1495" spans="1:8">
      <c r="A1495" s="5" t="s">
        <v>847</v>
      </c>
      <c r="B1495" t="str">
        <f>CONCATENATE("/home/ec2-user/galaxies/POGS_PS1only_",TRIM(LAPsec_objnameadzextdeg.txt!A1495),".fits")</f>
        <v>/home/ec2-user/galaxies/POGS_PS1only_NGC3719.fits</v>
      </c>
      <c r="C1495" s="4">
        <f>LAPsec_objnameadzextdeg.txt!D1495</f>
        <v>1.9487000000000001E-2</v>
      </c>
      <c r="D1495" t="str">
        <f>TRIM(LAPsec_objnameadzextdeg.txt!A1495)</f>
        <v>NGC3719</v>
      </c>
      <c r="E1495" t="s">
        <v>9327</v>
      </c>
      <c r="F1495" t="str">
        <f>CONCATENATE("/home/ec2-user/galaxies/POGSSNR_PS1only_",TRIM(LAPsec_objnameadzextdeg.txt!A1495),".fits")</f>
        <v>/home/ec2-user/galaxies/POGSSNR_PS1only_NGC3719.fits</v>
      </c>
      <c r="G1495">
        <v>1</v>
      </c>
      <c r="H1495">
        <v>1</v>
      </c>
    </row>
    <row r="1496" spans="1:8">
      <c r="A1496" s="5" t="s">
        <v>847</v>
      </c>
      <c r="B1496" t="str">
        <f>CONCATENATE("/home/ec2-user/galaxies/POGS_PS1only_",TRIM(LAPsec_objnameadzextdeg.txt!A1496),".fits")</f>
        <v>/home/ec2-user/galaxies/POGS_PS1only_NGC3720.fits</v>
      </c>
      <c r="C1496" s="4">
        <f>LAPsec_objnameadzextdeg.txt!D1496</f>
        <v>1.9837E-2</v>
      </c>
      <c r="D1496" t="str">
        <f>TRIM(LAPsec_objnameadzextdeg.txt!A1496)</f>
        <v>NGC3720</v>
      </c>
      <c r="E1496" t="s">
        <v>9327</v>
      </c>
      <c r="F1496" t="str">
        <f>CONCATENATE("/home/ec2-user/galaxies/POGSSNR_PS1only_",TRIM(LAPsec_objnameadzextdeg.txt!A1496),".fits")</f>
        <v>/home/ec2-user/galaxies/POGSSNR_PS1only_NGC3720.fits</v>
      </c>
      <c r="G1496">
        <v>1</v>
      </c>
      <c r="H1496">
        <v>1</v>
      </c>
    </row>
    <row r="1497" spans="1:8">
      <c r="A1497" s="5" t="s">
        <v>847</v>
      </c>
      <c r="B1497" t="str">
        <f>CONCATENATE("/home/ec2-user/galaxies/POGS_PS1only_",TRIM(LAPsec_objnameadzextdeg.txt!A1497),".fits")</f>
        <v>/home/ec2-user/galaxies/POGS_PS1only_NGC3732.fits</v>
      </c>
      <c r="C1497" s="4">
        <f>LAPsec_objnameadzextdeg.txt!D1497</f>
        <v>5.7340000000000004E-3</v>
      </c>
      <c r="D1497" t="str">
        <f>TRIM(LAPsec_objnameadzextdeg.txt!A1497)</f>
        <v>NGC3732</v>
      </c>
      <c r="E1497" t="s">
        <v>9327</v>
      </c>
      <c r="F1497" t="str">
        <f>CONCATENATE("/home/ec2-user/galaxies/POGSSNR_PS1only_",TRIM(LAPsec_objnameadzextdeg.txt!A1497),".fits")</f>
        <v>/home/ec2-user/galaxies/POGSSNR_PS1only_NGC3732.fits</v>
      </c>
      <c r="G1497">
        <v>1</v>
      </c>
      <c r="H1497">
        <v>1</v>
      </c>
    </row>
    <row r="1498" spans="1:8">
      <c r="A1498" s="5" t="s">
        <v>847</v>
      </c>
      <c r="B1498" t="str">
        <f>CONCATENATE("/home/ec2-user/galaxies/POGS_PS1only_",TRIM(LAPsec_objnameadzextdeg.txt!A1498),".fits")</f>
        <v>/home/ec2-user/galaxies/POGS_PS1only_NGC3734.fits</v>
      </c>
      <c r="C1498" s="4">
        <f>LAPsec_objnameadzextdeg.txt!D1498</f>
        <v>3.0498000000000001E-2</v>
      </c>
      <c r="D1498" t="str">
        <f>TRIM(LAPsec_objnameadzextdeg.txt!A1498)</f>
        <v>NGC3734</v>
      </c>
      <c r="E1498" t="s">
        <v>9327</v>
      </c>
      <c r="F1498" t="str">
        <f>CONCATENATE("/home/ec2-user/galaxies/POGSSNR_PS1only_",TRIM(LAPsec_objnameadzextdeg.txt!A1498),".fits")</f>
        <v>/home/ec2-user/galaxies/POGSSNR_PS1only_NGC3734.fits</v>
      </c>
      <c r="G1498">
        <v>1</v>
      </c>
      <c r="H1498">
        <v>1</v>
      </c>
    </row>
    <row r="1499" spans="1:8">
      <c r="A1499" s="5" t="s">
        <v>847</v>
      </c>
      <c r="B1499" t="str">
        <f>CONCATENATE("/home/ec2-user/galaxies/POGS_PS1only_",TRIM(LAPsec_objnameadzextdeg.txt!A1499),".fits")</f>
        <v>/home/ec2-user/galaxies/POGS_PS1only_NGC3763.fits</v>
      </c>
      <c r="C1499" s="4">
        <f>LAPsec_objnameadzextdeg.txt!D1499</f>
        <v>1.9597E-2</v>
      </c>
      <c r="D1499" t="str">
        <f>TRIM(LAPsec_objnameadzextdeg.txt!A1499)</f>
        <v>NGC3763</v>
      </c>
      <c r="E1499" t="s">
        <v>9327</v>
      </c>
      <c r="F1499" t="str">
        <f>CONCATENATE("/home/ec2-user/galaxies/POGSSNR_PS1only_",TRIM(LAPsec_objnameadzextdeg.txt!A1499),".fits")</f>
        <v>/home/ec2-user/galaxies/POGSSNR_PS1only_NGC3763.fits</v>
      </c>
      <c r="G1499">
        <v>1</v>
      </c>
      <c r="H1499">
        <v>1</v>
      </c>
    </row>
    <row r="1500" spans="1:8">
      <c r="A1500" s="5" t="s">
        <v>847</v>
      </c>
      <c r="B1500" t="str">
        <f>CONCATENATE("/home/ec2-user/galaxies/POGS_PS1only_",TRIM(LAPsec_objnameadzextdeg.txt!A1500),".fits")</f>
        <v>/home/ec2-user/galaxies/POGS_PS1only_NGC3774.fits</v>
      </c>
      <c r="C1500" s="4">
        <f>LAPsec_objnameadzextdeg.txt!D1500</f>
        <v>2.0514000000000001E-2</v>
      </c>
      <c r="D1500" t="str">
        <f>TRIM(LAPsec_objnameadzextdeg.txt!A1500)</f>
        <v>NGC3774</v>
      </c>
      <c r="E1500" t="s">
        <v>9327</v>
      </c>
      <c r="F1500" t="str">
        <f>CONCATENATE("/home/ec2-user/galaxies/POGSSNR_PS1only_",TRIM(LAPsec_objnameadzextdeg.txt!A1500),".fits")</f>
        <v>/home/ec2-user/galaxies/POGSSNR_PS1only_NGC3774.fits</v>
      </c>
      <c r="G1500">
        <v>1</v>
      </c>
      <c r="H1500">
        <v>1</v>
      </c>
    </row>
    <row r="1501" spans="1:8">
      <c r="A1501" s="5" t="s">
        <v>847</v>
      </c>
      <c r="B1501" t="str">
        <f>CONCATENATE("/home/ec2-user/galaxies/POGS_PS1only_",TRIM(LAPsec_objnameadzextdeg.txt!A1501),".fits")</f>
        <v>/home/ec2-user/galaxies/POGS_PS1only_NGC3777.fits</v>
      </c>
      <c r="C1501" s="4">
        <f>LAPsec_objnameadzextdeg.txt!D1501</f>
        <v>1.4102999999999999E-2</v>
      </c>
      <c r="D1501" t="str">
        <f>TRIM(LAPsec_objnameadzextdeg.txt!A1501)</f>
        <v>NGC3777</v>
      </c>
      <c r="E1501" t="s">
        <v>9327</v>
      </c>
      <c r="F1501" t="str">
        <f>CONCATENATE("/home/ec2-user/galaxies/POGSSNR_PS1only_",TRIM(LAPsec_objnameadzextdeg.txt!A1501),".fits")</f>
        <v>/home/ec2-user/galaxies/POGSSNR_PS1only_NGC3777.fits</v>
      </c>
      <c r="G1501">
        <v>1</v>
      </c>
      <c r="H1501">
        <v>1</v>
      </c>
    </row>
    <row r="1502" spans="1:8">
      <c r="A1502" s="5" t="s">
        <v>847</v>
      </c>
      <c r="B1502" t="str">
        <f>CONCATENATE("/home/ec2-user/galaxies/POGS_PS1only_",TRIM(LAPsec_objnameadzextdeg.txt!A1502),".fits")</f>
        <v>/home/ec2-user/galaxies/POGS_PS1only_NGC3779.fits</v>
      </c>
      <c r="C1502" s="4">
        <f>LAPsec_objnameadzextdeg.txt!D1502</f>
        <v>5.6259999999999999E-3</v>
      </c>
      <c r="D1502" t="str">
        <f>TRIM(LAPsec_objnameadzextdeg.txt!A1502)</f>
        <v>NGC3779</v>
      </c>
      <c r="E1502" t="s">
        <v>9327</v>
      </c>
      <c r="F1502" t="str">
        <f>CONCATENATE("/home/ec2-user/galaxies/POGSSNR_PS1only_",TRIM(LAPsec_objnameadzextdeg.txt!A1502),".fits")</f>
        <v>/home/ec2-user/galaxies/POGSSNR_PS1only_NGC3779.fits</v>
      </c>
      <c r="G1502">
        <v>1</v>
      </c>
      <c r="H1502">
        <v>1</v>
      </c>
    </row>
    <row r="1503" spans="1:8">
      <c r="A1503" s="5" t="s">
        <v>847</v>
      </c>
      <c r="B1503" t="str">
        <f>CONCATENATE("/home/ec2-user/galaxies/POGS_PS1only_",TRIM(LAPsec_objnameadzextdeg.txt!A1503),".fits")</f>
        <v>/home/ec2-user/galaxies/POGS_PS1only_NGC3789.fits</v>
      </c>
      <c r="C1503" s="4">
        <f>LAPsec_objnameadzextdeg.txt!D1503</f>
        <v>1.8289E-2</v>
      </c>
      <c r="D1503" t="str">
        <f>TRIM(LAPsec_objnameadzextdeg.txt!A1503)</f>
        <v>NGC3789</v>
      </c>
      <c r="E1503" t="s">
        <v>9327</v>
      </c>
      <c r="F1503" t="str">
        <f>CONCATENATE("/home/ec2-user/galaxies/POGSSNR_PS1only_",TRIM(LAPsec_objnameadzextdeg.txt!A1503),".fits")</f>
        <v>/home/ec2-user/galaxies/POGSSNR_PS1only_NGC3789.fits</v>
      </c>
      <c r="G1503">
        <v>1</v>
      </c>
      <c r="H1503">
        <v>1</v>
      </c>
    </row>
    <row r="1504" spans="1:8">
      <c r="A1504" s="5" t="s">
        <v>847</v>
      </c>
      <c r="B1504" t="str">
        <f>CONCATENATE("/home/ec2-user/galaxies/POGS_PS1only_",TRIM(LAPsec_objnameadzextdeg.txt!A1504),".fits")</f>
        <v>/home/ec2-user/galaxies/POGS_PS1only_NGC3836.fits</v>
      </c>
      <c r="C1504" s="4">
        <f>LAPsec_objnameadzextdeg.txt!D1504</f>
        <v>1.2208E-2</v>
      </c>
      <c r="D1504" t="str">
        <f>TRIM(LAPsec_objnameadzextdeg.txt!A1504)</f>
        <v>NGC3836</v>
      </c>
      <c r="E1504" t="s">
        <v>9327</v>
      </c>
      <c r="F1504" t="str">
        <f>CONCATENATE("/home/ec2-user/galaxies/POGSSNR_PS1only_",TRIM(LAPsec_objnameadzextdeg.txt!A1504),".fits")</f>
        <v>/home/ec2-user/galaxies/POGSSNR_PS1only_NGC3836.fits</v>
      </c>
      <c r="G1504">
        <v>1</v>
      </c>
      <c r="H1504">
        <v>1</v>
      </c>
    </row>
    <row r="1505" spans="1:8">
      <c r="A1505" s="5" t="s">
        <v>847</v>
      </c>
      <c r="B1505" t="str">
        <f>CONCATENATE("/home/ec2-user/galaxies/POGS_PS1only_",TRIM(LAPsec_objnameadzextdeg.txt!A1505),".fits")</f>
        <v>/home/ec2-user/galaxies/POGS_PS1only_NGC3836NED01.fits</v>
      </c>
      <c r="C1505" s="4">
        <f>LAPsec_objnameadzextdeg.txt!D1505</f>
        <v>0</v>
      </c>
      <c r="D1505" t="str">
        <f>TRIM(LAPsec_objnameadzextdeg.txt!A1505)</f>
        <v>NGC3836NED01</v>
      </c>
      <c r="E1505" t="s">
        <v>9327</v>
      </c>
      <c r="F1505" t="str">
        <f>CONCATENATE("/home/ec2-user/galaxies/POGSSNR_PS1only_",TRIM(LAPsec_objnameadzextdeg.txt!A1505),".fits")</f>
        <v>/home/ec2-user/galaxies/POGSSNR_PS1only_NGC3836NED01.fits</v>
      </c>
      <c r="G1505">
        <v>1</v>
      </c>
      <c r="H1505">
        <v>1</v>
      </c>
    </row>
    <row r="1506" spans="1:8">
      <c r="A1506" s="5" t="s">
        <v>847</v>
      </c>
      <c r="B1506" t="str">
        <f>CONCATENATE("/home/ec2-user/galaxies/POGS_PS1only_",TRIM(LAPsec_objnameadzextdeg.txt!A1506),".fits")</f>
        <v>/home/ec2-user/galaxies/POGS_PS1only_NGC3843.fits</v>
      </c>
      <c r="C1506" s="4">
        <f>LAPsec_objnameadzextdeg.txt!D1506</f>
        <v>1.9706999999999999E-2</v>
      </c>
      <c r="D1506" t="str">
        <f>TRIM(LAPsec_objnameadzextdeg.txt!A1506)</f>
        <v>NGC3843</v>
      </c>
      <c r="E1506" t="s">
        <v>9327</v>
      </c>
      <c r="F1506" t="str">
        <f>CONCATENATE("/home/ec2-user/galaxies/POGSSNR_PS1only_",TRIM(LAPsec_objnameadzextdeg.txt!A1506),".fits")</f>
        <v>/home/ec2-user/galaxies/POGSSNR_PS1only_NGC3843.fits</v>
      </c>
      <c r="G1506">
        <v>1</v>
      </c>
      <c r="H1506">
        <v>1</v>
      </c>
    </row>
    <row r="1507" spans="1:8">
      <c r="A1507" s="5" t="s">
        <v>847</v>
      </c>
      <c r="B1507" t="str">
        <f>CONCATENATE("/home/ec2-user/galaxies/POGS_PS1only_",TRIM(LAPsec_objnameadzextdeg.txt!A1507),".fits")</f>
        <v>/home/ec2-user/galaxies/POGS_PS1only_NGC3849.fits</v>
      </c>
      <c r="C1507" s="4">
        <f>LAPsec_objnameadzextdeg.txt!D1507</f>
        <v>2.0198000000000001E-2</v>
      </c>
      <c r="D1507" t="str">
        <f>TRIM(LAPsec_objnameadzextdeg.txt!A1507)</f>
        <v>NGC3849</v>
      </c>
      <c r="E1507" t="s">
        <v>9327</v>
      </c>
      <c r="F1507" t="str">
        <f>CONCATENATE("/home/ec2-user/galaxies/POGSSNR_PS1only_",TRIM(LAPsec_objnameadzextdeg.txt!A1507),".fits")</f>
        <v>/home/ec2-user/galaxies/POGSSNR_PS1only_NGC3849.fits</v>
      </c>
      <c r="G1507">
        <v>1</v>
      </c>
      <c r="H1507">
        <v>1</v>
      </c>
    </row>
    <row r="1508" spans="1:8">
      <c r="A1508" s="5" t="s">
        <v>847</v>
      </c>
      <c r="B1508" t="str">
        <f>CONCATENATE("/home/ec2-user/galaxies/POGS_PS1only_",TRIM(LAPsec_objnameadzextdeg.txt!A1508),".fits")</f>
        <v>/home/ec2-user/galaxies/POGS_PS1only_NGC3854.fits</v>
      </c>
      <c r="C1508" s="4">
        <f>LAPsec_objnameadzextdeg.txt!D1508</f>
        <v>1.9019999999999999E-2</v>
      </c>
      <c r="D1508" t="str">
        <f>TRIM(LAPsec_objnameadzextdeg.txt!A1508)</f>
        <v>NGC3854</v>
      </c>
      <c r="E1508" t="s">
        <v>9327</v>
      </c>
      <c r="F1508" t="str">
        <f>CONCATENATE("/home/ec2-user/galaxies/POGSSNR_PS1only_",TRIM(LAPsec_objnameadzextdeg.txt!A1508),".fits")</f>
        <v>/home/ec2-user/galaxies/POGSSNR_PS1only_NGC3854.fits</v>
      </c>
      <c r="G1508">
        <v>1</v>
      </c>
      <c r="H1508">
        <v>1</v>
      </c>
    </row>
    <row r="1509" spans="1:8">
      <c r="A1509" s="5" t="s">
        <v>847</v>
      </c>
      <c r="B1509" t="str">
        <f>CONCATENATE("/home/ec2-user/galaxies/POGS_PS1only_",TRIM(LAPsec_objnameadzextdeg.txt!A1509),".fits")</f>
        <v>/home/ec2-user/galaxies/POGS_PS1only_NGC3858.fits</v>
      </c>
      <c r="C1509" s="4">
        <f>LAPsec_objnameadzextdeg.txt!D1509</f>
        <v>1.9096999999999999E-2</v>
      </c>
      <c r="D1509" t="str">
        <f>TRIM(LAPsec_objnameadzextdeg.txt!A1509)</f>
        <v>NGC3858</v>
      </c>
      <c r="E1509" t="s">
        <v>9327</v>
      </c>
      <c r="F1509" t="str">
        <f>CONCATENATE("/home/ec2-user/galaxies/POGSSNR_PS1only_",TRIM(LAPsec_objnameadzextdeg.txt!A1509),".fits")</f>
        <v>/home/ec2-user/galaxies/POGSSNR_PS1only_NGC3858.fits</v>
      </c>
      <c r="G1509">
        <v>1</v>
      </c>
      <c r="H1509">
        <v>1</v>
      </c>
    </row>
    <row r="1510" spans="1:8">
      <c r="A1510" s="5" t="s">
        <v>847</v>
      </c>
      <c r="B1510" t="str">
        <f>CONCATENATE("/home/ec2-user/galaxies/POGS_PS1only_",TRIM(LAPsec_objnameadzextdeg.txt!A1510),".fits")</f>
        <v>/home/ec2-user/galaxies/POGS_PS1only_NGC3863.fits</v>
      </c>
      <c r="C1510" s="4">
        <f>LAPsec_objnameadzextdeg.txt!D1510</f>
        <v>1.5074000000000001E-2</v>
      </c>
      <c r="D1510" t="str">
        <f>TRIM(LAPsec_objnameadzextdeg.txt!A1510)</f>
        <v>NGC3863</v>
      </c>
      <c r="E1510" t="s">
        <v>9327</v>
      </c>
      <c r="F1510" t="str">
        <f>CONCATENATE("/home/ec2-user/galaxies/POGSSNR_PS1only_",TRIM(LAPsec_objnameadzextdeg.txt!A1510),".fits")</f>
        <v>/home/ec2-user/galaxies/POGSSNR_PS1only_NGC3863.fits</v>
      </c>
      <c r="G1510">
        <v>1</v>
      </c>
      <c r="H1510">
        <v>1</v>
      </c>
    </row>
    <row r="1511" spans="1:8">
      <c r="A1511" s="5" t="s">
        <v>847</v>
      </c>
      <c r="B1511" t="str">
        <f>CONCATENATE("/home/ec2-user/galaxies/POGS_PS1only_",TRIM(LAPsec_objnameadzextdeg.txt!A1511),".fits")</f>
        <v>/home/ec2-user/galaxies/POGS_PS1only_NGC3876.fits</v>
      </c>
      <c r="C1511" s="4">
        <f>LAPsec_objnameadzextdeg.txt!D1511</f>
        <v>9.6469999999999993E-3</v>
      </c>
      <c r="D1511" t="str">
        <f>TRIM(LAPsec_objnameadzextdeg.txt!A1511)</f>
        <v>NGC3876</v>
      </c>
      <c r="E1511" t="s">
        <v>9327</v>
      </c>
      <c r="F1511" t="str">
        <f>CONCATENATE("/home/ec2-user/galaxies/POGSSNR_PS1only_",TRIM(LAPsec_objnameadzextdeg.txt!A1511),".fits")</f>
        <v>/home/ec2-user/galaxies/POGSSNR_PS1only_NGC3876.fits</v>
      </c>
      <c r="G1511">
        <v>1</v>
      </c>
      <c r="H1511">
        <v>1</v>
      </c>
    </row>
    <row r="1512" spans="1:8">
      <c r="A1512" s="5" t="s">
        <v>847</v>
      </c>
      <c r="B1512" t="str">
        <f>CONCATENATE("/home/ec2-user/galaxies/POGS_PS1only_",TRIM(LAPsec_objnameadzextdeg.txt!A1512),".fits")</f>
        <v>/home/ec2-user/galaxies/POGS_PS1only_NGC3905.fits</v>
      </c>
      <c r="C1512" s="4">
        <f>LAPsec_objnameadzextdeg.txt!D1512</f>
        <v>1.9259999999999999E-2</v>
      </c>
      <c r="D1512" t="str">
        <f>TRIM(LAPsec_objnameadzextdeg.txt!A1512)</f>
        <v>NGC3905</v>
      </c>
      <c r="E1512" t="s">
        <v>9327</v>
      </c>
      <c r="F1512" t="str">
        <f>CONCATENATE("/home/ec2-user/galaxies/POGSSNR_PS1only_",TRIM(LAPsec_objnameadzextdeg.txt!A1512),".fits")</f>
        <v>/home/ec2-user/galaxies/POGSSNR_PS1only_NGC3905.fits</v>
      </c>
      <c r="G1512">
        <v>1</v>
      </c>
      <c r="H1512">
        <v>1</v>
      </c>
    </row>
    <row r="1513" spans="1:8">
      <c r="A1513" s="5" t="s">
        <v>847</v>
      </c>
      <c r="B1513" t="str">
        <f>CONCATENATE("/home/ec2-user/galaxies/POGS_PS1only_",TRIM(LAPsec_objnameadzextdeg.txt!A1513),".fits")</f>
        <v>/home/ec2-user/galaxies/POGS_PS1only_NGC3907B.fits</v>
      </c>
      <c r="C1513" s="4">
        <f>LAPsec_objnameadzextdeg.txt!D1513</f>
        <v>2.0774000000000001E-2</v>
      </c>
      <c r="D1513" t="str">
        <f>TRIM(LAPsec_objnameadzextdeg.txt!A1513)</f>
        <v>NGC3907B</v>
      </c>
      <c r="E1513" t="s">
        <v>9327</v>
      </c>
      <c r="F1513" t="str">
        <f>CONCATENATE("/home/ec2-user/galaxies/POGSSNR_PS1only_",TRIM(LAPsec_objnameadzextdeg.txt!A1513),".fits")</f>
        <v>/home/ec2-user/galaxies/POGSSNR_PS1only_NGC3907B.fits</v>
      </c>
      <c r="G1513">
        <v>1</v>
      </c>
      <c r="H1513">
        <v>1</v>
      </c>
    </row>
    <row r="1514" spans="1:8">
      <c r="A1514" s="5" t="s">
        <v>847</v>
      </c>
      <c r="B1514" t="str">
        <f>CONCATENATE("/home/ec2-user/galaxies/POGS_PS1only_",TRIM(LAPsec_objnameadzextdeg.txt!A1514),".fits")</f>
        <v>/home/ec2-user/galaxies/POGS_PS1only_NGC3914.fits</v>
      </c>
      <c r="C1514" s="4">
        <f>LAPsec_objnameadzextdeg.txt!D1514</f>
        <v>2.0386999999999999E-2</v>
      </c>
      <c r="D1514" t="str">
        <f>TRIM(LAPsec_objnameadzextdeg.txt!A1514)</f>
        <v>NGC3914</v>
      </c>
      <c r="E1514" t="s">
        <v>9327</v>
      </c>
      <c r="F1514" t="str">
        <f>CONCATENATE("/home/ec2-user/galaxies/POGSSNR_PS1only_",TRIM(LAPsec_objnameadzextdeg.txt!A1514),".fits")</f>
        <v>/home/ec2-user/galaxies/POGSSNR_PS1only_NGC3914.fits</v>
      </c>
      <c r="G1514">
        <v>1</v>
      </c>
      <c r="H1514">
        <v>1</v>
      </c>
    </row>
    <row r="1515" spans="1:8">
      <c r="A1515" s="5" t="s">
        <v>847</v>
      </c>
      <c r="B1515" t="str">
        <f>CONCATENATE("/home/ec2-user/galaxies/POGS_PS1only_",TRIM(LAPsec_objnameadzextdeg.txt!A1515),".fits")</f>
        <v>/home/ec2-user/galaxies/POGS_PS1only_NGC3915.fits</v>
      </c>
      <c r="C1515" s="4">
        <f>LAPsec_objnameadzextdeg.txt!D1515</f>
        <v>5.5729999999999998E-3</v>
      </c>
      <c r="D1515" t="str">
        <f>TRIM(LAPsec_objnameadzextdeg.txt!A1515)</f>
        <v>NGC3915</v>
      </c>
      <c r="E1515" t="s">
        <v>9327</v>
      </c>
      <c r="F1515" t="str">
        <f>CONCATENATE("/home/ec2-user/galaxies/POGSSNR_PS1only_",TRIM(LAPsec_objnameadzextdeg.txt!A1515),".fits")</f>
        <v>/home/ec2-user/galaxies/POGSSNR_PS1only_NGC3915.fits</v>
      </c>
      <c r="G1515">
        <v>1</v>
      </c>
      <c r="H1515">
        <v>1</v>
      </c>
    </row>
    <row r="1516" spans="1:8">
      <c r="A1516" s="5" t="s">
        <v>847</v>
      </c>
      <c r="B1516" t="str">
        <f>CONCATENATE("/home/ec2-user/galaxies/POGS_PS1only_",TRIM(LAPsec_objnameadzextdeg.txt!A1516),".fits")</f>
        <v>/home/ec2-user/galaxies/POGS_PS1only_NGC3942.fits</v>
      </c>
      <c r="C1516" s="4">
        <f>LAPsec_objnameadzextdeg.txt!D1516</f>
        <v>1.2342000000000001E-2</v>
      </c>
      <c r="D1516" t="str">
        <f>TRIM(LAPsec_objnameadzextdeg.txt!A1516)</f>
        <v>NGC3942</v>
      </c>
      <c r="E1516" t="s">
        <v>9327</v>
      </c>
      <c r="F1516" t="str">
        <f>CONCATENATE("/home/ec2-user/galaxies/POGSSNR_PS1only_",TRIM(LAPsec_objnameadzextdeg.txt!A1516),".fits")</f>
        <v>/home/ec2-user/galaxies/POGSSNR_PS1only_NGC3942.fits</v>
      </c>
      <c r="G1516">
        <v>1</v>
      </c>
      <c r="H1516">
        <v>1</v>
      </c>
    </row>
    <row r="1517" spans="1:8">
      <c r="A1517" s="5" t="s">
        <v>847</v>
      </c>
      <c r="B1517" t="str">
        <f>CONCATENATE("/home/ec2-user/galaxies/POGS_PS1only_",TRIM(LAPsec_objnameadzextdeg.txt!A1517),".fits")</f>
        <v>/home/ec2-user/galaxies/POGS_PS1only_NGC3952.fits</v>
      </c>
      <c r="C1517" s="4">
        <f>LAPsec_objnameadzextdeg.txt!D1517</f>
        <v>5.2599999999999999E-3</v>
      </c>
      <c r="D1517" t="str">
        <f>TRIM(LAPsec_objnameadzextdeg.txt!A1517)</f>
        <v>NGC3952</v>
      </c>
      <c r="E1517" t="s">
        <v>9327</v>
      </c>
      <c r="F1517" t="str">
        <f>CONCATENATE("/home/ec2-user/galaxies/POGSSNR_PS1only_",TRIM(LAPsec_objnameadzextdeg.txt!A1517),".fits")</f>
        <v>/home/ec2-user/galaxies/POGSSNR_PS1only_NGC3952.fits</v>
      </c>
      <c r="G1517">
        <v>1</v>
      </c>
      <c r="H1517">
        <v>1</v>
      </c>
    </row>
    <row r="1518" spans="1:8">
      <c r="A1518" s="5" t="s">
        <v>847</v>
      </c>
      <c r="B1518" t="str">
        <f>CONCATENATE("/home/ec2-user/galaxies/POGS_PS1only_",TRIM(LAPsec_objnameadzextdeg.txt!A1518),".fits")</f>
        <v>/home/ec2-user/galaxies/POGS_PS1only_NGC3959.fits</v>
      </c>
      <c r="C1518" s="4">
        <f>LAPsec_objnameadzextdeg.txt!D1518</f>
        <v>1.9073E-2</v>
      </c>
      <c r="D1518" t="str">
        <f>TRIM(LAPsec_objnameadzextdeg.txt!A1518)</f>
        <v>NGC3959</v>
      </c>
      <c r="E1518" t="s">
        <v>9327</v>
      </c>
      <c r="F1518" t="str">
        <f>CONCATENATE("/home/ec2-user/galaxies/POGSSNR_PS1only_",TRIM(LAPsec_objnameadzextdeg.txt!A1518),".fits")</f>
        <v>/home/ec2-user/galaxies/POGSSNR_PS1only_NGC3959.fits</v>
      </c>
      <c r="G1518">
        <v>1</v>
      </c>
      <c r="H1518">
        <v>1</v>
      </c>
    </row>
    <row r="1519" spans="1:8">
      <c r="A1519" s="5" t="s">
        <v>847</v>
      </c>
      <c r="B1519" t="str">
        <f>CONCATENATE("/home/ec2-user/galaxies/POGS_PS1only_",TRIM(LAPsec_objnameadzextdeg.txt!A1519),".fits")</f>
        <v>/home/ec2-user/galaxies/POGS_PS1only_NGC3969.fits</v>
      </c>
      <c r="C1519" s="4">
        <f>LAPsec_objnameadzextdeg.txt!D1519</f>
        <v>2.3119000000000001E-2</v>
      </c>
      <c r="D1519" t="str">
        <f>TRIM(LAPsec_objnameadzextdeg.txt!A1519)</f>
        <v>NGC3969</v>
      </c>
      <c r="E1519" t="s">
        <v>9327</v>
      </c>
      <c r="F1519" t="str">
        <f>CONCATENATE("/home/ec2-user/galaxies/POGSSNR_PS1only_",TRIM(LAPsec_objnameadzextdeg.txt!A1519),".fits")</f>
        <v>/home/ec2-user/galaxies/POGSSNR_PS1only_NGC3969.fits</v>
      </c>
      <c r="G1519">
        <v>1</v>
      </c>
      <c r="H1519">
        <v>1</v>
      </c>
    </row>
    <row r="1520" spans="1:8">
      <c r="A1520" s="5" t="s">
        <v>847</v>
      </c>
      <c r="B1520" t="str">
        <f>CONCATENATE("/home/ec2-user/galaxies/POGS_PS1only_",TRIM(LAPsec_objnameadzextdeg.txt!A1520),".fits")</f>
        <v>/home/ec2-user/galaxies/POGS_PS1only_NGC3970.fits</v>
      </c>
      <c r="C1520" s="4">
        <f>LAPsec_objnameadzextdeg.txt!D1520</f>
        <v>1.9133000000000001E-2</v>
      </c>
      <c r="D1520" t="str">
        <f>TRIM(LAPsec_objnameadzextdeg.txt!A1520)</f>
        <v>NGC3970</v>
      </c>
      <c r="E1520" t="s">
        <v>9327</v>
      </c>
      <c r="F1520" t="str">
        <f>CONCATENATE("/home/ec2-user/galaxies/POGSSNR_PS1only_",TRIM(LAPsec_objnameadzextdeg.txt!A1520),".fits")</f>
        <v>/home/ec2-user/galaxies/POGSSNR_PS1only_NGC3970.fits</v>
      </c>
      <c r="G1520">
        <v>1</v>
      </c>
      <c r="H1520">
        <v>1</v>
      </c>
    </row>
    <row r="1521" spans="1:8">
      <c r="A1521" s="5" t="s">
        <v>847</v>
      </c>
      <c r="B1521" t="str">
        <f>CONCATENATE("/home/ec2-user/galaxies/POGS_PS1only_",TRIM(LAPsec_objnameadzextdeg.txt!A1521),".fits")</f>
        <v>/home/ec2-user/galaxies/POGS_PS1only_NGC3974.fits</v>
      </c>
      <c r="C1521" s="4">
        <f>LAPsec_objnameadzextdeg.txt!D1521</f>
        <v>1.8339000000000001E-2</v>
      </c>
      <c r="D1521" t="str">
        <f>TRIM(LAPsec_objnameadzextdeg.txt!A1521)</f>
        <v>NGC3974</v>
      </c>
      <c r="E1521" t="s">
        <v>9327</v>
      </c>
      <c r="F1521" t="str">
        <f>CONCATENATE("/home/ec2-user/galaxies/POGSSNR_PS1only_",TRIM(LAPsec_objnameadzextdeg.txt!A1521),".fits")</f>
        <v>/home/ec2-user/galaxies/POGSSNR_PS1only_NGC3974.fits</v>
      </c>
      <c r="G1521">
        <v>1</v>
      </c>
      <c r="H1521">
        <v>1</v>
      </c>
    </row>
    <row r="1522" spans="1:8">
      <c r="A1522" s="5" t="s">
        <v>847</v>
      </c>
      <c r="B1522" t="str">
        <f>CONCATENATE("/home/ec2-user/galaxies/POGS_PS1only_",TRIM(LAPsec_objnameadzextdeg.txt!A1522),".fits")</f>
        <v>/home/ec2-user/galaxies/POGS_PS1only_NGC4024.fits</v>
      </c>
      <c r="C1522" s="4">
        <f>LAPsec_objnameadzextdeg.txt!D1522</f>
        <v>5.6509999999999998E-3</v>
      </c>
      <c r="D1522" t="str">
        <f>TRIM(LAPsec_objnameadzextdeg.txt!A1522)</f>
        <v>NGC4024</v>
      </c>
      <c r="E1522" t="s">
        <v>9327</v>
      </c>
      <c r="F1522" t="str">
        <f>CONCATENATE("/home/ec2-user/galaxies/POGSSNR_PS1only_",TRIM(LAPsec_objnameadzextdeg.txt!A1522),".fits")</f>
        <v>/home/ec2-user/galaxies/POGSSNR_PS1only_NGC4024.fits</v>
      </c>
      <c r="G1522">
        <v>1</v>
      </c>
      <c r="H1522">
        <v>1</v>
      </c>
    </row>
    <row r="1523" spans="1:8">
      <c r="A1523" s="5" t="s">
        <v>847</v>
      </c>
      <c r="B1523" t="str">
        <f>CONCATENATE("/home/ec2-user/galaxies/POGS_PS1only_",TRIM(LAPsec_objnameadzextdeg.txt!A1523),".fits")</f>
        <v>/home/ec2-user/galaxies/POGS_PS1only_NGC4029.fits</v>
      </c>
      <c r="C1523" s="4">
        <f>LAPsec_objnameadzextdeg.txt!D1523</f>
        <v>2.0737999999999999E-2</v>
      </c>
      <c r="D1523" t="str">
        <f>TRIM(LAPsec_objnameadzextdeg.txt!A1523)</f>
        <v>NGC4029</v>
      </c>
      <c r="E1523" t="s">
        <v>9327</v>
      </c>
      <c r="F1523" t="str">
        <f>CONCATENATE("/home/ec2-user/galaxies/POGSSNR_PS1only_",TRIM(LAPsec_objnameadzextdeg.txt!A1523),".fits")</f>
        <v>/home/ec2-user/galaxies/POGSSNR_PS1only_NGC4029.fits</v>
      </c>
      <c r="G1523">
        <v>1</v>
      </c>
      <c r="H1523">
        <v>1</v>
      </c>
    </row>
    <row r="1524" spans="1:8">
      <c r="A1524" s="5" t="s">
        <v>847</v>
      </c>
      <c r="B1524" t="str">
        <f>CONCATENATE("/home/ec2-user/galaxies/POGS_PS1only_",TRIM(LAPsec_objnameadzextdeg.txt!A1524),".fits")</f>
        <v>/home/ec2-user/galaxies/POGS_PS1only_NGC4030b.fits</v>
      </c>
      <c r="C1524" s="4">
        <f>LAPsec_objnameadzextdeg.txt!D1524</f>
        <v>6.4679999999999998E-3</v>
      </c>
      <c r="D1524" t="str">
        <f>TRIM(LAPsec_objnameadzextdeg.txt!A1524)</f>
        <v>NGC4030b</v>
      </c>
      <c r="E1524" t="s">
        <v>9327</v>
      </c>
      <c r="F1524" t="str">
        <f>CONCATENATE("/home/ec2-user/galaxies/POGSSNR_PS1only_",TRIM(LAPsec_objnameadzextdeg.txt!A1524),".fits")</f>
        <v>/home/ec2-user/galaxies/POGSSNR_PS1only_NGC4030b.fits</v>
      </c>
      <c r="G1524">
        <v>1</v>
      </c>
      <c r="H1524">
        <v>1</v>
      </c>
    </row>
    <row r="1525" spans="1:8">
      <c r="A1525" s="5" t="s">
        <v>847</v>
      </c>
      <c r="B1525" t="str">
        <f>CONCATENATE("/home/ec2-user/galaxies/POGS_PS1only_",TRIM(LAPsec_objnameadzextdeg.txt!A1525),".fits")</f>
        <v>/home/ec2-user/galaxies/POGS_PS1only_NGC4035.fits</v>
      </c>
      <c r="C1525" s="4">
        <f>LAPsec_objnameadzextdeg.txt!D1525</f>
        <v>5.2719999999999998E-3</v>
      </c>
      <c r="D1525" t="str">
        <f>TRIM(LAPsec_objnameadzextdeg.txt!A1525)</f>
        <v>NGC4035</v>
      </c>
      <c r="E1525" t="s">
        <v>9327</v>
      </c>
      <c r="F1525" t="str">
        <f>CONCATENATE("/home/ec2-user/galaxies/POGSSNR_PS1only_",TRIM(LAPsec_objnameadzextdeg.txt!A1525),".fits")</f>
        <v>/home/ec2-user/galaxies/POGSSNR_PS1only_NGC4035.fits</v>
      </c>
      <c r="G1525">
        <v>1</v>
      </c>
      <c r="H1525">
        <v>1</v>
      </c>
    </row>
    <row r="1526" spans="1:8">
      <c r="A1526" s="5" t="s">
        <v>847</v>
      </c>
      <c r="B1526" t="str">
        <f>CONCATENATE("/home/ec2-user/galaxies/POGS_PS1only_",TRIM(LAPsec_objnameadzextdeg.txt!A1526),".fits")</f>
        <v>/home/ec2-user/galaxies/POGS_PS1only_NGC4043.fits</v>
      </c>
      <c r="C1526" s="4">
        <f>LAPsec_objnameadzextdeg.txt!D1526</f>
        <v>2.1555000000000001E-2</v>
      </c>
      <c r="D1526" t="str">
        <f>TRIM(LAPsec_objnameadzextdeg.txt!A1526)</f>
        <v>NGC4043</v>
      </c>
      <c r="E1526" t="s">
        <v>9327</v>
      </c>
      <c r="F1526" t="str">
        <f>CONCATENATE("/home/ec2-user/galaxies/POGSSNR_PS1only_",TRIM(LAPsec_objnameadzextdeg.txt!A1526),".fits")</f>
        <v>/home/ec2-user/galaxies/POGSSNR_PS1only_NGC4043.fits</v>
      </c>
      <c r="G1526">
        <v>1</v>
      </c>
      <c r="H1526">
        <v>1</v>
      </c>
    </row>
    <row r="1527" spans="1:8">
      <c r="A1527" s="5" t="s">
        <v>847</v>
      </c>
      <c r="B1527" t="str">
        <f>CONCATENATE("/home/ec2-user/galaxies/POGS_PS1only_",TRIM(LAPsec_objnameadzextdeg.txt!A1527),".fits")</f>
        <v>/home/ec2-user/galaxies/POGS_PS1only_NGC4058.fits</v>
      </c>
      <c r="C1527" s="4">
        <f>LAPsec_objnameadzextdeg.txt!D1527</f>
        <v>1.9347E-2</v>
      </c>
      <c r="D1527" t="str">
        <f>TRIM(LAPsec_objnameadzextdeg.txt!A1527)</f>
        <v>NGC4058</v>
      </c>
      <c r="E1527" t="s">
        <v>9327</v>
      </c>
      <c r="F1527" t="str">
        <f>CONCATENATE("/home/ec2-user/galaxies/POGSSNR_PS1only_",TRIM(LAPsec_objnameadzextdeg.txt!A1527),".fits")</f>
        <v>/home/ec2-user/galaxies/POGSSNR_PS1only_NGC4058.fits</v>
      </c>
      <c r="G1527">
        <v>1</v>
      </c>
      <c r="H1527">
        <v>1</v>
      </c>
    </row>
    <row r="1528" spans="1:8">
      <c r="A1528" s="5" t="s">
        <v>847</v>
      </c>
      <c r="B1528" t="str">
        <f>CONCATENATE("/home/ec2-user/galaxies/POGS_PS1only_",TRIM(LAPsec_objnameadzextdeg.txt!A1528),".fits")</f>
        <v>/home/ec2-user/galaxies/POGS_PS1only_NGC4106.fits</v>
      </c>
      <c r="C1528" s="4">
        <f>LAPsec_objnameadzextdeg.txt!D1528</f>
        <v>7.1720000000000004E-3</v>
      </c>
      <c r="D1528" t="str">
        <f>TRIM(LAPsec_objnameadzextdeg.txt!A1528)</f>
        <v>NGC4106</v>
      </c>
      <c r="E1528" t="s">
        <v>9327</v>
      </c>
      <c r="F1528" t="str">
        <f>CONCATENATE("/home/ec2-user/galaxies/POGSSNR_PS1only_",TRIM(LAPsec_objnameadzextdeg.txt!A1528),".fits")</f>
        <v>/home/ec2-user/galaxies/POGSSNR_PS1only_NGC4106.fits</v>
      </c>
      <c r="G1528">
        <v>1</v>
      </c>
      <c r="H1528">
        <v>1</v>
      </c>
    </row>
    <row r="1529" spans="1:8">
      <c r="A1529" s="5" t="s">
        <v>847</v>
      </c>
      <c r="B1529" t="str">
        <f>CONCATENATE("/home/ec2-user/galaxies/POGS_PS1only_",TRIM(LAPsec_objnameadzextdeg.txt!A1529),".fits")</f>
        <v>/home/ec2-user/galaxies/POGS_PS1only_NGC4114.fits</v>
      </c>
      <c r="C1529" s="4">
        <f>LAPsec_objnameadzextdeg.txt!D1529</f>
        <v>1.3663E-2</v>
      </c>
      <c r="D1529" t="str">
        <f>TRIM(LAPsec_objnameadzextdeg.txt!A1529)</f>
        <v>NGC4114</v>
      </c>
      <c r="E1529" t="s">
        <v>9327</v>
      </c>
      <c r="F1529" t="str">
        <f>CONCATENATE("/home/ec2-user/galaxies/POGSSNR_PS1only_",TRIM(LAPsec_objnameadzextdeg.txt!A1529),".fits")</f>
        <v>/home/ec2-user/galaxies/POGSSNR_PS1only_NGC4114.fits</v>
      </c>
      <c r="G1529">
        <v>1</v>
      </c>
      <c r="H1529">
        <v>1</v>
      </c>
    </row>
    <row r="1530" spans="1:8">
      <c r="A1530" s="5" t="s">
        <v>847</v>
      </c>
      <c r="B1530" t="str">
        <f>CONCATENATE("/home/ec2-user/galaxies/POGS_PS1only_",TRIM(LAPsec_objnameadzextdeg.txt!A1530),".fits")</f>
        <v>/home/ec2-user/galaxies/POGS_PS1only_NGC4177.fits</v>
      </c>
      <c r="C1530" s="4">
        <f>LAPsec_objnameadzextdeg.txt!D1530</f>
        <v>1.3618999999999999E-2</v>
      </c>
      <c r="D1530" t="str">
        <f>TRIM(LAPsec_objnameadzextdeg.txt!A1530)</f>
        <v>NGC4177</v>
      </c>
      <c r="E1530" t="s">
        <v>9327</v>
      </c>
      <c r="F1530" t="str">
        <f>CONCATENATE("/home/ec2-user/galaxies/POGSSNR_PS1only_",TRIM(LAPsec_objnameadzextdeg.txt!A1530),".fits")</f>
        <v>/home/ec2-user/galaxies/POGSSNR_PS1only_NGC4177.fits</v>
      </c>
      <c r="G1530">
        <v>1</v>
      </c>
      <c r="H1530">
        <v>1</v>
      </c>
    </row>
    <row r="1531" spans="1:8">
      <c r="A1531" s="5" t="s">
        <v>847</v>
      </c>
      <c r="B1531" t="str">
        <f>CONCATENATE("/home/ec2-user/galaxies/POGS_PS1only_",TRIM(LAPsec_objnameadzextdeg.txt!A1531),".fits")</f>
        <v>/home/ec2-user/galaxies/POGS_PS1only_NGC4180.fits</v>
      </c>
      <c r="C1531" s="4">
        <f>LAPsec_objnameadzextdeg.txt!D1531</f>
        <v>6.992E-3</v>
      </c>
      <c r="D1531" t="str">
        <f>TRIM(LAPsec_objnameadzextdeg.txt!A1531)</f>
        <v>NGC4180</v>
      </c>
      <c r="E1531" t="s">
        <v>9327</v>
      </c>
      <c r="F1531" t="str">
        <f>CONCATENATE("/home/ec2-user/galaxies/POGSSNR_PS1only_",TRIM(LAPsec_objnameadzextdeg.txt!A1531),".fits")</f>
        <v>/home/ec2-user/galaxies/POGSSNR_PS1only_NGC4180.fits</v>
      </c>
      <c r="G1531">
        <v>1</v>
      </c>
      <c r="H1531">
        <v>1</v>
      </c>
    </row>
    <row r="1532" spans="1:8">
      <c r="A1532" s="5" t="s">
        <v>847</v>
      </c>
      <c r="B1532" t="str">
        <f>CONCATENATE("/home/ec2-user/galaxies/POGS_PS1only_",TRIM(LAPsec_objnameadzextdeg.txt!A1532),".fits")</f>
        <v>/home/ec2-user/galaxies/POGS_PS1only_NGC4201.fits</v>
      </c>
      <c r="C1532" s="4">
        <f>LAPsec_objnameadzextdeg.txt!D1532</f>
        <v>1.8031999999999999E-2</v>
      </c>
      <c r="D1532" t="str">
        <f>TRIM(LAPsec_objnameadzextdeg.txt!A1532)</f>
        <v>NGC4201</v>
      </c>
      <c r="E1532" t="s">
        <v>9327</v>
      </c>
      <c r="F1532" t="str">
        <f>CONCATENATE("/home/ec2-user/galaxies/POGSSNR_PS1only_",TRIM(LAPsec_objnameadzextdeg.txt!A1532),".fits")</f>
        <v>/home/ec2-user/galaxies/POGSSNR_PS1only_NGC4201.fits</v>
      </c>
      <c r="G1532">
        <v>1</v>
      </c>
      <c r="H1532">
        <v>1</v>
      </c>
    </row>
    <row r="1533" spans="1:8">
      <c r="A1533" s="5" t="s">
        <v>847</v>
      </c>
      <c r="B1533" t="str">
        <f>CONCATENATE("/home/ec2-user/galaxies/POGS_PS1only_",TRIM(LAPsec_objnameadzextdeg.txt!A1533),".fits")</f>
        <v>/home/ec2-user/galaxies/POGS_PS1only_NGC4202.fits</v>
      </c>
      <c r="C1533" s="4">
        <f>LAPsec_objnameadzextdeg.txt!D1533</f>
        <v>1.9036000000000001E-2</v>
      </c>
      <c r="D1533" t="str">
        <f>TRIM(LAPsec_objnameadzextdeg.txt!A1533)</f>
        <v>NGC4202</v>
      </c>
      <c r="E1533" t="s">
        <v>9327</v>
      </c>
      <c r="F1533" t="str">
        <f>CONCATENATE("/home/ec2-user/galaxies/POGSSNR_PS1only_",TRIM(LAPsec_objnameadzextdeg.txt!A1533),".fits")</f>
        <v>/home/ec2-user/galaxies/POGSSNR_PS1only_NGC4202.fits</v>
      </c>
      <c r="G1533">
        <v>1</v>
      </c>
      <c r="H1533">
        <v>1</v>
      </c>
    </row>
    <row r="1534" spans="1:8">
      <c r="A1534" s="5" t="s">
        <v>847</v>
      </c>
      <c r="B1534" t="str">
        <f>CONCATENATE("/home/ec2-user/galaxies/POGS_PS1only_",TRIM(LAPsec_objnameadzextdeg.txt!A1534),".fits")</f>
        <v>/home/ec2-user/galaxies/POGS_PS1only_NGC4207.fits</v>
      </c>
      <c r="C1534" s="4">
        <f>LAPsec_objnameadzextdeg.txt!D1534</f>
        <v>1.9880000000000002E-3</v>
      </c>
      <c r="D1534" t="str">
        <f>TRIM(LAPsec_objnameadzextdeg.txt!A1534)</f>
        <v>NGC4207</v>
      </c>
      <c r="E1534" t="s">
        <v>9327</v>
      </c>
      <c r="F1534" t="str">
        <f>CONCATENATE("/home/ec2-user/galaxies/POGSSNR_PS1only_",TRIM(LAPsec_objnameadzextdeg.txt!A1534),".fits")</f>
        <v>/home/ec2-user/galaxies/POGSSNR_PS1only_NGC4207.fits</v>
      </c>
      <c r="G1534">
        <v>1</v>
      </c>
      <c r="H1534">
        <v>1</v>
      </c>
    </row>
    <row r="1535" spans="1:8">
      <c r="A1535" s="5" t="s">
        <v>847</v>
      </c>
      <c r="B1535" t="str">
        <f>CONCATENATE("/home/ec2-user/galaxies/POGS_PS1only_",TRIM(LAPsec_objnameadzextdeg.txt!A1535),".fits")</f>
        <v>/home/ec2-user/galaxies/POGS_PS1only_NGC4215.fits</v>
      </c>
      <c r="C1535" s="4">
        <f>LAPsec_objnameadzextdeg.txt!D1535</f>
        <v>6.8279999999999999E-3</v>
      </c>
      <c r="D1535" t="str">
        <f>TRIM(LAPsec_objnameadzextdeg.txt!A1535)</f>
        <v>NGC4215</v>
      </c>
      <c r="E1535" t="s">
        <v>9327</v>
      </c>
      <c r="F1535" t="str">
        <f>CONCATENATE("/home/ec2-user/galaxies/POGSSNR_PS1only_",TRIM(LAPsec_objnameadzextdeg.txt!A1535),".fits")</f>
        <v>/home/ec2-user/galaxies/POGSSNR_PS1only_NGC4215.fits</v>
      </c>
      <c r="G1535">
        <v>1</v>
      </c>
      <c r="H1535">
        <v>1</v>
      </c>
    </row>
    <row r="1536" spans="1:8">
      <c r="A1536" s="5" t="s">
        <v>847</v>
      </c>
      <c r="B1536" t="str">
        <f>CONCATENATE("/home/ec2-user/galaxies/POGS_PS1only_",TRIM(LAPsec_objnameadzextdeg.txt!A1536),".fits")</f>
        <v>/home/ec2-user/galaxies/POGS_PS1only_NGC4225.fits</v>
      </c>
      <c r="C1536" s="4">
        <f>LAPsec_objnameadzextdeg.txt!D1536</f>
        <v>1.7319000000000001E-2</v>
      </c>
      <c r="D1536" t="str">
        <f>TRIM(LAPsec_objnameadzextdeg.txt!A1536)</f>
        <v>NGC4225</v>
      </c>
      <c r="E1536" t="s">
        <v>9327</v>
      </c>
      <c r="F1536" t="str">
        <f>CONCATENATE("/home/ec2-user/galaxies/POGSSNR_PS1only_",TRIM(LAPsec_objnameadzextdeg.txt!A1536),".fits")</f>
        <v>/home/ec2-user/galaxies/POGSSNR_PS1only_NGC4225.fits</v>
      </c>
      <c r="G1536">
        <v>1</v>
      </c>
      <c r="H1536">
        <v>1</v>
      </c>
    </row>
    <row r="1537" spans="1:8">
      <c r="A1537" s="5" t="s">
        <v>847</v>
      </c>
      <c r="B1537" t="str">
        <f>CONCATENATE("/home/ec2-user/galaxies/POGS_PS1only_",TRIM(LAPsec_objnameadzextdeg.txt!A1537),".fits")</f>
        <v>/home/ec2-user/galaxies/POGS_PS1only_NGC4234.fits</v>
      </c>
      <c r="C1537" s="4">
        <f>LAPsec_objnameadzextdeg.txt!D1537</f>
        <v>6.7609999999999996E-3</v>
      </c>
      <c r="D1537" t="str">
        <f>TRIM(LAPsec_objnameadzextdeg.txt!A1537)</f>
        <v>NGC4234</v>
      </c>
      <c r="E1537" t="s">
        <v>9327</v>
      </c>
      <c r="F1537" t="str">
        <f>CONCATENATE("/home/ec2-user/galaxies/POGSSNR_PS1only_",TRIM(LAPsec_objnameadzextdeg.txt!A1537),".fits")</f>
        <v>/home/ec2-user/galaxies/POGSSNR_PS1only_NGC4234.fits</v>
      </c>
      <c r="G1537">
        <v>1</v>
      </c>
      <c r="H1537">
        <v>1</v>
      </c>
    </row>
    <row r="1538" spans="1:8">
      <c r="A1538" s="5" t="s">
        <v>847</v>
      </c>
      <c r="B1538" t="str">
        <f>CONCATENATE("/home/ec2-user/galaxies/POGS_PS1only_",TRIM(LAPsec_objnameadzextdeg.txt!A1538),".fits")</f>
        <v>/home/ec2-user/galaxies/POGS_PS1only_NGC4241.fits</v>
      </c>
      <c r="C1538" s="4">
        <f>LAPsec_objnameadzextdeg.txt!D1538</f>
        <v>2.4450000000000001E-3</v>
      </c>
      <c r="D1538" t="str">
        <f>TRIM(LAPsec_objnameadzextdeg.txt!A1538)</f>
        <v>NGC4241</v>
      </c>
      <c r="E1538" t="s">
        <v>9327</v>
      </c>
      <c r="F1538" t="str">
        <f>CONCATENATE("/home/ec2-user/galaxies/POGSSNR_PS1only_",TRIM(LAPsec_objnameadzextdeg.txt!A1538),".fits")</f>
        <v>/home/ec2-user/galaxies/POGSSNR_PS1only_NGC4241.fits</v>
      </c>
      <c r="G1538">
        <v>1</v>
      </c>
      <c r="H1538">
        <v>1</v>
      </c>
    </row>
    <row r="1539" spans="1:8">
      <c r="A1539" s="5" t="s">
        <v>847</v>
      </c>
      <c r="B1539" t="str">
        <f>CONCATENATE("/home/ec2-user/galaxies/POGS_PS1only_",TRIM(LAPsec_objnameadzextdeg.txt!A1539),".fits")</f>
        <v>/home/ec2-user/galaxies/POGS_PS1only_NGC4247.fits</v>
      </c>
      <c r="C1539" s="4">
        <f>LAPsec_objnameadzextdeg.txt!D1539</f>
        <v>1.2801999999999999E-2</v>
      </c>
      <c r="D1539" t="str">
        <f>TRIM(LAPsec_objnameadzextdeg.txt!A1539)</f>
        <v>NGC4247</v>
      </c>
      <c r="E1539" t="s">
        <v>9327</v>
      </c>
      <c r="F1539" t="str">
        <f>CONCATENATE("/home/ec2-user/galaxies/POGSSNR_PS1only_",TRIM(LAPsec_objnameadzextdeg.txt!A1539),".fits")</f>
        <v>/home/ec2-user/galaxies/POGSSNR_PS1only_NGC4247.fits</v>
      </c>
      <c r="G1539">
        <v>1</v>
      </c>
      <c r="H1539">
        <v>1</v>
      </c>
    </row>
    <row r="1540" spans="1:8">
      <c r="A1540" s="5" t="s">
        <v>847</v>
      </c>
      <c r="B1540" t="str">
        <f>CONCATENATE("/home/ec2-user/galaxies/POGS_PS1only_",TRIM(LAPsec_objnameadzextdeg.txt!A1540),".fits")</f>
        <v>/home/ec2-user/galaxies/POGS_PS1only_NGC4252.fits</v>
      </c>
      <c r="C1540" s="4">
        <f>LAPsec_objnameadzextdeg.txt!D1540</f>
        <v>2.879E-3</v>
      </c>
      <c r="D1540" t="str">
        <f>TRIM(LAPsec_objnameadzextdeg.txt!A1540)</f>
        <v>NGC4252</v>
      </c>
      <c r="E1540" t="s">
        <v>9327</v>
      </c>
      <c r="F1540" t="str">
        <f>CONCATENATE("/home/ec2-user/galaxies/POGSSNR_PS1only_",TRIM(LAPsec_objnameadzextdeg.txt!A1540),".fits")</f>
        <v>/home/ec2-user/galaxies/POGSSNR_PS1only_NGC4252.fits</v>
      </c>
      <c r="G1540">
        <v>1</v>
      </c>
      <c r="H1540">
        <v>1</v>
      </c>
    </row>
    <row r="1541" spans="1:8">
      <c r="A1541" s="5" t="s">
        <v>847</v>
      </c>
      <c r="B1541" t="str">
        <f>CONCATENATE("/home/ec2-user/galaxies/POGS_PS1only_",TRIM(LAPsec_objnameadzextdeg.txt!A1541),".fits")</f>
        <v>/home/ec2-user/galaxies/POGS_PS1only_NGC4257.fits</v>
      </c>
      <c r="C1541" s="4">
        <f>LAPsec_objnameadzextdeg.txt!D1541</f>
        <v>9.1929999999999998E-3</v>
      </c>
      <c r="D1541" t="str">
        <f>TRIM(LAPsec_objnameadzextdeg.txt!A1541)</f>
        <v>NGC4257</v>
      </c>
      <c r="E1541" t="s">
        <v>9327</v>
      </c>
      <c r="F1541" t="str">
        <f>CONCATENATE("/home/ec2-user/galaxies/POGSSNR_PS1only_",TRIM(LAPsec_objnameadzextdeg.txt!A1541),".fits")</f>
        <v>/home/ec2-user/galaxies/POGSSNR_PS1only_NGC4257.fits</v>
      </c>
      <c r="G1541">
        <v>1</v>
      </c>
      <c r="H1541">
        <v>1</v>
      </c>
    </row>
    <row r="1542" spans="1:8">
      <c r="A1542" s="5" t="s">
        <v>847</v>
      </c>
      <c r="B1542" t="str">
        <f>CONCATENATE("/home/ec2-user/galaxies/POGS_PS1only_",TRIM(LAPsec_objnameadzextdeg.txt!A1542),".fits")</f>
        <v>/home/ec2-user/galaxies/POGS_PS1only_NGC4263.fits</v>
      </c>
      <c r="C1542" s="4">
        <f>LAPsec_objnameadzextdeg.txt!D1542</f>
        <v>1.391E-2</v>
      </c>
      <c r="D1542" t="str">
        <f>TRIM(LAPsec_objnameadzextdeg.txt!A1542)</f>
        <v>NGC4263</v>
      </c>
      <c r="E1542" t="s">
        <v>9327</v>
      </c>
      <c r="F1542" t="str">
        <f>CONCATENATE("/home/ec2-user/galaxies/POGSSNR_PS1only_",TRIM(LAPsec_objnameadzextdeg.txt!A1542),".fits")</f>
        <v>/home/ec2-user/galaxies/POGSSNR_PS1only_NGC4263.fits</v>
      </c>
      <c r="G1542">
        <v>1</v>
      </c>
      <c r="H1542">
        <v>1</v>
      </c>
    </row>
    <row r="1543" spans="1:8">
      <c r="A1543" s="5" t="s">
        <v>847</v>
      </c>
      <c r="B1543" t="str">
        <f>CONCATENATE("/home/ec2-user/galaxies/POGS_PS1only_",TRIM(LAPsec_objnameadzextdeg.txt!A1543),".fits")</f>
        <v>/home/ec2-user/galaxies/POGS_PS1only_NGC4266.fits</v>
      </c>
      <c r="C1543" s="4">
        <f>LAPsec_objnameadzextdeg.txt!D1543</f>
        <v>5.1240000000000001E-3</v>
      </c>
      <c r="D1543" t="str">
        <f>TRIM(LAPsec_objnameadzextdeg.txt!A1543)</f>
        <v>NGC4266</v>
      </c>
      <c r="E1543" t="s">
        <v>9327</v>
      </c>
      <c r="F1543" t="str">
        <f>CONCATENATE("/home/ec2-user/galaxies/POGSSNR_PS1only_",TRIM(LAPsec_objnameadzextdeg.txt!A1543),".fits")</f>
        <v>/home/ec2-user/galaxies/POGSSNR_PS1only_NGC4266.fits</v>
      </c>
      <c r="G1543">
        <v>1</v>
      </c>
      <c r="H1543">
        <v>1</v>
      </c>
    </row>
    <row r="1544" spans="1:8">
      <c r="A1544" s="5" t="s">
        <v>847</v>
      </c>
      <c r="B1544" t="str">
        <f>CONCATENATE("/home/ec2-user/galaxies/POGS_PS1only_",TRIM(LAPsec_objnameadzextdeg.txt!A1544),".fits")</f>
        <v>/home/ec2-user/galaxies/POGS_PS1only_NGC4268.fits</v>
      </c>
      <c r="C1544" s="4">
        <f>LAPsec_objnameadzextdeg.txt!D1544</f>
        <v>7.9190000000000007E-3</v>
      </c>
      <c r="D1544" t="str">
        <f>TRIM(LAPsec_objnameadzextdeg.txt!A1544)</f>
        <v>NGC4268</v>
      </c>
      <c r="E1544" t="s">
        <v>9327</v>
      </c>
      <c r="F1544" t="str">
        <f>CONCATENATE("/home/ec2-user/galaxies/POGSSNR_PS1only_",TRIM(LAPsec_objnameadzextdeg.txt!A1544),".fits")</f>
        <v>/home/ec2-user/galaxies/POGSSNR_PS1only_NGC4268.fits</v>
      </c>
      <c r="G1544">
        <v>1</v>
      </c>
      <c r="H1544">
        <v>1</v>
      </c>
    </row>
    <row r="1545" spans="1:8">
      <c r="A1545" s="5" t="s">
        <v>847</v>
      </c>
      <c r="B1545" t="str">
        <f>CONCATENATE("/home/ec2-user/galaxies/POGS_PS1only_",TRIM(LAPsec_objnameadzextdeg.txt!A1545),".fits")</f>
        <v>/home/ec2-user/galaxies/POGS_PS1only_NGC4269.fits</v>
      </c>
      <c r="C1545" s="4">
        <f>LAPsec_objnameadzextdeg.txt!D1545</f>
        <v>6.9179999999999997E-3</v>
      </c>
      <c r="D1545" t="str">
        <f>TRIM(LAPsec_objnameadzextdeg.txt!A1545)</f>
        <v>NGC4269</v>
      </c>
      <c r="E1545" t="s">
        <v>9327</v>
      </c>
      <c r="F1545" t="str">
        <f>CONCATENATE("/home/ec2-user/galaxies/POGSSNR_PS1only_",TRIM(LAPsec_objnameadzextdeg.txt!A1545),".fits")</f>
        <v>/home/ec2-user/galaxies/POGSSNR_PS1only_NGC4269.fits</v>
      </c>
      <c r="G1545">
        <v>1</v>
      </c>
      <c r="H1545">
        <v>1</v>
      </c>
    </row>
    <row r="1546" spans="1:8">
      <c r="A1546" s="5" t="s">
        <v>847</v>
      </c>
      <c r="B1546" t="str">
        <f>CONCATENATE("/home/ec2-user/galaxies/POGS_PS1only_",TRIM(LAPsec_objnameadzextdeg.txt!A1546),".fits")</f>
        <v>/home/ec2-user/galaxies/POGS_PS1only_NGC4276.fits</v>
      </c>
      <c r="C1546" s="4">
        <f>LAPsec_objnameadzextdeg.txt!D1546</f>
        <v>8.7329999999999994E-3</v>
      </c>
      <c r="D1546" t="str">
        <f>TRIM(LAPsec_objnameadzextdeg.txt!A1546)</f>
        <v>NGC4276</v>
      </c>
      <c r="E1546" t="s">
        <v>9327</v>
      </c>
      <c r="F1546" t="str">
        <f>CONCATENATE("/home/ec2-user/galaxies/POGSSNR_PS1only_",TRIM(LAPsec_objnameadzextdeg.txt!A1546),".fits")</f>
        <v>/home/ec2-user/galaxies/POGSSNR_PS1only_NGC4276.fits</v>
      </c>
      <c r="G1546">
        <v>1</v>
      </c>
      <c r="H1546">
        <v>1</v>
      </c>
    </row>
    <row r="1547" spans="1:8">
      <c r="A1547" s="5" t="s">
        <v>847</v>
      </c>
      <c r="B1547" t="str">
        <f>CONCATENATE("/home/ec2-user/galaxies/POGS_PS1only_",TRIM(LAPsec_objnameadzextdeg.txt!A1547),".fits")</f>
        <v>/home/ec2-user/galaxies/POGS_PS1only_NGC4277.fits</v>
      </c>
      <c r="C1547" s="4">
        <f>LAPsec_objnameadzextdeg.txt!D1547</f>
        <v>7.3249999999999999E-3</v>
      </c>
      <c r="D1547" t="str">
        <f>TRIM(LAPsec_objnameadzextdeg.txt!A1547)</f>
        <v>NGC4277</v>
      </c>
      <c r="E1547" t="s">
        <v>9327</v>
      </c>
      <c r="F1547" t="str">
        <f>CONCATENATE("/home/ec2-user/galaxies/POGSSNR_PS1only_",TRIM(LAPsec_objnameadzextdeg.txt!A1547),".fits")</f>
        <v>/home/ec2-user/galaxies/POGSSNR_PS1only_NGC4277.fits</v>
      </c>
      <c r="G1547">
        <v>1</v>
      </c>
      <c r="H1547">
        <v>1</v>
      </c>
    </row>
    <row r="1548" spans="1:8">
      <c r="A1548" s="5" t="s">
        <v>847</v>
      </c>
      <c r="B1548" t="str">
        <f>CONCATENATE("/home/ec2-user/galaxies/POGS_PS1only_",TRIM(LAPsec_objnameadzextdeg.txt!A1548),".fits")</f>
        <v>/home/ec2-user/galaxies/POGS_PS1only_NGC4279.fits</v>
      </c>
      <c r="C1548" s="4">
        <f>LAPsec_objnameadzextdeg.txt!D1548</f>
        <v>1.4603E-2</v>
      </c>
      <c r="D1548" t="str">
        <f>TRIM(LAPsec_objnameadzextdeg.txt!A1548)</f>
        <v>NGC4279</v>
      </c>
      <c r="E1548" t="s">
        <v>9327</v>
      </c>
      <c r="F1548" t="str">
        <f>CONCATENATE("/home/ec2-user/galaxies/POGSSNR_PS1only_",TRIM(LAPsec_objnameadzextdeg.txt!A1548),".fits")</f>
        <v>/home/ec2-user/galaxies/POGSSNR_PS1only_NGC4279.fits</v>
      </c>
      <c r="G1548">
        <v>1</v>
      </c>
      <c r="H1548">
        <v>1</v>
      </c>
    </row>
    <row r="1549" spans="1:8">
      <c r="A1549" s="5" t="s">
        <v>847</v>
      </c>
      <c r="B1549" t="str">
        <f>CONCATENATE("/home/ec2-user/galaxies/POGS_PS1only_",TRIM(LAPsec_objnameadzextdeg.txt!A1549),".fits")</f>
        <v>/home/ec2-user/galaxies/POGS_PS1only_NGC4285.fits</v>
      </c>
      <c r="C1549" s="4">
        <f>LAPsec_objnameadzextdeg.txt!D1549</f>
        <v>2.5624000000000001E-2</v>
      </c>
      <c r="D1549" t="str">
        <f>TRIM(LAPsec_objnameadzextdeg.txt!A1549)</f>
        <v>NGC4285</v>
      </c>
      <c r="E1549" t="s">
        <v>9327</v>
      </c>
      <c r="F1549" t="str">
        <f>CONCATENATE("/home/ec2-user/galaxies/POGSSNR_PS1only_",TRIM(LAPsec_objnameadzextdeg.txt!A1549),".fits")</f>
        <v>/home/ec2-user/galaxies/POGSSNR_PS1only_NGC4285.fits</v>
      </c>
      <c r="G1549">
        <v>1</v>
      </c>
      <c r="H1549">
        <v>1</v>
      </c>
    </row>
    <row r="1550" spans="1:8">
      <c r="A1550" s="5" t="s">
        <v>847</v>
      </c>
      <c r="B1550" t="str">
        <f>CONCATENATE("/home/ec2-user/galaxies/POGS_PS1only_",TRIM(LAPsec_objnameadzextdeg.txt!A1550),".fits")</f>
        <v>/home/ec2-user/galaxies/POGS_PS1only_NGC4300.fits</v>
      </c>
      <c r="C1550" s="4">
        <f>LAPsec_objnameadzextdeg.txt!D1550</f>
        <v>7.705E-3</v>
      </c>
      <c r="D1550" t="str">
        <f>TRIM(LAPsec_objnameadzextdeg.txt!A1550)</f>
        <v>NGC4300</v>
      </c>
      <c r="E1550" t="s">
        <v>9327</v>
      </c>
      <c r="F1550" t="str">
        <f>CONCATENATE("/home/ec2-user/galaxies/POGSSNR_PS1only_",TRIM(LAPsec_objnameadzextdeg.txt!A1550),".fits")</f>
        <v>/home/ec2-user/galaxies/POGSSNR_PS1only_NGC4300.fits</v>
      </c>
      <c r="G1550">
        <v>1</v>
      </c>
      <c r="H1550">
        <v>1</v>
      </c>
    </row>
    <row r="1551" spans="1:8">
      <c r="A1551" s="5" t="s">
        <v>847</v>
      </c>
      <c r="B1551" t="str">
        <f>CONCATENATE("/home/ec2-user/galaxies/POGS_PS1only_",TRIM(LAPsec_objnameadzextdeg.txt!A1551),".fits")</f>
        <v>/home/ec2-user/galaxies/POGS_PS1only_NGC4301.fits</v>
      </c>
      <c r="C1551" s="4">
        <f>LAPsec_objnameadzextdeg.txt!D1551</f>
        <v>4.2459999999999998E-3</v>
      </c>
      <c r="D1551" t="str">
        <f>TRIM(LAPsec_objnameadzextdeg.txt!A1551)</f>
        <v>NGC4301</v>
      </c>
      <c r="E1551" t="s">
        <v>9327</v>
      </c>
      <c r="F1551" t="str">
        <f>CONCATENATE("/home/ec2-user/galaxies/POGSSNR_PS1only_",TRIM(LAPsec_objnameadzextdeg.txt!A1551),".fits")</f>
        <v>/home/ec2-user/galaxies/POGSSNR_PS1only_NGC4301.fits</v>
      </c>
      <c r="G1551">
        <v>1</v>
      </c>
      <c r="H1551">
        <v>1</v>
      </c>
    </row>
    <row r="1552" spans="1:8">
      <c r="A1552" s="5" t="s">
        <v>847</v>
      </c>
      <c r="B1552" t="str">
        <f>CONCATENATE("/home/ec2-user/galaxies/POGS_PS1only_",TRIM(LAPsec_objnameadzextdeg.txt!A1552),".fits")</f>
        <v>/home/ec2-user/galaxies/POGS_PS1only_NGC4307A.fits</v>
      </c>
      <c r="C1552" s="4">
        <f>LAPsec_objnameadzextdeg.txt!D1552</f>
        <v>1.9470000000000001E-2</v>
      </c>
      <c r="D1552" t="str">
        <f>TRIM(LAPsec_objnameadzextdeg.txt!A1552)</f>
        <v>NGC4307A</v>
      </c>
      <c r="E1552" t="s">
        <v>9327</v>
      </c>
      <c r="F1552" t="str">
        <f>CONCATENATE("/home/ec2-user/galaxies/POGSSNR_PS1only_",TRIM(LAPsec_objnameadzextdeg.txt!A1552),".fits")</f>
        <v>/home/ec2-user/galaxies/POGSSNR_PS1only_NGC4307A.fits</v>
      </c>
      <c r="G1552">
        <v>1</v>
      </c>
      <c r="H1552">
        <v>1</v>
      </c>
    </row>
    <row r="1553" spans="1:8">
      <c r="A1553" s="5" t="s">
        <v>847</v>
      </c>
      <c r="B1553" t="str">
        <f>CONCATENATE("/home/ec2-user/galaxies/POGS_PS1only_",TRIM(LAPsec_objnameadzextdeg.txt!A1553),".fits")</f>
        <v>/home/ec2-user/galaxies/POGS_PS1only_NGC4326.fits</v>
      </c>
      <c r="C1553" s="4">
        <f>LAPsec_objnameadzextdeg.txt!D1553</f>
        <v>2.375E-2</v>
      </c>
      <c r="D1553" t="str">
        <f>TRIM(LAPsec_objnameadzextdeg.txt!A1553)</f>
        <v>NGC4326</v>
      </c>
      <c r="E1553" t="s">
        <v>9327</v>
      </c>
      <c r="F1553" t="str">
        <f>CONCATENATE("/home/ec2-user/galaxies/POGSSNR_PS1only_",TRIM(LAPsec_objnameadzextdeg.txt!A1553),".fits")</f>
        <v>/home/ec2-user/galaxies/POGSSNR_PS1only_NGC4326.fits</v>
      </c>
      <c r="G1553">
        <v>1</v>
      </c>
      <c r="H1553">
        <v>1</v>
      </c>
    </row>
    <row r="1554" spans="1:8">
      <c r="A1554" s="5" t="s">
        <v>847</v>
      </c>
      <c r="B1554" t="str">
        <f>CONCATENATE("/home/ec2-user/galaxies/POGS_PS1only_",TRIM(LAPsec_objnameadzextdeg.txt!A1554),".fits")</f>
        <v>/home/ec2-user/galaxies/POGS_PS1only_NGC4333.fits</v>
      </c>
      <c r="C1554" s="4">
        <f>LAPsec_objnameadzextdeg.txt!D1554</f>
        <v>2.3483E-2</v>
      </c>
      <c r="D1554" t="str">
        <f>TRIM(LAPsec_objnameadzextdeg.txt!A1554)</f>
        <v>NGC4333</v>
      </c>
      <c r="E1554" t="s">
        <v>9327</v>
      </c>
      <c r="F1554" t="str">
        <f>CONCATENATE("/home/ec2-user/galaxies/POGSSNR_PS1only_",TRIM(LAPsec_objnameadzextdeg.txt!A1554),".fits")</f>
        <v>/home/ec2-user/galaxies/POGSSNR_PS1only_NGC4333.fits</v>
      </c>
      <c r="G1554">
        <v>1</v>
      </c>
      <c r="H1554">
        <v>1</v>
      </c>
    </row>
    <row r="1555" spans="1:8">
      <c r="A1555" s="5" t="s">
        <v>847</v>
      </c>
      <c r="B1555" t="str">
        <f>CONCATENATE("/home/ec2-user/galaxies/POGS_PS1only_",TRIM(LAPsec_objnameadzextdeg.txt!A1555),".fits")</f>
        <v>/home/ec2-user/galaxies/POGS_PS1only_NGC4342.fits</v>
      </c>
      <c r="C1555" s="4">
        <f>LAPsec_objnameadzextdeg.txt!D1555</f>
        <v>2.5049999999999998E-3</v>
      </c>
      <c r="D1555" t="str">
        <f>TRIM(LAPsec_objnameadzextdeg.txt!A1555)</f>
        <v>NGC4342</v>
      </c>
      <c r="E1555" t="s">
        <v>9327</v>
      </c>
      <c r="F1555" t="str">
        <f>CONCATENATE("/home/ec2-user/galaxies/POGSSNR_PS1only_",TRIM(LAPsec_objnameadzextdeg.txt!A1555),".fits")</f>
        <v>/home/ec2-user/galaxies/POGSSNR_PS1only_NGC4342.fits</v>
      </c>
      <c r="G1555">
        <v>1</v>
      </c>
      <c r="H1555">
        <v>1</v>
      </c>
    </row>
    <row r="1556" spans="1:8">
      <c r="A1556" s="5" t="s">
        <v>847</v>
      </c>
      <c r="B1556" t="str">
        <f>CONCATENATE("/home/ec2-user/galaxies/POGS_PS1only_",TRIM(LAPsec_objnameadzextdeg.txt!A1556),".fits")</f>
        <v>/home/ec2-user/galaxies/POGS_PS1only_NGC4355.fits</v>
      </c>
      <c r="C1556" s="4">
        <f>LAPsec_objnameadzextdeg.txt!D1556</f>
        <v>7.2680000000000002E-3</v>
      </c>
      <c r="D1556" t="str">
        <f>TRIM(LAPsec_objnameadzextdeg.txt!A1556)</f>
        <v>NGC4355</v>
      </c>
      <c r="E1556" t="s">
        <v>9327</v>
      </c>
      <c r="F1556" t="str">
        <f>CONCATENATE("/home/ec2-user/galaxies/POGSSNR_PS1only_",TRIM(LAPsec_objnameadzextdeg.txt!A1556),".fits")</f>
        <v>/home/ec2-user/galaxies/POGSSNR_PS1only_NGC4355.fits</v>
      </c>
      <c r="G1556">
        <v>1</v>
      </c>
      <c r="H1556">
        <v>1</v>
      </c>
    </row>
    <row r="1557" spans="1:8">
      <c r="A1557" s="5" t="s">
        <v>847</v>
      </c>
      <c r="B1557" t="str">
        <f>CONCATENATE("/home/ec2-user/galaxies/POGS_PS1only_",TRIM(LAPsec_objnameadzextdeg.txt!A1557),".fits")</f>
        <v>/home/ec2-user/galaxies/POGS_PS1only_NGC4370.fits</v>
      </c>
      <c r="C1557" s="4">
        <f>LAPsec_objnameadzextdeg.txt!D1557</f>
        <v>2.6080000000000001E-3</v>
      </c>
      <c r="D1557" t="str">
        <f>TRIM(LAPsec_objnameadzextdeg.txt!A1557)</f>
        <v>NGC4370</v>
      </c>
      <c r="E1557" t="s">
        <v>9327</v>
      </c>
      <c r="F1557" t="str">
        <f>CONCATENATE("/home/ec2-user/galaxies/POGSSNR_PS1only_",TRIM(LAPsec_objnameadzextdeg.txt!A1557),".fits")</f>
        <v>/home/ec2-user/galaxies/POGSSNR_PS1only_NGC4370.fits</v>
      </c>
      <c r="G1557">
        <v>1</v>
      </c>
      <c r="H1557">
        <v>1</v>
      </c>
    </row>
    <row r="1558" spans="1:8">
      <c r="A1558" s="5" t="s">
        <v>847</v>
      </c>
      <c r="B1558" t="str">
        <f>CONCATENATE("/home/ec2-user/galaxies/POGS_PS1only_",TRIM(LAPsec_objnameadzextdeg.txt!A1558),".fits")</f>
        <v>/home/ec2-user/galaxies/POGS_PS1only_NGC4403.fits</v>
      </c>
      <c r="C1558" s="4">
        <f>LAPsec_objnameadzextdeg.txt!D1558</f>
        <v>1.7344999999999999E-2</v>
      </c>
      <c r="D1558" t="str">
        <f>TRIM(LAPsec_objnameadzextdeg.txt!A1558)</f>
        <v>NGC4403</v>
      </c>
      <c r="E1558" t="s">
        <v>9327</v>
      </c>
      <c r="F1558" t="str">
        <f>CONCATENATE("/home/ec2-user/galaxies/POGSSNR_PS1only_",TRIM(LAPsec_objnameadzextdeg.txt!A1558),".fits")</f>
        <v>/home/ec2-user/galaxies/POGSSNR_PS1only_NGC4403.fits</v>
      </c>
      <c r="G1558">
        <v>1</v>
      </c>
      <c r="H1558">
        <v>1</v>
      </c>
    </row>
    <row r="1559" spans="1:8">
      <c r="A1559" s="5" t="s">
        <v>847</v>
      </c>
      <c r="B1559" t="str">
        <f>CONCATENATE("/home/ec2-user/galaxies/POGS_PS1only_",TRIM(LAPsec_objnameadzextdeg.txt!A1559),".fits")</f>
        <v>/home/ec2-user/galaxies/POGS_PS1only_NGC4409.fits</v>
      </c>
      <c r="C1559" s="4">
        <f>LAPsec_objnameadzextdeg.txt!D1559</f>
        <v>5.6210000000000001E-3</v>
      </c>
      <c r="D1559" t="str">
        <f>TRIM(LAPsec_objnameadzextdeg.txt!A1559)</f>
        <v>NGC4409</v>
      </c>
      <c r="E1559" t="s">
        <v>9327</v>
      </c>
      <c r="F1559" t="str">
        <f>CONCATENATE("/home/ec2-user/galaxies/POGSSNR_PS1only_",TRIM(LAPsec_objnameadzextdeg.txt!A1559),".fits")</f>
        <v>/home/ec2-user/galaxies/POGSSNR_PS1only_NGC4409.fits</v>
      </c>
      <c r="G1559">
        <v>1</v>
      </c>
      <c r="H1559">
        <v>1</v>
      </c>
    </row>
    <row r="1560" spans="1:8">
      <c r="A1560" s="5" t="s">
        <v>847</v>
      </c>
      <c r="B1560" t="str">
        <f>CONCATENATE("/home/ec2-user/galaxies/POGS_PS1only_",TRIM(LAPsec_objnameadzextdeg.txt!A1560),".fits")</f>
        <v>/home/ec2-user/galaxies/POGS_PS1only_NGC4410.fits</v>
      </c>
      <c r="C1560" s="4">
        <f>LAPsec_objnameadzextdeg.txt!D1560</f>
        <v>2.4417000000000001E-2</v>
      </c>
      <c r="D1560" t="str">
        <f>TRIM(LAPsec_objnameadzextdeg.txt!A1560)</f>
        <v>NGC4410</v>
      </c>
      <c r="E1560" t="s">
        <v>9327</v>
      </c>
      <c r="F1560" t="str">
        <f>CONCATENATE("/home/ec2-user/galaxies/POGSSNR_PS1only_",TRIM(LAPsec_objnameadzextdeg.txt!A1560),".fits")</f>
        <v>/home/ec2-user/galaxies/POGSSNR_PS1only_NGC4410.fits</v>
      </c>
      <c r="G1560">
        <v>1</v>
      </c>
      <c r="H1560">
        <v>1</v>
      </c>
    </row>
    <row r="1561" spans="1:8">
      <c r="A1561" s="5" t="s">
        <v>847</v>
      </c>
      <c r="B1561" t="str">
        <f>CONCATENATE("/home/ec2-user/galaxies/POGS_PS1only_",TRIM(LAPsec_objnameadzextdeg.txt!A1561),".fits")</f>
        <v>/home/ec2-user/galaxies/POGS_PS1only_NGC4410NED01.fits</v>
      </c>
      <c r="C1561" s="4">
        <f>LAPsec_objnameadzextdeg.txt!D1561</f>
        <v>2.4197E-2</v>
      </c>
      <c r="D1561" t="str">
        <f>TRIM(LAPsec_objnameadzextdeg.txt!A1561)</f>
        <v>NGC4410NED01</v>
      </c>
      <c r="E1561" t="s">
        <v>9327</v>
      </c>
      <c r="F1561" t="str">
        <f>CONCATENATE("/home/ec2-user/galaxies/POGSSNR_PS1only_",TRIM(LAPsec_objnameadzextdeg.txt!A1561),".fits")</f>
        <v>/home/ec2-user/galaxies/POGSSNR_PS1only_NGC4410NED01.fits</v>
      </c>
      <c r="G1561">
        <v>1</v>
      </c>
      <c r="H1561">
        <v>1</v>
      </c>
    </row>
    <row r="1562" spans="1:8">
      <c r="A1562" s="5" t="s">
        <v>847</v>
      </c>
      <c r="B1562" t="str">
        <f>CONCATENATE("/home/ec2-user/galaxies/POGS_PS1only_",TRIM(LAPsec_objnameadzextdeg.txt!A1562),".fits")</f>
        <v>/home/ec2-user/galaxies/POGS_PS1only_NGC4411.fits</v>
      </c>
      <c r="C1562" s="4">
        <f>LAPsec_objnameadzextdeg.txt!D1562</f>
        <v>4.2630000000000003E-3</v>
      </c>
      <c r="D1562" t="str">
        <f>TRIM(LAPsec_objnameadzextdeg.txt!A1562)</f>
        <v>NGC4411</v>
      </c>
      <c r="E1562" t="s">
        <v>9327</v>
      </c>
      <c r="F1562" t="str">
        <f>CONCATENATE("/home/ec2-user/galaxies/POGSSNR_PS1only_",TRIM(LAPsec_objnameadzextdeg.txt!A1562),".fits")</f>
        <v>/home/ec2-user/galaxies/POGSSNR_PS1only_NGC4411.fits</v>
      </c>
      <c r="G1562">
        <v>1</v>
      </c>
      <c r="H1562">
        <v>1</v>
      </c>
    </row>
    <row r="1563" spans="1:8">
      <c r="A1563" s="5" t="s">
        <v>847</v>
      </c>
      <c r="B1563" t="str">
        <f>CONCATENATE("/home/ec2-user/galaxies/POGS_PS1only_",TRIM(LAPsec_objnameadzextdeg.txt!A1563),".fits")</f>
        <v>/home/ec2-user/galaxies/POGS_PS1only_NGC4412.fits</v>
      </c>
      <c r="C1563" s="4">
        <f>LAPsec_objnameadzextdeg.txt!D1563</f>
        <v>7.6519999999999999E-3</v>
      </c>
      <c r="D1563" t="str">
        <f>TRIM(LAPsec_objnameadzextdeg.txt!A1563)</f>
        <v>NGC4412</v>
      </c>
      <c r="E1563" t="s">
        <v>9327</v>
      </c>
      <c r="F1563" t="str">
        <f>CONCATENATE("/home/ec2-user/galaxies/POGSSNR_PS1only_",TRIM(LAPsec_objnameadzextdeg.txt!A1563),".fits")</f>
        <v>/home/ec2-user/galaxies/POGSSNR_PS1only_NGC4412.fits</v>
      </c>
      <c r="G1563">
        <v>1</v>
      </c>
      <c r="H1563">
        <v>1</v>
      </c>
    </row>
    <row r="1564" spans="1:8">
      <c r="A1564" s="5" t="s">
        <v>847</v>
      </c>
      <c r="B1564" t="str">
        <f>CONCATENATE("/home/ec2-user/galaxies/POGS_PS1only_",TRIM(LAPsec_objnameadzextdeg.txt!A1564),".fits")</f>
        <v>/home/ec2-user/galaxies/POGS_PS1only_NGC4415.fits</v>
      </c>
      <c r="C1564" s="4">
        <f>LAPsec_objnameadzextdeg.txt!D1564</f>
        <v>3.0349999999999999E-3</v>
      </c>
      <c r="D1564" t="str">
        <f>TRIM(LAPsec_objnameadzextdeg.txt!A1564)</f>
        <v>NGC4415</v>
      </c>
      <c r="E1564" t="s">
        <v>9327</v>
      </c>
      <c r="F1564" t="str">
        <f>CONCATENATE("/home/ec2-user/galaxies/POGSSNR_PS1only_",TRIM(LAPsec_objnameadzextdeg.txt!A1564),".fits")</f>
        <v>/home/ec2-user/galaxies/POGSSNR_PS1only_NGC4415.fits</v>
      </c>
      <c r="G1564">
        <v>1</v>
      </c>
      <c r="H1564">
        <v>1</v>
      </c>
    </row>
    <row r="1565" spans="1:8">
      <c r="A1565" s="5" t="s">
        <v>847</v>
      </c>
      <c r="B1565" t="str">
        <f>CONCATENATE("/home/ec2-user/galaxies/POGS_PS1only_",TRIM(LAPsec_objnameadzextdeg.txt!A1565),".fits")</f>
        <v>/home/ec2-user/galaxies/POGS_PS1only_NGC4416.fits</v>
      </c>
      <c r="C1565" s="4">
        <f>LAPsec_objnameadzextdeg.txt!D1565</f>
        <v>4.6369999999999996E-3</v>
      </c>
      <c r="D1565" t="str">
        <f>TRIM(LAPsec_objnameadzextdeg.txt!A1565)</f>
        <v>NGC4416</v>
      </c>
      <c r="E1565" t="s">
        <v>9327</v>
      </c>
      <c r="F1565" t="str">
        <f>CONCATENATE("/home/ec2-user/galaxies/POGSSNR_PS1only_",TRIM(LAPsec_objnameadzextdeg.txt!A1565),".fits")</f>
        <v>/home/ec2-user/galaxies/POGSSNR_PS1only_NGC4416.fits</v>
      </c>
      <c r="G1565">
        <v>1</v>
      </c>
      <c r="H1565">
        <v>1</v>
      </c>
    </row>
    <row r="1566" spans="1:8">
      <c r="A1566" s="5" t="s">
        <v>847</v>
      </c>
      <c r="B1566" t="str">
        <f>CONCATENATE("/home/ec2-user/galaxies/POGS_PS1only_",TRIM(LAPsec_objnameadzextdeg.txt!A1566),".fits")</f>
        <v>/home/ec2-user/galaxies/POGS_PS1only_NGC4428.fits</v>
      </c>
      <c r="C1566" s="4">
        <f>LAPsec_objnameadzextdeg.txt!D1566</f>
        <v>9.9340000000000001E-3</v>
      </c>
      <c r="D1566" t="str">
        <f>TRIM(LAPsec_objnameadzextdeg.txt!A1566)</f>
        <v>NGC4428</v>
      </c>
      <c r="E1566" t="s">
        <v>9327</v>
      </c>
      <c r="F1566" t="str">
        <f>CONCATENATE("/home/ec2-user/galaxies/POGSSNR_PS1only_",TRIM(LAPsec_objnameadzextdeg.txt!A1566),".fits")</f>
        <v>/home/ec2-user/galaxies/POGSSNR_PS1only_NGC4428.fits</v>
      </c>
      <c r="G1566">
        <v>1</v>
      </c>
      <c r="H1566">
        <v>1</v>
      </c>
    </row>
    <row r="1567" spans="1:8">
      <c r="A1567" s="5" t="s">
        <v>847</v>
      </c>
      <c r="B1567" t="str">
        <f>CONCATENATE("/home/ec2-user/galaxies/POGS_PS1only_",TRIM(LAPsec_objnameadzextdeg.txt!A1567),".fits")</f>
        <v>/home/ec2-user/galaxies/POGS_PS1only_NGC4430.fits</v>
      </c>
      <c r="C1567" s="4">
        <f>LAPsec_objnameadzextdeg.txt!D1567</f>
        <v>4.8399999999999997E-3</v>
      </c>
      <c r="D1567" t="str">
        <f>TRIM(LAPsec_objnameadzextdeg.txt!A1567)</f>
        <v>NGC4430</v>
      </c>
      <c r="E1567" t="s">
        <v>9327</v>
      </c>
      <c r="F1567" t="str">
        <f>CONCATENATE("/home/ec2-user/galaxies/POGSSNR_PS1only_",TRIM(LAPsec_objnameadzextdeg.txt!A1567),".fits")</f>
        <v>/home/ec2-user/galaxies/POGSSNR_PS1only_NGC4430.fits</v>
      </c>
      <c r="G1567">
        <v>1</v>
      </c>
      <c r="H1567">
        <v>1</v>
      </c>
    </row>
    <row r="1568" spans="1:8">
      <c r="A1568" s="5" t="s">
        <v>847</v>
      </c>
      <c r="B1568" t="str">
        <f>CONCATENATE("/home/ec2-user/galaxies/POGS_PS1only_",TRIM(LAPsec_objnameadzextdeg.txt!A1568),".fits")</f>
        <v>/home/ec2-user/galaxies/POGS_PS1only_NGC4432.fits</v>
      </c>
      <c r="C1568" s="4">
        <f>LAPsec_objnameadzextdeg.txt!D1568</f>
        <v>2.1354999999999999E-2</v>
      </c>
      <c r="D1568" t="str">
        <f>TRIM(LAPsec_objnameadzextdeg.txt!A1568)</f>
        <v>NGC4432</v>
      </c>
      <c r="E1568" t="s">
        <v>9327</v>
      </c>
      <c r="F1568" t="str">
        <f>CONCATENATE("/home/ec2-user/galaxies/POGSSNR_PS1only_",TRIM(LAPsec_objnameadzextdeg.txt!A1568),".fits")</f>
        <v>/home/ec2-user/galaxies/POGSSNR_PS1only_NGC4432.fits</v>
      </c>
      <c r="G1568">
        <v>1</v>
      </c>
      <c r="H1568">
        <v>1</v>
      </c>
    </row>
    <row r="1569" spans="1:8">
      <c r="A1569" s="5" t="s">
        <v>847</v>
      </c>
      <c r="B1569" t="str">
        <f>CONCATENATE("/home/ec2-user/galaxies/POGS_PS1only_",TRIM(LAPsec_objnameadzextdeg.txt!A1569),".fits")</f>
        <v>/home/ec2-user/galaxies/POGS_PS1only_NGC4451.fits</v>
      </c>
      <c r="C1569" s="4">
        <f>LAPsec_objnameadzextdeg.txt!D1569</f>
        <v>2.882E-3</v>
      </c>
      <c r="D1569" t="str">
        <f>TRIM(LAPsec_objnameadzextdeg.txt!A1569)</f>
        <v>NGC4451</v>
      </c>
      <c r="E1569" t="s">
        <v>9327</v>
      </c>
      <c r="F1569" t="str">
        <f>CONCATENATE("/home/ec2-user/galaxies/POGSSNR_PS1only_",TRIM(LAPsec_objnameadzextdeg.txt!A1569),".fits")</f>
        <v>/home/ec2-user/galaxies/POGSSNR_PS1only_NGC4451.fits</v>
      </c>
      <c r="G1569">
        <v>1</v>
      </c>
      <c r="H1569">
        <v>1</v>
      </c>
    </row>
    <row r="1570" spans="1:8">
      <c r="A1570" s="5" t="s">
        <v>847</v>
      </c>
      <c r="B1570" t="str">
        <f>CONCATENATE("/home/ec2-user/galaxies/POGS_PS1only_",TRIM(LAPsec_objnameadzextdeg.txt!A1570),".fits")</f>
        <v>/home/ec2-user/galaxies/POGS_PS1only_NGC4453NED01.fits</v>
      </c>
      <c r="C1570" s="4">
        <f>LAPsec_objnameadzextdeg.txt!D1570</f>
        <v>3.8802999999999997E-2</v>
      </c>
      <c r="D1570" t="str">
        <f>TRIM(LAPsec_objnameadzextdeg.txt!A1570)</f>
        <v>NGC4453NED01</v>
      </c>
      <c r="E1570" t="s">
        <v>9327</v>
      </c>
      <c r="F1570" t="str">
        <f>CONCATENATE("/home/ec2-user/galaxies/POGSSNR_PS1only_",TRIM(LAPsec_objnameadzextdeg.txt!A1570),".fits")</f>
        <v>/home/ec2-user/galaxies/POGSSNR_PS1only_NGC4453NED01.fits</v>
      </c>
      <c r="G1570">
        <v>1</v>
      </c>
      <c r="H1570">
        <v>1</v>
      </c>
    </row>
    <row r="1571" spans="1:8">
      <c r="A1571" s="5" t="s">
        <v>847</v>
      </c>
      <c r="B1571" t="str">
        <f>CONCATENATE("/home/ec2-user/galaxies/POGS_PS1only_",TRIM(LAPsec_objnameadzextdeg.txt!A1571),".fits")</f>
        <v>/home/ec2-user/galaxies/POGS_PS1only_NGC4454.fits</v>
      </c>
      <c r="C1571" s="4">
        <f>LAPsec_objnameadzextdeg.txt!D1571</f>
        <v>8.0289999999999997E-3</v>
      </c>
      <c r="D1571" t="str">
        <f>TRIM(LAPsec_objnameadzextdeg.txt!A1571)</f>
        <v>NGC4454</v>
      </c>
      <c r="E1571" t="s">
        <v>9327</v>
      </c>
      <c r="F1571" t="str">
        <f>CONCATENATE("/home/ec2-user/galaxies/POGSSNR_PS1only_",TRIM(LAPsec_objnameadzextdeg.txt!A1571),".fits")</f>
        <v>/home/ec2-user/galaxies/POGSSNR_PS1only_NGC4454.fits</v>
      </c>
      <c r="G1571">
        <v>1</v>
      </c>
      <c r="H1571">
        <v>1</v>
      </c>
    </row>
    <row r="1572" spans="1:8">
      <c r="A1572" s="5" t="s">
        <v>847</v>
      </c>
      <c r="B1572" t="str">
        <f>CONCATENATE("/home/ec2-user/galaxies/POGS_PS1only_",TRIM(LAPsec_objnameadzextdeg.txt!A1572),".fits")</f>
        <v>/home/ec2-user/galaxies/POGS_PS1only_NGC4464.fits</v>
      </c>
      <c r="C1572" s="4">
        <f>LAPsec_objnameadzextdeg.txt!D1572</f>
        <v>4.1460000000000004E-3</v>
      </c>
      <c r="D1572" t="str">
        <f>TRIM(LAPsec_objnameadzextdeg.txt!A1572)</f>
        <v>NGC4464</v>
      </c>
      <c r="E1572" t="s">
        <v>9327</v>
      </c>
      <c r="F1572" t="str">
        <f>CONCATENATE("/home/ec2-user/galaxies/POGSSNR_PS1only_",TRIM(LAPsec_objnameadzextdeg.txt!A1572),".fits")</f>
        <v>/home/ec2-user/galaxies/POGSSNR_PS1only_NGC4464.fits</v>
      </c>
      <c r="G1572">
        <v>1</v>
      </c>
      <c r="H1572">
        <v>1</v>
      </c>
    </row>
    <row r="1573" spans="1:8">
      <c r="A1573" s="5" t="s">
        <v>847</v>
      </c>
      <c r="B1573" t="str">
        <f>CONCATENATE("/home/ec2-user/galaxies/POGS_PS1only_",TRIM(LAPsec_objnameadzextdeg.txt!A1573),".fits")</f>
        <v>/home/ec2-user/galaxies/POGS_PS1only_NGC4466.fits</v>
      </c>
      <c r="C1573" s="4">
        <f>LAPsec_objnameadzextdeg.txt!D1573</f>
        <v>2.5119999999999999E-3</v>
      </c>
      <c r="D1573" t="str">
        <f>TRIM(LAPsec_objnameadzextdeg.txt!A1573)</f>
        <v>NGC4466</v>
      </c>
      <c r="E1573" t="s">
        <v>9327</v>
      </c>
      <c r="F1573" t="str">
        <f>CONCATENATE("/home/ec2-user/galaxies/POGSSNR_PS1only_",TRIM(LAPsec_objnameadzextdeg.txt!A1573),".fits")</f>
        <v>/home/ec2-user/galaxies/POGSSNR_PS1only_NGC4466.fits</v>
      </c>
      <c r="G1573">
        <v>1</v>
      </c>
      <c r="H1573">
        <v>1</v>
      </c>
    </row>
    <row r="1574" spans="1:8">
      <c r="A1574" s="5" t="s">
        <v>847</v>
      </c>
      <c r="B1574" t="str">
        <f>CONCATENATE("/home/ec2-user/galaxies/POGS_PS1only_",TRIM(LAPsec_objnameadzextdeg.txt!A1574),".fits")</f>
        <v>/home/ec2-user/galaxies/POGS_PS1only_NGC4470.fits</v>
      </c>
      <c r="C1574" s="4">
        <f>LAPsec_objnameadzextdeg.txt!D1574</f>
        <v>7.809E-3</v>
      </c>
      <c r="D1574" t="str">
        <f>TRIM(LAPsec_objnameadzextdeg.txt!A1574)</f>
        <v>NGC4470</v>
      </c>
      <c r="E1574" t="s">
        <v>9327</v>
      </c>
      <c r="F1574" t="str">
        <f>CONCATENATE("/home/ec2-user/galaxies/POGSSNR_PS1only_",TRIM(LAPsec_objnameadzextdeg.txt!A1574),".fits")</f>
        <v>/home/ec2-user/galaxies/POGSSNR_PS1only_NGC4470.fits</v>
      </c>
      <c r="G1574">
        <v>1</v>
      </c>
      <c r="H1574">
        <v>1</v>
      </c>
    </row>
    <row r="1575" spans="1:8">
      <c r="A1575" s="5" t="s">
        <v>847</v>
      </c>
      <c r="B1575" t="str">
        <f>CONCATENATE("/home/ec2-user/galaxies/POGS_PS1only_",TRIM(LAPsec_objnameadzextdeg.txt!A1575),".fits")</f>
        <v>/home/ec2-user/galaxies/POGS_PS1only_NGC4484.fits</v>
      </c>
      <c r="C1575" s="4">
        <f>LAPsec_objnameadzextdeg.txt!D1575</f>
        <v>1.6725E-2</v>
      </c>
      <c r="D1575" t="str">
        <f>TRIM(LAPsec_objnameadzextdeg.txt!A1575)</f>
        <v>NGC4484</v>
      </c>
      <c r="E1575" t="s">
        <v>9327</v>
      </c>
      <c r="F1575" t="str">
        <f>CONCATENATE("/home/ec2-user/galaxies/POGSSNR_PS1only_",TRIM(LAPsec_objnameadzextdeg.txt!A1575),".fits")</f>
        <v>/home/ec2-user/galaxies/POGSSNR_PS1only_NGC4484.fits</v>
      </c>
      <c r="G1575">
        <v>1</v>
      </c>
      <c r="H1575">
        <v>1</v>
      </c>
    </row>
    <row r="1576" spans="1:8">
      <c r="A1576" s="5" t="s">
        <v>847</v>
      </c>
      <c r="B1576" t="str">
        <f>CONCATENATE("/home/ec2-user/galaxies/POGS_PS1only_",TRIM(LAPsec_objnameadzextdeg.txt!A1576),".fits")</f>
        <v>/home/ec2-user/galaxies/POGS_PS1only_NGC4492.fits</v>
      </c>
      <c r="C1576" s="4">
        <f>LAPsec_objnameadzextdeg.txt!D1576</f>
        <v>5.8040000000000001E-3</v>
      </c>
      <c r="D1576" t="str">
        <f>TRIM(LAPsec_objnameadzextdeg.txt!A1576)</f>
        <v>NGC4492</v>
      </c>
      <c r="E1576" t="s">
        <v>9327</v>
      </c>
      <c r="F1576" t="str">
        <f>CONCATENATE("/home/ec2-user/galaxies/POGSSNR_PS1only_",TRIM(LAPsec_objnameadzextdeg.txt!A1576),".fits")</f>
        <v>/home/ec2-user/galaxies/POGSSNR_PS1only_NGC4492.fits</v>
      </c>
      <c r="G1576">
        <v>1</v>
      </c>
      <c r="H1576">
        <v>1</v>
      </c>
    </row>
    <row r="1577" spans="1:8">
      <c r="A1577" s="5" t="s">
        <v>847</v>
      </c>
      <c r="B1577" t="str">
        <f>CONCATENATE("/home/ec2-user/galaxies/POGS_PS1only_",TRIM(LAPsec_objnameadzextdeg.txt!A1577),".fits")</f>
        <v>/home/ec2-user/galaxies/POGS_PS1only_NGC4496.fits</v>
      </c>
      <c r="C1577" s="4">
        <f>LAPsec_objnameadzextdeg.txt!D1577</f>
        <v>5.7970000000000001E-3</v>
      </c>
      <c r="D1577" t="str">
        <f>TRIM(LAPsec_objnameadzextdeg.txt!A1577)</f>
        <v>NGC4496</v>
      </c>
      <c r="E1577" t="s">
        <v>9327</v>
      </c>
      <c r="F1577" t="str">
        <f>CONCATENATE("/home/ec2-user/galaxies/POGSSNR_PS1only_",TRIM(LAPsec_objnameadzextdeg.txt!A1577),".fits")</f>
        <v>/home/ec2-user/galaxies/POGSSNR_PS1only_NGC4496.fits</v>
      </c>
      <c r="G1577">
        <v>1</v>
      </c>
      <c r="H1577">
        <v>1</v>
      </c>
    </row>
    <row r="1578" spans="1:8">
      <c r="A1578" s="5" t="s">
        <v>847</v>
      </c>
      <c r="B1578" t="str">
        <f>CONCATENATE("/home/ec2-user/galaxies/POGS_PS1only_",TRIM(LAPsec_objnameadzextdeg.txt!A1578),".fits")</f>
        <v>/home/ec2-user/galaxies/POGS_PS1only_NGC4524.fits</v>
      </c>
      <c r="C1578" s="4">
        <f>LAPsec_objnameadzextdeg.txt!D1578</f>
        <v>1.5900999999999998E-2</v>
      </c>
      <c r="D1578" t="str">
        <f>TRIM(LAPsec_objnameadzextdeg.txt!A1578)</f>
        <v>NGC4524</v>
      </c>
      <c r="E1578" t="s">
        <v>9327</v>
      </c>
      <c r="F1578" t="str">
        <f>CONCATENATE("/home/ec2-user/galaxies/POGSSNR_PS1only_",TRIM(LAPsec_objnameadzextdeg.txt!A1578),".fits")</f>
        <v>/home/ec2-user/galaxies/POGSSNR_PS1only_NGC4524.fits</v>
      </c>
      <c r="G1578">
        <v>1</v>
      </c>
      <c r="H1578">
        <v>1</v>
      </c>
    </row>
    <row r="1579" spans="1:8">
      <c r="A1579" s="5" t="s">
        <v>847</v>
      </c>
      <c r="B1579" t="str">
        <f>CONCATENATE("/home/ec2-user/galaxies/POGS_PS1only_",TRIM(LAPsec_objnameadzextdeg.txt!A1579),".fits")</f>
        <v>/home/ec2-user/galaxies/POGS_PS1only_NGC4538.fits</v>
      </c>
      <c r="C1579" s="4">
        <f>LAPsec_objnameadzextdeg.txt!D1579</f>
        <v>1.5587E-2</v>
      </c>
      <c r="D1579" t="str">
        <f>TRIM(LAPsec_objnameadzextdeg.txt!A1579)</f>
        <v>NGC4538</v>
      </c>
      <c r="E1579" t="s">
        <v>9327</v>
      </c>
      <c r="F1579" t="str">
        <f>CONCATENATE("/home/ec2-user/galaxies/POGSSNR_PS1only_",TRIM(LAPsec_objnameadzextdeg.txt!A1579),".fits")</f>
        <v>/home/ec2-user/galaxies/POGSSNR_PS1only_NGC4538.fits</v>
      </c>
      <c r="G1579">
        <v>1</v>
      </c>
      <c r="H1579">
        <v>1</v>
      </c>
    </row>
    <row r="1580" spans="1:8">
      <c r="A1580" s="5" t="s">
        <v>847</v>
      </c>
      <c r="B1580" t="str">
        <f>CONCATENATE("/home/ec2-user/galaxies/POGS_PS1only_",TRIM(LAPsec_objnameadzextdeg.txt!A1580),".fits")</f>
        <v>/home/ec2-user/galaxies/POGS_PS1only_NGC4541.fits</v>
      </c>
      <c r="C1580" s="4">
        <f>LAPsec_objnameadzextdeg.txt!D1580</f>
        <v>2.2966E-2</v>
      </c>
      <c r="D1580" t="str">
        <f>TRIM(LAPsec_objnameadzextdeg.txt!A1580)</f>
        <v>NGC4541</v>
      </c>
      <c r="E1580" t="s">
        <v>9327</v>
      </c>
      <c r="F1580" t="str">
        <f>CONCATENATE("/home/ec2-user/galaxies/POGSSNR_PS1only_",TRIM(LAPsec_objnameadzextdeg.txt!A1580),".fits")</f>
        <v>/home/ec2-user/galaxies/POGSSNR_PS1only_NGC4541.fits</v>
      </c>
      <c r="G1580">
        <v>1</v>
      </c>
      <c r="H1580">
        <v>1</v>
      </c>
    </row>
    <row r="1581" spans="1:8">
      <c r="A1581" s="5" t="s">
        <v>847</v>
      </c>
      <c r="B1581" t="str">
        <f>CONCATENATE("/home/ec2-user/galaxies/POGS_PS1only_",TRIM(LAPsec_objnameadzextdeg.txt!A1581),".fits")</f>
        <v>/home/ec2-user/galaxies/POGS_PS1only_NGC4544.fits</v>
      </c>
      <c r="C1581" s="4">
        <f>LAPsec_objnameadzextdeg.txt!D1581</f>
        <v>3.849E-3</v>
      </c>
      <c r="D1581" t="str">
        <f>TRIM(LAPsec_objnameadzextdeg.txt!A1581)</f>
        <v>NGC4544</v>
      </c>
      <c r="E1581" t="s">
        <v>9327</v>
      </c>
      <c r="F1581" t="str">
        <f>CONCATENATE("/home/ec2-user/galaxies/POGSSNR_PS1only_",TRIM(LAPsec_objnameadzextdeg.txt!A1581),".fits")</f>
        <v>/home/ec2-user/galaxies/POGSSNR_PS1only_NGC4544.fits</v>
      </c>
      <c r="G1581">
        <v>1</v>
      </c>
      <c r="H1581">
        <v>1</v>
      </c>
    </row>
    <row r="1582" spans="1:8">
      <c r="A1582" s="5" t="s">
        <v>847</v>
      </c>
      <c r="B1582" t="str">
        <f>CONCATENATE("/home/ec2-user/galaxies/POGS_PS1only_",TRIM(LAPsec_objnameadzextdeg.txt!A1582),".fits")</f>
        <v>/home/ec2-user/galaxies/POGS_PS1only_NGC4576.fits</v>
      </c>
      <c r="C1582" s="4">
        <f>LAPsec_objnameadzextdeg.txt!D1582</f>
        <v>1.7892000000000002E-2</v>
      </c>
      <c r="D1582" t="str">
        <f>TRIM(LAPsec_objnameadzextdeg.txt!A1582)</f>
        <v>NGC4576</v>
      </c>
      <c r="E1582" t="s">
        <v>9327</v>
      </c>
      <c r="F1582" t="str">
        <f>CONCATENATE("/home/ec2-user/galaxies/POGSSNR_PS1only_",TRIM(LAPsec_objnameadzextdeg.txt!A1582),".fits")</f>
        <v>/home/ec2-user/galaxies/POGSSNR_PS1only_NGC4576.fits</v>
      </c>
      <c r="G1582">
        <v>1</v>
      </c>
      <c r="H1582">
        <v>1</v>
      </c>
    </row>
    <row r="1583" spans="1:8">
      <c r="A1583" s="5" t="s">
        <v>847</v>
      </c>
      <c r="B1583" t="str">
        <f>CONCATENATE("/home/ec2-user/galaxies/POGS_PS1only_",TRIM(LAPsec_objnameadzextdeg.txt!A1583),".fits")</f>
        <v>/home/ec2-user/galaxies/POGS_PS1only_NGC4577.fits</v>
      </c>
      <c r="C1583" s="4">
        <f>LAPsec_objnameadzextdeg.txt!D1583</f>
        <v>8.0789999999999994E-3</v>
      </c>
      <c r="D1583" t="str">
        <f>TRIM(LAPsec_objnameadzextdeg.txt!A1583)</f>
        <v>NGC4577</v>
      </c>
      <c r="E1583" t="s">
        <v>9327</v>
      </c>
      <c r="F1583" t="str">
        <f>CONCATENATE("/home/ec2-user/galaxies/POGSSNR_PS1only_",TRIM(LAPsec_objnameadzextdeg.txt!A1583),".fits")</f>
        <v>/home/ec2-user/galaxies/POGSSNR_PS1only_NGC4577.fits</v>
      </c>
      <c r="G1583">
        <v>1</v>
      </c>
      <c r="H1583">
        <v>1</v>
      </c>
    </row>
    <row r="1584" spans="1:8">
      <c r="A1584" s="5" t="s">
        <v>847</v>
      </c>
      <c r="B1584" t="str">
        <f>CONCATENATE("/home/ec2-user/galaxies/POGS_PS1only_",TRIM(LAPsec_objnameadzextdeg.txt!A1584),".fits")</f>
        <v>/home/ec2-user/galaxies/POGS_PS1only_NGC4588.fits</v>
      </c>
      <c r="C1584" s="4">
        <f>LAPsec_objnameadzextdeg.txt!D1584</f>
        <v>1.8713E-2</v>
      </c>
      <c r="D1584" t="str">
        <f>TRIM(LAPsec_objnameadzextdeg.txt!A1584)</f>
        <v>NGC4588</v>
      </c>
      <c r="E1584" t="s">
        <v>9327</v>
      </c>
      <c r="F1584" t="str">
        <f>CONCATENATE("/home/ec2-user/galaxies/POGSSNR_PS1only_",TRIM(LAPsec_objnameadzextdeg.txt!A1584),".fits")</f>
        <v>/home/ec2-user/galaxies/POGSSNR_PS1only_NGC4588.fits</v>
      </c>
      <c r="G1584">
        <v>1</v>
      </c>
      <c r="H1584">
        <v>1</v>
      </c>
    </row>
    <row r="1585" spans="1:8">
      <c r="A1585" s="5" t="s">
        <v>847</v>
      </c>
      <c r="B1585" t="str">
        <f>CONCATENATE("/home/ec2-user/galaxies/POGS_PS1only_",TRIM(LAPsec_objnameadzextdeg.txt!A1585),".fits")</f>
        <v>/home/ec2-user/galaxies/POGS_PS1only_NGC4599.fits</v>
      </c>
      <c r="C1585" s="4">
        <f>LAPsec_objnameadzextdeg.txt!D1585</f>
        <v>6.1240000000000001E-3</v>
      </c>
      <c r="D1585" t="str">
        <f>TRIM(LAPsec_objnameadzextdeg.txt!A1585)</f>
        <v>NGC4599</v>
      </c>
      <c r="E1585" t="s">
        <v>9327</v>
      </c>
      <c r="F1585" t="str">
        <f>CONCATENATE("/home/ec2-user/galaxies/POGSSNR_PS1only_",TRIM(LAPsec_objnameadzextdeg.txt!A1585),".fits")</f>
        <v>/home/ec2-user/galaxies/POGSSNR_PS1only_NGC4599.fits</v>
      </c>
      <c r="G1585">
        <v>1</v>
      </c>
      <c r="H1585">
        <v>1</v>
      </c>
    </row>
    <row r="1586" spans="1:8">
      <c r="A1586" s="5" t="s">
        <v>847</v>
      </c>
      <c r="B1586" t="str">
        <f>CONCATENATE("/home/ec2-user/galaxies/POGS_PS1only_",TRIM(LAPsec_objnameadzextdeg.txt!A1586),".fits")</f>
        <v>/home/ec2-user/galaxies/POGS_PS1only_NGC4626.fits</v>
      </c>
      <c r="C1586" s="4">
        <f>LAPsec_objnameadzextdeg.txt!D1586</f>
        <v>9.6600000000000002E-3</v>
      </c>
      <c r="D1586" t="str">
        <f>TRIM(LAPsec_objnameadzextdeg.txt!A1586)</f>
        <v>NGC4626</v>
      </c>
      <c r="E1586" t="s">
        <v>9327</v>
      </c>
      <c r="F1586" t="str">
        <f>CONCATENATE("/home/ec2-user/galaxies/POGSSNR_PS1only_",TRIM(LAPsec_objnameadzextdeg.txt!A1586),".fits")</f>
        <v>/home/ec2-user/galaxies/POGSSNR_PS1only_NGC4626.fits</v>
      </c>
      <c r="G1586">
        <v>1</v>
      </c>
      <c r="H1586">
        <v>1</v>
      </c>
    </row>
    <row r="1587" spans="1:8">
      <c r="A1587" s="5" t="s">
        <v>847</v>
      </c>
      <c r="B1587" t="str">
        <f>CONCATENATE("/home/ec2-user/galaxies/POGS_PS1only_",TRIM(LAPsec_objnameadzextdeg.txt!A1587),".fits")</f>
        <v>/home/ec2-user/galaxies/POGS_PS1only_NGC4628.fits</v>
      </c>
      <c r="C1587" s="4">
        <f>LAPsec_objnameadzextdeg.txt!D1587</f>
        <v>9.4330000000000004E-3</v>
      </c>
      <c r="D1587" t="str">
        <f>TRIM(LAPsec_objnameadzextdeg.txt!A1587)</f>
        <v>NGC4628</v>
      </c>
      <c r="E1587" t="s">
        <v>9327</v>
      </c>
      <c r="F1587" t="str">
        <f>CONCATENATE("/home/ec2-user/galaxies/POGSSNR_PS1only_",TRIM(LAPsec_objnameadzextdeg.txt!A1587),".fits")</f>
        <v>/home/ec2-user/galaxies/POGSSNR_PS1only_NGC4628.fits</v>
      </c>
      <c r="G1587">
        <v>1</v>
      </c>
      <c r="H1587">
        <v>1</v>
      </c>
    </row>
    <row r="1588" spans="1:8">
      <c r="A1588" s="5" t="s">
        <v>847</v>
      </c>
      <c r="B1588" t="str">
        <f>CONCATENATE("/home/ec2-user/galaxies/POGS_PS1only_",TRIM(LAPsec_objnameadzextdeg.txt!A1588),".fits")</f>
        <v>/home/ec2-user/galaxies/POGS_PS1only_NGC4629.fits</v>
      </c>
      <c r="C1588" s="4">
        <f>LAPsec_objnameadzextdeg.txt!D1588</f>
        <v>3.7230000000000002E-3</v>
      </c>
      <c r="D1588" t="str">
        <f>TRIM(LAPsec_objnameadzextdeg.txt!A1588)</f>
        <v>NGC4629</v>
      </c>
      <c r="E1588" t="s">
        <v>9327</v>
      </c>
      <c r="F1588" t="str">
        <f>CONCATENATE("/home/ec2-user/galaxies/POGSSNR_PS1only_",TRIM(LAPsec_objnameadzextdeg.txt!A1588),".fits")</f>
        <v>/home/ec2-user/galaxies/POGSSNR_PS1only_NGC4629.fits</v>
      </c>
      <c r="G1588">
        <v>1</v>
      </c>
      <c r="H1588">
        <v>1</v>
      </c>
    </row>
    <row r="1589" spans="1:8">
      <c r="A1589" s="5" t="s">
        <v>847</v>
      </c>
      <c r="B1589" t="str">
        <f>CONCATENATE("/home/ec2-user/galaxies/POGS_PS1only_",TRIM(LAPsec_objnameadzextdeg.txt!A1589),".fits")</f>
        <v>/home/ec2-user/galaxies/POGS_PS1only_NGC4630.fits</v>
      </c>
      <c r="C1589" s="4">
        <f>LAPsec_objnameadzextdeg.txt!D1589</f>
        <v>2.4580000000000001E-3</v>
      </c>
      <c r="D1589" t="str">
        <f>TRIM(LAPsec_objnameadzextdeg.txt!A1589)</f>
        <v>NGC4630</v>
      </c>
      <c r="E1589" t="s">
        <v>9327</v>
      </c>
      <c r="F1589" t="str">
        <f>CONCATENATE("/home/ec2-user/galaxies/POGSSNR_PS1only_",TRIM(LAPsec_objnameadzextdeg.txt!A1589),".fits")</f>
        <v>/home/ec2-user/galaxies/POGSSNR_PS1only_NGC4630.fits</v>
      </c>
      <c r="G1589">
        <v>1</v>
      </c>
      <c r="H1589">
        <v>1</v>
      </c>
    </row>
    <row r="1590" spans="1:8">
      <c r="A1590" s="5" t="s">
        <v>847</v>
      </c>
      <c r="B1590" t="str">
        <f>CONCATENATE("/home/ec2-user/galaxies/POGS_PS1only_",TRIM(LAPsec_objnameadzextdeg.txt!A1590),".fits")</f>
        <v>/home/ec2-user/galaxies/POGS_PS1only_NGC4642.fits</v>
      </c>
      <c r="C1590" s="4">
        <f>LAPsec_objnameadzextdeg.txt!D1590</f>
        <v>8.8190000000000004E-3</v>
      </c>
      <c r="D1590" t="str">
        <f>TRIM(LAPsec_objnameadzextdeg.txt!A1590)</f>
        <v>NGC4642</v>
      </c>
      <c r="E1590" t="s">
        <v>9327</v>
      </c>
      <c r="F1590" t="str">
        <f>CONCATENATE("/home/ec2-user/galaxies/POGSSNR_PS1only_",TRIM(LAPsec_objnameadzextdeg.txt!A1590),".fits")</f>
        <v>/home/ec2-user/galaxies/POGSSNR_PS1only_NGC4642.fits</v>
      </c>
      <c r="G1590">
        <v>1</v>
      </c>
      <c r="H1590">
        <v>1</v>
      </c>
    </row>
    <row r="1591" spans="1:8">
      <c r="A1591" s="5" t="s">
        <v>847</v>
      </c>
      <c r="B1591" t="str">
        <f>CONCATENATE("/home/ec2-user/galaxies/POGS_PS1only_",TRIM(LAPsec_objnameadzextdeg.txt!A1591),".fits")</f>
        <v>/home/ec2-user/galaxies/POGS_PS1only_NGC4653.fits</v>
      </c>
      <c r="C1591" s="4">
        <f>LAPsec_objnameadzextdeg.txt!D1591</f>
        <v>8.7760000000000008E-3</v>
      </c>
      <c r="D1591" t="str">
        <f>TRIM(LAPsec_objnameadzextdeg.txt!A1591)</f>
        <v>NGC4653</v>
      </c>
      <c r="E1591" t="s">
        <v>9327</v>
      </c>
      <c r="F1591" t="str">
        <f>CONCATENATE("/home/ec2-user/galaxies/POGSSNR_PS1only_",TRIM(LAPsec_objnameadzextdeg.txt!A1591),".fits")</f>
        <v>/home/ec2-user/galaxies/POGSSNR_PS1only_NGC4653.fits</v>
      </c>
      <c r="G1591">
        <v>1</v>
      </c>
      <c r="H1591">
        <v>1</v>
      </c>
    </row>
    <row r="1592" spans="1:8">
      <c r="A1592" s="5" t="s">
        <v>847</v>
      </c>
      <c r="B1592" t="str">
        <f>CONCATENATE("/home/ec2-user/galaxies/POGS_PS1only_",TRIM(LAPsec_objnameadzextdeg.txt!A1592),".fits")</f>
        <v>/home/ec2-user/galaxies/POGS_PS1only_NGC4668.fits</v>
      </c>
      <c r="C1592" s="4">
        <f>LAPsec_objnameadzextdeg.txt!D1592</f>
        <v>5.457E-3</v>
      </c>
      <c r="D1592" t="str">
        <f>TRIM(LAPsec_objnameadzextdeg.txt!A1592)</f>
        <v>NGC4668</v>
      </c>
      <c r="E1592" t="s">
        <v>9327</v>
      </c>
      <c r="F1592" t="str">
        <f>CONCATENATE("/home/ec2-user/galaxies/POGSSNR_PS1only_",TRIM(LAPsec_objnameadzextdeg.txt!A1592),".fits")</f>
        <v>/home/ec2-user/galaxies/POGSSNR_PS1only_NGC4668.fits</v>
      </c>
      <c r="G1592">
        <v>1</v>
      </c>
      <c r="H1592">
        <v>1</v>
      </c>
    </row>
    <row r="1593" spans="1:8">
      <c r="A1593" s="5" t="s">
        <v>847</v>
      </c>
      <c r="B1593" t="str">
        <f>CONCATENATE("/home/ec2-user/galaxies/POGS_PS1only_",TRIM(LAPsec_objnameadzextdeg.txt!A1593),".fits")</f>
        <v>/home/ec2-user/galaxies/POGS_PS1only_NGC4674.fits</v>
      </c>
      <c r="C1593" s="4">
        <f>LAPsec_objnameadzextdeg.txt!D1593</f>
        <v>5.0229999999999997E-3</v>
      </c>
      <c r="D1593" t="str">
        <f>TRIM(LAPsec_objnameadzextdeg.txt!A1593)</f>
        <v>NGC4674</v>
      </c>
      <c r="E1593" t="s">
        <v>9327</v>
      </c>
      <c r="F1593" t="str">
        <f>CONCATENATE("/home/ec2-user/galaxies/POGSSNR_PS1only_",TRIM(LAPsec_objnameadzextdeg.txt!A1593),".fits")</f>
        <v>/home/ec2-user/galaxies/POGSSNR_PS1only_NGC4674.fits</v>
      </c>
      <c r="G1593">
        <v>1</v>
      </c>
      <c r="H1593">
        <v>1</v>
      </c>
    </row>
    <row r="1594" spans="1:8">
      <c r="A1594" s="5" t="s">
        <v>847</v>
      </c>
      <c r="B1594" t="str">
        <f>CONCATENATE("/home/ec2-user/galaxies/POGS_PS1only_",TRIM(LAPsec_objnameadzextdeg.txt!A1594),".fits")</f>
        <v>/home/ec2-user/galaxies/POGS_PS1only_NGC4680.fits</v>
      </c>
      <c r="C1594" s="4">
        <f>LAPsec_objnameadzextdeg.txt!D1594</f>
        <v>8.3119999999999999E-3</v>
      </c>
      <c r="D1594" t="str">
        <f>TRIM(LAPsec_objnameadzextdeg.txt!A1594)</f>
        <v>NGC4680</v>
      </c>
      <c r="E1594" t="s">
        <v>9327</v>
      </c>
      <c r="F1594" t="str">
        <f>CONCATENATE("/home/ec2-user/galaxies/POGSSNR_PS1only_",TRIM(LAPsec_objnameadzextdeg.txt!A1594),".fits")</f>
        <v>/home/ec2-user/galaxies/POGSSNR_PS1only_NGC4680.fits</v>
      </c>
      <c r="G1594">
        <v>1</v>
      </c>
      <c r="H1594">
        <v>1</v>
      </c>
    </row>
    <row r="1595" spans="1:8">
      <c r="A1595" s="5" t="s">
        <v>847</v>
      </c>
      <c r="B1595" t="str">
        <f>CONCATENATE("/home/ec2-user/galaxies/POGS_PS1only_",TRIM(LAPsec_objnameadzextdeg.txt!A1595),".fits")</f>
        <v>/home/ec2-user/galaxies/POGS_PS1only_NGC4708.fits</v>
      </c>
      <c r="C1595" s="4">
        <f>LAPsec_objnameadzextdeg.txt!D1595</f>
        <v>1.3896E-2</v>
      </c>
      <c r="D1595" t="str">
        <f>TRIM(LAPsec_objnameadzextdeg.txt!A1595)</f>
        <v>NGC4708</v>
      </c>
      <c r="E1595" t="s">
        <v>9327</v>
      </c>
      <c r="F1595" t="str">
        <f>CONCATENATE("/home/ec2-user/galaxies/POGSSNR_PS1only_",TRIM(LAPsec_objnameadzextdeg.txt!A1595),".fits")</f>
        <v>/home/ec2-user/galaxies/POGSSNR_PS1only_NGC4708.fits</v>
      </c>
      <c r="G1595">
        <v>1</v>
      </c>
      <c r="H1595">
        <v>1</v>
      </c>
    </row>
    <row r="1596" spans="1:8">
      <c r="A1596" s="5" t="s">
        <v>847</v>
      </c>
      <c r="B1596" t="str">
        <f>CONCATENATE("/home/ec2-user/galaxies/POGS_PS1only_",TRIM(LAPsec_objnameadzextdeg.txt!A1596),".fits")</f>
        <v>/home/ec2-user/galaxies/POGS_PS1only_NGC4714.fits</v>
      </c>
      <c r="C1596" s="4">
        <f>LAPsec_objnameadzextdeg.txt!D1596</f>
        <v>1.4277E-2</v>
      </c>
      <c r="D1596" t="str">
        <f>TRIM(LAPsec_objnameadzextdeg.txt!A1596)</f>
        <v>NGC4714</v>
      </c>
      <c r="E1596" t="s">
        <v>9327</v>
      </c>
      <c r="F1596" t="str">
        <f>CONCATENATE("/home/ec2-user/galaxies/POGSSNR_PS1only_",TRIM(LAPsec_objnameadzextdeg.txt!A1596),".fits")</f>
        <v>/home/ec2-user/galaxies/POGSSNR_PS1only_NGC4714.fits</v>
      </c>
      <c r="G1596">
        <v>1</v>
      </c>
      <c r="H1596">
        <v>1</v>
      </c>
    </row>
    <row r="1597" spans="1:8">
      <c r="A1597" s="5" t="s">
        <v>847</v>
      </c>
      <c r="B1597" t="str">
        <f>CONCATENATE("/home/ec2-user/galaxies/POGS_PS1only_",TRIM(LAPsec_objnameadzextdeg.txt!A1597),".fits")</f>
        <v>/home/ec2-user/galaxies/POGS_PS1only_NGC4717.fits</v>
      </c>
      <c r="C1597" s="4">
        <f>LAPsec_objnameadzextdeg.txt!D1597</f>
        <v>1.5591000000000001E-2</v>
      </c>
      <c r="D1597" t="str">
        <f>TRIM(LAPsec_objnameadzextdeg.txt!A1597)</f>
        <v>NGC4717</v>
      </c>
      <c r="E1597" t="s">
        <v>9327</v>
      </c>
      <c r="F1597" t="str">
        <f>CONCATENATE("/home/ec2-user/galaxies/POGSSNR_PS1only_",TRIM(LAPsec_objnameadzextdeg.txt!A1597),".fits")</f>
        <v>/home/ec2-user/galaxies/POGSSNR_PS1only_NGC4717.fits</v>
      </c>
      <c r="G1597">
        <v>1</v>
      </c>
      <c r="H1597">
        <v>1</v>
      </c>
    </row>
    <row r="1598" spans="1:8">
      <c r="A1598" s="5" t="s">
        <v>847</v>
      </c>
      <c r="B1598" t="str">
        <f>CONCATENATE("/home/ec2-user/galaxies/POGS_PS1only_",TRIM(LAPsec_objnameadzextdeg.txt!A1598),".fits")</f>
        <v>/home/ec2-user/galaxies/POGS_PS1only_NGC4718.fits</v>
      </c>
      <c r="C1598" s="4">
        <f>LAPsec_objnameadzextdeg.txt!D1598</f>
        <v>1.5744000000000001E-2</v>
      </c>
      <c r="D1598" t="str">
        <f>TRIM(LAPsec_objnameadzextdeg.txt!A1598)</f>
        <v>NGC4718</v>
      </c>
      <c r="E1598" t="s">
        <v>9327</v>
      </c>
      <c r="F1598" t="str">
        <f>CONCATENATE("/home/ec2-user/galaxies/POGSSNR_PS1only_",TRIM(LAPsec_objnameadzextdeg.txt!A1598),".fits")</f>
        <v>/home/ec2-user/galaxies/POGSSNR_PS1only_NGC4718.fits</v>
      </c>
      <c r="G1598">
        <v>1</v>
      </c>
      <c r="H1598">
        <v>1</v>
      </c>
    </row>
    <row r="1599" spans="1:8">
      <c r="A1599" s="5" t="s">
        <v>847</v>
      </c>
      <c r="B1599" t="str">
        <f>CONCATENATE("/home/ec2-user/galaxies/POGS_PS1only_",TRIM(LAPsec_objnameadzextdeg.txt!A1599),".fits")</f>
        <v>/home/ec2-user/galaxies/POGS_PS1only_NGC4722.fits</v>
      </c>
      <c r="C1599" s="4">
        <f>LAPsec_objnameadzextdeg.txt!D1599</f>
        <v>1.4487E-2</v>
      </c>
      <c r="D1599" t="str">
        <f>TRIM(LAPsec_objnameadzextdeg.txt!A1599)</f>
        <v>NGC4722</v>
      </c>
      <c r="E1599" t="s">
        <v>9327</v>
      </c>
      <c r="F1599" t="str">
        <f>CONCATENATE("/home/ec2-user/galaxies/POGSSNR_PS1only_",TRIM(LAPsec_objnameadzextdeg.txt!A1599),".fits")</f>
        <v>/home/ec2-user/galaxies/POGSSNR_PS1only_NGC4722.fits</v>
      </c>
      <c r="G1599">
        <v>1</v>
      </c>
      <c r="H1599">
        <v>1</v>
      </c>
    </row>
    <row r="1600" spans="1:8">
      <c r="A1600" s="5" t="s">
        <v>847</v>
      </c>
      <c r="B1600" t="str">
        <f>CONCATENATE("/home/ec2-user/galaxies/POGS_PS1only_",TRIM(LAPsec_objnameadzextdeg.txt!A1600),".fits")</f>
        <v>/home/ec2-user/galaxies/POGS_PS1only_NGC4723.fits</v>
      </c>
      <c r="C1600" s="4">
        <f>LAPsec_objnameadzextdeg.txt!D1600</f>
        <v>4.3600000000000002E-3</v>
      </c>
      <c r="D1600" t="str">
        <f>TRIM(LAPsec_objnameadzextdeg.txt!A1600)</f>
        <v>NGC4723</v>
      </c>
      <c r="E1600" t="s">
        <v>9327</v>
      </c>
      <c r="F1600" t="str">
        <f>CONCATENATE("/home/ec2-user/galaxies/POGSSNR_PS1only_",TRIM(LAPsec_objnameadzextdeg.txt!A1600),".fits")</f>
        <v>/home/ec2-user/galaxies/POGSSNR_PS1only_NGC4723.fits</v>
      </c>
      <c r="G1600">
        <v>1</v>
      </c>
      <c r="H1600">
        <v>1</v>
      </c>
    </row>
    <row r="1601" spans="1:8">
      <c r="A1601" s="5" t="s">
        <v>847</v>
      </c>
      <c r="B1601" t="str">
        <f>CONCATENATE("/home/ec2-user/galaxies/POGS_PS1only_",TRIM(LAPsec_objnameadzextdeg.txt!A1601),".fits")</f>
        <v>/home/ec2-user/galaxies/POGS_PS1only_NGC4727.fits</v>
      </c>
      <c r="C1601" s="4">
        <f>LAPsec_objnameadzextdeg.txt!D1601</f>
        <v>2.5000000000000001E-2</v>
      </c>
      <c r="D1601" t="str">
        <f>TRIM(LAPsec_objnameadzextdeg.txt!A1601)</f>
        <v>NGC4727</v>
      </c>
      <c r="E1601" t="s">
        <v>9327</v>
      </c>
      <c r="F1601" t="str">
        <f>CONCATENATE("/home/ec2-user/galaxies/POGSSNR_PS1only_",TRIM(LAPsec_objnameadzextdeg.txt!A1601),".fits")</f>
        <v>/home/ec2-user/galaxies/POGSSNR_PS1only_NGC4727.fits</v>
      </c>
      <c r="G1601">
        <v>1</v>
      </c>
      <c r="H1601">
        <v>1</v>
      </c>
    </row>
    <row r="1602" spans="1:8">
      <c r="A1602" s="5" t="s">
        <v>847</v>
      </c>
      <c r="B1602" t="str">
        <f>CONCATENATE("/home/ec2-user/galaxies/POGS_PS1only_",TRIM(LAPsec_objnameadzextdeg.txt!A1602),".fits")</f>
        <v>/home/ec2-user/galaxies/POGS_PS1only_NGC4731A.fits</v>
      </c>
      <c r="C1602" s="4">
        <f>LAPsec_objnameadzextdeg.txt!D1602</f>
        <v>5.0499999999999998E-3</v>
      </c>
      <c r="D1602" t="str">
        <f>TRIM(LAPsec_objnameadzextdeg.txt!A1602)</f>
        <v>NGC4731A</v>
      </c>
      <c r="E1602" t="s">
        <v>9327</v>
      </c>
      <c r="F1602" t="str">
        <f>CONCATENATE("/home/ec2-user/galaxies/POGSSNR_PS1only_",TRIM(LAPsec_objnameadzextdeg.txt!A1602),".fits")</f>
        <v>/home/ec2-user/galaxies/POGSSNR_PS1only_NGC4731A.fits</v>
      </c>
      <c r="G1602">
        <v>1</v>
      </c>
      <c r="H1602">
        <v>1</v>
      </c>
    </row>
    <row r="1603" spans="1:8">
      <c r="A1603" s="5" t="s">
        <v>847</v>
      </c>
      <c r="B1603" t="str">
        <f>CONCATENATE("/home/ec2-user/galaxies/POGS_PS1only_",TRIM(LAPsec_objnameadzextdeg.txt!A1603),".fits")</f>
        <v>/home/ec2-user/galaxies/POGS_PS1only_NGC4734.fits</v>
      </c>
      <c r="C1603" s="4">
        <f>LAPsec_objnameadzextdeg.txt!D1603</f>
        <v>2.5094000000000002E-2</v>
      </c>
      <c r="D1603" t="str">
        <f>TRIM(LAPsec_objnameadzextdeg.txt!A1603)</f>
        <v>NGC4734</v>
      </c>
      <c r="E1603" t="s">
        <v>9327</v>
      </c>
      <c r="F1603" t="str">
        <f>CONCATENATE("/home/ec2-user/galaxies/POGSSNR_PS1only_",TRIM(LAPsec_objnameadzextdeg.txt!A1603),".fits")</f>
        <v>/home/ec2-user/galaxies/POGSSNR_PS1only_NGC4734.fits</v>
      </c>
      <c r="G1603">
        <v>1</v>
      </c>
      <c r="H1603">
        <v>1</v>
      </c>
    </row>
    <row r="1604" spans="1:8">
      <c r="A1604" s="5" t="s">
        <v>847</v>
      </c>
      <c r="B1604" t="str">
        <f>CONCATENATE("/home/ec2-user/galaxies/POGS_PS1only_",TRIM(LAPsec_objnameadzextdeg.txt!A1604),".fits")</f>
        <v>/home/ec2-user/galaxies/POGS_PS1only_NGC4763.fits</v>
      </c>
      <c r="C1604" s="4">
        <f>LAPsec_objnameadzextdeg.txt!D1604</f>
        <v>1.3488999999999999E-2</v>
      </c>
      <c r="D1604" t="str">
        <f>TRIM(LAPsec_objnameadzextdeg.txt!A1604)</f>
        <v>NGC4763</v>
      </c>
      <c r="E1604" t="s">
        <v>9327</v>
      </c>
      <c r="F1604" t="str">
        <f>CONCATENATE("/home/ec2-user/galaxies/POGSSNR_PS1only_",TRIM(LAPsec_objnameadzextdeg.txt!A1604),".fits")</f>
        <v>/home/ec2-user/galaxies/POGSSNR_PS1only_NGC4763.fits</v>
      </c>
      <c r="G1604">
        <v>1</v>
      </c>
      <c r="H1604">
        <v>1</v>
      </c>
    </row>
    <row r="1605" spans="1:8">
      <c r="A1605" s="5" t="s">
        <v>847</v>
      </c>
      <c r="B1605" t="str">
        <f>CONCATENATE("/home/ec2-user/galaxies/POGS_PS1only_",TRIM(LAPsec_objnameadzextdeg.txt!A1605),".fits")</f>
        <v>/home/ec2-user/galaxies/POGS_PS1only_NGC4764.fits</v>
      </c>
      <c r="C1605" s="4">
        <f>LAPsec_objnameadzextdeg.txt!D1605</f>
        <v>1.3923E-2</v>
      </c>
      <c r="D1605" t="str">
        <f>TRIM(LAPsec_objnameadzextdeg.txt!A1605)</f>
        <v>NGC4764</v>
      </c>
      <c r="E1605" t="s">
        <v>9327</v>
      </c>
      <c r="F1605" t="str">
        <f>CONCATENATE("/home/ec2-user/galaxies/POGSSNR_PS1only_",TRIM(LAPsec_objnameadzextdeg.txt!A1605),".fits")</f>
        <v>/home/ec2-user/galaxies/POGSSNR_PS1only_NGC4764.fits</v>
      </c>
      <c r="G1605">
        <v>1</v>
      </c>
      <c r="H1605">
        <v>1</v>
      </c>
    </row>
    <row r="1606" spans="1:8">
      <c r="A1606" s="5" t="s">
        <v>847</v>
      </c>
      <c r="B1606" t="str">
        <f>CONCATENATE("/home/ec2-user/galaxies/POGS_PS1only_",TRIM(LAPsec_objnameadzextdeg.txt!A1606),".fits")</f>
        <v>/home/ec2-user/galaxies/POGS_PS1only_NGC4765.fits</v>
      </c>
      <c r="C1606" s="4">
        <f>LAPsec_objnameadzextdeg.txt!D1606</f>
        <v>2.3879999999999999E-3</v>
      </c>
      <c r="D1606" t="str">
        <f>TRIM(LAPsec_objnameadzextdeg.txt!A1606)</f>
        <v>NGC4765</v>
      </c>
      <c r="E1606" t="s">
        <v>9327</v>
      </c>
      <c r="F1606" t="str">
        <f>CONCATENATE("/home/ec2-user/galaxies/POGSSNR_PS1only_",TRIM(LAPsec_objnameadzextdeg.txt!A1606),".fits")</f>
        <v>/home/ec2-user/galaxies/POGSSNR_PS1only_NGC4765.fits</v>
      </c>
      <c r="G1606">
        <v>1</v>
      </c>
      <c r="H1606">
        <v>1</v>
      </c>
    </row>
    <row r="1607" spans="1:8">
      <c r="A1607" s="5" t="s">
        <v>847</v>
      </c>
      <c r="B1607" t="str">
        <f>CONCATENATE("/home/ec2-user/galaxies/POGS_PS1only_",TRIM(LAPsec_objnameadzextdeg.txt!A1607),".fits")</f>
        <v>/home/ec2-user/galaxies/POGS_PS1only_NGC4766.fits</v>
      </c>
      <c r="C1607" s="4">
        <f>LAPsec_objnameadzextdeg.txt!D1607</f>
        <v>1.3285999999999999E-2</v>
      </c>
      <c r="D1607" t="str">
        <f>TRIM(LAPsec_objnameadzextdeg.txt!A1607)</f>
        <v>NGC4766</v>
      </c>
      <c r="E1607" t="s">
        <v>9327</v>
      </c>
      <c r="F1607" t="str">
        <f>CONCATENATE("/home/ec2-user/galaxies/POGSSNR_PS1only_",TRIM(LAPsec_objnameadzextdeg.txt!A1607),".fits")</f>
        <v>/home/ec2-user/galaxies/POGSSNR_PS1only_NGC4766.fits</v>
      </c>
      <c r="G1607">
        <v>1</v>
      </c>
      <c r="H1607">
        <v>1</v>
      </c>
    </row>
    <row r="1608" spans="1:8">
      <c r="A1608" s="5" t="s">
        <v>847</v>
      </c>
      <c r="B1608" t="str">
        <f>CONCATENATE("/home/ec2-user/galaxies/POGS_PS1only_",TRIM(LAPsec_objnameadzextdeg.txt!A1608),".fits")</f>
        <v>/home/ec2-user/galaxies/POGS_PS1only_NGC4770.fits</v>
      </c>
      <c r="C1608" s="4">
        <f>LAPsec_objnameadzextdeg.txt!D1608</f>
        <v>1.2168E-2</v>
      </c>
      <c r="D1608" t="str">
        <f>TRIM(LAPsec_objnameadzextdeg.txt!A1608)</f>
        <v>NGC4770</v>
      </c>
      <c r="E1608" t="s">
        <v>9327</v>
      </c>
      <c r="F1608" t="str">
        <f>CONCATENATE("/home/ec2-user/galaxies/POGSSNR_PS1only_",TRIM(LAPsec_objnameadzextdeg.txt!A1608),".fits")</f>
        <v>/home/ec2-user/galaxies/POGSSNR_PS1only_NGC4770.fits</v>
      </c>
      <c r="G1608">
        <v>1</v>
      </c>
      <c r="H1608">
        <v>1</v>
      </c>
    </row>
    <row r="1609" spans="1:8">
      <c r="A1609" s="5" t="s">
        <v>847</v>
      </c>
      <c r="B1609" t="str">
        <f>CONCATENATE("/home/ec2-user/galaxies/POGS_PS1only_",TRIM(LAPsec_objnameadzextdeg.txt!A1609),".fits")</f>
        <v>/home/ec2-user/galaxies/POGS_PS1only_NGC4777.fits</v>
      </c>
      <c r="C1609" s="4">
        <f>LAPsec_objnameadzextdeg.txt!D1609</f>
        <v>1.1755E-2</v>
      </c>
      <c r="D1609" t="str">
        <f>TRIM(LAPsec_objnameadzextdeg.txt!A1609)</f>
        <v>NGC4777</v>
      </c>
      <c r="E1609" t="s">
        <v>9327</v>
      </c>
      <c r="F1609" t="str">
        <f>CONCATENATE("/home/ec2-user/galaxies/POGSSNR_PS1only_",TRIM(LAPsec_objnameadzextdeg.txt!A1609),".fits")</f>
        <v>/home/ec2-user/galaxies/POGSSNR_PS1only_NGC4777.fits</v>
      </c>
      <c r="G1609">
        <v>1</v>
      </c>
      <c r="H1609">
        <v>1</v>
      </c>
    </row>
    <row r="1610" spans="1:8">
      <c r="A1610" s="5" t="s">
        <v>847</v>
      </c>
      <c r="B1610" t="str">
        <f>CONCATENATE("/home/ec2-user/galaxies/POGS_PS1only_",TRIM(LAPsec_objnameadzextdeg.txt!A1610),".fits")</f>
        <v>/home/ec2-user/galaxies/POGS_PS1only_NGC4780.fits</v>
      </c>
      <c r="C1610" s="4">
        <f>LAPsec_objnameadzextdeg.txt!D1610</f>
        <v>1.1615E-2</v>
      </c>
      <c r="D1610" t="str">
        <f>TRIM(LAPsec_objnameadzextdeg.txt!A1610)</f>
        <v>NGC4780</v>
      </c>
      <c r="E1610" t="s">
        <v>9327</v>
      </c>
      <c r="F1610" t="str">
        <f>CONCATENATE("/home/ec2-user/galaxies/POGSSNR_PS1only_",TRIM(LAPsec_objnameadzextdeg.txt!A1610),".fits")</f>
        <v>/home/ec2-user/galaxies/POGSSNR_PS1only_NGC4780.fits</v>
      </c>
      <c r="G1610">
        <v>1</v>
      </c>
      <c r="H1610">
        <v>1</v>
      </c>
    </row>
    <row r="1611" spans="1:8">
      <c r="A1611" s="5" t="s">
        <v>847</v>
      </c>
      <c r="B1611" t="str">
        <f>CONCATENATE("/home/ec2-user/galaxies/POGS_PS1only_",TRIM(LAPsec_objnameadzextdeg.txt!A1611),".fits")</f>
        <v>/home/ec2-user/galaxies/POGS_PS1only_NGC4784.fits</v>
      </c>
      <c r="C1611" s="4">
        <f>LAPsec_objnameadzextdeg.txt!D1611</f>
        <v>1.2799E-2</v>
      </c>
      <c r="D1611" t="str">
        <f>TRIM(LAPsec_objnameadzextdeg.txt!A1611)</f>
        <v>NGC4784</v>
      </c>
      <c r="E1611" t="s">
        <v>9327</v>
      </c>
      <c r="F1611" t="str">
        <f>CONCATENATE("/home/ec2-user/galaxies/POGSSNR_PS1only_",TRIM(LAPsec_objnameadzextdeg.txt!A1611),".fits")</f>
        <v>/home/ec2-user/galaxies/POGSSNR_PS1only_NGC4784.fits</v>
      </c>
      <c r="G1611">
        <v>1</v>
      </c>
      <c r="H1611">
        <v>1</v>
      </c>
    </row>
    <row r="1612" spans="1:8">
      <c r="A1612" s="5" t="s">
        <v>847</v>
      </c>
      <c r="B1612" t="str">
        <f>CONCATENATE("/home/ec2-user/galaxies/POGS_PS1only_",TRIM(LAPsec_objnameadzextdeg.txt!A1612),".fits")</f>
        <v>/home/ec2-user/galaxies/POGS_PS1only_NGC4786.fits</v>
      </c>
      <c r="C1612" s="4">
        <f>LAPsec_objnameadzextdeg.txt!D1612</f>
        <v>1.5500999999999999E-2</v>
      </c>
      <c r="D1612" t="str">
        <f>TRIM(LAPsec_objnameadzextdeg.txt!A1612)</f>
        <v>NGC4786</v>
      </c>
      <c r="E1612" t="s">
        <v>9327</v>
      </c>
      <c r="F1612" t="str">
        <f>CONCATENATE("/home/ec2-user/galaxies/POGSSNR_PS1only_",TRIM(LAPsec_objnameadzextdeg.txt!A1612),".fits")</f>
        <v>/home/ec2-user/galaxies/POGSSNR_PS1only_NGC4786.fits</v>
      </c>
      <c r="G1612">
        <v>1</v>
      </c>
      <c r="H1612">
        <v>1</v>
      </c>
    </row>
    <row r="1613" spans="1:8">
      <c r="A1613" s="5" t="s">
        <v>847</v>
      </c>
      <c r="B1613" t="str">
        <f>CONCATENATE("/home/ec2-user/galaxies/POGS_PS1only_",TRIM(LAPsec_objnameadzextdeg.txt!A1613),".fits")</f>
        <v>/home/ec2-user/galaxies/POGS_PS1only_NGC4790.fits</v>
      </c>
      <c r="C1613" s="4">
        <f>LAPsec_objnameadzextdeg.txt!D1613</f>
        <v>4.483E-3</v>
      </c>
      <c r="D1613" t="str">
        <f>TRIM(LAPsec_objnameadzextdeg.txt!A1613)</f>
        <v>NGC4790</v>
      </c>
      <c r="E1613" t="s">
        <v>9327</v>
      </c>
      <c r="F1613" t="str">
        <f>CONCATENATE("/home/ec2-user/galaxies/POGSSNR_PS1only_",TRIM(LAPsec_objnameadzextdeg.txt!A1613),".fits")</f>
        <v>/home/ec2-user/galaxies/POGSSNR_PS1only_NGC4790.fits</v>
      </c>
      <c r="G1613">
        <v>1</v>
      </c>
      <c r="H1613">
        <v>1</v>
      </c>
    </row>
    <row r="1614" spans="1:8">
      <c r="A1614" s="5" t="s">
        <v>847</v>
      </c>
      <c r="B1614" t="str">
        <f>CONCATENATE("/home/ec2-user/galaxies/POGS_PS1only_",TRIM(LAPsec_objnameadzextdeg.txt!A1614),".fits")</f>
        <v>/home/ec2-user/galaxies/POGS_PS1only_NGC4794.fits</v>
      </c>
      <c r="C1614" s="4">
        <f>LAPsec_objnameadzextdeg.txt!D1614</f>
        <v>1.3232000000000001E-2</v>
      </c>
      <c r="D1614" t="str">
        <f>TRIM(LAPsec_objnameadzextdeg.txt!A1614)</f>
        <v>NGC4794</v>
      </c>
      <c r="E1614" t="s">
        <v>9327</v>
      </c>
      <c r="F1614" t="str">
        <f>CONCATENATE("/home/ec2-user/galaxies/POGSSNR_PS1only_",TRIM(LAPsec_objnameadzextdeg.txt!A1614),".fits")</f>
        <v>/home/ec2-user/galaxies/POGSSNR_PS1only_NGC4794.fits</v>
      </c>
      <c r="G1614">
        <v>1</v>
      </c>
      <c r="H1614">
        <v>1</v>
      </c>
    </row>
    <row r="1615" spans="1:8">
      <c r="A1615" s="5" t="s">
        <v>847</v>
      </c>
      <c r="B1615" t="str">
        <f>CONCATENATE("/home/ec2-user/galaxies/POGS_PS1only_",TRIM(LAPsec_objnameadzextdeg.txt!A1615),".fits")</f>
        <v>/home/ec2-user/galaxies/POGS_PS1only_NGC4795.fits</v>
      </c>
      <c r="C1615" s="4">
        <f>LAPsec_objnameadzextdeg.txt!D1615</f>
        <v>9.2759999999999995E-3</v>
      </c>
      <c r="D1615" t="str">
        <f>TRIM(LAPsec_objnameadzextdeg.txt!A1615)</f>
        <v>NGC4795</v>
      </c>
      <c r="E1615" t="s">
        <v>9327</v>
      </c>
      <c r="F1615" t="str">
        <f>CONCATENATE("/home/ec2-user/galaxies/POGSSNR_PS1only_",TRIM(LAPsec_objnameadzextdeg.txt!A1615),".fits")</f>
        <v>/home/ec2-user/galaxies/POGSSNR_PS1only_NGC4795.fits</v>
      </c>
      <c r="G1615">
        <v>1</v>
      </c>
      <c r="H1615">
        <v>1</v>
      </c>
    </row>
    <row r="1616" spans="1:8">
      <c r="A1616" s="5" t="s">
        <v>847</v>
      </c>
      <c r="B1616" t="str">
        <f>CONCATENATE("/home/ec2-user/galaxies/POGS_PS1only_",TRIM(LAPsec_objnameadzextdeg.txt!A1616),".fits")</f>
        <v>/home/ec2-user/galaxies/POGS_PS1only_NGC4799.fits</v>
      </c>
      <c r="C1616" s="4">
        <f>LAPsec_objnameadzextdeg.txt!D1616</f>
        <v>9.3159999999999996E-3</v>
      </c>
      <c r="D1616" t="str">
        <f>TRIM(LAPsec_objnameadzextdeg.txt!A1616)</f>
        <v>NGC4799</v>
      </c>
      <c r="E1616" t="s">
        <v>9327</v>
      </c>
      <c r="F1616" t="str">
        <f>CONCATENATE("/home/ec2-user/galaxies/POGSSNR_PS1only_",TRIM(LAPsec_objnameadzextdeg.txt!A1616),".fits")</f>
        <v>/home/ec2-user/galaxies/POGSSNR_PS1only_NGC4799.fits</v>
      </c>
      <c r="G1616">
        <v>1</v>
      </c>
      <c r="H1616">
        <v>1</v>
      </c>
    </row>
    <row r="1617" spans="1:8">
      <c r="A1617" s="5" t="s">
        <v>847</v>
      </c>
      <c r="B1617" t="str">
        <f>CONCATENATE("/home/ec2-user/galaxies/POGS_PS1only_",TRIM(LAPsec_objnameadzextdeg.txt!A1617),".fits")</f>
        <v>/home/ec2-user/galaxies/POGS_PS1only_NGC4806.fits</v>
      </c>
      <c r="C1617" s="4">
        <f>LAPsec_objnameadzextdeg.txt!D1617</f>
        <v>8.0319999999999992E-3</v>
      </c>
      <c r="D1617" t="str">
        <f>TRIM(LAPsec_objnameadzextdeg.txt!A1617)</f>
        <v>NGC4806</v>
      </c>
      <c r="E1617" t="s">
        <v>9327</v>
      </c>
      <c r="F1617" t="str">
        <f>CONCATENATE("/home/ec2-user/galaxies/POGSSNR_PS1only_",TRIM(LAPsec_objnameadzextdeg.txt!A1617),".fits")</f>
        <v>/home/ec2-user/galaxies/POGSSNR_PS1only_NGC4806.fits</v>
      </c>
      <c r="G1617">
        <v>1</v>
      </c>
      <c r="H1617">
        <v>1</v>
      </c>
    </row>
    <row r="1618" spans="1:8">
      <c r="A1618" s="5" t="s">
        <v>847</v>
      </c>
      <c r="B1618" t="str">
        <f>CONCATENATE("/home/ec2-user/galaxies/POGS_PS1only_",TRIM(LAPsec_objnameadzextdeg.txt!A1618),".fits")</f>
        <v>/home/ec2-user/galaxies/POGS_PS1only_NGC4813.fits</v>
      </c>
      <c r="C1618" s="4">
        <f>LAPsec_objnameadzextdeg.txt!D1618</f>
        <v>4.6499999999999996E-3</v>
      </c>
      <c r="D1618" t="str">
        <f>TRIM(LAPsec_objnameadzextdeg.txt!A1618)</f>
        <v>NGC4813</v>
      </c>
      <c r="E1618" t="s">
        <v>9327</v>
      </c>
      <c r="F1618" t="str">
        <f>CONCATENATE("/home/ec2-user/galaxies/POGSSNR_PS1only_",TRIM(LAPsec_objnameadzextdeg.txt!A1618),".fits")</f>
        <v>/home/ec2-user/galaxies/POGSSNR_PS1only_NGC4813.fits</v>
      </c>
      <c r="G1618">
        <v>1</v>
      </c>
      <c r="H1618">
        <v>1</v>
      </c>
    </row>
    <row r="1619" spans="1:8">
      <c r="A1619" s="5" t="s">
        <v>847</v>
      </c>
      <c r="B1619" t="str">
        <f>CONCATENATE("/home/ec2-user/galaxies/POGS_PS1only_",TRIM(LAPsec_objnameadzextdeg.txt!A1619),".fits")</f>
        <v>/home/ec2-user/galaxies/POGS_PS1only_NGC4820.fits</v>
      </c>
      <c r="C1619" s="4">
        <f>LAPsec_objnameadzextdeg.txt!D1619</f>
        <v>1.5414000000000001E-2</v>
      </c>
      <c r="D1619" t="str">
        <f>TRIM(LAPsec_objnameadzextdeg.txt!A1619)</f>
        <v>NGC4820</v>
      </c>
      <c r="E1619" t="s">
        <v>9327</v>
      </c>
      <c r="F1619" t="str">
        <f>CONCATENATE("/home/ec2-user/galaxies/POGSSNR_PS1only_",TRIM(LAPsec_objnameadzextdeg.txt!A1619),".fits")</f>
        <v>/home/ec2-user/galaxies/POGSSNR_PS1only_NGC4820.fits</v>
      </c>
      <c r="G1619">
        <v>1</v>
      </c>
      <c r="H1619">
        <v>1</v>
      </c>
    </row>
    <row r="1620" spans="1:8">
      <c r="A1620" s="5" t="s">
        <v>847</v>
      </c>
      <c r="B1620" t="str">
        <f>CONCATENATE("/home/ec2-user/galaxies/POGS_PS1only_",TRIM(LAPsec_objnameadzextdeg.txt!A1620),".fits")</f>
        <v>/home/ec2-user/galaxies/POGS_PS1only_NGC4836.fits</v>
      </c>
      <c r="C1620" s="4">
        <f>LAPsec_objnameadzextdeg.txt!D1620</f>
        <v>1.7172E-2</v>
      </c>
      <c r="D1620" t="str">
        <f>TRIM(LAPsec_objnameadzextdeg.txt!A1620)</f>
        <v>NGC4836</v>
      </c>
      <c r="E1620" t="s">
        <v>9327</v>
      </c>
      <c r="F1620" t="str">
        <f>CONCATENATE("/home/ec2-user/galaxies/POGSSNR_PS1only_",TRIM(LAPsec_objnameadzextdeg.txt!A1620),".fits")</f>
        <v>/home/ec2-user/galaxies/POGSSNR_PS1only_NGC4836.fits</v>
      </c>
      <c r="G1620">
        <v>1</v>
      </c>
      <c r="H1620">
        <v>1</v>
      </c>
    </row>
    <row r="1621" spans="1:8">
      <c r="A1621" s="5" t="s">
        <v>847</v>
      </c>
      <c r="B1621" t="str">
        <f>CONCATENATE("/home/ec2-user/galaxies/POGS_PS1only_",TRIM(LAPsec_objnameadzextdeg.txt!A1621),".fits")</f>
        <v>/home/ec2-user/galaxies/POGS_PS1only_NGC4838.fits</v>
      </c>
      <c r="C1621" s="4">
        <f>LAPsec_objnameadzextdeg.txt!D1621</f>
        <v>1.6736000000000001E-2</v>
      </c>
      <c r="D1621" t="str">
        <f>TRIM(LAPsec_objnameadzextdeg.txt!A1621)</f>
        <v>NGC4838</v>
      </c>
      <c r="E1621" t="s">
        <v>9327</v>
      </c>
      <c r="F1621" t="str">
        <f>CONCATENATE("/home/ec2-user/galaxies/POGSSNR_PS1only_",TRIM(LAPsec_objnameadzextdeg.txt!A1621),".fits")</f>
        <v>/home/ec2-user/galaxies/POGSSNR_PS1only_NGC4838.fits</v>
      </c>
      <c r="G1621">
        <v>1</v>
      </c>
      <c r="H1621">
        <v>1</v>
      </c>
    </row>
    <row r="1622" spans="1:8">
      <c r="A1622" s="5" t="s">
        <v>847</v>
      </c>
      <c r="B1622" t="str">
        <f>CONCATENATE("/home/ec2-user/galaxies/POGS_PS1only_",TRIM(LAPsec_objnameadzextdeg.txt!A1622),".fits")</f>
        <v>/home/ec2-user/galaxies/POGS_PS1only_NGC4855.fits</v>
      </c>
      <c r="C1622" s="4">
        <f>LAPsec_objnameadzextdeg.txt!D1622</f>
        <v>1.6038E-2</v>
      </c>
      <c r="D1622" t="str">
        <f>TRIM(LAPsec_objnameadzextdeg.txt!A1622)</f>
        <v>NGC4855</v>
      </c>
      <c r="E1622" t="s">
        <v>9327</v>
      </c>
      <c r="F1622" t="str">
        <f>CONCATENATE("/home/ec2-user/galaxies/POGSSNR_PS1only_",TRIM(LAPsec_objnameadzextdeg.txt!A1622),".fits")</f>
        <v>/home/ec2-user/galaxies/POGSSNR_PS1only_NGC4855.fits</v>
      </c>
      <c r="G1622">
        <v>1</v>
      </c>
      <c r="H1622">
        <v>1</v>
      </c>
    </row>
    <row r="1623" spans="1:8">
      <c r="A1623" s="5" t="s">
        <v>847</v>
      </c>
      <c r="B1623" t="str">
        <f>CONCATENATE("/home/ec2-user/galaxies/POGS_PS1only_",TRIM(LAPsec_objnameadzextdeg.txt!A1623),".fits")</f>
        <v>/home/ec2-user/galaxies/POGS_PS1only_NGC4862.fits</v>
      </c>
      <c r="C1623" s="4">
        <f>LAPsec_objnameadzextdeg.txt!D1623</f>
        <v>2.1507999999999999E-2</v>
      </c>
      <c r="D1623" t="str">
        <f>TRIM(LAPsec_objnameadzextdeg.txt!A1623)</f>
        <v>NGC4862</v>
      </c>
      <c r="E1623" t="s">
        <v>9327</v>
      </c>
      <c r="F1623" t="str">
        <f>CONCATENATE("/home/ec2-user/galaxies/POGSSNR_PS1only_",TRIM(LAPsec_objnameadzextdeg.txt!A1623),".fits")</f>
        <v>/home/ec2-user/galaxies/POGSSNR_PS1only_NGC4862.fits</v>
      </c>
      <c r="G1623">
        <v>1</v>
      </c>
      <c r="H1623">
        <v>1</v>
      </c>
    </row>
    <row r="1624" spans="1:8">
      <c r="A1624" s="5" t="s">
        <v>847</v>
      </c>
      <c r="B1624" t="str">
        <f>CONCATENATE("/home/ec2-user/galaxies/POGS_PS1only_",TRIM(LAPsec_objnameadzextdeg.txt!A1624),".fits")</f>
        <v>/home/ec2-user/galaxies/POGS_PS1only_NGC4863.fits</v>
      </c>
      <c r="C1624" s="4">
        <f>LAPsec_objnameadzextdeg.txt!D1624</f>
        <v>1.4633E-2</v>
      </c>
      <c r="D1624" t="str">
        <f>TRIM(LAPsec_objnameadzextdeg.txt!A1624)</f>
        <v>NGC4863</v>
      </c>
      <c r="E1624" t="s">
        <v>9327</v>
      </c>
      <c r="F1624" t="str">
        <f>CONCATENATE("/home/ec2-user/galaxies/POGSSNR_PS1only_",TRIM(LAPsec_objnameadzextdeg.txt!A1624),".fits")</f>
        <v>/home/ec2-user/galaxies/POGSSNR_PS1only_NGC4863.fits</v>
      </c>
      <c r="G1624">
        <v>1</v>
      </c>
      <c r="H1624">
        <v>1</v>
      </c>
    </row>
    <row r="1625" spans="1:8">
      <c r="A1625" s="5" t="s">
        <v>847</v>
      </c>
      <c r="B1625" t="str">
        <f>CONCATENATE("/home/ec2-user/galaxies/POGS_PS1only_",TRIM(LAPsec_objnameadzextdeg.txt!A1625),".fits")</f>
        <v>/home/ec2-user/galaxies/POGS_PS1only_NGC4878.fits</v>
      </c>
      <c r="C1625" s="4">
        <f>LAPsec_objnameadzextdeg.txt!D1625</f>
        <v>1.2769000000000001E-2</v>
      </c>
      <c r="D1625" t="str">
        <f>TRIM(LAPsec_objnameadzextdeg.txt!A1625)</f>
        <v>NGC4878</v>
      </c>
      <c r="E1625" t="s">
        <v>9327</v>
      </c>
      <c r="F1625" t="str">
        <f>CONCATENATE("/home/ec2-user/galaxies/POGSSNR_PS1only_",TRIM(LAPsec_objnameadzextdeg.txt!A1625),".fits")</f>
        <v>/home/ec2-user/galaxies/POGSSNR_PS1only_NGC4878.fits</v>
      </c>
      <c r="G1625">
        <v>1</v>
      </c>
      <c r="H1625">
        <v>1</v>
      </c>
    </row>
    <row r="1626" spans="1:8">
      <c r="A1626" s="5" t="s">
        <v>847</v>
      </c>
      <c r="B1626" t="str">
        <f>CONCATENATE("/home/ec2-user/galaxies/POGS_PS1only_",TRIM(LAPsec_objnameadzextdeg.txt!A1626),".fits")</f>
        <v>/home/ec2-user/galaxies/POGS_PS1only_NGC4900.fits</v>
      </c>
      <c r="C1626" s="4">
        <f>LAPsec_objnameadzextdeg.txt!D1626</f>
        <v>3.2009999999999999E-3</v>
      </c>
      <c r="D1626" t="str">
        <f>TRIM(LAPsec_objnameadzextdeg.txt!A1626)</f>
        <v>NGC4900</v>
      </c>
      <c r="E1626" t="s">
        <v>9327</v>
      </c>
      <c r="F1626" t="str">
        <f>CONCATENATE("/home/ec2-user/galaxies/POGSSNR_PS1only_",TRIM(LAPsec_objnameadzextdeg.txt!A1626),".fits")</f>
        <v>/home/ec2-user/galaxies/POGSSNR_PS1only_NGC4900.fits</v>
      </c>
      <c r="G1626">
        <v>1</v>
      </c>
      <c r="H1626">
        <v>1</v>
      </c>
    </row>
    <row r="1627" spans="1:8">
      <c r="A1627" s="5" t="s">
        <v>847</v>
      </c>
      <c r="B1627" t="str">
        <f>CONCATENATE("/home/ec2-user/galaxies/POGS_PS1only_",TRIM(LAPsec_objnameadzextdeg.txt!A1627),".fits")</f>
        <v>/home/ec2-user/galaxies/POGS_PS1only_NGC4920.fits</v>
      </c>
      <c r="C1627" s="4">
        <f>LAPsec_objnameadzextdeg.txt!D1627</f>
        <v>4.4559999999999999E-3</v>
      </c>
      <c r="D1627" t="str">
        <f>TRIM(LAPsec_objnameadzextdeg.txt!A1627)</f>
        <v>NGC4920</v>
      </c>
      <c r="E1627" t="s">
        <v>9327</v>
      </c>
      <c r="F1627" t="str">
        <f>CONCATENATE("/home/ec2-user/galaxies/POGSSNR_PS1only_",TRIM(LAPsec_objnameadzextdeg.txt!A1627),".fits")</f>
        <v>/home/ec2-user/galaxies/POGSSNR_PS1only_NGC4920.fits</v>
      </c>
      <c r="G1627">
        <v>1</v>
      </c>
      <c r="H1627">
        <v>1</v>
      </c>
    </row>
    <row r="1628" spans="1:8">
      <c r="A1628" s="5" t="s">
        <v>847</v>
      </c>
      <c r="B1628" t="str">
        <f>CONCATENATE("/home/ec2-user/galaxies/POGS_PS1only_",TRIM(LAPsec_objnameadzextdeg.txt!A1628),".fits")</f>
        <v>/home/ec2-user/galaxies/POGS_PS1only_NGC4924.fits</v>
      </c>
      <c r="C1628" s="4">
        <f>LAPsec_objnameadzextdeg.txt!D1628</f>
        <v>1.6198000000000001E-2</v>
      </c>
      <c r="D1628" t="str">
        <f>TRIM(LAPsec_objnameadzextdeg.txt!A1628)</f>
        <v>NGC4924</v>
      </c>
      <c r="E1628" t="s">
        <v>9327</v>
      </c>
      <c r="F1628" t="str">
        <f>CONCATENATE("/home/ec2-user/galaxies/POGSSNR_PS1only_",TRIM(LAPsec_objnameadzextdeg.txt!A1628),".fits")</f>
        <v>/home/ec2-user/galaxies/POGSSNR_PS1only_NGC4924.fits</v>
      </c>
      <c r="G1628">
        <v>1</v>
      </c>
      <c r="H1628">
        <v>1</v>
      </c>
    </row>
    <row r="1629" spans="1:8">
      <c r="A1629" s="5" t="s">
        <v>847</v>
      </c>
      <c r="B1629" t="str">
        <f>CONCATENATE("/home/ec2-user/galaxies/POGS_PS1only_",TRIM(LAPsec_objnameadzextdeg.txt!A1629),".fits")</f>
        <v>/home/ec2-user/galaxies/POGS_PS1only_NGC4928.fits</v>
      </c>
      <c r="C1629" s="4">
        <f>LAPsec_objnameadzextdeg.txt!D1629</f>
        <v>5.7340000000000004E-3</v>
      </c>
      <c r="D1629" t="str">
        <f>TRIM(LAPsec_objnameadzextdeg.txt!A1629)</f>
        <v>NGC4928</v>
      </c>
      <c r="E1629" t="s">
        <v>9327</v>
      </c>
      <c r="F1629" t="str">
        <f>CONCATENATE("/home/ec2-user/galaxies/POGSSNR_PS1only_",TRIM(LAPsec_objnameadzextdeg.txt!A1629),".fits")</f>
        <v>/home/ec2-user/galaxies/POGSSNR_PS1only_NGC4928.fits</v>
      </c>
      <c r="G1629">
        <v>1</v>
      </c>
      <c r="H1629">
        <v>1</v>
      </c>
    </row>
    <row r="1630" spans="1:8">
      <c r="A1630" s="5" t="s">
        <v>847</v>
      </c>
      <c r="B1630" t="str">
        <f>CONCATENATE("/home/ec2-user/galaxies/POGS_PS1only_",TRIM(LAPsec_objnameadzextdeg.txt!A1630),".fits")</f>
        <v>/home/ec2-user/galaxies/POGS_PS1only_NGC4933B.fits</v>
      </c>
      <c r="C1630" s="4">
        <f>LAPsec_objnameadzextdeg.txt!D1630</f>
        <v>1.0801E-2</v>
      </c>
      <c r="D1630" t="str">
        <f>TRIM(LAPsec_objnameadzextdeg.txt!A1630)</f>
        <v>NGC4933B</v>
      </c>
      <c r="E1630" t="s">
        <v>9327</v>
      </c>
      <c r="F1630" t="str">
        <f>CONCATENATE("/home/ec2-user/galaxies/POGSSNR_PS1only_",TRIM(LAPsec_objnameadzextdeg.txt!A1630),".fits")</f>
        <v>/home/ec2-user/galaxies/POGSSNR_PS1only_NGC4933B.fits</v>
      </c>
      <c r="G1630">
        <v>1</v>
      </c>
      <c r="H1630">
        <v>1</v>
      </c>
    </row>
    <row r="1631" spans="1:8">
      <c r="A1631" s="5" t="s">
        <v>847</v>
      </c>
      <c r="B1631" t="str">
        <f>CONCATENATE("/home/ec2-user/galaxies/POGS_PS1only_",TRIM(LAPsec_objnameadzextdeg.txt!A1631),".fits")</f>
        <v>/home/ec2-user/galaxies/POGS_PS1only_NGC4942.fits</v>
      </c>
      <c r="C1631" s="4">
        <f>LAPsec_objnameadzextdeg.txt!D1631</f>
        <v>5.8170000000000001E-3</v>
      </c>
      <c r="D1631" t="str">
        <f>TRIM(LAPsec_objnameadzextdeg.txt!A1631)</f>
        <v>NGC4942</v>
      </c>
      <c r="E1631" t="s">
        <v>9327</v>
      </c>
      <c r="F1631" t="str">
        <f>CONCATENATE("/home/ec2-user/galaxies/POGSSNR_PS1only_",TRIM(LAPsec_objnameadzextdeg.txt!A1631),".fits")</f>
        <v>/home/ec2-user/galaxies/POGSSNR_PS1only_NGC4942.fits</v>
      </c>
      <c r="G1631">
        <v>1</v>
      </c>
      <c r="H1631">
        <v>1</v>
      </c>
    </row>
    <row r="1632" spans="1:8">
      <c r="A1632" s="5" t="s">
        <v>847</v>
      </c>
      <c r="B1632" t="str">
        <f>CONCATENATE("/home/ec2-user/galaxies/POGS_PS1only_",TRIM(LAPsec_objnameadzextdeg.txt!A1632),".fits")</f>
        <v>/home/ec2-user/galaxies/POGS_PS1only_NGC4948.fits</v>
      </c>
      <c r="C1632" s="4">
        <f>LAPsec_objnameadzextdeg.txt!D1632</f>
        <v>3.7460000000000002E-3</v>
      </c>
      <c r="D1632" t="str">
        <f>TRIM(LAPsec_objnameadzextdeg.txt!A1632)</f>
        <v>NGC4948</v>
      </c>
      <c r="E1632" t="s">
        <v>9327</v>
      </c>
      <c r="F1632" t="str">
        <f>CONCATENATE("/home/ec2-user/galaxies/POGSSNR_PS1only_",TRIM(LAPsec_objnameadzextdeg.txt!A1632),".fits")</f>
        <v>/home/ec2-user/galaxies/POGSSNR_PS1only_NGC4948.fits</v>
      </c>
      <c r="G1632">
        <v>1</v>
      </c>
      <c r="H1632">
        <v>1</v>
      </c>
    </row>
    <row r="1633" spans="1:8">
      <c r="A1633" s="5" t="s">
        <v>847</v>
      </c>
      <c r="B1633" t="str">
        <f>CONCATENATE("/home/ec2-user/galaxies/POGS_PS1only_",TRIM(LAPsec_objnameadzextdeg.txt!A1633),".fits")</f>
        <v>/home/ec2-user/galaxies/POGS_PS1only_NGC4948A.fits</v>
      </c>
      <c r="C1633" s="4">
        <f>LAPsec_objnameadzextdeg.txt!D1633</f>
        <v>5.1399999999999996E-3</v>
      </c>
      <c r="D1633" t="str">
        <f>TRIM(LAPsec_objnameadzextdeg.txt!A1633)</f>
        <v>NGC4948A</v>
      </c>
      <c r="E1633" t="s">
        <v>9327</v>
      </c>
      <c r="F1633" t="str">
        <f>CONCATENATE("/home/ec2-user/galaxies/POGSSNR_PS1only_",TRIM(LAPsec_objnameadzextdeg.txt!A1633),".fits")</f>
        <v>/home/ec2-user/galaxies/POGSSNR_PS1only_NGC4948A.fits</v>
      </c>
      <c r="G1633">
        <v>1</v>
      </c>
      <c r="H1633">
        <v>1</v>
      </c>
    </row>
    <row r="1634" spans="1:8">
      <c r="A1634" s="5" t="s">
        <v>847</v>
      </c>
      <c r="B1634" t="str">
        <f>CONCATENATE("/home/ec2-user/galaxies/POGS_PS1only_",TRIM(LAPsec_objnameadzextdeg.txt!A1634),".fits")</f>
        <v>/home/ec2-user/galaxies/POGS_PS1only_NGC4980.fits</v>
      </c>
      <c r="C1634" s="4">
        <f>LAPsec_objnameadzextdeg.txt!D1634</f>
        <v>4.7670000000000004E-3</v>
      </c>
      <c r="D1634" t="str">
        <f>TRIM(LAPsec_objnameadzextdeg.txt!A1634)</f>
        <v>NGC4980</v>
      </c>
      <c r="E1634" t="s">
        <v>9327</v>
      </c>
      <c r="F1634" t="str">
        <f>CONCATENATE("/home/ec2-user/galaxies/POGSSNR_PS1only_",TRIM(LAPsec_objnameadzextdeg.txt!A1634),".fits")</f>
        <v>/home/ec2-user/galaxies/POGSSNR_PS1only_NGC4980.fits</v>
      </c>
      <c r="G1634">
        <v>1</v>
      </c>
      <c r="H1634">
        <v>1</v>
      </c>
    </row>
    <row r="1635" spans="1:8">
      <c r="A1635" s="5" t="s">
        <v>847</v>
      </c>
      <c r="B1635" t="str">
        <f>CONCATENATE("/home/ec2-user/galaxies/POGS_PS1only_",TRIM(LAPsec_objnameadzextdeg.txt!A1635),".fits")</f>
        <v>/home/ec2-user/galaxies/POGS_PS1only_NGC4989.fits</v>
      </c>
      <c r="C1635" s="4">
        <f>LAPsec_objnameadzextdeg.txt!D1635</f>
        <v>1.0390999999999999E-2</v>
      </c>
      <c r="D1635" t="str">
        <f>TRIM(LAPsec_objnameadzextdeg.txt!A1635)</f>
        <v>NGC4989</v>
      </c>
      <c r="E1635" t="s">
        <v>9327</v>
      </c>
      <c r="F1635" t="str">
        <f>CONCATENATE("/home/ec2-user/galaxies/POGSSNR_PS1only_",TRIM(LAPsec_objnameadzextdeg.txt!A1635),".fits")</f>
        <v>/home/ec2-user/galaxies/POGSSNR_PS1only_NGC4989.fits</v>
      </c>
      <c r="G1635">
        <v>1</v>
      </c>
      <c r="H1635">
        <v>1</v>
      </c>
    </row>
    <row r="1636" spans="1:8">
      <c r="A1636" s="5" t="s">
        <v>847</v>
      </c>
      <c r="B1636" t="str">
        <f>CONCATENATE("/home/ec2-user/galaxies/POGS_PS1only_",TRIM(LAPsec_objnameadzextdeg.txt!A1636),".fits")</f>
        <v>/home/ec2-user/galaxies/POGS_PS1only_NGC4996.fits</v>
      </c>
      <c r="C1636" s="4">
        <f>LAPsec_objnameadzextdeg.txt!D1636</f>
        <v>1.8155999999999999E-2</v>
      </c>
      <c r="D1636" t="str">
        <f>TRIM(LAPsec_objnameadzextdeg.txt!A1636)</f>
        <v>NGC4996</v>
      </c>
      <c r="E1636" t="s">
        <v>9327</v>
      </c>
      <c r="F1636" t="str">
        <f>CONCATENATE("/home/ec2-user/galaxies/POGSSNR_PS1only_",TRIM(LAPsec_objnameadzextdeg.txt!A1636),".fits")</f>
        <v>/home/ec2-user/galaxies/POGSSNR_PS1only_NGC4996.fits</v>
      </c>
      <c r="G1636">
        <v>1</v>
      </c>
      <c r="H1636">
        <v>1</v>
      </c>
    </row>
    <row r="1637" spans="1:8">
      <c r="A1637" s="5" t="s">
        <v>847</v>
      </c>
      <c r="B1637" t="str">
        <f>CONCATENATE("/home/ec2-user/galaxies/POGS_PS1only_",TRIM(LAPsec_objnameadzextdeg.txt!A1637),".fits")</f>
        <v>/home/ec2-user/galaxies/POGS_PS1only_NGC5006.fits</v>
      </c>
      <c r="C1637" s="4">
        <f>LAPsec_objnameadzextdeg.txt!D1637</f>
        <v>9.1760000000000001E-3</v>
      </c>
      <c r="D1637" t="str">
        <f>TRIM(LAPsec_objnameadzextdeg.txt!A1637)</f>
        <v>NGC5006</v>
      </c>
      <c r="E1637" t="s">
        <v>9327</v>
      </c>
      <c r="F1637" t="str">
        <f>CONCATENATE("/home/ec2-user/galaxies/POGSSNR_PS1only_",TRIM(LAPsec_objnameadzextdeg.txt!A1637),".fits")</f>
        <v>/home/ec2-user/galaxies/POGSSNR_PS1only_NGC5006.fits</v>
      </c>
      <c r="G1637">
        <v>1</v>
      </c>
      <c r="H1637">
        <v>1</v>
      </c>
    </row>
    <row r="1638" spans="1:8">
      <c r="A1638" s="5" t="s">
        <v>847</v>
      </c>
      <c r="B1638" t="str">
        <f>CONCATENATE("/home/ec2-user/galaxies/POGS_PS1only_",TRIM(LAPsec_objnameadzextdeg.txt!A1638),".fits")</f>
        <v>/home/ec2-user/galaxies/POGS_PS1only_NGC5010.fits</v>
      </c>
      <c r="C1638" s="4">
        <f>LAPsec_objnameadzextdeg.txt!D1638</f>
        <v>9.9240000000000005E-3</v>
      </c>
      <c r="D1638" t="str">
        <f>TRIM(LAPsec_objnameadzextdeg.txt!A1638)</f>
        <v>NGC5010</v>
      </c>
      <c r="E1638" t="s">
        <v>9327</v>
      </c>
      <c r="F1638" t="str">
        <f>CONCATENATE("/home/ec2-user/galaxies/POGSSNR_PS1only_",TRIM(LAPsec_objnameadzextdeg.txt!A1638),".fits")</f>
        <v>/home/ec2-user/galaxies/POGSSNR_PS1only_NGC5010.fits</v>
      </c>
      <c r="G1638">
        <v>1</v>
      </c>
      <c r="H1638">
        <v>1</v>
      </c>
    </row>
    <row r="1639" spans="1:8">
      <c r="A1639" s="5" t="s">
        <v>847</v>
      </c>
      <c r="B1639" t="str">
        <f>CONCATENATE("/home/ec2-user/galaxies/POGS_PS1only_",TRIM(LAPsec_objnameadzextdeg.txt!A1639),".fits")</f>
        <v>/home/ec2-user/galaxies/POGS_PS1only_NGC5015.fits</v>
      </c>
      <c r="C1639" s="4">
        <f>LAPsec_objnameadzextdeg.txt!D1639</f>
        <v>1.0503999999999999E-2</v>
      </c>
      <c r="D1639" t="str">
        <f>TRIM(LAPsec_objnameadzextdeg.txt!A1639)</f>
        <v>NGC5015</v>
      </c>
      <c r="E1639" t="s">
        <v>9327</v>
      </c>
      <c r="F1639" t="str">
        <f>CONCATENATE("/home/ec2-user/galaxies/POGSSNR_PS1only_",TRIM(LAPsec_objnameadzextdeg.txt!A1639),".fits")</f>
        <v>/home/ec2-user/galaxies/POGSSNR_PS1only_NGC5015.fits</v>
      </c>
      <c r="G1639">
        <v>1</v>
      </c>
      <c r="H1639">
        <v>1</v>
      </c>
    </row>
    <row r="1640" spans="1:8">
      <c r="A1640" s="5" t="s">
        <v>847</v>
      </c>
      <c r="B1640" t="str">
        <f>CONCATENATE("/home/ec2-user/galaxies/POGS_PS1only_",TRIM(LAPsec_objnameadzextdeg.txt!A1640),".fits")</f>
        <v>/home/ec2-user/galaxies/POGS_PS1only_NGC5019.fits</v>
      </c>
      <c r="C1640" s="4">
        <f>LAPsec_objnameadzextdeg.txt!D1640</f>
        <v>2.1444000000000001E-2</v>
      </c>
      <c r="D1640" t="str">
        <f>TRIM(LAPsec_objnameadzextdeg.txt!A1640)</f>
        <v>NGC5019</v>
      </c>
      <c r="E1640" t="s">
        <v>9327</v>
      </c>
      <c r="F1640" t="str">
        <f>CONCATENATE("/home/ec2-user/galaxies/POGSSNR_PS1only_",TRIM(LAPsec_objnameadzextdeg.txt!A1640),".fits")</f>
        <v>/home/ec2-user/galaxies/POGSSNR_PS1only_NGC5019.fits</v>
      </c>
      <c r="G1640">
        <v>1</v>
      </c>
      <c r="H1640">
        <v>1</v>
      </c>
    </row>
    <row r="1641" spans="1:8">
      <c r="A1641" s="5" t="s">
        <v>847</v>
      </c>
      <c r="B1641" t="str">
        <f>CONCATENATE("/home/ec2-user/galaxies/POGS_PS1only_",TRIM(LAPsec_objnameadzextdeg.txt!A1641),".fits")</f>
        <v>/home/ec2-user/galaxies/POGS_PS1only_NGC5027.fits</v>
      </c>
      <c r="C1641" s="4">
        <f>LAPsec_objnameadzextdeg.txt!D1641</f>
        <v>2.3595999999999999E-2</v>
      </c>
      <c r="D1641" t="str">
        <f>TRIM(LAPsec_objnameadzextdeg.txt!A1641)</f>
        <v>NGC5027</v>
      </c>
      <c r="E1641" t="s">
        <v>9327</v>
      </c>
      <c r="F1641" t="str">
        <f>CONCATENATE("/home/ec2-user/galaxies/POGSSNR_PS1only_",TRIM(LAPsec_objnameadzextdeg.txt!A1641),".fits")</f>
        <v>/home/ec2-user/galaxies/POGSSNR_PS1only_NGC5027.fits</v>
      </c>
      <c r="G1641">
        <v>1</v>
      </c>
      <c r="H1641">
        <v>1</v>
      </c>
    </row>
    <row r="1642" spans="1:8">
      <c r="A1642" s="5" t="s">
        <v>847</v>
      </c>
      <c r="B1642" t="str">
        <f>CONCATENATE("/home/ec2-user/galaxies/POGS_PS1only_",TRIM(LAPsec_objnameadzextdeg.txt!A1642),".fits")</f>
        <v>/home/ec2-user/galaxies/POGS_PS1only_NGC5030.fits</v>
      </c>
      <c r="C1642" s="4">
        <f>LAPsec_objnameadzextdeg.txt!D1642</f>
        <v>7.9959999999999996E-3</v>
      </c>
      <c r="D1642" t="str">
        <f>TRIM(LAPsec_objnameadzextdeg.txt!A1642)</f>
        <v>NGC5030</v>
      </c>
      <c r="E1642" t="s">
        <v>9327</v>
      </c>
      <c r="F1642" t="str">
        <f>CONCATENATE("/home/ec2-user/galaxies/POGSSNR_PS1only_",TRIM(LAPsec_objnameadzextdeg.txt!A1642),".fits")</f>
        <v>/home/ec2-user/galaxies/POGSSNR_PS1only_NGC5030.fits</v>
      </c>
      <c r="G1642">
        <v>1</v>
      </c>
      <c r="H1642">
        <v>1</v>
      </c>
    </row>
    <row r="1643" spans="1:8">
      <c r="A1643" s="5" t="s">
        <v>847</v>
      </c>
      <c r="B1643" t="str">
        <f>CONCATENATE("/home/ec2-user/galaxies/POGS_PS1only_",TRIM(LAPsec_objnameadzextdeg.txt!A1643),".fits")</f>
        <v>/home/ec2-user/galaxies/POGS_PS1only_NGC5031.fits</v>
      </c>
      <c r="C1643" s="4">
        <f>LAPsec_objnameadzextdeg.txt!D1643</f>
        <v>9.4699999999999993E-3</v>
      </c>
      <c r="D1643" t="str">
        <f>TRIM(LAPsec_objnameadzextdeg.txt!A1643)</f>
        <v>NGC5031</v>
      </c>
      <c r="E1643" t="s">
        <v>9327</v>
      </c>
      <c r="F1643" t="str">
        <f>CONCATENATE("/home/ec2-user/galaxies/POGSSNR_PS1only_",TRIM(LAPsec_objnameadzextdeg.txt!A1643),".fits")</f>
        <v>/home/ec2-user/galaxies/POGSSNR_PS1only_NGC5031.fits</v>
      </c>
      <c r="G1643">
        <v>1</v>
      </c>
      <c r="H1643">
        <v>1</v>
      </c>
    </row>
    <row r="1644" spans="1:8">
      <c r="A1644" s="5" t="s">
        <v>847</v>
      </c>
      <c r="B1644" t="str">
        <f>CONCATENATE("/home/ec2-user/galaxies/POGS_PS1only_",TRIM(LAPsec_objnameadzextdeg.txt!A1644),".fits")</f>
        <v>/home/ec2-user/galaxies/POGS_PS1only_NGC5035.fits</v>
      </c>
      <c r="C1644" s="4">
        <f>LAPsec_objnameadzextdeg.txt!D1644</f>
        <v>7.2750000000000002E-3</v>
      </c>
      <c r="D1644" t="str">
        <f>TRIM(LAPsec_objnameadzextdeg.txt!A1644)</f>
        <v>NGC5035</v>
      </c>
      <c r="E1644" t="s">
        <v>9327</v>
      </c>
      <c r="F1644" t="str">
        <f>CONCATENATE("/home/ec2-user/galaxies/POGSSNR_PS1only_",TRIM(LAPsec_objnameadzextdeg.txt!A1644),".fits")</f>
        <v>/home/ec2-user/galaxies/POGSSNR_PS1only_NGC5035.fits</v>
      </c>
      <c r="G1644">
        <v>1</v>
      </c>
      <c r="H1644">
        <v>1</v>
      </c>
    </row>
    <row r="1645" spans="1:8">
      <c r="A1645" s="5" t="s">
        <v>847</v>
      </c>
      <c r="B1645" t="str">
        <f>CONCATENATE("/home/ec2-user/galaxies/POGS_PS1only_",TRIM(LAPsec_objnameadzextdeg.txt!A1645),".fits")</f>
        <v>/home/ec2-user/galaxies/POGS_PS1only_NGC5050.fits</v>
      </c>
      <c r="C1645" s="4">
        <f>LAPsec_objnameadzextdeg.txt!D1645</f>
        <v>1.9706999999999999E-2</v>
      </c>
      <c r="D1645" t="str">
        <f>TRIM(LAPsec_objnameadzextdeg.txt!A1645)</f>
        <v>NGC5050</v>
      </c>
      <c r="E1645" t="s">
        <v>9327</v>
      </c>
      <c r="F1645" t="str">
        <f>CONCATENATE("/home/ec2-user/galaxies/POGSSNR_PS1only_",TRIM(LAPsec_objnameadzextdeg.txt!A1645),".fits")</f>
        <v>/home/ec2-user/galaxies/POGSSNR_PS1only_NGC5050.fits</v>
      </c>
      <c r="G1645">
        <v>1</v>
      </c>
      <c r="H1645">
        <v>1</v>
      </c>
    </row>
    <row r="1646" spans="1:8">
      <c r="A1646" s="5" t="s">
        <v>847</v>
      </c>
      <c r="B1646" t="str">
        <f>CONCATENATE("/home/ec2-user/galaxies/POGS_PS1only_",TRIM(LAPsec_objnameadzextdeg.txt!A1646),".fits")</f>
        <v>/home/ec2-user/galaxies/POGS_PS1only_NGC5051.fits</v>
      </c>
      <c r="C1646" s="4">
        <f>LAPsec_objnameadzextdeg.txt!D1646</f>
        <v>1.4800000000000001E-2</v>
      </c>
      <c r="D1646" t="str">
        <f>TRIM(LAPsec_objnameadzextdeg.txt!A1646)</f>
        <v>NGC5051</v>
      </c>
      <c r="E1646" t="s">
        <v>9327</v>
      </c>
      <c r="F1646" t="str">
        <f>CONCATENATE("/home/ec2-user/galaxies/POGSSNR_PS1only_",TRIM(LAPsec_objnameadzextdeg.txt!A1646),".fits")</f>
        <v>/home/ec2-user/galaxies/POGSSNR_PS1only_NGC5051.fits</v>
      </c>
      <c r="G1646">
        <v>1</v>
      </c>
      <c r="H1646">
        <v>1</v>
      </c>
    </row>
    <row r="1647" spans="1:8">
      <c r="A1647" s="5" t="s">
        <v>847</v>
      </c>
      <c r="B1647" t="str">
        <f>CONCATENATE("/home/ec2-user/galaxies/POGS_PS1only_",TRIM(LAPsec_objnameadzextdeg.txt!A1647),".fits")</f>
        <v>/home/ec2-user/galaxies/POGS_PS1only_NGC5059.fits</v>
      </c>
      <c r="C1647" s="4">
        <f>LAPsec_objnameadzextdeg.txt!D1647</f>
        <v>4.8883999999999997E-2</v>
      </c>
      <c r="D1647" t="str">
        <f>TRIM(LAPsec_objnameadzextdeg.txt!A1647)</f>
        <v>NGC5059</v>
      </c>
      <c r="E1647" t="s">
        <v>9327</v>
      </c>
      <c r="F1647" t="str">
        <f>CONCATENATE("/home/ec2-user/galaxies/POGSSNR_PS1only_",TRIM(LAPsec_objnameadzextdeg.txt!A1647),".fits")</f>
        <v>/home/ec2-user/galaxies/POGSSNR_PS1only_NGC5059.fits</v>
      </c>
      <c r="G1647">
        <v>1</v>
      </c>
      <c r="H1647">
        <v>1</v>
      </c>
    </row>
    <row r="1648" spans="1:8">
      <c r="A1648" s="5" t="s">
        <v>847</v>
      </c>
      <c r="B1648" t="str">
        <f>CONCATENATE("/home/ec2-user/galaxies/POGS_PS1only_",TRIM(LAPsec_objnameadzextdeg.txt!A1648),".fits")</f>
        <v>/home/ec2-user/galaxies/POGS_PS1only_NGC5060.fits</v>
      </c>
      <c r="C1648" s="4">
        <f>LAPsec_objnameadzextdeg.txt!D1648</f>
        <v>2.0791E-2</v>
      </c>
      <c r="D1648" t="str">
        <f>TRIM(LAPsec_objnameadzextdeg.txt!A1648)</f>
        <v>NGC5060</v>
      </c>
      <c r="E1648" t="s">
        <v>9327</v>
      </c>
      <c r="F1648" t="str">
        <f>CONCATENATE("/home/ec2-user/galaxies/POGSSNR_PS1only_",TRIM(LAPsec_objnameadzextdeg.txt!A1648),".fits")</f>
        <v>/home/ec2-user/galaxies/POGSSNR_PS1only_NGC5060.fits</v>
      </c>
      <c r="G1648">
        <v>1</v>
      </c>
      <c r="H1648">
        <v>1</v>
      </c>
    </row>
    <row r="1649" spans="1:8">
      <c r="A1649" s="5" t="s">
        <v>847</v>
      </c>
      <c r="B1649" t="str">
        <f>CONCATENATE("/home/ec2-user/galaxies/POGS_PS1only_",TRIM(LAPsec_objnameadzextdeg.txt!A1649),".fits")</f>
        <v>/home/ec2-user/galaxies/POGS_PS1only_NGC5079.fits</v>
      </c>
      <c r="C1649" s="4">
        <f>LAPsec_objnameadzextdeg.txt!D1649</f>
        <v>7.4780000000000003E-3</v>
      </c>
      <c r="D1649" t="str">
        <f>TRIM(LAPsec_objnameadzextdeg.txt!A1649)</f>
        <v>NGC5079</v>
      </c>
      <c r="E1649" t="s">
        <v>9327</v>
      </c>
      <c r="F1649" t="str">
        <f>CONCATENATE("/home/ec2-user/galaxies/POGSSNR_PS1only_",TRIM(LAPsec_objnameadzextdeg.txt!A1649),".fits")</f>
        <v>/home/ec2-user/galaxies/POGSSNR_PS1only_NGC5079.fits</v>
      </c>
      <c r="G1649">
        <v>1</v>
      </c>
      <c r="H1649">
        <v>1</v>
      </c>
    </row>
    <row r="1650" spans="1:8">
      <c r="A1650" s="5" t="s">
        <v>847</v>
      </c>
      <c r="B1650" t="str">
        <f>CONCATENATE("/home/ec2-user/galaxies/POGS_PS1only_",TRIM(LAPsec_objnameadzextdeg.txt!A1650),".fits")</f>
        <v>/home/ec2-user/galaxies/POGS_PS1only_NGC5095.fits</v>
      </c>
      <c r="C1650" s="4">
        <f>LAPsec_objnameadzextdeg.txt!D1650</f>
        <v>1.9307000000000001E-2</v>
      </c>
      <c r="D1650" t="str">
        <f>TRIM(LAPsec_objnameadzextdeg.txt!A1650)</f>
        <v>NGC5095</v>
      </c>
      <c r="E1650" t="s">
        <v>9327</v>
      </c>
      <c r="F1650" t="str">
        <f>CONCATENATE("/home/ec2-user/galaxies/POGSSNR_PS1only_",TRIM(LAPsec_objnameadzextdeg.txt!A1650),".fits")</f>
        <v>/home/ec2-user/galaxies/POGSSNR_PS1only_NGC5095.fits</v>
      </c>
      <c r="G1650">
        <v>1</v>
      </c>
      <c r="H1650">
        <v>1</v>
      </c>
    </row>
    <row r="1651" spans="1:8">
      <c r="A1651" s="5" t="s">
        <v>847</v>
      </c>
      <c r="B1651" t="str">
        <f>CONCATENATE("/home/ec2-user/galaxies/POGS_PS1only_",TRIM(LAPsec_objnameadzextdeg.txt!A1651),".fits")</f>
        <v>/home/ec2-user/galaxies/POGS_PS1only_NGC5104.fits</v>
      </c>
      <c r="C1651" s="4">
        <f>LAPsec_objnameadzextdeg.txt!D1651</f>
        <v>1.8606000000000001E-2</v>
      </c>
      <c r="D1651" t="str">
        <f>TRIM(LAPsec_objnameadzextdeg.txt!A1651)</f>
        <v>NGC5104</v>
      </c>
      <c r="E1651" t="s">
        <v>9327</v>
      </c>
      <c r="F1651" t="str">
        <f>CONCATENATE("/home/ec2-user/galaxies/POGSSNR_PS1only_",TRIM(LAPsec_objnameadzextdeg.txt!A1651),".fits")</f>
        <v>/home/ec2-user/galaxies/POGSSNR_PS1only_NGC5104.fits</v>
      </c>
      <c r="G1651">
        <v>1</v>
      </c>
      <c r="H1651">
        <v>1</v>
      </c>
    </row>
    <row r="1652" spans="1:8">
      <c r="A1652" s="5" t="s">
        <v>847</v>
      </c>
      <c r="B1652" t="str">
        <f>CONCATENATE("/home/ec2-user/galaxies/POGS_PS1only_",TRIM(LAPsec_objnameadzextdeg.txt!A1652),".fits")</f>
        <v>/home/ec2-user/galaxies/POGS_PS1only_NGC5105.fits</v>
      </c>
      <c r="C1652" s="4">
        <f>LAPsec_objnameadzextdeg.txt!D1652</f>
        <v>9.6799999999999994E-3</v>
      </c>
      <c r="D1652" t="str">
        <f>TRIM(LAPsec_objnameadzextdeg.txt!A1652)</f>
        <v>NGC5105</v>
      </c>
      <c r="E1652" t="s">
        <v>9327</v>
      </c>
      <c r="F1652" t="str">
        <f>CONCATENATE("/home/ec2-user/galaxies/POGSSNR_PS1only_",TRIM(LAPsec_objnameadzextdeg.txt!A1652),".fits")</f>
        <v>/home/ec2-user/galaxies/POGSSNR_PS1only_NGC5105.fits</v>
      </c>
      <c r="G1652">
        <v>1</v>
      </c>
      <c r="H1652">
        <v>1</v>
      </c>
    </row>
    <row r="1653" spans="1:8">
      <c r="A1653" s="5" t="s">
        <v>847</v>
      </c>
      <c r="B1653" t="str">
        <f>CONCATENATE("/home/ec2-user/galaxies/POGS_PS1only_",TRIM(LAPsec_objnameadzextdeg.txt!A1653),".fits")</f>
        <v>/home/ec2-user/galaxies/POGS_PS1only_NGC5118.fits</v>
      </c>
      <c r="C1653" s="4">
        <f>LAPsec_objnameadzextdeg.txt!D1653</f>
        <v>2.3269000000000001E-2</v>
      </c>
      <c r="D1653" t="str">
        <f>TRIM(LAPsec_objnameadzextdeg.txt!A1653)</f>
        <v>NGC5118</v>
      </c>
      <c r="E1653" t="s">
        <v>9327</v>
      </c>
      <c r="F1653" t="str">
        <f>CONCATENATE("/home/ec2-user/galaxies/POGSSNR_PS1only_",TRIM(LAPsec_objnameadzextdeg.txt!A1653),".fits")</f>
        <v>/home/ec2-user/galaxies/POGSSNR_PS1only_NGC5118.fits</v>
      </c>
      <c r="G1653">
        <v>1</v>
      </c>
      <c r="H1653">
        <v>1</v>
      </c>
    </row>
    <row r="1654" spans="1:8">
      <c r="A1654" s="5" t="s">
        <v>847</v>
      </c>
      <c r="B1654" t="str">
        <f>CONCATENATE("/home/ec2-user/galaxies/POGS_PS1only_",TRIM(LAPsec_objnameadzextdeg.txt!A1654),".fits")</f>
        <v>/home/ec2-user/galaxies/POGS_PS1only_NGC5125.fits</v>
      </c>
      <c r="C1654" s="4">
        <f>LAPsec_objnameadzextdeg.txt!D1654</f>
        <v>2.3299E-2</v>
      </c>
      <c r="D1654" t="str">
        <f>TRIM(LAPsec_objnameadzextdeg.txt!A1654)</f>
        <v>NGC5125</v>
      </c>
      <c r="E1654" t="s">
        <v>9327</v>
      </c>
      <c r="F1654" t="str">
        <f>CONCATENATE("/home/ec2-user/galaxies/POGSSNR_PS1only_",TRIM(LAPsec_objnameadzextdeg.txt!A1654),".fits")</f>
        <v>/home/ec2-user/galaxies/POGSSNR_PS1only_NGC5125.fits</v>
      </c>
      <c r="G1654">
        <v>1</v>
      </c>
      <c r="H1654">
        <v>1</v>
      </c>
    </row>
    <row r="1655" spans="1:8">
      <c r="A1655" s="5" t="s">
        <v>847</v>
      </c>
      <c r="B1655" t="str">
        <f>CONCATENATE("/home/ec2-user/galaxies/POGS_PS1only_",TRIM(LAPsec_objnameadzextdeg.txt!A1655),".fits")</f>
        <v>/home/ec2-user/galaxies/POGS_PS1only_NGC5147.fits</v>
      </c>
      <c r="C1655" s="4">
        <f>LAPsec_objnameadzextdeg.txt!D1655</f>
        <v>3.6289999999999998E-3</v>
      </c>
      <c r="D1655" t="str">
        <f>TRIM(LAPsec_objnameadzextdeg.txt!A1655)</f>
        <v>NGC5147</v>
      </c>
      <c r="E1655" t="s">
        <v>9327</v>
      </c>
      <c r="F1655" t="str">
        <f>CONCATENATE("/home/ec2-user/galaxies/POGSSNR_PS1only_",TRIM(LAPsec_objnameadzextdeg.txt!A1655),".fits")</f>
        <v>/home/ec2-user/galaxies/POGSSNR_PS1only_NGC5147.fits</v>
      </c>
      <c r="G1655">
        <v>1</v>
      </c>
      <c r="H1655">
        <v>1</v>
      </c>
    </row>
    <row r="1656" spans="1:8">
      <c r="A1656" s="5" t="s">
        <v>847</v>
      </c>
      <c r="B1656" t="str">
        <f>CONCATENATE("/home/ec2-user/galaxies/POGS_PS1only_",TRIM(LAPsec_objnameadzextdeg.txt!A1656),".fits")</f>
        <v>/home/ec2-user/galaxies/POGS_PS1only_NGC5148.fits</v>
      </c>
      <c r="C1656" s="4">
        <f>LAPsec_objnameadzextdeg.txt!D1656</f>
        <v>2.2395000000000002E-2</v>
      </c>
      <c r="D1656" t="str">
        <f>TRIM(LAPsec_objnameadzextdeg.txt!A1656)</f>
        <v>NGC5148</v>
      </c>
      <c r="E1656" t="s">
        <v>9327</v>
      </c>
      <c r="F1656" t="str">
        <f>CONCATENATE("/home/ec2-user/galaxies/POGSSNR_PS1only_",TRIM(LAPsec_objnameadzextdeg.txt!A1656),".fits")</f>
        <v>/home/ec2-user/galaxies/POGSSNR_PS1only_NGC5148.fits</v>
      </c>
      <c r="G1656">
        <v>1</v>
      </c>
      <c r="H1656">
        <v>1</v>
      </c>
    </row>
    <row r="1657" spans="1:8">
      <c r="A1657" s="5" t="s">
        <v>847</v>
      </c>
      <c r="B1657" t="str">
        <f>CONCATENATE("/home/ec2-user/galaxies/POGS_PS1only_",TRIM(LAPsec_objnameadzextdeg.txt!A1657),".fits")</f>
        <v>/home/ec2-user/galaxies/POGS_PS1only_NGC5150.fits</v>
      </c>
      <c r="C1657" s="4">
        <f>LAPsec_objnameadzextdeg.txt!D1657</f>
        <v>1.2956000000000001E-2</v>
      </c>
      <c r="D1657" t="str">
        <f>TRIM(LAPsec_objnameadzextdeg.txt!A1657)</f>
        <v>NGC5150</v>
      </c>
      <c r="E1657" t="s">
        <v>9327</v>
      </c>
      <c r="F1657" t="str">
        <f>CONCATENATE("/home/ec2-user/galaxies/POGSSNR_PS1only_",TRIM(LAPsec_objnameadzextdeg.txt!A1657),".fits")</f>
        <v>/home/ec2-user/galaxies/POGSSNR_PS1only_NGC5150.fits</v>
      </c>
      <c r="G1657">
        <v>1</v>
      </c>
      <c r="H1657">
        <v>1</v>
      </c>
    </row>
    <row r="1658" spans="1:8">
      <c r="A1658" s="5" t="s">
        <v>847</v>
      </c>
      <c r="B1658" t="str">
        <f>CONCATENATE("/home/ec2-user/galaxies/POGS_PS1only_",TRIM(LAPsec_objnameadzextdeg.txt!A1658),".fits")</f>
        <v>/home/ec2-user/galaxies/POGS_PS1only_NGC5152.fits</v>
      </c>
      <c r="C1658" s="4">
        <f>LAPsec_objnameadzextdeg.txt!D1658</f>
        <v>1.3896E-2</v>
      </c>
      <c r="D1658" t="str">
        <f>TRIM(LAPsec_objnameadzextdeg.txt!A1658)</f>
        <v>NGC5152</v>
      </c>
      <c r="E1658" t="s">
        <v>9327</v>
      </c>
      <c r="F1658" t="str">
        <f>CONCATENATE("/home/ec2-user/galaxies/POGSSNR_PS1only_",TRIM(LAPsec_objnameadzextdeg.txt!A1658),".fits")</f>
        <v>/home/ec2-user/galaxies/POGSSNR_PS1only_NGC5152.fits</v>
      </c>
      <c r="G1658">
        <v>1</v>
      </c>
      <c r="H1658">
        <v>1</v>
      </c>
    </row>
    <row r="1659" spans="1:8">
      <c r="A1659" s="5" t="s">
        <v>847</v>
      </c>
      <c r="B1659" t="str">
        <f>CONCATENATE("/home/ec2-user/galaxies/POGS_PS1only_",TRIM(LAPsec_objnameadzextdeg.txt!A1659),".fits")</f>
        <v>/home/ec2-user/galaxies/POGS_PS1only_NGC5159.fits</v>
      </c>
      <c r="C1659" s="4">
        <f>LAPsec_objnameadzextdeg.txt!D1659</f>
        <v>2.0958000000000001E-2</v>
      </c>
      <c r="D1659" t="str">
        <f>TRIM(LAPsec_objnameadzextdeg.txt!A1659)</f>
        <v>NGC5159</v>
      </c>
      <c r="E1659" t="s">
        <v>9327</v>
      </c>
      <c r="F1659" t="str">
        <f>CONCATENATE("/home/ec2-user/galaxies/POGSSNR_PS1only_",TRIM(LAPsec_objnameadzextdeg.txt!A1659),".fits")</f>
        <v>/home/ec2-user/galaxies/POGSSNR_PS1only_NGC5159.fits</v>
      </c>
      <c r="G1659">
        <v>1</v>
      </c>
      <c r="H1659">
        <v>1</v>
      </c>
    </row>
    <row r="1660" spans="1:8">
      <c r="A1660" s="5" t="s">
        <v>847</v>
      </c>
      <c r="B1660" t="str">
        <f>CONCATENATE("/home/ec2-user/galaxies/POGS_PS1only_",TRIM(LAPsec_objnameadzextdeg.txt!A1660),".fits")</f>
        <v>/home/ec2-user/galaxies/POGS_PS1only_NGC5182.fits</v>
      </c>
      <c r="C1660" s="4">
        <f>LAPsec_objnameadzextdeg.txt!D1660</f>
        <v>1.4577E-2</v>
      </c>
      <c r="D1660" t="str">
        <f>TRIM(LAPsec_objnameadzextdeg.txt!A1660)</f>
        <v>NGC5182</v>
      </c>
      <c r="E1660" t="s">
        <v>9327</v>
      </c>
      <c r="F1660" t="str">
        <f>CONCATENATE("/home/ec2-user/galaxies/POGSSNR_PS1only_",TRIM(LAPsec_objnameadzextdeg.txt!A1660),".fits")</f>
        <v>/home/ec2-user/galaxies/POGSSNR_PS1only_NGC5182.fits</v>
      </c>
      <c r="G1660">
        <v>1</v>
      </c>
      <c r="H1660">
        <v>1</v>
      </c>
    </row>
    <row r="1661" spans="1:8">
      <c r="A1661" s="5" t="s">
        <v>847</v>
      </c>
      <c r="B1661" t="str">
        <f>CONCATENATE("/home/ec2-user/galaxies/POGS_PS1only_",TRIM(LAPsec_objnameadzextdeg.txt!A1661),".fits")</f>
        <v>/home/ec2-user/galaxies/POGS_PS1only_NGC5183.fits</v>
      </c>
      <c r="C1661" s="4">
        <f>LAPsec_objnameadzextdeg.txt!D1661</f>
        <v>1.431E-2</v>
      </c>
      <c r="D1661" t="str">
        <f>TRIM(LAPsec_objnameadzextdeg.txt!A1661)</f>
        <v>NGC5183</v>
      </c>
      <c r="E1661" t="s">
        <v>9327</v>
      </c>
      <c r="F1661" t="str">
        <f>CONCATENATE("/home/ec2-user/galaxies/POGSSNR_PS1only_",TRIM(LAPsec_objnameadzextdeg.txt!A1661),".fits")</f>
        <v>/home/ec2-user/galaxies/POGSSNR_PS1only_NGC5183.fits</v>
      </c>
      <c r="G1661">
        <v>1</v>
      </c>
      <c r="H1661">
        <v>1</v>
      </c>
    </row>
    <row r="1662" spans="1:8">
      <c r="A1662" s="5" t="s">
        <v>847</v>
      </c>
      <c r="B1662" t="str">
        <f>CONCATENATE("/home/ec2-user/galaxies/POGS_PS1only_",TRIM(LAPsec_objnameadzextdeg.txt!A1662),".fits")</f>
        <v>/home/ec2-user/galaxies/POGS_PS1only_NGC5184.fits</v>
      </c>
      <c r="C1662" s="4">
        <f>LAPsec_objnameadzextdeg.txt!D1662</f>
        <v>1.3313E-2</v>
      </c>
      <c r="D1662" t="str">
        <f>TRIM(LAPsec_objnameadzextdeg.txt!A1662)</f>
        <v>NGC5184</v>
      </c>
      <c r="E1662" t="s">
        <v>9327</v>
      </c>
      <c r="F1662" t="str">
        <f>CONCATENATE("/home/ec2-user/galaxies/POGSSNR_PS1only_",TRIM(LAPsec_objnameadzextdeg.txt!A1662),".fits")</f>
        <v>/home/ec2-user/galaxies/POGSSNR_PS1only_NGC5184.fits</v>
      </c>
      <c r="G1662">
        <v>1</v>
      </c>
      <c r="H1662">
        <v>1</v>
      </c>
    </row>
    <row r="1663" spans="1:8">
      <c r="A1663" s="5" t="s">
        <v>847</v>
      </c>
      <c r="B1663" t="str">
        <f>CONCATENATE("/home/ec2-user/galaxies/POGS_PS1only_",TRIM(LAPsec_objnameadzextdeg.txt!A1663),".fits")</f>
        <v>/home/ec2-user/galaxies/POGS_PS1only_NGC5192.fits</v>
      </c>
      <c r="C1663" s="4">
        <f>LAPsec_objnameadzextdeg.txt!D1663</f>
        <v>3.6084999999999999E-2</v>
      </c>
      <c r="D1663" t="str">
        <f>TRIM(LAPsec_objnameadzextdeg.txt!A1663)</f>
        <v>NGC5192</v>
      </c>
      <c r="E1663" t="s">
        <v>9327</v>
      </c>
      <c r="F1663" t="str">
        <f>CONCATENATE("/home/ec2-user/galaxies/POGSSNR_PS1only_",TRIM(LAPsec_objnameadzextdeg.txt!A1663),".fits")</f>
        <v>/home/ec2-user/galaxies/POGSSNR_PS1only_NGC5192.fits</v>
      </c>
      <c r="G1663">
        <v>1</v>
      </c>
      <c r="H1663">
        <v>1</v>
      </c>
    </row>
    <row r="1664" spans="1:8">
      <c r="A1664" s="5" t="s">
        <v>847</v>
      </c>
      <c r="B1664" t="str">
        <f>CONCATENATE("/home/ec2-user/galaxies/POGS_PS1only_",TRIM(LAPsec_objnameadzextdeg.txt!A1664),".fits")</f>
        <v>/home/ec2-user/galaxies/POGS_PS1only_NGC5202.fits</v>
      </c>
      <c r="C1664" s="4">
        <f>LAPsec_objnameadzextdeg.txt!D1664</f>
        <v>2.1617999999999998E-2</v>
      </c>
      <c r="D1664" t="str">
        <f>TRIM(LAPsec_objnameadzextdeg.txt!A1664)</f>
        <v>NGC5202</v>
      </c>
      <c r="E1664" t="s">
        <v>9327</v>
      </c>
      <c r="F1664" t="str">
        <f>CONCATENATE("/home/ec2-user/galaxies/POGSSNR_PS1only_",TRIM(LAPsec_objnameadzextdeg.txt!A1664),".fits")</f>
        <v>/home/ec2-user/galaxies/POGSSNR_PS1only_NGC5202.fits</v>
      </c>
      <c r="G1664">
        <v>1</v>
      </c>
      <c r="H1664">
        <v>1</v>
      </c>
    </row>
    <row r="1665" spans="1:8">
      <c r="A1665" s="5" t="s">
        <v>847</v>
      </c>
      <c r="B1665" t="str">
        <f>CONCATENATE("/home/ec2-user/galaxies/POGS_PS1only_",TRIM(LAPsec_objnameadzextdeg.txt!A1665),".fits")</f>
        <v>/home/ec2-user/galaxies/POGS_PS1only_NGC5210.fits</v>
      </c>
      <c r="C1665" s="4">
        <f>LAPsec_objnameadzextdeg.txt!D1665</f>
        <v>2.2903E-2</v>
      </c>
      <c r="D1665" t="str">
        <f>TRIM(LAPsec_objnameadzextdeg.txt!A1665)</f>
        <v>NGC5210</v>
      </c>
      <c r="E1665" t="s">
        <v>9327</v>
      </c>
      <c r="F1665" t="str">
        <f>CONCATENATE("/home/ec2-user/galaxies/POGSSNR_PS1only_",TRIM(LAPsec_objnameadzextdeg.txt!A1665),".fits")</f>
        <v>/home/ec2-user/galaxies/POGSSNR_PS1only_NGC5210.fits</v>
      </c>
      <c r="G1665">
        <v>1</v>
      </c>
      <c r="H1665">
        <v>1</v>
      </c>
    </row>
    <row r="1666" spans="1:8">
      <c r="A1666" s="5" t="s">
        <v>847</v>
      </c>
      <c r="B1666" t="str">
        <f>CONCATENATE("/home/ec2-user/galaxies/POGS_PS1only_",TRIM(LAPsec_objnameadzextdeg.txt!A1666),".fits")</f>
        <v>/home/ec2-user/galaxies/POGS_PS1only_NGC5211.fits</v>
      </c>
      <c r="C1666" s="4">
        <f>LAPsec_objnameadzextdeg.txt!D1666</f>
        <v>1.2385E-2</v>
      </c>
      <c r="D1666" t="str">
        <f>TRIM(LAPsec_objnameadzextdeg.txt!A1666)</f>
        <v>NGC5211</v>
      </c>
      <c r="E1666" t="s">
        <v>9327</v>
      </c>
      <c r="F1666" t="str">
        <f>CONCATENATE("/home/ec2-user/galaxies/POGSSNR_PS1only_",TRIM(LAPsec_objnameadzextdeg.txt!A1666),".fits")</f>
        <v>/home/ec2-user/galaxies/POGSSNR_PS1only_NGC5211.fits</v>
      </c>
      <c r="G1666">
        <v>1</v>
      </c>
      <c r="H1666">
        <v>1</v>
      </c>
    </row>
    <row r="1667" spans="1:8">
      <c r="A1667" s="5" t="s">
        <v>847</v>
      </c>
      <c r="B1667" t="str">
        <f>CONCATENATE("/home/ec2-user/galaxies/POGS_PS1only_",TRIM(LAPsec_objnameadzextdeg.txt!A1667),".fits")</f>
        <v>/home/ec2-user/galaxies/POGS_PS1only_NGC5213NED02.fits</v>
      </c>
      <c r="C1667" s="4">
        <f>LAPsec_objnameadzextdeg.txt!D1667</f>
        <v>2.2918000000000001E-2</v>
      </c>
      <c r="D1667" t="str">
        <f>TRIM(LAPsec_objnameadzextdeg.txt!A1667)</f>
        <v>NGC5213NED02</v>
      </c>
      <c r="E1667" t="s">
        <v>9327</v>
      </c>
      <c r="F1667" t="str">
        <f>CONCATENATE("/home/ec2-user/galaxies/POGSSNR_PS1only_",TRIM(LAPsec_objnameadzextdeg.txt!A1667),".fits")</f>
        <v>/home/ec2-user/galaxies/POGSSNR_PS1only_NGC5213NED02.fits</v>
      </c>
      <c r="G1667">
        <v>1</v>
      </c>
      <c r="H1667">
        <v>1</v>
      </c>
    </row>
    <row r="1668" spans="1:8">
      <c r="A1668" s="5" t="s">
        <v>847</v>
      </c>
      <c r="B1668" t="str">
        <f>CONCATENATE("/home/ec2-user/galaxies/POGS_PS1only_",TRIM(LAPsec_objnameadzextdeg.txt!A1668),".fits")</f>
        <v>/home/ec2-user/galaxies/POGS_PS1only_NGC5227.fits</v>
      </c>
      <c r="C1668" s="4">
        <f>LAPsec_objnameadzextdeg.txt!D1668</f>
        <v>1.7479000000000001E-2</v>
      </c>
      <c r="D1668" t="str">
        <f>TRIM(LAPsec_objnameadzextdeg.txt!A1668)</f>
        <v>NGC5227</v>
      </c>
      <c r="E1668" t="s">
        <v>9327</v>
      </c>
      <c r="F1668" t="str">
        <f>CONCATENATE("/home/ec2-user/galaxies/POGSSNR_PS1only_",TRIM(LAPsec_objnameadzextdeg.txt!A1668),".fits")</f>
        <v>/home/ec2-user/galaxies/POGSSNR_PS1only_NGC5227.fits</v>
      </c>
      <c r="G1668">
        <v>1</v>
      </c>
      <c r="H1668">
        <v>1</v>
      </c>
    </row>
    <row r="1669" spans="1:8">
      <c r="A1669" s="5" t="s">
        <v>847</v>
      </c>
      <c r="B1669" t="str">
        <f>CONCATENATE("/home/ec2-user/galaxies/POGS_PS1only_",TRIM(LAPsec_objnameadzextdeg.txt!A1669),".fits")</f>
        <v>/home/ec2-user/galaxies/POGS_PS1only_NGC5231.fits</v>
      </c>
      <c r="C1669" s="4">
        <f>LAPsec_objnameadzextdeg.txt!D1669</f>
        <v>2.1759000000000001E-2</v>
      </c>
      <c r="D1669" t="str">
        <f>TRIM(LAPsec_objnameadzextdeg.txt!A1669)</f>
        <v>NGC5231</v>
      </c>
      <c r="E1669" t="s">
        <v>9327</v>
      </c>
      <c r="F1669" t="str">
        <f>CONCATENATE("/home/ec2-user/galaxies/POGSSNR_PS1only_",TRIM(LAPsec_objnameadzextdeg.txt!A1669),".fits")</f>
        <v>/home/ec2-user/galaxies/POGSSNR_PS1only_NGC5231.fits</v>
      </c>
      <c r="G1669">
        <v>1</v>
      </c>
      <c r="H1669">
        <v>1</v>
      </c>
    </row>
    <row r="1670" spans="1:8">
      <c r="A1670" s="5" t="s">
        <v>847</v>
      </c>
      <c r="B1670" t="str">
        <f>CONCATENATE("/home/ec2-user/galaxies/POGS_PS1only_",TRIM(LAPsec_objnameadzextdeg.txt!A1670),".fits")</f>
        <v>/home/ec2-user/galaxies/POGS_PS1only_NGC5232.fits</v>
      </c>
      <c r="C1670" s="4">
        <f>LAPsec_objnameadzextdeg.txt!D1670</f>
        <v>2.3063E-2</v>
      </c>
      <c r="D1670" t="str">
        <f>TRIM(LAPsec_objnameadzextdeg.txt!A1670)</f>
        <v>NGC5232</v>
      </c>
      <c r="E1670" t="s">
        <v>9327</v>
      </c>
      <c r="F1670" t="str">
        <f>CONCATENATE("/home/ec2-user/galaxies/POGSSNR_PS1only_",TRIM(LAPsec_objnameadzextdeg.txt!A1670),".fits")</f>
        <v>/home/ec2-user/galaxies/POGSSNR_PS1only_NGC5232.fits</v>
      </c>
      <c r="G1670">
        <v>1</v>
      </c>
      <c r="H1670">
        <v>1</v>
      </c>
    </row>
    <row r="1671" spans="1:8">
      <c r="A1671" s="5" t="s">
        <v>847</v>
      </c>
      <c r="B1671" t="str">
        <f>CONCATENATE("/home/ec2-user/galaxies/POGS_PS1only_",TRIM(LAPsec_objnameadzextdeg.txt!A1671),".fits")</f>
        <v>/home/ec2-user/galaxies/POGS_PS1only_NGC5235.fits</v>
      </c>
      <c r="C1671" s="4">
        <f>LAPsec_objnameadzextdeg.txt!D1671</f>
        <v>2.1949E-2</v>
      </c>
      <c r="D1671" t="str">
        <f>TRIM(LAPsec_objnameadzextdeg.txt!A1671)</f>
        <v>NGC5235</v>
      </c>
      <c r="E1671" t="s">
        <v>9327</v>
      </c>
      <c r="F1671" t="str">
        <f>CONCATENATE("/home/ec2-user/galaxies/POGSSNR_PS1only_",TRIM(LAPsec_objnameadzextdeg.txt!A1671),".fits")</f>
        <v>/home/ec2-user/galaxies/POGSSNR_PS1only_NGC5235.fits</v>
      </c>
      <c r="G1671">
        <v>1</v>
      </c>
      <c r="H1671">
        <v>1</v>
      </c>
    </row>
    <row r="1672" spans="1:8">
      <c r="A1672" s="5" t="s">
        <v>847</v>
      </c>
      <c r="B1672" t="str">
        <f>CONCATENATE("/home/ec2-user/galaxies/POGS_PS1only_",TRIM(LAPsec_objnameadzextdeg.txt!A1672),".fits")</f>
        <v>/home/ec2-user/galaxies/POGS_PS1only_NGC5239.fits</v>
      </c>
      <c r="C1672" s="4">
        <f>LAPsec_objnameadzextdeg.txt!D1672</f>
        <v>2.3491000000000001E-2</v>
      </c>
      <c r="D1672" t="str">
        <f>TRIM(LAPsec_objnameadzextdeg.txt!A1672)</f>
        <v>NGC5239</v>
      </c>
      <c r="E1672" t="s">
        <v>9327</v>
      </c>
      <c r="F1672" t="str">
        <f>CONCATENATE("/home/ec2-user/galaxies/POGSSNR_PS1only_",TRIM(LAPsec_objnameadzextdeg.txt!A1672),".fits")</f>
        <v>/home/ec2-user/galaxies/POGSSNR_PS1only_NGC5239.fits</v>
      </c>
      <c r="G1672">
        <v>1</v>
      </c>
      <c r="H1672">
        <v>1</v>
      </c>
    </row>
    <row r="1673" spans="1:8">
      <c r="A1673" s="5" t="s">
        <v>847</v>
      </c>
      <c r="B1673" t="str">
        <f>CONCATENATE("/home/ec2-user/galaxies/POGS_PS1only_",TRIM(LAPsec_objnameadzextdeg.txt!A1673),".fits")</f>
        <v>/home/ec2-user/galaxies/POGS_PS1only_NGC5241.fits</v>
      </c>
      <c r="C1673" s="4">
        <f>LAPsec_objnameadzextdeg.txt!D1673</f>
        <v>2.1595E-2</v>
      </c>
      <c r="D1673" t="str">
        <f>TRIM(LAPsec_objnameadzextdeg.txt!A1673)</f>
        <v>NGC5241</v>
      </c>
      <c r="E1673" t="s">
        <v>9327</v>
      </c>
      <c r="F1673" t="str">
        <f>CONCATENATE("/home/ec2-user/galaxies/POGSSNR_PS1only_",TRIM(LAPsec_objnameadzextdeg.txt!A1673),".fits")</f>
        <v>/home/ec2-user/galaxies/POGSSNR_PS1only_NGC5241.fits</v>
      </c>
      <c r="G1673">
        <v>1</v>
      </c>
      <c r="H1673">
        <v>1</v>
      </c>
    </row>
    <row r="1674" spans="1:8">
      <c r="A1674" s="5" t="s">
        <v>847</v>
      </c>
      <c r="B1674" t="str">
        <f>CONCATENATE("/home/ec2-user/galaxies/POGS_PS1only_",TRIM(LAPsec_objnameadzextdeg.txt!A1674),".fits")</f>
        <v>/home/ec2-user/galaxies/POGS_PS1only_NGC5246.fits</v>
      </c>
      <c r="C1674" s="4">
        <f>LAPsec_objnameadzextdeg.txt!D1674</f>
        <v>2.3123999999999999E-2</v>
      </c>
      <c r="D1674" t="str">
        <f>TRIM(LAPsec_objnameadzextdeg.txt!A1674)</f>
        <v>NGC5246</v>
      </c>
      <c r="E1674" t="s">
        <v>9327</v>
      </c>
      <c r="F1674" t="str">
        <f>CONCATENATE("/home/ec2-user/galaxies/POGSSNR_PS1only_",TRIM(LAPsec_objnameadzextdeg.txt!A1674),".fits")</f>
        <v>/home/ec2-user/galaxies/POGSSNR_PS1only_NGC5246.fits</v>
      </c>
      <c r="G1674">
        <v>1</v>
      </c>
      <c r="H1674">
        <v>1</v>
      </c>
    </row>
    <row r="1675" spans="1:8">
      <c r="A1675" s="5" t="s">
        <v>847</v>
      </c>
      <c r="B1675" t="str">
        <f>CONCATENATE("/home/ec2-user/galaxies/POGS_PS1only_",TRIM(LAPsec_objnameadzextdeg.txt!A1675),".fits")</f>
        <v>/home/ec2-user/galaxies/POGS_PS1only_NGC5257.fits</v>
      </c>
      <c r="C1675" s="4">
        <f>LAPsec_objnameadzextdeg.txt!D1675</f>
        <v>2.2676000000000002E-2</v>
      </c>
      <c r="D1675" t="str">
        <f>TRIM(LAPsec_objnameadzextdeg.txt!A1675)</f>
        <v>NGC5257</v>
      </c>
      <c r="E1675" t="s">
        <v>9327</v>
      </c>
      <c r="F1675" t="str">
        <f>CONCATENATE("/home/ec2-user/galaxies/POGSSNR_PS1only_",TRIM(LAPsec_objnameadzextdeg.txt!A1675),".fits")</f>
        <v>/home/ec2-user/galaxies/POGSSNR_PS1only_NGC5257.fits</v>
      </c>
      <c r="G1675">
        <v>1</v>
      </c>
      <c r="H1675">
        <v>1</v>
      </c>
    </row>
    <row r="1676" spans="1:8">
      <c r="A1676" s="5" t="s">
        <v>847</v>
      </c>
      <c r="B1676" t="str">
        <f>CONCATENATE("/home/ec2-user/galaxies/POGS_PS1only_",TRIM(LAPsec_objnameadzextdeg.txt!A1676),".fits")</f>
        <v>/home/ec2-user/galaxies/POGS_PS1only_NGC5258.fits</v>
      </c>
      <c r="C1676" s="4">
        <f>LAPsec_objnameadzextdeg.txt!D1676</f>
        <v>2.2539E-2</v>
      </c>
      <c r="D1676" t="str">
        <f>TRIM(LAPsec_objnameadzextdeg.txt!A1676)</f>
        <v>NGC5258</v>
      </c>
      <c r="E1676" t="s">
        <v>9327</v>
      </c>
      <c r="F1676" t="str">
        <f>CONCATENATE("/home/ec2-user/galaxies/POGSSNR_PS1only_",TRIM(LAPsec_objnameadzextdeg.txt!A1676),".fits")</f>
        <v>/home/ec2-user/galaxies/POGSSNR_PS1only_NGC5258.fits</v>
      </c>
      <c r="G1676">
        <v>1</v>
      </c>
      <c r="H1676">
        <v>1</v>
      </c>
    </row>
    <row r="1677" spans="1:8">
      <c r="A1677" s="5" t="s">
        <v>847</v>
      </c>
      <c r="B1677" t="str">
        <f>CONCATENATE("/home/ec2-user/galaxies/POGS_PS1only_",TRIM(LAPsec_objnameadzextdeg.txt!A1677),".fits")</f>
        <v>/home/ec2-user/galaxies/POGS_PS1only_NGC5260.fits</v>
      </c>
      <c r="C1677" s="4">
        <f>LAPsec_objnameadzextdeg.txt!D1677</f>
        <v>2.1687999999999999E-2</v>
      </c>
      <c r="D1677" t="str">
        <f>TRIM(LAPsec_objnameadzextdeg.txt!A1677)</f>
        <v>NGC5260</v>
      </c>
      <c r="E1677" t="s">
        <v>9327</v>
      </c>
      <c r="F1677" t="str">
        <f>CONCATENATE("/home/ec2-user/galaxies/POGSSNR_PS1only_",TRIM(LAPsec_objnameadzextdeg.txt!A1677),".fits")</f>
        <v>/home/ec2-user/galaxies/POGSSNR_PS1only_NGC5260.fits</v>
      </c>
      <c r="G1677">
        <v>1</v>
      </c>
      <c r="H1677">
        <v>1</v>
      </c>
    </row>
    <row r="1678" spans="1:8">
      <c r="A1678" s="5" t="s">
        <v>847</v>
      </c>
      <c r="B1678" t="str">
        <f>CONCATENATE("/home/ec2-user/galaxies/POGS_PS1only_",TRIM(LAPsec_objnameadzextdeg.txt!A1678),".fits")</f>
        <v>/home/ec2-user/galaxies/POGS_PS1only_NGC5327.fits</v>
      </c>
      <c r="C1678" s="4">
        <f>LAPsec_objnameadzextdeg.txt!D1678</f>
        <v>1.4557E-2</v>
      </c>
      <c r="D1678" t="str">
        <f>TRIM(LAPsec_objnameadzextdeg.txt!A1678)</f>
        <v>NGC5327</v>
      </c>
      <c r="E1678" t="s">
        <v>9327</v>
      </c>
      <c r="F1678" t="str">
        <f>CONCATENATE("/home/ec2-user/galaxies/POGSSNR_PS1only_",TRIM(LAPsec_objnameadzextdeg.txt!A1678),".fits")</f>
        <v>/home/ec2-user/galaxies/POGSSNR_PS1only_NGC5327.fits</v>
      </c>
      <c r="G1678">
        <v>1</v>
      </c>
      <c r="H1678">
        <v>1</v>
      </c>
    </row>
    <row r="1679" spans="1:8">
      <c r="A1679" s="5" t="s">
        <v>847</v>
      </c>
      <c r="B1679" t="str">
        <f>CONCATENATE("/home/ec2-user/galaxies/POGS_PS1only_",TRIM(LAPsec_objnameadzextdeg.txt!A1679),".fits")</f>
        <v>/home/ec2-user/galaxies/POGS_PS1only_NGC5331.fits</v>
      </c>
      <c r="C1679" s="4">
        <f>LAPsec_objnameadzextdeg.txt!D1679</f>
        <v>3.3043000000000003E-2</v>
      </c>
      <c r="D1679" t="str">
        <f>TRIM(LAPsec_objnameadzextdeg.txt!A1679)</f>
        <v>NGC5331</v>
      </c>
      <c r="E1679" t="s">
        <v>9327</v>
      </c>
      <c r="F1679" t="str">
        <f>CONCATENATE("/home/ec2-user/galaxies/POGSSNR_PS1only_",TRIM(LAPsec_objnameadzextdeg.txt!A1679),".fits")</f>
        <v>/home/ec2-user/galaxies/POGSSNR_PS1only_NGC5331.fits</v>
      </c>
      <c r="G1679">
        <v>1</v>
      </c>
      <c r="H1679">
        <v>1</v>
      </c>
    </row>
    <row r="1680" spans="1:8">
      <c r="A1680" s="5" t="s">
        <v>847</v>
      </c>
      <c r="B1680" t="str">
        <f>CONCATENATE("/home/ec2-user/galaxies/POGS_PS1only_",TRIM(LAPsec_objnameadzextdeg.txt!A1680),".fits")</f>
        <v>/home/ec2-user/galaxies/POGS_PS1only_NGC5335.fits</v>
      </c>
      <c r="C1680" s="4">
        <f>LAPsec_objnameadzextdeg.txt!D1680</f>
        <v>1.5511E-2</v>
      </c>
      <c r="D1680" t="str">
        <f>TRIM(LAPsec_objnameadzextdeg.txt!A1680)</f>
        <v>NGC5335</v>
      </c>
      <c r="E1680" t="s">
        <v>9327</v>
      </c>
      <c r="F1680" t="str">
        <f>CONCATENATE("/home/ec2-user/galaxies/POGSSNR_PS1only_",TRIM(LAPsec_objnameadzextdeg.txt!A1680),".fits")</f>
        <v>/home/ec2-user/galaxies/POGSSNR_PS1only_NGC5335.fits</v>
      </c>
      <c r="G1680">
        <v>1</v>
      </c>
      <c r="H1680">
        <v>1</v>
      </c>
    </row>
    <row r="1681" spans="1:8">
      <c r="A1681" s="5" t="s">
        <v>847</v>
      </c>
      <c r="B1681" t="str">
        <f>CONCATENATE("/home/ec2-user/galaxies/POGS_PS1only_",TRIM(LAPsec_objnameadzextdeg.txt!A1681),".fits")</f>
        <v>/home/ec2-user/galaxies/POGS_PS1only_NGC5339.fits</v>
      </c>
      <c r="C1681" s="4">
        <f>LAPsec_objnameadzextdeg.txt!D1681</f>
        <v>9.1260000000000004E-3</v>
      </c>
      <c r="D1681" t="str">
        <f>TRIM(LAPsec_objnameadzextdeg.txt!A1681)</f>
        <v>NGC5339</v>
      </c>
      <c r="E1681" t="s">
        <v>9327</v>
      </c>
      <c r="F1681" t="str">
        <f>CONCATENATE("/home/ec2-user/galaxies/POGSSNR_PS1only_",TRIM(LAPsec_objnameadzextdeg.txt!A1681),".fits")</f>
        <v>/home/ec2-user/galaxies/POGSSNR_PS1only_NGC5339.fits</v>
      </c>
      <c r="G1681">
        <v>1</v>
      </c>
      <c r="H1681">
        <v>1</v>
      </c>
    </row>
    <row r="1682" spans="1:8">
      <c r="A1682" s="5" t="s">
        <v>847</v>
      </c>
      <c r="B1682" t="str">
        <f>CONCATENATE("/home/ec2-user/galaxies/POGS_PS1only_",TRIM(LAPsec_objnameadzextdeg.txt!A1682),".fits")</f>
        <v>/home/ec2-user/galaxies/POGS_PS1only_NGC5345.fits</v>
      </c>
      <c r="C1682" s="4">
        <f>LAPsec_objnameadzextdeg.txt!D1682</f>
        <v>2.3970000000000002E-2</v>
      </c>
      <c r="D1682" t="str">
        <f>TRIM(LAPsec_objnameadzextdeg.txt!A1682)</f>
        <v>NGC5345</v>
      </c>
      <c r="E1682" t="s">
        <v>9327</v>
      </c>
      <c r="F1682" t="str">
        <f>CONCATENATE("/home/ec2-user/galaxies/POGSSNR_PS1only_",TRIM(LAPsec_objnameadzextdeg.txt!A1682),".fits")</f>
        <v>/home/ec2-user/galaxies/POGSSNR_PS1only_NGC5345.fits</v>
      </c>
      <c r="G1682">
        <v>1</v>
      </c>
      <c r="H1682">
        <v>1</v>
      </c>
    </row>
    <row r="1683" spans="1:8">
      <c r="A1683" s="5" t="s">
        <v>847</v>
      </c>
      <c r="B1683" t="str">
        <f>CONCATENATE("/home/ec2-user/galaxies/POGS_PS1only_",TRIM(LAPsec_objnameadzextdeg.txt!A1683),".fits")</f>
        <v>/home/ec2-user/galaxies/POGS_PS1only_NGC5374.fits</v>
      </c>
      <c r="C1683" s="4">
        <f>LAPsec_objnameadzextdeg.txt!D1683</f>
        <v>1.4617E-2</v>
      </c>
      <c r="D1683" t="str">
        <f>TRIM(LAPsec_objnameadzextdeg.txt!A1683)</f>
        <v>NGC5374</v>
      </c>
      <c r="E1683" t="s">
        <v>9327</v>
      </c>
      <c r="F1683" t="str">
        <f>CONCATENATE("/home/ec2-user/galaxies/POGSSNR_PS1only_",TRIM(LAPsec_objnameadzextdeg.txt!A1683),".fits")</f>
        <v>/home/ec2-user/galaxies/POGSSNR_PS1only_NGC5374.fits</v>
      </c>
      <c r="G1683">
        <v>1</v>
      </c>
      <c r="H1683">
        <v>1</v>
      </c>
    </row>
    <row r="1684" spans="1:8">
      <c r="A1684" s="5" t="s">
        <v>847</v>
      </c>
      <c r="B1684" t="str">
        <f>CONCATENATE("/home/ec2-user/galaxies/POGS_PS1only_",TRIM(LAPsec_objnameadzextdeg.txt!A1684),".fits")</f>
        <v>/home/ec2-user/galaxies/POGS_PS1only_NGC5386.fits</v>
      </c>
      <c r="C1684" s="4">
        <f>LAPsec_objnameadzextdeg.txt!D1684</f>
        <v>1.4307E-2</v>
      </c>
      <c r="D1684" t="str">
        <f>TRIM(LAPsec_objnameadzextdeg.txt!A1684)</f>
        <v>NGC5386</v>
      </c>
      <c r="E1684" t="s">
        <v>9327</v>
      </c>
      <c r="F1684" t="str">
        <f>CONCATENATE("/home/ec2-user/galaxies/POGSSNR_PS1only_",TRIM(LAPsec_objnameadzextdeg.txt!A1684),".fits")</f>
        <v>/home/ec2-user/galaxies/POGSSNR_PS1only_NGC5386.fits</v>
      </c>
      <c r="G1684">
        <v>1</v>
      </c>
      <c r="H1684">
        <v>1</v>
      </c>
    </row>
    <row r="1685" spans="1:8">
      <c r="A1685" s="5" t="s">
        <v>847</v>
      </c>
      <c r="B1685" t="str">
        <f>CONCATENATE("/home/ec2-user/galaxies/POGS_PS1only_",TRIM(LAPsec_objnameadzextdeg.txt!A1685),".fits")</f>
        <v>/home/ec2-user/galaxies/POGS_PS1only_NGC5387.fits</v>
      </c>
      <c r="C1685" s="4">
        <f>LAPsec_objnameadzextdeg.txt!D1685</f>
        <v>1.7305000000000001E-2</v>
      </c>
      <c r="D1685" t="str">
        <f>TRIM(LAPsec_objnameadzextdeg.txt!A1685)</f>
        <v>NGC5387</v>
      </c>
      <c r="E1685" t="s">
        <v>9327</v>
      </c>
      <c r="F1685" t="str">
        <f>CONCATENATE("/home/ec2-user/galaxies/POGSSNR_PS1only_",TRIM(LAPsec_objnameadzextdeg.txt!A1685),".fits")</f>
        <v>/home/ec2-user/galaxies/POGSSNR_PS1only_NGC5387.fits</v>
      </c>
      <c r="G1685">
        <v>1</v>
      </c>
      <c r="H1685">
        <v>1</v>
      </c>
    </row>
    <row r="1686" spans="1:8">
      <c r="A1686" s="5" t="s">
        <v>847</v>
      </c>
      <c r="B1686" t="str">
        <f>CONCATENATE("/home/ec2-user/galaxies/POGS_PS1only_",TRIM(LAPsec_objnameadzextdeg.txt!A1686),".fits")</f>
        <v>/home/ec2-user/galaxies/POGS_PS1only_RC30958.6-0916.fits</v>
      </c>
      <c r="C1686" s="4">
        <f>LAPsec_objnameadzextdeg.txt!D1686</f>
        <v>1.1504E-2</v>
      </c>
      <c r="D1686" t="str">
        <f>TRIM(LAPsec_objnameadzextdeg.txt!A1686)</f>
        <v>RC30958.6-0916</v>
      </c>
      <c r="E1686" t="s">
        <v>9327</v>
      </c>
      <c r="F1686" t="str">
        <f>CONCATENATE("/home/ec2-user/galaxies/POGSSNR_PS1only_",TRIM(LAPsec_objnameadzextdeg.txt!A1686),".fits")</f>
        <v>/home/ec2-user/galaxies/POGSSNR_PS1only_RC30958.6-0916.fits</v>
      </c>
      <c r="G1686">
        <v>1</v>
      </c>
      <c r="H1686">
        <v>1</v>
      </c>
    </row>
    <row r="1687" spans="1:8">
      <c r="A1687" s="5" t="s">
        <v>847</v>
      </c>
      <c r="B1687" t="str">
        <f>CONCATENATE("/home/ec2-user/galaxies/POGS_PS1only_",TRIM(LAPsec_objnameadzextdeg.txt!A1687),".fits")</f>
        <v>/home/ec2-user/galaxies/POGS_PS1only_RC31003.8-1206.fits</v>
      </c>
      <c r="C1687" s="4">
        <f>LAPsec_objnameadzextdeg.txt!D1687</f>
        <v>0</v>
      </c>
      <c r="D1687" t="str">
        <f>TRIM(LAPsec_objnameadzextdeg.txt!A1687)</f>
        <v>RC31003.8-1206</v>
      </c>
      <c r="E1687" t="s">
        <v>9327</v>
      </c>
      <c r="F1687" t="str">
        <f>CONCATENATE("/home/ec2-user/galaxies/POGSSNR_PS1only_",TRIM(LAPsec_objnameadzextdeg.txt!A1687),".fits")</f>
        <v>/home/ec2-user/galaxies/POGSSNR_PS1only_RC31003.8-1206.fits</v>
      </c>
      <c r="G1687">
        <v>1</v>
      </c>
      <c r="H1687">
        <v>1</v>
      </c>
    </row>
    <row r="1688" spans="1:8">
      <c r="A1688" s="5" t="s">
        <v>847</v>
      </c>
      <c r="B1688" t="str">
        <f>CONCATENATE("/home/ec2-user/galaxies/POGS_PS1only_",TRIM(LAPsec_objnameadzextdeg.txt!A1688),".fits")</f>
        <v>/home/ec2-user/galaxies/POGS_PS1only_RC31057.6-1550.fits</v>
      </c>
      <c r="C1688" s="4">
        <f>LAPsec_objnameadzextdeg.txt!D1688</f>
        <v>1.3903E-2</v>
      </c>
      <c r="D1688" t="str">
        <f>TRIM(LAPsec_objnameadzextdeg.txt!A1688)</f>
        <v>RC31057.6-1550</v>
      </c>
      <c r="E1688" t="s">
        <v>9327</v>
      </c>
      <c r="F1688" t="str">
        <f>CONCATENATE("/home/ec2-user/galaxies/POGSSNR_PS1only_",TRIM(LAPsec_objnameadzextdeg.txt!A1688),".fits")</f>
        <v>/home/ec2-user/galaxies/POGSSNR_PS1only_RC31057.6-1550.fits</v>
      </c>
      <c r="G1688">
        <v>1</v>
      </c>
      <c r="H1688">
        <v>1</v>
      </c>
    </row>
    <row r="1689" spans="1:8">
      <c r="A1689" s="5" t="s">
        <v>847</v>
      </c>
      <c r="B1689" t="str">
        <f>CONCATENATE("/home/ec2-user/galaxies/POGS_PS1only_",TRIM(LAPsec_objnameadzextdeg.txt!A1689),".fits")</f>
        <v>/home/ec2-user/galaxies/POGS_PS1only_RC31237.6-1102.fits</v>
      </c>
      <c r="C1689" s="4">
        <f>LAPsec_objnameadzextdeg.txt!D1689</f>
        <v>0</v>
      </c>
      <c r="D1689" t="str">
        <f>TRIM(LAPsec_objnameadzextdeg.txt!A1689)</f>
        <v>RC31237.6-1102</v>
      </c>
      <c r="E1689" t="s">
        <v>9327</v>
      </c>
      <c r="F1689" t="str">
        <f>CONCATENATE("/home/ec2-user/galaxies/POGSSNR_PS1only_",TRIM(LAPsec_objnameadzextdeg.txt!A1689),".fits")</f>
        <v>/home/ec2-user/galaxies/POGSSNR_PS1only_RC31237.6-1102.fits</v>
      </c>
      <c r="G1689">
        <v>1</v>
      </c>
      <c r="H1689">
        <v>1</v>
      </c>
    </row>
    <row r="1690" spans="1:8">
      <c r="A1690" s="5" t="s">
        <v>847</v>
      </c>
      <c r="B1690" t="str">
        <f>CONCATENATE("/home/ec2-user/galaxies/POGS_PS1only_",TRIM(LAPsec_objnameadzextdeg.txt!A1690),".fits")</f>
        <v>/home/ec2-user/galaxies/POGS_PS1only_RC31303.0-1530.fits</v>
      </c>
      <c r="C1690" s="4">
        <f>LAPsec_objnameadzextdeg.txt!D1690</f>
        <v>9.5899999999999996E-3</v>
      </c>
      <c r="D1690" t="str">
        <f>TRIM(LAPsec_objnameadzextdeg.txt!A1690)</f>
        <v>RC31303.0-1530</v>
      </c>
      <c r="E1690" t="s">
        <v>9327</v>
      </c>
      <c r="F1690" t="str">
        <f>CONCATENATE("/home/ec2-user/galaxies/POGSSNR_PS1only_",TRIM(LAPsec_objnameadzextdeg.txt!A1690),".fits")</f>
        <v>/home/ec2-user/galaxies/POGSSNR_PS1only_RC31303.0-1530.fits</v>
      </c>
      <c r="G1690">
        <v>1</v>
      </c>
      <c r="H1690">
        <v>1</v>
      </c>
    </row>
    <row r="1691" spans="1:8">
      <c r="A1691" s="5" t="s">
        <v>847</v>
      </c>
      <c r="B1691" t="str">
        <f>CONCATENATE("/home/ec2-user/galaxies/POGS_PS1only_",TRIM(LAPsec_objnameadzextdeg.txt!A1691),".fits")</f>
        <v>/home/ec2-user/galaxies/POGS_PS1only_SDSSJ130017.59-030359.0.fits</v>
      </c>
      <c r="C1691" s="4">
        <f>LAPsec_objnameadzextdeg.txt!D1691</f>
        <v>3.7139999999999999E-3</v>
      </c>
      <c r="D1691" t="str">
        <f>TRIM(LAPsec_objnameadzextdeg.txt!A1691)</f>
        <v>SDSSJ130017.59-030359.0</v>
      </c>
      <c r="E1691" t="s">
        <v>9327</v>
      </c>
      <c r="F1691" t="str">
        <f>CONCATENATE("/home/ec2-user/galaxies/POGSSNR_PS1only_",TRIM(LAPsec_objnameadzextdeg.txt!A1691),".fits")</f>
        <v>/home/ec2-user/galaxies/POGSSNR_PS1only_SDSSJ130017.59-030359.0.fits</v>
      </c>
      <c r="G1691">
        <v>1</v>
      </c>
      <c r="H1691">
        <v>1</v>
      </c>
    </row>
    <row r="1692" spans="1:8">
      <c r="A1692" s="5" t="s">
        <v>847</v>
      </c>
      <c r="B1692" t="str">
        <f>CONCATENATE("/home/ec2-user/galaxies/POGS_PS1only_",TRIM(LAPsec_objnameadzextdeg.txt!A1692),".fits")</f>
        <v>/home/ec2-user/galaxies/POGS_PS1only_SGC1316.2-1722.fits</v>
      </c>
      <c r="C1692" s="4">
        <f>LAPsec_objnameadzextdeg.txt!D1692</f>
        <v>8.3219999999999995E-3</v>
      </c>
      <c r="D1692" t="str">
        <f>TRIM(LAPsec_objnameadzextdeg.txt!A1692)</f>
        <v>SGC1316.2-1722</v>
      </c>
      <c r="E1692" t="s">
        <v>9327</v>
      </c>
      <c r="F1692" t="str">
        <f>CONCATENATE("/home/ec2-user/galaxies/POGSSNR_PS1only_",TRIM(LAPsec_objnameadzextdeg.txt!A1692),".fits")</f>
        <v>/home/ec2-user/galaxies/POGSSNR_PS1only_SGC1316.2-1722.fits</v>
      </c>
      <c r="G1692">
        <v>1</v>
      </c>
      <c r="H1692">
        <v>1</v>
      </c>
    </row>
    <row r="1693" spans="1:8">
      <c r="A1693" s="5" t="s">
        <v>847</v>
      </c>
      <c r="B1693" t="str">
        <f>CONCATENATE("/home/ec2-user/galaxies/POGS_PS1only_",TRIM(LAPsec_objnameadzextdeg.txt!A1693),".fits")</f>
        <v>/home/ec2-user/galaxies/POGS_PS1only_SGC1317.2-1702.fits</v>
      </c>
      <c r="C1693" s="4">
        <f>LAPsec_objnameadzextdeg.txt!D1693</f>
        <v>8.9700000000000005E-3</v>
      </c>
      <c r="D1693" t="str">
        <f>TRIM(LAPsec_objnameadzextdeg.txt!A1693)</f>
        <v>SGC1317.2-1702</v>
      </c>
      <c r="E1693" t="s">
        <v>9327</v>
      </c>
      <c r="F1693" t="str">
        <f>CONCATENATE("/home/ec2-user/galaxies/POGSSNR_PS1only_",TRIM(LAPsec_objnameadzextdeg.txt!A1693),".fits")</f>
        <v>/home/ec2-user/galaxies/POGSSNR_PS1only_SGC1317.2-1702.fits</v>
      </c>
      <c r="G1693">
        <v>1</v>
      </c>
      <c r="H1693">
        <v>1</v>
      </c>
    </row>
    <row r="1694" spans="1:8">
      <c r="A1694" s="5" t="s">
        <v>847</v>
      </c>
      <c r="B1694" t="str">
        <f>CONCATENATE("/home/ec2-user/galaxies/POGS_PS1only_",TRIM(LAPsec_objnameadzextdeg.txt!A1694),".fits")</f>
        <v>/home/ec2-user/galaxies/POGS_PS1only_UGC05376.fits</v>
      </c>
      <c r="C1694" s="4">
        <f>LAPsec_objnameadzextdeg.txt!D1694</f>
        <v>6.8500000000000002E-3</v>
      </c>
      <c r="D1694" t="str">
        <f>TRIM(LAPsec_objnameadzextdeg.txt!A1694)</f>
        <v>UGC05376</v>
      </c>
      <c r="E1694" t="s">
        <v>9327</v>
      </c>
      <c r="F1694" t="str">
        <f>CONCATENATE("/home/ec2-user/galaxies/POGSSNR_PS1only_",TRIM(LAPsec_objnameadzextdeg.txt!A1694),".fits")</f>
        <v>/home/ec2-user/galaxies/POGSSNR_PS1only_UGC05376.fits</v>
      </c>
      <c r="G1694">
        <v>1</v>
      </c>
      <c r="H1694">
        <v>1</v>
      </c>
    </row>
    <row r="1695" spans="1:8">
      <c r="A1695" s="5" t="s">
        <v>847</v>
      </c>
      <c r="B1695" t="str">
        <f>CONCATENATE("/home/ec2-user/galaxies/POGS_PS1only_",TRIM(LAPsec_objnameadzextdeg.txt!A1695),".fits")</f>
        <v>/home/ec2-user/galaxies/POGS_PS1only_UGC05377.fits</v>
      </c>
      <c r="C1695" s="4">
        <f>LAPsec_objnameadzextdeg.txt!D1695</f>
        <v>7.156E-3</v>
      </c>
      <c r="D1695" t="str">
        <f>TRIM(LAPsec_objnameadzextdeg.txt!A1695)</f>
        <v>UGC05377</v>
      </c>
      <c r="E1695" t="s">
        <v>9327</v>
      </c>
      <c r="F1695" t="str">
        <f>CONCATENATE("/home/ec2-user/galaxies/POGSSNR_PS1only_",TRIM(LAPsec_objnameadzextdeg.txt!A1695),".fits")</f>
        <v>/home/ec2-user/galaxies/POGSSNR_PS1only_UGC05377.fits</v>
      </c>
      <c r="G1695">
        <v>1</v>
      </c>
      <c r="H1695">
        <v>1</v>
      </c>
    </row>
    <row r="1696" spans="1:8">
      <c r="A1696" s="5" t="s">
        <v>847</v>
      </c>
      <c r="B1696" t="str">
        <f>CONCATENATE("/home/ec2-user/galaxies/POGS_PS1only_",TRIM(LAPsec_objnameadzextdeg.txt!A1696),".fits")</f>
        <v>/home/ec2-user/galaxies/POGS_PS1only_UGC05378.fits</v>
      </c>
      <c r="C1696" s="4">
        <f>LAPsec_objnameadzextdeg.txt!D1696</f>
        <v>1.388E-2</v>
      </c>
      <c r="D1696" t="str">
        <f>TRIM(LAPsec_objnameadzextdeg.txt!A1696)</f>
        <v>UGC05378</v>
      </c>
      <c r="E1696" t="s">
        <v>9327</v>
      </c>
      <c r="F1696" t="str">
        <f>CONCATENATE("/home/ec2-user/galaxies/POGSSNR_PS1only_",TRIM(LAPsec_objnameadzextdeg.txt!A1696),".fits")</f>
        <v>/home/ec2-user/galaxies/POGSSNR_PS1only_UGC05378.fits</v>
      </c>
      <c r="G1696">
        <v>1</v>
      </c>
      <c r="H1696">
        <v>1</v>
      </c>
    </row>
    <row r="1697" spans="1:8">
      <c r="A1697" s="5" t="s">
        <v>847</v>
      </c>
      <c r="B1697" t="str">
        <f>CONCATENATE("/home/ec2-user/galaxies/POGS_PS1only_",TRIM(LAPsec_objnameadzextdeg.txt!A1697),".fits")</f>
        <v>/home/ec2-user/galaxies/POGS_PS1only_UGC05380.fits</v>
      </c>
      <c r="C1697" s="4">
        <f>LAPsec_objnameadzextdeg.txt!D1697</f>
        <v>2.0791E-2</v>
      </c>
      <c r="D1697" t="str">
        <f>TRIM(LAPsec_objnameadzextdeg.txt!A1697)</f>
        <v>UGC05380</v>
      </c>
      <c r="E1697" t="s">
        <v>9327</v>
      </c>
      <c r="F1697" t="str">
        <f>CONCATENATE("/home/ec2-user/galaxies/POGSSNR_PS1only_",TRIM(LAPsec_objnameadzextdeg.txt!A1697),".fits")</f>
        <v>/home/ec2-user/galaxies/POGSSNR_PS1only_UGC05380.fits</v>
      </c>
      <c r="G1697">
        <v>1</v>
      </c>
      <c r="H1697">
        <v>1</v>
      </c>
    </row>
    <row r="1698" spans="1:8">
      <c r="A1698" s="5" t="s">
        <v>847</v>
      </c>
      <c r="B1698" t="str">
        <f>CONCATENATE("/home/ec2-user/galaxies/POGS_PS1only_",TRIM(LAPsec_objnameadzextdeg.txt!A1698),".fits")</f>
        <v>/home/ec2-user/galaxies/POGS_PS1only_UGC05388.fits</v>
      </c>
      <c r="C1698" s="4">
        <f>LAPsec_objnameadzextdeg.txt!D1698</f>
        <v>3.2686E-2</v>
      </c>
      <c r="D1698" t="str">
        <f>TRIM(LAPsec_objnameadzextdeg.txt!A1698)</f>
        <v>UGC05388</v>
      </c>
      <c r="E1698" t="s">
        <v>9327</v>
      </c>
      <c r="F1698" t="str">
        <f>CONCATENATE("/home/ec2-user/galaxies/POGSSNR_PS1only_",TRIM(LAPsec_objnameadzextdeg.txt!A1698),".fits")</f>
        <v>/home/ec2-user/galaxies/POGSSNR_PS1only_UGC05388.fits</v>
      </c>
      <c r="G1698">
        <v>1</v>
      </c>
      <c r="H1698">
        <v>1</v>
      </c>
    </row>
    <row r="1699" spans="1:8">
      <c r="A1699" s="5" t="s">
        <v>847</v>
      </c>
      <c r="B1699" t="str">
        <f>CONCATENATE("/home/ec2-user/galaxies/POGS_PS1only_",TRIM(LAPsec_objnameadzextdeg.txt!A1699),".fits")</f>
        <v>/home/ec2-user/galaxies/POGS_PS1only_UGC05424.fits</v>
      </c>
      <c r="C1699" s="4">
        <f>LAPsec_objnameadzextdeg.txt!D1699</f>
        <v>2.9137E-2</v>
      </c>
      <c r="D1699" t="str">
        <f>TRIM(LAPsec_objnameadzextdeg.txt!A1699)</f>
        <v>UGC05424</v>
      </c>
      <c r="E1699" t="s">
        <v>9327</v>
      </c>
      <c r="F1699" t="str">
        <f>CONCATENATE("/home/ec2-user/galaxies/POGSSNR_PS1only_",TRIM(LAPsec_objnameadzextdeg.txt!A1699),".fits")</f>
        <v>/home/ec2-user/galaxies/POGSSNR_PS1only_UGC05424.fits</v>
      </c>
      <c r="G1699">
        <v>1</v>
      </c>
      <c r="H1699">
        <v>1</v>
      </c>
    </row>
    <row r="1700" spans="1:8">
      <c r="A1700" s="5" t="s">
        <v>847</v>
      </c>
      <c r="B1700" t="str">
        <f>CONCATENATE("/home/ec2-user/galaxies/POGS_PS1only_",TRIM(LAPsec_objnameadzextdeg.txt!A1700),".fits")</f>
        <v>/home/ec2-user/galaxies/POGS_PS1only_UGC05440.fits</v>
      </c>
      <c r="C1700" s="4">
        <f>LAPsec_objnameadzextdeg.txt!D1700</f>
        <v>6.3237000000000002E-2</v>
      </c>
      <c r="D1700" t="str">
        <f>TRIM(LAPsec_objnameadzextdeg.txt!A1700)</f>
        <v>UGC05440</v>
      </c>
      <c r="E1700" t="s">
        <v>9327</v>
      </c>
      <c r="F1700" t="str">
        <f>CONCATENATE("/home/ec2-user/galaxies/POGSSNR_PS1only_",TRIM(LAPsec_objnameadzextdeg.txt!A1700),".fits")</f>
        <v>/home/ec2-user/galaxies/POGSSNR_PS1only_UGC05440.fits</v>
      </c>
      <c r="G1700">
        <v>1</v>
      </c>
      <c r="H1700">
        <v>1</v>
      </c>
    </row>
    <row r="1701" spans="1:8">
      <c r="A1701" s="5" t="s">
        <v>847</v>
      </c>
      <c r="B1701" t="str">
        <f>CONCATENATE("/home/ec2-user/galaxies/POGS_PS1only_",TRIM(LAPsec_objnameadzextdeg.txt!A1701),".fits")</f>
        <v>/home/ec2-user/galaxies/POGS_PS1only_UGC05473.fits</v>
      </c>
      <c r="C1701" s="4">
        <f>LAPsec_objnameadzextdeg.txt!D1701</f>
        <v>2.6237E-2</v>
      </c>
      <c r="D1701" t="str">
        <f>TRIM(LAPsec_objnameadzextdeg.txt!A1701)</f>
        <v>UGC05473</v>
      </c>
      <c r="E1701" t="s">
        <v>9327</v>
      </c>
      <c r="F1701" t="str">
        <f>CONCATENATE("/home/ec2-user/galaxies/POGSSNR_PS1only_",TRIM(LAPsec_objnameadzextdeg.txt!A1701),".fits")</f>
        <v>/home/ec2-user/galaxies/POGSSNR_PS1only_UGC05473.fits</v>
      </c>
      <c r="G1701">
        <v>1</v>
      </c>
      <c r="H1701">
        <v>1</v>
      </c>
    </row>
    <row r="1702" spans="1:8">
      <c r="A1702" s="5" t="s">
        <v>847</v>
      </c>
      <c r="B1702" t="str">
        <f>CONCATENATE("/home/ec2-user/galaxies/POGS_PS1only_",TRIM(LAPsec_objnameadzextdeg.txt!A1702),".fits")</f>
        <v>/home/ec2-user/galaxies/POGS_PS1only_UGC05483.fits</v>
      </c>
      <c r="C1702" s="4">
        <f>LAPsec_objnameadzextdeg.txt!D1702</f>
        <v>2.0771000000000001E-2</v>
      </c>
      <c r="D1702" t="str">
        <f>TRIM(LAPsec_objnameadzextdeg.txt!A1702)</f>
        <v>UGC05483</v>
      </c>
      <c r="E1702" t="s">
        <v>9327</v>
      </c>
      <c r="F1702" t="str">
        <f>CONCATENATE("/home/ec2-user/galaxies/POGSSNR_PS1only_",TRIM(LAPsec_objnameadzextdeg.txt!A1702),".fits")</f>
        <v>/home/ec2-user/galaxies/POGSSNR_PS1only_UGC05483.fits</v>
      </c>
      <c r="G1702">
        <v>1</v>
      </c>
      <c r="H1702">
        <v>1</v>
      </c>
    </row>
    <row r="1703" spans="1:8">
      <c r="A1703" s="5" t="s">
        <v>847</v>
      </c>
      <c r="B1703" t="str">
        <f>CONCATENATE("/home/ec2-user/galaxies/POGS_PS1only_",TRIM(LAPsec_objnameadzextdeg.txt!A1703),".fits")</f>
        <v>/home/ec2-user/galaxies/POGS_PS1only_UGC05487.fits</v>
      </c>
      <c r="C1703" s="4">
        <f>LAPsec_objnameadzextdeg.txt!D1703</f>
        <v>2.1686E-2</v>
      </c>
      <c r="D1703" t="str">
        <f>TRIM(LAPsec_objnameadzextdeg.txt!A1703)</f>
        <v>UGC05487</v>
      </c>
      <c r="E1703" t="s">
        <v>9327</v>
      </c>
      <c r="F1703" t="str">
        <f>CONCATENATE("/home/ec2-user/galaxies/POGSSNR_PS1only_",TRIM(LAPsec_objnameadzextdeg.txt!A1703),".fits")</f>
        <v>/home/ec2-user/galaxies/POGSSNR_PS1only_UGC05487.fits</v>
      </c>
      <c r="G1703">
        <v>1</v>
      </c>
      <c r="H1703">
        <v>1</v>
      </c>
    </row>
    <row r="1704" spans="1:8">
      <c r="A1704" s="5" t="s">
        <v>847</v>
      </c>
      <c r="B1704" t="str">
        <f>CONCATENATE("/home/ec2-user/galaxies/POGS_PS1only_",TRIM(LAPsec_objnameadzextdeg.txt!A1704),".fits")</f>
        <v>/home/ec2-user/galaxies/POGS_PS1only_UGC05493.fits</v>
      </c>
      <c r="C1704" s="4">
        <f>LAPsec_objnameadzextdeg.txt!D1704</f>
        <v>1.2154999999999999E-2</v>
      </c>
      <c r="D1704" t="str">
        <f>TRIM(LAPsec_objnameadzextdeg.txt!A1704)</f>
        <v>UGC05493</v>
      </c>
      <c r="E1704" t="s">
        <v>9327</v>
      </c>
      <c r="F1704" t="str">
        <f>CONCATENATE("/home/ec2-user/galaxies/POGSSNR_PS1only_",TRIM(LAPsec_objnameadzextdeg.txt!A1704),".fits")</f>
        <v>/home/ec2-user/galaxies/POGSSNR_PS1only_UGC05493.fits</v>
      </c>
      <c r="G1704">
        <v>1</v>
      </c>
      <c r="H1704">
        <v>1</v>
      </c>
    </row>
    <row r="1705" spans="1:8">
      <c r="A1705" s="5" t="s">
        <v>847</v>
      </c>
      <c r="B1705" t="str">
        <f>CONCATENATE("/home/ec2-user/galaxies/POGS_PS1only_",TRIM(LAPsec_objnameadzextdeg.txt!A1705),".fits")</f>
        <v>/home/ec2-user/galaxies/POGS_PS1only_UGC05501.fits</v>
      </c>
      <c r="C1705" s="4">
        <f>LAPsec_objnameadzextdeg.txt!D1705</f>
        <v>2.8410000000000001E-2</v>
      </c>
      <c r="D1705" t="str">
        <f>TRIM(LAPsec_objnameadzextdeg.txt!A1705)</f>
        <v>UGC05501</v>
      </c>
      <c r="E1705" t="s">
        <v>9327</v>
      </c>
      <c r="F1705" t="str">
        <f>CONCATENATE("/home/ec2-user/galaxies/POGSSNR_PS1only_",TRIM(LAPsec_objnameadzextdeg.txt!A1705),".fits")</f>
        <v>/home/ec2-user/galaxies/POGSSNR_PS1only_UGC05501.fits</v>
      </c>
      <c r="G1705">
        <v>1</v>
      </c>
      <c r="H1705">
        <v>1</v>
      </c>
    </row>
    <row r="1706" spans="1:8">
      <c r="A1706" s="5" t="s">
        <v>847</v>
      </c>
      <c r="B1706" t="str">
        <f>CONCATENATE("/home/ec2-user/galaxies/POGS_PS1only_",TRIM(LAPsec_objnameadzextdeg.txt!A1706),".fits")</f>
        <v>/home/ec2-user/galaxies/POGS_PS1only_UGC05504.fits</v>
      </c>
      <c r="C1706" s="4">
        <f>LAPsec_objnameadzextdeg.txt!D1706</f>
        <v>5.1539999999999997E-3</v>
      </c>
      <c r="D1706" t="str">
        <f>TRIM(LAPsec_objnameadzextdeg.txt!A1706)</f>
        <v>UGC05504</v>
      </c>
      <c r="E1706" t="s">
        <v>9327</v>
      </c>
      <c r="F1706" t="str">
        <f>CONCATENATE("/home/ec2-user/galaxies/POGSSNR_PS1only_",TRIM(LAPsec_objnameadzextdeg.txt!A1706),".fits")</f>
        <v>/home/ec2-user/galaxies/POGSSNR_PS1only_UGC05504.fits</v>
      </c>
      <c r="G1706">
        <v>1</v>
      </c>
      <c r="H1706">
        <v>1</v>
      </c>
    </row>
    <row r="1707" spans="1:8">
      <c r="A1707" s="5" t="s">
        <v>847</v>
      </c>
      <c r="B1707" t="str">
        <f>CONCATENATE("/home/ec2-user/galaxies/POGS_PS1only_",TRIM(LAPsec_objnameadzextdeg.txt!A1707),".fits")</f>
        <v>/home/ec2-user/galaxies/POGS_PS1only_UGC05506.fits</v>
      </c>
      <c r="C1707" s="4">
        <f>LAPsec_objnameadzextdeg.txt!D1707</f>
        <v>3.1941999999999998E-2</v>
      </c>
      <c r="D1707" t="str">
        <f>TRIM(LAPsec_objnameadzextdeg.txt!A1707)</f>
        <v>UGC05506</v>
      </c>
      <c r="E1707" t="s">
        <v>9327</v>
      </c>
      <c r="F1707" t="str">
        <f>CONCATENATE("/home/ec2-user/galaxies/POGSSNR_PS1only_",TRIM(LAPsec_objnameadzextdeg.txt!A1707),".fits")</f>
        <v>/home/ec2-user/galaxies/POGSSNR_PS1only_UGC05506.fits</v>
      </c>
      <c r="G1707">
        <v>1</v>
      </c>
      <c r="H1707">
        <v>1</v>
      </c>
    </row>
    <row r="1708" spans="1:8">
      <c r="A1708" s="5" t="s">
        <v>847</v>
      </c>
      <c r="B1708" t="str">
        <f>CONCATENATE("/home/ec2-user/galaxies/POGS_PS1only_",TRIM(LAPsec_objnameadzextdeg.txt!A1708),".fits")</f>
        <v>/home/ec2-user/galaxies/POGS_PS1only_UGC05521.fits</v>
      </c>
      <c r="C1708" s="4">
        <f>LAPsec_objnameadzextdeg.txt!D1708</f>
        <v>2.0788000000000001E-2</v>
      </c>
      <c r="D1708" t="str">
        <f>TRIM(LAPsec_objnameadzextdeg.txt!A1708)</f>
        <v>UGC05521</v>
      </c>
      <c r="E1708" t="s">
        <v>9327</v>
      </c>
      <c r="F1708" t="str">
        <f>CONCATENATE("/home/ec2-user/galaxies/POGSSNR_PS1only_",TRIM(LAPsec_objnameadzextdeg.txt!A1708),".fits")</f>
        <v>/home/ec2-user/galaxies/POGSSNR_PS1only_UGC05521.fits</v>
      </c>
      <c r="G1708">
        <v>1</v>
      </c>
      <c r="H1708">
        <v>1</v>
      </c>
    </row>
    <row r="1709" spans="1:8">
      <c r="A1709" s="5" t="s">
        <v>847</v>
      </c>
      <c r="B1709" t="str">
        <f>CONCATENATE("/home/ec2-user/galaxies/POGS_PS1only_",TRIM(LAPsec_objnameadzextdeg.txt!A1709),".fits")</f>
        <v>/home/ec2-user/galaxies/POGS_PS1only_UGC05522.fits</v>
      </c>
      <c r="C1709" s="4">
        <f>LAPsec_objnameadzextdeg.txt!D1709</f>
        <v>4.0619999999999996E-3</v>
      </c>
      <c r="D1709" t="str">
        <f>TRIM(LAPsec_objnameadzextdeg.txt!A1709)</f>
        <v>UGC05522</v>
      </c>
      <c r="E1709" t="s">
        <v>9327</v>
      </c>
      <c r="F1709" t="str">
        <f>CONCATENATE("/home/ec2-user/galaxies/POGSSNR_PS1only_",TRIM(LAPsec_objnameadzextdeg.txt!A1709),".fits")</f>
        <v>/home/ec2-user/galaxies/POGSSNR_PS1only_UGC05522.fits</v>
      </c>
      <c r="G1709">
        <v>1</v>
      </c>
      <c r="H1709">
        <v>1</v>
      </c>
    </row>
    <row r="1710" spans="1:8">
      <c r="A1710" s="5" t="s">
        <v>847</v>
      </c>
      <c r="B1710" t="str">
        <f>CONCATENATE("/home/ec2-user/galaxies/POGS_PS1only_",TRIM(LAPsec_objnameadzextdeg.txt!A1710),".fits")</f>
        <v>/home/ec2-user/galaxies/POGS_PS1only_UGC05528.fits</v>
      </c>
      <c r="C1710" s="4">
        <f>LAPsec_objnameadzextdeg.txt!D1710</f>
        <v>4.9152000000000001E-2</v>
      </c>
      <c r="D1710" t="str">
        <f>TRIM(LAPsec_objnameadzextdeg.txt!A1710)</f>
        <v>UGC05528</v>
      </c>
      <c r="E1710" t="s">
        <v>9327</v>
      </c>
      <c r="F1710" t="str">
        <f>CONCATENATE("/home/ec2-user/galaxies/POGSSNR_PS1only_",TRIM(LAPsec_objnameadzextdeg.txt!A1710),".fits")</f>
        <v>/home/ec2-user/galaxies/POGSSNR_PS1only_UGC05528.fits</v>
      </c>
      <c r="G1710">
        <v>1</v>
      </c>
      <c r="H1710">
        <v>1</v>
      </c>
    </row>
    <row r="1711" spans="1:8">
      <c r="A1711" s="5" t="s">
        <v>847</v>
      </c>
      <c r="B1711" t="str">
        <f>CONCATENATE("/home/ec2-user/galaxies/POGS_PS1only_",TRIM(LAPsec_objnameadzextdeg.txt!A1711),".fits")</f>
        <v>/home/ec2-user/galaxies/POGS_PS1only_UGC05537.fits</v>
      </c>
      <c r="C1711" s="4">
        <f>LAPsec_objnameadzextdeg.txt!D1711</f>
        <v>1.2525E-2</v>
      </c>
      <c r="D1711" t="str">
        <f>TRIM(LAPsec_objnameadzextdeg.txt!A1711)</f>
        <v>UGC05537</v>
      </c>
      <c r="E1711" t="s">
        <v>9327</v>
      </c>
      <c r="F1711" t="str">
        <f>CONCATENATE("/home/ec2-user/galaxies/POGSSNR_PS1only_",TRIM(LAPsec_objnameadzextdeg.txt!A1711),".fits")</f>
        <v>/home/ec2-user/galaxies/POGSSNR_PS1only_UGC05537.fits</v>
      </c>
      <c r="G1711">
        <v>1</v>
      </c>
      <c r="H1711">
        <v>1</v>
      </c>
    </row>
    <row r="1712" spans="1:8">
      <c r="A1712" s="5" t="s">
        <v>847</v>
      </c>
      <c r="B1712" t="str">
        <f>CONCATENATE("/home/ec2-user/galaxies/POGS_PS1only_",TRIM(LAPsec_objnameadzextdeg.txt!A1712),".fits")</f>
        <v>/home/ec2-user/galaxies/POGS_PS1only_UGC05543.fits</v>
      </c>
      <c r="C1712" s="4">
        <f>LAPsec_objnameadzextdeg.txt!D1712</f>
        <v>4.5816000000000003E-2</v>
      </c>
      <c r="D1712" t="str">
        <f>TRIM(LAPsec_objnameadzextdeg.txt!A1712)</f>
        <v>UGC05543</v>
      </c>
      <c r="E1712" t="s">
        <v>9327</v>
      </c>
      <c r="F1712" t="str">
        <f>CONCATENATE("/home/ec2-user/galaxies/POGSSNR_PS1only_",TRIM(LAPsec_objnameadzextdeg.txt!A1712),".fits")</f>
        <v>/home/ec2-user/galaxies/POGSSNR_PS1only_UGC05543.fits</v>
      </c>
      <c r="G1712">
        <v>1</v>
      </c>
      <c r="H1712">
        <v>1</v>
      </c>
    </row>
    <row r="1713" spans="1:8">
      <c r="A1713" s="5" t="s">
        <v>847</v>
      </c>
      <c r="B1713" t="str">
        <f>CONCATENATE("/home/ec2-user/galaxies/POGS_PS1only_",TRIM(LAPsec_objnameadzextdeg.txt!A1713),".fits")</f>
        <v>/home/ec2-user/galaxies/POGS_PS1only_UGC05573.fits</v>
      </c>
      <c r="C1713" s="4">
        <f>LAPsec_objnameadzextdeg.txt!D1713</f>
        <v>2.8576000000000001E-2</v>
      </c>
      <c r="D1713" t="str">
        <f>TRIM(LAPsec_objnameadzextdeg.txt!A1713)</f>
        <v>UGC05573</v>
      </c>
      <c r="E1713" t="s">
        <v>9327</v>
      </c>
      <c r="F1713" t="str">
        <f>CONCATENATE("/home/ec2-user/galaxies/POGSSNR_PS1only_",TRIM(LAPsec_objnameadzextdeg.txt!A1713),".fits")</f>
        <v>/home/ec2-user/galaxies/POGSSNR_PS1only_UGC05573.fits</v>
      </c>
      <c r="G1713">
        <v>1</v>
      </c>
      <c r="H1713">
        <v>1</v>
      </c>
    </row>
    <row r="1714" spans="1:8">
      <c r="A1714" s="5" t="s">
        <v>847</v>
      </c>
      <c r="B1714" t="str">
        <f>CONCATENATE("/home/ec2-user/galaxies/POGS_PS1only_",TRIM(LAPsec_objnameadzextdeg.txt!A1714),".fits")</f>
        <v>/home/ec2-user/galaxies/POGS_PS1only_UGC05607.fits</v>
      </c>
      <c r="C1714" s="4">
        <f>LAPsec_objnameadzextdeg.txt!D1714</f>
        <v>2.2796E-2</v>
      </c>
      <c r="D1714" t="str">
        <f>TRIM(LAPsec_objnameadzextdeg.txt!A1714)</f>
        <v>UGC05607</v>
      </c>
      <c r="E1714" t="s">
        <v>9327</v>
      </c>
      <c r="F1714" t="str">
        <f>CONCATENATE("/home/ec2-user/galaxies/POGSSNR_PS1only_",TRIM(LAPsec_objnameadzextdeg.txt!A1714),".fits")</f>
        <v>/home/ec2-user/galaxies/POGSSNR_PS1only_UGC05607.fits</v>
      </c>
      <c r="G1714">
        <v>1</v>
      </c>
      <c r="H1714">
        <v>1</v>
      </c>
    </row>
    <row r="1715" spans="1:8">
      <c r="A1715" s="5" t="s">
        <v>847</v>
      </c>
      <c r="B1715" t="str">
        <f>CONCATENATE("/home/ec2-user/galaxies/POGS_PS1only_",TRIM(LAPsec_objnameadzextdeg.txt!A1715),".fits")</f>
        <v>/home/ec2-user/galaxies/POGS_PS1only_UGC05616.fits</v>
      </c>
      <c r="C1715" s="4">
        <f>LAPsec_objnameadzextdeg.txt!D1715</f>
        <v>3.2428999999999999E-2</v>
      </c>
      <c r="D1715" t="str">
        <f>TRIM(LAPsec_objnameadzextdeg.txt!A1715)</f>
        <v>UGC05616</v>
      </c>
      <c r="E1715" t="s">
        <v>9327</v>
      </c>
      <c r="F1715" t="str">
        <f>CONCATENATE("/home/ec2-user/galaxies/POGSSNR_PS1only_",TRIM(LAPsec_objnameadzextdeg.txt!A1715),".fits")</f>
        <v>/home/ec2-user/galaxies/POGSSNR_PS1only_UGC05616.fits</v>
      </c>
      <c r="G1715">
        <v>1</v>
      </c>
      <c r="H1715">
        <v>1</v>
      </c>
    </row>
    <row r="1716" spans="1:8">
      <c r="A1716" s="5" t="s">
        <v>847</v>
      </c>
      <c r="B1716" t="str">
        <f>CONCATENATE("/home/ec2-user/galaxies/POGS_PS1only_",TRIM(LAPsec_objnameadzextdeg.txt!A1716),".fits")</f>
        <v>/home/ec2-user/galaxies/POGS_PS1only_UGC05648.fits</v>
      </c>
      <c r="C1716" s="4">
        <f>LAPsec_objnameadzextdeg.txt!D1716</f>
        <v>2.2995999999999999E-2</v>
      </c>
      <c r="D1716" t="str">
        <f>TRIM(LAPsec_objnameadzextdeg.txt!A1716)</f>
        <v>UGC05648</v>
      </c>
      <c r="E1716" t="s">
        <v>9327</v>
      </c>
      <c r="F1716" t="str">
        <f>CONCATENATE("/home/ec2-user/galaxies/POGSSNR_PS1only_",TRIM(LAPsec_objnameadzextdeg.txt!A1716),".fits")</f>
        <v>/home/ec2-user/galaxies/POGSSNR_PS1only_UGC05648.fits</v>
      </c>
      <c r="G1716">
        <v>1</v>
      </c>
      <c r="H1716">
        <v>1</v>
      </c>
    </row>
    <row r="1717" spans="1:8">
      <c r="A1717" s="5" t="s">
        <v>847</v>
      </c>
      <c r="B1717" t="str">
        <f>CONCATENATE("/home/ec2-user/galaxies/POGS_PS1only_",TRIM(LAPsec_objnameadzextdeg.txt!A1717),".fits")</f>
        <v>/home/ec2-user/galaxies/POGS_PS1only_UGC05660.fits</v>
      </c>
      <c r="C1717" s="4">
        <f>LAPsec_objnameadzextdeg.txt!D1717</f>
        <v>2.1492000000000001E-2</v>
      </c>
      <c r="D1717" t="str">
        <f>TRIM(LAPsec_objnameadzextdeg.txt!A1717)</f>
        <v>UGC05660</v>
      </c>
      <c r="E1717" t="s">
        <v>9327</v>
      </c>
      <c r="F1717" t="str">
        <f>CONCATENATE("/home/ec2-user/galaxies/POGSSNR_PS1only_",TRIM(LAPsec_objnameadzextdeg.txt!A1717),".fits")</f>
        <v>/home/ec2-user/galaxies/POGSSNR_PS1only_UGC05660.fits</v>
      </c>
      <c r="G1717">
        <v>1</v>
      </c>
      <c r="H1717">
        <v>1</v>
      </c>
    </row>
    <row r="1718" spans="1:8">
      <c r="A1718" s="5" t="s">
        <v>847</v>
      </c>
      <c r="B1718" t="str">
        <f>CONCATENATE("/home/ec2-user/galaxies/POGS_PS1only_",TRIM(LAPsec_objnameadzextdeg.txt!A1718),".fits")</f>
        <v>/home/ec2-user/galaxies/POGS_PS1only_UGC05664.fits</v>
      </c>
      <c r="C1718" s="4">
        <f>LAPsec_objnameadzextdeg.txt!D1718</f>
        <v>3.4499000000000002E-2</v>
      </c>
      <c r="D1718" t="str">
        <f>TRIM(LAPsec_objnameadzextdeg.txt!A1718)</f>
        <v>UGC05664</v>
      </c>
      <c r="E1718" t="s">
        <v>9327</v>
      </c>
      <c r="F1718" t="str">
        <f>CONCATENATE("/home/ec2-user/galaxies/POGSSNR_PS1only_",TRIM(LAPsec_objnameadzextdeg.txt!A1718),".fits")</f>
        <v>/home/ec2-user/galaxies/POGSSNR_PS1only_UGC05664.fits</v>
      </c>
      <c r="G1718">
        <v>1</v>
      </c>
      <c r="H1718">
        <v>1</v>
      </c>
    </row>
    <row r="1719" spans="1:8">
      <c r="A1719" s="5" t="s">
        <v>847</v>
      </c>
      <c r="B1719" t="str">
        <f>CONCATENATE("/home/ec2-user/galaxies/POGS_PS1only_",TRIM(LAPsec_objnameadzextdeg.txt!A1719),".fits")</f>
        <v>/home/ec2-user/galaxies/POGS_PS1only_UGC05677.fits</v>
      </c>
      <c r="C1719" s="4">
        <f>LAPsec_objnameadzextdeg.txt!D1719</f>
        <v>3.859E-3</v>
      </c>
      <c r="D1719" t="str">
        <f>TRIM(LAPsec_objnameadzextdeg.txt!A1719)</f>
        <v>UGC05677</v>
      </c>
      <c r="E1719" t="s">
        <v>9327</v>
      </c>
      <c r="F1719" t="str">
        <f>CONCATENATE("/home/ec2-user/galaxies/POGSSNR_PS1only_",TRIM(LAPsec_objnameadzextdeg.txt!A1719),".fits")</f>
        <v>/home/ec2-user/galaxies/POGSSNR_PS1only_UGC05677.fits</v>
      </c>
      <c r="G1719">
        <v>1</v>
      </c>
      <c r="H1719">
        <v>1</v>
      </c>
    </row>
    <row r="1720" spans="1:8">
      <c r="A1720" s="5" t="s">
        <v>847</v>
      </c>
      <c r="B1720" t="str">
        <f>CONCATENATE("/home/ec2-user/galaxies/POGS_PS1only_",TRIM(LAPsec_objnameadzextdeg.txt!A1720),".fits")</f>
        <v>/home/ec2-user/galaxies/POGS_PS1only_UGC05678.fits</v>
      </c>
      <c r="C1720" s="4">
        <f>LAPsec_objnameadzextdeg.txt!D1720</f>
        <v>2.8443E-2</v>
      </c>
      <c r="D1720" t="str">
        <f>TRIM(LAPsec_objnameadzextdeg.txt!A1720)</f>
        <v>UGC05678</v>
      </c>
      <c r="E1720" t="s">
        <v>9327</v>
      </c>
      <c r="F1720" t="str">
        <f>CONCATENATE("/home/ec2-user/galaxies/POGSSNR_PS1only_",TRIM(LAPsec_objnameadzextdeg.txt!A1720),".fits")</f>
        <v>/home/ec2-user/galaxies/POGSSNR_PS1only_UGC05678.fits</v>
      </c>
      <c r="G1720">
        <v>1</v>
      </c>
      <c r="H1720">
        <v>1</v>
      </c>
    </row>
    <row r="1721" spans="1:8">
      <c r="A1721" s="5" t="s">
        <v>847</v>
      </c>
      <c r="B1721" t="str">
        <f>CONCATENATE("/home/ec2-user/galaxies/POGS_PS1only_",TRIM(LAPsec_objnameadzextdeg.txt!A1721),".fits")</f>
        <v>/home/ec2-user/galaxies/POGS_PS1only_UGC05702.fits</v>
      </c>
      <c r="C1721" s="4">
        <f>LAPsec_objnameadzextdeg.txt!D1721</f>
        <v>3.5647999999999999E-2</v>
      </c>
      <c r="D1721" t="str">
        <f>TRIM(LAPsec_objnameadzextdeg.txt!A1721)</f>
        <v>UGC05702</v>
      </c>
      <c r="E1721" t="s">
        <v>9327</v>
      </c>
      <c r="F1721" t="str">
        <f>CONCATENATE("/home/ec2-user/galaxies/POGSSNR_PS1only_",TRIM(LAPsec_objnameadzextdeg.txt!A1721),".fits")</f>
        <v>/home/ec2-user/galaxies/POGSSNR_PS1only_UGC05702.fits</v>
      </c>
      <c r="G1721">
        <v>1</v>
      </c>
      <c r="H1721">
        <v>1</v>
      </c>
    </row>
    <row r="1722" spans="1:8">
      <c r="A1722" s="5" t="s">
        <v>847</v>
      </c>
      <c r="B1722" t="str">
        <f>CONCATENATE("/home/ec2-user/galaxies/POGS_PS1only_",TRIM(LAPsec_objnameadzextdeg.txt!A1722),".fits")</f>
        <v>/home/ec2-user/galaxies/POGS_PS1only_UGC05715.fits</v>
      </c>
      <c r="C1722" s="4">
        <f>LAPsec_objnameadzextdeg.txt!D1722</f>
        <v>2.8702999999999999E-2</v>
      </c>
      <c r="D1722" t="str">
        <f>TRIM(LAPsec_objnameadzextdeg.txt!A1722)</f>
        <v>UGC05715</v>
      </c>
      <c r="E1722" t="s">
        <v>9327</v>
      </c>
      <c r="F1722" t="str">
        <f>CONCATENATE("/home/ec2-user/galaxies/POGSSNR_PS1only_",TRIM(LAPsec_objnameadzextdeg.txt!A1722),".fits")</f>
        <v>/home/ec2-user/galaxies/POGSSNR_PS1only_UGC05715.fits</v>
      </c>
      <c r="G1722">
        <v>1</v>
      </c>
      <c r="H1722">
        <v>1</v>
      </c>
    </row>
    <row r="1723" spans="1:8">
      <c r="A1723" s="5" t="s">
        <v>847</v>
      </c>
      <c r="B1723" t="str">
        <f>CONCATENATE("/home/ec2-user/galaxies/POGS_PS1only_",TRIM(LAPsec_objnameadzextdeg.txt!A1723),".fits")</f>
        <v>/home/ec2-user/galaxies/POGS_PS1only_UGC05723.fits</v>
      </c>
      <c r="C1723" s="4">
        <f>LAPsec_objnameadzextdeg.txt!D1723</f>
        <v>3.9123999999999999E-2</v>
      </c>
      <c r="D1723" t="str">
        <f>TRIM(LAPsec_objnameadzextdeg.txt!A1723)</f>
        <v>UGC05723</v>
      </c>
      <c r="E1723" t="s">
        <v>9327</v>
      </c>
      <c r="F1723" t="str">
        <f>CONCATENATE("/home/ec2-user/galaxies/POGSSNR_PS1only_",TRIM(LAPsec_objnameadzextdeg.txt!A1723),".fits")</f>
        <v>/home/ec2-user/galaxies/POGSSNR_PS1only_UGC05723.fits</v>
      </c>
      <c r="G1723">
        <v>1</v>
      </c>
      <c r="H1723">
        <v>1</v>
      </c>
    </row>
    <row r="1724" spans="1:8">
      <c r="A1724" s="5" t="s">
        <v>847</v>
      </c>
      <c r="B1724" t="str">
        <f>CONCATENATE("/home/ec2-user/galaxies/POGS_PS1only_",TRIM(LAPsec_objnameadzextdeg.txt!A1724),".fits")</f>
        <v>/home/ec2-user/galaxies/POGS_PS1only_UGC05736.fits</v>
      </c>
      <c r="C1724" s="4">
        <f>LAPsec_objnameadzextdeg.txt!D1724</f>
        <v>3.1423E-2</v>
      </c>
      <c r="D1724" t="str">
        <f>TRIM(LAPsec_objnameadzextdeg.txt!A1724)</f>
        <v>UGC05736</v>
      </c>
      <c r="E1724" t="s">
        <v>9327</v>
      </c>
      <c r="F1724" t="str">
        <f>CONCATENATE("/home/ec2-user/galaxies/POGSSNR_PS1only_",TRIM(LAPsec_objnameadzextdeg.txt!A1724),".fits")</f>
        <v>/home/ec2-user/galaxies/POGSSNR_PS1only_UGC05736.fits</v>
      </c>
      <c r="G1724">
        <v>1</v>
      </c>
      <c r="H1724">
        <v>1</v>
      </c>
    </row>
    <row r="1725" spans="1:8">
      <c r="A1725" s="5" t="s">
        <v>847</v>
      </c>
      <c r="B1725" t="str">
        <f>CONCATENATE("/home/ec2-user/galaxies/POGS_PS1only_",TRIM(LAPsec_objnameadzextdeg.txt!A1725),".fits")</f>
        <v>/home/ec2-user/galaxies/POGS_PS1only_UGC05745.fits</v>
      </c>
      <c r="C1725" s="4">
        <f>LAPsec_objnameadzextdeg.txt!D1725</f>
        <v>3.192E-3</v>
      </c>
      <c r="D1725" t="str">
        <f>TRIM(LAPsec_objnameadzextdeg.txt!A1725)</f>
        <v>UGC05745</v>
      </c>
      <c r="E1725" t="s">
        <v>9327</v>
      </c>
      <c r="F1725" t="str">
        <f>CONCATENATE("/home/ec2-user/galaxies/POGSSNR_PS1only_",TRIM(LAPsec_objnameadzextdeg.txt!A1725),".fits")</f>
        <v>/home/ec2-user/galaxies/POGSSNR_PS1only_UGC05745.fits</v>
      </c>
      <c r="G1725">
        <v>1</v>
      </c>
      <c r="H1725">
        <v>1</v>
      </c>
    </row>
    <row r="1726" spans="1:8">
      <c r="A1726" s="5" t="s">
        <v>847</v>
      </c>
      <c r="B1726" t="str">
        <f>CONCATENATE("/home/ec2-user/galaxies/POGS_PS1only_",TRIM(LAPsec_objnameadzextdeg.txt!A1726),".fits")</f>
        <v>/home/ec2-user/galaxies/POGS_PS1only_UGC05772.fits</v>
      </c>
      <c r="C1726" s="4">
        <f>LAPsec_objnameadzextdeg.txt!D1726</f>
        <v>2.9413999999999999E-2</v>
      </c>
      <c r="D1726" t="str">
        <f>TRIM(LAPsec_objnameadzextdeg.txt!A1726)</f>
        <v>UGC05772</v>
      </c>
      <c r="E1726" t="s">
        <v>9327</v>
      </c>
      <c r="F1726" t="str">
        <f>CONCATENATE("/home/ec2-user/galaxies/POGSSNR_PS1only_",TRIM(LAPsec_objnameadzextdeg.txt!A1726),".fits")</f>
        <v>/home/ec2-user/galaxies/POGSSNR_PS1only_UGC05772.fits</v>
      </c>
      <c r="G1726">
        <v>1</v>
      </c>
      <c r="H1726">
        <v>1</v>
      </c>
    </row>
    <row r="1727" spans="1:8">
      <c r="A1727" s="5" t="s">
        <v>847</v>
      </c>
      <c r="B1727" t="str">
        <f>CONCATENATE("/home/ec2-user/galaxies/POGS_PS1only_",TRIM(LAPsec_objnameadzextdeg.txt!A1727),".fits")</f>
        <v>/home/ec2-user/galaxies/POGS_PS1only_UGC05779.fits</v>
      </c>
      <c r="C1727" s="4">
        <f>LAPsec_objnameadzextdeg.txt!D1727</f>
        <v>2.86E-2</v>
      </c>
      <c r="D1727" t="str">
        <f>TRIM(LAPsec_objnameadzextdeg.txt!A1727)</f>
        <v>UGC05779</v>
      </c>
      <c r="E1727" t="s">
        <v>9327</v>
      </c>
      <c r="F1727" t="str">
        <f>CONCATENATE("/home/ec2-user/galaxies/POGSSNR_PS1only_",TRIM(LAPsec_objnameadzextdeg.txt!A1727),".fits")</f>
        <v>/home/ec2-user/galaxies/POGSSNR_PS1only_UGC05779.fits</v>
      </c>
      <c r="G1727">
        <v>1</v>
      </c>
      <c r="H1727">
        <v>1</v>
      </c>
    </row>
    <row r="1728" spans="1:8">
      <c r="A1728" s="5" t="s">
        <v>847</v>
      </c>
      <c r="B1728" t="str">
        <f>CONCATENATE("/home/ec2-user/galaxies/POGS_PS1only_",TRIM(LAPsec_objnameadzextdeg.txt!A1728),".fits")</f>
        <v>/home/ec2-user/galaxies/POGS_PS1only_UGC05783.fits</v>
      </c>
      <c r="C1728" s="4">
        <f>LAPsec_objnameadzextdeg.txt!D1728</f>
        <v>3.4624000000000002E-2</v>
      </c>
      <c r="D1728" t="str">
        <f>TRIM(LAPsec_objnameadzextdeg.txt!A1728)</f>
        <v>UGC05783</v>
      </c>
      <c r="E1728" t="s">
        <v>9327</v>
      </c>
      <c r="F1728" t="str">
        <f>CONCATENATE("/home/ec2-user/galaxies/POGSSNR_PS1only_",TRIM(LAPsec_objnameadzextdeg.txt!A1728),".fits")</f>
        <v>/home/ec2-user/galaxies/POGSSNR_PS1only_UGC05783.fits</v>
      </c>
      <c r="G1728">
        <v>1</v>
      </c>
      <c r="H1728">
        <v>1</v>
      </c>
    </row>
    <row r="1729" spans="1:8">
      <c r="A1729" s="5" t="s">
        <v>847</v>
      </c>
      <c r="B1729" t="str">
        <f>CONCATENATE("/home/ec2-user/galaxies/POGS_PS1only_",TRIM(LAPsec_objnameadzextdeg.txt!A1729),".fits")</f>
        <v>/home/ec2-user/galaxies/POGS_PS1only_UGC05784.fits</v>
      </c>
      <c r="C1729" s="4">
        <f>LAPsec_objnameadzextdeg.txt!D1729</f>
        <v>2.2039E-2</v>
      </c>
      <c r="D1729" t="str">
        <f>TRIM(LAPsec_objnameadzextdeg.txt!A1729)</f>
        <v>UGC05784</v>
      </c>
      <c r="E1729" t="s">
        <v>9327</v>
      </c>
      <c r="F1729" t="str">
        <f>CONCATENATE("/home/ec2-user/galaxies/POGSSNR_PS1only_",TRIM(LAPsec_objnameadzextdeg.txt!A1729),".fits")</f>
        <v>/home/ec2-user/galaxies/POGSSNR_PS1only_UGC05784.fits</v>
      </c>
      <c r="G1729">
        <v>1</v>
      </c>
      <c r="H1729">
        <v>1</v>
      </c>
    </row>
    <row r="1730" spans="1:8">
      <c r="A1730" s="5" t="s">
        <v>847</v>
      </c>
      <c r="B1730" t="str">
        <f>CONCATENATE("/home/ec2-user/galaxies/POGS_PS1only_",TRIM(LAPsec_objnameadzextdeg.txt!A1730),".fits")</f>
        <v>/home/ec2-user/galaxies/POGS_PS1only_UGC05787.fits</v>
      </c>
      <c r="C1730" s="4">
        <f>LAPsec_objnameadzextdeg.txt!D1730</f>
        <v>2.7602000000000002E-2</v>
      </c>
      <c r="D1730" t="str">
        <f>TRIM(LAPsec_objnameadzextdeg.txt!A1730)</f>
        <v>UGC05787</v>
      </c>
      <c r="E1730" t="s">
        <v>9327</v>
      </c>
      <c r="F1730" t="str">
        <f>CONCATENATE("/home/ec2-user/galaxies/POGSSNR_PS1only_",TRIM(LAPsec_objnameadzextdeg.txt!A1730),".fits")</f>
        <v>/home/ec2-user/galaxies/POGSSNR_PS1only_UGC05787.fits</v>
      </c>
      <c r="G1730">
        <v>1</v>
      </c>
      <c r="H1730">
        <v>1</v>
      </c>
    </row>
    <row r="1731" spans="1:8">
      <c r="A1731" s="5" t="s">
        <v>847</v>
      </c>
      <c r="B1731" t="str">
        <f>CONCATENATE("/home/ec2-user/galaxies/POGS_PS1only_",TRIM(LAPsec_objnameadzextdeg.txt!A1731),".fits")</f>
        <v>/home/ec2-user/galaxies/POGS_PS1only_UGC05788.fits</v>
      </c>
      <c r="C1731" s="4">
        <f>LAPsec_objnameadzextdeg.txt!D1731</f>
        <v>2.7852999999999999E-2</v>
      </c>
      <c r="D1731" t="str">
        <f>TRIM(LAPsec_objnameadzextdeg.txt!A1731)</f>
        <v>UGC05788</v>
      </c>
      <c r="E1731" t="s">
        <v>9327</v>
      </c>
      <c r="F1731" t="str">
        <f>CONCATENATE("/home/ec2-user/galaxies/POGSSNR_PS1only_",TRIM(LAPsec_objnameadzextdeg.txt!A1731),".fits")</f>
        <v>/home/ec2-user/galaxies/POGSSNR_PS1only_UGC05788.fits</v>
      </c>
      <c r="G1731">
        <v>1</v>
      </c>
      <c r="H1731">
        <v>1</v>
      </c>
    </row>
    <row r="1732" spans="1:8">
      <c r="A1732" s="5" t="s">
        <v>847</v>
      </c>
      <c r="B1732" t="str">
        <f>CONCATENATE("/home/ec2-user/galaxies/POGS_PS1only_",TRIM(LAPsec_objnameadzextdeg.txt!A1732),".fits")</f>
        <v>/home/ec2-user/galaxies/POGS_PS1only_UGC05790.fits</v>
      </c>
      <c r="C1732" s="4">
        <f>LAPsec_objnameadzextdeg.txt!D1732</f>
        <v>6.8723999999999993E-2</v>
      </c>
      <c r="D1732" t="str">
        <f>TRIM(LAPsec_objnameadzextdeg.txt!A1732)</f>
        <v>UGC05790</v>
      </c>
      <c r="E1732" t="s">
        <v>9327</v>
      </c>
      <c r="F1732" t="str">
        <f>CONCATENATE("/home/ec2-user/galaxies/POGSSNR_PS1only_",TRIM(LAPsec_objnameadzextdeg.txt!A1732),".fits")</f>
        <v>/home/ec2-user/galaxies/POGSSNR_PS1only_UGC05790.fits</v>
      </c>
      <c r="G1732">
        <v>1</v>
      </c>
      <c r="H1732">
        <v>1</v>
      </c>
    </row>
    <row r="1733" spans="1:8">
      <c r="A1733" s="5" t="s">
        <v>847</v>
      </c>
      <c r="B1733" t="str">
        <f>CONCATENATE("/home/ec2-user/galaxies/POGS_PS1only_",TRIM(LAPsec_objnameadzextdeg.txt!A1733),".fits")</f>
        <v>/home/ec2-user/galaxies/POGS_PS1only_UGC05816.fits</v>
      </c>
      <c r="C1733" s="4">
        <f>LAPsec_objnameadzextdeg.txt!D1733</f>
        <v>3.3668999999999998E-2</v>
      </c>
      <c r="D1733" t="str">
        <f>TRIM(LAPsec_objnameadzextdeg.txt!A1733)</f>
        <v>UGC05816</v>
      </c>
      <c r="E1733" t="s">
        <v>9327</v>
      </c>
      <c r="F1733" t="str">
        <f>CONCATENATE("/home/ec2-user/galaxies/POGSSNR_PS1only_",TRIM(LAPsec_objnameadzextdeg.txt!A1733),".fits")</f>
        <v>/home/ec2-user/galaxies/POGSSNR_PS1only_UGC05816.fits</v>
      </c>
      <c r="G1733">
        <v>1</v>
      </c>
      <c r="H1733">
        <v>1</v>
      </c>
    </row>
    <row r="1734" spans="1:8">
      <c r="A1734" s="5" t="s">
        <v>847</v>
      </c>
      <c r="B1734" t="str">
        <f>CONCATENATE("/home/ec2-user/galaxies/POGS_PS1only_",TRIM(LAPsec_objnameadzextdeg.txt!A1734),".fits")</f>
        <v>/home/ec2-user/galaxies/POGS_PS1only_UGC05818.fits</v>
      </c>
      <c r="C1734" s="4">
        <f>LAPsec_objnameadzextdeg.txt!D1734</f>
        <v>2.0864000000000001E-2</v>
      </c>
      <c r="D1734" t="str">
        <f>TRIM(LAPsec_objnameadzextdeg.txt!A1734)</f>
        <v>UGC05818</v>
      </c>
      <c r="E1734" t="s">
        <v>9327</v>
      </c>
      <c r="F1734" t="str">
        <f>CONCATENATE("/home/ec2-user/galaxies/POGSSNR_PS1only_",TRIM(LAPsec_objnameadzextdeg.txt!A1734),".fits")</f>
        <v>/home/ec2-user/galaxies/POGSSNR_PS1only_UGC05818.fits</v>
      </c>
      <c r="G1734">
        <v>1</v>
      </c>
      <c r="H1734">
        <v>1</v>
      </c>
    </row>
    <row r="1735" spans="1:8">
      <c r="A1735" s="5" t="s">
        <v>847</v>
      </c>
      <c r="B1735" t="str">
        <f>CONCATENATE("/home/ec2-user/galaxies/POGS_PS1only_",TRIM(LAPsec_objnameadzextdeg.txt!A1735),".fits")</f>
        <v>/home/ec2-user/galaxies/POGS_PS1only_UGC05847.fits</v>
      </c>
      <c r="C1735" s="4">
        <f>LAPsec_objnameadzextdeg.txt!D1735</f>
        <v>3.6651999999999997E-2</v>
      </c>
      <c r="D1735" t="str">
        <f>TRIM(LAPsec_objnameadzextdeg.txt!A1735)</f>
        <v>UGC05847</v>
      </c>
      <c r="E1735" t="s">
        <v>9327</v>
      </c>
      <c r="F1735" t="str">
        <f>CONCATENATE("/home/ec2-user/galaxies/POGSSNR_PS1only_",TRIM(LAPsec_objnameadzextdeg.txt!A1735),".fits")</f>
        <v>/home/ec2-user/galaxies/POGSSNR_PS1only_UGC05847.fits</v>
      </c>
      <c r="G1735">
        <v>1</v>
      </c>
      <c r="H1735">
        <v>1</v>
      </c>
    </row>
    <row r="1736" spans="1:8">
      <c r="A1736" s="5" t="s">
        <v>847</v>
      </c>
      <c r="B1736" t="str">
        <f>CONCATENATE("/home/ec2-user/galaxies/POGS_PS1only_",TRIM(LAPsec_objnameadzextdeg.txt!A1736),".fits")</f>
        <v>/home/ec2-user/galaxies/POGS_PS1only_UGC05865.fits</v>
      </c>
      <c r="C1736" s="4">
        <f>LAPsec_objnameadzextdeg.txt!D1736</f>
        <v>6.8906999999999996E-2</v>
      </c>
      <c r="D1736" t="str">
        <f>TRIM(LAPsec_objnameadzextdeg.txt!A1736)</f>
        <v>UGC05865</v>
      </c>
      <c r="E1736" t="s">
        <v>9327</v>
      </c>
      <c r="F1736" t="str">
        <f>CONCATENATE("/home/ec2-user/galaxies/POGSSNR_PS1only_",TRIM(LAPsec_objnameadzextdeg.txt!A1736),".fits")</f>
        <v>/home/ec2-user/galaxies/POGSSNR_PS1only_UGC05865.fits</v>
      </c>
      <c r="G1736">
        <v>1</v>
      </c>
      <c r="H1736">
        <v>1</v>
      </c>
    </row>
    <row r="1737" spans="1:8">
      <c r="A1737" s="5" t="s">
        <v>847</v>
      </c>
      <c r="B1737" t="str">
        <f>CONCATENATE("/home/ec2-user/galaxies/POGS_PS1only_",TRIM(LAPsec_objnameadzextdeg.txt!A1737),".fits")</f>
        <v>/home/ec2-user/galaxies/POGS_PS1only_UGC05867.fits</v>
      </c>
      <c r="C1737" s="4">
        <f>LAPsec_objnameadzextdeg.txt!D1737</f>
        <v>3.9330999999999998E-2</v>
      </c>
      <c r="D1737" t="str">
        <f>TRIM(LAPsec_objnameadzextdeg.txt!A1737)</f>
        <v>UGC05867</v>
      </c>
      <c r="E1737" t="s">
        <v>9327</v>
      </c>
      <c r="F1737" t="str">
        <f>CONCATENATE("/home/ec2-user/galaxies/POGSSNR_PS1only_",TRIM(LAPsec_objnameadzextdeg.txt!A1737),".fits")</f>
        <v>/home/ec2-user/galaxies/POGSSNR_PS1only_UGC05867.fits</v>
      </c>
      <c r="G1737">
        <v>1</v>
      </c>
      <c r="H1737">
        <v>1</v>
      </c>
    </row>
    <row r="1738" spans="1:8">
      <c r="A1738" s="5" t="s">
        <v>847</v>
      </c>
      <c r="B1738" t="str">
        <f>CONCATENATE("/home/ec2-user/galaxies/POGS_PS1only_",TRIM(LAPsec_objnameadzextdeg.txt!A1738),".fits")</f>
        <v>/home/ec2-user/galaxies/POGS_PS1only_UGC05886.fits</v>
      </c>
      <c r="C1738" s="4">
        <f>LAPsec_objnameadzextdeg.txt!D1738</f>
        <v>3.8300000000000001E-2</v>
      </c>
      <c r="D1738" t="str">
        <f>TRIM(LAPsec_objnameadzextdeg.txt!A1738)</f>
        <v>UGC05886</v>
      </c>
      <c r="E1738" t="s">
        <v>9327</v>
      </c>
      <c r="F1738" t="str">
        <f>CONCATENATE("/home/ec2-user/galaxies/POGSSNR_PS1only_",TRIM(LAPsec_objnameadzextdeg.txt!A1738),".fits")</f>
        <v>/home/ec2-user/galaxies/POGSSNR_PS1only_UGC05886.fits</v>
      </c>
      <c r="G1738">
        <v>1</v>
      </c>
      <c r="H1738">
        <v>1</v>
      </c>
    </row>
    <row r="1739" spans="1:8">
      <c r="A1739" s="5" t="s">
        <v>847</v>
      </c>
      <c r="B1739" t="str">
        <f>CONCATENATE("/home/ec2-user/galaxies/POGS_PS1only_",TRIM(LAPsec_objnameadzextdeg.txt!A1739),".fits")</f>
        <v>/home/ec2-user/galaxies/POGS_PS1only_UGC05892.fits</v>
      </c>
      <c r="C1739" s="4">
        <f>LAPsec_objnameadzextdeg.txt!D1739</f>
        <v>2.7042E-2</v>
      </c>
      <c r="D1739" t="str">
        <f>TRIM(LAPsec_objnameadzextdeg.txt!A1739)</f>
        <v>UGC05892</v>
      </c>
      <c r="E1739" t="s">
        <v>9327</v>
      </c>
      <c r="F1739" t="str">
        <f>CONCATENATE("/home/ec2-user/galaxies/POGSSNR_PS1only_",TRIM(LAPsec_objnameadzextdeg.txt!A1739),".fits")</f>
        <v>/home/ec2-user/galaxies/POGSSNR_PS1only_UGC05892.fits</v>
      </c>
      <c r="G1739">
        <v>1</v>
      </c>
      <c r="H1739">
        <v>1</v>
      </c>
    </row>
    <row r="1740" spans="1:8">
      <c r="A1740" s="5" t="s">
        <v>847</v>
      </c>
      <c r="B1740" t="str">
        <f>CONCATENATE("/home/ec2-user/galaxies/POGS_PS1only_",TRIM(LAPsec_objnameadzextdeg.txt!A1740),".fits")</f>
        <v>/home/ec2-user/galaxies/POGS_PS1only_UGC05896.fits</v>
      </c>
      <c r="C1740" s="4">
        <f>LAPsec_objnameadzextdeg.txt!D1740</f>
        <v>3.8023000000000001E-2</v>
      </c>
      <c r="D1740" t="str">
        <f>TRIM(LAPsec_objnameadzextdeg.txt!A1740)</f>
        <v>UGC05896</v>
      </c>
      <c r="E1740" t="s">
        <v>9327</v>
      </c>
      <c r="F1740" t="str">
        <f>CONCATENATE("/home/ec2-user/galaxies/POGSSNR_PS1only_",TRIM(LAPsec_objnameadzextdeg.txt!A1740),".fits")</f>
        <v>/home/ec2-user/galaxies/POGSSNR_PS1only_UGC05896.fits</v>
      </c>
      <c r="G1740">
        <v>1</v>
      </c>
      <c r="H1740">
        <v>1</v>
      </c>
    </row>
    <row r="1741" spans="1:8">
      <c r="A1741" s="5" t="s">
        <v>847</v>
      </c>
      <c r="B1741" t="str">
        <f>CONCATENATE("/home/ec2-user/galaxies/POGS_PS1only_",TRIM(LAPsec_objnameadzextdeg.txt!A1741),".fits")</f>
        <v>/home/ec2-user/galaxies/POGS_PS1only_UGC05913.fits</v>
      </c>
      <c r="C1741" s="4">
        <f>LAPsec_objnameadzextdeg.txt!D1741</f>
        <v>1.6118E-2</v>
      </c>
      <c r="D1741" t="str">
        <f>TRIM(LAPsec_objnameadzextdeg.txt!A1741)</f>
        <v>UGC05913</v>
      </c>
      <c r="E1741" t="s">
        <v>9327</v>
      </c>
      <c r="F1741" t="str">
        <f>CONCATENATE("/home/ec2-user/galaxies/POGSSNR_PS1only_",TRIM(LAPsec_objnameadzextdeg.txt!A1741),".fits")</f>
        <v>/home/ec2-user/galaxies/POGSSNR_PS1only_UGC05913.fits</v>
      </c>
      <c r="G1741">
        <v>1</v>
      </c>
      <c r="H1741">
        <v>1</v>
      </c>
    </row>
    <row r="1742" spans="1:8">
      <c r="A1742" s="5" t="s">
        <v>847</v>
      </c>
      <c r="B1742" t="str">
        <f>CONCATENATE("/home/ec2-user/galaxies/POGS_PS1only_",TRIM(LAPsec_objnameadzextdeg.txt!A1742),".fits")</f>
        <v>/home/ec2-user/galaxies/POGS_PS1only_UGC05922.fits</v>
      </c>
      <c r="C1742" s="4">
        <f>LAPsec_objnameadzextdeg.txt!D1742</f>
        <v>6.1580000000000003E-3</v>
      </c>
      <c r="D1742" t="str">
        <f>TRIM(LAPsec_objnameadzextdeg.txt!A1742)</f>
        <v>UGC05922</v>
      </c>
      <c r="E1742" t="s">
        <v>9327</v>
      </c>
      <c r="F1742" t="str">
        <f>CONCATENATE("/home/ec2-user/galaxies/POGSSNR_PS1only_",TRIM(LAPsec_objnameadzextdeg.txt!A1742),".fits")</f>
        <v>/home/ec2-user/galaxies/POGSSNR_PS1only_UGC05922.fits</v>
      </c>
      <c r="G1742">
        <v>1</v>
      </c>
      <c r="H1742">
        <v>1</v>
      </c>
    </row>
    <row r="1743" spans="1:8">
      <c r="A1743" s="5" t="s">
        <v>847</v>
      </c>
      <c r="B1743" t="str">
        <f>CONCATENATE("/home/ec2-user/galaxies/POGS_PS1only_",TRIM(LAPsec_objnameadzextdeg.txt!A1743),".fits")</f>
        <v>/home/ec2-user/galaxies/POGS_PS1only_UGC05923.fits</v>
      </c>
      <c r="C1743" s="4">
        <f>LAPsec_objnameadzextdeg.txt!D1743</f>
        <v>2.3779999999999999E-3</v>
      </c>
      <c r="D1743" t="str">
        <f>TRIM(LAPsec_objnameadzextdeg.txt!A1743)</f>
        <v>UGC05923</v>
      </c>
      <c r="E1743" t="s">
        <v>9327</v>
      </c>
      <c r="F1743" t="str">
        <f>CONCATENATE("/home/ec2-user/galaxies/POGSSNR_PS1only_",TRIM(LAPsec_objnameadzextdeg.txt!A1743),".fits")</f>
        <v>/home/ec2-user/galaxies/POGSSNR_PS1only_UGC05923.fits</v>
      </c>
      <c r="G1743">
        <v>1</v>
      </c>
      <c r="H1743">
        <v>1</v>
      </c>
    </row>
    <row r="1744" spans="1:8">
      <c r="A1744" s="5" t="s">
        <v>847</v>
      </c>
      <c r="B1744" t="str">
        <f>CONCATENATE("/home/ec2-user/galaxies/POGS_PS1only_",TRIM(LAPsec_objnameadzextdeg.txt!A1744),".fits")</f>
        <v>/home/ec2-user/galaxies/POGS_PS1only_UGC05929.fits</v>
      </c>
      <c r="C1744" s="4">
        <f>LAPsec_objnameadzextdeg.txt!D1744</f>
        <v>2.6155999999999999E-2</v>
      </c>
      <c r="D1744" t="str">
        <f>TRIM(LAPsec_objnameadzextdeg.txt!A1744)</f>
        <v>UGC05929</v>
      </c>
      <c r="E1744" t="s">
        <v>9327</v>
      </c>
      <c r="F1744" t="str">
        <f>CONCATENATE("/home/ec2-user/galaxies/POGSSNR_PS1only_",TRIM(LAPsec_objnameadzextdeg.txt!A1744),".fits")</f>
        <v>/home/ec2-user/galaxies/POGSSNR_PS1only_UGC05929.fits</v>
      </c>
      <c r="G1744">
        <v>1</v>
      </c>
      <c r="H1744">
        <v>1</v>
      </c>
    </row>
    <row r="1745" spans="1:8">
      <c r="A1745" s="5" t="s">
        <v>847</v>
      </c>
      <c r="B1745" t="str">
        <f>CONCATENATE("/home/ec2-user/galaxies/POGS_PS1only_",TRIM(LAPsec_objnameadzextdeg.txt!A1745),".fits")</f>
        <v>/home/ec2-user/galaxies/POGS_PS1only_UGC05940.fits</v>
      </c>
      <c r="C1745" s="4">
        <f>LAPsec_objnameadzextdeg.txt!D1745</f>
        <v>2.5864000000000002E-2</v>
      </c>
      <c r="D1745" t="str">
        <f>TRIM(LAPsec_objnameadzextdeg.txt!A1745)</f>
        <v>UGC05940</v>
      </c>
      <c r="E1745" t="s">
        <v>9327</v>
      </c>
      <c r="F1745" t="str">
        <f>CONCATENATE("/home/ec2-user/galaxies/POGSSNR_PS1only_",TRIM(LAPsec_objnameadzextdeg.txt!A1745),".fits")</f>
        <v>/home/ec2-user/galaxies/POGSSNR_PS1only_UGC05940.fits</v>
      </c>
      <c r="G1745">
        <v>1</v>
      </c>
      <c r="H1745">
        <v>1</v>
      </c>
    </row>
    <row r="1746" spans="1:8">
      <c r="A1746" s="5" t="s">
        <v>847</v>
      </c>
      <c r="B1746" t="str">
        <f>CONCATENATE("/home/ec2-user/galaxies/POGS_PS1only_",TRIM(LAPsec_objnameadzextdeg.txt!A1746),".fits")</f>
        <v>/home/ec2-user/galaxies/POGS_PS1only_UGC05943.fits</v>
      </c>
      <c r="C1746" s="4">
        <f>LAPsec_objnameadzextdeg.txt!D1746</f>
        <v>1.5157E-2</v>
      </c>
      <c r="D1746" t="str">
        <f>TRIM(LAPsec_objnameadzextdeg.txt!A1746)</f>
        <v>UGC05943</v>
      </c>
      <c r="E1746" t="s">
        <v>9327</v>
      </c>
      <c r="F1746" t="str">
        <f>CONCATENATE("/home/ec2-user/galaxies/POGSSNR_PS1only_",TRIM(LAPsec_objnameadzextdeg.txt!A1746),".fits")</f>
        <v>/home/ec2-user/galaxies/POGSSNR_PS1only_UGC05943.fits</v>
      </c>
      <c r="G1746">
        <v>1</v>
      </c>
      <c r="H1746">
        <v>1</v>
      </c>
    </row>
    <row r="1747" spans="1:8">
      <c r="A1747" s="5" t="s">
        <v>847</v>
      </c>
      <c r="B1747" t="str">
        <f>CONCATENATE("/home/ec2-user/galaxies/POGS_PS1only_",TRIM(LAPsec_objnameadzextdeg.txt!A1747),".fits")</f>
        <v>/home/ec2-user/galaxies/POGS_PS1only_UGC05973.fits</v>
      </c>
      <c r="C1747" s="4">
        <f>LAPsec_objnameadzextdeg.txt!D1747</f>
        <v>3.7862E-2</v>
      </c>
      <c r="D1747" t="str">
        <f>TRIM(LAPsec_objnameadzextdeg.txt!A1747)</f>
        <v>UGC05973</v>
      </c>
      <c r="E1747" t="s">
        <v>9327</v>
      </c>
      <c r="F1747" t="str">
        <f>CONCATENATE("/home/ec2-user/galaxies/POGSSNR_PS1only_",TRIM(LAPsec_objnameadzextdeg.txt!A1747),".fits")</f>
        <v>/home/ec2-user/galaxies/POGSSNR_PS1only_UGC05973.fits</v>
      </c>
      <c r="G1747">
        <v>1</v>
      </c>
      <c r="H1747">
        <v>1</v>
      </c>
    </row>
    <row r="1748" spans="1:8">
      <c r="A1748" s="5" t="s">
        <v>847</v>
      </c>
      <c r="B1748" t="str">
        <f>CONCATENATE("/home/ec2-user/galaxies/POGS_PS1only_",TRIM(LAPsec_objnameadzextdeg.txt!A1748),".fits")</f>
        <v>/home/ec2-user/galaxies/POGS_PS1only_UGC05974.fits</v>
      </c>
      <c r="C1748" s="4">
        <f>LAPsec_objnameadzextdeg.txt!D1748</f>
        <v>3.4789999999999999E-3</v>
      </c>
      <c r="D1748" t="str">
        <f>TRIM(LAPsec_objnameadzextdeg.txt!A1748)</f>
        <v>UGC05974</v>
      </c>
      <c r="E1748" t="s">
        <v>9327</v>
      </c>
      <c r="F1748" t="str">
        <f>CONCATENATE("/home/ec2-user/galaxies/POGSSNR_PS1only_",TRIM(LAPsec_objnameadzextdeg.txt!A1748),".fits")</f>
        <v>/home/ec2-user/galaxies/POGSSNR_PS1only_UGC05974.fits</v>
      </c>
      <c r="G1748">
        <v>1</v>
      </c>
      <c r="H1748">
        <v>1</v>
      </c>
    </row>
    <row r="1749" spans="1:8">
      <c r="A1749" s="5" t="s">
        <v>847</v>
      </c>
      <c r="B1749" t="str">
        <f>CONCATENATE("/home/ec2-user/galaxies/POGS_PS1only_",TRIM(LAPsec_objnameadzextdeg.txt!A1749),".fits")</f>
        <v>/home/ec2-user/galaxies/POGS_PS1only_UGC06011.fits</v>
      </c>
      <c r="C1749" s="4">
        <f>LAPsec_objnameadzextdeg.txt!D1749</f>
        <v>1.8502999999999999E-2</v>
      </c>
      <c r="D1749" t="str">
        <f>TRIM(LAPsec_objnameadzextdeg.txt!A1749)</f>
        <v>UGC06011</v>
      </c>
      <c r="E1749" t="s">
        <v>9327</v>
      </c>
      <c r="F1749" t="str">
        <f>CONCATENATE("/home/ec2-user/galaxies/POGSSNR_PS1only_",TRIM(LAPsec_objnameadzextdeg.txt!A1749),".fits")</f>
        <v>/home/ec2-user/galaxies/POGSSNR_PS1only_UGC06011.fits</v>
      </c>
      <c r="G1749">
        <v>1</v>
      </c>
      <c r="H1749">
        <v>1</v>
      </c>
    </row>
    <row r="1750" spans="1:8">
      <c r="A1750" s="5" t="s">
        <v>847</v>
      </c>
      <c r="B1750" t="str">
        <f>CONCATENATE("/home/ec2-user/galaxies/POGS_PS1only_",TRIM(LAPsec_objnameadzextdeg.txt!A1750),".fits")</f>
        <v>/home/ec2-user/galaxies/POGS_PS1only_UGC06014.fits</v>
      </c>
      <c r="C1750" s="4">
        <f>LAPsec_objnameadzextdeg.txt!D1750</f>
        <v>3.7529999999999998E-3</v>
      </c>
      <c r="D1750" t="str">
        <f>TRIM(LAPsec_objnameadzextdeg.txt!A1750)</f>
        <v>UGC06014</v>
      </c>
      <c r="E1750" t="s">
        <v>9327</v>
      </c>
      <c r="F1750" t="str">
        <f>CONCATENATE("/home/ec2-user/galaxies/POGSSNR_PS1only_",TRIM(LAPsec_objnameadzextdeg.txt!A1750),".fits")</f>
        <v>/home/ec2-user/galaxies/POGSSNR_PS1only_UGC06014.fits</v>
      </c>
      <c r="G1750">
        <v>1</v>
      </c>
      <c r="H1750">
        <v>1</v>
      </c>
    </row>
    <row r="1751" spans="1:8">
      <c r="A1751" s="5" t="s">
        <v>847</v>
      </c>
      <c r="B1751" t="str">
        <f>CONCATENATE("/home/ec2-user/galaxies/POGS_PS1only_",TRIM(LAPsec_objnameadzextdeg.txt!A1751),".fits")</f>
        <v>/home/ec2-user/galaxies/POGS_PS1only_UGC06040.fits</v>
      </c>
      <c r="C1751" s="4">
        <f>LAPsec_objnameadzextdeg.txt!D1751</f>
        <v>3.6928999999999997E-2</v>
      </c>
      <c r="D1751" t="str">
        <f>TRIM(LAPsec_objnameadzextdeg.txt!A1751)</f>
        <v>UGC06040</v>
      </c>
      <c r="E1751" t="s">
        <v>9327</v>
      </c>
      <c r="F1751" t="str">
        <f>CONCATENATE("/home/ec2-user/galaxies/POGSSNR_PS1only_",TRIM(LAPsec_objnameadzextdeg.txt!A1751),".fits")</f>
        <v>/home/ec2-user/galaxies/POGSSNR_PS1only_UGC06040.fits</v>
      </c>
      <c r="G1751">
        <v>1</v>
      </c>
      <c r="H1751">
        <v>1</v>
      </c>
    </row>
    <row r="1752" spans="1:8">
      <c r="A1752" s="5" t="s">
        <v>847</v>
      </c>
      <c r="B1752" t="str">
        <f>CONCATENATE("/home/ec2-user/galaxies/POGS_PS1only_",TRIM(LAPsec_objnameadzextdeg.txt!A1752),".fits")</f>
        <v>/home/ec2-user/galaxies/POGS_PS1only_UGC06046.fits</v>
      </c>
      <c r="C1752" s="4">
        <f>LAPsec_objnameadzextdeg.txt!D1752</f>
        <v>2.2030000000000001E-2</v>
      </c>
      <c r="D1752" t="str">
        <f>TRIM(LAPsec_objnameadzextdeg.txt!A1752)</f>
        <v>UGC06046</v>
      </c>
      <c r="E1752" t="s">
        <v>9327</v>
      </c>
      <c r="F1752" t="str">
        <f>CONCATENATE("/home/ec2-user/galaxies/POGSSNR_PS1only_",TRIM(LAPsec_objnameadzextdeg.txt!A1752),".fits")</f>
        <v>/home/ec2-user/galaxies/POGSSNR_PS1only_UGC06046.fits</v>
      </c>
      <c r="G1752">
        <v>1</v>
      </c>
      <c r="H1752">
        <v>1</v>
      </c>
    </row>
    <row r="1753" spans="1:8">
      <c r="A1753" s="5" t="s">
        <v>847</v>
      </c>
      <c r="B1753" t="str">
        <f>CONCATENATE("/home/ec2-user/galaxies/POGS_PS1only_",TRIM(LAPsec_objnameadzextdeg.txt!A1753),".fits")</f>
        <v>/home/ec2-user/galaxies/POGS_PS1only_UGC06049.fits</v>
      </c>
      <c r="C1753" s="4">
        <f>LAPsec_objnameadzextdeg.txt!D1753</f>
        <v>5.3204000000000001E-2</v>
      </c>
      <c r="D1753" t="str">
        <f>TRIM(LAPsec_objnameadzextdeg.txt!A1753)</f>
        <v>UGC06049</v>
      </c>
      <c r="E1753" t="s">
        <v>9327</v>
      </c>
      <c r="F1753" t="str">
        <f>CONCATENATE("/home/ec2-user/galaxies/POGSSNR_PS1only_",TRIM(LAPsec_objnameadzextdeg.txt!A1753),".fits")</f>
        <v>/home/ec2-user/galaxies/POGSSNR_PS1only_UGC06049.fits</v>
      </c>
      <c r="G1753">
        <v>1</v>
      </c>
      <c r="H1753">
        <v>1</v>
      </c>
    </row>
    <row r="1754" spans="1:8">
      <c r="A1754" s="5" t="s">
        <v>847</v>
      </c>
      <c r="B1754" t="str">
        <f>CONCATENATE("/home/ec2-user/galaxies/POGS_PS1only_",TRIM(LAPsec_objnameadzextdeg.txt!A1754),".fits")</f>
        <v>/home/ec2-user/galaxies/POGS_PS1only_UGC06053.fits</v>
      </c>
      <c r="C1754" s="4">
        <f>LAPsec_objnameadzextdeg.txt!D1754</f>
        <v>2.6255000000000001E-2</v>
      </c>
      <c r="D1754" t="str">
        <f>TRIM(LAPsec_objnameadzextdeg.txt!A1754)</f>
        <v>UGC06053</v>
      </c>
      <c r="E1754" t="s">
        <v>9327</v>
      </c>
      <c r="F1754" t="str">
        <f>CONCATENATE("/home/ec2-user/galaxies/POGSSNR_PS1only_",TRIM(LAPsec_objnameadzextdeg.txt!A1754),".fits")</f>
        <v>/home/ec2-user/galaxies/POGSSNR_PS1only_UGC06053.fits</v>
      </c>
      <c r="G1754">
        <v>1</v>
      </c>
      <c r="H1754">
        <v>1</v>
      </c>
    </row>
    <row r="1755" spans="1:8">
      <c r="A1755" s="5" t="s">
        <v>847</v>
      </c>
      <c r="B1755" t="str">
        <f>CONCATENATE("/home/ec2-user/galaxies/POGS_PS1only_",TRIM(LAPsec_objnameadzextdeg.txt!A1755),".fits")</f>
        <v>/home/ec2-user/galaxies/POGS_PS1only_UGC06066.fits</v>
      </c>
      <c r="C1755" s="4">
        <f>LAPsec_objnameadzextdeg.txt!D1755</f>
        <v>3.9392999999999997E-2</v>
      </c>
      <c r="D1755" t="str">
        <f>TRIM(LAPsec_objnameadzextdeg.txt!A1755)</f>
        <v>UGC06066</v>
      </c>
      <c r="E1755" t="s">
        <v>9327</v>
      </c>
      <c r="F1755" t="str">
        <f>CONCATENATE("/home/ec2-user/galaxies/POGSSNR_PS1only_",TRIM(LAPsec_objnameadzextdeg.txt!A1755),".fits")</f>
        <v>/home/ec2-user/galaxies/POGSSNR_PS1only_UGC06066.fits</v>
      </c>
      <c r="G1755">
        <v>1</v>
      </c>
      <c r="H1755">
        <v>1</v>
      </c>
    </row>
    <row r="1756" spans="1:8">
      <c r="A1756" s="5" t="s">
        <v>847</v>
      </c>
      <c r="B1756" t="str">
        <f>CONCATENATE("/home/ec2-user/galaxies/POGS_PS1only_",TRIM(LAPsec_objnameadzextdeg.txt!A1756),".fits")</f>
        <v>/home/ec2-user/galaxies/POGS_PS1only_UGC06086.fits</v>
      </c>
      <c r="C1756" s="4">
        <f>LAPsec_objnameadzextdeg.txt!D1756</f>
        <v>3.1047999999999999E-2</v>
      </c>
      <c r="D1756" t="str">
        <f>TRIM(LAPsec_objnameadzextdeg.txt!A1756)</f>
        <v>UGC06086</v>
      </c>
      <c r="E1756" t="s">
        <v>9327</v>
      </c>
      <c r="F1756" t="str">
        <f>CONCATENATE("/home/ec2-user/galaxies/POGSSNR_PS1only_",TRIM(LAPsec_objnameadzextdeg.txt!A1756),".fits")</f>
        <v>/home/ec2-user/galaxies/POGSSNR_PS1only_UGC06086.fits</v>
      </c>
      <c r="G1756">
        <v>1</v>
      </c>
      <c r="H1756">
        <v>1</v>
      </c>
    </row>
    <row r="1757" spans="1:8">
      <c r="A1757" s="5" t="s">
        <v>847</v>
      </c>
      <c r="B1757" t="str">
        <f>CONCATENATE("/home/ec2-user/galaxies/POGS_PS1only_",TRIM(LAPsec_objnameadzextdeg.txt!A1757),".fits")</f>
        <v>/home/ec2-user/galaxies/POGS_PS1only_UGC06087.fits</v>
      </c>
      <c r="C1757" s="4">
        <f>LAPsec_objnameadzextdeg.txt!D1757</f>
        <v>3.9460000000000002E-2</v>
      </c>
      <c r="D1757" t="str">
        <f>TRIM(LAPsec_objnameadzextdeg.txt!A1757)</f>
        <v>UGC06087</v>
      </c>
      <c r="E1757" t="s">
        <v>9327</v>
      </c>
      <c r="F1757" t="str">
        <f>CONCATENATE("/home/ec2-user/galaxies/POGSSNR_PS1only_",TRIM(LAPsec_objnameadzextdeg.txt!A1757),".fits")</f>
        <v>/home/ec2-user/galaxies/POGSSNR_PS1only_UGC06087.fits</v>
      </c>
      <c r="G1757">
        <v>1</v>
      </c>
      <c r="H1757">
        <v>1</v>
      </c>
    </row>
    <row r="1758" spans="1:8">
      <c r="A1758" s="5" t="s">
        <v>847</v>
      </c>
      <c r="B1758" t="str">
        <f>CONCATENATE("/home/ec2-user/galaxies/POGS_PS1only_",TRIM(LAPsec_objnameadzextdeg.txt!A1758),".fits")</f>
        <v>/home/ec2-user/galaxies/POGS_PS1only_UGC06091.fits</v>
      </c>
      <c r="C1758" s="4">
        <f>LAPsec_objnameadzextdeg.txt!D1758</f>
        <v>3.5741000000000002E-2</v>
      </c>
      <c r="D1758" t="str">
        <f>TRIM(LAPsec_objnameadzextdeg.txt!A1758)</f>
        <v>UGC06091</v>
      </c>
      <c r="E1758" t="s">
        <v>9327</v>
      </c>
      <c r="F1758" t="str">
        <f>CONCATENATE("/home/ec2-user/galaxies/POGSSNR_PS1only_",TRIM(LAPsec_objnameadzextdeg.txt!A1758),".fits")</f>
        <v>/home/ec2-user/galaxies/POGSSNR_PS1only_UGC06091.fits</v>
      </c>
      <c r="G1758">
        <v>1</v>
      </c>
      <c r="H1758">
        <v>1</v>
      </c>
    </row>
    <row r="1759" spans="1:8">
      <c r="A1759" s="5" t="s">
        <v>847</v>
      </c>
      <c r="B1759" t="str">
        <f>CONCATENATE("/home/ec2-user/galaxies/POGS_PS1only_",TRIM(LAPsec_objnameadzextdeg.txt!A1759),".fits")</f>
        <v>/home/ec2-user/galaxies/POGS_PS1only_UGC06111.fits</v>
      </c>
      <c r="C1759" s="4">
        <f>LAPsec_objnameadzextdeg.txt!D1759</f>
        <v>3.2319000000000001E-2</v>
      </c>
      <c r="D1759" t="str">
        <f>TRIM(LAPsec_objnameadzextdeg.txt!A1759)</f>
        <v>UGC06111</v>
      </c>
      <c r="E1759" t="s">
        <v>9327</v>
      </c>
      <c r="F1759" t="str">
        <f>CONCATENATE("/home/ec2-user/galaxies/POGSSNR_PS1only_",TRIM(LAPsec_objnameadzextdeg.txt!A1759),".fits")</f>
        <v>/home/ec2-user/galaxies/POGSSNR_PS1only_UGC06111.fits</v>
      </c>
      <c r="G1759">
        <v>1</v>
      </c>
      <c r="H1759">
        <v>1</v>
      </c>
    </row>
    <row r="1760" spans="1:8">
      <c r="A1760" s="5" t="s">
        <v>847</v>
      </c>
      <c r="B1760" t="str">
        <f>CONCATENATE("/home/ec2-user/galaxies/POGS_PS1only_",TRIM(LAPsec_objnameadzextdeg.txt!A1760),".fits")</f>
        <v>/home/ec2-user/galaxies/POGS_PS1only_UGC06130.fits</v>
      </c>
      <c r="C1760" s="4">
        <f>LAPsec_objnameadzextdeg.txt!D1760</f>
        <v>2.7893000000000001E-2</v>
      </c>
      <c r="D1760" t="str">
        <f>TRIM(LAPsec_objnameadzextdeg.txt!A1760)</f>
        <v>UGC06130</v>
      </c>
      <c r="E1760" t="s">
        <v>9327</v>
      </c>
      <c r="F1760" t="str">
        <f>CONCATENATE("/home/ec2-user/galaxies/POGSSNR_PS1only_",TRIM(LAPsec_objnameadzextdeg.txt!A1760),".fits")</f>
        <v>/home/ec2-user/galaxies/POGSSNR_PS1only_UGC06130.fits</v>
      </c>
      <c r="G1760">
        <v>1</v>
      </c>
      <c r="H1760">
        <v>1</v>
      </c>
    </row>
    <row r="1761" spans="1:8">
      <c r="A1761" s="5" t="s">
        <v>847</v>
      </c>
      <c r="B1761" t="str">
        <f>CONCATENATE("/home/ec2-user/galaxies/POGS_PS1only_",TRIM(LAPsec_objnameadzextdeg.txt!A1761),".fits")</f>
        <v>/home/ec2-user/galaxies/POGS_PS1only_UGC06141.fits</v>
      </c>
      <c r="C1761" s="4">
        <f>LAPsec_objnameadzextdeg.txt!D1761</f>
        <v>2.3393000000000001E-2</v>
      </c>
      <c r="D1761" t="str">
        <f>TRIM(LAPsec_objnameadzextdeg.txt!A1761)</f>
        <v>UGC06141</v>
      </c>
      <c r="E1761" t="s">
        <v>9327</v>
      </c>
      <c r="F1761" t="str">
        <f>CONCATENATE("/home/ec2-user/galaxies/POGSSNR_PS1only_",TRIM(LAPsec_objnameadzextdeg.txt!A1761),".fits")</f>
        <v>/home/ec2-user/galaxies/POGSSNR_PS1only_UGC06141.fits</v>
      </c>
      <c r="G1761">
        <v>1</v>
      </c>
      <c r="H1761">
        <v>1</v>
      </c>
    </row>
    <row r="1762" spans="1:8">
      <c r="A1762" s="5" t="s">
        <v>847</v>
      </c>
      <c r="B1762" t="str">
        <f>CONCATENATE("/home/ec2-user/galaxies/POGS_PS1only_",TRIM(LAPsec_objnameadzextdeg.txt!A1762),".fits")</f>
        <v>/home/ec2-user/galaxies/POGS_PS1only_UGC06142.fits</v>
      </c>
      <c r="C1762" s="4">
        <f>LAPsec_objnameadzextdeg.txt!D1762</f>
        <v>2.5170999999999999E-2</v>
      </c>
      <c r="D1762" t="str">
        <f>TRIM(LAPsec_objnameadzextdeg.txt!A1762)</f>
        <v>UGC06142</v>
      </c>
      <c r="E1762" t="s">
        <v>9327</v>
      </c>
      <c r="F1762" t="str">
        <f>CONCATENATE("/home/ec2-user/galaxies/POGSSNR_PS1only_",TRIM(LAPsec_objnameadzextdeg.txt!A1762),".fits")</f>
        <v>/home/ec2-user/galaxies/POGSSNR_PS1only_UGC06142.fits</v>
      </c>
      <c r="G1762">
        <v>1</v>
      </c>
      <c r="H1762">
        <v>1</v>
      </c>
    </row>
    <row r="1763" spans="1:8">
      <c r="A1763" s="5" t="s">
        <v>847</v>
      </c>
      <c r="B1763" t="str">
        <f>CONCATENATE("/home/ec2-user/galaxies/POGS_PS1only_",TRIM(LAPsec_objnameadzextdeg.txt!A1763),".fits")</f>
        <v>/home/ec2-user/galaxies/POGS_PS1only_UGC06146.fits</v>
      </c>
      <c r="C1763" s="4">
        <f>LAPsec_objnameadzextdeg.txt!D1763</f>
        <v>2.1174999999999999E-2</v>
      </c>
      <c r="D1763" t="str">
        <f>TRIM(LAPsec_objnameadzextdeg.txt!A1763)</f>
        <v>UGC06146</v>
      </c>
      <c r="E1763" t="s">
        <v>9327</v>
      </c>
      <c r="F1763" t="str">
        <f>CONCATENATE("/home/ec2-user/galaxies/POGSSNR_PS1only_",TRIM(LAPsec_objnameadzextdeg.txt!A1763),".fits")</f>
        <v>/home/ec2-user/galaxies/POGSSNR_PS1only_UGC06146.fits</v>
      </c>
      <c r="G1763">
        <v>1</v>
      </c>
      <c r="H1763">
        <v>1</v>
      </c>
    </row>
    <row r="1764" spans="1:8">
      <c r="A1764" s="5" t="s">
        <v>847</v>
      </c>
      <c r="B1764" t="str">
        <f>CONCATENATE("/home/ec2-user/galaxies/POGS_PS1only_",TRIM(LAPsec_objnameadzextdeg.txt!A1764),".fits")</f>
        <v>/home/ec2-user/galaxies/POGS_PS1only_UGC06155.fits</v>
      </c>
      <c r="C1764" s="4">
        <f>LAPsec_objnameadzextdeg.txt!D1764</f>
        <v>2.1430999999999999E-2</v>
      </c>
      <c r="D1764" t="str">
        <f>TRIM(LAPsec_objnameadzextdeg.txt!A1764)</f>
        <v>UGC06155</v>
      </c>
      <c r="E1764" t="s">
        <v>9327</v>
      </c>
      <c r="F1764" t="str">
        <f>CONCATENATE("/home/ec2-user/galaxies/POGSSNR_PS1only_",TRIM(LAPsec_objnameadzextdeg.txt!A1764),".fits")</f>
        <v>/home/ec2-user/galaxies/POGSSNR_PS1only_UGC06155.fits</v>
      </c>
      <c r="G1764">
        <v>1</v>
      </c>
      <c r="H1764">
        <v>1</v>
      </c>
    </row>
    <row r="1765" spans="1:8">
      <c r="A1765" s="5" t="s">
        <v>847</v>
      </c>
      <c r="B1765" t="str">
        <f>CONCATENATE("/home/ec2-user/galaxies/POGS_PS1only_",TRIM(LAPsec_objnameadzextdeg.txt!A1765),".fits")</f>
        <v>/home/ec2-user/galaxies/POGS_PS1only_UGC06168.fits</v>
      </c>
      <c r="C1765" s="4">
        <f>LAPsec_objnameadzextdeg.txt!D1765</f>
        <v>2.6943000000000002E-2</v>
      </c>
      <c r="D1765" t="str">
        <f>TRIM(LAPsec_objnameadzextdeg.txt!A1765)</f>
        <v>UGC06168</v>
      </c>
      <c r="E1765" t="s">
        <v>9327</v>
      </c>
      <c r="F1765" t="str">
        <f>CONCATENATE("/home/ec2-user/galaxies/POGSSNR_PS1only_",TRIM(LAPsec_objnameadzextdeg.txt!A1765),".fits")</f>
        <v>/home/ec2-user/galaxies/POGSSNR_PS1only_UGC06168.fits</v>
      </c>
      <c r="G1765">
        <v>1</v>
      </c>
      <c r="H1765">
        <v>1</v>
      </c>
    </row>
    <row r="1766" spans="1:8">
      <c r="A1766" s="5" t="s">
        <v>847</v>
      </c>
      <c r="B1766" t="str">
        <f>CONCATENATE("/home/ec2-user/galaxies/POGS_PS1only_",TRIM(LAPsec_objnameadzextdeg.txt!A1766),".fits")</f>
        <v>/home/ec2-user/galaxies/POGS_PS1only_UGC06185.fits</v>
      </c>
      <c r="C1766" s="4">
        <f>LAPsec_objnameadzextdeg.txt!D1766</f>
        <v>1.1154000000000001E-2</v>
      </c>
      <c r="D1766" t="str">
        <f>TRIM(LAPsec_objnameadzextdeg.txt!A1766)</f>
        <v>UGC06185</v>
      </c>
      <c r="E1766" t="s">
        <v>9327</v>
      </c>
      <c r="F1766" t="str">
        <f>CONCATENATE("/home/ec2-user/galaxies/POGSSNR_PS1only_",TRIM(LAPsec_objnameadzextdeg.txt!A1766),".fits")</f>
        <v>/home/ec2-user/galaxies/POGSSNR_PS1only_UGC06185.fits</v>
      </c>
      <c r="G1766">
        <v>1</v>
      </c>
      <c r="H1766">
        <v>1</v>
      </c>
    </row>
    <row r="1767" spans="1:8">
      <c r="A1767" s="5" t="s">
        <v>847</v>
      </c>
      <c r="B1767" t="str">
        <f>CONCATENATE("/home/ec2-user/galaxies/POGS_PS1only_",TRIM(LAPsec_objnameadzextdeg.txt!A1767),".fits")</f>
        <v>/home/ec2-user/galaxies/POGS_PS1only_UGC06197.fits</v>
      </c>
      <c r="C1767" s="4">
        <f>LAPsec_objnameadzextdeg.txt!D1767</f>
        <v>0</v>
      </c>
      <c r="D1767" t="str">
        <f>TRIM(LAPsec_objnameadzextdeg.txt!A1767)</f>
        <v>UGC06197</v>
      </c>
      <c r="E1767" t="s">
        <v>9327</v>
      </c>
      <c r="F1767" t="str">
        <f>CONCATENATE("/home/ec2-user/galaxies/POGSSNR_PS1only_",TRIM(LAPsec_objnameadzextdeg.txt!A1767),".fits")</f>
        <v>/home/ec2-user/galaxies/POGSSNR_PS1only_UGC06197.fits</v>
      </c>
      <c r="G1767">
        <v>1</v>
      </c>
      <c r="H1767">
        <v>1</v>
      </c>
    </row>
    <row r="1768" spans="1:8">
      <c r="A1768" s="5" t="s">
        <v>847</v>
      </c>
      <c r="B1768" t="str">
        <f>CONCATENATE("/home/ec2-user/galaxies/POGS_PS1only_",TRIM(LAPsec_objnameadzextdeg.txt!A1768),".fits")</f>
        <v>/home/ec2-user/galaxies/POGS_PS1only_UGC06208.fits</v>
      </c>
      <c r="C1768" s="4">
        <f>LAPsec_objnameadzextdeg.txt!D1768</f>
        <v>2.0954E-2</v>
      </c>
      <c r="D1768" t="str">
        <f>TRIM(LAPsec_objnameadzextdeg.txt!A1768)</f>
        <v>UGC06208</v>
      </c>
      <c r="E1768" t="s">
        <v>9327</v>
      </c>
      <c r="F1768" t="str">
        <f>CONCATENATE("/home/ec2-user/galaxies/POGSSNR_PS1only_",TRIM(LAPsec_objnameadzextdeg.txt!A1768),".fits")</f>
        <v>/home/ec2-user/galaxies/POGSSNR_PS1only_UGC06208.fits</v>
      </c>
      <c r="G1768">
        <v>1</v>
      </c>
      <c r="H1768">
        <v>1</v>
      </c>
    </row>
    <row r="1769" spans="1:8">
      <c r="A1769" s="5" t="s">
        <v>847</v>
      </c>
      <c r="B1769" t="str">
        <f>CONCATENATE("/home/ec2-user/galaxies/POGS_PS1only_",TRIM(LAPsec_objnameadzextdeg.txt!A1769),".fits")</f>
        <v>/home/ec2-user/galaxies/POGS_PS1only_UGC06210.fits</v>
      </c>
      <c r="C1769" s="4">
        <f>LAPsec_objnameadzextdeg.txt!D1769</f>
        <v>2.8913999999999999E-2</v>
      </c>
      <c r="D1769" t="str">
        <f>TRIM(LAPsec_objnameadzextdeg.txt!A1769)</f>
        <v>UGC06210</v>
      </c>
      <c r="E1769" t="s">
        <v>9327</v>
      </c>
      <c r="F1769" t="str">
        <f>CONCATENATE("/home/ec2-user/galaxies/POGSSNR_PS1only_",TRIM(LAPsec_objnameadzextdeg.txt!A1769),".fits")</f>
        <v>/home/ec2-user/galaxies/POGSSNR_PS1only_UGC06210.fits</v>
      </c>
      <c r="G1769">
        <v>1</v>
      </c>
      <c r="H1769">
        <v>1</v>
      </c>
    </row>
    <row r="1770" spans="1:8">
      <c r="A1770" s="5" t="s">
        <v>847</v>
      </c>
      <c r="B1770" t="str">
        <f>CONCATENATE("/home/ec2-user/galaxies/POGS_PS1only_",TRIM(LAPsec_objnameadzextdeg.txt!A1770),".fits")</f>
        <v>/home/ec2-user/galaxies/POGS_PS1only_UGC06212.fits</v>
      </c>
      <c r="C1770" s="4">
        <f>LAPsec_objnameadzextdeg.txt!D1770</f>
        <v>3.0372E-2</v>
      </c>
      <c r="D1770" t="str">
        <f>TRIM(LAPsec_objnameadzextdeg.txt!A1770)</f>
        <v>UGC06212</v>
      </c>
      <c r="E1770" t="s">
        <v>9327</v>
      </c>
      <c r="F1770" t="str">
        <f>CONCATENATE("/home/ec2-user/galaxies/POGSSNR_PS1only_",TRIM(LAPsec_objnameadzextdeg.txt!A1770),".fits")</f>
        <v>/home/ec2-user/galaxies/POGSSNR_PS1only_UGC06212.fits</v>
      </c>
      <c r="G1770">
        <v>1</v>
      </c>
      <c r="H1770">
        <v>1</v>
      </c>
    </row>
    <row r="1771" spans="1:8">
      <c r="A1771" s="5" t="s">
        <v>847</v>
      </c>
      <c r="B1771" t="str">
        <f>CONCATENATE("/home/ec2-user/galaxies/POGS_PS1only_",TRIM(LAPsec_objnameadzextdeg.txt!A1771),".fits")</f>
        <v>/home/ec2-user/galaxies/POGS_PS1only_UGC06216.fits</v>
      </c>
      <c r="C1771" s="4">
        <f>LAPsec_objnameadzextdeg.txt!D1771</f>
        <v>1.933E-2</v>
      </c>
      <c r="D1771" t="str">
        <f>TRIM(LAPsec_objnameadzextdeg.txt!A1771)</f>
        <v>UGC06216</v>
      </c>
      <c r="E1771" t="s">
        <v>9327</v>
      </c>
      <c r="F1771" t="str">
        <f>CONCATENATE("/home/ec2-user/galaxies/POGSSNR_PS1only_",TRIM(LAPsec_objnameadzextdeg.txt!A1771),".fits")</f>
        <v>/home/ec2-user/galaxies/POGSSNR_PS1only_UGC06216.fits</v>
      </c>
      <c r="G1771">
        <v>1</v>
      </c>
      <c r="H1771">
        <v>1</v>
      </c>
    </row>
    <row r="1772" spans="1:8">
      <c r="A1772" s="5" t="s">
        <v>847</v>
      </c>
      <c r="B1772" t="str">
        <f>CONCATENATE("/home/ec2-user/galaxies/POGS_PS1only_",TRIM(LAPsec_objnameadzextdeg.txt!A1772),".fits")</f>
        <v>/home/ec2-user/galaxies/POGS_PS1only_UGC06226.fits</v>
      </c>
      <c r="C1772" s="4">
        <f>LAPsec_objnameadzextdeg.txt!D1772</f>
        <v>2.5052999999999999E-2</v>
      </c>
      <c r="D1772" t="str">
        <f>TRIM(LAPsec_objnameadzextdeg.txt!A1772)</f>
        <v>UGC06226</v>
      </c>
      <c r="E1772" t="s">
        <v>9327</v>
      </c>
      <c r="F1772" t="str">
        <f>CONCATENATE("/home/ec2-user/galaxies/POGSSNR_PS1only_",TRIM(LAPsec_objnameadzextdeg.txt!A1772),".fits")</f>
        <v>/home/ec2-user/galaxies/POGSSNR_PS1only_UGC06226.fits</v>
      </c>
      <c r="G1772">
        <v>1</v>
      </c>
      <c r="H1772">
        <v>1</v>
      </c>
    </row>
    <row r="1773" spans="1:8">
      <c r="A1773" s="5" t="s">
        <v>847</v>
      </c>
      <c r="B1773" t="str">
        <f>CONCATENATE("/home/ec2-user/galaxies/POGS_PS1only_",TRIM(LAPsec_objnameadzextdeg.txt!A1773),".fits")</f>
        <v>/home/ec2-user/galaxies/POGS_PS1only_UGC06233.fits</v>
      </c>
      <c r="C1773" s="4">
        <f>LAPsec_objnameadzextdeg.txt!D1773</f>
        <v>5.2240000000000003E-3</v>
      </c>
      <c r="D1773" t="str">
        <f>TRIM(LAPsec_objnameadzextdeg.txt!A1773)</f>
        <v>UGC06233</v>
      </c>
      <c r="E1773" t="s">
        <v>9327</v>
      </c>
      <c r="F1773" t="str">
        <f>CONCATENATE("/home/ec2-user/galaxies/POGSSNR_PS1only_",TRIM(LAPsec_objnameadzextdeg.txt!A1773),".fits")</f>
        <v>/home/ec2-user/galaxies/POGSSNR_PS1only_UGC06233.fits</v>
      </c>
      <c r="G1773">
        <v>1</v>
      </c>
      <c r="H1773">
        <v>1</v>
      </c>
    </row>
    <row r="1774" spans="1:8">
      <c r="A1774" s="5" t="s">
        <v>847</v>
      </c>
      <c r="B1774" t="str">
        <f>CONCATENATE("/home/ec2-user/galaxies/POGS_PS1only_",TRIM(LAPsec_objnameadzextdeg.txt!A1774),".fits")</f>
        <v>/home/ec2-user/galaxies/POGS_PS1only_UGC06260.fits</v>
      </c>
      <c r="C1774" s="4">
        <f>LAPsec_objnameadzextdeg.txt!D1774</f>
        <v>2.3466000000000001E-2</v>
      </c>
      <c r="D1774" t="str">
        <f>TRIM(LAPsec_objnameadzextdeg.txt!A1774)</f>
        <v>UGC06260</v>
      </c>
      <c r="E1774" t="s">
        <v>9327</v>
      </c>
      <c r="F1774" t="str">
        <f>CONCATENATE("/home/ec2-user/galaxies/POGSSNR_PS1only_",TRIM(LAPsec_objnameadzextdeg.txt!A1774),".fits")</f>
        <v>/home/ec2-user/galaxies/POGSSNR_PS1only_UGC06260.fits</v>
      </c>
      <c r="G1774">
        <v>1</v>
      </c>
      <c r="H1774">
        <v>1</v>
      </c>
    </row>
    <row r="1775" spans="1:8">
      <c r="A1775" s="5" t="s">
        <v>847</v>
      </c>
      <c r="B1775" t="str">
        <f>CONCATENATE("/home/ec2-user/galaxies/POGS_PS1only_",TRIM(LAPsec_objnameadzextdeg.txt!A1775),".fits")</f>
        <v>/home/ec2-user/galaxies/POGS_PS1only_UGC06289.fits</v>
      </c>
      <c r="C1775" s="4">
        <f>LAPsec_objnameadzextdeg.txt!D1775</f>
        <v>2.9874000000000001E-2</v>
      </c>
      <c r="D1775" t="str">
        <f>TRIM(LAPsec_objnameadzextdeg.txt!A1775)</f>
        <v>UGC06289</v>
      </c>
      <c r="E1775" t="s">
        <v>9327</v>
      </c>
      <c r="F1775" t="str">
        <f>CONCATENATE("/home/ec2-user/galaxies/POGSSNR_PS1only_",TRIM(LAPsec_objnameadzextdeg.txt!A1775),".fits")</f>
        <v>/home/ec2-user/galaxies/POGSSNR_PS1only_UGC06289.fits</v>
      </c>
      <c r="G1775">
        <v>1</v>
      </c>
      <c r="H1775">
        <v>1</v>
      </c>
    </row>
    <row r="1776" spans="1:8">
      <c r="A1776" s="5" t="s">
        <v>847</v>
      </c>
      <c r="B1776" t="str">
        <f>CONCATENATE("/home/ec2-user/galaxies/POGS_PS1only_",TRIM(LAPsec_objnameadzextdeg.txt!A1776),".fits")</f>
        <v>/home/ec2-user/galaxies/POGS_PS1only_UGC06311.fits</v>
      </c>
      <c r="C1776" s="4">
        <f>LAPsec_objnameadzextdeg.txt!D1776</f>
        <v>2.4729999999999999E-2</v>
      </c>
      <c r="D1776" t="str">
        <f>TRIM(LAPsec_objnameadzextdeg.txt!A1776)</f>
        <v>UGC06311</v>
      </c>
      <c r="E1776" t="s">
        <v>9327</v>
      </c>
      <c r="F1776" t="str">
        <f>CONCATENATE("/home/ec2-user/galaxies/POGSSNR_PS1only_",TRIM(LAPsec_objnameadzextdeg.txt!A1776),".fits")</f>
        <v>/home/ec2-user/galaxies/POGSSNR_PS1only_UGC06311.fits</v>
      </c>
      <c r="G1776">
        <v>1</v>
      </c>
      <c r="H1776">
        <v>1</v>
      </c>
    </row>
    <row r="1777" spans="1:8">
      <c r="A1777" s="5" t="s">
        <v>847</v>
      </c>
      <c r="B1777" t="str">
        <f>CONCATENATE("/home/ec2-user/galaxies/POGS_PS1only_",TRIM(LAPsec_objnameadzextdeg.txt!A1777),".fits")</f>
        <v>/home/ec2-user/galaxies/POGS_PS1only_UGC06312.fits</v>
      </c>
      <c r="C1777" s="4">
        <f>LAPsec_objnameadzextdeg.txt!D1777</f>
        <v>2.1097999999999999E-2</v>
      </c>
      <c r="D1777" t="str">
        <f>TRIM(LAPsec_objnameadzextdeg.txt!A1777)</f>
        <v>UGC06312</v>
      </c>
      <c r="E1777" t="s">
        <v>9327</v>
      </c>
      <c r="F1777" t="str">
        <f>CONCATENATE("/home/ec2-user/galaxies/POGSSNR_PS1only_",TRIM(LAPsec_objnameadzextdeg.txt!A1777),".fits")</f>
        <v>/home/ec2-user/galaxies/POGSSNR_PS1only_UGC06312.fits</v>
      </c>
      <c r="G1777">
        <v>1</v>
      </c>
      <c r="H1777">
        <v>1</v>
      </c>
    </row>
    <row r="1778" spans="1:8">
      <c r="A1778" s="5" t="s">
        <v>847</v>
      </c>
      <c r="B1778" t="str">
        <f>CONCATENATE("/home/ec2-user/galaxies/POGS_PS1only_",TRIM(LAPsec_objnameadzextdeg.txt!A1778),".fits")</f>
        <v>/home/ec2-user/galaxies/POGS_PS1only_UGC06329.fits</v>
      </c>
      <c r="C1778" s="4">
        <f>LAPsec_objnameadzextdeg.txt!D1778</f>
        <v>2.4934000000000001E-2</v>
      </c>
      <c r="D1778" t="str">
        <f>TRIM(LAPsec_objnameadzextdeg.txt!A1778)</f>
        <v>UGC06329</v>
      </c>
      <c r="E1778" t="s">
        <v>9327</v>
      </c>
      <c r="F1778" t="str">
        <f>CONCATENATE("/home/ec2-user/galaxies/POGSSNR_PS1only_",TRIM(LAPsec_objnameadzextdeg.txt!A1778),".fits")</f>
        <v>/home/ec2-user/galaxies/POGSSNR_PS1only_UGC06329.fits</v>
      </c>
      <c r="G1778">
        <v>1</v>
      </c>
      <c r="H1778">
        <v>1</v>
      </c>
    </row>
    <row r="1779" spans="1:8">
      <c r="A1779" s="5" t="s">
        <v>847</v>
      </c>
      <c r="B1779" t="str">
        <f>CONCATENATE("/home/ec2-user/galaxies/POGS_PS1only_",TRIM(LAPsec_objnameadzextdeg.txt!A1779),".fits")</f>
        <v>/home/ec2-user/galaxies/POGS_PS1only_UGC06331.fits</v>
      </c>
      <c r="C1779" s="4">
        <f>LAPsec_objnameadzextdeg.txt!D1779</f>
        <v>2.0124E-2</v>
      </c>
      <c r="D1779" t="str">
        <f>TRIM(LAPsec_objnameadzextdeg.txt!A1779)</f>
        <v>UGC06331</v>
      </c>
      <c r="E1779" t="s">
        <v>9327</v>
      </c>
      <c r="F1779" t="str">
        <f>CONCATENATE("/home/ec2-user/galaxies/POGSSNR_PS1only_",TRIM(LAPsec_objnameadzextdeg.txt!A1779),".fits")</f>
        <v>/home/ec2-user/galaxies/POGSSNR_PS1only_UGC06331.fits</v>
      </c>
      <c r="G1779">
        <v>1</v>
      </c>
      <c r="H1779">
        <v>1</v>
      </c>
    </row>
    <row r="1780" spans="1:8">
      <c r="A1780" s="5" t="s">
        <v>847</v>
      </c>
      <c r="B1780" t="str">
        <f>CONCATENATE("/home/ec2-user/galaxies/POGS_PS1only_",TRIM(LAPsec_objnameadzextdeg.txt!A1780),".fits")</f>
        <v>/home/ec2-user/galaxies/POGS_PS1only_UGC06340.fits</v>
      </c>
      <c r="C1780" s="4">
        <f>LAPsec_objnameadzextdeg.txt!D1780</f>
        <v>2.4539999999999999E-2</v>
      </c>
      <c r="D1780" t="str">
        <f>TRIM(LAPsec_objnameadzextdeg.txt!A1780)</f>
        <v>UGC06340</v>
      </c>
      <c r="E1780" t="s">
        <v>9327</v>
      </c>
      <c r="F1780" t="str">
        <f>CONCATENATE("/home/ec2-user/galaxies/POGSSNR_PS1only_",TRIM(LAPsec_objnameadzextdeg.txt!A1780),".fits")</f>
        <v>/home/ec2-user/galaxies/POGSSNR_PS1only_UGC06340.fits</v>
      </c>
      <c r="G1780">
        <v>1</v>
      </c>
      <c r="H1780">
        <v>1</v>
      </c>
    </row>
    <row r="1781" spans="1:8">
      <c r="A1781" s="5" t="s">
        <v>847</v>
      </c>
      <c r="B1781" t="str">
        <f>CONCATENATE("/home/ec2-user/galaxies/POGS_PS1only_",TRIM(LAPsec_objnameadzextdeg.txt!A1781),".fits")</f>
        <v>/home/ec2-user/galaxies/POGS_PS1only_UGC06379.fits</v>
      </c>
      <c r="C1781" s="4">
        <f>LAPsec_objnameadzextdeg.txt!D1781</f>
        <v>8.6160000000000004E-3</v>
      </c>
      <c r="D1781" t="str">
        <f>TRIM(LAPsec_objnameadzextdeg.txt!A1781)</f>
        <v>UGC06379</v>
      </c>
      <c r="E1781" t="s">
        <v>9327</v>
      </c>
      <c r="F1781" t="str">
        <f>CONCATENATE("/home/ec2-user/galaxies/POGSSNR_PS1only_",TRIM(LAPsec_objnameadzextdeg.txt!A1781),".fits")</f>
        <v>/home/ec2-user/galaxies/POGSSNR_PS1only_UGC06379.fits</v>
      </c>
      <c r="G1781">
        <v>1</v>
      </c>
      <c r="H1781">
        <v>1</v>
      </c>
    </row>
    <row r="1782" spans="1:8">
      <c r="A1782" s="5" t="s">
        <v>847</v>
      </c>
      <c r="B1782" t="str">
        <f>CONCATENATE("/home/ec2-user/galaxies/POGS_PS1only_",TRIM(LAPsec_objnameadzextdeg.txt!A1782),".fits")</f>
        <v>/home/ec2-user/galaxies/POGS_PS1only_UGC06402.fits</v>
      </c>
      <c r="C1782" s="4">
        <f>LAPsec_objnameadzextdeg.txt!D1782</f>
        <v>8.6979999999999991E-3</v>
      </c>
      <c r="D1782" t="str">
        <f>TRIM(LAPsec_objnameadzextdeg.txt!A1782)</f>
        <v>UGC06402</v>
      </c>
      <c r="E1782" t="s">
        <v>9327</v>
      </c>
      <c r="F1782" t="str">
        <f>CONCATENATE("/home/ec2-user/galaxies/POGSSNR_PS1only_",TRIM(LAPsec_objnameadzextdeg.txt!A1782),".fits")</f>
        <v>/home/ec2-user/galaxies/POGSSNR_PS1only_UGC06402.fits</v>
      </c>
      <c r="G1782">
        <v>1</v>
      </c>
      <c r="H1782">
        <v>1</v>
      </c>
    </row>
    <row r="1783" spans="1:8">
      <c r="A1783" s="5" t="s">
        <v>847</v>
      </c>
      <c r="B1783" t="str">
        <f>CONCATENATE("/home/ec2-user/galaxies/POGS_PS1only_",TRIM(LAPsec_objnameadzextdeg.txt!A1783),".fits")</f>
        <v>/home/ec2-user/galaxies/POGS_PS1only_UGC06413.fits</v>
      </c>
      <c r="C1783" s="4">
        <f>LAPsec_objnameadzextdeg.txt!D1783</f>
        <v>2.2973E-2</v>
      </c>
      <c r="D1783" t="str">
        <f>TRIM(LAPsec_objnameadzextdeg.txt!A1783)</f>
        <v>UGC06413</v>
      </c>
      <c r="E1783" t="s">
        <v>9327</v>
      </c>
      <c r="F1783" t="str">
        <f>CONCATENATE("/home/ec2-user/galaxies/POGSSNR_PS1only_",TRIM(LAPsec_objnameadzextdeg.txt!A1783),".fits")</f>
        <v>/home/ec2-user/galaxies/POGSSNR_PS1only_UGC06413.fits</v>
      </c>
      <c r="G1783">
        <v>1</v>
      </c>
      <c r="H1783">
        <v>1</v>
      </c>
    </row>
    <row r="1784" spans="1:8">
      <c r="A1784" s="5" t="s">
        <v>847</v>
      </c>
      <c r="B1784" t="str">
        <f>CONCATENATE("/home/ec2-user/galaxies/POGS_PS1only_",TRIM(LAPsec_objnameadzextdeg.txt!A1784),".fits")</f>
        <v>/home/ec2-user/galaxies/POGS_PS1only_UGC06417.fits</v>
      </c>
      <c r="C1784" s="4">
        <f>LAPsec_objnameadzextdeg.txt!D1784</f>
        <v>3.5971999999999997E-2</v>
      </c>
      <c r="D1784" t="str">
        <f>TRIM(LAPsec_objnameadzextdeg.txt!A1784)</f>
        <v>UGC06417</v>
      </c>
      <c r="E1784" t="s">
        <v>9327</v>
      </c>
      <c r="F1784" t="str">
        <f>CONCATENATE("/home/ec2-user/galaxies/POGSSNR_PS1only_",TRIM(LAPsec_objnameadzextdeg.txt!A1784),".fits")</f>
        <v>/home/ec2-user/galaxies/POGSSNR_PS1only_UGC06417.fits</v>
      </c>
      <c r="G1784">
        <v>1</v>
      </c>
      <c r="H1784">
        <v>1</v>
      </c>
    </row>
    <row r="1785" spans="1:8">
      <c r="A1785" s="5" t="s">
        <v>847</v>
      </c>
      <c r="B1785" t="str">
        <f>CONCATENATE("/home/ec2-user/galaxies/POGS_PS1only_",TRIM(LAPsec_objnameadzextdeg.txt!A1785),".fits")</f>
        <v>/home/ec2-user/galaxies/POGS_PS1only_UGC06432.fits</v>
      </c>
      <c r="C1785" s="4">
        <f>LAPsec_objnameadzextdeg.txt!D1785</f>
        <v>4.0214E-2</v>
      </c>
      <c r="D1785" t="str">
        <f>TRIM(LAPsec_objnameadzextdeg.txt!A1785)</f>
        <v>UGC06432</v>
      </c>
      <c r="E1785" t="s">
        <v>9327</v>
      </c>
      <c r="F1785" t="str">
        <f>CONCATENATE("/home/ec2-user/galaxies/POGSSNR_PS1only_",TRIM(LAPsec_objnameadzextdeg.txt!A1785),".fits")</f>
        <v>/home/ec2-user/galaxies/POGSSNR_PS1only_UGC06432.fits</v>
      </c>
      <c r="G1785">
        <v>1</v>
      </c>
      <c r="H1785">
        <v>1</v>
      </c>
    </row>
    <row r="1786" spans="1:8">
      <c r="A1786" s="5" t="s">
        <v>847</v>
      </c>
      <c r="B1786" t="str">
        <f>CONCATENATE("/home/ec2-user/galaxies/POGS_PS1only_",TRIM(LAPsec_objnameadzextdeg.txt!A1786),".fits")</f>
        <v>/home/ec2-user/galaxies/POGS_PS1only_UGC06440.fits</v>
      </c>
      <c r="C1786" s="4">
        <f>LAPsec_objnameadzextdeg.txt!D1786</f>
        <v>2.2834E-2</v>
      </c>
      <c r="D1786" t="str">
        <f>TRIM(LAPsec_objnameadzextdeg.txt!A1786)</f>
        <v>UGC06440</v>
      </c>
      <c r="E1786" t="s">
        <v>9327</v>
      </c>
      <c r="F1786" t="str">
        <f>CONCATENATE("/home/ec2-user/galaxies/POGSSNR_PS1only_",TRIM(LAPsec_objnameadzextdeg.txt!A1786),".fits")</f>
        <v>/home/ec2-user/galaxies/POGSSNR_PS1only_UGC06440.fits</v>
      </c>
      <c r="G1786">
        <v>1</v>
      </c>
      <c r="H1786">
        <v>1</v>
      </c>
    </row>
    <row r="1787" spans="1:8">
      <c r="A1787" s="5" t="s">
        <v>847</v>
      </c>
      <c r="B1787" t="str">
        <f>CONCATENATE("/home/ec2-user/galaxies/POGS_PS1only_",TRIM(LAPsec_objnameadzextdeg.txt!A1787),".fits")</f>
        <v>/home/ec2-user/galaxies/POGS_PS1only_UGC06442.fits</v>
      </c>
      <c r="C1787" s="4">
        <f>LAPsec_objnameadzextdeg.txt!D1787</f>
        <v>2.1041000000000001E-2</v>
      </c>
      <c r="D1787" t="str">
        <f>TRIM(LAPsec_objnameadzextdeg.txt!A1787)</f>
        <v>UGC06442</v>
      </c>
      <c r="E1787" t="s">
        <v>9327</v>
      </c>
      <c r="F1787" t="str">
        <f>CONCATENATE("/home/ec2-user/galaxies/POGSSNR_PS1only_",TRIM(LAPsec_objnameadzextdeg.txt!A1787),".fits")</f>
        <v>/home/ec2-user/galaxies/POGSSNR_PS1only_UGC06442.fits</v>
      </c>
      <c r="G1787">
        <v>1</v>
      </c>
      <c r="H1787">
        <v>1</v>
      </c>
    </row>
    <row r="1788" spans="1:8">
      <c r="A1788" s="5" t="s">
        <v>847</v>
      </c>
      <c r="B1788" t="str">
        <f>CONCATENATE("/home/ec2-user/galaxies/POGS_PS1only_",TRIM(LAPsec_objnameadzextdeg.txt!A1788),".fits")</f>
        <v>/home/ec2-user/galaxies/POGS_PS1only_UGC06462.fits</v>
      </c>
      <c r="C1788" s="4">
        <f>LAPsec_objnameadzextdeg.txt!D1788</f>
        <v>2.1201000000000001E-2</v>
      </c>
      <c r="D1788" t="str">
        <f>TRIM(LAPsec_objnameadzextdeg.txt!A1788)</f>
        <v>UGC06462</v>
      </c>
      <c r="E1788" t="s">
        <v>9327</v>
      </c>
      <c r="F1788" t="str">
        <f>CONCATENATE("/home/ec2-user/galaxies/POGSSNR_PS1only_",TRIM(LAPsec_objnameadzextdeg.txt!A1788),".fits")</f>
        <v>/home/ec2-user/galaxies/POGSSNR_PS1only_UGC06462.fits</v>
      </c>
      <c r="G1788">
        <v>1</v>
      </c>
      <c r="H1788">
        <v>1</v>
      </c>
    </row>
    <row r="1789" spans="1:8">
      <c r="A1789" s="5" t="s">
        <v>847</v>
      </c>
      <c r="B1789" t="str">
        <f>CONCATENATE("/home/ec2-user/galaxies/POGS_PS1only_",TRIM(LAPsec_objnameadzextdeg.txt!A1789),".fits")</f>
        <v>/home/ec2-user/galaxies/POGS_PS1only_UGC06466.fits</v>
      </c>
      <c r="C1789" s="4">
        <f>LAPsec_objnameadzextdeg.txt!D1789</f>
        <v>2.7512999999999999E-2</v>
      </c>
      <c r="D1789" t="str">
        <f>TRIM(LAPsec_objnameadzextdeg.txt!A1789)</f>
        <v>UGC06466</v>
      </c>
      <c r="E1789" t="s">
        <v>9327</v>
      </c>
      <c r="F1789" t="str">
        <f>CONCATENATE("/home/ec2-user/galaxies/POGSSNR_PS1only_",TRIM(LAPsec_objnameadzextdeg.txt!A1789),".fits")</f>
        <v>/home/ec2-user/galaxies/POGSSNR_PS1only_UGC06466.fits</v>
      </c>
      <c r="G1789">
        <v>1</v>
      </c>
      <c r="H1789">
        <v>1</v>
      </c>
    </row>
    <row r="1790" spans="1:8">
      <c r="A1790" s="5" t="s">
        <v>847</v>
      </c>
      <c r="B1790" t="str">
        <f>CONCATENATE("/home/ec2-user/galaxies/POGS_PS1only_",TRIM(LAPsec_objnameadzextdeg.txt!A1790),".fits")</f>
        <v>/home/ec2-user/galaxies/POGS_PS1only_UGC06469.fits</v>
      </c>
      <c r="C1790" s="4">
        <f>LAPsec_objnameadzextdeg.txt!D1790</f>
        <v>2.2818999999999999E-2</v>
      </c>
      <c r="D1790" t="str">
        <f>TRIM(LAPsec_objnameadzextdeg.txt!A1790)</f>
        <v>UGC06469</v>
      </c>
      <c r="E1790" t="s">
        <v>9327</v>
      </c>
      <c r="F1790" t="str">
        <f>CONCATENATE("/home/ec2-user/galaxies/POGSSNR_PS1only_",TRIM(LAPsec_objnameadzextdeg.txt!A1790),".fits")</f>
        <v>/home/ec2-user/galaxies/POGSSNR_PS1only_UGC06469.fits</v>
      </c>
      <c r="G1790">
        <v>1</v>
      </c>
      <c r="H1790">
        <v>1</v>
      </c>
    </row>
    <row r="1791" spans="1:8">
      <c r="A1791" s="5" t="s">
        <v>847</v>
      </c>
      <c r="B1791" t="str">
        <f>CONCATENATE("/home/ec2-user/galaxies/POGS_PS1only_",TRIM(LAPsec_objnameadzextdeg.txt!A1791),".fits")</f>
        <v>/home/ec2-user/galaxies/POGS_PS1only_UGC06510.fits</v>
      </c>
      <c r="C1791" s="4">
        <f>LAPsec_objnameadzextdeg.txt!D1791</f>
        <v>1.5827999999999998E-2</v>
      </c>
      <c r="D1791" t="str">
        <f>TRIM(LAPsec_objnameadzextdeg.txt!A1791)</f>
        <v>UGC06510</v>
      </c>
      <c r="E1791" t="s">
        <v>9327</v>
      </c>
      <c r="F1791" t="str">
        <f>CONCATENATE("/home/ec2-user/galaxies/POGSSNR_PS1only_",TRIM(LAPsec_objnameadzextdeg.txt!A1791),".fits")</f>
        <v>/home/ec2-user/galaxies/POGSSNR_PS1only_UGC06510.fits</v>
      </c>
      <c r="G1791">
        <v>1</v>
      </c>
      <c r="H1791">
        <v>1</v>
      </c>
    </row>
    <row r="1792" spans="1:8">
      <c r="A1792" s="5" t="s">
        <v>847</v>
      </c>
      <c r="B1792" t="str">
        <f>CONCATENATE("/home/ec2-user/galaxies/POGS_PS1only_",TRIM(LAPsec_objnameadzextdeg.txt!A1792),".fits")</f>
        <v>/home/ec2-user/galaxies/POGS_PS1only_UGC06519.fits</v>
      </c>
      <c r="C1792" s="4">
        <f>LAPsec_objnameadzextdeg.txt!D1792</f>
        <v>1.9349999999999999E-2</v>
      </c>
      <c r="D1792" t="str">
        <f>TRIM(LAPsec_objnameadzextdeg.txt!A1792)</f>
        <v>UGC06519</v>
      </c>
      <c r="E1792" t="s">
        <v>9327</v>
      </c>
      <c r="F1792" t="str">
        <f>CONCATENATE("/home/ec2-user/galaxies/POGSSNR_PS1only_",TRIM(LAPsec_objnameadzextdeg.txt!A1792),".fits")</f>
        <v>/home/ec2-user/galaxies/POGSSNR_PS1only_UGC06519.fits</v>
      </c>
      <c r="G1792">
        <v>1</v>
      </c>
      <c r="H1792">
        <v>1</v>
      </c>
    </row>
    <row r="1793" spans="1:8">
      <c r="A1793" s="5" t="s">
        <v>847</v>
      </c>
      <c r="B1793" t="str">
        <f>CONCATENATE("/home/ec2-user/galaxies/POGS_PS1only_",TRIM(LAPsec_objnameadzextdeg.txt!A1793),".fits")</f>
        <v>/home/ec2-user/galaxies/POGS_PS1only_UGC06533.fits</v>
      </c>
      <c r="C1793" s="4">
        <f>LAPsec_objnameadzextdeg.txt!D1793</f>
        <v>1.7919000000000001E-2</v>
      </c>
      <c r="D1793" t="str">
        <f>TRIM(LAPsec_objnameadzextdeg.txt!A1793)</f>
        <v>UGC06533</v>
      </c>
      <c r="E1793" t="s">
        <v>9327</v>
      </c>
      <c r="F1793" t="str">
        <f>CONCATENATE("/home/ec2-user/galaxies/POGSSNR_PS1only_",TRIM(LAPsec_objnameadzextdeg.txt!A1793),".fits")</f>
        <v>/home/ec2-user/galaxies/POGSSNR_PS1only_UGC06533.fits</v>
      </c>
      <c r="G1793">
        <v>1</v>
      </c>
      <c r="H1793">
        <v>1</v>
      </c>
    </row>
    <row r="1794" spans="1:8">
      <c r="A1794" s="5" t="s">
        <v>847</v>
      </c>
      <c r="B1794" t="str">
        <f>CONCATENATE("/home/ec2-user/galaxies/POGS_PS1only_",TRIM(LAPsec_objnameadzextdeg.txt!A1794),".fits")</f>
        <v>/home/ec2-user/galaxies/POGS_PS1only_UGC06558.fits</v>
      </c>
      <c r="C1794" s="4">
        <f>LAPsec_objnameadzextdeg.txt!D1794</f>
        <v>1.7444999999999999E-2</v>
      </c>
      <c r="D1794" t="str">
        <f>TRIM(LAPsec_objnameadzextdeg.txt!A1794)</f>
        <v>UGC06558</v>
      </c>
      <c r="E1794" t="s">
        <v>9327</v>
      </c>
      <c r="F1794" t="str">
        <f>CONCATENATE("/home/ec2-user/galaxies/POGSSNR_PS1only_",TRIM(LAPsec_objnameadzextdeg.txt!A1794),".fits")</f>
        <v>/home/ec2-user/galaxies/POGSSNR_PS1only_UGC06558.fits</v>
      </c>
      <c r="G1794">
        <v>1</v>
      </c>
      <c r="H1794">
        <v>1</v>
      </c>
    </row>
    <row r="1795" spans="1:8">
      <c r="A1795" s="5" t="s">
        <v>847</v>
      </c>
      <c r="B1795" t="str">
        <f>CONCATENATE("/home/ec2-user/galaxies/POGS_PS1only_",TRIM(LAPsec_objnameadzextdeg.txt!A1795),".fits")</f>
        <v>/home/ec2-user/galaxies/POGS_PS1only_UGC06568.fits</v>
      </c>
      <c r="C1795" s="4">
        <f>LAPsec_objnameadzextdeg.txt!D1795</f>
        <v>1.9864E-2</v>
      </c>
      <c r="D1795" t="str">
        <f>TRIM(LAPsec_objnameadzextdeg.txt!A1795)</f>
        <v>UGC06568</v>
      </c>
      <c r="E1795" t="s">
        <v>9327</v>
      </c>
      <c r="F1795" t="str">
        <f>CONCATENATE("/home/ec2-user/galaxies/POGSSNR_PS1only_",TRIM(LAPsec_objnameadzextdeg.txt!A1795),".fits")</f>
        <v>/home/ec2-user/galaxies/POGSSNR_PS1only_UGC06568.fits</v>
      </c>
      <c r="G1795">
        <v>1</v>
      </c>
      <c r="H1795">
        <v>1</v>
      </c>
    </row>
    <row r="1796" spans="1:8">
      <c r="A1796" s="5" t="s">
        <v>847</v>
      </c>
      <c r="B1796" t="str">
        <f>CONCATENATE("/home/ec2-user/galaxies/POGS_PS1only_",TRIM(LAPsec_objnameadzextdeg.txt!A1796),".fits")</f>
        <v>/home/ec2-user/galaxies/POGS_PS1only_UGC06571.fits</v>
      </c>
      <c r="C1796" s="4">
        <f>LAPsec_objnameadzextdeg.txt!D1796</f>
        <v>1.9650000000000001E-2</v>
      </c>
      <c r="D1796" t="str">
        <f>TRIM(LAPsec_objnameadzextdeg.txt!A1796)</f>
        <v>UGC06571</v>
      </c>
      <c r="E1796" t="s">
        <v>9327</v>
      </c>
      <c r="F1796" t="str">
        <f>CONCATENATE("/home/ec2-user/galaxies/POGSSNR_PS1only_",TRIM(LAPsec_objnameadzextdeg.txt!A1796),".fits")</f>
        <v>/home/ec2-user/galaxies/POGSSNR_PS1only_UGC06571.fits</v>
      </c>
      <c r="G1796">
        <v>1</v>
      </c>
      <c r="H1796">
        <v>1</v>
      </c>
    </row>
    <row r="1797" spans="1:8">
      <c r="A1797" s="5" t="s">
        <v>847</v>
      </c>
      <c r="B1797" t="str">
        <f>CONCATENATE("/home/ec2-user/galaxies/POGS_PS1only_",TRIM(LAPsec_objnameadzextdeg.txt!A1797),".fits")</f>
        <v>/home/ec2-user/galaxies/POGS_PS1only_UGC06587.fits</v>
      </c>
      <c r="C1797" s="4">
        <f>LAPsec_objnameadzextdeg.txt!D1797</f>
        <v>2.9319999999999999E-2</v>
      </c>
      <c r="D1797" t="str">
        <f>TRIM(LAPsec_objnameadzextdeg.txt!A1797)</f>
        <v>UGC06587</v>
      </c>
      <c r="E1797" t="s">
        <v>9327</v>
      </c>
      <c r="F1797" t="str">
        <f>CONCATENATE("/home/ec2-user/galaxies/POGSSNR_PS1only_",TRIM(LAPsec_objnameadzextdeg.txt!A1797),".fits")</f>
        <v>/home/ec2-user/galaxies/POGSSNR_PS1only_UGC06587.fits</v>
      </c>
      <c r="G1797">
        <v>1</v>
      </c>
      <c r="H1797">
        <v>1</v>
      </c>
    </row>
    <row r="1798" spans="1:8">
      <c r="A1798" s="5" t="s">
        <v>847</v>
      </c>
      <c r="B1798" t="str">
        <f>CONCATENATE("/home/ec2-user/galaxies/POGS_PS1only_",TRIM(LAPsec_objnameadzextdeg.txt!A1798),".fits")</f>
        <v>/home/ec2-user/galaxies/POGS_PS1only_UGC06608.fits</v>
      </c>
      <c r="C1798" s="4">
        <f>LAPsec_objnameadzextdeg.txt!D1798</f>
        <v>2.0837999999999999E-2</v>
      </c>
      <c r="D1798" t="str">
        <f>TRIM(LAPsec_objnameadzextdeg.txt!A1798)</f>
        <v>UGC06608</v>
      </c>
      <c r="E1798" t="s">
        <v>9327</v>
      </c>
      <c r="F1798" t="str">
        <f>CONCATENATE("/home/ec2-user/galaxies/POGSSNR_PS1only_",TRIM(LAPsec_objnameadzextdeg.txt!A1798),".fits")</f>
        <v>/home/ec2-user/galaxies/POGSSNR_PS1only_UGC06608.fits</v>
      </c>
      <c r="G1798">
        <v>1</v>
      </c>
      <c r="H1798">
        <v>1</v>
      </c>
    </row>
    <row r="1799" spans="1:8">
      <c r="A1799" s="5" t="s">
        <v>847</v>
      </c>
      <c r="B1799" t="str">
        <f>CONCATENATE("/home/ec2-user/galaxies/POGS_PS1only_",TRIM(LAPsec_objnameadzextdeg.txt!A1799),".fits")</f>
        <v>/home/ec2-user/galaxies/POGS_PS1only_UGC06622.fits</v>
      </c>
      <c r="C1799" s="4">
        <f>LAPsec_objnameadzextdeg.txt!D1799</f>
        <v>1.9234000000000001E-2</v>
      </c>
      <c r="D1799" t="str">
        <f>TRIM(LAPsec_objnameadzextdeg.txt!A1799)</f>
        <v>UGC06622</v>
      </c>
      <c r="E1799" t="s">
        <v>9327</v>
      </c>
      <c r="F1799" t="str">
        <f>CONCATENATE("/home/ec2-user/galaxies/POGSSNR_PS1only_",TRIM(LAPsec_objnameadzextdeg.txt!A1799),".fits")</f>
        <v>/home/ec2-user/galaxies/POGSSNR_PS1only_UGC06622.fits</v>
      </c>
      <c r="G1799">
        <v>1</v>
      </c>
      <c r="H1799">
        <v>1</v>
      </c>
    </row>
    <row r="1800" spans="1:8">
      <c r="A1800" s="5" t="s">
        <v>847</v>
      </c>
      <c r="B1800" t="str">
        <f>CONCATENATE("/home/ec2-user/galaxies/POGS_PS1only_",TRIM(LAPsec_objnameadzextdeg.txt!A1800),".fits")</f>
        <v>/home/ec2-user/galaxies/POGS_PS1only_UGC06646.fits</v>
      </c>
      <c r="C1800" s="4">
        <f>LAPsec_objnameadzextdeg.txt!D1800</f>
        <v>1.9436999999999999E-2</v>
      </c>
      <c r="D1800" t="str">
        <f>TRIM(LAPsec_objnameadzextdeg.txt!A1800)</f>
        <v>UGC06646</v>
      </c>
      <c r="E1800" t="s">
        <v>9327</v>
      </c>
      <c r="F1800" t="str">
        <f>CONCATENATE("/home/ec2-user/galaxies/POGSSNR_PS1only_",TRIM(LAPsec_objnameadzextdeg.txt!A1800),".fits")</f>
        <v>/home/ec2-user/galaxies/POGSSNR_PS1only_UGC06646.fits</v>
      </c>
      <c r="G1800">
        <v>1</v>
      </c>
      <c r="H1800">
        <v>1</v>
      </c>
    </row>
    <row r="1801" spans="1:8">
      <c r="A1801" s="5" t="s">
        <v>847</v>
      </c>
      <c r="B1801" t="str">
        <f>CONCATENATE("/home/ec2-user/galaxies/POGS_PS1only_",TRIM(LAPsec_objnameadzextdeg.txt!A1801),".fits")</f>
        <v>/home/ec2-user/galaxies/POGS_PS1only_UGC06665.fits</v>
      </c>
      <c r="C1801" s="4">
        <f>LAPsec_objnameadzextdeg.txt!D1801</f>
        <v>1.8558999999999999E-2</v>
      </c>
      <c r="D1801" t="str">
        <f>TRIM(LAPsec_objnameadzextdeg.txt!A1801)</f>
        <v>UGC06665</v>
      </c>
      <c r="E1801" t="s">
        <v>9327</v>
      </c>
      <c r="F1801" t="str">
        <f>CONCATENATE("/home/ec2-user/galaxies/POGSSNR_PS1only_",TRIM(LAPsec_objnameadzextdeg.txt!A1801),".fits")</f>
        <v>/home/ec2-user/galaxies/POGSSNR_PS1only_UGC06665.fits</v>
      </c>
      <c r="G1801">
        <v>1</v>
      </c>
      <c r="H1801">
        <v>1</v>
      </c>
    </row>
    <row r="1802" spans="1:8">
      <c r="A1802" s="5" t="s">
        <v>847</v>
      </c>
      <c r="B1802" t="str">
        <f>CONCATENATE("/home/ec2-user/galaxies/POGS_PS1only_",TRIM(LAPsec_objnameadzextdeg.txt!A1802),".fits")</f>
        <v>/home/ec2-user/galaxies/POGS_PS1only_UGC06717.fits</v>
      </c>
      <c r="C1802" s="4">
        <f>LAPsec_objnameadzextdeg.txt!D1802</f>
        <v>9.5700000000000004E-3</v>
      </c>
      <c r="D1802" t="str">
        <f>TRIM(LAPsec_objnameadzextdeg.txt!A1802)</f>
        <v>UGC06717</v>
      </c>
      <c r="E1802" t="s">
        <v>9327</v>
      </c>
      <c r="F1802" t="str">
        <f>CONCATENATE("/home/ec2-user/galaxies/POGSSNR_PS1only_",TRIM(LAPsec_objnameadzextdeg.txt!A1802),".fits")</f>
        <v>/home/ec2-user/galaxies/POGSSNR_PS1only_UGC06717.fits</v>
      </c>
      <c r="G1802">
        <v>1</v>
      </c>
      <c r="H1802">
        <v>1</v>
      </c>
    </row>
    <row r="1803" spans="1:8">
      <c r="A1803" s="5" t="s">
        <v>847</v>
      </c>
      <c r="B1803" t="str">
        <f>CONCATENATE("/home/ec2-user/galaxies/POGS_PS1only_",TRIM(LAPsec_objnameadzextdeg.txt!A1803),".fits")</f>
        <v>/home/ec2-user/galaxies/POGS_PS1only_UGC06734.fits</v>
      </c>
      <c r="C1803" s="4">
        <f>LAPsec_objnameadzextdeg.txt!D1803</f>
        <v>2.0888E-2</v>
      </c>
      <c r="D1803" t="str">
        <f>TRIM(LAPsec_objnameadzextdeg.txt!A1803)</f>
        <v>UGC06734</v>
      </c>
      <c r="E1803" t="s">
        <v>9327</v>
      </c>
      <c r="F1803" t="str">
        <f>CONCATENATE("/home/ec2-user/galaxies/POGSSNR_PS1only_",TRIM(LAPsec_objnameadzextdeg.txt!A1803),".fits")</f>
        <v>/home/ec2-user/galaxies/POGSSNR_PS1only_UGC06734.fits</v>
      </c>
      <c r="G1803">
        <v>1</v>
      </c>
      <c r="H1803">
        <v>1</v>
      </c>
    </row>
    <row r="1804" spans="1:8">
      <c r="A1804" s="5" t="s">
        <v>847</v>
      </c>
      <c r="B1804" t="str">
        <f>CONCATENATE("/home/ec2-user/galaxies/POGS_PS1only_",TRIM(LAPsec_objnameadzextdeg.txt!A1804),".fits")</f>
        <v>/home/ec2-user/galaxies/POGS_PS1only_UGC06736.fits</v>
      </c>
      <c r="C1804" s="4">
        <f>LAPsec_objnameadzextdeg.txt!D1804</f>
        <v>1.9873999999999999E-2</v>
      </c>
      <c r="D1804" t="str">
        <f>TRIM(LAPsec_objnameadzextdeg.txt!A1804)</f>
        <v>UGC06736</v>
      </c>
      <c r="E1804" t="s">
        <v>9327</v>
      </c>
      <c r="F1804" t="str">
        <f>CONCATENATE("/home/ec2-user/galaxies/POGSSNR_PS1only_",TRIM(LAPsec_objnameadzextdeg.txt!A1804),".fits")</f>
        <v>/home/ec2-user/galaxies/POGSSNR_PS1only_UGC06736.fits</v>
      </c>
      <c r="G1804">
        <v>1</v>
      </c>
      <c r="H1804">
        <v>1</v>
      </c>
    </row>
    <row r="1805" spans="1:8">
      <c r="A1805" s="5" t="s">
        <v>847</v>
      </c>
      <c r="B1805" t="str">
        <f>CONCATENATE("/home/ec2-user/galaxies/POGS_PS1only_",TRIM(LAPsec_objnameadzextdeg.txt!A1805),".fits")</f>
        <v>/home/ec2-user/galaxies/POGS_PS1only_UGC06750.fits</v>
      </c>
      <c r="C1805" s="4">
        <f>LAPsec_objnameadzextdeg.txt!D1805</f>
        <v>2.8205999999999998E-2</v>
      </c>
      <c r="D1805" t="str">
        <f>TRIM(LAPsec_objnameadzextdeg.txt!A1805)</f>
        <v>UGC06750</v>
      </c>
      <c r="E1805" t="s">
        <v>9327</v>
      </c>
      <c r="F1805" t="str">
        <f>CONCATENATE("/home/ec2-user/galaxies/POGSSNR_PS1only_",TRIM(LAPsec_objnameadzextdeg.txt!A1805),".fits")</f>
        <v>/home/ec2-user/galaxies/POGSSNR_PS1only_UGC06750.fits</v>
      </c>
      <c r="G1805">
        <v>1</v>
      </c>
      <c r="H1805">
        <v>1</v>
      </c>
    </row>
    <row r="1806" spans="1:8">
      <c r="A1806" s="5" t="s">
        <v>847</v>
      </c>
      <c r="B1806" t="str">
        <f>CONCATENATE("/home/ec2-user/galaxies/POGS_PS1only_",TRIM(LAPsec_objnameadzextdeg.txt!A1806),".fits")</f>
        <v>/home/ec2-user/galaxies/POGS_PS1only_UGC06771.fits</v>
      </c>
      <c r="C1806" s="4">
        <f>LAPsec_objnameadzextdeg.txt!D1806</f>
        <v>1.9893999999999998E-2</v>
      </c>
      <c r="D1806" t="str">
        <f>TRIM(LAPsec_objnameadzextdeg.txt!A1806)</f>
        <v>UGC06771</v>
      </c>
      <c r="E1806" t="s">
        <v>9327</v>
      </c>
      <c r="F1806" t="str">
        <f>CONCATENATE("/home/ec2-user/galaxies/POGSSNR_PS1only_",TRIM(LAPsec_objnameadzextdeg.txt!A1806),".fits")</f>
        <v>/home/ec2-user/galaxies/POGSSNR_PS1only_UGC06771.fits</v>
      </c>
      <c r="G1806">
        <v>1</v>
      </c>
      <c r="H1806">
        <v>1</v>
      </c>
    </row>
    <row r="1807" spans="1:8">
      <c r="A1807" s="5" t="s">
        <v>847</v>
      </c>
      <c r="B1807" t="str">
        <f>CONCATENATE("/home/ec2-user/galaxies/POGS_PS1only_",TRIM(LAPsec_objnameadzextdeg.txt!A1807),".fits")</f>
        <v>/home/ec2-user/galaxies/POGS_PS1only_UGC06804.fits</v>
      </c>
      <c r="C1807" s="4">
        <f>LAPsec_objnameadzextdeg.txt!D1807</f>
        <v>0.02</v>
      </c>
      <c r="D1807" t="str">
        <f>TRIM(LAPsec_objnameadzextdeg.txt!A1807)</f>
        <v>UGC06804</v>
      </c>
      <c r="E1807" t="s">
        <v>9327</v>
      </c>
      <c r="F1807" t="str">
        <f>CONCATENATE("/home/ec2-user/galaxies/POGSSNR_PS1only_",TRIM(LAPsec_objnameadzextdeg.txt!A1807),".fits")</f>
        <v>/home/ec2-user/galaxies/POGSSNR_PS1only_UGC06804.fits</v>
      </c>
      <c r="G1807">
        <v>1</v>
      </c>
      <c r="H1807">
        <v>1</v>
      </c>
    </row>
    <row r="1808" spans="1:8">
      <c r="A1808" s="5" t="s">
        <v>847</v>
      </c>
      <c r="B1808" t="str">
        <f>CONCATENATE("/home/ec2-user/galaxies/POGS_PS1only_",TRIM(LAPsec_objnameadzextdeg.txt!A1808),".fits")</f>
        <v>/home/ec2-user/galaxies/POGS_PS1only_UGC06838.fits</v>
      </c>
      <c r="C1808" s="4">
        <f>LAPsec_objnameadzextdeg.txt!D1808</f>
        <v>1.2969E-2</v>
      </c>
      <c r="D1808" t="str">
        <f>TRIM(LAPsec_objnameadzextdeg.txt!A1808)</f>
        <v>UGC06838</v>
      </c>
      <c r="E1808" t="s">
        <v>9327</v>
      </c>
      <c r="F1808" t="str">
        <f>CONCATENATE("/home/ec2-user/galaxies/POGSSNR_PS1only_",TRIM(LAPsec_objnameadzextdeg.txt!A1808),".fits")</f>
        <v>/home/ec2-user/galaxies/POGSSNR_PS1only_UGC06838.fits</v>
      </c>
      <c r="G1808">
        <v>1</v>
      </c>
      <c r="H1808">
        <v>1</v>
      </c>
    </row>
    <row r="1809" spans="1:8">
      <c r="A1809" s="5" t="s">
        <v>847</v>
      </c>
      <c r="B1809" t="str">
        <f>CONCATENATE("/home/ec2-user/galaxies/POGS_PS1only_",TRIM(LAPsec_objnameadzextdeg.txt!A1809),".fits")</f>
        <v>/home/ec2-user/galaxies/POGS_PS1only_UGC06854.fits</v>
      </c>
      <c r="C1809" s="4">
        <f>LAPsec_objnameadzextdeg.txt!D1809</f>
        <v>2.0410999999999999E-2</v>
      </c>
      <c r="D1809" t="str">
        <f>TRIM(LAPsec_objnameadzextdeg.txt!A1809)</f>
        <v>UGC06854</v>
      </c>
      <c r="E1809" t="s">
        <v>9327</v>
      </c>
      <c r="F1809" t="str">
        <f>CONCATENATE("/home/ec2-user/galaxies/POGSSNR_PS1only_",TRIM(LAPsec_objnameadzextdeg.txt!A1809),".fits")</f>
        <v>/home/ec2-user/galaxies/POGSSNR_PS1only_UGC06854.fits</v>
      </c>
      <c r="G1809">
        <v>1</v>
      </c>
      <c r="H1809">
        <v>1</v>
      </c>
    </row>
    <row r="1810" spans="1:8">
      <c r="A1810" s="5" t="s">
        <v>847</v>
      </c>
      <c r="B1810" t="str">
        <f>CONCATENATE("/home/ec2-user/galaxies/POGS_PS1only_",TRIM(LAPsec_objnameadzextdeg.txt!A1810),".fits")</f>
        <v>/home/ec2-user/galaxies/POGS_PS1only_UGC06875.fits</v>
      </c>
      <c r="C1810" s="4">
        <f>LAPsec_objnameadzextdeg.txt!D1810</f>
        <v>2.0306999999999999E-2</v>
      </c>
      <c r="D1810" t="str">
        <f>TRIM(LAPsec_objnameadzextdeg.txt!A1810)</f>
        <v>UGC06875</v>
      </c>
      <c r="E1810" t="s">
        <v>9327</v>
      </c>
      <c r="F1810" t="str">
        <f>CONCATENATE("/home/ec2-user/galaxies/POGSSNR_PS1only_",TRIM(LAPsec_objnameadzextdeg.txt!A1810),".fits")</f>
        <v>/home/ec2-user/galaxies/POGSSNR_PS1only_UGC06875.fits</v>
      </c>
      <c r="G1810">
        <v>1</v>
      </c>
      <c r="H1810">
        <v>1</v>
      </c>
    </row>
    <row r="1811" spans="1:8">
      <c r="A1811" s="5" t="s">
        <v>847</v>
      </c>
      <c r="B1811" t="str">
        <f>CONCATENATE("/home/ec2-user/galaxies/POGS_PS1only_",TRIM(LAPsec_objnameadzextdeg.txt!A1811),".fits")</f>
        <v>/home/ec2-user/galaxies/POGS_PS1only_UGC06879.fits</v>
      </c>
      <c r="C1811" s="4">
        <f>LAPsec_objnameadzextdeg.txt!D1811</f>
        <v>7.9649999999999999E-3</v>
      </c>
      <c r="D1811" t="str">
        <f>TRIM(LAPsec_objnameadzextdeg.txt!A1811)</f>
        <v>UGC06879</v>
      </c>
      <c r="E1811" t="s">
        <v>9327</v>
      </c>
      <c r="F1811" t="str">
        <f>CONCATENATE("/home/ec2-user/galaxies/POGSSNR_PS1only_",TRIM(LAPsec_objnameadzextdeg.txt!A1811),".fits")</f>
        <v>/home/ec2-user/galaxies/POGSSNR_PS1only_UGC06879.fits</v>
      </c>
      <c r="G1811">
        <v>1</v>
      </c>
      <c r="H1811">
        <v>1</v>
      </c>
    </row>
    <row r="1812" spans="1:8">
      <c r="A1812" s="5" t="s">
        <v>847</v>
      </c>
      <c r="B1812" t="str">
        <f>CONCATENATE("/home/ec2-user/galaxies/POGS_PS1only_",TRIM(LAPsec_objnameadzextdeg.txt!A1812),".fits")</f>
        <v>/home/ec2-user/galaxies/POGS_PS1only_UGC06886.fits</v>
      </c>
      <c r="C1812" s="4">
        <f>LAPsec_objnameadzextdeg.txt!D1812</f>
        <v>2.3272999999999999E-2</v>
      </c>
      <c r="D1812" t="str">
        <f>TRIM(LAPsec_objnameadzextdeg.txt!A1812)</f>
        <v>UGC06886</v>
      </c>
      <c r="E1812" t="s">
        <v>9327</v>
      </c>
      <c r="F1812" t="str">
        <f>CONCATENATE("/home/ec2-user/galaxies/POGSSNR_PS1only_",TRIM(LAPsec_objnameadzextdeg.txt!A1812),".fits")</f>
        <v>/home/ec2-user/galaxies/POGSSNR_PS1only_UGC06886.fits</v>
      </c>
      <c r="G1812">
        <v>1</v>
      </c>
      <c r="H1812">
        <v>1</v>
      </c>
    </row>
    <row r="1813" spans="1:8">
      <c r="A1813" s="5" t="s">
        <v>847</v>
      </c>
      <c r="B1813" t="str">
        <f>CONCATENATE("/home/ec2-user/galaxies/POGS_PS1only_",TRIM(LAPsec_objnameadzextdeg.txt!A1813),".fits")</f>
        <v>/home/ec2-user/galaxies/POGS_PS1only_UGC06897.fits</v>
      </c>
      <c r="C1813" s="4">
        <f>LAPsec_objnameadzextdeg.txt!D1813</f>
        <v>2.1752000000000001E-2</v>
      </c>
      <c r="D1813" t="str">
        <f>TRIM(LAPsec_objnameadzextdeg.txt!A1813)</f>
        <v>UGC06897</v>
      </c>
      <c r="E1813" t="s">
        <v>9327</v>
      </c>
      <c r="F1813" t="str">
        <f>CONCATENATE("/home/ec2-user/galaxies/POGSSNR_PS1only_",TRIM(LAPsec_objnameadzextdeg.txt!A1813),".fits")</f>
        <v>/home/ec2-user/galaxies/POGSSNR_PS1only_UGC06897.fits</v>
      </c>
      <c r="G1813">
        <v>1</v>
      </c>
      <c r="H1813">
        <v>1</v>
      </c>
    </row>
    <row r="1814" spans="1:8">
      <c r="A1814" s="5" t="s">
        <v>847</v>
      </c>
      <c r="B1814" t="str">
        <f>CONCATENATE("/home/ec2-user/galaxies/POGS_PS1only_",TRIM(LAPsec_objnameadzextdeg.txt!A1814),".fits")</f>
        <v>/home/ec2-user/galaxies/POGS_PS1only_UGC06903.fits</v>
      </c>
      <c r="C1814" s="4">
        <f>LAPsec_objnameadzextdeg.txt!D1814</f>
        <v>6.3109999999999998E-3</v>
      </c>
      <c r="D1814" t="str">
        <f>TRIM(LAPsec_objnameadzextdeg.txt!A1814)</f>
        <v>UGC06903</v>
      </c>
      <c r="E1814" t="s">
        <v>9327</v>
      </c>
      <c r="F1814" t="str">
        <f>CONCATENATE("/home/ec2-user/galaxies/POGSSNR_PS1only_",TRIM(LAPsec_objnameadzextdeg.txt!A1814),".fits")</f>
        <v>/home/ec2-user/galaxies/POGSSNR_PS1only_UGC06903.fits</v>
      </c>
      <c r="G1814">
        <v>1</v>
      </c>
      <c r="H1814">
        <v>1</v>
      </c>
    </row>
    <row r="1815" spans="1:8">
      <c r="A1815" s="5" t="s">
        <v>847</v>
      </c>
      <c r="B1815" t="str">
        <f>CONCATENATE("/home/ec2-user/galaxies/POGS_PS1only_",TRIM(LAPsec_objnameadzextdeg.txt!A1815),".fits")</f>
        <v>/home/ec2-user/galaxies/POGS_PS1only_UGC06934.fits</v>
      </c>
      <c r="C1815" s="4">
        <f>LAPsec_objnameadzextdeg.txt!D1815</f>
        <v>1.8349000000000001E-2</v>
      </c>
      <c r="D1815" t="str">
        <f>TRIM(LAPsec_objnameadzextdeg.txt!A1815)</f>
        <v>UGC06934</v>
      </c>
      <c r="E1815" t="s">
        <v>9327</v>
      </c>
      <c r="F1815" t="str">
        <f>CONCATENATE("/home/ec2-user/galaxies/POGSSNR_PS1only_",TRIM(LAPsec_objnameadzextdeg.txt!A1815),".fits")</f>
        <v>/home/ec2-user/galaxies/POGSSNR_PS1only_UGC06934.fits</v>
      </c>
      <c r="G1815">
        <v>1</v>
      </c>
      <c r="H1815">
        <v>1</v>
      </c>
    </row>
    <row r="1816" spans="1:8">
      <c r="A1816" s="5" t="s">
        <v>847</v>
      </c>
      <c r="B1816" t="str">
        <f>CONCATENATE("/home/ec2-user/galaxies/POGS_PS1only_",TRIM(LAPsec_objnameadzextdeg.txt!A1816),".fits")</f>
        <v>/home/ec2-user/galaxies/POGS_PS1only_UGC06958.fits</v>
      </c>
      <c r="C1816" s="4">
        <f>LAPsec_objnameadzextdeg.txt!D1816</f>
        <v>1.9694E-2</v>
      </c>
      <c r="D1816" t="str">
        <f>TRIM(LAPsec_objnameadzextdeg.txt!A1816)</f>
        <v>UGC06958</v>
      </c>
      <c r="E1816" t="s">
        <v>9327</v>
      </c>
      <c r="F1816" t="str">
        <f>CONCATENATE("/home/ec2-user/galaxies/POGSSNR_PS1only_",TRIM(LAPsec_objnameadzextdeg.txt!A1816),".fits")</f>
        <v>/home/ec2-user/galaxies/POGSSNR_PS1only_UGC06958.fits</v>
      </c>
      <c r="G1816">
        <v>1</v>
      </c>
      <c r="H1816">
        <v>1</v>
      </c>
    </row>
    <row r="1817" spans="1:8">
      <c r="A1817" s="5" t="s">
        <v>847</v>
      </c>
      <c r="B1817" t="str">
        <f>CONCATENATE("/home/ec2-user/galaxies/POGS_PS1only_",TRIM(LAPsec_objnameadzextdeg.txt!A1817),".fits")</f>
        <v>/home/ec2-user/galaxies/POGS_PS1only_UGC06970.fits</v>
      </c>
      <c r="C1817" s="4">
        <f>LAPsec_objnameadzextdeg.txt!D1817</f>
        <v>4.9240000000000004E-3</v>
      </c>
      <c r="D1817" t="str">
        <f>TRIM(LAPsec_objnameadzextdeg.txt!A1817)</f>
        <v>UGC06970</v>
      </c>
      <c r="E1817" t="s">
        <v>9327</v>
      </c>
      <c r="F1817" t="str">
        <f>CONCATENATE("/home/ec2-user/galaxies/POGSSNR_PS1only_",TRIM(LAPsec_objnameadzextdeg.txt!A1817),".fits")</f>
        <v>/home/ec2-user/galaxies/POGSSNR_PS1only_UGC06970.fits</v>
      </c>
      <c r="G1817">
        <v>1</v>
      </c>
      <c r="H1817">
        <v>1</v>
      </c>
    </row>
    <row r="1818" spans="1:8">
      <c r="A1818" s="5" t="s">
        <v>847</v>
      </c>
      <c r="B1818" t="str">
        <f>CONCATENATE("/home/ec2-user/galaxies/POGS_PS1only_",TRIM(LAPsec_objnameadzextdeg.txt!A1818),".fits")</f>
        <v>/home/ec2-user/galaxies/POGS_PS1only_UGC06978.fits</v>
      </c>
      <c r="C1818" s="4">
        <f>LAPsec_objnameadzextdeg.txt!D1818</f>
        <v>5.1619999999999999E-3</v>
      </c>
      <c r="D1818" t="str">
        <f>TRIM(LAPsec_objnameadzextdeg.txt!A1818)</f>
        <v>UGC06978</v>
      </c>
      <c r="E1818" t="s">
        <v>9327</v>
      </c>
      <c r="F1818" t="str">
        <f>CONCATENATE("/home/ec2-user/galaxies/POGSSNR_PS1only_",TRIM(LAPsec_objnameadzextdeg.txt!A1818),".fits")</f>
        <v>/home/ec2-user/galaxies/POGSSNR_PS1only_UGC06978.fits</v>
      </c>
      <c r="G1818">
        <v>1</v>
      </c>
      <c r="H1818">
        <v>1</v>
      </c>
    </row>
    <row r="1819" spans="1:8">
      <c r="A1819" s="5" t="s">
        <v>847</v>
      </c>
      <c r="B1819" t="str">
        <f>CONCATENATE("/home/ec2-user/galaxies/POGS_PS1only_",TRIM(LAPsec_objnameadzextdeg.txt!A1819),".fits")</f>
        <v>/home/ec2-user/galaxies/POGS_PS1only_UGC06994.fits</v>
      </c>
      <c r="C1819" s="4">
        <f>LAPsec_objnameadzextdeg.txt!D1819</f>
        <v>2.0881E-2</v>
      </c>
      <c r="D1819" t="str">
        <f>TRIM(LAPsec_objnameadzextdeg.txt!A1819)</f>
        <v>UGC06994</v>
      </c>
      <c r="E1819" t="s">
        <v>9327</v>
      </c>
      <c r="F1819" t="str">
        <f>CONCATENATE("/home/ec2-user/galaxies/POGSSNR_PS1only_",TRIM(LAPsec_objnameadzextdeg.txt!A1819),".fits")</f>
        <v>/home/ec2-user/galaxies/POGSSNR_PS1only_UGC06994.fits</v>
      </c>
      <c r="G1819">
        <v>1</v>
      </c>
      <c r="H1819">
        <v>1</v>
      </c>
    </row>
    <row r="1820" spans="1:8">
      <c r="A1820" s="5" t="s">
        <v>847</v>
      </c>
      <c r="B1820" t="str">
        <f>CONCATENATE("/home/ec2-user/galaxies/POGS_PS1only_",TRIM(LAPsec_objnameadzextdeg.txt!A1820),".fits")</f>
        <v>/home/ec2-user/galaxies/POGS_PS1only_UGC07000.fits</v>
      </c>
      <c r="C1820" s="4">
        <f>LAPsec_objnameadzextdeg.txt!D1820</f>
        <v>4.9769999999999997E-3</v>
      </c>
      <c r="D1820" t="str">
        <f>TRIM(LAPsec_objnameadzextdeg.txt!A1820)</f>
        <v>UGC07000</v>
      </c>
      <c r="E1820" t="s">
        <v>9327</v>
      </c>
      <c r="F1820" t="str">
        <f>CONCATENATE("/home/ec2-user/galaxies/POGSSNR_PS1only_",TRIM(LAPsec_objnameadzextdeg.txt!A1820),".fits")</f>
        <v>/home/ec2-user/galaxies/POGSSNR_PS1only_UGC07000.fits</v>
      </c>
      <c r="G1820">
        <v>1</v>
      </c>
      <c r="H1820">
        <v>1</v>
      </c>
    </row>
    <row r="1821" spans="1:8">
      <c r="A1821" s="5" t="s">
        <v>847</v>
      </c>
      <c r="B1821" t="str">
        <f>CONCATENATE("/home/ec2-user/galaxies/POGS_PS1only_",TRIM(LAPsec_objnameadzextdeg.txt!A1821),".fits")</f>
        <v>/home/ec2-user/galaxies/POGS_PS1only_UGC07004.fits</v>
      </c>
      <c r="C1821" s="4">
        <f>LAPsec_objnameadzextdeg.txt!D1821</f>
        <v>2.0733999999999999E-2</v>
      </c>
      <c r="D1821" t="str">
        <f>TRIM(LAPsec_objnameadzextdeg.txt!A1821)</f>
        <v>UGC07004</v>
      </c>
      <c r="E1821" t="s">
        <v>9327</v>
      </c>
      <c r="F1821" t="str">
        <f>CONCATENATE("/home/ec2-user/galaxies/POGSSNR_PS1only_",TRIM(LAPsec_objnameadzextdeg.txt!A1821),".fits")</f>
        <v>/home/ec2-user/galaxies/POGSSNR_PS1only_UGC07004.fits</v>
      </c>
      <c r="G1821">
        <v>1</v>
      </c>
      <c r="H1821">
        <v>1</v>
      </c>
    </row>
    <row r="1822" spans="1:8">
      <c r="A1822" s="5" t="s">
        <v>847</v>
      </c>
      <c r="B1822" t="str">
        <f>CONCATENATE("/home/ec2-user/galaxies/POGS_PS1only_",TRIM(LAPsec_objnameadzextdeg.txt!A1822),".fits")</f>
        <v>/home/ec2-user/galaxies/POGS_PS1only_UGC07008.fits</v>
      </c>
      <c r="C1822" s="4">
        <f>LAPsec_objnameadzextdeg.txt!D1822</f>
        <v>2.0961E-2</v>
      </c>
      <c r="D1822" t="str">
        <f>TRIM(LAPsec_objnameadzextdeg.txt!A1822)</f>
        <v>UGC07008</v>
      </c>
      <c r="E1822" t="s">
        <v>9327</v>
      </c>
      <c r="F1822" t="str">
        <f>CONCATENATE("/home/ec2-user/galaxies/POGSSNR_PS1only_",TRIM(LAPsec_objnameadzextdeg.txt!A1822),".fits")</f>
        <v>/home/ec2-user/galaxies/POGSSNR_PS1only_UGC07008.fits</v>
      </c>
      <c r="G1822">
        <v>1</v>
      </c>
      <c r="H1822">
        <v>1</v>
      </c>
    </row>
    <row r="1823" spans="1:8">
      <c r="A1823" s="5" t="s">
        <v>847</v>
      </c>
      <c r="B1823" t="str">
        <f>CONCATENATE("/home/ec2-user/galaxies/POGS_PS1only_",TRIM(LAPsec_objnameadzextdeg.txt!A1823),".fits")</f>
        <v>/home/ec2-user/galaxies/POGS_PS1only_UGC07011.fits</v>
      </c>
      <c r="C1823" s="4">
        <f>LAPsec_objnameadzextdeg.txt!D1823</f>
        <v>2.0490000000000001E-2</v>
      </c>
      <c r="D1823" t="str">
        <f>TRIM(LAPsec_objnameadzextdeg.txt!A1823)</f>
        <v>UGC07011</v>
      </c>
      <c r="E1823" t="s">
        <v>9327</v>
      </c>
      <c r="F1823" t="str">
        <f>CONCATENATE("/home/ec2-user/galaxies/POGSSNR_PS1only_",TRIM(LAPsec_objnameadzextdeg.txt!A1823),".fits")</f>
        <v>/home/ec2-user/galaxies/POGSSNR_PS1only_UGC07011.fits</v>
      </c>
      <c r="G1823">
        <v>1</v>
      </c>
      <c r="H1823">
        <v>1</v>
      </c>
    </row>
    <row r="1824" spans="1:8">
      <c r="A1824" s="5" t="s">
        <v>847</v>
      </c>
      <c r="B1824" t="str">
        <f>CONCATENATE("/home/ec2-user/galaxies/POGS_PS1only_",TRIM(LAPsec_objnameadzextdeg.txt!A1824),".fits")</f>
        <v>/home/ec2-user/galaxies/POGS_PS1only_UGC07035.fits</v>
      </c>
      <c r="C1824" s="4">
        <f>LAPsec_objnameadzextdeg.txt!D1824</f>
        <v>4.0810000000000004E-3</v>
      </c>
      <c r="D1824" t="str">
        <f>TRIM(LAPsec_objnameadzextdeg.txt!A1824)</f>
        <v>UGC07035</v>
      </c>
      <c r="E1824" t="s">
        <v>9327</v>
      </c>
      <c r="F1824" t="str">
        <f>CONCATENATE("/home/ec2-user/galaxies/POGSSNR_PS1only_",TRIM(LAPsec_objnameadzextdeg.txt!A1824),".fits")</f>
        <v>/home/ec2-user/galaxies/POGSSNR_PS1only_UGC07035.fits</v>
      </c>
      <c r="G1824">
        <v>1</v>
      </c>
      <c r="H1824">
        <v>1</v>
      </c>
    </row>
    <row r="1825" spans="1:8">
      <c r="A1825" s="5" t="s">
        <v>847</v>
      </c>
      <c r="B1825" t="str">
        <f>CONCATENATE("/home/ec2-user/galaxies/POGS_PS1only_",TRIM(LAPsec_objnameadzextdeg.txt!A1825),".fits")</f>
        <v>/home/ec2-user/galaxies/POGS_PS1only_UGC07037.fits</v>
      </c>
      <c r="C1825" s="4">
        <f>LAPsec_objnameadzextdeg.txt!D1825</f>
        <v>1.8672999999999999E-2</v>
      </c>
      <c r="D1825" t="str">
        <f>TRIM(LAPsec_objnameadzextdeg.txt!A1825)</f>
        <v>UGC07037</v>
      </c>
      <c r="E1825" t="s">
        <v>9327</v>
      </c>
      <c r="F1825" t="str">
        <f>CONCATENATE("/home/ec2-user/galaxies/POGSSNR_PS1only_",TRIM(LAPsec_objnameadzextdeg.txt!A1825),".fits")</f>
        <v>/home/ec2-user/galaxies/POGSSNR_PS1only_UGC07037.fits</v>
      </c>
      <c r="G1825">
        <v>1</v>
      </c>
      <c r="H1825">
        <v>1</v>
      </c>
    </row>
    <row r="1826" spans="1:8">
      <c r="A1826" s="5" t="s">
        <v>847</v>
      </c>
      <c r="B1826" t="str">
        <f>CONCATENATE("/home/ec2-user/galaxies/POGS_PS1only_",TRIM(LAPsec_objnameadzextdeg.txt!A1826),".fits")</f>
        <v>/home/ec2-user/galaxies/POGS_PS1only_UGC07042.fits</v>
      </c>
      <c r="C1826" s="4">
        <f>LAPsec_objnameadzextdeg.txt!D1826</f>
        <v>2.4445999999999999E-2</v>
      </c>
      <c r="D1826" t="str">
        <f>TRIM(LAPsec_objnameadzextdeg.txt!A1826)</f>
        <v>UGC07042</v>
      </c>
      <c r="E1826" t="s">
        <v>9327</v>
      </c>
      <c r="F1826" t="str">
        <f>CONCATENATE("/home/ec2-user/galaxies/POGSSNR_PS1only_",TRIM(LAPsec_objnameadzextdeg.txt!A1826),".fits")</f>
        <v>/home/ec2-user/galaxies/POGSSNR_PS1only_UGC07042.fits</v>
      </c>
      <c r="G1826">
        <v>1</v>
      </c>
      <c r="H1826">
        <v>1</v>
      </c>
    </row>
    <row r="1827" spans="1:8">
      <c r="A1827" s="5" t="s">
        <v>847</v>
      </c>
      <c r="B1827" t="str">
        <f>CONCATENATE("/home/ec2-user/galaxies/POGS_PS1only_",TRIM(LAPsec_objnameadzextdeg.txt!A1827),".fits")</f>
        <v>/home/ec2-user/galaxies/POGS_PS1only_UGC07065.fits</v>
      </c>
      <c r="C1827" s="4">
        <f>LAPsec_objnameadzextdeg.txt!D1827</f>
        <v>1.9637000000000002E-2</v>
      </c>
      <c r="D1827" t="str">
        <f>TRIM(LAPsec_objnameadzextdeg.txt!A1827)</f>
        <v>UGC07065</v>
      </c>
      <c r="E1827" t="s">
        <v>9327</v>
      </c>
      <c r="F1827" t="str">
        <f>CONCATENATE("/home/ec2-user/galaxies/POGSSNR_PS1only_",TRIM(LAPsec_objnameadzextdeg.txt!A1827),".fits")</f>
        <v>/home/ec2-user/galaxies/POGSSNR_PS1only_UGC07065.fits</v>
      </c>
      <c r="G1827">
        <v>1</v>
      </c>
      <c r="H1827">
        <v>1</v>
      </c>
    </row>
    <row r="1828" spans="1:8">
      <c r="A1828" s="5" t="s">
        <v>847</v>
      </c>
      <c r="B1828" t="str">
        <f>CONCATENATE("/home/ec2-user/galaxies/POGS_PS1only_",TRIM(LAPsec_objnameadzextdeg.txt!A1828),".fits")</f>
        <v>/home/ec2-user/galaxies/POGS_PS1only_UGC07085.fits</v>
      </c>
      <c r="C1828" s="4">
        <f>LAPsec_objnameadzextdeg.txt!D1828</f>
        <v>2.1045000000000001E-2</v>
      </c>
      <c r="D1828" t="str">
        <f>TRIM(LAPsec_objnameadzextdeg.txt!A1828)</f>
        <v>UGC07085</v>
      </c>
      <c r="E1828" t="s">
        <v>9327</v>
      </c>
      <c r="F1828" t="str">
        <f>CONCATENATE("/home/ec2-user/galaxies/POGSSNR_PS1only_",TRIM(LAPsec_objnameadzextdeg.txt!A1828),".fits")</f>
        <v>/home/ec2-user/galaxies/POGSSNR_PS1only_UGC07085.fits</v>
      </c>
      <c r="G1828">
        <v>1</v>
      </c>
      <c r="H1828">
        <v>1</v>
      </c>
    </row>
    <row r="1829" spans="1:8">
      <c r="A1829" s="5" t="s">
        <v>847</v>
      </c>
      <c r="B1829" t="str">
        <f>CONCATENATE("/home/ec2-user/galaxies/POGS_PS1only_",TRIM(LAPsec_objnameadzextdeg.txt!A1829),".fits")</f>
        <v>/home/ec2-user/galaxies/POGS_PS1only_UGC07085W.fits</v>
      </c>
      <c r="C1829" s="4">
        <f>LAPsec_objnameadzextdeg.txt!D1829</f>
        <v>2.1024999999999999E-2</v>
      </c>
      <c r="D1829" t="str">
        <f>TRIM(LAPsec_objnameadzextdeg.txt!A1829)</f>
        <v>UGC07085W</v>
      </c>
      <c r="E1829" t="s">
        <v>9327</v>
      </c>
      <c r="F1829" t="str">
        <f>CONCATENATE("/home/ec2-user/galaxies/POGSSNR_PS1only_",TRIM(LAPsec_objnameadzextdeg.txt!A1829),".fits")</f>
        <v>/home/ec2-user/galaxies/POGSSNR_PS1only_UGC07085W.fits</v>
      </c>
      <c r="G1829">
        <v>1</v>
      </c>
      <c r="H1829">
        <v>1</v>
      </c>
    </row>
    <row r="1830" spans="1:8">
      <c r="A1830" s="5" t="s">
        <v>847</v>
      </c>
      <c r="B1830" t="str">
        <f>CONCATENATE("/home/ec2-user/galaxies/POGS_PS1only_",TRIM(LAPsec_objnameadzextdeg.txt!A1830),".fits")</f>
        <v>/home/ec2-user/galaxies/POGS_PS1only_UGC07148.fits</v>
      </c>
      <c r="C1830" s="4">
        <f>LAPsec_objnameadzextdeg.txt!D1830</f>
        <v>1.9598000000000001E-2</v>
      </c>
      <c r="D1830" t="str">
        <f>TRIM(LAPsec_objnameadzextdeg.txt!A1830)</f>
        <v>UGC07148</v>
      </c>
      <c r="E1830" t="s">
        <v>9327</v>
      </c>
      <c r="F1830" t="str">
        <f>CONCATENATE("/home/ec2-user/galaxies/POGSSNR_PS1only_",TRIM(LAPsec_objnameadzextdeg.txt!A1830),".fits")</f>
        <v>/home/ec2-user/galaxies/POGSSNR_PS1only_UGC07148.fits</v>
      </c>
      <c r="G1830">
        <v>1</v>
      </c>
      <c r="H1830">
        <v>1</v>
      </c>
    </row>
    <row r="1831" spans="1:8">
      <c r="A1831" s="5" t="s">
        <v>847</v>
      </c>
      <c r="B1831" t="str">
        <f>CONCATENATE("/home/ec2-user/galaxies/POGS_PS1only_",TRIM(LAPsec_objnameadzextdeg.txt!A1831),".fits")</f>
        <v>/home/ec2-user/galaxies/POGS_PS1only_UGC07184.fits</v>
      </c>
      <c r="C1831" s="4">
        <f>LAPsec_objnameadzextdeg.txt!D1831</f>
        <v>7.0749999999999997E-3</v>
      </c>
      <c r="D1831" t="str">
        <f>TRIM(LAPsec_objnameadzextdeg.txt!A1831)</f>
        <v>UGC07184</v>
      </c>
      <c r="E1831" t="s">
        <v>9327</v>
      </c>
      <c r="F1831" t="str">
        <f>CONCATENATE("/home/ec2-user/galaxies/POGSSNR_PS1only_",TRIM(LAPsec_objnameadzextdeg.txt!A1831),".fits")</f>
        <v>/home/ec2-user/galaxies/POGSSNR_PS1only_UGC07184.fits</v>
      </c>
      <c r="G1831">
        <v>1</v>
      </c>
      <c r="H1831">
        <v>1</v>
      </c>
    </row>
    <row r="1832" spans="1:8">
      <c r="A1832" s="5" t="s">
        <v>847</v>
      </c>
      <c r="B1832" t="str">
        <f>CONCATENATE("/home/ec2-user/galaxies/POGS_PS1only_",TRIM(LAPsec_objnameadzextdeg.txt!A1832),".fits")</f>
        <v>/home/ec2-user/galaxies/POGS_PS1only_UGC07185.fits</v>
      </c>
      <c r="C1832" s="4">
        <f>LAPsec_objnameadzextdeg.txt!D1832</f>
        <v>4.2960000000000003E-3</v>
      </c>
      <c r="D1832" t="str">
        <f>TRIM(LAPsec_objnameadzextdeg.txt!A1832)</f>
        <v>UGC07185</v>
      </c>
      <c r="E1832" t="s">
        <v>9327</v>
      </c>
      <c r="F1832" t="str">
        <f>CONCATENATE("/home/ec2-user/galaxies/POGSSNR_PS1only_",TRIM(LAPsec_objnameadzextdeg.txt!A1832),".fits")</f>
        <v>/home/ec2-user/galaxies/POGSSNR_PS1only_UGC07185.fits</v>
      </c>
      <c r="G1832">
        <v>1</v>
      </c>
      <c r="H1832">
        <v>1</v>
      </c>
    </row>
    <row r="1833" spans="1:8">
      <c r="A1833" s="5" t="s">
        <v>847</v>
      </c>
      <c r="B1833" t="str">
        <f>CONCATENATE("/home/ec2-user/galaxies/POGS_PS1only_",TRIM(LAPsec_objnameadzextdeg.txt!A1833),".fits")</f>
        <v>/home/ec2-user/galaxies/POGS_PS1only_UGC07250.fits</v>
      </c>
      <c r="C1833" s="4">
        <f>LAPsec_objnameadzextdeg.txt!D1833</f>
        <v>2.0829E-2</v>
      </c>
      <c r="D1833" t="str">
        <f>TRIM(LAPsec_objnameadzextdeg.txt!A1833)</f>
        <v>UGC07250</v>
      </c>
      <c r="E1833" t="s">
        <v>9327</v>
      </c>
      <c r="F1833" t="str">
        <f>CONCATENATE("/home/ec2-user/galaxies/POGSSNR_PS1only_",TRIM(LAPsec_objnameadzextdeg.txt!A1833),".fits")</f>
        <v>/home/ec2-user/galaxies/POGSSNR_PS1only_UGC07250.fits</v>
      </c>
      <c r="G1833">
        <v>1</v>
      </c>
      <c r="H1833">
        <v>1</v>
      </c>
    </row>
    <row r="1834" spans="1:8">
      <c r="A1834" s="5" t="s">
        <v>847</v>
      </c>
      <c r="B1834" t="str">
        <f>CONCATENATE("/home/ec2-user/galaxies/POGS_PS1only_",TRIM(LAPsec_objnameadzextdeg.txt!A1834),".fits")</f>
        <v>/home/ec2-user/galaxies/POGS_PS1only_UGC07273.fits</v>
      </c>
      <c r="C1834" s="4">
        <f>LAPsec_objnameadzextdeg.txt!D1834</f>
        <v>3.7081999999999997E-2</v>
      </c>
      <c r="D1834" t="str">
        <f>TRIM(LAPsec_objnameadzextdeg.txt!A1834)</f>
        <v>UGC07273</v>
      </c>
      <c r="E1834" t="s">
        <v>9327</v>
      </c>
      <c r="F1834" t="str">
        <f>CONCATENATE("/home/ec2-user/galaxies/POGSSNR_PS1only_",TRIM(LAPsec_objnameadzextdeg.txt!A1834),".fits")</f>
        <v>/home/ec2-user/galaxies/POGSSNR_PS1only_UGC07273.fits</v>
      </c>
      <c r="G1834">
        <v>1</v>
      </c>
      <c r="H1834">
        <v>1</v>
      </c>
    </row>
    <row r="1835" spans="1:8">
      <c r="A1835" s="5" t="s">
        <v>847</v>
      </c>
      <c r="B1835" t="str">
        <f>CONCATENATE("/home/ec2-user/galaxies/POGS_PS1only_",TRIM(LAPsec_objnameadzextdeg.txt!A1835),".fits")</f>
        <v>/home/ec2-user/galaxies/POGS_PS1only_UGC07280.fits</v>
      </c>
      <c r="C1835" s="4">
        <f>LAPsec_objnameadzextdeg.txt!D1835</f>
        <v>2.1104999999999999E-2</v>
      </c>
      <c r="D1835" t="str">
        <f>TRIM(LAPsec_objnameadzextdeg.txt!A1835)</f>
        <v>UGC07280</v>
      </c>
      <c r="E1835" t="s">
        <v>9327</v>
      </c>
      <c r="F1835" t="str">
        <f>CONCATENATE("/home/ec2-user/galaxies/POGSSNR_PS1only_",TRIM(LAPsec_objnameadzextdeg.txt!A1835),".fits")</f>
        <v>/home/ec2-user/galaxies/POGSSNR_PS1only_UGC07280.fits</v>
      </c>
      <c r="G1835">
        <v>1</v>
      </c>
      <c r="H1835">
        <v>1</v>
      </c>
    </row>
    <row r="1836" spans="1:8">
      <c r="A1836" s="5" t="s">
        <v>847</v>
      </c>
      <c r="B1836" t="str">
        <f>CONCATENATE("/home/ec2-user/galaxies/POGS_PS1only_",TRIM(LAPsec_objnameadzextdeg.txt!A1836),".fits")</f>
        <v>/home/ec2-user/galaxies/POGS_PS1only_UGC07314.fits</v>
      </c>
      <c r="C1836" s="4">
        <f>LAPsec_objnameadzextdeg.txt!D1836</f>
        <v>4.9880000000000002E-3</v>
      </c>
      <c r="D1836" t="str">
        <f>TRIM(LAPsec_objnameadzextdeg.txt!A1836)</f>
        <v>UGC07314</v>
      </c>
      <c r="E1836" t="s">
        <v>9327</v>
      </c>
      <c r="F1836" t="str">
        <f>CONCATENATE("/home/ec2-user/galaxies/POGSSNR_PS1only_",TRIM(LAPsec_objnameadzextdeg.txt!A1836),".fits")</f>
        <v>/home/ec2-user/galaxies/POGSSNR_PS1only_UGC07314.fits</v>
      </c>
      <c r="G1836">
        <v>1</v>
      </c>
      <c r="H1836">
        <v>1</v>
      </c>
    </row>
    <row r="1837" spans="1:8">
      <c r="A1837" s="5" t="s">
        <v>847</v>
      </c>
      <c r="B1837" t="str">
        <f>CONCATENATE("/home/ec2-user/galaxies/POGS_PS1only_",TRIM(LAPsec_objnameadzextdeg.txt!A1837),".fits")</f>
        <v>/home/ec2-user/galaxies/POGS_PS1only_UGC07370.fits</v>
      </c>
      <c r="C1837" s="4">
        <f>LAPsec_objnameadzextdeg.txt!D1837</f>
        <v>7.3949999999999997E-3</v>
      </c>
      <c r="D1837" t="str">
        <f>TRIM(LAPsec_objnameadzextdeg.txt!A1837)</f>
        <v>UGC07370</v>
      </c>
      <c r="E1837" t="s">
        <v>9327</v>
      </c>
      <c r="F1837" t="str">
        <f>CONCATENATE("/home/ec2-user/galaxies/POGSSNR_PS1only_",TRIM(LAPsec_objnameadzextdeg.txt!A1837),".fits")</f>
        <v>/home/ec2-user/galaxies/POGSSNR_PS1only_UGC07370.fits</v>
      </c>
      <c r="G1837">
        <v>1</v>
      </c>
      <c r="H1837">
        <v>1</v>
      </c>
    </row>
    <row r="1838" spans="1:8">
      <c r="A1838" s="5" t="s">
        <v>847</v>
      </c>
      <c r="B1838" t="str">
        <f>CONCATENATE("/home/ec2-user/galaxies/POGS_PS1only_",TRIM(LAPsec_objnameadzextdeg.txt!A1838),".fits")</f>
        <v>/home/ec2-user/galaxies/POGS_PS1only_UGC07383.fits</v>
      </c>
      <c r="C1838" s="4">
        <f>LAPsec_objnameadzextdeg.txt!D1838</f>
        <v>2.462E-2</v>
      </c>
      <c r="D1838" t="str">
        <f>TRIM(LAPsec_objnameadzextdeg.txt!A1838)</f>
        <v>UGC07383</v>
      </c>
      <c r="E1838" t="s">
        <v>9327</v>
      </c>
      <c r="F1838" t="str">
        <f>CONCATENATE("/home/ec2-user/galaxies/POGSSNR_PS1only_",TRIM(LAPsec_objnameadzextdeg.txt!A1838),".fits")</f>
        <v>/home/ec2-user/galaxies/POGSSNR_PS1only_UGC07383.fits</v>
      </c>
      <c r="G1838">
        <v>1</v>
      </c>
      <c r="H1838">
        <v>1</v>
      </c>
    </row>
    <row r="1839" spans="1:8">
      <c r="A1839" s="5" t="s">
        <v>847</v>
      </c>
      <c r="B1839" t="str">
        <f>CONCATENATE("/home/ec2-user/galaxies/POGS_PS1only_",TRIM(LAPsec_objnameadzextdeg.txt!A1839),".fits")</f>
        <v>/home/ec2-user/galaxies/POGS_PS1only_UGC07396.fits</v>
      </c>
      <c r="C1839" s="4">
        <f>LAPsec_objnameadzextdeg.txt!D1839</f>
        <v>7.0349999999999996E-3</v>
      </c>
      <c r="D1839" t="str">
        <f>TRIM(LAPsec_objnameadzextdeg.txt!A1839)</f>
        <v>UGC07396</v>
      </c>
      <c r="E1839" t="s">
        <v>9327</v>
      </c>
      <c r="F1839" t="str">
        <f>CONCATENATE("/home/ec2-user/galaxies/POGSSNR_PS1only_",TRIM(LAPsec_objnameadzextdeg.txt!A1839),".fits")</f>
        <v>/home/ec2-user/galaxies/POGSSNR_PS1only_UGC07396.fits</v>
      </c>
      <c r="G1839">
        <v>1</v>
      </c>
      <c r="H1839">
        <v>1</v>
      </c>
    </row>
    <row r="1840" spans="1:8">
      <c r="A1840" s="5" t="s">
        <v>847</v>
      </c>
      <c r="B1840" t="str">
        <f>CONCATENATE("/home/ec2-user/galaxies/POGS_PS1only_",TRIM(LAPsec_objnameadzextdeg.txt!A1840),".fits")</f>
        <v>/home/ec2-user/galaxies/POGS_PS1only_UGC07411.fits</v>
      </c>
      <c r="C1840" s="4">
        <f>LAPsec_objnameadzextdeg.txt!D1840</f>
        <v>7.195E-3</v>
      </c>
      <c r="D1840" t="str">
        <f>TRIM(LAPsec_objnameadzextdeg.txt!A1840)</f>
        <v>UGC07411</v>
      </c>
      <c r="E1840" t="s">
        <v>9327</v>
      </c>
      <c r="F1840" t="str">
        <f>CONCATENATE("/home/ec2-user/galaxies/POGSSNR_PS1only_",TRIM(LAPsec_objnameadzextdeg.txt!A1840),".fits")</f>
        <v>/home/ec2-user/galaxies/POGSSNR_PS1only_UGC07411.fits</v>
      </c>
      <c r="G1840">
        <v>1</v>
      </c>
      <c r="H1840">
        <v>1</v>
      </c>
    </row>
    <row r="1841" spans="1:8">
      <c r="A1841" s="5" t="s">
        <v>847</v>
      </c>
      <c r="B1841" t="str">
        <f>CONCATENATE("/home/ec2-user/galaxies/POGS_PS1only_",TRIM(LAPsec_objnameadzextdeg.txt!A1841),".fits")</f>
        <v>/home/ec2-user/galaxies/POGS_PS1only_UGC07422.fits</v>
      </c>
      <c r="C1841" s="4">
        <f>LAPsec_objnameadzextdeg.txt!D1841</f>
        <v>6.2040000000000003E-3</v>
      </c>
      <c r="D1841" t="str">
        <f>TRIM(LAPsec_objnameadzextdeg.txt!A1841)</f>
        <v>UGC07422</v>
      </c>
      <c r="E1841" t="s">
        <v>9327</v>
      </c>
      <c r="F1841" t="str">
        <f>CONCATENATE("/home/ec2-user/galaxies/POGSSNR_PS1only_",TRIM(LAPsec_objnameadzextdeg.txt!A1841),".fits")</f>
        <v>/home/ec2-user/galaxies/POGSSNR_PS1only_UGC07422.fits</v>
      </c>
      <c r="G1841">
        <v>1</v>
      </c>
      <c r="H1841">
        <v>1</v>
      </c>
    </row>
    <row r="1842" spans="1:8">
      <c r="A1842" s="5" t="s">
        <v>847</v>
      </c>
      <c r="B1842" t="str">
        <f>CONCATENATE("/home/ec2-user/galaxies/POGS_PS1only_",TRIM(LAPsec_objnameadzextdeg.txt!A1842),".fits")</f>
        <v>/home/ec2-user/galaxies/POGS_PS1only_UGC07423.fits</v>
      </c>
      <c r="C1842" s="4">
        <f>LAPsec_objnameadzextdeg.txt!D1842</f>
        <v>4.1900000000000001E-3</v>
      </c>
      <c r="D1842" t="str">
        <f>TRIM(LAPsec_objnameadzextdeg.txt!A1842)</f>
        <v>UGC07423</v>
      </c>
      <c r="E1842" t="s">
        <v>9327</v>
      </c>
      <c r="F1842" t="str">
        <f>CONCATENATE("/home/ec2-user/galaxies/POGSSNR_PS1only_",TRIM(LAPsec_objnameadzextdeg.txt!A1842),".fits")</f>
        <v>/home/ec2-user/galaxies/POGSSNR_PS1only_UGC07423.fits</v>
      </c>
      <c r="G1842">
        <v>1</v>
      </c>
      <c r="H1842">
        <v>1</v>
      </c>
    </row>
    <row r="1843" spans="1:8">
      <c r="A1843" s="5" t="s">
        <v>847</v>
      </c>
      <c r="B1843" t="str">
        <f>CONCATENATE("/home/ec2-user/galaxies/POGS_PS1only_",TRIM(LAPsec_objnameadzextdeg.txt!A1843),".fits")</f>
        <v>/home/ec2-user/galaxies/POGS_PS1only_UGC07464.fits</v>
      </c>
      <c r="C1843" s="4">
        <f>LAPsec_objnameadzextdeg.txt!D1843</f>
        <v>2.5170999999999999E-2</v>
      </c>
      <c r="D1843" t="str">
        <f>TRIM(LAPsec_objnameadzextdeg.txt!A1843)</f>
        <v>UGC07464</v>
      </c>
      <c r="E1843" t="s">
        <v>9327</v>
      </c>
      <c r="F1843" t="str">
        <f>CONCATENATE("/home/ec2-user/galaxies/POGSSNR_PS1only_",TRIM(LAPsec_objnameadzextdeg.txt!A1843),".fits")</f>
        <v>/home/ec2-user/galaxies/POGSSNR_PS1only_UGC07464.fits</v>
      </c>
      <c r="G1843">
        <v>1</v>
      </c>
      <c r="H1843">
        <v>1</v>
      </c>
    </row>
    <row r="1844" spans="1:8">
      <c r="A1844" s="5" t="s">
        <v>847</v>
      </c>
      <c r="B1844" t="str">
        <f>CONCATENATE("/home/ec2-user/galaxies/POGS_PS1only_",TRIM(LAPsec_objnameadzextdeg.txt!A1844),".fits")</f>
        <v>/home/ec2-user/galaxies/POGS_PS1only_UGC07487.fits</v>
      </c>
      <c r="C1844" s="4">
        <f>LAPsec_objnameadzextdeg.txt!D1844</f>
        <v>2.5503999999999999E-2</v>
      </c>
      <c r="D1844" t="str">
        <f>TRIM(LAPsec_objnameadzextdeg.txt!A1844)</f>
        <v>UGC07487</v>
      </c>
      <c r="E1844" t="s">
        <v>9327</v>
      </c>
      <c r="F1844" t="str">
        <f>CONCATENATE("/home/ec2-user/galaxies/POGSSNR_PS1only_",TRIM(LAPsec_objnameadzextdeg.txt!A1844),".fits")</f>
        <v>/home/ec2-user/galaxies/POGSSNR_PS1only_UGC07487.fits</v>
      </c>
      <c r="G1844">
        <v>1</v>
      </c>
      <c r="H1844">
        <v>1</v>
      </c>
    </row>
    <row r="1845" spans="1:8">
      <c r="A1845" s="5" t="s">
        <v>847</v>
      </c>
      <c r="B1845" t="str">
        <f>CONCATENATE("/home/ec2-user/galaxies/POGS_PS1only_",TRIM(LAPsec_objnameadzextdeg.txt!A1845),".fits")</f>
        <v>/home/ec2-user/galaxies/POGS_PS1only_UGC07516.fits</v>
      </c>
      <c r="C1845" s="4">
        <f>LAPsec_objnameadzextdeg.txt!D1845</f>
        <v>1.7949E-2</v>
      </c>
      <c r="D1845" t="str">
        <f>TRIM(LAPsec_objnameadzextdeg.txt!A1845)</f>
        <v>UGC07516</v>
      </c>
      <c r="E1845" t="s">
        <v>9327</v>
      </c>
      <c r="F1845" t="str">
        <f>CONCATENATE("/home/ec2-user/galaxies/POGSSNR_PS1only_",TRIM(LAPsec_objnameadzextdeg.txt!A1845),".fits")</f>
        <v>/home/ec2-user/galaxies/POGSSNR_PS1only_UGC07516.fits</v>
      </c>
      <c r="G1845">
        <v>1</v>
      </c>
      <c r="H1845">
        <v>1</v>
      </c>
    </row>
    <row r="1846" spans="1:8">
      <c r="A1846" s="5" t="s">
        <v>847</v>
      </c>
      <c r="B1846" t="str">
        <f>CONCATENATE("/home/ec2-user/galaxies/POGS_PS1only_",TRIM(LAPsec_objnameadzextdeg.txt!A1846),".fits")</f>
        <v>/home/ec2-user/galaxies/POGS_PS1only_UGC07553.fits</v>
      </c>
      <c r="C1846" s="4">
        <f>LAPsec_objnameadzextdeg.txt!D1846</f>
        <v>2.9420000000000002E-2</v>
      </c>
      <c r="D1846" t="str">
        <f>TRIM(LAPsec_objnameadzextdeg.txt!A1846)</f>
        <v>UGC07553</v>
      </c>
      <c r="E1846" t="s">
        <v>9327</v>
      </c>
      <c r="F1846" t="str">
        <f>CONCATENATE("/home/ec2-user/galaxies/POGSSNR_PS1only_",TRIM(LAPsec_objnameadzextdeg.txt!A1846),".fits")</f>
        <v>/home/ec2-user/galaxies/POGSSNR_PS1only_UGC07553.fits</v>
      </c>
      <c r="G1846">
        <v>1</v>
      </c>
      <c r="H1846">
        <v>1</v>
      </c>
    </row>
    <row r="1847" spans="1:8">
      <c r="A1847" s="5" t="s">
        <v>847</v>
      </c>
      <c r="B1847" t="str">
        <f>CONCATENATE("/home/ec2-user/galaxies/POGS_PS1only_",TRIM(LAPsec_objnameadzextdeg.txt!A1847),".fits")</f>
        <v>/home/ec2-user/galaxies/POGS_PS1only_UGC07564.fits</v>
      </c>
      <c r="C1847" s="4">
        <f>LAPsec_objnameadzextdeg.txt!D1847</f>
        <v>4.8917000000000002E-2</v>
      </c>
      <c r="D1847" t="str">
        <f>TRIM(LAPsec_objnameadzextdeg.txt!A1847)</f>
        <v>UGC07564</v>
      </c>
      <c r="E1847" t="s">
        <v>9327</v>
      </c>
      <c r="F1847" t="str">
        <f>CONCATENATE("/home/ec2-user/galaxies/POGSSNR_PS1only_",TRIM(LAPsec_objnameadzextdeg.txt!A1847),".fits")</f>
        <v>/home/ec2-user/galaxies/POGSSNR_PS1only_UGC07564.fits</v>
      </c>
      <c r="G1847">
        <v>1</v>
      </c>
      <c r="H1847">
        <v>1</v>
      </c>
    </row>
    <row r="1848" spans="1:8">
      <c r="A1848" s="5" t="s">
        <v>847</v>
      </c>
      <c r="B1848" t="str">
        <f>CONCATENATE("/home/ec2-user/galaxies/POGS_PS1only_",TRIM(LAPsec_objnameadzextdeg.txt!A1848),".fits")</f>
        <v>/home/ec2-user/galaxies/POGS_PS1only_UGC07579.fits</v>
      </c>
      <c r="C1848" s="4">
        <f>LAPsec_objnameadzextdeg.txt!D1848</f>
        <v>7.5119999999999996E-3</v>
      </c>
      <c r="D1848" t="str">
        <f>TRIM(LAPsec_objnameadzextdeg.txt!A1848)</f>
        <v>UGC07579</v>
      </c>
      <c r="E1848" t="s">
        <v>9327</v>
      </c>
      <c r="F1848" t="str">
        <f>CONCATENATE("/home/ec2-user/galaxies/POGSSNR_PS1only_",TRIM(LAPsec_objnameadzextdeg.txt!A1848),".fits")</f>
        <v>/home/ec2-user/galaxies/POGSSNR_PS1only_UGC07579.fits</v>
      </c>
      <c r="G1848">
        <v>1</v>
      </c>
      <c r="H1848">
        <v>1</v>
      </c>
    </row>
    <row r="1849" spans="1:8">
      <c r="A1849" s="5" t="s">
        <v>847</v>
      </c>
      <c r="B1849" t="str">
        <f>CONCATENATE("/home/ec2-user/galaxies/POGS_PS1only_",TRIM(LAPsec_objnameadzextdeg.txt!A1849),".fits")</f>
        <v>/home/ec2-user/galaxies/POGS_PS1only_UGC07590.fits</v>
      </c>
      <c r="C1849" s="4">
        <f>LAPsec_objnameadzextdeg.txt!D1849</f>
        <v>3.7360000000000002E-3</v>
      </c>
      <c r="D1849" t="str">
        <f>TRIM(LAPsec_objnameadzextdeg.txt!A1849)</f>
        <v>UGC07590</v>
      </c>
      <c r="E1849" t="s">
        <v>9327</v>
      </c>
      <c r="F1849" t="str">
        <f>CONCATENATE("/home/ec2-user/galaxies/POGSSNR_PS1only_",TRIM(LAPsec_objnameadzextdeg.txt!A1849),".fits")</f>
        <v>/home/ec2-user/galaxies/POGSSNR_PS1only_UGC07590.fits</v>
      </c>
      <c r="G1849">
        <v>1</v>
      </c>
      <c r="H1849">
        <v>1</v>
      </c>
    </row>
    <row r="1850" spans="1:8">
      <c r="A1850" s="5" t="s">
        <v>847</v>
      </c>
      <c r="B1850" t="str">
        <f>CONCATENATE("/home/ec2-user/galaxies/POGS_PS1only_",TRIM(LAPsec_objnameadzextdeg.txt!A1850),".fits")</f>
        <v>/home/ec2-user/galaxies/POGS_PS1only_UGC07625.fits</v>
      </c>
      <c r="C1850" s="4">
        <f>LAPsec_objnameadzextdeg.txt!D1850</f>
        <v>7.4520000000000003E-3</v>
      </c>
      <c r="D1850" t="str">
        <f>TRIM(LAPsec_objnameadzextdeg.txt!A1850)</f>
        <v>UGC07625</v>
      </c>
      <c r="E1850" t="s">
        <v>9327</v>
      </c>
      <c r="F1850" t="str">
        <f>CONCATENATE("/home/ec2-user/galaxies/POGSSNR_PS1only_",TRIM(LAPsec_objnameadzextdeg.txt!A1850),".fits")</f>
        <v>/home/ec2-user/galaxies/POGSSNR_PS1only_UGC07625.fits</v>
      </c>
      <c r="G1850">
        <v>1</v>
      </c>
      <c r="H1850">
        <v>1</v>
      </c>
    </row>
    <row r="1851" spans="1:8">
      <c r="A1851" s="5" t="s">
        <v>847</v>
      </c>
      <c r="B1851" t="str">
        <f>CONCATENATE("/home/ec2-user/galaxies/POGS_PS1only_",TRIM(LAPsec_objnameadzextdeg.txt!A1851),".fits")</f>
        <v>/home/ec2-user/galaxies/POGS_PS1only_UGC07720.fits</v>
      </c>
      <c r="C1851" s="4">
        <f>LAPsec_objnameadzextdeg.txt!D1851</f>
        <v>2.2546E-2</v>
      </c>
      <c r="D1851" t="str">
        <f>TRIM(LAPsec_objnameadzextdeg.txt!A1851)</f>
        <v>UGC07720</v>
      </c>
      <c r="E1851" t="s">
        <v>9327</v>
      </c>
      <c r="F1851" t="str">
        <f>CONCATENATE("/home/ec2-user/galaxies/POGSSNR_PS1only_",TRIM(LAPsec_objnameadzextdeg.txt!A1851),".fits")</f>
        <v>/home/ec2-user/galaxies/POGSSNR_PS1only_UGC07720.fits</v>
      </c>
      <c r="G1851">
        <v>1</v>
      </c>
      <c r="H1851">
        <v>1</v>
      </c>
    </row>
    <row r="1852" spans="1:8">
      <c r="A1852" s="5" t="s">
        <v>847</v>
      </c>
      <c r="B1852" t="str">
        <f>CONCATENATE("/home/ec2-user/galaxies/POGS_PS1only_",TRIM(LAPsec_objnameadzextdeg.txt!A1852),".fits")</f>
        <v>/home/ec2-user/galaxies/POGS_PS1only_UGC07752.fits</v>
      </c>
      <c r="C1852" s="4">
        <f>LAPsec_objnameadzextdeg.txt!D1852</f>
        <v>2.3917000000000001E-2</v>
      </c>
      <c r="D1852" t="str">
        <f>TRIM(LAPsec_objnameadzextdeg.txt!A1852)</f>
        <v>UGC07752</v>
      </c>
      <c r="E1852" t="s">
        <v>9327</v>
      </c>
      <c r="F1852" t="str">
        <f>CONCATENATE("/home/ec2-user/galaxies/POGSSNR_PS1only_",TRIM(LAPsec_objnameadzextdeg.txt!A1852),".fits")</f>
        <v>/home/ec2-user/galaxies/POGSSNR_PS1only_UGC07752.fits</v>
      </c>
      <c r="G1852">
        <v>1</v>
      </c>
      <c r="H1852">
        <v>1</v>
      </c>
    </row>
    <row r="1853" spans="1:8">
      <c r="A1853" s="5" t="s">
        <v>847</v>
      </c>
      <c r="B1853" t="str">
        <f>CONCATENATE("/home/ec2-user/galaxies/POGS_PS1only_",TRIM(LAPsec_objnameadzextdeg.txt!A1853),".fits")</f>
        <v>/home/ec2-user/galaxies/POGS_PS1only_UGC07755.fits</v>
      </c>
      <c r="C1853" s="4">
        <f>LAPsec_objnameadzextdeg.txt!D1853</f>
        <v>2.2811000000000001E-2</v>
      </c>
      <c r="D1853" t="str">
        <f>TRIM(LAPsec_objnameadzextdeg.txt!A1853)</f>
        <v>UGC07755</v>
      </c>
      <c r="E1853" t="s">
        <v>9327</v>
      </c>
      <c r="F1853" t="str">
        <f>CONCATENATE("/home/ec2-user/galaxies/POGSSNR_PS1only_",TRIM(LAPsec_objnameadzextdeg.txt!A1853),".fits")</f>
        <v>/home/ec2-user/galaxies/POGSSNR_PS1only_UGC07755.fits</v>
      </c>
      <c r="G1853">
        <v>1</v>
      </c>
      <c r="H1853">
        <v>1</v>
      </c>
    </row>
    <row r="1854" spans="1:8">
      <c r="A1854" s="5" t="s">
        <v>847</v>
      </c>
      <c r="B1854" t="str">
        <f>CONCATENATE("/home/ec2-user/galaxies/POGS_PS1only_",TRIM(LAPsec_objnameadzextdeg.txt!A1854),".fits")</f>
        <v>/home/ec2-user/galaxies/POGS_PS1only_UGC07763.fits</v>
      </c>
      <c r="C1854" s="4">
        <f>LAPsec_objnameadzextdeg.txt!D1854</f>
        <v>2.2978999999999999E-2</v>
      </c>
      <c r="D1854" t="str">
        <f>TRIM(LAPsec_objnameadzextdeg.txt!A1854)</f>
        <v>UGC07763</v>
      </c>
      <c r="E1854" t="s">
        <v>9327</v>
      </c>
      <c r="F1854" t="str">
        <f>CONCATENATE("/home/ec2-user/galaxies/POGSSNR_PS1only_",TRIM(LAPsec_objnameadzextdeg.txt!A1854),".fits")</f>
        <v>/home/ec2-user/galaxies/POGSSNR_PS1only_UGC07763.fits</v>
      </c>
      <c r="G1854">
        <v>1</v>
      </c>
      <c r="H1854">
        <v>1</v>
      </c>
    </row>
    <row r="1855" spans="1:8">
      <c r="A1855" s="5" t="s">
        <v>847</v>
      </c>
      <c r="B1855" t="str">
        <f>CONCATENATE("/home/ec2-user/galaxies/POGS_PS1only_",TRIM(LAPsec_objnameadzextdeg.txt!A1855),".fits")</f>
        <v>/home/ec2-user/galaxies/POGS_PS1only_UGC07780.fits</v>
      </c>
      <c r="C1855" s="4">
        <f>LAPsec_objnameadzextdeg.txt!D1855</f>
        <v>4.8069999999999996E-3</v>
      </c>
      <c r="D1855" t="str">
        <f>TRIM(LAPsec_objnameadzextdeg.txt!A1855)</f>
        <v>UGC07780</v>
      </c>
      <c r="E1855" t="s">
        <v>9327</v>
      </c>
      <c r="F1855" t="str">
        <f>CONCATENATE("/home/ec2-user/galaxies/POGSSNR_PS1only_",TRIM(LAPsec_objnameadzextdeg.txt!A1855),".fits")</f>
        <v>/home/ec2-user/galaxies/POGSSNR_PS1only_UGC07780.fits</v>
      </c>
      <c r="G1855">
        <v>1</v>
      </c>
      <c r="H1855">
        <v>1</v>
      </c>
    </row>
    <row r="1856" spans="1:8">
      <c r="A1856" s="5" t="s">
        <v>847</v>
      </c>
      <c r="B1856" t="str">
        <f>CONCATENATE("/home/ec2-user/galaxies/POGS_PS1only_",TRIM(LAPsec_objnameadzextdeg.txt!A1856),".fits")</f>
        <v>/home/ec2-user/galaxies/POGS_PS1only_UGC07800.fits</v>
      </c>
      <c r="C1856" s="4">
        <f>LAPsec_objnameadzextdeg.txt!D1856</f>
        <v>1.2515E-2</v>
      </c>
      <c r="D1856" t="str">
        <f>TRIM(LAPsec_objnameadzextdeg.txt!A1856)</f>
        <v>UGC07800</v>
      </c>
      <c r="E1856" t="s">
        <v>9327</v>
      </c>
      <c r="F1856" t="str">
        <f>CONCATENATE("/home/ec2-user/galaxies/POGSSNR_PS1only_",TRIM(LAPsec_objnameadzextdeg.txt!A1856),".fits")</f>
        <v>/home/ec2-user/galaxies/POGSSNR_PS1only_UGC07800.fits</v>
      </c>
      <c r="G1856">
        <v>1</v>
      </c>
      <c r="H1856">
        <v>1</v>
      </c>
    </row>
    <row r="1857" spans="1:8">
      <c r="A1857" s="5" t="s">
        <v>847</v>
      </c>
      <c r="B1857" t="str">
        <f>CONCATENATE("/home/ec2-user/galaxies/POGS_PS1only_",TRIM(LAPsec_objnameadzextdeg.txt!A1857),".fits")</f>
        <v>/home/ec2-user/galaxies/POGS_PS1only_UGC07802.fits</v>
      </c>
      <c r="C1857" s="4">
        <f>LAPsec_objnameadzextdeg.txt!D1857</f>
        <v>5.9509999999999997E-3</v>
      </c>
      <c r="D1857" t="str">
        <f>TRIM(LAPsec_objnameadzextdeg.txt!A1857)</f>
        <v>UGC07802</v>
      </c>
      <c r="E1857" t="s">
        <v>9327</v>
      </c>
      <c r="F1857" t="str">
        <f>CONCATENATE("/home/ec2-user/galaxies/POGSSNR_PS1only_",TRIM(LAPsec_objnameadzextdeg.txt!A1857),".fits")</f>
        <v>/home/ec2-user/galaxies/POGSSNR_PS1only_UGC07802.fits</v>
      </c>
      <c r="G1857">
        <v>1</v>
      </c>
      <c r="H1857">
        <v>1</v>
      </c>
    </row>
    <row r="1858" spans="1:8">
      <c r="A1858" s="5" t="s">
        <v>847</v>
      </c>
      <c r="B1858" t="str">
        <f>CONCATENATE("/home/ec2-user/galaxies/POGS_PS1only_",TRIM(LAPsec_objnameadzextdeg.txt!A1858),".fits")</f>
        <v>/home/ec2-user/galaxies/POGS_PS1only_UGC07806.fits</v>
      </c>
      <c r="C1858" s="4">
        <f>LAPsec_objnameadzextdeg.txt!D1858</f>
        <v>1.7342E-2</v>
      </c>
      <c r="D1858" t="str">
        <f>TRIM(LAPsec_objnameadzextdeg.txt!A1858)</f>
        <v>UGC07806</v>
      </c>
      <c r="E1858" t="s">
        <v>9327</v>
      </c>
      <c r="F1858" t="str">
        <f>CONCATENATE("/home/ec2-user/galaxies/POGSSNR_PS1only_",TRIM(LAPsec_objnameadzextdeg.txt!A1858),".fits")</f>
        <v>/home/ec2-user/galaxies/POGSSNR_PS1only_UGC07806.fits</v>
      </c>
      <c r="G1858">
        <v>1</v>
      </c>
      <c r="H1858">
        <v>1</v>
      </c>
    </row>
    <row r="1859" spans="1:8">
      <c r="A1859" s="5" t="s">
        <v>847</v>
      </c>
      <c r="B1859" t="str">
        <f>CONCATENATE("/home/ec2-user/galaxies/POGS_PS1only_",TRIM(LAPsec_objnameadzextdeg.txt!A1859),".fits")</f>
        <v>/home/ec2-user/galaxies/POGS_PS1only_UGC07807.fits</v>
      </c>
      <c r="C1859" s="4">
        <f>LAPsec_objnameadzextdeg.txt!D1859</f>
        <v>4.5547999999999998E-2</v>
      </c>
      <c r="D1859" t="str">
        <f>TRIM(LAPsec_objnameadzextdeg.txt!A1859)</f>
        <v>UGC07807</v>
      </c>
      <c r="E1859" t="s">
        <v>9327</v>
      </c>
      <c r="F1859" t="str">
        <f>CONCATENATE("/home/ec2-user/galaxies/POGSSNR_PS1only_",TRIM(LAPsec_objnameadzextdeg.txt!A1859),".fits")</f>
        <v>/home/ec2-user/galaxies/POGSSNR_PS1only_UGC07807.fits</v>
      </c>
      <c r="G1859">
        <v>1</v>
      </c>
      <c r="H1859">
        <v>1</v>
      </c>
    </row>
    <row r="1860" spans="1:8">
      <c r="A1860" s="5" t="s">
        <v>847</v>
      </c>
      <c r="B1860" t="str">
        <f>CONCATENATE("/home/ec2-user/galaxies/POGS_PS1only_",TRIM(LAPsec_objnameadzextdeg.txt!A1860),".fits")</f>
        <v>/home/ec2-user/galaxies/POGS_PS1only_UGC07820.fits</v>
      </c>
      <c r="C1860" s="4">
        <f>LAPsec_objnameadzextdeg.txt!D1860</f>
        <v>1.6978E-2</v>
      </c>
      <c r="D1860" t="str">
        <f>TRIM(LAPsec_objnameadzextdeg.txt!A1860)</f>
        <v>UGC07820</v>
      </c>
      <c r="E1860" t="s">
        <v>9327</v>
      </c>
      <c r="F1860" t="str">
        <f>CONCATENATE("/home/ec2-user/galaxies/POGSSNR_PS1only_",TRIM(LAPsec_objnameadzextdeg.txt!A1860),".fits")</f>
        <v>/home/ec2-user/galaxies/POGSSNR_PS1only_UGC07820.fits</v>
      </c>
      <c r="G1860">
        <v>1</v>
      </c>
      <c r="H1860">
        <v>1</v>
      </c>
    </row>
    <row r="1861" spans="1:8">
      <c r="A1861" s="5" t="s">
        <v>847</v>
      </c>
      <c r="B1861" t="str">
        <f>CONCATENATE("/home/ec2-user/galaxies/POGS_PS1only_",TRIM(LAPsec_objnameadzextdeg.txt!A1861),".fits")</f>
        <v>/home/ec2-user/galaxies/POGS_PS1only_UGC07824.fits</v>
      </c>
      <c r="C1861" s="4">
        <f>LAPsec_objnameadzextdeg.txt!D1861</f>
        <v>4.0930000000000003E-3</v>
      </c>
      <c r="D1861" t="str">
        <f>TRIM(LAPsec_objnameadzextdeg.txt!A1861)</f>
        <v>UGC07824</v>
      </c>
      <c r="E1861" t="s">
        <v>9327</v>
      </c>
      <c r="F1861" t="str">
        <f>CONCATENATE("/home/ec2-user/galaxies/POGSSNR_PS1only_",TRIM(LAPsec_objnameadzextdeg.txt!A1861),".fits")</f>
        <v>/home/ec2-user/galaxies/POGSSNR_PS1only_UGC07824.fits</v>
      </c>
      <c r="G1861">
        <v>1</v>
      </c>
      <c r="H1861">
        <v>1</v>
      </c>
    </row>
    <row r="1862" spans="1:8">
      <c r="A1862" s="5" t="s">
        <v>847</v>
      </c>
      <c r="B1862" t="str">
        <f>CONCATENATE("/home/ec2-user/galaxies/POGS_PS1only_",TRIM(LAPsec_objnameadzextdeg.txt!A1862),".fits")</f>
        <v>/home/ec2-user/galaxies/POGS_PS1only_UGC07840.fits</v>
      </c>
      <c r="C1862" s="4">
        <f>LAPsec_objnameadzextdeg.txt!D1862</f>
        <v>1.3316E-2</v>
      </c>
      <c r="D1862" t="str">
        <f>TRIM(LAPsec_objnameadzextdeg.txt!A1862)</f>
        <v>UGC07840</v>
      </c>
      <c r="E1862" t="s">
        <v>9327</v>
      </c>
      <c r="F1862" t="str">
        <f>CONCATENATE("/home/ec2-user/galaxies/POGSSNR_PS1only_",TRIM(LAPsec_objnameadzextdeg.txt!A1862),".fits")</f>
        <v>/home/ec2-user/galaxies/POGSSNR_PS1only_UGC07840.fits</v>
      </c>
      <c r="G1862">
        <v>1</v>
      </c>
      <c r="H1862">
        <v>1</v>
      </c>
    </row>
    <row r="1863" spans="1:8">
      <c r="A1863" s="5" t="s">
        <v>847</v>
      </c>
      <c r="B1863" t="str">
        <f>CONCATENATE("/home/ec2-user/galaxies/POGS_PS1only_",TRIM(LAPsec_objnameadzextdeg.txt!A1863),".fits")</f>
        <v>/home/ec2-user/galaxies/POGS_PS1only_UGC07841.fits</v>
      </c>
      <c r="C1863" s="4">
        <f>LAPsec_objnameadzextdeg.txt!D1863</f>
        <v>5.672E-3</v>
      </c>
      <c r="D1863" t="str">
        <f>TRIM(LAPsec_objnameadzextdeg.txt!A1863)</f>
        <v>UGC07841</v>
      </c>
      <c r="E1863" t="s">
        <v>9327</v>
      </c>
      <c r="F1863" t="str">
        <f>CONCATENATE("/home/ec2-user/galaxies/POGSSNR_PS1only_",TRIM(LAPsec_objnameadzextdeg.txt!A1863),".fits")</f>
        <v>/home/ec2-user/galaxies/POGSSNR_PS1only_UGC07841.fits</v>
      </c>
      <c r="G1863">
        <v>1</v>
      </c>
      <c r="H1863">
        <v>1</v>
      </c>
    </row>
    <row r="1864" spans="1:8">
      <c r="A1864" s="5" t="s">
        <v>847</v>
      </c>
      <c r="B1864" t="str">
        <f>CONCATENATE("/home/ec2-user/galaxies/POGS_PS1only_",TRIM(LAPsec_objnameadzextdeg.txt!A1864),".fits")</f>
        <v>/home/ec2-user/galaxies/POGS_PS1only_UGC07873.fits</v>
      </c>
      <c r="C1864" s="4">
        <f>LAPsec_objnameadzextdeg.txt!D1864</f>
        <v>1.6733999999999999E-2</v>
      </c>
      <c r="D1864" t="str">
        <f>TRIM(LAPsec_objnameadzextdeg.txt!A1864)</f>
        <v>UGC07873</v>
      </c>
      <c r="E1864" t="s">
        <v>9327</v>
      </c>
      <c r="F1864" t="str">
        <f>CONCATENATE("/home/ec2-user/galaxies/POGSSNR_PS1only_",TRIM(LAPsec_objnameadzextdeg.txt!A1864),".fits")</f>
        <v>/home/ec2-user/galaxies/POGSSNR_PS1only_UGC07873.fits</v>
      </c>
      <c r="G1864">
        <v>1</v>
      </c>
      <c r="H1864">
        <v>1</v>
      </c>
    </row>
    <row r="1865" spans="1:8">
      <c r="A1865" s="5" t="s">
        <v>847</v>
      </c>
      <c r="B1865" t="str">
        <f>CONCATENATE("/home/ec2-user/galaxies/POGS_PS1only_",TRIM(LAPsec_objnameadzextdeg.txt!A1865),".fits")</f>
        <v>/home/ec2-user/galaxies/POGS_PS1only_UGC07913.fits</v>
      </c>
      <c r="C1865" s="4">
        <f>LAPsec_objnameadzextdeg.txt!D1865</f>
        <v>5.2989999999999999E-3</v>
      </c>
      <c r="D1865" t="str">
        <f>TRIM(LAPsec_objnameadzextdeg.txt!A1865)</f>
        <v>UGC07913</v>
      </c>
      <c r="E1865" t="s">
        <v>9327</v>
      </c>
      <c r="F1865" t="str">
        <f>CONCATENATE("/home/ec2-user/galaxies/POGSSNR_PS1only_",TRIM(LAPsec_objnameadzextdeg.txt!A1865),".fits")</f>
        <v>/home/ec2-user/galaxies/POGSSNR_PS1only_UGC07913.fits</v>
      </c>
      <c r="G1865">
        <v>1</v>
      </c>
      <c r="H1865">
        <v>1</v>
      </c>
    </row>
    <row r="1866" spans="1:8">
      <c r="A1866" s="5" t="s">
        <v>847</v>
      </c>
      <c r="B1866" t="str">
        <f>CONCATENATE("/home/ec2-user/galaxies/POGS_PS1only_",TRIM(LAPsec_objnameadzextdeg.txt!A1866),".fits")</f>
        <v>/home/ec2-user/galaxies/POGS_PS1only_UGC07942.fits</v>
      </c>
      <c r="C1866" s="4">
        <f>LAPsec_objnameadzextdeg.txt!D1866</f>
        <v>5.8869999999999999E-3</v>
      </c>
      <c r="D1866" t="str">
        <f>TRIM(LAPsec_objnameadzextdeg.txt!A1866)</f>
        <v>UGC07942</v>
      </c>
      <c r="E1866" t="s">
        <v>9327</v>
      </c>
      <c r="F1866" t="str">
        <f>CONCATENATE("/home/ec2-user/galaxies/POGSSNR_PS1only_",TRIM(LAPsec_objnameadzextdeg.txt!A1866),".fits")</f>
        <v>/home/ec2-user/galaxies/POGSSNR_PS1only_UGC07942.fits</v>
      </c>
      <c r="G1866">
        <v>1</v>
      </c>
      <c r="H1866">
        <v>1</v>
      </c>
    </row>
    <row r="1867" spans="1:8">
      <c r="A1867" s="5" t="s">
        <v>847</v>
      </c>
      <c r="B1867" t="str">
        <f>CONCATENATE("/home/ec2-user/galaxies/POGS_PS1only_",TRIM(LAPsec_objnameadzextdeg.txt!A1867),".fits")</f>
        <v>/home/ec2-user/galaxies/POGS_PS1only_UGC07945.fits</v>
      </c>
      <c r="C1867" s="4">
        <f>LAPsec_objnameadzextdeg.txt!D1867</f>
        <v>9.0539999999999995E-3</v>
      </c>
      <c r="D1867" t="str">
        <f>TRIM(LAPsec_objnameadzextdeg.txt!A1867)</f>
        <v>UGC07945</v>
      </c>
      <c r="E1867" t="s">
        <v>9327</v>
      </c>
      <c r="F1867" t="str">
        <f>CONCATENATE("/home/ec2-user/galaxies/POGSSNR_PS1only_",TRIM(LAPsec_objnameadzextdeg.txt!A1867),".fits")</f>
        <v>/home/ec2-user/galaxies/POGSSNR_PS1only_UGC07945.fits</v>
      </c>
      <c r="G1867">
        <v>1</v>
      </c>
      <c r="H1867">
        <v>1</v>
      </c>
    </row>
    <row r="1868" spans="1:8">
      <c r="A1868" s="5" t="s">
        <v>847</v>
      </c>
      <c r="B1868" t="str">
        <f>CONCATENATE("/home/ec2-user/galaxies/POGS_PS1only_",TRIM(LAPsec_objnameadzextdeg.txt!A1868),".fits")</f>
        <v>/home/ec2-user/galaxies/POGS_PS1only_UGC07948.fits</v>
      </c>
      <c r="C1868" s="4">
        <f>LAPsec_objnameadzextdeg.txt!D1868</f>
        <v>4.7092000000000002E-2</v>
      </c>
      <c r="D1868" t="str">
        <f>TRIM(LAPsec_objnameadzextdeg.txt!A1868)</f>
        <v>UGC07948</v>
      </c>
      <c r="E1868" t="s">
        <v>9327</v>
      </c>
      <c r="F1868" t="str">
        <f>CONCATENATE("/home/ec2-user/galaxies/POGSSNR_PS1only_",TRIM(LAPsec_objnameadzextdeg.txt!A1868),".fits")</f>
        <v>/home/ec2-user/galaxies/POGSSNR_PS1only_UGC07948.fits</v>
      </c>
      <c r="G1868">
        <v>1</v>
      </c>
      <c r="H1868">
        <v>1</v>
      </c>
    </row>
    <row r="1869" spans="1:8">
      <c r="A1869" s="5" t="s">
        <v>847</v>
      </c>
      <c r="B1869" t="str">
        <f>CONCATENATE("/home/ec2-user/galaxies/POGS_PS1only_",TRIM(LAPsec_objnameadzextdeg.txt!A1869),".fits")</f>
        <v>/home/ec2-user/galaxies/POGS_PS1only_UGC07960.fits</v>
      </c>
      <c r="C1869" s="4">
        <f>LAPsec_objnameadzextdeg.txt!D1869</f>
        <v>3.3806999999999997E-2</v>
      </c>
      <c r="D1869" t="str">
        <f>TRIM(LAPsec_objnameadzextdeg.txt!A1869)</f>
        <v>UGC07960</v>
      </c>
      <c r="E1869" t="s">
        <v>9327</v>
      </c>
      <c r="F1869" t="str">
        <f>CONCATENATE("/home/ec2-user/galaxies/POGSSNR_PS1only_",TRIM(LAPsec_objnameadzextdeg.txt!A1869),".fits")</f>
        <v>/home/ec2-user/galaxies/POGSSNR_PS1only_UGC07960.fits</v>
      </c>
      <c r="G1869">
        <v>1</v>
      </c>
      <c r="H1869">
        <v>1</v>
      </c>
    </row>
    <row r="1870" spans="1:8">
      <c r="A1870" s="5" t="s">
        <v>847</v>
      </c>
      <c r="B1870" t="str">
        <f>CONCATENATE("/home/ec2-user/galaxies/POGS_PS1only_",TRIM(LAPsec_objnameadzextdeg.txt!A1870),".fits")</f>
        <v>/home/ec2-user/galaxies/POGS_PS1only_UGC07963.fits</v>
      </c>
      <c r="C1870" s="4">
        <f>LAPsec_objnameadzextdeg.txt!D1870</f>
        <v>2.3486E-2</v>
      </c>
      <c r="D1870" t="str">
        <f>TRIM(LAPsec_objnameadzextdeg.txt!A1870)</f>
        <v>UGC07963</v>
      </c>
      <c r="E1870" t="s">
        <v>9327</v>
      </c>
      <c r="F1870" t="str">
        <f>CONCATENATE("/home/ec2-user/galaxies/POGSSNR_PS1only_",TRIM(LAPsec_objnameadzextdeg.txt!A1870),".fits")</f>
        <v>/home/ec2-user/galaxies/POGSSNR_PS1only_UGC07963.fits</v>
      </c>
      <c r="G1870">
        <v>1</v>
      </c>
      <c r="H1870">
        <v>1</v>
      </c>
    </row>
    <row r="1871" spans="1:8">
      <c r="A1871" s="5" t="s">
        <v>847</v>
      </c>
      <c r="B1871" t="str">
        <f>CONCATENATE("/home/ec2-user/galaxies/POGS_PS1only_",TRIM(LAPsec_objnameadzextdeg.txt!A1871),".fits")</f>
        <v>/home/ec2-user/galaxies/POGS_PS1only_UGC07976.fits</v>
      </c>
      <c r="C1871" s="4">
        <f>LAPsec_objnameadzextdeg.txt!D1871</f>
        <v>8.8929999999999999E-3</v>
      </c>
      <c r="D1871" t="str">
        <f>TRIM(LAPsec_objnameadzextdeg.txt!A1871)</f>
        <v>UGC07976</v>
      </c>
      <c r="E1871" t="s">
        <v>9327</v>
      </c>
      <c r="F1871" t="str">
        <f>CONCATENATE("/home/ec2-user/galaxies/POGSSNR_PS1only_",TRIM(LAPsec_objnameadzextdeg.txt!A1871),".fits")</f>
        <v>/home/ec2-user/galaxies/POGSSNR_PS1only_UGC07976.fits</v>
      </c>
      <c r="G1871">
        <v>1</v>
      </c>
      <c r="H1871">
        <v>1</v>
      </c>
    </row>
    <row r="1872" spans="1:8">
      <c r="A1872" s="5" t="s">
        <v>847</v>
      </c>
      <c r="B1872" t="str">
        <f>CONCATENATE("/home/ec2-user/galaxies/POGS_PS1only_",TRIM(LAPsec_objnameadzextdeg.txt!A1872),".fits")</f>
        <v>/home/ec2-user/galaxies/POGS_PS1only_UGC08015.fits</v>
      </c>
      <c r="C1872" s="4">
        <f>LAPsec_objnameadzextdeg.txt!D1872</f>
        <v>2.1614999999999999E-2</v>
      </c>
      <c r="D1872" t="str">
        <f>TRIM(LAPsec_objnameadzextdeg.txt!A1872)</f>
        <v>UGC08015</v>
      </c>
      <c r="E1872" t="s">
        <v>9327</v>
      </c>
      <c r="F1872" t="str">
        <f>CONCATENATE("/home/ec2-user/galaxies/POGSSNR_PS1only_",TRIM(LAPsec_objnameadzextdeg.txt!A1872),".fits")</f>
        <v>/home/ec2-user/galaxies/POGSSNR_PS1only_UGC08015.fits</v>
      </c>
      <c r="G1872">
        <v>1</v>
      </c>
      <c r="H1872">
        <v>1</v>
      </c>
    </row>
    <row r="1873" spans="1:8">
      <c r="A1873" s="5" t="s">
        <v>847</v>
      </c>
      <c r="B1873" t="str">
        <f>CONCATENATE("/home/ec2-user/galaxies/POGS_PS1only_",TRIM(LAPsec_objnameadzextdeg.txt!A1873),".fits")</f>
        <v>/home/ec2-user/galaxies/POGS_PS1only_UGC08041.fits</v>
      </c>
      <c r="C1873" s="4">
        <f>LAPsec_objnameadzextdeg.txt!D1873</f>
        <v>4.4079999999999996E-3</v>
      </c>
      <c r="D1873" t="str">
        <f>TRIM(LAPsec_objnameadzextdeg.txt!A1873)</f>
        <v>UGC08041</v>
      </c>
      <c r="E1873" t="s">
        <v>9327</v>
      </c>
      <c r="F1873" t="str">
        <f>CONCATENATE("/home/ec2-user/galaxies/POGSSNR_PS1only_",TRIM(LAPsec_objnameadzextdeg.txt!A1873),".fits")</f>
        <v>/home/ec2-user/galaxies/POGSSNR_PS1only_UGC08041.fits</v>
      </c>
      <c r="G1873">
        <v>1</v>
      </c>
      <c r="H1873">
        <v>1</v>
      </c>
    </row>
    <row r="1874" spans="1:8">
      <c r="A1874" s="5" t="s">
        <v>847</v>
      </c>
      <c r="B1874" t="str">
        <f>CONCATENATE("/home/ec2-user/galaxies/POGS_PS1only_",TRIM(LAPsec_objnameadzextdeg.txt!A1874),".fits")</f>
        <v>/home/ec2-user/galaxies/POGS_PS1only_UGC08042.fits</v>
      </c>
      <c r="C1874" s="4">
        <f>LAPsec_objnameadzextdeg.txt!D1874</f>
        <v>8.8690000000000001E-3</v>
      </c>
      <c r="D1874" t="str">
        <f>TRIM(LAPsec_objnameadzextdeg.txt!A1874)</f>
        <v>UGC08042</v>
      </c>
      <c r="E1874" t="s">
        <v>9327</v>
      </c>
      <c r="F1874" t="str">
        <f>CONCATENATE("/home/ec2-user/galaxies/POGSSNR_PS1only_",TRIM(LAPsec_objnameadzextdeg.txt!A1874),".fits")</f>
        <v>/home/ec2-user/galaxies/POGSSNR_PS1only_UGC08042.fits</v>
      </c>
      <c r="G1874">
        <v>1</v>
      </c>
      <c r="H1874">
        <v>1</v>
      </c>
    </row>
    <row r="1875" spans="1:8">
      <c r="A1875" s="5" t="s">
        <v>847</v>
      </c>
      <c r="B1875" t="str">
        <f>CONCATENATE("/home/ec2-user/galaxies/POGS_PS1only_",TRIM(LAPsec_objnameadzextdeg.txt!A1875),".fits")</f>
        <v>/home/ec2-user/galaxies/POGS_PS1only_UGC08053.fits</v>
      </c>
      <c r="C1875" s="4">
        <f>LAPsec_objnameadzextdeg.txt!D1875</f>
        <v>2.343E-3</v>
      </c>
      <c r="D1875" t="str">
        <f>TRIM(LAPsec_objnameadzextdeg.txt!A1875)</f>
        <v>UGC08053</v>
      </c>
      <c r="E1875" t="s">
        <v>9327</v>
      </c>
      <c r="F1875" t="str">
        <f>CONCATENATE("/home/ec2-user/galaxies/POGSSNR_PS1only_",TRIM(LAPsec_objnameadzextdeg.txt!A1875),".fits")</f>
        <v>/home/ec2-user/galaxies/POGSSNR_PS1only_UGC08053.fits</v>
      </c>
      <c r="G1875">
        <v>1</v>
      </c>
      <c r="H1875">
        <v>1</v>
      </c>
    </row>
    <row r="1876" spans="1:8">
      <c r="A1876" s="5" t="s">
        <v>847</v>
      </c>
      <c r="B1876" t="str">
        <f>CONCATENATE("/home/ec2-user/galaxies/POGS_PS1only_",TRIM(LAPsec_objnameadzextdeg.txt!A1876),".fits")</f>
        <v>/home/ec2-user/galaxies/POGS_PS1only_UGC08066.fits</v>
      </c>
      <c r="C1876" s="4">
        <f>LAPsec_objnameadzextdeg.txt!D1876</f>
        <v>9.2259999999999998E-3</v>
      </c>
      <c r="D1876" t="str">
        <f>TRIM(LAPsec_objnameadzextdeg.txt!A1876)</f>
        <v>UGC08066</v>
      </c>
      <c r="E1876" t="s">
        <v>9327</v>
      </c>
      <c r="F1876" t="str">
        <f>CONCATENATE("/home/ec2-user/galaxies/POGSSNR_PS1only_",TRIM(LAPsec_objnameadzextdeg.txt!A1876),".fits")</f>
        <v>/home/ec2-user/galaxies/POGSSNR_PS1only_UGC08066.fits</v>
      </c>
      <c r="G1876">
        <v>1</v>
      </c>
      <c r="H1876">
        <v>1</v>
      </c>
    </row>
    <row r="1877" spans="1:8">
      <c r="A1877" s="5" t="s">
        <v>847</v>
      </c>
      <c r="B1877" t="str">
        <f>CONCATENATE("/home/ec2-user/galaxies/POGS_PS1only_",TRIM(LAPsec_objnameadzextdeg.txt!A1877),".fits")</f>
        <v>/home/ec2-user/galaxies/POGS_PS1only_UGC08074.fits</v>
      </c>
      <c r="C1877" s="4">
        <f>LAPsec_objnameadzextdeg.txt!D1877</f>
        <v>3.0899999999999999E-3</v>
      </c>
      <c r="D1877" t="str">
        <f>TRIM(LAPsec_objnameadzextdeg.txt!A1877)</f>
        <v>UGC08074</v>
      </c>
      <c r="E1877" t="s">
        <v>9327</v>
      </c>
      <c r="F1877" t="str">
        <f>CONCATENATE("/home/ec2-user/galaxies/POGSSNR_PS1only_",TRIM(LAPsec_objnameadzextdeg.txt!A1877),".fits")</f>
        <v>/home/ec2-user/galaxies/POGSSNR_PS1only_UGC08074.fits</v>
      </c>
      <c r="G1877">
        <v>1</v>
      </c>
      <c r="H1877">
        <v>1</v>
      </c>
    </row>
    <row r="1878" spans="1:8">
      <c r="A1878" s="5" t="s">
        <v>847</v>
      </c>
      <c r="B1878" t="str">
        <f>CONCATENATE("/home/ec2-user/galaxies/POGS_PS1only_",TRIM(LAPsec_objnameadzextdeg.txt!A1878),".fits")</f>
        <v>/home/ec2-user/galaxies/POGS_PS1only_UGC08084.fits</v>
      </c>
      <c r="C1878" s="4">
        <f>LAPsec_objnameadzextdeg.txt!D1878</f>
        <v>9.2630000000000004E-3</v>
      </c>
      <c r="D1878" t="str">
        <f>TRIM(LAPsec_objnameadzextdeg.txt!A1878)</f>
        <v>UGC08084</v>
      </c>
      <c r="E1878" t="s">
        <v>9327</v>
      </c>
      <c r="F1878" t="str">
        <f>CONCATENATE("/home/ec2-user/galaxies/POGSSNR_PS1only_",TRIM(LAPsec_objnameadzextdeg.txt!A1878),".fits")</f>
        <v>/home/ec2-user/galaxies/POGSSNR_PS1only_UGC08084.fits</v>
      </c>
      <c r="G1878">
        <v>1</v>
      </c>
      <c r="H1878">
        <v>1</v>
      </c>
    </row>
    <row r="1879" spans="1:8">
      <c r="A1879" s="5" t="s">
        <v>847</v>
      </c>
      <c r="B1879" t="str">
        <f>CONCATENATE("/home/ec2-user/galaxies/POGS_PS1only_",TRIM(LAPsec_objnameadzextdeg.txt!A1879),".fits")</f>
        <v>/home/ec2-user/galaxies/POGS_PS1only_UGC08089.fits</v>
      </c>
      <c r="C1879" s="4">
        <f>LAPsec_objnameadzextdeg.txt!D1879</f>
        <v>2.3823E-2</v>
      </c>
      <c r="D1879" t="str">
        <f>TRIM(LAPsec_objnameadzextdeg.txt!A1879)</f>
        <v>UGC08089</v>
      </c>
      <c r="E1879" t="s">
        <v>9327</v>
      </c>
      <c r="F1879" t="str">
        <f>CONCATENATE("/home/ec2-user/galaxies/POGSSNR_PS1only_",TRIM(LAPsec_objnameadzextdeg.txt!A1879),".fits")</f>
        <v>/home/ec2-user/galaxies/POGSSNR_PS1only_UGC08089.fits</v>
      </c>
      <c r="G1879">
        <v>1</v>
      </c>
      <c r="H1879">
        <v>1</v>
      </c>
    </row>
    <row r="1880" spans="1:8">
      <c r="A1880" s="5" t="s">
        <v>847</v>
      </c>
      <c r="B1880" t="str">
        <f>CONCATENATE("/home/ec2-user/galaxies/POGS_PS1only_",TRIM(LAPsec_objnameadzextdeg.txt!A1880),".fits")</f>
        <v>/home/ec2-user/galaxies/POGS_PS1only_UGC08093.fits</v>
      </c>
      <c r="C1880" s="4">
        <f>LAPsec_objnameadzextdeg.txt!D1880</f>
        <v>2.3866999999999999E-2</v>
      </c>
      <c r="D1880" t="str">
        <f>TRIM(LAPsec_objnameadzextdeg.txt!A1880)</f>
        <v>UGC08093</v>
      </c>
      <c r="E1880" t="s">
        <v>9327</v>
      </c>
      <c r="F1880" t="str">
        <f>CONCATENATE("/home/ec2-user/galaxies/POGSSNR_PS1only_",TRIM(LAPsec_objnameadzextdeg.txt!A1880),".fits")</f>
        <v>/home/ec2-user/galaxies/POGSSNR_PS1only_UGC08093.fits</v>
      </c>
      <c r="G1880">
        <v>1</v>
      </c>
      <c r="H1880">
        <v>1</v>
      </c>
    </row>
    <row r="1881" spans="1:8">
      <c r="A1881" s="5" t="s">
        <v>847</v>
      </c>
      <c r="B1881" t="str">
        <f>CONCATENATE("/home/ec2-user/galaxies/POGS_PS1only_",TRIM(LAPsec_objnameadzextdeg.txt!A1881),".fits")</f>
        <v>/home/ec2-user/galaxies/POGS_PS1only_UGC08127.fits</v>
      </c>
      <c r="C1881" s="4">
        <f>LAPsec_objnameadzextdeg.txt!D1881</f>
        <v>4.8900000000000002E-3</v>
      </c>
      <c r="D1881" t="str">
        <f>TRIM(LAPsec_objnameadzextdeg.txt!A1881)</f>
        <v>UGC08127</v>
      </c>
      <c r="E1881" t="s">
        <v>9327</v>
      </c>
      <c r="F1881" t="str">
        <f>CONCATENATE("/home/ec2-user/galaxies/POGSSNR_PS1only_",TRIM(LAPsec_objnameadzextdeg.txt!A1881),".fits")</f>
        <v>/home/ec2-user/galaxies/POGSSNR_PS1only_UGC08127.fits</v>
      </c>
      <c r="G1881">
        <v>1</v>
      </c>
      <c r="H1881">
        <v>1</v>
      </c>
    </row>
    <row r="1882" spans="1:8">
      <c r="A1882" s="5" t="s">
        <v>847</v>
      </c>
      <c r="B1882" t="str">
        <f>CONCATENATE("/home/ec2-user/galaxies/POGS_PS1only_",TRIM(LAPsec_objnameadzextdeg.txt!A1882),".fits")</f>
        <v>/home/ec2-user/galaxies/POGS_PS1only_UGC08138.fits</v>
      </c>
      <c r="C1882" s="4">
        <f>LAPsec_objnameadzextdeg.txt!D1882</f>
        <v>3.9444E-2</v>
      </c>
      <c r="D1882" t="str">
        <f>TRIM(LAPsec_objnameadzextdeg.txt!A1882)</f>
        <v>UGC08138</v>
      </c>
      <c r="E1882" t="s">
        <v>9327</v>
      </c>
      <c r="F1882" t="str">
        <f>CONCATENATE("/home/ec2-user/galaxies/POGSSNR_PS1only_",TRIM(LAPsec_objnameadzextdeg.txt!A1882),".fits")</f>
        <v>/home/ec2-user/galaxies/POGSSNR_PS1only_UGC08138.fits</v>
      </c>
      <c r="G1882">
        <v>1</v>
      </c>
      <c r="H1882">
        <v>1</v>
      </c>
    </row>
    <row r="1883" spans="1:8">
      <c r="A1883" s="5" t="s">
        <v>847</v>
      </c>
      <c r="B1883" t="str">
        <f>CONCATENATE("/home/ec2-user/galaxies/POGS_PS1only_",TRIM(LAPsec_objnameadzextdeg.txt!A1883),".fits")</f>
        <v>/home/ec2-user/galaxies/POGS_PS1only_UGC08149.fits</v>
      </c>
      <c r="C1883" s="4">
        <f>LAPsec_objnameadzextdeg.txt!D1883</f>
        <v>2.3813000000000001E-2</v>
      </c>
      <c r="D1883" t="str">
        <f>TRIM(LAPsec_objnameadzextdeg.txt!A1883)</f>
        <v>UGC08149</v>
      </c>
      <c r="E1883" t="s">
        <v>9327</v>
      </c>
      <c r="F1883" t="str">
        <f>CONCATENATE("/home/ec2-user/galaxies/POGSSNR_PS1only_",TRIM(LAPsec_objnameadzextdeg.txt!A1883),".fits")</f>
        <v>/home/ec2-user/galaxies/POGSSNR_PS1only_UGC08149.fits</v>
      </c>
      <c r="G1883">
        <v>1</v>
      </c>
      <c r="H1883">
        <v>1</v>
      </c>
    </row>
    <row r="1884" spans="1:8">
      <c r="A1884" s="5" t="s">
        <v>847</v>
      </c>
      <c r="B1884" t="str">
        <f>CONCATENATE("/home/ec2-user/galaxies/POGS_PS1only_",TRIM(LAPsec_objnameadzextdeg.txt!A1884),".fits")</f>
        <v>/home/ec2-user/galaxies/POGS_PS1only_UGC08153.fits</v>
      </c>
      <c r="C1884" s="4">
        <f>LAPsec_objnameadzextdeg.txt!D1884</f>
        <v>9.5499999999999995E-3</v>
      </c>
      <c r="D1884" t="str">
        <f>TRIM(LAPsec_objnameadzextdeg.txt!A1884)</f>
        <v>UGC08153</v>
      </c>
      <c r="E1884" t="s">
        <v>9327</v>
      </c>
      <c r="F1884" t="str">
        <f>CONCATENATE("/home/ec2-user/galaxies/POGSSNR_PS1only_",TRIM(LAPsec_objnameadzextdeg.txt!A1884),".fits")</f>
        <v>/home/ec2-user/galaxies/POGSSNR_PS1only_UGC08153.fits</v>
      </c>
      <c r="G1884">
        <v>1</v>
      </c>
      <c r="H1884">
        <v>1</v>
      </c>
    </row>
    <row r="1885" spans="1:8">
      <c r="A1885" s="5" t="s">
        <v>847</v>
      </c>
      <c r="B1885" t="str">
        <f>CONCATENATE("/home/ec2-user/galaxies/POGS_PS1only_",TRIM(LAPsec_objnameadzextdeg.txt!A1885),".fits")</f>
        <v>/home/ec2-user/galaxies/POGS_PS1only_UGC08156.fits</v>
      </c>
      <c r="C1885" s="4">
        <f>LAPsec_objnameadzextdeg.txt!D1885</f>
        <v>3.9142000000000003E-2</v>
      </c>
      <c r="D1885" t="str">
        <f>TRIM(LAPsec_objnameadzextdeg.txt!A1885)</f>
        <v>UGC08156</v>
      </c>
      <c r="E1885" t="s">
        <v>9327</v>
      </c>
      <c r="F1885" t="str">
        <f>CONCATENATE("/home/ec2-user/galaxies/POGSSNR_PS1only_",TRIM(LAPsec_objnameadzextdeg.txt!A1885),".fits")</f>
        <v>/home/ec2-user/galaxies/POGSSNR_PS1only_UGC08156.fits</v>
      </c>
      <c r="G1885">
        <v>1</v>
      </c>
      <c r="H1885">
        <v>1</v>
      </c>
    </row>
    <row r="1886" spans="1:8">
      <c r="A1886" s="5" t="s">
        <v>847</v>
      </c>
      <c r="B1886" t="str">
        <f>CONCATENATE("/home/ec2-user/galaxies/POGS_PS1only_",TRIM(LAPsec_objnameadzextdeg.txt!A1886),".fits")</f>
        <v>/home/ec2-user/galaxies/POGS_PS1only_UGC08165.fits</v>
      </c>
      <c r="C1886" s="4">
        <f>LAPsec_objnameadzextdeg.txt!D1886</f>
        <v>4.8847000000000002E-2</v>
      </c>
      <c r="D1886" t="str">
        <f>TRIM(LAPsec_objnameadzextdeg.txt!A1886)</f>
        <v>UGC08165</v>
      </c>
      <c r="E1886" t="s">
        <v>9327</v>
      </c>
      <c r="F1886" t="str">
        <f>CONCATENATE("/home/ec2-user/galaxies/POGSSNR_PS1only_",TRIM(LAPsec_objnameadzextdeg.txt!A1886),".fits")</f>
        <v>/home/ec2-user/galaxies/POGSSNR_PS1only_UGC08165.fits</v>
      </c>
      <c r="G1886">
        <v>1</v>
      </c>
      <c r="H1886">
        <v>1</v>
      </c>
    </row>
    <row r="1887" spans="1:8">
      <c r="A1887" s="5" t="s">
        <v>847</v>
      </c>
      <c r="B1887" t="str">
        <f>CONCATENATE("/home/ec2-user/galaxies/POGS_PS1only_",TRIM(LAPsec_objnameadzextdeg.txt!A1887),".fits")</f>
        <v>/home/ec2-user/galaxies/POGS_PS1only_UGC08170.fits</v>
      </c>
      <c r="C1887" s="4">
        <f>LAPsec_objnameadzextdeg.txt!D1887</f>
        <v>3.5031E-2</v>
      </c>
      <c r="D1887" t="str">
        <f>TRIM(LAPsec_objnameadzextdeg.txt!A1887)</f>
        <v>UGC08170</v>
      </c>
      <c r="E1887" t="s">
        <v>9327</v>
      </c>
      <c r="F1887" t="str">
        <f>CONCATENATE("/home/ec2-user/galaxies/POGSSNR_PS1only_",TRIM(LAPsec_objnameadzextdeg.txt!A1887),".fits")</f>
        <v>/home/ec2-user/galaxies/POGSSNR_PS1only_UGC08170.fits</v>
      </c>
      <c r="G1887">
        <v>1</v>
      </c>
      <c r="H1887">
        <v>1</v>
      </c>
    </row>
    <row r="1888" spans="1:8">
      <c r="A1888" s="5" t="s">
        <v>847</v>
      </c>
      <c r="B1888" t="str">
        <f>CONCATENATE("/home/ec2-user/galaxies/POGS_PS1only_",TRIM(LAPsec_objnameadzextdeg.txt!A1888),".fits")</f>
        <v>/home/ec2-user/galaxies/POGS_PS1only_UGC08173.fits</v>
      </c>
      <c r="C1888" s="4">
        <f>LAPsec_objnameadzextdeg.txt!D1888</f>
        <v>4.0985000000000001E-2</v>
      </c>
      <c r="D1888" t="str">
        <f>TRIM(LAPsec_objnameadzextdeg.txt!A1888)</f>
        <v>UGC08173</v>
      </c>
      <c r="E1888" t="s">
        <v>9327</v>
      </c>
      <c r="F1888" t="str">
        <f>CONCATENATE("/home/ec2-user/galaxies/POGSSNR_PS1only_",TRIM(LAPsec_objnameadzextdeg.txt!A1888),".fits")</f>
        <v>/home/ec2-user/galaxies/POGSSNR_PS1only_UGC08173.fits</v>
      </c>
      <c r="G1888">
        <v>1</v>
      </c>
      <c r="H1888">
        <v>1</v>
      </c>
    </row>
    <row r="1889" spans="1:8">
      <c r="A1889" s="5" t="s">
        <v>847</v>
      </c>
      <c r="B1889" t="str">
        <f>CONCATENATE("/home/ec2-user/galaxies/POGS_PS1only_",TRIM(LAPsec_objnameadzextdeg.txt!A1889),".fits")</f>
        <v>/home/ec2-user/galaxies/POGS_PS1only_UGC08176.fits</v>
      </c>
      <c r="C1889" s="4">
        <f>LAPsec_objnameadzextdeg.txt!D1889</f>
        <v>2.2969E-2</v>
      </c>
      <c r="D1889" t="str">
        <f>TRIM(LAPsec_objnameadzextdeg.txt!A1889)</f>
        <v>UGC08176</v>
      </c>
      <c r="E1889" t="s">
        <v>9327</v>
      </c>
      <c r="F1889" t="str">
        <f>CONCATENATE("/home/ec2-user/galaxies/POGSSNR_PS1only_",TRIM(LAPsec_objnameadzextdeg.txt!A1889),".fits")</f>
        <v>/home/ec2-user/galaxies/POGSSNR_PS1only_UGC08176.fits</v>
      </c>
      <c r="G1889">
        <v>1</v>
      </c>
      <c r="H1889">
        <v>1</v>
      </c>
    </row>
    <row r="1890" spans="1:8">
      <c r="A1890" s="5" t="s">
        <v>847</v>
      </c>
      <c r="B1890" t="str">
        <f>CONCATENATE("/home/ec2-user/galaxies/POGS_PS1only_",TRIM(LAPsec_objnameadzextdeg.txt!A1890),".fits")</f>
        <v>/home/ec2-user/galaxies/POGS_PS1only_UGC08208.fits</v>
      </c>
      <c r="C1890" s="4">
        <f>LAPsec_objnameadzextdeg.txt!D1890</f>
        <v>3.8559999999999997E-2</v>
      </c>
      <c r="D1890" t="str">
        <f>TRIM(LAPsec_objnameadzextdeg.txt!A1890)</f>
        <v>UGC08208</v>
      </c>
      <c r="E1890" t="s">
        <v>9327</v>
      </c>
      <c r="F1890" t="str">
        <f>CONCATENATE("/home/ec2-user/galaxies/POGSSNR_PS1only_",TRIM(LAPsec_objnameadzextdeg.txt!A1890),".fits")</f>
        <v>/home/ec2-user/galaxies/POGSSNR_PS1only_UGC08208.fits</v>
      </c>
      <c r="G1890">
        <v>1</v>
      </c>
      <c r="H1890">
        <v>1</v>
      </c>
    </row>
    <row r="1891" spans="1:8">
      <c r="A1891" s="5" t="s">
        <v>847</v>
      </c>
      <c r="B1891" t="str">
        <f>CONCATENATE("/home/ec2-user/galaxies/POGS_PS1only_",TRIM(LAPsec_objnameadzextdeg.txt!A1891),".fits")</f>
        <v>/home/ec2-user/galaxies/POGS_PS1only_UGC08223.fits</v>
      </c>
      <c r="C1891" s="4">
        <f>LAPsec_objnameadzextdeg.txt!D1891</f>
        <v>1.7888999999999999E-2</v>
      </c>
      <c r="D1891" t="str">
        <f>TRIM(LAPsec_objnameadzextdeg.txt!A1891)</f>
        <v>UGC08223</v>
      </c>
      <c r="E1891" t="s">
        <v>9327</v>
      </c>
      <c r="F1891" t="str">
        <f>CONCATENATE("/home/ec2-user/galaxies/POGSSNR_PS1only_",TRIM(LAPsec_objnameadzextdeg.txt!A1891),".fits")</f>
        <v>/home/ec2-user/galaxies/POGSSNR_PS1only_UGC08223.fits</v>
      </c>
      <c r="G1891">
        <v>1</v>
      </c>
      <c r="H1891">
        <v>1</v>
      </c>
    </row>
    <row r="1892" spans="1:8">
      <c r="A1892" s="5" t="s">
        <v>847</v>
      </c>
      <c r="B1892" t="str">
        <f>CONCATENATE("/home/ec2-user/galaxies/POGS_PS1only_",TRIM(LAPsec_objnameadzextdeg.txt!A1892),".fits")</f>
        <v>/home/ec2-user/galaxies/POGS_PS1only_UGC08233.fits</v>
      </c>
      <c r="C1892" s="4">
        <f>LAPsec_objnameadzextdeg.txt!D1892</f>
        <v>1.2075000000000001E-2</v>
      </c>
      <c r="D1892" t="str">
        <f>TRIM(LAPsec_objnameadzextdeg.txt!A1892)</f>
        <v>UGC08233</v>
      </c>
      <c r="E1892" t="s">
        <v>9327</v>
      </c>
      <c r="F1892" t="str">
        <f>CONCATENATE("/home/ec2-user/galaxies/POGSSNR_PS1only_",TRIM(LAPsec_objnameadzextdeg.txt!A1892),".fits")</f>
        <v>/home/ec2-user/galaxies/POGSSNR_PS1only_UGC08233.fits</v>
      </c>
      <c r="G1892">
        <v>1</v>
      </c>
      <c r="H1892">
        <v>1</v>
      </c>
    </row>
    <row r="1893" spans="1:8">
      <c r="A1893" s="5" t="s">
        <v>847</v>
      </c>
      <c r="B1893" t="str">
        <f>CONCATENATE("/home/ec2-user/galaxies/POGS_PS1only_",TRIM(LAPsec_objnameadzextdeg.txt!A1893),".fits")</f>
        <v>/home/ec2-user/galaxies/POGS_PS1only_UGC08238.fits</v>
      </c>
      <c r="C1893" s="4">
        <f>LAPsec_objnameadzextdeg.txt!D1893</f>
        <v>2.4389999999999998E-2</v>
      </c>
      <c r="D1893" t="str">
        <f>TRIM(LAPsec_objnameadzextdeg.txt!A1893)</f>
        <v>UGC08238</v>
      </c>
      <c r="E1893" t="s">
        <v>9327</v>
      </c>
      <c r="F1893" t="str">
        <f>CONCATENATE("/home/ec2-user/galaxies/POGSSNR_PS1only_",TRIM(LAPsec_objnameadzextdeg.txt!A1893),".fits")</f>
        <v>/home/ec2-user/galaxies/POGSSNR_PS1only_UGC08238.fits</v>
      </c>
      <c r="G1893">
        <v>1</v>
      </c>
      <c r="H1893">
        <v>1</v>
      </c>
    </row>
    <row r="1894" spans="1:8">
      <c r="A1894" s="5" t="s">
        <v>847</v>
      </c>
      <c r="B1894" t="str">
        <f>CONCATENATE("/home/ec2-user/galaxies/POGS_PS1only_",TRIM(LAPsec_objnameadzextdeg.txt!A1894),".fits")</f>
        <v>/home/ec2-user/galaxies/POGS_PS1only_UGC08262.fits</v>
      </c>
      <c r="C1894" s="4">
        <f>LAPsec_objnameadzextdeg.txt!D1894</f>
        <v>1.2806E-2</v>
      </c>
      <c r="D1894" t="str">
        <f>TRIM(LAPsec_objnameadzextdeg.txt!A1894)</f>
        <v>UGC08262</v>
      </c>
      <c r="E1894" t="s">
        <v>9327</v>
      </c>
      <c r="F1894" t="str">
        <f>CONCATENATE("/home/ec2-user/galaxies/POGSSNR_PS1only_",TRIM(LAPsec_objnameadzextdeg.txt!A1894),".fits")</f>
        <v>/home/ec2-user/galaxies/POGSSNR_PS1only_UGC08262.fits</v>
      </c>
      <c r="G1894">
        <v>1</v>
      </c>
      <c r="H1894">
        <v>1</v>
      </c>
    </row>
    <row r="1895" spans="1:8">
      <c r="A1895" s="5" t="s">
        <v>847</v>
      </c>
      <c r="B1895" t="str">
        <f>CONCATENATE("/home/ec2-user/galaxies/POGS_PS1only_",TRIM(LAPsec_objnameadzextdeg.txt!A1895),".fits")</f>
        <v>/home/ec2-user/galaxies/POGS_PS1only_UGC08263.fits</v>
      </c>
      <c r="C1895" s="4">
        <f>LAPsec_objnameadzextdeg.txt!D1895</f>
        <v>1.0147E-2</v>
      </c>
      <c r="D1895" t="str">
        <f>TRIM(LAPsec_objnameadzextdeg.txt!A1895)</f>
        <v>UGC08263</v>
      </c>
      <c r="E1895" t="s">
        <v>9327</v>
      </c>
      <c r="F1895" t="str">
        <f>CONCATENATE("/home/ec2-user/galaxies/POGSSNR_PS1only_",TRIM(LAPsec_objnameadzextdeg.txt!A1895),".fits")</f>
        <v>/home/ec2-user/galaxies/POGSSNR_PS1only_UGC08263.fits</v>
      </c>
      <c r="G1895">
        <v>1</v>
      </c>
      <c r="H1895">
        <v>1</v>
      </c>
    </row>
    <row r="1896" spans="1:8">
      <c r="A1896" s="5" t="s">
        <v>847</v>
      </c>
      <c r="B1896" t="str">
        <f>CONCATENATE("/home/ec2-user/galaxies/POGS_PS1only_",TRIM(LAPsec_objnameadzextdeg.txt!A1896),".fits")</f>
        <v>/home/ec2-user/galaxies/POGS_PS1only_UGC08265.fits</v>
      </c>
      <c r="C1896" s="4">
        <f>LAPsec_objnameadzextdeg.txt!D1896</f>
        <v>1.8620000000000001E-2</v>
      </c>
      <c r="D1896" t="str">
        <f>TRIM(LAPsec_objnameadzextdeg.txt!A1896)</f>
        <v>UGC08265</v>
      </c>
      <c r="E1896" t="s">
        <v>9327</v>
      </c>
      <c r="F1896" t="str">
        <f>CONCATENATE("/home/ec2-user/galaxies/POGSSNR_PS1only_",TRIM(LAPsec_objnameadzextdeg.txt!A1896),".fits")</f>
        <v>/home/ec2-user/galaxies/POGSSNR_PS1only_UGC08265.fits</v>
      </c>
      <c r="G1896">
        <v>1</v>
      </c>
      <c r="H1896">
        <v>1</v>
      </c>
    </row>
    <row r="1897" spans="1:8">
      <c r="A1897" s="5" t="s">
        <v>847</v>
      </c>
      <c r="B1897" t="str">
        <f>CONCATENATE("/home/ec2-user/galaxies/POGS_PS1only_",TRIM(LAPsec_objnameadzextdeg.txt!A1897),".fits")</f>
        <v>/home/ec2-user/galaxies/POGS_PS1only_UGC08275.fits</v>
      </c>
      <c r="C1897" s="4">
        <f>LAPsec_objnameadzextdeg.txt!D1897</f>
        <v>1.0120000000000001E-2</v>
      </c>
      <c r="D1897" t="str">
        <f>TRIM(LAPsec_objnameadzextdeg.txt!A1897)</f>
        <v>UGC08275</v>
      </c>
      <c r="E1897" t="s">
        <v>9327</v>
      </c>
      <c r="F1897" t="str">
        <f>CONCATENATE("/home/ec2-user/galaxies/POGSSNR_PS1only_",TRIM(LAPsec_objnameadzextdeg.txt!A1897),".fits")</f>
        <v>/home/ec2-user/galaxies/POGSSNR_PS1only_UGC08275.fits</v>
      </c>
      <c r="G1897">
        <v>1</v>
      </c>
      <c r="H1897">
        <v>1</v>
      </c>
    </row>
    <row r="1898" spans="1:8">
      <c r="A1898" s="5" t="s">
        <v>847</v>
      </c>
      <c r="B1898" t="str">
        <f>CONCATENATE("/home/ec2-user/galaxies/POGS_PS1only_",TRIM(LAPsec_objnameadzextdeg.txt!A1898),".fits")</f>
        <v>/home/ec2-user/galaxies/POGS_PS1only_UGC08285.fits</v>
      </c>
      <c r="C1898" s="4">
        <f>LAPsec_objnameadzextdeg.txt!D1898</f>
        <v>2.9989999999999999E-3</v>
      </c>
      <c r="D1898" t="str">
        <f>TRIM(LAPsec_objnameadzextdeg.txt!A1898)</f>
        <v>UGC08285</v>
      </c>
      <c r="E1898" t="s">
        <v>9327</v>
      </c>
      <c r="F1898" t="str">
        <f>CONCATENATE("/home/ec2-user/galaxies/POGSSNR_PS1only_",TRIM(LAPsec_objnameadzextdeg.txt!A1898),".fits")</f>
        <v>/home/ec2-user/galaxies/POGSSNR_PS1only_UGC08285.fits</v>
      </c>
      <c r="G1898">
        <v>1</v>
      </c>
      <c r="H1898">
        <v>1</v>
      </c>
    </row>
    <row r="1899" spans="1:8">
      <c r="A1899" s="5" t="s">
        <v>847</v>
      </c>
      <c r="B1899" t="str">
        <f>CONCATENATE("/home/ec2-user/galaxies/POGS_PS1only_",TRIM(LAPsec_objnameadzextdeg.txt!A1899),".fits")</f>
        <v>/home/ec2-user/galaxies/POGS_PS1only_UGC08296.fits</v>
      </c>
      <c r="C1899" s="4">
        <f>LAPsec_objnameadzextdeg.txt!D1899</f>
        <v>1.3306E-2</v>
      </c>
      <c r="D1899" t="str">
        <f>TRIM(LAPsec_objnameadzextdeg.txt!A1899)</f>
        <v>UGC08296</v>
      </c>
      <c r="E1899" t="s">
        <v>9327</v>
      </c>
      <c r="F1899" t="str">
        <f>CONCATENATE("/home/ec2-user/galaxies/POGSSNR_PS1only_",TRIM(LAPsec_objnameadzextdeg.txt!A1899),".fits")</f>
        <v>/home/ec2-user/galaxies/POGSSNR_PS1only_UGC08296.fits</v>
      </c>
      <c r="G1899">
        <v>1</v>
      </c>
      <c r="H1899">
        <v>1</v>
      </c>
    </row>
    <row r="1900" spans="1:8">
      <c r="A1900" s="5" t="s">
        <v>847</v>
      </c>
      <c r="B1900" t="str">
        <f>CONCATENATE("/home/ec2-user/galaxies/POGS_PS1only_",TRIM(LAPsec_objnameadzextdeg.txt!A1900),".fits")</f>
        <v>/home/ec2-user/galaxies/POGS_PS1only_UGC08324.fits</v>
      </c>
      <c r="C1900" s="4">
        <f>LAPsec_objnameadzextdeg.txt!D1900</f>
        <v>2.1738E-2</v>
      </c>
      <c r="D1900" t="str">
        <f>TRIM(LAPsec_objnameadzextdeg.txt!A1900)</f>
        <v>UGC08324</v>
      </c>
      <c r="E1900" t="s">
        <v>9327</v>
      </c>
      <c r="F1900" t="str">
        <f>CONCATENATE("/home/ec2-user/galaxies/POGSSNR_PS1only_",TRIM(LAPsec_objnameadzextdeg.txt!A1900),".fits")</f>
        <v>/home/ec2-user/galaxies/POGSSNR_PS1only_UGC08324.fits</v>
      </c>
      <c r="G1900">
        <v>1</v>
      </c>
      <c r="H1900">
        <v>1</v>
      </c>
    </row>
    <row r="1901" spans="1:8">
      <c r="A1901" s="5" t="s">
        <v>847</v>
      </c>
      <c r="B1901" t="str">
        <f>CONCATENATE("/home/ec2-user/galaxies/POGS_PS1only_",TRIM(LAPsec_objnameadzextdeg.txt!A1901),".fits")</f>
        <v>/home/ec2-user/galaxies/POGS_PS1only_UGC08340.fits</v>
      </c>
      <c r="C1901" s="4">
        <f>LAPsec_objnameadzextdeg.txt!D1901</f>
        <v>1.8890000000000001E-2</v>
      </c>
      <c r="D1901" t="str">
        <f>TRIM(LAPsec_objnameadzextdeg.txt!A1901)</f>
        <v>UGC08340</v>
      </c>
      <c r="E1901" t="s">
        <v>9327</v>
      </c>
      <c r="F1901" t="str">
        <f>CONCATENATE("/home/ec2-user/galaxies/POGSSNR_PS1only_",TRIM(LAPsec_objnameadzextdeg.txt!A1901),".fits")</f>
        <v>/home/ec2-user/galaxies/POGSSNR_PS1only_UGC08340.fits</v>
      </c>
      <c r="G1901">
        <v>1</v>
      </c>
      <c r="H1901">
        <v>1</v>
      </c>
    </row>
    <row r="1902" spans="1:8">
      <c r="A1902" s="5" t="s">
        <v>847</v>
      </c>
      <c r="B1902" t="str">
        <f>CONCATENATE("/home/ec2-user/galaxies/POGS_PS1only_",TRIM(LAPsec_objnameadzextdeg.txt!A1902),".fits")</f>
        <v>/home/ec2-user/galaxies/POGS_PS1only_UGC08350.fits</v>
      </c>
      <c r="C1902" s="4">
        <f>LAPsec_objnameadzextdeg.txt!D1902</f>
        <v>2.3937E-2</v>
      </c>
      <c r="D1902" t="str">
        <f>TRIM(LAPsec_objnameadzextdeg.txt!A1902)</f>
        <v>UGC08350</v>
      </c>
      <c r="E1902" t="s">
        <v>9327</v>
      </c>
      <c r="F1902" t="str">
        <f>CONCATENATE("/home/ec2-user/galaxies/POGSSNR_PS1only_",TRIM(LAPsec_objnameadzextdeg.txt!A1902),".fits")</f>
        <v>/home/ec2-user/galaxies/POGSSNR_PS1only_UGC08350.fits</v>
      </c>
      <c r="G1902">
        <v>1</v>
      </c>
      <c r="H1902">
        <v>1</v>
      </c>
    </row>
    <row r="1903" spans="1:8">
      <c r="A1903" s="5" t="s">
        <v>847</v>
      </c>
      <c r="B1903" t="str">
        <f>CONCATENATE("/home/ec2-user/galaxies/POGS_PS1only_",TRIM(LAPsec_objnameadzextdeg.txt!A1903),".fits")</f>
        <v>/home/ec2-user/galaxies/POGS_PS1only_UGC08357.fits</v>
      </c>
      <c r="C1903" s="4">
        <f>LAPsec_objnameadzextdeg.txt!D1903</f>
        <v>3.3243000000000002E-2</v>
      </c>
      <c r="D1903" t="str">
        <f>TRIM(LAPsec_objnameadzextdeg.txt!A1903)</f>
        <v>UGC08357</v>
      </c>
      <c r="E1903" t="s">
        <v>9327</v>
      </c>
      <c r="F1903" t="str">
        <f>CONCATENATE("/home/ec2-user/galaxies/POGSSNR_PS1only_",TRIM(LAPsec_objnameadzextdeg.txt!A1903),".fits")</f>
        <v>/home/ec2-user/galaxies/POGSSNR_PS1only_UGC08357.fits</v>
      </c>
      <c r="G1903">
        <v>1</v>
      </c>
      <c r="H1903">
        <v>1</v>
      </c>
    </row>
    <row r="1904" spans="1:8">
      <c r="A1904" s="5" t="s">
        <v>847</v>
      </c>
      <c r="B1904" t="str">
        <f>CONCATENATE("/home/ec2-user/galaxies/POGS_PS1only_",TRIM(LAPsec_objnameadzextdeg.txt!A1904),".fits")</f>
        <v>/home/ec2-user/galaxies/POGS_PS1only_UGC08360.fits</v>
      </c>
      <c r="C1904" s="4">
        <f>LAPsec_objnameadzextdeg.txt!D1904</f>
        <v>1.9123000000000001E-2</v>
      </c>
      <c r="D1904" t="str">
        <f>TRIM(LAPsec_objnameadzextdeg.txt!A1904)</f>
        <v>UGC08360</v>
      </c>
      <c r="E1904" t="s">
        <v>9327</v>
      </c>
      <c r="F1904" t="str">
        <f>CONCATENATE("/home/ec2-user/galaxies/POGSSNR_PS1only_",TRIM(LAPsec_objnameadzextdeg.txt!A1904),".fits")</f>
        <v>/home/ec2-user/galaxies/POGSSNR_PS1only_UGC08360.fits</v>
      </c>
      <c r="G1904">
        <v>1</v>
      </c>
      <c r="H1904">
        <v>1</v>
      </c>
    </row>
    <row r="1905" spans="1:8">
      <c r="A1905" s="5" t="s">
        <v>847</v>
      </c>
      <c r="B1905" t="str">
        <f>CONCATENATE("/home/ec2-user/galaxies/POGS_PS1only_",TRIM(LAPsec_objnameadzextdeg.txt!A1905),".fits")</f>
        <v>/home/ec2-user/galaxies/POGS_PS1only_UGC08361.fits</v>
      </c>
      <c r="C1905" s="4">
        <f>LAPsec_objnameadzextdeg.txt!D1905</f>
        <v>2.3088999999999998E-2</v>
      </c>
      <c r="D1905" t="str">
        <f>TRIM(LAPsec_objnameadzextdeg.txt!A1905)</f>
        <v>UGC08361</v>
      </c>
      <c r="E1905" t="s">
        <v>9327</v>
      </c>
      <c r="F1905" t="str">
        <f>CONCATENATE("/home/ec2-user/galaxies/POGSSNR_PS1only_",TRIM(LAPsec_objnameadzextdeg.txt!A1905),".fits")</f>
        <v>/home/ec2-user/galaxies/POGSSNR_PS1only_UGC08361.fits</v>
      </c>
      <c r="G1905">
        <v>1</v>
      </c>
      <c r="H1905">
        <v>1</v>
      </c>
    </row>
    <row r="1906" spans="1:8">
      <c r="A1906" s="5" t="s">
        <v>847</v>
      </c>
      <c r="B1906" t="str">
        <f>CONCATENATE("/home/ec2-user/galaxies/POGS_PS1only_",TRIM(LAPsec_objnameadzextdeg.txt!A1906),".fits")</f>
        <v>/home/ec2-user/galaxies/POGS_PS1only_UGC08379.fits</v>
      </c>
      <c r="C1906" s="4">
        <f>LAPsec_objnameadzextdeg.txt!D1906</f>
        <v>3.9803999999999999E-2</v>
      </c>
      <c r="D1906" t="str">
        <f>TRIM(LAPsec_objnameadzextdeg.txt!A1906)</f>
        <v>UGC08379</v>
      </c>
      <c r="E1906" t="s">
        <v>9327</v>
      </c>
      <c r="F1906" t="str">
        <f>CONCATENATE("/home/ec2-user/galaxies/POGSSNR_PS1only_",TRIM(LAPsec_objnameadzextdeg.txt!A1906),".fits")</f>
        <v>/home/ec2-user/galaxies/POGSSNR_PS1only_UGC08379.fits</v>
      </c>
      <c r="G1906">
        <v>1</v>
      </c>
      <c r="H1906">
        <v>1</v>
      </c>
    </row>
    <row r="1907" spans="1:8">
      <c r="A1907" s="5" t="s">
        <v>847</v>
      </c>
      <c r="B1907" t="str">
        <f>CONCATENATE("/home/ec2-user/galaxies/POGS_PS1only_",TRIM(LAPsec_objnameadzextdeg.txt!A1907),".fits")</f>
        <v>/home/ec2-user/galaxies/POGS_PS1only_UGC08385.fits</v>
      </c>
      <c r="C1907" s="4">
        <f>LAPsec_objnameadzextdeg.txt!D1907</f>
        <v>3.7789999999999998E-3</v>
      </c>
      <c r="D1907" t="str">
        <f>TRIM(LAPsec_objnameadzextdeg.txt!A1907)</f>
        <v>UGC08385</v>
      </c>
      <c r="E1907" t="s">
        <v>9327</v>
      </c>
      <c r="F1907" t="str">
        <f>CONCATENATE("/home/ec2-user/galaxies/POGSSNR_PS1only_",TRIM(LAPsec_objnameadzextdeg.txt!A1907),".fits")</f>
        <v>/home/ec2-user/galaxies/POGSSNR_PS1only_UGC08385.fits</v>
      </c>
      <c r="G1907">
        <v>1</v>
      </c>
      <c r="H1907">
        <v>1</v>
      </c>
    </row>
    <row r="1908" spans="1:8">
      <c r="A1908" s="5" t="s">
        <v>847</v>
      </c>
      <c r="B1908" t="str">
        <f>CONCATENATE("/home/ec2-user/galaxies/POGS_PS1only_",TRIM(LAPsec_objnameadzextdeg.txt!A1908),".fits")</f>
        <v>/home/ec2-user/galaxies/POGS_PS1only_UGC08427.fits</v>
      </c>
      <c r="C1908" s="4">
        <f>LAPsec_objnameadzextdeg.txt!D1908</f>
        <v>2.3143E-2</v>
      </c>
      <c r="D1908" t="str">
        <f>TRIM(LAPsec_objnameadzextdeg.txt!A1908)</f>
        <v>UGC08427</v>
      </c>
      <c r="E1908" t="s">
        <v>9327</v>
      </c>
      <c r="F1908" t="str">
        <f>CONCATENATE("/home/ec2-user/galaxies/POGSSNR_PS1only_",TRIM(LAPsec_objnameadzextdeg.txt!A1908),".fits")</f>
        <v>/home/ec2-user/galaxies/POGSSNR_PS1only_UGC08427.fits</v>
      </c>
      <c r="G1908">
        <v>1</v>
      </c>
      <c r="H1908">
        <v>1</v>
      </c>
    </row>
    <row r="1909" spans="1:8">
      <c r="A1909" s="5" t="s">
        <v>847</v>
      </c>
      <c r="B1909" t="str">
        <f>CONCATENATE("/home/ec2-user/galaxies/POGS_PS1only_",TRIM(LAPsec_objnameadzextdeg.txt!A1909),".fits")</f>
        <v>/home/ec2-user/galaxies/POGS_PS1only_UGC08445.fits</v>
      </c>
      <c r="C1909" s="4">
        <f>LAPsec_objnameadzextdeg.txt!D1909</f>
        <v>2.1825000000000001E-2</v>
      </c>
      <c r="D1909" t="str">
        <f>TRIM(LAPsec_objnameadzextdeg.txt!A1909)</f>
        <v>UGC08445</v>
      </c>
      <c r="E1909" t="s">
        <v>9327</v>
      </c>
      <c r="F1909" t="str">
        <f>CONCATENATE("/home/ec2-user/galaxies/POGSSNR_PS1only_",TRIM(LAPsec_objnameadzextdeg.txt!A1909),".fits")</f>
        <v>/home/ec2-user/galaxies/POGSSNR_PS1only_UGC08445.fits</v>
      </c>
      <c r="G1909">
        <v>1</v>
      </c>
      <c r="H1909">
        <v>1</v>
      </c>
    </row>
    <row r="1910" spans="1:8">
      <c r="A1910" s="5" t="s">
        <v>847</v>
      </c>
      <c r="B1910" t="str">
        <f>CONCATENATE("/home/ec2-user/galaxies/POGS_PS1only_",TRIM(LAPsec_objnameadzextdeg.txt!A1910),".fits")</f>
        <v>/home/ec2-user/galaxies/POGS_PS1only_UGC08481.fits</v>
      </c>
      <c r="C1910" s="4">
        <f>LAPsec_objnameadzextdeg.txt!D1910</f>
        <v>2.1229000000000001E-2</v>
      </c>
      <c r="D1910" t="str">
        <f>TRIM(LAPsec_objnameadzextdeg.txt!A1910)</f>
        <v>UGC08481</v>
      </c>
      <c r="E1910" t="s">
        <v>9327</v>
      </c>
      <c r="F1910" t="str">
        <f>CONCATENATE("/home/ec2-user/galaxies/POGSSNR_PS1only_",TRIM(LAPsec_objnameadzextdeg.txt!A1910),".fits")</f>
        <v>/home/ec2-user/galaxies/POGSSNR_PS1only_UGC08481.fits</v>
      </c>
      <c r="G1910">
        <v>1</v>
      </c>
      <c r="H1910">
        <v>1</v>
      </c>
    </row>
    <row r="1911" spans="1:8">
      <c r="A1911" s="5" t="s">
        <v>847</v>
      </c>
      <c r="B1911" t="str">
        <f>CONCATENATE("/home/ec2-user/galaxies/POGS_PS1only_",TRIM(LAPsec_objnameadzextdeg.txt!A1911),".fits")</f>
        <v>/home/ec2-user/galaxies/POGS_PS1only_UGC08521.fits</v>
      </c>
      <c r="C1911" s="4">
        <f>LAPsec_objnameadzextdeg.txt!D1911</f>
        <v>1.0931E-2</v>
      </c>
      <c r="D1911" t="str">
        <f>TRIM(LAPsec_objnameadzextdeg.txt!A1911)</f>
        <v>UGC08521</v>
      </c>
      <c r="E1911" t="s">
        <v>9327</v>
      </c>
      <c r="F1911" t="str">
        <f>CONCATENATE("/home/ec2-user/galaxies/POGSSNR_PS1only_",TRIM(LAPsec_objnameadzextdeg.txt!A1911),".fits")</f>
        <v>/home/ec2-user/galaxies/POGSSNR_PS1only_UGC08521.fits</v>
      </c>
      <c r="G1911">
        <v>1</v>
      </c>
      <c r="H1911">
        <v>1</v>
      </c>
    </row>
    <row r="1912" spans="1:8">
      <c r="A1912" s="5" t="s">
        <v>847</v>
      </c>
      <c r="B1912" t="str">
        <f>CONCATENATE("/home/ec2-user/galaxies/POGS_PS1only_",TRIM(LAPsec_objnameadzextdeg.txt!A1912),".fits")</f>
        <v>/home/ec2-user/galaxies/POGS_PS1only_UGC08526.fits</v>
      </c>
      <c r="C1912" s="4">
        <f>LAPsec_objnameadzextdeg.txt!D1912</f>
        <v>1.2695E-2</v>
      </c>
      <c r="D1912" t="str">
        <f>TRIM(LAPsec_objnameadzextdeg.txt!A1912)</f>
        <v>UGC08526</v>
      </c>
      <c r="E1912" t="s">
        <v>9327</v>
      </c>
      <c r="F1912" t="str">
        <f>CONCATENATE("/home/ec2-user/galaxies/POGSSNR_PS1only_",TRIM(LAPsec_objnameadzextdeg.txt!A1912),".fits")</f>
        <v>/home/ec2-user/galaxies/POGSSNR_PS1only_UGC08526.fits</v>
      </c>
      <c r="G1912">
        <v>1</v>
      </c>
      <c r="H1912">
        <v>1</v>
      </c>
    </row>
    <row r="1913" spans="1:8">
      <c r="A1913" s="5" t="s">
        <v>847</v>
      </c>
      <c r="B1913" t="str">
        <f>CONCATENATE("/home/ec2-user/galaxies/POGS_PS1only_",TRIM(LAPsec_objnameadzextdeg.txt!A1913),".fits")</f>
        <v>/home/ec2-user/galaxies/POGS_PS1only_UGC08527.fits</v>
      </c>
      <c r="C1913" s="4">
        <f>LAPsec_objnameadzextdeg.txt!D1913</f>
        <v>2.3272999999999999E-2</v>
      </c>
      <c r="D1913" t="str">
        <f>TRIM(LAPsec_objnameadzextdeg.txt!A1913)</f>
        <v>UGC08527</v>
      </c>
      <c r="E1913" t="s">
        <v>9327</v>
      </c>
      <c r="F1913" t="str">
        <f>CONCATENATE("/home/ec2-user/galaxies/POGSSNR_PS1only_",TRIM(LAPsec_objnameadzextdeg.txt!A1913),".fits")</f>
        <v>/home/ec2-user/galaxies/POGSSNR_PS1only_UGC08527.fits</v>
      </c>
      <c r="G1913">
        <v>1</v>
      </c>
      <c r="H1913">
        <v>1</v>
      </c>
    </row>
    <row r="1914" spans="1:8">
      <c r="A1914" s="5" t="s">
        <v>847</v>
      </c>
      <c r="B1914" t="str">
        <f>CONCATENATE("/home/ec2-user/galaxies/POGS_PS1only_",TRIM(LAPsec_objnameadzextdeg.txt!A1914),".fits")</f>
        <v>/home/ec2-user/galaxies/POGS_PS1only_UGC08532.fits</v>
      </c>
      <c r="C1914" s="4">
        <f>LAPsec_objnameadzextdeg.txt!D1914</f>
        <v>2.2155000000000001E-2</v>
      </c>
      <c r="D1914" t="str">
        <f>TRIM(LAPsec_objnameadzextdeg.txt!A1914)</f>
        <v>UGC08532</v>
      </c>
      <c r="E1914" t="s">
        <v>9327</v>
      </c>
      <c r="F1914" t="str">
        <f>CONCATENATE("/home/ec2-user/galaxies/POGSSNR_PS1only_",TRIM(LAPsec_objnameadzextdeg.txt!A1914),".fits")</f>
        <v>/home/ec2-user/galaxies/POGSSNR_PS1only_UGC08532.fits</v>
      </c>
      <c r="G1914">
        <v>1</v>
      </c>
      <c r="H1914">
        <v>1</v>
      </c>
    </row>
    <row r="1915" spans="1:8">
      <c r="A1915" s="5" t="s">
        <v>847</v>
      </c>
      <c r="B1915" t="str">
        <f>CONCATENATE("/home/ec2-user/galaxies/POGS_PS1only_",TRIM(LAPsec_objnameadzextdeg.txt!A1915),".fits")</f>
        <v>/home/ec2-user/galaxies/POGS_PS1only_UGC08533.fits</v>
      </c>
      <c r="C1915" s="4">
        <f>LAPsec_objnameadzextdeg.txt!D1915</f>
        <v>2.2178E-2</v>
      </c>
      <c r="D1915" t="str">
        <f>TRIM(LAPsec_objnameadzextdeg.txt!A1915)</f>
        <v>UGC08533</v>
      </c>
      <c r="E1915" t="s">
        <v>9327</v>
      </c>
      <c r="F1915" t="str">
        <f>CONCATENATE("/home/ec2-user/galaxies/POGSSNR_PS1only_",TRIM(LAPsec_objnameadzextdeg.txt!A1915),".fits")</f>
        <v>/home/ec2-user/galaxies/POGSSNR_PS1only_UGC08533.fits</v>
      </c>
      <c r="G1915">
        <v>1</v>
      </c>
      <c r="H1915">
        <v>1</v>
      </c>
    </row>
    <row r="1916" spans="1:8">
      <c r="A1916" s="5" t="s">
        <v>847</v>
      </c>
      <c r="B1916" t="str">
        <f>CONCATENATE("/home/ec2-user/galaxies/POGS_PS1only_",TRIM(LAPsec_objnameadzextdeg.txt!A1916),".fits")</f>
        <v>/home/ec2-user/galaxies/POGS_PS1only_UGC08534.fits</v>
      </c>
      <c r="C1916" s="4">
        <f>LAPsec_objnameadzextdeg.txt!D1916</f>
        <v>1.7621999999999999E-2</v>
      </c>
      <c r="D1916" t="str">
        <f>TRIM(LAPsec_objnameadzextdeg.txt!A1916)</f>
        <v>UGC08534</v>
      </c>
      <c r="E1916" t="s">
        <v>9327</v>
      </c>
      <c r="F1916" t="str">
        <f>CONCATENATE("/home/ec2-user/galaxies/POGSSNR_PS1only_",TRIM(LAPsec_objnameadzextdeg.txt!A1916),".fits")</f>
        <v>/home/ec2-user/galaxies/POGSSNR_PS1only_UGC08534.fits</v>
      </c>
      <c r="G1916">
        <v>1</v>
      </c>
      <c r="H1916">
        <v>1</v>
      </c>
    </row>
    <row r="1917" spans="1:8">
      <c r="A1917" s="5" t="s">
        <v>847</v>
      </c>
      <c r="B1917" t="str">
        <f>CONCATENATE("/home/ec2-user/galaxies/POGS_PS1only_",TRIM(LAPsec_objnameadzextdeg.txt!A1917),".fits")</f>
        <v>/home/ec2-user/galaxies/POGS_PS1only_UGC08537.fits</v>
      </c>
      <c r="C1917" s="4">
        <f>LAPsec_objnameadzextdeg.txt!D1917</f>
        <v>1.4937000000000001E-2</v>
      </c>
      <c r="D1917" t="str">
        <f>TRIM(LAPsec_objnameadzextdeg.txt!A1917)</f>
        <v>UGC08537</v>
      </c>
      <c r="E1917" t="s">
        <v>9327</v>
      </c>
      <c r="F1917" t="str">
        <f>CONCATENATE("/home/ec2-user/galaxies/POGSSNR_PS1only_",TRIM(LAPsec_objnameadzextdeg.txt!A1917),".fits")</f>
        <v>/home/ec2-user/galaxies/POGSSNR_PS1only_UGC08537.fits</v>
      </c>
      <c r="G1917">
        <v>1</v>
      </c>
      <c r="H1917">
        <v>1</v>
      </c>
    </row>
    <row r="1918" spans="1:8">
      <c r="A1918" s="5" t="s">
        <v>847</v>
      </c>
      <c r="B1918" t="str">
        <f>CONCATENATE("/home/ec2-user/galaxies/POGS_PS1only_",TRIM(LAPsec_objnameadzextdeg.txt!A1918),".fits")</f>
        <v>/home/ec2-user/galaxies/POGS_PS1only_UGC08572.fits</v>
      </c>
      <c r="C1918" s="4">
        <f>LAPsec_objnameadzextdeg.txt!D1918</f>
        <v>2.2658999999999999E-2</v>
      </c>
      <c r="D1918" t="str">
        <f>TRIM(LAPsec_objnameadzextdeg.txt!A1918)</f>
        <v>UGC08572</v>
      </c>
      <c r="E1918" t="s">
        <v>9327</v>
      </c>
      <c r="F1918" t="str">
        <f>CONCATENATE("/home/ec2-user/galaxies/POGSSNR_PS1only_",TRIM(LAPsec_objnameadzextdeg.txt!A1918),".fits")</f>
        <v>/home/ec2-user/galaxies/POGSSNR_PS1only_UGC08572.fits</v>
      </c>
      <c r="G1918">
        <v>1</v>
      </c>
      <c r="H1918">
        <v>1</v>
      </c>
    </row>
    <row r="1919" spans="1:8">
      <c r="A1919" s="5" t="s">
        <v>847</v>
      </c>
      <c r="B1919" t="str">
        <f>CONCATENATE("/home/ec2-user/galaxies/POGS_PS1only_",TRIM(LAPsec_objnameadzextdeg.txt!A1919),".fits")</f>
        <v>/home/ec2-user/galaxies/POGS_PS1only_UGC08596.fits</v>
      </c>
      <c r="C1919" s="4">
        <f>LAPsec_objnameadzextdeg.txt!D1919</f>
        <v>2.2391999999999999E-2</v>
      </c>
      <c r="D1919" t="str">
        <f>TRIM(LAPsec_objnameadzextdeg.txt!A1919)</f>
        <v>UGC08596</v>
      </c>
      <c r="E1919" t="s">
        <v>9327</v>
      </c>
      <c r="F1919" t="str">
        <f>CONCATENATE("/home/ec2-user/galaxies/POGSSNR_PS1only_",TRIM(LAPsec_objnameadzextdeg.txt!A1919),".fits")</f>
        <v>/home/ec2-user/galaxies/POGSSNR_PS1only_UGC08596.fits</v>
      </c>
      <c r="G1919">
        <v>1</v>
      </c>
      <c r="H1919">
        <v>1</v>
      </c>
    </row>
    <row r="1920" spans="1:8">
      <c r="A1920" s="5" t="s">
        <v>847</v>
      </c>
      <c r="B1920" t="str">
        <f>CONCATENATE("/home/ec2-user/galaxies/POGS_PS1only_",TRIM(LAPsec_objnameadzextdeg.txt!A1920),".fits")</f>
        <v>/home/ec2-user/galaxies/POGS_PS1only_UGC08610.fits</v>
      </c>
      <c r="C1920" s="4">
        <f>LAPsec_objnameadzextdeg.txt!D1920</f>
        <v>3.7999999999999999E-2</v>
      </c>
      <c r="D1920" t="str">
        <f>TRIM(LAPsec_objnameadzextdeg.txt!A1920)</f>
        <v>UGC08610</v>
      </c>
      <c r="E1920" t="s">
        <v>9327</v>
      </c>
      <c r="F1920" t="str">
        <f>CONCATENATE("/home/ec2-user/galaxies/POGSSNR_PS1only_",TRIM(LAPsec_objnameadzextdeg.txt!A1920),".fits")</f>
        <v>/home/ec2-user/galaxies/POGSSNR_PS1only_UGC08610.fits</v>
      </c>
      <c r="G1920">
        <v>1</v>
      </c>
      <c r="H1920">
        <v>1</v>
      </c>
    </row>
    <row r="1921" spans="1:8">
      <c r="A1921" s="5" t="s">
        <v>847</v>
      </c>
      <c r="B1921" t="str">
        <f>CONCATENATE("/home/ec2-user/galaxies/POGS_PS1only_",TRIM(LAPsec_objnameadzextdeg.txt!A1921),".fits")</f>
        <v>/home/ec2-user/galaxies/POGS_PS1only_UGC08613.fits</v>
      </c>
      <c r="C1921" s="4">
        <f>LAPsec_objnameadzextdeg.txt!D1921</f>
        <v>2.3927E-2</v>
      </c>
      <c r="D1921" t="str">
        <f>TRIM(LAPsec_objnameadzextdeg.txt!A1921)</f>
        <v>UGC08613</v>
      </c>
      <c r="E1921" t="s">
        <v>9327</v>
      </c>
      <c r="F1921" t="str">
        <f>CONCATENATE("/home/ec2-user/galaxies/POGSSNR_PS1only_",TRIM(LAPsec_objnameadzextdeg.txt!A1921),".fits")</f>
        <v>/home/ec2-user/galaxies/POGSSNR_PS1only_UGC08613.fits</v>
      </c>
      <c r="G1921">
        <v>1</v>
      </c>
      <c r="H1921">
        <v>1</v>
      </c>
    </row>
    <row r="1922" spans="1:8">
      <c r="A1922" s="5" t="s">
        <v>847</v>
      </c>
      <c r="B1922" t="str">
        <f>CONCATENATE("/home/ec2-user/galaxies/POGS_PS1only_",TRIM(LAPsec_objnameadzextdeg.txt!A1922),".fits")</f>
        <v>/home/ec2-user/galaxies/POGS_PS1only_UGC08617.fits</v>
      </c>
      <c r="C1922" s="4">
        <f>LAPsec_objnameadzextdeg.txt!D1922</f>
        <v>2.2556E-2</v>
      </c>
      <c r="D1922" t="str">
        <f>TRIM(LAPsec_objnameadzextdeg.txt!A1922)</f>
        <v>UGC08617</v>
      </c>
      <c r="E1922" t="s">
        <v>9327</v>
      </c>
      <c r="F1922" t="str">
        <f>CONCATENATE("/home/ec2-user/galaxies/POGSSNR_PS1only_",TRIM(LAPsec_objnameadzextdeg.txt!A1922),".fits")</f>
        <v>/home/ec2-user/galaxies/POGSSNR_PS1only_UGC08617.fits</v>
      </c>
      <c r="G1922">
        <v>1</v>
      </c>
      <c r="H1922">
        <v>1</v>
      </c>
    </row>
    <row r="1923" spans="1:8">
      <c r="A1923" s="5" t="s">
        <v>847</v>
      </c>
      <c r="B1923" t="str">
        <f>CONCATENATE("/home/ec2-user/galaxies/POGS_PS1only_",TRIM(LAPsec_objnameadzextdeg.txt!A1923),".fits")</f>
        <v>/home/ec2-user/galaxies/POGS_PS1only_UGC08623.fits</v>
      </c>
      <c r="C1923" s="4">
        <f>LAPsec_objnameadzextdeg.txt!D1923</f>
        <v>2.3810000000000001E-2</v>
      </c>
      <c r="D1923" t="str">
        <f>TRIM(LAPsec_objnameadzextdeg.txt!A1923)</f>
        <v>UGC08623</v>
      </c>
      <c r="E1923" t="s">
        <v>9327</v>
      </c>
      <c r="F1923" t="str">
        <f>CONCATENATE("/home/ec2-user/galaxies/POGSSNR_PS1only_",TRIM(LAPsec_objnameadzextdeg.txt!A1923),".fits")</f>
        <v>/home/ec2-user/galaxies/POGSSNR_PS1only_UGC08623.fits</v>
      </c>
      <c r="G1923">
        <v>1</v>
      </c>
      <c r="H1923">
        <v>1</v>
      </c>
    </row>
    <row r="1924" spans="1:8">
      <c r="A1924" s="5" t="s">
        <v>847</v>
      </c>
      <c r="B1924" t="str">
        <f>CONCATENATE("/home/ec2-user/galaxies/POGS_PS1only_",TRIM(LAPsec_objnameadzextdeg.txt!A1924),".fits")</f>
        <v>/home/ec2-user/galaxies/POGS_PS1only_UGC08626.fits</v>
      </c>
      <c r="C1924" s="4">
        <f>LAPsec_objnameadzextdeg.txt!D1924</f>
        <v>2.3685999999999999E-2</v>
      </c>
      <c r="D1924" t="str">
        <f>TRIM(LAPsec_objnameadzextdeg.txt!A1924)</f>
        <v>UGC08626</v>
      </c>
      <c r="E1924" t="s">
        <v>9327</v>
      </c>
      <c r="F1924" t="str">
        <f>CONCATENATE("/home/ec2-user/galaxies/POGSSNR_PS1only_",TRIM(LAPsec_objnameadzextdeg.txt!A1924),".fits")</f>
        <v>/home/ec2-user/galaxies/POGSSNR_PS1only_UGC08626.fits</v>
      </c>
      <c r="G1924">
        <v>1</v>
      </c>
      <c r="H1924">
        <v>1</v>
      </c>
    </row>
    <row r="1925" spans="1:8">
      <c r="A1925" s="5" t="s">
        <v>847</v>
      </c>
      <c r="B1925" t="str">
        <f>CONCATENATE("/home/ec2-user/galaxies/POGS_PS1only_",TRIM(LAPsec_objnameadzextdeg.txt!A1925),".fits")</f>
        <v>/home/ec2-user/galaxies/POGS_PS1only_UGC08631.fits</v>
      </c>
      <c r="C1925" s="4">
        <f>LAPsec_objnameadzextdeg.txt!D1925</f>
        <v>2.2898999999999999E-2</v>
      </c>
      <c r="D1925" t="str">
        <f>TRIM(LAPsec_objnameadzextdeg.txt!A1925)</f>
        <v>UGC08631</v>
      </c>
      <c r="E1925" t="s">
        <v>9327</v>
      </c>
      <c r="F1925" t="str">
        <f>CONCATENATE("/home/ec2-user/galaxies/POGSSNR_PS1only_",TRIM(LAPsec_objnameadzextdeg.txt!A1925),".fits")</f>
        <v>/home/ec2-user/galaxies/POGSSNR_PS1only_UGC08631.fits</v>
      </c>
      <c r="G1925">
        <v>1</v>
      </c>
      <c r="H1925">
        <v>1</v>
      </c>
    </row>
    <row r="1926" spans="1:8">
      <c r="A1926" s="5" t="s">
        <v>847</v>
      </c>
      <c r="B1926" t="str">
        <f>CONCATENATE("/home/ec2-user/galaxies/POGS_PS1only_",TRIM(LAPsec_objnameadzextdeg.txt!A1926),".fits")</f>
        <v>/home/ec2-user/galaxies/POGS_PS1only_UGC08634.fits</v>
      </c>
      <c r="C1926" s="4">
        <f>LAPsec_objnameadzextdeg.txt!D1926</f>
        <v>2.3488999999999999E-2</v>
      </c>
      <c r="D1926" t="str">
        <f>TRIM(LAPsec_objnameadzextdeg.txt!A1926)</f>
        <v>UGC08634</v>
      </c>
      <c r="E1926" t="s">
        <v>9327</v>
      </c>
      <c r="F1926" t="str">
        <f>CONCATENATE("/home/ec2-user/galaxies/POGSSNR_PS1only_",TRIM(LAPsec_objnameadzextdeg.txt!A1926),".fits")</f>
        <v>/home/ec2-user/galaxies/POGSSNR_PS1only_UGC08634.fits</v>
      </c>
      <c r="G1926">
        <v>1</v>
      </c>
      <c r="H1926">
        <v>1</v>
      </c>
    </row>
    <row r="1927" spans="1:8">
      <c r="A1927" s="5" t="s">
        <v>847</v>
      </c>
      <c r="B1927" t="str">
        <f>CONCATENATE("/home/ec2-user/galaxies/POGS_PS1only_",TRIM(LAPsec_objnameadzextdeg.txt!A1927),".fits")</f>
        <v>/home/ec2-user/galaxies/POGS_PS1only_UGC08635.fits</v>
      </c>
      <c r="C1927" s="4">
        <f>LAPsec_objnameadzextdeg.txt!D1927</f>
        <v>0</v>
      </c>
      <c r="D1927" t="str">
        <f>TRIM(LAPsec_objnameadzextdeg.txt!A1927)</f>
        <v>UGC08635</v>
      </c>
      <c r="E1927" t="s">
        <v>9327</v>
      </c>
      <c r="F1927" t="str">
        <f>CONCATENATE("/home/ec2-user/galaxies/POGSSNR_PS1only_",TRIM(LAPsec_objnameadzextdeg.txt!A1927),".fits")</f>
        <v>/home/ec2-user/galaxies/POGSSNR_PS1only_UGC08635.fits</v>
      </c>
      <c r="G1927">
        <v>1</v>
      </c>
      <c r="H1927">
        <v>1</v>
      </c>
    </row>
    <row r="1928" spans="1:8">
      <c r="A1928" s="5" t="s">
        <v>847</v>
      </c>
      <c r="B1928" t="str">
        <f>CONCATENATE("/home/ec2-user/galaxies/POGS_PS1only_",TRIM(LAPsec_objnameadzextdeg.txt!A1928),".fits")</f>
        <v>/home/ec2-user/galaxies/POGS_PS1only_UGC08637.fits</v>
      </c>
      <c r="C1928" s="4">
        <f>LAPsec_objnameadzextdeg.txt!D1928</f>
        <v>2.3248999999999999E-2</v>
      </c>
      <c r="D1928" t="str">
        <f>TRIM(LAPsec_objnameadzextdeg.txt!A1928)</f>
        <v>UGC08637</v>
      </c>
      <c r="E1928" t="s">
        <v>9327</v>
      </c>
      <c r="F1928" t="str">
        <f>CONCATENATE("/home/ec2-user/galaxies/POGSSNR_PS1only_",TRIM(LAPsec_objnameadzextdeg.txt!A1928),".fits")</f>
        <v>/home/ec2-user/galaxies/POGSSNR_PS1only_UGC08637.fits</v>
      </c>
      <c r="G1928">
        <v>1</v>
      </c>
      <c r="H1928">
        <v>1</v>
      </c>
    </row>
    <row r="1929" spans="1:8">
      <c r="A1929" s="5" t="s">
        <v>847</v>
      </c>
      <c r="B1929" t="str">
        <f>CONCATENATE("/home/ec2-user/galaxies/POGS_PS1only_",TRIM(LAPsec_objnameadzextdeg.txt!A1929),".fits")</f>
        <v>/home/ec2-user/galaxies/POGS_PS1only_UGC08644.fits</v>
      </c>
      <c r="C1929" s="4">
        <f>LAPsec_objnameadzextdeg.txt!D1929</f>
        <v>2.3293000000000001E-2</v>
      </c>
      <c r="D1929" t="str">
        <f>TRIM(LAPsec_objnameadzextdeg.txt!A1929)</f>
        <v>UGC08644</v>
      </c>
      <c r="E1929" t="s">
        <v>9327</v>
      </c>
      <c r="F1929" t="str">
        <f>CONCATENATE("/home/ec2-user/galaxies/POGSSNR_PS1only_",TRIM(LAPsec_objnameadzextdeg.txt!A1929),".fits")</f>
        <v>/home/ec2-user/galaxies/POGSSNR_PS1only_UGC08644.fits</v>
      </c>
      <c r="G1929">
        <v>1</v>
      </c>
      <c r="H1929">
        <v>1</v>
      </c>
    </row>
    <row r="1930" spans="1:8">
      <c r="A1930" s="5" t="s">
        <v>847</v>
      </c>
      <c r="B1930" t="str">
        <f>CONCATENATE("/home/ec2-user/galaxies/POGS_PS1only_",TRIM(LAPsec_objnameadzextdeg.txt!A1930),".fits")</f>
        <v>/home/ec2-user/galaxies/POGS_PS1only_UGC08650.fits</v>
      </c>
      <c r="C1930" s="4">
        <f>LAPsec_objnameadzextdeg.txt!D1930</f>
        <v>2.3075999999999999E-2</v>
      </c>
      <c r="D1930" t="str">
        <f>TRIM(LAPsec_objnameadzextdeg.txt!A1930)</f>
        <v>UGC08650</v>
      </c>
      <c r="E1930" t="s">
        <v>9327</v>
      </c>
      <c r="F1930" t="str">
        <f>CONCATENATE("/home/ec2-user/galaxies/POGSSNR_PS1only_",TRIM(LAPsec_objnameadzextdeg.txt!A1930),".fits")</f>
        <v>/home/ec2-user/galaxies/POGSSNR_PS1only_UGC08650.fits</v>
      </c>
      <c r="G1930">
        <v>1</v>
      </c>
      <c r="H1930">
        <v>1</v>
      </c>
    </row>
    <row r="1931" spans="1:8">
      <c r="A1931" s="5" t="s">
        <v>847</v>
      </c>
      <c r="B1931" t="str">
        <f>CONCATENATE("/home/ec2-user/galaxies/POGS_PS1only_",TRIM(LAPsec_objnameadzextdeg.txt!A1931),".fits")</f>
        <v>/home/ec2-user/galaxies/POGS_PS1only_UGC08657.fits</v>
      </c>
      <c r="C1931" s="4">
        <f>LAPsec_objnameadzextdeg.txt!D1931</f>
        <v>2.3396E-2</v>
      </c>
      <c r="D1931" t="str">
        <f>TRIM(LAPsec_objnameadzextdeg.txt!A1931)</f>
        <v>UGC08657</v>
      </c>
      <c r="E1931" t="s">
        <v>9327</v>
      </c>
      <c r="F1931" t="str">
        <f>CONCATENATE("/home/ec2-user/galaxies/POGSSNR_PS1only_",TRIM(LAPsec_objnameadzextdeg.txt!A1931),".fits")</f>
        <v>/home/ec2-user/galaxies/POGSSNR_PS1only_UGC08657.fits</v>
      </c>
      <c r="G1931">
        <v>1</v>
      </c>
      <c r="H1931">
        <v>1</v>
      </c>
    </row>
    <row r="1932" spans="1:8">
      <c r="A1932" s="5" t="s">
        <v>847</v>
      </c>
      <c r="B1932" t="str">
        <f>CONCATENATE("/home/ec2-user/galaxies/POGS_PS1only_",TRIM(LAPsec_objnameadzextdeg.txt!A1932),".fits")</f>
        <v>/home/ec2-user/galaxies/POGS_PS1only_UGC08686.fits</v>
      </c>
      <c r="C1932" s="4">
        <f>LAPsec_objnameadzextdeg.txt!D1932</f>
        <v>2.2846000000000002E-2</v>
      </c>
      <c r="D1932" t="str">
        <f>TRIM(LAPsec_objnameadzextdeg.txt!A1932)</f>
        <v>UGC08686</v>
      </c>
      <c r="E1932" t="s">
        <v>9327</v>
      </c>
      <c r="F1932" t="str">
        <f>CONCATENATE("/home/ec2-user/galaxies/POGSSNR_PS1only_",TRIM(LAPsec_objnameadzextdeg.txt!A1932),".fits")</f>
        <v>/home/ec2-user/galaxies/POGSSNR_PS1only_UGC08686.fits</v>
      </c>
      <c r="G1932">
        <v>1</v>
      </c>
      <c r="H1932">
        <v>1</v>
      </c>
    </row>
    <row r="1933" spans="1:8">
      <c r="A1933" s="5" t="s">
        <v>847</v>
      </c>
      <c r="B1933" t="str">
        <f>CONCATENATE("/home/ec2-user/galaxies/POGS_PS1only_",TRIM(LAPsec_objnameadzextdeg.txt!A1933),".fits")</f>
        <v>/home/ec2-user/galaxies/POGS_PS1only_UGC08690.fits</v>
      </c>
      <c r="C1933" s="4">
        <f>LAPsec_objnameadzextdeg.txt!D1933</f>
        <v>2.3143E-2</v>
      </c>
      <c r="D1933" t="str">
        <f>TRIM(LAPsec_objnameadzextdeg.txt!A1933)</f>
        <v>UGC08690</v>
      </c>
      <c r="E1933" t="s">
        <v>9327</v>
      </c>
      <c r="F1933" t="str">
        <f>CONCATENATE("/home/ec2-user/galaxies/POGSSNR_PS1only_",TRIM(LAPsec_objnameadzextdeg.txt!A1933),".fits")</f>
        <v>/home/ec2-user/galaxies/POGSSNR_PS1only_UGC08690.fits</v>
      </c>
      <c r="G1933">
        <v>1</v>
      </c>
      <c r="H1933">
        <v>1</v>
      </c>
    </row>
    <row r="1934" spans="1:8">
      <c r="A1934" s="5" t="s">
        <v>847</v>
      </c>
      <c r="B1934" t="str">
        <f>CONCATENATE("/home/ec2-user/galaxies/POGS_PS1only_",TRIM(LAPsec_objnameadzextdeg.txt!A1934),".fits")</f>
        <v>/home/ec2-user/galaxies/POGS_PS1only_UGC08728.fits</v>
      </c>
      <c r="C1934" s="4">
        <f>LAPsec_objnameadzextdeg.txt!D1934</f>
        <v>2.3226E-2</v>
      </c>
      <c r="D1934" t="str">
        <f>TRIM(LAPsec_objnameadzextdeg.txt!A1934)</f>
        <v>UGC08728</v>
      </c>
      <c r="E1934" t="s">
        <v>9327</v>
      </c>
      <c r="F1934" t="str">
        <f>CONCATENATE("/home/ec2-user/galaxies/POGSSNR_PS1only_",TRIM(LAPsec_objnameadzextdeg.txt!A1934),".fits")</f>
        <v>/home/ec2-user/galaxies/POGSSNR_PS1only_UGC08728.fits</v>
      </c>
      <c r="G1934">
        <v>1</v>
      </c>
      <c r="H1934">
        <v>1</v>
      </c>
    </row>
    <row r="1935" spans="1:8">
      <c r="A1935" s="5" t="s">
        <v>847</v>
      </c>
      <c r="B1935" t="str">
        <f>CONCATENATE("/home/ec2-user/galaxies/POGS_PS1only_",TRIM(LAPsec_objnameadzextdeg.txt!A1935),".fits")</f>
        <v>/home/ec2-user/galaxies/POGS_PS1only_UGC08740.fits</v>
      </c>
      <c r="C1935" s="4">
        <f>LAPsec_objnameadzextdeg.txt!D1935</f>
        <v>2.3463000000000001E-2</v>
      </c>
      <c r="D1935" t="str">
        <f>TRIM(LAPsec_objnameadzextdeg.txt!A1935)</f>
        <v>UGC08740</v>
      </c>
      <c r="E1935" t="s">
        <v>9327</v>
      </c>
      <c r="F1935" t="str">
        <f>CONCATENATE("/home/ec2-user/galaxies/POGSSNR_PS1only_",TRIM(LAPsec_objnameadzextdeg.txt!A1935),".fits")</f>
        <v>/home/ec2-user/galaxies/POGSSNR_PS1only_UGC08740.fits</v>
      </c>
      <c r="G1935">
        <v>1</v>
      </c>
      <c r="H1935">
        <v>1</v>
      </c>
    </row>
    <row r="1936" spans="1:8">
      <c r="A1936" s="5" t="s">
        <v>847</v>
      </c>
      <c r="B1936" t="str">
        <f>CONCATENATE("/home/ec2-user/galaxies/POGS_PS1only_",TRIM(LAPsec_objnameadzextdeg.txt!A1936),".fits")</f>
        <v>/home/ec2-user/galaxies/POGS_PS1only_UGC08750.fits</v>
      </c>
      <c r="C1936" s="4">
        <f>LAPsec_objnameadzextdeg.txt!D1936</f>
        <v>0</v>
      </c>
      <c r="D1936" t="str">
        <f>TRIM(LAPsec_objnameadzextdeg.txt!A1936)</f>
        <v>UGC08750</v>
      </c>
      <c r="E1936" t="s">
        <v>9327</v>
      </c>
      <c r="F1936" t="str">
        <f>CONCATENATE("/home/ec2-user/galaxies/POGSSNR_PS1only_",TRIM(LAPsec_objnameadzextdeg.txt!A1936),".fits")</f>
        <v>/home/ec2-user/galaxies/POGSSNR_PS1only_UGC08750.fits</v>
      </c>
      <c r="G1936">
        <v>1</v>
      </c>
      <c r="H1936">
        <v>1</v>
      </c>
    </row>
    <row r="1937" spans="1:8">
      <c r="A1937" s="5" t="s">
        <v>847</v>
      </c>
      <c r="B1937" t="str">
        <f>CONCATENATE("/home/ec2-user/galaxies/POGS_PS1only_",TRIM(LAPsec_objnameadzextdeg.txt!A1937),".fits")</f>
        <v>/home/ec2-user/galaxies/POGS_PS1only_UGC08783.fits</v>
      </c>
      <c r="C1937" s="4">
        <f>LAPsec_objnameadzextdeg.txt!D1937</f>
        <v>2.4027E-2</v>
      </c>
      <c r="D1937" t="str">
        <f>TRIM(LAPsec_objnameadzextdeg.txt!A1937)</f>
        <v>UGC08783</v>
      </c>
      <c r="E1937" t="s">
        <v>9327</v>
      </c>
      <c r="F1937" t="str">
        <f>CONCATENATE("/home/ec2-user/galaxies/POGSSNR_PS1only_",TRIM(LAPsec_objnameadzextdeg.txt!A1937),".fits")</f>
        <v>/home/ec2-user/galaxies/POGSSNR_PS1only_UGC08783.fits</v>
      </c>
      <c r="G1937">
        <v>1</v>
      </c>
      <c r="H1937">
        <v>1</v>
      </c>
    </row>
    <row r="1938" spans="1:8">
      <c r="A1938" s="5" t="s">
        <v>847</v>
      </c>
      <c r="B1938" t="str">
        <f>CONCATENATE("/home/ec2-user/galaxies/POGS_PS1only_",TRIM(LAPsec_objnameadzextdeg.txt!A1938),".fits")</f>
        <v>/home/ec2-user/galaxies/POGS_PS1only_UGC08787.fits</v>
      </c>
      <c r="C1938" s="4">
        <f>LAPsec_objnameadzextdeg.txt!D1938</f>
        <v>1.4527E-2</v>
      </c>
      <c r="D1938" t="str">
        <f>TRIM(LAPsec_objnameadzextdeg.txt!A1938)</f>
        <v>UGC08787</v>
      </c>
      <c r="E1938" t="s">
        <v>9327</v>
      </c>
      <c r="F1938" t="str">
        <f>CONCATENATE("/home/ec2-user/galaxies/POGSSNR_PS1only_",TRIM(LAPsec_objnameadzextdeg.txt!A1938),".fits")</f>
        <v>/home/ec2-user/galaxies/POGSSNR_PS1only_UGC08787.fits</v>
      </c>
      <c r="G1938">
        <v>1</v>
      </c>
      <c r="H1938">
        <v>1</v>
      </c>
    </row>
    <row r="1939" spans="1:8">
      <c r="A1939" s="5" t="s">
        <v>847</v>
      </c>
      <c r="B1939" t="str">
        <f>CONCATENATE("/home/ec2-user/galaxies/POGS_PS1only_",TRIM(LAPsec_objnameadzextdeg.txt!A1939),".fits")</f>
        <v>/home/ec2-user/galaxies/POGS_PS1only_UGC08796.fits</v>
      </c>
      <c r="C1939" s="4">
        <f>LAPsec_objnameadzextdeg.txt!D1939</f>
        <v>1.6922E-2</v>
      </c>
      <c r="D1939" t="str">
        <f>TRIM(LAPsec_objnameadzextdeg.txt!A1939)</f>
        <v>UGC08796</v>
      </c>
      <c r="E1939" t="s">
        <v>9327</v>
      </c>
      <c r="F1939" t="str">
        <f>CONCATENATE("/home/ec2-user/galaxies/POGSSNR_PS1only_",TRIM(LAPsec_objnameadzextdeg.txt!A1939),".fits")</f>
        <v>/home/ec2-user/galaxies/POGSSNR_PS1only_UGC08796.fits</v>
      </c>
      <c r="G1939">
        <v>1</v>
      </c>
      <c r="H1939">
        <v>1</v>
      </c>
    </row>
    <row r="1940" spans="1:8">
      <c r="A1940" s="5" t="s">
        <v>847</v>
      </c>
      <c r="B1940" t="str">
        <f>CONCATENATE("/home/ec2-user/galaxies/POGS_PS1only_",TRIM(LAPsec_objnameadzextdeg.txt!A1940),".fits")</f>
        <v>/home/ec2-user/galaxies/POGS_PS1only_UGC08801.fits</v>
      </c>
      <c r="C1940" s="4">
        <f>LAPsec_objnameadzextdeg.txt!D1940</f>
        <v>2.3675999999999999E-2</v>
      </c>
      <c r="D1940" t="str">
        <f>TRIM(LAPsec_objnameadzextdeg.txt!A1940)</f>
        <v>UGC08801</v>
      </c>
      <c r="E1940" t="s">
        <v>9327</v>
      </c>
      <c r="F1940" t="str">
        <f>CONCATENATE("/home/ec2-user/galaxies/POGSSNR_PS1only_",TRIM(LAPsec_objnameadzextdeg.txt!A1940),".fits")</f>
        <v>/home/ec2-user/galaxies/POGSSNR_PS1only_UGC08801.fits</v>
      </c>
      <c r="G1940">
        <v>1</v>
      </c>
      <c r="H1940">
        <v>1</v>
      </c>
    </row>
    <row r="1941" spans="1:8">
      <c r="A1941" s="5" t="s">
        <v>847</v>
      </c>
      <c r="B1941" t="str">
        <f>CONCATENATE("/home/ec2-user/galaxies/POGS_PS1only_",TRIM(LAPsec_objnameadzextdeg.txt!A1941),".fits")</f>
        <v>/home/ec2-user/galaxies/POGS_PS1only_UGC08816.fits</v>
      </c>
      <c r="C1941" s="4">
        <f>LAPsec_objnameadzextdeg.txt!D1941</f>
        <v>1.5375E-2</v>
      </c>
      <c r="D1941" t="str">
        <f>TRIM(LAPsec_objnameadzextdeg.txt!A1941)</f>
        <v>UGC08816</v>
      </c>
      <c r="E1941" t="s">
        <v>9327</v>
      </c>
      <c r="F1941" t="str">
        <f>CONCATENATE("/home/ec2-user/galaxies/POGSSNR_PS1only_",TRIM(LAPsec_objnameadzextdeg.txt!A1941),".fits")</f>
        <v>/home/ec2-user/galaxies/POGSSNR_PS1only_UGC08816.fits</v>
      </c>
      <c r="G1941">
        <v>1</v>
      </c>
      <c r="H1941">
        <v>1</v>
      </c>
    </row>
    <row r="1942" spans="1:8">
      <c r="A1942" s="5" t="s">
        <v>847</v>
      </c>
      <c r="B1942" t="str">
        <f>CONCATENATE("/home/ec2-user/galaxies/POGS_PS1only_",TRIM(LAPsec_objnameadzextdeg.txt!A1942),".fits")</f>
        <v>/home/ec2-user/galaxies/POGS_PS1only_UGC08818.fits</v>
      </c>
      <c r="C1942" s="4">
        <f>LAPsec_objnameadzextdeg.txt!D1942</f>
        <v>1.8186999999999998E-2</v>
      </c>
      <c r="D1942" t="str">
        <f>TRIM(LAPsec_objnameadzextdeg.txt!A1942)</f>
        <v>UGC08818</v>
      </c>
      <c r="E1942" t="s">
        <v>9327</v>
      </c>
      <c r="F1942" t="str">
        <f>CONCATENATE("/home/ec2-user/galaxies/POGSSNR_PS1only_",TRIM(LAPsec_objnameadzextdeg.txt!A1942),".fits")</f>
        <v>/home/ec2-user/galaxies/POGSSNR_PS1only_UGC08818.fits</v>
      </c>
      <c r="G1942">
        <v>1</v>
      </c>
      <c r="H1942">
        <v>1</v>
      </c>
    </row>
    <row r="1943" spans="1:8">
      <c r="A1943" s="5" t="s">
        <v>847</v>
      </c>
      <c r="B1943" t="str">
        <f>CONCATENATE("/home/ec2-user/galaxies/POGS_PS1only_",TRIM(LAPsec_objnameadzextdeg.txt!A1943),".fits")</f>
        <v>/home/ec2-user/galaxies/POGS_PS1only_UGC08844.fits</v>
      </c>
      <c r="C1943" s="4">
        <f>LAPsec_objnameadzextdeg.txt!D1943</f>
        <v>2.4723999999999999E-2</v>
      </c>
      <c r="D1943" t="str">
        <f>TRIM(LAPsec_objnameadzextdeg.txt!A1943)</f>
        <v>UGC08844</v>
      </c>
      <c r="E1943" t="s">
        <v>9327</v>
      </c>
      <c r="F1943" t="str">
        <f>CONCATENATE("/home/ec2-user/galaxies/POGSSNR_PS1only_",TRIM(LAPsec_objnameadzextdeg.txt!A1943),".fits")</f>
        <v>/home/ec2-user/galaxies/POGSSNR_PS1only_UGC08844.fits</v>
      </c>
      <c r="G1943">
        <v>1</v>
      </c>
      <c r="H1943">
        <v>1</v>
      </c>
    </row>
    <row r="1944" spans="1:8">
      <c r="A1944" s="5" t="s">
        <v>847</v>
      </c>
      <c r="B1944" t="str">
        <f>CONCATENATE("/home/ec2-user/galaxies/POGS_PS1only_",TRIM(LAPsec_objnameadzextdeg.txt!A1944),".fits")</f>
        <v>/home/ec2-user/galaxies/POGS_PS1only_UGC08857.fits</v>
      </c>
      <c r="C1944" s="4">
        <f>LAPsec_objnameadzextdeg.txt!D1944</f>
        <v>3.6380000000000002E-3</v>
      </c>
      <c r="D1944" t="str">
        <f>TRIM(LAPsec_objnameadzextdeg.txt!A1944)</f>
        <v>UGC08857</v>
      </c>
      <c r="E1944" t="s">
        <v>9327</v>
      </c>
      <c r="F1944" t="str">
        <f>CONCATENATE("/home/ec2-user/galaxies/POGSSNR_PS1only_",TRIM(LAPsec_objnameadzextdeg.txt!A1944),".fits")</f>
        <v>/home/ec2-user/galaxies/POGSSNR_PS1only_UGC08857.fits</v>
      </c>
      <c r="G1944">
        <v>1</v>
      </c>
      <c r="H1944">
        <v>1</v>
      </c>
    </row>
    <row r="1945" spans="1:8">
      <c r="A1945" s="5" t="s">
        <v>847</v>
      </c>
      <c r="B1945" t="str">
        <f>CONCATENATE("/home/ec2-user/galaxies/POGS_PS1only_",TRIM(LAPsec_objnameadzextdeg.txt!A1945),".fits")</f>
        <v>/home/ec2-user/galaxies/POGS_PS1only_UGC08878.fits</v>
      </c>
      <c r="C1945" s="4">
        <f>LAPsec_objnameadzextdeg.txt!D1945</f>
        <v>2.2792E-2</v>
      </c>
      <c r="D1945" t="str">
        <f>TRIM(LAPsec_objnameadzextdeg.txt!A1945)</f>
        <v>UGC08878</v>
      </c>
      <c r="E1945" t="s">
        <v>9327</v>
      </c>
      <c r="F1945" t="str">
        <f>CONCATENATE("/home/ec2-user/galaxies/POGSSNR_PS1only_",TRIM(LAPsec_objnameadzextdeg.txt!A1945),".fits")</f>
        <v>/home/ec2-user/galaxies/POGSSNR_PS1only_UGC08878.fits</v>
      </c>
      <c r="G1945">
        <v>1</v>
      </c>
      <c r="H1945">
        <v>1</v>
      </c>
    </row>
    <row r="1946" spans="1:8">
      <c r="A1946" s="5" t="s">
        <v>847</v>
      </c>
      <c r="B1946" t="str">
        <f>CONCATENATE("/home/ec2-user/galaxies/POGS_PS1only_",TRIM(LAPsec_objnameadzextdeg.txt!A1946),".fits")</f>
        <v>/home/ec2-user/galaxies/POGS_PS1only_UGC08881.fits</v>
      </c>
      <c r="C1946" s="4">
        <f>LAPsec_objnameadzextdeg.txt!D1946</f>
        <v>2.3479E-2</v>
      </c>
      <c r="D1946" t="str">
        <f>TRIM(LAPsec_objnameadzextdeg.txt!A1946)</f>
        <v>UGC08881</v>
      </c>
      <c r="E1946" t="s">
        <v>9327</v>
      </c>
      <c r="F1946" t="str">
        <f>CONCATENATE("/home/ec2-user/galaxies/POGSSNR_PS1only_",TRIM(LAPsec_objnameadzextdeg.txt!A1946),".fits")</f>
        <v>/home/ec2-user/galaxies/POGSSNR_PS1only_UGC08881.fits</v>
      </c>
      <c r="G1946">
        <v>1</v>
      </c>
      <c r="H1946">
        <v>1</v>
      </c>
    </row>
    <row r="1947" spans="1:8">
      <c r="A1947" s="5" t="s">
        <v>847</v>
      </c>
      <c r="B1947" t="str">
        <f>CONCATENATE("/home/ec2-user/galaxies/POGS_PS1only_",TRIM(LAPsec_objnameadzextdeg.txt!A1947),".fits")</f>
        <v>/home/ec2-user/galaxies/POGS_PS1only_UGC08895.fits</v>
      </c>
      <c r="C1947" s="4">
        <f>LAPsec_objnameadzextdeg.txt!D1947</f>
        <v>2.4067000000000002E-2</v>
      </c>
      <c r="D1947" t="str">
        <f>TRIM(LAPsec_objnameadzextdeg.txt!A1947)</f>
        <v>UGC08895</v>
      </c>
      <c r="E1947" t="s">
        <v>9327</v>
      </c>
      <c r="F1947" t="str">
        <f>CONCATENATE("/home/ec2-user/galaxies/POGSSNR_PS1only_",TRIM(LAPsec_objnameadzextdeg.txt!A1947),".fits")</f>
        <v>/home/ec2-user/galaxies/POGSSNR_PS1only_UGC08895.fits</v>
      </c>
      <c r="G1947">
        <v>1</v>
      </c>
      <c r="H1947">
        <v>1</v>
      </c>
    </row>
    <row r="1948" spans="1:8">
      <c r="A1948" s="5" t="s">
        <v>847</v>
      </c>
      <c r="B1948" t="str">
        <f>CONCATENATE("/home/ec2-user/galaxies/POGS_PS1only_",TRIM(LAPsec_objnameadzextdeg.txt!A1948),".fits")</f>
        <v>/home/ec2-user/galaxies/POGS_PS1only_UGC08896.fits</v>
      </c>
      <c r="C1948" s="4">
        <f>LAPsec_objnameadzextdeg.txt!D1948</f>
        <v>1.468E-2</v>
      </c>
      <c r="D1948" t="str">
        <f>TRIM(LAPsec_objnameadzextdeg.txt!A1948)</f>
        <v>UGC08896</v>
      </c>
      <c r="E1948" t="s">
        <v>9327</v>
      </c>
      <c r="F1948" t="str">
        <f>CONCATENATE("/home/ec2-user/galaxies/POGSSNR_PS1only_",TRIM(LAPsec_objnameadzextdeg.txt!A1948),".fits")</f>
        <v>/home/ec2-user/galaxies/POGSSNR_PS1only_UGC08896.fits</v>
      </c>
      <c r="G1948">
        <v>1</v>
      </c>
      <c r="H1948">
        <v>1</v>
      </c>
    </row>
    <row r="1949" spans="1:8">
      <c r="A1949" s="5" t="s">
        <v>847</v>
      </c>
      <c r="B1949" t="str">
        <f>CONCATENATE("/home/ec2-user/galaxies/POGS_PS1only_",TRIM(LAPsec_objnameadzextdeg.txt!A1949),".fits")</f>
        <v>/home/ec2-user/galaxies/POGS_PS1only_UGC08906.fits</v>
      </c>
      <c r="C1949" s="4">
        <f>LAPsec_objnameadzextdeg.txt!D1949</f>
        <v>1.4237E-2</v>
      </c>
      <c r="D1949" t="str">
        <f>TRIM(LAPsec_objnameadzextdeg.txt!A1949)</f>
        <v>UGC08906</v>
      </c>
      <c r="E1949" t="s">
        <v>9327</v>
      </c>
      <c r="F1949" t="str">
        <f>CONCATENATE("/home/ec2-user/galaxies/POGSSNR_PS1only_",TRIM(LAPsec_objnameadzextdeg.txt!A1949),".fits")</f>
        <v>/home/ec2-user/galaxies/POGSSNR_PS1only_UGC08906.fits</v>
      </c>
      <c r="G1949">
        <v>1</v>
      </c>
      <c r="H1949">
        <v>1</v>
      </c>
    </row>
    <row r="1950" spans="1:8">
      <c r="A1950" s="5" t="s">
        <v>847</v>
      </c>
      <c r="B1950" t="str">
        <f>CONCATENATE("/home/ec2-user/galaxies/POGS_PS1only_",TRIM(LAPsec_objnameadzextdeg.txt!A1950),".fits")</f>
        <v>/home/ec2-user/galaxies/POGS_PS1only_UGCA195.fits</v>
      </c>
      <c r="C1950" s="4">
        <f>LAPsec_objnameadzextdeg.txt!D1950</f>
        <v>1.0215E-2</v>
      </c>
      <c r="D1950" t="str">
        <f>TRIM(LAPsec_objnameadzextdeg.txt!A1950)</f>
        <v>UGCA195</v>
      </c>
      <c r="E1950" t="s">
        <v>9327</v>
      </c>
      <c r="F1950" t="str">
        <f>CONCATENATE("/home/ec2-user/galaxies/POGSSNR_PS1only_",TRIM(LAPsec_objnameadzextdeg.txt!A1950),".fits")</f>
        <v>/home/ec2-user/galaxies/POGSSNR_PS1only_UGCA195.fits</v>
      </c>
      <c r="G1950">
        <v>1</v>
      </c>
      <c r="H1950">
        <v>1</v>
      </c>
    </row>
    <row r="1951" spans="1:8">
      <c r="A1951" s="5" t="s">
        <v>847</v>
      </c>
      <c r="B1951" t="str">
        <f>CONCATENATE("/home/ec2-user/galaxies/POGS_PS1only_",TRIM(LAPsec_objnameadzextdeg.txt!A1951),".fits")</f>
        <v>/home/ec2-user/galaxies/POGS_PS1only_UGCA204.fits</v>
      </c>
      <c r="C1951" s="4">
        <f>LAPsec_objnameadzextdeg.txt!D1951</f>
        <v>8.3859999999999994E-3</v>
      </c>
      <c r="D1951" t="str">
        <f>TRIM(LAPsec_objnameadzextdeg.txt!A1951)</f>
        <v>UGCA204</v>
      </c>
      <c r="E1951" t="s">
        <v>9327</v>
      </c>
      <c r="F1951" t="str">
        <f>CONCATENATE("/home/ec2-user/galaxies/POGSSNR_PS1only_",TRIM(LAPsec_objnameadzextdeg.txt!A1951),".fits")</f>
        <v>/home/ec2-user/galaxies/POGSSNR_PS1only_UGCA204.fits</v>
      </c>
      <c r="G1951">
        <v>1</v>
      </c>
      <c r="H1951">
        <v>1</v>
      </c>
    </row>
    <row r="1952" spans="1:8">
      <c r="A1952" s="5" t="s">
        <v>847</v>
      </c>
      <c r="B1952" t="str">
        <f>CONCATENATE("/home/ec2-user/galaxies/POGS_PS1only_",TRIM(LAPsec_objnameadzextdeg.txt!A1952),".fits")</f>
        <v>/home/ec2-user/galaxies/POGS_PS1only_UGCA217.fits</v>
      </c>
      <c r="C1952" s="4">
        <f>LAPsec_objnameadzextdeg.txt!D1952</f>
        <v>6.9379999999999997E-3</v>
      </c>
      <c r="D1952" t="str">
        <f>TRIM(LAPsec_objnameadzextdeg.txt!A1952)</f>
        <v>UGCA217</v>
      </c>
      <c r="E1952" t="s">
        <v>9327</v>
      </c>
      <c r="F1952" t="str">
        <f>CONCATENATE("/home/ec2-user/galaxies/POGSSNR_PS1only_",TRIM(LAPsec_objnameadzextdeg.txt!A1952),".fits")</f>
        <v>/home/ec2-user/galaxies/POGSSNR_PS1only_UGCA217.fits</v>
      </c>
      <c r="G1952">
        <v>1</v>
      </c>
      <c r="H1952">
        <v>1</v>
      </c>
    </row>
    <row r="1953" spans="1:8">
      <c r="A1953" s="5" t="s">
        <v>847</v>
      </c>
      <c r="B1953" t="str">
        <f>CONCATENATE("/home/ec2-user/galaxies/POGS_PS1only_",TRIM(LAPsec_objnameadzextdeg.txt!A1953),".fits")</f>
        <v>/home/ec2-user/galaxies/POGS_PS1only_UGCA228.fits</v>
      </c>
      <c r="C1953" s="4">
        <f>LAPsec_objnameadzextdeg.txt!D1953</f>
        <v>2.5957999999999998E-2</v>
      </c>
      <c r="D1953" t="str">
        <f>TRIM(LAPsec_objnameadzextdeg.txt!A1953)</f>
        <v>UGCA228</v>
      </c>
      <c r="E1953" t="s">
        <v>9327</v>
      </c>
      <c r="F1953" t="str">
        <f>CONCATENATE("/home/ec2-user/galaxies/POGSSNR_PS1only_",TRIM(LAPsec_objnameadzextdeg.txt!A1953),".fits")</f>
        <v>/home/ec2-user/galaxies/POGSSNR_PS1only_UGCA228.fits</v>
      </c>
      <c r="G1953">
        <v>1</v>
      </c>
      <c r="H1953">
        <v>1</v>
      </c>
    </row>
    <row r="1954" spans="1:8">
      <c r="A1954" s="5" t="s">
        <v>847</v>
      </c>
      <c r="B1954" t="str">
        <f>CONCATENATE("/home/ec2-user/galaxies/POGS_PS1only_",TRIM(LAPsec_objnameadzextdeg.txt!A1954),".fits")</f>
        <v>/home/ec2-user/galaxies/POGS_PS1only_UGCA230.fits</v>
      </c>
      <c r="C1954" s="4">
        <f>LAPsec_objnameadzextdeg.txt!D1954</f>
        <v>4.1029999999999999E-3</v>
      </c>
      <c r="D1954" t="str">
        <f>TRIM(LAPsec_objnameadzextdeg.txt!A1954)</f>
        <v>UGCA230</v>
      </c>
      <c r="E1954" t="s">
        <v>9327</v>
      </c>
      <c r="F1954" t="str">
        <f>CONCATENATE("/home/ec2-user/galaxies/POGSSNR_PS1only_",TRIM(LAPsec_objnameadzextdeg.txt!A1954),".fits")</f>
        <v>/home/ec2-user/galaxies/POGSSNR_PS1only_UGCA230.fits</v>
      </c>
      <c r="G1954">
        <v>1</v>
      </c>
      <c r="H1954">
        <v>1</v>
      </c>
    </row>
    <row r="1955" spans="1:8">
      <c r="A1955" s="5" t="s">
        <v>847</v>
      </c>
      <c r="B1955" t="str">
        <f>CONCATENATE("/home/ec2-user/galaxies/POGS_PS1only_",TRIM(LAPsec_objnameadzextdeg.txt!A1955),".fits")</f>
        <v>/home/ec2-user/galaxies/POGS_PS1only_UGCA242.fits</v>
      </c>
      <c r="C1955" s="4">
        <f>LAPsec_objnameadzextdeg.txt!D1955</f>
        <v>5.764E-3</v>
      </c>
      <c r="D1955" t="str">
        <f>TRIM(LAPsec_objnameadzextdeg.txt!A1955)</f>
        <v>UGCA242</v>
      </c>
      <c r="E1955" t="s">
        <v>9327</v>
      </c>
      <c r="F1955" t="str">
        <f>CONCATENATE("/home/ec2-user/galaxies/POGSSNR_PS1only_",TRIM(LAPsec_objnameadzextdeg.txt!A1955),".fits")</f>
        <v>/home/ec2-user/galaxies/POGSSNR_PS1only_UGCA242.fits</v>
      </c>
      <c r="G1955">
        <v>1</v>
      </c>
      <c r="H1955">
        <v>1</v>
      </c>
    </row>
    <row r="1956" spans="1:8">
      <c r="A1956" s="5" t="s">
        <v>847</v>
      </c>
      <c r="B1956" t="str">
        <f>CONCATENATE("/home/ec2-user/galaxies/POGS_PS1only_",TRIM(LAPsec_objnameadzextdeg.txt!A1956),".fits")</f>
        <v>/home/ec2-user/galaxies/POGS_PS1only_UGCA252.fits</v>
      </c>
      <c r="C1956" s="4">
        <f>LAPsec_objnameadzextdeg.txt!D1956</f>
        <v>4.901E-3</v>
      </c>
      <c r="D1956" t="str">
        <f>TRIM(LAPsec_objnameadzextdeg.txt!A1956)</f>
        <v>UGCA252</v>
      </c>
      <c r="E1956" t="s">
        <v>9327</v>
      </c>
      <c r="F1956" t="str">
        <f>CONCATENATE("/home/ec2-user/galaxies/POGSSNR_PS1only_",TRIM(LAPsec_objnameadzextdeg.txt!A1956),".fits")</f>
        <v>/home/ec2-user/galaxies/POGSSNR_PS1only_UGCA252.fits</v>
      </c>
      <c r="G1956">
        <v>1</v>
      </c>
      <c r="H1956">
        <v>1</v>
      </c>
    </row>
    <row r="1957" spans="1:8">
      <c r="A1957" s="5" t="s">
        <v>847</v>
      </c>
      <c r="B1957" t="str">
        <f>CONCATENATE("/home/ec2-user/galaxies/POGS_PS1only_",TRIM(LAPsec_objnameadzextdeg.txt!A1957),".fits")</f>
        <v>/home/ec2-user/galaxies/POGS_PS1only_UGCA261.fits</v>
      </c>
      <c r="C1957" s="4">
        <f>LAPsec_objnameadzextdeg.txt!D1957</f>
        <v>5.6940000000000003E-3</v>
      </c>
      <c r="D1957" t="str">
        <f>TRIM(LAPsec_objnameadzextdeg.txt!A1957)</f>
        <v>UGCA261</v>
      </c>
      <c r="E1957" t="s">
        <v>9327</v>
      </c>
      <c r="F1957" t="str">
        <f>CONCATENATE("/home/ec2-user/galaxies/POGSSNR_PS1only_",TRIM(LAPsec_objnameadzextdeg.txt!A1957),".fits")</f>
        <v>/home/ec2-user/galaxies/POGSSNR_PS1only_UGCA261.fits</v>
      </c>
      <c r="G1957">
        <v>1</v>
      </c>
      <c r="H1957">
        <v>1</v>
      </c>
    </row>
    <row r="1958" spans="1:8">
      <c r="A1958" s="5" t="s">
        <v>847</v>
      </c>
      <c r="B1958" t="str">
        <f>CONCATENATE("/home/ec2-user/galaxies/POGS_PS1only_",TRIM(LAPsec_objnameadzextdeg.txt!A1958),".fits")</f>
        <v>/home/ec2-user/galaxies/POGS_PS1only_UGCA287.fits</v>
      </c>
      <c r="C1958" s="4">
        <f>LAPsec_objnameadzextdeg.txt!D1958</f>
        <v>3.509E-3</v>
      </c>
      <c r="D1958" t="str">
        <f>TRIM(LAPsec_objnameadzextdeg.txt!A1958)</f>
        <v>UGCA287</v>
      </c>
      <c r="E1958" t="s">
        <v>9327</v>
      </c>
      <c r="F1958" t="str">
        <f>CONCATENATE("/home/ec2-user/galaxies/POGSSNR_PS1only_",TRIM(LAPsec_objnameadzextdeg.txt!A1958),".fits")</f>
        <v>/home/ec2-user/galaxies/POGSSNR_PS1only_UGCA287.fits</v>
      </c>
      <c r="G1958">
        <v>1</v>
      </c>
      <c r="H1958">
        <v>1</v>
      </c>
    </row>
    <row r="1959" spans="1:8">
      <c r="A1959" s="5" t="s">
        <v>847</v>
      </c>
      <c r="B1959" t="str">
        <f>CONCATENATE("/home/ec2-user/galaxies/POGS_PS1only_",TRIM(LAPsec_objnameadzextdeg.txt!A1959),".fits")</f>
        <v>/home/ec2-user/galaxies/POGS_PS1only_UGCA307.fits</v>
      </c>
      <c r="C1959" s="4">
        <f>LAPsec_objnameadzextdeg.txt!D1959</f>
        <v>2.7390000000000001E-3</v>
      </c>
      <c r="D1959" t="str">
        <f>TRIM(LAPsec_objnameadzextdeg.txt!A1959)</f>
        <v>UGCA307</v>
      </c>
      <c r="E1959" t="s">
        <v>9327</v>
      </c>
      <c r="F1959" t="str">
        <f>CONCATENATE("/home/ec2-user/galaxies/POGSSNR_PS1only_",TRIM(LAPsec_objnameadzextdeg.txt!A1959),".fits")</f>
        <v>/home/ec2-user/galaxies/POGSSNR_PS1only_UGCA307.fits</v>
      </c>
      <c r="G1959">
        <v>1</v>
      </c>
      <c r="H1959">
        <v>1</v>
      </c>
    </row>
    <row r="1960" spans="1:8">
      <c r="A1960" s="5" t="s">
        <v>847</v>
      </c>
      <c r="B1960" t="str">
        <f>CONCATENATE("/home/ec2-user/galaxies/POGS_PS1only_",TRIM(LAPsec_objnameadzextdeg.txt!A1960),".fits")</f>
        <v>/home/ec2-user/galaxies/POGS_PS1only_UGCA314.fits</v>
      </c>
      <c r="C1960" s="4">
        <f>LAPsec_objnameadzextdeg.txt!D1960</f>
        <v>5.2690000000000002E-3</v>
      </c>
      <c r="D1960" t="str">
        <f>TRIM(LAPsec_objnameadzextdeg.txt!A1960)</f>
        <v>UGCA314</v>
      </c>
      <c r="E1960" t="s">
        <v>9327</v>
      </c>
      <c r="F1960" t="str">
        <f>CONCATENATE("/home/ec2-user/galaxies/POGSSNR_PS1only_",TRIM(LAPsec_objnameadzextdeg.txt!A1960),".fits")</f>
        <v>/home/ec2-user/galaxies/POGSSNR_PS1only_UGCA314.fits</v>
      </c>
      <c r="G1960">
        <v>1</v>
      </c>
      <c r="H1960">
        <v>1</v>
      </c>
    </row>
    <row r="1961" spans="1:8">
      <c r="A1961" s="5" t="s">
        <v>847</v>
      </c>
      <c r="B1961" t="str">
        <f>CONCATENATE("/home/ec2-user/galaxies/POGS_PS1only_",TRIM(LAPsec_objnameadzextdeg.txt!A1961),".fits")</f>
        <v>/home/ec2-user/galaxies/POGS_PS1only_UGCA319.fits</v>
      </c>
      <c r="C1961" s="4">
        <f>LAPsec_objnameadzextdeg.txt!D1961</f>
        <v>2.5179999999999998E-3</v>
      </c>
      <c r="D1961" t="str">
        <f>TRIM(LAPsec_objnameadzextdeg.txt!A1961)</f>
        <v>UGCA319</v>
      </c>
      <c r="E1961" t="s">
        <v>9327</v>
      </c>
      <c r="F1961" t="str">
        <f>CONCATENATE("/home/ec2-user/galaxies/POGSSNR_PS1only_",TRIM(LAPsec_objnameadzextdeg.txt!A1961),".fits")</f>
        <v>/home/ec2-user/galaxies/POGSSNR_PS1only_UGCA319.fits</v>
      </c>
      <c r="G1961">
        <v>1</v>
      </c>
      <c r="H1961">
        <v>1</v>
      </c>
    </row>
    <row r="1962" spans="1:8">
      <c r="A1962" s="5" t="s">
        <v>847</v>
      </c>
      <c r="B1962" t="str">
        <f>CONCATENATE("/home/ec2-user/galaxies/POGS_PS1only_",TRIM(LAPsec_objnameadzextdeg.txt!A1962),".fits")</f>
        <v>/home/ec2-user/galaxies/POGS_PS1only_UGCA324.fits</v>
      </c>
      <c r="C1962" s="4">
        <f>LAPsec_objnameadzextdeg.txt!D1962</f>
        <v>7.4019999999999997E-3</v>
      </c>
      <c r="D1962" t="str">
        <f>TRIM(LAPsec_objnameadzextdeg.txt!A1962)</f>
        <v>UGCA324</v>
      </c>
      <c r="E1962" t="s">
        <v>9327</v>
      </c>
      <c r="F1962" t="str">
        <f>CONCATENATE("/home/ec2-user/galaxies/POGSSNR_PS1only_",TRIM(LAPsec_objnameadzextdeg.txt!A1962),".fits")</f>
        <v>/home/ec2-user/galaxies/POGSSNR_PS1only_UGCA324.fits</v>
      </c>
      <c r="G1962">
        <v>1</v>
      </c>
      <c r="H1962">
        <v>1</v>
      </c>
    </row>
    <row r="1963" spans="1:8">
      <c r="A1963" s="5" t="s">
        <v>847</v>
      </c>
      <c r="B1963" t="str">
        <f>CONCATENATE("/home/ec2-user/galaxies/POGS_PS1only_",TRIM(LAPsec_objnameadzextdeg.txt!A1963),".fits")</f>
        <v>/home/ec2-user/galaxies/POGS_PS1only_UGCA325.fits</v>
      </c>
      <c r="C1963" s="4">
        <f>LAPsec_objnameadzextdeg.txt!D1963</f>
        <v>9.9699999999999997E-3</v>
      </c>
      <c r="D1963" t="str">
        <f>TRIM(LAPsec_objnameadzextdeg.txt!A1963)</f>
        <v>UGCA325</v>
      </c>
      <c r="E1963" t="s">
        <v>9327</v>
      </c>
      <c r="F1963" t="str">
        <f>CONCATENATE("/home/ec2-user/galaxies/POGSSNR_PS1only_",TRIM(LAPsec_objnameadzextdeg.txt!A1963),".fits")</f>
        <v>/home/ec2-user/galaxies/POGSSNR_PS1only_UGCA325.fits</v>
      </c>
      <c r="G1963">
        <v>1</v>
      </c>
      <c r="H1963">
        <v>1</v>
      </c>
    </row>
    <row r="1964" spans="1:8">
      <c r="A1964" s="5" t="s">
        <v>847</v>
      </c>
      <c r="B1964" t="str">
        <f>CONCATENATE("/home/ec2-user/galaxies/POGS_PS1only_",TRIM(LAPsec_objnameadzextdeg.txt!A1964),".fits")</f>
        <v>/home/ec2-user/galaxies/POGS_PS1only_UGCA331.fits</v>
      </c>
      <c r="C1964" s="4">
        <f>LAPsec_objnameadzextdeg.txt!D1964</f>
        <v>9.5309999999999995E-3</v>
      </c>
      <c r="D1964" t="str">
        <f>TRIM(LAPsec_objnameadzextdeg.txt!A1964)</f>
        <v>UGCA331</v>
      </c>
      <c r="E1964" t="s">
        <v>9327</v>
      </c>
      <c r="F1964" t="str">
        <f>CONCATENATE("/home/ec2-user/galaxies/POGSSNR_PS1only_",TRIM(LAPsec_objnameadzextdeg.txt!A1964),".fits")</f>
        <v>/home/ec2-user/galaxies/POGSSNR_PS1only_UGCA331.fits</v>
      </c>
      <c r="G1964">
        <v>1</v>
      </c>
      <c r="H1964">
        <v>1</v>
      </c>
    </row>
    <row r="1965" spans="1:8">
      <c r="A1965" s="5" t="s">
        <v>847</v>
      </c>
      <c r="B1965" t="str">
        <f>CONCATENATE("/home/ec2-user/galaxies/POGS_PS1only_",TRIM(LAPsec_objnameadzextdeg.txt!A1965),".fits")</f>
        <v>/home/ec2-user/galaxies/POGS_PS1only_UGCA332.fits</v>
      </c>
      <c r="C1965" s="4">
        <f>LAPsec_objnameadzextdeg.txt!D1965</f>
        <v>7.0569999999999999E-3</v>
      </c>
      <c r="D1965" t="str">
        <f>TRIM(LAPsec_objnameadzextdeg.txt!A1965)</f>
        <v>UGCA332</v>
      </c>
      <c r="E1965" t="s">
        <v>9327</v>
      </c>
      <c r="F1965" t="str">
        <f>CONCATENATE("/home/ec2-user/galaxies/POGSSNR_PS1only_",TRIM(LAPsec_objnameadzextdeg.txt!A1965),".fits")</f>
        <v>/home/ec2-user/galaxies/POGSSNR_PS1only_UGCA332.fits</v>
      </c>
      <c r="G1965">
        <v>1</v>
      </c>
      <c r="H1965">
        <v>1</v>
      </c>
    </row>
    <row r="1966" spans="1:8">
      <c r="A1966" s="5" t="s">
        <v>847</v>
      </c>
      <c r="B1966" t="str">
        <f>CONCATENATE("/home/ec2-user/galaxies/POGS_PS1only_",TRIM(LAPsec_objnameadzextdeg.txt!A1966),".fits")</f>
        <v>/home/ec2-user/galaxies/POGS_PS1only_UGCA338.fits</v>
      </c>
      <c r="C1966" s="4">
        <f>LAPsec_objnameadzextdeg.txt!D1966</f>
        <v>8.3490000000000005E-3</v>
      </c>
      <c r="D1966" t="str">
        <f>TRIM(LAPsec_objnameadzextdeg.txt!A1966)</f>
        <v>UGCA338</v>
      </c>
      <c r="E1966" t="s">
        <v>9327</v>
      </c>
      <c r="F1966" t="str">
        <f>CONCATENATE("/home/ec2-user/galaxies/POGSSNR_PS1only_",TRIM(LAPsec_objnameadzextdeg.txt!A1966),".fits")</f>
        <v>/home/ec2-user/galaxies/POGSSNR_PS1only_UGCA338.fits</v>
      </c>
      <c r="G1966">
        <v>1</v>
      </c>
      <c r="H1966">
        <v>1</v>
      </c>
    </row>
    <row r="1967" spans="1:8">
      <c r="A1967" s="5" t="s">
        <v>847</v>
      </c>
      <c r="B1967" t="str">
        <f>CONCATENATE("/home/ec2-user/galaxies/POGS_PS1only_",TRIM(LAPsec_objnameadzextdeg.txt!A1967),".fits")</f>
        <v>/home/ec2-user/galaxies/POGS_PS1only_UGCA339NOTES01.fits</v>
      </c>
      <c r="C1967" s="4">
        <f>LAPsec_objnameadzextdeg.txt!D1967</f>
        <v>0</v>
      </c>
      <c r="D1967" t="str">
        <f>TRIM(LAPsec_objnameadzextdeg.txt!A1967)</f>
        <v>UGCA339NOTES01</v>
      </c>
      <c r="E1967" t="s">
        <v>9327</v>
      </c>
      <c r="F1967" t="str">
        <f>CONCATENATE("/home/ec2-user/galaxies/POGSSNR_PS1only_",TRIM(LAPsec_objnameadzextdeg.txt!A1967),".fits")</f>
        <v>/home/ec2-user/galaxies/POGSSNR_PS1only_UGCA339NOTES01.fits</v>
      </c>
      <c r="G1967">
        <v>1</v>
      </c>
      <c r="H1967">
        <v>1</v>
      </c>
    </row>
    <row r="1968" spans="1:8">
      <c r="A1968" s="5" t="s">
        <v>847</v>
      </c>
      <c r="B1968" t="str">
        <f>CONCATENATE("/home/ec2-user/galaxies/POGS_PS1only_",TRIM(LAPsec_objnameadzextdeg.txt!A1968),".fits")</f>
        <v>/home/ec2-user/galaxies/POGS_PS1only_UGCA348.fits</v>
      </c>
      <c r="C1968" s="4">
        <f>LAPsec_objnameadzextdeg.txt!D1968</f>
        <v>5.4270000000000004E-3</v>
      </c>
      <c r="D1968" t="str">
        <f>TRIM(LAPsec_objnameadzextdeg.txt!A1968)</f>
        <v>UGCA348</v>
      </c>
      <c r="E1968" t="s">
        <v>9327</v>
      </c>
      <c r="F1968" t="str">
        <f>CONCATENATE("/home/ec2-user/galaxies/POGSSNR_PS1only_",TRIM(LAPsec_objnameadzextdeg.txt!A1968),".fits")</f>
        <v>/home/ec2-user/galaxies/POGSSNR_PS1only_UGCA348.fits</v>
      </c>
      <c r="G1968">
        <v>1</v>
      </c>
      <c r="H1968">
        <v>1</v>
      </c>
    </row>
    <row r="1969" spans="1:8">
      <c r="A1969" s="5" t="s">
        <v>847</v>
      </c>
      <c r="B1969" t="str">
        <f>CONCATENATE("/home/ec2-user/galaxies/POGS_PS1only_",TRIM(LAPsec_objnameadzextdeg.txt!A1969),".fits")</f>
        <v>/home/ec2-user/galaxies/POGS_PS1only_UGCA352.fits</v>
      </c>
      <c r="C1969" s="4">
        <f>LAPsec_objnameadzextdeg.txt!D1969</f>
        <v>6.8100000000000001E-3</v>
      </c>
      <c r="D1969" t="str">
        <f>TRIM(LAPsec_objnameadzextdeg.txt!A1969)</f>
        <v>UGCA352</v>
      </c>
      <c r="E1969" t="s">
        <v>9327</v>
      </c>
      <c r="F1969" t="str">
        <f>CONCATENATE("/home/ec2-user/galaxies/POGSSNR_PS1only_",TRIM(LAPsec_objnameadzextdeg.txt!A1969),".fits")</f>
        <v>/home/ec2-user/galaxies/POGSSNR_PS1only_UGCA352.fits</v>
      </c>
      <c r="G1969">
        <v>1</v>
      </c>
      <c r="H1969">
        <v>1</v>
      </c>
    </row>
    <row r="1970" spans="1:8">
      <c r="A1970" s="5" t="s">
        <v>847</v>
      </c>
      <c r="B1970" t="str">
        <f>CONCATENATE("/home/ec2-user/galaxies/POGS_PS1only_",TRIM(LAPsec_objnameadzextdeg.txt!A1970),".fits")</f>
        <v>/home/ec2-user/galaxies/POGS_PS1only_UGCA364.fits</v>
      </c>
      <c r="C1970" s="4">
        <f>LAPsec_objnameadzextdeg.txt!D1970</f>
        <v>5.0229999999999997E-3</v>
      </c>
      <c r="D1970" t="str">
        <f>TRIM(LAPsec_objnameadzextdeg.txt!A1970)</f>
        <v>UGCA364</v>
      </c>
      <c r="E1970" t="s">
        <v>9327</v>
      </c>
      <c r="F1970" t="str">
        <f>CONCATENATE("/home/ec2-user/galaxies/POGSSNR_PS1only_",TRIM(LAPsec_objnameadzextdeg.txt!A1970),".fits")</f>
        <v>/home/ec2-user/galaxies/POGSSNR_PS1only_UGCA364.fits</v>
      </c>
      <c r="G1970">
        <v>1</v>
      </c>
      <c r="H1970">
        <v>1</v>
      </c>
    </row>
    <row r="1971" spans="1:8">
      <c r="A1971" s="5" t="s">
        <v>847</v>
      </c>
      <c r="B1971" t="str">
        <f>CONCATENATE("/home/ec2-user/galaxies/POGS_PS1only_",TRIM(LAPsec_objnameadzextdeg.txt!A1971),".fits")</f>
        <v>/home/ec2-user/galaxies/POGS_PS1only_UGCA367.fits</v>
      </c>
      <c r="C1971" s="4">
        <f>LAPsec_objnameadzextdeg.txt!D1971</f>
        <v>8.2349999999999993E-3</v>
      </c>
      <c r="D1971" t="str">
        <f>TRIM(LAPsec_objnameadzextdeg.txt!A1971)</f>
        <v>UGCA367</v>
      </c>
      <c r="E1971" t="s">
        <v>9327</v>
      </c>
      <c r="F1971" t="str">
        <f>CONCATENATE("/home/ec2-user/galaxies/POGSSNR_PS1only_",TRIM(LAPsec_objnameadzextdeg.txt!A1971),".fits")</f>
        <v>/home/ec2-user/galaxies/POGSSNR_PS1only_UGCA367.fits</v>
      </c>
      <c r="G1971">
        <v>1</v>
      </c>
      <c r="H1971">
        <v>1</v>
      </c>
    </row>
    <row r="1972" spans="1:8">
      <c r="A1972" s="5" t="s">
        <v>847</v>
      </c>
      <c r="B1972" t="str">
        <f>CONCATENATE("/home/ec2-user/galaxies/POGS_PS1only_",TRIM(LAPsec_objnameadzextdeg.txt!A1972),".fits")</f>
        <v>/home/ec2-user/galaxies/POGS_PS1only_UM460.fits</v>
      </c>
      <c r="C1972" s="4">
        <f>LAPsec_objnameadzextdeg.txt!D1972</f>
        <v>4.7218999999999997E-2</v>
      </c>
      <c r="D1972" t="str">
        <f>TRIM(LAPsec_objnameadzextdeg.txt!A1972)</f>
        <v>UM460</v>
      </c>
      <c r="E1972" t="s">
        <v>9327</v>
      </c>
      <c r="F1972" t="str">
        <f>CONCATENATE("/home/ec2-user/galaxies/POGSSNR_PS1only_",TRIM(LAPsec_objnameadzextdeg.txt!A1972),".fits")</f>
        <v>/home/ec2-user/galaxies/POGSSNR_PS1only_UM460.fits</v>
      </c>
      <c r="G1972">
        <v>1</v>
      </c>
      <c r="H1972">
        <v>1</v>
      </c>
    </row>
    <row r="1973" spans="1:8">
      <c r="A1973" s="5" t="s">
        <v>847</v>
      </c>
      <c r="B1973" t="str">
        <f>CONCATENATE("/home/ec2-user/galaxies/POGS_PS1only_",TRIM(LAPsec_objnameadzextdeg.txt!A1973),".fits")</f>
        <v>/home/ec2-user/galaxies/POGS_PS1only_VCC0320.fits</v>
      </c>
      <c r="C1973" s="4">
        <f>LAPsec_objnameadzextdeg.txt!D1973</f>
        <v>7.8320000000000004E-3</v>
      </c>
      <c r="D1973" t="str">
        <f>TRIM(LAPsec_objnameadzextdeg.txt!A1973)</f>
        <v>VCC0320</v>
      </c>
      <c r="E1973" t="s">
        <v>9327</v>
      </c>
      <c r="F1973" t="str">
        <f>CONCATENATE("/home/ec2-user/galaxies/POGSSNR_PS1only_",TRIM(LAPsec_objnameadzextdeg.txt!A1973),".fits")</f>
        <v>/home/ec2-user/galaxies/POGSSNR_PS1only_VCC0320.fits</v>
      </c>
      <c r="G1973">
        <v>1</v>
      </c>
      <c r="H1973">
        <v>1</v>
      </c>
    </row>
    <row r="1974" spans="1:8">
      <c r="A1974" s="5" t="s">
        <v>847</v>
      </c>
      <c r="B1974" t="str">
        <f>CONCATENATE("/home/ec2-user/galaxies/POGS_PS1only_",TRIM(LAPsec_objnameadzextdeg.txt!A1974),".fits")</f>
        <v>/home/ec2-user/galaxies/POGS_PS1only_VCC0415.fits</v>
      </c>
      <c r="C1974" s="4">
        <f>LAPsec_objnameadzextdeg.txt!D1974</f>
        <v>8.5389999999999997E-3</v>
      </c>
      <c r="D1974" t="str">
        <f>TRIM(LAPsec_objnameadzextdeg.txt!A1974)</f>
        <v>VCC0415</v>
      </c>
      <c r="E1974" t="s">
        <v>9327</v>
      </c>
      <c r="F1974" t="str">
        <f>CONCATENATE("/home/ec2-user/galaxies/POGSSNR_PS1only_",TRIM(LAPsec_objnameadzextdeg.txt!A1974),".fits")</f>
        <v>/home/ec2-user/galaxies/POGSSNR_PS1only_VCC0415.fits</v>
      </c>
      <c r="G1974">
        <v>1</v>
      </c>
      <c r="H1974">
        <v>1</v>
      </c>
    </row>
    <row r="1975" spans="1:8">
      <c r="A1975" s="5" t="s">
        <v>847</v>
      </c>
      <c r="B1975" t="str">
        <f>CONCATENATE("/home/ec2-user/galaxies/POGS_PS1only_",TRIM(LAPsec_objnameadzextdeg.txt!A1975),".fits")</f>
        <v>/home/ec2-user/galaxies/POGS_PS1only_VCC0513.fits</v>
      </c>
      <c r="C1975" s="4">
        <f>LAPsec_objnameadzextdeg.txt!D1975</f>
        <v>6.1789999999999996E-3</v>
      </c>
      <c r="D1975" t="str">
        <f>TRIM(LAPsec_objnameadzextdeg.txt!A1975)</f>
        <v>VCC0513</v>
      </c>
      <c r="E1975" t="s">
        <v>9327</v>
      </c>
      <c r="F1975" t="str">
        <f>CONCATENATE("/home/ec2-user/galaxies/POGSSNR_PS1only_",TRIM(LAPsec_objnameadzextdeg.txt!A1975),".fits")</f>
        <v>/home/ec2-user/galaxies/POGSSNR_PS1only_VCC0513.fits</v>
      </c>
      <c r="G1975">
        <v>1</v>
      </c>
      <c r="H1975">
        <v>1</v>
      </c>
    </row>
    <row r="1976" spans="1:8">
      <c r="A1976" s="5" t="s">
        <v>847</v>
      </c>
      <c r="B1976" t="str">
        <f>CONCATENATE("/home/ec2-user/galaxies/POGS_PS1only_",TRIM(LAPsec_objnameadzextdeg.txt!A1976),".fits")</f>
        <v>/home/ec2-user/galaxies/POGS_PS1only_VCC0566.fits</v>
      </c>
      <c r="C1976" s="4">
        <f>LAPsec_objnameadzextdeg.txt!D1976</f>
        <v>4.7029999999999997E-3</v>
      </c>
      <c r="D1976" t="str">
        <f>TRIM(LAPsec_objnameadzextdeg.txt!A1976)</f>
        <v>VCC0566</v>
      </c>
      <c r="E1976" t="s">
        <v>9327</v>
      </c>
      <c r="F1976" t="str">
        <f>CONCATENATE("/home/ec2-user/galaxies/POGSSNR_PS1only_",TRIM(LAPsec_objnameadzextdeg.txt!A1976),".fits")</f>
        <v>/home/ec2-user/galaxies/POGSSNR_PS1only_VCC0566.fits</v>
      </c>
      <c r="G1976">
        <v>1</v>
      </c>
      <c r="H1976">
        <v>1</v>
      </c>
    </row>
    <row r="1977" spans="1:8">
      <c r="A1977" s="5" t="s">
        <v>847</v>
      </c>
      <c r="B1977" t="str">
        <f>CONCATENATE("/home/ec2-user/galaxies/POGS_PS1only_",TRIM(LAPsec_objnameadzextdeg.txt!A1977),".fits")</f>
        <v>/home/ec2-user/galaxies/POGS_PS1only_VCC0693.fits</v>
      </c>
      <c r="C1977" s="4">
        <f>LAPsec_objnameadzextdeg.txt!D1977</f>
        <v>6.8310000000000003E-3</v>
      </c>
      <c r="D1977" t="str">
        <f>TRIM(LAPsec_objnameadzextdeg.txt!A1977)</f>
        <v>VCC0693</v>
      </c>
      <c r="E1977" t="s">
        <v>9327</v>
      </c>
      <c r="F1977" t="str">
        <f>CONCATENATE("/home/ec2-user/galaxies/POGSSNR_PS1only_",TRIM(LAPsec_objnameadzextdeg.txt!A1977),".fits")</f>
        <v>/home/ec2-user/galaxies/POGSSNR_PS1only_VCC0693.fits</v>
      </c>
      <c r="G1977">
        <v>1</v>
      </c>
      <c r="H1977">
        <v>1</v>
      </c>
    </row>
    <row r="1978" spans="1:8">
      <c r="A1978" s="5" t="s">
        <v>847</v>
      </c>
      <c r="B1978" t="str">
        <f>CONCATENATE("/home/ec2-user/galaxies/POGS_PS1only_",TRIM(LAPsec_objnameadzextdeg.txt!A1978),".fits")</f>
        <v>/home/ec2-user/galaxies/POGS_PS1only_VCC0737.fits</v>
      </c>
      <c r="C1978" s="4">
        <f>LAPsec_objnameadzextdeg.txt!D1978</f>
        <v>5.7540000000000004E-3</v>
      </c>
      <c r="D1978" t="str">
        <f>TRIM(LAPsec_objnameadzextdeg.txt!A1978)</f>
        <v>VCC0737</v>
      </c>
      <c r="E1978" t="s">
        <v>9327</v>
      </c>
      <c r="F1978" t="str">
        <f>CONCATENATE("/home/ec2-user/galaxies/POGSSNR_PS1only_",TRIM(LAPsec_objnameadzextdeg.txt!A1978),".fits")</f>
        <v>/home/ec2-user/galaxies/POGSSNR_PS1only_VCC0737.fits</v>
      </c>
      <c r="G1978">
        <v>1</v>
      </c>
      <c r="H1978">
        <v>1</v>
      </c>
    </row>
    <row r="1979" spans="1:8">
      <c r="A1979" s="5" t="s">
        <v>847</v>
      </c>
      <c r="B1979" t="str">
        <f>CONCATENATE("/home/ec2-user/galaxies/POGS_PS1only_",TRIM(LAPsec_objnameadzextdeg.txt!A1979),".fits")</f>
        <v>/home/ec2-user/galaxies/POGS_PS1only_VCC0739.fits</v>
      </c>
      <c r="C1979" s="4">
        <f>LAPsec_objnameadzextdeg.txt!D1979</f>
        <v>3.0899999999999999E-3</v>
      </c>
      <c r="D1979" t="str">
        <f>TRIM(LAPsec_objnameadzextdeg.txt!A1979)</f>
        <v>VCC0739</v>
      </c>
      <c r="E1979" t="s">
        <v>9327</v>
      </c>
      <c r="F1979" t="str">
        <f>CONCATENATE("/home/ec2-user/galaxies/POGSSNR_PS1only_",TRIM(LAPsec_objnameadzextdeg.txt!A1979),".fits")</f>
        <v>/home/ec2-user/galaxies/POGSSNR_PS1only_VCC0739.fits</v>
      </c>
      <c r="G1979">
        <v>1</v>
      </c>
      <c r="H1979">
        <v>1</v>
      </c>
    </row>
    <row r="1980" spans="1:8">
      <c r="A1980" s="5" t="s">
        <v>847</v>
      </c>
      <c r="B1980" t="str">
        <f>CONCATENATE("/home/ec2-user/galaxies/POGS_PS1only_",TRIM(LAPsec_objnameadzextdeg.txt!A1980),".fits")</f>
        <v>/home/ec2-user/galaxies/POGS_PS1only_VCC0740.fits</v>
      </c>
      <c r="C1980" s="4">
        <f>LAPsec_objnameadzextdeg.txt!D1980</f>
        <v>2.9250000000000001E-3</v>
      </c>
      <c r="D1980" t="str">
        <f>TRIM(LAPsec_objnameadzextdeg.txt!A1980)</f>
        <v>VCC0740</v>
      </c>
      <c r="E1980" t="s">
        <v>9327</v>
      </c>
      <c r="F1980" t="str">
        <f>CONCATENATE("/home/ec2-user/galaxies/POGSSNR_PS1only_",TRIM(LAPsec_objnameadzextdeg.txt!A1980),".fits")</f>
        <v>/home/ec2-user/galaxies/POGSSNR_PS1only_VCC0740.fits</v>
      </c>
      <c r="G1980">
        <v>1</v>
      </c>
      <c r="H1980">
        <v>1</v>
      </c>
    </row>
    <row r="1981" spans="1:8">
      <c r="A1981" s="5" t="s">
        <v>847</v>
      </c>
      <c r="B1981" t="str">
        <f>CONCATENATE("/home/ec2-user/galaxies/POGS_PS1only_",TRIM(LAPsec_objnameadzextdeg.txt!A1981),".fits")</f>
        <v>/home/ec2-user/galaxies/POGS_PS1only_VCC0952.fits</v>
      </c>
      <c r="C1981" s="4">
        <f>LAPsec_objnameadzextdeg.txt!D1981</f>
        <v>3.2720000000000002E-3</v>
      </c>
      <c r="D1981" t="str">
        <f>TRIM(LAPsec_objnameadzextdeg.txt!A1981)</f>
        <v>VCC0952</v>
      </c>
      <c r="E1981" t="s">
        <v>9327</v>
      </c>
      <c r="F1981" t="str">
        <f>CONCATENATE("/home/ec2-user/galaxies/POGSSNR_PS1only_",TRIM(LAPsec_objnameadzextdeg.txt!A1981),".fits")</f>
        <v>/home/ec2-user/galaxies/POGSSNR_PS1only_VCC0952.fits</v>
      </c>
      <c r="G1981">
        <v>1</v>
      </c>
      <c r="H1981">
        <v>1</v>
      </c>
    </row>
    <row r="1982" spans="1:8">
      <c r="A1982" s="5" t="s">
        <v>847</v>
      </c>
      <c r="B1982" t="str">
        <f>CONCATENATE("/home/ec2-user/galaxies/POGS_PS1only_",TRIM(LAPsec_objnameadzextdeg.txt!A1982),".fits")</f>
        <v>/home/ec2-user/galaxies/POGS_PS1only_VCC0989.fits</v>
      </c>
      <c r="C1982" s="4">
        <f>LAPsec_objnameadzextdeg.txt!D1982</f>
        <v>6.1580000000000003E-3</v>
      </c>
      <c r="D1982" t="str">
        <f>TRIM(LAPsec_objnameadzextdeg.txt!A1982)</f>
        <v>VCC0989</v>
      </c>
      <c r="E1982" t="s">
        <v>9327</v>
      </c>
      <c r="F1982" t="str">
        <f>CONCATENATE("/home/ec2-user/galaxies/POGSSNR_PS1only_",TRIM(LAPsec_objnameadzextdeg.txt!A1982),".fits")</f>
        <v>/home/ec2-user/galaxies/POGSSNR_PS1only_VCC0989.fits</v>
      </c>
      <c r="G1982">
        <v>1</v>
      </c>
      <c r="H1982">
        <v>1</v>
      </c>
    </row>
    <row r="1983" spans="1:8">
      <c r="A1983" s="5" t="s">
        <v>847</v>
      </c>
      <c r="B1983" t="str">
        <f>CONCATENATE("/home/ec2-user/galaxies/POGS_PS1only_",TRIM(LAPsec_objnameadzextdeg.txt!A1983),".fits")</f>
        <v>/home/ec2-user/galaxies/POGS_PS1only_VCC1060.fits</v>
      </c>
      <c r="C1983" s="4">
        <f>LAPsec_objnameadzextdeg.txt!D1983</f>
        <v>4.9509999999999997E-3</v>
      </c>
      <c r="D1983" t="str">
        <f>TRIM(LAPsec_objnameadzextdeg.txt!A1983)</f>
        <v>VCC1060</v>
      </c>
      <c r="E1983" t="s">
        <v>9327</v>
      </c>
      <c r="F1983" t="str">
        <f>CONCATENATE("/home/ec2-user/galaxies/POGSSNR_PS1only_",TRIM(LAPsec_objnameadzextdeg.txt!A1983),".fits")</f>
        <v>/home/ec2-user/galaxies/POGSSNR_PS1only_VCC1060.fits</v>
      </c>
      <c r="G1983">
        <v>1</v>
      </c>
      <c r="H1983">
        <v>1</v>
      </c>
    </row>
    <row r="1984" spans="1:8">
      <c r="A1984" s="5" t="s">
        <v>847</v>
      </c>
      <c r="B1984" t="str">
        <f>CONCATENATE("/home/ec2-user/galaxies/POGS_PS1only_",TRIM(LAPsec_objnameadzextdeg.txt!A1984),".fits")</f>
        <v>/home/ec2-user/galaxies/POGS_PS1only_VCC1208.fits</v>
      </c>
      <c r="C1984" s="4">
        <f>LAPsec_objnameadzextdeg.txt!D1984</f>
        <v>4.352E-3</v>
      </c>
      <c r="D1984" t="str">
        <f>TRIM(LAPsec_objnameadzextdeg.txt!A1984)</f>
        <v>VCC1208</v>
      </c>
      <c r="E1984" t="s">
        <v>9327</v>
      </c>
      <c r="F1984" t="str">
        <f>CONCATENATE("/home/ec2-user/galaxies/POGSSNR_PS1only_",TRIM(LAPsec_objnameadzextdeg.txt!A1984),".fits")</f>
        <v>/home/ec2-user/galaxies/POGSSNR_PS1only_VCC1208.fits</v>
      </c>
      <c r="G1984">
        <v>1</v>
      </c>
      <c r="H1984">
        <v>1</v>
      </c>
    </row>
    <row r="1985" spans="1:8">
      <c r="A1985" s="5" t="s">
        <v>847</v>
      </c>
      <c r="B1985" t="str">
        <f>CONCATENATE("/home/ec2-user/galaxies/POGS_PS1only_",TRIM(LAPsec_objnameadzextdeg.txt!A1985),".fits")</f>
        <v>/home/ec2-user/galaxies/POGS_PS1only_VCC1456.fits</v>
      </c>
      <c r="C1985" s="4">
        <f>LAPsec_objnameadzextdeg.txt!D1985</f>
        <v>1.6628E-2</v>
      </c>
      <c r="D1985" t="str">
        <f>TRIM(LAPsec_objnameadzextdeg.txt!A1985)</f>
        <v>VCC1456</v>
      </c>
      <c r="E1985" t="s">
        <v>9327</v>
      </c>
      <c r="F1985" t="str">
        <f>CONCATENATE("/home/ec2-user/galaxies/POGSSNR_PS1only_",TRIM(LAPsec_objnameadzextdeg.txt!A1985),".fits")</f>
        <v>/home/ec2-user/galaxies/POGSSNR_PS1only_VCC1456.fits</v>
      </c>
      <c r="G1985">
        <v>1</v>
      </c>
      <c r="H1985">
        <v>1</v>
      </c>
    </row>
    <row r="1986" spans="1:8">
      <c r="A1986" s="5" t="s">
        <v>847</v>
      </c>
      <c r="B1986" t="str">
        <f>CONCATENATE("/home/ec2-user/galaxies/POGS_PS1only_",TRIM(LAPsec_objnameadzextdeg.txt!A1986),".fits")</f>
        <v>/home/ec2-user/galaxies/POGS_PS1only_VCC1507.fits</v>
      </c>
      <c r="C1986" s="4">
        <f>LAPsec_objnameadzextdeg.txt!D1986</f>
        <v>3.0349999999999999E-3</v>
      </c>
      <c r="D1986" t="str">
        <f>TRIM(LAPsec_objnameadzextdeg.txt!A1986)</f>
        <v>VCC1507</v>
      </c>
      <c r="E1986" t="s">
        <v>9327</v>
      </c>
      <c r="F1986" t="str">
        <f>CONCATENATE("/home/ec2-user/galaxies/POGSSNR_PS1only_",TRIM(LAPsec_objnameadzextdeg.txt!A1986),".fits")</f>
        <v>/home/ec2-user/galaxies/POGSSNR_PS1only_VCC1507.fits</v>
      </c>
      <c r="G1986">
        <v>1</v>
      </c>
      <c r="H1986">
        <v>1</v>
      </c>
    </row>
    <row r="1987" spans="1:8">
      <c r="A1987" s="5" t="s">
        <v>847</v>
      </c>
      <c r="B1987" t="str">
        <f>CONCATENATE("/home/ec2-user/galaxies/POGS_PS1only_",TRIM(LAPsec_objnameadzextdeg.txt!A1987),".fits")</f>
        <v>/home/ec2-user/galaxies/POGS_PS1only_VCC1675.fits</v>
      </c>
      <c r="C1987" s="4">
        <f>LAPsec_objnameadzextdeg.txt!D1987</f>
        <v>5.9870000000000001E-3</v>
      </c>
      <c r="D1987" t="str">
        <f>TRIM(LAPsec_objnameadzextdeg.txt!A1987)</f>
        <v>VCC1675</v>
      </c>
      <c r="E1987" t="s">
        <v>9327</v>
      </c>
      <c r="F1987" t="str">
        <f>CONCATENATE("/home/ec2-user/galaxies/POGSSNR_PS1only_",TRIM(LAPsec_objnameadzextdeg.txt!A1987),".fits")</f>
        <v>/home/ec2-user/galaxies/POGSSNR_PS1only_VCC1675.fits</v>
      </c>
      <c r="G1987">
        <v>1</v>
      </c>
      <c r="H1987">
        <v>1</v>
      </c>
    </row>
    <row r="1988" spans="1:8">
      <c r="A1988" s="5" t="s">
        <v>847</v>
      </c>
      <c r="B1988" t="str">
        <f>CONCATENATE("/home/ec2-user/galaxies/POGS_PS1only_",TRIM(LAPsec_objnameadzextdeg.txt!A1988),".fits")</f>
        <v>/home/ec2-user/galaxies/POGS_PS1only_VCC1725.fits</v>
      </c>
      <c r="C1988" s="4">
        <f>LAPsec_objnameadzextdeg.txt!D1988</f>
        <v>3.5890000000000002E-3</v>
      </c>
      <c r="D1988" t="str">
        <f>TRIM(LAPsec_objnameadzextdeg.txt!A1988)</f>
        <v>VCC1725</v>
      </c>
      <c r="E1988" t="s">
        <v>9327</v>
      </c>
      <c r="F1988" t="str">
        <f>CONCATENATE("/home/ec2-user/galaxies/POGSSNR_PS1only_",TRIM(LAPsec_objnameadzextdeg.txt!A1988),".fits")</f>
        <v>/home/ec2-user/galaxies/POGSSNR_PS1only_VCC1725.fits</v>
      </c>
      <c r="G1988">
        <v>1</v>
      </c>
      <c r="H1988">
        <v>1</v>
      </c>
    </row>
    <row r="1989" spans="1:8">
      <c r="A1989" s="5" t="s">
        <v>847</v>
      </c>
      <c r="B1989" t="str">
        <f>CONCATENATE("/home/ec2-user/galaxies/POGS_PS1only_",TRIM(LAPsec_objnameadzextdeg.txt!A1989),".fits")</f>
        <v>/home/ec2-user/galaxies/POGS_PS1only_VCC1933.fits</v>
      </c>
      <c r="C1989" s="4">
        <f>LAPsec_objnameadzextdeg.txt!D1989</f>
        <v>8.0359999999999997E-3</v>
      </c>
      <c r="D1989" t="str">
        <f>TRIM(LAPsec_objnameadzextdeg.txt!A1989)</f>
        <v>VCC1933</v>
      </c>
      <c r="E1989" t="s">
        <v>9327</v>
      </c>
      <c r="F1989" t="str">
        <f>CONCATENATE("/home/ec2-user/galaxies/POGSSNR_PS1only_",TRIM(LAPsec_objnameadzextdeg.txt!A1989),".fits")</f>
        <v>/home/ec2-user/galaxies/POGSSNR_PS1only_VCC1933.fits</v>
      </c>
      <c r="G1989">
        <v>1</v>
      </c>
      <c r="H1989">
        <v>1</v>
      </c>
    </row>
    <row r="1990" spans="1:8">
      <c r="A1990" s="5" t="s">
        <v>847</v>
      </c>
      <c r="B1990" t="str">
        <f>CONCATENATE("/home/ec2-user/galaxies/POGS_PS1only_",TRIM(LAPsec_objnameadzextdeg.txt!A1990),".fits")</f>
        <v>/home/ec2-user/galaxies/POGS_PS1only_VCC2076.fits</v>
      </c>
      <c r="C1990" s="4">
        <f>LAPsec_objnameadzextdeg.txt!D1990</f>
        <v>2.5211000000000001E-2</v>
      </c>
      <c r="D1990" t="str">
        <f>TRIM(LAPsec_objnameadzextdeg.txt!A1990)</f>
        <v>VCC2076</v>
      </c>
      <c r="E1990" t="s">
        <v>9327</v>
      </c>
      <c r="F1990" t="str">
        <f>CONCATENATE("/home/ec2-user/galaxies/POGSSNR_PS1only_",TRIM(LAPsec_objnameadzextdeg.txt!A1990),".fits")</f>
        <v>/home/ec2-user/galaxies/POGSSNR_PS1only_VCC2076.fits</v>
      </c>
      <c r="G1990">
        <v>1</v>
      </c>
      <c r="H1990">
        <v>1</v>
      </c>
    </row>
    <row r="1991" spans="1:8">
      <c r="A1991" s="5" t="s">
        <v>847</v>
      </c>
      <c r="B1991" t="str">
        <f>CONCATENATE("/home/ec2-user/galaxies/POGS_PS1only_",TRIM(LAPsec_objnameadzextdeg.txt!A1991),".fits")</f>
        <v>/home/ec2-user/galaxies/POGS_PS1only_VV100.fits</v>
      </c>
      <c r="C1991" s="4">
        <f>LAPsec_objnameadzextdeg.txt!D1991</f>
        <v>6.6210000000000001E-3</v>
      </c>
      <c r="D1991" t="str">
        <f>TRIM(LAPsec_objnameadzextdeg.txt!A1991)</f>
        <v>VV100</v>
      </c>
      <c r="E1991" t="s">
        <v>9327</v>
      </c>
      <c r="F1991" t="str">
        <f>CONCATENATE("/home/ec2-user/galaxies/POGSSNR_PS1only_",TRIM(LAPsec_objnameadzextdeg.txt!A1991),".fits")</f>
        <v>/home/ec2-user/galaxies/POGSSNR_PS1only_VV100.fits</v>
      </c>
      <c r="G1991">
        <v>1</v>
      </c>
      <c r="H1991">
        <v>1</v>
      </c>
    </row>
    <row r="1992" spans="1:8">
      <c r="A1992" s="5" t="s">
        <v>847</v>
      </c>
      <c r="B1992" t="str">
        <f>CONCATENATE("/home/ec2-user/galaxies/POGS_PS1only_",TRIM(LAPsec_objnameadzextdeg.txt!A1992),".fits")</f>
        <v>/home/ec2-user/galaxies/POGS_PS1only_VV135c.fits</v>
      </c>
      <c r="C1992" s="4">
        <f>LAPsec_objnameadzextdeg.txt!D1992</f>
        <v>2.5111000000000001E-2</v>
      </c>
      <c r="D1992" t="str">
        <f>TRIM(LAPsec_objnameadzextdeg.txt!A1992)</f>
        <v>VV135c</v>
      </c>
      <c r="E1992" t="s">
        <v>9327</v>
      </c>
      <c r="F1992" t="str">
        <f>CONCATENATE("/home/ec2-user/galaxies/POGSSNR_PS1only_",TRIM(LAPsec_objnameadzextdeg.txt!A1992),".fits")</f>
        <v>/home/ec2-user/galaxies/POGSSNR_PS1only_VV135c.fits</v>
      </c>
      <c r="G1992">
        <v>1</v>
      </c>
      <c r="H1992">
        <v>1</v>
      </c>
    </row>
    <row r="1993" spans="1:8">
      <c r="A1993" s="5" t="s">
        <v>847</v>
      </c>
      <c r="B1993" t="str">
        <f>CONCATENATE("/home/ec2-user/galaxies/POGS_PS1only_",TRIM(LAPsec_objnameadzextdeg.txt!A1993),".fits")</f>
        <v>/home/ec2-user/galaxies/POGS_PS1only_VV283.fits</v>
      </c>
      <c r="C1993" s="4">
        <f>LAPsec_objnameadzextdeg.txt!D1993</f>
        <v>3.7483000000000002E-2</v>
      </c>
      <c r="D1993" t="str">
        <f>TRIM(LAPsec_objnameadzextdeg.txt!A1993)</f>
        <v>VV283</v>
      </c>
      <c r="E1993" t="s">
        <v>9327</v>
      </c>
      <c r="F1993" t="str">
        <f>CONCATENATE("/home/ec2-user/galaxies/POGSSNR_PS1only_",TRIM(LAPsec_objnameadzextdeg.txt!A1993),".fits")</f>
        <v>/home/ec2-user/galaxies/POGSSNR_PS1only_VV283.fits</v>
      </c>
      <c r="G1993">
        <v>1</v>
      </c>
      <c r="H1993">
        <v>1</v>
      </c>
    </row>
    <row r="1994" spans="1:8">
      <c r="A1994" s="5" t="s">
        <v>847</v>
      </c>
      <c r="B1994" t="str">
        <f>CONCATENATE("/home/ec2-user/galaxies/POGS_PS1only_",TRIM(LAPsec_objnameadzextdeg.txt!A1994),".fits")</f>
        <v>/home/ec2-user/galaxies/POGS_PS1only_VV410.fits</v>
      </c>
      <c r="C1994" s="4">
        <f>LAPsec_objnameadzextdeg.txt!D1994</f>
        <v>2.8819999999999998E-2</v>
      </c>
      <c r="D1994" t="str">
        <f>TRIM(LAPsec_objnameadzextdeg.txt!A1994)</f>
        <v>VV410</v>
      </c>
      <c r="E1994" t="s">
        <v>9327</v>
      </c>
      <c r="F1994" t="str">
        <f>CONCATENATE("/home/ec2-user/galaxies/POGSSNR_PS1only_",TRIM(LAPsec_objnameadzextdeg.txt!A1994),".fits")</f>
        <v>/home/ec2-user/galaxies/POGSSNR_PS1only_VV410.fits</v>
      </c>
      <c r="G1994">
        <v>1</v>
      </c>
      <c r="H1994">
        <v>1</v>
      </c>
    </row>
    <row r="1995" spans="1:8">
      <c r="A1995" s="5" t="s">
        <v>847</v>
      </c>
      <c r="B1995" t="str">
        <f>CONCATENATE("/home/ec2-user/galaxies/POGS_PS1only_",TRIM(LAPsec_objnameadzextdeg.txt!A1995),".fits")</f>
        <v>/home/ec2-user/galaxies/POGS_PS1only_VV434.fits</v>
      </c>
      <c r="C1995" s="4">
        <f>LAPsec_objnameadzextdeg.txt!D1995</f>
        <v>1.6014E-2</v>
      </c>
      <c r="D1995" t="str">
        <f>TRIM(LAPsec_objnameadzextdeg.txt!A1995)</f>
        <v>VV434</v>
      </c>
      <c r="E1995" t="s">
        <v>9327</v>
      </c>
      <c r="F1995" t="str">
        <f>CONCATENATE("/home/ec2-user/galaxies/POGSSNR_PS1only_",TRIM(LAPsec_objnameadzextdeg.txt!A1995),".fits")</f>
        <v>/home/ec2-user/galaxies/POGSSNR_PS1only_VV434.fits</v>
      </c>
      <c r="G1995">
        <v>1</v>
      </c>
      <c r="H1995">
        <v>1</v>
      </c>
    </row>
    <row r="1996" spans="1:8">
      <c r="A1996" s="5" t="s">
        <v>847</v>
      </c>
      <c r="B1996" t="str">
        <f>CONCATENATE("/home/ec2-user/galaxies/POGS_PS1only_",TRIM(LAPsec_objnameadzextdeg.txt!A1996),".fits")</f>
        <v>/home/ec2-user/galaxies/POGS_PS1only_VV457.fits</v>
      </c>
      <c r="C1996" s="4">
        <f>LAPsec_objnameadzextdeg.txt!D1996</f>
        <v>4.9569999999999996E-3</v>
      </c>
      <c r="D1996" t="str">
        <f>TRIM(LAPsec_objnameadzextdeg.txt!A1996)</f>
        <v>VV457</v>
      </c>
      <c r="E1996" t="s">
        <v>9327</v>
      </c>
      <c r="F1996" t="str">
        <f>CONCATENATE("/home/ec2-user/galaxies/POGSSNR_PS1only_",TRIM(LAPsec_objnameadzextdeg.txt!A1996),".fits")</f>
        <v>/home/ec2-user/galaxies/POGSSNR_PS1only_VV457.fits</v>
      </c>
      <c r="G1996">
        <v>1</v>
      </c>
      <c r="H1996">
        <v>1</v>
      </c>
    </row>
    <row r="1997" spans="1:8">
      <c r="A1997" s="5" t="s">
        <v>847</v>
      </c>
      <c r="B1997" t="str">
        <f>CONCATENATE("/home/ec2-user/galaxies/POGS_PS1only_",TRIM(LAPsec_objnameadzextdeg.txt!A1997),".fits")</f>
        <v>/home/ec2-user/galaxies/POGS_PS1only_VV462.fits</v>
      </c>
      <c r="C1997" s="4">
        <f>LAPsec_objnameadzextdeg.txt!D1997</f>
        <v>4.5030000000000001E-3</v>
      </c>
      <c r="D1997" t="str">
        <f>TRIM(LAPsec_objnameadzextdeg.txt!A1997)</f>
        <v>VV462</v>
      </c>
      <c r="E1997" t="s">
        <v>9327</v>
      </c>
      <c r="F1997" t="str">
        <f>CONCATENATE("/home/ec2-user/galaxies/POGSSNR_PS1only_",TRIM(LAPsec_objnameadzextdeg.txt!A1997),".fits")</f>
        <v>/home/ec2-user/galaxies/POGSSNR_PS1only_VV462.fits</v>
      </c>
      <c r="G1997">
        <v>1</v>
      </c>
      <c r="H1997">
        <v>1</v>
      </c>
    </row>
    <row r="1998" spans="1:8">
      <c r="A1998" s="5" t="s">
        <v>847</v>
      </c>
      <c r="B1998" t="str">
        <f>CONCATENATE("/home/ec2-user/galaxies/POGS_PS1only_",TRIM(LAPsec_objnameadzextdeg.txt!A1998),".fits")</f>
        <v>/home/ec2-user/galaxies/POGS_PS1only_VV463.fits</v>
      </c>
      <c r="C1998" s="4">
        <f>LAPsec_objnameadzextdeg.txt!D1998</f>
        <v>3.9900999999999999E-2</v>
      </c>
      <c r="D1998" t="str">
        <f>TRIM(LAPsec_objnameadzextdeg.txt!A1998)</f>
        <v>VV463</v>
      </c>
      <c r="E1998" t="s">
        <v>9327</v>
      </c>
      <c r="F1998" t="str">
        <f>CONCATENATE("/home/ec2-user/galaxies/POGSSNR_PS1only_",TRIM(LAPsec_objnameadzextdeg.txt!A1998),".fits")</f>
        <v>/home/ec2-user/galaxies/POGSSNR_PS1only_VV463.fits</v>
      </c>
      <c r="G1998">
        <v>1</v>
      </c>
      <c r="H1998">
        <v>1</v>
      </c>
    </row>
    <row r="1999" spans="1:8">
      <c r="A1999" s="5" t="s">
        <v>847</v>
      </c>
      <c r="B1999" t="str">
        <f>CONCATENATE("/home/ec2-user/galaxies/POGS_PS1only_",TRIM(LAPsec_objnameadzextdeg.txt!A1999),".fits")</f>
        <v>/home/ec2-user/galaxies/POGS_PS1only_VV466.fits</v>
      </c>
      <c r="C1999" s="4">
        <f>LAPsec_objnameadzextdeg.txt!D1999</f>
        <v>2.7747000000000001E-2</v>
      </c>
      <c r="D1999" t="str">
        <f>TRIM(LAPsec_objnameadzextdeg.txt!A1999)</f>
        <v>VV466</v>
      </c>
      <c r="E1999" t="s">
        <v>9327</v>
      </c>
      <c r="F1999" t="str">
        <f>CONCATENATE("/home/ec2-user/galaxies/POGSSNR_PS1only_",TRIM(LAPsec_objnameadzextdeg.txt!A1999),".fits")</f>
        <v>/home/ec2-user/galaxies/POGSSNR_PS1only_VV466.fits</v>
      </c>
      <c r="G1999">
        <v>1</v>
      </c>
      <c r="H1999">
        <v>1</v>
      </c>
    </row>
    <row r="2000" spans="1:8">
      <c r="A2000" s="5" t="s">
        <v>847</v>
      </c>
      <c r="B2000" t="str">
        <f>CONCATENATE("/home/ec2-user/galaxies/POGS_PS1only_",TRIM(LAPsec_objnameadzextdeg.txt!A2000),".fits")</f>
        <v>/home/ec2-user/galaxies/POGS_PS1only_VV655.fits</v>
      </c>
      <c r="C2000" s="4">
        <f>LAPsec_objnameadzextdeg.txt!D2000</f>
        <v>7.4320000000000002E-3</v>
      </c>
      <c r="D2000" t="str">
        <f>TRIM(LAPsec_objnameadzextdeg.txt!A2000)</f>
        <v>VV655</v>
      </c>
      <c r="E2000" t="s">
        <v>9327</v>
      </c>
      <c r="F2000" t="str">
        <f>CONCATENATE("/home/ec2-user/galaxies/POGSSNR_PS1only_",TRIM(LAPsec_objnameadzextdeg.txt!A2000),".fits")</f>
        <v>/home/ec2-user/galaxies/POGSSNR_PS1only_VV655.fits</v>
      </c>
      <c r="G2000">
        <v>1</v>
      </c>
      <c r="H2000">
        <v>1</v>
      </c>
    </row>
    <row r="2001" spans="1:8">
      <c r="A2001" s="5" t="s">
        <v>847</v>
      </c>
      <c r="B2001" t="str">
        <f>CONCATENATE("/home/ec2-user/galaxies/POGS_PS1only_",TRIM(LAPsec_objnameadzextdeg.txt!A2001),".fits")</f>
        <v>/home/ec2-user/galaxies/POGS_PS1only_VV802.fits</v>
      </c>
      <c r="C2001" s="4">
        <f>LAPsec_objnameadzextdeg.txt!D2001</f>
        <v>2.1000999999999999E-2</v>
      </c>
      <c r="D2001" t="str">
        <f>TRIM(LAPsec_objnameadzextdeg.txt!A2001)</f>
        <v>VV802</v>
      </c>
      <c r="E2001" t="s">
        <v>9327</v>
      </c>
      <c r="F2001" t="str">
        <f>CONCATENATE("/home/ec2-user/galaxies/POGSSNR_PS1only_",TRIM(LAPsec_objnameadzextdeg.txt!A2001),".fits")</f>
        <v>/home/ec2-user/galaxies/POGSSNR_PS1only_VV802.fits</v>
      </c>
      <c r="G2001">
        <v>1</v>
      </c>
      <c r="H2001">
        <v>1</v>
      </c>
    </row>
    <row r="2002" spans="1:8">
      <c r="A2002" s="5" t="s">
        <v>847</v>
      </c>
      <c r="B2002" t="str">
        <f>CONCATENATE("/home/ec2-user/galaxies/POGS_PS1only_",TRIM(LAPsec_objnameadzextdeg.txt!A2002),".fits")</f>
        <v>/home/ec2-user/galaxies/POGS_PS1only_WINGSJ103942.54-083230.5.fits</v>
      </c>
      <c r="C2002" s="4">
        <f>LAPsec_objnameadzextdeg.txt!D2002</f>
        <v>6.8210999999999994E-2</v>
      </c>
      <c r="D2002" t="str">
        <f>TRIM(LAPsec_objnameadzextdeg.txt!A2002)</f>
        <v>WINGSJ103942.54-083230.5</v>
      </c>
      <c r="E2002" t="s">
        <v>9327</v>
      </c>
      <c r="F2002" t="str">
        <f>CONCATENATE("/home/ec2-user/galaxies/POGSSNR_PS1only_",TRIM(LAPsec_objnameadzextdeg.txt!A2002),".fits")</f>
        <v>/home/ec2-user/galaxies/POGSSNR_PS1only_WINGSJ103942.54-083230.5.fits</v>
      </c>
      <c r="G2002">
        <v>1</v>
      </c>
      <c r="H2002">
        <v>1</v>
      </c>
    </row>
    <row r="2003" spans="1:8">
      <c r="A2003" s="5"/>
    </row>
    <row r="2004" spans="1:8">
      <c r="A2004" s="5"/>
    </row>
    <row r="2005" spans="1:8">
      <c r="A2005" s="5"/>
    </row>
    <row r="2006" spans="1:8">
      <c r="A2006" s="5"/>
    </row>
    <row r="2007" spans="1:8">
      <c r="A2007" s="5"/>
    </row>
    <row r="2008" spans="1:8">
      <c r="A2008" s="5"/>
    </row>
    <row r="2009" spans="1:8">
      <c r="A2009" s="5"/>
    </row>
    <row r="2010" spans="1:8">
      <c r="A2010" s="5"/>
    </row>
    <row r="2011" spans="1:8">
      <c r="A2011" s="5"/>
    </row>
    <row r="2012" spans="1:8">
      <c r="A2012" s="5"/>
    </row>
    <row r="2013" spans="1:8">
      <c r="A2013" s="5"/>
    </row>
    <row r="2014" spans="1:8">
      <c r="A2014" s="5"/>
    </row>
    <row r="2015" spans="1:8">
      <c r="A2015" s="5"/>
    </row>
    <row r="2016" spans="1:8">
      <c r="A2016" s="5"/>
    </row>
    <row r="2017" spans="1:1">
      <c r="A2017" s="5"/>
    </row>
    <row r="2018" spans="1:1">
      <c r="A2018" s="5"/>
    </row>
    <row r="2019" spans="1:1">
      <c r="A2019" s="5"/>
    </row>
    <row r="2020" spans="1:1">
      <c r="A2020" s="5"/>
    </row>
    <row r="2021" spans="1:1">
      <c r="A2021" s="5"/>
    </row>
    <row r="2022" spans="1:1">
      <c r="A2022" s="5"/>
    </row>
    <row r="2023" spans="1:1">
      <c r="A2023" s="5"/>
    </row>
    <row r="2024" spans="1:1">
      <c r="A2024" s="5"/>
    </row>
    <row r="2025" spans="1:1">
      <c r="A2025" s="5"/>
    </row>
    <row r="2026" spans="1:1">
      <c r="A2026" s="5"/>
    </row>
    <row r="2027" spans="1:1">
      <c r="A2027" s="5"/>
    </row>
    <row r="2028" spans="1:1">
      <c r="A2028" s="5"/>
    </row>
    <row r="2029" spans="1:1">
      <c r="A2029" s="5"/>
    </row>
    <row r="2030" spans="1:1">
      <c r="A2030" s="5"/>
    </row>
    <row r="2031" spans="1:1">
      <c r="A2031" s="5"/>
    </row>
    <row r="2032" spans="1:1">
      <c r="A2032" s="5"/>
    </row>
    <row r="2033" spans="1:1">
      <c r="A2033" s="5"/>
    </row>
    <row r="2034" spans="1:1">
      <c r="A2034" s="5"/>
    </row>
    <row r="2035" spans="1:1">
      <c r="A2035" s="5"/>
    </row>
    <row r="2036" spans="1:1">
      <c r="A2036" s="5"/>
    </row>
    <row r="2037" spans="1:1">
      <c r="A2037" s="5"/>
    </row>
    <row r="2038" spans="1:1">
      <c r="A2038" s="5"/>
    </row>
    <row r="2039" spans="1:1">
      <c r="A2039" s="5"/>
    </row>
    <row r="2040" spans="1:1">
      <c r="A2040" s="5"/>
    </row>
    <row r="2041" spans="1:1">
      <c r="A2041" s="5"/>
    </row>
    <row r="2042" spans="1:1">
      <c r="A2042" s="5"/>
    </row>
    <row r="2043" spans="1:1">
      <c r="A2043" s="5"/>
    </row>
    <row r="2044" spans="1:1">
      <c r="A2044" s="5"/>
    </row>
    <row r="2045" spans="1:1">
      <c r="A2045" s="5"/>
    </row>
    <row r="2046" spans="1:1">
      <c r="A2046" s="5"/>
    </row>
    <row r="2047" spans="1:1">
      <c r="A2047" s="5"/>
    </row>
    <row r="2048" spans="1:1">
      <c r="A2048" s="5"/>
    </row>
    <row r="2049" spans="1:1">
      <c r="A2049" s="5"/>
    </row>
    <row r="2050" spans="1:1">
      <c r="A2050" s="5"/>
    </row>
    <row r="2051" spans="1:1">
      <c r="A2051" s="5"/>
    </row>
    <row r="2052" spans="1:1">
      <c r="A2052" s="5"/>
    </row>
    <row r="2053" spans="1:1">
      <c r="A2053" s="5"/>
    </row>
    <row r="2054" spans="1:1">
      <c r="A2054" s="5"/>
    </row>
    <row r="2055" spans="1:1">
      <c r="A2055" s="5"/>
    </row>
    <row r="2056" spans="1:1">
      <c r="A2056" s="5"/>
    </row>
    <row r="2057" spans="1:1">
      <c r="A2057" s="5"/>
    </row>
    <row r="2058" spans="1:1">
      <c r="A2058" s="5"/>
    </row>
    <row r="2059" spans="1:1">
      <c r="A2059" s="5"/>
    </row>
    <row r="2060" spans="1:1">
      <c r="A2060" s="5"/>
    </row>
    <row r="2061" spans="1:1">
      <c r="A2061" s="5"/>
    </row>
    <row r="2062" spans="1:1">
      <c r="A2062" s="5"/>
    </row>
    <row r="2063" spans="1:1">
      <c r="A2063" s="5"/>
    </row>
    <row r="2064" spans="1:1">
      <c r="A2064" s="5"/>
    </row>
    <row r="2065" spans="1:1">
      <c r="A2065" s="5"/>
    </row>
    <row r="2066" spans="1:1">
      <c r="A2066" s="5"/>
    </row>
    <row r="2067" spans="1:1">
      <c r="A2067" s="5"/>
    </row>
    <row r="2068" spans="1:1">
      <c r="A2068" s="5"/>
    </row>
    <row r="2069" spans="1:1">
      <c r="A2069" s="5"/>
    </row>
    <row r="2070" spans="1:1">
      <c r="A2070" s="5"/>
    </row>
    <row r="2071" spans="1:1">
      <c r="A2071" s="5"/>
    </row>
    <row r="2072" spans="1:1">
      <c r="A2072" s="5"/>
    </row>
    <row r="2073" spans="1:1">
      <c r="A2073" s="5"/>
    </row>
    <row r="2074" spans="1:1">
      <c r="A2074" s="5"/>
    </row>
    <row r="2075" spans="1:1">
      <c r="A2075" s="5"/>
    </row>
    <row r="2076" spans="1:1">
      <c r="A2076" s="5"/>
    </row>
    <row r="2077" spans="1:1">
      <c r="A2077" s="5"/>
    </row>
    <row r="2078" spans="1:1">
      <c r="A2078" s="5"/>
    </row>
    <row r="2079" spans="1:1">
      <c r="A2079" s="5"/>
    </row>
    <row r="2080" spans="1:1">
      <c r="A2080" s="5"/>
    </row>
    <row r="2081" spans="1:1">
      <c r="A2081" s="5"/>
    </row>
    <row r="2082" spans="1:1">
      <c r="A2082" s="5"/>
    </row>
    <row r="2083" spans="1:1">
      <c r="A2083" s="5"/>
    </row>
    <row r="2084" spans="1:1">
      <c r="A2084" s="5"/>
    </row>
    <row r="2085" spans="1:1">
      <c r="A2085" s="5"/>
    </row>
    <row r="2086" spans="1:1">
      <c r="A2086" s="5"/>
    </row>
    <row r="2087" spans="1:1">
      <c r="A2087" s="5"/>
    </row>
    <row r="2088" spans="1:1">
      <c r="A2088" s="5"/>
    </row>
    <row r="2089" spans="1:1">
      <c r="A2089" s="5"/>
    </row>
    <row r="2090" spans="1:1">
      <c r="A2090" s="5"/>
    </row>
    <row r="2091" spans="1:1">
      <c r="A2091" s="5"/>
    </row>
    <row r="2092" spans="1:1">
      <c r="A2092" s="5"/>
    </row>
    <row r="2093" spans="1:1">
      <c r="A2093" s="5"/>
    </row>
    <row r="2094" spans="1:1">
      <c r="A2094" s="5"/>
    </row>
    <row r="2095" spans="1:1">
      <c r="A2095" s="5"/>
    </row>
    <row r="2096" spans="1:1">
      <c r="A2096" s="5"/>
    </row>
    <row r="2097" spans="1:1">
      <c r="A2097" s="5"/>
    </row>
    <row r="2098" spans="1:1">
      <c r="A2098" s="5"/>
    </row>
    <row r="2099" spans="1:1">
      <c r="A2099" s="5"/>
    </row>
    <row r="2100" spans="1:1">
      <c r="A2100" s="5"/>
    </row>
    <row r="2101" spans="1:1">
      <c r="A2101" s="5"/>
    </row>
    <row r="2102" spans="1:1">
      <c r="A2102" s="5"/>
    </row>
    <row r="2103" spans="1:1">
      <c r="A2103" s="5"/>
    </row>
    <row r="2104" spans="1:1">
      <c r="A2104" s="5"/>
    </row>
    <row r="2105" spans="1:1">
      <c r="A2105" s="5"/>
    </row>
    <row r="2106" spans="1:1">
      <c r="A2106" s="5"/>
    </row>
    <row r="2107" spans="1:1">
      <c r="A2107" s="5"/>
    </row>
    <row r="2108" spans="1:1">
      <c r="A2108" s="5"/>
    </row>
    <row r="2109" spans="1:1">
      <c r="A2109" s="5"/>
    </row>
    <row r="2110" spans="1:1">
      <c r="A2110" s="5"/>
    </row>
    <row r="2111" spans="1:1">
      <c r="A2111" s="5"/>
    </row>
    <row r="2112" spans="1:1">
      <c r="A2112" s="5"/>
    </row>
    <row r="2113" spans="1:1">
      <c r="A2113" s="5"/>
    </row>
    <row r="2114" spans="1:1">
      <c r="A2114" s="5"/>
    </row>
    <row r="2115" spans="1:1">
      <c r="A2115" s="5"/>
    </row>
    <row r="2116" spans="1:1">
      <c r="A2116" s="5"/>
    </row>
    <row r="2117" spans="1:1">
      <c r="A2117" s="5"/>
    </row>
    <row r="2118" spans="1:1">
      <c r="A2118" s="5"/>
    </row>
    <row r="2119" spans="1:1">
      <c r="A2119" s="5"/>
    </row>
    <row r="2120" spans="1:1">
      <c r="A2120" s="5"/>
    </row>
    <row r="2121" spans="1:1">
      <c r="A2121" s="5"/>
    </row>
    <row r="2122" spans="1:1">
      <c r="A2122" s="5"/>
    </row>
    <row r="2123" spans="1:1">
      <c r="A2123" s="5"/>
    </row>
    <row r="2124" spans="1:1">
      <c r="A2124" s="5"/>
    </row>
    <row r="2125" spans="1:1">
      <c r="A2125" s="5"/>
    </row>
    <row r="2126" spans="1:1">
      <c r="A2126" s="5"/>
    </row>
    <row r="2127" spans="1:1">
      <c r="A2127" s="5"/>
    </row>
    <row r="2128" spans="1:1">
      <c r="A2128" s="5"/>
    </row>
    <row r="2129" spans="1:1">
      <c r="A2129" s="5"/>
    </row>
    <row r="2130" spans="1:1">
      <c r="A2130" s="5"/>
    </row>
    <row r="2131" spans="1:1">
      <c r="A2131" s="5"/>
    </row>
    <row r="2132" spans="1:1">
      <c r="A2132" s="5"/>
    </row>
    <row r="2133" spans="1:1">
      <c r="A2133" s="5"/>
    </row>
    <row r="2134" spans="1:1">
      <c r="A2134" s="5"/>
    </row>
    <row r="2135" spans="1:1">
      <c r="A2135" s="5"/>
    </row>
    <row r="2136" spans="1:1">
      <c r="A2136" s="5"/>
    </row>
    <row r="2137" spans="1:1">
      <c r="A2137" s="5"/>
    </row>
    <row r="2138" spans="1:1">
      <c r="A2138" s="5"/>
    </row>
    <row r="2139" spans="1:1">
      <c r="A2139" s="5"/>
    </row>
    <row r="2140" spans="1:1">
      <c r="A2140" s="5"/>
    </row>
    <row r="2141" spans="1:1">
      <c r="A2141" s="5"/>
    </row>
    <row r="2142" spans="1:1">
      <c r="A2142" s="5"/>
    </row>
    <row r="2143" spans="1:1">
      <c r="A2143" s="5"/>
    </row>
    <row r="2144" spans="1:1">
      <c r="A2144" s="5"/>
    </row>
    <row r="2145" spans="1:1">
      <c r="A2145" s="5"/>
    </row>
    <row r="2146" spans="1:1">
      <c r="A2146" s="5"/>
    </row>
    <row r="2147" spans="1:1">
      <c r="A2147" s="5"/>
    </row>
    <row r="2148" spans="1:1">
      <c r="A2148" s="5"/>
    </row>
    <row r="2149" spans="1:1">
      <c r="A2149" s="5"/>
    </row>
    <row r="2150" spans="1:1">
      <c r="A2150" s="5"/>
    </row>
    <row r="2151" spans="1:1">
      <c r="A2151" s="5"/>
    </row>
    <row r="2152" spans="1:1">
      <c r="A2152" s="5"/>
    </row>
    <row r="2153" spans="1:1">
      <c r="A2153" s="5"/>
    </row>
    <row r="2154" spans="1:1">
      <c r="A2154" s="5"/>
    </row>
    <row r="2155" spans="1:1">
      <c r="A2155" s="5"/>
    </row>
    <row r="2156" spans="1:1">
      <c r="A2156" s="5"/>
    </row>
    <row r="2157" spans="1:1">
      <c r="A2157" s="5"/>
    </row>
    <row r="2158" spans="1:1">
      <c r="A2158" s="5"/>
    </row>
    <row r="2159" spans="1:1">
      <c r="A2159" s="5"/>
    </row>
    <row r="2160" spans="1:1">
      <c r="A2160" s="5"/>
    </row>
    <row r="2161" spans="1:1">
      <c r="A2161" s="5"/>
    </row>
    <row r="2162" spans="1:1">
      <c r="A2162" s="5"/>
    </row>
    <row r="2163" spans="1:1">
      <c r="A2163" s="5"/>
    </row>
    <row r="2164" spans="1:1">
      <c r="A2164" s="5"/>
    </row>
    <row r="2165" spans="1:1">
      <c r="A2165" s="5"/>
    </row>
    <row r="2166" spans="1:1">
      <c r="A2166" s="5"/>
    </row>
    <row r="2167" spans="1:1">
      <c r="A2167" s="5"/>
    </row>
    <row r="2168" spans="1:1">
      <c r="A2168" s="5"/>
    </row>
    <row r="2169" spans="1:1">
      <c r="A2169" s="5"/>
    </row>
    <row r="2170" spans="1:1">
      <c r="A2170" s="5"/>
    </row>
    <row r="2171" spans="1:1">
      <c r="A2171" s="5"/>
    </row>
    <row r="2172" spans="1:1">
      <c r="A2172" s="5"/>
    </row>
    <row r="2173" spans="1:1">
      <c r="A2173" s="5"/>
    </row>
    <row r="2174" spans="1:1">
      <c r="A2174" s="5"/>
    </row>
    <row r="2175" spans="1:1">
      <c r="A2175" s="5"/>
    </row>
    <row r="2176" spans="1:1">
      <c r="A2176" s="5"/>
    </row>
    <row r="2177" spans="1:1">
      <c r="A2177" s="5"/>
    </row>
    <row r="2178" spans="1:1">
      <c r="A2178" s="5"/>
    </row>
    <row r="2179" spans="1:1">
      <c r="A2179" s="5"/>
    </row>
    <row r="2180" spans="1:1">
      <c r="A2180" s="5"/>
    </row>
    <row r="2181" spans="1:1">
      <c r="A2181" s="5"/>
    </row>
    <row r="2182" spans="1:1">
      <c r="A2182" s="5"/>
    </row>
    <row r="2183" spans="1:1">
      <c r="A2183" s="5"/>
    </row>
    <row r="2184" spans="1:1">
      <c r="A2184" s="5"/>
    </row>
    <row r="2185" spans="1:1">
      <c r="A2185" s="5"/>
    </row>
    <row r="2186" spans="1:1">
      <c r="A2186" s="5"/>
    </row>
    <row r="2187" spans="1:1">
      <c r="A2187" s="5"/>
    </row>
    <row r="2188" spans="1:1">
      <c r="A2188" s="5"/>
    </row>
    <row r="2189" spans="1:1">
      <c r="A2189" s="5"/>
    </row>
    <row r="2190" spans="1:1">
      <c r="A2190" s="5"/>
    </row>
    <row r="2191" spans="1:1">
      <c r="A2191" s="5"/>
    </row>
    <row r="2192" spans="1:1">
      <c r="A2192" s="5"/>
    </row>
    <row r="2193" spans="1:1">
      <c r="A2193" s="5"/>
    </row>
    <row r="2194" spans="1:1">
      <c r="A2194" s="5"/>
    </row>
    <row r="2195" spans="1:1">
      <c r="A2195" s="5"/>
    </row>
    <row r="2196" spans="1:1">
      <c r="A2196" s="5"/>
    </row>
    <row r="2197" spans="1:1">
      <c r="A2197" s="5"/>
    </row>
    <row r="2198" spans="1:1">
      <c r="A2198" s="5"/>
    </row>
    <row r="2199" spans="1:1">
      <c r="A2199" s="5"/>
    </row>
    <row r="2200" spans="1:1">
      <c r="A2200" s="5"/>
    </row>
    <row r="2201" spans="1:1">
      <c r="A2201" s="5"/>
    </row>
    <row r="2202" spans="1:1">
      <c r="A2202" s="5"/>
    </row>
    <row r="2203" spans="1:1">
      <c r="A2203" s="5"/>
    </row>
    <row r="2204" spans="1:1">
      <c r="A2204" s="5"/>
    </row>
    <row r="2205" spans="1:1">
      <c r="A2205" s="5"/>
    </row>
    <row r="2206" spans="1:1">
      <c r="A2206" s="5"/>
    </row>
    <row r="2207" spans="1:1">
      <c r="A2207" s="5"/>
    </row>
    <row r="2208" spans="1:1">
      <c r="A2208" s="5"/>
    </row>
    <row r="2209" spans="1:1">
      <c r="A2209" s="5"/>
    </row>
    <row r="2210" spans="1:1">
      <c r="A2210" s="5"/>
    </row>
    <row r="2211" spans="1:1">
      <c r="A2211" s="5"/>
    </row>
    <row r="2212" spans="1:1">
      <c r="A2212" s="5"/>
    </row>
    <row r="2213" spans="1:1">
      <c r="A2213" s="5"/>
    </row>
    <row r="2214" spans="1:1">
      <c r="A2214" s="5"/>
    </row>
    <row r="2215" spans="1:1">
      <c r="A2215" s="5"/>
    </row>
    <row r="2216" spans="1:1">
      <c r="A2216" s="5"/>
    </row>
    <row r="2217" spans="1:1">
      <c r="A2217" s="5"/>
    </row>
    <row r="2218" spans="1:1">
      <c r="A2218" s="5"/>
    </row>
    <row r="2219" spans="1:1">
      <c r="A2219" s="5"/>
    </row>
    <row r="2220" spans="1:1">
      <c r="A2220" s="5"/>
    </row>
    <row r="2221" spans="1:1">
      <c r="A2221" s="5"/>
    </row>
    <row r="2222" spans="1:1">
      <c r="A2222" s="5"/>
    </row>
    <row r="2223" spans="1:1">
      <c r="A2223" s="5"/>
    </row>
    <row r="2224" spans="1:1">
      <c r="A2224" s="5"/>
    </row>
    <row r="2225" spans="1:1">
      <c r="A2225" s="5"/>
    </row>
    <row r="2226" spans="1:1">
      <c r="A2226" s="5"/>
    </row>
    <row r="2227" spans="1:1">
      <c r="A2227" s="5"/>
    </row>
    <row r="2228" spans="1:1">
      <c r="A2228" s="5"/>
    </row>
    <row r="2229" spans="1:1">
      <c r="A2229" s="5"/>
    </row>
    <row r="2230" spans="1:1">
      <c r="A2230" s="5"/>
    </row>
    <row r="2231" spans="1:1">
      <c r="A2231" s="5"/>
    </row>
    <row r="2232" spans="1:1">
      <c r="A2232" s="5"/>
    </row>
    <row r="2233" spans="1:1">
      <c r="A2233" s="5"/>
    </row>
    <row r="2234" spans="1:1">
      <c r="A2234" s="5"/>
    </row>
    <row r="2235" spans="1:1">
      <c r="A2235" s="5"/>
    </row>
    <row r="2236" spans="1:1">
      <c r="A2236" s="5"/>
    </row>
    <row r="2237" spans="1:1">
      <c r="A2237" s="5"/>
    </row>
    <row r="2238" spans="1:1">
      <c r="A2238" s="5"/>
    </row>
    <row r="2239" spans="1:1">
      <c r="A2239" s="5"/>
    </row>
    <row r="2240" spans="1:1">
      <c r="A2240" s="5"/>
    </row>
    <row r="2241" spans="1:1">
      <c r="A2241" s="5"/>
    </row>
    <row r="2242" spans="1:1">
      <c r="A2242" s="5"/>
    </row>
    <row r="2243" spans="1:1">
      <c r="A2243" s="5"/>
    </row>
    <row r="2244" spans="1:1">
      <c r="A2244" s="5"/>
    </row>
    <row r="2245" spans="1:1">
      <c r="A2245" s="5"/>
    </row>
    <row r="2246" spans="1:1">
      <c r="A2246" s="5"/>
    </row>
    <row r="2247" spans="1:1">
      <c r="A2247" s="5"/>
    </row>
    <row r="2248" spans="1:1">
      <c r="A2248" s="5"/>
    </row>
    <row r="2249" spans="1:1">
      <c r="A2249" s="5"/>
    </row>
    <row r="2250" spans="1:1">
      <c r="A2250" s="5"/>
    </row>
    <row r="2251" spans="1:1">
      <c r="A2251" s="5"/>
    </row>
    <row r="2252" spans="1:1">
      <c r="A2252" s="5"/>
    </row>
    <row r="2253" spans="1:1">
      <c r="A2253" s="5"/>
    </row>
    <row r="2254" spans="1:1">
      <c r="A2254" s="5"/>
    </row>
    <row r="2255" spans="1:1">
      <c r="A2255" s="5"/>
    </row>
    <row r="2256" spans="1:1">
      <c r="A2256" s="5"/>
    </row>
    <row r="2257" spans="1:1">
      <c r="A2257" s="5"/>
    </row>
    <row r="2258" spans="1:1">
      <c r="A2258" s="5"/>
    </row>
    <row r="2259" spans="1:1">
      <c r="A2259" s="5"/>
    </row>
    <row r="2260" spans="1:1">
      <c r="A2260" s="5"/>
    </row>
    <row r="2261" spans="1:1">
      <c r="A2261" s="5"/>
    </row>
    <row r="2262" spans="1:1">
      <c r="A2262" s="5"/>
    </row>
    <row r="2263" spans="1:1">
      <c r="A2263" s="5"/>
    </row>
    <row r="2264" spans="1:1">
      <c r="A2264" s="5"/>
    </row>
    <row r="2265" spans="1:1">
      <c r="A2265" s="5"/>
    </row>
    <row r="2266" spans="1:1">
      <c r="A2266" s="5"/>
    </row>
    <row r="2267" spans="1:1">
      <c r="A2267" s="5"/>
    </row>
    <row r="2268" spans="1:1">
      <c r="A2268" s="5"/>
    </row>
    <row r="2269" spans="1:1">
      <c r="A2269" s="5"/>
    </row>
    <row r="2270" spans="1:1">
      <c r="A2270" s="5"/>
    </row>
    <row r="2271" spans="1:1">
      <c r="A2271" s="5"/>
    </row>
    <row r="2272" spans="1:1">
      <c r="A2272" s="5"/>
    </row>
    <row r="2273" spans="1:1">
      <c r="A2273" s="5"/>
    </row>
    <row r="2274" spans="1:1">
      <c r="A2274" s="5"/>
    </row>
    <row r="2275" spans="1:1">
      <c r="A2275" s="5"/>
    </row>
    <row r="2276" spans="1:1">
      <c r="A2276" s="5"/>
    </row>
    <row r="2277" spans="1:1">
      <c r="A2277" s="5"/>
    </row>
    <row r="2278" spans="1:1">
      <c r="A2278" s="5"/>
    </row>
    <row r="2279" spans="1:1">
      <c r="A2279" s="5"/>
    </row>
    <row r="2280" spans="1:1">
      <c r="A2280" s="5"/>
    </row>
    <row r="2281" spans="1:1">
      <c r="A2281" s="5"/>
    </row>
    <row r="2282" spans="1:1">
      <c r="A2282" s="5"/>
    </row>
    <row r="2283" spans="1:1">
      <c r="A2283" s="5"/>
    </row>
    <row r="2284" spans="1:1">
      <c r="A2284" s="5"/>
    </row>
    <row r="2285" spans="1:1">
      <c r="A2285" s="5"/>
    </row>
    <row r="2286" spans="1:1">
      <c r="A2286" s="5"/>
    </row>
    <row r="2287" spans="1:1">
      <c r="A2287" s="5"/>
    </row>
    <row r="2288" spans="1:1">
      <c r="A2288" s="5"/>
    </row>
    <row r="2289" spans="1:1">
      <c r="A2289" s="5"/>
    </row>
    <row r="2290" spans="1:1">
      <c r="A2290" s="5"/>
    </row>
    <row r="2291" spans="1:1">
      <c r="A2291" s="5"/>
    </row>
    <row r="2292" spans="1:1">
      <c r="A2292" s="5"/>
    </row>
    <row r="2293" spans="1:1">
      <c r="A2293" s="5"/>
    </row>
    <row r="2294" spans="1:1">
      <c r="A2294" s="5"/>
    </row>
    <row r="2295" spans="1:1">
      <c r="A2295" s="5"/>
    </row>
    <row r="2296" spans="1:1">
      <c r="A2296" s="5"/>
    </row>
    <row r="2297" spans="1:1">
      <c r="A2297" s="5"/>
    </row>
    <row r="2298" spans="1:1">
      <c r="A2298" s="5"/>
    </row>
    <row r="2299" spans="1:1">
      <c r="A2299" s="5"/>
    </row>
    <row r="2300" spans="1:1">
      <c r="A2300" s="5"/>
    </row>
    <row r="2301" spans="1:1">
      <c r="A2301" s="5"/>
    </row>
    <row r="2302" spans="1:1">
      <c r="A2302" s="5"/>
    </row>
    <row r="2303" spans="1:1">
      <c r="A2303" s="5"/>
    </row>
    <row r="2304" spans="1:1">
      <c r="A2304" s="5"/>
    </row>
    <row r="2305" spans="1:1">
      <c r="A2305" s="5"/>
    </row>
    <row r="2306" spans="1:1">
      <c r="A2306" s="5"/>
    </row>
    <row r="2307" spans="1:1">
      <c r="A2307" s="5"/>
    </row>
    <row r="2308" spans="1:1">
      <c r="A2308" s="5"/>
    </row>
    <row r="2309" spans="1:1">
      <c r="A2309" s="5"/>
    </row>
    <row r="2310" spans="1:1">
      <c r="A2310" s="5"/>
    </row>
    <row r="2311" spans="1:1">
      <c r="A2311" s="5"/>
    </row>
    <row r="2312" spans="1:1">
      <c r="A2312" s="5"/>
    </row>
    <row r="2313" spans="1:1">
      <c r="A2313" s="5"/>
    </row>
    <row r="2314" spans="1:1">
      <c r="A2314" s="5"/>
    </row>
    <row r="2315" spans="1:1">
      <c r="A2315" s="5"/>
    </row>
    <row r="2316" spans="1:1">
      <c r="A2316" s="5"/>
    </row>
    <row r="2317" spans="1:1">
      <c r="A2317" s="5"/>
    </row>
    <row r="2318" spans="1:1">
      <c r="A2318" s="5"/>
    </row>
    <row r="2319" spans="1:1">
      <c r="A2319" s="5"/>
    </row>
    <row r="2320" spans="1:1">
      <c r="A2320" s="5"/>
    </row>
    <row r="2321" spans="1:1">
      <c r="A2321" s="5"/>
    </row>
    <row r="2322" spans="1:1">
      <c r="A2322" s="5"/>
    </row>
    <row r="2323" spans="1:1">
      <c r="A2323" s="5"/>
    </row>
    <row r="2324" spans="1:1">
      <c r="A2324" s="5"/>
    </row>
    <row r="2325" spans="1:1">
      <c r="A2325" s="5"/>
    </row>
    <row r="2326" spans="1:1">
      <c r="A2326" s="5"/>
    </row>
    <row r="2327" spans="1:1">
      <c r="A2327" s="5"/>
    </row>
    <row r="2328" spans="1:1">
      <c r="A2328" s="5"/>
    </row>
    <row r="2329" spans="1:1">
      <c r="A2329" s="5"/>
    </row>
    <row r="2330" spans="1:1">
      <c r="A2330" s="5"/>
    </row>
    <row r="2331" spans="1:1">
      <c r="A2331" s="5"/>
    </row>
    <row r="2332" spans="1:1">
      <c r="A2332" s="5"/>
    </row>
    <row r="2333" spans="1:1">
      <c r="A2333" s="5"/>
    </row>
    <row r="2334" spans="1:1">
      <c r="A2334" s="5"/>
    </row>
    <row r="2335" spans="1:1">
      <c r="A2335" s="5"/>
    </row>
    <row r="2336" spans="1:1">
      <c r="A2336" s="5"/>
    </row>
    <row r="2337" spans="1:1">
      <c r="A2337" s="5"/>
    </row>
    <row r="2338" spans="1:1">
      <c r="A2338" s="5"/>
    </row>
    <row r="2339" spans="1:1">
      <c r="A2339" s="5"/>
    </row>
    <row r="2340" spans="1:1">
      <c r="A2340" s="5"/>
    </row>
    <row r="2341" spans="1:1">
      <c r="A2341" s="5"/>
    </row>
    <row r="2342" spans="1:1">
      <c r="A2342" s="5"/>
    </row>
    <row r="2343" spans="1:1">
      <c r="A2343" s="5"/>
    </row>
    <row r="2344" spans="1:1">
      <c r="A2344" s="5"/>
    </row>
    <row r="2345" spans="1:1">
      <c r="A2345" s="5"/>
    </row>
    <row r="2346" spans="1:1">
      <c r="A2346" s="5"/>
    </row>
    <row r="2347" spans="1:1">
      <c r="A2347" s="5"/>
    </row>
    <row r="2348" spans="1:1">
      <c r="A2348" s="5"/>
    </row>
    <row r="2349" spans="1:1">
      <c r="A2349" s="5"/>
    </row>
    <row r="2350" spans="1:1">
      <c r="A2350" s="5"/>
    </row>
    <row r="2351" spans="1:1">
      <c r="A2351" s="5"/>
    </row>
    <row r="2352" spans="1:1">
      <c r="A2352" s="5"/>
    </row>
    <row r="2353" spans="1:1">
      <c r="A2353" s="5"/>
    </row>
    <row r="2354" spans="1:1">
      <c r="A2354" s="5"/>
    </row>
    <row r="2355" spans="1:1">
      <c r="A2355" s="5"/>
    </row>
    <row r="2356" spans="1:1">
      <c r="A2356" s="5"/>
    </row>
    <row r="2357" spans="1:1">
      <c r="A2357" s="5"/>
    </row>
    <row r="2358" spans="1:1">
      <c r="A2358" s="5"/>
    </row>
    <row r="2359" spans="1:1">
      <c r="A2359" s="5"/>
    </row>
    <row r="2360" spans="1:1">
      <c r="A2360" s="5"/>
    </row>
    <row r="2361" spans="1:1">
      <c r="A2361" s="5"/>
    </row>
    <row r="2362" spans="1:1">
      <c r="A2362" s="5"/>
    </row>
    <row r="2363" spans="1:1">
      <c r="A2363" s="5"/>
    </row>
    <row r="2364" spans="1:1">
      <c r="A2364" s="5"/>
    </row>
    <row r="2365" spans="1:1">
      <c r="A2365" s="5"/>
    </row>
    <row r="2366" spans="1:1">
      <c r="A2366" s="5"/>
    </row>
    <row r="2367" spans="1:1">
      <c r="A2367" s="5"/>
    </row>
    <row r="2368" spans="1:1">
      <c r="A2368" s="5"/>
    </row>
    <row r="2369" spans="1:1">
      <c r="A2369" s="5"/>
    </row>
    <row r="2370" spans="1:1">
      <c r="A2370" s="5"/>
    </row>
    <row r="2371" spans="1:1">
      <c r="A2371" s="5"/>
    </row>
    <row r="2372" spans="1:1">
      <c r="A2372" s="5"/>
    </row>
    <row r="2373" spans="1:1">
      <c r="A2373" s="5"/>
    </row>
    <row r="2374" spans="1:1">
      <c r="A2374" s="5"/>
    </row>
    <row r="2375" spans="1:1">
      <c r="A2375" s="5"/>
    </row>
    <row r="2376" spans="1:1">
      <c r="A2376" s="5"/>
    </row>
    <row r="2377" spans="1:1">
      <c r="A2377" s="5"/>
    </row>
    <row r="2378" spans="1:1">
      <c r="A2378" s="5"/>
    </row>
    <row r="2379" spans="1:1">
      <c r="A2379" s="5"/>
    </row>
    <row r="2380" spans="1:1">
      <c r="A2380" s="5"/>
    </row>
    <row r="2381" spans="1:1">
      <c r="A2381" s="5"/>
    </row>
    <row r="2382" spans="1:1">
      <c r="A2382" s="5"/>
    </row>
    <row r="2383" spans="1:1">
      <c r="A2383" s="5"/>
    </row>
    <row r="2384" spans="1:1">
      <c r="A2384" s="5"/>
    </row>
    <row r="2385" spans="1:1">
      <c r="A2385" s="5"/>
    </row>
    <row r="2386" spans="1:1">
      <c r="A2386" s="5"/>
    </row>
    <row r="2387" spans="1:1">
      <c r="A2387" s="5"/>
    </row>
    <row r="2388" spans="1:1">
      <c r="A2388" s="5"/>
    </row>
    <row r="2389" spans="1:1">
      <c r="A2389" s="5"/>
    </row>
    <row r="2390" spans="1:1">
      <c r="A2390" s="5"/>
    </row>
    <row r="2391" spans="1:1">
      <c r="A2391" s="5"/>
    </row>
    <row r="2392" spans="1:1">
      <c r="A2392" s="5"/>
    </row>
    <row r="2393" spans="1:1">
      <c r="A2393" s="5"/>
    </row>
    <row r="2394" spans="1:1">
      <c r="A2394" s="5"/>
    </row>
    <row r="2395" spans="1:1">
      <c r="A2395" s="5"/>
    </row>
    <row r="2396" spans="1:1">
      <c r="A2396" s="5"/>
    </row>
    <row r="2397" spans="1:1">
      <c r="A2397" s="5"/>
    </row>
    <row r="2398" spans="1:1">
      <c r="A2398" s="5"/>
    </row>
    <row r="2399" spans="1:1">
      <c r="A2399" s="5"/>
    </row>
    <row r="2400" spans="1:1">
      <c r="A2400" s="5"/>
    </row>
    <row r="2401" spans="1:1">
      <c r="A2401" s="5"/>
    </row>
    <row r="2402" spans="1:1">
      <c r="A2402" s="5"/>
    </row>
    <row r="2403" spans="1:1">
      <c r="A2403" s="5"/>
    </row>
    <row r="2404" spans="1:1">
      <c r="A2404" s="5"/>
    </row>
    <row r="2405" spans="1:1">
      <c r="A2405" s="5"/>
    </row>
    <row r="2406" spans="1:1">
      <c r="A2406" s="5"/>
    </row>
    <row r="2407" spans="1:1">
      <c r="A2407" s="5"/>
    </row>
    <row r="2408" spans="1:1">
      <c r="A2408" s="5"/>
    </row>
    <row r="2409" spans="1:1">
      <c r="A2409" s="5"/>
    </row>
    <row r="2410" spans="1:1">
      <c r="A2410" s="5"/>
    </row>
    <row r="2411" spans="1:1">
      <c r="A2411" s="5"/>
    </row>
    <row r="2412" spans="1:1">
      <c r="A2412" s="5"/>
    </row>
    <row r="2413" spans="1:1">
      <c r="A2413" s="5"/>
    </row>
    <row r="2414" spans="1:1">
      <c r="A2414" s="5"/>
    </row>
    <row r="2415" spans="1:1">
      <c r="A2415" s="5"/>
    </row>
    <row r="2416" spans="1:1">
      <c r="A2416" s="5"/>
    </row>
    <row r="2417" spans="1:1">
      <c r="A2417" s="5"/>
    </row>
    <row r="2418" spans="1:1">
      <c r="A2418" s="5"/>
    </row>
    <row r="2419" spans="1:1">
      <c r="A2419" s="5"/>
    </row>
    <row r="2420" spans="1:1">
      <c r="A2420" s="5"/>
    </row>
    <row r="2421" spans="1:1">
      <c r="A2421" s="5"/>
    </row>
    <row r="2422" spans="1:1">
      <c r="A2422" s="5"/>
    </row>
    <row r="2423" spans="1:1">
      <c r="A2423" s="5"/>
    </row>
    <row r="2424" spans="1:1">
      <c r="A2424" s="5"/>
    </row>
    <row r="2425" spans="1:1">
      <c r="A2425" s="5"/>
    </row>
    <row r="2426" spans="1:1">
      <c r="A2426" s="5"/>
    </row>
    <row r="2427" spans="1:1">
      <c r="A2427" s="5"/>
    </row>
    <row r="2428" spans="1:1">
      <c r="A2428" s="5"/>
    </row>
    <row r="2429" spans="1:1">
      <c r="A2429" s="5"/>
    </row>
    <row r="2430" spans="1:1">
      <c r="A2430" s="5"/>
    </row>
    <row r="2431" spans="1:1">
      <c r="A2431" s="5"/>
    </row>
    <row r="2432" spans="1:1">
      <c r="A2432" s="5"/>
    </row>
    <row r="2433" spans="1:1">
      <c r="A2433" s="5"/>
    </row>
    <row r="2434" spans="1:1">
      <c r="A2434" s="5"/>
    </row>
    <row r="2435" spans="1:1">
      <c r="A2435" s="5"/>
    </row>
    <row r="2436" spans="1:1">
      <c r="A2436" s="5"/>
    </row>
    <row r="2437" spans="1:1">
      <c r="A2437" s="5"/>
    </row>
    <row r="2438" spans="1:1">
      <c r="A2438" s="5"/>
    </row>
    <row r="2439" spans="1:1">
      <c r="A2439" s="5"/>
    </row>
    <row r="2440" spans="1:1">
      <c r="A2440" s="5"/>
    </row>
    <row r="2441" spans="1:1">
      <c r="A2441" s="5"/>
    </row>
    <row r="2442" spans="1:1">
      <c r="A2442" s="5"/>
    </row>
    <row r="2443" spans="1:1">
      <c r="A2443" s="5"/>
    </row>
    <row r="2444" spans="1:1">
      <c r="A2444" s="5"/>
    </row>
    <row r="2445" spans="1:1">
      <c r="A2445" s="5"/>
    </row>
    <row r="2446" spans="1:1">
      <c r="A2446" s="5"/>
    </row>
    <row r="2447" spans="1:1">
      <c r="A2447" s="5"/>
    </row>
    <row r="2448" spans="1:1">
      <c r="A2448" s="5"/>
    </row>
    <row r="2449" spans="1:1">
      <c r="A2449" s="5"/>
    </row>
    <row r="2450" spans="1:1">
      <c r="A2450" s="5"/>
    </row>
    <row r="2451" spans="1:1">
      <c r="A2451" s="5"/>
    </row>
    <row r="2452" spans="1:1">
      <c r="A2452" s="5"/>
    </row>
    <row r="2453" spans="1:1">
      <c r="A2453" s="5"/>
    </row>
    <row r="2454" spans="1:1">
      <c r="A2454" s="5"/>
    </row>
    <row r="2455" spans="1:1">
      <c r="A2455" s="5"/>
    </row>
    <row r="2456" spans="1:1">
      <c r="A2456" s="5"/>
    </row>
    <row r="2457" spans="1:1">
      <c r="A2457" s="5"/>
    </row>
    <row r="2458" spans="1:1">
      <c r="A2458" s="5"/>
    </row>
    <row r="2459" spans="1:1">
      <c r="A2459" s="5"/>
    </row>
    <row r="2460" spans="1:1">
      <c r="A2460" s="5"/>
    </row>
    <row r="2461" spans="1:1">
      <c r="A2461" s="5"/>
    </row>
    <row r="2462" spans="1:1">
      <c r="A2462" s="5"/>
    </row>
    <row r="2463" spans="1:1">
      <c r="A2463" s="5"/>
    </row>
    <row r="2464" spans="1:1">
      <c r="A2464" s="5"/>
    </row>
    <row r="2465" spans="1:1">
      <c r="A2465" s="5"/>
    </row>
    <row r="2466" spans="1:1">
      <c r="A2466" s="5"/>
    </row>
    <row r="2467" spans="1:1">
      <c r="A2467" s="5"/>
    </row>
    <row r="2468" spans="1:1">
      <c r="A2468" s="5"/>
    </row>
    <row r="2469" spans="1:1">
      <c r="A2469" s="5"/>
    </row>
    <row r="2470" spans="1:1">
      <c r="A2470" s="5"/>
    </row>
    <row r="2471" spans="1:1">
      <c r="A2471" s="5"/>
    </row>
    <row r="2472" spans="1:1">
      <c r="A2472" s="5"/>
    </row>
    <row r="2473" spans="1:1">
      <c r="A2473" s="5"/>
    </row>
    <row r="2474" spans="1:1">
      <c r="A2474" s="5"/>
    </row>
    <row r="2475" spans="1:1">
      <c r="A2475" s="5"/>
    </row>
    <row r="2476" spans="1:1">
      <c r="A2476" s="5"/>
    </row>
    <row r="2477" spans="1:1">
      <c r="A2477" s="5"/>
    </row>
    <row r="2478" spans="1:1">
      <c r="A2478" s="5"/>
    </row>
    <row r="2479" spans="1:1">
      <c r="A2479" s="5"/>
    </row>
    <row r="2480" spans="1:1">
      <c r="A2480" s="5"/>
    </row>
    <row r="2481" spans="1:1">
      <c r="A2481" s="5"/>
    </row>
    <row r="2482" spans="1:1">
      <c r="A2482" s="5"/>
    </row>
    <row r="2483" spans="1:1">
      <c r="A2483" s="5"/>
    </row>
    <row r="2484" spans="1:1">
      <c r="A2484" s="5"/>
    </row>
    <row r="2485" spans="1:1">
      <c r="A2485" s="5"/>
    </row>
    <row r="2486" spans="1:1">
      <c r="A2486" s="5"/>
    </row>
    <row r="2487" spans="1:1">
      <c r="A2487" s="5"/>
    </row>
    <row r="2488" spans="1:1">
      <c r="A2488" s="5"/>
    </row>
    <row r="2489" spans="1:1">
      <c r="A2489" s="5"/>
    </row>
    <row r="2490" spans="1:1">
      <c r="A2490" s="5"/>
    </row>
    <row r="2491" spans="1:1">
      <c r="A2491" s="5"/>
    </row>
    <row r="2492" spans="1:1">
      <c r="A2492" s="5"/>
    </row>
    <row r="2493" spans="1:1">
      <c r="A2493" s="5"/>
    </row>
    <row r="2494" spans="1:1">
      <c r="A2494" s="5"/>
    </row>
    <row r="2495" spans="1:1">
      <c r="A2495" s="5"/>
    </row>
    <row r="2496" spans="1:1">
      <c r="A2496" s="5"/>
    </row>
    <row r="2497" spans="1:1">
      <c r="A2497" s="5"/>
    </row>
    <row r="2498" spans="1:1">
      <c r="A2498" s="5"/>
    </row>
    <row r="2499" spans="1:1">
      <c r="A2499" s="5"/>
    </row>
    <row r="2500" spans="1:1">
      <c r="A2500" s="5"/>
    </row>
    <row r="2501" spans="1:1">
      <c r="A2501" s="5"/>
    </row>
    <row r="2502" spans="1:1">
      <c r="A2502" s="5"/>
    </row>
    <row r="2503" spans="1:1">
      <c r="A2503" s="5"/>
    </row>
    <row r="2504" spans="1:1">
      <c r="A2504" s="5"/>
    </row>
    <row r="2505" spans="1:1">
      <c r="A2505" s="5"/>
    </row>
    <row r="2506" spans="1:1">
      <c r="A2506" s="5"/>
    </row>
    <row r="2507" spans="1:1">
      <c r="A2507" s="5"/>
    </row>
    <row r="2508" spans="1:1">
      <c r="A2508" s="5"/>
    </row>
    <row r="2509" spans="1:1">
      <c r="A2509" s="5"/>
    </row>
    <row r="2510" spans="1:1">
      <c r="A2510" s="5"/>
    </row>
    <row r="2511" spans="1:1">
      <c r="A2511" s="5"/>
    </row>
    <row r="2512" spans="1:1">
      <c r="A2512" s="5"/>
    </row>
    <row r="2513" spans="1:1">
      <c r="A2513" s="5"/>
    </row>
    <row r="2514" spans="1:1">
      <c r="A2514" s="5"/>
    </row>
    <row r="2515" spans="1:1">
      <c r="A2515" s="5"/>
    </row>
    <row r="2516" spans="1:1">
      <c r="A2516" s="5"/>
    </row>
    <row r="2517" spans="1:1">
      <c r="A2517" s="5"/>
    </row>
    <row r="2518" spans="1:1">
      <c r="A2518" s="5"/>
    </row>
    <row r="2519" spans="1:1">
      <c r="A2519" s="5"/>
    </row>
    <row r="2520" spans="1:1">
      <c r="A2520" s="5"/>
    </row>
    <row r="2521" spans="1:1">
      <c r="A2521" s="5"/>
    </row>
    <row r="2522" spans="1:1">
      <c r="A2522" s="5"/>
    </row>
    <row r="2523" spans="1:1">
      <c r="A2523" s="5"/>
    </row>
    <row r="2524" spans="1:1">
      <c r="A2524" s="5"/>
    </row>
    <row r="2525" spans="1:1">
      <c r="A2525" s="5"/>
    </row>
    <row r="2526" spans="1:1">
      <c r="A2526" s="5"/>
    </row>
    <row r="2527" spans="1:1">
      <c r="A2527" s="5"/>
    </row>
    <row r="2528" spans="1:1">
      <c r="A2528" s="5"/>
    </row>
    <row r="2529" spans="1:1">
      <c r="A2529" s="5"/>
    </row>
    <row r="2530" spans="1:1">
      <c r="A2530" s="5"/>
    </row>
    <row r="2531" spans="1:1">
      <c r="A2531" s="5"/>
    </row>
    <row r="2532" spans="1:1">
      <c r="A2532" s="5"/>
    </row>
    <row r="2533" spans="1:1">
      <c r="A2533" s="5"/>
    </row>
    <row r="2534" spans="1:1">
      <c r="A2534" s="5"/>
    </row>
    <row r="2535" spans="1:1">
      <c r="A2535" s="5"/>
    </row>
    <row r="2536" spans="1:1">
      <c r="A2536" s="5"/>
    </row>
    <row r="2537" spans="1:1">
      <c r="A2537" s="5"/>
    </row>
    <row r="2538" spans="1:1">
      <c r="A2538" s="5"/>
    </row>
    <row r="2539" spans="1:1">
      <c r="A2539" s="5"/>
    </row>
    <row r="2540" spans="1:1">
      <c r="A2540" s="5"/>
    </row>
    <row r="2541" spans="1:1">
      <c r="A2541" s="5"/>
    </row>
    <row r="2542" spans="1:1">
      <c r="A2542" s="5"/>
    </row>
    <row r="2543" spans="1:1">
      <c r="A2543" s="5"/>
    </row>
    <row r="2544" spans="1:1">
      <c r="A2544" s="5"/>
    </row>
    <row r="2545" spans="1:1">
      <c r="A2545" s="5"/>
    </row>
    <row r="2546" spans="1:1">
      <c r="A2546" s="5"/>
    </row>
    <row r="2547" spans="1:1">
      <c r="A2547" s="5"/>
    </row>
    <row r="2548" spans="1:1">
      <c r="A2548" s="5"/>
    </row>
    <row r="2549" spans="1:1">
      <c r="A2549" s="5"/>
    </row>
    <row r="2550" spans="1:1">
      <c r="A2550" s="5"/>
    </row>
    <row r="2551" spans="1:1">
      <c r="A2551" s="5"/>
    </row>
    <row r="2552" spans="1:1">
      <c r="A2552" s="5"/>
    </row>
    <row r="2553" spans="1:1">
      <c r="A2553" s="5"/>
    </row>
    <row r="2554" spans="1:1">
      <c r="A2554" s="5"/>
    </row>
    <row r="2555" spans="1:1">
      <c r="A2555" s="5"/>
    </row>
    <row r="2556" spans="1:1">
      <c r="A2556" s="5"/>
    </row>
    <row r="2557" spans="1:1">
      <c r="A2557" s="5"/>
    </row>
    <row r="2558" spans="1:1">
      <c r="A2558" s="5"/>
    </row>
    <row r="2559" spans="1:1">
      <c r="A2559" s="5"/>
    </row>
    <row r="2560" spans="1:1">
      <c r="A2560" s="5"/>
    </row>
    <row r="2561" spans="1:1">
      <c r="A2561" s="5"/>
    </row>
    <row r="2562" spans="1:1">
      <c r="A2562" s="5"/>
    </row>
    <row r="2563" spans="1:1">
      <c r="A2563" s="5"/>
    </row>
    <row r="2564" spans="1:1">
      <c r="A2564" s="5"/>
    </row>
    <row r="2565" spans="1:1">
      <c r="A2565" s="5"/>
    </row>
    <row r="2566" spans="1:1">
      <c r="A2566" s="5"/>
    </row>
    <row r="2567" spans="1:1">
      <c r="A2567" s="5"/>
    </row>
    <row r="2568" spans="1:1">
      <c r="A2568" s="5"/>
    </row>
    <row r="2569" spans="1:1">
      <c r="A2569" s="5"/>
    </row>
    <row r="2570" spans="1:1">
      <c r="A2570" s="5"/>
    </row>
    <row r="2571" spans="1:1">
      <c r="A2571" s="5"/>
    </row>
    <row r="2572" spans="1:1">
      <c r="A2572" s="5"/>
    </row>
    <row r="2573" spans="1:1">
      <c r="A2573" s="5"/>
    </row>
    <row r="2574" spans="1:1">
      <c r="A2574" s="5"/>
    </row>
    <row r="2575" spans="1:1">
      <c r="A2575" s="5"/>
    </row>
    <row r="2576" spans="1:1">
      <c r="A2576" s="5"/>
    </row>
    <row r="2577" spans="1:1">
      <c r="A2577" s="5"/>
    </row>
    <row r="2578" spans="1:1">
      <c r="A2578" s="5"/>
    </row>
    <row r="2579" spans="1:1">
      <c r="A2579" s="5"/>
    </row>
    <row r="2580" spans="1:1">
      <c r="A2580" s="5"/>
    </row>
    <row r="2581" spans="1:1">
      <c r="A2581" s="5"/>
    </row>
    <row r="2582" spans="1:1">
      <c r="A2582" s="5"/>
    </row>
    <row r="2583" spans="1:1">
      <c r="A2583" s="5"/>
    </row>
    <row r="2584" spans="1:1">
      <c r="A2584" s="5"/>
    </row>
    <row r="2585" spans="1:1">
      <c r="A2585" s="5"/>
    </row>
    <row r="2586" spans="1:1">
      <c r="A2586" s="5"/>
    </row>
    <row r="2587" spans="1:1">
      <c r="A2587" s="5"/>
    </row>
    <row r="2588" spans="1:1">
      <c r="A2588" s="5"/>
    </row>
    <row r="2589" spans="1:1">
      <c r="A2589" s="5"/>
    </row>
    <row r="2590" spans="1:1">
      <c r="A2590" s="5"/>
    </row>
    <row r="2591" spans="1:1">
      <c r="A2591" s="5"/>
    </row>
    <row r="2592" spans="1:1">
      <c r="A2592" s="5"/>
    </row>
    <row r="2593" spans="1:1">
      <c r="A2593" s="5"/>
    </row>
    <row r="2594" spans="1:1">
      <c r="A2594" s="5"/>
    </row>
    <row r="2595" spans="1:1">
      <c r="A2595" s="5"/>
    </row>
    <row r="2596" spans="1:1">
      <c r="A2596" s="5"/>
    </row>
    <row r="2597" spans="1:1">
      <c r="A2597" s="5"/>
    </row>
    <row r="2598" spans="1:1">
      <c r="A2598" s="5"/>
    </row>
    <row r="2599" spans="1:1">
      <c r="A2599" s="5"/>
    </row>
    <row r="2600" spans="1:1">
      <c r="A2600" s="5"/>
    </row>
    <row r="2601" spans="1:1">
      <c r="A2601" s="5"/>
    </row>
    <row r="2602" spans="1:1">
      <c r="A2602" s="5"/>
    </row>
    <row r="2603" spans="1:1">
      <c r="A2603" s="5"/>
    </row>
    <row r="2604" spans="1:1">
      <c r="A2604" s="5"/>
    </row>
    <row r="2605" spans="1:1">
      <c r="A2605" s="5"/>
    </row>
    <row r="2606" spans="1:1">
      <c r="A2606" s="5"/>
    </row>
    <row r="2607" spans="1:1">
      <c r="A2607" s="5"/>
    </row>
    <row r="2608" spans="1:1">
      <c r="A2608" s="5"/>
    </row>
    <row r="2609" spans="1:1">
      <c r="A2609" s="5"/>
    </row>
    <row r="2610" spans="1:1">
      <c r="A2610" s="5"/>
    </row>
    <row r="2611" spans="1:1">
      <c r="A2611" s="5"/>
    </row>
    <row r="2612" spans="1:1">
      <c r="A2612" s="5"/>
    </row>
    <row r="2613" spans="1:1">
      <c r="A2613" s="5"/>
    </row>
    <row r="2614" spans="1:1">
      <c r="A2614" s="5"/>
    </row>
    <row r="2615" spans="1:1">
      <c r="A2615" s="5"/>
    </row>
    <row r="2616" spans="1:1">
      <c r="A2616" s="5"/>
    </row>
    <row r="2617" spans="1:1">
      <c r="A2617" s="5"/>
    </row>
    <row r="2618" spans="1:1">
      <c r="A2618" s="5"/>
    </row>
    <row r="2619" spans="1:1">
      <c r="A2619" s="5"/>
    </row>
    <row r="2620" spans="1:1">
      <c r="A2620" s="5"/>
    </row>
    <row r="2621" spans="1:1">
      <c r="A2621" s="5"/>
    </row>
    <row r="2622" spans="1:1">
      <c r="A2622" s="5"/>
    </row>
    <row r="2623" spans="1:1">
      <c r="A2623" s="5"/>
    </row>
    <row r="2624" spans="1:1">
      <c r="A2624" s="5"/>
    </row>
    <row r="2625" spans="1:1">
      <c r="A2625" s="5"/>
    </row>
    <row r="2626" spans="1:1">
      <c r="A2626" s="5"/>
    </row>
    <row r="2627" spans="1:1">
      <c r="A2627" s="5"/>
    </row>
    <row r="2628" spans="1:1">
      <c r="A2628" s="5"/>
    </row>
    <row r="2629" spans="1:1">
      <c r="A2629" s="5"/>
    </row>
    <row r="2630" spans="1:1">
      <c r="A2630" s="5"/>
    </row>
    <row r="2631" spans="1:1">
      <c r="A2631" s="5"/>
    </row>
    <row r="2632" spans="1:1">
      <c r="A2632" s="5"/>
    </row>
    <row r="2633" spans="1:1">
      <c r="A2633" s="5"/>
    </row>
    <row r="2634" spans="1:1">
      <c r="A2634" s="5"/>
    </row>
    <row r="2635" spans="1:1">
      <c r="A2635" s="5"/>
    </row>
    <row r="2636" spans="1:1">
      <c r="A2636" s="5"/>
    </row>
    <row r="2637" spans="1:1">
      <c r="A2637" s="5"/>
    </row>
    <row r="2638" spans="1:1">
      <c r="A2638" s="5"/>
    </row>
    <row r="2639" spans="1:1">
      <c r="A2639" s="5"/>
    </row>
    <row r="2640" spans="1:1">
      <c r="A2640" s="5"/>
    </row>
    <row r="2641" spans="1:1">
      <c r="A2641" s="5"/>
    </row>
    <row r="2642" spans="1:1">
      <c r="A2642" s="5"/>
    </row>
    <row r="2643" spans="1:1">
      <c r="A2643" s="5"/>
    </row>
    <row r="2644" spans="1:1">
      <c r="A2644" s="5"/>
    </row>
    <row r="2645" spans="1:1">
      <c r="A2645" s="5"/>
    </row>
    <row r="2646" spans="1:1">
      <c r="A2646" s="5"/>
    </row>
    <row r="2647" spans="1:1">
      <c r="A2647" s="5"/>
    </row>
    <row r="2648" spans="1:1">
      <c r="A2648" s="5"/>
    </row>
    <row r="2649" spans="1:1">
      <c r="A2649" s="5"/>
    </row>
    <row r="2650" spans="1:1">
      <c r="A2650" s="5"/>
    </row>
    <row r="2651" spans="1:1">
      <c r="A2651" s="5"/>
    </row>
    <row r="2652" spans="1:1">
      <c r="A2652" s="5"/>
    </row>
    <row r="2653" spans="1:1">
      <c r="A2653" s="5"/>
    </row>
    <row r="2654" spans="1:1">
      <c r="A2654" s="5"/>
    </row>
    <row r="2655" spans="1:1">
      <c r="A2655" s="5"/>
    </row>
    <row r="2656" spans="1:1">
      <c r="A2656" s="5"/>
    </row>
    <row r="2657" spans="1:1">
      <c r="A2657" s="5"/>
    </row>
    <row r="2658" spans="1:1">
      <c r="A2658" s="5"/>
    </row>
    <row r="2659" spans="1:1">
      <c r="A2659" s="5"/>
    </row>
    <row r="2660" spans="1:1">
      <c r="A2660" s="5"/>
    </row>
    <row r="2661" spans="1:1">
      <c r="A2661" s="5"/>
    </row>
    <row r="2662" spans="1:1">
      <c r="A2662" s="5"/>
    </row>
    <row r="2663" spans="1:1">
      <c r="A2663" s="5"/>
    </row>
    <row r="2664" spans="1:1">
      <c r="A2664" s="5"/>
    </row>
    <row r="2665" spans="1:1">
      <c r="A2665" s="5"/>
    </row>
    <row r="2666" spans="1:1">
      <c r="A2666" s="5"/>
    </row>
    <row r="2667" spans="1:1">
      <c r="A2667" s="5"/>
    </row>
    <row r="2668" spans="1:1">
      <c r="A2668" s="5"/>
    </row>
    <row r="2669" spans="1:1">
      <c r="A2669" s="5"/>
    </row>
    <row r="2670" spans="1:1">
      <c r="A2670" s="5"/>
    </row>
    <row r="2671" spans="1:1">
      <c r="A2671" s="5"/>
    </row>
    <row r="2672" spans="1:1">
      <c r="A2672" s="5"/>
    </row>
    <row r="2673" spans="1:1">
      <c r="A2673" s="5"/>
    </row>
    <row r="2674" spans="1:1">
      <c r="A2674" s="5"/>
    </row>
    <row r="2675" spans="1:1">
      <c r="A2675" s="5"/>
    </row>
    <row r="2676" spans="1:1">
      <c r="A2676" s="5"/>
    </row>
    <row r="2677" spans="1:1">
      <c r="A2677" s="5"/>
    </row>
    <row r="2678" spans="1:1">
      <c r="A2678" s="5"/>
    </row>
    <row r="2679" spans="1:1">
      <c r="A2679" s="5"/>
    </row>
    <row r="2680" spans="1:1">
      <c r="A2680" s="5"/>
    </row>
    <row r="2681" spans="1:1">
      <c r="A2681" s="5"/>
    </row>
    <row r="2682" spans="1:1">
      <c r="A2682" s="5"/>
    </row>
    <row r="2683" spans="1:1">
      <c r="A2683" s="5"/>
    </row>
    <row r="2684" spans="1:1">
      <c r="A2684" s="5"/>
    </row>
    <row r="2685" spans="1:1">
      <c r="A2685" s="5"/>
    </row>
    <row r="2686" spans="1:1">
      <c r="A2686" s="5"/>
    </row>
    <row r="2687" spans="1:1">
      <c r="A2687" s="5"/>
    </row>
    <row r="2688" spans="1:1">
      <c r="A2688" s="5"/>
    </row>
    <row r="2689" spans="1:1">
      <c r="A2689" s="5"/>
    </row>
    <row r="2690" spans="1:1">
      <c r="A2690" s="5"/>
    </row>
    <row r="2691" spans="1:1">
      <c r="A2691" s="5"/>
    </row>
    <row r="2692" spans="1:1">
      <c r="A2692" s="5"/>
    </row>
    <row r="2693" spans="1:1">
      <c r="A2693" s="5"/>
    </row>
    <row r="2694" spans="1:1">
      <c r="A2694" s="5"/>
    </row>
    <row r="2695" spans="1:1">
      <c r="A2695" s="5"/>
    </row>
    <row r="2696" spans="1:1">
      <c r="A2696" s="5"/>
    </row>
    <row r="2697" spans="1:1">
      <c r="A2697" s="5"/>
    </row>
    <row r="2698" spans="1:1">
      <c r="A2698" s="5"/>
    </row>
    <row r="2699" spans="1:1">
      <c r="A2699" s="5"/>
    </row>
    <row r="2700" spans="1:1">
      <c r="A2700" s="5"/>
    </row>
    <row r="2701" spans="1:1">
      <c r="A2701" s="5"/>
    </row>
    <row r="2702" spans="1:1">
      <c r="A2702" s="5"/>
    </row>
    <row r="2703" spans="1:1">
      <c r="A2703" s="5"/>
    </row>
    <row r="2704" spans="1:1">
      <c r="A2704" s="5"/>
    </row>
    <row r="2705" spans="1:1">
      <c r="A2705" s="5"/>
    </row>
    <row r="2706" spans="1:1">
      <c r="A2706" s="5"/>
    </row>
    <row r="2707" spans="1:1">
      <c r="A2707" s="5"/>
    </row>
    <row r="2708" spans="1:1">
      <c r="A2708" s="5"/>
    </row>
    <row r="2709" spans="1:1">
      <c r="A2709" s="5"/>
    </row>
    <row r="2710" spans="1:1">
      <c r="A2710" s="5"/>
    </row>
    <row r="2711" spans="1:1">
      <c r="A2711" s="5"/>
    </row>
    <row r="2712" spans="1:1">
      <c r="A2712" s="5"/>
    </row>
    <row r="2713" spans="1:1">
      <c r="A2713" s="5"/>
    </row>
    <row r="2714" spans="1:1">
      <c r="A2714" s="5"/>
    </row>
    <row r="2715" spans="1:1">
      <c r="A2715" s="5"/>
    </row>
    <row r="2716" spans="1:1">
      <c r="A2716" s="5"/>
    </row>
    <row r="2717" spans="1:1">
      <c r="A2717" s="5"/>
    </row>
    <row r="2718" spans="1:1">
      <c r="A2718" s="5"/>
    </row>
    <row r="2719" spans="1:1">
      <c r="A2719" s="5"/>
    </row>
    <row r="2720" spans="1:1">
      <c r="A2720" s="5"/>
    </row>
    <row r="2721" spans="1:1">
      <c r="A2721" s="5"/>
    </row>
    <row r="2722" spans="1:1">
      <c r="A2722" s="5"/>
    </row>
    <row r="2723" spans="1:1">
      <c r="A2723" s="5"/>
    </row>
    <row r="2724" spans="1:1">
      <c r="A2724" s="5"/>
    </row>
    <row r="2725" spans="1:1">
      <c r="A2725" s="5"/>
    </row>
    <row r="2726" spans="1:1">
      <c r="A2726" s="5"/>
    </row>
    <row r="2727" spans="1:1">
      <c r="A2727" s="5"/>
    </row>
    <row r="2728" spans="1:1">
      <c r="A2728" s="5"/>
    </row>
    <row r="2729" spans="1:1">
      <c r="A2729" s="5"/>
    </row>
    <row r="2730" spans="1:1">
      <c r="A2730" s="5"/>
    </row>
    <row r="2731" spans="1:1">
      <c r="A2731" s="5"/>
    </row>
    <row r="2732" spans="1:1">
      <c r="A2732" s="5"/>
    </row>
    <row r="2733" spans="1:1">
      <c r="A2733" s="5"/>
    </row>
    <row r="2734" spans="1:1">
      <c r="A2734" s="5"/>
    </row>
    <row r="2735" spans="1:1">
      <c r="A2735" s="5"/>
    </row>
    <row r="2736" spans="1:1">
      <c r="A2736" s="5"/>
    </row>
    <row r="2737" spans="1:1">
      <c r="A2737" s="5"/>
    </row>
    <row r="2738" spans="1:1">
      <c r="A2738" s="5"/>
    </row>
    <row r="2739" spans="1:1">
      <c r="A2739" s="5"/>
    </row>
    <row r="2740" spans="1:1">
      <c r="A2740" s="5"/>
    </row>
    <row r="2741" spans="1:1">
      <c r="A2741" s="5"/>
    </row>
    <row r="2742" spans="1:1">
      <c r="A2742" s="5"/>
    </row>
    <row r="2743" spans="1:1">
      <c r="A2743" s="5"/>
    </row>
    <row r="2744" spans="1:1">
      <c r="A2744" s="5"/>
    </row>
    <row r="2745" spans="1:1">
      <c r="A2745" s="5"/>
    </row>
    <row r="2746" spans="1:1">
      <c r="A2746" s="5"/>
    </row>
    <row r="2747" spans="1:1">
      <c r="A2747" s="5"/>
    </row>
    <row r="2748" spans="1:1">
      <c r="A2748" s="5"/>
    </row>
    <row r="2749" spans="1:1">
      <c r="A2749" s="5"/>
    </row>
    <row r="2750" spans="1:1">
      <c r="A2750" s="5"/>
    </row>
    <row r="2751" spans="1:1">
      <c r="A2751" s="5"/>
    </row>
    <row r="2752" spans="1:1">
      <c r="A2752" s="5"/>
    </row>
    <row r="2753" spans="1:1">
      <c r="A2753" s="5"/>
    </row>
    <row r="2754" spans="1:1">
      <c r="A2754" s="5"/>
    </row>
    <row r="2755" spans="1:1">
      <c r="A2755" s="5"/>
    </row>
    <row r="2756" spans="1:1">
      <c r="A2756" s="5"/>
    </row>
    <row r="2757" spans="1:1">
      <c r="A2757" s="5"/>
    </row>
    <row r="2758" spans="1:1">
      <c r="A2758" s="5"/>
    </row>
    <row r="2759" spans="1:1">
      <c r="A2759" s="5"/>
    </row>
    <row r="2760" spans="1:1">
      <c r="A2760" s="5"/>
    </row>
    <row r="2761" spans="1:1">
      <c r="A2761" s="5"/>
    </row>
    <row r="2762" spans="1:1">
      <c r="A2762" s="5"/>
    </row>
    <row r="2763" spans="1:1">
      <c r="A2763" s="5"/>
    </row>
    <row r="2764" spans="1:1">
      <c r="A2764" s="5"/>
    </row>
    <row r="2765" spans="1:1">
      <c r="A2765" s="5"/>
    </row>
    <row r="2766" spans="1:1">
      <c r="A2766" s="5"/>
    </row>
    <row r="2767" spans="1:1">
      <c r="A2767" s="5"/>
    </row>
    <row r="2768" spans="1:1">
      <c r="A2768" s="5"/>
    </row>
    <row r="2769" spans="1:1">
      <c r="A2769" s="5"/>
    </row>
    <row r="2770" spans="1:1">
      <c r="A2770" s="5"/>
    </row>
    <row r="2771" spans="1:1">
      <c r="A2771" s="5"/>
    </row>
    <row r="2772" spans="1:1">
      <c r="A2772" s="5"/>
    </row>
    <row r="2773" spans="1:1">
      <c r="A2773" s="5"/>
    </row>
    <row r="2774" spans="1:1">
      <c r="A2774" s="5"/>
    </row>
    <row r="2775" spans="1:1">
      <c r="A2775" s="5"/>
    </row>
    <row r="2776" spans="1:1">
      <c r="A2776" s="5"/>
    </row>
    <row r="2777" spans="1:1">
      <c r="A2777" s="5"/>
    </row>
    <row r="2778" spans="1:1">
      <c r="A2778" s="5"/>
    </row>
    <row r="2779" spans="1:1">
      <c r="A2779" s="5"/>
    </row>
    <row r="2780" spans="1:1">
      <c r="A2780" s="5"/>
    </row>
    <row r="2781" spans="1:1">
      <c r="A2781" s="5"/>
    </row>
    <row r="2782" spans="1:1">
      <c r="A2782" s="5"/>
    </row>
    <row r="2783" spans="1:1">
      <c r="A2783" s="5"/>
    </row>
    <row r="2784" spans="1:1">
      <c r="A2784" s="5"/>
    </row>
    <row r="2785" spans="1:1">
      <c r="A2785" s="5"/>
    </row>
    <row r="2786" spans="1:1">
      <c r="A2786" s="5"/>
    </row>
    <row r="2787" spans="1:1">
      <c r="A2787" s="5"/>
    </row>
    <row r="2788" spans="1:1">
      <c r="A2788" s="5"/>
    </row>
    <row r="2789" spans="1:1">
      <c r="A2789" s="5"/>
    </row>
    <row r="2790" spans="1:1">
      <c r="A2790" s="5"/>
    </row>
    <row r="2791" spans="1:1">
      <c r="A2791" s="5"/>
    </row>
    <row r="2792" spans="1:1">
      <c r="A2792" s="5"/>
    </row>
    <row r="2793" spans="1:1">
      <c r="A2793" s="5"/>
    </row>
    <row r="2794" spans="1:1">
      <c r="A2794" s="5"/>
    </row>
    <row r="2795" spans="1:1">
      <c r="A2795" s="5"/>
    </row>
    <row r="2796" spans="1:1">
      <c r="A2796" s="5"/>
    </row>
    <row r="2797" spans="1:1">
      <c r="A2797" s="5"/>
    </row>
    <row r="2798" spans="1:1">
      <c r="A2798" s="5"/>
    </row>
    <row r="2799" spans="1:1">
      <c r="A2799" s="5"/>
    </row>
    <row r="2800" spans="1:1">
      <c r="A2800" s="5"/>
    </row>
    <row r="2801" spans="1:1">
      <c r="A2801" s="5"/>
    </row>
    <row r="2802" spans="1:1">
      <c r="A2802" s="5"/>
    </row>
    <row r="2803" spans="1:1">
      <c r="A2803" s="5"/>
    </row>
    <row r="2804" spans="1:1">
      <c r="A2804" s="5"/>
    </row>
    <row r="2805" spans="1:1">
      <c r="A2805" s="5"/>
    </row>
    <row r="2806" spans="1:1">
      <c r="A2806" s="5"/>
    </row>
    <row r="2807" spans="1:1">
      <c r="A2807" s="5"/>
    </row>
    <row r="2808" spans="1:1">
      <c r="A2808" s="5"/>
    </row>
    <row r="2809" spans="1:1">
      <c r="A2809" s="5"/>
    </row>
    <row r="2810" spans="1:1">
      <c r="A2810" s="5"/>
    </row>
    <row r="2811" spans="1:1">
      <c r="A2811" s="5"/>
    </row>
    <row r="2812" spans="1:1">
      <c r="A2812" s="5"/>
    </row>
    <row r="2813" spans="1:1">
      <c r="A2813" s="5"/>
    </row>
    <row r="2814" spans="1:1">
      <c r="A2814" s="5"/>
    </row>
    <row r="2815" spans="1:1">
      <c r="A2815" s="5"/>
    </row>
    <row r="2816" spans="1:1">
      <c r="A2816" s="5"/>
    </row>
    <row r="2817" spans="1:1">
      <c r="A2817" s="5"/>
    </row>
    <row r="2818" spans="1:1">
      <c r="A2818" s="5"/>
    </row>
    <row r="2819" spans="1:1">
      <c r="A2819" s="5"/>
    </row>
    <row r="2820" spans="1:1">
      <c r="A2820" s="5"/>
    </row>
    <row r="2821" spans="1:1">
      <c r="A2821" s="5"/>
    </row>
    <row r="2822" spans="1:1">
      <c r="A2822" s="5"/>
    </row>
    <row r="2823" spans="1:1">
      <c r="A2823" s="5"/>
    </row>
    <row r="2824" spans="1:1">
      <c r="A2824" s="5"/>
    </row>
    <row r="2825" spans="1:1">
      <c r="A2825" s="5"/>
    </row>
    <row r="2826" spans="1:1">
      <c r="A2826" s="5"/>
    </row>
    <row r="2827" spans="1:1">
      <c r="A2827" s="5"/>
    </row>
    <row r="2828" spans="1:1">
      <c r="A2828" s="5"/>
    </row>
    <row r="2829" spans="1:1">
      <c r="A2829" s="5"/>
    </row>
    <row r="2830" spans="1:1">
      <c r="A2830" s="5"/>
    </row>
    <row r="2831" spans="1:1">
      <c r="A2831" s="5"/>
    </row>
    <row r="2832" spans="1:1">
      <c r="A2832" s="5"/>
    </row>
    <row r="2833" spans="1:1">
      <c r="A2833" s="5"/>
    </row>
    <row r="2834" spans="1:1">
      <c r="A2834" s="5"/>
    </row>
    <row r="2835" spans="1:1">
      <c r="A2835" s="5"/>
    </row>
    <row r="2836" spans="1:1">
      <c r="A2836" s="5"/>
    </row>
    <row r="2837" spans="1:1">
      <c r="A2837" s="5"/>
    </row>
    <row r="2838" spans="1:1">
      <c r="A2838" s="5"/>
    </row>
    <row r="2839" spans="1:1">
      <c r="A2839" s="5"/>
    </row>
    <row r="2840" spans="1:1">
      <c r="A2840" s="5"/>
    </row>
    <row r="2841" spans="1:1">
      <c r="A2841" s="5"/>
    </row>
    <row r="2842" spans="1:1">
      <c r="A2842" s="5"/>
    </row>
    <row r="2843" spans="1:1">
      <c r="A2843" s="5"/>
    </row>
    <row r="2844" spans="1:1">
      <c r="A2844" s="5"/>
    </row>
    <row r="2845" spans="1:1">
      <c r="A2845" s="5"/>
    </row>
    <row r="2846" spans="1:1">
      <c r="A2846" s="5"/>
    </row>
    <row r="2847" spans="1:1">
      <c r="A2847" s="5"/>
    </row>
    <row r="2848" spans="1:1">
      <c r="A2848" s="5"/>
    </row>
    <row r="2849" spans="1:1">
      <c r="A2849" s="5"/>
    </row>
    <row r="2850" spans="1:1">
      <c r="A2850" s="5"/>
    </row>
    <row r="2851" spans="1:1">
      <c r="A2851" s="5"/>
    </row>
    <row r="2852" spans="1:1">
      <c r="A2852" s="5"/>
    </row>
    <row r="2853" spans="1:1">
      <c r="A2853" s="5"/>
    </row>
    <row r="2854" spans="1:1">
      <c r="A2854" s="5"/>
    </row>
    <row r="2855" spans="1:1">
      <c r="A2855" s="5"/>
    </row>
    <row r="2856" spans="1:1">
      <c r="A2856" s="5"/>
    </row>
    <row r="2857" spans="1:1">
      <c r="A2857" s="5"/>
    </row>
    <row r="2858" spans="1:1">
      <c r="A2858" s="5"/>
    </row>
    <row r="2859" spans="1:1">
      <c r="A2859" s="5"/>
    </row>
    <row r="2860" spans="1:1">
      <c r="A2860" s="5"/>
    </row>
    <row r="2861" spans="1:1">
      <c r="A2861" s="5"/>
    </row>
    <row r="2862" spans="1:1">
      <c r="A2862" s="5"/>
    </row>
    <row r="2863" spans="1:1">
      <c r="A2863" s="5"/>
    </row>
    <row r="2864" spans="1:1">
      <c r="A2864" s="5"/>
    </row>
    <row r="2865" spans="1:1">
      <c r="A2865" s="5"/>
    </row>
    <row r="2866" spans="1:1">
      <c r="A2866" s="5"/>
    </row>
    <row r="2867" spans="1:1">
      <c r="A2867" s="5"/>
    </row>
    <row r="2868" spans="1:1">
      <c r="A2868" s="5"/>
    </row>
    <row r="2869" spans="1:1">
      <c r="A2869" s="5"/>
    </row>
    <row r="2870" spans="1:1">
      <c r="A2870" s="5"/>
    </row>
    <row r="2871" spans="1:1">
      <c r="A2871" s="5"/>
    </row>
    <row r="2872" spans="1:1">
      <c r="A2872" s="5"/>
    </row>
    <row r="2873" spans="1:1">
      <c r="A2873" s="5"/>
    </row>
    <row r="2874" spans="1:1">
      <c r="A2874" s="5"/>
    </row>
    <row r="2875" spans="1:1">
      <c r="A2875" s="5"/>
    </row>
    <row r="2876" spans="1:1">
      <c r="A2876" s="5"/>
    </row>
    <row r="2877" spans="1:1">
      <c r="A2877" s="5"/>
    </row>
    <row r="2878" spans="1:1">
      <c r="A2878" s="5"/>
    </row>
    <row r="2879" spans="1:1">
      <c r="A2879" s="5"/>
    </row>
    <row r="2880" spans="1:1">
      <c r="A2880" s="5"/>
    </row>
    <row r="2881" spans="1:1">
      <c r="A2881" s="5"/>
    </row>
    <row r="2882" spans="1:1">
      <c r="A2882" s="5"/>
    </row>
    <row r="2883" spans="1:1">
      <c r="A2883" s="5"/>
    </row>
    <row r="2884" spans="1:1">
      <c r="A2884" s="5"/>
    </row>
    <row r="2885" spans="1:1">
      <c r="A2885" s="5"/>
    </row>
    <row r="2886" spans="1:1">
      <c r="A2886" s="5"/>
    </row>
    <row r="2887" spans="1:1">
      <c r="A2887" s="5"/>
    </row>
    <row r="2888" spans="1:1">
      <c r="A2888" s="5"/>
    </row>
    <row r="2889" spans="1:1">
      <c r="A2889" s="5"/>
    </row>
    <row r="2890" spans="1:1">
      <c r="A2890" s="5"/>
    </row>
    <row r="2891" spans="1:1">
      <c r="A2891" s="5"/>
    </row>
    <row r="2892" spans="1:1">
      <c r="A2892" s="5"/>
    </row>
    <row r="2893" spans="1:1">
      <c r="A2893" s="5"/>
    </row>
    <row r="2894" spans="1:1">
      <c r="A2894" s="5"/>
    </row>
    <row r="2895" spans="1:1">
      <c r="A2895" s="5"/>
    </row>
    <row r="2896" spans="1:1">
      <c r="A2896" s="5"/>
    </row>
    <row r="2897" spans="1:1">
      <c r="A2897" s="5"/>
    </row>
    <row r="2898" spans="1:1">
      <c r="A2898" s="5"/>
    </row>
    <row r="2899" spans="1:1">
      <c r="A2899" s="5"/>
    </row>
    <row r="2900" spans="1:1">
      <c r="A2900" s="5"/>
    </row>
    <row r="2901" spans="1:1">
      <c r="A2901" s="5"/>
    </row>
    <row r="2902" spans="1:1">
      <c r="A2902" s="5"/>
    </row>
    <row r="2903" spans="1:1">
      <c r="A2903" s="5"/>
    </row>
    <row r="2904" spans="1:1">
      <c r="A2904" s="5"/>
    </row>
    <row r="2905" spans="1:1">
      <c r="A2905" s="5"/>
    </row>
    <row r="2906" spans="1:1">
      <c r="A2906" s="5"/>
    </row>
    <row r="2907" spans="1:1">
      <c r="A2907" s="5"/>
    </row>
    <row r="2908" spans="1:1">
      <c r="A2908" s="5"/>
    </row>
    <row r="2909" spans="1:1">
      <c r="A2909" s="5"/>
    </row>
    <row r="2910" spans="1:1">
      <c r="A2910" s="5"/>
    </row>
    <row r="2911" spans="1:1">
      <c r="A2911" s="5"/>
    </row>
    <row r="2912" spans="1:1">
      <c r="A2912" s="5"/>
    </row>
    <row r="2913" spans="1:1">
      <c r="A2913" s="5"/>
    </row>
    <row r="2914" spans="1:1">
      <c r="A2914" s="5"/>
    </row>
    <row r="2915" spans="1:1">
      <c r="A2915" s="5"/>
    </row>
    <row r="2916" spans="1:1">
      <c r="A2916" s="5"/>
    </row>
    <row r="2917" spans="1:1">
      <c r="A2917" s="5"/>
    </row>
    <row r="2918" spans="1:1">
      <c r="A2918" s="5"/>
    </row>
    <row r="2919" spans="1:1">
      <c r="A2919" s="5"/>
    </row>
    <row r="2920" spans="1:1">
      <c r="A2920" s="5"/>
    </row>
    <row r="2921" spans="1:1">
      <c r="A2921" s="5"/>
    </row>
    <row r="2922" spans="1:1">
      <c r="A2922" s="5"/>
    </row>
    <row r="2923" spans="1:1">
      <c r="A2923" s="5"/>
    </row>
    <row r="2924" spans="1:1">
      <c r="A2924" s="5"/>
    </row>
    <row r="2925" spans="1:1">
      <c r="A2925" s="5"/>
    </row>
    <row r="2926" spans="1:1">
      <c r="A2926" s="5"/>
    </row>
    <row r="2927" spans="1:1">
      <c r="A2927" s="5"/>
    </row>
    <row r="2928" spans="1:1">
      <c r="A2928" s="5"/>
    </row>
    <row r="2929" spans="1:1">
      <c r="A2929" s="5"/>
    </row>
    <row r="2930" spans="1:1">
      <c r="A2930" s="5"/>
    </row>
    <row r="2931" spans="1:1">
      <c r="A2931" s="5"/>
    </row>
    <row r="2932" spans="1:1">
      <c r="A2932" s="5"/>
    </row>
    <row r="2933" spans="1:1">
      <c r="A2933" s="5"/>
    </row>
    <row r="2934" spans="1:1">
      <c r="A2934" s="5"/>
    </row>
    <row r="2935" spans="1:1">
      <c r="A2935" s="5"/>
    </row>
    <row r="2936" spans="1:1">
      <c r="A2936" s="5"/>
    </row>
    <row r="2937" spans="1:1">
      <c r="A2937" s="5"/>
    </row>
    <row r="2938" spans="1:1">
      <c r="A2938" s="5"/>
    </row>
    <row r="2939" spans="1:1">
      <c r="A2939" s="5"/>
    </row>
    <row r="2940" spans="1:1">
      <c r="A2940" s="5"/>
    </row>
    <row r="2941" spans="1:1">
      <c r="A2941" s="5"/>
    </row>
    <row r="2942" spans="1:1">
      <c r="A2942" s="5"/>
    </row>
    <row r="2943" spans="1:1">
      <c r="A2943" s="5"/>
    </row>
    <row r="2944" spans="1:1">
      <c r="A2944" s="5"/>
    </row>
    <row r="2945" spans="1:1">
      <c r="A2945" s="5"/>
    </row>
    <row r="2946" spans="1:1">
      <c r="A2946" s="5"/>
    </row>
    <row r="2947" spans="1:1">
      <c r="A2947" s="5"/>
    </row>
    <row r="2948" spans="1:1">
      <c r="A2948" s="5"/>
    </row>
    <row r="2949" spans="1:1">
      <c r="A2949" s="5"/>
    </row>
    <row r="2950" spans="1:1">
      <c r="A2950" s="5"/>
    </row>
    <row r="2951" spans="1:1">
      <c r="A2951" s="5"/>
    </row>
    <row r="2952" spans="1:1">
      <c r="A2952" s="5"/>
    </row>
    <row r="2953" spans="1:1">
      <c r="A2953" s="5"/>
    </row>
    <row r="2954" spans="1:1">
      <c r="A2954" s="5"/>
    </row>
    <row r="2955" spans="1:1">
      <c r="A2955" s="5"/>
    </row>
    <row r="2956" spans="1:1">
      <c r="A2956" s="5"/>
    </row>
    <row r="2957" spans="1:1">
      <c r="A2957" s="5"/>
    </row>
    <row r="2958" spans="1:1">
      <c r="A2958" s="5"/>
    </row>
    <row r="2959" spans="1:1">
      <c r="A2959" s="5"/>
    </row>
    <row r="2960" spans="1:1">
      <c r="A2960" s="5"/>
    </row>
    <row r="2961" spans="1:1">
      <c r="A2961" s="5"/>
    </row>
    <row r="2962" spans="1:1">
      <c r="A2962" s="5"/>
    </row>
    <row r="2963" spans="1:1">
      <c r="A2963" s="5"/>
    </row>
    <row r="2964" spans="1:1">
      <c r="A2964" s="5"/>
    </row>
    <row r="2965" spans="1:1">
      <c r="A2965" s="5"/>
    </row>
    <row r="2966" spans="1:1">
      <c r="A2966" s="5"/>
    </row>
    <row r="2967" spans="1:1">
      <c r="A2967" s="5"/>
    </row>
    <row r="2968" spans="1:1">
      <c r="A2968" s="5"/>
    </row>
    <row r="2969" spans="1:1">
      <c r="A2969" s="5"/>
    </row>
    <row r="2970" spans="1:1">
      <c r="A2970" s="5"/>
    </row>
    <row r="2971" spans="1:1">
      <c r="A2971" s="5"/>
    </row>
    <row r="2972" spans="1:1">
      <c r="A2972" s="5"/>
    </row>
    <row r="2973" spans="1:1">
      <c r="A2973" s="5"/>
    </row>
    <row r="2974" spans="1:1">
      <c r="A2974" s="5"/>
    </row>
    <row r="2975" spans="1:1">
      <c r="A2975" s="5"/>
    </row>
    <row r="2976" spans="1:1">
      <c r="A2976" s="5"/>
    </row>
    <row r="2977" spans="1:1">
      <c r="A2977" s="5"/>
    </row>
    <row r="2978" spans="1:1">
      <c r="A2978" s="5"/>
    </row>
    <row r="2979" spans="1:1">
      <c r="A2979" s="5"/>
    </row>
    <row r="2980" spans="1:1">
      <c r="A2980" s="5"/>
    </row>
    <row r="2981" spans="1:1">
      <c r="A2981" s="5"/>
    </row>
    <row r="2982" spans="1:1">
      <c r="A2982" s="5"/>
    </row>
    <row r="2983" spans="1:1">
      <c r="A2983" s="5"/>
    </row>
    <row r="2984" spans="1:1">
      <c r="A2984" s="5"/>
    </row>
    <row r="2985" spans="1:1">
      <c r="A2985" s="5"/>
    </row>
    <row r="2986" spans="1:1">
      <c r="A2986" s="5"/>
    </row>
    <row r="2987" spans="1:1">
      <c r="A2987" s="5"/>
    </row>
    <row r="2988" spans="1:1">
      <c r="A2988" s="5"/>
    </row>
    <row r="2989" spans="1:1">
      <c r="A2989" s="5"/>
    </row>
    <row r="2990" spans="1:1">
      <c r="A2990" s="5"/>
    </row>
    <row r="2991" spans="1:1">
      <c r="A2991" s="5"/>
    </row>
    <row r="2992" spans="1:1">
      <c r="A2992" s="5"/>
    </row>
    <row r="2993" spans="1:1">
      <c r="A2993" s="5"/>
    </row>
    <row r="2994" spans="1:1">
      <c r="A2994" s="5"/>
    </row>
    <row r="2995" spans="1:1">
      <c r="A2995" s="5"/>
    </row>
    <row r="2996" spans="1:1">
      <c r="A2996" s="5"/>
    </row>
    <row r="2997" spans="1:1">
      <c r="A2997" s="5"/>
    </row>
    <row r="2998" spans="1:1">
      <c r="A2998" s="5"/>
    </row>
    <row r="2999" spans="1:1">
      <c r="A2999" s="5"/>
    </row>
    <row r="3000" spans="1:1">
      <c r="A3000" s="5"/>
    </row>
    <row r="3001" spans="1:1">
      <c r="A3001" s="5"/>
    </row>
    <row r="3002" spans="1:1">
      <c r="A3002" s="5"/>
    </row>
    <row r="3003" spans="1:1">
      <c r="A3003" s="5"/>
    </row>
    <row r="3004" spans="1:1">
      <c r="A3004" s="5"/>
    </row>
    <row r="3005" spans="1:1">
      <c r="A3005" s="5"/>
    </row>
    <row r="3006" spans="1:1">
      <c r="A3006" s="5"/>
    </row>
    <row r="3007" spans="1:1">
      <c r="A3007" s="5"/>
    </row>
    <row r="3008" spans="1:1">
      <c r="A3008" s="5"/>
    </row>
    <row r="3009" spans="1:1">
      <c r="A3009" s="5"/>
    </row>
    <row r="3010" spans="1:1">
      <c r="A3010" s="5"/>
    </row>
    <row r="3011" spans="1:1">
      <c r="A3011" s="5"/>
    </row>
    <row r="3012" spans="1:1">
      <c r="A3012" s="5"/>
    </row>
    <row r="3013" spans="1:1">
      <c r="A3013" s="5"/>
    </row>
    <row r="3014" spans="1:1">
      <c r="A3014" s="5"/>
    </row>
    <row r="3015" spans="1:1">
      <c r="A3015" s="5"/>
    </row>
    <row r="3016" spans="1:1">
      <c r="A3016" s="5"/>
    </row>
    <row r="3017" spans="1:1">
      <c r="A3017" s="5"/>
    </row>
    <row r="3018" spans="1:1">
      <c r="A3018" s="5"/>
    </row>
    <row r="3019" spans="1:1">
      <c r="A3019" s="5"/>
    </row>
    <row r="3020" spans="1:1">
      <c r="A3020" s="5"/>
    </row>
    <row r="3021" spans="1:1">
      <c r="A3021" s="5"/>
    </row>
    <row r="3022" spans="1:1">
      <c r="A3022" s="5"/>
    </row>
    <row r="3023" spans="1:1">
      <c r="A3023" s="5"/>
    </row>
    <row r="3024" spans="1:1">
      <c r="A3024" s="5"/>
    </row>
    <row r="3025" spans="1:1">
      <c r="A3025" s="5"/>
    </row>
    <row r="3026" spans="1:1">
      <c r="A3026" s="5"/>
    </row>
    <row r="3027" spans="1:1">
      <c r="A3027" s="5"/>
    </row>
    <row r="3028" spans="1:1">
      <c r="A3028" s="5"/>
    </row>
    <row r="3029" spans="1:1">
      <c r="A3029" s="5"/>
    </row>
    <row r="3030" spans="1:1">
      <c r="A3030" s="5"/>
    </row>
    <row r="3031" spans="1:1">
      <c r="A3031" s="5"/>
    </row>
    <row r="3032" spans="1:1">
      <c r="A3032" s="5"/>
    </row>
    <row r="3033" spans="1:1">
      <c r="A3033" s="5"/>
    </row>
    <row r="3034" spans="1:1">
      <c r="A3034" s="5"/>
    </row>
    <row r="3035" spans="1:1">
      <c r="A3035" s="5"/>
    </row>
    <row r="3036" spans="1:1">
      <c r="A3036" s="5"/>
    </row>
    <row r="3037" spans="1:1">
      <c r="A3037" s="5"/>
    </row>
    <row r="3038" spans="1:1">
      <c r="A3038" s="5"/>
    </row>
    <row r="3039" spans="1:1">
      <c r="A3039" s="5"/>
    </row>
    <row r="3040" spans="1:1">
      <c r="A3040" s="5"/>
    </row>
    <row r="3041" spans="1:1">
      <c r="A3041" s="5"/>
    </row>
    <row r="3042" spans="1:1">
      <c r="A3042" s="5"/>
    </row>
    <row r="3043" spans="1:1">
      <c r="A3043" s="5"/>
    </row>
    <row r="3044" spans="1:1">
      <c r="A3044" s="5"/>
    </row>
    <row r="3045" spans="1:1">
      <c r="A3045" s="5"/>
    </row>
    <row r="3046" spans="1:1">
      <c r="A3046" s="5"/>
    </row>
    <row r="3047" spans="1:1">
      <c r="A3047" s="5"/>
    </row>
    <row r="3048" spans="1:1">
      <c r="A3048" s="5"/>
    </row>
    <row r="3049" spans="1:1">
      <c r="A3049" s="5"/>
    </row>
    <row r="3050" spans="1:1">
      <c r="A3050" s="5"/>
    </row>
    <row r="3051" spans="1:1">
      <c r="A3051" s="5"/>
    </row>
    <row r="3052" spans="1:1">
      <c r="A3052" s="5"/>
    </row>
    <row r="3053" spans="1:1">
      <c r="A3053" s="5"/>
    </row>
    <row r="3054" spans="1:1">
      <c r="A3054" s="5"/>
    </row>
    <row r="3055" spans="1:1">
      <c r="A3055" s="5"/>
    </row>
    <row r="3056" spans="1:1">
      <c r="A3056" s="5"/>
    </row>
    <row r="3057" spans="1:1">
      <c r="A3057" s="5"/>
    </row>
    <row r="3058" spans="1:1">
      <c r="A3058" s="5"/>
    </row>
    <row r="3059" spans="1:1">
      <c r="A3059" s="5"/>
    </row>
    <row r="3060" spans="1:1">
      <c r="A3060" s="5"/>
    </row>
    <row r="3061" spans="1:1">
      <c r="A3061" s="5"/>
    </row>
    <row r="3062" spans="1:1">
      <c r="A3062" s="5"/>
    </row>
    <row r="3063" spans="1:1">
      <c r="A3063" s="5"/>
    </row>
    <row r="3064" spans="1:1">
      <c r="A3064" s="5"/>
    </row>
    <row r="3065" spans="1:1">
      <c r="A3065" s="5"/>
    </row>
    <row r="3066" spans="1:1">
      <c r="A3066" s="5"/>
    </row>
    <row r="3067" spans="1:1">
      <c r="A3067" s="5"/>
    </row>
    <row r="3068" spans="1:1">
      <c r="A3068" s="5"/>
    </row>
    <row r="3069" spans="1:1">
      <c r="A3069" s="5"/>
    </row>
    <row r="3070" spans="1:1">
      <c r="A3070" s="5"/>
    </row>
    <row r="3071" spans="1:1">
      <c r="A3071" s="5"/>
    </row>
    <row r="3072" spans="1:1">
      <c r="A3072" s="5"/>
    </row>
    <row r="3073" spans="1:1">
      <c r="A3073" s="5"/>
    </row>
    <row r="3074" spans="1:1">
      <c r="A3074" s="5"/>
    </row>
    <row r="3075" spans="1:1">
      <c r="A3075" s="5"/>
    </row>
    <row r="3076" spans="1:1">
      <c r="A3076" s="5"/>
    </row>
    <row r="3077" spans="1:1">
      <c r="A3077" s="5"/>
    </row>
    <row r="3078" spans="1:1">
      <c r="A3078" s="5"/>
    </row>
    <row r="3079" spans="1:1">
      <c r="A3079" s="5"/>
    </row>
    <row r="3080" spans="1:1">
      <c r="A3080" s="5"/>
    </row>
    <row r="3081" spans="1:1">
      <c r="A3081" s="5"/>
    </row>
    <row r="3082" spans="1:1">
      <c r="A3082" s="5"/>
    </row>
    <row r="3083" spans="1:1">
      <c r="A3083" s="5"/>
    </row>
    <row r="3084" spans="1:1">
      <c r="A3084" s="5"/>
    </row>
    <row r="3085" spans="1:1">
      <c r="A3085" s="5"/>
    </row>
    <row r="3086" spans="1:1">
      <c r="A3086" s="5"/>
    </row>
    <row r="3087" spans="1:1">
      <c r="A3087" s="5"/>
    </row>
    <row r="3088" spans="1:1">
      <c r="A3088" s="5"/>
    </row>
    <row r="3089" spans="1:1">
      <c r="A3089" s="5"/>
    </row>
    <row r="3090" spans="1:1">
      <c r="A3090" s="5"/>
    </row>
    <row r="3091" spans="1:1">
      <c r="A3091" s="5"/>
    </row>
    <row r="3092" spans="1:1">
      <c r="A3092" s="5"/>
    </row>
    <row r="3093" spans="1:1">
      <c r="A3093" s="5"/>
    </row>
    <row r="3094" spans="1:1">
      <c r="A3094" s="5"/>
    </row>
    <row r="3095" spans="1:1">
      <c r="A3095" s="5"/>
    </row>
    <row r="3096" spans="1:1">
      <c r="A3096" s="5"/>
    </row>
    <row r="3097" spans="1:1">
      <c r="A3097" s="5"/>
    </row>
    <row r="3098" spans="1:1">
      <c r="A3098" s="5"/>
    </row>
    <row r="3099" spans="1:1">
      <c r="A3099" s="5"/>
    </row>
    <row r="3100" spans="1:1">
      <c r="A3100" s="5"/>
    </row>
    <row r="3101" spans="1:1">
      <c r="A3101" s="5"/>
    </row>
    <row r="3102" spans="1:1">
      <c r="A3102" s="5"/>
    </row>
    <row r="3103" spans="1:1">
      <c r="A3103" s="5"/>
    </row>
    <row r="3104" spans="1:1">
      <c r="A3104" s="5"/>
    </row>
    <row r="3105" spans="1:1">
      <c r="A3105" s="5"/>
    </row>
    <row r="3106" spans="1:1">
      <c r="A3106" s="5"/>
    </row>
    <row r="3107" spans="1:1">
      <c r="A3107" s="5"/>
    </row>
    <row r="3108" spans="1:1">
      <c r="A3108" s="5"/>
    </row>
    <row r="3109" spans="1:1">
      <c r="A3109" s="5"/>
    </row>
    <row r="3110" spans="1:1">
      <c r="A3110" s="5"/>
    </row>
    <row r="3111" spans="1:1">
      <c r="A3111" s="5"/>
    </row>
    <row r="3112" spans="1:1">
      <c r="A3112" s="5"/>
    </row>
    <row r="3113" spans="1:1">
      <c r="A3113" s="5"/>
    </row>
    <row r="3114" spans="1:1">
      <c r="A3114" s="5"/>
    </row>
    <row r="3115" spans="1:1">
      <c r="A3115" s="5"/>
    </row>
    <row r="3116" spans="1:1">
      <c r="A3116" s="5"/>
    </row>
    <row r="3117" spans="1:1">
      <c r="A3117" s="5"/>
    </row>
    <row r="3118" spans="1:1">
      <c r="A3118" s="5"/>
    </row>
    <row r="3119" spans="1:1">
      <c r="A3119" s="5"/>
    </row>
    <row r="3120" spans="1:1">
      <c r="A3120" s="5"/>
    </row>
    <row r="3121" spans="1:1">
      <c r="A3121" s="5"/>
    </row>
    <row r="3122" spans="1:1">
      <c r="A3122" s="5"/>
    </row>
    <row r="3123" spans="1:1">
      <c r="A3123" s="5"/>
    </row>
    <row r="3124" spans="1:1">
      <c r="A3124" s="5"/>
    </row>
    <row r="3125" spans="1:1">
      <c r="A3125" s="5"/>
    </row>
    <row r="3126" spans="1:1">
      <c r="A3126" s="5"/>
    </row>
    <row r="3127" spans="1:1">
      <c r="A3127" s="5"/>
    </row>
    <row r="3128" spans="1:1">
      <c r="A3128" s="5"/>
    </row>
    <row r="3129" spans="1:1">
      <c r="A3129" s="5"/>
    </row>
    <row r="3130" spans="1:1">
      <c r="A3130" s="5"/>
    </row>
    <row r="3131" spans="1:1">
      <c r="A3131" s="5"/>
    </row>
    <row r="3132" spans="1:1">
      <c r="A3132" s="5"/>
    </row>
    <row r="3133" spans="1:1">
      <c r="A3133" s="5"/>
    </row>
    <row r="3134" spans="1:1">
      <c r="A3134" s="5"/>
    </row>
    <row r="3135" spans="1:1">
      <c r="A3135" s="5"/>
    </row>
    <row r="3136" spans="1:1">
      <c r="A3136" s="5"/>
    </row>
    <row r="3137" spans="1:1">
      <c r="A3137" s="5"/>
    </row>
    <row r="3138" spans="1:1">
      <c r="A3138" s="5"/>
    </row>
    <row r="3139" spans="1:1">
      <c r="A3139" s="5"/>
    </row>
    <row r="3140" spans="1:1">
      <c r="A3140" s="5"/>
    </row>
    <row r="3141" spans="1:1">
      <c r="A3141" s="5"/>
    </row>
    <row r="3142" spans="1:1">
      <c r="A3142" s="5"/>
    </row>
    <row r="3143" spans="1:1">
      <c r="A3143" s="5"/>
    </row>
    <row r="3144" spans="1:1">
      <c r="A3144" s="5"/>
    </row>
    <row r="3145" spans="1:1">
      <c r="A3145" s="5"/>
    </row>
    <row r="3146" spans="1:1">
      <c r="A3146" s="5"/>
    </row>
    <row r="3147" spans="1:1">
      <c r="A3147" s="5"/>
    </row>
    <row r="3148" spans="1:1">
      <c r="A3148" s="5"/>
    </row>
    <row r="3149" spans="1:1">
      <c r="A3149" s="5"/>
    </row>
    <row r="3150" spans="1:1">
      <c r="A3150" s="5"/>
    </row>
    <row r="3151" spans="1:1">
      <c r="A3151" s="5"/>
    </row>
    <row r="3152" spans="1:1">
      <c r="A3152" s="5"/>
    </row>
    <row r="3153" spans="1:1">
      <c r="A3153" s="5"/>
    </row>
    <row r="3154" spans="1:1">
      <c r="A3154" s="5"/>
    </row>
    <row r="3155" spans="1:1">
      <c r="A3155" s="5"/>
    </row>
    <row r="3156" spans="1:1">
      <c r="A3156" s="5"/>
    </row>
    <row r="3157" spans="1:1">
      <c r="A3157" s="5"/>
    </row>
    <row r="3158" spans="1:1">
      <c r="A3158" s="5"/>
    </row>
    <row r="3159" spans="1:1">
      <c r="A3159" s="5"/>
    </row>
    <row r="3160" spans="1:1">
      <c r="A3160" s="5"/>
    </row>
    <row r="3161" spans="1:1">
      <c r="A3161" s="5"/>
    </row>
    <row r="3162" spans="1:1">
      <c r="A3162" s="5"/>
    </row>
    <row r="3163" spans="1:1">
      <c r="A3163" s="5"/>
    </row>
    <row r="3164" spans="1:1">
      <c r="A3164" s="5"/>
    </row>
    <row r="3165" spans="1:1">
      <c r="A3165" s="5"/>
    </row>
    <row r="3166" spans="1:1">
      <c r="A3166" s="5"/>
    </row>
    <row r="3167" spans="1:1">
      <c r="A3167" s="5"/>
    </row>
    <row r="3168" spans="1:1">
      <c r="A3168" s="5"/>
    </row>
    <row r="3169" spans="1:1">
      <c r="A3169" s="5"/>
    </row>
    <row r="3170" spans="1:1">
      <c r="A3170" s="5"/>
    </row>
    <row r="3171" spans="1:1">
      <c r="A3171" s="5"/>
    </row>
    <row r="3172" spans="1:1">
      <c r="A3172" s="5"/>
    </row>
    <row r="3173" spans="1:1">
      <c r="A3173" s="5"/>
    </row>
    <row r="3174" spans="1:1">
      <c r="A3174" s="5"/>
    </row>
    <row r="3175" spans="1:1">
      <c r="A3175" s="5"/>
    </row>
    <row r="3176" spans="1:1">
      <c r="A3176" s="5"/>
    </row>
    <row r="3177" spans="1:1">
      <c r="A3177" s="5"/>
    </row>
    <row r="3178" spans="1:1">
      <c r="A3178" s="5"/>
    </row>
    <row r="3179" spans="1:1">
      <c r="A3179" s="5"/>
    </row>
    <row r="3180" spans="1:1">
      <c r="A3180" s="5"/>
    </row>
    <row r="3181" spans="1:1">
      <c r="A3181" s="5"/>
    </row>
    <row r="3182" spans="1:1">
      <c r="A3182" s="5"/>
    </row>
    <row r="3183" spans="1:1">
      <c r="A3183" s="5"/>
    </row>
    <row r="3184" spans="1:1">
      <c r="A3184" s="5"/>
    </row>
    <row r="3185" spans="1:1">
      <c r="A3185" s="5"/>
    </row>
    <row r="3186" spans="1:1">
      <c r="A3186" s="5"/>
    </row>
    <row r="3187" spans="1:1">
      <c r="A3187" s="5"/>
    </row>
    <row r="3188" spans="1:1">
      <c r="A3188" s="5"/>
    </row>
    <row r="3189" spans="1:1">
      <c r="A3189" s="5"/>
    </row>
    <row r="3190" spans="1:1">
      <c r="A3190" s="5"/>
    </row>
    <row r="3191" spans="1:1">
      <c r="A3191" s="5"/>
    </row>
    <row r="3192" spans="1:1">
      <c r="A3192" s="5"/>
    </row>
    <row r="3193" spans="1:1">
      <c r="A3193" s="5"/>
    </row>
    <row r="3194" spans="1:1">
      <c r="A3194" s="5"/>
    </row>
    <row r="3195" spans="1:1">
      <c r="A3195" s="5"/>
    </row>
    <row r="3196" spans="1:1">
      <c r="A3196" s="5"/>
    </row>
    <row r="3197" spans="1:1">
      <c r="A3197" s="5"/>
    </row>
    <row r="3198" spans="1:1">
      <c r="A3198" s="5"/>
    </row>
    <row r="3199" spans="1:1">
      <c r="A3199" s="5"/>
    </row>
    <row r="3200" spans="1:1">
      <c r="A3200" s="5"/>
    </row>
    <row r="3201" spans="1:1">
      <c r="A3201" s="5"/>
    </row>
    <row r="3202" spans="1:1">
      <c r="A3202" s="5"/>
    </row>
    <row r="3203" spans="1:1">
      <c r="A3203" s="5"/>
    </row>
    <row r="3204" spans="1:1">
      <c r="A3204" s="5"/>
    </row>
    <row r="3205" spans="1:1">
      <c r="A3205" s="5"/>
    </row>
    <row r="3206" spans="1:1">
      <c r="A3206" s="5"/>
    </row>
    <row r="3207" spans="1:1">
      <c r="A3207" s="5"/>
    </row>
    <row r="3208" spans="1:1">
      <c r="A3208" s="5"/>
    </row>
    <row r="3209" spans="1:1">
      <c r="A3209" s="5"/>
    </row>
    <row r="3210" spans="1:1">
      <c r="A3210" s="5"/>
    </row>
    <row r="3211" spans="1:1">
      <c r="A3211" s="5"/>
    </row>
    <row r="3212" spans="1:1">
      <c r="A3212" s="5"/>
    </row>
    <row r="3213" spans="1:1">
      <c r="A3213" s="5"/>
    </row>
    <row r="3214" spans="1:1">
      <c r="A3214" s="5"/>
    </row>
    <row r="3215" spans="1:1">
      <c r="A3215" s="5"/>
    </row>
    <row r="3216" spans="1:1">
      <c r="A3216" s="5"/>
    </row>
    <row r="3217" spans="1:1">
      <c r="A3217" s="5"/>
    </row>
    <row r="3218" spans="1:1">
      <c r="A3218" s="5"/>
    </row>
    <row r="3219" spans="1:1">
      <c r="A3219" s="5"/>
    </row>
    <row r="3220" spans="1:1">
      <c r="A3220" s="5"/>
    </row>
    <row r="3221" spans="1:1">
      <c r="A3221" s="5"/>
    </row>
    <row r="3222" spans="1:1">
      <c r="A3222" s="5"/>
    </row>
    <row r="3223" spans="1:1">
      <c r="A3223" s="5"/>
    </row>
    <row r="3224" spans="1:1">
      <c r="A3224" s="5"/>
    </row>
    <row r="3225" spans="1:1">
      <c r="A3225" s="5"/>
    </row>
    <row r="3226" spans="1:1">
      <c r="A3226" s="5"/>
    </row>
    <row r="3227" spans="1:1">
      <c r="A3227" s="5"/>
    </row>
    <row r="3228" spans="1:1">
      <c r="A3228" s="5"/>
    </row>
    <row r="3229" spans="1:1">
      <c r="A3229" s="5"/>
    </row>
    <row r="3230" spans="1:1">
      <c r="A3230" s="5"/>
    </row>
    <row r="3231" spans="1:1">
      <c r="A3231" s="5"/>
    </row>
    <row r="3232" spans="1:1">
      <c r="A3232" s="5"/>
    </row>
    <row r="3233" spans="1:1">
      <c r="A3233" s="5"/>
    </row>
    <row r="3234" spans="1:1">
      <c r="A3234" s="5"/>
    </row>
    <row r="3235" spans="1:1">
      <c r="A3235" s="5"/>
    </row>
    <row r="3236" spans="1:1">
      <c r="A3236" s="5"/>
    </row>
    <row r="3237" spans="1:1">
      <c r="A3237" s="5"/>
    </row>
    <row r="3238" spans="1:1">
      <c r="A3238" s="5"/>
    </row>
    <row r="3239" spans="1:1">
      <c r="A3239" s="5"/>
    </row>
    <row r="3240" spans="1:1">
      <c r="A3240" s="5"/>
    </row>
    <row r="3241" spans="1:1">
      <c r="A3241" s="5"/>
    </row>
    <row r="3242" spans="1:1">
      <c r="A3242" s="5"/>
    </row>
    <row r="3243" spans="1:1">
      <c r="A3243" s="5"/>
    </row>
    <row r="3244" spans="1:1">
      <c r="A3244" s="5"/>
    </row>
    <row r="3245" spans="1:1">
      <c r="A3245" s="5"/>
    </row>
    <row r="3246" spans="1:1">
      <c r="A3246" s="5"/>
    </row>
    <row r="3247" spans="1:1">
      <c r="A3247" s="5"/>
    </row>
    <row r="3248" spans="1:1">
      <c r="A3248" s="5"/>
    </row>
    <row r="3249" spans="1:1">
      <c r="A3249" s="5"/>
    </row>
    <row r="3250" spans="1:1">
      <c r="A3250" s="5"/>
    </row>
    <row r="3251" spans="1:1">
      <c r="A3251" s="5"/>
    </row>
    <row r="3252" spans="1:1">
      <c r="A3252" s="5"/>
    </row>
    <row r="3253" spans="1:1">
      <c r="A3253" s="5"/>
    </row>
    <row r="3254" spans="1:1">
      <c r="A3254" s="5"/>
    </row>
    <row r="3255" spans="1:1">
      <c r="A3255" s="5"/>
    </row>
    <row r="3256" spans="1:1">
      <c r="A3256" s="5"/>
    </row>
    <row r="3257" spans="1:1">
      <c r="A3257" s="5"/>
    </row>
    <row r="3258" spans="1:1">
      <c r="A3258" s="5"/>
    </row>
    <row r="3259" spans="1:1">
      <c r="A3259" s="5"/>
    </row>
    <row r="3260" spans="1:1">
      <c r="A3260" s="5"/>
    </row>
    <row r="3261" spans="1:1">
      <c r="A3261" s="5"/>
    </row>
    <row r="3262" spans="1:1">
      <c r="A3262" s="5"/>
    </row>
    <row r="3263" spans="1:1">
      <c r="A3263" s="5"/>
    </row>
    <row r="3264" spans="1:1">
      <c r="A3264" s="5"/>
    </row>
    <row r="3265" spans="1:1">
      <c r="A3265" s="5"/>
    </row>
    <row r="3266" spans="1:1">
      <c r="A3266" s="5"/>
    </row>
    <row r="3267" spans="1:1">
      <c r="A3267" s="5"/>
    </row>
    <row r="3268" spans="1:1">
      <c r="A3268" s="5"/>
    </row>
    <row r="3269" spans="1:1">
      <c r="A3269" s="5"/>
    </row>
    <row r="3270" spans="1:1">
      <c r="A3270" s="5"/>
    </row>
    <row r="3271" spans="1:1">
      <c r="A3271" s="5"/>
    </row>
    <row r="3272" spans="1:1">
      <c r="A3272" s="5"/>
    </row>
    <row r="3273" spans="1:1">
      <c r="A3273" s="5"/>
    </row>
    <row r="3274" spans="1:1">
      <c r="A3274" s="5"/>
    </row>
    <row r="3275" spans="1:1">
      <c r="A3275" s="5"/>
    </row>
    <row r="3276" spans="1:1">
      <c r="A3276" s="5"/>
    </row>
    <row r="3277" spans="1:1">
      <c r="A3277" s="5"/>
    </row>
    <row r="3278" spans="1:1">
      <c r="A3278" s="5"/>
    </row>
    <row r="3279" spans="1:1">
      <c r="A3279" s="5"/>
    </row>
    <row r="3280" spans="1:1">
      <c r="A3280" s="5"/>
    </row>
    <row r="3281" spans="1:1">
      <c r="A3281" s="5"/>
    </row>
    <row r="3282" spans="1:1">
      <c r="A3282" s="5"/>
    </row>
    <row r="3283" spans="1:1">
      <c r="A3283" s="5"/>
    </row>
    <row r="3284" spans="1:1">
      <c r="A3284" s="5"/>
    </row>
    <row r="3285" spans="1:1">
      <c r="A3285" s="5"/>
    </row>
    <row r="3286" spans="1:1">
      <c r="A3286" s="5"/>
    </row>
    <row r="3287" spans="1:1">
      <c r="A3287" s="5"/>
    </row>
    <row r="3288" spans="1:1">
      <c r="A3288" s="5"/>
    </row>
    <row r="3289" spans="1:1">
      <c r="A3289" s="5"/>
    </row>
    <row r="3290" spans="1:1">
      <c r="A3290" s="5"/>
    </row>
    <row r="3291" spans="1:1">
      <c r="A3291" s="5"/>
    </row>
    <row r="3292" spans="1:1">
      <c r="A3292" s="5"/>
    </row>
    <row r="3293" spans="1:1">
      <c r="A3293" s="5"/>
    </row>
    <row r="3294" spans="1:1">
      <c r="A3294" s="5"/>
    </row>
    <row r="3295" spans="1:1">
      <c r="A3295" s="5"/>
    </row>
    <row r="3296" spans="1:1">
      <c r="A3296" s="5"/>
    </row>
    <row r="3297" spans="1:1">
      <c r="A3297" s="5"/>
    </row>
    <row r="3298" spans="1:1">
      <c r="A3298" s="5"/>
    </row>
    <row r="3299" spans="1:1">
      <c r="A3299" s="5"/>
    </row>
    <row r="3300" spans="1:1">
      <c r="A3300" s="5"/>
    </row>
    <row r="3301" spans="1:1">
      <c r="A3301" s="5"/>
    </row>
    <row r="3302" spans="1:1">
      <c r="A3302" s="5"/>
    </row>
    <row r="3303" spans="1:1">
      <c r="A3303" s="5"/>
    </row>
    <row r="3304" spans="1:1">
      <c r="A3304" s="5"/>
    </row>
    <row r="3305" spans="1:1">
      <c r="A3305" s="5"/>
    </row>
    <row r="3306" spans="1:1">
      <c r="A3306" s="5"/>
    </row>
    <row r="3307" spans="1:1">
      <c r="A3307" s="5"/>
    </row>
    <row r="3308" spans="1:1">
      <c r="A3308" s="5"/>
    </row>
    <row r="3309" spans="1:1">
      <c r="A3309" s="5"/>
    </row>
    <row r="3310" spans="1:1">
      <c r="A3310" s="5"/>
    </row>
    <row r="3311" spans="1:1">
      <c r="A3311" s="5"/>
    </row>
    <row r="3312" spans="1:1">
      <c r="A3312" s="5"/>
    </row>
    <row r="3313" spans="1:1">
      <c r="A3313" s="5"/>
    </row>
    <row r="3314" spans="1:1">
      <c r="A3314" s="5"/>
    </row>
    <row r="3315" spans="1:1">
      <c r="A3315" s="5"/>
    </row>
    <row r="3316" spans="1:1">
      <c r="A3316" s="5"/>
    </row>
    <row r="3317" spans="1:1">
      <c r="A3317" s="5"/>
    </row>
    <row r="3318" spans="1:1">
      <c r="A3318" s="5"/>
    </row>
    <row r="3319" spans="1:1">
      <c r="A3319" s="5"/>
    </row>
    <row r="3320" spans="1:1">
      <c r="A3320" s="5"/>
    </row>
    <row r="3321" spans="1:1">
      <c r="A3321" s="5"/>
    </row>
    <row r="3322" spans="1:1">
      <c r="A3322" s="5"/>
    </row>
    <row r="3323" spans="1:1">
      <c r="A3323" s="5"/>
    </row>
    <row r="3324" spans="1:1">
      <c r="A3324" s="5"/>
    </row>
    <row r="3325" spans="1:1">
      <c r="A3325" s="5"/>
    </row>
    <row r="3326" spans="1:1">
      <c r="A3326" s="5"/>
    </row>
    <row r="3327" spans="1:1">
      <c r="A3327" s="5"/>
    </row>
    <row r="3328" spans="1:1">
      <c r="A3328" s="5"/>
    </row>
    <row r="3329" spans="1:1">
      <c r="A3329" s="5"/>
    </row>
    <row r="3330" spans="1:1">
      <c r="A3330" s="5"/>
    </row>
    <row r="3331" spans="1:1">
      <c r="A3331" s="5"/>
    </row>
    <row r="3332" spans="1:1">
      <c r="A3332" s="5"/>
    </row>
    <row r="3333" spans="1:1">
      <c r="A3333" s="5"/>
    </row>
    <row r="3334" spans="1:1">
      <c r="A3334" s="5"/>
    </row>
    <row r="3335" spans="1:1">
      <c r="A3335" s="5"/>
    </row>
    <row r="3336" spans="1:1">
      <c r="A3336" s="5"/>
    </row>
    <row r="3337" spans="1:1">
      <c r="A3337" s="5"/>
    </row>
    <row r="3338" spans="1:1">
      <c r="A3338" s="5"/>
    </row>
    <row r="3339" spans="1:1">
      <c r="A3339" s="5"/>
    </row>
    <row r="3340" spans="1:1">
      <c r="A3340" s="5"/>
    </row>
    <row r="3341" spans="1:1">
      <c r="A3341" s="5"/>
    </row>
    <row r="3342" spans="1:1">
      <c r="A3342" s="5"/>
    </row>
    <row r="3343" spans="1:1">
      <c r="A3343" s="5"/>
    </row>
    <row r="3344" spans="1:1">
      <c r="A3344" s="5"/>
    </row>
    <row r="3345" spans="1:1">
      <c r="A3345" s="5"/>
    </row>
    <row r="3346" spans="1:1">
      <c r="A3346" s="5"/>
    </row>
    <row r="3347" spans="1:1">
      <c r="A3347" s="5"/>
    </row>
    <row r="3348" spans="1:1">
      <c r="A3348" s="5"/>
    </row>
    <row r="3349" spans="1:1">
      <c r="A3349" s="5"/>
    </row>
    <row r="3350" spans="1:1">
      <c r="A3350" s="5"/>
    </row>
    <row r="3351" spans="1:1">
      <c r="A3351" s="5"/>
    </row>
    <row r="3352" spans="1:1">
      <c r="A3352" s="5"/>
    </row>
    <row r="3353" spans="1:1">
      <c r="A3353" s="5"/>
    </row>
    <row r="3354" spans="1:1">
      <c r="A3354" s="5"/>
    </row>
    <row r="3355" spans="1:1">
      <c r="A3355" s="5"/>
    </row>
    <row r="3356" spans="1:1">
      <c r="A3356" s="5"/>
    </row>
    <row r="3357" spans="1:1">
      <c r="A3357" s="5"/>
    </row>
    <row r="3358" spans="1:1">
      <c r="A3358" s="5"/>
    </row>
    <row r="3359" spans="1:1">
      <c r="A3359" s="5"/>
    </row>
    <row r="3360" spans="1:1">
      <c r="A3360" s="5"/>
    </row>
    <row r="3361" spans="1:1">
      <c r="A3361" s="5"/>
    </row>
    <row r="3362" spans="1:1">
      <c r="A3362" s="5"/>
    </row>
    <row r="3363" spans="1:1">
      <c r="A3363" s="5"/>
    </row>
    <row r="3364" spans="1:1">
      <c r="A3364" s="5"/>
    </row>
    <row r="3365" spans="1:1">
      <c r="A3365" s="5"/>
    </row>
    <row r="3366" spans="1:1">
      <c r="A3366" s="5"/>
    </row>
    <row r="3367" spans="1:1">
      <c r="A3367" s="5"/>
    </row>
    <row r="3368" spans="1:1">
      <c r="A3368" s="5"/>
    </row>
    <row r="3369" spans="1:1">
      <c r="A3369" s="5"/>
    </row>
    <row r="3370" spans="1:1">
      <c r="A3370" s="5"/>
    </row>
    <row r="3371" spans="1:1">
      <c r="A3371" s="5"/>
    </row>
    <row r="3372" spans="1:1">
      <c r="A3372" s="5"/>
    </row>
    <row r="3373" spans="1:1">
      <c r="A3373" s="5"/>
    </row>
    <row r="3374" spans="1:1">
      <c r="A3374" s="5"/>
    </row>
    <row r="3375" spans="1:1">
      <c r="A3375" s="5"/>
    </row>
    <row r="3376" spans="1:1">
      <c r="A3376" s="5"/>
    </row>
    <row r="3377" spans="1:1">
      <c r="A3377" s="5"/>
    </row>
    <row r="3378" spans="1:1">
      <c r="A3378" s="5"/>
    </row>
    <row r="3379" spans="1:1">
      <c r="A3379" s="5"/>
    </row>
    <row r="3380" spans="1:1">
      <c r="A3380" s="5"/>
    </row>
    <row r="3381" spans="1:1">
      <c r="A3381" s="5"/>
    </row>
    <row r="3382" spans="1:1">
      <c r="A3382" s="5"/>
    </row>
    <row r="3383" spans="1:1">
      <c r="A3383" s="5"/>
    </row>
    <row r="3384" spans="1:1">
      <c r="A3384" s="5"/>
    </row>
    <row r="3385" spans="1:1">
      <c r="A3385" s="5"/>
    </row>
    <row r="3386" spans="1:1">
      <c r="A3386" s="5"/>
    </row>
    <row r="3387" spans="1:1">
      <c r="A3387" s="5"/>
    </row>
    <row r="3388" spans="1:1">
      <c r="A3388" s="5"/>
    </row>
    <row r="3389" spans="1:1">
      <c r="A3389" s="5"/>
    </row>
    <row r="3390" spans="1:1">
      <c r="A3390" s="5"/>
    </row>
    <row r="3391" spans="1:1">
      <c r="A3391" s="5"/>
    </row>
    <row r="3392" spans="1:1">
      <c r="A3392" s="5"/>
    </row>
    <row r="3393" spans="1:1">
      <c r="A3393" s="5"/>
    </row>
    <row r="3394" spans="1:1">
      <c r="A3394" s="5"/>
    </row>
    <row r="3395" spans="1:1">
      <c r="A3395" s="5"/>
    </row>
    <row r="3396" spans="1:1">
      <c r="A3396" s="5"/>
    </row>
    <row r="3397" spans="1:1">
      <c r="A3397" s="5"/>
    </row>
    <row r="3398" spans="1:1">
      <c r="A3398" s="5"/>
    </row>
    <row r="3399" spans="1:1">
      <c r="A3399" s="5"/>
    </row>
    <row r="3400" spans="1:1">
      <c r="A3400" s="5"/>
    </row>
    <row r="3401" spans="1:1">
      <c r="A3401" s="5"/>
    </row>
    <row r="3402" spans="1:1">
      <c r="A3402" s="5"/>
    </row>
    <row r="3403" spans="1:1">
      <c r="A3403" s="5"/>
    </row>
    <row r="3404" spans="1:1">
      <c r="A3404" s="5"/>
    </row>
    <row r="3405" spans="1:1">
      <c r="A3405" s="5"/>
    </row>
    <row r="3406" spans="1:1">
      <c r="A3406" s="5"/>
    </row>
    <row r="3407" spans="1:1">
      <c r="A3407" s="5"/>
    </row>
    <row r="3408" spans="1:1">
      <c r="A3408" s="5"/>
    </row>
    <row r="3409" spans="1:1">
      <c r="A3409" s="5"/>
    </row>
    <row r="3410" spans="1:1">
      <c r="A3410" s="5"/>
    </row>
    <row r="3411" spans="1:1">
      <c r="A3411" s="5"/>
    </row>
    <row r="3412" spans="1:1">
      <c r="A3412" s="5"/>
    </row>
    <row r="3413" spans="1:1">
      <c r="A3413" s="5"/>
    </row>
    <row r="3414" spans="1:1">
      <c r="A3414" s="5"/>
    </row>
    <row r="3415" spans="1:1">
      <c r="A3415" s="5"/>
    </row>
    <row r="3416" spans="1:1">
      <c r="A3416" s="5"/>
    </row>
    <row r="3417" spans="1:1">
      <c r="A3417" s="5"/>
    </row>
    <row r="3418" spans="1:1">
      <c r="A3418" s="5"/>
    </row>
    <row r="3419" spans="1:1">
      <c r="A3419" s="5"/>
    </row>
    <row r="3420" spans="1:1">
      <c r="A3420" s="5"/>
    </row>
    <row r="3421" spans="1:1">
      <c r="A3421" s="5"/>
    </row>
    <row r="3422" spans="1:1">
      <c r="A3422" s="5"/>
    </row>
    <row r="3423" spans="1:1">
      <c r="A3423" s="5"/>
    </row>
    <row r="3424" spans="1:1">
      <c r="A3424" s="5"/>
    </row>
    <row r="3425" spans="1:1">
      <c r="A3425" s="5"/>
    </row>
    <row r="3426" spans="1:1">
      <c r="A3426" s="5"/>
    </row>
    <row r="3427" spans="1:1">
      <c r="A3427" s="5"/>
    </row>
    <row r="3428" spans="1:1">
      <c r="A3428" s="5"/>
    </row>
    <row r="3429" spans="1:1">
      <c r="A3429" s="5"/>
    </row>
    <row r="3430" spans="1:1">
      <c r="A3430" s="5"/>
    </row>
    <row r="3431" spans="1:1">
      <c r="A3431" s="5"/>
    </row>
    <row r="3432" spans="1:1">
      <c r="A3432" s="5"/>
    </row>
    <row r="3433" spans="1:1">
      <c r="A3433" s="5"/>
    </row>
    <row r="3434" spans="1:1">
      <c r="A3434" s="5"/>
    </row>
    <row r="3435" spans="1:1">
      <c r="A3435" s="5"/>
    </row>
    <row r="3436" spans="1:1">
      <c r="A3436" s="5"/>
    </row>
    <row r="3437" spans="1:1">
      <c r="A3437" s="5"/>
    </row>
    <row r="3438" spans="1:1">
      <c r="A3438" s="5"/>
    </row>
    <row r="3439" spans="1:1">
      <c r="A3439" s="5"/>
    </row>
    <row r="3440" spans="1:1">
      <c r="A3440" s="5"/>
    </row>
    <row r="3441" spans="1:1">
      <c r="A3441" s="5"/>
    </row>
    <row r="3442" spans="1:1">
      <c r="A3442" s="5"/>
    </row>
    <row r="3443" spans="1:1">
      <c r="A3443" s="5"/>
    </row>
    <row r="3444" spans="1:1">
      <c r="A3444" s="5"/>
    </row>
    <row r="3445" spans="1:1">
      <c r="A3445" s="5"/>
    </row>
    <row r="3446" spans="1:1">
      <c r="A3446" s="5"/>
    </row>
    <row r="3447" spans="1:1">
      <c r="A3447" s="5"/>
    </row>
    <row r="3448" spans="1:1">
      <c r="A3448" s="5"/>
    </row>
    <row r="3449" spans="1:1">
      <c r="A3449" s="5"/>
    </row>
    <row r="3450" spans="1:1">
      <c r="A3450" s="5"/>
    </row>
    <row r="3451" spans="1:1">
      <c r="A3451" s="5"/>
    </row>
    <row r="3452" spans="1:1">
      <c r="A3452" s="5"/>
    </row>
    <row r="3453" spans="1:1">
      <c r="A3453" s="5"/>
    </row>
    <row r="3454" spans="1:1">
      <c r="A3454" s="5"/>
    </row>
    <row r="3455" spans="1:1">
      <c r="A3455" s="5"/>
    </row>
    <row r="3456" spans="1:1">
      <c r="A3456" s="5"/>
    </row>
    <row r="3457" spans="1:1">
      <c r="A3457" s="5"/>
    </row>
    <row r="3458" spans="1:1">
      <c r="A3458" s="5"/>
    </row>
    <row r="3459" spans="1:1">
      <c r="A3459" s="5"/>
    </row>
    <row r="3460" spans="1:1">
      <c r="A3460" s="5"/>
    </row>
    <row r="3461" spans="1:1">
      <c r="A3461" s="5"/>
    </row>
    <row r="3462" spans="1:1">
      <c r="A3462" s="5"/>
    </row>
    <row r="3463" spans="1:1">
      <c r="A3463" s="5"/>
    </row>
    <row r="3464" spans="1:1">
      <c r="A3464" s="5"/>
    </row>
    <row r="3465" spans="1:1">
      <c r="A3465" s="5"/>
    </row>
    <row r="3466" spans="1:1">
      <c r="A3466" s="5"/>
    </row>
    <row r="3467" spans="1:1">
      <c r="A3467" s="5"/>
    </row>
    <row r="3468" spans="1:1">
      <c r="A3468" s="5"/>
    </row>
    <row r="3469" spans="1:1">
      <c r="A3469" s="5"/>
    </row>
    <row r="3470" spans="1:1">
      <c r="A3470" s="5"/>
    </row>
    <row r="3471" spans="1:1">
      <c r="A3471" s="5"/>
    </row>
    <row r="3472" spans="1:1">
      <c r="A3472" s="5"/>
    </row>
    <row r="3473" spans="1:1">
      <c r="A3473" s="5"/>
    </row>
    <row r="3474" spans="1:1">
      <c r="A3474" s="5"/>
    </row>
    <row r="3475" spans="1:1">
      <c r="A3475" s="5"/>
    </row>
    <row r="3476" spans="1:1">
      <c r="A3476" s="5"/>
    </row>
    <row r="3477" spans="1:1">
      <c r="A3477" s="5"/>
    </row>
    <row r="3478" spans="1:1">
      <c r="A3478" s="5"/>
    </row>
    <row r="3479" spans="1:1">
      <c r="A3479" s="5"/>
    </row>
    <row r="3480" spans="1:1">
      <c r="A3480" s="5"/>
    </row>
    <row r="3481" spans="1:1">
      <c r="A3481" s="5"/>
    </row>
    <row r="3482" spans="1:1">
      <c r="A3482" s="5"/>
    </row>
    <row r="3483" spans="1:1">
      <c r="A3483" s="5"/>
    </row>
    <row r="3484" spans="1:1">
      <c r="A3484" s="5"/>
    </row>
    <row r="3485" spans="1:1">
      <c r="A3485" s="5"/>
    </row>
    <row r="3486" spans="1:1">
      <c r="A3486" s="5"/>
    </row>
    <row r="3487" spans="1:1">
      <c r="A3487" s="5"/>
    </row>
    <row r="3488" spans="1:1">
      <c r="A3488" s="5"/>
    </row>
    <row r="3489" spans="1:1">
      <c r="A3489" s="5"/>
    </row>
    <row r="3490" spans="1:1">
      <c r="A3490" s="5"/>
    </row>
    <row r="3491" spans="1:1">
      <c r="A3491" s="5"/>
    </row>
    <row r="3492" spans="1:1">
      <c r="A3492" s="5"/>
    </row>
    <row r="3493" spans="1:1">
      <c r="A3493" s="5"/>
    </row>
    <row r="3494" spans="1:1">
      <c r="A3494" s="5"/>
    </row>
    <row r="3495" spans="1:1">
      <c r="A3495" s="5"/>
    </row>
    <row r="3496" spans="1:1">
      <c r="A3496" s="5"/>
    </row>
    <row r="3497" spans="1:1">
      <c r="A3497" s="5"/>
    </row>
    <row r="3498" spans="1:1">
      <c r="A3498" s="5"/>
    </row>
    <row r="3499" spans="1:1">
      <c r="A3499" s="5"/>
    </row>
    <row r="3500" spans="1:1">
      <c r="A3500" s="5"/>
    </row>
    <row r="3501" spans="1:1">
      <c r="A3501" s="5"/>
    </row>
    <row r="3502" spans="1:1">
      <c r="A3502" s="5"/>
    </row>
    <row r="3503" spans="1:1">
      <c r="A3503" s="5"/>
    </row>
    <row r="3504" spans="1:1">
      <c r="A3504" s="5"/>
    </row>
    <row r="3505" spans="1:1">
      <c r="A3505" s="5"/>
    </row>
    <row r="3506" spans="1:1">
      <c r="A3506" s="5"/>
    </row>
    <row r="3507" spans="1:1">
      <c r="A3507" s="5"/>
    </row>
    <row r="3508" spans="1:1">
      <c r="A3508" s="5"/>
    </row>
    <row r="3509" spans="1:1">
      <c r="A3509" s="5"/>
    </row>
    <row r="3510" spans="1:1">
      <c r="A3510" s="5"/>
    </row>
    <row r="3511" spans="1:1">
      <c r="A3511" s="5"/>
    </row>
    <row r="3512" spans="1:1">
      <c r="A3512" s="5"/>
    </row>
    <row r="3513" spans="1:1">
      <c r="A3513" s="5"/>
    </row>
    <row r="3514" spans="1:1">
      <c r="A3514" s="5"/>
    </row>
    <row r="3515" spans="1:1">
      <c r="A3515" s="5"/>
    </row>
    <row r="3516" spans="1:1">
      <c r="A3516" s="5"/>
    </row>
    <row r="3517" spans="1:1">
      <c r="A3517" s="5"/>
    </row>
    <row r="3518" spans="1:1">
      <c r="A3518" s="5"/>
    </row>
    <row r="3519" spans="1:1">
      <c r="A3519" s="5"/>
    </row>
    <row r="3520" spans="1:1">
      <c r="A3520" s="5"/>
    </row>
    <row r="3521" spans="1:1">
      <c r="A3521" s="5"/>
    </row>
    <row r="3522" spans="1:1">
      <c r="A3522" s="5"/>
    </row>
    <row r="3523" spans="1:1">
      <c r="A3523" s="5"/>
    </row>
    <row r="3524" spans="1:1">
      <c r="A3524" s="5"/>
    </row>
    <row r="3525" spans="1:1">
      <c r="A3525" s="5"/>
    </row>
    <row r="3526" spans="1:1">
      <c r="A3526" s="5"/>
    </row>
    <row r="3527" spans="1:1">
      <c r="A3527" s="5"/>
    </row>
    <row r="3528" spans="1:1">
      <c r="A3528" s="5"/>
    </row>
    <row r="3529" spans="1:1">
      <c r="A3529" s="5"/>
    </row>
    <row r="3530" spans="1:1">
      <c r="A3530" s="5"/>
    </row>
    <row r="3531" spans="1:1">
      <c r="A3531" s="5"/>
    </row>
    <row r="3532" spans="1:1">
      <c r="A3532" s="5"/>
    </row>
    <row r="3533" spans="1:1">
      <c r="A3533" s="5"/>
    </row>
    <row r="3534" spans="1:1">
      <c r="A3534" s="5"/>
    </row>
    <row r="3535" spans="1:1">
      <c r="A3535" s="5"/>
    </row>
    <row r="3536" spans="1:1">
      <c r="A3536" s="5"/>
    </row>
    <row r="3537" spans="1:1">
      <c r="A3537" s="5"/>
    </row>
    <row r="3538" spans="1:1">
      <c r="A3538" s="5"/>
    </row>
    <row r="3539" spans="1:1">
      <c r="A3539" s="5"/>
    </row>
    <row r="3540" spans="1:1">
      <c r="A3540" s="5"/>
    </row>
    <row r="3541" spans="1:1">
      <c r="A3541" s="5"/>
    </row>
    <row r="3542" spans="1:1">
      <c r="A3542" s="5"/>
    </row>
    <row r="3543" spans="1:1">
      <c r="A3543" s="5"/>
    </row>
    <row r="3544" spans="1:1">
      <c r="A3544" s="5"/>
    </row>
    <row r="3545" spans="1:1">
      <c r="A3545" s="5"/>
    </row>
    <row r="3546" spans="1:1">
      <c r="A3546" s="5"/>
    </row>
    <row r="3547" spans="1:1">
      <c r="A3547" s="5"/>
    </row>
    <row r="3548" spans="1:1">
      <c r="A3548" s="5"/>
    </row>
    <row r="3549" spans="1:1">
      <c r="A3549" s="5"/>
    </row>
    <row r="3550" spans="1:1">
      <c r="A3550" s="5"/>
    </row>
    <row r="3551" spans="1:1">
      <c r="A3551" s="5"/>
    </row>
    <row r="3552" spans="1:1">
      <c r="A3552" s="5"/>
    </row>
    <row r="3553" spans="1:1">
      <c r="A3553" s="5"/>
    </row>
    <row r="3554" spans="1:1">
      <c r="A3554" s="5"/>
    </row>
    <row r="3555" spans="1:1">
      <c r="A3555" s="5"/>
    </row>
    <row r="3556" spans="1:1">
      <c r="A3556" s="5"/>
    </row>
    <row r="3557" spans="1:1">
      <c r="A3557" s="5"/>
    </row>
    <row r="3558" spans="1:1">
      <c r="A3558" s="5"/>
    </row>
    <row r="3559" spans="1:1">
      <c r="A3559" s="5"/>
    </row>
    <row r="3560" spans="1:1">
      <c r="A3560" s="5"/>
    </row>
    <row r="3561" spans="1:1">
      <c r="A3561" s="5"/>
    </row>
    <row r="3562" spans="1:1">
      <c r="A3562" s="5"/>
    </row>
    <row r="3563" spans="1:1">
      <c r="A3563" s="5"/>
    </row>
    <row r="3564" spans="1:1">
      <c r="A3564" s="5"/>
    </row>
    <row r="3565" spans="1:1">
      <c r="A3565" s="5"/>
    </row>
    <row r="3566" spans="1:1">
      <c r="A3566" s="5"/>
    </row>
    <row r="3567" spans="1:1">
      <c r="A3567" s="5"/>
    </row>
    <row r="3568" spans="1:1">
      <c r="A3568" s="5"/>
    </row>
    <row r="3569" spans="1:1">
      <c r="A3569" s="5"/>
    </row>
    <row r="3570" spans="1:1">
      <c r="A3570" s="5"/>
    </row>
    <row r="3571" spans="1:1">
      <c r="A3571" s="5"/>
    </row>
    <row r="3572" spans="1:1">
      <c r="A3572" s="5"/>
    </row>
    <row r="3573" spans="1:1">
      <c r="A3573" s="5"/>
    </row>
    <row r="3574" spans="1:1">
      <c r="A3574" s="5"/>
    </row>
    <row r="3575" spans="1:1">
      <c r="A3575" s="5"/>
    </row>
    <row r="3576" spans="1:1">
      <c r="A3576" s="5"/>
    </row>
    <row r="3577" spans="1:1">
      <c r="A3577" s="5"/>
    </row>
    <row r="3578" spans="1:1">
      <c r="A3578" s="5"/>
    </row>
    <row r="3579" spans="1:1">
      <c r="A3579" s="5"/>
    </row>
    <row r="3580" spans="1:1">
      <c r="A3580" s="5"/>
    </row>
    <row r="3581" spans="1:1">
      <c r="A3581" s="5"/>
    </row>
    <row r="3582" spans="1:1">
      <c r="A3582" s="5"/>
    </row>
    <row r="3583" spans="1:1">
      <c r="A3583" s="5"/>
    </row>
    <row r="3584" spans="1:1">
      <c r="A3584" s="5"/>
    </row>
    <row r="3585" spans="1:1">
      <c r="A3585" s="5"/>
    </row>
    <row r="3586" spans="1:1">
      <c r="A3586" s="5"/>
    </row>
    <row r="3587" spans="1:1">
      <c r="A3587" s="5"/>
    </row>
    <row r="3588" spans="1:1">
      <c r="A3588" s="5"/>
    </row>
    <row r="3589" spans="1:1">
      <c r="A3589" s="5"/>
    </row>
    <row r="3590" spans="1:1">
      <c r="A3590" s="5"/>
    </row>
    <row r="3591" spans="1:1">
      <c r="A3591" s="5"/>
    </row>
    <row r="3592" spans="1:1">
      <c r="A3592" s="5"/>
    </row>
    <row r="3593" spans="1:1">
      <c r="A3593" s="5"/>
    </row>
    <row r="3594" spans="1:1">
      <c r="A3594" s="5"/>
    </row>
    <row r="3595" spans="1:1">
      <c r="A3595" s="5"/>
    </row>
    <row r="3596" spans="1:1">
      <c r="A3596" s="5"/>
    </row>
    <row r="3597" spans="1:1">
      <c r="A3597" s="5"/>
    </row>
    <row r="3598" spans="1:1">
      <c r="A3598" s="5"/>
    </row>
    <row r="3599" spans="1:1">
      <c r="A3599" s="5"/>
    </row>
    <row r="3600" spans="1:1">
      <c r="A3600" s="5"/>
    </row>
    <row r="3601" spans="1:1">
      <c r="A3601" s="5"/>
    </row>
    <row r="3602" spans="1:1">
      <c r="A3602" s="5"/>
    </row>
    <row r="3603" spans="1:1">
      <c r="A3603" s="5"/>
    </row>
    <row r="3604" spans="1:1">
      <c r="A3604" s="5"/>
    </row>
    <row r="3605" spans="1:1">
      <c r="A3605" s="5"/>
    </row>
    <row r="3606" spans="1:1">
      <c r="A3606" s="5"/>
    </row>
    <row r="3607" spans="1:1">
      <c r="A3607" s="5"/>
    </row>
    <row r="3608" spans="1:1">
      <c r="A3608" s="5"/>
    </row>
    <row r="3609" spans="1:1">
      <c r="A3609" s="5"/>
    </row>
    <row r="3610" spans="1:1">
      <c r="A3610" s="5"/>
    </row>
    <row r="3611" spans="1:1">
      <c r="A3611" s="5"/>
    </row>
    <row r="3612" spans="1:1">
      <c r="A3612" s="5"/>
    </row>
    <row r="3613" spans="1:1">
      <c r="A3613" s="5"/>
    </row>
    <row r="3614" spans="1:1">
      <c r="A3614" s="5"/>
    </row>
    <row r="3615" spans="1:1">
      <c r="A3615" s="5"/>
    </row>
    <row r="3616" spans="1:1">
      <c r="A3616" s="5"/>
    </row>
    <row r="3617" spans="1:1">
      <c r="A3617" s="5"/>
    </row>
    <row r="3618" spans="1:1">
      <c r="A3618" s="5"/>
    </row>
    <row r="3619" spans="1:1">
      <c r="A3619" s="5"/>
    </row>
    <row r="3620" spans="1:1">
      <c r="A3620" s="5"/>
    </row>
    <row r="3621" spans="1:1">
      <c r="A3621" s="5"/>
    </row>
    <row r="3622" spans="1:1">
      <c r="A3622" s="5"/>
    </row>
    <row r="3623" spans="1:1">
      <c r="A3623" s="5"/>
    </row>
    <row r="3624" spans="1:1">
      <c r="A3624" s="5"/>
    </row>
    <row r="3625" spans="1:1">
      <c r="A3625" s="5"/>
    </row>
    <row r="3626" spans="1:1">
      <c r="A3626" s="5"/>
    </row>
    <row r="3627" spans="1:1">
      <c r="A3627" s="5"/>
    </row>
    <row r="3628" spans="1:1">
      <c r="A3628" s="5"/>
    </row>
    <row r="3629" spans="1:1">
      <c r="A3629" s="5"/>
    </row>
    <row r="3630" spans="1:1">
      <c r="A3630" s="5"/>
    </row>
    <row r="3631" spans="1:1">
      <c r="A3631" s="5"/>
    </row>
    <row r="3632" spans="1:1">
      <c r="A3632" s="5"/>
    </row>
    <row r="3633" spans="1:1">
      <c r="A3633" s="5"/>
    </row>
    <row r="3634" spans="1:1">
      <c r="A3634" s="5"/>
    </row>
    <row r="3635" spans="1:1">
      <c r="A3635" s="5"/>
    </row>
    <row r="3636" spans="1:1">
      <c r="A3636" s="5"/>
    </row>
    <row r="3637" spans="1:1">
      <c r="A3637" s="5"/>
    </row>
    <row r="3638" spans="1:1">
      <c r="A3638" s="5"/>
    </row>
    <row r="3639" spans="1:1">
      <c r="A3639" s="5"/>
    </row>
    <row r="3640" spans="1:1">
      <c r="A3640" s="5"/>
    </row>
    <row r="3641" spans="1:1">
      <c r="A3641" s="5"/>
    </row>
    <row r="3642" spans="1:1">
      <c r="A3642" s="5"/>
    </row>
    <row r="3643" spans="1:1">
      <c r="A3643" s="5"/>
    </row>
    <row r="3644" spans="1:1">
      <c r="A3644" s="5"/>
    </row>
    <row r="3645" spans="1:1">
      <c r="A3645" s="5"/>
    </row>
    <row r="3646" spans="1:1">
      <c r="A3646" s="5"/>
    </row>
    <row r="3647" spans="1:1">
      <c r="A3647" s="5"/>
    </row>
    <row r="3648" spans="1:1">
      <c r="A3648" s="5"/>
    </row>
    <row r="3649" spans="1:1">
      <c r="A3649" s="5"/>
    </row>
    <row r="3650" spans="1:1">
      <c r="A3650" s="5"/>
    </row>
    <row r="3651" spans="1:1">
      <c r="A3651" s="5"/>
    </row>
    <row r="3652" spans="1:1">
      <c r="A3652" s="5"/>
    </row>
    <row r="3653" spans="1:1">
      <c r="A3653" s="5"/>
    </row>
    <row r="3654" spans="1:1">
      <c r="A3654" s="5"/>
    </row>
    <row r="3655" spans="1:1">
      <c r="A3655" s="5"/>
    </row>
    <row r="3656" spans="1:1">
      <c r="A3656" s="5"/>
    </row>
    <row r="3657" spans="1:1">
      <c r="A3657" s="5"/>
    </row>
    <row r="3658" spans="1:1">
      <c r="A3658" s="5"/>
    </row>
    <row r="3659" spans="1:1">
      <c r="A3659" s="5"/>
    </row>
    <row r="3660" spans="1:1">
      <c r="A3660" s="5"/>
    </row>
    <row r="3661" spans="1:1">
      <c r="A3661" s="5"/>
    </row>
    <row r="3662" spans="1:1">
      <c r="A3662" s="5"/>
    </row>
    <row r="3663" spans="1:1">
      <c r="A3663" s="5"/>
    </row>
    <row r="3664" spans="1:1">
      <c r="A3664" s="5"/>
    </row>
    <row r="3665" spans="1:1">
      <c r="A3665" s="5"/>
    </row>
    <row r="3666" spans="1:1">
      <c r="A3666" s="5"/>
    </row>
    <row r="3667" spans="1:1">
      <c r="A3667" s="5"/>
    </row>
    <row r="3668" spans="1:1">
      <c r="A3668" s="5"/>
    </row>
    <row r="3669" spans="1:1">
      <c r="A3669" s="5"/>
    </row>
    <row r="3670" spans="1:1">
      <c r="A3670" s="5"/>
    </row>
    <row r="3671" spans="1:1">
      <c r="A3671" s="5"/>
    </row>
    <row r="3672" spans="1:1">
      <c r="A3672" s="5"/>
    </row>
    <row r="3673" spans="1:1">
      <c r="A3673" s="5"/>
    </row>
    <row r="3674" spans="1:1">
      <c r="A3674" s="5"/>
    </row>
    <row r="3675" spans="1:1">
      <c r="A3675" s="5"/>
    </row>
    <row r="3676" spans="1:1">
      <c r="A3676" s="5"/>
    </row>
    <row r="3677" spans="1:1">
      <c r="A3677" s="5"/>
    </row>
    <row r="3678" spans="1:1">
      <c r="A3678" s="5"/>
    </row>
    <row r="3679" spans="1:1">
      <c r="A3679" s="5"/>
    </row>
    <row r="3680" spans="1:1">
      <c r="A3680" s="5"/>
    </row>
    <row r="3681" spans="1:1">
      <c r="A3681" s="5"/>
    </row>
    <row r="3682" spans="1:1">
      <c r="A3682" s="5"/>
    </row>
    <row r="3683" spans="1:1">
      <c r="A3683" s="5"/>
    </row>
    <row r="3684" spans="1:1">
      <c r="A3684" s="5"/>
    </row>
    <row r="3685" spans="1:1">
      <c r="A3685" s="5"/>
    </row>
    <row r="3686" spans="1:1">
      <c r="A3686" s="5"/>
    </row>
    <row r="3687" spans="1:1">
      <c r="A3687" s="5"/>
    </row>
    <row r="3688" spans="1:1">
      <c r="A3688" s="5"/>
    </row>
    <row r="3689" spans="1:1">
      <c r="A3689" s="5"/>
    </row>
    <row r="3690" spans="1:1">
      <c r="A3690" s="5"/>
    </row>
    <row r="3691" spans="1:1">
      <c r="A3691" s="5"/>
    </row>
    <row r="3692" spans="1:1">
      <c r="A3692" s="5"/>
    </row>
    <row r="3693" spans="1:1">
      <c r="A3693" s="5"/>
    </row>
    <row r="3694" spans="1:1">
      <c r="A3694" s="5"/>
    </row>
    <row r="3695" spans="1:1">
      <c r="A3695" s="5"/>
    </row>
    <row r="3696" spans="1:1">
      <c r="A3696" s="5"/>
    </row>
    <row r="3697" spans="1:1">
      <c r="A3697" s="5"/>
    </row>
    <row r="3698" spans="1:1">
      <c r="A3698" s="5"/>
    </row>
    <row r="3699" spans="1:1">
      <c r="A3699" s="5"/>
    </row>
    <row r="3700" spans="1:1">
      <c r="A3700" s="5"/>
    </row>
    <row r="3701" spans="1:1">
      <c r="A3701" s="5"/>
    </row>
    <row r="3702" spans="1:1">
      <c r="A3702" s="5"/>
    </row>
    <row r="3703" spans="1:1">
      <c r="A3703" s="5"/>
    </row>
    <row r="3704" spans="1:1">
      <c r="A3704" s="5"/>
    </row>
    <row r="3705" spans="1:1">
      <c r="A3705" s="5"/>
    </row>
    <row r="3706" spans="1:1">
      <c r="A3706" s="5"/>
    </row>
    <row r="3707" spans="1:1">
      <c r="A3707" s="5"/>
    </row>
    <row r="3708" spans="1:1">
      <c r="A3708" s="5"/>
    </row>
    <row r="3709" spans="1:1">
      <c r="A3709" s="5"/>
    </row>
    <row r="3710" spans="1:1">
      <c r="A3710" s="5"/>
    </row>
    <row r="3711" spans="1:1">
      <c r="A3711" s="5"/>
    </row>
    <row r="3712" spans="1:1">
      <c r="A3712" s="5"/>
    </row>
    <row r="3713" spans="1:1">
      <c r="A3713" s="5"/>
    </row>
    <row r="3714" spans="1:1">
      <c r="A3714" s="5"/>
    </row>
    <row r="3715" spans="1:1">
      <c r="A3715" s="5"/>
    </row>
    <row r="3716" spans="1:1">
      <c r="A3716" s="5"/>
    </row>
    <row r="3717" spans="1:1">
      <c r="A3717" s="5"/>
    </row>
    <row r="3718" spans="1:1">
      <c r="A3718" s="5"/>
    </row>
    <row r="3719" spans="1:1">
      <c r="A3719" s="5"/>
    </row>
    <row r="3720" spans="1:1">
      <c r="A3720" s="5"/>
    </row>
    <row r="3721" spans="1:1">
      <c r="A3721" s="5"/>
    </row>
    <row r="3722" spans="1:1">
      <c r="A3722" s="5"/>
    </row>
    <row r="3723" spans="1:1">
      <c r="A3723" s="5"/>
    </row>
    <row r="3724" spans="1:1">
      <c r="A3724" s="5"/>
    </row>
    <row r="3725" spans="1:1">
      <c r="A3725" s="5"/>
    </row>
    <row r="3726" spans="1:1">
      <c r="A3726" s="5"/>
    </row>
    <row r="3727" spans="1:1">
      <c r="A3727" s="5"/>
    </row>
    <row r="3728" spans="1:1">
      <c r="A3728" s="5"/>
    </row>
    <row r="3729" spans="1:1">
      <c r="A3729" s="5"/>
    </row>
    <row r="3730" spans="1:1">
      <c r="A3730" s="5"/>
    </row>
    <row r="3731" spans="1:1">
      <c r="A3731" s="5"/>
    </row>
    <row r="3732" spans="1:1">
      <c r="A3732" s="5"/>
    </row>
    <row r="3733" spans="1:1">
      <c r="A3733" s="5"/>
    </row>
    <row r="3734" spans="1:1">
      <c r="A3734" s="5"/>
    </row>
    <row r="3735" spans="1:1">
      <c r="A3735" s="5"/>
    </row>
    <row r="3736" spans="1:1">
      <c r="A3736" s="5"/>
    </row>
    <row r="3737" spans="1:1">
      <c r="A3737" s="5"/>
    </row>
    <row r="3738" spans="1:1">
      <c r="A3738" s="5"/>
    </row>
    <row r="3739" spans="1:1">
      <c r="A3739" s="5"/>
    </row>
    <row r="3740" spans="1:1">
      <c r="A3740" s="5"/>
    </row>
    <row r="3741" spans="1:1">
      <c r="A3741" s="5"/>
    </row>
    <row r="3742" spans="1:1">
      <c r="A3742" s="5"/>
    </row>
    <row r="3743" spans="1:1">
      <c r="A3743" s="5"/>
    </row>
    <row r="3744" spans="1:1">
      <c r="A3744" s="5"/>
    </row>
    <row r="3745" spans="1:1">
      <c r="A3745" s="5"/>
    </row>
    <row r="3746" spans="1:1">
      <c r="A3746" s="5"/>
    </row>
    <row r="3747" spans="1:1">
      <c r="A3747" s="5"/>
    </row>
    <row r="3748" spans="1:1">
      <c r="A3748" s="5"/>
    </row>
    <row r="3749" spans="1:1">
      <c r="A3749" s="5"/>
    </row>
    <row r="3750" spans="1:1">
      <c r="A3750" s="5"/>
    </row>
    <row r="3751" spans="1:1">
      <c r="A3751" s="5"/>
    </row>
    <row r="3752" spans="1:1">
      <c r="A3752" s="5"/>
    </row>
    <row r="3753" spans="1:1">
      <c r="A3753" s="5"/>
    </row>
    <row r="3754" spans="1:1">
      <c r="A3754" s="5"/>
    </row>
    <row r="3755" spans="1:1">
      <c r="A3755" s="5"/>
    </row>
    <row r="3756" spans="1:1">
      <c r="A3756" s="5"/>
    </row>
    <row r="3757" spans="1:1">
      <c r="A3757" s="5"/>
    </row>
    <row r="3758" spans="1:1">
      <c r="A3758" s="5"/>
    </row>
    <row r="3759" spans="1:1">
      <c r="A3759" s="5"/>
    </row>
    <row r="3760" spans="1:1">
      <c r="A3760" s="5"/>
    </row>
    <row r="3761" spans="1:1">
      <c r="A3761" s="5"/>
    </row>
    <row r="3762" spans="1:1">
      <c r="A3762" s="5"/>
    </row>
    <row r="3763" spans="1:1">
      <c r="A3763" s="5"/>
    </row>
    <row r="3764" spans="1:1">
      <c r="A3764" s="5"/>
    </row>
    <row r="3765" spans="1:1">
      <c r="A3765" s="5"/>
    </row>
    <row r="3766" spans="1:1">
      <c r="A3766" s="5"/>
    </row>
    <row r="3767" spans="1:1">
      <c r="A3767" s="5"/>
    </row>
    <row r="3768" spans="1:1">
      <c r="A3768" s="5"/>
    </row>
    <row r="3769" spans="1:1">
      <c r="A3769" s="5"/>
    </row>
    <row r="3770" spans="1:1">
      <c r="A3770" s="5"/>
    </row>
    <row r="3771" spans="1:1">
      <c r="A3771" s="5"/>
    </row>
    <row r="3772" spans="1:1">
      <c r="A3772" s="5"/>
    </row>
    <row r="3773" spans="1:1">
      <c r="A3773" s="5"/>
    </row>
    <row r="3774" spans="1:1">
      <c r="A3774" s="5"/>
    </row>
    <row r="3775" spans="1:1">
      <c r="A3775" s="5"/>
    </row>
    <row r="3776" spans="1:1">
      <c r="A3776" s="5"/>
    </row>
    <row r="3777" spans="1:1">
      <c r="A3777" s="5"/>
    </row>
    <row r="3778" spans="1:1">
      <c r="A3778" s="5"/>
    </row>
    <row r="3779" spans="1:1">
      <c r="A3779" s="5"/>
    </row>
    <row r="3780" spans="1:1">
      <c r="A3780" s="5"/>
    </row>
    <row r="3781" spans="1:1">
      <c r="A3781" s="5"/>
    </row>
    <row r="3782" spans="1:1">
      <c r="A3782" s="5"/>
    </row>
    <row r="3783" spans="1:1">
      <c r="A3783" s="5"/>
    </row>
    <row r="3784" spans="1:1">
      <c r="A3784" s="5"/>
    </row>
    <row r="3785" spans="1:1">
      <c r="A3785" s="5"/>
    </row>
    <row r="3786" spans="1:1">
      <c r="A3786" s="5"/>
    </row>
    <row r="3787" spans="1:1">
      <c r="A3787" s="5"/>
    </row>
    <row r="3788" spans="1:1">
      <c r="A3788" s="5"/>
    </row>
    <row r="3789" spans="1:1">
      <c r="A3789" s="5"/>
    </row>
    <row r="3790" spans="1:1">
      <c r="A3790" s="5"/>
    </row>
    <row r="3791" spans="1:1">
      <c r="A3791" s="5"/>
    </row>
    <row r="3792" spans="1:1">
      <c r="A3792" s="5"/>
    </row>
    <row r="3793" spans="1:1">
      <c r="A3793" s="5"/>
    </row>
    <row r="3794" spans="1:1">
      <c r="A3794" s="5"/>
    </row>
    <row r="3795" spans="1:1">
      <c r="A3795" s="5"/>
    </row>
    <row r="3796" spans="1:1">
      <c r="A3796" s="5"/>
    </row>
    <row r="3797" spans="1:1">
      <c r="A3797" s="5"/>
    </row>
    <row r="3798" spans="1:1">
      <c r="A3798" s="5"/>
    </row>
    <row r="3799" spans="1:1">
      <c r="A3799" s="5"/>
    </row>
    <row r="3800" spans="1:1">
      <c r="A3800" s="5"/>
    </row>
    <row r="3801" spans="1:1">
      <c r="A3801" s="5"/>
    </row>
    <row r="3802" spans="1:1">
      <c r="A3802" s="5"/>
    </row>
    <row r="3803" spans="1:1">
      <c r="A3803" s="5"/>
    </row>
    <row r="3804" spans="1:1">
      <c r="A3804" s="5"/>
    </row>
    <row r="3805" spans="1:1">
      <c r="A3805" s="5"/>
    </row>
    <row r="3806" spans="1:1">
      <c r="A3806" s="5"/>
    </row>
    <row r="3807" spans="1:1">
      <c r="A3807" s="5"/>
    </row>
    <row r="3808" spans="1:1">
      <c r="A3808" s="5"/>
    </row>
    <row r="3809" spans="1:1">
      <c r="A3809" s="5"/>
    </row>
    <row r="3810" spans="1:1">
      <c r="A3810" s="5"/>
    </row>
    <row r="3811" spans="1:1">
      <c r="A3811" s="5"/>
    </row>
    <row r="3812" spans="1:1">
      <c r="A3812" s="5"/>
    </row>
    <row r="3813" spans="1:1">
      <c r="A3813" s="5"/>
    </row>
    <row r="3814" spans="1:1">
      <c r="A3814" s="5"/>
    </row>
    <row r="3815" spans="1:1">
      <c r="A3815" s="5"/>
    </row>
    <row r="3816" spans="1:1">
      <c r="A3816" s="5"/>
    </row>
    <row r="3817" spans="1:1">
      <c r="A3817" s="5"/>
    </row>
    <row r="3818" spans="1:1">
      <c r="A3818" s="5"/>
    </row>
    <row r="3819" spans="1:1">
      <c r="A3819" s="5"/>
    </row>
    <row r="3820" spans="1:1">
      <c r="A3820" s="5"/>
    </row>
    <row r="3821" spans="1:1">
      <c r="A3821" s="5"/>
    </row>
    <row r="3822" spans="1:1">
      <c r="A3822" s="5"/>
    </row>
    <row r="3823" spans="1:1">
      <c r="A3823" s="5"/>
    </row>
    <row r="3824" spans="1:1">
      <c r="A3824" s="5"/>
    </row>
    <row r="3825" spans="1:1">
      <c r="A3825" s="5"/>
    </row>
    <row r="3826" spans="1:1">
      <c r="A3826" s="5"/>
    </row>
    <row r="3827" spans="1:1">
      <c r="A3827" s="5"/>
    </row>
    <row r="3828" spans="1:1">
      <c r="A3828" s="5"/>
    </row>
    <row r="3829" spans="1:1">
      <c r="A3829" s="5"/>
    </row>
    <row r="3830" spans="1:1">
      <c r="A3830" s="5"/>
    </row>
    <row r="3831" spans="1:1">
      <c r="A3831" s="5"/>
    </row>
    <row r="3832" spans="1:1">
      <c r="A3832" s="5"/>
    </row>
    <row r="3833" spans="1:1">
      <c r="A3833" s="5"/>
    </row>
    <row r="3834" spans="1:1">
      <c r="A3834" s="5"/>
    </row>
    <row r="3835" spans="1:1">
      <c r="A3835" s="5"/>
    </row>
    <row r="3836" spans="1:1">
      <c r="A3836" s="5"/>
    </row>
    <row r="3837" spans="1:1">
      <c r="A3837" s="5"/>
    </row>
    <row r="3838" spans="1:1">
      <c r="A3838" s="5"/>
    </row>
    <row r="3839" spans="1:1">
      <c r="A3839" s="5"/>
    </row>
    <row r="3840" spans="1:1">
      <c r="A3840" s="5"/>
    </row>
    <row r="3841" spans="1:1">
      <c r="A3841" s="5"/>
    </row>
    <row r="3842" spans="1:1">
      <c r="A3842" s="5"/>
    </row>
    <row r="3843" spans="1:1">
      <c r="A3843" s="5"/>
    </row>
    <row r="3844" spans="1:1">
      <c r="A3844" s="5"/>
    </row>
    <row r="3845" spans="1:1">
      <c r="A3845" s="5"/>
    </row>
    <row r="3846" spans="1:1">
      <c r="A3846" s="5"/>
    </row>
    <row r="3847" spans="1:1">
      <c r="A3847" s="5"/>
    </row>
    <row r="3848" spans="1:1">
      <c r="A3848" s="5"/>
    </row>
    <row r="3849" spans="1:1">
      <c r="A3849" s="5"/>
    </row>
    <row r="3850" spans="1:1">
      <c r="A3850" s="5"/>
    </row>
    <row r="3851" spans="1:1">
      <c r="A3851" s="5"/>
    </row>
    <row r="3852" spans="1:1">
      <c r="A3852" s="5"/>
    </row>
    <row r="3853" spans="1:1">
      <c r="A3853" s="5"/>
    </row>
    <row r="3854" spans="1:1">
      <c r="A3854" s="5"/>
    </row>
    <row r="3855" spans="1:1">
      <c r="A3855" s="5"/>
    </row>
    <row r="3856" spans="1:1">
      <c r="A3856" s="5"/>
    </row>
    <row r="3857" spans="1:1">
      <c r="A3857" s="5"/>
    </row>
    <row r="3858" spans="1:1">
      <c r="A3858" s="5"/>
    </row>
    <row r="3859" spans="1:1">
      <c r="A3859" s="5"/>
    </row>
    <row r="3860" spans="1:1">
      <c r="A3860" s="5"/>
    </row>
    <row r="3861" spans="1:1">
      <c r="A3861" s="5"/>
    </row>
    <row r="3862" spans="1:1">
      <c r="A3862" s="5"/>
    </row>
    <row r="3863" spans="1:1">
      <c r="A3863" s="5"/>
    </row>
    <row r="3864" spans="1:1">
      <c r="A3864" s="5"/>
    </row>
    <row r="3865" spans="1:1">
      <c r="A3865" s="5"/>
    </row>
    <row r="3866" spans="1:1">
      <c r="A3866" s="5"/>
    </row>
    <row r="3867" spans="1:1">
      <c r="A3867" s="5"/>
    </row>
    <row r="3868" spans="1:1">
      <c r="A3868" s="5"/>
    </row>
    <row r="3869" spans="1:1">
      <c r="A3869" s="5"/>
    </row>
    <row r="3870" spans="1:1">
      <c r="A3870" s="5"/>
    </row>
    <row r="3871" spans="1:1">
      <c r="A3871" s="5"/>
    </row>
    <row r="3872" spans="1:1">
      <c r="A3872" s="5"/>
    </row>
    <row r="3873" spans="1:1">
      <c r="A3873" s="5"/>
    </row>
    <row r="3874" spans="1:1">
      <c r="A3874" s="5"/>
    </row>
    <row r="3875" spans="1:1">
      <c r="A3875" s="5"/>
    </row>
    <row r="3876" spans="1:1">
      <c r="A3876" s="5"/>
    </row>
    <row r="3877" spans="1:1">
      <c r="A3877" s="5"/>
    </row>
    <row r="3878" spans="1:1">
      <c r="A3878" s="5"/>
    </row>
    <row r="3879" spans="1:1">
      <c r="A3879" s="5"/>
    </row>
    <row r="3880" spans="1:1">
      <c r="A3880" s="5"/>
    </row>
    <row r="3881" spans="1:1">
      <c r="A3881" s="5"/>
    </row>
    <row r="3882" spans="1:1">
      <c r="A3882" s="5"/>
    </row>
    <row r="3883" spans="1:1">
      <c r="A3883" s="5"/>
    </row>
    <row r="3884" spans="1:1">
      <c r="A3884" s="5"/>
    </row>
    <row r="3885" spans="1:1">
      <c r="A3885" s="5"/>
    </row>
    <row r="3886" spans="1:1">
      <c r="A3886" s="5"/>
    </row>
    <row r="3887" spans="1:1">
      <c r="A3887" s="5"/>
    </row>
    <row r="3888" spans="1:1">
      <c r="A3888" s="5"/>
    </row>
    <row r="3889" spans="1:1">
      <c r="A3889" s="5"/>
    </row>
    <row r="3890" spans="1:1">
      <c r="A3890" s="5"/>
    </row>
    <row r="3891" spans="1:1">
      <c r="A3891" s="5"/>
    </row>
    <row r="3892" spans="1:1">
      <c r="A3892" s="5"/>
    </row>
    <row r="3893" spans="1:1">
      <c r="A3893" s="5"/>
    </row>
    <row r="3894" spans="1:1">
      <c r="A3894" s="5"/>
    </row>
    <row r="3895" spans="1:1">
      <c r="A3895" s="5"/>
    </row>
    <row r="3896" spans="1:1">
      <c r="A3896" s="5"/>
    </row>
    <row r="3897" spans="1:1">
      <c r="A3897" s="5"/>
    </row>
    <row r="3898" spans="1:1">
      <c r="A3898" s="5"/>
    </row>
    <row r="3899" spans="1:1">
      <c r="A3899" s="5"/>
    </row>
    <row r="3900" spans="1:1">
      <c r="A3900" s="5"/>
    </row>
    <row r="3901" spans="1:1">
      <c r="A3901" s="5"/>
    </row>
    <row r="3902" spans="1:1">
      <c r="A3902" s="5"/>
    </row>
    <row r="3903" spans="1:1">
      <c r="A3903" s="5"/>
    </row>
    <row r="3904" spans="1:1">
      <c r="A3904" s="5"/>
    </row>
    <row r="3905" spans="1:1">
      <c r="A3905" s="5"/>
    </row>
    <row r="3906" spans="1:1">
      <c r="A3906" s="5"/>
    </row>
    <row r="3907" spans="1:1">
      <c r="A3907" s="5"/>
    </row>
    <row r="3908" spans="1:1">
      <c r="A3908" s="5"/>
    </row>
    <row r="3909" spans="1:1">
      <c r="A3909" s="5"/>
    </row>
    <row r="3910" spans="1:1">
      <c r="A3910" s="5"/>
    </row>
    <row r="3911" spans="1:1">
      <c r="A3911" s="5"/>
    </row>
    <row r="3912" spans="1:1">
      <c r="A3912" s="5"/>
    </row>
    <row r="3913" spans="1:1">
      <c r="A3913" s="5"/>
    </row>
    <row r="3914" spans="1:1">
      <c r="A3914" s="5"/>
    </row>
    <row r="3915" spans="1:1">
      <c r="A3915" s="5"/>
    </row>
    <row r="3916" spans="1:1">
      <c r="A3916" s="5"/>
    </row>
    <row r="3917" spans="1:1">
      <c r="A3917" s="5"/>
    </row>
    <row r="3918" spans="1:1">
      <c r="A3918" s="5"/>
    </row>
    <row r="3919" spans="1:1">
      <c r="A3919" s="5"/>
    </row>
    <row r="3920" spans="1:1">
      <c r="A3920" s="5"/>
    </row>
    <row r="3921" spans="1:1">
      <c r="A3921" s="5"/>
    </row>
    <row r="3922" spans="1:1">
      <c r="A3922" s="5"/>
    </row>
    <row r="3923" spans="1:1">
      <c r="A3923" s="5"/>
    </row>
    <row r="3924" spans="1:1">
      <c r="A3924" s="5"/>
    </row>
    <row r="3925" spans="1:1">
      <c r="A3925" s="5"/>
    </row>
    <row r="3926" spans="1:1">
      <c r="A3926" s="5"/>
    </row>
    <row r="3927" spans="1:1">
      <c r="A3927" s="5"/>
    </row>
    <row r="3928" spans="1:1">
      <c r="A3928" s="5"/>
    </row>
    <row r="3929" spans="1:1">
      <c r="A3929" s="5"/>
    </row>
    <row r="3930" spans="1:1">
      <c r="A3930" s="5"/>
    </row>
    <row r="3931" spans="1:1">
      <c r="A3931" s="5"/>
    </row>
    <row r="3932" spans="1:1">
      <c r="A3932" s="5"/>
    </row>
    <row r="3933" spans="1:1">
      <c r="A3933" s="5"/>
    </row>
    <row r="3934" spans="1:1">
      <c r="A3934" s="5"/>
    </row>
    <row r="3935" spans="1:1">
      <c r="A3935" s="5"/>
    </row>
    <row r="3936" spans="1:1">
      <c r="A3936" s="5"/>
    </row>
    <row r="3937" spans="1:1">
      <c r="A3937" s="5"/>
    </row>
    <row r="3938" spans="1:1">
      <c r="A3938" s="5"/>
    </row>
    <row r="3939" spans="1:1">
      <c r="A3939" s="5"/>
    </row>
    <row r="3940" spans="1:1">
      <c r="A3940" s="5"/>
    </row>
    <row r="3941" spans="1:1">
      <c r="A3941" s="5"/>
    </row>
    <row r="3942" spans="1:1">
      <c r="A3942" s="5"/>
    </row>
    <row r="3943" spans="1:1">
      <c r="A3943" s="5"/>
    </row>
    <row r="3944" spans="1:1">
      <c r="A3944" s="5"/>
    </row>
    <row r="3945" spans="1:1">
      <c r="A3945" s="5"/>
    </row>
    <row r="3946" spans="1:1">
      <c r="A3946" s="5"/>
    </row>
    <row r="3947" spans="1:1">
      <c r="A3947" s="5"/>
    </row>
    <row r="3948" spans="1:1">
      <c r="A3948" s="5"/>
    </row>
    <row r="3949" spans="1:1">
      <c r="A3949" s="5"/>
    </row>
    <row r="3950" spans="1:1">
      <c r="A3950" s="5"/>
    </row>
    <row r="3951" spans="1:1">
      <c r="A3951" s="5"/>
    </row>
    <row r="3952" spans="1:1">
      <c r="A3952" s="5"/>
    </row>
    <row r="3953" spans="1:1">
      <c r="A3953" s="5"/>
    </row>
    <row r="3954" spans="1:1">
      <c r="A3954" s="5"/>
    </row>
    <row r="3955" spans="1:1">
      <c r="A3955" s="5"/>
    </row>
    <row r="3956" spans="1:1">
      <c r="A3956" s="5"/>
    </row>
    <row r="3957" spans="1:1">
      <c r="A3957" s="5"/>
    </row>
    <row r="3958" spans="1:1">
      <c r="A3958" s="5"/>
    </row>
    <row r="3959" spans="1:1">
      <c r="A3959" s="5"/>
    </row>
    <row r="3960" spans="1:1">
      <c r="A3960" s="5"/>
    </row>
    <row r="3961" spans="1:1">
      <c r="A3961" s="5"/>
    </row>
    <row r="3962" spans="1:1">
      <c r="A3962" s="5"/>
    </row>
    <row r="3963" spans="1:1">
      <c r="A3963" s="5"/>
    </row>
    <row r="3964" spans="1:1">
      <c r="A3964" s="5"/>
    </row>
    <row r="3965" spans="1:1">
      <c r="A3965" s="5"/>
    </row>
    <row r="3966" spans="1:1">
      <c r="A3966" s="5"/>
    </row>
    <row r="3967" spans="1:1">
      <c r="A3967" s="5"/>
    </row>
    <row r="3968" spans="1:1">
      <c r="A3968" s="5"/>
    </row>
    <row r="3969" spans="1:1">
      <c r="A3969" s="5"/>
    </row>
    <row r="3970" spans="1:1">
      <c r="A3970" s="5"/>
    </row>
    <row r="3971" spans="1:1">
      <c r="A3971" s="5"/>
    </row>
    <row r="3972" spans="1:1">
      <c r="A3972" s="5"/>
    </row>
    <row r="3973" spans="1:1">
      <c r="A3973" s="5"/>
    </row>
    <row r="3974" spans="1:1">
      <c r="A3974" s="5"/>
    </row>
    <row r="3975" spans="1:1">
      <c r="A3975" s="5"/>
    </row>
    <row r="3976" spans="1:1">
      <c r="A3976" s="5"/>
    </row>
    <row r="3977" spans="1:1">
      <c r="A3977" s="5"/>
    </row>
    <row r="3978" spans="1:1">
      <c r="A3978" s="5"/>
    </row>
    <row r="3979" spans="1:1">
      <c r="A3979" s="5"/>
    </row>
    <row r="3980" spans="1:1">
      <c r="A3980" s="5"/>
    </row>
    <row r="3981" spans="1:1">
      <c r="A3981" s="5"/>
    </row>
    <row r="3982" spans="1:1">
      <c r="A3982" s="5"/>
    </row>
    <row r="3983" spans="1:1">
      <c r="A3983" s="5"/>
    </row>
    <row r="3984" spans="1:1">
      <c r="A3984" s="5"/>
    </row>
    <row r="3985" spans="1:1">
      <c r="A3985" s="5"/>
    </row>
    <row r="3986" spans="1:1">
      <c r="A3986" s="5"/>
    </row>
    <row r="3987" spans="1:1">
      <c r="A3987" s="5"/>
    </row>
    <row r="3988" spans="1:1">
      <c r="A3988" s="5"/>
    </row>
    <row r="3989" spans="1:1">
      <c r="A3989" s="5"/>
    </row>
    <row r="3990" spans="1:1">
      <c r="A3990" s="5"/>
    </row>
    <row r="3991" spans="1:1">
      <c r="A3991" s="5"/>
    </row>
    <row r="3992" spans="1:1">
      <c r="A3992" s="5"/>
    </row>
    <row r="3993" spans="1:1">
      <c r="A3993" s="5"/>
    </row>
    <row r="3994" spans="1:1">
      <c r="A3994" s="5"/>
    </row>
    <row r="3995" spans="1:1">
      <c r="A3995" s="5"/>
    </row>
    <row r="3996" spans="1:1">
      <c r="A3996" s="5"/>
    </row>
    <row r="3997" spans="1:1">
      <c r="A3997" s="5"/>
    </row>
    <row r="3998" spans="1:1">
      <c r="A3998" s="5"/>
    </row>
    <row r="3999" spans="1:1">
      <c r="A3999" s="5"/>
    </row>
    <row r="4000" spans="1:1">
      <c r="A4000" s="5"/>
    </row>
    <row r="4001" spans="1:1">
      <c r="A4001" s="5"/>
    </row>
    <row r="4002" spans="1:1">
      <c r="A4002" s="5"/>
    </row>
    <row r="4003" spans="1:1">
      <c r="A4003" s="5"/>
    </row>
    <row r="4004" spans="1:1">
      <c r="A4004" s="5"/>
    </row>
    <row r="4005" spans="1:1">
      <c r="A4005" s="5"/>
    </row>
    <row r="4006" spans="1:1">
      <c r="A4006" s="5"/>
    </row>
    <row r="4007" spans="1:1">
      <c r="A4007" s="5"/>
    </row>
    <row r="4008" spans="1:1">
      <c r="A4008" s="5"/>
    </row>
    <row r="4009" spans="1:1">
      <c r="A4009" s="5"/>
    </row>
    <row r="4010" spans="1:1">
      <c r="A4010" s="5"/>
    </row>
    <row r="4011" spans="1:1">
      <c r="A4011" s="5"/>
    </row>
    <row r="4012" spans="1:1">
      <c r="A4012" s="5"/>
    </row>
    <row r="4013" spans="1:1">
      <c r="A4013" s="5"/>
    </row>
    <row r="4014" spans="1:1">
      <c r="A4014" s="5"/>
    </row>
    <row r="4015" spans="1:1">
      <c r="A4015" s="5"/>
    </row>
    <row r="4016" spans="1:1">
      <c r="A4016" s="5"/>
    </row>
    <row r="4017" spans="1:1">
      <c r="A4017" s="5"/>
    </row>
    <row r="4018" spans="1:1">
      <c r="A4018" s="5"/>
    </row>
    <row r="4019" spans="1:1">
      <c r="A4019" s="5"/>
    </row>
    <row r="4020" spans="1:1">
      <c r="A4020" s="5"/>
    </row>
    <row r="4021" spans="1:1">
      <c r="A4021" s="5"/>
    </row>
    <row r="4022" spans="1:1">
      <c r="A4022" s="5"/>
    </row>
    <row r="4023" spans="1:1">
      <c r="A4023" s="5"/>
    </row>
    <row r="4024" spans="1:1">
      <c r="A4024" s="5"/>
    </row>
    <row r="4025" spans="1:1">
      <c r="A4025" s="5"/>
    </row>
    <row r="4026" spans="1:1">
      <c r="A4026" s="5"/>
    </row>
    <row r="4027" spans="1:1">
      <c r="A4027" s="5"/>
    </row>
    <row r="4028" spans="1:1">
      <c r="A4028" s="5"/>
    </row>
    <row r="4029" spans="1:1">
      <c r="A4029" s="5"/>
    </row>
    <row r="4030" spans="1:1">
      <c r="A4030" s="5"/>
    </row>
    <row r="4031" spans="1:1">
      <c r="A4031" s="5"/>
    </row>
    <row r="4032" spans="1:1">
      <c r="A4032" s="5"/>
    </row>
    <row r="4033" spans="1:1">
      <c r="A4033" s="5"/>
    </row>
    <row r="4034" spans="1:1">
      <c r="A4034" s="5"/>
    </row>
    <row r="4035" spans="1:1">
      <c r="A4035" s="5"/>
    </row>
    <row r="4036" spans="1:1">
      <c r="A4036" s="5"/>
    </row>
    <row r="4037" spans="1:1">
      <c r="A4037" s="5"/>
    </row>
    <row r="4038" spans="1:1">
      <c r="A4038" s="5"/>
    </row>
    <row r="4039" spans="1:1">
      <c r="A4039" s="5"/>
    </row>
    <row r="4040" spans="1:1">
      <c r="A4040" s="5"/>
    </row>
    <row r="4041" spans="1:1">
      <c r="A4041" s="5"/>
    </row>
    <row r="4042" spans="1:1">
      <c r="A4042" s="5"/>
    </row>
    <row r="4043" spans="1:1">
      <c r="A4043" s="5"/>
    </row>
    <row r="4044" spans="1:1">
      <c r="A4044" s="5"/>
    </row>
    <row r="4045" spans="1:1">
      <c r="A4045" s="5"/>
    </row>
    <row r="4046" spans="1:1">
      <c r="A4046" s="5"/>
    </row>
    <row r="4047" spans="1:1">
      <c r="A4047" s="5"/>
    </row>
    <row r="4048" spans="1:1">
      <c r="A4048" s="5"/>
    </row>
    <row r="4049" spans="1:1">
      <c r="A4049" s="5"/>
    </row>
    <row r="4050" spans="1:1">
      <c r="A4050" s="5"/>
    </row>
    <row r="4051" spans="1:1">
      <c r="A4051" s="5"/>
    </row>
    <row r="4052" spans="1:1">
      <c r="A4052" s="5"/>
    </row>
    <row r="4053" spans="1:1">
      <c r="A4053" s="5"/>
    </row>
    <row r="4054" spans="1:1">
      <c r="A4054" s="5"/>
    </row>
    <row r="4055" spans="1:1">
      <c r="A4055" s="5"/>
    </row>
    <row r="4056" spans="1:1">
      <c r="A4056" s="5"/>
    </row>
    <row r="4057" spans="1:1">
      <c r="A4057" s="5"/>
    </row>
    <row r="4058" spans="1:1">
      <c r="A4058" s="5"/>
    </row>
    <row r="4059" spans="1:1">
      <c r="A4059" s="5"/>
    </row>
    <row r="4060" spans="1:1">
      <c r="A4060" s="5"/>
    </row>
    <row r="4061" spans="1:1">
      <c r="A4061" s="5"/>
    </row>
    <row r="4062" spans="1:1">
      <c r="A4062" s="5"/>
    </row>
    <row r="4063" spans="1:1">
      <c r="A4063" s="5"/>
    </row>
    <row r="4064" spans="1:1">
      <c r="A4064" s="5"/>
    </row>
    <row r="4065" spans="1:1">
      <c r="A4065" s="5"/>
    </row>
    <row r="4066" spans="1:1">
      <c r="A4066" s="5"/>
    </row>
    <row r="4067" spans="1:1">
      <c r="A4067" s="5"/>
    </row>
    <row r="4068" spans="1:1">
      <c r="A4068" s="5"/>
    </row>
    <row r="4069" spans="1:1">
      <c r="A4069" s="5"/>
    </row>
    <row r="4070" spans="1:1">
      <c r="A4070" s="5"/>
    </row>
    <row r="4071" spans="1:1">
      <c r="A4071" s="5"/>
    </row>
    <row r="4072" spans="1:1">
      <c r="A4072" s="5"/>
    </row>
    <row r="4073" spans="1:1">
      <c r="A4073" s="5"/>
    </row>
    <row r="4074" spans="1:1">
      <c r="A4074" s="5"/>
    </row>
    <row r="4075" spans="1:1">
      <c r="A4075" s="5"/>
    </row>
    <row r="4076" spans="1:1">
      <c r="A4076" s="5"/>
    </row>
    <row r="4077" spans="1:1">
      <c r="A4077" s="5"/>
    </row>
    <row r="4078" spans="1:1">
      <c r="A4078" s="5"/>
    </row>
    <row r="4079" spans="1:1">
      <c r="A4079" s="5"/>
    </row>
    <row r="4080" spans="1:1">
      <c r="A4080" s="5"/>
    </row>
    <row r="4081" spans="1:1">
      <c r="A4081" s="5"/>
    </row>
    <row r="4082" spans="1:1">
      <c r="A4082" s="5"/>
    </row>
    <row r="4083" spans="1:1">
      <c r="A4083" s="5"/>
    </row>
    <row r="4084" spans="1:1">
      <c r="A4084" s="5"/>
    </row>
    <row r="4085" spans="1:1">
      <c r="A4085" s="5"/>
    </row>
    <row r="4086" spans="1:1">
      <c r="A4086" s="5"/>
    </row>
    <row r="4087" spans="1:1">
      <c r="A4087" s="5"/>
    </row>
    <row r="4088" spans="1:1">
      <c r="A4088" s="5"/>
    </row>
    <row r="4089" spans="1:1">
      <c r="A4089" s="5"/>
    </row>
    <row r="4090" spans="1:1">
      <c r="A4090" s="5"/>
    </row>
    <row r="4091" spans="1:1">
      <c r="A4091" s="5"/>
    </row>
    <row r="4092" spans="1:1">
      <c r="A4092" s="5"/>
    </row>
    <row r="4093" spans="1:1">
      <c r="A4093" s="5"/>
    </row>
    <row r="4094" spans="1:1">
      <c r="A4094" s="5"/>
    </row>
    <row r="4095" spans="1:1">
      <c r="A4095" s="5"/>
    </row>
    <row r="4096" spans="1:1">
      <c r="A4096" s="5"/>
    </row>
    <row r="4097" spans="1:1">
      <c r="A4097" s="5"/>
    </row>
    <row r="4098" spans="1:1">
      <c r="A4098" s="5"/>
    </row>
    <row r="4099" spans="1:1">
      <c r="A4099" s="5"/>
    </row>
    <row r="4100" spans="1:1">
      <c r="A4100" s="5"/>
    </row>
    <row r="4101" spans="1:1">
      <c r="A4101" s="5"/>
    </row>
    <row r="4102" spans="1:1">
      <c r="A4102" s="5"/>
    </row>
    <row r="4103" spans="1:1">
      <c r="A4103" s="5"/>
    </row>
    <row r="4104" spans="1:1">
      <c r="A4104" s="5"/>
    </row>
    <row r="4105" spans="1:1">
      <c r="A4105" s="5"/>
    </row>
    <row r="4106" spans="1:1">
      <c r="A4106" s="5"/>
    </row>
    <row r="4107" spans="1:1">
      <c r="A4107" s="5"/>
    </row>
    <row r="4108" spans="1:1">
      <c r="A4108" s="5"/>
    </row>
    <row r="4109" spans="1:1">
      <c r="A4109" s="5"/>
    </row>
    <row r="4110" spans="1:1">
      <c r="A4110" s="5"/>
    </row>
    <row r="4111" spans="1:1">
      <c r="A4111" s="5"/>
    </row>
    <row r="4112" spans="1:1">
      <c r="A4112" s="5"/>
    </row>
    <row r="4113" spans="1:1">
      <c r="A4113" s="5"/>
    </row>
    <row r="4114" spans="1:1">
      <c r="A4114" s="5"/>
    </row>
    <row r="4115" spans="1:1">
      <c r="A4115" s="5"/>
    </row>
    <row r="4116" spans="1:1">
      <c r="A4116" s="5"/>
    </row>
    <row r="4117" spans="1:1">
      <c r="A4117" s="5"/>
    </row>
    <row r="4118" spans="1:1">
      <c r="A4118" s="5"/>
    </row>
    <row r="4119" spans="1:1">
      <c r="A4119" s="5"/>
    </row>
    <row r="4120" spans="1:1">
      <c r="A4120" s="5"/>
    </row>
    <row r="4121" spans="1:1">
      <c r="A4121" s="5"/>
    </row>
    <row r="4122" spans="1:1">
      <c r="A4122" s="5"/>
    </row>
    <row r="4123" spans="1:1">
      <c r="A4123" s="5"/>
    </row>
    <row r="4124" spans="1:1">
      <c r="A4124" s="5"/>
    </row>
    <row r="4125" spans="1:1">
      <c r="A4125" s="5"/>
    </row>
    <row r="4126" spans="1:1">
      <c r="A4126" s="5"/>
    </row>
    <row r="4127" spans="1:1">
      <c r="A4127" s="5"/>
    </row>
    <row r="4128" spans="1:1">
      <c r="A4128" s="5"/>
    </row>
    <row r="4129" spans="1:1">
      <c r="A4129" s="5"/>
    </row>
    <row r="4130" spans="1:1">
      <c r="A4130" s="5"/>
    </row>
    <row r="4131" spans="1:1">
      <c r="A4131" s="5"/>
    </row>
    <row r="4132" spans="1:1">
      <c r="A4132" s="5"/>
    </row>
    <row r="4133" spans="1:1">
      <c r="A4133" s="5"/>
    </row>
    <row r="4134" spans="1:1">
      <c r="A4134" s="5"/>
    </row>
    <row r="4135" spans="1:1">
      <c r="A4135" s="5"/>
    </row>
    <row r="4136" spans="1:1">
      <c r="A4136" s="5"/>
    </row>
    <row r="4137" spans="1:1">
      <c r="A4137" s="5"/>
    </row>
    <row r="4138" spans="1:1">
      <c r="A4138" s="5"/>
    </row>
    <row r="4139" spans="1:1">
      <c r="A4139" s="5"/>
    </row>
    <row r="4140" spans="1:1">
      <c r="A4140" s="5"/>
    </row>
    <row r="4141" spans="1:1">
      <c r="A4141" s="5"/>
    </row>
    <row r="4142" spans="1:1">
      <c r="A4142" s="5"/>
    </row>
    <row r="4143" spans="1:1">
      <c r="A4143" s="5"/>
    </row>
    <row r="4144" spans="1:1">
      <c r="A4144" s="5"/>
    </row>
    <row r="4145" spans="1:1">
      <c r="A4145" s="5"/>
    </row>
    <row r="4146" spans="1:1">
      <c r="A4146" s="5"/>
    </row>
    <row r="4147" spans="1:1">
      <c r="A4147" s="5"/>
    </row>
    <row r="4148" spans="1:1">
      <c r="A4148" s="5"/>
    </row>
    <row r="4149" spans="1:1">
      <c r="A4149" s="5"/>
    </row>
    <row r="4150" spans="1:1">
      <c r="A4150" s="5"/>
    </row>
    <row r="4151" spans="1:1">
      <c r="A4151" s="5"/>
    </row>
    <row r="4152" spans="1:1">
      <c r="A4152" s="5"/>
    </row>
    <row r="4153" spans="1:1">
      <c r="A4153" s="5"/>
    </row>
    <row r="4154" spans="1:1">
      <c r="A4154" s="5"/>
    </row>
    <row r="4155" spans="1:1">
      <c r="A4155" s="5"/>
    </row>
    <row r="4156" spans="1:1">
      <c r="A4156" s="5"/>
    </row>
    <row r="4157" spans="1:1">
      <c r="A4157" s="5"/>
    </row>
    <row r="4158" spans="1:1">
      <c r="A4158" s="5"/>
    </row>
    <row r="4159" spans="1:1">
      <c r="A4159" s="5"/>
    </row>
    <row r="4160" spans="1:1">
      <c r="A4160" s="5"/>
    </row>
    <row r="4161" spans="1:1">
      <c r="A4161" s="5"/>
    </row>
    <row r="4162" spans="1:1">
      <c r="A4162" s="5"/>
    </row>
    <row r="4163" spans="1:1">
      <c r="A4163" s="5"/>
    </row>
    <row r="4164" spans="1:1">
      <c r="A4164" s="5"/>
    </row>
    <row r="4165" spans="1:1">
      <c r="A4165" s="5"/>
    </row>
    <row r="4166" spans="1:1">
      <c r="A4166" s="5"/>
    </row>
    <row r="4167" spans="1:1">
      <c r="A4167" s="5"/>
    </row>
    <row r="4168" spans="1:1">
      <c r="A4168" s="5"/>
    </row>
    <row r="4169" spans="1:1">
      <c r="A4169" s="5"/>
    </row>
    <row r="4170" spans="1:1">
      <c r="A4170" s="5"/>
    </row>
    <row r="4171" spans="1:1">
      <c r="A4171" s="5"/>
    </row>
    <row r="4172" spans="1:1">
      <c r="A4172" s="5"/>
    </row>
    <row r="4173" spans="1:1">
      <c r="A4173" s="5"/>
    </row>
    <row r="4174" spans="1:1">
      <c r="A4174" s="5"/>
    </row>
    <row r="4175" spans="1:1">
      <c r="A4175" s="5"/>
    </row>
    <row r="4176" spans="1:1">
      <c r="A4176" s="5"/>
    </row>
    <row r="4177" spans="1:1">
      <c r="A4177" s="5"/>
    </row>
    <row r="4178" spans="1:1">
      <c r="A4178" s="5"/>
    </row>
    <row r="4179" spans="1:1">
      <c r="A4179" s="5"/>
    </row>
    <row r="4180" spans="1:1">
      <c r="A4180" s="5"/>
    </row>
    <row r="4181" spans="1:1">
      <c r="A4181" s="5"/>
    </row>
    <row r="4182" spans="1:1">
      <c r="A4182" s="5"/>
    </row>
    <row r="4183" spans="1:1">
      <c r="A4183" s="5"/>
    </row>
    <row r="4184" spans="1:1">
      <c r="A4184" s="5"/>
    </row>
    <row r="4185" spans="1:1">
      <c r="A4185" s="5"/>
    </row>
    <row r="4186" spans="1:1">
      <c r="A4186" s="5"/>
    </row>
    <row r="4187" spans="1:1">
      <c r="A4187" s="5"/>
    </row>
    <row r="4188" spans="1:1">
      <c r="A4188" s="5"/>
    </row>
    <row r="4189" spans="1:1">
      <c r="A4189" s="5"/>
    </row>
    <row r="4190" spans="1:1">
      <c r="A4190" s="5"/>
    </row>
    <row r="4191" spans="1:1">
      <c r="A4191" s="5"/>
    </row>
    <row r="4192" spans="1:1">
      <c r="A4192" s="5"/>
    </row>
    <row r="4193" spans="1:1">
      <c r="A4193" s="5"/>
    </row>
    <row r="4194" spans="1:1">
      <c r="A4194" s="5"/>
    </row>
    <row r="4195" spans="1:1">
      <c r="A4195" s="5"/>
    </row>
    <row r="4196" spans="1:1">
      <c r="A4196" s="5"/>
    </row>
    <row r="4197" spans="1:1">
      <c r="A4197" s="5"/>
    </row>
    <row r="4198" spans="1:1">
      <c r="A4198" s="5"/>
    </row>
    <row r="4199" spans="1:1">
      <c r="A4199" s="5"/>
    </row>
    <row r="4200" spans="1:1">
      <c r="A4200" s="5"/>
    </row>
    <row r="4201" spans="1:1">
      <c r="A4201" s="5"/>
    </row>
    <row r="4202" spans="1:1">
      <c r="A4202" s="5"/>
    </row>
    <row r="4203" spans="1:1">
      <c r="A4203" s="5"/>
    </row>
    <row r="4204" spans="1:1">
      <c r="A4204" s="5"/>
    </row>
    <row r="4205" spans="1:1">
      <c r="A4205" s="5"/>
    </row>
    <row r="4206" spans="1:1">
      <c r="A4206" s="5"/>
    </row>
    <row r="4207" spans="1:1">
      <c r="A4207" s="5"/>
    </row>
    <row r="4208" spans="1:1">
      <c r="A4208" s="5"/>
    </row>
    <row r="4209" spans="1:1">
      <c r="A4209" s="5"/>
    </row>
    <row r="4210" spans="1:1">
      <c r="A4210" s="5"/>
    </row>
    <row r="4211" spans="1:1">
      <c r="A4211" s="5"/>
    </row>
    <row r="4212" spans="1:1">
      <c r="A4212" s="5"/>
    </row>
    <row r="4213" spans="1:1">
      <c r="A4213" s="5"/>
    </row>
    <row r="4214" spans="1:1">
      <c r="A4214" s="5"/>
    </row>
    <row r="4215" spans="1:1">
      <c r="A4215" s="5"/>
    </row>
    <row r="4216" spans="1:1">
      <c r="A4216" s="5"/>
    </row>
    <row r="4217" spans="1:1">
      <c r="A4217" s="5"/>
    </row>
    <row r="4218" spans="1:1">
      <c r="A4218" s="5"/>
    </row>
    <row r="4219" spans="1:1">
      <c r="A4219" s="5"/>
    </row>
    <row r="4220" spans="1:1">
      <c r="A4220" s="5"/>
    </row>
    <row r="4221" spans="1:1">
      <c r="A4221" s="5"/>
    </row>
    <row r="4222" spans="1:1">
      <c r="A4222" s="5"/>
    </row>
    <row r="4223" spans="1:1">
      <c r="A4223" s="5"/>
    </row>
    <row r="4224" spans="1:1">
      <c r="A4224" s="5"/>
    </row>
    <row r="4225" spans="1:1">
      <c r="A4225" s="5"/>
    </row>
    <row r="4226" spans="1:1">
      <c r="A4226" s="5"/>
    </row>
    <row r="4227" spans="1:1">
      <c r="A4227" s="5"/>
    </row>
    <row r="4228" spans="1:1">
      <c r="A4228" s="5"/>
    </row>
    <row r="4229" spans="1:1">
      <c r="A4229" s="5"/>
    </row>
    <row r="4230" spans="1:1">
      <c r="A4230" s="5"/>
    </row>
    <row r="4231" spans="1:1">
      <c r="A4231" s="5"/>
    </row>
    <row r="4232" spans="1:1">
      <c r="A4232" s="5"/>
    </row>
    <row r="4233" spans="1:1">
      <c r="A4233" s="5"/>
    </row>
    <row r="4234" spans="1:1">
      <c r="A4234" s="5"/>
    </row>
    <row r="4235" spans="1:1">
      <c r="A4235" s="5"/>
    </row>
    <row r="4236" spans="1:1">
      <c r="A4236" s="5"/>
    </row>
    <row r="4237" spans="1:1">
      <c r="A4237" s="5"/>
    </row>
    <row r="4238" spans="1:1">
      <c r="A4238" s="5"/>
    </row>
    <row r="4239" spans="1:1">
      <c r="A4239" s="5"/>
    </row>
    <row r="4240" spans="1:1">
      <c r="A4240" s="5"/>
    </row>
    <row r="4241" spans="1:1">
      <c r="A4241" s="5"/>
    </row>
    <row r="4242" spans="1:1">
      <c r="A4242" s="5"/>
    </row>
    <row r="4243" spans="1:1">
      <c r="A4243" s="5"/>
    </row>
    <row r="4244" spans="1:1">
      <c r="A4244" s="5"/>
    </row>
    <row r="4245" spans="1:1">
      <c r="A4245" s="5"/>
    </row>
    <row r="4246" spans="1:1">
      <c r="A4246" s="5"/>
    </row>
    <row r="4247" spans="1:1">
      <c r="A4247" s="5"/>
    </row>
    <row r="4248" spans="1:1">
      <c r="A4248" s="5"/>
    </row>
    <row r="4249" spans="1:1">
      <c r="A4249" s="5"/>
    </row>
    <row r="4250" spans="1:1">
      <c r="A4250" s="5"/>
    </row>
    <row r="4251" spans="1:1">
      <c r="A4251" s="5"/>
    </row>
    <row r="4252" spans="1:1">
      <c r="A4252" s="5"/>
    </row>
    <row r="4253" spans="1:1">
      <c r="A4253" s="5"/>
    </row>
    <row r="4254" spans="1:1">
      <c r="A4254" s="5"/>
    </row>
    <row r="4255" spans="1:1">
      <c r="A4255" s="5"/>
    </row>
    <row r="4256" spans="1:1">
      <c r="A4256" s="5"/>
    </row>
    <row r="4257" spans="1:1">
      <c r="A4257" s="5"/>
    </row>
    <row r="4258" spans="1:1">
      <c r="A4258" s="5"/>
    </row>
    <row r="4259" spans="1:1">
      <c r="A4259" s="5"/>
    </row>
    <row r="4260" spans="1:1">
      <c r="A4260" s="5"/>
    </row>
    <row r="4261" spans="1:1">
      <c r="A4261" s="5"/>
    </row>
    <row r="4262" spans="1:1">
      <c r="A4262" s="5"/>
    </row>
    <row r="4263" spans="1:1">
      <c r="A4263" s="5"/>
    </row>
    <row r="4264" spans="1:1">
      <c r="A4264" s="5"/>
    </row>
    <row r="4265" spans="1:1">
      <c r="A4265" s="5"/>
    </row>
    <row r="4266" spans="1:1">
      <c r="A4266" s="5"/>
    </row>
    <row r="4267" spans="1:1">
      <c r="A4267" s="5"/>
    </row>
    <row r="4268" spans="1:1">
      <c r="A4268" s="5"/>
    </row>
    <row r="4269" spans="1:1">
      <c r="A4269" s="5"/>
    </row>
    <row r="4270" spans="1:1">
      <c r="A4270" s="5"/>
    </row>
    <row r="4271" spans="1:1">
      <c r="A4271" s="5"/>
    </row>
    <row r="4272" spans="1:1">
      <c r="A4272" s="5"/>
    </row>
    <row r="4273" spans="1:1">
      <c r="A4273" s="5"/>
    </row>
    <row r="4274" spans="1:1">
      <c r="A4274" s="5"/>
    </row>
    <row r="4275" spans="1:1">
      <c r="A4275" s="5"/>
    </row>
    <row r="4276" spans="1:1">
      <c r="A4276" s="5"/>
    </row>
    <row r="4277" spans="1:1">
      <c r="A4277" s="5"/>
    </row>
    <row r="4278" spans="1:1">
      <c r="A4278" s="5"/>
    </row>
    <row r="4279" spans="1:1">
      <c r="A4279" s="5"/>
    </row>
    <row r="4280" spans="1:1">
      <c r="A4280" s="5"/>
    </row>
    <row r="4281" spans="1:1">
      <c r="A4281" s="5"/>
    </row>
    <row r="4282" spans="1:1">
      <c r="A4282" s="5"/>
    </row>
    <row r="4283" spans="1:1">
      <c r="A4283" s="5"/>
    </row>
    <row r="4284" spans="1:1">
      <c r="A4284" s="5"/>
    </row>
    <row r="4285" spans="1:1">
      <c r="A4285" s="5"/>
    </row>
    <row r="4286" spans="1:1">
      <c r="A4286" s="5"/>
    </row>
    <row r="4287" spans="1:1">
      <c r="A4287" s="5"/>
    </row>
    <row r="4288" spans="1:1">
      <c r="A4288" s="5"/>
    </row>
    <row r="4289" spans="1:1">
      <c r="A4289" s="5"/>
    </row>
    <row r="4290" spans="1:1">
      <c r="A4290" s="5"/>
    </row>
    <row r="4291" spans="1:1">
      <c r="A4291" s="5"/>
    </row>
    <row r="4292" spans="1:1">
      <c r="A4292" s="5"/>
    </row>
    <row r="4293" spans="1:1">
      <c r="A4293" s="5"/>
    </row>
    <row r="4294" spans="1:1">
      <c r="A4294" s="5"/>
    </row>
    <row r="4295" spans="1:1">
      <c r="A4295" s="5"/>
    </row>
    <row r="4296" spans="1:1">
      <c r="A4296" s="5"/>
    </row>
    <row r="4297" spans="1:1">
      <c r="A4297" s="5"/>
    </row>
    <row r="4298" spans="1:1">
      <c r="A4298" s="5"/>
    </row>
    <row r="4299" spans="1:1">
      <c r="A4299" s="5"/>
    </row>
    <row r="4300" spans="1:1">
      <c r="A4300" s="5"/>
    </row>
    <row r="4301" spans="1:1">
      <c r="A4301" s="5"/>
    </row>
    <row r="4302" spans="1:1">
      <c r="A4302" s="5"/>
    </row>
    <row r="4303" spans="1:1">
      <c r="A4303" s="5"/>
    </row>
    <row r="4304" spans="1:1">
      <c r="A4304" s="5"/>
    </row>
    <row r="4305" spans="1:1">
      <c r="A4305" s="5"/>
    </row>
    <row r="4306" spans="1:1">
      <c r="A4306" s="5"/>
    </row>
    <row r="4307" spans="1:1">
      <c r="A4307" s="5"/>
    </row>
    <row r="4308" spans="1:1">
      <c r="A4308" s="5"/>
    </row>
    <row r="4309" spans="1:1">
      <c r="A4309" s="5"/>
    </row>
    <row r="4310" spans="1:1">
      <c r="A4310" s="5"/>
    </row>
    <row r="4311" spans="1:1">
      <c r="A4311" s="5"/>
    </row>
    <row r="4312" spans="1:1">
      <c r="A4312" s="5"/>
    </row>
    <row r="4313" spans="1:1">
      <c r="A4313" s="5"/>
    </row>
    <row r="4314" spans="1:1">
      <c r="A4314" s="5"/>
    </row>
    <row r="4315" spans="1:1">
      <c r="A4315" s="5"/>
    </row>
    <row r="4316" spans="1:1">
      <c r="A4316" s="5"/>
    </row>
    <row r="4317" spans="1:1">
      <c r="A4317" s="5"/>
    </row>
    <row r="4318" spans="1:1">
      <c r="A4318" s="5"/>
    </row>
    <row r="4319" spans="1:1">
      <c r="A4319" s="5"/>
    </row>
    <row r="4320" spans="1:1">
      <c r="A4320" s="5"/>
    </row>
    <row r="4321" spans="1:1">
      <c r="A4321" s="5"/>
    </row>
    <row r="4322" spans="1:1">
      <c r="A4322" s="5"/>
    </row>
    <row r="4323" spans="1:1">
      <c r="A4323" s="5"/>
    </row>
    <row r="4324" spans="1:1">
      <c r="A4324" s="5"/>
    </row>
    <row r="4325" spans="1:1">
      <c r="A4325" s="5"/>
    </row>
    <row r="4326" spans="1:1">
      <c r="A4326" s="5"/>
    </row>
    <row r="4327" spans="1:1">
      <c r="A4327" s="5"/>
    </row>
    <row r="4328" spans="1:1">
      <c r="A4328" s="5"/>
    </row>
    <row r="4329" spans="1:1">
      <c r="A4329" s="5"/>
    </row>
    <row r="4330" spans="1:1">
      <c r="A4330" s="5"/>
    </row>
    <row r="4331" spans="1:1">
      <c r="A4331" s="5"/>
    </row>
    <row r="4332" spans="1:1">
      <c r="A4332" s="5"/>
    </row>
    <row r="4333" spans="1:1">
      <c r="A4333" s="5"/>
    </row>
    <row r="4334" spans="1:1">
      <c r="A4334" s="5"/>
    </row>
    <row r="4335" spans="1:1">
      <c r="A4335" s="5"/>
    </row>
    <row r="4336" spans="1:1">
      <c r="A4336" s="5"/>
    </row>
    <row r="4337" spans="1:1">
      <c r="A4337" s="5"/>
    </row>
    <row r="4338" spans="1:1">
      <c r="A4338" s="5"/>
    </row>
    <row r="4339" spans="1:1">
      <c r="A4339" s="5"/>
    </row>
    <row r="4340" spans="1:1">
      <c r="A4340" s="5"/>
    </row>
    <row r="4341" spans="1:1">
      <c r="A4341" s="5"/>
    </row>
    <row r="4342" spans="1:1">
      <c r="A4342" s="5"/>
    </row>
    <row r="4343" spans="1:1">
      <c r="A4343" s="5"/>
    </row>
    <row r="4344" spans="1:1">
      <c r="A4344" s="5"/>
    </row>
    <row r="4345" spans="1:1">
      <c r="A4345" s="5"/>
    </row>
    <row r="4346" spans="1:1">
      <c r="A4346" s="5"/>
    </row>
    <row r="4347" spans="1:1">
      <c r="A4347" s="5"/>
    </row>
    <row r="4348" spans="1:1">
      <c r="A4348" s="5"/>
    </row>
    <row r="4349" spans="1:1">
      <c r="A4349" s="5"/>
    </row>
    <row r="4350" spans="1:1">
      <c r="A4350" s="5"/>
    </row>
    <row r="4351" spans="1:1">
      <c r="A4351" s="5"/>
    </row>
    <row r="4352" spans="1:1">
      <c r="A4352" s="5"/>
    </row>
    <row r="4353" spans="1:1">
      <c r="A4353" s="5"/>
    </row>
    <row r="4354" spans="1:1">
      <c r="A4354" s="5"/>
    </row>
    <row r="4355" spans="1:1">
      <c r="A4355" s="5"/>
    </row>
    <row r="4356" spans="1:1">
      <c r="A4356" s="5"/>
    </row>
    <row r="4357" spans="1:1">
      <c r="A4357" s="5"/>
    </row>
    <row r="4358" spans="1:1">
      <c r="A4358" s="5"/>
    </row>
    <row r="4359" spans="1:1">
      <c r="A4359" s="5"/>
    </row>
    <row r="4360" spans="1:1">
      <c r="A4360" s="5"/>
    </row>
    <row r="4361" spans="1:1">
      <c r="A4361" s="5"/>
    </row>
    <row r="4362" spans="1:1">
      <c r="A4362" s="5"/>
    </row>
    <row r="4363" spans="1:1">
      <c r="A4363" s="5"/>
    </row>
    <row r="4364" spans="1:1">
      <c r="A4364" s="5"/>
    </row>
    <row r="4365" spans="1:1">
      <c r="A4365" s="5"/>
    </row>
    <row r="4366" spans="1:1">
      <c r="A4366" s="5"/>
    </row>
    <row r="4367" spans="1:1">
      <c r="A4367" s="5"/>
    </row>
    <row r="4368" spans="1:1">
      <c r="A4368" s="5"/>
    </row>
    <row r="4369" spans="1:1">
      <c r="A4369" s="5"/>
    </row>
    <row r="4370" spans="1:1">
      <c r="A4370" s="5"/>
    </row>
    <row r="4371" spans="1:1">
      <c r="A4371" s="5"/>
    </row>
    <row r="4372" spans="1:1">
      <c r="A4372" s="5"/>
    </row>
    <row r="4373" spans="1:1">
      <c r="A4373" s="5"/>
    </row>
    <row r="4374" spans="1:1">
      <c r="A4374" s="5"/>
    </row>
    <row r="4375" spans="1:1">
      <c r="A4375" s="5"/>
    </row>
    <row r="4376" spans="1:1">
      <c r="A4376" s="5"/>
    </row>
    <row r="4377" spans="1:1">
      <c r="A4377" s="5"/>
    </row>
    <row r="4378" spans="1:1">
      <c r="A4378" s="5"/>
    </row>
    <row r="4379" spans="1:1">
      <c r="A4379" s="5"/>
    </row>
    <row r="4380" spans="1:1">
      <c r="A4380" s="5"/>
    </row>
    <row r="4381" spans="1:1">
      <c r="A4381" s="5"/>
    </row>
    <row r="4382" spans="1:1">
      <c r="A4382" s="5"/>
    </row>
    <row r="4383" spans="1:1">
      <c r="A4383" s="5"/>
    </row>
    <row r="4384" spans="1:1">
      <c r="A4384" s="5"/>
    </row>
    <row r="4385" spans="1:1">
      <c r="A4385" s="5"/>
    </row>
    <row r="4386" spans="1:1">
      <c r="A4386" s="5"/>
    </row>
    <row r="4387" spans="1:1">
      <c r="A4387" s="5"/>
    </row>
    <row r="4388" spans="1:1">
      <c r="A4388" s="5"/>
    </row>
    <row r="4389" spans="1:1">
      <c r="A4389" s="5"/>
    </row>
    <row r="4390" spans="1:1">
      <c r="A4390" s="5"/>
    </row>
    <row r="4391" spans="1:1">
      <c r="A4391" s="5"/>
    </row>
    <row r="4392" spans="1:1">
      <c r="A4392" s="5"/>
    </row>
    <row r="4393" spans="1:1">
      <c r="A4393" s="5"/>
    </row>
    <row r="4394" spans="1:1">
      <c r="A4394" s="5"/>
    </row>
    <row r="4395" spans="1:1">
      <c r="A4395" s="5"/>
    </row>
    <row r="4396" spans="1:1">
      <c r="A4396" s="5"/>
    </row>
    <row r="4397" spans="1:1">
      <c r="A4397" s="5"/>
    </row>
    <row r="4398" spans="1:1">
      <c r="A4398" s="5"/>
    </row>
    <row r="4399" spans="1:1">
      <c r="A4399" s="5"/>
    </row>
    <row r="4400" spans="1:1">
      <c r="A4400" s="5"/>
    </row>
    <row r="4401" spans="1:1">
      <c r="A4401" s="5"/>
    </row>
    <row r="4402" spans="1:1">
      <c r="A4402" s="5"/>
    </row>
    <row r="4403" spans="1:1">
      <c r="A4403" s="5"/>
    </row>
    <row r="4404" spans="1:1">
      <c r="A4404" s="5"/>
    </row>
    <row r="4405" spans="1:1">
      <c r="A4405" s="5"/>
    </row>
    <row r="4406" spans="1:1">
      <c r="A4406" s="5"/>
    </row>
    <row r="4407" spans="1:1">
      <c r="A4407" s="5"/>
    </row>
    <row r="4408" spans="1:1">
      <c r="A4408" s="5"/>
    </row>
    <row r="4409" spans="1:1">
      <c r="A4409" s="5"/>
    </row>
    <row r="4410" spans="1:1">
      <c r="A4410" s="5"/>
    </row>
    <row r="4411" spans="1:1">
      <c r="A4411" s="5"/>
    </row>
    <row r="4412" spans="1:1">
      <c r="A4412" s="5"/>
    </row>
    <row r="4413" spans="1:1">
      <c r="A4413" s="5"/>
    </row>
    <row r="4414" spans="1:1">
      <c r="A4414" s="5"/>
    </row>
    <row r="4415" spans="1:1">
      <c r="A4415" s="5"/>
    </row>
    <row r="4416" spans="1:1">
      <c r="A4416" s="5"/>
    </row>
    <row r="4417" spans="1:1">
      <c r="A4417" s="5"/>
    </row>
    <row r="4418" spans="1:1">
      <c r="A4418" s="5"/>
    </row>
    <row r="4419" spans="1:1">
      <c r="A4419" s="5"/>
    </row>
    <row r="4420" spans="1:1">
      <c r="A4420" s="5"/>
    </row>
    <row r="4421" spans="1:1">
      <c r="A4421" s="5"/>
    </row>
    <row r="4422" spans="1:1">
      <c r="A4422" s="5"/>
    </row>
    <row r="4423" spans="1:1">
      <c r="A4423" s="5"/>
    </row>
    <row r="4424" spans="1:1">
      <c r="A4424" s="5"/>
    </row>
    <row r="4425" spans="1:1">
      <c r="A4425" s="5"/>
    </row>
    <row r="4426" spans="1:1">
      <c r="A4426" s="5"/>
    </row>
    <row r="4427" spans="1:1">
      <c r="A4427" s="5"/>
    </row>
    <row r="4428" spans="1:1">
      <c r="A4428" s="5"/>
    </row>
    <row r="4429" spans="1:1">
      <c r="A4429" s="5"/>
    </row>
    <row r="4430" spans="1:1">
      <c r="A4430" s="5"/>
    </row>
    <row r="4431" spans="1:1">
      <c r="A4431" s="5"/>
    </row>
    <row r="4432" spans="1:1">
      <c r="A4432" s="5"/>
    </row>
    <row r="4433" spans="1:1">
      <c r="A4433" s="5"/>
    </row>
    <row r="4434" spans="1:1">
      <c r="A4434" s="5"/>
    </row>
    <row r="4435" spans="1:1">
      <c r="A4435" s="5"/>
    </row>
    <row r="4436" spans="1:1">
      <c r="A4436" s="5"/>
    </row>
    <row r="4437" spans="1:1">
      <c r="A4437" s="5"/>
    </row>
    <row r="4438" spans="1:1">
      <c r="A4438" s="5"/>
    </row>
    <row r="4439" spans="1:1">
      <c r="A4439" s="5"/>
    </row>
    <row r="4440" spans="1:1">
      <c r="A4440" s="5"/>
    </row>
    <row r="4441" spans="1:1">
      <c r="A4441" s="5"/>
    </row>
    <row r="4442" spans="1:1">
      <c r="A4442" s="5"/>
    </row>
    <row r="4443" spans="1:1">
      <c r="A4443" s="5"/>
    </row>
    <row r="4444" spans="1:1">
      <c r="A4444" s="5"/>
    </row>
    <row r="4445" spans="1:1">
      <c r="A4445" s="5"/>
    </row>
    <row r="4446" spans="1:1">
      <c r="A4446" s="5"/>
    </row>
    <row r="4447" spans="1:1">
      <c r="A4447" s="5"/>
    </row>
    <row r="4448" spans="1:1">
      <c r="A4448" s="5"/>
    </row>
    <row r="4449" spans="1:1">
      <c r="A4449" s="5"/>
    </row>
    <row r="4450" spans="1:1">
      <c r="A4450" s="5"/>
    </row>
    <row r="4451" spans="1:1">
      <c r="A4451" s="5"/>
    </row>
    <row r="4452" spans="1:1">
      <c r="A4452" s="5"/>
    </row>
    <row r="4453" spans="1:1">
      <c r="A4453" s="5"/>
    </row>
    <row r="4454" spans="1:1">
      <c r="A4454" s="5"/>
    </row>
    <row r="4455" spans="1:1">
      <c r="A4455" s="5"/>
    </row>
    <row r="4456" spans="1:1">
      <c r="A4456" s="5"/>
    </row>
    <row r="4457" spans="1:1">
      <c r="A4457" s="5"/>
    </row>
    <row r="4458" spans="1:1">
      <c r="A4458" s="5"/>
    </row>
    <row r="4459" spans="1:1">
      <c r="A4459" s="5"/>
    </row>
    <row r="4460" spans="1:1">
      <c r="A4460" s="5"/>
    </row>
    <row r="4461" spans="1:1">
      <c r="A4461" s="5"/>
    </row>
    <row r="4462" spans="1:1">
      <c r="A4462" s="5"/>
    </row>
    <row r="4463" spans="1:1">
      <c r="A4463" s="5"/>
    </row>
    <row r="4464" spans="1:1">
      <c r="A4464" s="5"/>
    </row>
    <row r="4465" spans="1:1">
      <c r="A4465" s="5"/>
    </row>
    <row r="4466" spans="1:1">
      <c r="A4466" s="5"/>
    </row>
    <row r="4467" spans="1:1">
      <c r="A4467" s="5"/>
    </row>
    <row r="4468" spans="1:1">
      <c r="A4468" s="5"/>
    </row>
    <row r="4469" spans="1:1">
      <c r="A4469" s="5"/>
    </row>
    <row r="4470" spans="1:1">
      <c r="A4470" s="5"/>
    </row>
    <row r="4471" spans="1:1">
      <c r="A4471" s="5"/>
    </row>
    <row r="4472" spans="1:1">
      <c r="A4472" s="5"/>
    </row>
    <row r="4473" spans="1:1">
      <c r="A4473" s="5"/>
    </row>
    <row r="4474" spans="1:1">
      <c r="A4474" s="5"/>
    </row>
    <row r="4475" spans="1:1">
      <c r="A4475" s="5"/>
    </row>
    <row r="4476" spans="1:1">
      <c r="A4476" s="5"/>
    </row>
    <row r="4477" spans="1:1">
      <c r="A4477" s="5"/>
    </row>
    <row r="4478" spans="1:1">
      <c r="A4478" s="5"/>
    </row>
    <row r="4479" spans="1:1">
      <c r="A4479" s="5"/>
    </row>
    <row r="4480" spans="1:1">
      <c r="A4480" s="5"/>
    </row>
    <row r="4481" spans="1:1">
      <c r="A4481" s="5"/>
    </row>
    <row r="4482" spans="1:1">
      <c r="A4482" s="5"/>
    </row>
    <row r="4483" spans="1:1">
      <c r="A4483" s="5"/>
    </row>
    <row r="4484" spans="1:1">
      <c r="A4484" s="5"/>
    </row>
    <row r="4485" spans="1:1">
      <c r="A4485" s="5"/>
    </row>
    <row r="4486" spans="1:1">
      <c r="A4486" s="5"/>
    </row>
    <row r="4487" spans="1:1">
      <c r="A4487" s="5"/>
    </row>
    <row r="4488" spans="1:1">
      <c r="A4488" s="5"/>
    </row>
    <row r="4489" spans="1:1">
      <c r="A4489" s="5"/>
    </row>
    <row r="4490" spans="1:1">
      <c r="A4490" s="5"/>
    </row>
    <row r="4491" spans="1:1">
      <c r="A4491" s="5"/>
    </row>
    <row r="4492" spans="1:1">
      <c r="A4492" s="5"/>
    </row>
    <row r="4493" spans="1:1">
      <c r="A4493" s="5"/>
    </row>
    <row r="4494" spans="1:1">
      <c r="A4494" s="5"/>
    </row>
    <row r="4495" spans="1:1">
      <c r="A4495" s="5"/>
    </row>
    <row r="4496" spans="1:1">
      <c r="A4496" s="5"/>
    </row>
    <row r="4497" spans="1:1">
      <c r="A4497" s="5"/>
    </row>
    <row r="4498" spans="1:1">
      <c r="A4498" s="5"/>
    </row>
    <row r="4499" spans="1:1">
      <c r="A4499" s="5"/>
    </row>
    <row r="4500" spans="1:1">
      <c r="A4500" s="5"/>
    </row>
    <row r="4501" spans="1:1">
      <c r="A4501" s="5"/>
    </row>
    <row r="4502" spans="1:1">
      <c r="A4502" s="5"/>
    </row>
    <row r="4503" spans="1:1">
      <c r="A4503" s="5"/>
    </row>
    <row r="4504" spans="1:1">
      <c r="A4504" s="5"/>
    </row>
    <row r="4505" spans="1:1">
      <c r="A4505" s="5"/>
    </row>
    <row r="4506" spans="1:1">
      <c r="A4506" s="5"/>
    </row>
    <row r="4507" spans="1:1">
      <c r="A4507" s="5"/>
    </row>
    <row r="4508" spans="1:1">
      <c r="A4508" s="5"/>
    </row>
    <row r="4509" spans="1:1">
      <c r="A4509" s="5"/>
    </row>
    <row r="4510" spans="1:1">
      <c r="A4510" s="5"/>
    </row>
    <row r="4511" spans="1:1">
      <c r="A4511" s="5"/>
    </row>
    <row r="4512" spans="1:1">
      <c r="A4512" s="5"/>
    </row>
    <row r="4513" spans="1:1">
      <c r="A4513" s="5"/>
    </row>
    <row r="4514" spans="1:1">
      <c r="A4514" s="5"/>
    </row>
    <row r="4515" spans="1:1">
      <c r="A4515" s="5"/>
    </row>
    <row r="4516" spans="1:1">
      <c r="A4516" s="5"/>
    </row>
    <row r="4517" spans="1:1">
      <c r="A4517" s="5"/>
    </row>
    <row r="4518" spans="1:1">
      <c r="A4518" s="5"/>
    </row>
    <row r="4519" spans="1:1">
      <c r="A4519" s="5"/>
    </row>
    <row r="4520" spans="1:1">
      <c r="A4520" s="5"/>
    </row>
    <row r="4521" spans="1:1">
      <c r="A4521" s="5"/>
    </row>
    <row r="4522" spans="1:1">
      <c r="A4522" s="5"/>
    </row>
    <row r="4523" spans="1:1">
      <c r="A4523" s="5"/>
    </row>
    <row r="4524" spans="1:1">
      <c r="A4524" s="5"/>
    </row>
    <row r="4525" spans="1:1">
      <c r="A4525" s="5"/>
    </row>
    <row r="4526" spans="1:1">
      <c r="A4526" s="5"/>
    </row>
    <row r="4527" spans="1:1">
      <c r="A4527" s="5"/>
    </row>
    <row r="4528" spans="1:1">
      <c r="A4528" s="5"/>
    </row>
    <row r="4529" spans="1:1">
      <c r="A4529" s="5"/>
    </row>
    <row r="4530" spans="1:1">
      <c r="A4530" s="5"/>
    </row>
    <row r="4531" spans="1:1">
      <c r="A4531" s="5"/>
    </row>
    <row r="4532" spans="1:1">
      <c r="A4532" s="5"/>
    </row>
    <row r="4533" spans="1:1">
      <c r="A4533" s="5"/>
    </row>
    <row r="4534" spans="1:1">
      <c r="A4534" s="5"/>
    </row>
    <row r="4535" spans="1:1">
      <c r="A4535" s="5"/>
    </row>
    <row r="4536" spans="1:1">
      <c r="A4536" s="5"/>
    </row>
    <row r="4537" spans="1:1">
      <c r="A4537" s="5"/>
    </row>
    <row r="4538" spans="1:1">
      <c r="A4538" s="5"/>
    </row>
    <row r="4539" spans="1:1">
      <c r="A4539" s="5"/>
    </row>
    <row r="4540" spans="1:1">
      <c r="A4540" s="5"/>
    </row>
    <row r="4541" spans="1:1">
      <c r="A4541" s="5"/>
    </row>
    <row r="4542" spans="1:1">
      <c r="A4542" s="5"/>
    </row>
    <row r="4543" spans="1:1">
      <c r="A4543" s="5"/>
    </row>
    <row r="4544" spans="1:1">
      <c r="A4544" s="5"/>
    </row>
    <row r="4545" spans="1:1">
      <c r="A4545" s="5"/>
    </row>
    <row r="4546" spans="1:1">
      <c r="A4546" s="5"/>
    </row>
    <row r="4547" spans="1:1">
      <c r="A4547" s="5"/>
    </row>
    <row r="4548" spans="1:1">
      <c r="A4548" s="5"/>
    </row>
    <row r="4549" spans="1:1">
      <c r="A4549" s="5"/>
    </row>
    <row r="4550" spans="1:1">
      <c r="A4550" s="5"/>
    </row>
    <row r="4551" spans="1:1">
      <c r="A4551" s="5"/>
    </row>
    <row r="4552" spans="1:1">
      <c r="A4552" s="5"/>
    </row>
    <row r="4553" spans="1:1">
      <c r="A4553" s="5"/>
    </row>
    <row r="4554" spans="1:1">
      <c r="A4554" s="5"/>
    </row>
    <row r="4555" spans="1:1">
      <c r="A4555" s="5"/>
    </row>
    <row r="4556" spans="1:1">
      <c r="A4556" s="5"/>
    </row>
    <row r="4557" spans="1:1">
      <c r="A4557" s="5"/>
    </row>
    <row r="4558" spans="1:1">
      <c r="A4558" s="5"/>
    </row>
    <row r="4559" spans="1:1">
      <c r="A4559" s="5"/>
    </row>
    <row r="4560" spans="1:1">
      <c r="A4560" s="5"/>
    </row>
    <row r="4561" spans="1:1">
      <c r="A4561" s="5"/>
    </row>
    <row r="4562" spans="1:1">
      <c r="A4562" s="5"/>
    </row>
    <row r="4563" spans="1:1">
      <c r="A4563" s="5"/>
    </row>
    <row r="4564" spans="1:1">
      <c r="A4564" s="5"/>
    </row>
    <row r="4565" spans="1:1">
      <c r="A4565" s="5"/>
    </row>
    <row r="4566" spans="1:1">
      <c r="A4566" s="5"/>
    </row>
    <row r="4567" spans="1:1">
      <c r="A4567" s="5"/>
    </row>
    <row r="4568" spans="1:1">
      <c r="A4568" s="5"/>
    </row>
    <row r="4569" spans="1:1">
      <c r="A4569" s="5"/>
    </row>
    <row r="4570" spans="1:1">
      <c r="A4570" s="5"/>
    </row>
    <row r="4571" spans="1:1">
      <c r="A4571" s="5"/>
    </row>
    <row r="4572" spans="1:1">
      <c r="A4572" s="5"/>
    </row>
    <row r="4573" spans="1:1">
      <c r="A4573" s="5"/>
    </row>
    <row r="4574" spans="1:1">
      <c r="A4574" s="5"/>
    </row>
    <row r="4575" spans="1:1">
      <c r="A4575" s="5"/>
    </row>
    <row r="4576" spans="1:1">
      <c r="A4576" s="5"/>
    </row>
    <row r="4577" spans="1:1">
      <c r="A4577" s="5"/>
    </row>
    <row r="4578" spans="1:1">
      <c r="A4578" s="5"/>
    </row>
    <row r="4579" spans="1:1">
      <c r="A4579" s="5"/>
    </row>
    <row r="4580" spans="1:1">
      <c r="A4580" s="5"/>
    </row>
    <row r="4581" spans="1:1">
      <c r="A4581" s="5"/>
    </row>
    <row r="4582" spans="1:1">
      <c r="A4582" s="5"/>
    </row>
    <row r="4583" spans="1:1">
      <c r="A4583" s="5"/>
    </row>
    <row r="4584" spans="1:1">
      <c r="A4584" s="5"/>
    </row>
    <row r="4585" spans="1:1">
      <c r="A4585" s="5"/>
    </row>
    <row r="4586" spans="1:1">
      <c r="A4586" s="5"/>
    </row>
    <row r="4587" spans="1:1">
      <c r="A4587" s="5"/>
    </row>
    <row r="4588" spans="1:1">
      <c r="A4588" s="5"/>
    </row>
    <row r="4589" spans="1:1">
      <c r="A4589" s="5"/>
    </row>
    <row r="4590" spans="1:1">
      <c r="A4590" s="5"/>
    </row>
    <row r="4591" spans="1:1">
      <c r="A4591" s="5"/>
    </row>
    <row r="4592" spans="1:1">
      <c r="A4592" s="5"/>
    </row>
    <row r="4593" spans="1:1">
      <c r="A4593" s="5"/>
    </row>
    <row r="4594" spans="1:1">
      <c r="A4594" s="5"/>
    </row>
    <row r="4595" spans="1:1">
      <c r="A4595" s="5"/>
    </row>
    <row r="4596" spans="1:1">
      <c r="A4596" s="5"/>
    </row>
    <row r="4597" spans="1:1">
      <c r="A4597" s="5"/>
    </row>
    <row r="4598" spans="1:1">
      <c r="A4598" s="5"/>
    </row>
    <row r="4599" spans="1:1">
      <c r="A4599" s="5"/>
    </row>
    <row r="4600" spans="1:1">
      <c r="A4600" s="5"/>
    </row>
    <row r="4601" spans="1:1">
      <c r="A4601" s="5"/>
    </row>
    <row r="4602" spans="1:1">
      <c r="A4602" s="5"/>
    </row>
    <row r="4603" spans="1:1">
      <c r="A4603" s="5"/>
    </row>
    <row r="4604" spans="1:1">
      <c r="A4604" s="5"/>
    </row>
    <row r="4605" spans="1:1">
      <c r="A4605" s="5"/>
    </row>
    <row r="4606" spans="1:1">
      <c r="A4606" s="5"/>
    </row>
    <row r="4607" spans="1:1">
      <c r="A4607" s="5"/>
    </row>
    <row r="4608" spans="1:1">
      <c r="A4608" s="5"/>
    </row>
    <row r="4609" spans="1:1">
      <c r="A4609" s="5"/>
    </row>
    <row r="4610" spans="1:1">
      <c r="A4610" s="5"/>
    </row>
    <row r="4611" spans="1:1">
      <c r="A4611" s="5"/>
    </row>
    <row r="4612" spans="1:1">
      <c r="A4612" s="5"/>
    </row>
    <row r="4613" spans="1:1">
      <c r="A4613" s="5"/>
    </row>
    <row r="4614" spans="1:1">
      <c r="A4614" s="5"/>
    </row>
    <row r="4615" spans="1:1">
      <c r="A4615" s="5"/>
    </row>
    <row r="4616" spans="1:1">
      <c r="A4616" s="5"/>
    </row>
    <row r="4617" spans="1:1">
      <c r="A4617" s="5"/>
    </row>
    <row r="4618" spans="1:1">
      <c r="A4618" s="5"/>
    </row>
    <row r="4619" spans="1:1">
      <c r="A4619" s="5"/>
    </row>
    <row r="4620" spans="1:1">
      <c r="A4620" s="5"/>
    </row>
    <row r="4621" spans="1:1">
      <c r="A4621" s="5"/>
    </row>
    <row r="4622" spans="1:1">
      <c r="A4622" s="5"/>
    </row>
    <row r="4623" spans="1:1">
      <c r="A4623" s="5"/>
    </row>
    <row r="4624" spans="1:1">
      <c r="A4624" s="5"/>
    </row>
    <row r="4625" spans="1:1">
      <c r="A4625" s="5"/>
    </row>
    <row r="4626" spans="1:1">
      <c r="A4626" s="5"/>
    </row>
    <row r="4627" spans="1:1">
      <c r="A4627" s="5"/>
    </row>
    <row r="4628" spans="1:1">
      <c r="A4628" s="5"/>
    </row>
    <row r="4629" spans="1:1">
      <c r="A4629" s="5"/>
    </row>
    <row r="4630" spans="1:1">
      <c r="A4630" s="5"/>
    </row>
    <row r="4631" spans="1:1">
      <c r="A4631" s="5"/>
    </row>
    <row r="4632" spans="1:1">
      <c r="A4632" s="5"/>
    </row>
    <row r="4633" spans="1:1">
      <c r="A4633" s="5"/>
    </row>
    <row r="4634" spans="1:1">
      <c r="A4634" s="5"/>
    </row>
    <row r="4635" spans="1:1">
      <c r="A4635" s="5"/>
    </row>
    <row r="4636" spans="1:1">
      <c r="A4636" s="5"/>
    </row>
    <row r="4637" spans="1:1">
      <c r="A4637" s="5"/>
    </row>
    <row r="4638" spans="1:1">
      <c r="A4638" s="5"/>
    </row>
    <row r="4639" spans="1:1">
      <c r="A4639" s="5"/>
    </row>
    <row r="4640" spans="1:1">
      <c r="A4640" s="5"/>
    </row>
    <row r="4641" spans="1:1">
      <c r="A4641" s="5"/>
    </row>
    <row r="4642" spans="1:1">
      <c r="A4642" s="5"/>
    </row>
    <row r="4643" spans="1:1">
      <c r="A4643" s="5"/>
    </row>
    <row r="4644" spans="1:1">
      <c r="A4644" s="5"/>
    </row>
    <row r="4645" spans="1:1">
      <c r="A4645" s="5"/>
    </row>
    <row r="4646" spans="1:1">
      <c r="A4646" s="5"/>
    </row>
    <row r="4647" spans="1:1">
      <c r="A4647" s="5"/>
    </row>
    <row r="4648" spans="1:1">
      <c r="A4648" s="5"/>
    </row>
    <row r="4649" spans="1:1">
      <c r="A4649" s="5"/>
    </row>
    <row r="4650" spans="1:1">
      <c r="A4650" s="5"/>
    </row>
    <row r="4651" spans="1:1">
      <c r="A4651" s="5"/>
    </row>
    <row r="4652" spans="1:1">
      <c r="A4652" s="5"/>
    </row>
    <row r="4653" spans="1:1">
      <c r="A4653" s="5"/>
    </row>
    <row r="4654" spans="1:1">
      <c r="A4654" s="5"/>
    </row>
    <row r="4655" spans="1:1">
      <c r="A4655" s="5"/>
    </row>
    <row r="4656" spans="1:1">
      <c r="A4656" s="5"/>
    </row>
    <row r="4657" spans="1:1">
      <c r="A4657" s="5"/>
    </row>
    <row r="4658" spans="1:1">
      <c r="A4658" s="5"/>
    </row>
    <row r="4659" spans="1:1">
      <c r="A4659" s="5"/>
    </row>
    <row r="4660" spans="1:1">
      <c r="A4660" s="5"/>
    </row>
    <row r="4661" spans="1:1">
      <c r="A4661" s="5"/>
    </row>
    <row r="4662" spans="1:1">
      <c r="A4662" s="5"/>
    </row>
    <row r="4663" spans="1:1">
      <c r="A4663" s="5"/>
    </row>
    <row r="4664" spans="1:1">
      <c r="A4664" s="5"/>
    </row>
    <row r="4665" spans="1:1">
      <c r="A4665" s="5"/>
    </row>
    <row r="4666" spans="1:1">
      <c r="A4666" s="5"/>
    </row>
    <row r="4667" spans="1:1">
      <c r="A4667" s="5"/>
    </row>
    <row r="4668" spans="1:1">
      <c r="A4668" s="5"/>
    </row>
    <row r="4669" spans="1:1">
      <c r="A4669" s="5"/>
    </row>
    <row r="4670" spans="1:1">
      <c r="A4670" s="5"/>
    </row>
    <row r="4671" spans="1:1">
      <c r="A4671" s="5"/>
    </row>
    <row r="4672" spans="1:1">
      <c r="A4672" s="5"/>
    </row>
    <row r="4673" spans="1:1">
      <c r="A4673" s="5"/>
    </row>
    <row r="4674" spans="1:1">
      <c r="A4674" s="5"/>
    </row>
    <row r="4675" spans="1:1">
      <c r="A4675" s="5"/>
    </row>
    <row r="4676" spans="1:1">
      <c r="A4676" s="5"/>
    </row>
    <row r="4677" spans="1:1">
      <c r="A4677" s="5"/>
    </row>
    <row r="4678" spans="1:1">
      <c r="A4678" s="5"/>
    </row>
    <row r="4679" spans="1:1">
      <c r="A4679" s="5"/>
    </row>
    <row r="4680" spans="1:1">
      <c r="A4680" s="5"/>
    </row>
    <row r="4681" spans="1:1">
      <c r="A4681" s="5"/>
    </row>
    <row r="4682" spans="1:1">
      <c r="A4682" s="5"/>
    </row>
    <row r="4683" spans="1:1">
      <c r="A4683" s="5"/>
    </row>
    <row r="4684" spans="1:1">
      <c r="A4684" s="5"/>
    </row>
    <row r="4685" spans="1:1">
      <c r="A4685" s="5"/>
    </row>
    <row r="4686" spans="1:1">
      <c r="A4686" s="5"/>
    </row>
    <row r="4687" spans="1:1">
      <c r="A4687" s="5"/>
    </row>
    <row r="4688" spans="1:1">
      <c r="A4688" s="5"/>
    </row>
    <row r="4689" spans="1:1">
      <c r="A4689" s="5"/>
    </row>
    <row r="4690" spans="1:1">
      <c r="A4690" s="5"/>
    </row>
    <row r="4691" spans="1:1">
      <c r="A4691" s="5"/>
    </row>
    <row r="4692" spans="1:1">
      <c r="A4692" s="5"/>
    </row>
    <row r="4693" spans="1:1">
      <c r="A4693" s="5"/>
    </row>
    <row r="4694" spans="1:1">
      <c r="A4694" s="5"/>
    </row>
    <row r="4695" spans="1:1">
      <c r="A4695" s="5"/>
    </row>
    <row r="4696" spans="1:1">
      <c r="A4696" s="5"/>
    </row>
    <row r="4697" spans="1:1">
      <c r="A4697" s="5"/>
    </row>
    <row r="4698" spans="1:1">
      <c r="A4698" s="5"/>
    </row>
    <row r="4699" spans="1:1">
      <c r="A4699" s="5"/>
    </row>
    <row r="4700" spans="1:1">
      <c r="A4700" s="5"/>
    </row>
    <row r="4701" spans="1:1">
      <c r="A4701" s="5"/>
    </row>
    <row r="4702" spans="1:1">
      <c r="A4702" s="5"/>
    </row>
    <row r="4703" spans="1:1">
      <c r="A4703" s="5"/>
    </row>
    <row r="4704" spans="1:1">
      <c r="A4704" s="5"/>
    </row>
    <row r="4705" spans="1:1">
      <c r="A4705" s="5"/>
    </row>
    <row r="4706" spans="1:1">
      <c r="A4706" s="5"/>
    </row>
    <row r="4707" spans="1:1">
      <c r="A4707" s="5"/>
    </row>
    <row r="4708" spans="1:1">
      <c r="A4708" s="5"/>
    </row>
    <row r="4709" spans="1:1">
      <c r="A4709" s="5"/>
    </row>
    <row r="4710" spans="1:1">
      <c r="A4710" s="5"/>
    </row>
    <row r="4711" spans="1:1">
      <c r="A4711" s="5"/>
    </row>
    <row r="4712" spans="1:1">
      <c r="A4712" s="5"/>
    </row>
    <row r="4713" spans="1:1">
      <c r="A4713" s="5"/>
    </row>
    <row r="4714" spans="1:1">
      <c r="A4714" s="5"/>
    </row>
    <row r="4715" spans="1:1">
      <c r="A4715" s="5"/>
    </row>
    <row r="4716" spans="1:1">
      <c r="A4716" s="5"/>
    </row>
    <row r="4717" spans="1:1">
      <c r="A4717" s="5"/>
    </row>
    <row r="4718" spans="1:1">
      <c r="A4718" s="5"/>
    </row>
    <row r="4719" spans="1:1">
      <c r="A4719" s="5"/>
    </row>
    <row r="4720" spans="1:1">
      <c r="A4720" s="5"/>
    </row>
    <row r="4721" spans="1:1">
      <c r="A4721" s="5"/>
    </row>
    <row r="4722" spans="1:1">
      <c r="A4722" s="5"/>
    </row>
    <row r="4723" spans="1:1">
      <c r="A4723" s="5"/>
    </row>
    <row r="4724" spans="1:1">
      <c r="A4724" s="5"/>
    </row>
    <row r="4725" spans="1:1">
      <c r="A4725" s="5"/>
    </row>
    <row r="4726" spans="1:1">
      <c r="A4726" s="5"/>
    </row>
    <row r="4727" spans="1:1">
      <c r="A4727" s="5"/>
    </row>
    <row r="4728" spans="1:1">
      <c r="A4728" s="5"/>
    </row>
    <row r="4729" spans="1:1">
      <c r="A4729" s="5"/>
    </row>
    <row r="4730" spans="1:1">
      <c r="A4730" s="5"/>
    </row>
    <row r="4731" spans="1:1">
      <c r="A4731" s="5"/>
    </row>
    <row r="4732" spans="1:1">
      <c r="A4732" s="5"/>
    </row>
    <row r="4733" spans="1:1">
      <c r="A4733" s="5"/>
    </row>
    <row r="4734" spans="1:1">
      <c r="A4734" s="5"/>
    </row>
    <row r="4735" spans="1:1">
      <c r="A4735" s="5"/>
    </row>
    <row r="4736" spans="1:1">
      <c r="A4736" s="5"/>
    </row>
    <row r="4737" spans="1:1">
      <c r="A4737" s="5"/>
    </row>
    <row r="4738" spans="1:1">
      <c r="A4738" s="5"/>
    </row>
    <row r="4739" spans="1:1">
      <c r="A4739" s="5"/>
    </row>
    <row r="4740" spans="1:1">
      <c r="A4740" s="5"/>
    </row>
    <row r="4741" spans="1:1">
      <c r="A4741" s="5"/>
    </row>
    <row r="4742" spans="1:1">
      <c r="A4742" s="5"/>
    </row>
    <row r="4743" spans="1:1">
      <c r="A4743" s="5"/>
    </row>
    <row r="4744" spans="1:1">
      <c r="A4744" s="5"/>
    </row>
    <row r="4745" spans="1:1">
      <c r="A4745" s="5"/>
    </row>
    <row r="4746" spans="1:1">
      <c r="A4746" s="5"/>
    </row>
    <row r="4747" spans="1:1">
      <c r="A4747" s="5"/>
    </row>
    <row r="4748" spans="1:1">
      <c r="A4748" s="5"/>
    </row>
    <row r="4749" spans="1:1">
      <c r="A4749" s="5"/>
    </row>
    <row r="4750" spans="1:1">
      <c r="A4750" s="5"/>
    </row>
    <row r="4751" spans="1:1">
      <c r="A4751" s="5"/>
    </row>
    <row r="4752" spans="1:1">
      <c r="A4752" s="5"/>
    </row>
    <row r="4753" spans="1:1">
      <c r="A4753" s="5"/>
    </row>
    <row r="4754" spans="1:1">
      <c r="A4754" s="5"/>
    </row>
    <row r="4755" spans="1:1">
      <c r="A4755" s="5"/>
    </row>
    <row r="4756" spans="1:1">
      <c r="A4756" s="5"/>
    </row>
    <row r="4757" spans="1:1">
      <c r="A4757" s="5"/>
    </row>
    <row r="4758" spans="1:1">
      <c r="A4758" s="5"/>
    </row>
    <row r="4759" spans="1:1">
      <c r="A4759" s="5"/>
    </row>
    <row r="4760" spans="1:1">
      <c r="A4760" s="5"/>
    </row>
    <row r="4761" spans="1:1">
      <c r="A4761" s="5"/>
    </row>
    <row r="4762" spans="1:1">
      <c r="A4762" s="5"/>
    </row>
    <row r="4763" spans="1:1">
      <c r="A4763" s="5"/>
    </row>
    <row r="4764" spans="1:1">
      <c r="A4764" s="5"/>
    </row>
    <row r="4765" spans="1:1">
      <c r="A4765" s="5"/>
    </row>
    <row r="4766" spans="1:1">
      <c r="A4766" s="5"/>
    </row>
    <row r="4767" spans="1:1">
      <c r="A4767" s="5"/>
    </row>
    <row r="4768" spans="1:1">
      <c r="A4768" s="5"/>
    </row>
    <row r="4769" spans="1:1">
      <c r="A4769" s="5"/>
    </row>
    <row r="4770" spans="1:1">
      <c r="A4770" s="5"/>
    </row>
    <row r="4771" spans="1:1">
      <c r="A4771" s="5"/>
    </row>
    <row r="4772" spans="1:1">
      <c r="A4772" s="5"/>
    </row>
    <row r="4773" spans="1:1">
      <c r="A4773" s="5"/>
    </row>
    <row r="4774" spans="1:1">
      <c r="A4774" s="5"/>
    </row>
    <row r="4775" spans="1:1">
      <c r="A4775" s="5"/>
    </row>
    <row r="4776" spans="1:1">
      <c r="A4776" s="5"/>
    </row>
    <row r="4777" spans="1:1">
      <c r="A4777" s="5"/>
    </row>
    <row r="4778" spans="1:1">
      <c r="A4778" s="5"/>
    </row>
    <row r="4779" spans="1:1">
      <c r="A4779" s="5"/>
    </row>
    <row r="4780" spans="1:1">
      <c r="A4780" s="5"/>
    </row>
    <row r="4781" spans="1:1">
      <c r="A4781" s="5"/>
    </row>
    <row r="4782" spans="1:1">
      <c r="A4782" s="5"/>
    </row>
    <row r="4783" spans="1:1">
      <c r="A4783" s="5"/>
    </row>
    <row r="4784" spans="1:1">
      <c r="A4784" s="5"/>
    </row>
    <row r="4785" spans="1:1">
      <c r="A4785" s="5"/>
    </row>
    <row r="4786" spans="1:1">
      <c r="A4786" s="5"/>
    </row>
    <row r="4787" spans="1:1">
      <c r="A4787" s="5"/>
    </row>
    <row r="4788" spans="1:1">
      <c r="A4788" s="5"/>
    </row>
    <row r="4789" spans="1:1">
      <c r="A4789" s="5"/>
    </row>
    <row r="4790" spans="1:1">
      <c r="A4790" s="5"/>
    </row>
    <row r="4791" spans="1:1">
      <c r="A4791" s="5"/>
    </row>
    <row r="4792" spans="1:1">
      <c r="A4792" s="5"/>
    </row>
    <row r="4793" spans="1:1">
      <c r="A4793" s="5"/>
    </row>
    <row r="4794" spans="1:1">
      <c r="A4794" s="5"/>
    </row>
    <row r="4795" spans="1:1">
      <c r="A4795" s="5"/>
    </row>
    <row r="4796" spans="1:1">
      <c r="A4796" s="5"/>
    </row>
    <row r="4797" spans="1:1">
      <c r="A4797" s="5"/>
    </row>
    <row r="4798" spans="1:1">
      <c r="A4798" s="5"/>
    </row>
    <row r="4799" spans="1:1">
      <c r="A4799" s="5"/>
    </row>
    <row r="4800" spans="1:1">
      <c r="A4800" s="5"/>
    </row>
    <row r="4801" spans="1:1">
      <c r="A4801" s="5"/>
    </row>
    <row r="4802" spans="1:1">
      <c r="A4802" s="5"/>
    </row>
    <row r="4803" spans="1:1">
      <c r="A4803" s="5"/>
    </row>
    <row r="4804" spans="1:1">
      <c r="A4804" s="5"/>
    </row>
    <row r="4805" spans="1:1">
      <c r="A4805" s="5"/>
    </row>
    <row r="4806" spans="1:1">
      <c r="A4806" s="5"/>
    </row>
    <row r="4807" spans="1:1">
      <c r="A4807" s="5"/>
    </row>
    <row r="4808" spans="1:1">
      <c r="A4808" s="5"/>
    </row>
    <row r="4809" spans="1:1">
      <c r="A4809" s="5"/>
    </row>
    <row r="4810" spans="1:1">
      <c r="A4810" s="5"/>
    </row>
    <row r="4811" spans="1:1">
      <c r="A4811" s="5"/>
    </row>
    <row r="4812" spans="1:1">
      <c r="A4812" s="5"/>
    </row>
    <row r="4813" spans="1:1">
      <c r="A4813" s="5"/>
    </row>
    <row r="4814" spans="1:1">
      <c r="A4814" s="5"/>
    </row>
    <row r="4815" spans="1:1">
      <c r="A4815" s="5"/>
    </row>
    <row r="4816" spans="1:1">
      <c r="A4816" s="5"/>
    </row>
    <row r="4817" spans="1:1">
      <c r="A4817" s="5"/>
    </row>
    <row r="4818" spans="1:1">
      <c r="A4818" s="5"/>
    </row>
    <row r="4819" spans="1:1">
      <c r="A4819" s="5"/>
    </row>
    <row r="4820" spans="1:1">
      <c r="A4820" s="5"/>
    </row>
    <row r="4821" spans="1:1">
      <c r="A4821" s="5"/>
    </row>
    <row r="4822" spans="1:1">
      <c r="A4822" s="5"/>
    </row>
    <row r="4823" spans="1:1">
      <c r="A4823" s="5"/>
    </row>
    <row r="4824" spans="1:1">
      <c r="A4824" s="5"/>
    </row>
    <row r="4825" spans="1:1">
      <c r="A4825" s="5"/>
    </row>
    <row r="4826" spans="1:1">
      <c r="A4826" s="5"/>
    </row>
    <row r="4827" spans="1:1">
      <c r="A4827" s="5"/>
    </row>
    <row r="4828" spans="1:1">
      <c r="A4828" s="5"/>
    </row>
    <row r="4829" spans="1:1">
      <c r="A4829" s="5"/>
    </row>
    <row r="4830" spans="1:1">
      <c r="A4830" s="5"/>
    </row>
    <row r="4831" spans="1:1">
      <c r="A4831" s="5"/>
    </row>
    <row r="4832" spans="1:1">
      <c r="A4832" s="5"/>
    </row>
    <row r="4833" spans="1:1">
      <c r="A4833" s="5"/>
    </row>
    <row r="4834" spans="1:1">
      <c r="A4834" s="5"/>
    </row>
    <row r="4835" spans="1:1">
      <c r="A4835" s="5"/>
    </row>
    <row r="4836" spans="1:1">
      <c r="A4836" s="5"/>
    </row>
    <row r="4837" spans="1:1">
      <c r="A4837" s="5"/>
    </row>
    <row r="4838" spans="1:1">
      <c r="A4838" s="5"/>
    </row>
    <row r="4839" spans="1:1">
      <c r="A4839" s="5"/>
    </row>
    <row r="4840" spans="1:1">
      <c r="A4840" s="5"/>
    </row>
    <row r="4841" spans="1:1">
      <c r="A4841" s="5"/>
    </row>
    <row r="4842" spans="1:1">
      <c r="A4842" s="5"/>
    </row>
    <row r="4843" spans="1:1">
      <c r="A4843" s="5"/>
    </row>
    <row r="4844" spans="1:1">
      <c r="A4844" s="5"/>
    </row>
    <row r="4845" spans="1:1">
      <c r="A4845" s="5"/>
    </row>
    <row r="4846" spans="1:1">
      <c r="A4846" s="5"/>
    </row>
    <row r="4847" spans="1:1">
      <c r="A4847" s="5"/>
    </row>
    <row r="4848" spans="1:1">
      <c r="A4848" s="5"/>
    </row>
    <row r="4849" spans="1:1">
      <c r="A4849" s="5"/>
    </row>
    <row r="4850" spans="1:1">
      <c r="A4850" s="5"/>
    </row>
    <row r="4851" spans="1:1">
      <c r="A4851" s="5"/>
    </row>
    <row r="4852" spans="1:1">
      <c r="A4852" s="5"/>
    </row>
    <row r="4853" spans="1:1">
      <c r="A4853" s="5"/>
    </row>
    <row r="4854" spans="1:1">
      <c r="A4854" s="5"/>
    </row>
    <row r="4855" spans="1:1">
      <c r="A4855" s="5"/>
    </row>
    <row r="4856" spans="1:1">
      <c r="A4856" s="5"/>
    </row>
    <row r="4857" spans="1:1">
      <c r="A4857" s="5"/>
    </row>
    <row r="4858" spans="1:1">
      <c r="A4858" s="5"/>
    </row>
    <row r="4859" spans="1:1">
      <c r="A4859" s="5"/>
    </row>
    <row r="4860" spans="1:1">
      <c r="A4860" s="5"/>
    </row>
    <row r="4861" spans="1:1">
      <c r="A4861" s="5"/>
    </row>
    <row r="4862" spans="1:1">
      <c r="A4862" s="5"/>
    </row>
    <row r="4863" spans="1:1">
      <c r="A4863" s="5"/>
    </row>
    <row r="4864" spans="1:1">
      <c r="A4864" s="5"/>
    </row>
    <row r="4865" spans="1:1">
      <c r="A4865" s="5"/>
    </row>
    <row r="4866" spans="1:1">
      <c r="A4866" s="5"/>
    </row>
    <row r="4867" spans="1:1">
      <c r="A4867" s="5"/>
    </row>
    <row r="4868" spans="1:1">
      <c r="A4868" s="5"/>
    </row>
    <row r="4869" spans="1:1">
      <c r="A4869" s="5"/>
    </row>
    <row r="4870" spans="1:1">
      <c r="A4870" s="5"/>
    </row>
    <row r="4871" spans="1:1">
      <c r="A4871" s="5"/>
    </row>
    <row r="4872" spans="1:1">
      <c r="A4872" s="5"/>
    </row>
    <row r="4873" spans="1:1">
      <c r="A4873" s="5"/>
    </row>
    <row r="4874" spans="1:1">
      <c r="A4874" s="5"/>
    </row>
    <row r="4875" spans="1:1">
      <c r="A4875" s="5"/>
    </row>
    <row r="4876" spans="1:1">
      <c r="A4876" s="5"/>
    </row>
    <row r="4877" spans="1:1">
      <c r="A4877" s="5"/>
    </row>
    <row r="4878" spans="1:1">
      <c r="A4878" s="5"/>
    </row>
    <row r="4879" spans="1:1">
      <c r="A4879" s="5"/>
    </row>
    <row r="4880" spans="1:1">
      <c r="A4880" s="5"/>
    </row>
    <row r="4881" spans="1:1">
      <c r="A4881" s="5"/>
    </row>
    <row r="4882" spans="1:1">
      <c r="A4882" s="5"/>
    </row>
    <row r="4883" spans="1:1">
      <c r="A4883" s="5"/>
    </row>
    <row r="4884" spans="1:1">
      <c r="A4884" s="5"/>
    </row>
    <row r="4885" spans="1:1">
      <c r="A4885" s="5"/>
    </row>
    <row r="4886" spans="1:1">
      <c r="A4886" s="5"/>
    </row>
    <row r="4887" spans="1:1">
      <c r="A4887" s="5"/>
    </row>
    <row r="4888" spans="1:1">
      <c r="A4888" s="5"/>
    </row>
    <row r="4889" spans="1:1">
      <c r="A4889" s="5"/>
    </row>
    <row r="4890" spans="1:1">
      <c r="A4890" s="5"/>
    </row>
    <row r="4891" spans="1:1">
      <c r="A4891" s="5"/>
    </row>
    <row r="4892" spans="1:1">
      <c r="A4892" s="5"/>
    </row>
    <row r="4893" spans="1:1">
      <c r="A4893" s="5"/>
    </row>
    <row r="4894" spans="1:1">
      <c r="A4894" s="5"/>
    </row>
    <row r="4895" spans="1:1">
      <c r="A4895" s="5"/>
    </row>
    <row r="4896" spans="1:1">
      <c r="A4896" s="5"/>
    </row>
    <row r="4897" spans="1:1">
      <c r="A4897" s="5"/>
    </row>
    <row r="4898" spans="1:1">
      <c r="A4898" s="5"/>
    </row>
    <row r="4899" spans="1:1">
      <c r="A4899" s="5"/>
    </row>
    <row r="4900" spans="1:1">
      <c r="A4900" s="5"/>
    </row>
    <row r="4901" spans="1:1">
      <c r="A4901" s="5"/>
    </row>
    <row r="4902" spans="1:1">
      <c r="A4902" s="5"/>
    </row>
    <row r="4903" spans="1:1">
      <c r="A4903" s="5"/>
    </row>
    <row r="4904" spans="1:1">
      <c r="A4904" s="5"/>
    </row>
    <row r="4905" spans="1:1">
      <c r="A4905" s="5"/>
    </row>
    <row r="4906" spans="1:1">
      <c r="A4906" s="5"/>
    </row>
    <row r="4907" spans="1:1">
      <c r="A4907" s="5"/>
    </row>
    <row r="4908" spans="1:1">
      <c r="A4908" s="5"/>
    </row>
    <row r="4909" spans="1:1">
      <c r="A4909" s="5"/>
    </row>
    <row r="4910" spans="1:1">
      <c r="A4910" s="5"/>
    </row>
    <row r="4911" spans="1:1">
      <c r="A4911" s="5"/>
    </row>
    <row r="4912" spans="1:1">
      <c r="A4912" s="5"/>
    </row>
    <row r="4913" spans="1:1">
      <c r="A4913" s="5"/>
    </row>
    <row r="4914" spans="1:1">
      <c r="A4914" s="5"/>
    </row>
    <row r="4915" spans="1:1">
      <c r="A4915" s="5"/>
    </row>
    <row r="4916" spans="1:1">
      <c r="A4916" s="5"/>
    </row>
    <row r="4917" spans="1:1">
      <c r="A4917" s="5"/>
    </row>
    <row r="4918" spans="1:1">
      <c r="A4918" s="5"/>
    </row>
    <row r="4919" spans="1:1">
      <c r="A4919" s="5"/>
    </row>
    <row r="4920" spans="1:1">
      <c r="A4920" s="5"/>
    </row>
    <row r="4921" spans="1:1">
      <c r="A4921" s="5"/>
    </row>
    <row r="4922" spans="1:1">
      <c r="A4922" s="5"/>
    </row>
    <row r="4923" spans="1:1">
      <c r="A4923" s="5"/>
    </row>
    <row r="4924" spans="1:1">
      <c r="A4924" s="5"/>
    </row>
    <row r="4925" spans="1:1">
      <c r="A4925" s="5"/>
    </row>
    <row r="4926" spans="1:1">
      <c r="A4926" s="5"/>
    </row>
    <row r="4927" spans="1:1">
      <c r="A4927" s="5"/>
    </row>
    <row r="4928" spans="1:1">
      <c r="A4928" s="5"/>
    </row>
    <row r="4929" spans="1:1">
      <c r="A4929" s="5"/>
    </row>
    <row r="4930" spans="1:1">
      <c r="A4930" s="5"/>
    </row>
    <row r="4931" spans="1:1">
      <c r="A4931" s="5"/>
    </row>
    <row r="4932" spans="1:1">
      <c r="A4932" s="5"/>
    </row>
    <row r="4933" spans="1:1">
      <c r="A4933" s="5"/>
    </row>
    <row r="4934" spans="1:1">
      <c r="A4934" s="5"/>
    </row>
    <row r="4935" spans="1:1">
      <c r="A4935" s="5"/>
    </row>
    <row r="4936" spans="1:1">
      <c r="A4936" s="5"/>
    </row>
    <row r="4937" spans="1:1">
      <c r="A4937" s="5"/>
    </row>
    <row r="4938" spans="1:1">
      <c r="A4938" s="5"/>
    </row>
    <row r="4939" spans="1:1">
      <c r="A4939" s="5"/>
    </row>
    <row r="4940" spans="1:1">
      <c r="A4940" s="5"/>
    </row>
    <row r="4941" spans="1:1">
      <c r="A4941" s="5"/>
    </row>
    <row r="4942" spans="1:1">
      <c r="A4942" s="5"/>
    </row>
    <row r="4943" spans="1:1">
      <c r="A4943" s="5"/>
    </row>
    <row r="4944" spans="1:1">
      <c r="A4944" s="5"/>
    </row>
    <row r="4945" spans="1:1">
      <c r="A4945" s="5"/>
    </row>
    <row r="4946" spans="1:1">
      <c r="A4946" s="5"/>
    </row>
    <row r="4947" spans="1:1">
      <c r="A4947" s="5"/>
    </row>
    <row r="4948" spans="1:1">
      <c r="A4948" s="5"/>
    </row>
    <row r="4949" spans="1:1">
      <c r="A4949" s="5"/>
    </row>
    <row r="4950" spans="1:1">
      <c r="A4950" s="5"/>
    </row>
    <row r="4951" spans="1:1">
      <c r="A4951" s="5"/>
    </row>
    <row r="4952" spans="1:1">
      <c r="A4952" s="5"/>
    </row>
    <row r="4953" spans="1:1">
      <c r="A4953" s="5"/>
    </row>
    <row r="4954" spans="1:1">
      <c r="A4954" s="5"/>
    </row>
    <row r="4955" spans="1:1">
      <c r="A4955" s="5"/>
    </row>
    <row r="4956" spans="1:1">
      <c r="A4956" s="5"/>
    </row>
    <row r="4957" spans="1:1">
      <c r="A4957" s="5"/>
    </row>
    <row r="4958" spans="1:1">
      <c r="A4958" s="5"/>
    </row>
    <row r="4959" spans="1:1">
      <c r="A4959" s="5"/>
    </row>
    <row r="4960" spans="1:1">
      <c r="A4960" s="5"/>
    </row>
    <row r="4961" spans="1:1">
      <c r="A4961" s="5"/>
    </row>
    <row r="4962" spans="1:1">
      <c r="A4962" s="5"/>
    </row>
    <row r="4963" spans="1:1">
      <c r="A4963" s="5"/>
    </row>
    <row r="4964" spans="1:1">
      <c r="A4964" s="5"/>
    </row>
    <row r="4965" spans="1:1">
      <c r="A4965" s="5"/>
    </row>
    <row r="4966" spans="1:1">
      <c r="A4966" s="5"/>
    </row>
    <row r="4967" spans="1:1">
      <c r="A4967" s="5"/>
    </row>
    <row r="4968" spans="1:1">
      <c r="A4968" s="5"/>
    </row>
    <row r="4969" spans="1:1">
      <c r="A4969" s="5"/>
    </row>
    <row r="4970" spans="1:1">
      <c r="A4970" s="5"/>
    </row>
    <row r="4971" spans="1:1">
      <c r="A4971" s="5"/>
    </row>
    <row r="4972" spans="1:1">
      <c r="A4972" s="5"/>
    </row>
    <row r="4973" spans="1:1">
      <c r="A4973" s="5"/>
    </row>
    <row r="4974" spans="1:1">
      <c r="A4974" s="5"/>
    </row>
    <row r="4975" spans="1:1">
      <c r="A4975" s="5"/>
    </row>
    <row r="4976" spans="1:1">
      <c r="A4976" s="5"/>
    </row>
    <row r="4977" spans="1:1">
      <c r="A4977" s="5"/>
    </row>
    <row r="4978" spans="1:1">
      <c r="A4978" s="5"/>
    </row>
    <row r="4979" spans="1:1">
      <c r="A4979" s="5"/>
    </row>
    <row r="4980" spans="1:1">
      <c r="A4980" s="5"/>
    </row>
    <row r="4981" spans="1:1">
      <c r="A4981" s="5"/>
    </row>
    <row r="4982" spans="1:1">
      <c r="A4982" s="5"/>
    </row>
    <row r="4983" spans="1:1">
      <c r="A4983" s="5"/>
    </row>
    <row r="4984" spans="1:1">
      <c r="A4984" s="5"/>
    </row>
    <row r="4985" spans="1:1">
      <c r="A4985" s="5"/>
    </row>
    <row r="4986" spans="1:1">
      <c r="A4986" s="5"/>
    </row>
    <row r="4987" spans="1:1">
      <c r="A4987" s="5"/>
    </row>
    <row r="4988" spans="1:1">
      <c r="A4988" s="5"/>
    </row>
    <row r="4989" spans="1:1">
      <c r="A4989" s="5"/>
    </row>
    <row r="4990" spans="1:1">
      <c r="A4990" s="5"/>
    </row>
    <row r="4991" spans="1:1">
      <c r="A4991" s="5"/>
    </row>
    <row r="4992" spans="1:1">
      <c r="A4992" s="5"/>
    </row>
    <row r="4993" spans="1:1">
      <c r="A4993" s="5"/>
    </row>
    <row r="4994" spans="1:1">
      <c r="A4994" s="5"/>
    </row>
    <row r="4995" spans="1:1">
      <c r="A4995" s="5"/>
    </row>
    <row r="4996" spans="1:1">
      <c r="A4996" s="5"/>
    </row>
    <row r="4997" spans="1:1">
      <c r="A4997" s="5"/>
    </row>
    <row r="4998" spans="1:1">
      <c r="A4998" s="5"/>
    </row>
    <row r="4999" spans="1:1">
      <c r="A4999" s="5"/>
    </row>
    <row r="5000" spans="1:1">
      <c r="A5000" s="5"/>
    </row>
    <row r="5001" spans="1:1">
      <c r="A5001" s="5"/>
    </row>
    <row r="5002" spans="1:1">
      <c r="A5002" s="5"/>
    </row>
    <row r="5003" spans="1:1">
      <c r="A5003" s="5"/>
    </row>
    <row r="5004" spans="1:1">
      <c r="A5004" s="5"/>
    </row>
    <row r="5005" spans="1:1">
      <c r="A5005" s="5"/>
    </row>
    <row r="5006" spans="1:1">
      <c r="A5006" s="5"/>
    </row>
    <row r="5007" spans="1:1">
      <c r="A5007" s="5"/>
    </row>
    <row r="5008" spans="1:1">
      <c r="A5008" s="5"/>
    </row>
    <row r="5009" spans="1:1">
      <c r="A5009" s="5"/>
    </row>
    <row r="5010" spans="1:1">
      <c r="A5010" s="5"/>
    </row>
    <row r="5011" spans="1:1">
      <c r="A5011" s="5"/>
    </row>
    <row r="5012" spans="1:1">
      <c r="A5012" s="5"/>
    </row>
    <row r="5013" spans="1:1">
      <c r="A5013" s="5"/>
    </row>
    <row r="5014" spans="1:1">
      <c r="A5014" s="5"/>
    </row>
    <row r="5015" spans="1:1">
      <c r="A5015" s="5"/>
    </row>
    <row r="5016" spans="1:1">
      <c r="A5016" s="5"/>
    </row>
    <row r="5017" spans="1:1">
      <c r="A5017" s="5"/>
    </row>
    <row r="5018" spans="1:1">
      <c r="A5018" s="5"/>
    </row>
    <row r="5019" spans="1:1">
      <c r="A5019" s="5"/>
    </row>
    <row r="5020" spans="1:1">
      <c r="A5020" s="5"/>
    </row>
    <row r="5021" spans="1:1">
      <c r="A5021" s="5"/>
    </row>
    <row r="5022" spans="1:1">
      <c r="A5022" s="5"/>
    </row>
    <row r="5023" spans="1:1">
      <c r="A5023" s="5"/>
    </row>
    <row r="5024" spans="1:1">
      <c r="A5024" s="5"/>
    </row>
    <row r="5025" spans="1:1">
      <c r="A5025" s="5"/>
    </row>
    <row r="5026" spans="1:1">
      <c r="A5026" s="5"/>
    </row>
    <row r="5027" spans="1:1">
      <c r="A5027" s="5"/>
    </row>
    <row r="5028" spans="1:1">
      <c r="A5028" s="5"/>
    </row>
    <row r="5029" spans="1:1">
      <c r="A5029" s="5"/>
    </row>
    <row r="5030" spans="1:1">
      <c r="A5030" s="5"/>
    </row>
    <row r="5031" spans="1:1">
      <c r="A5031" s="5"/>
    </row>
    <row r="5032" spans="1:1">
      <c r="A5032" s="5"/>
    </row>
    <row r="5033" spans="1:1">
      <c r="A5033" s="5"/>
    </row>
    <row r="5034" spans="1:1">
      <c r="A5034" s="5"/>
    </row>
    <row r="5035" spans="1:1">
      <c r="A5035" s="5"/>
    </row>
    <row r="5036" spans="1:1">
      <c r="A5036" s="5"/>
    </row>
    <row r="5037" spans="1:1">
      <c r="A5037" s="5"/>
    </row>
    <row r="5038" spans="1:1">
      <c r="A5038" s="5"/>
    </row>
    <row r="5039" spans="1:1">
      <c r="A5039" s="5"/>
    </row>
    <row r="5040" spans="1:1">
      <c r="A5040" s="5"/>
    </row>
    <row r="5041" spans="1:1">
      <c r="A5041" s="5"/>
    </row>
    <row r="5042" spans="1:1">
      <c r="A5042" s="5"/>
    </row>
    <row r="5043" spans="1:1">
      <c r="A5043" s="5"/>
    </row>
    <row r="5044" spans="1:1">
      <c r="A5044" s="5"/>
    </row>
    <row r="5045" spans="1:1">
      <c r="A5045" s="5"/>
    </row>
    <row r="5046" spans="1:1">
      <c r="A5046" s="5"/>
    </row>
    <row r="5047" spans="1:1">
      <c r="A5047" s="5"/>
    </row>
    <row r="5048" spans="1:1">
      <c r="A5048" s="5"/>
    </row>
    <row r="5049" spans="1:1">
      <c r="A5049" s="5"/>
    </row>
    <row r="5050" spans="1:1">
      <c r="A5050" s="5"/>
    </row>
    <row r="5051" spans="1:1">
      <c r="A5051" s="5"/>
    </row>
    <row r="5052" spans="1:1">
      <c r="A5052" s="5"/>
    </row>
    <row r="5053" spans="1:1">
      <c r="A5053" s="5"/>
    </row>
    <row r="5054" spans="1:1">
      <c r="A5054" s="5"/>
    </row>
    <row r="5055" spans="1:1">
      <c r="A5055" s="5"/>
    </row>
    <row r="5056" spans="1:1">
      <c r="A5056" s="5"/>
    </row>
    <row r="5057" spans="1:1">
      <c r="A5057" s="5"/>
    </row>
    <row r="5058" spans="1:1">
      <c r="A5058" s="5"/>
    </row>
    <row r="5059" spans="1:1">
      <c r="A5059" s="5"/>
    </row>
    <row r="5060" spans="1:1">
      <c r="A5060" s="5"/>
    </row>
    <row r="5061" spans="1:1">
      <c r="A5061" s="5"/>
    </row>
    <row r="5062" spans="1:1">
      <c r="A5062" s="5"/>
    </row>
    <row r="5063" spans="1:1">
      <c r="A5063" s="5"/>
    </row>
    <row r="5064" spans="1:1">
      <c r="A5064" s="5"/>
    </row>
    <row r="5065" spans="1:1">
      <c r="A5065" s="5"/>
    </row>
    <row r="5066" spans="1:1">
      <c r="A5066" s="5"/>
    </row>
    <row r="5067" spans="1:1">
      <c r="A5067" s="5"/>
    </row>
    <row r="5068" spans="1:1">
      <c r="A5068" s="5"/>
    </row>
    <row r="5069" spans="1:1">
      <c r="A5069" s="5"/>
    </row>
    <row r="5070" spans="1:1">
      <c r="A5070" s="5"/>
    </row>
    <row r="5071" spans="1:1">
      <c r="A5071" s="5"/>
    </row>
    <row r="5072" spans="1:1">
      <c r="A5072" s="5"/>
    </row>
    <row r="5073" spans="1:1">
      <c r="A5073" s="5"/>
    </row>
    <row r="5074" spans="1:1">
      <c r="A5074" s="5"/>
    </row>
    <row r="5075" spans="1:1">
      <c r="A5075" s="5"/>
    </row>
    <row r="5076" spans="1:1">
      <c r="A5076" s="5"/>
    </row>
    <row r="5077" spans="1:1">
      <c r="A5077" s="5"/>
    </row>
    <row r="5078" spans="1:1">
      <c r="A5078" s="5"/>
    </row>
    <row r="5079" spans="1:1">
      <c r="A5079" s="5"/>
    </row>
    <row r="5080" spans="1:1">
      <c r="A5080" s="5"/>
    </row>
    <row r="5081" spans="1:1">
      <c r="A5081" s="5"/>
    </row>
    <row r="5082" spans="1:1">
      <c r="A5082" s="5"/>
    </row>
    <row r="5083" spans="1:1">
      <c r="A5083" s="5"/>
    </row>
    <row r="5084" spans="1:1">
      <c r="A5084" s="5"/>
    </row>
    <row r="5085" spans="1:1">
      <c r="A5085" s="5"/>
    </row>
    <row r="5086" spans="1:1">
      <c r="A5086" s="5"/>
    </row>
    <row r="5087" spans="1:1">
      <c r="A5087" s="5"/>
    </row>
    <row r="5088" spans="1:1">
      <c r="A5088" s="5"/>
    </row>
    <row r="5089" spans="1:1">
      <c r="A5089" s="5"/>
    </row>
    <row r="5090" spans="1:1">
      <c r="A5090" s="5"/>
    </row>
    <row r="5091" spans="1:1">
      <c r="A5091" s="5"/>
    </row>
    <row r="5092" spans="1:1">
      <c r="A5092" s="5"/>
    </row>
    <row r="5093" spans="1:1">
      <c r="A5093" s="5"/>
    </row>
    <row r="5094" spans="1:1">
      <c r="A5094" s="5"/>
    </row>
    <row r="5095" spans="1:1">
      <c r="A5095" s="5"/>
    </row>
    <row r="5096" spans="1:1">
      <c r="A5096" s="5"/>
    </row>
    <row r="5097" spans="1:1">
      <c r="A5097" s="5"/>
    </row>
    <row r="5098" spans="1:1">
      <c r="A5098" s="5"/>
    </row>
    <row r="5099" spans="1:1">
      <c r="A5099" s="5"/>
    </row>
    <row r="5100" spans="1:1">
      <c r="A5100" s="5"/>
    </row>
    <row r="5101" spans="1:1">
      <c r="A5101" s="5"/>
    </row>
    <row r="5102" spans="1:1">
      <c r="A5102" s="5"/>
    </row>
    <row r="5103" spans="1:1">
      <c r="A5103" s="5"/>
    </row>
    <row r="5104" spans="1:1">
      <c r="A5104" s="5"/>
    </row>
    <row r="5105" spans="1:1">
      <c r="A5105" s="5"/>
    </row>
    <row r="5106" spans="1:1">
      <c r="A5106" s="5"/>
    </row>
    <row r="5107" spans="1:1">
      <c r="A5107" s="5"/>
    </row>
    <row r="5108" spans="1:1">
      <c r="A5108" s="5"/>
    </row>
    <row r="5109" spans="1:1">
      <c r="A5109" s="5"/>
    </row>
    <row r="5110" spans="1:1">
      <c r="A5110" s="5"/>
    </row>
    <row r="5111" spans="1:1">
      <c r="A5111" s="5"/>
    </row>
    <row r="5112" spans="1:1">
      <c r="A5112" s="5"/>
    </row>
    <row r="5113" spans="1:1">
      <c r="A5113" s="5"/>
    </row>
    <row r="5114" spans="1:1">
      <c r="A5114" s="5"/>
    </row>
    <row r="5115" spans="1:1">
      <c r="A5115" s="5"/>
    </row>
    <row r="5116" spans="1:1">
      <c r="A5116" s="5"/>
    </row>
    <row r="5117" spans="1:1">
      <c r="A5117" s="5"/>
    </row>
    <row r="5118" spans="1:1">
      <c r="A5118" s="5"/>
    </row>
    <row r="5119" spans="1:1">
      <c r="A5119" s="5"/>
    </row>
    <row r="5120" spans="1:1">
      <c r="A5120" s="5"/>
    </row>
    <row r="5121" spans="1:1">
      <c r="A5121" s="5"/>
    </row>
    <row r="5122" spans="1:1">
      <c r="A5122" s="5"/>
    </row>
    <row r="5123" spans="1:1">
      <c r="A5123" s="5"/>
    </row>
    <row r="5124" spans="1:1">
      <c r="A5124" s="5"/>
    </row>
    <row r="5125" spans="1:1">
      <c r="A5125" s="5"/>
    </row>
    <row r="5126" spans="1:1">
      <c r="A5126" s="5"/>
    </row>
    <row r="5127" spans="1:1">
      <c r="A5127" s="5"/>
    </row>
    <row r="5128" spans="1:1">
      <c r="A5128" s="5"/>
    </row>
    <row r="5129" spans="1:1">
      <c r="A5129" s="5"/>
    </row>
    <row r="5130" spans="1:1">
      <c r="A5130" s="5"/>
    </row>
    <row r="5131" spans="1:1">
      <c r="A5131" s="5"/>
    </row>
    <row r="5132" spans="1:1">
      <c r="A5132" s="5"/>
    </row>
    <row r="5133" spans="1:1">
      <c r="A5133" s="5"/>
    </row>
    <row r="5134" spans="1:1">
      <c r="A5134" s="5"/>
    </row>
    <row r="5135" spans="1:1">
      <c r="A5135" s="5"/>
    </row>
    <row r="5136" spans="1:1">
      <c r="A5136" s="5"/>
    </row>
    <row r="5137" spans="1:1">
      <c r="A5137" s="5"/>
    </row>
    <row r="5138" spans="1:1">
      <c r="A5138" s="5"/>
    </row>
    <row r="5139" spans="1:1">
      <c r="A5139" s="5"/>
    </row>
    <row r="5140" spans="1:1">
      <c r="A5140" s="5"/>
    </row>
    <row r="5141" spans="1:1">
      <c r="A5141" s="5"/>
    </row>
    <row r="5142" spans="1:1">
      <c r="A5142" s="5"/>
    </row>
    <row r="5143" spans="1:1">
      <c r="A5143" s="5"/>
    </row>
    <row r="5144" spans="1:1">
      <c r="A5144" s="5"/>
    </row>
    <row r="5145" spans="1:1">
      <c r="A5145" s="5"/>
    </row>
    <row r="5146" spans="1:1">
      <c r="A5146" s="5"/>
    </row>
    <row r="5147" spans="1:1">
      <c r="A5147" s="5"/>
    </row>
    <row r="5148" spans="1:1">
      <c r="A5148" s="5"/>
    </row>
    <row r="5149" spans="1:1">
      <c r="A5149" s="5"/>
    </row>
    <row r="5150" spans="1:1">
      <c r="A5150" s="5"/>
    </row>
    <row r="5151" spans="1:1">
      <c r="A5151" s="5"/>
    </row>
    <row r="5152" spans="1:1">
      <c r="A5152" s="5"/>
    </row>
    <row r="5153" spans="1:1">
      <c r="A5153" s="5"/>
    </row>
    <row r="5154" spans="1:1">
      <c r="A5154" s="5"/>
    </row>
    <row r="5155" spans="1:1">
      <c r="A5155" s="5"/>
    </row>
    <row r="5156" spans="1:1">
      <c r="A5156" s="5"/>
    </row>
    <row r="5157" spans="1:1">
      <c r="A5157" s="5"/>
    </row>
    <row r="5158" spans="1:1">
      <c r="A5158" s="5"/>
    </row>
    <row r="5159" spans="1:1">
      <c r="A5159" s="5"/>
    </row>
    <row r="5160" spans="1:1">
      <c r="A5160" s="5"/>
    </row>
    <row r="5161" spans="1:1">
      <c r="A5161" s="5"/>
    </row>
    <row r="5162" spans="1:1">
      <c r="A5162" s="5"/>
    </row>
    <row r="5163" spans="1:1">
      <c r="A5163" s="5"/>
    </row>
    <row r="5164" spans="1:1">
      <c r="A5164" s="5"/>
    </row>
    <row r="5165" spans="1:1">
      <c r="A5165" s="5"/>
    </row>
    <row r="5166" spans="1:1">
      <c r="A5166" s="5"/>
    </row>
    <row r="5167" spans="1:1">
      <c r="A5167" s="5"/>
    </row>
    <row r="5168" spans="1:1">
      <c r="A5168" s="5"/>
    </row>
    <row r="5169" spans="1:1">
      <c r="A5169" s="5"/>
    </row>
    <row r="5170" spans="1:1">
      <c r="A5170" s="5"/>
    </row>
    <row r="5171" spans="1:1">
      <c r="A5171" s="5"/>
    </row>
    <row r="5172" spans="1:1">
      <c r="A5172" s="5"/>
    </row>
    <row r="5173" spans="1:1">
      <c r="A5173" s="5"/>
    </row>
    <row r="5174" spans="1:1">
      <c r="A5174" s="5"/>
    </row>
    <row r="5175" spans="1:1">
      <c r="A5175" s="5"/>
    </row>
    <row r="5176" spans="1:1">
      <c r="A5176" s="5"/>
    </row>
    <row r="5177" spans="1:1">
      <c r="A5177" s="5"/>
    </row>
    <row r="5178" spans="1:1">
      <c r="A5178" s="5"/>
    </row>
    <row r="5179" spans="1:1">
      <c r="A5179" s="5"/>
    </row>
    <row r="5180" spans="1:1">
      <c r="A5180" s="5"/>
    </row>
    <row r="5181" spans="1:1">
      <c r="A5181" s="5"/>
    </row>
    <row r="5182" spans="1:1">
      <c r="A5182" s="5"/>
    </row>
    <row r="5183" spans="1:1">
      <c r="A5183" s="5"/>
    </row>
    <row r="5184" spans="1:1">
      <c r="A5184" s="5"/>
    </row>
    <row r="5185" spans="1:1">
      <c r="A5185" s="5"/>
    </row>
    <row r="5186" spans="1:1">
      <c r="A5186" s="5"/>
    </row>
    <row r="5187" spans="1:1">
      <c r="A5187" s="5"/>
    </row>
    <row r="5188" spans="1:1">
      <c r="A5188" s="5"/>
    </row>
    <row r="5189" spans="1:1">
      <c r="A5189" s="5"/>
    </row>
    <row r="5190" spans="1:1">
      <c r="A5190" s="5"/>
    </row>
    <row r="5191" spans="1:1">
      <c r="A5191" s="5"/>
    </row>
    <row r="5192" spans="1:1">
      <c r="A5192" s="5"/>
    </row>
    <row r="5193" spans="1:1">
      <c r="A5193" s="5"/>
    </row>
    <row r="5194" spans="1:1">
      <c r="A5194" s="5"/>
    </row>
    <row r="5195" spans="1:1">
      <c r="A5195" s="5"/>
    </row>
    <row r="5196" spans="1:1">
      <c r="A5196" s="5"/>
    </row>
    <row r="5197" spans="1:1">
      <c r="A5197" s="5"/>
    </row>
    <row r="5198" spans="1:1">
      <c r="A5198" s="5"/>
    </row>
    <row r="5199" spans="1:1">
      <c r="A5199" s="5"/>
    </row>
    <row r="5200" spans="1:1">
      <c r="A5200" s="5"/>
    </row>
    <row r="5201" spans="1:1">
      <c r="A5201" s="5"/>
    </row>
    <row r="5202" spans="1:1">
      <c r="A5202" s="5"/>
    </row>
    <row r="5203" spans="1:1">
      <c r="A5203" s="5"/>
    </row>
    <row r="5204" spans="1:1">
      <c r="A5204" s="5"/>
    </row>
    <row r="5205" spans="1:1">
      <c r="A5205" s="5"/>
    </row>
    <row r="5206" spans="1:1">
      <c r="A5206" s="5"/>
    </row>
    <row r="5207" spans="1:1">
      <c r="A5207" s="5"/>
    </row>
    <row r="5208" spans="1:1">
      <c r="A5208" s="5"/>
    </row>
    <row r="5209" spans="1:1">
      <c r="A5209" s="5"/>
    </row>
    <row r="5210" spans="1:1">
      <c r="A5210" s="5"/>
    </row>
    <row r="5211" spans="1:1">
      <c r="A5211" s="5"/>
    </row>
    <row r="5212" spans="1:1">
      <c r="A5212" s="5"/>
    </row>
    <row r="5213" spans="1:1">
      <c r="A5213" s="5"/>
    </row>
    <row r="5214" spans="1:1">
      <c r="A5214" s="5"/>
    </row>
    <row r="5215" spans="1:1">
      <c r="A5215" s="5"/>
    </row>
    <row r="5216" spans="1:1">
      <c r="A5216" s="5"/>
    </row>
    <row r="5217" spans="1:1">
      <c r="A5217" s="5"/>
    </row>
    <row r="5218" spans="1:1">
      <c r="A5218" s="5"/>
    </row>
    <row r="5219" spans="1:1">
      <c r="A5219" s="5"/>
    </row>
    <row r="5220" spans="1:1">
      <c r="A5220" s="5"/>
    </row>
    <row r="5221" spans="1:1">
      <c r="A5221" s="5"/>
    </row>
    <row r="5222" spans="1:1">
      <c r="A5222" s="5"/>
    </row>
    <row r="5223" spans="1:1">
      <c r="A5223" s="5"/>
    </row>
    <row r="5224" spans="1:1">
      <c r="A5224" s="5"/>
    </row>
    <row r="5225" spans="1:1">
      <c r="A5225" s="5"/>
    </row>
    <row r="5226" spans="1:1">
      <c r="A5226" s="5"/>
    </row>
    <row r="5227" spans="1:1">
      <c r="A5227" s="5"/>
    </row>
    <row r="5228" spans="1:1">
      <c r="A5228" s="5"/>
    </row>
    <row r="5229" spans="1:1">
      <c r="A5229" s="5"/>
    </row>
    <row r="5230" spans="1:1">
      <c r="A5230" s="5"/>
    </row>
    <row r="5231" spans="1:1">
      <c r="A5231" s="5"/>
    </row>
    <row r="5232" spans="1:1">
      <c r="A5232" s="5"/>
    </row>
    <row r="5233" spans="1:1">
      <c r="A5233" s="5"/>
    </row>
    <row r="5234" spans="1:1">
      <c r="A5234" s="5"/>
    </row>
    <row r="5235" spans="1:1">
      <c r="A5235" s="5"/>
    </row>
    <row r="5236" spans="1:1">
      <c r="A5236" s="5"/>
    </row>
    <row r="5237" spans="1:1">
      <c r="A5237" s="5"/>
    </row>
    <row r="5238" spans="1:1">
      <c r="A5238" s="5"/>
    </row>
    <row r="5239" spans="1:1">
      <c r="A5239" s="5"/>
    </row>
    <row r="5240" spans="1:1">
      <c r="A5240" s="5"/>
    </row>
    <row r="5241" spans="1:1">
      <c r="A5241" s="5"/>
    </row>
    <row r="5242" spans="1:1">
      <c r="A5242" s="5"/>
    </row>
    <row r="5243" spans="1:1">
      <c r="A5243" s="5"/>
    </row>
    <row r="5244" spans="1:1">
      <c r="A5244" s="5"/>
    </row>
    <row r="5245" spans="1:1">
      <c r="A5245" s="5"/>
    </row>
    <row r="5246" spans="1:1">
      <c r="A5246" s="5"/>
    </row>
    <row r="5247" spans="1:1">
      <c r="A5247" s="5"/>
    </row>
    <row r="5248" spans="1:1">
      <c r="A5248" s="5"/>
    </row>
    <row r="5249" spans="1:1">
      <c r="A5249" s="5"/>
    </row>
    <row r="5250" spans="1:1">
      <c r="A5250" s="5"/>
    </row>
    <row r="5251" spans="1:1">
      <c r="A5251" s="5"/>
    </row>
    <row r="5252" spans="1:1">
      <c r="A5252" s="5"/>
    </row>
    <row r="5253" spans="1:1">
      <c r="A5253" s="5"/>
    </row>
    <row r="5254" spans="1:1">
      <c r="A5254" s="5"/>
    </row>
    <row r="5255" spans="1:1">
      <c r="A5255" s="5"/>
    </row>
    <row r="5256" spans="1:1">
      <c r="A5256" s="5"/>
    </row>
    <row r="5257" spans="1:1">
      <c r="A5257" s="5"/>
    </row>
    <row r="5258" spans="1:1">
      <c r="A5258" s="5"/>
    </row>
    <row r="5259" spans="1:1">
      <c r="A5259" s="5"/>
    </row>
    <row r="5260" spans="1:1">
      <c r="A5260" s="5"/>
    </row>
    <row r="5261" spans="1:1">
      <c r="A5261" s="5"/>
    </row>
    <row r="5262" spans="1:1">
      <c r="A5262" s="5"/>
    </row>
    <row r="5263" spans="1:1">
      <c r="A5263" s="5"/>
    </row>
    <row r="5264" spans="1:1">
      <c r="A5264" s="5"/>
    </row>
    <row r="5265" spans="1:1">
      <c r="A5265" s="5"/>
    </row>
    <row r="5266" spans="1:1">
      <c r="A5266" s="5"/>
    </row>
    <row r="5267" spans="1:1">
      <c r="A5267" s="5"/>
    </row>
    <row r="5268" spans="1:1">
      <c r="A5268" s="5"/>
    </row>
    <row r="5269" spans="1:1">
      <c r="A5269" s="5"/>
    </row>
    <row r="5270" spans="1:1">
      <c r="A5270" s="5"/>
    </row>
    <row r="5271" spans="1:1">
      <c r="A5271" s="5"/>
    </row>
    <row r="5272" spans="1:1">
      <c r="A5272" s="5"/>
    </row>
    <row r="5273" spans="1:1">
      <c r="A5273" s="5"/>
    </row>
    <row r="5274" spans="1:1">
      <c r="A5274" s="5"/>
    </row>
    <row r="5275" spans="1:1">
      <c r="A5275" s="5"/>
    </row>
    <row r="5276" spans="1:1">
      <c r="A5276" s="5"/>
    </row>
    <row r="5277" spans="1:1">
      <c r="A5277" s="5"/>
    </row>
    <row r="5278" spans="1:1">
      <c r="A5278" s="5"/>
    </row>
    <row r="5279" spans="1:1">
      <c r="A5279" s="5"/>
    </row>
    <row r="5280" spans="1:1">
      <c r="A5280" s="5"/>
    </row>
    <row r="5281" spans="1:1">
      <c r="A5281" s="5"/>
    </row>
    <row r="5282" spans="1:1">
      <c r="A5282" s="5"/>
    </row>
    <row r="5283" spans="1:1">
      <c r="A5283" s="5"/>
    </row>
    <row r="5284" spans="1:1">
      <c r="A5284" s="5"/>
    </row>
    <row r="5285" spans="1:1">
      <c r="A5285" s="5"/>
    </row>
    <row r="5286" spans="1:1">
      <c r="A5286" s="5"/>
    </row>
    <row r="5287" spans="1:1">
      <c r="A5287" s="5"/>
    </row>
    <row r="5288" spans="1:1">
      <c r="A5288" s="5"/>
    </row>
    <row r="5289" spans="1:1">
      <c r="A5289" s="5"/>
    </row>
    <row r="5290" spans="1:1">
      <c r="A5290" s="5"/>
    </row>
    <row r="5291" spans="1:1">
      <c r="A5291" s="5"/>
    </row>
    <row r="5292" spans="1:1">
      <c r="A5292" s="5"/>
    </row>
    <row r="5293" spans="1:1">
      <c r="A5293" s="5"/>
    </row>
    <row r="5294" spans="1:1">
      <c r="A5294" s="5"/>
    </row>
    <row r="5295" spans="1:1">
      <c r="A5295" s="5"/>
    </row>
    <row r="5296" spans="1:1">
      <c r="A5296" s="5"/>
    </row>
    <row r="5297" spans="1:1">
      <c r="A5297" s="5"/>
    </row>
    <row r="5298" spans="1:1">
      <c r="A5298" s="5"/>
    </row>
    <row r="5299" spans="1:1">
      <c r="A5299" s="5"/>
    </row>
    <row r="5300" spans="1:1">
      <c r="A5300" s="5"/>
    </row>
    <row r="5301" spans="1:1">
      <c r="A5301" s="5"/>
    </row>
    <row r="5302" spans="1:1">
      <c r="A5302" s="5"/>
    </row>
    <row r="5303" spans="1:1">
      <c r="A5303" s="5"/>
    </row>
    <row r="5304" spans="1:1">
      <c r="A5304" s="5"/>
    </row>
    <row r="5305" spans="1:1">
      <c r="A5305" s="5"/>
    </row>
    <row r="5306" spans="1:1">
      <c r="A5306" s="5"/>
    </row>
    <row r="5307" spans="1:1">
      <c r="A5307" s="5"/>
    </row>
    <row r="5308" spans="1:1">
      <c r="A5308" s="5"/>
    </row>
    <row r="5309" spans="1:1">
      <c r="A5309" s="5"/>
    </row>
    <row r="5310" spans="1:1">
      <c r="A5310" s="5"/>
    </row>
    <row r="5311" spans="1:1">
      <c r="A5311" s="5"/>
    </row>
    <row r="5312" spans="1:1">
      <c r="A5312" s="5"/>
    </row>
    <row r="5313" spans="1:1">
      <c r="A5313" s="5"/>
    </row>
    <row r="5314" spans="1:1">
      <c r="A5314" s="5"/>
    </row>
    <row r="5315" spans="1:1">
      <c r="A5315" s="5"/>
    </row>
    <row r="5316" spans="1:1">
      <c r="A5316" s="5"/>
    </row>
    <row r="5317" spans="1:1">
      <c r="A5317" s="5"/>
    </row>
    <row r="5318" spans="1:1">
      <c r="A5318" s="5"/>
    </row>
    <row r="5319" spans="1:1">
      <c r="A5319" s="5"/>
    </row>
    <row r="5320" spans="1:1">
      <c r="A5320" s="5"/>
    </row>
    <row r="5321" spans="1:1">
      <c r="A5321" s="5"/>
    </row>
    <row r="5322" spans="1:1">
      <c r="A5322" s="5"/>
    </row>
    <row r="5323" spans="1:1">
      <c r="A5323" s="5"/>
    </row>
    <row r="5324" spans="1:1">
      <c r="A5324" s="5"/>
    </row>
    <row r="5325" spans="1:1">
      <c r="A5325" s="5"/>
    </row>
    <row r="5326" spans="1:1">
      <c r="A5326" s="5"/>
    </row>
    <row r="5327" spans="1:1">
      <c r="A5327" s="5"/>
    </row>
    <row r="5328" spans="1:1">
      <c r="A5328" s="5"/>
    </row>
    <row r="5329" spans="1:1">
      <c r="A5329" s="5"/>
    </row>
    <row r="5330" spans="1:1">
      <c r="A5330" s="5"/>
    </row>
    <row r="5331" spans="1:1">
      <c r="A5331" s="5"/>
    </row>
    <row r="5332" spans="1:1">
      <c r="A5332" s="5"/>
    </row>
    <row r="5333" spans="1:1">
      <c r="A5333" s="5"/>
    </row>
    <row r="5334" spans="1:1">
      <c r="A5334" s="5"/>
    </row>
    <row r="5335" spans="1:1">
      <c r="A5335" s="5"/>
    </row>
    <row r="5336" spans="1:1">
      <c r="A5336" s="5"/>
    </row>
    <row r="5337" spans="1:1">
      <c r="A5337" s="5"/>
    </row>
    <row r="5338" spans="1:1">
      <c r="A5338" s="5"/>
    </row>
    <row r="5339" spans="1:1">
      <c r="A5339" s="5"/>
    </row>
    <row r="5340" spans="1:1">
      <c r="A5340" s="5"/>
    </row>
    <row r="5341" spans="1:1">
      <c r="A5341" s="5"/>
    </row>
    <row r="5342" spans="1:1">
      <c r="A5342" s="5"/>
    </row>
    <row r="5343" spans="1:1">
      <c r="A5343" s="5"/>
    </row>
    <row r="5344" spans="1:1">
      <c r="A5344" s="5"/>
    </row>
    <row r="5345" spans="1:1">
      <c r="A5345" s="5"/>
    </row>
    <row r="5346" spans="1:1">
      <c r="A5346" s="5"/>
    </row>
    <row r="5347" spans="1:1">
      <c r="A5347" s="5"/>
    </row>
    <row r="5348" spans="1:1">
      <c r="A5348" s="5"/>
    </row>
    <row r="5349" spans="1:1">
      <c r="A5349" s="5"/>
    </row>
    <row r="5350" spans="1:1">
      <c r="A5350" s="5"/>
    </row>
    <row r="5351" spans="1:1">
      <c r="A5351" s="5"/>
    </row>
    <row r="5352" spans="1:1">
      <c r="A5352" s="5"/>
    </row>
    <row r="5353" spans="1:1">
      <c r="A5353" s="5"/>
    </row>
    <row r="5354" spans="1:1">
      <c r="A5354" s="5"/>
    </row>
    <row r="5355" spans="1:1">
      <c r="A5355" s="5"/>
    </row>
    <row r="5356" spans="1:1">
      <c r="A5356" s="5"/>
    </row>
    <row r="5357" spans="1:1">
      <c r="A5357" s="5"/>
    </row>
    <row r="5358" spans="1:1">
      <c r="A5358" s="5"/>
    </row>
    <row r="5359" spans="1:1">
      <c r="A5359" s="5"/>
    </row>
    <row r="5360" spans="1:1">
      <c r="A5360" s="5"/>
    </row>
    <row r="5361" spans="1:1">
      <c r="A5361" s="5"/>
    </row>
    <row r="5362" spans="1:1">
      <c r="A5362" s="5"/>
    </row>
    <row r="5363" spans="1:1">
      <c r="A5363" s="5"/>
    </row>
    <row r="5364" spans="1:1">
      <c r="A5364" s="5"/>
    </row>
    <row r="5365" spans="1:1">
      <c r="A5365" s="5"/>
    </row>
    <row r="5366" spans="1:1">
      <c r="A5366" s="5"/>
    </row>
    <row r="5367" spans="1:1">
      <c r="A5367" s="5"/>
    </row>
    <row r="5368" spans="1:1">
      <c r="A5368" s="5"/>
    </row>
    <row r="5369" spans="1:1">
      <c r="A5369" s="5"/>
    </row>
    <row r="5370" spans="1:1">
      <c r="A5370" s="5"/>
    </row>
    <row r="5371" spans="1:1">
      <c r="A5371" s="5"/>
    </row>
    <row r="5372" spans="1:1">
      <c r="A5372" s="5"/>
    </row>
    <row r="5373" spans="1:1">
      <c r="A5373" s="5"/>
    </row>
    <row r="5374" spans="1:1">
      <c r="A5374" s="5"/>
    </row>
    <row r="5375" spans="1:1">
      <c r="A5375" s="5"/>
    </row>
    <row r="5376" spans="1:1">
      <c r="A5376" s="5"/>
    </row>
    <row r="5377" spans="1:1">
      <c r="A5377" s="5"/>
    </row>
    <row r="5378" spans="1:1">
      <c r="A5378" s="5"/>
    </row>
    <row r="5379" spans="1:1">
      <c r="A5379" s="5"/>
    </row>
    <row r="5380" spans="1:1">
      <c r="A5380" s="5"/>
    </row>
    <row r="5381" spans="1:1">
      <c r="A5381" s="5"/>
    </row>
    <row r="5382" spans="1:1">
      <c r="A5382" s="5"/>
    </row>
    <row r="5383" spans="1:1">
      <c r="A5383" s="5"/>
    </row>
    <row r="5384" spans="1:1">
      <c r="A5384" s="5"/>
    </row>
    <row r="5385" spans="1:1">
      <c r="A5385" s="5"/>
    </row>
    <row r="5386" spans="1:1">
      <c r="A5386" s="5"/>
    </row>
    <row r="5387" spans="1:1">
      <c r="A5387" s="5"/>
    </row>
    <row r="5388" spans="1:1">
      <c r="A5388" s="5"/>
    </row>
    <row r="5389" spans="1:1">
      <c r="A5389" s="5"/>
    </row>
    <row r="5390" spans="1:1">
      <c r="A5390" s="5"/>
    </row>
    <row r="5391" spans="1:1">
      <c r="A5391" s="5"/>
    </row>
    <row r="5392" spans="1:1">
      <c r="A5392" s="5"/>
    </row>
    <row r="5393" spans="1:1">
      <c r="A5393" s="5"/>
    </row>
    <row r="5394" spans="1:1">
      <c r="A5394" s="5"/>
    </row>
    <row r="5395" spans="1:1">
      <c r="A5395" s="5"/>
    </row>
    <row r="5396" spans="1:1">
      <c r="A5396" s="5"/>
    </row>
    <row r="5397" spans="1:1">
      <c r="A5397" s="5"/>
    </row>
    <row r="5398" spans="1:1">
      <c r="A5398" s="5"/>
    </row>
    <row r="5399" spans="1:1">
      <c r="A5399" s="5"/>
    </row>
    <row r="5400" spans="1:1">
      <c r="A5400" s="5"/>
    </row>
    <row r="5401" spans="1:1">
      <c r="A5401" s="5"/>
    </row>
    <row r="5402" spans="1:1">
      <c r="A5402" s="5"/>
    </row>
    <row r="5403" spans="1:1">
      <c r="A5403" s="5"/>
    </row>
    <row r="5404" spans="1:1">
      <c r="A5404" s="5"/>
    </row>
    <row r="5405" spans="1:1">
      <c r="A5405" s="5"/>
    </row>
    <row r="5406" spans="1:1">
      <c r="A5406" s="5"/>
    </row>
    <row r="5407" spans="1:1">
      <c r="A5407" s="5"/>
    </row>
    <row r="5408" spans="1:1">
      <c r="A5408" s="5"/>
    </row>
    <row r="5409" spans="1:1">
      <c r="A5409" s="5"/>
    </row>
    <row r="5410" spans="1:1">
      <c r="A5410" s="5"/>
    </row>
    <row r="5411" spans="1:1">
      <c r="A5411" s="5"/>
    </row>
    <row r="5412" spans="1:1">
      <c r="A5412" s="5"/>
    </row>
    <row r="5413" spans="1:1">
      <c r="A5413" s="5"/>
    </row>
    <row r="5414" spans="1:1">
      <c r="A5414" s="5"/>
    </row>
    <row r="5415" spans="1:1">
      <c r="A5415" s="5"/>
    </row>
    <row r="5416" spans="1:1">
      <c r="A5416" s="5"/>
    </row>
    <row r="5417" spans="1:1">
      <c r="A5417" s="5"/>
    </row>
    <row r="5418" spans="1:1">
      <c r="A5418" s="5"/>
    </row>
    <row r="5419" spans="1:1">
      <c r="A5419" s="5"/>
    </row>
    <row r="5420" spans="1:1">
      <c r="A5420" s="5"/>
    </row>
    <row r="5421" spans="1:1">
      <c r="A5421" s="5"/>
    </row>
    <row r="5422" spans="1:1">
      <c r="A5422" s="5"/>
    </row>
    <row r="5423" spans="1:1">
      <c r="A5423" s="5"/>
    </row>
    <row r="5424" spans="1:1">
      <c r="A5424" s="5"/>
    </row>
    <row r="5425" spans="1:1">
      <c r="A5425" s="5"/>
    </row>
    <row r="5426" spans="1:1">
      <c r="A5426" s="5"/>
    </row>
    <row r="5427" spans="1:1">
      <c r="A5427" s="5"/>
    </row>
    <row r="5428" spans="1:1">
      <c r="A5428" s="5"/>
    </row>
    <row r="5429" spans="1:1">
      <c r="A5429" s="5"/>
    </row>
    <row r="5430" spans="1:1">
      <c r="A5430" s="5"/>
    </row>
    <row r="5431" spans="1:1">
      <c r="A5431" s="5"/>
    </row>
    <row r="5432" spans="1:1">
      <c r="A5432" s="5"/>
    </row>
    <row r="5433" spans="1:1">
      <c r="A5433" s="5"/>
    </row>
    <row r="5434" spans="1:1">
      <c r="A5434" s="5"/>
    </row>
    <row r="5435" spans="1:1">
      <c r="A5435" s="5"/>
    </row>
    <row r="5436" spans="1:1">
      <c r="A5436" s="5"/>
    </row>
    <row r="5437" spans="1:1">
      <c r="A5437" s="5"/>
    </row>
    <row r="5438" spans="1:1">
      <c r="A5438" s="5"/>
    </row>
    <row r="5439" spans="1:1">
      <c r="A5439" s="5"/>
    </row>
    <row r="5440" spans="1:1">
      <c r="A5440" s="5"/>
    </row>
    <row r="5441" spans="1:1">
      <c r="A5441" s="5"/>
    </row>
    <row r="5442" spans="1:1">
      <c r="A5442" s="5"/>
    </row>
    <row r="5443" spans="1:1">
      <c r="A5443" s="5"/>
    </row>
    <row r="5444" spans="1:1">
      <c r="A5444" s="5"/>
    </row>
    <row r="5445" spans="1:1">
      <c r="A5445" s="5"/>
    </row>
    <row r="5446" spans="1:1">
      <c r="A5446" s="5"/>
    </row>
    <row r="5447" spans="1:1">
      <c r="A5447" s="5"/>
    </row>
    <row r="5448" spans="1:1">
      <c r="A5448" s="5"/>
    </row>
    <row r="5449" spans="1:1">
      <c r="A5449" s="5"/>
    </row>
    <row r="5450" spans="1:1">
      <c r="A5450" s="5"/>
    </row>
    <row r="5451" spans="1:1">
      <c r="A5451" s="5"/>
    </row>
    <row r="5452" spans="1:1">
      <c r="A5452" s="5"/>
    </row>
    <row r="5453" spans="1:1">
      <c r="A5453" s="5"/>
    </row>
    <row r="5454" spans="1:1">
      <c r="A5454" s="5"/>
    </row>
    <row r="5455" spans="1:1">
      <c r="A5455" s="5"/>
    </row>
    <row r="5456" spans="1:1">
      <c r="A5456" s="5"/>
    </row>
    <row r="5457" spans="1:1">
      <c r="A5457" s="5"/>
    </row>
    <row r="5458" spans="1:1">
      <c r="A5458" s="5"/>
    </row>
    <row r="5459" spans="1:1">
      <c r="A5459" s="5"/>
    </row>
    <row r="5460" spans="1:1">
      <c r="A5460" s="5"/>
    </row>
    <row r="5461" spans="1:1">
      <c r="A5461" s="5"/>
    </row>
    <row r="5462" spans="1:1">
      <c r="A5462" s="5"/>
    </row>
    <row r="5463" spans="1:1">
      <c r="A5463" s="5"/>
    </row>
    <row r="5464" spans="1:1">
      <c r="A5464" s="5"/>
    </row>
    <row r="5465" spans="1:1">
      <c r="A5465" s="5"/>
    </row>
    <row r="5466" spans="1:1">
      <c r="A5466" s="5"/>
    </row>
    <row r="5467" spans="1:1">
      <c r="A5467" s="5"/>
    </row>
    <row r="5468" spans="1:1">
      <c r="A5468" s="5"/>
    </row>
    <row r="5469" spans="1:1">
      <c r="A5469" s="5"/>
    </row>
    <row r="5470" spans="1:1">
      <c r="A5470" s="5"/>
    </row>
    <row r="5471" spans="1:1">
      <c r="A5471" s="5"/>
    </row>
    <row r="5472" spans="1:1">
      <c r="A5472" s="5"/>
    </row>
    <row r="5473" spans="1:1">
      <c r="A5473" s="5"/>
    </row>
    <row r="5474" spans="1:1">
      <c r="A5474" s="5"/>
    </row>
    <row r="5475" spans="1:1">
      <c r="A5475" s="5"/>
    </row>
    <row r="5476" spans="1:1">
      <c r="A5476" s="5"/>
    </row>
    <row r="5477" spans="1:1">
      <c r="A5477" s="5"/>
    </row>
    <row r="5478" spans="1:1">
      <c r="A5478" s="5"/>
    </row>
    <row r="5479" spans="1:1">
      <c r="A5479" s="5"/>
    </row>
    <row r="5480" spans="1:1">
      <c r="A5480" s="5"/>
    </row>
    <row r="5481" spans="1:1">
      <c r="A5481" s="5"/>
    </row>
    <row r="5482" spans="1:1">
      <c r="A5482" s="5"/>
    </row>
    <row r="5483" spans="1:1">
      <c r="A5483" s="5"/>
    </row>
    <row r="5484" spans="1:1">
      <c r="A5484" s="5"/>
    </row>
    <row r="5485" spans="1:1">
      <c r="A5485" s="5"/>
    </row>
    <row r="5486" spans="1:1">
      <c r="A5486" s="5"/>
    </row>
    <row r="5487" spans="1:1">
      <c r="A5487" s="5"/>
    </row>
    <row r="5488" spans="1:1">
      <c r="A5488" s="5"/>
    </row>
    <row r="5489" spans="1:1">
      <c r="A5489" s="5"/>
    </row>
    <row r="5490" spans="1:1">
      <c r="A5490" s="5"/>
    </row>
    <row r="5491" spans="1:1">
      <c r="A5491" s="5"/>
    </row>
    <row r="5492" spans="1:1">
      <c r="A5492" s="5"/>
    </row>
    <row r="5493" spans="1:1">
      <c r="A5493" s="5"/>
    </row>
    <row r="5494" spans="1:1">
      <c r="A5494" s="5"/>
    </row>
    <row r="5495" spans="1:1">
      <c r="A5495" s="5"/>
    </row>
    <row r="5496" spans="1:1">
      <c r="A5496" s="5"/>
    </row>
    <row r="5497" spans="1:1">
      <c r="A5497" s="5"/>
    </row>
    <row r="5498" spans="1:1">
      <c r="A5498" s="5"/>
    </row>
    <row r="5499" spans="1:1">
      <c r="A5499" s="5"/>
    </row>
    <row r="5500" spans="1:1">
      <c r="A5500" s="5"/>
    </row>
    <row r="5501" spans="1:1">
      <c r="A5501" s="5"/>
    </row>
    <row r="5502" spans="1:1">
      <c r="A5502" s="5"/>
    </row>
    <row r="5503" spans="1:1">
      <c r="A5503" s="5"/>
    </row>
    <row r="5504" spans="1:1">
      <c r="A5504" s="5"/>
    </row>
    <row r="5505" spans="1:1">
      <c r="A5505" s="5"/>
    </row>
    <row r="5506" spans="1:1">
      <c r="A5506" s="5"/>
    </row>
    <row r="5507" spans="1:1">
      <c r="A5507" s="5"/>
    </row>
    <row r="5508" spans="1:1">
      <c r="A5508" s="5"/>
    </row>
    <row r="5509" spans="1:1">
      <c r="A5509" s="5"/>
    </row>
    <row r="5510" spans="1:1">
      <c r="A5510" s="5"/>
    </row>
    <row r="5511" spans="1:1">
      <c r="A5511" s="5"/>
    </row>
    <row r="5512" spans="1:1">
      <c r="A5512" s="5"/>
    </row>
    <row r="5513" spans="1:1">
      <c r="A5513" s="5"/>
    </row>
    <row r="5514" spans="1:1">
      <c r="A5514" s="5"/>
    </row>
    <row r="5515" spans="1:1">
      <c r="A5515" s="5"/>
    </row>
    <row r="5516" spans="1:1">
      <c r="A5516" s="5"/>
    </row>
    <row r="5517" spans="1:1">
      <c r="A5517" s="5"/>
    </row>
    <row r="5518" spans="1:1">
      <c r="A5518" s="5"/>
    </row>
    <row r="5519" spans="1:1">
      <c r="A5519" s="5"/>
    </row>
    <row r="5520" spans="1:1">
      <c r="A5520" s="5"/>
    </row>
    <row r="5521" spans="1:1">
      <c r="A5521" s="5"/>
    </row>
    <row r="5522" spans="1:1">
      <c r="A5522" s="5"/>
    </row>
    <row r="5523" spans="1:1">
      <c r="A5523" s="5"/>
    </row>
    <row r="5524" spans="1:1">
      <c r="A5524" s="5"/>
    </row>
    <row r="5525" spans="1:1">
      <c r="A5525" s="5"/>
    </row>
    <row r="5526" spans="1:1">
      <c r="A5526" s="5"/>
    </row>
    <row r="5527" spans="1:1">
      <c r="A5527" s="5"/>
    </row>
    <row r="5528" spans="1:1">
      <c r="A5528" s="5"/>
    </row>
    <row r="5529" spans="1:1">
      <c r="A5529" s="5"/>
    </row>
    <row r="5530" spans="1:1">
      <c r="A5530" s="5"/>
    </row>
    <row r="5531" spans="1:1">
      <c r="A5531" s="5"/>
    </row>
    <row r="5532" spans="1:1">
      <c r="A5532" s="5"/>
    </row>
    <row r="5533" spans="1:1">
      <c r="A5533" s="5"/>
    </row>
    <row r="5534" spans="1:1">
      <c r="A5534" s="5"/>
    </row>
    <row r="5535" spans="1:1">
      <c r="A5535" s="5"/>
    </row>
    <row r="5536" spans="1:1">
      <c r="A5536" s="5"/>
    </row>
    <row r="5537" spans="1:1">
      <c r="A5537" s="5"/>
    </row>
    <row r="5538" spans="1:1">
      <c r="A5538" s="5"/>
    </row>
    <row r="5539" spans="1:1">
      <c r="A5539" s="5"/>
    </row>
    <row r="5540" spans="1:1">
      <c r="A5540" s="5"/>
    </row>
    <row r="5541" spans="1:1">
      <c r="A5541" s="5"/>
    </row>
    <row r="5542" spans="1:1">
      <c r="A5542" s="5"/>
    </row>
    <row r="5543" spans="1:1">
      <c r="A5543" s="5"/>
    </row>
    <row r="5544" spans="1:1">
      <c r="A5544" s="5"/>
    </row>
    <row r="5545" spans="1:1">
      <c r="A5545" s="5"/>
    </row>
    <row r="5546" spans="1:1">
      <c r="A5546" s="5"/>
    </row>
    <row r="5547" spans="1:1">
      <c r="A5547" s="5"/>
    </row>
    <row r="5548" spans="1:1">
      <c r="A5548" s="5"/>
    </row>
    <row r="5549" spans="1:1">
      <c r="A5549" s="5"/>
    </row>
    <row r="5550" spans="1:1">
      <c r="A5550" s="5"/>
    </row>
    <row r="5551" spans="1:1">
      <c r="A5551" s="5"/>
    </row>
    <row r="5552" spans="1:1">
      <c r="A5552" s="5"/>
    </row>
    <row r="5553" spans="1:1">
      <c r="A5553" s="5"/>
    </row>
    <row r="5554" spans="1:1">
      <c r="A5554" s="5"/>
    </row>
    <row r="5555" spans="1:1">
      <c r="A5555" s="5"/>
    </row>
    <row r="5556" spans="1:1">
      <c r="A5556" s="5"/>
    </row>
    <row r="5557" spans="1:1">
      <c r="A5557" s="5"/>
    </row>
    <row r="5558" spans="1:1">
      <c r="A5558" s="5"/>
    </row>
    <row r="5559" spans="1:1">
      <c r="A5559" s="5"/>
    </row>
    <row r="5560" spans="1:1">
      <c r="A5560" s="5"/>
    </row>
    <row r="5561" spans="1:1">
      <c r="A5561" s="5"/>
    </row>
    <row r="5562" spans="1:1">
      <c r="A5562" s="5"/>
    </row>
    <row r="5563" spans="1:1">
      <c r="A5563" s="5"/>
    </row>
    <row r="5564" spans="1:1">
      <c r="A5564" s="5"/>
    </row>
    <row r="5565" spans="1:1">
      <c r="A5565" s="5"/>
    </row>
    <row r="5566" spans="1:1">
      <c r="A5566" s="5"/>
    </row>
    <row r="5567" spans="1:1">
      <c r="A5567" s="5"/>
    </row>
    <row r="5568" spans="1:1">
      <c r="A5568" s="5"/>
    </row>
    <row r="5569" spans="1:1">
      <c r="A5569" s="5"/>
    </row>
    <row r="5570" spans="1:1">
      <c r="A5570" s="5"/>
    </row>
    <row r="5571" spans="1:1">
      <c r="A5571" s="5"/>
    </row>
    <row r="5572" spans="1:1">
      <c r="A5572" s="5"/>
    </row>
    <row r="5573" spans="1:1">
      <c r="A5573" s="5"/>
    </row>
    <row r="5574" spans="1:1">
      <c r="A5574" s="5"/>
    </row>
    <row r="5575" spans="1:1">
      <c r="A5575" s="5"/>
    </row>
    <row r="5576" spans="1:1">
      <c r="A5576" s="5"/>
    </row>
    <row r="5577" spans="1:1">
      <c r="A5577" s="5"/>
    </row>
    <row r="5578" spans="1:1">
      <c r="A5578" s="5"/>
    </row>
    <row r="5579" spans="1:1">
      <c r="A5579" s="5"/>
    </row>
    <row r="5580" spans="1:1">
      <c r="A5580" s="5"/>
    </row>
    <row r="5581" spans="1:1">
      <c r="A5581" s="5"/>
    </row>
    <row r="5582" spans="1:1">
      <c r="A5582" s="5"/>
    </row>
    <row r="5583" spans="1:1">
      <c r="A5583" s="5"/>
    </row>
    <row r="5584" spans="1:1">
      <c r="A5584" s="5"/>
    </row>
    <row r="5585" spans="1:1">
      <c r="A5585" s="5"/>
    </row>
    <row r="5586" spans="1:1">
      <c r="A5586" s="5"/>
    </row>
    <row r="5587" spans="1:1">
      <c r="A5587" s="5"/>
    </row>
    <row r="5588" spans="1:1">
      <c r="A5588" s="5"/>
    </row>
    <row r="5589" spans="1:1">
      <c r="A5589" s="5"/>
    </row>
    <row r="5590" spans="1:1">
      <c r="A5590" s="5"/>
    </row>
    <row r="5591" spans="1:1">
      <c r="A5591" s="5"/>
    </row>
    <row r="5592" spans="1:1">
      <c r="A5592" s="5"/>
    </row>
    <row r="5593" spans="1:1">
      <c r="A5593" s="5"/>
    </row>
    <row r="5594" spans="1:1">
      <c r="A5594" s="5"/>
    </row>
    <row r="5595" spans="1:1">
      <c r="A5595" s="5"/>
    </row>
    <row r="5596" spans="1:1">
      <c r="A5596" s="5"/>
    </row>
    <row r="5597" spans="1:1">
      <c r="A5597" s="5"/>
    </row>
    <row r="5598" spans="1:1">
      <c r="A5598" s="5"/>
    </row>
    <row r="5599" spans="1:1">
      <c r="A5599" s="5"/>
    </row>
    <row r="5600" spans="1:1">
      <c r="A5600" s="5"/>
    </row>
    <row r="5601" spans="1:1">
      <c r="A5601" s="5"/>
    </row>
    <row r="5602" spans="1:1">
      <c r="A5602" s="5"/>
    </row>
    <row r="5603" spans="1:1">
      <c r="A5603" s="5"/>
    </row>
    <row r="5604" spans="1:1">
      <c r="A5604" s="5"/>
    </row>
    <row r="5605" spans="1:1">
      <c r="A5605" s="5"/>
    </row>
    <row r="5606" spans="1:1">
      <c r="A5606" s="5"/>
    </row>
    <row r="5607" spans="1:1">
      <c r="A5607" s="5"/>
    </row>
    <row r="5608" spans="1:1">
      <c r="A5608" s="5"/>
    </row>
    <row r="5609" spans="1:1">
      <c r="A5609" s="5"/>
    </row>
    <row r="5610" spans="1:1">
      <c r="A5610" s="5"/>
    </row>
    <row r="5611" spans="1:1">
      <c r="A5611" s="5"/>
    </row>
    <row r="5612" spans="1:1">
      <c r="A5612" s="5"/>
    </row>
    <row r="5613" spans="1:1">
      <c r="A5613" s="5"/>
    </row>
    <row r="5614" spans="1:1">
      <c r="A5614" s="5"/>
    </row>
    <row r="5615" spans="1:1">
      <c r="A5615" s="5"/>
    </row>
    <row r="5616" spans="1:1">
      <c r="A5616" s="5"/>
    </row>
    <row r="5617" spans="1:1">
      <c r="A5617" s="5"/>
    </row>
    <row r="5618" spans="1:1">
      <c r="A5618" s="5"/>
    </row>
    <row r="5619" spans="1:1">
      <c r="A5619" s="5"/>
    </row>
    <row r="5620" spans="1:1">
      <c r="A5620" s="5"/>
    </row>
    <row r="5621" spans="1:1">
      <c r="A5621" s="5"/>
    </row>
    <row r="5622" spans="1:1">
      <c r="A5622" s="5"/>
    </row>
    <row r="5623" spans="1:1">
      <c r="A5623" s="5"/>
    </row>
    <row r="5624" spans="1:1">
      <c r="A5624" s="5"/>
    </row>
    <row r="5625" spans="1:1">
      <c r="A5625" s="5"/>
    </row>
    <row r="5626" spans="1:1">
      <c r="A5626" s="5"/>
    </row>
    <row r="5627" spans="1:1">
      <c r="A5627" s="5"/>
    </row>
    <row r="5628" spans="1:1">
      <c r="A5628" s="5"/>
    </row>
    <row r="5629" spans="1:1">
      <c r="A5629" s="5"/>
    </row>
    <row r="5630" spans="1:1">
      <c r="A5630" s="5"/>
    </row>
    <row r="5631" spans="1:1">
      <c r="A5631" s="5"/>
    </row>
    <row r="5632" spans="1:1">
      <c r="A5632" s="5"/>
    </row>
    <row r="5633" spans="1:1">
      <c r="A5633" s="5"/>
    </row>
    <row r="5634" spans="1:1">
      <c r="A5634" s="5"/>
    </row>
    <row r="5635" spans="1:1">
      <c r="A5635" s="5"/>
    </row>
    <row r="5636" spans="1:1">
      <c r="A5636" s="5"/>
    </row>
    <row r="5637" spans="1:1">
      <c r="A5637" s="5"/>
    </row>
    <row r="5638" spans="1:1">
      <c r="A5638" s="5"/>
    </row>
    <row r="5639" spans="1:1">
      <c r="A5639" s="5"/>
    </row>
    <row r="5640" spans="1:1">
      <c r="A5640" s="5"/>
    </row>
    <row r="5641" spans="1:1">
      <c r="A5641" s="5"/>
    </row>
    <row r="5642" spans="1:1">
      <c r="A5642" s="5"/>
    </row>
    <row r="5643" spans="1:1">
      <c r="A5643" s="5"/>
    </row>
    <row r="5644" spans="1:1">
      <c r="A5644" s="5"/>
    </row>
    <row r="5645" spans="1:1">
      <c r="A5645" s="5"/>
    </row>
    <row r="5646" spans="1:1">
      <c r="A5646" s="5"/>
    </row>
    <row r="5647" spans="1:1">
      <c r="A5647" s="5"/>
    </row>
    <row r="5648" spans="1:1">
      <c r="A5648" s="5"/>
    </row>
    <row r="5649" spans="1:1">
      <c r="A5649" s="5"/>
    </row>
    <row r="5650" spans="1:1">
      <c r="A5650" s="5"/>
    </row>
    <row r="5651" spans="1:1">
      <c r="A5651" s="5"/>
    </row>
    <row r="5652" spans="1:1">
      <c r="A5652" s="5"/>
    </row>
    <row r="5653" spans="1:1">
      <c r="A5653" s="5"/>
    </row>
    <row r="5654" spans="1:1">
      <c r="A5654" s="5"/>
    </row>
    <row r="5655" spans="1:1">
      <c r="A5655" s="5"/>
    </row>
    <row r="5656" spans="1:1">
      <c r="A5656" s="5"/>
    </row>
    <row r="5657" spans="1:1">
      <c r="A5657" s="5"/>
    </row>
    <row r="5658" spans="1:1">
      <c r="A5658" s="5"/>
    </row>
    <row r="5659" spans="1:1">
      <c r="A5659" s="5"/>
    </row>
    <row r="5660" spans="1:1">
      <c r="A5660" s="5"/>
    </row>
    <row r="5661" spans="1:1">
      <c r="A5661" s="5"/>
    </row>
    <row r="5662" spans="1:1">
      <c r="A5662" s="5"/>
    </row>
    <row r="5663" spans="1:1">
      <c r="A5663" s="5"/>
    </row>
    <row r="5664" spans="1:1">
      <c r="A5664" s="5"/>
    </row>
    <row r="5665" spans="1:1">
      <c r="A5665" s="5"/>
    </row>
    <row r="5666" spans="1:1">
      <c r="A5666" s="5"/>
    </row>
    <row r="5667" spans="1:1">
      <c r="A5667" s="5"/>
    </row>
    <row r="5668" spans="1:1">
      <c r="A5668" s="5"/>
    </row>
    <row r="5669" spans="1:1">
      <c r="A5669" s="5"/>
    </row>
    <row r="5670" spans="1:1">
      <c r="A5670" s="5"/>
    </row>
    <row r="5671" spans="1:1">
      <c r="A5671" s="5"/>
    </row>
    <row r="5672" spans="1:1">
      <c r="A5672" s="5"/>
    </row>
    <row r="5673" spans="1:1">
      <c r="A5673" s="5"/>
    </row>
    <row r="5674" spans="1:1">
      <c r="A5674" s="5"/>
    </row>
    <row r="5675" spans="1:1">
      <c r="A5675" s="5"/>
    </row>
    <row r="5676" spans="1:1">
      <c r="A5676" s="5"/>
    </row>
    <row r="5677" spans="1:1">
      <c r="A5677" s="5"/>
    </row>
    <row r="5678" spans="1:1">
      <c r="A5678" s="5"/>
    </row>
    <row r="5679" spans="1:1">
      <c r="A5679" s="5"/>
    </row>
    <row r="5680" spans="1:1">
      <c r="A5680" s="5"/>
    </row>
    <row r="5681" spans="1:1">
      <c r="A5681" s="5"/>
    </row>
    <row r="5682" spans="1:1">
      <c r="A5682" s="5"/>
    </row>
    <row r="5683" spans="1:1">
      <c r="A5683" s="5"/>
    </row>
    <row r="5684" spans="1:1">
      <c r="A5684" s="5"/>
    </row>
    <row r="5685" spans="1:1">
      <c r="A5685" s="5"/>
    </row>
    <row r="5686" spans="1:1">
      <c r="A5686" s="5"/>
    </row>
    <row r="5687" spans="1:1">
      <c r="A5687" s="5"/>
    </row>
    <row r="5688" spans="1:1">
      <c r="A5688" s="5"/>
    </row>
    <row r="5689" spans="1:1">
      <c r="A5689" s="5"/>
    </row>
    <row r="5690" spans="1:1">
      <c r="A5690" s="5"/>
    </row>
    <row r="5691" spans="1:1">
      <c r="A5691" s="5"/>
    </row>
    <row r="5692" spans="1:1">
      <c r="A5692" s="5"/>
    </row>
    <row r="5693" spans="1:1">
      <c r="A5693" s="5"/>
    </row>
    <row r="5694" spans="1:1">
      <c r="A5694" s="5"/>
    </row>
    <row r="5695" spans="1:1">
      <c r="A5695" s="5"/>
    </row>
    <row r="5696" spans="1:1">
      <c r="A5696" s="5"/>
    </row>
    <row r="5697" spans="1:1">
      <c r="A5697" s="5"/>
    </row>
    <row r="5698" spans="1:1">
      <c r="A5698" s="5"/>
    </row>
    <row r="5699" spans="1:1">
      <c r="A5699" s="5"/>
    </row>
    <row r="5700" spans="1:1">
      <c r="A5700" s="5"/>
    </row>
    <row r="5701" spans="1:1">
      <c r="A5701" s="5"/>
    </row>
    <row r="5702" spans="1:1">
      <c r="A5702" s="5"/>
    </row>
    <row r="5703" spans="1:1">
      <c r="A5703" s="5"/>
    </row>
    <row r="5704" spans="1:1">
      <c r="A5704" s="5"/>
    </row>
    <row r="5705" spans="1:1">
      <c r="A5705" s="5"/>
    </row>
    <row r="5706" spans="1:1">
      <c r="A5706" s="5"/>
    </row>
    <row r="5707" spans="1:1">
      <c r="A5707" s="5"/>
    </row>
    <row r="5708" spans="1:1">
      <c r="A5708" s="5"/>
    </row>
    <row r="5709" spans="1:1">
      <c r="A5709" s="5"/>
    </row>
    <row r="5710" spans="1:1">
      <c r="A5710" s="5"/>
    </row>
    <row r="5711" spans="1:1">
      <c r="A5711" s="5"/>
    </row>
    <row r="5712" spans="1:1">
      <c r="A5712" s="5"/>
    </row>
    <row r="5713" spans="1:1">
      <c r="A5713" s="5"/>
    </row>
    <row r="5714" spans="1:1">
      <c r="A5714" s="5"/>
    </row>
    <row r="5715" spans="1:1">
      <c r="A5715" s="5"/>
    </row>
    <row r="5716" spans="1:1">
      <c r="A5716" s="5"/>
    </row>
    <row r="5717" spans="1:1">
      <c r="A5717" s="5"/>
    </row>
    <row r="5718" spans="1:1">
      <c r="A5718" s="5"/>
    </row>
    <row r="5719" spans="1:1">
      <c r="A5719" s="5"/>
    </row>
    <row r="5720" spans="1:1">
      <c r="A5720" s="5"/>
    </row>
    <row r="5721" spans="1:1">
      <c r="A5721" s="5"/>
    </row>
    <row r="5722" spans="1:1">
      <c r="A5722" s="5"/>
    </row>
    <row r="5723" spans="1:1">
      <c r="A5723" s="5"/>
    </row>
    <row r="5724" spans="1:1">
      <c r="A5724" s="5"/>
    </row>
    <row r="5725" spans="1:1">
      <c r="A5725" s="5"/>
    </row>
    <row r="5726" spans="1:1">
      <c r="A5726" s="5"/>
    </row>
    <row r="5727" spans="1:1">
      <c r="A5727" s="5"/>
    </row>
    <row r="5728" spans="1:1">
      <c r="A5728" s="5"/>
    </row>
    <row r="5729" spans="1:1">
      <c r="A5729" s="5"/>
    </row>
    <row r="5730" spans="1:1">
      <c r="A5730" s="5"/>
    </row>
    <row r="5731" spans="1:1">
      <c r="A5731" s="5"/>
    </row>
    <row r="5732" spans="1:1">
      <c r="A5732" s="5"/>
    </row>
    <row r="5733" spans="1:1">
      <c r="A5733" s="5"/>
    </row>
    <row r="5734" spans="1:1">
      <c r="A5734" s="5"/>
    </row>
    <row r="5735" spans="1:1">
      <c r="A5735" s="5"/>
    </row>
    <row r="5736" spans="1:1">
      <c r="A5736" s="5"/>
    </row>
    <row r="5737" spans="1:1">
      <c r="A5737" s="5"/>
    </row>
    <row r="5738" spans="1:1">
      <c r="A5738" s="5"/>
    </row>
    <row r="5739" spans="1:1">
      <c r="A5739" s="5"/>
    </row>
    <row r="5740" spans="1:1">
      <c r="A5740" s="5"/>
    </row>
    <row r="5741" spans="1:1">
      <c r="A5741" s="5"/>
    </row>
    <row r="5742" spans="1:1">
      <c r="A5742" s="5"/>
    </row>
    <row r="5743" spans="1:1">
      <c r="A5743" s="5"/>
    </row>
    <row r="5744" spans="1:1">
      <c r="A5744" s="5"/>
    </row>
    <row r="5745" spans="1:1">
      <c r="A5745" s="5"/>
    </row>
    <row r="5746" spans="1:1">
      <c r="A5746" s="5"/>
    </row>
    <row r="5747" spans="1:1">
      <c r="A5747" s="5"/>
    </row>
    <row r="5748" spans="1:1">
      <c r="A5748" s="5"/>
    </row>
    <row r="5749" spans="1:1">
      <c r="A5749" s="5"/>
    </row>
    <row r="5750" spans="1:1">
      <c r="A5750" s="5"/>
    </row>
    <row r="5751" spans="1:1">
      <c r="A5751" s="5"/>
    </row>
    <row r="5752" spans="1:1">
      <c r="A5752" s="5"/>
    </row>
    <row r="5753" spans="1:1">
      <c r="A5753" s="5"/>
    </row>
    <row r="5754" spans="1:1">
      <c r="A5754" s="5"/>
    </row>
    <row r="5755" spans="1:1">
      <c r="A5755" s="5"/>
    </row>
    <row r="5756" spans="1:1">
      <c r="A5756" s="5"/>
    </row>
    <row r="5757" spans="1:1">
      <c r="A5757" s="5"/>
    </row>
    <row r="5758" spans="1:1">
      <c r="A5758" s="5"/>
    </row>
    <row r="5759" spans="1:1">
      <c r="A5759" s="5"/>
    </row>
    <row r="5760" spans="1:1">
      <c r="A5760" s="5"/>
    </row>
    <row r="5761" spans="1:1">
      <c r="A5761" s="5"/>
    </row>
    <row r="5762" spans="1:1">
      <c r="A5762" s="5"/>
    </row>
    <row r="5763" spans="1:1">
      <c r="A5763" s="5"/>
    </row>
    <row r="5764" spans="1:1">
      <c r="A5764" s="5"/>
    </row>
    <row r="5765" spans="1:1">
      <c r="A5765" s="5"/>
    </row>
    <row r="5766" spans="1:1">
      <c r="A5766" s="5"/>
    </row>
    <row r="5767" spans="1:1">
      <c r="A5767" s="5"/>
    </row>
    <row r="5768" spans="1:1">
      <c r="A5768" s="5"/>
    </row>
    <row r="5769" spans="1:1">
      <c r="A5769" s="5"/>
    </row>
    <row r="5770" spans="1:1">
      <c r="A5770" s="5"/>
    </row>
    <row r="5771" spans="1:1">
      <c r="A5771" s="5"/>
    </row>
    <row r="5772" spans="1:1">
      <c r="A5772" s="5"/>
    </row>
    <row r="5773" spans="1:1">
      <c r="A5773" s="5"/>
    </row>
    <row r="5774" spans="1:1">
      <c r="A5774" s="5"/>
    </row>
    <row r="5775" spans="1:1">
      <c r="A5775" s="5"/>
    </row>
    <row r="5776" spans="1:1">
      <c r="A5776" s="5"/>
    </row>
    <row r="5777" spans="1:1">
      <c r="A5777" s="5"/>
    </row>
    <row r="5778" spans="1:1">
      <c r="A5778" s="5"/>
    </row>
    <row r="5779" spans="1:1">
      <c r="A5779" s="5"/>
    </row>
    <row r="5780" spans="1:1">
      <c r="A5780" s="5"/>
    </row>
    <row r="5781" spans="1:1">
      <c r="A5781" s="5"/>
    </row>
    <row r="5782" spans="1:1">
      <c r="A5782" s="5"/>
    </row>
    <row r="5783" spans="1:1">
      <c r="A5783" s="5"/>
    </row>
    <row r="5784" spans="1:1">
      <c r="A5784" s="5"/>
    </row>
    <row r="5785" spans="1:1">
      <c r="A5785" s="5"/>
    </row>
    <row r="5786" spans="1:1">
      <c r="A5786" s="5"/>
    </row>
    <row r="5787" spans="1:1">
      <c r="A5787" s="5"/>
    </row>
    <row r="5788" spans="1:1">
      <c r="A5788" s="5"/>
    </row>
    <row r="5789" spans="1:1">
      <c r="A5789" s="5"/>
    </row>
    <row r="5790" spans="1:1">
      <c r="A5790" s="5"/>
    </row>
    <row r="5791" spans="1:1">
      <c r="A5791" s="5"/>
    </row>
    <row r="5792" spans="1:1">
      <c r="A5792" s="5"/>
    </row>
    <row r="5793" spans="1:1">
      <c r="A5793" s="5"/>
    </row>
    <row r="5794" spans="1:1">
      <c r="A5794" s="5"/>
    </row>
    <row r="5795" spans="1:1">
      <c r="A5795" s="5"/>
    </row>
    <row r="5796" spans="1:1">
      <c r="A5796" s="5"/>
    </row>
    <row r="5797" spans="1:1">
      <c r="A5797" s="5"/>
    </row>
    <row r="5798" spans="1:1">
      <c r="A5798" s="5"/>
    </row>
    <row r="5799" spans="1:1">
      <c r="A5799" s="5"/>
    </row>
    <row r="5800" spans="1:1">
      <c r="A5800" s="5"/>
    </row>
    <row r="5801" spans="1:1">
      <c r="A5801" s="5"/>
    </row>
    <row r="5802" spans="1:1">
      <c r="A5802" s="5"/>
    </row>
    <row r="5803" spans="1:1">
      <c r="A5803" s="5"/>
    </row>
    <row r="5804" spans="1:1">
      <c r="A5804" s="5"/>
    </row>
    <row r="5805" spans="1:1">
      <c r="A5805" s="5"/>
    </row>
    <row r="5806" spans="1:1">
      <c r="A5806" s="5"/>
    </row>
    <row r="5807" spans="1:1">
      <c r="A5807" s="5"/>
    </row>
    <row r="5808" spans="1:1">
      <c r="A5808" s="5"/>
    </row>
    <row r="5809" spans="1:1">
      <c r="A5809" s="5"/>
    </row>
    <row r="5810" spans="1:1">
      <c r="A5810" s="5"/>
    </row>
    <row r="5811" spans="1:1">
      <c r="A5811" s="5"/>
    </row>
    <row r="5812" spans="1:1">
      <c r="A5812" s="5"/>
    </row>
    <row r="5813" spans="1:1">
      <c r="A5813" s="5"/>
    </row>
    <row r="5814" spans="1:1">
      <c r="A5814" s="5"/>
    </row>
    <row r="5815" spans="1:1">
      <c r="A5815" s="5"/>
    </row>
    <row r="5816" spans="1:1">
      <c r="A5816" s="5"/>
    </row>
    <row r="5817" spans="1:1">
      <c r="A5817" s="5"/>
    </row>
    <row r="5818" spans="1:1">
      <c r="A5818" s="5"/>
    </row>
    <row r="5819" spans="1:1">
      <c r="A5819" s="5"/>
    </row>
    <row r="5820" spans="1:1">
      <c r="A5820" s="5"/>
    </row>
    <row r="5821" spans="1:1">
      <c r="A5821" s="5"/>
    </row>
    <row r="5822" spans="1:1">
      <c r="A5822" s="5"/>
    </row>
    <row r="5823" spans="1:1">
      <c r="A5823" s="5"/>
    </row>
    <row r="5824" spans="1:1">
      <c r="A5824" s="5"/>
    </row>
    <row r="5825" spans="1:1">
      <c r="A5825" s="5"/>
    </row>
    <row r="5826" spans="1:1">
      <c r="A5826" s="5"/>
    </row>
    <row r="5827" spans="1:1">
      <c r="A5827" s="5"/>
    </row>
    <row r="5828" spans="1:1">
      <c r="A5828" s="5"/>
    </row>
    <row r="5829" spans="1:1">
      <c r="A5829" s="5"/>
    </row>
    <row r="5830" spans="1:1">
      <c r="A5830" s="5"/>
    </row>
    <row r="5831" spans="1:1">
      <c r="A5831" s="5"/>
    </row>
    <row r="5832" spans="1:1">
      <c r="A5832" s="5"/>
    </row>
    <row r="5833" spans="1:1">
      <c r="A5833" s="5"/>
    </row>
    <row r="5834" spans="1:1">
      <c r="A5834" s="5"/>
    </row>
    <row r="5835" spans="1:1">
      <c r="A5835" s="5"/>
    </row>
    <row r="5836" spans="1:1">
      <c r="A5836" s="5"/>
    </row>
    <row r="5837" spans="1:1">
      <c r="A5837" s="5"/>
    </row>
    <row r="5838" spans="1:1">
      <c r="A5838" s="5"/>
    </row>
    <row r="5839" spans="1:1">
      <c r="A5839" s="5"/>
    </row>
    <row r="5840" spans="1:1">
      <c r="A5840" s="5"/>
    </row>
    <row r="5841" spans="1:1">
      <c r="A5841" s="5"/>
    </row>
    <row r="5842" spans="1:1">
      <c r="A5842" s="5"/>
    </row>
    <row r="5843" spans="1:1">
      <c r="A5843" s="5"/>
    </row>
    <row r="5844" spans="1:1">
      <c r="A5844" s="5"/>
    </row>
    <row r="5845" spans="1:1">
      <c r="A5845" s="5"/>
    </row>
    <row r="5846" spans="1:1">
      <c r="A5846" s="5"/>
    </row>
    <row r="5847" spans="1:1">
      <c r="A5847" s="5"/>
    </row>
    <row r="5848" spans="1:1">
      <c r="A5848" s="5"/>
    </row>
    <row r="5849" spans="1:1">
      <c r="A5849" s="5"/>
    </row>
    <row r="5850" spans="1:1">
      <c r="A5850" s="5"/>
    </row>
    <row r="5851" spans="1:1">
      <c r="A5851" s="5"/>
    </row>
    <row r="5852" spans="1:1">
      <c r="A5852" s="5"/>
    </row>
    <row r="5853" spans="1:1">
      <c r="A5853" s="5"/>
    </row>
    <row r="5854" spans="1:1">
      <c r="A5854" s="5"/>
    </row>
    <row r="5855" spans="1:1">
      <c r="A5855" s="5"/>
    </row>
    <row r="5856" spans="1:1">
      <c r="A5856" s="5"/>
    </row>
    <row r="5857" spans="1:1">
      <c r="A5857" s="5"/>
    </row>
    <row r="5858" spans="1:1">
      <c r="A5858" s="5"/>
    </row>
    <row r="5859" spans="1:1">
      <c r="A5859" s="5"/>
    </row>
    <row r="5860" spans="1:1">
      <c r="A5860" s="5"/>
    </row>
    <row r="5861" spans="1:1">
      <c r="A5861" s="5"/>
    </row>
    <row r="5862" spans="1:1">
      <c r="A5862" s="5"/>
    </row>
    <row r="5863" spans="1:1">
      <c r="A5863" s="5"/>
    </row>
    <row r="5864" spans="1:1">
      <c r="A5864" s="5"/>
    </row>
    <row r="5865" spans="1:1">
      <c r="A5865" s="5"/>
    </row>
    <row r="5866" spans="1:1">
      <c r="A5866" s="5"/>
    </row>
    <row r="5867" spans="1:1">
      <c r="A5867" s="5"/>
    </row>
    <row r="5868" spans="1:1">
      <c r="A5868" s="5"/>
    </row>
    <row r="5869" spans="1:1">
      <c r="A5869" s="5"/>
    </row>
    <row r="5870" spans="1:1">
      <c r="A5870" s="5"/>
    </row>
    <row r="5871" spans="1:1">
      <c r="A5871" s="5"/>
    </row>
    <row r="5872" spans="1:1">
      <c r="A5872" s="5"/>
    </row>
    <row r="5873" spans="1:1">
      <c r="A5873" s="5"/>
    </row>
    <row r="5874" spans="1:1">
      <c r="A5874" s="5"/>
    </row>
    <row r="5875" spans="1:1">
      <c r="A5875" s="5"/>
    </row>
    <row r="5876" spans="1:1">
      <c r="A5876" s="5"/>
    </row>
    <row r="5877" spans="1:1">
      <c r="A5877" s="5"/>
    </row>
    <row r="5878" spans="1:1">
      <c r="A5878" s="5"/>
    </row>
    <row r="5879" spans="1:1">
      <c r="A5879" s="5"/>
    </row>
    <row r="5880" spans="1:1">
      <c r="A5880" s="5"/>
    </row>
    <row r="5881" spans="1:1">
      <c r="A5881" s="5"/>
    </row>
    <row r="5882" spans="1:1">
      <c r="A5882" s="5"/>
    </row>
    <row r="5883" spans="1:1">
      <c r="A5883" s="5"/>
    </row>
    <row r="5884" spans="1:1">
      <c r="A5884" s="5"/>
    </row>
    <row r="5885" spans="1:1">
      <c r="A5885" s="5"/>
    </row>
    <row r="5886" spans="1:1">
      <c r="A5886" s="5"/>
    </row>
    <row r="5887" spans="1:1">
      <c r="A5887" s="5"/>
    </row>
    <row r="5888" spans="1:1">
      <c r="A5888" s="5"/>
    </row>
    <row r="5889" spans="1:1">
      <c r="A5889" s="5"/>
    </row>
    <row r="5890" spans="1:1">
      <c r="A5890" s="5"/>
    </row>
    <row r="5891" spans="1:1">
      <c r="A5891" s="5"/>
    </row>
    <row r="5892" spans="1:1">
      <c r="A5892" s="5"/>
    </row>
    <row r="5893" spans="1:1">
      <c r="A5893" s="5"/>
    </row>
    <row r="5894" spans="1:1">
      <c r="A5894" s="5"/>
    </row>
    <row r="5895" spans="1:1">
      <c r="A5895" s="5"/>
    </row>
    <row r="5896" spans="1:1">
      <c r="A5896" s="5"/>
    </row>
    <row r="5897" spans="1:1">
      <c r="A5897" s="5"/>
    </row>
    <row r="5898" spans="1:1">
      <c r="A5898" s="5"/>
    </row>
    <row r="5899" spans="1:1">
      <c r="A5899" s="5"/>
    </row>
    <row r="5900" spans="1:1">
      <c r="A5900" s="5"/>
    </row>
    <row r="5901" spans="1:1">
      <c r="A5901" s="5"/>
    </row>
    <row r="5902" spans="1:1">
      <c r="A5902" s="5"/>
    </row>
    <row r="5903" spans="1:1">
      <c r="A5903" s="5"/>
    </row>
    <row r="5904" spans="1:1">
      <c r="A5904" s="5"/>
    </row>
    <row r="5905" spans="1:1">
      <c r="A5905" s="5"/>
    </row>
    <row r="5906" spans="1:1">
      <c r="A5906" s="5"/>
    </row>
    <row r="5907" spans="1:1">
      <c r="A5907" s="5"/>
    </row>
    <row r="5908" spans="1:1">
      <c r="A5908" s="5"/>
    </row>
    <row r="5909" spans="1:1">
      <c r="A5909" s="5"/>
    </row>
    <row r="5910" spans="1:1">
      <c r="A5910" s="5"/>
    </row>
    <row r="5911" spans="1:1">
      <c r="A5911" s="5"/>
    </row>
    <row r="5912" spans="1:1">
      <c r="A5912" s="5"/>
    </row>
    <row r="5913" spans="1:1">
      <c r="A5913" s="5"/>
    </row>
    <row r="5914" spans="1:1">
      <c r="A5914" s="5"/>
    </row>
    <row r="5915" spans="1:1">
      <c r="A5915" s="5"/>
    </row>
    <row r="5916" spans="1:1">
      <c r="A5916" s="5"/>
    </row>
    <row r="5917" spans="1:1">
      <c r="A5917" s="5"/>
    </row>
    <row r="5918" spans="1:1">
      <c r="A5918" s="5"/>
    </row>
    <row r="5919" spans="1:1">
      <c r="A5919" s="5"/>
    </row>
    <row r="5920" spans="1:1">
      <c r="A5920" s="5"/>
    </row>
    <row r="5921" spans="1:1">
      <c r="A5921" s="5"/>
    </row>
    <row r="5922" spans="1:1">
      <c r="A5922" s="5"/>
    </row>
    <row r="5923" spans="1:1">
      <c r="A5923" s="5"/>
    </row>
    <row r="5924" spans="1:1">
      <c r="A5924" s="5"/>
    </row>
    <row r="5925" spans="1:1">
      <c r="A5925" s="5"/>
    </row>
    <row r="5926" spans="1:1">
      <c r="A5926" s="5"/>
    </row>
    <row r="5927" spans="1:1">
      <c r="A5927" s="5"/>
    </row>
    <row r="5928" spans="1:1">
      <c r="A5928" s="5"/>
    </row>
    <row r="5929" spans="1:1">
      <c r="A5929" s="5"/>
    </row>
    <row r="5930" spans="1:1">
      <c r="A5930" s="5"/>
    </row>
    <row r="5931" spans="1:1">
      <c r="A5931" s="5"/>
    </row>
    <row r="5932" spans="1:1">
      <c r="A5932" s="5"/>
    </row>
    <row r="5933" spans="1:1">
      <c r="A5933" s="5"/>
    </row>
    <row r="5934" spans="1:1">
      <c r="A5934" s="5"/>
    </row>
    <row r="5935" spans="1:1">
      <c r="A5935" s="5"/>
    </row>
    <row r="5936" spans="1:1">
      <c r="A5936" s="5"/>
    </row>
    <row r="5937" spans="1:1">
      <c r="A5937" s="5"/>
    </row>
    <row r="5938" spans="1:1">
      <c r="A5938" s="5"/>
    </row>
    <row r="5939" spans="1:1">
      <c r="A5939" s="5"/>
    </row>
    <row r="5940" spans="1:1">
      <c r="A5940" s="5"/>
    </row>
    <row r="5941" spans="1:1">
      <c r="A5941" s="5"/>
    </row>
    <row r="5942" spans="1:1">
      <c r="A5942" s="5"/>
    </row>
    <row r="5943" spans="1:1">
      <c r="A5943" s="5"/>
    </row>
    <row r="5944" spans="1:1">
      <c r="A5944" s="5"/>
    </row>
    <row r="5945" spans="1:1">
      <c r="A5945" s="5"/>
    </row>
    <row r="5946" spans="1:1">
      <c r="A5946" s="5"/>
    </row>
    <row r="5947" spans="1:1">
      <c r="A5947" s="5"/>
    </row>
    <row r="5948" spans="1:1">
      <c r="A5948" s="5"/>
    </row>
    <row r="5949" spans="1:1">
      <c r="A5949" s="5"/>
    </row>
    <row r="5950" spans="1:1">
      <c r="A5950" s="5"/>
    </row>
    <row r="5951" spans="1:1">
      <c r="A5951" s="5"/>
    </row>
    <row r="5952" spans="1:1">
      <c r="A5952" s="5"/>
    </row>
    <row r="5953" spans="1:1">
      <c r="A5953" s="5"/>
    </row>
    <row r="5954" spans="1:1">
      <c r="A5954" s="5"/>
    </row>
    <row r="5955" spans="1:1">
      <c r="A5955" s="5"/>
    </row>
    <row r="5956" spans="1:1">
      <c r="A5956" s="5"/>
    </row>
    <row r="5957" spans="1:1">
      <c r="A5957" s="5"/>
    </row>
    <row r="5958" spans="1:1">
      <c r="A5958" s="5"/>
    </row>
    <row r="5959" spans="1:1">
      <c r="A5959" s="5"/>
    </row>
    <row r="5960" spans="1:1">
      <c r="A5960" s="5"/>
    </row>
    <row r="5961" spans="1:1">
      <c r="A5961" s="5"/>
    </row>
    <row r="5962" spans="1:1">
      <c r="A5962" s="5"/>
    </row>
    <row r="5963" spans="1:1">
      <c r="A5963" s="5"/>
    </row>
    <row r="5964" spans="1:1">
      <c r="A5964" s="5"/>
    </row>
    <row r="5965" spans="1:1">
      <c r="A5965" s="5"/>
    </row>
    <row r="5966" spans="1:1">
      <c r="A5966" s="5"/>
    </row>
    <row r="5967" spans="1:1">
      <c r="A5967" s="5"/>
    </row>
    <row r="5968" spans="1:1">
      <c r="A5968" s="5"/>
    </row>
    <row r="5969" spans="1:1">
      <c r="A5969" s="5"/>
    </row>
    <row r="5970" spans="1:1">
      <c r="A5970" s="5"/>
    </row>
    <row r="5971" spans="1:1">
      <c r="A5971" s="5"/>
    </row>
    <row r="5972" spans="1:1">
      <c r="A5972" s="5"/>
    </row>
    <row r="5973" spans="1:1">
      <c r="A5973" s="5"/>
    </row>
    <row r="5974" spans="1:1">
      <c r="A5974" s="5"/>
    </row>
    <row r="5975" spans="1:1">
      <c r="A5975" s="5"/>
    </row>
    <row r="5976" spans="1:1">
      <c r="A5976" s="5"/>
    </row>
    <row r="5977" spans="1:1">
      <c r="A5977" s="5"/>
    </row>
    <row r="5978" spans="1:1">
      <c r="A5978" s="5"/>
    </row>
    <row r="5979" spans="1:1">
      <c r="A5979" s="5"/>
    </row>
    <row r="5980" spans="1:1">
      <c r="A5980" s="5"/>
    </row>
    <row r="5981" spans="1:1">
      <c r="A5981" s="5"/>
    </row>
    <row r="5982" spans="1:1">
      <c r="A5982" s="5"/>
    </row>
    <row r="5983" spans="1:1">
      <c r="A5983" s="5"/>
    </row>
    <row r="5984" spans="1:1">
      <c r="A5984" s="5"/>
    </row>
    <row r="5985" spans="1:1">
      <c r="A5985" s="5"/>
    </row>
    <row r="5986" spans="1:1">
      <c r="A5986" s="5"/>
    </row>
    <row r="5987" spans="1:1">
      <c r="A5987" s="5"/>
    </row>
    <row r="5988" spans="1:1">
      <c r="A5988" s="5"/>
    </row>
    <row r="5989" spans="1:1">
      <c r="A5989" s="5"/>
    </row>
    <row r="5990" spans="1:1">
      <c r="A5990" s="5"/>
    </row>
    <row r="5991" spans="1:1">
      <c r="A5991" s="5"/>
    </row>
    <row r="5992" spans="1:1">
      <c r="A5992" s="5"/>
    </row>
    <row r="5993" spans="1:1">
      <c r="A5993" s="5"/>
    </row>
    <row r="5994" spans="1:1">
      <c r="A5994" s="5"/>
    </row>
    <row r="5995" spans="1:1">
      <c r="A5995" s="5"/>
    </row>
    <row r="5996" spans="1:1">
      <c r="A5996" s="5"/>
    </row>
    <row r="5997" spans="1:1">
      <c r="A5997" s="5"/>
    </row>
    <row r="5998" spans="1:1">
      <c r="A5998" s="5"/>
    </row>
    <row r="5999" spans="1:1">
      <c r="A5999" s="5"/>
    </row>
    <row r="6000" spans="1:1">
      <c r="A6000" s="5"/>
    </row>
    <row r="6001" spans="1:1">
      <c r="A6001" s="5"/>
    </row>
    <row r="6002" spans="1:1">
      <c r="A6002" s="5"/>
    </row>
    <row r="6003" spans="1:1">
      <c r="A6003" s="5"/>
    </row>
    <row r="6004" spans="1:1">
      <c r="A6004" s="5"/>
    </row>
    <row r="6005" spans="1:1">
      <c r="A6005" s="5"/>
    </row>
    <row r="6006" spans="1:1">
      <c r="A6006" s="5"/>
    </row>
    <row r="6007" spans="1:1">
      <c r="A6007" s="5"/>
    </row>
    <row r="6008" spans="1:1">
      <c r="A6008" s="5"/>
    </row>
    <row r="6009" spans="1:1">
      <c r="A6009" s="5"/>
    </row>
    <row r="6010" spans="1:1">
      <c r="A6010" s="5"/>
    </row>
    <row r="6011" spans="1:1">
      <c r="A6011" s="5"/>
    </row>
    <row r="6012" spans="1:1">
      <c r="A6012" s="5"/>
    </row>
    <row r="6013" spans="1:1">
      <c r="A6013" s="5"/>
    </row>
    <row r="6014" spans="1:1">
      <c r="A6014" s="5"/>
    </row>
    <row r="6015" spans="1:1">
      <c r="A6015" s="5"/>
    </row>
    <row r="6016" spans="1:1">
      <c r="A6016" s="5"/>
    </row>
    <row r="6017" spans="1:1">
      <c r="A6017" s="5"/>
    </row>
    <row r="6018" spans="1:1">
      <c r="A6018" s="5"/>
    </row>
    <row r="6019" spans="1:1">
      <c r="A6019" s="5"/>
    </row>
    <row r="6020" spans="1:1">
      <c r="A6020" s="5"/>
    </row>
    <row r="6021" spans="1:1">
      <c r="A6021" s="5"/>
    </row>
    <row r="6022" spans="1:1">
      <c r="A6022" s="5"/>
    </row>
    <row r="6023" spans="1:1">
      <c r="A6023" s="5"/>
    </row>
    <row r="6024" spans="1:1">
      <c r="A6024" s="5"/>
    </row>
    <row r="6025" spans="1:1">
      <c r="A6025" s="5"/>
    </row>
    <row r="6026" spans="1:1">
      <c r="A6026" s="5"/>
    </row>
    <row r="6027" spans="1:1">
      <c r="A6027" s="5"/>
    </row>
    <row r="6028" spans="1:1">
      <c r="A6028" s="5"/>
    </row>
    <row r="6029" spans="1:1">
      <c r="A6029" s="5"/>
    </row>
    <row r="6030" spans="1:1">
      <c r="A6030" s="5"/>
    </row>
    <row r="6031" spans="1:1">
      <c r="A6031" s="5"/>
    </row>
    <row r="6032" spans="1:1">
      <c r="A6032" s="5"/>
    </row>
    <row r="6033" spans="1:1">
      <c r="A6033" s="5"/>
    </row>
    <row r="6034" spans="1:1">
      <c r="A6034" s="5"/>
    </row>
    <row r="6035" spans="1:1">
      <c r="A6035" s="5"/>
    </row>
    <row r="6036" spans="1:1">
      <c r="A6036" s="5"/>
    </row>
    <row r="6037" spans="1:1">
      <c r="A6037" s="5"/>
    </row>
    <row r="6038" spans="1:1">
      <c r="A6038" s="5"/>
    </row>
    <row r="6039" spans="1:1">
      <c r="A6039" s="5"/>
    </row>
    <row r="6040" spans="1:1">
      <c r="A6040" s="5"/>
    </row>
    <row r="6041" spans="1:1">
      <c r="A6041" s="5"/>
    </row>
    <row r="6042" spans="1:1">
      <c r="A6042" s="5"/>
    </row>
    <row r="6043" spans="1:1">
      <c r="A6043" s="5"/>
    </row>
    <row r="6044" spans="1:1">
      <c r="A6044" s="5"/>
    </row>
    <row r="6045" spans="1:1">
      <c r="A6045" s="5"/>
    </row>
    <row r="6046" spans="1:1">
      <c r="A6046" s="5"/>
    </row>
    <row r="6047" spans="1:1">
      <c r="A6047" s="5"/>
    </row>
    <row r="6048" spans="1:1">
      <c r="A6048" s="5"/>
    </row>
    <row r="6049" spans="1:1">
      <c r="A6049" s="5"/>
    </row>
    <row r="6050" spans="1:1">
      <c r="A6050" s="5"/>
    </row>
    <row r="6051" spans="1:1">
      <c r="A6051" s="5"/>
    </row>
    <row r="6052" spans="1:1">
      <c r="A6052" s="5"/>
    </row>
    <row r="6053" spans="1:1">
      <c r="A6053" s="5"/>
    </row>
    <row r="6054" spans="1:1">
      <c r="A6054" s="5"/>
    </row>
    <row r="6055" spans="1:1">
      <c r="A6055" s="5"/>
    </row>
    <row r="6056" spans="1:1">
      <c r="A6056" s="5"/>
    </row>
    <row r="6057" spans="1:1">
      <c r="A6057" s="5"/>
    </row>
    <row r="6058" spans="1:1">
      <c r="A6058" s="5"/>
    </row>
    <row r="6059" spans="1:1">
      <c r="A6059" s="5"/>
    </row>
    <row r="6060" spans="1:1">
      <c r="A6060" s="5"/>
    </row>
    <row r="6061" spans="1:1">
      <c r="A6061" s="5"/>
    </row>
    <row r="6062" spans="1:1">
      <c r="A6062" s="5"/>
    </row>
    <row r="6063" spans="1:1">
      <c r="A6063" s="5"/>
    </row>
    <row r="6064" spans="1:1">
      <c r="A6064" s="5"/>
    </row>
    <row r="6065" spans="1:1">
      <c r="A6065" s="5"/>
    </row>
    <row r="6066" spans="1:1">
      <c r="A6066" s="5"/>
    </row>
    <row r="6067" spans="1:1">
      <c r="A6067" s="5"/>
    </row>
    <row r="6068" spans="1:1">
      <c r="A6068" s="5"/>
    </row>
    <row r="6069" spans="1:1">
      <c r="A6069" s="5"/>
    </row>
    <row r="6070" spans="1:1">
      <c r="A6070" s="5"/>
    </row>
    <row r="6071" spans="1:1">
      <c r="A6071" s="5"/>
    </row>
    <row r="6072" spans="1:1">
      <c r="A6072" s="5"/>
    </row>
    <row r="6073" spans="1:1">
      <c r="A6073" s="5"/>
    </row>
    <row r="6074" spans="1:1">
      <c r="A6074" s="5"/>
    </row>
    <row r="6075" spans="1:1">
      <c r="A6075" s="5"/>
    </row>
    <row r="6076" spans="1:1">
      <c r="A6076" s="5"/>
    </row>
    <row r="6077" spans="1:1">
      <c r="A6077" s="5"/>
    </row>
    <row r="6078" spans="1:1">
      <c r="A6078" s="5"/>
    </row>
    <row r="6079" spans="1:1">
      <c r="A6079" s="5"/>
    </row>
    <row r="6080" spans="1:1">
      <c r="A6080" s="5"/>
    </row>
    <row r="6081" spans="1:1">
      <c r="A6081" s="5"/>
    </row>
    <row r="6082" spans="1:1">
      <c r="A6082" s="5"/>
    </row>
    <row r="6083" spans="1:1">
      <c r="A6083" s="5"/>
    </row>
    <row r="6084" spans="1:1">
      <c r="A6084" s="5"/>
    </row>
    <row r="6085" spans="1:1">
      <c r="A6085" s="5"/>
    </row>
    <row r="6086" spans="1:1">
      <c r="A6086" s="5"/>
    </row>
    <row r="6087" spans="1:1">
      <c r="A6087" s="5"/>
    </row>
    <row r="6088" spans="1:1">
      <c r="A6088" s="5"/>
    </row>
    <row r="6089" spans="1:1">
      <c r="A6089" s="5"/>
    </row>
    <row r="6090" spans="1:1">
      <c r="A6090" s="5"/>
    </row>
    <row r="6091" spans="1:1">
      <c r="A6091" s="5"/>
    </row>
    <row r="6092" spans="1:1">
      <c r="A6092" s="5"/>
    </row>
    <row r="6093" spans="1:1">
      <c r="A6093" s="5"/>
    </row>
    <row r="6094" spans="1:1">
      <c r="A6094" s="5"/>
    </row>
    <row r="6095" spans="1:1">
      <c r="A6095" s="5"/>
    </row>
    <row r="6096" spans="1:1">
      <c r="A6096" s="5"/>
    </row>
    <row r="6097" spans="1:1">
      <c r="A6097" s="5"/>
    </row>
    <row r="6098" spans="1:1">
      <c r="A6098" s="5"/>
    </row>
    <row r="6099" spans="1:1">
      <c r="A6099" s="5"/>
    </row>
    <row r="6100" spans="1:1">
      <c r="A6100" s="5"/>
    </row>
    <row r="6101" spans="1:1">
      <c r="A6101" s="5"/>
    </row>
    <row r="6102" spans="1:1">
      <c r="A6102" s="5"/>
    </row>
    <row r="6103" spans="1:1">
      <c r="A6103" s="5"/>
    </row>
    <row r="6104" spans="1:1">
      <c r="A6104" s="5"/>
    </row>
    <row r="6105" spans="1:1">
      <c r="A6105" s="5"/>
    </row>
    <row r="6106" spans="1:1">
      <c r="A6106" s="5"/>
    </row>
    <row r="6107" spans="1:1">
      <c r="A6107" s="5"/>
    </row>
    <row r="6108" spans="1:1">
      <c r="A6108" s="5"/>
    </row>
    <row r="6109" spans="1:1">
      <c r="A6109" s="5"/>
    </row>
    <row r="6110" spans="1:1">
      <c r="A6110" s="5"/>
    </row>
    <row r="6111" spans="1:1">
      <c r="A6111" s="5"/>
    </row>
    <row r="6112" spans="1:1">
      <c r="A6112" s="5"/>
    </row>
    <row r="6113" spans="1:1">
      <c r="A6113" s="5"/>
    </row>
    <row r="6114" spans="1:1">
      <c r="A6114" s="5"/>
    </row>
    <row r="6115" spans="1:1">
      <c r="A6115" s="5"/>
    </row>
    <row r="6116" spans="1:1">
      <c r="A6116" s="5"/>
    </row>
    <row r="6117" spans="1:1">
      <c r="A6117" s="5"/>
    </row>
    <row r="6118" spans="1:1">
      <c r="A6118" s="5"/>
    </row>
    <row r="6119" spans="1:1">
      <c r="A6119" s="5"/>
    </row>
    <row r="6120" spans="1:1">
      <c r="A6120" s="5"/>
    </row>
    <row r="6121" spans="1:1">
      <c r="A6121" s="5"/>
    </row>
    <row r="6122" spans="1:1">
      <c r="A6122" s="5"/>
    </row>
    <row r="6123" spans="1:1">
      <c r="A6123" s="5"/>
    </row>
    <row r="6124" spans="1:1">
      <c r="A6124" s="5"/>
    </row>
    <row r="6125" spans="1:1">
      <c r="A6125" s="5"/>
    </row>
    <row r="6126" spans="1:1">
      <c r="A6126" s="5"/>
    </row>
    <row r="6127" spans="1:1">
      <c r="A6127" s="5"/>
    </row>
    <row r="6128" spans="1:1">
      <c r="A6128" s="5"/>
    </row>
    <row r="6129" spans="1:1">
      <c r="A6129" s="5"/>
    </row>
    <row r="6130" spans="1:1">
      <c r="A6130" s="5"/>
    </row>
    <row r="6131" spans="1:1">
      <c r="A6131" s="5"/>
    </row>
    <row r="6132" spans="1:1">
      <c r="A6132" s="5"/>
    </row>
    <row r="6133" spans="1:1">
      <c r="A6133" s="5"/>
    </row>
    <row r="6134" spans="1:1">
      <c r="A6134" s="5"/>
    </row>
    <row r="6135" spans="1:1">
      <c r="A6135" s="5"/>
    </row>
    <row r="6136" spans="1:1">
      <c r="A6136" s="5"/>
    </row>
    <row r="6137" spans="1:1">
      <c r="A6137" s="5"/>
    </row>
    <row r="6138" spans="1:1">
      <c r="A6138" s="5"/>
    </row>
    <row r="6139" spans="1:1">
      <c r="A6139" s="5"/>
    </row>
    <row r="6140" spans="1:1">
      <c r="A6140" s="5"/>
    </row>
    <row r="6141" spans="1:1">
      <c r="A6141" s="5"/>
    </row>
    <row r="6142" spans="1:1">
      <c r="A6142" s="5"/>
    </row>
    <row r="6143" spans="1:1">
      <c r="A6143" s="5"/>
    </row>
    <row r="6144" spans="1:1">
      <c r="A6144" s="5"/>
    </row>
    <row r="6145" spans="1:1">
      <c r="A6145" s="5"/>
    </row>
    <row r="6146" spans="1:1">
      <c r="A6146" s="5"/>
    </row>
    <row r="6147" spans="1:1">
      <c r="A6147" s="5"/>
    </row>
    <row r="6148" spans="1:1">
      <c r="A6148" s="5"/>
    </row>
    <row r="6149" spans="1:1">
      <c r="A6149" s="5"/>
    </row>
    <row r="6150" spans="1:1">
      <c r="A6150" s="5"/>
    </row>
    <row r="6151" spans="1:1">
      <c r="A6151" s="5"/>
    </row>
    <row r="6152" spans="1:1">
      <c r="A6152" s="5"/>
    </row>
    <row r="6153" spans="1:1">
      <c r="A6153" s="5"/>
    </row>
    <row r="6154" spans="1:1">
      <c r="A6154" s="5"/>
    </row>
    <row r="6155" spans="1:1">
      <c r="A6155" s="5"/>
    </row>
    <row r="6156" spans="1:1">
      <c r="A6156" s="5"/>
    </row>
    <row r="6157" spans="1:1">
      <c r="A6157" s="5"/>
    </row>
    <row r="6158" spans="1:1">
      <c r="A6158" s="5"/>
    </row>
    <row r="6159" spans="1:1">
      <c r="A6159" s="5"/>
    </row>
    <row r="6160" spans="1:1">
      <c r="A6160" s="5"/>
    </row>
    <row r="6161" spans="1:1">
      <c r="A6161" s="5"/>
    </row>
    <row r="6162" spans="1:1">
      <c r="A6162" s="5"/>
    </row>
    <row r="6163" spans="1:1">
      <c r="A6163" s="5"/>
    </row>
    <row r="6164" spans="1:1">
      <c r="A6164" s="5"/>
    </row>
    <row r="6165" spans="1:1">
      <c r="A6165" s="5"/>
    </row>
    <row r="6166" spans="1:1">
      <c r="A6166" s="5"/>
    </row>
    <row r="6167" spans="1:1">
      <c r="A6167" s="5"/>
    </row>
    <row r="6168" spans="1:1">
      <c r="A6168" s="5"/>
    </row>
    <row r="6169" spans="1:1">
      <c r="A6169" s="5"/>
    </row>
    <row r="6170" spans="1:1">
      <c r="A6170" s="5"/>
    </row>
    <row r="6171" spans="1:1">
      <c r="A6171" s="5"/>
    </row>
    <row r="6172" spans="1:1">
      <c r="A6172" s="5"/>
    </row>
    <row r="6173" spans="1:1">
      <c r="A6173" s="5"/>
    </row>
    <row r="6174" spans="1:1">
      <c r="A6174" s="5"/>
    </row>
    <row r="6175" spans="1:1">
      <c r="A6175" s="5"/>
    </row>
    <row r="6176" spans="1:1">
      <c r="A6176" s="5"/>
    </row>
    <row r="6177" spans="1:1">
      <c r="A6177" s="5"/>
    </row>
    <row r="6178" spans="1:1">
      <c r="A6178" s="5"/>
    </row>
    <row r="6179" spans="1:1">
      <c r="A6179" s="5"/>
    </row>
    <row r="6180" spans="1:1">
      <c r="A6180" s="5"/>
    </row>
    <row r="6181" spans="1:1">
      <c r="A6181" s="5"/>
    </row>
    <row r="6182" spans="1:1">
      <c r="A6182" s="5"/>
    </row>
    <row r="6183" spans="1:1">
      <c r="A6183" s="5"/>
    </row>
    <row r="6184" spans="1:1">
      <c r="A6184" s="5"/>
    </row>
    <row r="6185" spans="1:1">
      <c r="A6185" s="5"/>
    </row>
    <row r="6186" spans="1:1">
      <c r="A6186" s="5"/>
    </row>
    <row r="6187" spans="1:1">
      <c r="A6187" s="5"/>
    </row>
    <row r="6188" spans="1:1">
      <c r="A6188" s="5"/>
    </row>
    <row r="6189" spans="1:1">
      <c r="A6189" s="5"/>
    </row>
    <row r="6190" spans="1:1">
      <c r="A6190" s="5"/>
    </row>
    <row r="6191" spans="1:1">
      <c r="A6191" s="5"/>
    </row>
    <row r="6192" spans="1:1">
      <c r="A6192" s="5"/>
    </row>
    <row r="6193" spans="1:1">
      <c r="A6193" s="5"/>
    </row>
    <row r="6194" spans="1:1">
      <c r="A6194" s="5"/>
    </row>
    <row r="6195" spans="1:1">
      <c r="A6195" s="5"/>
    </row>
    <row r="6196" spans="1:1">
      <c r="A6196" s="5"/>
    </row>
    <row r="6197" spans="1:1">
      <c r="A6197" s="5"/>
    </row>
    <row r="6198" spans="1:1">
      <c r="A6198" s="5"/>
    </row>
    <row r="6199" spans="1:1">
      <c r="A6199" s="5"/>
    </row>
    <row r="6200" spans="1:1">
      <c r="A6200" s="5"/>
    </row>
    <row r="6201" spans="1:1">
      <c r="A6201" s="5"/>
    </row>
    <row r="6202" spans="1:1">
      <c r="A6202" s="5"/>
    </row>
    <row r="6203" spans="1:1">
      <c r="A6203" s="5"/>
    </row>
    <row r="6204" spans="1:1">
      <c r="A6204" s="5"/>
    </row>
    <row r="6205" spans="1:1">
      <c r="A6205" s="5"/>
    </row>
    <row r="6206" spans="1:1">
      <c r="A6206" s="5"/>
    </row>
    <row r="6207" spans="1:1">
      <c r="A6207" s="5"/>
    </row>
    <row r="6208" spans="1:1">
      <c r="A6208" s="5"/>
    </row>
    <row r="6209" spans="1:1">
      <c r="A6209" s="5"/>
    </row>
    <row r="6210" spans="1:1">
      <c r="A6210" s="5"/>
    </row>
    <row r="6211" spans="1:1">
      <c r="A6211" s="5"/>
    </row>
    <row r="6212" spans="1:1">
      <c r="A6212" s="5"/>
    </row>
    <row r="6213" spans="1:1">
      <c r="A6213" s="5"/>
    </row>
    <row r="6214" spans="1:1">
      <c r="A6214" s="5"/>
    </row>
    <row r="6215" spans="1:1">
      <c r="A6215" s="5"/>
    </row>
    <row r="6216" spans="1:1">
      <c r="A6216" s="5"/>
    </row>
    <row r="6217" spans="1:1">
      <c r="A6217" s="5"/>
    </row>
    <row r="6218" spans="1:1">
      <c r="A6218" s="5"/>
    </row>
    <row r="6219" spans="1:1">
      <c r="A6219" s="5"/>
    </row>
    <row r="6220" spans="1:1">
      <c r="A6220" s="5"/>
    </row>
    <row r="6221" spans="1:1">
      <c r="A6221" s="5"/>
    </row>
    <row r="6222" spans="1:1">
      <c r="A6222" s="5"/>
    </row>
    <row r="6223" spans="1:1">
      <c r="A6223" s="5"/>
    </row>
    <row r="6224" spans="1:1">
      <c r="A6224" s="5"/>
    </row>
    <row r="6225" spans="1:1">
      <c r="A6225" s="5"/>
    </row>
    <row r="6226" spans="1:1">
      <c r="A6226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2"/>
  <sheetViews>
    <sheetView workbookViewId="0"/>
  </sheetViews>
  <sheetFormatPr baseColWidth="10" defaultRowHeight="15" x14ac:dyDescent="0"/>
  <cols>
    <col min="1" max="1" width="25.83203125" bestFit="1" customWidth="1"/>
    <col min="5" max="5" width="13.5" customWidth="1"/>
  </cols>
  <sheetData>
    <row r="1" spans="1:5">
      <c r="A1" t="s">
        <v>846</v>
      </c>
      <c r="B1" t="s">
        <v>7329</v>
      </c>
      <c r="C1" t="s">
        <v>7330</v>
      </c>
      <c r="D1" t="s">
        <v>851</v>
      </c>
      <c r="E1" t="s">
        <v>7331</v>
      </c>
    </row>
    <row r="2" spans="1:5">
      <c r="A2" t="s">
        <v>8825</v>
      </c>
      <c r="B2">
        <v>196.19366500000001</v>
      </c>
      <c r="C2">
        <v>-2.871305</v>
      </c>
      <c r="D2">
        <v>4.1999999999999997E-3</v>
      </c>
      <c r="E2">
        <v>3.1333E-2</v>
      </c>
    </row>
    <row r="3" spans="1:5">
      <c r="A3" t="s">
        <v>7412</v>
      </c>
      <c r="B3">
        <v>153.26199299999999</v>
      </c>
      <c r="C3">
        <v>-17.305889000000001</v>
      </c>
      <c r="D3">
        <v>3.1909E-2</v>
      </c>
      <c r="E3">
        <v>0.03</v>
      </c>
    </row>
    <row r="4" spans="1:5">
      <c r="A4" t="s">
        <v>7413</v>
      </c>
      <c r="B4">
        <v>153.36698899999999</v>
      </c>
      <c r="C4">
        <v>-0.92705599999999999</v>
      </c>
      <c r="D4">
        <v>3.9084000000000001E-2</v>
      </c>
      <c r="E4">
        <v>5.5560000000000002E-3</v>
      </c>
    </row>
    <row r="5" spans="1:5">
      <c r="A5" t="s">
        <v>7417</v>
      </c>
      <c r="B5">
        <v>153.41708399999999</v>
      </c>
      <c r="C5">
        <v>-0.86369399999999996</v>
      </c>
      <c r="D5">
        <v>4.1704999999999999E-2</v>
      </c>
      <c r="E5">
        <v>1.2666999999999999E-2</v>
      </c>
    </row>
    <row r="6" spans="1:5">
      <c r="A6" t="s">
        <v>7456</v>
      </c>
      <c r="B6">
        <v>154.87853999999999</v>
      </c>
      <c r="C6">
        <v>-16.478027000000001</v>
      </c>
      <c r="D6">
        <v>1.6525000000000001E-2</v>
      </c>
      <c r="E6">
        <v>5.5560000000000002E-3</v>
      </c>
    </row>
    <row r="7" spans="1:5">
      <c r="A7" t="s">
        <v>7473</v>
      </c>
      <c r="B7">
        <v>155.15025299999999</v>
      </c>
      <c r="C7">
        <v>-7.1132499999999999</v>
      </c>
      <c r="D7">
        <v>5.5524999999999998E-2</v>
      </c>
      <c r="E7">
        <v>1.3332999999999999E-2</v>
      </c>
    </row>
    <row r="8" spans="1:5">
      <c r="A8" t="s">
        <v>7583</v>
      </c>
      <c r="B8">
        <v>159.418915</v>
      </c>
      <c r="C8">
        <v>-27.057971999999999</v>
      </c>
      <c r="D8">
        <v>1.4612999999999999E-2</v>
      </c>
      <c r="E8">
        <v>1.7000000000000001E-2</v>
      </c>
    </row>
    <row r="9" spans="1:5">
      <c r="A9" t="s">
        <v>7611</v>
      </c>
      <c r="B9">
        <v>159.87283300000001</v>
      </c>
      <c r="C9">
        <v>-8.4425000000000008</v>
      </c>
      <c r="D9">
        <v>6.5978999999999996E-2</v>
      </c>
      <c r="E9">
        <v>6.6670000000000002E-3</v>
      </c>
    </row>
    <row r="10" spans="1:5">
      <c r="A10" t="s">
        <v>7615</v>
      </c>
      <c r="B10">
        <v>159.988617</v>
      </c>
      <c r="C10">
        <v>-8.5841670000000008</v>
      </c>
      <c r="D10">
        <v>6.1349000000000001E-2</v>
      </c>
      <c r="E10">
        <v>2.6667E-2</v>
      </c>
    </row>
    <row r="11" spans="1:5">
      <c r="A11" t="s">
        <v>7617</v>
      </c>
      <c r="B11">
        <v>159.999832</v>
      </c>
      <c r="C11">
        <v>-8.6417230000000007</v>
      </c>
      <c r="D11">
        <v>5.9908000000000003E-2</v>
      </c>
      <c r="E11">
        <v>1.6667000000000001E-2</v>
      </c>
    </row>
    <row r="12" spans="1:5">
      <c r="A12" t="s">
        <v>7681</v>
      </c>
      <c r="B12">
        <v>162.23971599999999</v>
      </c>
      <c r="C12">
        <v>-4.7604170000000003</v>
      </c>
      <c r="D12">
        <v>2.6452E-2</v>
      </c>
      <c r="E12">
        <v>4.3333000000000003E-2</v>
      </c>
    </row>
    <row r="13" spans="1:5">
      <c r="A13" t="s">
        <v>8172</v>
      </c>
      <c r="B13">
        <v>178.80491599999999</v>
      </c>
      <c r="C13">
        <v>-9.0259999999999998</v>
      </c>
      <c r="D13">
        <v>4.9170000000000004E-3</v>
      </c>
      <c r="E13">
        <v>5.5560000000000002E-3</v>
      </c>
    </row>
    <row r="14" spans="1:5">
      <c r="A14" t="s">
        <v>8451</v>
      </c>
      <c r="B14">
        <v>187.295074</v>
      </c>
      <c r="C14">
        <v>-8.2826389999999996</v>
      </c>
      <c r="D14">
        <v>1.8138999999999999E-2</v>
      </c>
      <c r="E14">
        <v>5.5560000000000002E-3</v>
      </c>
    </row>
    <row r="15" spans="1:5">
      <c r="A15" t="s">
        <v>8473</v>
      </c>
      <c r="B15">
        <v>188.00441000000001</v>
      </c>
      <c r="C15">
        <v>-10.009665999999999</v>
      </c>
      <c r="D15">
        <v>1.7084999999999999E-2</v>
      </c>
      <c r="E15">
        <v>2.6667E-2</v>
      </c>
    </row>
    <row r="16" spans="1:5">
      <c r="A16" t="s">
        <v>8633</v>
      </c>
      <c r="B16">
        <v>192.818085</v>
      </c>
      <c r="C16">
        <v>-13.02</v>
      </c>
      <c r="D16">
        <v>0</v>
      </c>
      <c r="E16">
        <v>5.5560000000000002E-3</v>
      </c>
    </row>
    <row r="17" spans="1:5">
      <c r="A17" t="s">
        <v>8671</v>
      </c>
      <c r="B17">
        <v>193.43980400000001</v>
      </c>
      <c r="C17">
        <v>-29.047722</v>
      </c>
      <c r="D17">
        <v>4.9757999999999997E-2</v>
      </c>
      <c r="E17">
        <v>5.5560000000000002E-3</v>
      </c>
    </row>
    <row r="18" spans="1:5">
      <c r="A18" t="s">
        <v>8681</v>
      </c>
      <c r="B18">
        <v>193.542709</v>
      </c>
      <c r="C18">
        <v>-29.156027000000002</v>
      </c>
      <c r="D18">
        <v>5.0917999999999998E-2</v>
      </c>
      <c r="E18">
        <v>1.6667000000000001E-2</v>
      </c>
    </row>
    <row r="19" spans="1:5">
      <c r="A19" t="s">
        <v>8687</v>
      </c>
      <c r="B19">
        <v>193.647751</v>
      </c>
      <c r="C19">
        <v>-29.078472000000001</v>
      </c>
      <c r="D19">
        <v>5.4170999999999997E-2</v>
      </c>
      <c r="E19">
        <v>0.03</v>
      </c>
    </row>
    <row r="20" spans="1:5">
      <c r="A20" t="s">
        <v>8694</v>
      </c>
      <c r="B20">
        <v>193.705704</v>
      </c>
      <c r="C20">
        <v>-29.165472000000001</v>
      </c>
      <c r="D20">
        <v>5.8103000000000002E-2</v>
      </c>
      <c r="E20">
        <v>3.3333000000000002E-2</v>
      </c>
    </row>
    <row r="21" spans="1:5">
      <c r="A21" t="s">
        <v>8709</v>
      </c>
      <c r="B21">
        <v>193.903122</v>
      </c>
      <c r="C21">
        <v>-7.9402220000000003</v>
      </c>
      <c r="D21">
        <v>1.2779E-2</v>
      </c>
      <c r="E21">
        <v>5.5560000000000002E-3</v>
      </c>
    </row>
    <row r="22" spans="1:5">
      <c r="A22" t="s">
        <v>8716</v>
      </c>
      <c r="B22">
        <v>193.99941999999999</v>
      </c>
      <c r="C22">
        <v>-8.0760000000000005</v>
      </c>
      <c r="D22">
        <v>1.3365999999999999E-2</v>
      </c>
      <c r="E22">
        <v>5.5560000000000002E-3</v>
      </c>
    </row>
    <row r="23" spans="1:5">
      <c r="A23" t="s">
        <v>8756</v>
      </c>
      <c r="B23">
        <v>194.686554</v>
      </c>
      <c r="C23">
        <v>-11.233139</v>
      </c>
      <c r="D23">
        <v>2.1420999999999999E-2</v>
      </c>
      <c r="E23">
        <v>5.5560000000000002E-3</v>
      </c>
    </row>
    <row r="24" spans="1:5">
      <c r="A24" t="s">
        <v>8761</v>
      </c>
      <c r="B24">
        <v>194.78337099999999</v>
      </c>
      <c r="C24">
        <v>-10.914083</v>
      </c>
      <c r="D24">
        <v>2.1347999999999999E-2</v>
      </c>
      <c r="E24">
        <v>3.6666999999999998E-2</v>
      </c>
    </row>
    <row r="25" spans="1:5">
      <c r="A25" t="s">
        <v>8783</v>
      </c>
      <c r="B25">
        <v>195.20309399999999</v>
      </c>
      <c r="C25">
        <v>-12.007111999999999</v>
      </c>
      <c r="D25">
        <v>2.1992000000000001E-2</v>
      </c>
      <c r="E25">
        <v>5.5560000000000002E-3</v>
      </c>
    </row>
    <row r="26" spans="1:5">
      <c r="A26" t="s">
        <v>8785</v>
      </c>
      <c r="B26">
        <v>195.271164</v>
      </c>
      <c r="C26">
        <v>-14.288138999999999</v>
      </c>
      <c r="D26">
        <v>1.5197E-2</v>
      </c>
      <c r="E26">
        <v>5.5560000000000002E-3</v>
      </c>
    </row>
    <row r="27" spans="1:5">
      <c r="A27" t="s">
        <v>8835</v>
      </c>
      <c r="B27">
        <v>196.31716900000001</v>
      </c>
      <c r="C27">
        <v>-17.446278</v>
      </c>
      <c r="D27">
        <v>3.5768000000000001E-2</v>
      </c>
      <c r="E27">
        <v>5.3332999999999998E-2</v>
      </c>
    </row>
    <row r="28" spans="1:5">
      <c r="A28" t="s">
        <v>9056</v>
      </c>
      <c r="B28">
        <v>202.334</v>
      </c>
      <c r="C28">
        <v>-29.504417</v>
      </c>
      <c r="D28">
        <v>4.9091000000000003E-2</v>
      </c>
      <c r="E28">
        <v>1.6667000000000001E-2</v>
      </c>
    </row>
    <row r="29" spans="1:5">
      <c r="A29" t="s">
        <v>9064</v>
      </c>
      <c r="B29">
        <v>202.471542</v>
      </c>
      <c r="C29">
        <v>-29.491861</v>
      </c>
      <c r="D29">
        <v>4.7189000000000002E-2</v>
      </c>
      <c r="E29">
        <v>2.1000000000000001E-2</v>
      </c>
    </row>
    <row r="30" spans="1:5">
      <c r="A30" t="s">
        <v>9091</v>
      </c>
      <c r="B30">
        <v>202.82901000000001</v>
      </c>
      <c r="C30">
        <v>-29.348472999999998</v>
      </c>
      <c r="D30">
        <v>5.3069999999999999E-2</v>
      </c>
      <c r="E30">
        <v>2.6667E-2</v>
      </c>
    </row>
    <row r="31" spans="1:5">
      <c r="A31" t="s">
        <v>9122</v>
      </c>
      <c r="B31">
        <v>203.33833300000001</v>
      </c>
      <c r="C31">
        <v>-4.4587779999999997</v>
      </c>
      <c r="D31">
        <v>2.1517999999999999E-2</v>
      </c>
      <c r="E31">
        <v>2.8000000000000001E-2</v>
      </c>
    </row>
    <row r="32" spans="1:5">
      <c r="A32" t="s">
        <v>9293</v>
      </c>
      <c r="B32">
        <v>208.80053699999999</v>
      </c>
      <c r="C32">
        <v>-10.592083000000001</v>
      </c>
      <c r="D32">
        <v>2.9260000000000001E-2</v>
      </c>
      <c r="E32">
        <v>0.05</v>
      </c>
    </row>
    <row r="33" spans="1:5">
      <c r="A33" t="s">
        <v>7529</v>
      </c>
      <c r="B33">
        <v>157.58062699999999</v>
      </c>
      <c r="C33">
        <v>-17.599610999999999</v>
      </c>
      <c r="D33">
        <v>2.349E-2</v>
      </c>
      <c r="E33">
        <v>0.05</v>
      </c>
    </row>
    <row r="34" spans="1:5">
      <c r="A34" t="s">
        <v>7641</v>
      </c>
      <c r="B34">
        <v>160.807999</v>
      </c>
      <c r="C34">
        <v>-8.1962779999999995</v>
      </c>
      <c r="D34">
        <v>2.8108999999999999E-2</v>
      </c>
      <c r="E34">
        <v>5.5560000000000002E-3</v>
      </c>
    </row>
    <row r="35" spans="1:5">
      <c r="A35" t="s">
        <v>8065</v>
      </c>
      <c r="B35">
        <v>175.04733300000001</v>
      </c>
      <c r="C35">
        <v>-4.1176110000000001</v>
      </c>
      <c r="D35">
        <v>5.4600000000000003E-2</v>
      </c>
      <c r="E35">
        <v>4.1000000000000002E-2</v>
      </c>
    </row>
    <row r="36" spans="1:5">
      <c r="A36" t="s">
        <v>8565</v>
      </c>
      <c r="B36">
        <v>191.061172</v>
      </c>
      <c r="C36">
        <v>-16.309388999999999</v>
      </c>
      <c r="D36">
        <v>4.2553000000000001E-2</v>
      </c>
      <c r="E36">
        <v>5.5560000000000002E-3</v>
      </c>
    </row>
    <row r="37" spans="1:5">
      <c r="A37" t="s">
        <v>8635</v>
      </c>
      <c r="B37">
        <v>192.859589</v>
      </c>
      <c r="C37">
        <v>-10.770333000000001</v>
      </c>
      <c r="D37">
        <v>1.4546999999999999E-2</v>
      </c>
      <c r="E37">
        <v>5.5560000000000002E-3</v>
      </c>
    </row>
    <row r="38" spans="1:5">
      <c r="A38" t="s">
        <v>8658</v>
      </c>
      <c r="B38">
        <v>193.272919</v>
      </c>
      <c r="C38">
        <v>-11.882</v>
      </c>
      <c r="D38">
        <v>1.4537E-2</v>
      </c>
      <c r="E38">
        <v>5.5560000000000002E-3</v>
      </c>
    </row>
    <row r="39" spans="1:5">
      <c r="A39" t="s">
        <v>8713</v>
      </c>
      <c r="B39">
        <v>193.93249499999999</v>
      </c>
      <c r="C39">
        <v>-12.472</v>
      </c>
      <c r="D39">
        <v>2.1028000000000002E-2</v>
      </c>
      <c r="E39">
        <v>5.5560000000000002E-3</v>
      </c>
    </row>
    <row r="40" spans="1:5">
      <c r="A40" t="s">
        <v>8750</v>
      </c>
      <c r="B40">
        <v>194.616455</v>
      </c>
      <c r="C40">
        <v>-5.2304719999999998</v>
      </c>
      <c r="D40">
        <v>2.2806E-2</v>
      </c>
      <c r="E40">
        <v>4.3333000000000003E-2</v>
      </c>
    </row>
    <row r="41" spans="1:5">
      <c r="A41" t="s">
        <v>8787</v>
      </c>
      <c r="B41">
        <v>195.35687300000001</v>
      </c>
      <c r="C41">
        <v>-9.363194</v>
      </c>
      <c r="D41">
        <v>2.1774999999999999E-2</v>
      </c>
      <c r="E41">
        <v>5.5560000000000002E-3</v>
      </c>
    </row>
    <row r="42" spans="1:5">
      <c r="A42" t="s">
        <v>8795</v>
      </c>
      <c r="B42">
        <v>195.509659</v>
      </c>
      <c r="C42">
        <v>-11.855805</v>
      </c>
      <c r="D42">
        <v>5.1499000000000003E-2</v>
      </c>
      <c r="E42">
        <v>5.5560000000000002E-3</v>
      </c>
    </row>
    <row r="43" spans="1:5">
      <c r="A43" t="s">
        <v>8816</v>
      </c>
      <c r="B43">
        <v>195.96113600000001</v>
      </c>
      <c r="C43">
        <v>-16.553332999999999</v>
      </c>
      <c r="D43">
        <v>4.2396000000000003E-2</v>
      </c>
      <c r="E43">
        <v>6.6667000000000004E-2</v>
      </c>
    </row>
    <row r="44" spans="1:5">
      <c r="A44" t="s">
        <v>8820</v>
      </c>
      <c r="B44">
        <v>196.02816799999999</v>
      </c>
      <c r="C44">
        <v>-12.506695000000001</v>
      </c>
      <c r="D44">
        <v>2.1368000000000002E-2</v>
      </c>
      <c r="E44">
        <v>5.5560000000000002E-3</v>
      </c>
    </row>
    <row r="45" spans="1:5">
      <c r="A45" t="s">
        <v>8862</v>
      </c>
      <c r="B45">
        <v>197.343414</v>
      </c>
      <c r="C45">
        <v>-13.599639</v>
      </c>
      <c r="D45">
        <v>4.6739000000000003E-2</v>
      </c>
      <c r="E45">
        <v>2.9666999999999999E-2</v>
      </c>
    </row>
    <row r="46" spans="1:5">
      <c r="A46" t="s">
        <v>7771</v>
      </c>
      <c r="B46">
        <v>165.49125699999999</v>
      </c>
      <c r="C46">
        <v>-14.736834</v>
      </c>
      <c r="D46">
        <v>1.6757999999999999E-2</v>
      </c>
      <c r="E46">
        <v>4.3333000000000003E-2</v>
      </c>
    </row>
    <row r="47" spans="1:5">
      <c r="A47" t="s">
        <v>8005</v>
      </c>
      <c r="B47">
        <v>173.502914</v>
      </c>
      <c r="C47">
        <v>-16.790500999999999</v>
      </c>
      <c r="D47">
        <v>1.3049E-2</v>
      </c>
      <c r="E47">
        <v>5.5560000000000002E-3</v>
      </c>
    </row>
    <row r="48" spans="1:5">
      <c r="A48" t="s">
        <v>8284</v>
      </c>
      <c r="B48">
        <v>182.507294</v>
      </c>
      <c r="C48">
        <v>-16.670860000000001</v>
      </c>
      <c r="D48">
        <v>1.2695E-2</v>
      </c>
      <c r="E48">
        <v>5.5560000000000002E-3</v>
      </c>
    </row>
    <row r="49" spans="1:5">
      <c r="A49" t="s">
        <v>8675</v>
      </c>
      <c r="B49">
        <v>193.455917</v>
      </c>
      <c r="C49">
        <v>-15.98075</v>
      </c>
      <c r="D49">
        <v>4.2573E-2</v>
      </c>
      <c r="E49">
        <v>1.5667E-2</v>
      </c>
    </row>
    <row r="50" spans="1:5">
      <c r="A50" t="s">
        <v>8695</v>
      </c>
      <c r="B50">
        <v>193.70623800000001</v>
      </c>
      <c r="C50">
        <v>-16.052305</v>
      </c>
      <c r="D50">
        <v>1.1211E-2</v>
      </c>
      <c r="E50">
        <v>4.6667E-2</v>
      </c>
    </row>
    <row r="51" spans="1:5">
      <c r="A51" t="s">
        <v>9144</v>
      </c>
      <c r="B51">
        <v>203.85600299999999</v>
      </c>
      <c r="C51">
        <v>-10.639112000000001</v>
      </c>
      <c r="D51">
        <v>7.8910000000000004E-3</v>
      </c>
      <c r="E51">
        <v>5.5560000000000002E-3</v>
      </c>
    </row>
    <row r="52" spans="1:5">
      <c r="A52" t="s">
        <v>7468</v>
      </c>
      <c r="B52">
        <v>155.09316999999999</v>
      </c>
      <c r="C52">
        <v>-28.869721999999999</v>
      </c>
      <c r="D52">
        <v>0</v>
      </c>
      <c r="E52">
        <v>5.5560000000000002E-3</v>
      </c>
    </row>
    <row r="53" spans="1:5">
      <c r="A53" t="s">
        <v>7746</v>
      </c>
      <c r="B53">
        <v>164.57920799999999</v>
      </c>
      <c r="C53">
        <v>-26.289304999999999</v>
      </c>
      <c r="D53">
        <v>3.5590999999999998E-2</v>
      </c>
      <c r="E53">
        <v>0.02</v>
      </c>
    </row>
    <row r="54" spans="1:5">
      <c r="A54" t="s">
        <v>8261</v>
      </c>
      <c r="B54">
        <v>181.67770400000001</v>
      </c>
      <c r="C54">
        <v>-29.764749999999999</v>
      </c>
      <c r="D54">
        <v>6.4580000000000002E-3</v>
      </c>
      <c r="E54">
        <v>5.5560000000000002E-3</v>
      </c>
    </row>
    <row r="55" spans="1:5">
      <c r="A55" t="s">
        <v>9105</v>
      </c>
      <c r="B55">
        <v>203.123367</v>
      </c>
      <c r="C55">
        <v>-22.870056000000002</v>
      </c>
      <c r="D55">
        <v>0</v>
      </c>
      <c r="E55">
        <v>5.5560000000000002E-3</v>
      </c>
    </row>
    <row r="56" spans="1:5">
      <c r="A56" t="s">
        <v>9333</v>
      </c>
      <c r="B56">
        <v>155.004547</v>
      </c>
      <c r="C56">
        <v>-7.0336939999999997</v>
      </c>
      <c r="D56">
        <v>4.3637000000000002E-2</v>
      </c>
      <c r="E56">
        <v>1.6667000000000001E-2</v>
      </c>
    </row>
    <row r="57" spans="1:5">
      <c r="A57" t="s">
        <v>8002</v>
      </c>
      <c r="B57">
        <v>173.394867</v>
      </c>
      <c r="C57">
        <v>-2.2803610000000001</v>
      </c>
      <c r="D57">
        <v>4.0273999999999997E-2</v>
      </c>
      <c r="E57">
        <v>1.3332999999999999E-2</v>
      </c>
    </row>
    <row r="58" spans="1:5">
      <c r="A58" t="s">
        <v>8112</v>
      </c>
      <c r="B58">
        <v>176.64762899999999</v>
      </c>
      <c r="C58">
        <v>-3.8594719999999998</v>
      </c>
      <c r="D58">
        <v>1.7235E-2</v>
      </c>
      <c r="E58">
        <v>2.6667E-2</v>
      </c>
    </row>
    <row r="59" spans="1:5">
      <c r="A59" t="s">
        <v>8115</v>
      </c>
      <c r="B59">
        <v>176.68833900000001</v>
      </c>
      <c r="C59">
        <v>-3.8480560000000001</v>
      </c>
      <c r="D59">
        <v>1.7235E-2</v>
      </c>
      <c r="E59">
        <v>0.05</v>
      </c>
    </row>
    <row r="60" spans="1:5">
      <c r="A60" t="s">
        <v>8117</v>
      </c>
      <c r="B60">
        <v>176.70779400000001</v>
      </c>
      <c r="C60">
        <v>-3.8225280000000001</v>
      </c>
      <c r="D60">
        <v>1.7999000000000001E-2</v>
      </c>
      <c r="E60">
        <v>1.3332999999999999E-2</v>
      </c>
    </row>
    <row r="61" spans="1:5">
      <c r="A61" t="s">
        <v>7361</v>
      </c>
      <c r="B61">
        <v>151.10150100000001</v>
      </c>
      <c r="C61">
        <v>-2.424722</v>
      </c>
      <c r="D61">
        <v>1.9944E-2</v>
      </c>
      <c r="E61">
        <v>3.3333000000000002E-2</v>
      </c>
    </row>
    <row r="62" spans="1:5">
      <c r="A62" t="s">
        <v>7398</v>
      </c>
      <c r="B62">
        <v>152.78132600000001</v>
      </c>
      <c r="C62">
        <v>-4.2194000000000002E-2</v>
      </c>
      <c r="D62">
        <v>3.3647000000000003E-2</v>
      </c>
      <c r="E62">
        <v>3.3667000000000002E-2</v>
      </c>
    </row>
    <row r="63" spans="1:5">
      <c r="A63" t="s">
        <v>7397</v>
      </c>
      <c r="B63">
        <v>152.77183500000001</v>
      </c>
      <c r="C63">
        <v>1.224083</v>
      </c>
      <c r="D63">
        <v>3.3072999999999998E-2</v>
      </c>
      <c r="E63">
        <v>2.5666999999999999E-2</v>
      </c>
    </row>
    <row r="64" spans="1:5">
      <c r="A64" t="s">
        <v>7403</v>
      </c>
      <c r="B64">
        <v>152.83287000000001</v>
      </c>
      <c r="C64">
        <v>-2.2971999999999999E-2</v>
      </c>
      <c r="D64">
        <v>3.39E-2</v>
      </c>
      <c r="E64">
        <v>2.3333E-2</v>
      </c>
    </row>
    <row r="65" spans="1:5">
      <c r="A65" t="s">
        <v>7418</v>
      </c>
      <c r="B65">
        <v>153.44508400000001</v>
      </c>
      <c r="C65">
        <v>-0.91422199999999998</v>
      </c>
      <c r="D65">
        <v>4.2472999999999997E-2</v>
      </c>
      <c r="E65">
        <v>2.4333E-2</v>
      </c>
    </row>
    <row r="66" spans="1:5">
      <c r="A66" t="s">
        <v>7488</v>
      </c>
      <c r="B66">
        <v>155.98538199999999</v>
      </c>
      <c r="C66">
        <v>-3.1821109999999999</v>
      </c>
      <c r="D66">
        <v>1.8912999999999999E-2</v>
      </c>
      <c r="E66">
        <v>0.06</v>
      </c>
    </row>
    <row r="67" spans="1:5">
      <c r="A67" t="s">
        <v>7509</v>
      </c>
      <c r="B67">
        <v>156.644363</v>
      </c>
      <c r="C67">
        <v>-2.8299439999999998</v>
      </c>
      <c r="D67">
        <v>1.9650000000000001E-2</v>
      </c>
      <c r="E67">
        <v>4.3333000000000003E-2</v>
      </c>
    </row>
    <row r="68" spans="1:5">
      <c r="A68" t="s">
        <v>7678</v>
      </c>
      <c r="B68">
        <v>162.079376</v>
      </c>
      <c r="C68">
        <v>-3.5887500000000001</v>
      </c>
      <c r="D68">
        <v>2.2100000000000002E-2</v>
      </c>
      <c r="E68">
        <v>4.4332999999999997E-2</v>
      </c>
    </row>
    <row r="69" spans="1:5">
      <c r="A69" t="s">
        <v>7686</v>
      </c>
      <c r="B69">
        <v>162.32080099999999</v>
      </c>
      <c r="C69">
        <v>0.32933299999999999</v>
      </c>
      <c r="D69">
        <v>4.0828000000000003E-2</v>
      </c>
      <c r="E69">
        <v>2.6667E-2</v>
      </c>
    </row>
    <row r="70" spans="1:5">
      <c r="A70" t="s">
        <v>7689</v>
      </c>
      <c r="B70">
        <v>162.49520899999999</v>
      </c>
      <c r="C70">
        <v>0.32230599999999998</v>
      </c>
      <c r="D70">
        <v>3.9183999999999997E-2</v>
      </c>
      <c r="E70">
        <v>3.3333000000000002E-2</v>
      </c>
    </row>
    <row r="71" spans="1:5">
      <c r="A71" t="s">
        <v>7703</v>
      </c>
      <c r="B71">
        <v>162.85434000000001</v>
      </c>
      <c r="C71">
        <v>-3.7287499999999998</v>
      </c>
      <c r="D71">
        <v>2.2114999999999999E-2</v>
      </c>
      <c r="E71">
        <v>4.3333000000000003E-2</v>
      </c>
    </row>
    <row r="72" spans="1:5">
      <c r="A72" t="s">
        <v>7743</v>
      </c>
      <c r="B72">
        <v>164.541</v>
      </c>
      <c r="C72">
        <v>-0.77466699999999999</v>
      </c>
      <c r="D72">
        <v>2.1375999999999999E-2</v>
      </c>
      <c r="E72">
        <v>3.2667000000000002E-2</v>
      </c>
    </row>
    <row r="73" spans="1:5">
      <c r="A73" t="s">
        <v>7751</v>
      </c>
      <c r="B73">
        <v>164.73846399999999</v>
      </c>
      <c r="C73">
        <v>1.436944</v>
      </c>
      <c r="D73">
        <v>4.1244999999999997E-2</v>
      </c>
      <c r="E73">
        <v>0.03</v>
      </c>
    </row>
    <row r="74" spans="1:5">
      <c r="A74" t="s">
        <v>7753</v>
      </c>
      <c r="B74">
        <v>164.774429</v>
      </c>
      <c r="C74">
        <v>1.182056</v>
      </c>
      <c r="D74">
        <v>3.8963999999999999E-2</v>
      </c>
      <c r="E74">
        <v>2.7E-2</v>
      </c>
    </row>
    <row r="75" spans="1:5">
      <c r="A75" t="s">
        <v>7756</v>
      </c>
      <c r="B75">
        <v>164.79754600000001</v>
      </c>
      <c r="C75">
        <v>1.809194</v>
      </c>
      <c r="D75">
        <v>3.9932000000000002E-2</v>
      </c>
      <c r="E75">
        <v>1.9667E-2</v>
      </c>
    </row>
    <row r="76" spans="1:5">
      <c r="A76" t="s">
        <v>7765</v>
      </c>
      <c r="B76">
        <v>165.15812700000001</v>
      </c>
      <c r="C76">
        <v>-2.888722</v>
      </c>
      <c r="D76">
        <v>3.8870000000000002E-2</v>
      </c>
      <c r="E76">
        <v>2.3333E-2</v>
      </c>
    </row>
    <row r="77" spans="1:5">
      <c r="A77" t="s">
        <v>7769</v>
      </c>
      <c r="B77">
        <v>165.35858200000001</v>
      </c>
      <c r="C77">
        <v>-2.2146940000000002</v>
      </c>
      <c r="D77">
        <v>3.6007999999999998E-2</v>
      </c>
      <c r="E77">
        <v>2.2667E-2</v>
      </c>
    </row>
    <row r="78" spans="1:5">
      <c r="A78" t="s">
        <v>7776</v>
      </c>
      <c r="B78">
        <v>165.62233000000001</v>
      </c>
      <c r="C78">
        <v>-3.6551670000000001</v>
      </c>
      <c r="D78">
        <v>1.7194999999999998E-2</v>
      </c>
      <c r="E78">
        <v>0.03</v>
      </c>
    </row>
    <row r="79" spans="1:5">
      <c r="A79" t="s">
        <v>7787</v>
      </c>
      <c r="B79">
        <v>165.95567299999999</v>
      </c>
      <c r="C79">
        <v>-0.21013899999999999</v>
      </c>
      <c r="D79">
        <v>2.1219999999999999E-2</v>
      </c>
      <c r="E79">
        <v>1.4333E-2</v>
      </c>
    </row>
    <row r="80" spans="1:5">
      <c r="A80" t="s">
        <v>7794</v>
      </c>
      <c r="B80">
        <v>166.288376</v>
      </c>
      <c r="C80">
        <v>-0.79697200000000001</v>
      </c>
      <c r="D80">
        <v>3.3623E-2</v>
      </c>
      <c r="E80">
        <v>3.8332999999999999E-2</v>
      </c>
    </row>
    <row r="81" spans="1:5">
      <c r="A81" t="s">
        <v>7804</v>
      </c>
      <c r="B81">
        <v>166.69274899999999</v>
      </c>
      <c r="C81">
        <v>-2.5186670000000002</v>
      </c>
      <c r="D81">
        <v>3.9377000000000002E-2</v>
      </c>
      <c r="E81">
        <v>1.9E-2</v>
      </c>
    </row>
    <row r="82" spans="1:5">
      <c r="A82" t="s">
        <v>7812</v>
      </c>
      <c r="B82">
        <v>166.980591</v>
      </c>
      <c r="C82">
        <v>2.0132500000000002</v>
      </c>
      <c r="D82">
        <v>4.2174000000000003E-2</v>
      </c>
      <c r="E82">
        <v>2.9666999999999999E-2</v>
      </c>
    </row>
    <row r="83" spans="1:5">
      <c r="A83" t="s">
        <v>7820</v>
      </c>
      <c r="B83">
        <v>167.28500399999999</v>
      </c>
      <c r="C83">
        <v>0.70725000000000005</v>
      </c>
      <c r="D83">
        <v>3.8577E-2</v>
      </c>
      <c r="E83">
        <v>1.7999999999999999E-2</v>
      </c>
    </row>
    <row r="84" spans="1:5">
      <c r="A84" t="s">
        <v>7822</v>
      </c>
      <c r="B84">
        <v>167.333878</v>
      </c>
      <c r="C84">
        <v>-0.85361100000000001</v>
      </c>
      <c r="D84">
        <v>4.6656000000000003E-2</v>
      </c>
      <c r="E84">
        <v>2.5999999999999999E-2</v>
      </c>
    </row>
    <row r="85" spans="1:5">
      <c r="A85" t="s">
        <v>7826</v>
      </c>
      <c r="B85">
        <v>167.40834000000001</v>
      </c>
      <c r="C85">
        <v>-0.83141699999999996</v>
      </c>
      <c r="D85">
        <v>0</v>
      </c>
      <c r="E85">
        <v>2.4667000000000001E-2</v>
      </c>
    </row>
    <row r="86" spans="1:5">
      <c r="A86" t="s">
        <v>7827</v>
      </c>
      <c r="B86">
        <v>167.44267300000001</v>
      </c>
      <c r="C86">
        <v>0.81372199999999995</v>
      </c>
      <c r="D86">
        <v>6.3003000000000003E-2</v>
      </c>
      <c r="E86">
        <v>1.9667E-2</v>
      </c>
    </row>
    <row r="87" spans="1:5">
      <c r="A87" t="s">
        <v>7840</v>
      </c>
      <c r="B87">
        <v>167.742615</v>
      </c>
      <c r="C87">
        <v>-3.5732780000000002</v>
      </c>
      <c r="D87">
        <v>3.4327000000000003E-2</v>
      </c>
      <c r="E87">
        <v>4.2999999999999997E-2</v>
      </c>
    </row>
    <row r="88" spans="1:5">
      <c r="A88" t="s">
        <v>7851</v>
      </c>
      <c r="B88">
        <v>168.234497</v>
      </c>
      <c r="C88">
        <v>0.16541700000000001</v>
      </c>
      <c r="D88">
        <v>3.9021E-2</v>
      </c>
      <c r="E88">
        <v>2.1666999999999999E-2</v>
      </c>
    </row>
    <row r="89" spans="1:5">
      <c r="A89" t="s">
        <v>7854</v>
      </c>
      <c r="B89">
        <v>168.42037999999999</v>
      </c>
      <c r="C89">
        <v>-2.6089720000000001</v>
      </c>
      <c r="D89">
        <v>2.7609000000000002E-2</v>
      </c>
      <c r="E89">
        <v>0.03</v>
      </c>
    </row>
    <row r="90" spans="1:5">
      <c r="A90" t="s">
        <v>7866</v>
      </c>
      <c r="B90">
        <v>168.99792500000001</v>
      </c>
      <c r="C90">
        <v>-0.34972199999999998</v>
      </c>
      <c r="D90">
        <v>2.596E-2</v>
      </c>
      <c r="E90">
        <v>2.1666999999999999E-2</v>
      </c>
    </row>
    <row r="91" spans="1:5">
      <c r="A91" t="s">
        <v>7867</v>
      </c>
      <c r="B91">
        <v>169.03012100000001</v>
      </c>
      <c r="C91">
        <v>-3.6984720000000002</v>
      </c>
      <c r="D91">
        <v>2.3695999999999998E-2</v>
      </c>
      <c r="E91">
        <v>2.5333000000000001E-2</v>
      </c>
    </row>
    <row r="92" spans="1:5">
      <c r="A92" t="s">
        <v>7868</v>
      </c>
      <c r="B92">
        <v>169.03887900000001</v>
      </c>
      <c r="C92">
        <v>0.57352800000000004</v>
      </c>
      <c r="D92">
        <v>2.8968000000000001E-2</v>
      </c>
      <c r="E92">
        <v>3.0667E-2</v>
      </c>
    </row>
    <row r="93" spans="1:5">
      <c r="A93" t="s">
        <v>7878</v>
      </c>
      <c r="B93">
        <v>169.40374800000001</v>
      </c>
      <c r="C93">
        <v>-3.1708609999999999</v>
      </c>
      <c r="D93">
        <v>2.9389999999999999E-2</v>
      </c>
      <c r="E93">
        <v>0.04</v>
      </c>
    </row>
    <row r="94" spans="1:5">
      <c r="A94" t="s">
        <v>7879</v>
      </c>
      <c r="B94">
        <v>169.414413</v>
      </c>
      <c r="C94">
        <v>-1.3029999999999999</v>
      </c>
      <c r="D94">
        <v>2.7002000000000002E-2</v>
      </c>
      <c r="E94">
        <v>2.5666999999999999E-2</v>
      </c>
    </row>
    <row r="95" spans="1:5">
      <c r="A95" t="s">
        <v>7887</v>
      </c>
      <c r="B95">
        <v>169.679047</v>
      </c>
      <c r="C95">
        <v>-0.36166700000000002</v>
      </c>
      <c r="D95">
        <v>4.0682000000000003E-2</v>
      </c>
      <c r="E95">
        <v>1.7999999999999999E-2</v>
      </c>
    </row>
    <row r="96" spans="1:5">
      <c r="A96" t="s">
        <v>7897</v>
      </c>
      <c r="B96">
        <v>169.89466899999999</v>
      </c>
      <c r="C96">
        <v>-2.4899170000000002</v>
      </c>
      <c r="D96">
        <v>1.8016999999999998E-2</v>
      </c>
      <c r="E96">
        <v>3.3333000000000002E-2</v>
      </c>
    </row>
    <row r="97" spans="1:5">
      <c r="A97" t="s">
        <v>7898</v>
      </c>
      <c r="B97">
        <v>169.97766100000001</v>
      </c>
      <c r="C97">
        <v>-2.6334719999999998</v>
      </c>
      <c r="D97">
        <v>2.5100000000000001E-2</v>
      </c>
      <c r="E97">
        <v>2.8000000000000001E-2</v>
      </c>
    </row>
    <row r="98" spans="1:5">
      <c r="A98" t="s">
        <v>7900</v>
      </c>
      <c r="B98">
        <v>170.03933699999999</v>
      </c>
      <c r="C98">
        <v>-3.056889</v>
      </c>
      <c r="D98">
        <v>2.5753999999999999E-2</v>
      </c>
      <c r="E98">
        <v>0.05</v>
      </c>
    </row>
    <row r="99" spans="1:5">
      <c r="A99" t="s">
        <v>7902</v>
      </c>
      <c r="B99">
        <v>170.08621199999999</v>
      </c>
      <c r="C99">
        <v>-2.9163890000000001</v>
      </c>
      <c r="D99">
        <v>2.5708000000000002E-2</v>
      </c>
      <c r="E99">
        <v>2.6667E-2</v>
      </c>
    </row>
    <row r="100" spans="1:5">
      <c r="A100" t="s">
        <v>7906</v>
      </c>
      <c r="B100">
        <v>170.16095000000001</v>
      </c>
      <c r="C100">
        <v>-3.5463330000000002</v>
      </c>
      <c r="D100">
        <v>2.5104000000000001E-2</v>
      </c>
      <c r="E100">
        <v>1.6667000000000001E-2</v>
      </c>
    </row>
    <row r="101" spans="1:5">
      <c r="A101" t="s">
        <v>7908</v>
      </c>
      <c r="B101">
        <v>170.201843</v>
      </c>
      <c r="C101">
        <v>0.58058299999999996</v>
      </c>
      <c r="D101">
        <v>4.0374E-2</v>
      </c>
      <c r="E101">
        <v>2.1666999999999999E-2</v>
      </c>
    </row>
    <row r="102" spans="1:5">
      <c r="A102" t="s">
        <v>7910</v>
      </c>
      <c r="B102">
        <v>170.301086</v>
      </c>
      <c r="C102">
        <v>-2.9843060000000001</v>
      </c>
      <c r="D102">
        <v>2.4896999999999999E-2</v>
      </c>
      <c r="E102">
        <v>2.6667E-2</v>
      </c>
    </row>
    <row r="103" spans="1:5">
      <c r="A103" t="s">
        <v>7911</v>
      </c>
      <c r="B103">
        <v>170.363663</v>
      </c>
      <c r="C103">
        <v>1.531139</v>
      </c>
      <c r="D103">
        <v>4.7948999999999999E-2</v>
      </c>
      <c r="E103">
        <v>2.1333000000000001E-2</v>
      </c>
    </row>
    <row r="104" spans="1:5">
      <c r="A104" t="s">
        <v>7920</v>
      </c>
      <c r="B104">
        <v>170.73083500000001</v>
      </c>
      <c r="C104">
        <v>-2.9488059999999998</v>
      </c>
      <c r="D104">
        <v>4.6399000000000003E-2</v>
      </c>
      <c r="E104">
        <v>1.8332999999999999E-2</v>
      </c>
    </row>
    <row r="105" spans="1:5">
      <c r="A105" t="s">
        <v>7923</v>
      </c>
      <c r="B105">
        <v>170.89666700000001</v>
      </c>
      <c r="C105">
        <v>-1.5656669999999999</v>
      </c>
      <c r="D105">
        <v>4.4630999999999997E-2</v>
      </c>
      <c r="E105">
        <v>2.4667000000000001E-2</v>
      </c>
    </row>
    <row r="106" spans="1:5">
      <c r="A106" t="s">
        <v>7930</v>
      </c>
      <c r="B106">
        <v>171.038239</v>
      </c>
      <c r="C106">
        <v>0.70055599999999996</v>
      </c>
      <c r="D106">
        <v>2.5964999999999998E-2</v>
      </c>
      <c r="E106">
        <v>3.1E-2</v>
      </c>
    </row>
    <row r="107" spans="1:5">
      <c r="A107" t="s">
        <v>7932</v>
      </c>
      <c r="B107">
        <v>171.07766699999999</v>
      </c>
      <c r="C107">
        <v>0.64372200000000002</v>
      </c>
      <c r="D107">
        <v>2.6446000000000001E-2</v>
      </c>
      <c r="E107">
        <v>2.3E-2</v>
      </c>
    </row>
    <row r="108" spans="1:5">
      <c r="A108" t="s">
        <v>7943</v>
      </c>
      <c r="B108">
        <v>171.52629099999999</v>
      </c>
      <c r="C108">
        <v>-1.833639</v>
      </c>
      <c r="D108">
        <v>4.4921999999999997E-2</v>
      </c>
      <c r="E108">
        <v>2.7333E-2</v>
      </c>
    </row>
    <row r="109" spans="1:5">
      <c r="A109" t="s">
        <v>7948</v>
      </c>
      <c r="B109">
        <v>171.73333700000001</v>
      </c>
      <c r="C109">
        <v>-1.321056</v>
      </c>
      <c r="D109">
        <v>4.2015999999999998E-2</v>
      </c>
      <c r="E109">
        <v>2.5000000000000001E-2</v>
      </c>
    </row>
    <row r="110" spans="1:5">
      <c r="A110" t="s">
        <v>7953</v>
      </c>
      <c r="B110">
        <v>171.90304599999999</v>
      </c>
      <c r="C110">
        <v>0.39522200000000002</v>
      </c>
      <c r="D110">
        <v>4.9147999999999997E-2</v>
      </c>
      <c r="E110">
        <v>2.1000000000000001E-2</v>
      </c>
    </row>
    <row r="111" spans="1:5">
      <c r="A111" t="s">
        <v>7964</v>
      </c>
      <c r="B111">
        <v>172.06832900000001</v>
      </c>
      <c r="C111">
        <v>0.89133300000000004</v>
      </c>
      <c r="D111">
        <v>3.9867E-2</v>
      </c>
      <c r="E111">
        <v>2.4333E-2</v>
      </c>
    </row>
    <row r="112" spans="1:5">
      <c r="A112" t="s">
        <v>7977</v>
      </c>
      <c r="B112">
        <v>172.54975899999999</v>
      </c>
      <c r="C112">
        <v>1.827361</v>
      </c>
      <c r="D112">
        <v>5.0179000000000001E-2</v>
      </c>
      <c r="E112">
        <v>2.0333E-2</v>
      </c>
    </row>
    <row r="113" spans="1:5">
      <c r="A113" t="s">
        <v>7987</v>
      </c>
      <c r="B113">
        <v>172.908905</v>
      </c>
      <c r="C113">
        <v>-3.6477219999999999</v>
      </c>
      <c r="D113">
        <v>4.5808000000000001E-2</v>
      </c>
      <c r="E113">
        <v>2.5666999999999999E-2</v>
      </c>
    </row>
    <row r="114" spans="1:5">
      <c r="A114" t="s">
        <v>7988</v>
      </c>
      <c r="B114">
        <v>172.99426299999999</v>
      </c>
      <c r="C114">
        <v>-5.0333000000000003E-2</v>
      </c>
      <c r="D114">
        <v>3.9690999999999997E-2</v>
      </c>
      <c r="E114">
        <v>2.6332999999999999E-2</v>
      </c>
    </row>
    <row r="115" spans="1:5">
      <c r="A115" t="s">
        <v>7994</v>
      </c>
      <c r="B115">
        <v>173.18928500000001</v>
      </c>
      <c r="C115">
        <v>-0.74105600000000005</v>
      </c>
      <c r="D115">
        <v>2.2335000000000001E-2</v>
      </c>
      <c r="E115">
        <v>2.1666999999999999E-2</v>
      </c>
    </row>
    <row r="116" spans="1:5">
      <c r="A116" t="s">
        <v>7996</v>
      </c>
      <c r="B116">
        <v>173.220291</v>
      </c>
      <c r="C116">
        <v>1.8140000000000001</v>
      </c>
      <c r="D116">
        <v>7.5129000000000001E-2</v>
      </c>
      <c r="E116">
        <v>2.1666999999999999E-2</v>
      </c>
    </row>
    <row r="117" spans="1:5">
      <c r="A117" t="s">
        <v>7999</v>
      </c>
      <c r="B117">
        <v>173.35588100000001</v>
      </c>
      <c r="C117">
        <v>-2.3809719999999999</v>
      </c>
      <c r="D117">
        <v>4.0067999999999999E-2</v>
      </c>
      <c r="E117">
        <v>2.3E-2</v>
      </c>
    </row>
    <row r="118" spans="1:5">
      <c r="A118" t="s">
        <v>8004</v>
      </c>
      <c r="B118">
        <v>173.43862899999999</v>
      </c>
      <c r="C118">
        <v>-3.4369999999999998</v>
      </c>
      <c r="D118">
        <v>5.3400000000000001E-3</v>
      </c>
      <c r="E118">
        <v>3.6999999999999998E-2</v>
      </c>
    </row>
    <row r="119" spans="1:5">
      <c r="A119" t="s">
        <v>8007</v>
      </c>
      <c r="B119">
        <v>173.53878800000001</v>
      </c>
      <c r="C119">
        <v>-1.5951109999999999</v>
      </c>
      <c r="D119">
        <v>2.2565999999999999E-2</v>
      </c>
      <c r="E119">
        <v>2.4333E-2</v>
      </c>
    </row>
    <row r="120" spans="1:5">
      <c r="A120" t="s">
        <v>8011</v>
      </c>
      <c r="B120">
        <v>173.59719799999999</v>
      </c>
      <c r="C120">
        <v>-2.5293329999999998</v>
      </c>
      <c r="D120">
        <v>3.9584000000000001E-2</v>
      </c>
      <c r="E120">
        <v>2.5999999999999999E-2</v>
      </c>
    </row>
    <row r="121" spans="1:5">
      <c r="A121" t="s">
        <v>8013</v>
      </c>
      <c r="B121">
        <v>173.663116</v>
      </c>
      <c r="C121">
        <v>0.12475</v>
      </c>
      <c r="D121">
        <v>2.8715000000000001E-2</v>
      </c>
      <c r="E121">
        <v>1.9667E-2</v>
      </c>
    </row>
    <row r="122" spans="1:5">
      <c r="A122" t="s">
        <v>8018</v>
      </c>
      <c r="B122">
        <v>173.826492</v>
      </c>
      <c r="C122">
        <v>-2.7740550000000002</v>
      </c>
      <c r="D122">
        <v>3.9523999999999997E-2</v>
      </c>
      <c r="E122">
        <v>2.1000000000000001E-2</v>
      </c>
    </row>
    <row r="123" spans="1:5">
      <c r="A123" t="s">
        <v>8024</v>
      </c>
      <c r="B123">
        <v>174.01892100000001</v>
      </c>
      <c r="C123">
        <v>-3.1014170000000001</v>
      </c>
      <c r="D123">
        <v>1.9526999999999999E-2</v>
      </c>
      <c r="E123">
        <v>3.7999999999999999E-2</v>
      </c>
    </row>
    <row r="124" spans="1:5">
      <c r="A124" t="s">
        <v>8027</v>
      </c>
      <c r="B124">
        <v>174.08036799999999</v>
      </c>
      <c r="C124">
        <v>-2.8474170000000001</v>
      </c>
      <c r="D124">
        <v>4.5175E-2</v>
      </c>
      <c r="E124">
        <v>0.02</v>
      </c>
    </row>
    <row r="125" spans="1:5">
      <c r="A125" t="s">
        <v>8028</v>
      </c>
      <c r="B125">
        <v>174.094742</v>
      </c>
      <c r="C125">
        <v>-2.8245</v>
      </c>
      <c r="D125">
        <v>4.4660999999999999E-2</v>
      </c>
      <c r="E125">
        <v>1.6667000000000001E-2</v>
      </c>
    </row>
    <row r="126" spans="1:5">
      <c r="A126" t="s">
        <v>8035</v>
      </c>
      <c r="B126">
        <v>174.20399499999999</v>
      </c>
      <c r="C126">
        <v>-2.2465280000000001</v>
      </c>
      <c r="D126">
        <v>2.9013000000000001E-2</v>
      </c>
      <c r="E126">
        <v>2.5666999999999999E-2</v>
      </c>
    </row>
    <row r="127" spans="1:5">
      <c r="A127" t="s">
        <v>8039</v>
      </c>
      <c r="B127">
        <v>174.29553200000001</v>
      </c>
      <c r="C127">
        <v>2.1266940000000001</v>
      </c>
      <c r="D127">
        <v>4.8952000000000002E-2</v>
      </c>
      <c r="E127">
        <v>1.5667E-2</v>
      </c>
    </row>
    <row r="128" spans="1:5">
      <c r="A128" t="s">
        <v>8060</v>
      </c>
      <c r="B128">
        <v>174.86721800000001</v>
      </c>
      <c r="C128">
        <v>-2.6947220000000001</v>
      </c>
      <c r="D128">
        <v>4.2772999999999999E-2</v>
      </c>
      <c r="E128">
        <v>2.2332999999999999E-2</v>
      </c>
    </row>
    <row r="129" spans="1:5">
      <c r="A129" t="s">
        <v>8064</v>
      </c>
      <c r="B129">
        <v>175.02583300000001</v>
      </c>
      <c r="C129">
        <v>-0.90141700000000002</v>
      </c>
      <c r="D129">
        <v>2.8603E-2</v>
      </c>
      <c r="E129">
        <v>2.7333E-2</v>
      </c>
    </row>
    <row r="130" spans="1:5">
      <c r="A130" t="s">
        <v>8067</v>
      </c>
      <c r="B130">
        <v>175.09066799999999</v>
      </c>
      <c r="C130">
        <v>-2.7034720000000001</v>
      </c>
      <c r="D130">
        <v>2.1982000000000002E-2</v>
      </c>
      <c r="E130">
        <v>1.9E-2</v>
      </c>
    </row>
    <row r="131" spans="1:5">
      <c r="A131" t="s">
        <v>8072</v>
      </c>
      <c r="B131">
        <v>175.28149400000001</v>
      </c>
      <c r="C131">
        <v>-2.8196669999999999</v>
      </c>
      <c r="D131">
        <v>2.8736999999999999E-2</v>
      </c>
      <c r="E131">
        <v>2.2332999999999999E-2</v>
      </c>
    </row>
    <row r="132" spans="1:5">
      <c r="A132" t="s">
        <v>8074</v>
      </c>
      <c r="B132">
        <v>175.41717499999999</v>
      </c>
      <c r="C132">
        <v>-2.246305</v>
      </c>
      <c r="D132">
        <v>5.4265000000000001E-2</v>
      </c>
      <c r="E132">
        <v>2.1999999999999999E-2</v>
      </c>
    </row>
    <row r="133" spans="1:5">
      <c r="A133" t="s">
        <v>8083</v>
      </c>
      <c r="B133">
        <v>175.679123</v>
      </c>
      <c r="C133">
        <v>-2.3607779999999998</v>
      </c>
      <c r="D133">
        <v>2.4199999999999999E-2</v>
      </c>
      <c r="E133">
        <v>1.9E-2</v>
      </c>
    </row>
    <row r="134" spans="1:5">
      <c r="A134" t="s">
        <v>8094</v>
      </c>
      <c r="B134">
        <v>176.01637299999999</v>
      </c>
      <c r="C134">
        <v>-2.558389</v>
      </c>
      <c r="D134">
        <v>4.4163000000000001E-2</v>
      </c>
      <c r="E134">
        <v>2.5999999999999999E-2</v>
      </c>
    </row>
    <row r="135" spans="1:5">
      <c r="A135" t="s">
        <v>8110</v>
      </c>
      <c r="B135">
        <v>176.57075499999999</v>
      </c>
      <c r="C135">
        <v>-3.1790280000000002</v>
      </c>
      <c r="D135">
        <v>1.7524999999999999E-2</v>
      </c>
      <c r="E135">
        <v>5.7333000000000002E-2</v>
      </c>
    </row>
    <row r="136" spans="1:5">
      <c r="A136" t="s">
        <v>8123</v>
      </c>
      <c r="B136">
        <v>177.220505</v>
      </c>
      <c r="C136">
        <v>1.0566390000000001</v>
      </c>
      <c r="D136">
        <v>4.7218000000000003E-2</v>
      </c>
      <c r="E136">
        <v>1.6667000000000001E-2</v>
      </c>
    </row>
    <row r="137" spans="1:5">
      <c r="A137" t="s">
        <v>8124</v>
      </c>
      <c r="B137">
        <v>177.257904</v>
      </c>
      <c r="C137">
        <v>-1.102611</v>
      </c>
      <c r="D137">
        <v>1.9848000000000001E-2</v>
      </c>
      <c r="E137">
        <v>2.3E-2</v>
      </c>
    </row>
    <row r="138" spans="1:5">
      <c r="A138" t="s">
        <v>8128</v>
      </c>
      <c r="B138">
        <v>177.384705</v>
      </c>
      <c r="C138">
        <v>-3.476194</v>
      </c>
      <c r="D138">
        <v>2.7056E-2</v>
      </c>
      <c r="E138">
        <v>1.7999999999999999E-2</v>
      </c>
    </row>
    <row r="139" spans="1:5">
      <c r="A139" t="s">
        <v>8129</v>
      </c>
      <c r="B139">
        <v>177.409042</v>
      </c>
      <c r="C139">
        <v>-3.5690559999999998</v>
      </c>
      <c r="D139">
        <v>2.7182000000000001E-2</v>
      </c>
      <c r="E139">
        <v>3.3000000000000002E-2</v>
      </c>
    </row>
    <row r="140" spans="1:5">
      <c r="A140" t="s">
        <v>8132</v>
      </c>
      <c r="B140">
        <v>177.45742799999999</v>
      </c>
      <c r="C140">
        <v>-3.5176669999999999</v>
      </c>
      <c r="D140">
        <v>2.6627999999999999E-2</v>
      </c>
      <c r="E140">
        <v>4.2333000000000003E-2</v>
      </c>
    </row>
    <row r="141" spans="1:5">
      <c r="A141" t="s">
        <v>8134</v>
      </c>
      <c r="B141">
        <v>177.585587</v>
      </c>
      <c r="C141">
        <v>-2.811083</v>
      </c>
      <c r="D141">
        <v>2.6724999999999999E-2</v>
      </c>
      <c r="E141">
        <v>4.8667000000000002E-2</v>
      </c>
    </row>
    <row r="142" spans="1:5">
      <c r="A142" t="s">
        <v>8138</v>
      </c>
      <c r="B142">
        <v>177.640717</v>
      </c>
      <c r="C142">
        <v>-2.9090549999999999</v>
      </c>
      <c r="D142">
        <v>2.7428999999999999E-2</v>
      </c>
      <c r="E142">
        <v>4.6667E-2</v>
      </c>
    </row>
    <row r="143" spans="1:5">
      <c r="A143" t="s">
        <v>8142</v>
      </c>
      <c r="B143">
        <v>177.93042</v>
      </c>
      <c r="C143">
        <v>1.9912780000000001</v>
      </c>
      <c r="D143">
        <v>7.6696E-2</v>
      </c>
      <c r="E143">
        <v>1.6333E-2</v>
      </c>
    </row>
    <row r="144" spans="1:5">
      <c r="A144" t="s">
        <v>8161</v>
      </c>
      <c r="B144">
        <v>178.53154000000001</v>
      </c>
      <c r="C144">
        <v>-3.6823329999999999</v>
      </c>
      <c r="D144">
        <v>4.7930000000000004E-3</v>
      </c>
      <c r="E144">
        <v>1.6667000000000001E-2</v>
      </c>
    </row>
    <row r="145" spans="1:5">
      <c r="A145" t="s">
        <v>8183</v>
      </c>
      <c r="B145">
        <v>179.18978899999999</v>
      </c>
      <c r="C145">
        <v>-1.2933330000000001</v>
      </c>
      <c r="D145">
        <v>1.9153E-2</v>
      </c>
      <c r="E145">
        <v>0.02</v>
      </c>
    </row>
    <row r="146" spans="1:5">
      <c r="A146" t="s">
        <v>8193</v>
      </c>
      <c r="B146">
        <v>179.511032</v>
      </c>
      <c r="C146">
        <v>-3.7434440000000002</v>
      </c>
      <c r="D146">
        <v>1.9230000000000001E-2</v>
      </c>
      <c r="E146">
        <v>1.3332999999999999E-2</v>
      </c>
    </row>
    <row r="147" spans="1:5">
      <c r="A147" t="s">
        <v>8197</v>
      </c>
      <c r="B147">
        <v>179.68487500000001</v>
      </c>
      <c r="C147">
        <v>-2.6455549999999999</v>
      </c>
      <c r="D147">
        <v>2.1125000000000001E-2</v>
      </c>
      <c r="E147">
        <v>1.7000000000000001E-2</v>
      </c>
    </row>
    <row r="148" spans="1:5">
      <c r="A148" t="s">
        <v>8203</v>
      </c>
      <c r="B148">
        <v>179.863495</v>
      </c>
      <c r="C148">
        <v>-1.155111</v>
      </c>
      <c r="D148">
        <v>2.0087000000000001E-2</v>
      </c>
      <c r="E148">
        <v>2.4E-2</v>
      </c>
    </row>
    <row r="149" spans="1:5">
      <c r="A149" t="s">
        <v>8206</v>
      </c>
      <c r="B149">
        <v>179.934372</v>
      </c>
      <c r="C149">
        <v>-3.3990279999999999</v>
      </c>
      <c r="D149">
        <v>1.9536999999999999E-2</v>
      </c>
      <c r="E149">
        <v>3.3000000000000002E-2</v>
      </c>
    </row>
    <row r="150" spans="1:5">
      <c r="A150" t="s">
        <v>8208</v>
      </c>
      <c r="B150">
        <v>179.984421</v>
      </c>
      <c r="C150">
        <v>-0.54822199999999999</v>
      </c>
      <c r="D150">
        <v>2.1767999999999999E-2</v>
      </c>
      <c r="E150">
        <v>2.4E-2</v>
      </c>
    </row>
    <row r="151" spans="1:5">
      <c r="A151" t="s">
        <v>8211</v>
      </c>
      <c r="B151">
        <v>180.074951</v>
      </c>
      <c r="C151">
        <v>0.29497200000000001</v>
      </c>
      <c r="D151">
        <v>2.0628000000000001E-2</v>
      </c>
      <c r="E151">
        <v>3.1E-2</v>
      </c>
    </row>
    <row r="152" spans="1:5">
      <c r="A152" t="s">
        <v>8235</v>
      </c>
      <c r="B152">
        <v>180.696381</v>
      </c>
      <c r="C152">
        <v>-2.1556670000000002</v>
      </c>
      <c r="D152">
        <v>7.0141999999999996E-2</v>
      </c>
      <c r="E152">
        <v>1.6333E-2</v>
      </c>
    </row>
    <row r="153" spans="1:5">
      <c r="A153" t="s">
        <v>8240</v>
      </c>
      <c r="B153">
        <v>180.93600499999999</v>
      </c>
      <c r="C153">
        <v>1.6950559999999999</v>
      </c>
      <c r="D153">
        <v>2.0121E-2</v>
      </c>
      <c r="E153">
        <v>3.4000000000000002E-2</v>
      </c>
    </row>
    <row r="154" spans="1:5">
      <c r="A154" t="s">
        <v>8245</v>
      </c>
      <c r="B154">
        <v>180.99783300000001</v>
      </c>
      <c r="C154">
        <v>1.4107499999999999</v>
      </c>
      <c r="D154">
        <v>2.2461999999999999E-2</v>
      </c>
      <c r="E154">
        <v>1.8332999999999999E-2</v>
      </c>
    </row>
    <row r="155" spans="1:5">
      <c r="A155" t="s">
        <v>8247</v>
      </c>
      <c r="B155">
        <v>181.18104600000001</v>
      </c>
      <c r="C155">
        <v>-3.5513889999999999</v>
      </c>
      <c r="D155">
        <v>4.6967000000000002E-2</v>
      </c>
      <c r="E155">
        <v>1.6E-2</v>
      </c>
    </row>
    <row r="156" spans="1:5">
      <c r="A156" t="s">
        <v>8249</v>
      </c>
      <c r="B156">
        <v>181.211716</v>
      </c>
      <c r="C156">
        <v>-2.4380280000000001</v>
      </c>
      <c r="D156">
        <v>2.0291E-2</v>
      </c>
      <c r="E156">
        <v>2.3333E-2</v>
      </c>
    </row>
    <row r="157" spans="1:5">
      <c r="A157" t="s">
        <v>8250</v>
      </c>
      <c r="B157">
        <v>181.23199500000001</v>
      </c>
      <c r="C157">
        <v>-3.1995279999999999</v>
      </c>
      <c r="D157">
        <v>1.9487000000000001E-2</v>
      </c>
      <c r="E157">
        <v>3.1667000000000001E-2</v>
      </c>
    </row>
    <row r="158" spans="1:5">
      <c r="A158" t="s">
        <v>8252</v>
      </c>
      <c r="B158">
        <v>181.40716599999999</v>
      </c>
      <c r="C158">
        <v>1.8281940000000001</v>
      </c>
      <c r="D158">
        <v>2.0874E-2</v>
      </c>
      <c r="E158">
        <v>3.4333000000000002E-2</v>
      </c>
    </row>
    <row r="159" spans="1:5">
      <c r="A159" t="s">
        <v>8264</v>
      </c>
      <c r="B159">
        <v>181.789795</v>
      </c>
      <c r="C159">
        <v>-1.252583</v>
      </c>
      <c r="D159">
        <v>3.7196E-2</v>
      </c>
      <c r="E159">
        <v>1.7000000000000001E-2</v>
      </c>
    </row>
    <row r="160" spans="1:5">
      <c r="A160" t="s">
        <v>8271</v>
      </c>
      <c r="B160">
        <v>181.999954</v>
      </c>
      <c r="C160">
        <v>1.3959440000000001</v>
      </c>
      <c r="D160">
        <v>3.7309000000000002E-2</v>
      </c>
      <c r="E160">
        <v>1.7333000000000001E-2</v>
      </c>
    </row>
    <row r="161" spans="1:5">
      <c r="A161" t="s">
        <v>8275</v>
      </c>
      <c r="B161">
        <v>182.13046299999999</v>
      </c>
      <c r="C161">
        <v>0.13650000000000001</v>
      </c>
      <c r="D161">
        <v>3.4942000000000001E-2</v>
      </c>
      <c r="E161">
        <v>2.9333000000000001E-2</v>
      </c>
    </row>
    <row r="162" spans="1:5">
      <c r="A162" t="s">
        <v>8277</v>
      </c>
      <c r="B162">
        <v>182.24262999999999</v>
      </c>
      <c r="C162">
        <v>-2.4032499999999999</v>
      </c>
      <c r="D162">
        <v>2.5401E-2</v>
      </c>
      <c r="E162">
        <v>2.3667000000000001E-2</v>
      </c>
    </row>
    <row r="163" spans="1:5">
      <c r="A163" t="s">
        <v>8282</v>
      </c>
      <c r="B163">
        <v>182.47120699999999</v>
      </c>
      <c r="C163">
        <v>-1.6028000000000001E-2</v>
      </c>
      <c r="D163">
        <v>3.5130000000000002E-2</v>
      </c>
      <c r="E163">
        <v>2.7E-2</v>
      </c>
    </row>
    <row r="164" spans="1:5">
      <c r="A164" t="s">
        <v>8286</v>
      </c>
      <c r="B164">
        <v>182.56762699999999</v>
      </c>
      <c r="C164">
        <v>-1.993028</v>
      </c>
      <c r="D164">
        <v>3.3669999999999999E-2</v>
      </c>
      <c r="E164">
        <v>2.1000000000000001E-2</v>
      </c>
    </row>
    <row r="165" spans="1:5">
      <c r="A165" t="s">
        <v>8287</v>
      </c>
      <c r="B165">
        <v>182.57450900000001</v>
      </c>
      <c r="C165">
        <v>-0.51788900000000004</v>
      </c>
      <c r="D165">
        <v>3.4969E-2</v>
      </c>
      <c r="E165">
        <v>3.0332999999999999E-2</v>
      </c>
    </row>
    <row r="166" spans="1:5">
      <c r="A166" t="s">
        <v>8288</v>
      </c>
      <c r="B166">
        <v>182.64825400000001</v>
      </c>
      <c r="C166">
        <v>-0.17150000000000001</v>
      </c>
      <c r="D166">
        <v>5.0444999999999997E-2</v>
      </c>
      <c r="E166">
        <v>0.02</v>
      </c>
    </row>
    <row r="167" spans="1:5">
      <c r="A167" t="s">
        <v>8294</v>
      </c>
      <c r="B167">
        <v>182.967117</v>
      </c>
      <c r="C167">
        <v>-2.4740280000000001</v>
      </c>
      <c r="D167">
        <v>3.9226999999999998E-2</v>
      </c>
      <c r="E167">
        <v>0.02</v>
      </c>
    </row>
    <row r="168" spans="1:5">
      <c r="A168" t="s">
        <v>8299</v>
      </c>
      <c r="B168">
        <v>183.20107999999999</v>
      </c>
      <c r="C168">
        <v>-2.7246109999999999</v>
      </c>
      <c r="D168">
        <v>3.8005999999999998E-2</v>
      </c>
      <c r="E168">
        <v>2.5000000000000001E-2</v>
      </c>
    </row>
    <row r="169" spans="1:5">
      <c r="A169" t="s">
        <v>8301</v>
      </c>
      <c r="B169">
        <v>183.42004399999999</v>
      </c>
      <c r="C169">
        <v>2.1876950000000002</v>
      </c>
      <c r="D169">
        <v>2.4877E-2</v>
      </c>
      <c r="E169">
        <v>1.7666999999999999E-2</v>
      </c>
    </row>
    <row r="170" spans="1:5">
      <c r="A170" t="s">
        <v>8303</v>
      </c>
      <c r="B170">
        <v>183.54716500000001</v>
      </c>
      <c r="C170">
        <v>-0.83158299999999996</v>
      </c>
      <c r="D170">
        <v>2.4833999999999998E-2</v>
      </c>
      <c r="E170">
        <v>2.7667000000000001E-2</v>
      </c>
    </row>
    <row r="171" spans="1:5">
      <c r="A171" t="s">
        <v>8304</v>
      </c>
      <c r="B171">
        <v>183.62174999999999</v>
      </c>
      <c r="C171">
        <v>0.83011100000000004</v>
      </c>
      <c r="D171">
        <v>2.0347000000000001E-2</v>
      </c>
      <c r="E171">
        <v>3.0667E-2</v>
      </c>
    </row>
    <row r="172" spans="1:5">
      <c r="A172" t="s">
        <v>8307</v>
      </c>
      <c r="B172">
        <v>183.71350100000001</v>
      </c>
      <c r="C172">
        <v>-3.4895</v>
      </c>
      <c r="D172">
        <v>3.3752999999999998E-2</v>
      </c>
      <c r="E172">
        <v>2.1999999999999999E-2</v>
      </c>
    </row>
    <row r="173" spans="1:5">
      <c r="A173" t="s">
        <v>8309</v>
      </c>
      <c r="B173">
        <v>183.79817199999999</v>
      </c>
      <c r="C173">
        <v>-3.4411390000000002</v>
      </c>
      <c r="D173">
        <v>1.7319000000000001E-2</v>
      </c>
      <c r="E173">
        <v>5.0999999999999997E-2</v>
      </c>
    </row>
    <row r="174" spans="1:5">
      <c r="A174" t="s">
        <v>8318</v>
      </c>
      <c r="B174">
        <v>184.035538</v>
      </c>
      <c r="C174">
        <v>-3.5701390000000002</v>
      </c>
      <c r="D174">
        <v>1.7156000000000001E-2</v>
      </c>
      <c r="E174">
        <v>3.1E-2</v>
      </c>
    </row>
    <row r="175" spans="1:5">
      <c r="A175" t="s">
        <v>8317</v>
      </c>
      <c r="B175">
        <v>184.01866100000001</v>
      </c>
      <c r="C175">
        <v>1.180417</v>
      </c>
      <c r="D175">
        <v>5.0167999999999997E-2</v>
      </c>
      <c r="E175">
        <v>1.6E-2</v>
      </c>
    </row>
    <row r="176" spans="1:5">
      <c r="A176" t="s">
        <v>8321</v>
      </c>
      <c r="B176">
        <v>184.18365499999999</v>
      </c>
      <c r="C176">
        <v>-3.4302779999999999</v>
      </c>
      <c r="D176">
        <v>6.2113000000000002E-2</v>
      </c>
      <c r="E176">
        <v>2.0333E-2</v>
      </c>
    </row>
    <row r="177" spans="1:5">
      <c r="A177" t="s">
        <v>8331</v>
      </c>
      <c r="B177">
        <v>184.527084</v>
      </c>
      <c r="C177">
        <v>1.907</v>
      </c>
      <c r="D177">
        <v>4.9874000000000002E-2</v>
      </c>
      <c r="E177">
        <v>1.2333E-2</v>
      </c>
    </row>
    <row r="178" spans="1:5">
      <c r="A178" t="s">
        <v>8348</v>
      </c>
      <c r="B178">
        <v>184.937668</v>
      </c>
      <c r="C178">
        <v>-0.76027800000000001</v>
      </c>
      <c r="D178">
        <v>3.0328000000000001E-2</v>
      </c>
      <c r="E178">
        <v>5.5560000000000002E-3</v>
      </c>
    </row>
    <row r="179" spans="1:5">
      <c r="A179" t="s">
        <v>8350</v>
      </c>
      <c r="B179">
        <v>184.95107999999999</v>
      </c>
      <c r="C179">
        <v>-0.875444</v>
      </c>
      <c r="D179">
        <v>3.9483999999999998E-2</v>
      </c>
      <c r="E179">
        <v>2.5666999999999999E-2</v>
      </c>
    </row>
    <row r="180" spans="1:5">
      <c r="A180" t="s">
        <v>8358</v>
      </c>
      <c r="B180">
        <v>185.08883700000001</v>
      </c>
      <c r="C180">
        <v>0.36749999999999999</v>
      </c>
      <c r="D180">
        <v>2.9810000000000001E-3</v>
      </c>
      <c r="E180">
        <v>4.1333000000000002E-2</v>
      </c>
    </row>
    <row r="181" spans="1:5">
      <c r="A181" t="s">
        <v>8368</v>
      </c>
      <c r="B181">
        <v>185.27383399999999</v>
      </c>
      <c r="C181">
        <v>0.55286100000000005</v>
      </c>
      <c r="D181">
        <v>7.1980000000000004E-3</v>
      </c>
      <c r="E181">
        <v>3.6332999999999997E-2</v>
      </c>
    </row>
    <row r="182" spans="1:5">
      <c r="A182" t="s">
        <v>8369</v>
      </c>
      <c r="B182">
        <v>185.30392499999999</v>
      </c>
      <c r="C182">
        <v>-0.86424999999999996</v>
      </c>
      <c r="D182">
        <v>3.9493E-2</v>
      </c>
      <c r="E182">
        <v>0.02</v>
      </c>
    </row>
    <row r="183" spans="1:5">
      <c r="A183" t="s">
        <v>8389</v>
      </c>
      <c r="B183">
        <v>185.72662399999999</v>
      </c>
      <c r="C183">
        <v>-2.6691389999999999</v>
      </c>
      <c r="D183">
        <v>6.2266000000000002E-2</v>
      </c>
      <c r="E183">
        <v>1.7999999999999999E-2</v>
      </c>
    </row>
    <row r="184" spans="1:5">
      <c r="A184" t="s">
        <v>8396</v>
      </c>
      <c r="B184">
        <v>185.916031</v>
      </c>
      <c r="C184">
        <v>1.32375</v>
      </c>
      <c r="D184">
        <v>2.6408000000000001E-2</v>
      </c>
      <c r="E184">
        <v>3.1E-2</v>
      </c>
    </row>
    <row r="185" spans="1:5">
      <c r="A185" t="s">
        <v>8399</v>
      </c>
      <c r="B185">
        <v>185.95558199999999</v>
      </c>
      <c r="C185">
        <v>1.375111</v>
      </c>
      <c r="D185">
        <v>2.7045E-2</v>
      </c>
      <c r="E185">
        <v>1.7999999999999999E-2</v>
      </c>
    </row>
    <row r="186" spans="1:5">
      <c r="A186" t="s">
        <v>8406</v>
      </c>
      <c r="B186">
        <v>186.146072</v>
      </c>
      <c r="C186">
        <v>1.892361</v>
      </c>
      <c r="D186">
        <v>2.3966999999999999E-2</v>
      </c>
      <c r="E186">
        <v>3.2000000000000001E-2</v>
      </c>
    </row>
    <row r="187" spans="1:5">
      <c r="A187" t="s">
        <v>8413</v>
      </c>
      <c r="B187">
        <v>186.42042499999999</v>
      </c>
      <c r="C187">
        <v>-2.9507500000000002</v>
      </c>
      <c r="D187">
        <v>2.5144E-2</v>
      </c>
      <c r="E187">
        <v>0.05</v>
      </c>
    </row>
    <row r="188" spans="1:5">
      <c r="A188" t="s">
        <v>8416</v>
      </c>
      <c r="B188">
        <v>186.50103799999999</v>
      </c>
      <c r="C188">
        <v>-3.465306</v>
      </c>
      <c r="D188">
        <v>2.5214E-2</v>
      </c>
      <c r="E188">
        <v>2.9333000000000001E-2</v>
      </c>
    </row>
    <row r="189" spans="1:5">
      <c r="A189" t="s">
        <v>8402</v>
      </c>
      <c r="B189">
        <v>186.04937699999999</v>
      </c>
      <c r="C189">
        <v>1.213028</v>
      </c>
      <c r="D189">
        <v>2.6515E-2</v>
      </c>
      <c r="E189">
        <v>2.3667000000000001E-2</v>
      </c>
    </row>
    <row r="190" spans="1:5">
      <c r="A190" t="s">
        <v>8441</v>
      </c>
      <c r="B190">
        <v>187.02171300000001</v>
      </c>
      <c r="C190">
        <v>-1.6581669999999999</v>
      </c>
      <c r="D190">
        <v>3.2733999999999999E-2</v>
      </c>
      <c r="E190">
        <v>1.8332999999999999E-2</v>
      </c>
    </row>
    <row r="191" spans="1:5">
      <c r="A191" t="s">
        <v>8443</v>
      </c>
      <c r="B191">
        <v>187.11305200000001</v>
      </c>
      <c r="C191">
        <v>0.14238899999999999</v>
      </c>
      <c r="D191">
        <v>2.2956000000000001E-2</v>
      </c>
      <c r="E191">
        <v>2.1333000000000001E-2</v>
      </c>
    </row>
    <row r="192" spans="1:5">
      <c r="A192" t="s">
        <v>8453</v>
      </c>
      <c r="B192">
        <v>187.34016399999999</v>
      </c>
      <c r="C192">
        <v>1.0569440000000001</v>
      </c>
      <c r="D192">
        <v>2.3175999999999999E-2</v>
      </c>
      <c r="E192">
        <v>3.1333E-2</v>
      </c>
    </row>
    <row r="193" spans="1:5">
      <c r="A193" t="s">
        <v>8461</v>
      </c>
      <c r="B193">
        <v>187.42394999999999</v>
      </c>
      <c r="C193">
        <v>-3.749333</v>
      </c>
      <c r="D193">
        <v>3.2869000000000002E-2</v>
      </c>
      <c r="E193">
        <v>2.4333E-2</v>
      </c>
    </row>
    <row r="194" spans="1:5">
      <c r="A194" t="s">
        <v>8468</v>
      </c>
      <c r="B194">
        <v>187.780945</v>
      </c>
      <c r="C194">
        <v>0.46311099999999999</v>
      </c>
      <c r="D194">
        <v>2.1425E-2</v>
      </c>
      <c r="E194">
        <v>2.2667E-2</v>
      </c>
    </row>
    <row r="195" spans="1:5">
      <c r="A195" t="s">
        <v>8472</v>
      </c>
      <c r="B195">
        <v>187.98928799999999</v>
      </c>
      <c r="C195">
        <v>-2.8664170000000002</v>
      </c>
      <c r="D195">
        <v>2.4183E-2</v>
      </c>
      <c r="E195">
        <v>3.4000000000000002E-2</v>
      </c>
    </row>
    <row r="196" spans="1:5">
      <c r="A196" t="s">
        <v>8476</v>
      </c>
      <c r="B196">
        <v>188.33654799999999</v>
      </c>
      <c r="C196">
        <v>1.5217499999999999</v>
      </c>
      <c r="D196">
        <v>5.4799999999999996E-3</v>
      </c>
      <c r="E196">
        <v>2.6332999999999999E-2</v>
      </c>
    </row>
    <row r="197" spans="1:5">
      <c r="A197" t="s">
        <v>8499</v>
      </c>
      <c r="B197">
        <v>188.981888</v>
      </c>
      <c r="C197">
        <v>-2.9019439999999999</v>
      </c>
      <c r="D197">
        <v>2.3685999999999999E-2</v>
      </c>
      <c r="E197">
        <v>3.6666999999999998E-2</v>
      </c>
    </row>
    <row r="198" spans="1:5">
      <c r="A198" t="s">
        <v>8526</v>
      </c>
      <c r="B198">
        <v>189.90412900000001</v>
      </c>
      <c r="C198">
        <v>0.75180599999999997</v>
      </c>
      <c r="D198">
        <v>2.5513000000000001E-2</v>
      </c>
      <c r="E198">
        <v>2.3E-2</v>
      </c>
    </row>
    <row r="199" spans="1:5">
      <c r="A199" t="s">
        <v>8535</v>
      </c>
      <c r="B199">
        <v>190.345505</v>
      </c>
      <c r="C199">
        <v>-3.0579170000000002</v>
      </c>
      <c r="D199">
        <v>4.862E-3</v>
      </c>
      <c r="E199">
        <v>4.2333000000000003E-2</v>
      </c>
    </row>
    <row r="200" spans="1:5">
      <c r="A200" t="s">
        <v>8539</v>
      </c>
      <c r="B200">
        <v>190.49617000000001</v>
      </c>
      <c r="C200">
        <v>-1.178833</v>
      </c>
      <c r="D200">
        <v>2.3703999999999999E-2</v>
      </c>
      <c r="E200">
        <v>1.4999999999999999E-2</v>
      </c>
    </row>
    <row r="201" spans="1:5">
      <c r="A201" t="s">
        <v>8558</v>
      </c>
      <c r="B201">
        <v>190.80096399999999</v>
      </c>
      <c r="C201">
        <v>-2.5008889999999999</v>
      </c>
      <c r="D201">
        <v>4.7973000000000002E-2</v>
      </c>
      <c r="E201">
        <v>1.7666999999999999E-2</v>
      </c>
    </row>
    <row r="202" spans="1:5">
      <c r="A202" t="s">
        <v>8568</v>
      </c>
      <c r="B202">
        <v>191.11715699999999</v>
      </c>
      <c r="C202">
        <v>-3.0052500000000002</v>
      </c>
      <c r="D202">
        <v>2.3896000000000001E-2</v>
      </c>
      <c r="E202">
        <v>3.5999999999999997E-2</v>
      </c>
    </row>
    <row r="203" spans="1:5">
      <c r="A203" t="s">
        <v>8684</v>
      </c>
      <c r="B203">
        <v>193.57983400000001</v>
      </c>
      <c r="C203">
        <v>-3.714639</v>
      </c>
      <c r="D203">
        <v>2.2893E-2</v>
      </c>
      <c r="E203">
        <v>4.6667E-2</v>
      </c>
    </row>
    <row r="204" spans="1:5">
      <c r="A204" t="s">
        <v>8755</v>
      </c>
      <c r="B204">
        <v>194.65034499999999</v>
      </c>
      <c r="C204">
        <v>1.705611</v>
      </c>
      <c r="D204">
        <v>9.3430000000000006E-3</v>
      </c>
      <c r="E204">
        <v>3.7666999999999999E-2</v>
      </c>
    </row>
    <row r="205" spans="1:5">
      <c r="A205" t="s">
        <v>8856</v>
      </c>
      <c r="B205">
        <v>197.23062100000001</v>
      </c>
      <c r="C205">
        <v>-0.80161099999999996</v>
      </c>
      <c r="D205">
        <v>1.8904000000000001E-2</v>
      </c>
      <c r="E205">
        <v>3.1667000000000001E-2</v>
      </c>
    </row>
    <row r="206" spans="1:5">
      <c r="A206" t="s">
        <v>8875</v>
      </c>
      <c r="B206">
        <v>197.58074999999999</v>
      </c>
      <c r="C206">
        <v>2.025944</v>
      </c>
      <c r="D206">
        <v>1.8322999999999999E-2</v>
      </c>
      <c r="E206">
        <v>2.7333E-2</v>
      </c>
    </row>
    <row r="207" spans="1:5">
      <c r="A207" t="s">
        <v>9026</v>
      </c>
      <c r="B207">
        <v>201.66111799999999</v>
      </c>
      <c r="C207">
        <v>-3.2629999999999999</v>
      </c>
      <c r="D207">
        <v>1.5664000000000001E-2</v>
      </c>
      <c r="E207">
        <v>4.0667000000000002E-2</v>
      </c>
    </row>
    <row r="208" spans="1:5">
      <c r="A208" t="s">
        <v>9053</v>
      </c>
      <c r="B208">
        <v>202.19433599999999</v>
      </c>
      <c r="C208">
        <v>-2.0380280000000002</v>
      </c>
      <c r="D208">
        <v>1.2307E-2</v>
      </c>
      <c r="E208">
        <v>1.9667E-2</v>
      </c>
    </row>
    <row r="209" spans="1:5">
      <c r="A209" t="s">
        <v>9113</v>
      </c>
      <c r="B209">
        <v>203.209</v>
      </c>
      <c r="C209">
        <v>-3.0828060000000002</v>
      </c>
      <c r="D209">
        <v>1.4234E-2</v>
      </c>
      <c r="E209">
        <v>4.6667E-2</v>
      </c>
    </row>
    <row r="210" spans="1:5">
      <c r="A210" t="s">
        <v>9128</v>
      </c>
      <c r="B210">
        <v>203.41920500000001</v>
      </c>
      <c r="C210">
        <v>-2.7422780000000002</v>
      </c>
      <c r="D210">
        <v>2.1772E-2</v>
      </c>
      <c r="E210">
        <v>3.1667000000000001E-2</v>
      </c>
    </row>
    <row r="211" spans="1:5">
      <c r="A211" t="s">
        <v>9184</v>
      </c>
      <c r="B211">
        <v>204.61878999999999</v>
      </c>
      <c r="C211">
        <v>0.51033300000000004</v>
      </c>
      <c r="D211">
        <v>2.2530000000000001E-2</v>
      </c>
      <c r="E211">
        <v>3.5000000000000003E-2</v>
      </c>
    </row>
    <row r="212" spans="1:5">
      <c r="A212" t="s">
        <v>9238</v>
      </c>
      <c r="B212">
        <v>206.55508399999999</v>
      </c>
      <c r="C212">
        <v>-3.3848609999999999</v>
      </c>
      <c r="D212">
        <v>2.2728999999999999E-2</v>
      </c>
      <c r="E212">
        <v>2.3333E-2</v>
      </c>
    </row>
    <row r="213" spans="1:5">
      <c r="A213" t="s">
        <v>9239</v>
      </c>
      <c r="B213">
        <v>206.583496</v>
      </c>
      <c r="C213">
        <v>-3.4281109999999999</v>
      </c>
      <c r="D213">
        <v>2.3179000000000002E-2</v>
      </c>
      <c r="E213">
        <v>2.6667E-2</v>
      </c>
    </row>
    <row r="214" spans="1:5">
      <c r="A214" t="s">
        <v>7667</v>
      </c>
      <c r="B214">
        <v>161.774124</v>
      </c>
      <c r="C214">
        <v>7.2378330000000002</v>
      </c>
      <c r="D214">
        <v>2.0086E-2</v>
      </c>
      <c r="E214">
        <v>0.02</v>
      </c>
    </row>
    <row r="215" spans="1:5">
      <c r="A215" t="s">
        <v>7668</v>
      </c>
      <c r="B215">
        <v>161.78379799999999</v>
      </c>
      <c r="C215">
        <v>7.2611670000000004</v>
      </c>
      <c r="D215">
        <v>2.0673E-2</v>
      </c>
      <c r="E215">
        <v>2.3333E-2</v>
      </c>
    </row>
    <row r="216" spans="1:5">
      <c r="A216" t="s">
        <v>7745</v>
      </c>
      <c r="B216">
        <v>164.56774899999999</v>
      </c>
      <c r="C216">
        <v>4.583583</v>
      </c>
      <c r="D216">
        <v>2.2029E-2</v>
      </c>
      <c r="E216">
        <v>3.7332999999999998E-2</v>
      </c>
    </row>
    <row r="217" spans="1:5">
      <c r="A217" t="s">
        <v>7748</v>
      </c>
      <c r="B217">
        <v>164.62825000000001</v>
      </c>
      <c r="C217">
        <v>4.6310000000000002</v>
      </c>
      <c r="D217">
        <v>2.2194999999999999E-2</v>
      </c>
      <c r="E217">
        <v>2.4667000000000001E-2</v>
      </c>
    </row>
    <row r="218" spans="1:5">
      <c r="A218" t="s">
        <v>7754</v>
      </c>
      <c r="B218">
        <v>164.779495</v>
      </c>
      <c r="C218">
        <v>5.0062499999999996</v>
      </c>
      <c r="D218">
        <v>3.6412E-2</v>
      </c>
      <c r="E218">
        <v>2.5333000000000001E-2</v>
      </c>
    </row>
    <row r="219" spans="1:5">
      <c r="A219" t="s">
        <v>7759</v>
      </c>
      <c r="B219">
        <v>164.93557699999999</v>
      </c>
      <c r="C219">
        <v>3.985055</v>
      </c>
      <c r="D219">
        <v>3.6745E-2</v>
      </c>
      <c r="E219">
        <v>1.6667000000000001E-2</v>
      </c>
    </row>
    <row r="220" spans="1:5">
      <c r="A220" t="s">
        <v>7762</v>
      </c>
      <c r="B220">
        <v>165.11528000000001</v>
      </c>
      <c r="C220">
        <v>6.4025550000000004</v>
      </c>
      <c r="D220">
        <v>3.8240000000000003E-2</v>
      </c>
      <c r="E220">
        <v>2.1000000000000001E-2</v>
      </c>
    </row>
    <row r="221" spans="1:5">
      <c r="A221" t="s">
        <v>7767</v>
      </c>
      <c r="B221">
        <v>165.27737400000001</v>
      </c>
      <c r="C221">
        <v>4.6328889999999996</v>
      </c>
      <c r="D221">
        <v>3.8807000000000001E-2</v>
      </c>
      <c r="E221">
        <v>0.02</v>
      </c>
    </row>
    <row r="222" spans="1:5">
      <c r="A222" t="s">
        <v>7768</v>
      </c>
      <c r="B222">
        <v>165.338379</v>
      </c>
      <c r="C222">
        <v>3.0405000000000002</v>
      </c>
      <c r="D222">
        <v>3.9645E-2</v>
      </c>
      <c r="E222">
        <v>3.1667000000000001E-2</v>
      </c>
    </row>
    <row r="223" spans="1:5">
      <c r="A223" t="s">
        <v>7774</v>
      </c>
      <c r="B223">
        <v>165.591553</v>
      </c>
      <c r="C223">
        <v>6.0772500000000003</v>
      </c>
      <c r="D223">
        <v>2.2012E-2</v>
      </c>
      <c r="E223">
        <v>2.5333000000000001E-2</v>
      </c>
    </row>
    <row r="224" spans="1:5">
      <c r="A224" t="s">
        <v>7779</v>
      </c>
      <c r="B224">
        <v>165.64117400000001</v>
      </c>
      <c r="C224">
        <v>2.606528</v>
      </c>
      <c r="D224">
        <v>4.0098000000000002E-2</v>
      </c>
      <c r="E224">
        <v>1.7999999999999999E-2</v>
      </c>
    </row>
    <row r="225" spans="1:5">
      <c r="A225" t="s">
        <v>7783</v>
      </c>
      <c r="B225">
        <v>165.77745100000001</v>
      </c>
      <c r="C225">
        <v>3.4751669999999999</v>
      </c>
      <c r="D225">
        <v>3.1517999999999997E-2</v>
      </c>
      <c r="E225">
        <v>2.5666999999999999E-2</v>
      </c>
    </row>
    <row r="226" spans="1:5">
      <c r="A226" t="s">
        <v>7785</v>
      </c>
      <c r="B226">
        <v>165.83857699999999</v>
      </c>
      <c r="C226">
        <v>6.9220560000000004</v>
      </c>
      <c r="D226">
        <v>4.8894E-2</v>
      </c>
      <c r="E226">
        <v>1.8332999999999999E-2</v>
      </c>
    </row>
    <row r="227" spans="1:5">
      <c r="A227" t="s">
        <v>7792</v>
      </c>
      <c r="B227">
        <v>166.18945299999999</v>
      </c>
      <c r="C227">
        <v>4.2986950000000004</v>
      </c>
      <c r="D227">
        <v>2.5225000000000001E-2</v>
      </c>
      <c r="E227">
        <v>1.7333000000000001E-2</v>
      </c>
    </row>
    <row r="228" spans="1:5">
      <c r="A228" t="s">
        <v>7793</v>
      </c>
      <c r="B228">
        <v>166.24636799999999</v>
      </c>
      <c r="C228">
        <v>4.2911390000000003</v>
      </c>
      <c r="D228">
        <v>2.5513000000000001E-2</v>
      </c>
      <c r="E228">
        <v>2.1999999999999999E-2</v>
      </c>
    </row>
    <row r="229" spans="1:5">
      <c r="A229" t="s">
        <v>7799</v>
      </c>
      <c r="B229">
        <v>166.48692299999999</v>
      </c>
      <c r="C229">
        <v>2.681778</v>
      </c>
      <c r="D229">
        <v>3.9137999999999999E-2</v>
      </c>
      <c r="E229">
        <v>3.8332999999999999E-2</v>
      </c>
    </row>
    <row r="230" spans="1:5">
      <c r="A230" t="s">
        <v>7810</v>
      </c>
      <c r="B230">
        <v>166.86975100000001</v>
      </c>
      <c r="C230">
        <v>3.802333</v>
      </c>
      <c r="D230">
        <v>6.0392000000000001E-2</v>
      </c>
      <c r="E230">
        <v>2.2667E-2</v>
      </c>
    </row>
    <row r="231" spans="1:5">
      <c r="A231" t="s">
        <v>7815</v>
      </c>
      <c r="B231">
        <v>167.09983800000001</v>
      </c>
      <c r="C231">
        <v>3.4979719999999999</v>
      </c>
      <c r="D231">
        <v>2.5465000000000002E-2</v>
      </c>
      <c r="E231">
        <v>2.5000000000000001E-2</v>
      </c>
    </row>
    <row r="232" spans="1:5">
      <c r="A232" t="s">
        <v>7818</v>
      </c>
      <c r="B232">
        <v>167.22975199999999</v>
      </c>
      <c r="C232">
        <v>6.3085560000000003</v>
      </c>
      <c r="D232">
        <v>4.428E-2</v>
      </c>
      <c r="E232">
        <v>2.1000000000000001E-2</v>
      </c>
    </row>
    <row r="233" spans="1:5">
      <c r="A233" t="s">
        <v>7819</v>
      </c>
      <c r="B233">
        <v>167.256699</v>
      </c>
      <c r="C233">
        <v>6.3332499999999996</v>
      </c>
      <c r="D233">
        <v>4.3702999999999999E-2</v>
      </c>
      <c r="E233">
        <v>2.1999999999999999E-2</v>
      </c>
    </row>
    <row r="234" spans="1:5">
      <c r="A234" t="s">
        <v>7832</v>
      </c>
      <c r="B234">
        <v>167.60742200000001</v>
      </c>
      <c r="C234">
        <v>3.9864440000000001</v>
      </c>
      <c r="D234">
        <v>2.9086999999999998E-2</v>
      </c>
      <c r="E234">
        <v>2.9000000000000001E-2</v>
      </c>
    </row>
    <row r="235" spans="1:5">
      <c r="A235" t="s">
        <v>7833</v>
      </c>
      <c r="B235">
        <v>167.64184599999999</v>
      </c>
      <c r="C235">
        <v>4.0708609999999998</v>
      </c>
      <c r="D235">
        <v>2.8709999999999999E-2</v>
      </c>
      <c r="E235">
        <v>2.4E-2</v>
      </c>
    </row>
    <row r="236" spans="1:5">
      <c r="A236" t="s">
        <v>7835</v>
      </c>
      <c r="B236">
        <v>167.68704199999999</v>
      </c>
      <c r="C236">
        <v>4.5108329999999999</v>
      </c>
      <c r="D236">
        <v>2.8920000000000001E-2</v>
      </c>
      <c r="E236">
        <v>2.9000000000000001E-2</v>
      </c>
    </row>
    <row r="237" spans="1:5">
      <c r="A237" t="s">
        <v>7841</v>
      </c>
      <c r="B237">
        <v>167.763092</v>
      </c>
      <c r="C237">
        <v>4.8699450000000004</v>
      </c>
      <c r="D237">
        <v>2.827E-2</v>
      </c>
      <c r="E237">
        <v>2.5999999999999999E-2</v>
      </c>
    </row>
    <row r="238" spans="1:5">
      <c r="A238" t="s">
        <v>7848</v>
      </c>
      <c r="B238">
        <v>168.09054599999999</v>
      </c>
      <c r="C238">
        <v>3.7611940000000001</v>
      </c>
      <c r="D238">
        <v>2.2436000000000001E-2</v>
      </c>
      <c r="E238">
        <v>2.6332999999999999E-2</v>
      </c>
    </row>
    <row r="239" spans="1:5">
      <c r="A239" t="s">
        <v>7852</v>
      </c>
      <c r="B239">
        <v>168.28295900000001</v>
      </c>
      <c r="C239">
        <v>5.0728340000000003</v>
      </c>
      <c r="D239">
        <v>2.7251999999999998E-2</v>
      </c>
      <c r="E239">
        <v>0.03</v>
      </c>
    </row>
    <row r="240" spans="1:5">
      <c r="A240" t="s">
        <v>7876</v>
      </c>
      <c r="B240">
        <v>169.379211</v>
      </c>
      <c r="C240">
        <v>3.032305</v>
      </c>
      <c r="D240">
        <v>4.5345000000000003E-2</v>
      </c>
      <c r="E240">
        <v>0.03</v>
      </c>
    </row>
    <row r="241" spans="1:5">
      <c r="A241" t="s">
        <v>7896</v>
      </c>
      <c r="B241">
        <v>169.859253</v>
      </c>
      <c r="C241">
        <v>3.2015829999999998</v>
      </c>
      <c r="D241">
        <v>2.3562E-2</v>
      </c>
      <c r="E241">
        <v>1.8332999999999999E-2</v>
      </c>
    </row>
    <row r="242" spans="1:5">
      <c r="A242" t="s">
        <v>7916</v>
      </c>
      <c r="B242">
        <v>170.445953</v>
      </c>
      <c r="C242">
        <v>4.1196669999999997</v>
      </c>
      <c r="D242">
        <v>3.8086000000000002E-2</v>
      </c>
      <c r="E242">
        <v>2.2332999999999999E-2</v>
      </c>
    </row>
    <row r="243" spans="1:5">
      <c r="A243" t="s">
        <v>7919</v>
      </c>
      <c r="B243">
        <v>170.61425800000001</v>
      </c>
      <c r="C243">
        <v>4.2868060000000003</v>
      </c>
      <c r="D243">
        <v>3.8427999999999997E-2</v>
      </c>
      <c r="E243">
        <v>2.5000000000000001E-2</v>
      </c>
    </row>
    <row r="244" spans="1:5">
      <c r="A244" t="s">
        <v>7921</v>
      </c>
      <c r="B244">
        <v>170.79428100000001</v>
      </c>
      <c r="C244">
        <v>5.561083</v>
      </c>
      <c r="D244">
        <v>3.7335E-2</v>
      </c>
      <c r="E244">
        <v>1.7000000000000001E-2</v>
      </c>
    </row>
    <row r="245" spans="1:5">
      <c r="A245" t="s">
        <v>7929</v>
      </c>
      <c r="B245">
        <v>171.03620900000001</v>
      </c>
      <c r="C245">
        <v>6.214861</v>
      </c>
      <c r="D245">
        <v>3.7706000000000003E-2</v>
      </c>
      <c r="E245">
        <v>2.6667E-2</v>
      </c>
    </row>
    <row r="246" spans="1:5">
      <c r="A246" t="s">
        <v>7944</v>
      </c>
      <c r="B246">
        <v>171.53933699999999</v>
      </c>
      <c r="C246">
        <v>3.4981390000000001</v>
      </c>
      <c r="D246">
        <v>3.5484000000000002E-2</v>
      </c>
      <c r="E246">
        <v>1.8667E-2</v>
      </c>
    </row>
    <row r="247" spans="1:5">
      <c r="A247" t="s">
        <v>7946</v>
      </c>
      <c r="B247">
        <v>171.60874899999999</v>
      </c>
      <c r="C247">
        <v>2.93275</v>
      </c>
      <c r="D247">
        <v>4.9827000000000003E-2</v>
      </c>
      <c r="E247">
        <v>2.4333E-2</v>
      </c>
    </row>
    <row r="248" spans="1:5">
      <c r="A248" t="s">
        <v>7956</v>
      </c>
      <c r="B248">
        <v>171.941452</v>
      </c>
      <c r="C248">
        <v>6.1441949999999999</v>
      </c>
      <c r="D248">
        <v>3.1654000000000002E-2</v>
      </c>
      <c r="E248">
        <v>2.3333E-2</v>
      </c>
    </row>
    <row r="249" spans="1:5">
      <c r="A249" t="s">
        <v>7959</v>
      </c>
      <c r="B249">
        <v>172.045502</v>
      </c>
      <c r="C249">
        <v>8.0107499999999998</v>
      </c>
      <c r="D249">
        <v>2.1026E-2</v>
      </c>
      <c r="E249">
        <v>3.6332999999999997E-2</v>
      </c>
    </row>
    <row r="250" spans="1:5">
      <c r="A250" t="s">
        <v>7969</v>
      </c>
      <c r="B250">
        <v>172.23149100000001</v>
      </c>
      <c r="C250">
        <v>3.4090829999999999</v>
      </c>
      <c r="D250">
        <v>5.1322E-2</v>
      </c>
      <c r="E250">
        <v>2.1999999999999999E-2</v>
      </c>
    </row>
    <row r="251" spans="1:5">
      <c r="A251" t="s">
        <v>7975</v>
      </c>
      <c r="B251">
        <v>172.44953899999999</v>
      </c>
      <c r="C251">
        <v>4.486694</v>
      </c>
      <c r="D251">
        <v>3.2795999999999999E-2</v>
      </c>
      <c r="E251">
        <v>2.3E-2</v>
      </c>
    </row>
    <row r="252" spans="1:5">
      <c r="A252" t="s">
        <v>7974</v>
      </c>
      <c r="B252">
        <v>172.43499800000001</v>
      </c>
      <c r="C252">
        <v>5.8048890000000002</v>
      </c>
      <c r="D252">
        <v>3.9727999999999999E-2</v>
      </c>
      <c r="E252">
        <v>1.3667E-2</v>
      </c>
    </row>
    <row r="253" spans="1:5">
      <c r="A253" t="s">
        <v>7979</v>
      </c>
      <c r="B253">
        <v>172.597702</v>
      </c>
      <c r="C253">
        <v>4.6960550000000003</v>
      </c>
      <c r="D253">
        <v>3.3436E-2</v>
      </c>
      <c r="E253">
        <v>2.7333E-2</v>
      </c>
    </row>
    <row r="254" spans="1:5">
      <c r="A254" t="s">
        <v>7983</v>
      </c>
      <c r="B254">
        <v>172.77615399999999</v>
      </c>
      <c r="C254">
        <v>3.1306669999999999</v>
      </c>
      <c r="D254">
        <v>2.8736999999999999E-2</v>
      </c>
      <c r="E254">
        <v>1.6667000000000001E-2</v>
      </c>
    </row>
    <row r="255" spans="1:5">
      <c r="A255" t="s">
        <v>7984</v>
      </c>
      <c r="B255">
        <v>172.875992</v>
      </c>
      <c r="C255">
        <v>6.0661389999999997</v>
      </c>
      <c r="D255">
        <v>3.4964000000000002E-2</v>
      </c>
      <c r="E255">
        <v>2.6667E-2</v>
      </c>
    </row>
    <row r="256" spans="1:5">
      <c r="A256" t="s">
        <v>7992</v>
      </c>
      <c r="B256">
        <v>173.089676</v>
      </c>
      <c r="C256">
        <v>5.1723059999999998</v>
      </c>
      <c r="D256">
        <v>1.8095E-2</v>
      </c>
      <c r="E256">
        <v>0.03</v>
      </c>
    </row>
    <row r="257" spans="1:5">
      <c r="A257" t="s">
        <v>8015</v>
      </c>
      <c r="B257">
        <v>173.69270299999999</v>
      </c>
      <c r="C257">
        <v>2.9210560000000001</v>
      </c>
      <c r="D257">
        <v>2.8753000000000001E-2</v>
      </c>
      <c r="E257">
        <v>1.8667E-2</v>
      </c>
    </row>
    <row r="258" spans="1:5">
      <c r="A258" t="s">
        <v>8031</v>
      </c>
      <c r="B258">
        <v>174.129715</v>
      </c>
      <c r="C258">
        <v>2.7500279999999999</v>
      </c>
      <c r="D258">
        <v>4.7461999999999997E-2</v>
      </c>
      <c r="E258">
        <v>2.0667000000000001E-2</v>
      </c>
    </row>
    <row r="259" spans="1:5">
      <c r="A259" t="s">
        <v>8036</v>
      </c>
      <c r="B259">
        <v>174.22579999999999</v>
      </c>
      <c r="C259">
        <v>4.1236670000000002</v>
      </c>
      <c r="D259">
        <v>2.2689000000000001E-2</v>
      </c>
      <c r="E259">
        <v>2.2332999999999999E-2</v>
      </c>
    </row>
    <row r="260" spans="1:5">
      <c r="A260" t="s">
        <v>8042</v>
      </c>
      <c r="B260">
        <v>174.46395899999999</v>
      </c>
      <c r="C260">
        <v>5.5073059999999998</v>
      </c>
      <c r="D260">
        <v>7.2859999999999994E-2</v>
      </c>
      <c r="E260">
        <v>2.3E-2</v>
      </c>
    </row>
    <row r="261" spans="1:5">
      <c r="A261" t="s">
        <v>8050</v>
      </c>
      <c r="B261">
        <v>174.639038</v>
      </c>
      <c r="C261">
        <v>6.9481390000000003</v>
      </c>
      <c r="D261">
        <v>2.7452000000000001E-2</v>
      </c>
      <c r="E261">
        <v>1.7000000000000001E-2</v>
      </c>
    </row>
    <row r="262" spans="1:5">
      <c r="A262" t="s">
        <v>8059</v>
      </c>
      <c r="B262">
        <v>174.861786</v>
      </c>
      <c r="C262">
        <v>3.471139</v>
      </c>
      <c r="D262">
        <v>1.9049E-2</v>
      </c>
      <c r="E262">
        <v>2.7667000000000001E-2</v>
      </c>
    </row>
    <row r="263" spans="1:5">
      <c r="A263" t="s">
        <v>8061</v>
      </c>
      <c r="B263">
        <v>174.87982199999999</v>
      </c>
      <c r="C263">
        <v>7.7631389999999998</v>
      </c>
      <c r="D263">
        <v>2.1772E-2</v>
      </c>
      <c r="E263">
        <v>2.7E-2</v>
      </c>
    </row>
    <row r="264" spans="1:5">
      <c r="A264" t="s">
        <v>8066</v>
      </c>
      <c r="B264">
        <v>175.080826</v>
      </c>
      <c r="C264">
        <v>3.0008059999999999</v>
      </c>
      <c r="D264">
        <v>2.6908000000000001E-2</v>
      </c>
      <c r="E264">
        <v>2.6332999999999999E-2</v>
      </c>
    </row>
    <row r="265" spans="1:5">
      <c r="A265" t="s">
        <v>8068</v>
      </c>
      <c r="B265">
        <v>175.21383700000001</v>
      </c>
      <c r="C265">
        <v>4.8097219999999998</v>
      </c>
      <c r="D265">
        <v>2.0257000000000001E-2</v>
      </c>
      <c r="E265">
        <v>2.5666999999999999E-2</v>
      </c>
    </row>
    <row r="266" spans="1:5">
      <c r="A266" t="s">
        <v>8075</v>
      </c>
      <c r="B266">
        <v>175.46745300000001</v>
      </c>
      <c r="C266">
        <v>2.5819719999999999</v>
      </c>
      <c r="D266">
        <v>1.9720000000000001E-2</v>
      </c>
      <c r="E266">
        <v>2.7333E-2</v>
      </c>
    </row>
    <row r="267" spans="1:5">
      <c r="A267" t="s">
        <v>8096</v>
      </c>
      <c r="B267">
        <v>176.09266700000001</v>
      </c>
      <c r="C267">
        <v>8.1752219999999998</v>
      </c>
      <c r="D267">
        <v>1.95E-2</v>
      </c>
      <c r="E267">
        <v>3.4000000000000002E-2</v>
      </c>
    </row>
    <row r="268" spans="1:5">
      <c r="A268" t="s">
        <v>8109</v>
      </c>
      <c r="B268">
        <v>176.54325900000001</v>
      </c>
      <c r="C268">
        <v>7.5173889999999997</v>
      </c>
      <c r="D268">
        <v>2.0039999999999999E-2</v>
      </c>
      <c r="E268">
        <v>2.1333000000000001E-2</v>
      </c>
    </row>
    <row r="269" spans="1:5">
      <c r="A269" t="s">
        <v>8136</v>
      </c>
      <c r="B269">
        <v>177.61734000000001</v>
      </c>
      <c r="C269">
        <v>4.6949439999999996</v>
      </c>
      <c r="D269">
        <v>4.0418000000000003E-2</v>
      </c>
      <c r="E269">
        <v>2.1999999999999999E-2</v>
      </c>
    </row>
    <row r="270" spans="1:5">
      <c r="A270" t="s">
        <v>8167</v>
      </c>
      <c r="B270">
        <v>178.71376000000001</v>
      </c>
      <c r="C270">
        <v>2.9592499999999999</v>
      </c>
      <c r="D270">
        <v>2.0197E-2</v>
      </c>
      <c r="E270">
        <v>2.3667000000000001E-2</v>
      </c>
    </row>
    <row r="271" spans="1:5">
      <c r="A271" t="s">
        <v>8169</v>
      </c>
      <c r="B271">
        <v>178.741837</v>
      </c>
      <c r="C271">
        <v>4.6605829999999999</v>
      </c>
      <c r="D271">
        <v>2.2786000000000001E-2</v>
      </c>
      <c r="E271">
        <v>2.5666999999999999E-2</v>
      </c>
    </row>
    <row r="272" spans="1:5">
      <c r="A272" t="s">
        <v>9229</v>
      </c>
      <c r="B272">
        <v>206.019913</v>
      </c>
      <c r="C272">
        <v>3.9056389999999999</v>
      </c>
      <c r="D272">
        <v>2.3185999999999998E-2</v>
      </c>
      <c r="E272">
        <v>3.8667E-2</v>
      </c>
    </row>
    <row r="273" spans="1:5">
      <c r="A273" t="s">
        <v>7800</v>
      </c>
      <c r="B273">
        <v>166.493301</v>
      </c>
      <c r="C273">
        <v>8.3579720000000002</v>
      </c>
      <c r="D273">
        <v>4.1082E-2</v>
      </c>
      <c r="E273">
        <v>2.9000000000000001E-2</v>
      </c>
    </row>
    <row r="274" spans="1:5">
      <c r="A274" t="s">
        <v>9174</v>
      </c>
      <c r="B274">
        <v>204.35244800000001</v>
      </c>
      <c r="C274">
        <v>9.0235000000000003</v>
      </c>
      <c r="D274">
        <v>2.3296000000000001E-2</v>
      </c>
      <c r="E274">
        <v>2.4E-2</v>
      </c>
    </row>
    <row r="275" spans="1:5">
      <c r="A275" t="s">
        <v>7400</v>
      </c>
      <c r="B275">
        <v>152.78500399999999</v>
      </c>
      <c r="C275">
        <v>-13.781389000000001</v>
      </c>
      <c r="D275">
        <v>1.2102E-2</v>
      </c>
      <c r="E275">
        <v>6.6667000000000004E-2</v>
      </c>
    </row>
    <row r="276" spans="1:5">
      <c r="A276" t="s">
        <v>8319</v>
      </c>
      <c r="B276">
        <v>184.120834</v>
      </c>
      <c r="C276">
        <v>-11.52825</v>
      </c>
      <c r="D276">
        <v>3.901E-3</v>
      </c>
      <c r="E276">
        <v>0.05</v>
      </c>
    </row>
    <row r="277" spans="1:5">
      <c r="A277" t="s">
        <v>8603</v>
      </c>
      <c r="B277">
        <v>192.32629399999999</v>
      </c>
      <c r="C277">
        <v>-4.016305</v>
      </c>
      <c r="D277">
        <v>5.0229999999999997E-3</v>
      </c>
      <c r="E277">
        <v>5.3332999999999998E-2</v>
      </c>
    </row>
    <row r="278" spans="1:5">
      <c r="A278" t="s">
        <v>8789</v>
      </c>
      <c r="B278">
        <v>195.38871800000001</v>
      </c>
      <c r="C278">
        <v>-4.7750279999999998</v>
      </c>
      <c r="D278">
        <v>9.9369999999999997E-3</v>
      </c>
      <c r="E278">
        <v>4.6667E-2</v>
      </c>
    </row>
    <row r="279" spans="1:5">
      <c r="A279" t="s">
        <v>8832</v>
      </c>
      <c r="B279">
        <v>196.309662</v>
      </c>
      <c r="C279">
        <v>-7.889278</v>
      </c>
      <c r="D279">
        <v>3.7460000000000002E-3</v>
      </c>
      <c r="E279">
        <v>6.3333E-2</v>
      </c>
    </row>
    <row r="280" spans="1:5">
      <c r="A280" t="s">
        <v>8946</v>
      </c>
      <c r="B280">
        <v>199.671661</v>
      </c>
      <c r="C280">
        <v>-8.4463889999999999</v>
      </c>
      <c r="D280">
        <v>4.3600000000000002E-3</v>
      </c>
      <c r="E280">
        <v>5.6667000000000002E-2</v>
      </c>
    </row>
    <row r="281" spans="1:5">
      <c r="A281" t="s">
        <v>7429</v>
      </c>
      <c r="B281">
        <v>153.70237700000001</v>
      </c>
      <c r="C281">
        <v>-28.957001000000002</v>
      </c>
      <c r="D281">
        <v>3.653E-3</v>
      </c>
      <c r="E281">
        <v>5.3332999999999998E-2</v>
      </c>
    </row>
    <row r="282" spans="1:5">
      <c r="A282" t="s">
        <v>7432</v>
      </c>
      <c r="B282">
        <v>153.87991299999999</v>
      </c>
      <c r="C282">
        <v>-29.405861000000002</v>
      </c>
      <c r="D282">
        <v>3.0547999999999999E-2</v>
      </c>
      <c r="E282">
        <v>3.3333000000000002E-2</v>
      </c>
    </row>
    <row r="283" spans="1:5">
      <c r="A283" t="s">
        <v>7436</v>
      </c>
      <c r="B283">
        <v>154.05621300000001</v>
      </c>
      <c r="C283">
        <v>-29.203695</v>
      </c>
      <c r="D283">
        <v>3.6311999999999997E-2</v>
      </c>
      <c r="E283">
        <v>4.3333000000000003E-2</v>
      </c>
    </row>
    <row r="284" spans="1:5">
      <c r="A284" t="s">
        <v>7490</v>
      </c>
      <c r="B284">
        <v>156.04858400000001</v>
      </c>
      <c r="C284">
        <v>-28.928861999999999</v>
      </c>
      <c r="D284">
        <v>1.2886E-2</v>
      </c>
      <c r="E284">
        <v>0.04</v>
      </c>
    </row>
    <row r="285" spans="1:5">
      <c r="A285" t="s">
        <v>7502</v>
      </c>
      <c r="B285">
        <v>156.42659</v>
      </c>
      <c r="C285">
        <v>-29.532084000000001</v>
      </c>
      <c r="D285">
        <v>3.1405000000000002E-2</v>
      </c>
      <c r="E285">
        <v>3.6666999999999998E-2</v>
      </c>
    </row>
    <row r="286" spans="1:5">
      <c r="A286" t="s">
        <v>7503</v>
      </c>
      <c r="B286">
        <v>156.45416299999999</v>
      </c>
      <c r="C286">
        <v>-29.601917</v>
      </c>
      <c r="D286">
        <v>3.0603999999999999E-2</v>
      </c>
      <c r="E286">
        <v>0.04</v>
      </c>
    </row>
    <row r="287" spans="1:5">
      <c r="A287" t="s">
        <v>7505</v>
      </c>
      <c r="B287">
        <v>156.590881</v>
      </c>
      <c r="C287">
        <v>-29.199943999999999</v>
      </c>
      <c r="D287">
        <v>0</v>
      </c>
      <c r="E287">
        <v>4.3333000000000003E-2</v>
      </c>
    </row>
    <row r="288" spans="1:5">
      <c r="A288" t="s">
        <v>7519</v>
      </c>
      <c r="B288">
        <v>156.91099500000001</v>
      </c>
      <c r="C288">
        <v>-29.797250999999999</v>
      </c>
      <c r="D288">
        <v>0</v>
      </c>
      <c r="E288">
        <v>3.3333000000000002E-2</v>
      </c>
    </row>
    <row r="289" spans="1:5">
      <c r="A289" t="s">
        <v>7534</v>
      </c>
      <c r="B289">
        <v>157.855209</v>
      </c>
      <c r="C289">
        <v>-29.952943999999999</v>
      </c>
      <c r="D289">
        <v>1.3705E-2</v>
      </c>
      <c r="E289">
        <v>4.3333000000000003E-2</v>
      </c>
    </row>
    <row r="290" spans="1:5">
      <c r="A290" t="s">
        <v>7545</v>
      </c>
      <c r="B290">
        <v>158.451965</v>
      </c>
      <c r="C290">
        <v>-28.004612000000002</v>
      </c>
      <c r="D290">
        <v>1.2272E-2</v>
      </c>
      <c r="E290">
        <v>0.04</v>
      </c>
    </row>
    <row r="291" spans="1:5">
      <c r="A291" t="s">
        <v>7547</v>
      </c>
      <c r="B291">
        <v>158.47396900000001</v>
      </c>
      <c r="C291">
        <v>-27.829166000000001</v>
      </c>
      <c r="D291">
        <v>8.9859999999999992E-3</v>
      </c>
      <c r="E291">
        <v>0.03</v>
      </c>
    </row>
    <row r="292" spans="1:5">
      <c r="A292" t="s">
        <v>7552</v>
      </c>
      <c r="B292">
        <v>158.70425399999999</v>
      </c>
      <c r="C292">
        <v>-28.417473000000001</v>
      </c>
      <c r="D292">
        <v>9.6970000000000008E-3</v>
      </c>
      <c r="E292">
        <v>3.6666999999999998E-2</v>
      </c>
    </row>
    <row r="293" spans="1:5">
      <c r="A293" t="s">
        <v>7554</v>
      </c>
      <c r="B293">
        <v>158.748581</v>
      </c>
      <c r="C293">
        <v>-28.078472000000001</v>
      </c>
      <c r="D293">
        <v>7.8689999999999993E-3</v>
      </c>
      <c r="E293">
        <v>3.3333000000000002E-2</v>
      </c>
    </row>
    <row r="294" spans="1:5">
      <c r="A294" t="s">
        <v>7560</v>
      </c>
      <c r="B294">
        <v>158.84686300000001</v>
      </c>
      <c r="C294">
        <v>-28.314056000000001</v>
      </c>
      <c r="D294">
        <v>1.1021E-2</v>
      </c>
      <c r="E294">
        <v>6.3333E-2</v>
      </c>
    </row>
    <row r="295" spans="1:5">
      <c r="A295" t="s">
        <v>7562</v>
      </c>
      <c r="B295">
        <v>158.94412199999999</v>
      </c>
      <c r="C295">
        <v>-29.025417000000001</v>
      </c>
      <c r="D295">
        <v>3.2538999999999998E-2</v>
      </c>
      <c r="E295">
        <v>0.04</v>
      </c>
    </row>
    <row r="296" spans="1:5">
      <c r="A296" t="s">
        <v>7568</v>
      </c>
      <c r="B296">
        <v>159.19575499999999</v>
      </c>
      <c r="C296">
        <v>-29.548943999999999</v>
      </c>
      <c r="D296">
        <v>0</v>
      </c>
      <c r="E296">
        <v>4.6667E-2</v>
      </c>
    </row>
    <row r="297" spans="1:5">
      <c r="A297" t="s">
        <v>7587</v>
      </c>
      <c r="B297">
        <v>159.484161</v>
      </c>
      <c r="C297">
        <v>-28.907388999999998</v>
      </c>
      <c r="D297">
        <v>1.3923E-2</v>
      </c>
      <c r="E297">
        <v>3.6666999999999998E-2</v>
      </c>
    </row>
    <row r="298" spans="1:5">
      <c r="A298" t="s">
        <v>7588</v>
      </c>
      <c r="B298">
        <v>159.51355000000001</v>
      </c>
      <c r="C298">
        <v>-28.169584</v>
      </c>
      <c r="D298">
        <v>3.5371E-2</v>
      </c>
      <c r="E298">
        <v>4.0333000000000001E-2</v>
      </c>
    </row>
    <row r="299" spans="1:5">
      <c r="A299" t="s">
        <v>7593</v>
      </c>
      <c r="B299">
        <v>159.57437100000001</v>
      </c>
      <c r="C299">
        <v>-28.885777999999998</v>
      </c>
      <c r="D299">
        <v>1.4527E-2</v>
      </c>
      <c r="E299">
        <v>5.3332999999999998E-2</v>
      </c>
    </row>
    <row r="300" spans="1:5">
      <c r="A300" t="s">
        <v>7594</v>
      </c>
      <c r="B300">
        <v>159.60011299999999</v>
      </c>
      <c r="C300">
        <v>-28.175166999999998</v>
      </c>
      <c r="D300">
        <v>1.4577E-2</v>
      </c>
      <c r="E300">
        <v>0.04</v>
      </c>
    </row>
    <row r="301" spans="1:5">
      <c r="A301" t="s">
        <v>7597</v>
      </c>
      <c r="B301">
        <v>159.667664</v>
      </c>
      <c r="C301">
        <v>-28.568832</v>
      </c>
      <c r="D301">
        <v>1.1535E-2</v>
      </c>
      <c r="E301">
        <v>0.04</v>
      </c>
    </row>
    <row r="302" spans="1:5">
      <c r="A302" t="s">
        <v>7598</v>
      </c>
      <c r="B302">
        <v>159.676331</v>
      </c>
      <c r="C302">
        <v>-28.260555</v>
      </c>
      <c r="D302">
        <v>1.1344E-2</v>
      </c>
      <c r="E302">
        <v>3.7332999999999998E-2</v>
      </c>
    </row>
    <row r="303" spans="1:5">
      <c r="A303" t="s">
        <v>7601</v>
      </c>
      <c r="B303">
        <v>159.759918</v>
      </c>
      <c r="C303">
        <v>-29.215834000000001</v>
      </c>
      <c r="D303">
        <v>1.0581E-2</v>
      </c>
      <c r="E303">
        <v>4.3333000000000003E-2</v>
      </c>
    </row>
    <row r="304" spans="1:5">
      <c r="A304" t="s">
        <v>7606</v>
      </c>
      <c r="B304">
        <v>159.84204099999999</v>
      </c>
      <c r="C304">
        <v>-29.584748999999999</v>
      </c>
      <c r="D304">
        <v>1.2952E-2</v>
      </c>
      <c r="E304">
        <v>4.3333000000000003E-2</v>
      </c>
    </row>
    <row r="305" spans="1:5">
      <c r="A305" t="s">
        <v>7608</v>
      </c>
      <c r="B305">
        <v>159.85415599999999</v>
      </c>
      <c r="C305">
        <v>-27.912527000000001</v>
      </c>
      <c r="D305">
        <v>1.0821000000000001E-2</v>
      </c>
      <c r="E305">
        <v>0.03</v>
      </c>
    </row>
    <row r="306" spans="1:5">
      <c r="A306" t="s">
        <v>7616</v>
      </c>
      <c r="B306">
        <v>159.999741</v>
      </c>
      <c r="C306">
        <v>-29.413084000000001</v>
      </c>
      <c r="D306">
        <v>1.2652E-2</v>
      </c>
      <c r="E306">
        <v>5.6667000000000002E-2</v>
      </c>
    </row>
    <row r="307" spans="1:5">
      <c r="A307" t="s">
        <v>7623</v>
      </c>
      <c r="B307">
        <v>160.25325000000001</v>
      </c>
      <c r="C307">
        <v>-28.740583000000001</v>
      </c>
      <c r="D307">
        <v>1.2475E-2</v>
      </c>
      <c r="E307">
        <v>3.6666999999999998E-2</v>
      </c>
    </row>
    <row r="308" spans="1:5">
      <c r="A308" t="s">
        <v>7627</v>
      </c>
      <c r="B308">
        <v>160.29916399999999</v>
      </c>
      <c r="C308">
        <v>-29.153084</v>
      </c>
      <c r="D308">
        <v>1.2465E-2</v>
      </c>
      <c r="E308">
        <v>3.6666999999999998E-2</v>
      </c>
    </row>
    <row r="309" spans="1:5">
      <c r="A309" t="s">
        <v>7632</v>
      </c>
      <c r="B309">
        <v>160.36433400000001</v>
      </c>
      <c r="C309">
        <v>-27.855333000000002</v>
      </c>
      <c r="D309">
        <v>0</v>
      </c>
      <c r="E309">
        <v>3.6666999999999998E-2</v>
      </c>
    </row>
    <row r="310" spans="1:5">
      <c r="A310" t="s">
        <v>7633</v>
      </c>
      <c r="B310">
        <v>160.416</v>
      </c>
      <c r="C310">
        <v>-27.776833</v>
      </c>
      <c r="D310">
        <v>1.3676000000000001E-2</v>
      </c>
      <c r="E310">
        <v>1.6667000000000001E-2</v>
      </c>
    </row>
    <row r="311" spans="1:5">
      <c r="A311" t="s">
        <v>7637</v>
      </c>
      <c r="B311">
        <v>160.590698</v>
      </c>
      <c r="C311">
        <v>-29.296444000000001</v>
      </c>
      <c r="D311">
        <v>1.4500000000000001E-2</v>
      </c>
      <c r="E311">
        <v>3.3333000000000002E-2</v>
      </c>
    </row>
    <row r="312" spans="1:5">
      <c r="A312" t="s">
        <v>7643</v>
      </c>
      <c r="B312">
        <v>160.912048</v>
      </c>
      <c r="C312">
        <v>-28.866582999999999</v>
      </c>
      <c r="D312">
        <v>1.1545E-2</v>
      </c>
      <c r="E312">
        <v>6.3333E-2</v>
      </c>
    </row>
    <row r="313" spans="1:5">
      <c r="A313" t="s">
        <v>7661</v>
      </c>
      <c r="B313">
        <v>161.41220100000001</v>
      </c>
      <c r="C313">
        <v>-29.420750000000002</v>
      </c>
      <c r="D313">
        <v>6.2613000000000002E-2</v>
      </c>
      <c r="E313">
        <v>4.3333000000000003E-2</v>
      </c>
    </row>
    <row r="314" spans="1:5">
      <c r="A314" t="s">
        <v>7684</v>
      </c>
      <c r="B314">
        <v>162.273178</v>
      </c>
      <c r="C314">
        <v>-29.375195000000001</v>
      </c>
      <c r="D314">
        <v>1.4357E-2</v>
      </c>
      <c r="E314">
        <v>3.3333000000000002E-2</v>
      </c>
    </row>
    <row r="315" spans="1:5">
      <c r="A315" t="s">
        <v>7713</v>
      </c>
      <c r="B315">
        <v>163.38896199999999</v>
      </c>
      <c r="C315">
        <v>-29.393888</v>
      </c>
      <c r="D315">
        <v>1.1401E-2</v>
      </c>
      <c r="E315">
        <v>5.6667000000000002E-2</v>
      </c>
    </row>
    <row r="316" spans="1:5">
      <c r="A316" t="s">
        <v>7716</v>
      </c>
      <c r="B316">
        <v>163.48191800000001</v>
      </c>
      <c r="C316">
        <v>-28.576139000000001</v>
      </c>
      <c r="D316">
        <v>3.2923000000000001E-2</v>
      </c>
      <c r="E316">
        <v>3.6666999999999998E-2</v>
      </c>
    </row>
    <row r="317" spans="1:5">
      <c r="A317" t="s">
        <v>7837</v>
      </c>
      <c r="B317">
        <v>167.70001199999999</v>
      </c>
      <c r="C317">
        <v>-28.501055000000001</v>
      </c>
      <c r="D317">
        <v>2.4013E-2</v>
      </c>
      <c r="E317">
        <v>3.3333000000000002E-2</v>
      </c>
    </row>
    <row r="318" spans="1:5">
      <c r="A318" t="s">
        <v>7839</v>
      </c>
      <c r="B318">
        <v>167.71629300000001</v>
      </c>
      <c r="C318">
        <v>-27.897556000000002</v>
      </c>
      <c r="D318">
        <v>4.96E-3</v>
      </c>
      <c r="E318">
        <v>4.6667E-2</v>
      </c>
    </row>
    <row r="319" spans="1:5">
      <c r="A319" t="s">
        <v>7847</v>
      </c>
      <c r="B319">
        <v>168.07193000000001</v>
      </c>
      <c r="C319">
        <v>-28.002333</v>
      </c>
      <c r="D319">
        <v>4.4099999999999999E-3</v>
      </c>
      <c r="E319">
        <v>3.3333000000000002E-2</v>
      </c>
    </row>
    <row r="320" spans="1:5">
      <c r="A320" t="s">
        <v>7860</v>
      </c>
      <c r="B320">
        <v>168.76400799999999</v>
      </c>
      <c r="C320">
        <v>-28.392416000000001</v>
      </c>
      <c r="D320">
        <v>1.1223E-2</v>
      </c>
      <c r="E320">
        <v>6.6667000000000004E-2</v>
      </c>
    </row>
    <row r="321" spans="1:5">
      <c r="A321" t="s">
        <v>7861</v>
      </c>
      <c r="B321">
        <v>168.78607199999999</v>
      </c>
      <c r="C321">
        <v>-28.909195</v>
      </c>
      <c r="D321">
        <v>1.3195999999999999E-2</v>
      </c>
      <c r="E321">
        <v>3.6666999999999998E-2</v>
      </c>
    </row>
    <row r="322" spans="1:5">
      <c r="A322" t="s">
        <v>7877</v>
      </c>
      <c r="B322">
        <v>169.38879399999999</v>
      </c>
      <c r="C322">
        <v>-27.89575</v>
      </c>
      <c r="D322">
        <v>2.3942999999999999E-2</v>
      </c>
      <c r="E322">
        <v>3.6666999999999998E-2</v>
      </c>
    </row>
    <row r="323" spans="1:5">
      <c r="A323" t="s">
        <v>7889</v>
      </c>
      <c r="B323">
        <v>169.722748</v>
      </c>
      <c r="C323">
        <v>-29.424334000000002</v>
      </c>
      <c r="D323">
        <v>3.0411000000000001E-2</v>
      </c>
      <c r="E323">
        <v>3.3333000000000002E-2</v>
      </c>
    </row>
    <row r="324" spans="1:5">
      <c r="A324" t="s">
        <v>7892</v>
      </c>
      <c r="B324">
        <v>169.73767100000001</v>
      </c>
      <c r="C324">
        <v>-29.422083000000001</v>
      </c>
      <c r="D324">
        <v>3.1105000000000001E-2</v>
      </c>
      <c r="E324">
        <v>5.3332999999999998E-2</v>
      </c>
    </row>
    <row r="325" spans="1:5">
      <c r="A325" t="s">
        <v>7913</v>
      </c>
      <c r="B325">
        <v>170.426132</v>
      </c>
      <c r="C325">
        <v>-29.579056000000001</v>
      </c>
      <c r="D325">
        <v>2.9731E-2</v>
      </c>
      <c r="E325">
        <v>3.6666999999999998E-2</v>
      </c>
    </row>
    <row r="326" spans="1:5">
      <c r="A326" t="s">
        <v>7951</v>
      </c>
      <c r="B326">
        <v>171.84762599999999</v>
      </c>
      <c r="C326">
        <v>-29.257584000000001</v>
      </c>
      <c r="D326">
        <v>2.3890000000000002E-2</v>
      </c>
      <c r="E326">
        <v>5.3332999999999998E-2</v>
      </c>
    </row>
    <row r="327" spans="1:5">
      <c r="A327" t="s">
        <v>7952</v>
      </c>
      <c r="B327">
        <v>171.8853</v>
      </c>
      <c r="C327">
        <v>-29.177834000000001</v>
      </c>
      <c r="D327">
        <v>2.4330000000000001E-2</v>
      </c>
      <c r="E327">
        <v>0.04</v>
      </c>
    </row>
    <row r="328" spans="1:5">
      <c r="A328" t="s">
        <v>7971</v>
      </c>
      <c r="B328">
        <v>172.28199799999999</v>
      </c>
      <c r="C328">
        <v>-29.582666</v>
      </c>
      <c r="D328">
        <v>8.5962999999999998E-2</v>
      </c>
      <c r="E328">
        <v>4.6667E-2</v>
      </c>
    </row>
    <row r="329" spans="1:5">
      <c r="A329" t="s">
        <v>8045</v>
      </c>
      <c r="B329">
        <v>174.56454500000001</v>
      </c>
      <c r="C329">
        <v>-29.728581999999999</v>
      </c>
      <c r="D329">
        <v>1.3766E-2</v>
      </c>
      <c r="E329">
        <v>5.6667000000000002E-2</v>
      </c>
    </row>
    <row r="330" spans="1:5">
      <c r="A330" t="s">
        <v>8071</v>
      </c>
      <c r="B330">
        <v>175.27995300000001</v>
      </c>
      <c r="C330">
        <v>-28.700861</v>
      </c>
      <c r="D330">
        <v>2.8542999999999999E-2</v>
      </c>
      <c r="E330">
        <v>3.3333000000000002E-2</v>
      </c>
    </row>
    <row r="331" spans="1:5">
      <c r="A331" t="s">
        <v>8097</v>
      </c>
      <c r="B331">
        <v>176.10787999999999</v>
      </c>
      <c r="C331">
        <v>-28.462111</v>
      </c>
      <c r="D331">
        <v>2.8716999999999999E-2</v>
      </c>
      <c r="E331">
        <v>3.6666999999999998E-2</v>
      </c>
    </row>
    <row r="332" spans="1:5">
      <c r="A332" t="s">
        <v>8108</v>
      </c>
      <c r="B332">
        <v>176.51998900000001</v>
      </c>
      <c r="C332">
        <v>-27.959999</v>
      </c>
      <c r="D332">
        <v>0</v>
      </c>
      <c r="E332">
        <v>3.9333E-2</v>
      </c>
    </row>
    <row r="333" spans="1:5">
      <c r="A333" t="s">
        <v>8116</v>
      </c>
      <c r="B333">
        <v>176.69454999999999</v>
      </c>
      <c r="C333">
        <v>-29.737362000000001</v>
      </c>
      <c r="D333">
        <v>1.4120000000000001E-2</v>
      </c>
      <c r="E333">
        <v>0.04</v>
      </c>
    </row>
    <row r="334" spans="1:5">
      <c r="A334" t="s">
        <v>8121</v>
      </c>
      <c r="B334">
        <v>177.05587800000001</v>
      </c>
      <c r="C334">
        <v>-29.964500000000001</v>
      </c>
      <c r="D334">
        <v>6.2592999999999996E-2</v>
      </c>
      <c r="E334">
        <v>3.6666999999999998E-2</v>
      </c>
    </row>
    <row r="335" spans="1:5">
      <c r="A335" t="s">
        <v>8145</v>
      </c>
      <c r="B335">
        <v>178.13916</v>
      </c>
      <c r="C335">
        <v>-29.122055</v>
      </c>
      <c r="D335">
        <v>6.2779999999999997E-3</v>
      </c>
      <c r="E335">
        <v>3.6666999999999998E-2</v>
      </c>
    </row>
    <row r="336" spans="1:5">
      <c r="A336" t="s">
        <v>8173</v>
      </c>
      <c r="B336">
        <v>178.856583</v>
      </c>
      <c r="C336">
        <v>-28.73564</v>
      </c>
      <c r="D336">
        <v>6.0740000000000004E-3</v>
      </c>
      <c r="E336">
        <v>3.3333000000000002E-2</v>
      </c>
    </row>
    <row r="337" spans="1:5">
      <c r="A337" t="s">
        <v>8181</v>
      </c>
      <c r="B337">
        <v>179.096542</v>
      </c>
      <c r="C337">
        <v>-29.752001</v>
      </c>
      <c r="D337">
        <v>1.32E-2</v>
      </c>
      <c r="E337">
        <v>4.6667E-2</v>
      </c>
    </row>
    <row r="338" spans="1:5">
      <c r="A338" t="s">
        <v>8188</v>
      </c>
      <c r="B338">
        <v>179.32157900000001</v>
      </c>
      <c r="C338">
        <v>-28.070443999999998</v>
      </c>
      <c r="D338">
        <v>4.0728E-2</v>
      </c>
      <c r="E338">
        <v>3.3333000000000002E-2</v>
      </c>
    </row>
    <row r="339" spans="1:5">
      <c r="A339" t="s">
        <v>8228</v>
      </c>
      <c r="B339">
        <v>180.55149800000001</v>
      </c>
      <c r="C339">
        <v>-29.486415999999998</v>
      </c>
      <c r="D339">
        <v>2.7019000000000001E-2</v>
      </c>
      <c r="E339">
        <v>3.3333000000000002E-2</v>
      </c>
    </row>
    <row r="340" spans="1:5">
      <c r="A340" t="s">
        <v>8229</v>
      </c>
      <c r="B340">
        <v>180.57629399999999</v>
      </c>
      <c r="C340">
        <v>-29.513805000000001</v>
      </c>
      <c r="D340">
        <v>2.6758000000000001E-2</v>
      </c>
      <c r="E340">
        <v>3.3333000000000002E-2</v>
      </c>
    </row>
    <row r="341" spans="1:5">
      <c r="A341" t="s">
        <v>8234</v>
      </c>
      <c r="B341">
        <v>180.693344</v>
      </c>
      <c r="C341">
        <v>-29.092500999999999</v>
      </c>
      <c r="D341">
        <v>7.332E-3</v>
      </c>
      <c r="E341">
        <v>5.3332999999999998E-2</v>
      </c>
    </row>
    <row r="342" spans="1:5">
      <c r="A342" t="s">
        <v>8260</v>
      </c>
      <c r="B342">
        <v>181.67765800000001</v>
      </c>
      <c r="C342">
        <v>-28.333834</v>
      </c>
      <c r="D342">
        <v>4.4763999999999998E-2</v>
      </c>
      <c r="E342">
        <v>0.06</v>
      </c>
    </row>
    <row r="343" spans="1:5">
      <c r="A343" t="s">
        <v>8270</v>
      </c>
      <c r="B343">
        <v>181.93188499999999</v>
      </c>
      <c r="C343">
        <v>-29.199556000000001</v>
      </c>
      <c r="D343">
        <v>7.7320000000000002E-3</v>
      </c>
      <c r="E343">
        <v>3.6666999999999998E-2</v>
      </c>
    </row>
    <row r="344" spans="1:5">
      <c r="A344" t="s">
        <v>8278</v>
      </c>
      <c r="B344">
        <v>182.29595900000001</v>
      </c>
      <c r="C344">
        <v>-29.218277</v>
      </c>
      <c r="D344">
        <v>0</v>
      </c>
      <c r="E344">
        <v>3.3333000000000002E-2</v>
      </c>
    </row>
    <row r="345" spans="1:5">
      <c r="A345" t="s">
        <v>8289</v>
      </c>
      <c r="B345">
        <v>182.67984000000001</v>
      </c>
      <c r="C345">
        <v>-27.815390000000001</v>
      </c>
      <c r="D345">
        <v>4.9293999999999998E-2</v>
      </c>
      <c r="E345">
        <v>3.3333000000000002E-2</v>
      </c>
    </row>
    <row r="346" spans="1:5">
      <c r="A346" t="s">
        <v>8316</v>
      </c>
      <c r="B346">
        <v>183.98379499999999</v>
      </c>
      <c r="C346">
        <v>-29.056277999999999</v>
      </c>
      <c r="D346">
        <v>1.1103999999999999E-2</v>
      </c>
      <c r="E346">
        <v>5.6667000000000002E-2</v>
      </c>
    </row>
    <row r="347" spans="1:5">
      <c r="A347" t="s">
        <v>8334</v>
      </c>
      <c r="B347">
        <v>184.54547099999999</v>
      </c>
      <c r="C347">
        <v>-29.634695000000001</v>
      </c>
      <c r="D347">
        <v>3.1025E-2</v>
      </c>
      <c r="E347">
        <v>5.6667000000000002E-2</v>
      </c>
    </row>
    <row r="348" spans="1:5">
      <c r="A348" t="s">
        <v>8477</v>
      </c>
      <c r="B348">
        <v>188.34208699999999</v>
      </c>
      <c r="C348">
        <v>-28.726666999999999</v>
      </c>
      <c r="D348">
        <v>1.1882E-2</v>
      </c>
      <c r="E348">
        <v>5.5333E-2</v>
      </c>
    </row>
    <row r="349" spans="1:5">
      <c r="A349" t="s">
        <v>8496</v>
      </c>
      <c r="B349">
        <v>188.91570999999999</v>
      </c>
      <c r="C349">
        <v>-28.304722000000002</v>
      </c>
      <c r="D349">
        <v>2.8013E-2</v>
      </c>
      <c r="E349">
        <v>3.6666999999999998E-2</v>
      </c>
    </row>
    <row r="350" spans="1:5">
      <c r="A350" t="s">
        <v>8500</v>
      </c>
      <c r="B350">
        <v>189.04791299999999</v>
      </c>
      <c r="C350">
        <v>-28.031694000000002</v>
      </c>
      <c r="D350">
        <v>1.0501E-2</v>
      </c>
      <c r="E350">
        <v>0.04</v>
      </c>
    </row>
    <row r="351" spans="1:5">
      <c r="A351" t="s">
        <v>8502</v>
      </c>
      <c r="B351">
        <v>189.13958700000001</v>
      </c>
      <c r="C351">
        <v>-28.173888999999999</v>
      </c>
      <c r="D351">
        <v>0</v>
      </c>
      <c r="E351">
        <v>3.3667000000000002E-2</v>
      </c>
    </row>
    <row r="352" spans="1:5">
      <c r="A352" t="s">
        <v>8552</v>
      </c>
      <c r="B352">
        <v>190.676086</v>
      </c>
      <c r="C352">
        <v>-29.619972000000001</v>
      </c>
      <c r="D352">
        <v>3.0394000000000001E-2</v>
      </c>
      <c r="E352">
        <v>0.04</v>
      </c>
    </row>
    <row r="353" spans="1:5">
      <c r="A353" t="s">
        <v>8566</v>
      </c>
      <c r="B353">
        <v>191.115295</v>
      </c>
      <c r="C353">
        <v>-28.245277000000002</v>
      </c>
      <c r="D353">
        <v>2.8365999999999999E-2</v>
      </c>
      <c r="E353">
        <v>0.04</v>
      </c>
    </row>
    <row r="354" spans="1:5">
      <c r="A354" t="s">
        <v>8581</v>
      </c>
      <c r="B354">
        <v>191.60282900000001</v>
      </c>
      <c r="C354">
        <v>-29.723167</v>
      </c>
      <c r="D354">
        <v>3.0084E-2</v>
      </c>
      <c r="E354">
        <v>4.3333000000000003E-2</v>
      </c>
    </row>
    <row r="355" spans="1:5">
      <c r="A355" t="s">
        <v>8587</v>
      </c>
      <c r="B355">
        <v>191.78666699999999</v>
      </c>
      <c r="C355">
        <v>-28.089556000000002</v>
      </c>
      <c r="D355">
        <v>0</v>
      </c>
      <c r="E355">
        <v>3.3333000000000002E-2</v>
      </c>
    </row>
    <row r="356" spans="1:5">
      <c r="A356" t="s">
        <v>8639</v>
      </c>
      <c r="B356">
        <v>192.88549800000001</v>
      </c>
      <c r="C356">
        <v>-27.783000999999999</v>
      </c>
      <c r="D356">
        <v>1.1872000000000001E-2</v>
      </c>
      <c r="E356">
        <v>6.3333E-2</v>
      </c>
    </row>
    <row r="357" spans="1:5">
      <c r="A357" t="s">
        <v>8640</v>
      </c>
      <c r="B357">
        <v>192.890625</v>
      </c>
      <c r="C357">
        <v>-28.244667</v>
      </c>
      <c r="D357">
        <v>5.1645999999999997E-2</v>
      </c>
      <c r="E357">
        <v>3.6666999999999998E-2</v>
      </c>
    </row>
    <row r="358" spans="1:5">
      <c r="A358" t="s">
        <v>8674</v>
      </c>
      <c r="B358">
        <v>193.45309399999999</v>
      </c>
      <c r="C358">
        <v>-27.896166000000001</v>
      </c>
      <c r="D358">
        <v>1.0685999999999999E-2</v>
      </c>
      <c r="E358">
        <v>3.3333000000000002E-2</v>
      </c>
    </row>
    <row r="359" spans="1:5">
      <c r="A359" t="s">
        <v>8683</v>
      </c>
      <c r="B359">
        <v>193.56791699999999</v>
      </c>
      <c r="C359">
        <v>-28.756665999999999</v>
      </c>
      <c r="D359">
        <v>5.1861999999999998E-2</v>
      </c>
      <c r="E359">
        <v>0.04</v>
      </c>
    </row>
    <row r="360" spans="1:5">
      <c r="A360" t="s">
        <v>8691</v>
      </c>
      <c r="B360">
        <v>193.67086800000001</v>
      </c>
      <c r="C360">
        <v>-29.227637999999999</v>
      </c>
      <c r="D360">
        <v>5.7353000000000001E-2</v>
      </c>
      <c r="E360">
        <v>2.6667E-2</v>
      </c>
    </row>
    <row r="361" spans="1:5">
      <c r="A361" t="s">
        <v>8693</v>
      </c>
      <c r="B361">
        <v>193.68045000000001</v>
      </c>
      <c r="C361">
        <v>-28.571527</v>
      </c>
      <c r="D361">
        <v>9.3550000000000005E-3</v>
      </c>
      <c r="E361">
        <v>0.04</v>
      </c>
    </row>
    <row r="362" spans="1:5">
      <c r="A362" t="s">
        <v>8708</v>
      </c>
      <c r="B362">
        <v>193.88566599999999</v>
      </c>
      <c r="C362">
        <v>-28.459054999999999</v>
      </c>
      <c r="D362">
        <v>1.0624E-2</v>
      </c>
      <c r="E362">
        <v>4.6667E-2</v>
      </c>
    </row>
    <row r="363" spans="1:5">
      <c r="A363" t="s">
        <v>8726</v>
      </c>
      <c r="B363">
        <v>194.23374899999999</v>
      </c>
      <c r="C363">
        <v>-29.481000999999999</v>
      </c>
      <c r="D363">
        <v>1.5890999999999999E-2</v>
      </c>
      <c r="E363">
        <v>3.3333000000000002E-2</v>
      </c>
    </row>
    <row r="364" spans="1:5">
      <c r="A364" t="s">
        <v>8737</v>
      </c>
      <c r="B364">
        <v>194.36987300000001</v>
      </c>
      <c r="C364">
        <v>-28.204971</v>
      </c>
      <c r="D364">
        <v>1.6220999999999999E-2</v>
      </c>
      <c r="E364">
        <v>3.6666999999999998E-2</v>
      </c>
    </row>
    <row r="365" spans="1:5">
      <c r="A365" t="s">
        <v>8744</v>
      </c>
      <c r="B365">
        <v>194.437164</v>
      </c>
      <c r="C365">
        <v>-29.766138000000002</v>
      </c>
      <c r="D365">
        <v>1.0189999999999999E-2</v>
      </c>
      <c r="E365">
        <v>4.6667E-2</v>
      </c>
    </row>
    <row r="366" spans="1:5">
      <c r="A366" t="s">
        <v>8763</v>
      </c>
      <c r="B366">
        <v>194.83337399999999</v>
      </c>
      <c r="C366">
        <v>-29.179333</v>
      </c>
      <c r="D366">
        <v>7.9249999999999998E-3</v>
      </c>
      <c r="E366">
        <v>3.3333000000000002E-2</v>
      </c>
    </row>
    <row r="367" spans="1:5">
      <c r="A367" t="s">
        <v>8766</v>
      </c>
      <c r="B367">
        <v>194.87875399999999</v>
      </c>
      <c r="C367">
        <v>-28.074722000000001</v>
      </c>
      <c r="D367">
        <v>1.1002E-2</v>
      </c>
      <c r="E367">
        <v>3.3333000000000002E-2</v>
      </c>
    </row>
    <row r="368" spans="1:5">
      <c r="A368" t="s">
        <v>8771</v>
      </c>
      <c r="B368">
        <v>194.94125399999999</v>
      </c>
      <c r="C368">
        <v>-29.600221999999999</v>
      </c>
      <c r="D368">
        <v>9.4039999999999992E-3</v>
      </c>
      <c r="E368">
        <v>6.3333E-2</v>
      </c>
    </row>
    <row r="369" spans="1:5">
      <c r="A369" t="s">
        <v>8799</v>
      </c>
      <c r="B369">
        <v>195.53370699999999</v>
      </c>
      <c r="C369">
        <v>-29.217055999999999</v>
      </c>
      <c r="D369">
        <v>1.3086E-2</v>
      </c>
      <c r="E369">
        <v>3.3333000000000002E-2</v>
      </c>
    </row>
    <row r="370" spans="1:5">
      <c r="A370" t="s">
        <v>8819</v>
      </c>
      <c r="B370">
        <v>196.007248</v>
      </c>
      <c r="C370">
        <v>-27.857944</v>
      </c>
      <c r="D370">
        <v>1.1448E-2</v>
      </c>
      <c r="E370">
        <v>0.04</v>
      </c>
    </row>
    <row r="371" spans="1:5">
      <c r="A371" t="s">
        <v>8822</v>
      </c>
      <c r="B371">
        <v>196.06716900000001</v>
      </c>
      <c r="C371">
        <v>-29.407055</v>
      </c>
      <c r="D371">
        <v>1.2161999999999999E-2</v>
      </c>
      <c r="E371">
        <v>4.6667E-2</v>
      </c>
    </row>
    <row r="372" spans="1:5">
      <c r="A372" t="s">
        <v>8824</v>
      </c>
      <c r="B372">
        <v>196.096924</v>
      </c>
      <c r="C372">
        <v>-28.744862000000001</v>
      </c>
      <c r="D372">
        <v>1.8126E-2</v>
      </c>
      <c r="E372">
        <v>3.3333000000000002E-2</v>
      </c>
    </row>
    <row r="373" spans="1:5">
      <c r="A373" t="s">
        <v>8831</v>
      </c>
      <c r="B373">
        <v>196.28299000000001</v>
      </c>
      <c r="C373">
        <v>-28.396334</v>
      </c>
      <c r="D373">
        <v>3.1669000000000003E-2</v>
      </c>
      <c r="E373">
        <v>3.3333000000000002E-2</v>
      </c>
    </row>
    <row r="374" spans="1:5">
      <c r="A374" t="s">
        <v>8836</v>
      </c>
      <c r="B374">
        <v>196.39570599999999</v>
      </c>
      <c r="C374">
        <v>-28.459167000000001</v>
      </c>
      <c r="D374">
        <v>1.1365E-2</v>
      </c>
      <c r="E374">
        <v>5.6667000000000002E-2</v>
      </c>
    </row>
    <row r="375" spans="1:5">
      <c r="A375" t="s">
        <v>8837</v>
      </c>
      <c r="B375">
        <v>196.40304599999999</v>
      </c>
      <c r="C375">
        <v>-29.209917000000001</v>
      </c>
      <c r="D375">
        <v>1.1775000000000001E-2</v>
      </c>
      <c r="E375">
        <v>0.04</v>
      </c>
    </row>
    <row r="376" spans="1:5">
      <c r="A376" t="s">
        <v>8838</v>
      </c>
      <c r="B376">
        <v>196.44512900000001</v>
      </c>
      <c r="C376">
        <v>-28.422167000000002</v>
      </c>
      <c r="D376">
        <v>7.6119999999999998E-3</v>
      </c>
      <c r="E376">
        <v>0.04</v>
      </c>
    </row>
    <row r="377" spans="1:5">
      <c r="A377" t="s">
        <v>8840</v>
      </c>
      <c r="B377">
        <v>196.54557800000001</v>
      </c>
      <c r="C377">
        <v>-29.727056999999999</v>
      </c>
      <c r="D377">
        <v>1.1018E-2</v>
      </c>
      <c r="E377">
        <v>0.03</v>
      </c>
    </row>
    <row r="378" spans="1:5">
      <c r="A378" t="s">
        <v>8843</v>
      </c>
      <c r="B378">
        <v>196.631821</v>
      </c>
      <c r="C378">
        <v>-29.225639000000001</v>
      </c>
      <c r="D378">
        <v>5.0160999999999997E-2</v>
      </c>
      <c r="E378">
        <v>3.3333000000000002E-2</v>
      </c>
    </row>
    <row r="379" spans="1:5">
      <c r="A379" t="s">
        <v>8858</v>
      </c>
      <c r="B379">
        <v>197.261383</v>
      </c>
      <c r="C379">
        <v>-29.225555</v>
      </c>
      <c r="D379">
        <v>1.5037E-2</v>
      </c>
      <c r="E379">
        <v>4.4666999999999998E-2</v>
      </c>
    </row>
    <row r="380" spans="1:5">
      <c r="A380" t="s">
        <v>8877</v>
      </c>
      <c r="B380">
        <v>197.59471099999999</v>
      </c>
      <c r="C380">
        <v>-27.977028000000001</v>
      </c>
      <c r="D380">
        <v>7.4050000000000001E-3</v>
      </c>
      <c r="E380">
        <v>5.6667000000000002E-2</v>
      </c>
    </row>
    <row r="381" spans="1:5">
      <c r="A381" t="s">
        <v>8884</v>
      </c>
      <c r="B381">
        <v>197.78994800000001</v>
      </c>
      <c r="C381">
        <v>-28.010334</v>
      </c>
      <c r="D381">
        <v>7.0549999999999996E-3</v>
      </c>
      <c r="E381">
        <v>4.6667E-2</v>
      </c>
    </row>
    <row r="382" spans="1:5">
      <c r="A382" t="s">
        <v>8893</v>
      </c>
      <c r="B382">
        <v>198.066284</v>
      </c>
      <c r="C382">
        <v>-27.878250000000001</v>
      </c>
      <c r="D382">
        <v>3.2022000000000002E-2</v>
      </c>
      <c r="E382">
        <v>4.6667E-2</v>
      </c>
    </row>
    <row r="383" spans="1:5">
      <c r="A383" t="s">
        <v>8918</v>
      </c>
      <c r="B383">
        <v>198.87709000000001</v>
      </c>
      <c r="C383">
        <v>-28.284056</v>
      </c>
      <c r="D383">
        <v>1.4744999999999999E-2</v>
      </c>
      <c r="E383">
        <v>4.3333000000000003E-2</v>
      </c>
    </row>
    <row r="384" spans="1:5">
      <c r="A384" t="s">
        <v>8924</v>
      </c>
      <c r="B384">
        <v>199.18920900000001</v>
      </c>
      <c r="C384">
        <v>-27.885639000000001</v>
      </c>
      <c r="D384">
        <v>5.4770000000000001E-3</v>
      </c>
      <c r="E384">
        <v>3.6666999999999998E-2</v>
      </c>
    </row>
    <row r="385" spans="1:5">
      <c r="A385" t="s">
        <v>8925</v>
      </c>
      <c r="B385">
        <v>199.21383700000001</v>
      </c>
      <c r="C385">
        <v>-28.518028000000001</v>
      </c>
      <c r="D385">
        <v>1.4657E-2</v>
      </c>
      <c r="E385">
        <v>3.3333000000000002E-2</v>
      </c>
    </row>
    <row r="386" spans="1:5">
      <c r="A386" t="s">
        <v>8974</v>
      </c>
      <c r="B386">
        <v>200.20912200000001</v>
      </c>
      <c r="C386">
        <v>-29.479804999999999</v>
      </c>
      <c r="D386">
        <v>1.4236E-2</v>
      </c>
      <c r="E386">
        <v>4.3333000000000003E-2</v>
      </c>
    </row>
    <row r="387" spans="1:5">
      <c r="A387" t="s">
        <v>8993</v>
      </c>
      <c r="B387">
        <v>200.93533300000001</v>
      </c>
      <c r="C387">
        <v>-27.992222000000002</v>
      </c>
      <c r="D387">
        <v>4.5955000000000003E-2</v>
      </c>
      <c r="E387">
        <v>0.03</v>
      </c>
    </row>
    <row r="388" spans="1:5">
      <c r="A388" t="s">
        <v>9015</v>
      </c>
      <c r="B388">
        <v>201.42787200000001</v>
      </c>
      <c r="C388">
        <v>-29.544806000000001</v>
      </c>
      <c r="D388">
        <v>3.3493000000000002E-2</v>
      </c>
      <c r="E388">
        <v>0.04</v>
      </c>
    </row>
    <row r="389" spans="1:5">
      <c r="A389" t="s">
        <v>9034</v>
      </c>
      <c r="B389">
        <v>201.730042</v>
      </c>
      <c r="C389">
        <v>-29.029278000000001</v>
      </c>
      <c r="D389">
        <v>0</v>
      </c>
      <c r="E389">
        <v>0.04</v>
      </c>
    </row>
    <row r="390" spans="1:5">
      <c r="A390" t="s">
        <v>9035</v>
      </c>
      <c r="B390">
        <v>201.75254799999999</v>
      </c>
      <c r="C390">
        <v>-29.192112000000002</v>
      </c>
      <c r="D390">
        <v>1.3853000000000001E-2</v>
      </c>
      <c r="E390">
        <v>3.3333000000000002E-2</v>
      </c>
    </row>
    <row r="391" spans="1:5">
      <c r="A391" t="s">
        <v>9037</v>
      </c>
      <c r="B391">
        <v>201.80166600000001</v>
      </c>
      <c r="C391">
        <v>-28.738610999999999</v>
      </c>
      <c r="D391">
        <v>3.1579000000000003E-2</v>
      </c>
      <c r="E391">
        <v>3.3333000000000002E-2</v>
      </c>
    </row>
    <row r="392" spans="1:5">
      <c r="A392" t="s">
        <v>9051</v>
      </c>
      <c r="B392">
        <v>202.118347</v>
      </c>
      <c r="C392">
        <v>-28.187805000000001</v>
      </c>
      <c r="D392">
        <v>3.2159E-2</v>
      </c>
      <c r="E392">
        <v>3.3333000000000002E-2</v>
      </c>
    </row>
    <row r="393" spans="1:5">
      <c r="A393" t="s">
        <v>9052</v>
      </c>
      <c r="B393">
        <v>202.150803</v>
      </c>
      <c r="C393">
        <v>-28.196944999999999</v>
      </c>
      <c r="D393">
        <v>3.1317999999999999E-2</v>
      </c>
      <c r="E393">
        <v>3.3333000000000002E-2</v>
      </c>
    </row>
    <row r="394" spans="1:5">
      <c r="A394" t="s">
        <v>9054</v>
      </c>
      <c r="B394">
        <v>202.25708</v>
      </c>
      <c r="C394">
        <v>-28.839666000000001</v>
      </c>
      <c r="D394">
        <v>4.7306000000000001E-2</v>
      </c>
      <c r="E394">
        <v>3.3333000000000002E-2</v>
      </c>
    </row>
    <row r="395" spans="1:5">
      <c r="A395" t="s">
        <v>9176</v>
      </c>
      <c r="B395">
        <v>204.38774100000001</v>
      </c>
      <c r="C395">
        <v>-29.850360999999999</v>
      </c>
      <c r="D395">
        <v>4.6495000000000002E-2</v>
      </c>
      <c r="E395">
        <v>0.04</v>
      </c>
    </row>
    <row r="396" spans="1:5">
      <c r="A396" t="s">
        <v>9207</v>
      </c>
      <c r="B396">
        <v>205.13020299999999</v>
      </c>
      <c r="C396">
        <v>-28.547001000000002</v>
      </c>
      <c r="D396">
        <v>2.2789E-2</v>
      </c>
      <c r="E396">
        <v>0.03</v>
      </c>
    </row>
    <row r="397" spans="1:5">
      <c r="A397" t="s">
        <v>9211</v>
      </c>
      <c r="B397">
        <v>205.21679700000001</v>
      </c>
      <c r="C397">
        <v>-28.088806000000002</v>
      </c>
      <c r="D397">
        <v>3.6187999999999998E-2</v>
      </c>
      <c r="E397">
        <v>0.03</v>
      </c>
    </row>
    <row r="398" spans="1:5">
      <c r="A398" t="s">
        <v>9214</v>
      </c>
      <c r="B398">
        <v>205.43255600000001</v>
      </c>
      <c r="C398">
        <v>-29.333334000000001</v>
      </c>
      <c r="D398">
        <v>1.5154000000000001E-2</v>
      </c>
      <c r="E398">
        <v>4.3333000000000003E-2</v>
      </c>
    </row>
    <row r="399" spans="1:5">
      <c r="A399" t="s">
        <v>9227</v>
      </c>
      <c r="B399">
        <v>205.954407</v>
      </c>
      <c r="C399">
        <v>-29.744361999999999</v>
      </c>
      <c r="D399">
        <v>1.3773000000000001E-2</v>
      </c>
      <c r="E399">
        <v>6.5333000000000002E-2</v>
      </c>
    </row>
    <row r="400" spans="1:5">
      <c r="A400" t="s">
        <v>9252</v>
      </c>
      <c r="B400">
        <v>207.28095999999999</v>
      </c>
      <c r="C400">
        <v>-28.004805000000001</v>
      </c>
      <c r="D400">
        <v>1.6281E-2</v>
      </c>
      <c r="E400">
        <v>4.6667E-2</v>
      </c>
    </row>
    <row r="401" spans="1:5">
      <c r="A401" t="s">
        <v>9254</v>
      </c>
      <c r="B401">
        <v>207.33712800000001</v>
      </c>
      <c r="C401">
        <v>-28.201194999999998</v>
      </c>
      <c r="D401">
        <v>1.6677999999999998E-2</v>
      </c>
      <c r="E401">
        <v>3.6666999999999998E-2</v>
      </c>
    </row>
    <row r="402" spans="1:5">
      <c r="A402" t="s">
        <v>9265</v>
      </c>
      <c r="B402">
        <v>208.08783</v>
      </c>
      <c r="C402">
        <v>-27.894333</v>
      </c>
      <c r="D402">
        <v>1.6368000000000001E-2</v>
      </c>
      <c r="E402">
        <v>4.6667E-2</v>
      </c>
    </row>
    <row r="403" spans="1:5">
      <c r="A403" t="s">
        <v>9271</v>
      </c>
      <c r="B403">
        <v>208.31257600000001</v>
      </c>
      <c r="C403">
        <v>-28.427610000000001</v>
      </c>
      <c r="D403">
        <v>1.4767000000000001E-2</v>
      </c>
      <c r="E403">
        <v>3.6666999999999998E-2</v>
      </c>
    </row>
    <row r="404" spans="1:5">
      <c r="A404" t="s">
        <v>9272</v>
      </c>
      <c r="B404">
        <v>208.34129300000001</v>
      </c>
      <c r="C404">
        <v>-29.392778</v>
      </c>
      <c r="D404">
        <v>4.9678E-2</v>
      </c>
      <c r="E404">
        <v>3.3333000000000002E-2</v>
      </c>
    </row>
    <row r="405" spans="1:5">
      <c r="A405" t="s">
        <v>9277</v>
      </c>
      <c r="B405">
        <v>208.49354600000001</v>
      </c>
      <c r="C405">
        <v>-29.859387999999999</v>
      </c>
      <c r="D405">
        <v>2.2859000000000001E-2</v>
      </c>
      <c r="E405">
        <v>0.04</v>
      </c>
    </row>
    <row r="406" spans="1:5">
      <c r="A406" t="s">
        <v>9290</v>
      </c>
      <c r="B406">
        <v>208.73071300000001</v>
      </c>
      <c r="C406">
        <v>-29.137777</v>
      </c>
      <c r="D406">
        <v>9.0379999999999992E-3</v>
      </c>
      <c r="E406">
        <v>3.3333000000000002E-2</v>
      </c>
    </row>
    <row r="407" spans="1:5">
      <c r="A407" t="s">
        <v>9301</v>
      </c>
      <c r="B407">
        <v>209.05461099999999</v>
      </c>
      <c r="C407">
        <v>-27.749555999999998</v>
      </c>
      <c r="D407">
        <v>5.0444999999999997E-2</v>
      </c>
      <c r="E407">
        <v>0.04</v>
      </c>
    </row>
    <row r="408" spans="1:5">
      <c r="A408" t="s">
        <v>9307</v>
      </c>
      <c r="B408">
        <v>209.326874</v>
      </c>
      <c r="C408">
        <v>-28.194471</v>
      </c>
      <c r="D408">
        <v>1.8373E-2</v>
      </c>
      <c r="E408">
        <v>5.1666999999999998E-2</v>
      </c>
    </row>
    <row r="409" spans="1:5">
      <c r="A409" t="s">
        <v>7332</v>
      </c>
      <c r="B409">
        <v>150.02917500000001</v>
      </c>
      <c r="C409">
        <v>-26.563832999999999</v>
      </c>
      <c r="D409">
        <v>0</v>
      </c>
      <c r="E409">
        <v>3.6666999999999998E-2</v>
      </c>
    </row>
    <row r="410" spans="1:5">
      <c r="A410" t="s">
        <v>7334</v>
      </c>
      <c r="B410">
        <v>150.08038300000001</v>
      </c>
      <c r="C410">
        <v>-24.802278999999999</v>
      </c>
      <c r="D410">
        <v>7.6150000000000002E-3</v>
      </c>
      <c r="E410">
        <v>3.6666999999999998E-2</v>
      </c>
    </row>
    <row r="411" spans="1:5">
      <c r="A411" t="s">
        <v>7350</v>
      </c>
      <c r="B411">
        <v>150.641785</v>
      </c>
      <c r="C411">
        <v>-26.901695</v>
      </c>
      <c r="D411">
        <v>1.2409999999999999E-3</v>
      </c>
      <c r="E411">
        <v>3.3333000000000002E-2</v>
      </c>
    </row>
    <row r="412" spans="1:5">
      <c r="A412" t="s">
        <v>7356</v>
      </c>
      <c r="B412">
        <v>150.95895400000001</v>
      </c>
      <c r="C412">
        <v>-26.612749000000001</v>
      </c>
      <c r="D412">
        <v>2.9520000000000002E-3</v>
      </c>
      <c r="E412">
        <v>3.6666999999999998E-2</v>
      </c>
    </row>
    <row r="413" spans="1:5">
      <c r="A413" t="s">
        <v>7362</v>
      </c>
      <c r="B413">
        <v>151.17416399999999</v>
      </c>
      <c r="C413">
        <v>-24.796582999999998</v>
      </c>
      <c r="D413">
        <v>0</v>
      </c>
      <c r="E413">
        <v>0.04</v>
      </c>
    </row>
    <row r="414" spans="1:5">
      <c r="A414" t="s">
        <v>7374</v>
      </c>
      <c r="B414">
        <v>151.66691599999999</v>
      </c>
      <c r="C414">
        <v>-27.654416999999999</v>
      </c>
      <c r="D414">
        <v>0</v>
      </c>
      <c r="E414">
        <v>4.6667E-2</v>
      </c>
    </row>
    <row r="415" spans="1:5">
      <c r="A415" t="s">
        <v>7375</v>
      </c>
      <c r="B415">
        <v>151.73413099999999</v>
      </c>
      <c r="C415">
        <v>-25.291916000000001</v>
      </c>
      <c r="D415">
        <v>9.6600000000000002E-3</v>
      </c>
      <c r="E415">
        <v>3.3333000000000002E-2</v>
      </c>
    </row>
    <row r="416" spans="1:5">
      <c r="A416" t="s">
        <v>7377</v>
      </c>
      <c r="B416">
        <v>151.78428600000001</v>
      </c>
      <c r="C416">
        <v>-26.384416999999999</v>
      </c>
      <c r="D416">
        <v>2.8129000000000001E-2</v>
      </c>
      <c r="E416">
        <v>3.3333000000000002E-2</v>
      </c>
    </row>
    <row r="417" spans="1:5">
      <c r="A417" t="s">
        <v>7380</v>
      </c>
      <c r="B417">
        <v>152.038712</v>
      </c>
      <c r="C417">
        <v>-26.163609999999998</v>
      </c>
      <c r="D417">
        <v>0</v>
      </c>
      <c r="E417">
        <v>4.3333000000000003E-2</v>
      </c>
    </row>
    <row r="418" spans="1:5">
      <c r="A418" t="s">
        <v>7387</v>
      </c>
      <c r="B418">
        <v>152.40950000000001</v>
      </c>
      <c r="C418">
        <v>-25.981527</v>
      </c>
      <c r="D418">
        <v>1.0279999999999999E-2</v>
      </c>
      <c r="E418">
        <v>3.3333000000000002E-2</v>
      </c>
    </row>
    <row r="419" spans="1:5">
      <c r="A419" t="s">
        <v>7390</v>
      </c>
      <c r="B419">
        <v>152.50891100000001</v>
      </c>
      <c r="C419">
        <v>-24.328472000000001</v>
      </c>
      <c r="D419">
        <v>3.1905000000000003E-2</v>
      </c>
      <c r="E419">
        <v>3.6666999999999998E-2</v>
      </c>
    </row>
    <row r="420" spans="1:5">
      <c r="A420" t="s">
        <v>7395</v>
      </c>
      <c r="B420">
        <v>152.71549999999999</v>
      </c>
      <c r="C420">
        <v>-23.159026999999998</v>
      </c>
      <c r="D420">
        <v>3.1718999999999997E-2</v>
      </c>
      <c r="E420">
        <v>3.3333000000000002E-2</v>
      </c>
    </row>
    <row r="421" spans="1:5">
      <c r="A421" t="s">
        <v>7404</v>
      </c>
      <c r="B421">
        <v>152.863663</v>
      </c>
      <c r="C421">
        <v>-25.299723</v>
      </c>
      <c r="D421">
        <v>3.1799000000000001E-2</v>
      </c>
      <c r="E421">
        <v>4.3333000000000003E-2</v>
      </c>
    </row>
    <row r="422" spans="1:5">
      <c r="A422" t="s">
        <v>7407</v>
      </c>
      <c r="B422">
        <v>152.91066000000001</v>
      </c>
      <c r="C422">
        <v>-25.153583999999999</v>
      </c>
      <c r="D422">
        <v>0</v>
      </c>
      <c r="E422">
        <v>5.6000000000000001E-2</v>
      </c>
    </row>
    <row r="423" spans="1:5">
      <c r="A423" t="s">
        <v>7409</v>
      </c>
      <c r="B423">
        <v>153.09023999999999</v>
      </c>
      <c r="C423">
        <v>-25.768639</v>
      </c>
      <c r="D423">
        <v>3.2106000000000003E-2</v>
      </c>
      <c r="E423">
        <v>3.6666999999999998E-2</v>
      </c>
    </row>
    <row r="424" spans="1:5">
      <c r="A424" t="s">
        <v>7415</v>
      </c>
      <c r="B424">
        <v>153.39274599999999</v>
      </c>
      <c r="C424">
        <v>-22.758082999999999</v>
      </c>
      <c r="D424">
        <v>1.2064999999999999E-2</v>
      </c>
      <c r="E424">
        <v>3.6666999999999998E-2</v>
      </c>
    </row>
    <row r="425" spans="1:5">
      <c r="A425" t="s">
        <v>7416</v>
      </c>
      <c r="B425">
        <v>153.39596599999999</v>
      </c>
      <c r="C425">
        <v>-27.59</v>
      </c>
      <c r="D425">
        <v>0</v>
      </c>
      <c r="E425">
        <v>3.6666999999999998E-2</v>
      </c>
    </row>
    <row r="426" spans="1:5">
      <c r="A426" t="s">
        <v>7419</v>
      </c>
      <c r="B426">
        <v>153.45459</v>
      </c>
      <c r="C426">
        <v>-27.530111000000002</v>
      </c>
      <c r="D426">
        <v>0</v>
      </c>
      <c r="E426">
        <v>0.04</v>
      </c>
    </row>
    <row r="427" spans="1:5">
      <c r="A427" t="s">
        <v>7422</v>
      </c>
      <c r="B427">
        <v>153.497208</v>
      </c>
      <c r="C427">
        <v>-25.639832999999999</v>
      </c>
      <c r="D427">
        <v>1.0612E-2</v>
      </c>
      <c r="E427">
        <v>0.06</v>
      </c>
    </row>
    <row r="428" spans="1:5">
      <c r="A428" t="s">
        <v>7425</v>
      </c>
      <c r="B428">
        <v>153.66149899999999</v>
      </c>
      <c r="C428">
        <v>-27.410084000000001</v>
      </c>
      <c r="D428">
        <v>1.38E-2</v>
      </c>
      <c r="E428">
        <v>3.6666999999999998E-2</v>
      </c>
    </row>
    <row r="429" spans="1:5">
      <c r="A429" t="s">
        <v>7430</v>
      </c>
      <c r="B429">
        <v>153.72378499999999</v>
      </c>
      <c r="C429">
        <v>-23.050694</v>
      </c>
      <c r="D429">
        <v>1.2612E-2</v>
      </c>
      <c r="E429">
        <v>5.3332999999999998E-2</v>
      </c>
    </row>
    <row r="430" spans="1:5">
      <c r="A430" t="s">
        <v>7445</v>
      </c>
      <c r="B430">
        <v>154.40716599999999</v>
      </c>
      <c r="C430">
        <v>-24.621221999999999</v>
      </c>
      <c r="D430">
        <v>4.0772000000000003E-2</v>
      </c>
      <c r="E430">
        <v>0.04</v>
      </c>
    </row>
    <row r="431" spans="1:5">
      <c r="A431" t="s">
        <v>7447</v>
      </c>
      <c r="B431">
        <v>154.47479200000001</v>
      </c>
      <c r="C431">
        <v>-24.561861</v>
      </c>
      <c r="D431">
        <v>4.2445999999999998E-2</v>
      </c>
      <c r="E431">
        <v>3.6666999999999998E-2</v>
      </c>
    </row>
    <row r="432" spans="1:5">
      <c r="A432" t="s">
        <v>7451</v>
      </c>
      <c r="B432">
        <v>154.781372</v>
      </c>
      <c r="C432">
        <v>-26.984611999999998</v>
      </c>
      <c r="D432">
        <v>3.2639000000000001E-2</v>
      </c>
      <c r="E432">
        <v>3.6666999999999998E-2</v>
      </c>
    </row>
    <row r="433" spans="1:5">
      <c r="A433" t="s">
        <v>7454</v>
      </c>
      <c r="B433">
        <v>154.83358799999999</v>
      </c>
      <c r="C433">
        <v>-26.693110999999998</v>
      </c>
      <c r="D433">
        <v>4.3013000000000003E-2</v>
      </c>
      <c r="E433">
        <v>3.6666999999999998E-2</v>
      </c>
    </row>
    <row r="434" spans="1:5">
      <c r="A434" t="s">
        <v>7467</v>
      </c>
      <c r="B434">
        <v>155.07629399999999</v>
      </c>
      <c r="C434">
        <v>-25.653583999999999</v>
      </c>
      <c r="D434">
        <v>1.1495999999999999E-2</v>
      </c>
      <c r="E434">
        <v>4.6667E-2</v>
      </c>
    </row>
    <row r="435" spans="1:5">
      <c r="A435" t="s">
        <v>7470</v>
      </c>
      <c r="B435">
        <v>155.120834</v>
      </c>
      <c r="C435">
        <v>-23.958334000000001</v>
      </c>
      <c r="D435">
        <v>0</v>
      </c>
      <c r="E435">
        <v>3.2000000000000001E-2</v>
      </c>
    </row>
    <row r="436" spans="1:5">
      <c r="A436" t="s">
        <v>7472</v>
      </c>
      <c r="B436">
        <v>155.12695299999999</v>
      </c>
      <c r="C436">
        <v>-26.164193999999998</v>
      </c>
      <c r="D436">
        <v>5.5794999999999997E-2</v>
      </c>
      <c r="E436">
        <v>3.6666999999999998E-2</v>
      </c>
    </row>
    <row r="437" spans="1:5">
      <c r="A437" t="s">
        <v>7486</v>
      </c>
      <c r="B437">
        <v>155.71350100000001</v>
      </c>
      <c r="C437">
        <v>-24.338194000000001</v>
      </c>
      <c r="D437">
        <v>7.9050000000000006E-3</v>
      </c>
      <c r="E437">
        <v>0.05</v>
      </c>
    </row>
    <row r="438" spans="1:5">
      <c r="A438" t="s">
        <v>7493</v>
      </c>
      <c r="B438">
        <v>156.13104200000001</v>
      </c>
      <c r="C438">
        <v>-23.552973000000001</v>
      </c>
      <c r="D438">
        <v>1.2215E-2</v>
      </c>
      <c r="E438">
        <v>3.6666999999999998E-2</v>
      </c>
    </row>
    <row r="439" spans="1:5">
      <c r="A439" t="s">
        <v>7495</v>
      </c>
      <c r="B439">
        <v>156.16554300000001</v>
      </c>
      <c r="C439">
        <v>-24.764165999999999</v>
      </c>
      <c r="D439">
        <v>1.1645000000000001E-2</v>
      </c>
      <c r="E439">
        <v>3.3333000000000002E-2</v>
      </c>
    </row>
    <row r="440" spans="1:5">
      <c r="A440" t="s">
        <v>7496</v>
      </c>
      <c r="B440">
        <v>156.20491000000001</v>
      </c>
      <c r="C440">
        <v>-23.515194000000001</v>
      </c>
      <c r="D440">
        <v>1.1868E-2</v>
      </c>
      <c r="E440">
        <v>0.04</v>
      </c>
    </row>
    <row r="441" spans="1:5">
      <c r="A441" t="s">
        <v>7508</v>
      </c>
      <c r="B441">
        <v>156.63632200000001</v>
      </c>
      <c r="C441">
        <v>-25.492194999999999</v>
      </c>
      <c r="D441">
        <v>3.5687999999999998E-2</v>
      </c>
      <c r="E441">
        <v>3.6666999999999998E-2</v>
      </c>
    </row>
    <row r="442" spans="1:5">
      <c r="A442" t="s">
        <v>7510</v>
      </c>
      <c r="B442">
        <v>156.65512100000001</v>
      </c>
      <c r="C442">
        <v>-24.8535</v>
      </c>
      <c r="D442">
        <v>1.3746E-2</v>
      </c>
      <c r="E442">
        <v>0.04</v>
      </c>
    </row>
    <row r="443" spans="1:5">
      <c r="A443" t="s">
        <v>7514</v>
      </c>
      <c r="B443">
        <v>156.734543</v>
      </c>
      <c r="C443">
        <v>-24.089221999999999</v>
      </c>
      <c r="D443">
        <v>1.1927999999999999E-2</v>
      </c>
      <c r="E443">
        <v>3.6666999999999998E-2</v>
      </c>
    </row>
    <row r="444" spans="1:5">
      <c r="A444" t="s">
        <v>7518</v>
      </c>
      <c r="B444">
        <v>156.833664</v>
      </c>
      <c r="C444">
        <v>-23.805416000000001</v>
      </c>
      <c r="D444">
        <v>1.2455000000000001E-2</v>
      </c>
      <c r="E444">
        <v>0.06</v>
      </c>
    </row>
    <row r="445" spans="1:5">
      <c r="A445" t="s">
        <v>7517</v>
      </c>
      <c r="B445">
        <v>156.83111600000001</v>
      </c>
      <c r="C445">
        <v>-25.548888999999999</v>
      </c>
      <c r="D445">
        <v>1.1571E-2</v>
      </c>
      <c r="E445">
        <v>4.3333000000000003E-2</v>
      </c>
    </row>
    <row r="446" spans="1:5">
      <c r="A446" t="s">
        <v>7520</v>
      </c>
      <c r="B446">
        <v>157.01020800000001</v>
      </c>
      <c r="C446">
        <v>-23.256277000000001</v>
      </c>
      <c r="D446">
        <v>1.2792E-2</v>
      </c>
      <c r="E446">
        <v>0.04</v>
      </c>
    </row>
    <row r="447" spans="1:5">
      <c r="A447" t="s">
        <v>7523</v>
      </c>
      <c r="B447">
        <v>157.184921</v>
      </c>
      <c r="C447">
        <v>-24.337723</v>
      </c>
      <c r="D447">
        <v>4.0053999999999999E-2</v>
      </c>
      <c r="E447">
        <v>3.6666999999999998E-2</v>
      </c>
    </row>
    <row r="448" spans="1:5">
      <c r="A448" t="s">
        <v>7525</v>
      </c>
      <c r="B448">
        <v>157.394623</v>
      </c>
      <c r="C448">
        <v>-26.327138999999999</v>
      </c>
      <c r="D448">
        <v>1.3062000000000001E-2</v>
      </c>
      <c r="E448">
        <v>4.3333000000000003E-2</v>
      </c>
    </row>
    <row r="449" spans="1:5">
      <c r="A449" t="s">
        <v>7463</v>
      </c>
      <c r="B449">
        <v>154.94374099999999</v>
      </c>
      <c r="C449">
        <v>-27.458334000000001</v>
      </c>
      <c r="D449">
        <v>0</v>
      </c>
      <c r="E449">
        <v>5.5560000000000002E-3</v>
      </c>
    </row>
    <row r="450" spans="1:5">
      <c r="A450" t="s">
        <v>7526</v>
      </c>
      <c r="B450">
        <v>157.404663</v>
      </c>
      <c r="C450">
        <v>-24.112583000000001</v>
      </c>
      <c r="D450">
        <v>1.2595E-2</v>
      </c>
      <c r="E450">
        <v>6.3333E-2</v>
      </c>
    </row>
    <row r="451" spans="1:5">
      <c r="A451" t="s">
        <v>7530</v>
      </c>
      <c r="B451">
        <v>157.660583</v>
      </c>
      <c r="C451">
        <v>-27.592945</v>
      </c>
      <c r="D451">
        <v>1.1882E-2</v>
      </c>
      <c r="E451">
        <v>4.3333000000000003E-2</v>
      </c>
    </row>
    <row r="452" spans="1:5">
      <c r="A452" t="s">
        <v>7538</v>
      </c>
      <c r="B452">
        <v>158.17233300000001</v>
      </c>
      <c r="C452">
        <v>-27.527415999999999</v>
      </c>
      <c r="D452">
        <v>1.2664999999999999E-2</v>
      </c>
      <c r="E452">
        <v>3.3333000000000002E-2</v>
      </c>
    </row>
    <row r="453" spans="1:5">
      <c r="A453" t="s">
        <v>7541</v>
      </c>
      <c r="B453">
        <v>158.28132600000001</v>
      </c>
      <c r="C453">
        <v>-27.096083</v>
      </c>
      <c r="D453">
        <v>1.4135999999999999E-2</v>
      </c>
      <c r="E453">
        <v>4.6667E-2</v>
      </c>
    </row>
    <row r="454" spans="1:5">
      <c r="A454" t="s">
        <v>7542</v>
      </c>
      <c r="B454">
        <v>158.29220599999999</v>
      </c>
      <c r="C454">
        <v>-24.542833000000002</v>
      </c>
      <c r="D454">
        <v>1.2569E-2</v>
      </c>
      <c r="E454">
        <v>5.9666999999999998E-2</v>
      </c>
    </row>
    <row r="455" spans="1:5">
      <c r="A455" t="s">
        <v>7544</v>
      </c>
      <c r="B455">
        <v>158.399551</v>
      </c>
      <c r="C455">
        <v>-27.022805999999999</v>
      </c>
      <c r="D455">
        <v>9.8569999999999994E-3</v>
      </c>
      <c r="E455">
        <v>3.3333000000000002E-2</v>
      </c>
    </row>
    <row r="456" spans="1:5">
      <c r="A456" t="s">
        <v>7548</v>
      </c>
      <c r="B456">
        <v>158.498459</v>
      </c>
      <c r="C456">
        <v>-27.336276999999999</v>
      </c>
      <c r="D456">
        <v>3.2299000000000001E-2</v>
      </c>
      <c r="E456">
        <v>2.6667E-2</v>
      </c>
    </row>
    <row r="457" spans="1:5">
      <c r="A457" t="s">
        <v>7549</v>
      </c>
      <c r="B457">
        <v>158.59916699999999</v>
      </c>
      <c r="C457">
        <v>-26.491416999999998</v>
      </c>
      <c r="D457">
        <v>1.4774000000000001E-2</v>
      </c>
      <c r="E457">
        <v>0.03</v>
      </c>
    </row>
    <row r="458" spans="1:5">
      <c r="A458" t="s">
        <v>7557</v>
      </c>
      <c r="B458">
        <v>158.835419</v>
      </c>
      <c r="C458">
        <v>-27.362082999999998</v>
      </c>
      <c r="D458">
        <v>1.5334E-2</v>
      </c>
      <c r="E458">
        <v>4.6667E-2</v>
      </c>
    </row>
    <row r="459" spans="1:5">
      <c r="A459" t="s">
        <v>7559</v>
      </c>
      <c r="B459">
        <v>158.839752</v>
      </c>
      <c r="C459">
        <v>-27.695499000000002</v>
      </c>
      <c r="D459">
        <v>9.6769999999999998E-3</v>
      </c>
      <c r="E459">
        <v>3.3333000000000002E-2</v>
      </c>
    </row>
    <row r="460" spans="1:5">
      <c r="A460" t="s">
        <v>7565</v>
      </c>
      <c r="B460">
        <v>159.092422</v>
      </c>
      <c r="C460">
        <v>-25.376443999999999</v>
      </c>
      <c r="D460">
        <v>1.3389E-2</v>
      </c>
      <c r="E460">
        <v>0.03</v>
      </c>
    </row>
    <row r="461" spans="1:5">
      <c r="A461" t="s">
        <v>7564</v>
      </c>
      <c r="B461">
        <v>159.089417</v>
      </c>
      <c r="C461">
        <v>-26.773026999999999</v>
      </c>
      <c r="D461">
        <v>1.0200000000000001E-2</v>
      </c>
      <c r="E461">
        <v>4.6667E-2</v>
      </c>
    </row>
    <row r="462" spans="1:5">
      <c r="A462" t="s">
        <v>7566</v>
      </c>
      <c r="B462">
        <v>159.103455</v>
      </c>
      <c r="C462">
        <v>-26.999555999999998</v>
      </c>
      <c r="D462">
        <v>1.3932999999999999E-2</v>
      </c>
      <c r="E462">
        <v>0.05</v>
      </c>
    </row>
    <row r="463" spans="1:5">
      <c r="A463" t="s">
        <v>7567</v>
      </c>
      <c r="B463">
        <v>159.186127</v>
      </c>
      <c r="C463">
        <v>-25.262471999999999</v>
      </c>
      <c r="D463">
        <v>1.2362E-2</v>
      </c>
      <c r="E463">
        <v>3.6666999999999998E-2</v>
      </c>
    </row>
    <row r="464" spans="1:5">
      <c r="A464" t="s">
        <v>7571</v>
      </c>
      <c r="B464">
        <v>159.21249399999999</v>
      </c>
      <c r="C464">
        <v>-26.041056000000001</v>
      </c>
      <c r="D464">
        <v>7.9489999999999995E-3</v>
      </c>
      <c r="E464">
        <v>4.6667E-2</v>
      </c>
    </row>
    <row r="465" spans="1:5">
      <c r="A465" t="s">
        <v>7570</v>
      </c>
      <c r="B465">
        <v>159.20791600000001</v>
      </c>
      <c r="C465">
        <v>-27.150417000000001</v>
      </c>
      <c r="D465">
        <v>3.7562999999999999E-2</v>
      </c>
      <c r="E465">
        <v>3.3667000000000002E-2</v>
      </c>
    </row>
    <row r="466" spans="1:5">
      <c r="A466" t="s">
        <v>7572</v>
      </c>
      <c r="B466">
        <v>159.22146599999999</v>
      </c>
      <c r="C466">
        <v>-27.052917000000001</v>
      </c>
      <c r="D466">
        <v>1.1785E-2</v>
      </c>
      <c r="E466">
        <v>2.6667E-2</v>
      </c>
    </row>
    <row r="467" spans="1:5">
      <c r="A467" t="s">
        <v>7573</v>
      </c>
      <c r="B467">
        <v>159.23603800000001</v>
      </c>
      <c r="C467">
        <v>-26.19425</v>
      </c>
      <c r="D467">
        <v>1.0940999999999999E-2</v>
      </c>
      <c r="E467">
        <v>3.6666999999999998E-2</v>
      </c>
    </row>
    <row r="468" spans="1:5">
      <c r="A468" t="s">
        <v>7575</v>
      </c>
      <c r="B468">
        <v>159.268463</v>
      </c>
      <c r="C468">
        <v>-25.344528</v>
      </c>
      <c r="D468">
        <v>1.2362E-2</v>
      </c>
      <c r="E468">
        <v>0.04</v>
      </c>
    </row>
    <row r="469" spans="1:5">
      <c r="A469" t="s">
        <v>7581</v>
      </c>
      <c r="B469">
        <v>159.40358000000001</v>
      </c>
      <c r="C469">
        <v>-27.388334</v>
      </c>
      <c r="D469">
        <v>1.2118E-2</v>
      </c>
      <c r="E469">
        <v>4.3333000000000003E-2</v>
      </c>
    </row>
    <row r="470" spans="1:5">
      <c r="A470" t="s">
        <v>7582</v>
      </c>
      <c r="B470">
        <v>159.407791</v>
      </c>
      <c r="C470">
        <v>-26.277305999999999</v>
      </c>
      <c r="D470">
        <v>1.2722000000000001E-2</v>
      </c>
      <c r="E470">
        <v>3.3333000000000002E-2</v>
      </c>
    </row>
    <row r="471" spans="1:5">
      <c r="A471" t="s">
        <v>7585</v>
      </c>
      <c r="B471">
        <v>159.457367</v>
      </c>
      <c r="C471">
        <v>-24.164528000000001</v>
      </c>
      <c r="D471">
        <v>3.4523999999999999E-2</v>
      </c>
      <c r="E471">
        <v>0.03</v>
      </c>
    </row>
    <row r="472" spans="1:5">
      <c r="A472" t="s">
        <v>7584</v>
      </c>
      <c r="B472">
        <v>159.456253</v>
      </c>
      <c r="C472">
        <v>-27.121666000000001</v>
      </c>
      <c r="D472">
        <v>8.1290000000000008E-3</v>
      </c>
      <c r="E472">
        <v>0.03</v>
      </c>
    </row>
    <row r="473" spans="1:5">
      <c r="A473" t="s">
        <v>7586</v>
      </c>
      <c r="B473">
        <v>159.477081</v>
      </c>
      <c r="C473">
        <v>-26.073972999999999</v>
      </c>
      <c r="D473">
        <v>1.5517E-2</v>
      </c>
      <c r="E473">
        <v>3.6666999999999998E-2</v>
      </c>
    </row>
    <row r="474" spans="1:5">
      <c r="A474" t="s">
        <v>7592</v>
      </c>
      <c r="B474">
        <v>159.54191599999999</v>
      </c>
      <c r="C474">
        <v>-25.105806000000001</v>
      </c>
      <c r="D474">
        <v>1.3166000000000001E-2</v>
      </c>
      <c r="E474">
        <v>2.6667E-2</v>
      </c>
    </row>
    <row r="475" spans="1:5">
      <c r="A475" t="s">
        <v>7591</v>
      </c>
      <c r="B475">
        <v>159.539749</v>
      </c>
      <c r="C475">
        <v>-26.081306000000001</v>
      </c>
      <c r="D475">
        <v>0</v>
      </c>
      <c r="E475">
        <v>3.0667E-2</v>
      </c>
    </row>
    <row r="476" spans="1:5">
      <c r="A476" t="s">
        <v>7596</v>
      </c>
      <c r="B476">
        <v>159.63867200000001</v>
      </c>
      <c r="C476">
        <v>-27.737473000000001</v>
      </c>
      <c r="D476">
        <v>1.4760000000000001E-2</v>
      </c>
      <c r="E476">
        <v>0.05</v>
      </c>
    </row>
    <row r="477" spans="1:5">
      <c r="A477" t="s">
        <v>7602</v>
      </c>
      <c r="B477">
        <v>159.76495399999999</v>
      </c>
      <c r="C477">
        <v>-26.875668000000001</v>
      </c>
      <c r="D477">
        <v>3.5338000000000001E-2</v>
      </c>
      <c r="E477">
        <v>2.3333E-2</v>
      </c>
    </row>
    <row r="478" spans="1:5">
      <c r="A478" t="s">
        <v>7605</v>
      </c>
      <c r="B478">
        <v>159.82607999999999</v>
      </c>
      <c r="C478">
        <v>-26.839971999999999</v>
      </c>
      <c r="D478">
        <v>1.0307E-2</v>
      </c>
      <c r="E478">
        <v>5.6667000000000002E-2</v>
      </c>
    </row>
    <row r="479" spans="1:5">
      <c r="A479" t="s">
        <v>7609</v>
      </c>
      <c r="B479">
        <v>159.85874899999999</v>
      </c>
      <c r="C479">
        <v>-23.754861999999999</v>
      </c>
      <c r="D479">
        <v>1.3261999999999999E-2</v>
      </c>
      <c r="E479">
        <v>5.3332999999999998E-2</v>
      </c>
    </row>
    <row r="480" spans="1:5">
      <c r="A480" t="s">
        <v>7610</v>
      </c>
      <c r="B480">
        <v>159.86012299999999</v>
      </c>
      <c r="C480">
        <v>-26.971695</v>
      </c>
      <c r="D480">
        <v>3.5458000000000003E-2</v>
      </c>
      <c r="E480">
        <v>0.04</v>
      </c>
    </row>
    <row r="481" spans="1:5">
      <c r="A481" t="s">
        <v>7620</v>
      </c>
      <c r="B481">
        <v>160.16188</v>
      </c>
      <c r="C481">
        <v>-27.471416000000001</v>
      </c>
      <c r="D481">
        <v>0</v>
      </c>
      <c r="E481">
        <v>0.04</v>
      </c>
    </row>
    <row r="482" spans="1:5">
      <c r="A482" t="s">
        <v>7625</v>
      </c>
      <c r="B482">
        <v>160.274292</v>
      </c>
      <c r="C482">
        <v>-24.495999999999999</v>
      </c>
      <c r="D482">
        <v>3.3243000000000002E-2</v>
      </c>
      <c r="E482">
        <v>2.3333E-2</v>
      </c>
    </row>
    <row r="483" spans="1:5">
      <c r="A483" t="s">
        <v>7628</v>
      </c>
      <c r="B483">
        <v>160.30571</v>
      </c>
      <c r="C483">
        <v>-24.561665999999999</v>
      </c>
      <c r="D483">
        <v>0</v>
      </c>
      <c r="E483">
        <v>3.6666999999999998E-2</v>
      </c>
    </row>
    <row r="484" spans="1:5">
      <c r="A484" t="s">
        <v>7631</v>
      </c>
      <c r="B484">
        <v>160.32225</v>
      </c>
      <c r="C484">
        <v>-26.166139999999999</v>
      </c>
      <c r="D484">
        <v>1.4749999999999999E-2</v>
      </c>
      <c r="E484">
        <v>3.3333000000000002E-2</v>
      </c>
    </row>
    <row r="485" spans="1:5">
      <c r="A485" t="s">
        <v>7638</v>
      </c>
      <c r="B485">
        <v>160.69058200000001</v>
      </c>
      <c r="C485">
        <v>-26.79439</v>
      </c>
      <c r="D485">
        <v>3.5520999999999997E-2</v>
      </c>
      <c r="E485">
        <v>3.6666999999999998E-2</v>
      </c>
    </row>
    <row r="486" spans="1:5">
      <c r="A486" t="s">
        <v>7640</v>
      </c>
      <c r="B486">
        <v>160.79817199999999</v>
      </c>
      <c r="C486">
        <v>-26.249970999999999</v>
      </c>
      <c r="D486">
        <v>1.5100000000000001E-2</v>
      </c>
      <c r="E486">
        <v>5.6667000000000002E-2</v>
      </c>
    </row>
    <row r="487" spans="1:5">
      <c r="A487" t="s">
        <v>7645</v>
      </c>
      <c r="B487">
        <v>160.950714</v>
      </c>
      <c r="C487">
        <v>-22.816583999999999</v>
      </c>
      <c r="D487">
        <v>1.2659E-2</v>
      </c>
      <c r="E487">
        <v>0.05</v>
      </c>
    </row>
    <row r="488" spans="1:5">
      <c r="A488" t="s">
        <v>7644</v>
      </c>
      <c r="B488">
        <v>160.94670099999999</v>
      </c>
      <c r="C488">
        <v>-24.367971000000001</v>
      </c>
      <c r="D488">
        <v>1.2432E-2</v>
      </c>
      <c r="E488">
        <v>6.3333E-2</v>
      </c>
    </row>
    <row r="489" spans="1:5">
      <c r="A489" t="s">
        <v>7647</v>
      </c>
      <c r="B489">
        <v>160.97842399999999</v>
      </c>
      <c r="C489">
        <v>-25.980582999999999</v>
      </c>
      <c r="D489">
        <v>7.9020999999999994E-2</v>
      </c>
      <c r="E489">
        <v>3.6666999999999998E-2</v>
      </c>
    </row>
    <row r="490" spans="1:5">
      <c r="A490" t="s">
        <v>7651</v>
      </c>
      <c r="B490">
        <v>161.078293</v>
      </c>
      <c r="C490">
        <v>-22.826166000000001</v>
      </c>
      <c r="D490">
        <v>1.2614999999999999E-2</v>
      </c>
      <c r="E490">
        <v>0.05</v>
      </c>
    </row>
    <row r="491" spans="1:5">
      <c r="A491" t="s">
        <v>7653</v>
      </c>
      <c r="B491">
        <v>161.18078600000001</v>
      </c>
      <c r="C491">
        <v>-23.439194000000001</v>
      </c>
      <c r="D491">
        <v>1.2982E-2</v>
      </c>
      <c r="E491">
        <v>4.3333000000000003E-2</v>
      </c>
    </row>
    <row r="492" spans="1:5">
      <c r="A492" t="s">
        <v>7660</v>
      </c>
      <c r="B492">
        <v>161.394867</v>
      </c>
      <c r="C492">
        <v>-24.283861000000002</v>
      </c>
      <c r="D492">
        <v>1.2375000000000001E-2</v>
      </c>
      <c r="E492">
        <v>3.3333000000000002E-2</v>
      </c>
    </row>
    <row r="493" spans="1:5">
      <c r="A493" t="s">
        <v>7663</v>
      </c>
      <c r="B493">
        <v>161.623245</v>
      </c>
      <c r="C493">
        <v>-25.550443999999999</v>
      </c>
      <c r="D493">
        <v>0</v>
      </c>
      <c r="E493">
        <v>3.3333000000000002E-2</v>
      </c>
    </row>
    <row r="494" spans="1:5">
      <c r="A494" t="s">
        <v>7662</v>
      </c>
      <c r="B494">
        <v>161.616669</v>
      </c>
      <c r="C494">
        <v>-27.739889000000002</v>
      </c>
      <c r="D494">
        <v>5.9685000000000002E-2</v>
      </c>
      <c r="E494">
        <v>5.3332999999999998E-2</v>
      </c>
    </row>
    <row r="495" spans="1:5">
      <c r="A495" t="s">
        <v>7665</v>
      </c>
      <c r="B495">
        <v>161.69807399999999</v>
      </c>
      <c r="C495">
        <v>-23.327722999999999</v>
      </c>
      <c r="D495">
        <v>1.0591E-2</v>
      </c>
      <c r="E495">
        <v>3.3333000000000002E-2</v>
      </c>
    </row>
    <row r="496" spans="1:5">
      <c r="A496" t="s">
        <v>7669</v>
      </c>
      <c r="B496">
        <v>161.82925399999999</v>
      </c>
      <c r="C496">
        <v>-24.564250999999999</v>
      </c>
      <c r="D496">
        <v>0</v>
      </c>
      <c r="E496">
        <v>0.04</v>
      </c>
    </row>
    <row r="497" spans="1:5">
      <c r="A497" t="s">
        <v>7687</v>
      </c>
      <c r="B497">
        <v>162.36111500000001</v>
      </c>
      <c r="C497">
        <v>-24.517778</v>
      </c>
      <c r="D497">
        <v>3.6906000000000001E-2</v>
      </c>
      <c r="E497">
        <v>4.6667E-2</v>
      </c>
    </row>
    <row r="498" spans="1:5">
      <c r="A498" t="s">
        <v>7697</v>
      </c>
      <c r="B498">
        <v>162.74299600000001</v>
      </c>
      <c r="C498">
        <v>-23.658944999999999</v>
      </c>
      <c r="D498">
        <v>1.3273E-2</v>
      </c>
      <c r="E498">
        <v>4.6667E-2</v>
      </c>
    </row>
    <row r="499" spans="1:5">
      <c r="A499" t="s">
        <v>7701</v>
      </c>
      <c r="B499">
        <v>162.839584</v>
      </c>
      <c r="C499">
        <v>-23.177389000000002</v>
      </c>
      <c r="D499">
        <v>1.2559000000000001E-2</v>
      </c>
      <c r="E499">
        <v>0.03</v>
      </c>
    </row>
    <row r="500" spans="1:5">
      <c r="A500" t="s">
        <v>7728</v>
      </c>
      <c r="B500">
        <v>164.05650299999999</v>
      </c>
      <c r="C500">
        <v>-24.300277999999999</v>
      </c>
      <c r="D500">
        <v>1.3159000000000001E-2</v>
      </c>
      <c r="E500">
        <v>0.04</v>
      </c>
    </row>
    <row r="501" spans="1:5">
      <c r="A501" t="s">
        <v>7730</v>
      </c>
      <c r="B501">
        <v>164.09745799999999</v>
      </c>
      <c r="C501">
        <v>-25.709944</v>
      </c>
      <c r="D501">
        <v>1.3221999999999999E-2</v>
      </c>
      <c r="E501">
        <v>3.3333000000000002E-2</v>
      </c>
    </row>
    <row r="502" spans="1:5">
      <c r="A502" t="s">
        <v>7744</v>
      </c>
      <c r="B502">
        <v>164.55508399999999</v>
      </c>
      <c r="C502">
        <v>-26.307221999999999</v>
      </c>
      <c r="D502">
        <v>3.5300999999999999E-2</v>
      </c>
      <c r="E502">
        <v>2.6667E-2</v>
      </c>
    </row>
    <row r="503" spans="1:5">
      <c r="A503" t="s">
        <v>7760</v>
      </c>
      <c r="B503">
        <v>164.96229600000001</v>
      </c>
      <c r="C503">
        <v>-25.495667000000001</v>
      </c>
      <c r="D503">
        <v>1.2501999999999999E-2</v>
      </c>
      <c r="E503">
        <v>2.6667E-2</v>
      </c>
    </row>
    <row r="504" spans="1:5">
      <c r="A504" t="s">
        <v>7772</v>
      </c>
      <c r="B504">
        <v>165.578293</v>
      </c>
      <c r="C504">
        <v>-24.946777000000001</v>
      </c>
      <c r="D504">
        <v>1.1648E-2</v>
      </c>
      <c r="E504">
        <v>4.6667E-2</v>
      </c>
    </row>
    <row r="505" spans="1:5">
      <c r="A505" t="s">
        <v>7775</v>
      </c>
      <c r="B505">
        <v>165.61204499999999</v>
      </c>
      <c r="C505">
        <v>-25.865110000000001</v>
      </c>
      <c r="D505">
        <v>6.0708999999999999E-2</v>
      </c>
      <c r="E505">
        <v>3.3333000000000002E-2</v>
      </c>
    </row>
    <row r="506" spans="1:5">
      <c r="A506" t="s">
        <v>7781</v>
      </c>
      <c r="B506">
        <v>165.708832</v>
      </c>
      <c r="C506">
        <v>-23.591612000000001</v>
      </c>
      <c r="D506">
        <v>1.2086E-2</v>
      </c>
      <c r="E506">
        <v>0.05</v>
      </c>
    </row>
    <row r="507" spans="1:5">
      <c r="A507" t="s">
        <v>7795</v>
      </c>
      <c r="B507">
        <v>166.30725100000001</v>
      </c>
      <c r="C507">
        <v>-26.624165999999999</v>
      </c>
      <c r="D507">
        <v>5.0499999999999998E-3</v>
      </c>
      <c r="E507">
        <v>5.3332999999999998E-2</v>
      </c>
    </row>
    <row r="508" spans="1:5">
      <c r="A508" t="s">
        <v>7823</v>
      </c>
      <c r="B508">
        <v>167.34196499999999</v>
      </c>
      <c r="C508">
        <v>-22.875499999999999</v>
      </c>
      <c r="D508">
        <v>4.6030000000000003E-3</v>
      </c>
      <c r="E508">
        <v>4.6667E-2</v>
      </c>
    </row>
    <row r="509" spans="1:5">
      <c r="A509" t="s">
        <v>7845</v>
      </c>
      <c r="B509">
        <v>168.05746500000001</v>
      </c>
      <c r="C509">
        <v>-24.231860999999999</v>
      </c>
      <c r="D509">
        <v>4.8830000000000002E-3</v>
      </c>
      <c r="E509">
        <v>0.04</v>
      </c>
    </row>
    <row r="510" spans="1:5">
      <c r="A510" t="s">
        <v>7849</v>
      </c>
      <c r="B510">
        <v>168.16400100000001</v>
      </c>
      <c r="C510">
        <v>-23.462166</v>
      </c>
      <c r="D510">
        <v>3.9259999999999998E-3</v>
      </c>
      <c r="E510">
        <v>4.1000000000000002E-2</v>
      </c>
    </row>
    <row r="511" spans="1:5">
      <c r="A511" t="s">
        <v>7736</v>
      </c>
      <c r="B511">
        <v>164.40950000000001</v>
      </c>
      <c r="C511">
        <v>-25.504861999999999</v>
      </c>
      <c r="D511">
        <v>1.3022000000000001E-2</v>
      </c>
      <c r="E511">
        <v>0.05</v>
      </c>
    </row>
    <row r="512" spans="1:5">
      <c r="A512" t="s">
        <v>7856</v>
      </c>
      <c r="B512">
        <v>168.512665</v>
      </c>
      <c r="C512">
        <v>-27.543333000000001</v>
      </c>
      <c r="D512">
        <v>3.1362000000000001E-2</v>
      </c>
      <c r="E512">
        <v>4.6667E-2</v>
      </c>
    </row>
    <row r="513" spans="1:5">
      <c r="A513" t="s">
        <v>7858</v>
      </c>
      <c r="B513">
        <v>168.68675200000001</v>
      </c>
      <c r="C513">
        <v>-23.906054999999999</v>
      </c>
      <c r="D513">
        <v>0</v>
      </c>
      <c r="E513">
        <v>3.3333000000000002E-2</v>
      </c>
    </row>
    <row r="514" spans="1:5">
      <c r="A514" t="s">
        <v>7862</v>
      </c>
      <c r="B514">
        <v>168.81466699999999</v>
      </c>
      <c r="C514">
        <v>-27.660805</v>
      </c>
      <c r="D514">
        <v>1.3065E-2</v>
      </c>
      <c r="E514">
        <v>2.6667E-2</v>
      </c>
    </row>
    <row r="515" spans="1:5">
      <c r="A515" t="s">
        <v>7865</v>
      </c>
      <c r="B515">
        <v>168.94229100000001</v>
      </c>
      <c r="C515">
        <v>-26.680889000000001</v>
      </c>
      <c r="D515">
        <v>7.7810000000000004E-2</v>
      </c>
      <c r="E515">
        <v>3.3333000000000002E-2</v>
      </c>
    </row>
    <row r="516" spans="1:5">
      <c r="A516" t="s">
        <v>7871</v>
      </c>
      <c r="B516">
        <v>169.220001</v>
      </c>
      <c r="C516">
        <v>-26.131916</v>
      </c>
      <c r="D516">
        <v>6.5909999999999996E-3</v>
      </c>
      <c r="E516">
        <v>0.05</v>
      </c>
    </row>
    <row r="517" spans="1:5">
      <c r="A517" t="s">
        <v>7873</v>
      </c>
      <c r="B517">
        <v>169.30387899999999</v>
      </c>
      <c r="C517">
        <v>-24.704971</v>
      </c>
      <c r="D517">
        <v>2.7865999999999998E-2</v>
      </c>
      <c r="E517">
        <v>3.6666999999999998E-2</v>
      </c>
    </row>
    <row r="518" spans="1:5">
      <c r="A518" t="s">
        <v>7880</v>
      </c>
      <c r="B518">
        <v>169.43504300000001</v>
      </c>
      <c r="C518">
        <v>-26.039861999999999</v>
      </c>
      <c r="D518">
        <v>6.8279999999999999E-3</v>
      </c>
      <c r="E518">
        <v>4.3333000000000003E-2</v>
      </c>
    </row>
    <row r="519" spans="1:5">
      <c r="A519" t="s">
        <v>7886</v>
      </c>
      <c r="B519">
        <v>169.67257699999999</v>
      </c>
      <c r="C519">
        <v>-24.689333000000001</v>
      </c>
      <c r="D519">
        <v>2.8622999999999999E-2</v>
      </c>
      <c r="E519">
        <v>3.3333000000000002E-2</v>
      </c>
    </row>
    <row r="520" spans="1:5">
      <c r="A520" t="s">
        <v>7905</v>
      </c>
      <c r="B520">
        <v>170.14575199999999</v>
      </c>
      <c r="C520">
        <v>-27.626083000000001</v>
      </c>
      <c r="D520">
        <v>2.9583999999999999E-2</v>
      </c>
      <c r="E520">
        <v>3.6666999999999998E-2</v>
      </c>
    </row>
    <row r="521" spans="1:5">
      <c r="A521" t="s">
        <v>7947</v>
      </c>
      <c r="B521">
        <v>171.71894800000001</v>
      </c>
      <c r="C521">
        <v>-27.705805000000002</v>
      </c>
      <c r="D521">
        <v>3.4907000000000001E-2</v>
      </c>
      <c r="E521">
        <v>4.3333000000000003E-2</v>
      </c>
    </row>
    <row r="522" spans="1:5">
      <c r="A522" t="s">
        <v>7972</v>
      </c>
      <c r="B522">
        <v>172.30291700000001</v>
      </c>
      <c r="C522">
        <v>-23.481387999999999</v>
      </c>
      <c r="D522">
        <v>6.293E-2</v>
      </c>
      <c r="E522">
        <v>0.05</v>
      </c>
    </row>
    <row r="523" spans="1:5">
      <c r="A523" t="s">
        <v>7976</v>
      </c>
      <c r="B523">
        <v>172.52140800000001</v>
      </c>
      <c r="C523">
        <v>-23.397193999999999</v>
      </c>
      <c r="D523">
        <v>2.6984999999999999E-2</v>
      </c>
      <c r="E523">
        <v>0.04</v>
      </c>
    </row>
    <row r="524" spans="1:5">
      <c r="A524" t="s">
        <v>8000</v>
      </c>
      <c r="B524">
        <v>173.371872</v>
      </c>
      <c r="C524">
        <v>-26.945778000000001</v>
      </c>
      <c r="D524">
        <v>6.3140000000000002E-3</v>
      </c>
      <c r="E524">
        <v>4.6667E-2</v>
      </c>
    </row>
    <row r="525" spans="1:5">
      <c r="A525" t="s">
        <v>8001</v>
      </c>
      <c r="B525">
        <v>173.39112900000001</v>
      </c>
      <c r="C525">
        <v>-25.761084</v>
      </c>
      <c r="D525">
        <v>2.7913E-2</v>
      </c>
      <c r="E525">
        <v>2.3333E-2</v>
      </c>
    </row>
    <row r="526" spans="1:5">
      <c r="A526" t="s">
        <v>8006</v>
      </c>
      <c r="B526">
        <v>173.51641799999999</v>
      </c>
      <c r="C526">
        <v>-27.152833999999999</v>
      </c>
      <c r="D526">
        <v>0</v>
      </c>
      <c r="E526">
        <v>4.6667E-2</v>
      </c>
    </row>
    <row r="527" spans="1:5">
      <c r="A527" t="s">
        <v>8012</v>
      </c>
      <c r="B527">
        <v>173.62170399999999</v>
      </c>
      <c r="C527">
        <v>-26.868473000000002</v>
      </c>
      <c r="D527">
        <v>1.0964E-2</v>
      </c>
      <c r="E527">
        <v>3.6666999999999998E-2</v>
      </c>
    </row>
    <row r="528" spans="1:5">
      <c r="A528" t="s">
        <v>8016</v>
      </c>
      <c r="B528">
        <v>173.75470000000001</v>
      </c>
      <c r="C528">
        <v>-23.509471999999999</v>
      </c>
      <c r="D528">
        <v>4.8663999999999999E-2</v>
      </c>
      <c r="E528">
        <v>3.3333000000000002E-2</v>
      </c>
    </row>
    <row r="529" spans="1:5">
      <c r="A529" t="s">
        <v>8020</v>
      </c>
      <c r="B529">
        <v>173.878906</v>
      </c>
      <c r="C529">
        <v>-25.145026999999999</v>
      </c>
      <c r="D529">
        <v>3.8929999999999999E-2</v>
      </c>
      <c r="E529">
        <v>3.3333000000000002E-2</v>
      </c>
    </row>
    <row r="530" spans="1:5">
      <c r="A530" t="s">
        <v>8029</v>
      </c>
      <c r="B530">
        <v>174.09558100000001</v>
      </c>
      <c r="C530">
        <v>-24.012028000000001</v>
      </c>
      <c r="D530">
        <v>2.6634999999999999E-2</v>
      </c>
      <c r="E530">
        <v>3.6666999999999998E-2</v>
      </c>
    </row>
    <row r="531" spans="1:5">
      <c r="A531" t="s">
        <v>8037</v>
      </c>
      <c r="B531">
        <v>174.22640999999999</v>
      </c>
      <c r="C531">
        <v>-24.594609999999999</v>
      </c>
      <c r="D531">
        <v>2.7071999999999999E-2</v>
      </c>
      <c r="E531">
        <v>3.3333000000000002E-2</v>
      </c>
    </row>
    <row r="532" spans="1:5">
      <c r="A532" t="s">
        <v>8044</v>
      </c>
      <c r="B532">
        <v>174.54174800000001</v>
      </c>
      <c r="C532">
        <v>-23.428861999999999</v>
      </c>
      <c r="D532">
        <v>2.6675000000000001E-2</v>
      </c>
      <c r="E532">
        <v>3.3333000000000002E-2</v>
      </c>
    </row>
    <row r="533" spans="1:5">
      <c r="A533" t="s">
        <v>8051</v>
      </c>
      <c r="B533">
        <v>174.666428</v>
      </c>
      <c r="C533">
        <v>-23.312083999999999</v>
      </c>
      <c r="D533">
        <v>0</v>
      </c>
      <c r="E533">
        <v>3.3333000000000002E-2</v>
      </c>
    </row>
    <row r="534" spans="1:5">
      <c r="A534" t="s">
        <v>8057</v>
      </c>
      <c r="B534">
        <v>174.77975499999999</v>
      </c>
      <c r="C534">
        <v>-27.545555</v>
      </c>
      <c r="D534">
        <v>6.2192999999999998E-2</v>
      </c>
      <c r="E534">
        <v>3.3333000000000002E-2</v>
      </c>
    </row>
    <row r="535" spans="1:5">
      <c r="A535" t="s">
        <v>8058</v>
      </c>
      <c r="B535">
        <v>174.785583</v>
      </c>
      <c r="C535">
        <v>-23.302416000000001</v>
      </c>
      <c r="D535">
        <v>2.6988999999999999E-2</v>
      </c>
      <c r="E535">
        <v>3.3333000000000002E-2</v>
      </c>
    </row>
    <row r="536" spans="1:5">
      <c r="A536" t="s">
        <v>8087</v>
      </c>
      <c r="B536">
        <v>175.76213100000001</v>
      </c>
      <c r="C536">
        <v>-23.434388999999999</v>
      </c>
      <c r="D536">
        <v>6.3740000000000003E-3</v>
      </c>
      <c r="E536">
        <v>4.3333000000000003E-2</v>
      </c>
    </row>
    <row r="537" spans="1:5">
      <c r="A537" t="s">
        <v>8089</v>
      </c>
      <c r="B537">
        <v>175.80708300000001</v>
      </c>
      <c r="C537">
        <v>-25.854973000000001</v>
      </c>
      <c r="D537">
        <v>9.9626000000000006E-2</v>
      </c>
      <c r="E537">
        <v>5.3332999999999998E-2</v>
      </c>
    </row>
    <row r="538" spans="1:5">
      <c r="A538" t="s">
        <v>8111</v>
      </c>
      <c r="B538">
        <v>176.598038</v>
      </c>
      <c r="C538">
        <v>-27.251194000000002</v>
      </c>
      <c r="D538">
        <v>5.4869999999999997E-3</v>
      </c>
      <c r="E538">
        <v>3.6666999999999998E-2</v>
      </c>
    </row>
    <row r="539" spans="1:5">
      <c r="A539" t="s">
        <v>8120</v>
      </c>
      <c r="B539">
        <v>177.00778199999999</v>
      </c>
      <c r="C539">
        <v>-26.432805999999999</v>
      </c>
      <c r="D539">
        <v>6.2552999999999997E-2</v>
      </c>
      <c r="E539">
        <v>3.6666999999999998E-2</v>
      </c>
    </row>
    <row r="540" spans="1:5">
      <c r="A540" t="s">
        <v>8122</v>
      </c>
      <c r="B540">
        <v>177.193253</v>
      </c>
      <c r="C540">
        <v>-27.379110000000001</v>
      </c>
      <c r="D540">
        <v>6.2909999999999997E-3</v>
      </c>
      <c r="E540">
        <v>2.6667E-2</v>
      </c>
    </row>
    <row r="541" spans="1:5">
      <c r="A541" t="s">
        <v>8130</v>
      </c>
      <c r="B541">
        <v>177.41845699999999</v>
      </c>
      <c r="C541">
        <v>-24.173389</v>
      </c>
      <c r="D541">
        <v>2.3576E-2</v>
      </c>
      <c r="E541">
        <v>3.3333000000000002E-2</v>
      </c>
    </row>
    <row r="542" spans="1:5">
      <c r="A542" t="s">
        <v>8147</v>
      </c>
      <c r="B542">
        <v>178.14671300000001</v>
      </c>
      <c r="C542">
        <v>-26.097694000000001</v>
      </c>
      <c r="D542">
        <v>2.5978000000000001E-2</v>
      </c>
      <c r="E542">
        <v>3.3333000000000002E-2</v>
      </c>
    </row>
    <row r="543" spans="1:5">
      <c r="A543" t="s">
        <v>8149</v>
      </c>
      <c r="B543">
        <v>178.203125</v>
      </c>
      <c r="C543">
        <v>-25.833334000000001</v>
      </c>
      <c r="D543">
        <v>2.5607999999999999E-2</v>
      </c>
      <c r="E543">
        <v>3.6666999999999998E-2</v>
      </c>
    </row>
    <row r="544" spans="1:5">
      <c r="A544" t="s">
        <v>8153</v>
      </c>
      <c r="B544">
        <v>178.40786700000001</v>
      </c>
      <c r="C544">
        <v>-26.995806000000002</v>
      </c>
      <c r="D544">
        <v>6.3179999999999998E-3</v>
      </c>
      <c r="E544">
        <v>4.3333000000000003E-2</v>
      </c>
    </row>
    <row r="545" spans="1:5">
      <c r="A545" t="s">
        <v>8157</v>
      </c>
      <c r="B545">
        <v>178.46099899999999</v>
      </c>
      <c r="C545">
        <v>-27.35</v>
      </c>
      <c r="D545">
        <v>5.4599999999999996E-3</v>
      </c>
      <c r="E545">
        <v>0.06</v>
      </c>
    </row>
    <row r="546" spans="1:5">
      <c r="A546" t="s">
        <v>8159</v>
      </c>
      <c r="B546">
        <v>178.505585</v>
      </c>
      <c r="C546">
        <v>-23.818251</v>
      </c>
      <c r="D546">
        <v>1.4163E-2</v>
      </c>
      <c r="E546">
        <v>0.04</v>
      </c>
    </row>
    <row r="547" spans="1:5">
      <c r="A547" t="s">
        <v>8168</v>
      </c>
      <c r="B547">
        <v>178.72669999999999</v>
      </c>
      <c r="C547">
        <v>-27.251304999999999</v>
      </c>
      <c r="D547">
        <v>6.7609999999999996E-3</v>
      </c>
      <c r="E547">
        <v>4.6667E-2</v>
      </c>
    </row>
    <row r="548" spans="1:5">
      <c r="A548" t="s">
        <v>8184</v>
      </c>
      <c r="B548">
        <v>179.23834199999999</v>
      </c>
      <c r="C548">
        <v>-23.865055000000002</v>
      </c>
      <c r="D548">
        <v>0</v>
      </c>
      <c r="E548">
        <v>3.3333000000000002E-2</v>
      </c>
    </row>
    <row r="549" spans="1:5">
      <c r="A549" t="s">
        <v>8187</v>
      </c>
      <c r="B549">
        <v>179.312332</v>
      </c>
      <c r="C549">
        <v>-27.700417000000002</v>
      </c>
      <c r="D549">
        <v>5.9540000000000001E-3</v>
      </c>
      <c r="E549">
        <v>3.6666999999999998E-2</v>
      </c>
    </row>
    <row r="550" spans="1:5">
      <c r="A550" t="s">
        <v>8205</v>
      </c>
      <c r="B550">
        <v>179.89962800000001</v>
      </c>
      <c r="C550">
        <v>-23.497527999999999</v>
      </c>
      <c r="D550">
        <v>4.2162999999999999E-2</v>
      </c>
      <c r="E550">
        <v>3.3333000000000002E-2</v>
      </c>
    </row>
    <row r="551" spans="1:5">
      <c r="A551" t="s">
        <v>8224</v>
      </c>
      <c r="B551">
        <v>180.37449599999999</v>
      </c>
      <c r="C551">
        <v>-23.316084</v>
      </c>
      <c r="D551">
        <v>5.77E-3</v>
      </c>
      <c r="E551">
        <v>0.04</v>
      </c>
    </row>
    <row r="552" spans="1:5">
      <c r="A552" t="s">
        <v>8233</v>
      </c>
      <c r="B552">
        <v>180.656586</v>
      </c>
      <c r="C552">
        <v>-24.302</v>
      </c>
      <c r="D552">
        <v>6.3179999999999998E-3</v>
      </c>
      <c r="E552">
        <v>0.05</v>
      </c>
    </row>
    <row r="553" spans="1:5">
      <c r="A553" t="s">
        <v>8238</v>
      </c>
      <c r="B553">
        <v>180.895737</v>
      </c>
      <c r="C553">
        <v>-25.380222</v>
      </c>
      <c r="D553">
        <v>6.4079999999999996E-3</v>
      </c>
      <c r="E553">
        <v>4.6667E-2</v>
      </c>
    </row>
    <row r="554" spans="1:5">
      <c r="A554" t="s">
        <v>8243</v>
      </c>
      <c r="B554">
        <v>180.96191400000001</v>
      </c>
      <c r="C554">
        <v>-27.601998999999999</v>
      </c>
      <c r="D554">
        <v>7.1479999999999998E-3</v>
      </c>
      <c r="E554">
        <v>5.3332999999999998E-2</v>
      </c>
    </row>
    <row r="555" spans="1:5">
      <c r="A555" t="s">
        <v>8255</v>
      </c>
      <c r="B555">
        <v>181.49041700000001</v>
      </c>
      <c r="C555">
        <v>-24.314527999999999</v>
      </c>
      <c r="D555">
        <v>4.2379E-2</v>
      </c>
      <c r="E555">
        <v>3.6666999999999998E-2</v>
      </c>
    </row>
    <row r="556" spans="1:5">
      <c r="A556" t="s">
        <v>8266</v>
      </c>
      <c r="B556">
        <v>181.864746</v>
      </c>
      <c r="C556">
        <v>-27.143388999999999</v>
      </c>
      <c r="D556">
        <v>7.1720000000000004E-3</v>
      </c>
      <c r="E556">
        <v>0.04</v>
      </c>
    </row>
    <row r="557" spans="1:5">
      <c r="A557" t="s">
        <v>8267</v>
      </c>
      <c r="B557">
        <v>181.873413</v>
      </c>
      <c r="C557">
        <v>-25.872084000000001</v>
      </c>
      <c r="D557">
        <v>2.5871000000000002E-2</v>
      </c>
      <c r="E557">
        <v>4.3333000000000003E-2</v>
      </c>
    </row>
    <row r="558" spans="1:5">
      <c r="A558" t="s">
        <v>8274</v>
      </c>
      <c r="B558">
        <v>182.08058199999999</v>
      </c>
      <c r="C558">
        <v>-27.309249999999999</v>
      </c>
      <c r="D558">
        <v>2.3836E-2</v>
      </c>
      <c r="E558">
        <v>0.05</v>
      </c>
    </row>
    <row r="559" spans="1:5">
      <c r="A559" t="s">
        <v>8276</v>
      </c>
      <c r="B559">
        <v>182.18884299999999</v>
      </c>
      <c r="C559">
        <v>-24.043361999999998</v>
      </c>
      <c r="D559">
        <v>2.4122999999999999E-2</v>
      </c>
      <c r="E559">
        <v>4.6332999999999999E-2</v>
      </c>
    </row>
    <row r="560" spans="1:5">
      <c r="A560" t="s">
        <v>8279</v>
      </c>
      <c r="B560">
        <v>182.351044</v>
      </c>
      <c r="C560">
        <v>-26.222888999999999</v>
      </c>
      <c r="D560">
        <v>3.3766999999999998E-2</v>
      </c>
      <c r="E560">
        <v>3.3333000000000002E-2</v>
      </c>
    </row>
    <row r="561" spans="1:5">
      <c r="A561" t="s">
        <v>8280</v>
      </c>
      <c r="B561">
        <v>182.36016799999999</v>
      </c>
      <c r="C561">
        <v>-24.284779</v>
      </c>
      <c r="D561">
        <v>3.6859000000000003E-2</v>
      </c>
      <c r="E561">
        <v>2.6667E-2</v>
      </c>
    </row>
    <row r="562" spans="1:5">
      <c r="A562" t="s">
        <v>8281</v>
      </c>
      <c r="B562">
        <v>182.40095500000001</v>
      </c>
      <c r="C562">
        <v>-23.411944999999999</v>
      </c>
      <c r="D562">
        <v>5.5669999999999999E-3</v>
      </c>
      <c r="E562">
        <v>0.06</v>
      </c>
    </row>
    <row r="563" spans="1:5">
      <c r="A563" t="s">
        <v>8285</v>
      </c>
      <c r="B563">
        <v>182.53407300000001</v>
      </c>
      <c r="C563">
        <v>-24.520389999999999</v>
      </c>
      <c r="D563">
        <v>4.3240000000000001E-2</v>
      </c>
      <c r="E563">
        <v>4.6667E-2</v>
      </c>
    </row>
    <row r="564" spans="1:5">
      <c r="A564" t="s">
        <v>8290</v>
      </c>
      <c r="B564">
        <v>182.68804900000001</v>
      </c>
      <c r="C564">
        <v>-26.704222000000001</v>
      </c>
      <c r="D564">
        <v>6.2709999999999997E-3</v>
      </c>
      <c r="E564">
        <v>3.6666999999999998E-2</v>
      </c>
    </row>
    <row r="565" spans="1:5">
      <c r="A565" t="s">
        <v>8297</v>
      </c>
      <c r="B565">
        <v>183.08308400000001</v>
      </c>
      <c r="C565">
        <v>-26.829805</v>
      </c>
      <c r="D565">
        <v>4.2382999999999997E-2</v>
      </c>
      <c r="E565">
        <v>3.3333000000000002E-2</v>
      </c>
    </row>
    <row r="566" spans="1:5">
      <c r="A566" t="s">
        <v>8310</v>
      </c>
      <c r="B566">
        <v>183.80291700000001</v>
      </c>
      <c r="C566">
        <v>-27.660473</v>
      </c>
      <c r="D566">
        <v>2.5041000000000001E-2</v>
      </c>
      <c r="E566">
        <v>3.3333000000000002E-2</v>
      </c>
    </row>
    <row r="567" spans="1:5">
      <c r="A567" t="s">
        <v>8336</v>
      </c>
      <c r="B567">
        <v>184.65133700000001</v>
      </c>
      <c r="C567">
        <v>-27.456972</v>
      </c>
      <c r="D567">
        <v>0</v>
      </c>
      <c r="E567">
        <v>3.6666999999999998E-2</v>
      </c>
    </row>
    <row r="568" spans="1:5">
      <c r="A568" t="s">
        <v>8322</v>
      </c>
      <c r="B568">
        <v>184.23805200000001</v>
      </c>
      <c r="C568">
        <v>-26.209333000000001</v>
      </c>
      <c r="D568">
        <v>3.9713999999999999E-2</v>
      </c>
      <c r="E568">
        <v>2.6667E-2</v>
      </c>
    </row>
    <row r="569" spans="1:5">
      <c r="A569" t="s">
        <v>8324</v>
      </c>
      <c r="B569">
        <v>184.249786</v>
      </c>
      <c r="C569">
        <v>-26.209887999999999</v>
      </c>
      <c r="D569">
        <v>3.9433999999999997E-2</v>
      </c>
      <c r="E569">
        <v>2.6667E-2</v>
      </c>
    </row>
    <row r="570" spans="1:5">
      <c r="A570" t="s">
        <v>8375</v>
      </c>
      <c r="B570">
        <v>185.456177</v>
      </c>
      <c r="C570">
        <v>-25.075721999999999</v>
      </c>
      <c r="D570">
        <v>1.3266E-2</v>
      </c>
      <c r="E570">
        <v>4.6667E-2</v>
      </c>
    </row>
    <row r="571" spans="1:5">
      <c r="A571" t="s">
        <v>8390</v>
      </c>
      <c r="B571">
        <v>185.730042</v>
      </c>
      <c r="C571">
        <v>-23.347000000000001</v>
      </c>
      <c r="D571">
        <v>3.9206999999999999E-2</v>
      </c>
      <c r="E571">
        <v>3.6666999999999998E-2</v>
      </c>
    </row>
    <row r="572" spans="1:5">
      <c r="A572" t="s">
        <v>8411</v>
      </c>
      <c r="B572">
        <v>186.25228899999999</v>
      </c>
      <c r="C572">
        <v>-23.246555000000001</v>
      </c>
      <c r="D572">
        <v>3.1144999999999999E-2</v>
      </c>
      <c r="E572">
        <v>1.6667000000000001E-2</v>
      </c>
    </row>
    <row r="573" spans="1:5">
      <c r="A573" t="s">
        <v>8438</v>
      </c>
      <c r="B573">
        <v>186.964752</v>
      </c>
      <c r="C573">
        <v>-25.845278</v>
      </c>
      <c r="D573">
        <v>2.4937000000000001E-2</v>
      </c>
      <c r="E573">
        <v>4.1667000000000003E-2</v>
      </c>
    </row>
    <row r="574" spans="1:5">
      <c r="A574" t="s">
        <v>8449</v>
      </c>
      <c r="B574">
        <v>187.21258499999999</v>
      </c>
      <c r="C574">
        <v>-26.843195000000001</v>
      </c>
      <c r="D574">
        <v>7.7934000000000003E-2</v>
      </c>
      <c r="E574">
        <v>0.04</v>
      </c>
    </row>
    <row r="575" spans="1:5">
      <c r="A575" t="s">
        <v>8464</v>
      </c>
      <c r="B575">
        <v>187.606583</v>
      </c>
      <c r="C575">
        <v>-26.460861000000001</v>
      </c>
      <c r="D575">
        <v>2.477E-2</v>
      </c>
      <c r="E575">
        <v>3.6666999999999998E-2</v>
      </c>
    </row>
    <row r="576" spans="1:5">
      <c r="A576" t="s">
        <v>8469</v>
      </c>
      <c r="B576">
        <v>187.82070899999999</v>
      </c>
      <c r="C576">
        <v>-26.287333</v>
      </c>
      <c r="D576">
        <v>1.9720000000000001E-2</v>
      </c>
      <c r="E576">
        <v>4.6667E-2</v>
      </c>
    </row>
    <row r="577" spans="1:5">
      <c r="A577" t="s">
        <v>8474</v>
      </c>
      <c r="B577">
        <v>188.071167</v>
      </c>
      <c r="C577">
        <v>-22.982140000000001</v>
      </c>
      <c r="D577">
        <v>3.2689000000000003E-2</v>
      </c>
      <c r="E577">
        <v>0.04</v>
      </c>
    </row>
    <row r="578" spans="1:5">
      <c r="A578" t="s">
        <v>8480</v>
      </c>
      <c r="B578">
        <v>188.42370600000001</v>
      </c>
      <c r="C578">
        <v>-23.680638999999999</v>
      </c>
      <c r="D578">
        <v>9.4160000000000008E-3</v>
      </c>
      <c r="E578">
        <v>5.1666999999999998E-2</v>
      </c>
    </row>
    <row r="579" spans="1:5">
      <c r="A579" t="s">
        <v>8483</v>
      </c>
      <c r="B579">
        <v>188.530823</v>
      </c>
      <c r="C579">
        <v>-26.288499999999999</v>
      </c>
      <c r="D579">
        <v>1.1324000000000001E-2</v>
      </c>
      <c r="E579">
        <v>0.05</v>
      </c>
    </row>
    <row r="580" spans="1:5">
      <c r="A580" t="s">
        <v>8489</v>
      </c>
      <c r="B580">
        <v>188.676163</v>
      </c>
      <c r="C580">
        <v>-22.860749999999999</v>
      </c>
      <c r="D580">
        <v>3.9724000000000002E-2</v>
      </c>
      <c r="E580">
        <v>0.04</v>
      </c>
    </row>
    <row r="581" spans="1:5">
      <c r="A581" t="s">
        <v>8501</v>
      </c>
      <c r="B581">
        <v>189.08168000000001</v>
      </c>
      <c r="C581">
        <v>-25.595193999999999</v>
      </c>
      <c r="D581">
        <v>0</v>
      </c>
      <c r="E581">
        <v>3.6666999999999998E-2</v>
      </c>
    </row>
    <row r="582" spans="1:5">
      <c r="A582" t="s">
        <v>8509</v>
      </c>
      <c r="B582">
        <v>189.405869</v>
      </c>
      <c r="C582">
        <v>-23.111834000000002</v>
      </c>
      <c r="D582">
        <v>2.3720000000000001E-2</v>
      </c>
      <c r="E582">
        <v>3.6666999999999998E-2</v>
      </c>
    </row>
    <row r="583" spans="1:5">
      <c r="A583" t="s">
        <v>8515</v>
      </c>
      <c r="B583">
        <v>189.63412500000001</v>
      </c>
      <c r="C583">
        <v>-26.905916000000001</v>
      </c>
      <c r="D583">
        <v>0</v>
      </c>
      <c r="E583">
        <v>3.3333000000000002E-2</v>
      </c>
    </row>
    <row r="584" spans="1:5">
      <c r="A584" t="s">
        <v>8519</v>
      </c>
      <c r="B584">
        <v>189.727463</v>
      </c>
      <c r="C584">
        <v>-27.307832999999999</v>
      </c>
      <c r="D584">
        <v>2.5024000000000001E-2</v>
      </c>
      <c r="E584">
        <v>4.6667E-2</v>
      </c>
    </row>
    <row r="585" spans="1:5">
      <c r="A585" t="s">
        <v>8520</v>
      </c>
      <c r="B585">
        <v>189.73509200000001</v>
      </c>
      <c r="C585">
        <v>-26.159056</v>
      </c>
      <c r="D585">
        <v>4.3596999999999997E-2</v>
      </c>
      <c r="E585">
        <v>0.04</v>
      </c>
    </row>
    <row r="586" spans="1:5">
      <c r="A586" t="s">
        <v>8525</v>
      </c>
      <c r="B586">
        <v>189.814255</v>
      </c>
      <c r="C586">
        <v>-26.910028000000001</v>
      </c>
      <c r="D586">
        <v>9.9270000000000001E-3</v>
      </c>
      <c r="E586">
        <v>0.04</v>
      </c>
    </row>
    <row r="587" spans="1:5">
      <c r="A587" t="s">
        <v>8528</v>
      </c>
      <c r="B587">
        <v>189.96167</v>
      </c>
      <c r="C587">
        <v>-23.077832999999998</v>
      </c>
      <c r="D587">
        <v>1.9252999999999999E-2</v>
      </c>
      <c r="E587">
        <v>2.6667E-2</v>
      </c>
    </row>
    <row r="588" spans="1:5">
      <c r="A588" t="s">
        <v>8532</v>
      </c>
      <c r="B588">
        <v>190.27037000000001</v>
      </c>
      <c r="C588">
        <v>-24.957611</v>
      </c>
      <c r="D588">
        <v>3.3193E-2</v>
      </c>
      <c r="E588">
        <v>3.6666999999999998E-2</v>
      </c>
    </row>
    <row r="589" spans="1:5">
      <c r="A589" t="s">
        <v>8537</v>
      </c>
      <c r="B589">
        <v>190.369202</v>
      </c>
      <c r="C589">
        <v>-26.822500000000002</v>
      </c>
      <c r="D589">
        <v>0</v>
      </c>
      <c r="E589">
        <v>4.3333000000000003E-2</v>
      </c>
    </row>
    <row r="590" spans="1:5">
      <c r="A590" t="s">
        <v>8541</v>
      </c>
      <c r="B590">
        <v>190.503006</v>
      </c>
      <c r="C590">
        <v>-24.297194000000001</v>
      </c>
      <c r="D590">
        <v>3.0438E-2</v>
      </c>
      <c r="E590">
        <v>3.0667E-2</v>
      </c>
    </row>
    <row r="591" spans="1:5">
      <c r="A591" t="s">
        <v>8543</v>
      </c>
      <c r="B591">
        <v>190.54728700000001</v>
      </c>
      <c r="C591">
        <v>-25.428637999999999</v>
      </c>
      <c r="D591">
        <v>2.4306999999999999E-2</v>
      </c>
      <c r="E591">
        <v>5.3332999999999998E-2</v>
      </c>
    </row>
    <row r="592" spans="1:5">
      <c r="A592" t="s">
        <v>8547</v>
      </c>
      <c r="B592">
        <v>190.62434400000001</v>
      </c>
      <c r="C592">
        <v>-25.207471999999999</v>
      </c>
      <c r="D592">
        <v>3.1274999999999997E-2</v>
      </c>
      <c r="E592">
        <v>0.03</v>
      </c>
    </row>
    <row r="593" spans="1:5">
      <c r="A593" t="s">
        <v>8550</v>
      </c>
      <c r="B593">
        <v>190.66629</v>
      </c>
      <c r="C593">
        <v>-23.776306000000002</v>
      </c>
      <c r="D593">
        <v>2.3706000000000001E-2</v>
      </c>
      <c r="E593">
        <v>3.3333000000000002E-2</v>
      </c>
    </row>
    <row r="594" spans="1:5">
      <c r="A594" t="s">
        <v>8555</v>
      </c>
      <c r="B594">
        <v>190.70845</v>
      </c>
      <c r="C594">
        <v>-27.65889</v>
      </c>
      <c r="D594">
        <v>0</v>
      </c>
      <c r="E594">
        <v>3.3333000000000002E-2</v>
      </c>
    </row>
    <row r="595" spans="1:5">
      <c r="A595" t="s">
        <v>8570</v>
      </c>
      <c r="B595">
        <v>191.14291399999999</v>
      </c>
      <c r="C595">
        <v>-24.275248999999999</v>
      </c>
      <c r="D595">
        <v>1.1344E-2</v>
      </c>
      <c r="E595">
        <v>0.05</v>
      </c>
    </row>
    <row r="596" spans="1:5">
      <c r="A596" t="s">
        <v>8575</v>
      </c>
      <c r="B596">
        <v>191.423294</v>
      </c>
      <c r="C596">
        <v>-26.634083</v>
      </c>
      <c r="D596">
        <v>1.013E-2</v>
      </c>
      <c r="E596">
        <v>4.6667E-2</v>
      </c>
    </row>
    <row r="597" spans="1:5">
      <c r="A597" t="s">
        <v>8589</v>
      </c>
      <c r="B597">
        <v>191.85328699999999</v>
      </c>
      <c r="C597">
        <v>-24.636693999999999</v>
      </c>
      <c r="D597">
        <v>2.5166999999999998E-2</v>
      </c>
      <c r="E597">
        <v>3.6666999999999998E-2</v>
      </c>
    </row>
    <row r="598" spans="1:5">
      <c r="A598" t="s">
        <v>8590</v>
      </c>
      <c r="B598">
        <v>191.91802999999999</v>
      </c>
      <c r="C598">
        <v>-26.199916999999999</v>
      </c>
      <c r="D598">
        <v>2.4961000000000001E-2</v>
      </c>
      <c r="E598">
        <v>0.04</v>
      </c>
    </row>
    <row r="599" spans="1:5">
      <c r="A599" t="s">
        <v>8592</v>
      </c>
      <c r="B599">
        <v>191.950378</v>
      </c>
      <c r="C599">
        <v>-26.199638</v>
      </c>
      <c r="D599">
        <v>2.2041999999999999E-2</v>
      </c>
      <c r="E599">
        <v>0.04</v>
      </c>
    </row>
    <row r="600" spans="1:5">
      <c r="A600" t="s">
        <v>8595</v>
      </c>
      <c r="B600">
        <v>192.02255199999999</v>
      </c>
      <c r="C600">
        <v>-27.577667000000002</v>
      </c>
      <c r="D600">
        <v>1.0711E-2</v>
      </c>
      <c r="E600">
        <v>0.06</v>
      </c>
    </row>
    <row r="601" spans="1:5">
      <c r="A601" t="s">
        <v>8606</v>
      </c>
      <c r="B601">
        <v>192.417877</v>
      </c>
      <c r="C601">
        <v>-25.161249000000002</v>
      </c>
      <c r="D601">
        <v>2.4177000000000001E-2</v>
      </c>
      <c r="E601">
        <v>3.6666999999999998E-2</v>
      </c>
    </row>
    <row r="602" spans="1:5">
      <c r="A602" t="s">
        <v>8608</v>
      </c>
      <c r="B602">
        <v>192.44142199999999</v>
      </c>
      <c r="C602">
        <v>-23.860527000000001</v>
      </c>
      <c r="D602">
        <v>3.1185000000000001E-2</v>
      </c>
      <c r="E602">
        <v>3.3333000000000002E-2</v>
      </c>
    </row>
    <row r="603" spans="1:5">
      <c r="A603" t="s">
        <v>8609</v>
      </c>
      <c r="B603">
        <v>192.47212200000001</v>
      </c>
      <c r="C603">
        <v>-25.142220999999999</v>
      </c>
      <c r="D603">
        <v>2.4750000000000001E-2</v>
      </c>
      <c r="E603">
        <v>4.6667E-2</v>
      </c>
    </row>
    <row r="604" spans="1:5">
      <c r="A604" t="s">
        <v>8612</v>
      </c>
      <c r="B604">
        <v>192.56033300000001</v>
      </c>
      <c r="C604">
        <v>-22.980694</v>
      </c>
      <c r="D604">
        <v>2.4320000000000001E-2</v>
      </c>
      <c r="E604">
        <v>3.3333000000000002E-2</v>
      </c>
    </row>
    <row r="605" spans="1:5">
      <c r="A605" t="s">
        <v>8621</v>
      </c>
      <c r="B605">
        <v>192.67086800000001</v>
      </c>
      <c r="C605">
        <v>-22.892583999999999</v>
      </c>
      <c r="D605">
        <v>0</v>
      </c>
      <c r="E605">
        <v>0.04</v>
      </c>
    </row>
    <row r="606" spans="1:5">
      <c r="A606" t="s">
        <v>8627</v>
      </c>
      <c r="B606">
        <v>192.74340799999999</v>
      </c>
      <c r="C606">
        <v>-26.666665999999999</v>
      </c>
      <c r="D606">
        <v>1.1495E-2</v>
      </c>
      <c r="E606">
        <v>0.04</v>
      </c>
    </row>
    <row r="607" spans="1:5">
      <c r="A607" t="s">
        <v>8642</v>
      </c>
      <c r="B607">
        <v>192.94108600000001</v>
      </c>
      <c r="C607">
        <v>-26.090195000000001</v>
      </c>
      <c r="D607">
        <v>1.034E-2</v>
      </c>
      <c r="E607">
        <v>4.6667E-2</v>
      </c>
    </row>
    <row r="608" spans="1:5">
      <c r="A608" t="s">
        <v>8644</v>
      </c>
      <c r="B608">
        <v>192.999222</v>
      </c>
      <c r="C608">
        <v>-26.621694999999999</v>
      </c>
      <c r="D608">
        <v>1.1198E-2</v>
      </c>
      <c r="E608">
        <v>4.6667E-2</v>
      </c>
    </row>
    <row r="609" spans="1:5">
      <c r="A609" t="s">
        <v>8645</v>
      </c>
      <c r="B609">
        <v>193.01503</v>
      </c>
      <c r="C609">
        <v>-23.801805000000002</v>
      </c>
      <c r="D609">
        <v>3.1067999999999998E-2</v>
      </c>
      <c r="E609">
        <v>3.3333000000000002E-2</v>
      </c>
    </row>
    <row r="610" spans="1:5">
      <c r="A610" t="s">
        <v>8647</v>
      </c>
      <c r="B610">
        <v>193.02328499999999</v>
      </c>
      <c r="C610">
        <v>-23.792138999999999</v>
      </c>
      <c r="D610">
        <v>0</v>
      </c>
      <c r="E610">
        <v>3.9333E-2</v>
      </c>
    </row>
    <row r="611" spans="1:5">
      <c r="A611" t="s">
        <v>8650</v>
      </c>
      <c r="B611">
        <v>193.06075999999999</v>
      </c>
      <c r="C611">
        <v>-26.595027999999999</v>
      </c>
      <c r="D611">
        <v>1.1194000000000001E-2</v>
      </c>
      <c r="E611">
        <v>4.3333000000000003E-2</v>
      </c>
    </row>
    <row r="612" spans="1:5">
      <c r="A612" t="s">
        <v>8651</v>
      </c>
      <c r="B612">
        <v>193.08999600000001</v>
      </c>
      <c r="C612">
        <v>-22.962693999999999</v>
      </c>
      <c r="D612">
        <v>4.4010000000000001E-2</v>
      </c>
      <c r="E612">
        <v>4.3333000000000003E-2</v>
      </c>
    </row>
    <row r="613" spans="1:5">
      <c r="A613" t="s">
        <v>8656</v>
      </c>
      <c r="B613">
        <v>193.234207</v>
      </c>
      <c r="C613">
        <v>-26.696944999999999</v>
      </c>
      <c r="D613">
        <v>1.0147E-2</v>
      </c>
      <c r="E613">
        <v>2.3333E-2</v>
      </c>
    </row>
    <row r="614" spans="1:5">
      <c r="A614" t="s">
        <v>8657</v>
      </c>
      <c r="B614">
        <v>193.24688699999999</v>
      </c>
      <c r="C614">
        <v>-24.057167</v>
      </c>
      <c r="D614">
        <v>1.1221E-2</v>
      </c>
      <c r="E614">
        <v>5.2332999999999998E-2</v>
      </c>
    </row>
    <row r="615" spans="1:5">
      <c r="A615" t="s">
        <v>8661</v>
      </c>
      <c r="B615">
        <v>193.29482999999999</v>
      </c>
      <c r="C615">
        <v>-27.466861999999999</v>
      </c>
      <c r="D615">
        <v>1.2322E-2</v>
      </c>
      <c r="E615">
        <v>3.6666999999999998E-2</v>
      </c>
    </row>
    <row r="616" spans="1:5">
      <c r="A616" t="s">
        <v>8666</v>
      </c>
      <c r="B616">
        <v>193.37782300000001</v>
      </c>
      <c r="C616">
        <v>-22.794445</v>
      </c>
      <c r="D616">
        <v>5.3000000000000001E-5</v>
      </c>
      <c r="E616">
        <v>3.3333000000000002E-2</v>
      </c>
    </row>
    <row r="617" spans="1:5">
      <c r="A617" t="s">
        <v>8668</v>
      </c>
      <c r="B617">
        <v>193.38958700000001</v>
      </c>
      <c r="C617">
        <v>-26.662915999999999</v>
      </c>
      <c r="D617">
        <v>1.0524E-2</v>
      </c>
      <c r="E617">
        <v>3.3333000000000002E-2</v>
      </c>
    </row>
    <row r="618" spans="1:5">
      <c r="A618" t="s">
        <v>8669</v>
      </c>
      <c r="B618">
        <v>193.393539</v>
      </c>
      <c r="C618">
        <v>-25.384001000000001</v>
      </c>
      <c r="D618">
        <v>1.0626999999999999E-2</v>
      </c>
      <c r="E618">
        <v>4.6667E-2</v>
      </c>
    </row>
    <row r="619" spans="1:5">
      <c r="A619" t="s">
        <v>8670</v>
      </c>
      <c r="B619">
        <v>193.400238</v>
      </c>
      <c r="C619">
        <v>-26.294222000000001</v>
      </c>
      <c r="D619">
        <v>1.0637000000000001E-2</v>
      </c>
      <c r="E619">
        <v>0.04</v>
      </c>
    </row>
    <row r="620" spans="1:5">
      <c r="A620" t="s">
        <v>8706</v>
      </c>
      <c r="B620">
        <v>193.87300099999999</v>
      </c>
      <c r="C620">
        <v>-25.536805999999999</v>
      </c>
      <c r="D620">
        <v>2.5908E-2</v>
      </c>
      <c r="E620">
        <v>3.3333000000000002E-2</v>
      </c>
    </row>
    <row r="621" spans="1:5">
      <c r="A621" t="s">
        <v>8727</v>
      </c>
      <c r="B621">
        <v>194.24113500000001</v>
      </c>
      <c r="C621">
        <v>-22.831833</v>
      </c>
      <c r="D621">
        <v>1.6815E-2</v>
      </c>
      <c r="E621">
        <v>3.6666999999999998E-2</v>
      </c>
    </row>
    <row r="622" spans="1:5">
      <c r="A622" t="s">
        <v>8735</v>
      </c>
      <c r="B622">
        <v>194.34779399999999</v>
      </c>
      <c r="C622">
        <v>-25.252276999999999</v>
      </c>
      <c r="D622">
        <v>1.6271000000000001E-2</v>
      </c>
      <c r="E622">
        <v>0.06</v>
      </c>
    </row>
    <row r="623" spans="1:5">
      <c r="A623" t="s">
        <v>8736</v>
      </c>
      <c r="B623">
        <v>194.36054999999999</v>
      </c>
      <c r="C623">
        <v>-24.467721999999998</v>
      </c>
      <c r="D623">
        <v>4.795E-2</v>
      </c>
      <c r="E623">
        <v>4.6667E-2</v>
      </c>
    </row>
    <row r="624" spans="1:5">
      <c r="A624" t="s">
        <v>8738</v>
      </c>
      <c r="B624">
        <v>194.37562600000001</v>
      </c>
      <c r="C624">
        <v>-26.014084</v>
      </c>
      <c r="D624">
        <v>2.6255000000000001E-2</v>
      </c>
      <c r="E624">
        <v>3.3333000000000002E-2</v>
      </c>
    </row>
    <row r="625" spans="1:5">
      <c r="A625" t="s">
        <v>8741</v>
      </c>
      <c r="B625">
        <v>194.42382799999999</v>
      </c>
      <c r="C625">
        <v>-24.188583000000001</v>
      </c>
      <c r="D625">
        <v>3.2342000000000003E-2</v>
      </c>
      <c r="E625">
        <v>4.6667E-2</v>
      </c>
    </row>
    <row r="626" spans="1:5">
      <c r="A626" t="s">
        <v>8742</v>
      </c>
      <c r="B626">
        <v>194.42495700000001</v>
      </c>
      <c r="C626">
        <v>-24.479638999999999</v>
      </c>
      <c r="D626">
        <v>4.7993000000000001E-2</v>
      </c>
      <c r="E626">
        <v>3.3333000000000002E-2</v>
      </c>
    </row>
    <row r="627" spans="1:5">
      <c r="A627" t="s">
        <v>8747</v>
      </c>
      <c r="B627">
        <v>194.57637</v>
      </c>
      <c r="C627">
        <v>-25.186806000000001</v>
      </c>
      <c r="D627">
        <v>4.7426000000000003E-2</v>
      </c>
      <c r="E627">
        <v>3.3333000000000002E-2</v>
      </c>
    </row>
    <row r="628" spans="1:5">
      <c r="A628" t="s">
        <v>8759</v>
      </c>
      <c r="B628">
        <v>194.778717</v>
      </c>
      <c r="C628">
        <v>-25.012972000000001</v>
      </c>
      <c r="D628">
        <v>4.9156999999999999E-2</v>
      </c>
      <c r="E628">
        <v>3.6666999999999998E-2</v>
      </c>
    </row>
    <row r="629" spans="1:5">
      <c r="A629" t="s">
        <v>8764</v>
      </c>
      <c r="B629">
        <v>194.84641999999999</v>
      </c>
      <c r="C629">
        <v>-27.427220999999999</v>
      </c>
      <c r="D629">
        <v>1.1214E-2</v>
      </c>
      <c r="E629">
        <v>0.05</v>
      </c>
    </row>
    <row r="630" spans="1:5">
      <c r="A630" t="s">
        <v>8768</v>
      </c>
      <c r="B630">
        <v>194.89987199999999</v>
      </c>
      <c r="C630">
        <v>-23.740138999999999</v>
      </c>
      <c r="D630">
        <v>4.7969999999999999E-2</v>
      </c>
      <c r="E630">
        <v>4.3999999999999997E-2</v>
      </c>
    </row>
    <row r="631" spans="1:5">
      <c r="A631" t="s">
        <v>8791</v>
      </c>
      <c r="B631">
        <v>195.453125</v>
      </c>
      <c r="C631">
        <v>-27.125084000000001</v>
      </c>
      <c r="D631">
        <v>1.0194E-2</v>
      </c>
      <c r="E631">
        <v>0.06</v>
      </c>
    </row>
    <row r="632" spans="1:5">
      <c r="A632" t="s">
        <v>8800</v>
      </c>
      <c r="B632">
        <v>195.55154400000001</v>
      </c>
      <c r="C632">
        <v>-25.378610999999999</v>
      </c>
      <c r="D632">
        <v>2.1058E-2</v>
      </c>
      <c r="E632">
        <v>3.3333000000000002E-2</v>
      </c>
    </row>
    <row r="633" spans="1:5">
      <c r="A633" t="s">
        <v>8807</v>
      </c>
      <c r="B633">
        <v>195.68952899999999</v>
      </c>
      <c r="C633">
        <v>-26.665167</v>
      </c>
      <c r="D633">
        <v>4.6087999999999997E-2</v>
      </c>
      <c r="E633">
        <v>4.6667E-2</v>
      </c>
    </row>
    <row r="634" spans="1:5">
      <c r="A634" t="s">
        <v>8812</v>
      </c>
      <c r="B634">
        <v>195.777863</v>
      </c>
      <c r="C634">
        <v>-23.097027000000001</v>
      </c>
      <c r="D634">
        <v>2.1562000000000001E-2</v>
      </c>
      <c r="E634">
        <v>3.3333000000000002E-2</v>
      </c>
    </row>
    <row r="635" spans="1:5">
      <c r="A635" t="s">
        <v>8826</v>
      </c>
      <c r="B635">
        <v>196.22250399999999</v>
      </c>
      <c r="C635">
        <v>-25.37886</v>
      </c>
      <c r="D635">
        <v>2.0721E-2</v>
      </c>
      <c r="E635">
        <v>0.04</v>
      </c>
    </row>
    <row r="636" spans="1:5">
      <c r="A636" t="s">
        <v>8842</v>
      </c>
      <c r="B636">
        <v>196.60000600000001</v>
      </c>
      <c r="C636">
        <v>-24.164055000000001</v>
      </c>
      <c r="D636">
        <v>9.4599999999999997E-3</v>
      </c>
      <c r="E636">
        <v>3.3333000000000002E-2</v>
      </c>
    </row>
    <row r="637" spans="1:5">
      <c r="A637" t="s">
        <v>8844</v>
      </c>
      <c r="B637">
        <v>196.71771200000001</v>
      </c>
      <c r="C637">
        <v>-22.840472999999999</v>
      </c>
      <c r="D637">
        <v>9.6600000000000002E-3</v>
      </c>
      <c r="E637">
        <v>5.3332999999999998E-2</v>
      </c>
    </row>
    <row r="638" spans="1:5">
      <c r="A638" t="s">
        <v>8853</v>
      </c>
      <c r="B638">
        <v>197.13417100000001</v>
      </c>
      <c r="C638">
        <v>-23.346916</v>
      </c>
      <c r="D638">
        <v>1.0884E-2</v>
      </c>
      <c r="E638">
        <v>0.04</v>
      </c>
    </row>
    <row r="639" spans="1:5">
      <c r="A639" t="s">
        <v>8861</v>
      </c>
      <c r="B639">
        <v>197.328247</v>
      </c>
      <c r="C639">
        <v>-25.868220999999998</v>
      </c>
      <c r="D639">
        <v>4.7099000000000002E-2</v>
      </c>
      <c r="E639">
        <v>3.3333000000000002E-2</v>
      </c>
    </row>
    <row r="640" spans="1:5">
      <c r="A640" t="s">
        <v>8867</v>
      </c>
      <c r="B640">
        <v>197.40396100000001</v>
      </c>
      <c r="C640">
        <v>-24.847639000000001</v>
      </c>
      <c r="D640">
        <v>4.5712000000000003E-2</v>
      </c>
      <c r="E640">
        <v>3.6666999999999998E-2</v>
      </c>
    </row>
    <row r="641" spans="1:5">
      <c r="A641" t="s">
        <v>8871</v>
      </c>
      <c r="B641">
        <v>197.46624800000001</v>
      </c>
      <c r="C641">
        <v>-24.239111000000001</v>
      </c>
      <c r="D641">
        <v>9.7579999999999993E-3</v>
      </c>
      <c r="E641">
        <v>5.6667000000000002E-2</v>
      </c>
    </row>
    <row r="642" spans="1:5">
      <c r="A642" t="s">
        <v>8872</v>
      </c>
      <c r="B642">
        <v>197.49920700000001</v>
      </c>
      <c r="C642">
        <v>-23.714639999999999</v>
      </c>
      <c r="D642">
        <v>1.5154000000000001E-2</v>
      </c>
      <c r="E642">
        <v>0.04</v>
      </c>
    </row>
    <row r="643" spans="1:5">
      <c r="A643" t="s">
        <v>8873</v>
      </c>
      <c r="B643">
        <v>197.50430299999999</v>
      </c>
      <c r="C643">
        <v>-26.711888999999999</v>
      </c>
      <c r="D643">
        <v>6.9379999999999997E-3</v>
      </c>
      <c r="E643">
        <v>3.6666999999999998E-2</v>
      </c>
    </row>
    <row r="644" spans="1:5">
      <c r="A644" t="s">
        <v>8874</v>
      </c>
      <c r="B644">
        <v>197.58021500000001</v>
      </c>
      <c r="C644">
        <v>-25.863028</v>
      </c>
      <c r="D644">
        <v>5.2843000000000001E-2</v>
      </c>
      <c r="E644">
        <v>3.4333000000000002E-2</v>
      </c>
    </row>
    <row r="645" spans="1:5">
      <c r="A645" t="s">
        <v>8881</v>
      </c>
      <c r="B645">
        <v>197.645782</v>
      </c>
      <c r="C645">
        <v>-24.442499000000002</v>
      </c>
      <c r="D645">
        <v>3.1614999999999997E-2</v>
      </c>
      <c r="E645">
        <v>3.3333000000000002E-2</v>
      </c>
    </row>
    <row r="646" spans="1:5">
      <c r="A646" t="s">
        <v>8900</v>
      </c>
      <c r="B646">
        <v>198.242752</v>
      </c>
      <c r="C646">
        <v>-24.961639000000002</v>
      </c>
      <c r="D646">
        <v>0</v>
      </c>
      <c r="E646">
        <v>0.04</v>
      </c>
    </row>
    <row r="647" spans="1:5">
      <c r="A647" t="s">
        <v>8907</v>
      </c>
      <c r="B647">
        <v>198.430374</v>
      </c>
      <c r="C647">
        <v>-24.270889</v>
      </c>
      <c r="D647">
        <v>4.4711000000000001E-2</v>
      </c>
      <c r="E647">
        <v>4.6667E-2</v>
      </c>
    </row>
    <row r="648" spans="1:5">
      <c r="A648" t="s">
        <v>8912</v>
      </c>
      <c r="B648">
        <v>198.56204199999999</v>
      </c>
      <c r="C648">
        <v>-23.390471999999999</v>
      </c>
      <c r="D648">
        <v>3.1761999999999999E-2</v>
      </c>
      <c r="E648">
        <v>4.3333000000000003E-2</v>
      </c>
    </row>
    <row r="649" spans="1:5">
      <c r="A649" t="s">
        <v>8920</v>
      </c>
      <c r="B649">
        <v>198.95167499999999</v>
      </c>
      <c r="C649">
        <v>-24.255444000000001</v>
      </c>
      <c r="D649">
        <v>3.2703000000000003E-2</v>
      </c>
      <c r="E649">
        <v>3.3333000000000002E-2</v>
      </c>
    </row>
    <row r="650" spans="1:5">
      <c r="A650" t="s">
        <v>8927</v>
      </c>
      <c r="B650">
        <v>199.238876</v>
      </c>
      <c r="C650">
        <v>-25.337223000000002</v>
      </c>
      <c r="D650">
        <v>6.3680000000000004E-3</v>
      </c>
      <c r="E650">
        <v>0.04</v>
      </c>
    </row>
    <row r="651" spans="1:5">
      <c r="A651" t="s">
        <v>8936</v>
      </c>
      <c r="B651">
        <v>199.44970699999999</v>
      </c>
      <c r="C651">
        <v>-26.902526999999999</v>
      </c>
      <c r="D651">
        <v>8.8190000000000004E-3</v>
      </c>
      <c r="E651">
        <v>3.3333000000000002E-2</v>
      </c>
    </row>
    <row r="652" spans="1:5">
      <c r="A652" t="s">
        <v>8937</v>
      </c>
      <c r="B652">
        <v>199.46533199999999</v>
      </c>
      <c r="C652">
        <v>-26.796666999999999</v>
      </c>
      <c r="D652">
        <v>0</v>
      </c>
      <c r="E652">
        <v>3.6666999999999998E-2</v>
      </c>
    </row>
    <row r="653" spans="1:5">
      <c r="A653" t="s">
        <v>8942</v>
      </c>
      <c r="B653">
        <v>199.60058599999999</v>
      </c>
      <c r="C653">
        <v>-27.432860999999999</v>
      </c>
      <c r="D653">
        <v>6.9210000000000001E-3</v>
      </c>
      <c r="E653">
        <v>4.3333000000000003E-2</v>
      </c>
    </row>
    <row r="654" spans="1:5">
      <c r="A654" t="s">
        <v>8950</v>
      </c>
      <c r="B654">
        <v>199.72946200000001</v>
      </c>
      <c r="C654">
        <v>-24.696777000000001</v>
      </c>
      <c r="D654">
        <v>3.2229000000000001E-2</v>
      </c>
      <c r="E654">
        <v>3.3333000000000002E-2</v>
      </c>
    </row>
    <row r="655" spans="1:5">
      <c r="A655" t="s">
        <v>8952</v>
      </c>
      <c r="B655">
        <v>199.77363600000001</v>
      </c>
      <c r="C655">
        <v>-24.417998999999998</v>
      </c>
      <c r="D655">
        <v>3.3840000000000002E-2</v>
      </c>
      <c r="E655">
        <v>5.6667000000000002E-2</v>
      </c>
    </row>
    <row r="656" spans="1:5">
      <c r="A656" t="s">
        <v>8954</v>
      </c>
      <c r="B656">
        <v>199.867538</v>
      </c>
      <c r="C656">
        <v>-26.997833</v>
      </c>
      <c r="D656">
        <v>3.2993000000000001E-2</v>
      </c>
      <c r="E656">
        <v>4.6667E-2</v>
      </c>
    </row>
    <row r="657" spans="1:5">
      <c r="A657" t="s">
        <v>8961</v>
      </c>
      <c r="B657">
        <v>200.07191499999999</v>
      </c>
      <c r="C657">
        <v>-24.066749999999999</v>
      </c>
      <c r="D657">
        <v>3.7516000000000001E-2</v>
      </c>
      <c r="E657">
        <v>4.3333000000000003E-2</v>
      </c>
    </row>
    <row r="658" spans="1:5">
      <c r="A658" t="s">
        <v>8967</v>
      </c>
      <c r="B658">
        <v>200.123627</v>
      </c>
      <c r="C658">
        <v>-26.084778</v>
      </c>
      <c r="D658">
        <v>7.1149999999999998E-3</v>
      </c>
      <c r="E658">
        <v>4.6667E-2</v>
      </c>
    </row>
    <row r="659" spans="1:5">
      <c r="A659" t="s">
        <v>8972</v>
      </c>
      <c r="B659">
        <v>200.18029799999999</v>
      </c>
      <c r="C659">
        <v>-25.247805</v>
      </c>
      <c r="D659">
        <v>7.4450000000000002E-3</v>
      </c>
      <c r="E659">
        <v>3.6666999999999998E-2</v>
      </c>
    </row>
    <row r="660" spans="1:5">
      <c r="A660" t="s">
        <v>8973</v>
      </c>
      <c r="B660">
        <v>200.180588</v>
      </c>
      <c r="C660">
        <v>-25.508362000000002</v>
      </c>
      <c r="D660">
        <v>4.4768000000000002E-2</v>
      </c>
      <c r="E660">
        <v>3.3333000000000002E-2</v>
      </c>
    </row>
    <row r="661" spans="1:5">
      <c r="A661" t="s">
        <v>8975</v>
      </c>
      <c r="B661">
        <v>200.24667400000001</v>
      </c>
      <c r="C661">
        <v>-24.702278</v>
      </c>
      <c r="D661">
        <v>3.2132000000000001E-2</v>
      </c>
      <c r="E661">
        <v>3.3333000000000002E-2</v>
      </c>
    </row>
    <row r="662" spans="1:5">
      <c r="A662" t="s">
        <v>8976</v>
      </c>
      <c r="B662">
        <v>200.31329299999999</v>
      </c>
      <c r="C662">
        <v>-27.249749999999999</v>
      </c>
      <c r="D662">
        <v>4.5101000000000002E-2</v>
      </c>
      <c r="E662">
        <v>3.6666999999999998E-2</v>
      </c>
    </row>
    <row r="663" spans="1:5">
      <c r="A663" t="s">
        <v>8980</v>
      </c>
      <c r="B663">
        <v>200.476913</v>
      </c>
      <c r="C663">
        <v>-25.493084</v>
      </c>
      <c r="D663">
        <v>7.352E-3</v>
      </c>
      <c r="E663">
        <v>0.04</v>
      </c>
    </row>
    <row r="664" spans="1:5">
      <c r="A664" t="s">
        <v>8989</v>
      </c>
      <c r="B664">
        <v>200.86676</v>
      </c>
      <c r="C664">
        <v>-24.058140000000002</v>
      </c>
      <c r="D664">
        <v>3.2795999999999999E-2</v>
      </c>
      <c r="E664">
        <v>4.3333000000000003E-2</v>
      </c>
    </row>
    <row r="665" spans="1:5">
      <c r="A665" t="s">
        <v>8990</v>
      </c>
      <c r="B665">
        <v>200.881012</v>
      </c>
      <c r="C665">
        <v>-23.893888</v>
      </c>
      <c r="D665">
        <v>4.1789E-2</v>
      </c>
      <c r="E665">
        <v>3.3333000000000002E-2</v>
      </c>
    </row>
    <row r="666" spans="1:5">
      <c r="A666" t="s">
        <v>8991</v>
      </c>
      <c r="B666">
        <v>200.901749</v>
      </c>
      <c r="C666">
        <v>-26.866416999999998</v>
      </c>
      <c r="D666">
        <v>4.2965999999999997E-2</v>
      </c>
      <c r="E666">
        <v>4.3999999999999997E-2</v>
      </c>
    </row>
    <row r="667" spans="1:5">
      <c r="A667" t="s">
        <v>8994</v>
      </c>
      <c r="B667">
        <v>200.93661499999999</v>
      </c>
      <c r="C667">
        <v>-23.179915999999999</v>
      </c>
      <c r="D667">
        <v>1.5900999999999998E-2</v>
      </c>
      <c r="E667">
        <v>5.0333000000000003E-2</v>
      </c>
    </row>
    <row r="668" spans="1:5">
      <c r="A668" t="s">
        <v>8999</v>
      </c>
      <c r="B668">
        <v>201.04383899999999</v>
      </c>
      <c r="C668">
        <v>-23.877361000000001</v>
      </c>
      <c r="D668">
        <v>2.4896999999999999E-2</v>
      </c>
      <c r="E668">
        <v>3.3333000000000002E-2</v>
      </c>
    </row>
    <row r="669" spans="1:5">
      <c r="A669" t="s">
        <v>9000</v>
      </c>
      <c r="B669">
        <v>201.06115700000001</v>
      </c>
      <c r="C669">
        <v>-23.346001000000001</v>
      </c>
      <c r="D669">
        <v>1.5968E-2</v>
      </c>
      <c r="E669">
        <v>4.3333000000000003E-2</v>
      </c>
    </row>
    <row r="670" spans="1:5">
      <c r="A670" t="s">
        <v>9004</v>
      </c>
      <c r="B670">
        <v>201.174881</v>
      </c>
      <c r="C670">
        <v>-27.516306</v>
      </c>
      <c r="D670">
        <v>3.4937999999999997E-2</v>
      </c>
      <c r="E670">
        <v>3.3333000000000002E-2</v>
      </c>
    </row>
    <row r="671" spans="1:5">
      <c r="A671" t="s">
        <v>9005</v>
      </c>
      <c r="B671">
        <v>201.19624300000001</v>
      </c>
      <c r="C671">
        <v>-26.392139</v>
      </c>
      <c r="D671">
        <v>4.7583E-2</v>
      </c>
      <c r="E671">
        <v>3.3333000000000002E-2</v>
      </c>
    </row>
    <row r="672" spans="1:5">
      <c r="A672" t="s">
        <v>9006</v>
      </c>
      <c r="B672">
        <v>201.254211</v>
      </c>
      <c r="C672">
        <v>-24.009695000000001</v>
      </c>
      <c r="D672">
        <v>2.4534E-2</v>
      </c>
      <c r="E672">
        <v>0.05</v>
      </c>
    </row>
    <row r="673" spans="1:5">
      <c r="A673" t="s">
        <v>9008</v>
      </c>
      <c r="B673">
        <v>201.30830399999999</v>
      </c>
      <c r="C673">
        <v>-25.352612000000001</v>
      </c>
      <c r="D673">
        <v>3.4743999999999997E-2</v>
      </c>
      <c r="E673">
        <v>0.04</v>
      </c>
    </row>
    <row r="674" spans="1:5">
      <c r="A674" t="s">
        <v>9009</v>
      </c>
      <c r="B674">
        <v>201.339584</v>
      </c>
      <c r="C674">
        <v>-24.972360999999999</v>
      </c>
      <c r="D674">
        <v>3.9190000000000003E-2</v>
      </c>
      <c r="E674">
        <v>4.3333000000000003E-2</v>
      </c>
    </row>
    <row r="675" spans="1:5">
      <c r="A675" t="s">
        <v>9010</v>
      </c>
      <c r="B675">
        <v>201.389038</v>
      </c>
      <c r="C675">
        <v>-24.65239</v>
      </c>
      <c r="D675">
        <v>3.3196000000000003E-2</v>
      </c>
      <c r="E675">
        <v>3.6666999999999998E-2</v>
      </c>
    </row>
    <row r="676" spans="1:5">
      <c r="A676" t="s">
        <v>9011</v>
      </c>
      <c r="B676">
        <v>201.404877</v>
      </c>
      <c r="C676">
        <v>-27.329944999999999</v>
      </c>
      <c r="D676">
        <v>3.6162E-2</v>
      </c>
      <c r="E676">
        <v>3.6666999999999998E-2</v>
      </c>
    </row>
    <row r="677" spans="1:5">
      <c r="A677" t="s">
        <v>9012</v>
      </c>
      <c r="B677">
        <v>201.41400100000001</v>
      </c>
      <c r="C677">
        <v>-27.345388</v>
      </c>
      <c r="D677">
        <v>4.4447E-2</v>
      </c>
      <c r="E677">
        <v>3.6666999999999998E-2</v>
      </c>
    </row>
    <row r="678" spans="1:5">
      <c r="A678" t="s">
        <v>9014</v>
      </c>
      <c r="B678">
        <v>201.41941800000001</v>
      </c>
      <c r="C678">
        <v>-26.463750999999998</v>
      </c>
      <c r="D678">
        <v>3.3640000000000003E-2</v>
      </c>
      <c r="E678">
        <v>0.03</v>
      </c>
    </row>
    <row r="679" spans="1:5">
      <c r="A679" t="s">
        <v>8955</v>
      </c>
      <c r="B679">
        <v>199.886292</v>
      </c>
      <c r="C679">
        <v>-24.488251000000002</v>
      </c>
      <c r="D679">
        <v>3.1869000000000001E-2</v>
      </c>
      <c r="E679">
        <v>5.5560000000000002E-3</v>
      </c>
    </row>
    <row r="680" spans="1:5">
      <c r="A680" t="s">
        <v>9023</v>
      </c>
      <c r="B680">
        <v>201.60716199999999</v>
      </c>
      <c r="C680">
        <v>-26.959223000000001</v>
      </c>
      <c r="D680">
        <v>0</v>
      </c>
      <c r="E680">
        <v>4.6667E-2</v>
      </c>
    </row>
    <row r="681" spans="1:5">
      <c r="A681" t="s">
        <v>9025</v>
      </c>
      <c r="B681">
        <v>201.64683500000001</v>
      </c>
      <c r="C681">
        <v>-26.741806</v>
      </c>
      <c r="D681">
        <v>3.3008999999999997E-2</v>
      </c>
      <c r="E681">
        <v>3.3333000000000002E-2</v>
      </c>
    </row>
    <row r="682" spans="1:5">
      <c r="A682" t="s">
        <v>9028</v>
      </c>
      <c r="B682">
        <v>201.67079200000001</v>
      </c>
      <c r="C682">
        <v>-26.827749000000001</v>
      </c>
      <c r="D682">
        <v>4.4734000000000003E-2</v>
      </c>
      <c r="E682">
        <v>3.6666999999999998E-2</v>
      </c>
    </row>
    <row r="683" spans="1:5">
      <c r="A683" t="s">
        <v>9029</v>
      </c>
      <c r="B683">
        <v>201.673035</v>
      </c>
      <c r="C683">
        <v>-27.633693999999998</v>
      </c>
      <c r="D683">
        <v>3.6228000000000003E-2</v>
      </c>
      <c r="E683">
        <v>0.04</v>
      </c>
    </row>
    <row r="684" spans="1:5">
      <c r="A684" t="s">
        <v>9033</v>
      </c>
      <c r="B684">
        <v>201.699738</v>
      </c>
      <c r="C684">
        <v>-25.096305999999998</v>
      </c>
      <c r="D684">
        <v>3.7692999999999997E-2</v>
      </c>
      <c r="E684">
        <v>3.3333000000000002E-2</v>
      </c>
    </row>
    <row r="685" spans="1:5">
      <c r="A685" t="s">
        <v>9044</v>
      </c>
      <c r="B685">
        <v>202.03945899999999</v>
      </c>
      <c r="C685">
        <v>-24.831833</v>
      </c>
      <c r="D685">
        <v>4.6324999999999998E-2</v>
      </c>
      <c r="E685">
        <v>3.3333000000000002E-2</v>
      </c>
    </row>
    <row r="686" spans="1:5">
      <c r="A686" t="s">
        <v>9045</v>
      </c>
      <c r="B686">
        <v>202.04371599999999</v>
      </c>
      <c r="C686">
        <v>-24.970167</v>
      </c>
      <c r="D686">
        <v>4.6975999999999997E-2</v>
      </c>
      <c r="E686">
        <v>0.05</v>
      </c>
    </row>
    <row r="687" spans="1:5">
      <c r="A687" t="s">
        <v>9047</v>
      </c>
      <c r="B687">
        <v>202.08341999999999</v>
      </c>
      <c r="C687">
        <v>-25.824055000000001</v>
      </c>
      <c r="D687">
        <v>4.3506999999999997E-2</v>
      </c>
      <c r="E687">
        <v>0.04</v>
      </c>
    </row>
    <row r="688" spans="1:5">
      <c r="A688" t="s">
        <v>9049</v>
      </c>
      <c r="B688">
        <v>202.092545</v>
      </c>
      <c r="C688">
        <v>-27.565111000000002</v>
      </c>
      <c r="D688">
        <v>4.3196999999999999E-2</v>
      </c>
      <c r="E688">
        <v>0.03</v>
      </c>
    </row>
    <row r="689" spans="1:5">
      <c r="A689" t="s">
        <v>9050</v>
      </c>
      <c r="B689">
        <v>202.102585</v>
      </c>
      <c r="C689">
        <v>-27.570277999999998</v>
      </c>
      <c r="D689">
        <v>6.1240000000000001E-3</v>
      </c>
      <c r="E689">
        <v>4.3333000000000003E-2</v>
      </c>
    </row>
    <row r="690" spans="1:5">
      <c r="A690" t="s">
        <v>9058</v>
      </c>
      <c r="B690">
        <v>202.37141399999999</v>
      </c>
      <c r="C690">
        <v>-25.326084000000002</v>
      </c>
      <c r="D690">
        <v>4.4447E-2</v>
      </c>
      <c r="E690">
        <v>4.6667E-2</v>
      </c>
    </row>
    <row r="691" spans="1:5">
      <c r="A691" t="s">
        <v>9061</v>
      </c>
      <c r="B691">
        <v>202.45088200000001</v>
      </c>
      <c r="C691">
        <v>-23.681972999999999</v>
      </c>
      <c r="D691">
        <v>1.7188999999999999E-2</v>
      </c>
      <c r="E691">
        <v>4.6667E-2</v>
      </c>
    </row>
    <row r="692" spans="1:5">
      <c r="A692" t="s">
        <v>9069</v>
      </c>
      <c r="B692">
        <v>202.54482999999999</v>
      </c>
      <c r="C692">
        <v>-24.144472</v>
      </c>
      <c r="D692">
        <v>1.6513E-2</v>
      </c>
      <c r="E692">
        <v>0.04</v>
      </c>
    </row>
    <row r="693" spans="1:5">
      <c r="A693" t="s">
        <v>9082</v>
      </c>
      <c r="B693">
        <v>202.67562899999999</v>
      </c>
      <c r="C693">
        <v>-23.504168</v>
      </c>
      <c r="D693">
        <v>4.2956000000000001E-2</v>
      </c>
      <c r="E693">
        <v>3.3333000000000002E-2</v>
      </c>
    </row>
    <row r="694" spans="1:5">
      <c r="A694" t="s">
        <v>9087</v>
      </c>
      <c r="B694">
        <v>202.80792199999999</v>
      </c>
      <c r="C694">
        <v>-25.402778999999999</v>
      </c>
      <c r="D694">
        <v>2.5971000000000001E-2</v>
      </c>
      <c r="E694">
        <v>0.04</v>
      </c>
    </row>
    <row r="695" spans="1:5">
      <c r="A695" t="s">
        <v>9090</v>
      </c>
      <c r="B695">
        <v>202.819244</v>
      </c>
      <c r="C695">
        <v>-27.682472000000001</v>
      </c>
      <c r="D695">
        <v>3.7142000000000001E-2</v>
      </c>
      <c r="E695">
        <v>1.6667000000000001E-2</v>
      </c>
    </row>
    <row r="696" spans="1:5">
      <c r="A696" t="s">
        <v>9088</v>
      </c>
      <c r="B696">
        <v>202.815628</v>
      </c>
      <c r="C696">
        <v>-25.14986</v>
      </c>
      <c r="D696">
        <v>2.6391999999999999E-2</v>
      </c>
      <c r="E696">
        <v>3.3333000000000002E-2</v>
      </c>
    </row>
    <row r="697" spans="1:5">
      <c r="A697" t="s">
        <v>9095</v>
      </c>
      <c r="B697">
        <v>202.973175</v>
      </c>
      <c r="C697">
        <v>-24.043612</v>
      </c>
      <c r="D697">
        <v>1.5817999999999999E-2</v>
      </c>
      <c r="E697">
        <v>3.3333000000000002E-2</v>
      </c>
    </row>
    <row r="698" spans="1:5">
      <c r="A698" t="s">
        <v>9102</v>
      </c>
      <c r="B698">
        <v>203.03717</v>
      </c>
      <c r="C698">
        <v>-24.860167000000001</v>
      </c>
      <c r="D698">
        <v>2.5988000000000001E-2</v>
      </c>
      <c r="E698">
        <v>6.3333E-2</v>
      </c>
    </row>
    <row r="699" spans="1:5">
      <c r="A699" t="s">
        <v>9101</v>
      </c>
      <c r="B699">
        <v>203.035416</v>
      </c>
      <c r="C699">
        <v>-22.952168</v>
      </c>
      <c r="D699">
        <v>1.6818E-2</v>
      </c>
      <c r="E699">
        <v>6.6667000000000004E-2</v>
      </c>
    </row>
    <row r="700" spans="1:5">
      <c r="A700" t="s">
        <v>9104</v>
      </c>
      <c r="B700">
        <v>203.11245700000001</v>
      </c>
      <c r="C700">
        <v>-23.471776999999999</v>
      </c>
      <c r="D700">
        <v>4.4443999999999997E-2</v>
      </c>
      <c r="E700">
        <v>0.04</v>
      </c>
    </row>
    <row r="701" spans="1:5">
      <c r="A701" t="s">
        <v>9107</v>
      </c>
      <c r="B701">
        <v>203.14166299999999</v>
      </c>
      <c r="C701">
        <v>-27.448805</v>
      </c>
      <c r="D701">
        <v>3.6018000000000001E-2</v>
      </c>
      <c r="E701">
        <v>3.3333000000000002E-2</v>
      </c>
    </row>
    <row r="702" spans="1:5">
      <c r="A702" t="s">
        <v>9109</v>
      </c>
      <c r="B702">
        <v>203.16390999999999</v>
      </c>
      <c r="C702">
        <v>-23.510999999999999</v>
      </c>
      <c r="D702">
        <v>3.3162999999999998E-2</v>
      </c>
      <c r="E702">
        <v>3.6666999999999998E-2</v>
      </c>
    </row>
    <row r="703" spans="1:5">
      <c r="A703" t="s">
        <v>9110</v>
      </c>
      <c r="B703">
        <v>203.17970299999999</v>
      </c>
      <c r="C703">
        <v>-23.692582999999999</v>
      </c>
      <c r="D703">
        <v>2.5564E-2</v>
      </c>
      <c r="E703">
        <v>3.3333000000000002E-2</v>
      </c>
    </row>
    <row r="704" spans="1:5">
      <c r="A704" t="s">
        <v>9111</v>
      </c>
      <c r="B704">
        <v>203.19284099999999</v>
      </c>
      <c r="C704">
        <v>-26.993084</v>
      </c>
      <c r="D704">
        <v>3.9927999999999998E-2</v>
      </c>
      <c r="E704">
        <v>4.6667E-2</v>
      </c>
    </row>
    <row r="705" spans="1:5">
      <c r="A705" t="s">
        <v>9117</v>
      </c>
      <c r="B705">
        <v>203.23329200000001</v>
      </c>
      <c r="C705">
        <v>-25.178332999999999</v>
      </c>
      <c r="D705">
        <v>2.5998E-2</v>
      </c>
      <c r="E705">
        <v>3.6666999999999998E-2</v>
      </c>
    </row>
    <row r="706" spans="1:5">
      <c r="A706" t="s">
        <v>9120</v>
      </c>
      <c r="B706">
        <v>203.29283100000001</v>
      </c>
      <c r="C706">
        <v>-24.119582999999999</v>
      </c>
      <c r="D706">
        <v>1.5800999999999999E-2</v>
      </c>
      <c r="E706">
        <v>0.04</v>
      </c>
    </row>
    <row r="707" spans="1:5">
      <c r="A707" t="s">
        <v>9125</v>
      </c>
      <c r="B707">
        <v>203.37901299999999</v>
      </c>
      <c r="C707">
        <v>-24.809723000000002</v>
      </c>
      <c r="D707">
        <v>1.6281E-2</v>
      </c>
      <c r="E707">
        <v>3.3333000000000002E-2</v>
      </c>
    </row>
    <row r="708" spans="1:5">
      <c r="A708" t="s">
        <v>9131</v>
      </c>
      <c r="B708">
        <v>203.45246900000001</v>
      </c>
      <c r="C708">
        <v>-24.757028999999999</v>
      </c>
      <c r="D708">
        <v>1.5557E-2</v>
      </c>
      <c r="E708">
        <v>0.04</v>
      </c>
    </row>
    <row r="709" spans="1:5">
      <c r="A709" t="s">
        <v>9132</v>
      </c>
      <c r="B709">
        <v>203.51911899999999</v>
      </c>
      <c r="C709">
        <v>-27.156334000000001</v>
      </c>
      <c r="D709">
        <v>3.8156000000000002E-2</v>
      </c>
      <c r="E709">
        <v>3.7999999999999999E-2</v>
      </c>
    </row>
    <row r="710" spans="1:5">
      <c r="A710" t="s">
        <v>9134</v>
      </c>
      <c r="B710">
        <v>203.63912999999999</v>
      </c>
      <c r="C710">
        <v>-23.530722000000001</v>
      </c>
      <c r="D710">
        <v>3.4004E-2</v>
      </c>
      <c r="E710">
        <v>0.04</v>
      </c>
    </row>
    <row r="711" spans="1:5">
      <c r="A711" t="s">
        <v>9135</v>
      </c>
      <c r="B711">
        <v>203.66287199999999</v>
      </c>
      <c r="C711">
        <v>-27.534749999999999</v>
      </c>
      <c r="D711">
        <v>3.6392000000000001E-2</v>
      </c>
      <c r="E711">
        <v>0.04</v>
      </c>
    </row>
    <row r="712" spans="1:5">
      <c r="A712" t="s">
        <v>9140</v>
      </c>
      <c r="B712">
        <v>203.77499399999999</v>
      </c>
      <c r="C712">
        <v>-26.750278000000002</v>
      </c>
      <c r="D712">
        <v>2.2549E-2</v>
      </c>
      <c r="E712">
        <v>3.3333000000000002E-2</v>
      </c>
    </row>
    <row r="713" spans="1:5">
      <c r="A713" t="s">
        <v>9142</v>
      </c>
      <c r="B713">
        <v>203.839584</v>
      </c>
      <c r="C713">
        <v>-23.411193999999998</v>
      </c>
      <c r="D713">
        <v>3.3737000000000003E-2</v>
      </c>
      <c r="E713">
        <v>3.3333000000000002E-2</v>
      </c>
    </row>
    <row r="714" spans="1:5">
      <c r="A714" t="s">
        <v>9145</v>
      </c>
      <c r="B714">
        <v>203.866165</v>
      </c>
      <c r="C714">
        <v>-25.356833000000002</v>
      </c>
      <c r="D714">
        <v>1.5890999999999999E-2</v>
      </c>
      <c r="E714">
        <v>3.3333000000000002E-2</v>
      </c>
    </row>
    <row r="715" spans="1:5">
      <c r="A715" t="s">
        <v>9146</v>
      </c>
      <c r="B715">
        <v>203.87670900000001</v>
      </c>
      <c r="C715">
        <v>-24.3505</v>
      </c>
      <c r="D715">
        <v>2.5784999999999999E-2</v>
      </c>
      <c r="E715">
        <v>5.6667000000000002E-2</v>
      </c>
    </row>
    <row r="716" spans="1:5">
      <c r="A716" t="s">
        <v>9147</v>
      </c>
      <c r="B716">
        <v>203.88424699999999</v>
      </c>
      <c r="C716">
        <v>-22.869278000000001</v>
      </c>
      <c r="D716">
        <v>2.7661999999999999E-2</v>
      </c>
      <c r="E716">
        <v>4.3333000000000003E-2</v>
      </c>
    </row>
    <row r="717" spans="1:5">
      <c r="A717" t="s">
        <v>9149</v>
      </c>
      <c r="B717">
        <v>203.94317599999999</v>
      </c>
      <c r="C717">
        <v>-27.488831999999999</v>
      </c>
      <c r="D717">
        <v>5.4378000000000003E-2</v>
      </c>
      <c r="E717">
        <v>2.6667E-2</v>
      </c>
    </row>
    <row r="718" spans="1:5">
      <c r="A718" t="s">
        <v>9155</v>
      </c>
      <c r="B718">
        <v>204.04186999999999</v>
      </c>
      <c r="C718">
        <v>-23.787389999999998</v>
      </c>
      <c r="D718">
        <v>3.7809000000000002E-2</v>
      </c>
      <c r="E718">
        <v>3.6666999999999998E-2</v>
      </c>
    </row>
    <row r="719" spans="1:5">
      <c r="A719" t="s">
        <v>9156</v>
      </c>
      <c r="B719">
        <v>204.04641699999999</v>
      </c>
      <c r="C719">
        <v>-23.679027999999999</v>
      </c>
      <c r="D719">
        <v>3.8723E-2</v>
      </c>
      <c r="E719">
        <v>4.6667E-2</v>
      </c>
    </row>
    <row r="720" spans="1:5">
      <c r="A720" t="s">
        <v>9164</v>
      </c>
      <c r="B720">
        <v>204.191879</v>
      </c>
      <c r="C720">
        <v>-24.109027999999999</v>
      </c>
      <c r="D720">
        <v>3.0705E-2</v>
      </c>
      <c r="E720">
        <v>3.3333000000000002E-2</v>
      </c>
    </row>
    <row r="721" spans="1:5">
      <c r="A721" t="s">
        <v>9178</v>
      </c>
      <c r="B721">
        <v>204.48629800000001</v>
      </c>
      <c r="C721">
        <v>-24.125639</v>
      </c>
      <c r="D721">
        <v>3.0404E-2</v>
      </c>
      <c r="E721">
        <v>3.6666999999999998E-2</v>
      </c>
    </row>
    <row r="722" spans="1:5">
      <c r="A722" t="s">
        <v>9179</v>
      </c>
      <c r="B722">
        <v>204.50508099999999</v>
      </c>
      <c r="C722">
        <v>-22.924250000000001</v>
      </c>
      <c r="D722">
        <v>2.3289000000000001E-2</v>
      </c>
      <c r="E722">
        <v>3.6666999999999998E-2</v>
      </c>
    </row>
    <row r="723" spans="1:5">
      <c r="A723" t="s">
        <v>9188</v>
      </c>
      <c r="B723">
        <v>204.66007999999999</v>
      </c>
      <c r="C723">
        <v>-27.422501</v>
      </c>
      <c r="D723">
        <v>1.5129999999999999E-2</v>
      </c>
      <c r="E723">
        <v>3.3333000000000002E-2</v>
      </c>
    </row>
    <row r="724" spans="1:5">
      <c r="A724" t="s">
        <v>9187</v>
      </c>
      <c r="B724">
        <v>204.65782200000001</v>
      </c>
      <c r="C724">
        <v>-24.146889000000002</v>
      </c>
      <c r="D724">
        <v>1.8189E-2</v>
      </c>
      <c r="E724">
        <v>3.3333000000000002E-2</v>
      </c>
    </row>
    <row r="725" spans="1:5">
      <c r="A725" t="s">
        <v>9192</v>
      </c>
      <c r="B725">
        <v>204.76641799999999</v>
      </c>
      <c r="C725">
        <v>-24.167055000000001</v>
      </c>
      <c r="D725">
        <v>3.1394999999999999E-2</v>
      </c>
      <c r="E725">
        <v>0.04</v>
      </c>
    </row>
    <row r="726" spans="1:5">
      <c r="A726" t="s">
        <v>9206</v>
      </c>
      <c r="B726">
        <v>205.110916</v>
      </c>
      <c r="C726">
        <v>-23.920055000000001</v>
      </c>
      <c r="D726">
        <v>6.6045999999999994E-2</v>
      </c>
      <c r="E726">
        <v>0.04</v>
      </c>
    </row>
    <row r="727" spans="1:5">
      <c r="A727" t="s">
        <v>9215</v>
      </c>
      <c r="B727">
        <v>205.449173</v>
      </c>
      <c r="C727">
        <v>-23.608222999999999</v>
      </c>
      <c r="D727">
        <v>3.7478999999999998E-2</v>
      </c>
      <c r="E727">
        <v>3.6666999999999998E-2</v>
      </c>
    </row>
    <row r="728" spans="1:5">
      <c r="A728" t="s">
        <v>9217</v>
      </c>
      <c r="B728">
        <v>205.681793</v>
      </c>
      <c r="C728">
        <v>-24.335916999999998</v>
      </c>
      <c r="D728">
        <v>2.2495999999999999E-2</v>
      </c>
      <c r="E728">
        <v>0.06</v>
      </c>
    </row>
    <row r="729" spans="1:5">
      <c r="A729" t="s">
        <v>9220</v>
      </c>
      <c r="B729">
        <v>205.73078899999999</v>
      </c>
      <c r="C729">
        <v>-25.123695000000001</v>
      </c>
      <c r="D729">
        <v>1.8235999999999999E-2</v>
      </c>
      <c r="E729">
        <v>3.6666999999999998E-2</v>
      </c>
    </row>
    <row r="730" spans="1:5">
      <c r="A730" t="s">
        <v>9221</v>
      </c>
      <c r="B730">
        <v>205.82470699999999</v>
      </c>
      <c r="C730">
        <v>-25.265751000000002</v>
      </c>
      <c r="D730">
        <v>1.8218999999999999E-2</v>
      </c>
      <c r="E730">
        <v>3.6666999999999998E-2</v>
      </c>
    </row>
    <row r="731" spans="1:5">
      <c r="A731" t="s">
        <v>9222</v>
      </c>
      <c r="B731">
        <v>205.840958</v>
      </c>
      <c r="C731">
        <v>-25.932333</v>
      </c>
      <c r="D731">
        <v>2.6688E-2</v>
      </c>
      <c r="E731">
        <v>3.6666999999999998E-2</v>
      </c>
    </row>
    <row r="732" spans="1:5">
      <c r="A732" t="s">
        <v>9225</v>
      </c>
      <c r="B732">
        <v>205.880875</v>
      </c>
      <c r="C732">
        <v>-25.410944000000001</v>
      </c>
      <c r="D732">
        <v>3.4196999999999998E-2</v>
      </c>
      <c r="E732">
        <v>0.04</v>
      </c>
    </row>
    <row r="733" spans="1:5">
      <c r="A733" t="s">
        <v>9228</v>
      </c>
      <c r="B733">
        <v>205.96284499999999</v>
      </c>
      <c r="C733">
        <v>-27.361889000000001</v>
      </c>
      <c r="D733">
        <v>2.2079000000000001E-2</v>
      </c>
      <c r="E733">
        <v>3.3333000000000002E-2</v>
      </c>
    </row>
    <row r="734" spans="1:5">
      <c r="A734" t="s">
        <v>9231</v>
      </c>
      <c r="B734">
        <v>206.11158800000001</v>
      </c>
      <c r="C734">
        <v>-25.760389</v>
      </c>
      <c r="D734">
        <v>3.4090000000000002E-2</v>
      </c>
      <c r="E734">
        <v>3.3333000000000002E-2</v>
      </c>
    </row>
    <row r="735" spans="1:5">
      <c r="A735" t="s">
        <v>9240</v>
      </c>
      <c r="B735">
        <v>206.782791</v>
      </c>
      <c r="C735">
        <v>-24.700361000000001</v>
      </c>
      <c r="D735">
        <v>2.3550000000000001E-2</v>
      </c>
      <c r="E735">
        <v>3.3333000000000002E-2</v>
      </c>
    </row>
    <row r="736" spans="1:5">
      <c r="A736" t="s">
        <v>9243</v>
      </c>
      <c r="B736">
        <v>206.94016999999999</v>
      </c>
      <c r="C736">
        <v>-25.615417000000001</v>
      </c>
      <c r="D736">
        <v>4.1918999999999998E-2</v>
      </c>
      <c r="E736">
        <v>3.3333000000000002E-2</v>
      </c>
    </row>
    <row r="737" spans="1:5">
      <c r="A737" t="s">
        <v>9136</v>
      </c>
      <c r="B737">
        <v>203.66329999999999</v>
      </c>
      <c r="C737">
        <v>-23.679583000000001</v>
      </c>
      <c r="D737">
        <v>8.6630000000000006E-3</v>
      </c>
      <c r="E737">
        <v>3.6666999999999998E-2</v>
      </c>
    </row>
    <row r="738" spans="1:5">
      <c r="A738" t="s">
        <v>9244</v>
      </c>
      <c r="B738">
        <v>206.968796</v>
      </c>
      <c r="C738">
        <v>-25.925443999999999</v>
      </c>
      <c r="D738">
        <v>4.1909000000000002E-2</v>
      </c>
      <c r="E738">
        <v>2.6667E-2</v>
      </c>
    </row>
    <row r="739" spans="1:5">
      <c r="A739" t="s">
        <v>9257</v>
      </c>
      <c r="B739">
        <v>207.514465</v>
      </c>
      <c r="C739">
        <v>-22.949306</v>
      </c>
      <c r="D739">
        <v>4.1102E-2</v>
      </c>
      <c r="E739">
        <v>3.6666999999999998E-2</v>
      </c>
    </row>
    <row r="740" spans="1:5">
      <c r="A740" t="s">
        <v>9260</v>
      </c>
      <c r="B740">
        <v>207.79321300000001</v>
      </c>
      <c r="C740">
        <v>-26.308444999999999</v>
      </c>
      <c r="D740">
        <v>3.7221999999999998E-2</v>
      </c>
      <c r="E740">
        <v>4.6667E-2</v>
      </c>
    </row>
    <row r="741" spans="1:5">
      <c r="A741" t="s">
        <v>9261</v>
      </c>
      <c r="B741">
        <v>207.88583399999999</v>
      </c>
      <c r="C741">
        <v>-26.632888999999999</v>
      </c>
      <c r="D741">
        <v>2.4639999999999999E-2</v>
      </c>
      <c r="E741">
        <v>0.03</v>
      </c>
    </row>
    <row r="742" spans="1:5">
      <c r="A742" t="s">
        <v>9262</v>
      </c>
      <c r="B742">
        <v>207.97920199999999</v>
      </c>
      <c r="C742">
        <v>-24.808361000000001</v>
      </c>
      <c r="D742">
        <v>0</v>
      </c>
      <c r="E742">
        <v>3.3333000000000002E-2</v>
      </c>
    </row>
    <row r="743" spans="1:5">
      <c r="A743" t="s">
        <v>9269</v>
      </c>
      <c r="B743">
        <v>208.26654099999999</v>
      </c>
      <c r="C743">
        <v>-24.704277000000001</v>
      </c>
      <c r="D743">
        <v>2.1090999999999999E-2</v>
      </c>
      <c r="E743">
        <v>3.3333000000000002E-2</v>
      </c>
    </row>
    <row r="744" spans="1:5">
      <c r="A744" t="s">
        <v>9278</v>
      </c>
      <c r="B744">
        <v>208.49354600000001</v>
      </c>
      <c r="C744">
        <v>-27.623221999999998</v>
      </c>
      <c r="D744">
        <v>1.8623000000000001E-2</v>
      </c>
      <c r="E744">
        <v>6.3333E-2</v>
      </c>
    </row>
    <row r="745" spans="1:5">
      <c r="A745" t="s">
        <v>9285</v>
      </c>
      <c r="B745">
        <v>208.56579600000001</v>
      </c>
      <c r="C745">
        <v>-26.464027000000002</v>
      </c>
      <c r="D745">
        <v>1.8293E-2</v>
      </c>
      <c r="E745">
        <v>0.04</v>
      </c>
    </row>
    <row r="746" spans="1:5">
      <c r="A746" t="s">
        <v>9286</v>
      </c>
      <c r="B746">
        <v>208.57699600000001</v>
      </c>
      <c r="C746">
        <v>-26.893778000000001</v>
      </c>
      <c r="D746">
        <v>1.882E-2</v>
      </c>
      <c r="E746">
        <v>4.6667E-2</v>
      </c>
    </row>
    <row r="747" spans="1:5">
      <c r="A747" t="s">
        <v>9287</v>
      </c>
      <c r="B747">
        <v>208.61016799999999</v>
      </c>
      <c r="C747">
        <v>-26.576279</v>
      </c>
      <c r="D747">
        <v>1.9519999999999999E-2</v>
      </c>
      <c r="E747">
        <v>4.6667E-2</v>
      </c>
    </row>
    <row r="748" spans="1:5">
      <c r="A748" t="s">
        <v>9291</v>
      </c>
      <c r="B748">
        <v>208.76817299999999</v>
      </c>
      <c r="C748">
        <v>-26.780666</v>
      </c>
      <c r="D748">
        <v>1.1525000000000001E-2</v>
      </c>
      <c r="E748">
        <v>6.3333E-2</v>
      </c>
    </row>
    <row r="749" spans="1:5">
      <c r="A749" t="s">
        <v>9292</v>
      </c>
      <c r="B749">
        <v>208.770096</v>
      </c>
      <c r="C749">
        <v>-27.209527999999999</v>
      </c>
      <c r="D749">
        <v>0</v>
      </c>
      <c r="E749">
        <v>3.3333000000000002E-2</v>
      </c>
    </row>
    <row r="750" spans="1:5">
      <c r="A750" t="s">
        <v>9294</v>
      </c>
      <c r="B750">
        <v>208.822205</v>
      </c>
      <c r="C750">
        <v>-23.242640000000002</v>
      </c>
      <c r="D750">
        <v>5.8367000000000002E-2</v>
      </c>
      <c r="E750">
        <v>3.3333000000000002E-2</v>
      </c>
    </row>
    <row r="751" spans="1:5">
      <c r="A751" t="s">
        <v>9295</v>
      </c>
      <c r="B751">
        <v>208.844742</v>
      </c>
      <c r="C751">
        <v>-27.686111</v>
      </c>
      <c r="D751">
        <v>3.7496000000000002E-2</v>
      </c>
      <c r="E751">
        <v>4.3333000000000003E-2</v>
      </c>
    </row>
    <row r="752" spans="1:5">
      <c r="A752" t="s">
        <v>9296</v>
      </c>
      <c r="B752">
        <v>208.88208</v>
      </c>
      <c r="C752">
        <v>-27.414833000000002</v>
      </c>
      <c r="D752">
        <v>2.2446000000000001E-2</v>
      </c>
      <c r="E752">
        <v>3.3333000000000002E-2</v>
      </c>
    </row>
    <row r="753" spans="1:5">
      <c r="A753" t="s">
        <v>9300</v>
      </c>
      <c r="B753">
        <v>209.044083</v>
      </c>
      <c r="C753">
        <v>-23.771388999999999</v>
      </c>
      <c r="D753">
        <v>3.6762000000000003E-2</v>
      </c>
      <c r="E753">
        <v>3.3333000000000002E-2</v>
      </c>
    </row>
    <row r="754" spans="1:5">
      <c r="A754" t="s">
        <v>9302</v>
      </c>
      <c r="B754">
        <v>209.06158400000001</v>
      </c>
      <c r="C754">
        <v>-27.598638999999999</v>
      </c>
      <c r="D754">
        <v>3.9843999999999997E-2</v>
      </c>
      <c r="E754">
        <v>4.6667E-2</v>
      </c>
    </row>
    <row r="755" spans="1:5">
      <c r="A755" t="s">
        <v>9306</v>
      </c>
      <c r="B755">
        <v>209.24044799999999</v>
      </c>
      <c r="C755">
        <v>-25.810943999999999</v>
      </c>
      <c r="D755">
        <v>4.4443999999999997E-2</v>
      </c>
      <c r="E755">
        <v>3.6666999999999998E-2</v>
      </c>
    </row>
    <row r="756" spans="1:5">
      <c r="A756" t="s">
        <v>9308</v>
      </c>
      <c r="B756">
        <v>209.34146100000001</v>
      </c>
      <c r="C756">
        <v>-27.172806000000001</v>
      </c>
      <c r="D756">
        <v>1.8762999999999998E-2</v>
      </c>
      <c r="E756">
        <v>3.3333000000000002E-2</v>
      </c>
    </row>
    <row r="757" spans="1:5">
      <c r="A757" t="s">
        <v>9310</v>
      </c>
      <c r="B757">
        <v>209.39733899999999</v>
      </c>
      <c r="C757">
        <v>-25.79175</v>
      </c>
      <c r="D757">
        <v>7.8989999999999998E-3</v>
      </c>
      <c r="E757">
        <v>4.3333000000000003E-2</v>
      </c>
    </row>
    <row r="758" spans="1:5">
      <c r="A758" t="s">
        <v>9311</v>
      </c>
      <c r="B758">
        <v>209.42254600000001</v>
      </c>
      <c r="C758">
        <v>-24.587333999999998</v>
      </c>
      <c r="D758">
        <v>4.7905999999999997E-2</v>
      </c>
      <c r="E758">
        <v>3.3333000000000002E-2</v>
      </c>
    </row>
    <row r="759" spans="1:5">
      <c r="A759" t="s">
        <v>9314</v>
      </c>
      <c r="B759">
        <v>209.499664</v>
      </c>
      <c r="C759">
        <v>-24.678528</v>
      </c>
      <c r="D759">
        <v>3.9046999999999998E-2</v>
      </c>
      <c r="E759">
        <v>3.3333000000000002E-2</v>
      </c>
    </row>
    <row r="760" spans="1:5">
      <c r="A760" t="s">
        <v>9315</v>
      </c>
      <c r="B760">
        <v>209.502365</v>
      </c>
      <c r="C760">
        <v>-26.023167000000001</v>
      </c>
      <c r="D760">
        <v>0</v>
      </c>
      <c r="E760">
        <v>3.3333000000000002E-2</v>
      </c>
    </row>
    <row r="761" spans="1:5">
      <c r="A761" t="s">
        <v>9316</v>
      </c>
      <c r="B761">
        <v>209.51208500000001</v>
      </c>
      <c r="C761">
        <v>-27.796028</v>
      </c>
      <c r="D761">
        <v>3.8262999999999998E-2</v>
      </c>
      <c r="E761">
        <v>3.6666999999999998E-2</v>
      </c>
    </row>
    <row r="762" spans="1:5">
      <c r="A762" t="s">
        <v>9317</v>
      </c>
      <c r="B762">
        <v>209.57150300000001</v>
      </c>
      <c r="C762">
        <v>-23.371638999999998</v>
      </c>
      <c r="D762">
        <v>3.6592E-2</v>
      </c>
      <c r="E762">
        <v>4.6667E-2</v>
      </c>
    </row>
    <row r="763" spans="1:5">
      <c r="A763" t="s">
        <v>9325</v>
      </c>
      <c r="B763">
        <v>209.86373900000001</v>
      </c>
      <c r="C763">
        <v>-25.567556</v>
      </c>
      <c r="D763">
        <v>8.0499999999999999E-3</v>
      </c>
      <c r="E763">
        <v>3.3333000000000002E-2</v>
      </c>
    </row>
    <row r="764" spans="1:5">
      <c r="A764" t="s">
        <v>7340</v>
      </c>
      <c r="B764">
        <v>150.18104600000001</v>
      </c>
      <c r="C764">
        <v>-20.367999999999999</v>
      </c>
      <c r="D764">
        <v>1.2729000000000001E-2</v>
      </c>
      <c r="E764">
        <v>0.06</v>
      </c>
    </row>
    <row r="765" spans="1:5">
      <c r="A765" t="s">
        <v>7342</v>
      </c>
      <c r="B765">
        <v>150.28851299999999</v>
      </c>
      <c r="C765">
        <v>-19.441943999999999</v>
      </c>
      <c r="D765">
        <v>1.1608E-2</v>
      </c>
      <c r="E765">
        <v>3.3333000000000002E-2</v>
      </c>
    </row>
    <row r="766" spans="1:5">
      <c r="A766" t="s">
        <v>7344</v>
      </c>
      <c r="B766">
        <v>150.38005100000001</v>
      </c>
      <c r="C766">
        <v>-19.539556999999999</v>
      </c>
      <c r="D766">
        <v>1.1338000000000001E-2</v>
      </c>
      <c r="E766">
        <v>4.6667E-2</v>
      </c>
    </row>
    <row r="767" spans="1:5">
      <c r="A767" t="s">
        <v>7347</v>
      </c>
      <c r="B767">
        <v>150.452133</v>
      </c>
      <c r="C767">
        <v>-19.941693999999998</v>
      </c>
      <c r="D767">
        <v>1.4075000000000001E-2</v>
      </c>
      <c r="E767">
        <v>0.04</v>
      </c>
    </row>
    <row r="768" spans="1:5">
      <c r="A768" t="s">
        <v>7348</v>
      </c>
      <c r="B768">
        <v>150.47787500000001</v>
      </c>
      <c r="C768">
        <v>-21.571583</v>
      </c>
      <c r="D768">
        <v>0</v>
      </c>
      <c r="E768">
        <v>0.05</v>
      </c>
    </row>
    <row r="769" spans="1:5">
      <c r="A769" t="s">
        <v>7351</v>
      </c>
      <c r="B769">
        <v>150.72645600000001</v>
      </c>
      <c r="C769">
        <v>-20.065805000000001</v>
      </c>
      <c r="D769">
        <v>2.7319E-2</v>
      </c>
      <c r="E769">
        <v>0.04</v>
      </c>
    </row>
    <row r="770" spans="1:5">
      <c r="A770" t="s">
        <v>7367</v>
      </c>
      <c r="B770">
        <v>151.453079</v>
      </c>
      <c r="C770">
        <v>-18.246471</v>
      </c>
      <c r="D770">
        <v>1.6480999999999999E-2</v>
      </c>
      <c r="E770">
        <v>3.6666999999999998E-2</v>
      </c>
    </row>
    <row r="771" spans="1:5">
      <c r="A771" t="s">
        <v>7366</v>
      </c>
      <c r="B771">
        <v>151.45195000000001</v>
      </c>
      <c r="C771">
        <v>-21.263000000000002</v>
      </c>
      <c r="D771">
        <v>1.2112E-2</v>
      </c>
      <c r="E771">
        <v>4.3333000000000003E-2</v>
      </c>
    </row>
    <row r="772" spans="1:5">
      <c r="A772" t="s">
        <v>7371</v>
      </c>
      <c r="B772">
        <v>151.60446200000001</v>
      </c>
      <c r="C772">
        <v>-18.275223</v>
      </c>
      <c r="D772">
        <v>1.6265000000000002E-2</v>
      </c>
      <c r="E772">
        <v>0.04</v>
      </c>
    </row>
    <row r="773" spans="1:5">
      <c r="A773" t="s">
        <v>7373</v>
      </c>
      <c r="B773">
        <v>151.64392100000001</v>
      </c>
      <c r="C773">
        <v>-22.083221000000002</v>
      </c>
      <c r="D773">
        <v>5.1809000000000001E-2</v>
      </c>
      <c r="E773">
        <v>3.3333000000000002E-2</v>
      </c>
    </row>
    <row r="774" spans="1:5">
      <c r="A774" t="s">
        <v>7378</v>
      </c>
      <c r="B774">
        <v>151.859116</v>
      </c>
      <c r="C774">
        <v>-21.476583000000002</v>
      </c>
      <c r="D774">
        <v>1.1975E-2</v>
      </c>
      <c r="E774">
        <v>5.3332999999999998E-2</v>
      </c>
    </row>
    <row r="775" spans="1:5">
      <c r="A775" t="s">
        <v>7388</v>
      </c>
      <c r="B775">
        <v>152.44000199999999</v>
      </c>
      <c r="C775">
        <v>-20.65889</v>
      </c>
      <c r="D775">
        <v>0</v>
      </c>
      <c r="E775">
        <v>2.5999999999999999E-2</v>
      </c>
    </row>
    <row r="776" spans="1:5">
      <c r="A776" t="s">
        <v>7396</v>
      </c>
      <c r="B776">
        <v>152.75683599999999</v>
      </c>
      <c r="C776">
        <v>-22.681000000000001</v>
      </c>
      <c r="D776">
        <v>1.2855999999999999E-2</v>
      </c>
      <c r="E776">
        <v>3.3333000000000002E-2</v>
      </c>
    </row>
    <row r="777" spans="1:5">
      <c r="A777" t="s">
        <v>7399</v>
      </c>
      <c r="B777">
        <v>152.783005</v>
      </c>
      <c r="C777">
        <v>-21.532473</v>
      </c>
      <c r="D777">
        <v>3.1108E-2</v>
      </c>
      <c r="E777">
        <v>0.04</v>
      </c>
    </row>
    <row r="778" spans="1:5">
      <c r="A778" t="s">
        <v>7405</v>
      </c>
      <c r="B778">
        <v>152.903839</v>
      </c>
      <c r="C778">
        <v>-21.15889</v>
      </c>
      <c r="D778">
        <v>0</v>
      </c>
      <c r="E778">
        <v>4.3333000000000003E-2</v>
      </c>
    </row>
    <row r="779" spans="1:5">
      <c r="A779" t="s">
        <v>7406</v>
      </c>
      <c r="B779">
        <v>152.905869</v>
      </c>
      <c r="C779">
        <v>-21.253778000000001</v>
      </c>
      <c r="D779">
        <v>2.9921E-2</v>
      </c>
      <c r="E779">
        <v>0.02</v>
      </c>
    </row>
    <row r="780" spans="1:5">
      <c r="A780" t="s">
        <v>7424</v>
      </c>
      <c r="B780">
        <v>153.51461800000001</v>
      </c>
      <c r="C780">
        <v>-21.976749000000002</v>
      </c>
      <c r="D780">
        <v>1.2057999999999999E-2</v>
      </c>
      <c r="E780">
        <v>6.6667000000000004E-2</v>
      </c>
    </row>
    <row r="781" spans="1:5">
      <c r="A781" t="s">
        <v>7427</v>
      </c>
      <c r="B781">
        <v>153.67016599999999</v>
      </c>
      <c r="C781">
        <v>-21.011305</v>
      </c>
      <c r="D781">
        <v>1.1991999999999999E-2</v>
      </c>
      <c r="E781">
        <v>3.3333000000000002E-2</v>
      </c>
    </row>
    <row r="782" spans="1:5">
      <c r="A782" t="s">
        <v>7428</v>
      </c>
      <c r="B782">
        <v>153.68199200000001</v>
      </c>
      <c r="C782">
        <v>-20.810223000000001</v>
      </c>
      <c r="D782">
        <v>1.2435E-2</v>
      </c>
      <c r="E782">
        <v>4.6667E-2</v>
      </c>
    </row>
    <row r="783" spans="1:5">
      <c r="A783" t="s">
        <v>7434</v>
      </c>
      <c r="B783">
        <v>153.93557699999999</v>
      </c>
      <c r="C783">
        <v>-20.295584000000002</v>
      </c>
      <c r="D783">
        <v>1.2185E-2</v>
      </c>
      <c r="E783">
        <v>4.6667E-2</v>
      </c>
    </row>
    <row r="784" spans="1:5">
      <c r="A784" t="s">
        <v>7438</v>
      </c>
      <c r="B784">
        <v>154.19807399999999</v>
      </c>
      <c r="C784">
        <v>-18.702888000000002</v>
      </c>
      <c r="D784">
        <v>4.8911000000000003E-2</v>
      </c>
      <c r="E784">
        <v>4.3333000000000003E-2</v>
      </c>
    </row>
    <row r="785" spans="1:5">
      <c r="A785" t="s">
        <v>7439</v>
      </c>
      <c r="B785">
        <v>154.20834400000001</v>
      </c>
      <c r="C785">
        <v>-20.635943999999999</v>
      </c>
      <c r="D785">
        <v>2.3233E-2</v>
      </c>
      <c r="E785">
        <v>4.3333000000000003E-2</v>
      </c>
    </row>
    <row r="786" spans="1:5">
      <c r="A786" t="s">
        <v>7440</v>
      </c>
      <c r="B786">
        <v>154.234253</v>
      </c>
      <c r="C786">
        <v>-19.227637999999999</v>
      </c>
      <c r="D786">
        <v>4.6002000000000001E-2</v>
      </c>
      <c r="E786">
        <v>3.3333000000000002E-2</v>
      </c>
    </row>
    <row r="787" spans="1:5">
      <c r="A787" t="s">
        <v>7441</v>
      </c>
      <c r="B787">
        <v>154.23916600000001</v>
      </c>
      <c r="C787">
        <v>-21.283332999999999</v>
      </c>
      <c r="D787">
        <v>0</v>
      </c>
      <c r="E787">
        <v>3.7332999999999998E-2</v>
      </c>
    </row>
    <row r="788" spans="1:5">
      <c r="A788" t="s">
        <v>7442</v>
      </c>
      <c r="B788">
        <v>154.30470299999999</v>
      </c>
      <c r="C788">
        <v>-21.066749999999999</v>
      </c>
      <c r="D788">
        <v>1.1601E-2</v>
      </c>
      <c r="E788">
        <v>0.03</v>
      </c>
    </row>
    <row r="789" spans="1:5">
      <c r="A789" t="s">
        <v>7443</v>
      </c>
      <c r="B789">
        <v>154.32624799999999</v>
      </c>
      <c r="C789">
        <v>-18.662749999999999</v>
      </c>
      <c r="D789">
        <v>1.3393E-2</v>
      </c>
      <c r="E789">
        <v>2.6667E-2</v>
      </c>
    </row>
    <row r="790" spans="1:5">
      <c r="A790" t="s">
        <v>7444</v>
      </c>
      <c r="B790">
        <v>154.352127</v>
      </c>
      <c r="C790">
        <v>-17.815249999999999</v>
      </c>
      <c r="D790">
        <v>2.9881000000000001E-2</v>
      </c>
      <c r="E790">
        <v>3.3333000000000002E-2</v>
      </c>
    </row>
    <row r="791" spans="1:5">
      <c r="A791" t="s">
        <v>7446</v>
      </c>
      <c r="B791">
        <v>154.43699599999999</v>
      </c>
      <c r="C791">
        <v>-18.837194</v>
      </c>
      <c r="D791">
        <v>0</v>
      </c>
      <c r="E791">
        <v>3.3333000000000002E-2</v>
      </c>
    </row>
    <row r="792" spans="1:5">
      <c r="A792" t="s">
        <v>7449</v>
      </c>
      <c r="B792">
        <v>154.57524100000001</v>
      </c>
      <c r="C792">
        <v>-22.414332999999999</v>
      </c>
      <c r="D792">
        <v>1.3259E-2</v>
      </c>
      <c r="E792">
        <v>0.04</v>
      </c>
    </row>
    <row r="793" spans="1:5">
      <c r="A793" t="s">
        <v>7452</v>
      </c>
      <c r="B793">
        <v>154.78445400000001</v>
      </c>
      <c r="C793">
        <v>-17.930916</v>
      </c>
      <c r="D793">
        <v>2.845E-2</v>
      </c>
      <c r="E793">
        <v>3.6666999999999998E-2</v>
      </c>
    </row>
    <row r="794" spans="1:5">
      <c r="A794" t="s">
        <v>7453</v>
      </c>
      <c r="B794">
        <v>154.81012000000001</v>
      </c>
      <c r="C794">
        <v>-21.140416999999999</v>
      </c>
      <c r="D794">
        <v>3.3013000000000001E-2</v>
      </c>
      <c r="E794">
        <v>4.3333000000000003E-2</v>
      </c>
    </row>
    <row r="795" spans="1:5">
      <c r="A795" t="s">
        <v>7460</v>
      </c>
      <c r="B795">
        <v>154.923553</v>
      </c>
      <c r="C795">
        <v>-17.749889</v>
      </c>
      <c r="D795">
        <v>3.0049999999999999E-3</v>
      </c>
      <c r="E795">
        <v>5.6667000000000002E-2</v>
      </c>
    </row>
    <row r="796" spans="1:5">
      <c r="A796" t="s">
        <v>7464</v>
      </c>
      <c r="B796">
        <v>154.95533800000001</v>
      </c>
      <c r="C796">
        <v>-21.275138999999999</v>
      </c>
      <c r="D796">
        <v>1.1212E-2</v>
      </c>
      <c r="E796">
        <v>3.6666999999999998E-2</v>
      </c>
    </row>
    <row r="797" spans="1:5">
      <c r="A797" t="s">
        <v>7475</v>
      </c>
      <c r="B797">
        <v>155.177887</v>
      </c>
      <c r="C797">
        <v>-22.165721999999999</v>
      </c>
      <c r="D797">
        <v>1.0673999999999999E-2</v>
      </c>
      <c r="E797">
        <v>4.3333000000000003E-2</v>
      </c>
    </row>
    <row r="798" spans="1:5">
      <c r="A798" t="s">
        <v>7480</v>
      </c>
      <c r="B798">
        <v>155.43829299999999</v>
      </c>
      <c r="C798">
        <v>-18.410972999999998</v>
      </c>
      <c r="D798">
        <v>2.8445999999999999E-2</v>
      </c>
      <c r="E798">
        <v>0.04</v>
      </c>
    </row>
    <row r="799" spans="1:5">
      <c r="A799" t="s">
        <v>7481</v>
      </c>
      <c r="B799">
        <v>155.45062300000001</v>
      </c>
      <c r="C799">
        <v>-19.494862000000001</v>
      </c>
      <c r="D799">
        <v>1.9886999999999998E-2</v>
      </c>
      <c r="E799">
        <v>3.3333000000000002E-2</v>
      </c>
    </row>
    <row r="800" spans="1:5">
      <c r="A800" t="s">
        <v>7485</v>
      </c>
      <c r="B800">
        <v>155.686218</v>
      </c>
      <c r="C800">
        <v>-22.600973</v>
      </c>
      <c r="D800">
        <v>1.2739E-2</v>
      </c>
      <c r="E800">
        <v>3.6666999999999998E-2</v>
      </c>
    </row>
    <row r="801" spans="1:5">
      <c r="A801" t="s">
        <v>7494</v>
      </c>
      <c r="B801">
        <v>156.15588399999999</v>
      </c>
      <c r="C801">
        <v>-21.493528000000001</v>
      </c>
      <c r="D801">
        <v>1.8610000000000002E-2</v>
      </c>
      <c r="E801">
        <v>3.6666999999999998E-2</v>
      </c>
    </row>
    <row r="802" spans="1:5">
      <c r="A802" t="s">
        <v>7498</v>
      </c>
      <c r="B802">
        <v>156.26297</v>
      </c>
      <c r="C802">
        <v>-21.392749999999999</v>
      </c>
      <c r="D802">
        <v>1.2876E-2</v>
      </c>
      <c r="E802">
        <v>4.6667E-2</v>
      </c>
    </row>
    <row r="803" spans="1:5">
      <c r="A803" t="s">
        <v>7501</v>
      </c>
      <c r="B803">
        <v>156.416245</v>
      </c>
      <c r="C803">
        <v>-19.173055999999999</v>
      </c>
      <c r="D803">
        <v>2.7386000000000001E-2</v>
      </c>
      <c r="E803">
        <v>3.6666999999999998E-2</v>
      </c>
    </row>
    <row r="804" spans="1:5">
      <c r="A804" t="s">
        <v>7506</v>
      </c>
      <c r="B804">
        <v>156.61961400000001</v>
      </c>
      <c r="C804">
        <v>-20.04175</v>
      </c>
      <c r="D804">
        <v>1.0366999999999999E-2</v>
      </c>
      <c r="E804">
        <v>3.6666999999999998E-2</v>
      </c>
    </row>
    <row r="805" spans="1:5">
      <c r="A805" t="s">
        <v>7507</v>
      </c>
      <c r="B805">
        <v>156.622253</v>
      </c>
      <c r="C805">
        <v>-21.316054999999999</v>
      </c>
      <c r="D805">
        <v>1.8369E-2</v>
      </c>
      <c r="E805">
        <v>3.8667E-2</v>
      </c>
    </row>
    <row r="806" spans="1:5">
      <c r="A806" t="s">
        <v>7511</v>
      </c>
      <c r="B806">
        <v>156.67016599999999</v>
      </c>
      <c r="C806">
        <v>-19.051361</v>
      </c>
      <c r="D806">
        <v>3.0338E-2</v>
      </c>
      <c r="E806">
        <v>5.3332999999999998E-2</v>
      </c>
    </row>
    <row r="807" spans="1:5">
      <c r="A807" t="s">
        <v>7513</v>
      </c>
      <c r="B807">
        <v>156.68367000000001</v>
      </c>
      <c r="C807">
        <v>-21.863333000000001</v>
      </c>
      <c r="D807">
        <v>1.9002999999999999E-2</v>
      </c>
      <c r="E807">
        <v>3.7999999999999999E-2</v>
      </c>
    </row>
    <row r="808" spans="1:5">
      <c r="A808" t="s">
        <v>7532</v>
      </c>
      <c r="B808">
        <v>157.826324</v>
      </c>
      <c r="C808">
        <v>-18.542973</v>
      </c>
      <c r="D808">
        <v>3.3099999999999997E-2</v>
      </c>
      <c r="E808">
        <v>3.6666999999999998E-2</v>
      </c>
    </row>
    <row r="809" spans="1:5">
      <c r="A809" t="s">
        <v>7543</v>
      </c>
      <c r="B809">
        <v>158.37612899999999</v>
      </c>
      <c r="C809">
        <v>-18.464694999999999</v>
      </c>
      <c r="D809">
        <v>4.0224000000000003E-2</v>
      </c>
      <c r="E809">
        <v>3.6666999999999998E-2</v>
      </c>
    </row>
    <row r="810" spans="1:5">
      <c r="A810" t="s">
        <v>7569</v>
      </c>
      <c r="B810">
        <v>159.205826</v>
      </c>
      <c r="C810">
        <v>-18.106361</v>
      </c>
      <c r="D810">
        <v>2.0126999999999999E-2</v>
      </c>
      <c r="E810">
        <v>4.6667E-2</v>
      </c>
    </row>
    <row r="811" spans="1:5">
      <c r="A811" t="s">
        <v>7622</v>
      </c>
      <c r="B811">
        <v>160.244339</v>
      </c>
      <c r="C811">
        <v>-21.784361000000001</v>
      </c>
      <c r="D811">
        <v>1.2385E-2</v>
      </c>
      <c r="E811">
        <v>0.04</v>
      </c>
    </row>
    <row r="812" spans="1:5">
      <c r="A812" t="s">
        <v>7629</v>
      </c>
      <c r="B812">
        <v>160.31317100000001</v>
      </c>
      <c r="C812">
        <v>-21.023001000000001</v>
      </c>
      <c r="D812">
        <v>1.1922E-2</v>
      </c>
      <c r="E812">
        <v>3.6666999999999998E-2</v>
      </c>
    </row>
    <row r="813" spans="1:5">
      <c r="A813" t="s">
        <v>7639</v>
      </c>
      <c r="B813">
        <v>160.702133</v>
      </c>
      <c r="C813">
        <v>-20.696332999999999</v>
      </c>
      <c r="D813">
        <v>1.1785E-2</v>
      </c>
      <c r="E813">
        <v>3.7999999999999999E-2</v>
      </c>
    </row>
    <row r="814" spans="1:5">
      <c r="A814" t="s">
        <v>7659</v>
      </c>
      <c r="B814">
        <v>161.33599899999999</v>
      </c>
      <c r="C814">
        <v>-22.661667000000001</v>
      </c>
      <c r="D814">
        <v>1.2465E-2</v>
      </c>
      <c r="E814">
        <v>5.2999999999999999E-2</v>
      </c>
    </row>
    <row r="815" spans="1:5">
      <c r="A815" t="s">
        <v>7664</v>
      </c>
      <c r="B815">
        <v>161.67036400000001</v>
      </c>
      <c r="C815">
        <v>-22.750139000000001</v>
      </c>
      <c r="D815">
        <v>1.2482E-2</v>
      </c>
      <c r="E815">
        <v>4.6667E-2</v>
      </c>
    </row>
    <row r="816" spans="1:5">
      <c r="A816" t="s">
        <v>7674</v>
      </c>
      <c r="B816">
        <v>161.970001</v>
      </c>
      <c r="C816">
        <v>-18.563889</v>
      </c>
      <c r="D816">
        <v>0</v>
      </c>
      <c r="E816">
        <v>2.5666999999999999E-2</v>
      </c>
    </row>
    <row r="817" spans="1:5">
      <c r="A817" t="s">
        <v>7675</v>
      </c>
      <c r="B817">
        <v>162.02462800000001</v>
      </c>
      <c r="C817">
        <v>-20.787889</v>
      </c>
      <c r="D817">
        <v>1.3483E-2</v>
      </c>
      <c r="E817">
        <v>3.3333000000000002E-2</v>
      </c>
    </row>
    <row r="818" spans="1:5">
      <c r="A818" t="s">
        <v>7676</v>
      </c>
      <c r="B818">
        <v>162.027252</v>
      </c>
      <c r="C818">
        <v>-21.125889000000001</v>
      </c>
      <c r="D818">
        <v>1.3806000000000001E-2</v>
      </c>
      <c r="E818">
        <v>4.6667E-2</v>
      </c>
    </row>
    <row r="819" spans="1:5">
      <c r="A819" t="s">
        <v>7679</v>
      </c>
      <c r="B819">
        <v>162.12262000000001</v>
      </c>
      <c r="C819">
        <v>-21.634722</v>
      </c>
      <c r="D819">
        <v>1.2742E-2</v>
      </c>
      <c r="E819">
        <v>5.3332999999999998E-2</v>
      </c>
    </row>
    <row r="820" spans="1:5">
      <c r="A820" t="s">
        <v>7680</v>
      </c>
      <c r="B820">
        <v>162.209869</v>
      </c>
      <c r="C820">
        <v>-19.686111</v>
      </c>
      <c r="D820">
        <v>1.4146000000000001E-2</v>
      </c>
      <c r="E820">
        <v>4.6667E-2</v>
      </c>
    </row>
    <row r="821" spans="1:5">
      <c r="A821" t="s">
        <v>7683</v>
      </c>
      <c r="B821">
        <v>162.25720200000001</v>
      </c>
      <c r="C821">
        <v>-19.463222999999999</v>
      </c>
      <c r="D821">
        <v>1.3559E-2</v>
      </c>
      <c r="E821">
        <v>3.6666999999999998E-2</v>
      </c>
    </row>
    <row r="822" spans="1:5">
      <c r="A822" t="s">
        <v>7691</v>
      </c>
      <c r="B822">
        <v>162.540009</v>
      </c>
      <c r="C822">
        <v>-21.256945000000002</v>
      </c>
      <c r="D822">
        <v>0</v>
      </c>
      <c r="E822">
        <v>4.0333000000000001E-2</v>
      </c>
    </row>
    <row r="823" spans="1:5">
      <c r="A823" t="s">
        <v>7717</v>
      </c>
      <c r="B823">
        <v>163.48966999999999</v>
      </c>
      <c r="C823">
        <v>-20.643194000000001</v>
      </c>
      <c r="D823">
        <v>0</v>
      </c>
      <c r="E823">
        <v>0.04</v>
      </c>
    </row>
    <row r="824" spans="1:5">
      <c r="A824" t="s">
        <v>7718</v>
      </c>
      <c r="B824">
        <v>163.49487300000001</v>
      </c>
      <c r="C824">
        <v>-22.443556000000001</v>
      </c>
      <c r="D824">
        <v>1.3129E-2</v>
      </c>
      <c r="E824">
        <v>0.05</v>
      </c>
    </row>
    <row r="825" spans="1:5">
      <c r="A825" t="s">
        <v>7721</v>
      </c>
      <c r="B825">
        <v>163.585342</v>
      </c>
      <c r="C825">
        <v>-18.198305000000001</v>
      </c>
      <c r="D825">
        <v>1.3786E-2</v>
      </c>
      <c r="E825">
        <v>3.3333000000000002E-2</v>
      </c>
    </row>
    <row r="826" spans="1:5">
      <c r="A826" t="s">
        <v>7727</v>
      </c>
      <c r="B826">
        <v>164.054092</v>
      </c>
      <c r="C826">
        <v>-20.852806000000001</v>
      </c>
      <c r="D826">
        <v>1.1932E-2</v>
      </c>
      <c r="E826">
        <v>0.05</v>
      </c>
    </row>
    <row r="827" spans="1:5">
      <c r="A827" t="s">
        <v>7733</v>
      </c>
      <c r="B827">
        <v>164.24754300000001</v>
      </c>
      <c r="C827">
        <v>-20.168666999999999</v>
      </c>
      <c r="D827">
        <v>1.2395E-2</v>
      </c>
      <c r="E827">
        <v>5.6667000000000002E-2</v>
      </c>
    </row>
    <row r="828" spans="1:5">
      <c r="A828" t="s">
        <v>7734</v>
      </c>
      <c r="B828">
        <v>164.327133</v>
      </c>
      <c r="C828">
        <v>-20.119361999999999</v>
      </c>
      <c r="D828">
        <v>1.2501999999999999E-2</v>
      </c>
      <c r="E828">
        <v>2.8000000000000001E-2</v>
      </c>
    </row>
    <row r="829" spans="1:5">
      <c r="A829" t="s">
        <v>7737</v>
      </c>
      <c r="B829">
        <v>164.461502</v>
      </c>
      <c r="C829">
        <v>-20.001638</v>
      </c>
      <c r="D829">
        <v>1.2919E-2</v>
      </c>
      <c r="E829">
        <v>4.3333000000000003E-2</v>
      </c>
    </row>
    <row r="830" spans="1:5">
      <c r="A830" t="s">
        <v>7738</v>
      </c>
      <c r="B830">
        <v>164.46925400000001</v>
      </c>
      <c r="C830">
        <v>-22.118500000000001</v>
      </c>
      <c r="D830">
        <v>2.9711000000000001E-2</v>
      </c>
      <c r="E830">
        <v>3.6666999999999998E-2</v>
      </c>
    </row>
    <row r="831" spans="1:5">
      <c r="A831" t="s">
        <v>7740</v>
      </c>
      <c r="B831">
        <v>164.500381</v>
      </c>
      <c r="C831">
        <v>-18.427584</v>
      </c>
      <c r="D831">
        <v>3.7496000000000002E-2</v>
      </c>
      <c r="E831">
        <v>4.6667E-2</v>
      </c>
    </row>
    <row r="832" spans="1:5">
      <c r="A832" t="s">
        <v>7747</v>
      </c>
      <c r="B832">
        <v>164.60083</v>
      </c>
      <c r="C832">
        <v>-19.153389000000001</v>
      </c>
      <c r="D832">
        <v>1.1560000000000001E-2</v>
      </c>
      <c r="E832">
        <v>0.04</v>
      </c>
    </row>
    <row r="833" spans="1:5">
      <c r="A833" t="s">
        <v>7755</v>
      </c>
      <c r="B833">
        <v>164.79420500000001</v>
      </c>
      <c r="C833">
        <v>-18.271667000000001</v>
      </c>
      <c r="D833">
        <v>1.4165000000000001E-2</v>
      </c>
      <c r="E833">
        <v>4.6667E-2</v>
      </c>
    </row>
    <row r="834" spans="1:5">
      <c r="A834" t="s">
        <v>7770</v>
      </c>
      <c r="B834">
        <v>165.491165</v>
      </c>
      <c r="C834">
        <v>-19.377527000000001</v>
      </c>
      <c r="D834">
        <v>1.3022000000000001E-2</v>
      </c>
      <c r="E834">
        <v>4.6667E-2</v>
      </c>
    </row>
    <row r="835" spans="1:5">
      <c r="A835" t="s">
        <v>7797</v>
      </c>
      <c r="B835">
        <v>166.457413</v>
      </c>
      <c r="C835">
        <v>-20.791</v>
      </c>
      <c r="D835">
        <v>1.1768000000000001E-2</v>
      </c>
      <c r="E835">
        <v>0.05</v>
      </c>
    </row>
    <row r="836" spans="1:5">
      <c r="A836" t="s">
        <v>7802</v>
      </c>
      <c r="B836">
        <v>166.56654399999999</v>
      </c>
      <c r="C836">
        <v>-18.259111000000001</v>
      </c>
      <c r="D836">
        <v>1.3006E-2</v>
      </c>
      <c r="E836">
        <v>3.6666999999999998E-2</v>
      </c>
    </row>
    <row r="837" spans="1:5">
      <c r="A837" t="s">
        <v>7838</v>
      </c>
      <c r="B837">
        <v>167.71051</v>
      </c>
      <c r="C837">
        <v>-21.974610999999999</v>
      </c>
      <c r="D837">
        <v>1.1875E-2</v>
      </c>
      <c r="E837">
        <v>3.3333000000000002E-2</v>
      </c>
    </row>
    <row r="838" spans="1:5">
      <c r="A838" t="s">
        <v>7850</v>
      </c>
      <c r="B838">
        <v>168.20671100000001</v>
      </c>
      <c r="C838">
        <v>-21.194084</v>
      </c>
      <c r="D838">
        <v>2.7061999999999999E-2</v>
      </c>
      <c r="E838">
        <v>3.6666999999999998E-2</v>
      </c>
    </row>
    <row r="839" spans="1:5">
      <c r="A839" t="s">
        <v>7872</v>
      </c>
      <c r="B839">
        <v>169.2285</v>
      </c>
      <c r="C839">
        <v>-17.886555000000001</v>
      </c>
      <c r="D839">
        <v>1.2125E-2</v>
      </c>
      <c r="E839">
        <v>0.03</v>
      </c>
    </row>
    <row r="840" spans="1:5">
      <c r="A840" t="s">
        <v>7875</v>
      </c>
      <c r="B840">
        <v>169.350739</v>
      </c>
      <c r="C840">
        <v>-22.714527</v>
      </c>
      <c r="D840">
        <v>0</v>
      </c>
      <c r="E840">
        <v>0.03</v>
      </c>
    </row>
    <row r="841" spans="1:5">
      <c r="A841" t="s">
        <v>7884</v>
      </c>
      <c r="B841">
        <v>169.53059400000001</v>
      </c>
      <c r="C841">
        <v>-18.725470999999999</v>
      </c>
      <c r="D841">
        <v>1.2194999999999999E-2</v>
      </c>
      <c r="E841">
        <v>3.3333000000000002E-2</v>
      </c>
    </row>
    <row r="842" spans="1:5">
      <c r="A842" t="s">
        <v>7890</v>
      </c>
      <c r="B842">
        <v>169.729919</v>
      </c>
      <c r="C842">
        <v>-20.434805000000001</v>
      </c>
      <c r="D842">
        <v>6.2275999999999998E-2</v>
      </c>
      <c r="E842">
        <v>0.04</v>
      </c>
    </row>
    <row r="843" spans="1:5">
      <c r="A843" t="s">
        <v>7895</v>
      </c>
      <c r="B843">
        <v>169.855087</v>
      </c>
      <c r="C843">
        <v>-18.796666999999999</v>
      </c>
      <c r="D843">
        <v>2.6717999999999999E-2</v>
      </c>
      <c r="E843">
        <v>3.3333000000000002E-2</v>
      </c>
    </row>
    <row r="844" spans="1:5">
      <c r="A844" t="s">
        <v>7901</v>
      </c>
      <c r="B844">
        <v>170.05046100000001</v>
      </c>
      <c r="C844">
        <v>-21.470638000000001</v>
      </c>
      <c r="D844">
        <v>4.47E-3</v>
      </c>
      <c r="E844">
        <v>6.3333E-2</v>
      </c>
    </row>
    <row r="845" spans="1:5">
      <c r="A845" t="s">
        <v>7925</v>
      </c>
      <c r="B845">
        <v>170.92067</v>
      </c>
      <c r="C845">
        <v>-22.270499999999998</v>
      </c>
      <c r="D845">
        <v>2.7309E-2</v>
      </c>
      <c r="E845">
        <v>3.3333000000000002E-2</v>
      </c>
    </row>
    <row r="846" spans="1:5">
      <c r="A846" t="s">
        <v>7933</v>
      </c>
      <c r="B846">
        <v>171.08421300000001</v>
      </c>
      <c r="C846">
        <v>-20.064444000000002</v>
      </c>
      <c r="D846">
        <v>6.3561000000000006E-2</v>
      </c>
      <c r="E846">
        <v>3.3333000000000002E-2</v>
      </c>
    </row>
    <row r="847" spans="1:5">
      <c r="A847" t="s">
        <v>7968</v>
      </c>
      <c r="B847">
        <v>172.21845999999999</v>
      </c>
      <c r="C847">
        <v>-19.610665999999998</v>
      </c>
      <c r="D847">
        <v>2.5301000000000001E-2</v>
      </c>
      <c r="E847">
        <v>5.3332999999999998E-2</v>
      </c>
    </row>
    <row r="848" spans="1:5">
      <c r="A848" t="s">
        <v>7982</v>
      </c>
      <c r="B848">
        <v>172.75608800000001</v>
      </c>
      <c r="C848">
        <v>-18.437778000000002</v>
      </c>
      <c r="D848">
        <v>4.9651000000000001E-2</v>
      </c>
      <c r="E848">
        <v>3.6666999999999998E-2</v>
      </c>
    </row>
    <row r="849" spans="1:5">
      <c r="A849" t="s">
        <v>8019</v>
      </c>
      <c r="B849">
        <v>173.84278900000001</v>
      </c>
      <c r="C849">
        <v>-21.714361</v>
      </c>
      <c r="D849">
        <v>1.2158E-2</v>
      </c>
      <c r="E849">
        <v>3.6666999999999998E-2</v>
      </c>
    </row>
    <row r="850" spans="1:5">
      <c r="A850" t="s">
        <v>8026</v>
      </c>
      <c r="B850">
        <v>174.06954999999999</v>
      </c>
      <c r="C850">
        <v>-17.838028000000001</v>
      </c>
      <c r="D850">
        <v>4.9697999999999999E-2</v>
      </c>
      <c r="E850">
        <v>3.3333000000000002E-2</v>
      </c>
    </row>
    <row r="851" spans="1:5">
      <c r="A851" t="s">
        <v>8032</v>
      </c>
      <c r="B851">
        <v>174.19070400000001</v>
      </c>
      <c r="C851">
        <v>-22.222279</v>
      </c>
      <c r="D851">
        <v>2.3755999999999999E-2</v>
      </c>
      <c r="E851">
        <v>3.3333000000000002E-2</v>
      </c>
    </row>
    <row r="852" spans="1:5">
      <c r="A852" t="s">
        <v>8040</v>
      </c>
      <c r="B852">
        <v>174.33561700000001</v>
      </c>
      <c r="C852">
        <v>-22.248611</v>
      </c>
      <c r="D852">
        <v>2.3806000000000001E-2</v>
      </c>
      <c r="E852">
        <v>4.3333000000000003E-2</v>
      </c>
    </row>
    <row r="853" spans="1:5">
      <c r="A853" t="s">
        <v>8047</v>
      </c>
      <c r="B853">
        <v>174.592377</v>
      </c>
      <c r="C853">
        <v>-21.096026999999999</v>
      </c>
      <c r="D853">
        <v>3.8122999999999997E-2</v>
      </c>
      <c r="E853">
        <v>3.3333000000000002E-2</v>
      </c>
    </row>
    <row r="854" spans="1:5">
      <c r="A854" t="s">
        <v>8054</v>
      </c>
      <c r="B854">
        <v>174.73992899999999</v>
      </c>
      <c r="C854">
        <v>-17.969555</v>
      </c>
      <c r="D854">
        <v>2.2012E-2</v>
      </c>
      <c r="E854">
        <v>3.6666999999999998E-2</v>
      </c>
    </row>
    <row r="855" spans="1:5">
      <c r="A855" t="s">
        <v>8056</v>
      </c>
      <c r="B855">
        <v>174.776962</v>
      </c>
      <c r="C855">
        <v>-19.612138999999999</v>
      </c>
      <c r="D855">
        <v>0</v>
      </c>
      <c r="E855">
        <v>4.3333000000000003E-2</v>
      </c>
    </row>
    <row r="856" spans="1:5">
      <c r="A856" t="s">
        <v>8062</v>
      </c>
      <c r="B856">
        <v>174.893585</v>
      </c>
      <c r="C856">
        <v>-21.998638</v>
      </c>
      <c r="D856">
        <v>3.85E-2</v>
      </c>
      <c r="E856">
        <v>4.6667E-2</v>
      </c>
    </row>
    <row r="857" spans="1:5">
      <c r="A857" t="s">
        <v>8069</v>
      </c>
      <c r="B857">
        <v>175.24491900000001</v>
      </c>
      <c r="C857">
        <v>-22.477277999999998</v>
      </c>
      <c r="D857">
        <v>2.3539999999999998E-2</v>
      </c>
      <c r="E857">
        <v>5.6667000000000002E-2</v>
      </c>
    </row>
    <row r="858" spans="1:5">
      <c r="A858" t="s">
        <v>8076</v>
      </c>
      <c r="B858">
        <v>175.53787199999999</v>
      </c>
      <c r="C858">
        <v>-18.169001000000002</v>
      </c>
      <c r="D858">
        <v>1.2132E-2</v>
      </c>
      <c r="E858">
        <v>5.6667000000000002E-2</v>
      </c>
    </row>
    <row r="859" spans="1:5">
      <c r="A859" t="s">
        <v>8082</v>
      </c>
      <c r="B859">
        <v>175.65834000000001</v>
      </c>
      <c r="C859">
        <v>-18.087499999999999</v>
      </c>
      <c r="D859">
        <v>0</v>
      </c>
      <c r="E859">
        <v>3.6666999999999998E-2</v>
      </c>
    </row>
    <row r="860" spans="1:5">
      <c r="A860" t="s">
        <v>8085</v>
      </c>
      <c r="B860">
        <v>175.71196</v>
      </c>
      <c r="C860">
        <v>-19.067556</v>
      </c>
      <c r="D860">
        <v>4.7099999999999998E-3</v>
      </c>
      <c r="E860">
        <v>3.6666999999999998E-2</v>
      </c>
    </row>
    <row r="861" spans="1:5">
      <c r="A861" t="s">
        <v>8090</v>
      </c>
      <c r="B861">
        <v>175.84553500000001</v>
      </c>
      <c r="C861">
        <v>-19.188054999999999</v>
      </c>
      <c r="D861">
        <v>3.1952000000000001E-2</v>
      </c>
      <c r="E861">
        <v>3.3333000000000002E-2</v>
      </c>
    </row>
    <row r="862" spans="1:5">
      <c r="A862" t="s">
        <v>8095</v>
      </c>
      <c r="B862">
        <v>176.075119</v>
      </c>
      <c r="C862">
        <v>-18.201139000000001</v>
      </c>
      <c r="D862">
        <v>3.3043000000000003E-2</v>
      </c>
      <c r="E862">
        <v>3.3333000000000002E-2</v>
      </c>
    </row>
    <row r="863" spans="1:5">
      <c r="A863" t="s">
        <v>8113</v>
      </c>
      <c r="B863">
        <v>176.66026299999999</v>
      </c>
      <c r="C863">
        <v>-20.742999999999999</v>
      </c>
      <c r="D863">
        <v>1.1804E-2</v>
      </c>
      <c r="E863">
        <v>0.05</v>
      </c>
    </row>
    <row r="864" spans="1:5">
      <c r="A864" t="s">
        <v>8131</v>
      </c>
      <c r="B864">
        <v>177.44361900000001</v>
      </c>
      <c r="C864">
        <v>-21.478000999999999</v>
      </c>
      <c r="D864">
        <v>4.7579999999999997E-2</v>
      </c>
      <c r="E864">
        <v>5.3332999999999998E-2</v>
      </c>
    </row>
    <row r="865" spans="1:5">
      <c r="A865" t="s">
        <v>8135</v>
      </c>
      <c r="B865">
        <v>177.61496</v>
      </c>
      <c r="C865">
        <v>-18.580083999999999</v>
      </c>
      <c r="D865">
        <v>2.2835999999999999E-2</v>
      </c>
      <c r="E865">
        <v>0.03</v>
      </c>
    </row>
    <row r="866" spans="1:5">
      <c r="A866" t="s">
        <v>8151</v>
      </c>
      <c r="B866">
        <v>178.27278100000001</v>
      </c>
      <c r="C866">
        <v>-18.378139000000001</v>
      </c>
      <c r="D866">
        <v>5.8910000000000004E-3</v>
      </c>
      <c r="E866">
        <v>2.6667E-2</v>
      </c>
    </row>
    <row r="867" spans="1:5">
      <c r="A867" t="s">
        <v>8156</v>
      </c>
      <c r="B867">
        <v>178.445663</v>
      </c>
      <c r="C867">
        <v>-20.139944</v>
      </c>
      <c r="D867">
        <v>0</v>
      </c>
      <c r="E867">
        <v>3.6666999999999998E-2</v>
      </c>
    </row>
    <row r="868" spans="1:5">
      <c r="A868" t="s">
        <v>8160</v>
      </c>
      <c r="B868">
        <v>178.51683</v>
      </c>
      <c r="C868">
        <v>-19.101638999999999</v>
      </c>
      <c r="D868">
        <v>0</v>
      </c>
      <c r="E868">
        <v>3.3333000000000002E-2</v>
      </c>
    </row>
    <row r="869" spans="1:5">
      <c r="A869" t="s">
        <v>8178</v>
      </c>
      <c r="B869">
        <v>178.96092200000001</v>
      </c>
      <c r="C869">
        <v>-18.196501000000001</v>
      </c>
      <c r="D869">
        <v>5.3229999999999996E-3</v>
      </c>
      <c r="E869">
        <v>5.3332999999999998E-2</v>
      </c>
    </row>
    <row r="870" spans="1:5">
      <c r="A870" t="s">
        <v>8179</v>
      </c>
      <c r="B870">
        <v>178.984207</v>
      </c>
      <c r="C870">
        <v>-18.977361999999999</v>
      </c>
      <c r="D870">
        <v>2.2832000000000002E-2</v>
      </c>
      <c r="E870">
        <v>3.6666999999999998E-2</v>
      </c>
    </row>
    <row r="871" spans="1:5">
      <c r="A871" t="s">
        <v>8180</v>
      </c>
      <c r="B871">
        <v>179.09375</v>
      </c>
      <c r="C871">
        <v>-19.552084000000001</v>
      </c>
      <c r="D871">
        <v>6.398E-3</v>
      </c>
      <c r="E871">
        <v>4.3333000000000003E-2</v>
      </c>
    </row>
    <row r="872" spans="1:5">
      <c r="A872" t="s">
        <v>8185</v>
      </c>
      <c r="B872">
        <v>179.248245</v>
      </c>
      <c r="C872">
        <v>-19.986694</v>
      </c>
      <c r="D872">
        <v>6.2779999999999997E-3</v>
      </c>
      <c r="E872">
        <v>4.3333000000000003E-2</v>
      </c>
    </row>
    <row r="873" spans="1:5">
      <c r="A873" t="s">
        <v>8190</v>
      </c>
      <c r="B873">
        <v>179.41400100000001</v>
      </c>
      <c r="C873">
        <v>-20.486723000000001</v>
      </c>
      <c r="D873">
        <v>1.1702000000000001E-2</v>
      </c>
      <c r="E873">
        <v>0.05</v>
      </c>
    </row>
    <row r="874" spans="1:5">
      <c r="A874" t="s">
        <v>8191</v>
      </c>
      <c r="B874">
        <v>179.419128</v>
      </c>
      <c r="C874">
        <v>-21.679221999999999</v>
      </c>
      <c r="D874">
        <v>3.372E-2</v>
      </c>
      <c r="E874">
        <v>2.7E-2</v>
      </c>
    </row>
    <row r="875" spans="1:5">
      <c r="A875" t="s">
        <v>8194</v>
      </c>
      <c r="B875">
        <v>179.54582199999999</v>
      </c>
      <c r="C875">
        <v>-21.808444999999999</v>
      </c>
      <c r="D875">
        <v>3.2916000000000001E-2</v>
      </c>
      <c r="E875">
        <v>4.4666999999999998E-2</v>
      </c>
    </row>
    <row r="876" spans="1:5">
      <c r="A876" t="s">
        <v>8200</v>
      </c>
      <c r="B876">
        <v>179.693253</v>
      </c>
      <c r="C876">
        <v>-20.332417</v>
      </c>
      <c r="D876">
        <v>2.1228E-2</v>
      </c>
      <c r="E876">
        <v>0.04</v>
      </c>
    </row>
    <row r="877" spans="1:5">
      <c r="A877" t="s">
        <v>8204</v>
      </c>
      <c r="B877">
        <v>179.863922</v>
      </c>
      <c r="C877">
        <v>-20.446611000000001</v>
      </c>
      <c r="D877">
        <v>2.1401E-2</v>
      </c>
      <c r="E877">
        <v>4.3333000000000003E-2</v>
      </c>
    </row>
    <row r="878" spans="1:5">
      <c r="A878" t="s">
        <v>8207</v>
      </c>
      <c r="B878">
        <v>179.93516500000001</v>
      </c>
      <c r="C878">
        <v>-20.971026999999999</v>
      </c>
      <c r="D878">
        <v>3.6102000000000002E-2</v>
      </c>
      <c r="E878">
        <v>0.04</v>
      </c>
    </row>
    <row r="879" spans="1:5">
      <c r="A879" t="s">
        <v>8210</v>
      </c>
      <c r="B879">
        <v>180.048294</v>
      </c>
      <c r="C879">
        <v>-20.555140000000002</v>
      </c>
      <c r="D879">
        <v>2.1245E-2</v>
      </c>
      <c r="E879">
        <v>4.3333000000000003E-2</v>
      </c>
    </row>
    <row r="880" spans="1:5">
      <c r="A880" t="s">
        <v>8212</v>
      </c>
      <c r="B880">
        <v>180.07995600000001</v>
      </c>
      <c r="C880">
        <v>-17.811776999999999</v>
      </c>
      <c r="D880">
        <v>5.8247E-2</v>
      </c>
      <c r="E880">
        <v>3.6666999999999998E-2</v>
      </c>
    </row>
    <row r="881" spans="1:5">
      <c r="A881" t="s">
        <v>8215</v>
      </c>
      <c r="B881">
        <v>180.130753</v>
      </c>
      <c r="C881">
        <v>-21.321971999999999</v>
      </c>
      <c r="D881">
        <v>2.3456000000000001E-2</v>
      </c>
      <c r="E881">
        <v>3.6666999999999998E-2</v>
      </c>
    </row>
    <row r="882" spans="1:5">
      <c r="A882" t="s">
        <v>8217</v>
      </c>
      <c r="B882">
        <v>180.14946</v>
      </c>
      <c r="C882">
        <v>-18.468361000000002</v>
      </c>
      <c r="D882">
        <v>5.7038999999999999E-2</v>
      </c>
      <c r="E882">
        <v>3.3333000000000002E-2</v>
      </c>
    </row>
    <row r="883" spans="1:5">
      <c r="A883" t="s">
        <v>8219</v>
      </c>
      <c r="B883">
        <v>180.28578200000001</v>
      </c>
      <c r="C883">
        <v>-20.488806</v>
      </c>
      <c r="D883">
        <v>2.2782E-2</v>
      </c>
      <c r="E883">
        <v>5.6667000000000002E-2</v>
      </c>
    </row>
    <row r="884" spans="1:5">
      <c r="A884" t="s">
        <v>8220</v>
      </c>
      <c r="B884">
        <v>180.28942900000001</v>
      </c>
      <c r="C884">
        <v>-19.079695000000001</v>
      </c>
      <c r="D884">
        <v>5.1070000000000004E-3</v>
      </c>
      <c r="E884">
        <v>3.5333000000000003E-2</v>
      </c>
    </row>
    <row r="885" spans="1:5">
      <c r="A885" t="s">
        <v>8222</v>
      </c>
      <c r="B885">
        <v>180.322159</v>
      </c>
      <c r="C885">
        <v>-20.509056000000001</v>
      </c>
      <c r="D885">
        <v>2.3039E-2</v>
      </c>
      <c r="E885">
        <v>3.6666999999999998E-2</v>
      </c>
    </row>
    <row r="886" spans="1:5">
      <c r="A886" t="s">
        <v>8237</v>
      </c>
      <c r="B886">
        <v>180.851868</v>
      </c>
      <c r="C886">
        <v>-19.522444</v>
      </c>
      <c r="D886">
        <v>5.5500000000000002E-3</v>
      </c>
      <c r="E886">
        <v>0.06</v>
      </c>
    </row>
    <row r="887" spans="1:5">
      <c r="A887" t="s">
        <v>8246</v>
      </c>
      <c r="B887">
        <v>181.17570499999999</v>
      </c>
      <c r="C887">
        <v>-22.683416000000001</v>
      </c>
      <c r="D887">
        <v>0</v>
      </c>
      <c r="E887">
        <v>0.04</v>
      </c>
    </row>
    <row r="888" spans="1:5">
      <c r="A888" t="s">
        <v>8256</v>
      </c>
      <c r="B888">
        <v>181.51370199999999</v>
      </c>
      <c r="C888">
        <v>-21.198360000000001</v>
      </c>
      <c r="D888">
        <v>5.9740000000000001E-3</v>
      </c>
      <c r="E888">
        <v>3.3333000000000002E-2</v>
      </c>
    </row>
    <row r="889" spans="1:5">
      <c r="A889" t="s">
        <v>8257</v>
      </c>
      <c r="B889">
        <v>181.577957</v>
      </c>
      <c r="C889">
        <v>-22.097415999999999</v>
      </c>
      <c r="D889">
        <v>5.764E-3</v>
      </c>
      <c r="E889">
        <v>4.6667E-2</v>
      </c>
    </row>
    <row r="890" spans="1:5">
      <c r="A890" t="s">
        <v>8198</v>
      </c>
      <c r="B890">
        <v>179.68957499999999</v>
      </c>
      <c r="C890">
        <v>-19.845832999999999</v>
      </c>
      <c r="D890">
        <v>5.4640000000000001E-3</v>
      </c>
      <c r="E890">
        <v>5.5560000000000002E-3</v>
      </c>
    </row>
    <row r="891" spans="1:5">
      <c r="A891" t="s">
        <v>8259</v>
      </c>
      <c r="B891">
        <v>181.66145299999999</v>
      </c>
      <c r="C891">
        <v>-19.622833</v>
      </c>
      <c r="D891">
        <v>2.0017E-2</v>
      </c>
      <c r="E891">
        <v>0.04</v>
      </c>
    </row>
    <row r="892" spans="1:5">
      <c r="A892" t="s">
        <v>8269</v>
      </c>
      <c r="B892">
        <v>181.91932700000001</v>
      </c>
      <c r="C892">
        <v>-18.073778000000001</v>
      </c>
      <c r="D892">
        <v>1.9313E-2</v>
      </c>
      <c r="E892">
        <v>3.3333000000000002E-2</v>
      </c>
    </row>
    <row r="893" spans="1:5">
      <c r="A893" t="s">
        <v>8302</v>
      </c>
      <c r="B893">
        <v>183.519699</v>
      </c>
      <c r="C893">
        <v>-17.966639000000001</v>
      </c>
      <c r="D893">
        <v>4.4718000000000001E-2</v>
      </c>
      <c r="E893">
        <v>4.6667E-2</v>
      </c>
    </row>
    <row r="894" spans="1:5">
      <c r="A894" t="s">
        <v>8323</v>
      </c>
      <c r="B894">
        <v>184.24774199999999</v>
      </c>
      <c r="C894">
        <v>-18.201388999999999</v>
      </c>
      <c r="D894">
        <v>4.4838000000000003E-2</v>
      </c>
      <c r="E894">
        <v>3.3333000000000002E-2</v>
      </c>
    </row>
    <row r="895" spans="1:5">
      <c r="A895" t="s">
        <v>8327</v>
      </c>
      <c r="B895">
        <v>184.43675200000001</v>
      </c>
      <c r="C895">
        <v>-22.173361</v>
      </c>
      <c r="D895">
        <v>2.5408E-2</v>
      </c>
      <c r="E895">
        <v>0.06</v>
      </c>
    </row>
    <row r="896" spans="1:5">
      <c r="A896" t="s">
        <v>8330</v>
      </c>
      <c r="B896">
        <v>184.508636</v>
      </c>
      <c r="C896">
        <v>-20.853194999999999</v>
      </c>
      <c r="D896">
        <v>3.2268999999999999E-2</v>
      </c>
      <c r="E896">
        <v>0.04</v>
      </c>
    </row>
    <row r="897" spans="1:5">
      <c r="A897" t="s">
        <v>8332</v>
      </c>
      <c r="B897">
        <v>184.53337099999999</v>
      </c>
      <c r="C897">
        <v>-18.476334000000001</v>
      </c>
      <c r="D897">
        <v>2.7706000000000001E-2</v>
      </c>
      <c r="E897">
        <v>0.04</v>
      </c>
    </row>
    <row r="898" spans="1:5">
      <c r="A898" t="s">
        <v>8337</v>
      </c>
      <c r="B898">
        <v>184.70228599999999</v>
      </c>
      <c r="C898">
        <v>-18.475750000000001</v>
      </c>
      <c r="D898">
        <v>2.1527999999999999E-2</v>
      </c>
      <c r="E898">
        <v>3.3333000000000002E-2</v>
      </c>
    </row>
    <row r="899" spans="1:5">
      <c r="A899" t="s">
        <v>8339</v>
      </c>
      <c r="B899">
        <v>184.745758</v>
      </c>
      <c r="C899">
        <v>-20.080862</v>
      </c>
      <c r="D899">
        <v>1.8790000000000001E-2</v>
      </c>
      <c r="E899">
        <v>0.05</v>
      </c>
    </row>
    <row r="900" spans="1:5">
      <c r="A900" t="s">
        <v>8343</v>
      </c>
      <c r="B900">
        <v>184.777252</v>
      </c>
      <c r="C900">
        <v>-22.115583000000001</v>
      </c>
      <c r="D900">
        <v>1.3339E-2</v>
      </c>
      <c r="E900">
        <v>0.05</v>
      </c>
    </row>
    <row r="901" spans="1:5">
      <c r="A901" t="s">
        <v>8364</v>
      </c>
      <c r="B901">
        <v>185.15533400000001</v>
      </c>
      <c r="C901">
        <v>-18.667055000000001</v>
      </c>
      <c r="D901">
        <v>2.7352000000000001E-2</v>
      </c>
      <c r="E901">
        <v>5.3332999999999998E-2</v>
      </c>
    </row>
    <row r="902" spans="1:5">
      <c r="A902" t="s">
        <v>8370</v>
      </c>
      <c r="B902">
        <v>185.30763200000001</v>
      </c>
      <c r="C902">
        <v>-17.939695</v>
      </c>
      <c r="D902">
        <v>2.6280999999999999E-2</v>
      </c>
      <c r="E902">
        <v>4.3333000000000003E-2</v>
      </c>
    </row>
    <row r="903" spans="1:5">
      <c r="A903" t="s">
        <v>8371</v>
      </c>
      <c r="B903">
        <v>185.315887</v>
      </c>
      <c r="C903">
        <v>-21.995750000000001</v>
      </c>
      <c r="D903">
        <v>2.2808999999999999E-2</v>
      </c>
      <c r="E903">
        <v>4.6667E-2</v>
      </c>
    </row>
    <row r="904" spans="1:5">
      <c r="A904" t="s">
        <v>8380</v>
      </c>
      <c r="B904">
        <v>185.568375</v>
      </c>
      <c r="C904">
        <v>-17.990777999999999</v>
      </c>
      <c r="D904">
        <v>4.3506999999999997E-2</v>
      </c>
      <c r="E904">
        <v>3.6666999999999998E-2</v>
      </c>
    </row>
    <row r="905" spans="1:5">
      <c r="A905" t="s">
        <v>8381</v>
      </c>
      <c r="B905">
        <v>185.59970100000001</v>
      </c>
      <c r="C905">
        <v>-21.194279000000002</v>
      </c>
      <c r="D905">
        <v>2.0237000000000002E-2</v>
      </c>
      <c r="E905">
        <v>4.3333000000000003E-2</v>
      </c>
    </row>
    <row r="906" spans="1:5">
      <c r="A906" t="s">
        <v>8383</v>
      </c>
      <c r="B906">
        <v>185.622162</v>
      </c>
      <c r="C906">
        <v>-22.345054999999999</v>
      </c>
      <c r="D906">
        <v>3.3432999999999997E-2</v>
      </c>
      <c r="E906">
        <v>5.3332999999999998E-2</v>
      </c>
    </row>
    <row r="907" spans="1:5">
      <c r="A907" t="s">
        <v>8405</v>
      </c>
      <c r="B907">
        <v>186.12088</v>
      </c>
      <c r="C907">
        <v>-21.631360999999998</v>
      </c>
      <c r="D907">
        <v>2.2585999999999998E-2</v>
      </c>
      <c r="E907">
        <v>4.3333000000000003E-2</v>
      </c>
    </row>
    <row r="908" spans="1:5">
      <c r="A908" t="s">
        <v>8412</v>
      </c>
      <c r="B908">
        <v>186.39987199999999</v>
      </c>
      <c r="C908">
        <v>-21.275499</v>
      </c>
      <c r="D908">
        <v>2.0104E-2</v>
      </c>
      <c r="E908">
        <v>3.6666999999999998E-2</v>
      </c>
    </row>
    <row r="909" spans="1:5">
      <c r="A909" t="s">
        <v>8415</v>
      </c>
      <c r="B909">
        <v>186.448654</v>
      </c>
      <c r="C909">
        <v>-21.745832</v>
      </c>
      <c r="D909">
        <v>3.2606000000000003E-2</v>
      </c>
      <c r="E909">
        <v>3.6666999999999998E-2</v>
      </c>
    </row>
    <row r="910" spans="1:5">
      <c r="A910" t="s">
        <v>8423</v>
      </c>
      <c r="B910">
        <v>186.68637100000001</v>
      </c>
      <c r="C910">
        <v>-22.013390000000001</v>
      </c>
      <c r="D910">
        <v>5.4869999999999997E-3</v>
      </c>
      <c r="E910">
        <v>6.3333E-2</v>
      </c>
    </row>
    <row r="911" spans="1:5">
      <c r="A911" t="s">
        <v>8426</v>
      </c>
      <c r="B911">
        <v>186.72967499999999</v>
      </c>
      <c r="C911">
        <v>-22.415361000000001</v>
      </c>
      <c r="D911">
        <v>0</v>
      </c>
      <c r="E911">
        <v>3.3333000000000002E-2</v>
      </c>
    </row>
    <row r="912" spans="1:5">
      <c r="A912" t="s">
        <v>8433</v>
      </c>
      <c r="B912">
        <v>186.83566300000001</v>
      </c>
      <c r="C912">
        <v>-17.910194000000001</v>
      </c>
      <c r="D912">
        <v>2.7102000000000001E-2</v>
      </c>
      <c r="E912">
        <v>0.04</v>
      </c>
    </row>
    <row r="913" spans="1:5">
      <c r="A913" t="s">
        <v>8444</v>
      </c>
      <c r="B913">
        <v>187.13511700000001</v>
      </c>
      <c r="C913">
        <v>-22.237583000000001</v>
      </c>
      <c r="D913">
        <v>2.2585999999999998E-2</v>
      </c>
      <c r="E913">
        <v>4.3333000000000003E-2</v>
      </c>
    </row>
    <row r="914" spans="1:5">
      <c r="A914" t="s">
        <v>8445</v>
      </c>
      <c r="B914">
        <v>187.146332</v>
      </c>
      <c r="C914">
        <v>-22.495944999999999</v>
      </c>
      <c r="D914">
        <v>3.2745999999999997E-2</v>
      </c>
      <c r="E914">
        <v>3.6666999999999998E-2</v>
      </c>
    </row>
    <row r="915" spans="1:5">
      <c r="A915" t="s">
        <v>8457</v>
      </c>
      <c r="B915">
        <v>187.39987199999999</v>
      </c>
      <c r="C915">
        <v>-18.387111999999998</v>
      </c>
      <c r="D915">
        <v>2.7716000000000001E-2</v>
      </c>
      <c r="E915">
        <v>0.03</v>
      </c>
    </row>
    <row r="916" spans="1:5">
      <c r="A916" t="s">
        <v>8462</v>
      </c>
      <c r="B916">
        <v>187.46586600000001</v>
      </c>
      <c r="C916">
        <v>-21.663889000000001</v>
      </c>
      <c r="D916">
        <v>4.3416999999999997E-2</v>
      </c>
      <c r="E916">
        <v>0.04</v>
      </c>
    </row>
    <row r="917" spans="1:5">
      <c r="A917" t="s">
        <v>8465</v>
      </c>
      <c r="B917">
        <v>187.65479999999999</v>
      </c>
      <c r="C917">
        <v>-22.730582999999999</v>
      </c>
      <c r="D917">
        <v>3.2391999999999997E-2</v>
      </c>
      <c r="E917">
        <v>3.3333000000000002E-2</v>
      </c>
    </row>
    <row r="918" spans="1:5">
      <c r="A918" t="s">
        <v>8466</v>
      </c>
      <c r="B918">
        <v>187.671829</v>
      </c>
      <c r="C918">
        <v>-19.927804999999999</v>
      </c>
      <c r="D918">
        <v>2.7661999999999999E-2</v>
      </c>
      <c r="E918">
        <v>2.6667E-2</v>
      </c>
    </row>
    <row r="919" spans="1:5">
      <c r="A919" t="s">
        <v>8471</v>
      </c>
      <c r="B919">
        <v>187.926987</v>
      </c>
      <c r="C919">
        <v>-18.180861</v>
      </c>
      <c r="D919">
        <v>2.8093E-2</v>
      </c>
      <c r="E919">
        <v>4.3333000000000003E-2</v>
      </c>
    </row>
    <row r="920" spans="1:5">
      <c r="A920" t="s">
        <v>8479</v>
      </c>
      <c r="B920">
        <v>188.41262800000001</v>
      </c>
      <c r="C920">
        <v>-21.662110999999999</v>
      </c>
      <c r="D920">
        <v>2.2419000000000001E-2</v>
      </c>
      <c r="E920">
        <v>4.3333000000000003E-2</v>
      </c>
    </row>
    <row r="921" spans="1:5">
      <c r="A921" t="s">
        <v>8485</v>
      </c>
      <c r="B921">
        <v>188.53762800000001</v>
      </c>
      <c r="C921">
        <v>-21.055916</v>
      </c>
      <c r="D921">
        <v>2.2124999999999999E-2</v>
      </c>
      <c r="E921">
        <v>0.03</v>
      </c>
    </row>
    <row r="922" spans="1:5">
      <c r="A922" t="s">
        <v>8487</v>
      </c>
      <c r="B922">
        <v>188.64924600000001</v>
      </c>
      <c r="C922">
        <v>-22.634640000000001</v>
      </c>
      <c r="D922">
        <v>0</v>
      </c>
      <c r="E922">
        <v>3.6666999999999998E-2</v>
      </c>
    </row>
    <row r="923" spans="1:5">
      <c r="A923" t="s">
        <v>8490</v>
      </c>
      <c r="B923">
        <v>188.69399999999999</v>
      </c>
      <c r="C923">
        <v>-22.609750999999999</v>
      </c>
      <c r="D923">
        <v>6.1206000000000003E-2</v>
      </c>
      <c r="E923">
        <v>3.3333000000000002E-2</v>
      </c>
    </row>
    <row r="924" spans="1:5">
      <c r="A924" t="s">
        <v>8504</v>
      </c>
      <c r="B924">
        <v>189.16012599999999</v>
      </c>
      <c r="C924">
        <v>-19.673361</v>
      </c>
      <c r="D924">
        <v>2.836E-2</v>
      </c>
      <c r="E924">
        <v>3.3333000000000002E-2</v>
      </c>
    </row>
    <row r="925" spans="1:5">
      <c r="A925" t="s">
        <v>8506</v>
      </c>
      <c r="B925">
        <v>189.24417099999999</v>
      </c>
      <c r="C925">
        <v>-21.729638999999999</v>
      </c>
      <c r="D925">
        <v>4.6682000000000001E-2</v>
      </c>
      <c r="E925">
        <v>3.3333000000000002E-2</v>
      </c>
    </row>
    <row r="926" spans="1:5">
      <c r="A926" t="s">
        <v>8507</v>
      </c>
      <c r="B926">
        <v>189.310822</v>
      </c>
      <c r="C926">
        <v>-19.518055</v>
      </c>
      <c r="D926">
        <v>0</v>
      </c>
      <c r="E926">
        <v>3.5000000000000003E-2</v>
      </c>
    </row>
    <row r="927" spans="1:5">
      <c r="A927" t="s">
        <v>8511</v>
      </c>
      <c r="B927">
        <v>189.43663000000001</v>
      </c>
      <c r="C927">
        <v>-20.571750999999999</v>
      </c>
      <c r="D927">
        <v>0</v>
      </c>
      <c r="E927">
        <v>2.8667000000000002E-2</v>
      </c>
    </row>
    <row r="928" spans="1:5">
      <c r="A928" t="s">
        <v>8531</v>
      </c>
      <c r="B928">
        <v>190.17716999999999</v>
      </c>
      <c r="C928">
        <v>-21.145389999999999</v>
      </c>
      <c r="D928">
        <v>4.4713999999999997E-2</v>
      </c>
      <c r="E928">
        <v>4.3333000000000003E-2</v>
      </c>
    </row>
    <row r="929" spans="1:5">
      <c r="A929" t="s">
        <v>8538</v>
      </c>
      <c r="B929">
        <v>190.431656</v>
      </c>
      <c r="C929">
        <v>-18.983443999999999</v>
      </c>
      <c r="D929">
        <v>6.3977999999999993E-2</v>
      </c>
      <c r="E929">
        <v>3.3333000000000002E-2</v>
      </c>
    </row>
    <row r="930" spans="1:5">
      <c r="A930" t="s">
        <v>8557</v>
      </c>
      <c r="B930">
        <v>190.786743</v>
      </c>
      <c r="C930">
        <v>-22.169250000000002</v>
      </c>
      <c r="D930">
        <v>4.0100999999999998E-2</v>
      </c>
      <c r="E930">
        <v>4.6667E-2</v>
      </c>
    </row>
    <row r="931" spans="1:5">
      <c r="A931" t="s">
        <v>8556</v>
      </c>
      <c r="B931">
        <v>190.784088</v>
      </c>
      <c r="C931">
        <v>-19.920083999999999</v>
      </c>
      <c r="D931">
        <v>2.7154999999999999E-2</v>
      </c>
      <c r="E931">
        <v>0.04</v>
      </c>
    </row>
    <row r="932" spans="1:5">
      <c r="A932" t="s">
        <v>8559</v>
      </c>
      <c r="B932">
        <v>190.802841</v>
      </c>
      <c r="C932">
        <v>-18.143778000000001</v>
      </c>
      <c r="D932">
        <v>4.4864000000000001E-2</v>
      </c>
      <c r="E932">
        <v>3.3333000000000002E-2</v>
      </c>
    </row>
    <row r="933" spans="1:5">
      <c r="A933" t="s">
        <v>8561</v>
      </c>
      <c r="B933">
        <v>190.89103700000001</v>
      </c>
      <c r="C933">
        <v>-20.744083</v>
      </c>
      <c r="D933">
        <v>2.2556E-2</v>
      </c>
      <c r="E933">
        <v>4.3333000000000003E-2</v>
      </c>
    </row>
    <row r="934" spans="1:5">
      <c r="A934" t="s">
        <v>8562</v>
      </c>
      <c r="B934">
        <v>190.946167</v>
      </c>
      <c r="C934">
        <v>-20.155526999999999</v>
      </c>
      <c r="D934">
        <v>2.7309E-2</v>
      </c>
      <c r="E934">
        <v>4.3333000000000003E-2</v>
      </c>
    </row>
    <row r="935" spans="1:5">
      <c r="A935" t="s">
        <v>8567</v>
      </c>
      <c r="B935">
        <v>191.11570699999999</v>
      </c>
      <c r="C935">
        <v>-21.748166999999999</v>
      </c>
      <c r="D935">
        <v>3.8566999999999997E-2</v>
      </c>
      <c r="E935">
        <v>3.3333000000000002E-2</v>
      </c>
    </row>
    <row r="936" spans="1:5">
      <c r="A936" t="s">
        <v>8571</v>
      </c>
      <c r="B936">
        <v>191.203247</v>
      </c>
      <c r="C936">
        <v>-20.785055</v>
      </c>
      <c r="D936">
        <v>1.1795E-2</v>
      </c>
      <c r="E936">
        <v>4.6667E-2</v>
      </c>
    </row>
    <row r="937" spans="1:5">
      <c r="A937" t="s">
        <v>8572</v>
      </c>
      <c r="B937">
        <v>191.215958</v>
      </c>
      <c r="C937">
        <v>-20.426527</v>
      </c>
      <c r="D937">
        <v>2.1017999999999998E-2</v>
      </c>
      <c r="E937">
        <v>0.04</v>
      </c>
    </row>
    <row r="938" spans="1:5">
      <c r="A938" t="s">
        <v>8577</v>
      </c>
      <c r="B938">
        <v>191.47833299999999</v>
      </c>
      <c r="C938">
        <v>-21.195723000000001</v>
      </c>
      <c r="D938">
        <v>2.8809999999999999E-2</v>
      </c>
      <c r="E938">
        <v>2.3333E-2</v>
      </c>
    </row>
    <row r="939" spans="1:5">
      <c r="A939" t="s">
        <v>8583</v>
      </c>
      <c r="B939">
        <v>191.69296299999999</v>
      </c>
      <c r="C939">
        <v>-21.392944</v>
      </c>
      <c r="D939">
        <v>2.2789E-2</v>
      </c>
      <c r="E939">
        <v>0.05</v>
      </c>
    </row>
    <row r="940" spans="1:5">
      <c r="A940" t="s">
        <v>8594</v>
      </c>
      <c r="B940">
        <v>191.99321</v>
      </c>
      <c r="C940">
        <v>-22.268443999999999</v>
      </c>
      <c r="D940">
        <v>1.1535E-2</v>
      </c>
      <c r="E940">
        <v>6.6667000000000004E-2</v>
      </c>
    </row>
    <row r="941" spans="1:5">
      <c r="A941" t="s">
        <v>8598</v>
      </c>
      <c r="B941">
        <v>192.08599899999999</v>
      </c>
      <c r="C941">
        <v>-20.292555</v>
      </c>
      <c r="D941">
        <v>2.1007999999999999E-2</v>
      </c>
      <c r="E941">
        <v>4.3333000000000003E-2</v>
      </c>
    </row>
    <row r="942" spans="1:5">
      <c r="A942" t="s">
        <v>8601</v>
      </c>
      <c r="B942">
        <v>192.280823</v>
      </c>
      <c r="C942">
        <v>-22.304082999999999</v>
      </c>
      <c r="D942">
        <v>1.1398E-2</v>
      </c>
      <c r="E942">
        <v>3.6666999999999998E-2</v>
      </c>
    </row>
    <row r="943" spans="1:5">
      <c r="A943" t="s">
        <v>8605</v>
      </c>
      <c r="B943">
        <v>192.39059399999999</v>
      </c>
      <c r="C943">
        <v>-19.472083999999999</v>
      </c>
      <c r="D943">
        <v>3.9744000000000002E-2</v>
      </c>
      <c r="E943">
        <v>4.1667000000000003E-2</v>
      </c>
    </row>
    <row r="944" spans="1:5">
      <c r="A944" t="s">
        <v>8615</v>
      </c>
      <c r="B944">
        <v>192.63200399999999</v>
      </c>
      <c r="C944">
        <v>-22.201388999999999</v>
      </c>
      <c r="D944">
        <v>1.2315E-2</v>
      </c>
      <c r="E944">
        <v>0.05</v>
      </c>
    </row>
    <row r="945" spans="1:5">
      <c r="A945" t="s">
        <v>8620</v>
      </c>
      <c r="B945">
        <v>192.67031900000001</v>
      </c>
      <c r="C945">
        <v>-20.335028000000001</v>
      </c>
      <c r="D945">
        <v>2.5824E-2</v>
      </c>
      <c r="E945">
        <v>4.3333000000000003E-2</v>
      </c>
    </row>
    <row r="946" spans="1:5">
      <c r="A946" t="s">
        <v>8622</v>
      </c>
      <c r="B946">
        <v>192.697968</v>
      </c>
      <c r="C946">
        <v>-22.513027000000001</v>
      </c>
      <c r="D946">
        <v>4.2916000000000003E-2</v>
      </c>
      <c r="E946">
        <v>3.6666999999999998E-2</v>
      </c>
    </row>
    <row r="947" spans="1:5">
      <c r="A947" t="s">
        <v>8623</v>
      </c>
      <c r="B947">
        <v>192.720078</v>
      </c>
      <c r="C947">
        <v>-20.371389000000001</v>
      </c>
      <c r="D947">
        <v>2.6204999999999999E-2</v>
      </c>
      <c r="E947">
        <v>2.3333E-2</v>
      </c>
    </row>
    <row r="948" spans="1:5">
      <c r="A948" t="s">
        <v>8636</v>
      </c>
      <c r="B948">
        <v>192.86204499999999</v>
      </c>
      <c r="C948">
        <v>-17.802638999999999</v>
      </c>
      <c r="D948">
        <v>4.5851999999999997E-2</v>
      </c>
      <c r="E948">
        <v>2.5999999999999999E-2</v>
      </c>
    </row>
    <row r="949" spans="1:5">
      <c r="A949" t="s">
        <v>8641</v>
      </c>
      <c r="B949">
        <v>192.895004</v>
      </c>
      <c r="C949">
        <v>-20.708470999999999</v>
      </c>
      <c r="D949">
        <v>2.0910999999999999E-2</v>
      </c>
      <c r="E949">
        <v>5.6667000000000002E-2</v>
      </c>
    </row>
    <row r="950" spans="1:5">
      <c r="A950" t="s">
        <v>8643</v>
      </c>
      <c r="B950">
        <v>192.947464</v>
      </c>
      <c r="C950">
        <v>-22.282888</v>
      </c>
      <c r="D950">
        <v>1.1967999999999999E-2</v>
      </c>
      <c r="E950">
        <v>4.6667E-2</v>
      </c>
    </row>
    <row r="951" spans="1:5">
      <c r="A951" t="s">
        <v>8648</v>
      </c>
      <c r="B951">
        <v>193.05496199999999</v>
      </c>
      <c r="C951">
        <v>-19.037889</v>
      </c>
      <c r="D951">
        <v>5.6031999999999998E-2</v>
      </c>
      <c r="E951">
        <v>0.04</v>
      </c>
    </row>
    <row r="952" spans="1:5">
      <c r="A952" t="s">
        <v>8649</v>
      </c>
      <c r="B952">
        <v>193.055115</v>
      </c>
      <c r="C952">
        <v>-21.065971000000001</v>
      </c>
      <c r="D952">
        <v>4.5567999999999997E-2</v>
      </c>
      <c r="E952">
        <v>0.04</v>
      </c>
    </row>
    <row r="953" spans="1:5">
      <c r="A953" t="s">
        <v>8653</v>
      </c>
      <c r="B953">
        <v>193.167328</v>
      </c>
      <c r="C953">
        <v>-22.192806000000001</v>
      </c>
      <c r="D953">
        <v>1.1554E-2</v>
      </c>
      <c r="E953">
        <v>0.05</v>
      </c>
    </row>
    <row r="954" spans="1:5">
      <c r="A954" t="s">
        <v>8663</v>
      </c>
      <c r="B954">
        <v>193.344086</v>
      </c>
      <c r="C954">
        <v>-22.687860000000001</v>
      </c>
      <c r="D954">
        <v>1.1757999999999999E-2</v>
      </c>
      <c r="E954">
        <v>2.6667E-2</v>
      </c>
    </row>
    <row r="955" spans="1:5">
      <c r="A955" t="s">
        <v>8665</v>
      </c>
      <c r="B955">
        <v>193.36630199999999</v>
      </c>
      <c r="C955">
        <v>-22.347943999999998</v>
      </c>
      <c r="D955">
        <v>1.1535E-2</v>
      </c>
      <c r="E955">
        <v>3.3333000000000002E-2</v>
      </c>
    </row>
    <row r="956" spans="1:5">
      <c r="A956" t="s">
        <v>8679</v>
      </c>
      <c r="B956">
        <v>193.52299500000001</v>
      </c>
      <c r="C956">
        <v>-20.182805999999999</v>
      </c>
      <c r="D956">
        <v>1.3353E-2</v>
      </c>
      <c r="E956">
        <v>0.05</v>
      </c>
    </row>
    <row r="957" spans="1:5">
      <c r="A957" t="s">
        <v>8682</v>
      </c>
      <c r="B957">
        <v>193.566833</v>
      </c>
      <c r="C957">
        <v>-19.159361000000001</v>
      </c>
      <c r="D957">
        <v>0</v>
      </c>
      <c r="E957">
        <v>3.6666999999999998E-2</v>
      </c>
    </row>
    <row r="958" spans="1:5">
      <c r="A958" t="s">
        <v>8689</v>
      </c>
      <c r="B958">
        <v>193.654663</v>
      </c>
      <c r="C958">
        <v>-18.308277</v>
      </c>
      <c r="D958">
        <v>4.4757999999999999E-2</v>
      </c>
      <c r="E958">
        <v>4.3333000000000003E-2</v>
      </c>
    </row>
    <row r="959" spans="1:5">
      <c r="A959" t="s">
        <v>8692</v>
      </c>
      <c r="B959">
        <v>193.67437699999999</v>
      </c>
      <c r="C959">
        <v>-19.108360000000001</v>
      </c>
      <c r="D959">
        <v>2.0347000000000001E-2</v>
      </c>
      <c r="E959">
        <v>4.3333000000000003E-2</v>
      </c>
    </row>
    <row r="960" spans="1:5">
      <c r="A960" t="s">
        <v>8711</v>
      </c>
      <c r="B960">
        <v>193.91145299999999</v>
      </c>
      <c r="C960">
        <v>-22.518139000000001</v>
      </c>
      <c r="D960">
        <v>2.929E-2</v>
      </c>
      <c r="E960">
        <v>4.7667000000000001E-2</v>
      </c>
    </row>
    <row r="961" spans="1:5">
      <c r="A961" t="s">
        <v>8712</v>
      </c>
      <c r="B961">
        <v>193.917923</v>
      </c>
      <c r="C961">
        <v>-18.879861999999999</v>
      </c>
      <c r="D961">
        <v>2.0077000000000001E-2</v>
      </c>
      <c r="E961">
        <v>3.3333000000000002E-2</v>
      </c>
    </row>
    <row r="962" spans="1:5">
      <c r="A962" t="s">
        <v>8714</v>
      </c>
      <c r="B962">
        <v>193.943039</v>
      </c>
      <c r="C962">
        <v>-20.144805999999999</v>
      </c>
      <c r="D962">
        <v>4.7236E-2</v>
      </c>
      <c r="E962">
        <v>3.3333000000000002E-2</v>
      </c>
    </row>
    <row r="963" spans="1:5">
      <c r="A963" t="s">
        <v>8720</v>
      </c>
      <c r="B963">
        <v>194.068375</v>
      </c>
      <c r="C963">
        <v>-18.390861999999998</v>
      </c>
      <c r="D963">
        <v>4.6621999999999997E-2</v>
      </c>
      <c r="E963">
        <v>3.6666999999999998E-2</v>
      </c>
    </row>
    <row r="964" spans="1:5">
      <c r="A964" t="s">
        <v>8725</v>
      </c>
      <c r="B964">
        <v>194.19000199999999</v>
      </c>
      <c r="C964">
        <v>-21.98</v>
      </c>
      <c r="D964">
        <v>0</v>
      </c>
      <c r="E964">
        <v>0.03</v>
      </c>
    </row>
    <row r="965" spans="1:5">
      <c r="A965" t="s">
        <v>8730</v>
      </c>
      <c r="B965">
        <v>194.26091</v>
      </c>
      <c r="C965">
        <v>-19.518583</v>
      </c>
      <c r="D965">
        <v>1.4069999999999999E-2</v>
      </c>
      <c r="E965">
        <v>0.04</v>
      </c>
    </row>
    <row r="966" spans="1:5">
      <c r="A966" t="s">
        <v>8731</v>
      </c>
      <c r="B966">
        <v>194.27229299999999</v>
      </c>
      <c r="C966">
        <v>-18.375111</v>
      </c>
      <c r="D966">
        <v>5.4026999999999999E-2</v>
      </c>
      <c r="E966">
        <v>3.3333000000000002E-2</v>
      </c>
    </row>
    <row r="967" spans="1:5">
      <c r="A967" t="s">
        <v>8745</v>
      </c>
      <c r="B967">
        <v>194.46920800000001</v>
      </c>
      <c r="C967">
        <v>-22.638472</v>
      </c>
      <c r="D967">
        <v>2.3723000000000001E-2</v>
      </c>
      <c r="E967">
        <v>0.04</v>
      </c>
    </row>
    <row r="968" spans="1:5">
      <c r="A968" t="s">
        <v>8754</v>
      </c>
      <c r="B968">
        <v>194.63200399999999</v>
      </c>
      <c r="C968">
        <v>-18.312529000000001</v>
      </c>
      <c r="D968">
        <v>5.0698E-2</v>
      </c>
      <c r="E968">
        <v>0.06</v>
      </c>
    </row>
    <row r="969" spans="1:5">
      <c r="A969" t="s">
        <v>8760</v>
      </c>
      <c r="B969">
        <v>194.77963299999999</v>
      </c>
      <c r="C969">
        <v>-20.974637999999999</v>
      </c>
      <c r="D969">
        <v>1.5654000000000001E-2</v>
      </c>
      <c r="E969">
        <v>4.6667E-2</v>
      </c>
    </row>
    <row r="970" spans="1:5">
      <c r="A970" t="s">
        <v>8767</v>
      </c>
      <c r="B970">
        <v>194.892212</v>
      </c>
      <c r="C970">
        <v>-21.096640000000001</v>
      </c>
      <c r="D970">
        <v>2.1415E-2</v>
      </c>
      <c r="E970">
        <v>0.05</v>
      </c>
    </row>
    <row r="971" spans="1:5">
      <c r="A971" t="s">
        <v>8779</v>
      </c>
      <c r="B971">
        <v>195.124664</v>
      </c>
      <c r="C971">
        <v>-22.110610999999999</v>
      </c>
      <c r="D971">
        <v>2.4177000000000001E-2</v>
      </c>
      <c r="E971">
        <v>0.04</v>
      </c>
    </row>
    <row r="972" spans="1:5">
      <c r="A972" t="s">
        <v>8781</v>
      </c>
      <c r="B972">
        <v>195.154663</v>
      </c>
      <c r="C972">
        <v>-22.188583000000001</v>
      </c>
      <c r="D972">
        <v>2.4163E-2</v>
      </c>
      <c r="E972">
        <v>0.05</v>
      </c>
    </row>
    <row r="973" spans="1:5">
      <c r="A973" t="s">
        <v>8786</v>
      </c>
      <c r="B973">
        <v>195.28851299999999</v>
      </c>
      <c r="C973">
        <v>-18.197834</v>
      </c>
      <c r="D973">
        <v>1.6268000000000001E-2</v>
      </c>
      <c r="E973">
        <v>5.6667000000000002E-2</v>
      </c>
    </row>
    <row r="974" spans="1:5">
      <c r="A974" t="s">
        <v>8788</v>
      </c>
      <c r="B974">
        <v>195.360962</v>
      </c>
      <c r="C974">
        <v>-19.965055</v>
      </c>
      <c r="D974">
        <v>1.5834000000000001E-2</v>
      </c>
      <c r="E974">
        <v>3.3333000000000002E-2</v>
      </c>
    </row>
    <row r="975" spans="1:5">
      <c r="A975" t="s">
        <v>8793</v>
      </c>
      <c r="B975">
        <v>195.46807899999999</v>
      </c>
      <c r="C975">
        <v>-21.061138</v>
      </c>
      <c r="D975">
        <v>4.6239000000000002E-2</v>
      </c>
      <c r="E975">
        <v>3.3333000000000002E-2</v>
      </c>
    </row>
    <row r="976" spans="1:5">
      <c r="A976" t="s">
        <v>8806</v>
      </c>
      <c r="B976">
        <v>195.68637100000001</v>
      </c>
      <c r="C976">
        <v>-22.072165999999999</v>
      </c>
      <c r="D976">
        <v>2.3209E-2</v>
      </c>
      <c r="E976">
        <v>0.04</v>
      </c>
    </row>
    <row r="977" spans="1:5">
      <c r="A977" t="s">
        <v>8811</v>
      </c>
      <c r="B977">
        <v>195.77520799999999</v>
      </c>
      <c r="C977">
        <v>-19.606722000000001</v>
      </c>
      <c r="D977">
        <v>0</v>
      </c>
      <c r="E977">
        <v>0.04</v>
      </c>
    </row>
    <row r="978" spans="1:5">
      <c r="A978" t="s">
        <v>8814</v>
      </c>
      <c r="B978">
        <v>195.89833100000001</v>
      </c>
      <c r="C978">
        <v>-20.385279000000001</v>
      </c>
      <c r="D978">
        <v>4.4711000000000001E-2</v>
      </c>
      <c r="E978">
        <v>3.3333000000000002E-2</v>
      </c>
    </row>
    <row r="979" spans="1:5">
      <c r="A979" t="s">
        <v>8829</v>
      </c>
      <c r="B979">
        <v>196.27053799999999</v>
      </c>
      <c r="C979">
        <v>-22.383944</v>
      </c>
      <c r="D979">
        <v>8.4930000000000005E-3</v>
      </c>
      <c r="E979">
        <v>4.3333000000000003E-2</v>
      </c>
    </row>
    <row r="980" spans="1:5">
      <c r="A980" t="s">
        <v>8841</v>
      </c>
      <c r="B980">
        <v>196.595123</v>
      </c>
      <c r="C980">
        <v>-22.136109999999999</v>
      </c>
      <c r="D980">
        <v>4.6202E-2</v>
      </c>
      <c r="E980">
        <v>3.3333000000000002E-2</v>
      </c>
    </row>
    <row r="981" spans="1:5">
      <c r="A981" t="s">
        <v>8847</v>
      </c>
      <c r="B981">
        <v>196.89854399999999</v>
      </c>
      <c r="C981">
        <v>-20.010221000000001</v>
      </c>
      <c r="D981">
        <v>0</v>
      </c>
      <c r="E981">
        <v>3.3333000000000002E-2</v>
      </c>
    </row>
    <row r="982" spans="1:5">
      <c r="A982" t="s">
        <v>8851</v>
      </c>
      <c r="B982">
        <v>196.971588</v>
      </c>
      <c r="C982">
        <v>-20.987777999999999</v>
      </c>
      <c r="D982">
        <v>4.1551999999999999E-2</v>
      </c>
      <c r="E982">
        <v>0.04</v>
      </c>
    </row>
    <row r="983" spans="1:5">
      <c r="A983" t="s">
        <v>8852</v>
      </c>
      <c r="B983">
        <v>197.06500199999999</v>
      </c>
      <c r="C983">
        <v>-21.002222</v>
      </c>
      <c r="D983">
        <v>5.5199999999999997E-3</v>
      </c>
      <c r="E983">
        <v>5.6667000000000002E-2</v>
      </c>
    </row>
    <row r="984" spans="1:5">
      <c r="A984" t="s">
        <v>8855</v>
      </c>
      <c r="B984">
        <v>197.192001</v>
      </c>
      <c r="C984">
        <v>-17.963916999999999</v>
      </c>
      <c r="D984">
        <v>4.5574999999999997E-2</v>
      </c>
      <c r="E984">
        <v>3.3333000000000002E-2</v>
      </c>
    </row>
    <row r="985" spans="1:5">
      <c r="A985" t="s">
        <v>8857</v>
      </c>
      <c r="B985">
        <v>197.257462</v>
      </c>
      <c r="C985">
        <v>-20.629443999999999</v>
      </c>
      <c r="D985">
        <v>4.5651999999999998E-2</v>
      </c>
      <c r="E985">
        <v>3.3333000000000002E-2</v>
      </c>
    </row>
    <row r="986" spans="1:5">
      <c r="A986" t="s">
        <v>8863</v>
      </c>
      <c r="B986">
        <v>197.34492499999999</v>
      </c>
      <c r="C986">
        <v>-19.874583999999999</v>
      </c>
      <c r="D986">
        <v>0</v>
      </c>
      <c r="E986">
        <v>0.04</v>
      </c>
    </row>
    <row r="987" spans="1:5">
      <c r="A987" t="s">
        <v>8866</v>
      </c>
      <c r="B987">
        <v>197.39984100000001</v>
      </c>
      <c r="C987">
        <v>-18.972360999999999</v>
      </c>
      <c r="D987">
        <v>3.5478000000000003E-2</v>
      </c>
      <c r="E987">
        <v>0.04</v>
      </c>
    </row>
    <row r="988" spans="1:5">
      <c r="A988" t="s">
        <v>8878</v>
      </c>
      <c r="B988">
        <v>197.59899899999999</v>
      </c>
      <c r="C988">
        <v>-21.684138999999998</v>
      </c>
      <c r="D988">
        <v>2.3666E-2</v>
      </c>
      <c r="E988">
        <v>0.04</v>
      </c>
    </row>
    <row r="989" spans="1:5">
      <c r="A989" t="s">
        <v>8882</v>
      </c>
      <c r="B989">
        <v>197.648788</v>
      </c>
      <c r="C989">
        <v>-21.748249000000001</v>
      </c>
      <c r="D989">
        <v>9.8169999999999993E-3</v>
      </c>
      <c r="E989">
        <v>6.6667000000000004E-2</v>
      </c>
    </row>
    <row r="990" spans="1:5">
      <c r="A990" t="s">
        <v>8885</v>
      </c>
      <c r="B990">
        <v>197.82496599999999</v>
      </c>
      <c r="C990">
        <v>-19.828472000000001</v>
      </c>
      <c r="D990">
        <v>9.1830000000000002E-3</v>
      </c>
      <c r="E990">
        <v>4.3333000000000003E-2</v>
      </c>
    </row>
    <row r="991" spans="1:5">
      <c r="A991" t="s">
        <v>8890</v>
      </c>
      <c r="B991">
        <v>197.945999</v>
      </c>
      <c r="C991">
        <v>-18.792027999999998</v>
      </c>
      <c r="D991">
        <v>8.4460000000000004E-3</v>
      </c>
      <c r="E991">
        <v>3.3333000000000002E-2</v>
      </c>
    </row>
    <row r="992" spans="1:5">
      <c r="A992" t="s">
        <v>8894</v>
      </c>
      <c r="B992">
        <v>198.07879600000001</v>
      </c>
      <c r="C992">
        <v>-19.446027999999998</v>
      </c>
      <c r="D992">
        <v>8.9759999999999996E-3</v>
      </c>
      <c r="E992">
        <v>4.3333000000000003E-2</v>
      </c>
    </row>
    <row r="993" spans="1:5">
      <c r="A993" t="s">
        <v>8899</v>
      </c>
      <c r="B993">
        <v>198.224625</v>
      </c>
      <c r="C993">
        <v>-22.713471999999999</v>
      </c>
      <c r="D993">
        <v>3.9496999999999997E-2</v>
      </c>
      <c r="E993">
        <v>4.3333000000000003E-2</v>
      </c>
    </row>
    <row r="994" spans="1:5">
      <c r="A994" t="s">
        <v>8904</v>
      </c>
      <c r="B994">
        <v>198.34023999999999</v>
      </c>
      <c r="C994">
        <v>-18.931028000000001</v>
      </c>
      <c r="D994">
        <v>2.0421000000000002E-2</v>
      </c>
      <c r="E994">
        <v>4.6667E-2</v>
      </c>
    </row>
    <row r="995" spans="1:5">
      <c r="A995" t="s">
        <v>8910</v>
      </c>
      <c r="B995">
        <v>198.53912399999999</v>
      </c>
      <c r="C995">
        <v>-21.661777000000001</v>
      </c>
      <c r="D995">
        <v>1.1901999999999999E-2</v>
      </c>
      <c r="E995">
        <v>4.6667E-2</v>
      </c>
    </row>
    <row r="996" spans="1:5">
      <c r="A996" t="s">
        <v>8913</v>
      </c>
      <c r="B996">
        <v>198.69958500000001</v>
      </c>
      <c r="C996">
        <v>-20.404305999999998</v>
      </c>
      <c r="D996">
        <v>3.4104000000000002E-2</v>
      </c>
      <c r="E996">
        <v>0.04</v>
      </c>
    </row>
    <row r="997" spans="1:5">
      <c r="A997" t="s">
        <v>8917</v>
      </c>
      <c r="B997">
        <v>198.80332899999999</v>
      </c>
      <c r="C997">
        <v>-17.966778000000001</v>
      </c>
      <c r="D997">
        <v>9.2399999999999999E-3</v>
      </c>
      <c r="E997">
        <v>4.6667E-2</v>
      </c>
    </row>
    <row r="998" spans="1:5">
      <c r="A998" t="s">
        <v>8923</v>
      </c>
      <c r="B998">
        <v>199.17404199999999</v>
      </c>
      <c r="C998">
        <v>-19.448416000000002</v>
      </c>
      <c r="D998">
        <v>2.6785E-2</v>
      </c>
      <c r="E998">
        <v>4.8667000000000002E-2</v>
      </c>
    </row>
    <row r="999" spans="1:5">
      <c r="A999" t="s">
        <v>8926</v>
      </c>
      <c r="B999">
        <v>199.23071300000001</v>
      </c>
      <c r="C999">
        <v>-17.945139000000001</v>
      </c>
      <c r="D999">
        <v>8.3020000000000004E-3</v>
      </c>
      <c r="E999">
        <v>3.6666999999999998E-2</v>
      </c>
    </row>
    <row r="1000" spans="1:5">
      <c r="A1000" t="s">
        <v>8945</v>
      </c>
      <c r="B1000">
        <v>199.64466899999999</v>
      </c>
      <c r="C1000">
        <v>-21.299723</v>
      </c>
      <c r="D1000">
        <v>6.5139999999999998E-3</v>
      </c>
      <c r="E1000">
        <v>6.2667E-2</v>
      </c>
    </row>
    <row r="1001" spans="1:5">
      <c r="A1001" t="s">
        <v>8947</v>
      </c>
      <c r="B1001">
        <v>199.671921</v>
      </c>
      <c r="C1001">
        <v>-19.079916000000001</v>
      </c>
      <c r="D1001">
        <v>9.2800000000000001E-3</v>
      </c>
      <c r="E1001">
        <v>3.3333000000000002E-2</v>
      </c>
    </row>
    <row r="1002" spans="1:5">
      <c r="A1002" t="s">
        <v>8948</v>
      </c>
      <c r="B1002">
        <v>199.72370900000001</v>
      </c>
      <c r="C1002">
        <v>-21.512388000000001</v>
      </c>
      <c r="D1002">
        <v>7.9000000000000001E-2</v>
      </c>
      <c r="E1002">
        <v>4.3333000000000003E-2</v>
      </c>
    </row>
    <row r="1003" spans="1:5">
      <c r="A1003" t="s">
        <v>8962</v>
      </c>
      <c r="B1003">
        <v>200.07603499999999</v>
      </c>
      <c r="C1003">
        <v>-20.148472000000002</v>
      </c>
      <c r="D1003">
        <v>2.0194E-2</v>
      </c>
      <c r="E1003">
        <v>0.04</v>
      </c>
    </row>
    <row r="1004" spans="1:5">
      <c r="A1004" t="s">
        <v>8965</v>
      </c>
      <c r="B1004">
        <v>200.11357100000001</v>
      </c>
      <c r="C1004">
        <v>-21.509611</v>
      </c>
      <c r="D1004">
        <v>2.3252999999999999E-2</v>
      </c>
      <c r="E1004">
        <v>3.6666999999999998E-2</v>
      </c>
    </row>
    <row r="1005" spans="1:5">
      <c r="A1005" t="s">
        <v>8966</v>
      </c>
      <c r="B1005">
        <v>200.120285</v>
      </c>
      <c r="C1005">
        <v>-19.842137999999998</v>
      </c>
      <c r="D1005">
        <v>5.8469999999999998E-3</v>
      </c>
      <c r="E1005">
        <v>4.3333000000000003E-2</v>
      </c>
    </row>
    <row r="1006" spans="1:5">
      <c r="A1006" t="s">
        <v>8968</v>
      </c>
      <c r="B1006">
        <v>200.14558400000001</v>
      </c>
      <c r="C1006">
        <v>-18.595777999999999</v>
      </c>
      <c r="D1006">
        <v>3.9938000000000001E-2</v>
      </c>
      <c r="E1006">
        <v>3.3333000000000002E-2</v>
      </c>
    </row>
    <row r="1007" spans="1:5">
      <c r="A1007" t="s">
        <v>8971</v>
      </c>
      <c r="B1007">
        <v>200.17536899999999</v>
      </c>
      <c r="C1007">
        <v>-18.035222999999998</v>
      </c>
      <c r="D1007">
        <v>1.7101999999999999E-2</v>
      </c>
      <c r="E1007">
        <v>0.05</v>
      </c>
    </row>
    <row r="1008" spans="1:5">
      <c r="A1008" t="s">
        <v>8977</v>
      </c>
      <c r="B1008">
        <v>200.34175099999999</v>
      </c>
      <c r="C1008">
        <v>-19.989972999999999</v>
      </c>
      <c r="D1008">
        <v>0</v>
      </c>
      <c r="E1008">
        <v>3.3333000000000002E-2</v>
      </c>
    </row>
    <row r="1009" spans="1:5">
      <c r="A1009" t="s">
        <v>8984</v>
      </c>
      <c r="B1009">
        <v>200.74520899999999</v>
      </c>
      <c r="C1009">
        <v>-20.784555000000001</v>
      </c>
      <c r="D1009">
        <v>2.4107E-2</v>
      </c>
      <c r="E1009">
        <v>3.6666999999999998E-2</v>
      </c>
    </row>
    <row r="1010" spans="1:5">
      <c r="A1010" t="s">
        <v>8986</v>
      </c>
      <c r="B1010">
        <v>200.82641599999999</v>
      </c>
      <c r="C1010">
        <v>-19.620111000000001</v>
      </c>
      <c r="D1010">
        <v>1.6732E-2</v>
      </c>
      <c r="E1010">
        <v>4.3333000000000003E-2</v>
      </c>
    </row>
    <row r="1011" spans="1:5">
      <c r="A1011" t="s">
        <v>8992</v>
      </c>
      <c r="B1011">
        <v>200.914581</v>
      </c>
      <c r="C1011">
        <v>-19.038584</v>
      </c>
      <c r="D1011">
        <v>2.4493999999999998E-2</v>
      </c>
      <c r="E1011">
        <v>0.04</v>
      </c>
    </row>
    <row r="1012" spans="1:5">
      <c r="A1012" t="s">
        <v>8995</v>
      </c>
      <c r="B1012">
        <v>200.99374399999999</v>
      </c>
      <c r="C1012">
        <v>-19.061610999999999</v>
      </c>
      <c r="D1012">
        <v>2.3192999999999998E-2</v>
      </c>
      <c r="E1012">
        <v>0.04</v>
      </c>
    </row>
    <row r="1013" spans="1:5">
      <c r="A1013" t="s">
        <v>8998</v>
      </c>
      <c r="B1013">
        <v>201.040009</v>
      </c>
      <c r="C1013">
        <v>-17.901945000000001</v>
      </c>
      <c r="D1013">
        <v>0</v>
      </c>
      <c r="E1013">
        <v>4.1667000000000003E-2</v>
      </c>
    </row>
    <row r="1014" spans="1:5">
      <c r="A1014" t="s">
        <v>9003</v>
      </c>
      <c r="B1014">
        <v>201.171875</v>
      </c>
      <c r="C1014">
        <v>-19.828972</v>
      </c>
      <c r="D1014">
        <v>2.6745000000000001E-2</v>
      </c>
      <c r="E1014">
        <v>4.3333000000000003E-2</v>
      </c>
    </row>
    <row r="1015" spans="1:5">
      <c r="A1015" t="s">
        <v>9007</v>
      </c>
      <c r="B1015">
        <v>201.28746000000001</v>
      </c>
      <c r="C1015">
        <v>-19.768139000000001</v>
      </c>
      <c r="D1015">
        <v>1.7302000000000001E-2</v>
      </c>
      <c r="E1015">
        <v>4.3333000000000003E-2</v>
      </c>
    </row>
    <row r="1016" spans="1:5">
      <c r="A1016" t="s">
        <v>9017</v>
      </c>
      <c r="B1016">
        <v>201.46649199999999</v>
      </c>
      <c r="C1016">
        <v>-20.56889</v>
      </c>
      <c r="D1016">
        <v>3.1081000000000001E-2</v>
      </c>
      <c r="E1016">
        <v>5.3332999999999998E-2</v>
      </c>
    </row>
    <row r="1017" spans="1:5">
      <c r="A1017" t="s">
        <v>9018</v>
      </c>
      <c r="B1017">
        <v>201.53450000000001</v>
      </c>
      <c r="C1017">
        <v>-21.034472000000001</v>
      </c>
      <c r="D1017">
        <v>2.4183E-2</v>
      </c>
      <c r="E1017">
        <v>0.04</v>
      </c>
    </row>
    <row r="1018" spans="1:5">
      <c r="A1018" t="s">
        <v>9021</v>
      </c>
      <c r="B1018">
        <v>201.58532700000001</v>
      </c>
      <c r="C1018">
        <v>-22.631471999999999</v>
      </c>
      <c r="D1018">
        <v>1.5434E-2</v>
      </c>
      <c r="E1018">
        <v>0.04</v>
      </c>
    </row>
    <row r="1019" spans="1:5">
      <c r="A1019" t="s">
        <v>9022</v>
      </c>
      <c r="B1019">
        <v>201.6035</v>
      </c>
      <c r="C1019">
        <v>-20.845417000000001</v>
      </c>
      <c r="D1019">
        <v>2.3706000000000001E-2</v>
      </c>
      <c r="E1019">
        <v>3.6666999999999998E-2</v>
      </c>
    </row>
    <row r="1020" spans="1:5">
      <c r="A1020" t="s">
        <v>9031</v>
      </c>
      <c r="B1020">
        <v>201.69520600000001</v>
      </c>
      <c r="C1020">
        <v>-21.043082999999999</v>
      </c>
      <c r="D1020">
        <v>2.3179000000000002E-2</v>
      </c>
      <c r="E1020">
        <v>0.05</v>
      </c>
    </row>
    <row r="1021" spans="1:5">
      <c r="A1021" t="s">
        <v>9038</v>
      </c>
      <c r="B1021">
        <v>201.80808999999999</v>
      </c>
      <c r="C1021">
        <v>-20.457222000000002</v>
      </c>
      <c r="D1021">
        <v>0</v>
      </c>
      <c r="E1021">
        <v>3.0332999999999999E-2</v>
      </c>
    </row>
    <row r="1022" spans="1:5">
      <c r="A1022" t="s">
        <v>9055</v>
      </c>
      <c r="B1022">
        <v>202.27220199999999</v>
      </c>
      <c r="C1022">
        <v>-20.942194000000001</v>
      </c>
      <c r="D1022">
        <v>1.8676000000000002E-2</v>
      </c>
      <c r="E1022">
        <v>0.04</v>
      </c>
    </row>
    <row r="1023" spans="1:5">
      <c r="A1023" t="s">
        <v>9057</v>
      </c>
      <c r="B1023">
        <v>202.34520000000001</v>
      </c>
      <c r="C1023">
        <v>-22.189806000000001</v>
      </c>
      <c r="D1023">
        <v>1.8386E-2</v>
      </c>
      <c r="E1023">
        <v>4.3333000000000003E-2</v>
      </c>
    </row>
    <row r="1024" spans="1:5">
      <c r="A1024" t="s">
        <v>9060</v>
      </c>
      <c r="B1024">
        <v>202.43637100000001</v>
      </c>
      <c r="C1024">
        <v>-21.182333</v>
      </c>
      <c r="D1024">
        <v>1.8369E-2</v>
      </c>
      <c r="E1024">
        <v>3.3333000000000002E-2</v>
      </c>
    </row>
    <row r="1025" spans="1:5">
      <c r="A1025" t="s">
        <v>9066</v>
      </c>
      <c r="B1025">
        <v>202.51829499999999</v>
      </c>
      <c r="C1025">
        <v>-22.221776999999999</v>
      </c>
      <c r="D1025">
        <v>1.7097999999999999E-2</v>
      </c>
      <c r="E1025">
        <v>4.3333000000000003E-2</v>
      </c>
    </row>
    <row r="1026" spans="1:5">
      <c r="A1026" t="s">
        <v>9067</v>
      </c>
      <c r="B1026">
        <v>202.52209500000001</v>
      </c>
      <c r="C1026">
        <v>-20.932971999999999</v>
      </c>
      <c r="D1026">
        <v>1.7808999999999998E-2</v>
      </c>
      <c r="E1026">
        <v>4.3333000000000003E-2</v>
      </c>
    </row>
    <row r="1027" spans="1:5">
      <c r="A1027" t="s">
        <v>9071</v>
      </c>
      <c r="B1027">
        <v>202.560913</v>
      </c>
      <c r="C1027">
        <v>-21.219805000000001</v>
      </c>
      <c r="D1027">
        <v>1.8232999999999999E-2</v>
      </c>
      <c r="E1027">
        <v>3.3333000000000002E-2</v>
      </c>
    </row>
    <row r="1028" spans="1:5">
      <c r="A1028" t="s">
        <v>9073</v>
      </c>
      <c r="B1028">
        <v>202.57141100000001</v>
      </c>
      <c r="C1028">
        <v>-21.746860999999999</v>
      </c>
      <c r="D1028">
        <v>2.4362999999999999E-2</v>
      </c>
      <c r="E1028">
        <v>4.3333000000000003E-2</v>
      </c>
    </row>
    <row r="1029" spans="1:5">
      <c r="A1029" t="s">
        <v>9078</v>
      </c>
      <c r="B1029">
        <v>202.65133700000001</v>
      </c>
      <c r="C1029">
        <v>-22.506720999999999</v>
      </c>
      <c r="D1029">
        <v>1.8405999999999999E-2</v>
      </c>
      <c r="E1029">
        <v>3.6666999999999998E-2</v>
      </c>
    </row>
    <row r="1030" spans="1:5">
      <c r="A1030" t="s">
        <v>9079</v>
      </c>
      <c r="B1030">
        <v>202.65475499999999</v>
      </c>
      <c r="C1030">
        <v>-20.928916999999998</v>
      </c>
      <c r="D1030">
        <v>1.8046E-2</v>
      </c>
      <c r="E1030">
        <v>4.3333000000000003E-2</v>
      </c>
    </row>
    <row r="1031" spans="1:5">
      <c r="A1031" t="s">
        <v>9080</v>
      </c>
      <c r="B1031">
        <v>202.66383400000001</v>
      </c>
      <c r="C1031">
        <v>-21.624945</v>
      </c>
      <c r="D1031">
        <v>2.3869999999999999E-2</v>
      </c>
      <c r="E1031">
        <v>3.3333000000000002E-2</v>
      </c>
    </row>
    <row r="1032" spans="1:5">
      <c r="A1032" t="s">
        <v>9085</v>
      </c>
      <c r="B1032">
        <v>202.74345400000001</v>
      </c>
      <c r="C1032">
        <v>-21.847528000000001</v>
      </c>
      <c r="D1032">
        <v>2.4313000000000001E-2</v>
      </c>
      <c r="E1032">
        <v>4.6667E-2</v>
      </c>
    </row>
    <row r="1033" spans="1:5">
      <c r="A1033" t="s">
        <v>9092</v>
      </c>
      <c r="B1033">
        <v>202.848083</v>
      </c>
      <c r="C1033">
        <v>-21.250250000000001</v>
      </c>
      <c r="D1033">
        <v>1.8563E-2</v>
      </c>
      <c r="E1033">
        <v>0.04</v>
      </c>
    </row>
    <row r="1034" spans="1:5">
      <c r="A1034" t="s">
        <v>9099</v>
      </c>
      <c r="B1034">
        <v>203.02874800000001</v>
      </c>
      <c r="C1034">
        <v>-22.119028</v>
      </c>
      <c r="D1034">
        <v>3.1378000000000003E-2</v>
      </c>
      <c r="E1034">
        <v>3.6666999999999998E-2</v>
      </c>
    </row>
    <row r="1035" spans="1:5">
      <c r="A1035" t="s">
        <v>9100</v>
      </c>
      <c r="B1035">
        <v>203.03045700000001</v>
      </c>
      <c r="C1035">
        <v>-18.669250000000002</v>
      </c>
      <c r="D1035">
        <v>1.9436999999999999E-2</v>
      </c>
      <c r="E1035">
        <v>0.04</v>
      </c>
    </row>
    <row r="1036" spans="1:5">
      <c r="A1036" t="s">
        <v>9103</v>
      </c>
      <c r="B1036">
        <v>203.05337499999999</v>
      </c>
      <c r="C1036">
        <v>-21.201554999999999</v>
      </c>
      <c r="D1036">
        <v>1.9869999999999999E-2</v>
      </c>
      <c r="E1036">
        <v>4.6667E-2</v>
      </c>
    </row>
    <row r="1037" spans="1:5">
      <c r="A1037" t="s">
        <v>9118</v>
      </c>
      <c r="B1037">
        <v>203.251419</v>
      </c>
      <c r="C1037">
        <v>-21.632415999999999</v>
      </c>
      <c r="D1037">
        <v>2.3983000000000001E-2</v>
      </c>
      <c r="E1037">
        <v>3.3333000000000002E-2</v>
      </c>
    </row>
    <row r="1038" spans="1:5">
      <c r="A1038" t="s">
        <v>9124</v>
      </c>
      <c r="B1038">
        <v>203.373627</v>
      </c>
      <c r="C1038">
        <v>-21.195889000000001</v>
      </c>
      <c r="D1038">
        <v>2.3730000000000001E-2</v>
      </c>
      <c r="E1038">
        <v>0.04</v>
      </c>
    </row>
    <row r="1039" spans="1:5">
      <c r="A1039" t="s">
        <v>9162</v>
      </c>
      <c r="B1039">
        <v>204.15263400000001</v>
      </c>
      <c r="C1039">
        <v>-18.403305</v>
      </c>
      <c r="D1039">
        <v>3.9537000000000003E-2</v>
      </c>
      <c r="E1039">
        <v>3.3333000000000002E-2</v>
      </c>
    </row>
    <row r="1040" spans="1:5">
      <c r="A1040" t="s">
        <v>9166</v>
      </c>
      <c r="B1040">
        <v>204.242706</v>
      </c>
      <c r="C1040">
        <v>-20.544556</v>
      </c>
      <c r="D1040">
        <v>3.0377999999999999E-2</v>
      </c>
      <c r="E1040">
        <v>3.6666999999999998E-2</v>
      </c>
    </row>
    <row r="1041" spans="1:5">
      <c r="A1041" t="s">
        <v>9180</v>
      </c>
      <c r="B1041">
        <v>204.546967</v>
      </c>
      <c r="C1041">
        <v>-20.68</v>
      </c>
      <c r="D1041">
        <v>4.3182999999999999E-2</v>
      </c>
      <c r="E1041">
        <v>3.3333000000000002E-2</v>
      </c>
    </row>
    <row r="1042" spans="1:5">
      <c r="A1042" t="s">
        <v>9186</v>
      </c>
      <c r="B1042">
        <v>204.64987199999999</v>
      </c>
      <c r="C1042">
        <v>-20.484027999999999</v>
      </c>
      <c r="D1042">
        <v>1.6768000000000002E-2</v>
      </c>
      <c r="E1042">
        <v>3.6666999999999998E-2</v>
      </c>
    </row>
    <row r="1043" spans="1:5">
      <c r="A1043" t="s">
        <v>9190</v>
      </c>
      <c r="B1043">
        <v>204.676041</v>
      </c>
      <c r="C1043">
        <v>-21.810721999999998</v>
      </c>
      <c r="D1043">
        <v>1.9210000000000001E-2</v>
      </c>
      <c r="E1043">
        <v>3.3333000000000002E-2</v>
      </c>
    </row>
    <row r="1044" spans="1:5">
      <c r="A1044" t="s">
        <v>9195</v>
      </c>
      <c r="B1044">
        <v>204.87112400000001</v>
      </c>
      <c r="C1044">
        <v>-19.494555999999999</v>
      </c>
      <c r="D1044">
        <v>3.1671999999999999E-2</v>
      </c>
      <c r="E1044">
        <v>4.6667E-2</v>
      </c>
    </row>
    <row r="1045" spans="1:5">
      <c r="A1045" t="s">
        <v>9196</v>
      </c>
      <c r="B1045">
        <v>204.89308199999999</v>
      </c>
      <c r="C1045">
        <v>-22.497944</v>
      </c>
      <c r="D1045">
        <v>2.3223000000000001E-2</v>
      </c>
      <c r="E1045">
        <v>0.05</v>
      </c>
    </row>
    <row r="1046" spans="1:5">
      <c r="A1046" t="s">
        <v>9199</v>
      </c>
      <c r="B1046">
        <v>204.960083</v>
      </c>
      <c r="C1046">
        <v>-22.025389000000001</v>
      </c>
      <c r="D1046">
        <v>1.9574000000000001E-2</v>
      </c>
      <c r="E1046">
        <v>0.04</v>
      </c>
    </row>
    <row r="1047" spans="1:5">
      <c r="A1047" t="s">
        <v>9198</v>
      </c>
      <c r="B1047">
        <v>204.95687899999999</v>
      </c>
      <c r="C1047">
        <v>-22.302723</v>
      </c>
      <c r="D1047">
        <v>1.9133000000000001E-2</v>
      </c>
      <c r="E1047">
        <v>0.04</v>
      </c>
    </row>
    <row r="1048" spans="1:5">
      <c r="A1048" t="s">
        <v>9208</v>
      </c>
      <c r="B1048">
        <v>205.142258</v>
      </c>
      <c r="C1048">
        <v>-21.929722000000002</v>
      </c>
      <c r="D1048">
        <v>3.3096E-2</v>
      </c>
      <c r="E1048">
        <v>3.6666999999999998E-2</v>
      </c>
    </row>
    <row r="1049" spans="1:5">
      <c r="A1049" t="s">
        <v>9213</v>
      </c>
      <c r="B1049">
        <v>205.370621</v>
      </c>
      <c r="C1049">
        <v>-19.37236</v>
      </c>
      <c r="D1049">
        <v>2.5760999999999999E-2</v>
      </c>
      <c r="E1049">
        <v>4.3333000000000003E-2</v>
      </c>
    </row>
    <row r="1050" spans="1:5">
      <c r="A1050" t="s">
        <v>9216</v>
      </c>
      <c r="B1050">
        <v>205.61958300000001</v>
      </c>
      <c r="C1050">
        <v>-22.033055999999998</v>
      </c>
      <c r="D1050">
        <v>4.8683999999999998E-2</v>
      </c>
      <c r="E1050">
        <v>4.3333000000000003E-2</v>
      </c>
    </row>
    <row r="1051" spans="1:5">
      <c r="A1051" t="s">
        <v>9219</v>
      </c>
      <c r="B1051">
        <v>205.712784</v>
      </c>
      <c r="C1051">
        <v>-22.736028999999998</v>
      </c>
      <c r="D1051">
        <v>0</v>
      </c>
      <c r="E1051">
        <v>3.3333000000000002E-2</v>
      </c>
    </row>
    <row r="1052" spans="1:5">
      <c r="A1052" t="s">
        <v>9218</v>
      </c>
      <c r="B1052">
        <v>205.70697000000001</v>
      </c>
      <c r="C1052">
        <v>-18.819528999999999</v>
      </c>
      <c r="D1052">
        <v>3.9380999999999999E-2</v>
      </c>
      <c r="E1052">
        <v>4.6667E-2</v>
      </c>
    </row>
    <row r="1053" spans="1:5">
      <c r="A1053" t="s">
        <v>9230</v>
      </c>
      <c r="B1053">
        <v>206.044006</v>
      </c>
      <c r="C1053">
        <v>-22.370722000000001</v>
      </c>
      <c r="D1053">
        <v>4.8390000000000002E-2</v>
      </c>
      <c r="E1053">
        <v>3.3333000000000002E-2</v>
      </c>
    </row>
    <row r="1054" spans="1:5">
      <c r="A1054" t="s">
        <v>9233</v>
      </c>
      <c r="B1054">
        <v>206.15566999999999</v>
      </c>
      <c r="C1054">
        <v>-20.099056000000001</v>
      </c>
      <c r="D1054">
        <v>2.6304999999999999E-2</v>
      </c>
      <c r="E1054">
        <v>3.0332999999999999E-2</v>
      </c>
    </row>
    <row r="1055" spans="1:5">
      <c r="A1055" t="s">
        <v>9234</v>
      </c>
      <c r="B1055">
        <v>206.22332800000001</v>
      </c>
      <c r="C1055">
        <v>-19.369748999999999</v>
      </c>
      <c r="D1055">
        <v>3.2015000000000002E-2</v>
      </c>
      <c r="E1055">
        <v>3.3333000000000002E-2</v>
      </c>
    </row>
    <row r="1056" spans="1:5">
      <c r="A1056" t="s">
        <v>9248</v>
      </c>
      <c r="B1056">
        <v>207.10707099999999</v>
      </c>
      <c r="C1056">
        <v>-18.872223000000002</v>
      </c>
      <c r="D1056">
        <v>6.2979999999999998E-3</v>
      </c>
      <c r="E1056">
        <v>4.5999999999999999E-2</v>
      </c>
    </row>
    <row r="1057" spans="1:5">
      <c r="A1057" t="s">
        <v>9256</v>
      </c>
      <c r="B1057">
        <v>207.483215</v>
      </c>
      <c r="C1057">
        <v>-22.276056000000001</v>
      </c>
      <c r="D1057">
        <v>2.453E-2</v>
      </c>
      <c r="E1057">
        <v>0.04</v>
      </c>
    </row>
    <row r="1058" spans="1:5">
      <c r="A1058" t="s">
        <v>9258</v>
      </c>
      <c r="B1058">
        <v>207.57041899999999</v>
      </c>
      <c r="C1058">
        <v>-20.279167000000001</v>
      </c>
      <c r="D1058">
        <v>0</v>
      </c>
      <c r="E1058">
        <v>2.8000000000000001E-2</v>
      </c>
    </row>
    <row r="1059" spans="1:5">
      <c r="A1059" t="s">
        <v>9273</v>
      </c>
      <c r="B1059">
        <v>208.34536700000001</v>
      </c>
      <c r="C1059">
        <v>-20.116972000000001</v>
      </c>
      <c r="D1059">
        <v>3.4694000000000003E-2</v>
      </c>
      <c r="E1059">
        <v>0.05</v>
      </c>
    </row>
    <row r="1060" spans="1:5">
      <c r="A1060" t="s">
        <v>9275</v>
      </c>
      <c r="B1060">
        <v>208.405945</v>
      </c>
      <c r="C1060">
        <v>-20.508082999999999</v>
      </c>
      <c r="D1060">
        <v>3.4944000000000003E-2</v>
      </c>
      <c r="E1060">
        <v>3.3333000000000002E-2</v>
      </c>
    </row>
    <row r="1061" spans="1:5">
      <c r="A1061" t="s">
        <v>9282</v>
      </c>
      <c r="B1061">
        <v>208.53746000000001</v>
      </c>
      <c r="C1061">
        <v>-22.365027999999999</v>
      </c>
      <c r="D1061">
        <v>4.2368999999999997E-2</v>
      </c>
      <c r="E1061">
        <v>3.6666999999999998E-2</v>
      </c>
    </row>
    <row r="1062" spans="1:5">
      <c r="A1062" t="s">
        <v>9288</v>
      </c>
      <c r="B1062">
        <v>208.70112599999999</v>
      </c>
      <c r="C1062">
        <v>-19.666499999999999</v>
      </c>
      <c r="D1062">
        <v>3.3355999999999997E-2</v>
      </c>
      <c r="E1062">
        <v>0.04</v>
      </c>
    </row>
    <row r="1063" spans="1:5">
      <c r="A1063" t="s">
        <v>9289</v>
      </c>
      <c r="B1063">
        <v>208.71783400000001</v>
      </c>
      <c r="C1063">
        <v>-19.672388000000002</v>
      </c>
      <c r="D1063">
        <v>3.3640000000000003E-2</v>
      </c>
      <c r="E1063">
        <v>4.3333000000000003E-2</v>
      </c>
    </row>
    <row r="1064" spans="1:5">
      <c r="A1064" t="s">
        <v>9298</v>
      </c>
      <c r="B1064">
        <v>208.965622</v>
      </c>
      <c r="C1064">
        <v>-22.436056000000001</v>
      </c>
      <c r="D1064">
        <v>4.0985000000000001E-2</v>
      </c>
      <c r="E1064">
        <v>3.3333000000000002E-2</v>
      </c>
    </row>
    <row r="1065" spans="1:5">
      <c r="A1065" t="s">
        <v>9305</v>
      </c>
      <c r="B1065">
        <v>209.15292400000001</v>
      </c>
      <c r="C1065">
        <v>-19.529194</v>
      </c>
      <c r="D1065">
        <v>3.5020999999999997E-2</v>
      </c>
      <c r="E1065">
        <v>0.05</v>
      </c>
    </row>
    <row r="1066" spans="1:5">
      <c r="A1066" t="s">
        <v>9323</v>
      </c>
      <c r="B1066">
        <v>209.76237499999999</v>
      </c>
      <c r="C1066">
        <v>-19.058555999999999</v>
      </c>
      <c r="D1066">
        <v>3.1227999999999999E-2</v>
      </c>
      <c r="E1066">
        <v>0.03</v>
      </c>
    </row>
    <row r="1067" spans="1:5">
      <c r="A1067" t="s">
        <v>9326</v>
      </c>
      <c r="B1067">
        <v>209.968918</v>
      </c>
      <c r="C1067">
        <v>-21.857026999999999</v>
      </c>
      <c r="D1067">
        <v>3.3155999999999998E-2</v>
      </c>
      <c r="E1067">
        <v>3.6666999999999998E-2</v>
      </c>
    </row>
    <row r="1068" spans="1:5">
      <c r="A1068" t="s">
        <v>7363</v>
      </c>
      <c r="B1068">
        <v>151.25820899999999</v>
      </c>
      <c r="C1068">
        <v>-6.5263059999999999</v>
      </c>
      <c r="D1068">
        <v>1.6684999999999998E-2</v>
      </c>
      <c r="E1068">
        <v>4.1000000000000002E-2</v>
      </c>
    </row>
    <row r="1069" spans="1:5">
      <c r="A1069" t="s">
        <v>7479</v>
      </c>
      <c r="B1069">
        <v>155.428955</v>
      </c>
      <c r="C1069">
        <v>-4.6083889999999998</v>
      </c>
      <c r="D1069">
        <v>3.9758000000000002E-2</v>
      </c>
      <c r="E1069">
        <v>3.1E-2</v>
      </c>
    </row>
    <row r="1070" spans="1:5">
      <c r="A1070" t="s">
        <v>7491</v>
      </c>
      <c r="B1070">
        <v>156.07337999999999</v>
      </c>
      <c r="C1070">
        <v>-5.6778050000000002</v>
      </c>
      <c r="D1070">
        <v>1.9687E-2</v>
      </c>
      <c r="E1070">
        <v>3.3667000000000002E-2</v>
      </c>
    </row>
    <row r="1071" spans="1:5">
      <c r="A1071" t="s">
        <v>7515</v>
      </c>
      <c r="B1071">
        <v>156.73504600000001</v>
      </c>
      <c r="C1071">
        <v>-16.078695</v>
      </c>
      <c r="D1071">
        <v>1.4250000000000001E-2</v>
      </c>
      <c r="E1071">
        <v>0.04</v>
      </c>
    </row>
    <row r="1072" spans="1:5">
      <c r="A1072" t="s">
        <v>7531</v>
      </c>
      <c r="B1072">
        <v>157.73890700000001</v>
      </c>
      <c r="C1072">
        <v>-3.7853330000000001</v>
      </c>
      <c r="D1072">
        <v>2.9774999999999999E-2</v>
      </c>
      <c r="E1072">
        <v>3.1667000000000001E-2</v>
      </c>
    </row>
    <row r="1073" spans="1:5">
      <c r="A1073" t="s">
        <v>7621</v>
      </c>
      <c r="B1073">
        <v>160.19554099999999</v>
      </c>
      <c r="C1073">
        <v>-9.0111670000000004</v>
      </c>
      <c r="D1073">
        <v>3.0308000000000002E-2</v>
      </c>
      <c r="E1073">
        <v>4.9667000000000003E-2</v>
      </c>
    </row>
    <row r="1074" spans="1:5">
      <c r="A1074" t="s">
        <v>7658</v>
      </c>
      <c r="B1074">
        <v>161.3228</v>
      </c>
      <c r="C1074">
        <v>-8.8509449999999994</v>
      </c>
      <c r="D1074">
        <v>1.6641E-2</v>
      </c>
      <c r="E1074">
        <v>5.3666999999999999E-2</v>
      </c>
    </row>
    <row r="1075" spans="1:5">
      <c r="A1075" t="s">
        <v>7803</v>
      </c>
      <c r="B1075">
        <v>166.59858700000001</v>
      </c>
      <c r="C1075">
        <v>-5.3482779999999996</v>
      </c>
      <c r="D1075">
        <v>2.5197000000000001E-2</v>
      </c>
      <c r="E1075">
        <v>4.8000000000000001E-2</v>
      </c>
    </row>
    <row r="1076" spans="1:5">
      <c r="A1076" t="s">
        <v>7885</v>
      </c>
      <c r="B1076">
        <v>169.55296300000001</v>
      </c>
      <c r="C1076">
        <v>-8.5168060000000008</v>
      </c>
      <c r="D1076">
        <v>2.3265999999999998E-2</v>
      </c>
      <c r="E1076">
        <v>4.3666999999999997E-2</v>
      </c>
    </row>
    <row r="1077" spans="1:5">
      <c r="A1077" t="s">
        <v>7973</v>
      </c>
      <c r="B1077">
        <v>172.40417500000001</v>
      </c>
      <c r="C1077">
        <v>-13.496943999999999</v>
      </c>
      <c r="D1077">
        <v>2.0323999999999998E-2</v>
      </c>
      <c r="E1077">
        <v>4.6667E-2</v>
      </c>
    </row>
    <row r="1078" spans="1:5">
      <c r="A1078" t="s">
        <v>8003</v>
      </c>
      <c r="B1078">
        <v>173.40858499999999</v>
      </c>
      <c r="C1078">
        <v>-15.770804999999999</v>
      </c>
      <c r="D1078">
        <v>1.2198000000000001E-2</v>
      </c>
      <c r="E1078">
        <v>4.8667000000000002E-2</v>
      </c>
    </row>
    <row r="1079" spans="1:5">
      <c r="A1079" t="s">
        <v>8166</v>
      </c>
      <c r="B1079">
        <v>178.66812100000001</v>
      </c>
      <c r="C1079">
        <v>-16.103639999999999</v>
      </c>
      <c r="D1079">
        <v>1.3039E-2</v>
      </c>
      <c r="E1079">
        <v>3.3333000000000002E-2</v>
      </c>
    </row>
    <row r="1080" spans="1:5">
      <c r="A1080" t="s">
        <v>8201</v>
      </c>
      <c r="B1080">
        <v>179.770081</v>
      </c>
      <c r="C1080">
        <v>-12.605333</v>
      </c>
      <c r="D1080">
        <v>0</v>
      </c>
      <c r="E1080">
        <v>4.2333000000000003E-2</v>
      </c>
    </row>
    <row r="1081" spans="1:5">
      <c r="A1081" t="s">
        <v>8258</v>
      </c>
      <c r="B1081">
        <v>181.60174599999999</v>
      </c>
      <c r="C1081">
        <v>-7.8245550000000001</v>
      </c>
      <c r="D1081">
        <v>0</v>
      </c>
      <c r="E1081">
        <v>4.4666999999999998E-2</v>
      </c>
    </row>
    <row r="1082" spans="1:5">
      <c r="A1082" t="s">
        <v>8387</v>
      </c>
      <c r="B1082">
        <v>185.71270799999999</v>
      </c>
      <c r="C1082">
        <v>-16.290417000000001</v>
      </c>
      <c r="D1082">
        <v>2.1791999999999999E-2</v>
      </c>
      <c r="E1082">
        <v>5.6667000000000002E-2</v>
      </c>
    </row>
    <row r="1083" spans="1:5">
      <c r="A1083" t="s">
        <v>8629</v>
      </c>
      <c r="B1083">
        <v>192.77157600000001</v>
      </c>
      <c r="C1083">
        <v>-8.4397500000000001</v>
      </c>
      <c r="D1083">
        <v>0</v>
      </c>
      <c r="E1083">
        <v>3.7332999999999998E-2</v>
      </c>
    </row>
    <row r="1084" spans="1:5">
      <c r="A1084" t="s">
        <v>8685</v>
      </c>
      <c r="B1084">
        <v>193.601654</v>
      </c>
      <c r="C1084">
        <v>-10.213889</v>
      </c>
      <c r="D1084">
        <v>1.2744999999999999E-2</v>
      </c>
      <c r="E1084">
        <v>3.7332999999999998E-2</v>
      </c>
    </row>
    <row r="1085" spans="1:5">
      <c r="A1085" t="s">
        <v>8749</v>
      </c>
      <c r="B1085">
        <v>194.61024499999999</v>
      </c>
      <c r="C1085">
        <v>-9.0378889999999998</v>
      </c>
      <c r="D1085">
        <v>1.2919E-2</v>
      </c>
      <c r="E1085">
        <v>4.6667E-2</v>
      </c>
    </row>
    <row r="1086" spans="1:5">
      <c r="A1086" t="s">
        <v>8949</v>
      </c>
      <c r="B1086">
        <v>199.725998</v>
      </c>
      <c r="C1086">
        <v>-5.7910279999999998</v>
      </c>
      <c r="D1086">
        <v>1.9021E-2</v>
      </c>
      <c r="E1086">
        <v>4.2333000000000003E-2</v>
      </c>
    </row>
    <row r="1087" spans="1:5">
      <c r="A1087" t="s">
        <v>9130</v>
      </c>
      <c r="B1087">
        <v>203.42292800000001</v>
      </c>
      <c r="C1087">
        <v>-11.238334</v>
      </c>
      <c r="D1087">
        <v>1.3932999999999999E-2</v>
      </c>
      <c r="E1087">
        <v>2.8333000000000001E-2</v>
      </c>
    </row>
    <row r="1088" spans="1:5">
      <c r="A1088" t="s">
        <v>9236</v>
      </c>
      <c r="B1088">
        <v>206.283051</v>
      </c>
      <c r="C1088">
        <v>-2.796389</v>
      </c>
      <c r="D1088">
        <v>7.5089000000000003E-2</v>
      </c>
      <c r="E1088">
        <v>3.7666999999999999E-2</v>
      </c>
    </row>
    <row r="1089" spans="1:5">
      <c r="A1089" t="s">
        <v>9237</v>
      </c>
      <c r="B1089">
        <v>206.389084</v>
      </c>
      <c r="C1089">
        <v>-14.975277999999999</v>
      </c>
      <c r="D1089">
        <v>3.9397000000000001E-2</v>
      </c>
      <c r="E1089">
        <v>3.8332999999999999E-2</v>
      </c>
    </row>
    <row r="1090" spans="1:5">
      <c r="A1090" t="s">
        <v>9250</v>
      </c>
      <c r="B1090">
        <v>207.215836</v>
      </c>
      <c r="C1090">
        <v>-7.4999440000000002</v>
      </c>
      <c r="D1090">
        <v>2.2398999999999999E-2</v>
      </c>
      <c r="E1090">
        <v>3.7666999999999999E-2</v>
      </c>
    </row>
    <row r="1091" spans="1:5">
      <c r="A1091" t="s">
        <v>8680</v>
      </c>
      <c r="B1091">
        <v>193.52383399999999</v>
      </c>
      <c r="C1091">
        <v>-16.083666000000001</v>
      </c>
      <c r="D1091">
        <v>4.6662000000000002E-2</v>
      </c>
      <c r="E1091">
        <v>5.0333000000000003E-2</v>
      </c>
    </row>
    <row r="1092" spans="1:5">
      <c r="A1092" t="s">
        <v>9209</v>
      </c>
      <c r="B1092">
        <v>205.16804500000001</v>
      </c>
      <c r="C1092">
        <v>-5.0596670000000001</v>
      </c>
      <c r="D1092">
        <v>2.1899999999999999E-2</v>
      </c>
      <c r="E1092">
        <v>2.8000000000000001E-2</v>
      </c>
    </row>
    <row r="1093" spans="1:5">
      <c r="A1093" t="s">
        <v>8521</v>
      </c>
      <c r="B1093">
        <v>189.758118</v>
      </c>
      <c r="C1093">
        <v>-4.5645559999999996</v>
      </c>
      <c r="D1093">
        <v>9.3399999999999997E-2</v>
      </c>
      <c r="E1093">
        <v>1.4333E-2</v>
      </c>
    </row>
    <row r="1094" spans="1:5">
      <c r="A1094" t="s">
        <v>7353</v>
      </c>
      <c r="B1094">
        <v>150.771545</v>
      </c>
      <c r="C1094">
        <v>-2.4000279999999998</v>
      </c>
      <c r="D1094">
        <v>2.0881E-2</v>
      </c>
      <c r="E1094">
        <v>4.3333000000000003E-2</v>
      </c>
    </row>
    <row r="1095" spans="1:5">
      <c r="A1095" t="s">
        <v>7349</v>
      </c>
      <c r="B1095">
        <v>150.52932699999999</v>
      </c>
      <c r="C1095">
        <v>3.0576940000000001</v>
      </c>
      <c r="D1095">
        <v>2.3460000000000002E-2</v>
      </c>
      <c r="E1095">
        <v>2.9000000000000001E-2</v>
      </c>
    </row>
    <row r="1096" spans="1:5">
      <c r="A1096" t="s">
        <v>7379</v>
      </c>
      <c r="B1096">
        <v>151.99479700000001</v>
      </c>
      <c r="C1096">
        <v>-2.4972500000000002</v>
      </c>
      <c r="D1096">
        <v>2.0181000000000001E-2</v>
      </c>
      <c r="E1096">
        <v>2.6667E-2</v>
      </c>
    </row>
    <row r="1097" spans="1:5">
      <c r="A1097" t="s">
        <v>7382</v>
      </c>
      <c r="B1097">
        <v>152.07504299999999</v>
      </c>
      <c r="C1097">
        <v>-2.5268060000000001</v>
      </c>
      <c r="D1097">
        <v>2.0271000000000001E-2</v>
      </c>
      <c r="E1097">
        <v>2.3333E-2</v>
      </c>
    </row>
    <row r="1098" spans="1:5">
      <c r="A1098" t="s">
        <v>7383</v>
      </c>
      <c r="B1098">
        <v>152.133331</v>
      </c>
      <c r="C1098">
        <v>-0.66686100000000004</v>
      </c>
      <c r="D1098">
        <v>2.1420999999999999E-2</v>
      </c>
      <c r="E1098">
        <v>3.8332999999999999E-2</v>
      </c>
    </row>
    <row r="1099" spans="1:5">
      <c r="A1099" t="s">
        <v>7448</v>
      </c>
      <c r="B1099">
        <v>154.563705</v>
      </c>
      <c r="C1099">
        <v>7.0388330000000003</v>
      </c>
      <c r="D1099">
        <v>1.2175E-2</v>
      </c>
      <c r="E1099">
        <v>2.3667000000000001E-2</v>
      </c>
    </row>
    <row r="1100" spans="1:5">
      <c r="A1100" t="s">
        <v>7450</v>
      </c>
      <c r="B1100">
        <v>154.58221399999999</v>
      </c>
      <c r="C1100">
        <v>7.0493050000000004</v>
      </c>
      <c r="D1100">
        <v>1.2609E-2</v>
      </c>
      <c r="E1100">
        <v>3.7999999999999999E-2</v>
      </c>
    </row>
    <row r="1101" spans="1:5">
      <c r="A1101" t="s">
        <v>7455</v>
      </c>
      <c r="B1101">
        <v>154.85436999999999</v>
      </c>
      <c r="C1101">
        <v>-5.6561669999999999</v>
      </c>
      <c r="D1101">
        <v>1.8012E-2</v>
      </c>
      <c r="E1101">
        <v>0.04</v>
      </c>
    </row>
    <row r="1102" spans="1:5">
      <c r="A1102" t="s">
        <v>7483</v>
      </c>
      <c r="B1102">
        <v>155.60054</v>
      </c>
      <c r="C1102">
        <v>1.19825</v>
      </c>
      <c r="D1102">
        <v>2.1614000000000001E-2</v>
      </c>
      <c r="E1102">
        <v>2.4333E-2</v>
      </c>
    </row>
    <row r="1103" spans="1:5">
      <c r="A1103" t="s">
        <v>7500</v>
      </c>
      <c r="B1103">
        <v>156.397614</v>
      </c>
      <c r="C1103">
        <v>-2.2152219999999998</v>
      </c>
      <c r="D1103">
        <v>1.8473E-2</v>
      </c>
      <c r="E1103">
        <v>0.05</v>
      </c>
    </row>
    <row r="1104" spans="1:5">
      <c r="A1104" t="s">
        <v>7558</v>
      </c>
      <c r="B1104">
        <v>158.83753999999999</v>
      </c>
      <c r="C1104">
        <v>3.558389</v>
      </c>
      <c r="D1104">
        <v>2.2041999999999999E-2</v>
      </c>
      <c r="E1104">
        <v>3.9E-2</v>
      </c>
    </row>
    <row r="1105" spans="1:5">
      <c r="A1105" t="s">
        <v>7580</v>
      </c>
      <c r="B1105">
        <v>159.40078700000001</v>
      </c>
      <c r="C1105">
        <v>5.603694</v>
      </c>
      <c r="D1105">
        <v>2.8596E-2</v>
      </c>
      <c r="E1105">
        <v>3.5333000000000003E-2</v>
      </c>
    </row>
    <row r="1106" spans="1:5">
      <c r="A1106" t="s">
        <v>7604</v>
      </c>
      <c r="B1106">
        <v>159.79911799999999</v>
      </c>
      <c r="C1106">
        <v>-0.409472</v>
      </c>
      <c r="D1106">
        <v>1.8745999999999999E-2</v>
      </c>
      <c r="E1106">
        <v>3.5000000000000003E-2</v>
      </c>
    </row>
    <row r="1107" spans="1:5">
      <c r="A1107" t="s">
        <v>7607</v>
      </c>
      <c r="B1107">
        <v>159.85159300000001</v>
      </c>
      <c r="C1107">
        <v>-0.38930599999999999</v>
      </c>
      <c r="D1107">
        <v>1.8540999999999998E-2</v>
      </c>
      <c r="E1107">
        <v>2.5333000000000001E-2</v>
      </c>
    </row>
    <row r="1108" spans="1:5">
      <c r="A1108" t="s">
        <v>7634</v>
      </c>
      <c r="B1108">
        <v>160.46078499999999</v>
      </c>
      <c r="C1108">
        <v>4.3307779999999996</v>
      </c>
      <c r="D1108">
        <v>2.6747E-2</v>
      </c>
      <c r="E1108">
        <v>3.2667000000000002E-2</v>
      </c>
    </row>
    <row r="1109" spans="1:5">
      <c r="A1109" t="s">
        <v>7695</v>
      </c>
      <c r="B1109">
        <v>162.717499</v>
      </c>
      <c r="C1109">
        <v>1.163889</v>
      </c>
      <c r="D1109">
        <v>3.8559999999999997E-2</v>
      </c>
      <c r="E1109">
        <v>5.5560000000000002E-3</v>
      </c>
    </row>
    <row r="1110" spans="1:5">
      <c r="A1110" t="s">
        <v>7698</v>
      </c>
      <c r="B1110">
        <v>162.74336199999999</v>
      </c>
      <c r="C1110">
        <v>-2.1503610000000002</v>
      </c>
      <c r="D1110">
        <v>1.4907E-2</v>
      </c>
      <c r="E1110">
        <v>2.6667E-2</v>
      </c>
    </row>
    <row r="1111" spans="1:5">
      <c r="A1111" t="s">
        <v>7709</v>
      </c>
      <c r="B1111">
        <v>163.02825899999999</v>
      </c>
      <c r="C1111">
        <v>-0.560778</v>
      </c>
      <c r="D1111">
        <v>1.8473E-2</v>
      </c>
      <c r="E1111">
        <v>6.3333E-2</v>
      </c>
    </row>
    <row r="1112" spans="1:5">
      <c r="A1112" t="s">
        <v>7739</v>
      </c>
      <c r="B1112">
        <v>164.473221</v>
      </c>
      <c r="C1112">
        <v>-4.9049440000000004</v>
      </c>
      <c r="D1112">
        <v>3.2315999999999998E-2</v>
      </c>
      <c r="E1112">
        <v>0.04</v>
      </c>
    </row>
    <row r="1113" spans="1:5">
      <c r="A1113" t="s">
        <v>7808</v>
      </c>
      <c r="B1113">
        <v>166.819031</v>
      </c>
      <c r="C1113">
        <v>6.3024719999999999</v>
      </c>
      <c r="D1113">
        <v>2.9357000000000001E-2</v>
      </c>
      <c r="E1113">
        <v>3.5999999999999997E-2</v>
      </c>
    </row>
    <row r="1114" spans="1:5">
      <c r="A1114" t="s">
        <v>7811</v>
      </c>
      <c r="B1114">
        <v>166.88166799999999</v>
      </c>
      <c r="C1114">
        <v>0.783111</v>
      </c>
      <c r="D1114">
        <v>3.9523000000000003E-2</v>
      </c>
      <c r="E1114">
        <v>4.2999999999999997E-2</v>
      </c>
    </row>
    <row r="1115" spans="1:5">
      <c r="A1115" t="s">
        <v>7824</v>
      </c>
      <c r="B1115">
        <v>167.35545300000001</v>
      </c>
      <c r="C1115">
        <v>-9.7722000000000003E-2</v>
      </c>
      <c r="D1115">
        <v>1.2895E-2</v>
      </c>
      <c r="E1115">
        <v>4.5666999999999999E-2</v>
      </c>
    </row>
    <row r="1116" spans="1:5">
      <c r="A1116" t="s">
        <v>7881</v>
      </c>
      <c r="B1116">
        <v>169.47792100000001</v>
      </c>
      <c r="C1116">
        <v>-1.9464440000000001</v>
      </c>
      <c r="D1116">
        <v>4.1700000000000001E-2</v>
      </c>
      <c r="E1116">
        <v>2.3333E-2</v>
      </c>
    </row>
    <row r="1117" spans="1:5">
      <c r="A1117" t="s">
        <v>7940</v>
      </c>
      <c r="B1117">
        <v>171.47279399999999</v>
      </c>
      <c r="C1117">
        <v>9.9875000000000007</v>
      </c>
      <c r="D1117">
        <v>3.8579999999999999E-3</v>
      </c>
      <c r="E1117">
        <v>2.8000000000000001E-2</v>
      </c>
    </row>
    <row r="1118" spans="1:5">
      <c r="A1118" t="s">
        <v>7966</v>
      </c>
      <c r="B1118">
        <v>172.166336</v>
      </c>
      <c r="C1118">
        <v>9.0986949999999993</v>
      </c>
      <c r="D1118">
        <v>2.0951000000000001E-2</v>
      </c>
      <c r="E1118">
        <v>3.1667000000000001E-2</v>
      </c>
    </row>
    <row r="1119" spans="1:5">
      <c r="A1119" t="s">
        <v>7970</v>
      </c>
      <c r="B1119">
        <v>172.277039</v>
      </c>
      <c r="C1119">
        <v>8.9885839999999995</v>
      </c>
      <c r="D1119">
        <v>2.0634E-2</v>
      </c>
      <c r="E1119">
        <v>4.4666999999999998E-2</v>
      </c>
    </row>
    <row r="1120" spans="1:5">
      <c r="A1120" t="s">
        <v>7998</v>
      </c>
      <c r="B1120">
        <v>173.302582</v>
      </c>
      <c r="C1120">
        <v>-13.338056</v>
      </c>
      <c r="D1120">
        <v>1.6615000000000001E-2</v>
      </c>
      <c r="E1120">
        <v>4.3333000000000003E-2</v>
      </c>
    </row>
    <row r="1121" spans="1:5">
      <c r="A1121" t="s">
        <v>8055</v>
      </c>
      <c r="B1121">
        <v>174.76387</v>
      </c>
      <c r="C1121">
        <v>-0.20599999999999999</v>
      </c>
      <c r="D1121">
        <v>1.8109E-2</v>
      </c>
      <c r="E1121">
        <v>3.0667E-2</v>
      </c>
    </row>
    <row r="1122" spans="1:5">
      <c r="A1122" t="s">
        <v>8080</v>
      </c>
      <c r="B1122">
        <v>175.59292600000001</v>
      </c>
      <c r="C1122">
        <v>8.7677770000000006</v>
      </c>
      <c r="D1122">
        <v>2.1250999999999999E-2</v>
      </c>
      <c r="E1122">
        <v>5.5560000000000002E-3</v>
      </c>
    </row>
    <row r="1123" spans="1:5">
      <c r="A1123" t="s">
        <v>8081</v>
      </c>
      <c r="B1123">
        <v>175.62033099999999</v>
      </c>
      <c r="C1123">
        <v>-8.3403329999999993</v>
      </c>
      <c r="D1123">
        <v>2.2412000000000001E-2</v>
      </c>
      <c r="E1123">
        <v>0.04</v>
      </c>
    </row>
    <row r="1124" spans="1:5">
      <c r="A1124" t="s">
        <v>8084</v>
      </c>
      <c r="B1124">
        <v>175.68232699999999</v>
      </c>
      <c r="C1124">
        <v>8.9742219999999993</v>
      </c>
      <c r="D1124">
        <v>2.1808000000000001E-2</v>
      </c>
      <c r="E1124">
        <v>3.6666999999999998E-2</v>
      </c>
    </row>
    <row r="1125" spans="1:5">
      <c r="A1125" t="s">
        <v>8086</v>
      </c>
      <c r="B1125">
        <v>175.73999000000001</v>
      </c>
      <c r="C1125">
        <v>-8.3324999999999996</v>
      </c>
      <c r="D1125">
        <v>1.031E-2</v>
      </c>
      <c r="E1125">
        <v>2.3333E-2</v>
      </c>
    </row>
    <row r="1126" spans="1:5">
      <c r="A1126" t="s">
        <v>8100</v>
      </c>
      <c r="B1126">
        <v>176.210297</v>
      </c>
      <c r="C1126">
        <v>-1.6013329999999999</v>
      </c>
      <c r="D1126">
        <v>2.8469999999999999E-2</v>
      </c>
      <c r="E1126">
        <v>4.1333000000000002E-2</v>
      </c>
    </row>
    <row r="1127" spans="1:5">
      <c r="A1127" t="s">
        <v>8152</v>
      </c>
      <c r="B1127">
        <v>178.342758</v>
      </c>
      <c r="C1127">
        <v>-13.264861</v>
      </c>
      <c r="D1127">
        <v>1.2829E-2</v>
      </c>
      <c r="E1127">
        <v>3.6666999999999998E-2</v>
      </c>
    </row>
    <row r="1128" spans="1:5">
      <c r="A1128" t="s">
        <v>8236</v>
      </c>
      <c r="B1128">
        <v>180.74087499999999</v>
      </c>
      <c r="C1128">
        <v>4.8458610000000002</v>
      </c>
      <c r="D1128">
        <v>2.0931000000000002E-2</v>
      </c>
      <c r="E1128">
        <v>6.0332999999999998E-2</v>
      </c>
    </row>
    <row r="1129" spans="1:5">
      <c r="A1129" t="s">
        <v>8291</v>
      </c>
      <c r="B1129">
        <v>182.723343</v>
      </c>
      <c r="C1129">
        <v>-12.655250000000001</v>
      </c>
      <c r="D1129">
        <v>1.4463E-2</v>
      </c>
      <c r="E1129">
        <v>4.3333000000000003E-2</v>
      </c>
    </row>
    <row r="1130" spans="1:5">
      <c r="A1130" t="s">
        <v>8340</v>
      </c>
      <c r="B1130">
        <v>184.76208500000001</v>
      </c>
      <c r="C1130">
        <v>8.8561119999999995</v>
      </c>
      <c r="D1130">
        <v>8.2319999999999997E-3</v>
      </c>
      <c r="E1130">
        <v>0.06</v>
      </c>
    </row>
    <row r="1131" spans="1:5">
      <c r="A1131" t="s">
        <v>8384</v>
      </c>
      <c r="B1131">
        <v>185.625214</v>
      </c>
      <c r="C1131">
        <v>-4.6526940000000003</v>
      </c>
      <c r="D1131">
        <v>1.6251000000000002E-2</v>
      </c>
      <c r="E1131">
        <v>6.3333E-2</v>
      </c>
    </row>
    <row r="1132" spans="1:5">
      <c r="A1132" t="s">
        <v>8391</v>
      </c>
      <c r="B1132">
        <v>185.758667</v>
      </c>
      <c r="C1132">
        <v>-13.223639</v>
      </c>
      <c r="D1132">
        <v>1.4926999999999999E-2</v>
      </c>
      <c r="E1132">
        <v>0.03</v>
      </c>
    </row>
    <row r="1133" spans="1:5">
      <c r="A1133" t="s">
        <v>8392</v>
      </c>
      <c r="B1133">
        <v>185.795624</v>
      </c>
      <c r="C1133">
        <v>-13.204667000000001</v>
      </c>
      <c r="D1133">
        <v>1.4673E-2</v>
      </c>
      <c r="E1133">
        <v>4.3333000000000003E-2</v>
      </c>
    </row>
    <row r="1134" spans="1:5">
      <c r="A1134" t="s">
        <v>8542</v>
      </c>
      <c r="B1134">
        <v>190.53512599999999</v>
      </c>
      <c r="C1134">
        <v>-17.349360999999998</v>
      </c>
      <c r="D1134">
        <v>3.4543999999999998E-2</v>
      </c>
      <c r="E1134">
        <v>0.04</v>
      </c>
    </row>
    <row r="1135" spans="1:5">
      <c r="A1135" t="s">
        <v>8584</v>
      </c>
      <c r="B1135">
        <v>191.693085</v>
      </c>
      <c r="C1135">
        <v>9.8505549999999999</v>
      </c>
      <c r="D1135">
        <v>2.3890000000000002E-2</v>
      </c>
      <c r="E1135">
        <v>0.03</v>
      </c>
    </row>
    <row r="1136" spans="1:5">
      <c r="A1136" t="s">
        <v>8848</v>
      </c>
      <c r="B1136">
        <v>196.91120900000001</v>
      </c>
      <c r="C1136">
        <v>-0.94247199999999998</v>
      </c>
      <c r="D1136">
        <v>1.8113000000000001E-2</v>
      </c>
      <c r="E1136">
        <v>3.2667000000000002E-2</v>
      </c>
    </row>
    <row r="1137" spans="1:5">
      <c r="A1137" t="s">
        <v>8849</v>
      </c>
      <c r="B1137">
        <v>196.95929000000001</v>
      </c>
      <c r="C1137">
        <v>-0.86844399999999999</v>
      </c>
      <c r="D1137">
        <v>1.8051999999999999E-2</v>
      </c>
      <c r="E1137">
        <v>2.6667E-2</v>
      </c>
    </row>
    <row r="1138" spans="1:5">
      <c r="A1138" t="s">
        <v>8933</v>
      </c>
      <c r="B1138">
        <v>199.30166600000001</v>
      </c>
      <c r="C1138">
        <v>-17.254473000000001</v>
      </c>
      <c r="D1138">
        <v>8.4019999999999997E-3</v>
      </c>
      <c r="E1138">
        <v>0.06</v>
      </c>
    </row>
    <row r="1139" spans="1:5">
      <c r="A1139" t="s">
        <v>8938</v>
      </c>
      <c r="B1139">
        <v>199.494415</v>
      </c>
      <c r="C1139">
        <v>4.4034170000000001</v>
      </c>
      <c r="D1139">
        <v>2.0833999999999998E-2</v>
      </c>
      <c r="E1139">
        <v>6.0332999999999998E-2</v>
      </c>
    </row>
    <row r="1140" spans="1:5">
      <c r="A1140" t="s">
        <v>8929</v>
      </c>
      <c r="B1140">
        <v>199.25666799999999</v>
      </c>
      <c r="C1140">
        <v>6.3570830000000003</v>
      </c>
      <c r="D1140">
        <v>2.3796000000000001E-2</v>
      </c>
      <c r="E1140">
        <v>3.6666999999999998E-2</v>
      </c>
    </row>
    <row r="1141" spans="1:5">
      <c r="A1141" t="s">
        <v>8944</v>
      </c>
      <c r="B1141">
        <v>199.64408900000001</v>
      </c>
      <c r="C1141">
        <v>4.4863059999999999</v>
      </c>
      <c r="D1141">
        <v>2.0374E-2</v>
      </c>
      <c r="E1141">
        <v>3.0332999999999999E-2</v>
      </c>
    </row>
    <row r="1142" spans="1:5">
      <c r="A1142" t="s">
        <v>8957</v>
      </c>
      <c r="B1142">
        <v>199.919037</v>
      </c>
      <c r="C1142">
        <v>-27.428972000000002</v>
      </c>
      <c r="D1142">
        <v>7.9649999999999999E-3</v>
      </c>
      <c r="E1142">
        <v>0.04</v>
      </c>
    </row>
    <row r="1143" spans="1:5">
      <c r="A1143" t="s">
        <v>9093</v>
      </c>
      <c r="B1143">
        <v>202.947418</v>
      </c>
      <c r="C1143">
        <v>-2.6116109999999999</v>
      </c>
      <c r="D1143">
        <v>2.0257000000000001E-2</v>
      </c>
      <c r="E1143">
        <v>5.1332999999999997E-2</v>
      </c>
    </row>
    <row r="1144" spans="1:5">
      <c r="A1144" t="s">
        <v>9139</v>
      </c>
      <c r="B1144">
        <v>203.679214</v>
      </c>
      <c r="C1144">
        <v>9.3368610000000007</v>
      </c>
      <c r="D1144">
        <v>2.358E-2</v>
      </c>
      <c r="E1144">
        <v>5.3332999999999998E-2</v>
      </c>
    </row>
    <row r="1145" spans="1:5">
      <c r="A1145" t="s">
        <v>9183</v>
      </c>
      <c r="B1145">
        <v>204.60862700000001</v>
      </c>
      <c r="C1145">
        <v>-0.22763900000000001</v>
      </c>
      <c r="D1145">
        <v>1.2429000000000001E-2</v>
      </c>
      <c r="E1145">
        <v>5.7333000000000002E-2</v>
      </c>
    </row>
    <row r="1146" spans="1:5">
      <c r="A1146" t="s">
        <v>9185</v>
      </c>
      <c r="B1146">
        <v>204.63421600000001</v>
      </c>
      <c r="C1146">
        <v>0.54019399999999995</v>
      </c>
      <c r="D1146">
        <v>2.2522E-2</v>
      </c>
      <c r="E1146">
        <v>3.6666999999999998E-2</v>
      </c>
    </row>
    <row r="1147" spans="1:5">
      <c r="A1147" t="s">
        <v>9276</v>
      </c>
      <c r="B1147">
        <v>208.424667</v>
      </c>
      <c r="C1147">
        <v>3.377389</v>
      </c>
      <c r="D1147">
        <v>1.5476999999999999E-2</v>
      </c>
      <c r="E1147">
        <v>4.5666999999999999E-2</v>
      </c>
    </row>
    <row r="1148" spans="1:5">
      <c r="A1148" t="s">
        <v>7365</v>
      </c>
      <c r="B1148">
        <v>151.45004299999999</v>
      </c>
      <c r="C1148">
        <v>-17.434555</v>
      </c>
      <c r="D1148">
        <v>1.6598000000000002E-2</v>
      </c>
      <c r="E1148">
        <v>4.3333000000000003E-2</v>
      </c>
    </row>
    <row r="1149" spans="1:5">
      <c r="A1149" t="s">
        <v>7537</v>
      </c>
      <c r="B1149">
        <v>158.08674600000001</v>
      </c>
      <c r="C1149">
        <v>-24.037555999999999</v>
      </c>
      <c r="D1149">
        <v>1.2278000000000001E-2</v>
      </c>
      <c r="E1149">
        <v>0.03</v>
      </c>
    </row>
    <row r="1150" spans="1:5">
      <c r="A1150" t="s">
        <v>7863</v>
      </c>
      <c r="B1150">
        <v>168.884491</v>
      </c>
      <c r="C1150">
        <v>-14.171082999999999</v>
      </c>
      <c r="D1150">
        <v>1.6067999999999999E-2</v>
      </c>
      <c r="E1150">
        <v>4.3333000000000003E-2</v>
      </c>
    </row>
    <row r="1151" spans="1:5">
      <c r="A1151" t="s">
        <v>7870</v>
      </c>
      <c r="B1151">
        <v>169.106369</v>
      </c>
      <c r="C1151">
        <v>9.8071380000000001</v>
      </c>
      <c r="D1151">
        <v>5.7359E-2</v>
      </c>
      <c r="E1151">
        <v>2.1000000000000001E-2</v>
      </c>
    </row>
    <row r="1152" spans="1:5">
      <c r="A1152" t="s">
        <v>7914</v>
      </c>
      <c r="B1152">
        <v>170.43833900000001</v>
      </c>
      <c r="C1152">
        <v>8.5747780000000002</v>
      </c>
      <c r="D1152">
        <v>5.9554999999999997E-2</v>
      </c>
      <c r="E1152">
        <v>2.0667000000000001E-2</v>
      </c>
    </row>
    <row r="1153" spans="1:5">
      <c r="A1153" t="s">
        <v>7918</v>
      </c>
      <c r="B1153">
        <v>170.508759</v>
      </c>
      <c r="C1153">
        <v>8.3938330000000008</v>
      </c>
      <c r="D1153">
        <v>2.1267000000000001E-2</v>
      </c>
      <c r="E1153">
        <v>2.5000000000000001E-2</v>
      </c>
    </row>
    <row r="1154" spans="1:5">
      <c r="A1154" t="s">
        <v>7949</v>
      </c>
      <c r="B1154">
        <v>171.77095</v>
      </c>
      <c r="C1154">
        <v>-28.980222999999999</v>
      </c>
      <c r="D1154">
        <v>5.574E-3</v>
      </c>
      <c r="E1154">
        <v>5.3332999999999998E-2</v>
      </c>
    </row>
    <row r="1155" spans="1:5">
      <c r="A1155" t="s">
        <v>7960</v>
      </c>
      <c r="B1155">
        <v>172.054001</v>
      </c>
      <c r="C1155">
        <v>9.0622500000000006</v>
      </c>
      <c r="D1155">
        <v>2.1007999999999999E-2</v>
      </c>
      <c r="E1155">
        <v>2.3333E-2</v>
      </c>
    </row>
    <row r="1156" spans="1:5">
      <c r="A1156" t="s">
        <v>7963</v>
      </c>
      <c r="B1156">
        <v>172.06191999999999</v>
      </c>
      <c r="C1156">
        <v>9.1470280000000006</v>
      </c>
      <c r="D1156">
        <v>2.1048000000000001E-2</v>
      </c>
      <c r="E1156">
        <v>3.3333000000000002E-2</v>
      </c>
    </row>
    <row r="1157" spans="1:5">
      <c r="A1157" t="s">
        <v>7980</v>
      </c>
      <c r="B1157">
        <v>172.620789</v>
      </c>
      <c r="C1157">
        <v>-13.090999999999999</v>
      </c>
      <c r="D1157">
        <v>2.0944000000000001E-2</v>
      </c>
      <c r="E1157">
        <v>4.3333000000000003E-2</v>
      </c>
    </row>
    <row r="1158" spans="1:5">
      <c r="A1158" t="s">
        <v>8144</v>
      </c>
      <c r="B1158">
        <v>178.13029499999999</v>
      </c>
      <c r="C1158">
        <v>-3.8722500000000002</v>
      </c>
      <c r="D1158">
        <v>5.2599999999999999E-3</v>
      </c>
      <c r="E1158">
        <v>0.04</v>
      </c>
    </row>
    <row r="1159" spans="1:5">
      <c r="A1159" t="s">
        <v>8254</v>
      </c>
      <c r="B1159">
        <v>181.45262099999999</v>
      </c>
      <c r="C1159">
        <v>-29.971916</v>
      </c>
      <c r="D1159">
        <v>7.5249999999999996E-3</v>
      </c>
      <c r="E1159">
        <v>0.05</v>
      </c>
    </row>
    <row r="1160" spans="1:5">
      <c r="A1160" t="s">
        <v>8338</v>
      </c>
      <c r="B1160">
        <v>184.73904400000001</v>
      </c>
      <c r="C1160">
        <v>6.1843890000000004</v>
      </c>
      <c r="D1160">
        <v>1.866E-2</v>
      </c>
      <c r="E1160">
        <v>4.2666999999999997E-2</v>
      </c>
    </row>
    <row r="1161" spans="1:5">
      <c r="A1161" t="s">
        <v>8344</v>
      </c>
      <c r="B1161">
        <v>184.841339</v>
      </c>
      <c r="C1161">
        <v>7.8717499999999996</v>
      </c>
      <c r="D1161">
        <v>8.2690000000000003E-3</v>
      </c>
      <c r="E1161">
        <v>2.6667E-2</v>
      </c>
    </row>
    <row r="1162" spans="1:5">
      <c r="A1162" t="s">
        <v>8361</v>
      </c>
      <c r="B1162">
        <v>185.13896199999999</v>
      </c>
      <c r="C1162">
        <v>9.8534159999999993</v>
      </c>
      <c r="D1162">
        <v>1.9667E-2</v>
      </c>
      <c r="E1162">
        <v>2.9666999999999999E-2</v>
      </c>
    </row>
    <row r="1163" spans="1:5">
      <c r="A1163" t="s">
        <v>8386</v>
      </c>
      <c r="B1163">
        <v>185.66246000000001</v>
      </c>
      <c r="C1163">
        <v>6.6770550000000002</v>
      </c>
      <c r="D1163">
        <v>7.8820000000000001E-3</v>
      </c>
      <c r="E1163">
        <v>6.4000000000000001E-2</v>
      </c>
    </row>
    <row r="1164" spans="1:5">
      <c r="A1164" t="s">
        <v>8388</v>
      </c>
      <c r="B1164">
        <v>185.720001</v>
      </c>
      <c r="C1164">
        <v>6.6798609999999998</v>
      </c>
      <c r="D1164">
        <v>5.1370000000000001E-3</v>
      </c>
      <c r="E1164">
        <v>4.1667000000000003E-2</v>
      </c>
    </row>
    <row r="1165" spans="1:5">
      <c r="A1165" t="s">
        <v>8398</v>
      </c>
      <c r="B1165">
        <v>185.952179</v>
      </c>
      <c r="C1165">
        <v>7.186833</v>
      </c>
      <c r="D1165">
        <v>4.6889999999999996E-3</v>
      </c>
      <c r="E1165">
        <v>6.0666999999999999E-2</v>
      </c>
    </row>
    <row r="1166" spans="1:5">
      <c r="A1166" t="s">
        <v>8401</v>
      </c>
      <c r="B1166">
        <v>186.02304100000001</v>
      </c>
      <c r="C1166">
        <v>7.0412780000000001</v>
      </c>
      <c r="D1166">
        <v>4.1060000000000003E-3</v>
      </c>
      <c r="E1166">
        <v>3.9E-2</v>
      </c>
    </row>
    <row r="1167" spans="1:5">
      <c r="A1167" t="s">
        <v>8403</v>
      </c>
      <c r="B1167">
        <v>186.058044</v>
      </c>
      <c r="C1167">
        <v>7.9529719999999999</v>
      </c>
      <c r="D1167">
        <v>2.4046999999999999E-2</v>
      </c>
      <c r="E1167">
        <v>3.1333E-2</v>
      </c>
    </row>
    <row r="1168" spans="1:5">
      <c r="A1168" t="s">
        <v>8454</v>
      </c>
      <c r="B1168">
        <v>187.36991900000001</v>
      </c>
      <c r="C1168">
        <v>6.7718059999999998</v>
      </c>
      <c r="D1168">
        <v>1.8109999999999999E-3</v>
      </c>
      <c r="E1168">
        <v>0.05</v>
      </c>
    </row>
    <row r="1169" spans="1:5">
      <c r="A1169" t="s">
        <v>8486</v>
      </c>
      <c r="B1169">
        <v>188.628174</v>
      </c>
      <c r="C1169">
        <v>9.1547499999999999</v>
      </c>
      <c r="D1169">
        <v>1.464E-3</v>
      </c>
      <c r="E1169">
        <v>3.6666999999999998E-2</v>
      </c>
    </row>
    <row r="1170" spans="1:5">
      <c r="A1170" t="s">
        <v>8564</v>
      </c>
      <c r="B1170">
        <v>191.01679999999999</v>
      </c>
      <c r="C1170">
        <v>9.0633339999999993</v>
      </c>
      <c r="D1170">
        <v>4.7732999999999998E-2</v>
      </c>
      <c r="E1170">
        <v>2.3333E-2</v>
      </c>
    </row>
    <row r="1171" spans="1:5">
      <c r="A1171" t="s">
        <v>8580</v>
      </c>
      <c r="B1171">
        <v>191.56475800000001</v>
      </c>
      <c r="C1171">
        <v>8.3484440000000006</v>
      </c>
      <c r="D1171">
        <v>2.1534999999999999E-2</v>
      </c>
      <c r="E1171">
        <v>0.04</v>
      </c>
    </row>
    <row r="1172" spans="1:5">
      <c r="A1172" t="s">
        <v>8610</v>
      </c>
      <c r="B1172">
        <v>192.47416699999999</v>
      </c>
      <c r="C1172">
        <v>-6.7174440000000004</v>
      </c>
      <c r="D1172">
        <v>1.1368E-2</v>
      </c>
      <c r="E1172">
        <v>2.6667E-2</v>
      </c>
    </row>
    <row r="1173" spans="1:5">
      <c r="A1173" t="s">
        <v>8611</v>
      </c>
      <c r="B1173">
        <v>192.509659</v>
      </c>
      <c r="C1173">
        <v>-25.920694000000001</v>
      </c>
      <c r="D1173">
        <v>1.0857E-2</v>
      </c>
      <c r="E1173">
        <v>4.3333000000000003E-2</v>
      </c>
    </row>
    <row r="1174" spans="1:5">
      <c r="A1174" t="s">
        <v>8614</v>
      </c>
      <c r="B1174">
        <v>192.59471099999999</v>
      </c>
      <c r="C1174">
        <v>-14.321861</v>
      </c>
      <c r="D1174">
        <v>1.4093E-2</v>
      </c>
      <c r="E1174">
        <v>3.6666999999999998E-2</v>
      </c>
    </row>
    <row r="1175" spans="1:5">
      <c r="A1175" t="s">
        <v>8619</v>
      </c>
      <c r="B1175">
        <v>192.666245</v>
      </c>
      <c r="C1175">
        <v>-9.0310830000000006</v>
      </c>
      <c r="D1175">
        <v>1.422E-2</v>
      </c>
      <c r="E1175">
        <v>6.3333E-2</v>
      </c>
    </row>
    <row r="1176" spans="1:5">
      <c r="A1176" t="s">
        <v>8634</v>
      </c>
      <c r="B1176">
        <v>192.82745399999999</v>
      </c>
      <c r="C1176">
        <v>-14.573584</v>
      </c>
      <c r="D1176">
        <v>1.3032E-2</v>
      </c>
      <c r="E1176">
        <v>4.6667E-2</v>
      </c>
    </row>
    <row r="1177" spans="1:5">
      <c r="A1177" t="s">
        <v>8704</v>
      </c>
      <c r="B1177">
        <v>193.80633499999999</v>
      </c>
      <c r="C1177">
        <v>-8.1197499999999998</v>
      </c>
      <c r="D1177">
        <v>1.2801999999999999E-2</v>
      </c>
      <c r="E1177">
        <v>2.6667E-2</v>
      </c>
    </row>
    <row r="1178" spans="1:5">
      <c r="A1178" t="s">
        <v>8724</v>
      </c>
      <c r="B1178">
        <v>194.16925000000001</v>
      </c>
      <c r="C1178">
        <v>-7.5627779999999998</v>
      </c>
      <c r="D1178">
        <v>4.3229999999999996E-3</v>
      </c>
      <c r="E1178">
        <v>0.06</v>
      </c>
    </row>
    <row r="1179" spans="1:5">
      <c r="A1179" t="s">
        <v>8876</v>
      </c>
      <c r="B1179">
        <v>197.593704</v>
      </c>
      <c r="C1179">
        <v>-7.1706940000000001</v>
      </c>
      <c r="D1179">
        <v>2.2466E-2</v>
      </c>
      <c r="E1179">
        <v>4.6667E-2</v>
      </c>
    </row>
    <row r="1180" spans="1:5">
      <c r="A1180" t="s">
        <v>8930</v>
      </c>
      <c r="B1180">
        <v>199.25778199999999</v>
      </c>
      <c r="C1180">
        <v>-10.77</v>
      </c>
      <c r="D1180">
        <v>9.4870000000000006E-3</v>
      </c>
      <c r="E1180">
        <v>6.3333E-2</v>
      </c>
    </row>
    <row r="1181" spans="1:5">
      <c r="A1181" t="s">
        <v>8931</v>
      </c>
      <c r="B1181">
        <v>199.264206</v>
      </c>
      <c r="C1181">
        <v>-2.2612779999999999</v>
      </c>
      <c r="D1181">
        <v>1.9327E-2</v>
      </c>
      <c r="E1181">
        <v>4.3333000000000003E-2</v>
      </c>
    </row>
    <row r="1182" spans="1:5">
      <c r="A1182" t="s">
        <v>8943</v>
      </c>
      <c r="B1182">
        <v>199.626465</v>
      </c>
      <c r="C1182">
        <v>-14.608889</v>
      </c>
      <c r="D1182">
        <v>9.6369999999999997E-3</v>
      </c>
      <c r="E1182">
        <v>4.3333000000000003E-2</v>
      </c>
    </row>
    <row r="1183" spans="1:5">
      <c r="A1183" t="s">
        <v>8983</v>
      </c>
      <c r="B1183">
        <v>200.60887099999999</v>
      </c>
      <c r="C1183">
        <v>-2.4182779999999999</v>
      </c>
      <c r="D1183">
        <v>2.3223000000000001E-2</v>
      </c>
      <c r="E1183">
        <v>3.3000000000000002E-2</v>
      </c>
    </row>
    <row r="1184" spans="1:5">
      <c r="A1184" t="s">
        <v>8985</v>
      </c>
      <c r="B1184">
        <v>200.80573999999999</v>
      </c>
      <c r="C1184">
        <v>-26.300388000000002</v>
      </c>
      <c r="D1184">
        <v>7.5420000000000001E-3</v>
      </c>
      <c r="E1184">
        <v>5.6667000000000002E-2</v>
      </c>
    </row>
    <row r="1185" spans="1:5">
      <c r="A1185" t="s">
        <v>8987</v>
      </c>
      <c r="B1185">
        <v>200.843536</v>
      </c>
      <c r="C1185">
        <v>-26.109501000000002</v>
      </c>
      <c r="D1185">
        <v>3.1441999999999998E-2</v>
      </c>
      <c r="E1185">
        <v>3.6666999999999998E-2</v>
      </c>
    </row>
    <row r="1186" spans="1:5">
      <c r="A1186" t="s">
        <v>9001</v>
      </c>
      <c r="B1186">
        <v>201.13649000000001</v>
      </c>
      <c r="C1186">
        <v>-21.136832999999999</v>
      </c>
      <c r="D1186">
        <v>8.8159999999999992E-3</v>
      </c>
      <c r="E1186">
        <v>6.6667000000000004E-2</v>
      </c>
    </row>
    <row r="1187" spans="1:5">
      <c r="A1187" t="s">
        <v>9032</v>
      </c>
      <c r="B1187">
        <v>201.69674699999999</v>
      </c>
      <c r="C1187">
        <v>-29.881360999999998</v>
      </c>
      <c r="D1187">
        <v>1.3686E-2</v>
      </c>
      <c r="E1187">
        <v>3.6666999999999998E-2</v>
      </c>
    </row>
    <row r="1188" spans="1:5">
      <c r="A1188" t="s">
        <v>9036</v>
      </c>
      <c r="B1188">
        <v>201.77732800000001</v>
      </c>
      <c r="C1188">
        <v>-27.956388</v>
      </c>
      <c r="D1188">
        <v>6.7479999999999997E-3</v>
      </c>
      <c r="E1188">
        <v>4.3333000000000003E-2</v>
      </c>
    </row>
    <row r="1189" spans="1:5">
      <c r="A1189" t="s">
        <v>9039</v>
      </c>
      <c r="B1189">
        <v>201.88488799999999</v>
      </c>
      <c r="C1189">
        <v>-27.872139000000001</v>
      </c>
      <c r="D1189">
        <v>3.3856999999999998E-2</v>
      </c>
      <c r="E1189">
        <v>4.6667E-2</v>
      </c>
    </row>
    <row r="1190" spans="1:5">
      <c r="A1190" t="s">
        <v>9041</v>
      </c>
      <c r="B1190">
        <v>201.939041</v>
      </c>
      <c r="C1190">
        <v>-27.222528000000001</v>
      </c>
      <c r="D1190">
        <v>7.685E-3</v>
      </c>
      <c r="E1190">
        <v>2.6667E-2</v>
      </c>
    </row>
    <row r="1191" spans="1:5">
      <c r="A1191" t="s">
        <v>9059</v>
      </c>
      <c r="B1191">
        <v>202.41841099999999</v>
      </c>
      <c r="C1191">
        <v>-28.266082999999998</v>
      </c>
      <c r="D1191">
        <v>3.2916000000000001E-2</v>
      </c>
      <c r="E1191">
        <v>4.3333000000000003E-2</v>
      </c>
    </row>
    <row r="1192" spans="1:5">
      <c r="A1192" t="s">
        <v>9076</v>
      </c>
      <c r="B1192">
        <v>202.59625199999999</v>
      </c>
      <c r="C1192">
        <v>-28.270583999999999</v>
      </c>
      <c r="D1192">
        <v>3.5004E-2</v>
      </c>
      <c r="E1192">
        <v>0.04</v>
      </c>
    </row>
    <row r="1193" spans="1:5">
      <c r="A1193" t="s">
        <v>9074</v>
      </c>
      <c r="B1193">
        <v>202.57382200000001</v>
      </c>
      <c r="C1193">
        <v>-27.928443999999999</v>
      </c>
      <c r="D1193">
        <v>1.1639999999999999E-2</v>
      </c>
      <c r="E1193">
        <v>5.6667000000000002E-2</v>
      </c>
    </row>
    <row r="1194" spans="1:5">
      <c r="A1194" t="s">
        <v>9075</v>
      </c>
      <c r="B1194">
        <v>202.59570299999999</v>
      </c>
      <c r="C1194">
        <v>-25.765556</v>
      </c>
      <c r="D1194">
        <v>4.3727000000000002E-2</v>
      </c>
      <c r="E1194">
        <v>3.3333000000000002E-2</v>
      </c>
    </row>
    <row r="1195" spans="1:5">
      <c r="A1195" t="s">
        <v>9077</v>
      </c>
      <c r="B1195">
        <v>202.65042099999999</v>
      </c>
      <c r="C1195">
        <v>-26.256056000000001</v>
      </c>
      <c r="D1195">
        <v>1.4947E-2</v>
      </c>
      <c r="E1195">
        <v>4.3333000000000003E-2</v>
      </c>
    </row>
    <row r="1196" spans="1:5">
      <c r="A1196" t="s">
        <v>9083</v>
      </c>
      <c r="B1196">
        <v>202.70452900000001</v>
      </c>
      <c r="C1196">
        <v>-25.333666000000001</v>
      </c>
      <c r="D1196">
        <v>2.6581E-2</v>
      </c>
      <c r="E1196">
        <v>3.6666999999999998E-2</v>
      </c>
    </row>
    <row r="1197" spans="1:5">
      <c r="A1197" t="s">
        <v>9089</v>
      </c>
      <c r="B1197">
        <v>202.81899999999999</v>
      </c>
      <c r="C1197">
        <v>-29.957360999999999</v>
      </c>
      <c r="D1197">
        <v>1.3826E-2</v>
      </c>
      <c r="E1197">
        <v>3.6666999999999998E-2</v>
      </c>
    </row>
    <row r="1198" spans="1:5">
      <c r="A1198" t="s">
        <v>9094</v>
      </c>
      <c r="B1198">
        <v>202.96374499999999</v>
      </c>
      <c r="C1198">
        <v>-29.732389000000001</v>
      </c>
      <c r="D1198">
        <v>1.4413E-2</v>
      </c>
      <c r="E1198">
        <v>0.03</v>
      </c>
    </row>
    <row r="1199" spans="1:5">
      <c r="A1199" t="s">
        <v>9098</v>
      </c>
      <c r="B1199">
        <v>203.026093</v>
      </c>
      <c r="C1199">
        <v>-28.156834</v>
      </c>
      <c r="D1199">
        <v>3.0738000000000001E-2</v>
      </c>
      <c r="E1199">
        <v>4.6667E-2</v>
      </c>
    </row>
    <row r="1200" spans="1:5">
      <c r="A1200" t="s">
        <v>9114</v>
      </c>
      <c r="B1200">
        <v>203.222488</v>
      </c>
      <c r="C1200">
        <v>-24.207138</v>
      </c>
      <c r="D1200">
        <v>1.6308E-2</v>
      </c>
      <c r="E1200">
        <v>3.6666999999999998E-2</v>
      </c>
    </row>
    <row r="1201" spans="1:5">
      <c r="A1201" t="s">
        <v>9108</v>
      </c>
      <c r="B1201">
        <v>203.159378</v>
      </c>
      <c r="C1201">
        <v>-27.169640000000001</v>
      </c>
      <c r="D1201">
        <v>3.9920999999999998E-2</v>
      </c>
      <c r="E1201">
        <v>4.6667E-2</v>
      </c>
    </row>
    <row r="1202" spans="1:5">
      <c r="A1202" t="s">
        <v>9127</v>
      </c>
      <c r="B1202">
        <v>203.39854399999999</v>
      </c>
      <c r="C1202">
        <v>-27.631222000000001</v>
      </c>
      <c r="D1202">
        <v>3.3149999999999999E-2</v>
      </c>
      <c r="E1202">
        <v>1.3332999999999999E-2</v>
      </c>
    </row>
    <row r="1203" spans="1:5">
      <c r="A1203" t="s">
        <v>9133</v>
      </c>
      <c r="B1203">
        <v>203.626755</v>
      </c>
      <c r="C1203">
        <v>-27.304221999999999</v>
      </c>
      <c r="D1203">
        <v>3.4957000000000002E-2</v>
      </c>
      <c r="E1203">
        <v>3.6666999999999998E-2</v>
      </c>
    </row>
    <row r="1204" spans="1:5">
      <c r="A1204" t="s">
        <v>9141</v>
      </c>
      <c r="B1204">
        <v>203.83157299999999</v>
      </c>
      <c r="C1204">
        <v>-28.021805000000001</v>
      </c>
      <c r="D1204">
        <v>1.6084000000000001E-2</v>
      </c>
      <c r="E1204">
        <v>5.3332999999999998E-2</v>
      </c>
    </row>
    <row r="1205" spans="1:5">
      <c r="A1205" t="s">
        <v>9150</v>
      </c>
      <c r="B1205">
        <v>203.94416799999999</v>
      </c>
      <c r="C1205">
        <v>-27.673860999999999</v>
      </c>
      <c r="D1205">
        <v>2.9097000000000001E-2</v>
      </c>
      <c r="E1205">
        <v>0.02</v>
      </c>
    </row>
    <row r="1206" spans="1:5">
      <c r="A1206" t="s">
        <v>9159</v>
      </c>
      <c r="B1206">
        <v>204.13012699999999</v>
      </c>
      <c r="C1206">
        <v>-28.781139</v>
      </c>
      <c r="D1206">
        <v>4.6982000000000003E-2</v>
      </c>
      <c r="E1206">
        <v>3.3333000000000002E-2</v>
      </c>
    </row>
    <row r="1207" spans="1:5">
      <c r="A1207" t="s">
        <v>9160</v>
      </c>
      <c r="B1207">
        <v>204.143585</v>
      </c>
      <c r="C1207">
        <v>-29.089445000000001</v>
      </c>
      <c r="D1207">
        <v>1.49E-2</v>
      </c>
      <c r="E1207">
        <v>3.3333000000000002E-2</v>
      </c>
    </row>
    <row r="1208" spans="1:5">
      <c r="A1208" t="s">
        <v>9161</v>
      </c>
      <c r="B1208">
        <v>204.144699</v>
      </c>
      <c r="C1208">
        <v>-26.553861999999999</v>
      </c>
      <c r="D1208">
        <v>2.2204999999999999E-2</v>
      </c>
      <c r="E1208">
        <v>0.05</v>
      </c>
    </row>
    <row r="1209" spans="1:5">
      <c r="A1209" t="s">
        <v>9171</v>
      </c>
      <c r="B1209">
        <v>204.32591199999999</v>
      </c>
      <c r="C1209">
        <v>-28.657972000000001</v>
      </c>
      <c r="D1209">
        <v>8.0219999999999996E-3</v>
      </c>
      <c r="E1209">
        <v>0.04</v>
      </c>
    </row>
    <row r="1210" spans="1:5">
      <c r="A1210" t="s">
        <v>9191</v>
      </c>
      <c r="B1210">
        <v>204.708496</v>
      </c>
      <c r="C1210">
        <v>-29.662721999999999</v>
      </c>
      <c r="D1210">
        <v>4.0388E-2</v>
      </c>
      <c r="E1210">
        <v>0.03</v>
      </c>
    </row>
    <row r="1211" spans="1:5">
      <c r="A1211" t="s">
        <v>9203</v>
      </c>
      <c r="B1211">
        <v>205.01329000000001</v>
      </c>
      <c r="C1211">
        <v>-25.474556</v>
      </c>
      <c r="D1211">
        <v>1.7055000000000001E-2</v>
      </c>
      <c r="E1211">
        <v>0.05</v>
      </c>
    </row>
    <row r="1212" spans="1:5">
      <c r="A1212" t="s">
        <v>9223</v>
      </c>
      <c r="B1212">
        <v>205.84454299999999</v>
      </c>
      <c r="C1212">
        <v>-28.967945</v>
      </c>
      <c r="D1212">
        <v>2.9766999999999998E-2</v>
      </c>
      <c r="E1212">
        <v>3.3333000000000002E-2</v>
      </c>
    </row>
    <row r="1213" spans="1:5">
      <c r="A1213" t="s">
        <v>9224</v>
      </c>
      <c r="B1213">
        <v>205.86071799999999</v>
      </c>
      <c r="C1213">
        <v>-29.803473</v>
      </c>
      <c r="D1213">
        <v>1.5521E-2</v>
      </c>
      <c r="E1213">
        <v>0.05</v>
      </c>
    </row>
    <row r="1214" spans="1:5">
      <c r="A1214" t="s">
        <v>9235</v>
      </c>
      <c r="B1214">
        <v>206.278671</v>
      </c>
      <c r="C1214">
        <v>-28.651250999999998</v>
      </c>
      <c r="D1214">
        <v>8.2019999999999992E-3</v>
      </c>
      <c r="E1214">
        <v>0.04</v>
      </c>
    </row>
    <row r="1215" spans="1:5">
      <c r="A1215" t="s">
        <v>9242</v>
      </c>
      <c r="B1215">
        <v>206.91520700000001</v>
      </c>
      <c r="C1215">
        <v>-29.434360999999999</v>
      </c>
      <c r="D1215">
        <v>1.2789E-2</v>
      </c>
      <c r="E1215">
        <v>3.6666999999999998E-2</v>
      </c>
    </row>
    <row r="1216" spans="1:5">
      <c r="A1216" t="s">
        <v>9247</v>
      </c>
      <c r="B1216">
        <v>207.089539</v>
      </c>
      <c r="C1216">
        <v>-29.626389</v>
      </c>
      <c r="D1216">
        <v>1.511E-2</v>
      </c>
      <c r="E1216">
        <v>2.6667E-2</v>
      </c>
    </row>
    <row r="1217" spans="1:5">
      <c r="A1217" t="s">
        <v>9251</v>
      </c>
      <c r="B1217">
        <v>207.26208500000001</v>
      </c>
      <c r="C1217">
        <v>-29.937027</v>
      </c>
      <c r="D1217">
        <v>1.391E-2</v>
      </c>
      <c r="E1217">
        <v>0.03</v>
      </c>
    </row>
    <row r="1218" spans="1:5">
      <c r="A1218" t="s">
        <v>9241</v>
      </c>
      <c r="B1218">
        <v>206.81187399999999</v>
      </c>
      <c r="C1218">
        <v>-28.331806</v>
      </c>
      <c r="D1218">
        <v>3.7962999999999997E-2</v>
      </c>
      <c r="E1218">
        <v>0.04</v>
      </c>
    </row>
    <row r="1219" spans="1:5">
      <c r="A1219" t="s">
        <v>9320</v>
      </c>
      <c r="B1219">
        <v>209.62875399999999</v>
      </c>
      <c r="C1219">
        <v>-12.605361</v>
      </c>
      <c r="D1219">
        <v>3.857E-2</v>
      </c>
      <c r="E1219">
        <v>3.3333000000000002E-2</v>
      </c>
    </row>
    <row r="1220" spans="1:5">
      <c r="A1220" t="s">
        <v>7423</v>
      </c>
      <c r="B1220">
        <v>153.501373</v>
      </c>
      <c r="C1220">
        <v>3.445722</v>
      </c>
      <c r="D1220">
        <v>0</v>
      </c>
      <c r="E1220">
        <v>5.5560000000000002E-3</v>
      </c>
    </row>
    <row r="1221" spans="1:5">
      <c r="A1221" t="s">
        <v>7579</v>
      </c>
      <c r="B1221">
        <v>159.394363</v>
      </c>
      <c r="C1221">
        <v>5.6160829999999997</v>
      </c>
      <c r="D1221">
        <v>0</v>
      </c>
      <c r="E1221">
        <v>5.5560000000000002E-3</v>
      </c>
    </row>
    <row r="1222" spans="1:5">
      <c r="A1222" t="s">
        <v>7958</v>
      </c>
      <c r="B1222">
        <v>171.983215</v>
      </c>
      <c r="C1222">
        <v>-1.2185280000000001</v>
      </c>
      <c r="D1222">
        <v>0</v>
      </c>
      <c r="E1222">
        <v>5.5560000000000002E-3</v>
      </c>
    </row>
    <row r="1223" spans="1:5">
      <c r="A1223" t="s">
        <v>7962</v>
      </c>
      <c r="B1223">
        <v>172.061249</v>
      </c>
      <c r="C1223">
        <v>4.3225559999999996</v>
      </c>
      <c r="D1223">
        <v>0</v>
      </c>
      <c r="E1223">
        <v>5.5560000000000002E-3</v>
      </c>
    </row>
    <row r="1224" spans="1:5">
      <c r="A1224" t="s">
        <v>7991</v>
      </c>
      <c r="B1224">
        <v>173.07292200000001</v>
      </c>
      <c r="C1224">
        <v>0.81138900000000003</v>
      </c>
      <c r="D1224">
        <v>1.9563000000000001E-2</v>
      </c>
      <c r="E1224">
        <v>5.5560000000000002E-3</v>
      </c>
    </row>
    <row r="1225" spans="1:5">
      <c r="A1225" t="s">
        <v>8429</v>
      </c>
      <c r="B1225">
        <v>186.74792500000001</v>
      </c>
      <c r="C1225">
        <v>-0.89166699999999999</v>
      </c>
      <c r="D1225">
        <v>0</v>
      </c>
      <c r="E1225">
        <v>5.5560000000000002E-3</v>
      </c>
    </row>
    <row r="1226" spans="1:5">
      <c r="A1226" t="s">
        <v>9245</v>
      </c>
      <c r="B1226">
        <v>207.03916899999999</v>
      </c>
      <c r="C1226">
        <v>7.3908329999999998</v>
      </c>
      <c r="D1226">
        <v>0</v>
      </c>
      <c r="E1226">
        <v>5.5560000000000002E-3</v>
      </c>
    </row>
    <row r="1227" spans="1:5">
      <c r="A1227" t="s">
        <v>9303</v>
      </c>
      <c r="B1227">
        <v>209.10855100000001</v>
      </c>
      <c r="C1227">
        <v>-0.26788899999999999</v>
      </c>
      <c r="D1227">
        <v>0</v>
      </c>
      <c r="E1227">
        <v>5.5560000000000002E-3</v>
      </c>
    </row>
    <row r="1228" spans="1:5">
      <c r="A1228" t="s">
        <v>7859</v>
      </c>
      <c r="B1228">
        <v>168.707626</v>
      </c>
      <c r="C1228">
        <v>-10.693139</v>
      </c>
      <c r="D1228">
        <v>2.5777999999999999E-2</v>
      </c>
      <c r="E1228">
        <v>4.3333000000000003E-2</v>
      </c>
    </row>
    <row r="1229" spans="1:5">
      <c r="A1229" t="s">
        <v>7950</v>
      </c>
      <c r="B1229">
        <v>171.84532200000001</v>
      </c>
      <c r="C1229">
        <v>-10.952778</v>
      </c>
      <c r="D1229">
        <v>1.7172E-2</v>
      </c>
      <c r="E1229">
        <v>3.6666999999999998E-2</v>
      </c>
    </row>
    <row r="1230" spans="1:5">
      <c r="A1230" t="s">
        <v>7391</v>
      </c>
      <c r="B1230">
        <v>152.509659</v>
      </c>
      <c r="C1230">
        <v>-12.647667</v>
      </c>
      <c r="D1230">
        <v>1.1962E-2</v>
      </c>
      <c r="E1230">
        <v>5.3332999999999998E-2</v>
      </c>
    </row>
    <row r="1231" spans="1:5">
      <c r="A1231" t="s">
        <v>7458</v>
      </c>
      <c r="B1231">
        <v>154.90617399999999</v>
      </c>
      <c r="C1231">
        <v>-6.2207780000000001</v>
      </c>
      <c r="D1231">
        <v>6.2496000000000003E-2</v>
      </c>
      <c r="E1231">
        <v>1.3332999999999999E-2</v>
      </c>
    </row>
    <row r="1232" spans="1:5">
      <c r="A1232" t="s">
        <v>7461</v>
      </c>
      <c r="B1232">
        <v>154.927032</v>
      </c>
      <c r="C1232">
        <v>-6.8676389999999996</v>
      </c>
      <c r="D1232">
        <v>5.4114000000000002E-2</v>
      </c>
      <c r="E1232">
        <v>5.5560000000000002E-3</v>
      </c>
    </row>
    <row r="1233" spans="1:5">
      <c r="A1233" t="s">
        <v>7462</v>
      </c>
      <c r="B1233">
        <v>154.93241900000001</v>
      </c>
      <c r="C1233">
        <v>-6.345472</v>
      </c>
      <c r="D1233">
        <v>7.5646000000000005E-2</v>
      </c>
      <c r="E1233">
        <v>9.3329999999999993E-3</v>
      </c>
    </row>
    <row r="1234" spans="1:5">
      <c r="A1234" t="s">
        <v>7465</v>
      </c>
      <c r="B1234">
        <v>155.01037600000001</v>
      </c>
      <c r="C1234">
        <v>-6.1543890000000001</v>
      </c>
      <c r="D1234">
        <v>3.9267000000000003E-2</v>
      </c>
      <c r="E1234">
        <v>1.3332999999999999E-2</v>
      </c>
    </row>
    <row r="1235" spans="1:5">
      <c r="A1235" t="s">
        <v>7466</v>
      </c>
      <c r="B1235">
        <v>155.06854200000001</v>
      </c>
      <c r="C1235">
        <v>-6.7328060000000001</v>
      </c>
      <c r="D1235">
        <v>4.6205000000000003E-2</v>
      </c>
      <c r="E1235">
        <v>6.6670000000000002E-3</v>
      </c>
    </row>
    <row r="1236" spans="1:5">
      <c r="A1236" t="s">
        <v>7469</v>
      </c>
      <c r="B1236">
        <v>155.105301</v>
      </c>
      <c r="C1236">
        <v>-6.2679999999999998</v>
      </c>
      <c r="D1236">
        <v>5.4014E-2</v>
      </c>
      <c r="E1236">
        <v>1.6667000000000001E-2</v>
      </c>
    </row>
    <row r="1237" spans="1:5">
      <c r="A1237" t="s">
        <v>7471</v>
      </c>
      <c r="B1237">
        <v>155.12416099999999</v>
      </c>
      <c r="C1237">
        <v>-6.3537780000000001</v>
      </c>
      <c r="D1237">
        <v>5.2887000000000003E-2</v>
      </c>
      <c r="E1237">
        <v>1.6667000000000001E-2</v>
      </c>
    </row>
    <row r="1238" spans="1:5">
      <c r="A1238" t="s">
        <v>7474</v>
      </c>
      <c r="B1238">
        <v>155.160034</v>
      </c>
      <c r="C1238">
        <v>-6.807944</v>
      </c>
      <c r="D1238">
        <v>5.3006999999999999E-2</v>
      </c>
      <c r="E1238">
        <v>0.01</v>
      </c>
    </row>
    <row r="1239" spans="1:5">
      <c r="A1239" t="s">
        <v>7476</v>
      </c>
      <c r="B1239">
        <v>155.20408599999999</v>
      </c>
      <c r="C1239">
        <v>-6.8228609999999996</v>
      </c>
      <c r="D1239">
        <v>5.7175999999999998E-2</v>
      </c>
      <c r="E1239">
        <v>1.6667000000000001E-2</v>
      </c>
    </row>
    <row r="1240" spans="1:5">
      <c r="A1240" t="s">
        <v>7477</v>
      </c>
      <c r="B1240">
        <v>155.21229600000001</v>
      </c>
      <c r="C1240">
        <v>-6.9759719999999996</v>
      </c>
      <c r="D1240">
        <v>5.4224000000000001E-2</v>
      </c>
      <c r="E1240">
        <v>2.3333E-2</v>
      </c>
    </row>
    <row r="1241" spans="1:5">
      <c r="A1241" t="s">
        <v>7478</v>
      </c>
      <c r="B1241">
        <v>155.233994</v>
      </c>
      <c r="C1241">
        <v>-6.7148329999999996</v>
      </c>
      <c r="D1241">
        <v>5.6932999999999997E-2</v>
      </c>
      <c r="E1241">
        <v>1.6667000000000001E-2</v>
      </c>
    </row>
    <row r="1242" spans="1:5">
      <c r="A1242" t="s">
        <v>7853</v>
      </c>
      <c r="B1242">
        <v>168.371002</v>
      </c>
      <c r="C1242">
        <v>-6.2568339999999996</v>
      </c>
      <c r="D1242">
        <v>8.4489999999999999E-3</v>
      </c>
      <c r="E1242">
        <v>5.3332999999999998E-2</v>
      </c>
    </row>
    <row r="1243" spans="1:5">
      <c r="A1243" t="s">
        <v>7941</v>
      </c>
      <c r="B1243">
        <v>171.48292499999999</v>
      </c>
      <c r="C1243">
        <v>-11.772</v>
      </c>
      <c r="D1243">
        <v>0</v>
      </c>
      <c r="E1243">
        <v>0.05</v>
      </c>
    </row>
    <row r="1244" spans="1:5">
      <c r="A1244" t="s">
        <v>8163</v>
      </c>
      <c r="B1244">
        <v>178.60041799999999</v>
      </c>
      <c r="C1244">
        <v>-11.929389</v>
      </c>
      <c r="D1244">
        <v>1.0034E-2</v>
      </c>
      <c r="E1244">
        <v>5.5560000000000002E-3</v>
      </c>
    </row>
    <row r="1245" spans="1:5">
      <c r="A1245" t="s">
        <v>8353</v>
      </c>
      <c r="B1245">
        <v>184.963638</v>
      </c>
      <c r="C1245">
        <v>-12.546082999999999</v>
      </c>
      <c r="D1245">
        <v>0</v>
      </c>
      <c r="E1245">
        <v>4.3333000000000003E-2</v>
      </c>
    </row>
    <row r="1246" spans="1:5">
      <c r="A1246" t="s">
        <v>8672</v>
      </c>
      <c r="B1246">
        <v>193.44137599999999</v>
      </c>
      <c r="C1246">
        <v>-11.592667</v>
      </c>
      <c r="D1246">
        <v>1.5287E-2</v>
      </c>
      <c r="E1246">
        <v>5.5560000000000002E-3</v>
      </c>
    </row>
    <row r="1247" spans="1:5">
      <c r="A1247" t="s">
        <v>8722</v>
      </c>
      <c r="B1247">
        <v>194.14845299999999</v>
      </c>
      <c r="C1247">
        <v>-11.698805999999999</v>
      </c>
      <c r="D1247">
        <v>1.2378999999999999E-2</v>
      </c>
      <c r="E1247">
        <v>5.5560000000000002E-3</v>
      </c>
    </row>
    <row r="1248" spans="1:5">
      <c r="A1248" t="s">
        <v>9013</v>
      </c>
      <c r="B1248">
        <v>201.41696200000001</v>
      </c>
      <c r="C1248">
        <v>-3.8158889999999999</v>
      </c>
      <c r="D1248">
        <v>2.0240999999999999E-2</v>
      </c>
      <c r="E1248">
        <v>2.3E-2</v>
      </c>
    </row>
    <row r="1249" spans="1:5">
      <c r="A1249" t="s">
        <v>9016</v>
      </c>
      <c r="B1249">
        <v>201.43832399999999</v>
      </c>
      <c r="C1249">
        <v>-3.8643329999999998</v>
      </c>
      <c r="D1249">
        <v>3.5344E-2</v>
      </c>
      <c r="E1249">
        <v>3.6666999999999998E-2</v>
      </c>
    </row>
    <row r="1250" spans="1:5">
      <c r="A1250" t="s">
        <v>9097</v>
      </c>
      <c r="B1250">
        <v>203.01348899999999</v>
      </c>
      <c r="C1250">
        <v>-3.830139</v>
      </c>
      <c r="D1250">
        <v>2.0798000000000001E-2</v>
      </c>
      <c r="E1250">
        <v>3.1E-2</v>
      </c>
    </row>
    <row r="1251" spans="1:5">
      <c r="A1251" t="s">
        <v>8870</v>
      </c>
      <c r="B1251">
        <v>197.442825</v>
      </c>
      <c r="C1251">
        <v>-4.176361</v>
      </c>
      <c r="D1251">
        <v>2.5499999999999998E-2</v>
      </c>
      <c r="E1251">
        <v>4.3333000000000003E-2</v>
      </c>
    </row>
    <row r="1252" spans="1:5">
      <c r="A1252" t="s">
        <v>7346</v>
      </c>
      <c r="B1252">
        <v>150.40986599999999</v>
      </c>
      <c r="C1252">
        <v>-8.2487770000000005</v>
      </c>
      <c r="D1252">
        <v>1.4890000000000001E-3</v>
      </c>
      <c r="E1252">
        <v>3.6666999999999998E-2</v>
      </c>
    </row>
    <row r="1253" spans="1:5">
      <c r="A1253" t="s">
        <v>7357</v>
      </c>
      <c r="B1253">
        <v>150.98762500000001</v>
      </c>
      <c r="C1253">
        <v>-6.4965000000000002</v>
      </c>
      <c r="D1253">
        <v>1.6074000000000001E-2</v>
      </c>
      <c r="E1253">
        <v>0.04</v>
      </c>
    </row>
    <row r="1254" spans="1:5">
      <c r="A1254" t="s">
        <v>7376</v>
      </c>
      <c r="B1254">
        <v>151.772156</v>
      </c>
      <c r="C1254">
        <v>-5.8831670000000003</v>
      </c>
      <c r="D1254">
        <v>1.6924999999999999E-2</v>
      </c>
      <c r="E1254">
        <v>4.3333000000000003E-2</v>
      </c>
    </row>
    <row r="1255" spans="1:5">
      <c r="A1255" t="s">
        <v>7489</v>
      </c>
      <c r="B1255">
        <v>156.03187600000001</v>
      </c>
      <c r="C1255">
        <v>-5.6316940000000004</v>
      </c>
      <c r="D1255">
        <v>1.7592E-2</v>
      </c>
      <c r="E1255">
        <v>5.2332999999999998E-2</v>
      </c>
    </row>
    <row r="1256" spans="1:5">
      <c r="A1256" t="s">
        <v>7527</v>
      </c>
      <c r="B1256">
        <v>157.41091900000001</v>
      </c>
      <c r="C1256">
        <v>-3.846028</v>
      </c>
      <c r="D1256">
        <v>2.895E-2</v>
      </c>
      <c r="E1256">
        <v>3.6666999999999998E-2</v>
      </c>
    </row>
    <row r="1257" spans="1:5">
      <c r="A1257" t="s">
        <v>7533</v>
      </c>
      <c r="B1257">
        <v>157.82946799999999</v>
      </c>
      <c r="C1257">
        <v>-8.5905839999999998</v>
      </c>
      <c r="D1257">
        <v>1.6355000000000001E-2</v>
      </c>
      <c r="E1257">
        <v>4.3333000000000003E-2</v>
      </c>
    </row>
    <row r="1258" spans="1:5">
      <c r="A1258" t="s">
        <v>7540</v>
      </c>
      <c r="B1258">
        <v>158.22416699999999</v>
      </c>
      <c r="C1258">
        <v>-6.5074170000000002</v>
      </c>
      <c r="D1258">
        <v>1.6712000000000001E-2</v>
      </c>
      <c r="E1258">
        <v>3.6666999999999998E-2</v>
      </c>
    </row>
    <row r="1259" spans="1:5">
      <c r="A1259" t="s">
        <v>7553</v>
      </c>
      <c r="B1259">
        <v>158.73213200000001</v>
      </c>
      <c r="C1259">
        <v>-6.4710279999999996</v>
      </c>
      <c r="D1259">
        <v>2.877E-2</v>
      </c>
      <c r="E1259">
        <v>0.04</v>
      </c>
    </row>
    <row r="1260" spans="1:5">
      <c r="A1260" t="s">
        <v>7555</v>
      </c>
      <c r="B1260">
        <v>158.82051100000001</v>
      </c>
      <c r="C1260">
        <v>-7.2471110000000003</v>
      </c>
      <c r="D1260">
        <v>1.6885000000000001E-2</v>
      </c>
      <c r="E1260">
        <v>0.04</v>
      </c>
    </row>
    <row r="1261" spans="1:5">
      <c r="A1261" t="s">
        <v>7700</v>
      </c>
      <c r="B1261">
        <v>162.82208299999999</v>
      </c>
      <c r="C1261">
        <v>-9.7767780000000002</v>
      </c>
      <c r="D1261">
        <v>5.3469999999999997E-2</v>
      </c>
      <c r="E1261">
        <v>3.3333000000000002E-2</v>
      </c>
    </row>
    <row r="1262" spans="1:5">
      <c r="A1262" t="s">
        <v>7711</v>
      </c>
      <c r="B1262">
        <v>163.30221599999999</v>
      </c>
      <c r="C1262">
        <v>-7.4286669999999999</v>
      </c>
      <c r="D1262">
        <v>8.2550000000000002E-3</v>
      </c>
      <c r="E1262">
        <v>4.3333000000000003E-2</v>
      </c>
    </row>
    <row r="1263" spans="1:5">
      <c r="A1263" t="s">
        <v>7722</v>
      </c>
      <c r="B1263">
        <v>163.58575400000001</v>
      </c>
      <c r="C1263">
        <v>-4.3467500000000001</v>
      </c>
      <c r="D1263">
        <v>2.1527999999999999E-2</v>
      </c>
      <c r="E1263">
        <v>4.3333000000000003E-2</v>
      </c>
    </row>
    <row r="1264" spans="1:5">
      <c r="A1264" t="s">
        <v>7742</v>
      </c>
      <c r="B1264">
        <v>164.523865</v>
      </c>
      <c r="C1264">
        <v>-4.7591390000000002</v>
      </c>
      <c r="D1264">
        <v>2.2252000000000001E-2</v>
      </c>
      <c r="E1264">
        <v>5.1666999999999998E-2</v>
      </c>
    </row>
    <row r="1265" spans="1:5">
      <c r="A1265" t="s">
        <v>7757</v>
      </c>
      <c r="B1265">
        <v>164.81608600000001</v>
      </c>
      <c r="C1265">
        <v>-9.8172230000000003</v>
      </c>
      <c r="D1265">
        <v>2.7268000000000001E-2</v>
      </c>
      <c r="E1265">
        <v>3.6666999999999998E-2</v>
      </c>
    </row>
    <row r="1266" spans="1:5">
      <c r="A1266" t="s">
        <v>7758</v>
      </c>
      <c r="B1266">
        <v>164.81758099999999</v>
      </c>
      <c r="C1266">
        <v>-9.7941939999999992</v>
      </c>
      <c r="D1266">
        <v>2.7331999999999999E-2</v>
      </c>
      <c r="E1266">
        <v>4.6667E-2</v>
      </c>
    </row>
    <row r="1267" spans="1:5">
      <c r="A1267" t="s">
        <v>7780</v>
      </c>
      <c r="B1267">
        <v>165.65579199999999</v>
      </c>
      <c r="C1267">
        <v>-7.5106109999999999</v>
      </c>
      <c r="D1267">
        <v>2.9787000000000001E-2</v>
      </c>
      <c r="E1267">
        <v>3.3333000000000002E-2</v>
      </c>
    </row>
    <row r="1268" spans="1:5">
      <c r="A1268" t="s">
        <v>7798</v>
      </c>
      <c r="B1268">
        <v>166.46665999999999</v>
      </c>
      <c r="C1268">
        <v>-9.7027230000000007</v>
      </c>
      <c r="D1268">
        <v>2.3976999999999998E-2</v>
      </c>
      <c r="E1268">
        <v>0.05</v>
      </c>
    </row>
    <row r="1269" spans="1:5">
      <c r="A1269" t="s">
        <v>7846</v>
      </c>
      <c r="B1269">
        <v>168.06358299999999</v>
      </c>
      <c r="C1269">
        <v>-5.7534720000000004</v>
      </c>
      <c r="D1269">
        <v>4.2599999999999999E-2</v>
      </c>
      <c r="E1269">
        <v>3.3333000000000002E-2</v>
      </c>
    </row>
    <row r="1270" spans="1:5">
      <c r="A1270" t="s">
        <v>7909</v>
      </c>
      <c r="B1270">
        <v>170.22674599999999</v>
      </c>
      <c r="C1270">
        <v>-7.0123059999999997</v>
      </c>
      <c r="D1270">
        <v>2.0747999999999999E-2</v>
      </c>
      <c r="E1270">
        <v>3.3333000000000002E-2</v>
      </c>
    </row>
    <row r="1271" spans="1:5">
      <c r="A1271" t="s">
        <v>7954</v>
      </c>
      <c r="B1271">
        <v>171.93171699999999</v>
      </c>
      <c r="C1271">
        <v>-4.9251940000000003</v>
      </c>
      <c r="D1271">
        <v>3.2239999999999999E-3</v>
      </c>
      <c r="E1271">
        <v>4.6667E-2</v>
      </c>
    </row>
    <row r="1272" spans="1:5">
      <c r="A1272" t="s">
        <v>8010</v>
      </c>
      <c r="B1272">
        <v>173.58395400000001</v>
      </c>
      <c r="C1272">
        <v>-6.3897779999999997</v>
      </c>
      <c r="D1272">
        <v>1.6722000000000001E-2</v>
      </c>
      <c r="E1272">
        <v>6.4667000000000002E-2</v>
      </c>
    </row>
    <row r="1273" spans="1:5">
      <c r="A1273" t="s">
        <v>8009</v>
      </c>
      <c r="B1273">
        <v>173.568161</v>
      </c>
      <c r="C1273">
        <v>-9.5879159999999999</v>
      </c>
      <c r="D1273">
        <v>2.0447E-2</v>
      </c>
      <c r="E1273">
        <v>3.6666999999999998E-2</v>
      </c>
    </row>
    <row r="1274" spans="1:5">
      <c r="A1274" t="s">
        <v>8034</v>
      </c>
      <c r="B1274">
        <v>174.20341500000001</v>
      </c>
      <c r="C1274">
        <v>-8.5863610000000001</v>
      </c>
      <c r="D1274">
        <v>1.5461000000000001E-2</v>
      </c>
      <c r="E1274">
        <v>4.3333000000000003E-2</v>
      </c>
    </row>
    <row r="1275" spans="1:5">
      <c r="A1275" t="s">
        <v>8041</v>
      </c>
      <c r="B1275">
        <v>174.437164</v>
      </c>
      <c r="C1275">
        <v>-7.2675559999999999</v>
      </c>
      <c r="D1275">
        <v>3.1555E-2</v>
      </c>
      <c r="E1275">
        <v>4.6667E-2</v>
      </c>
    </row>
    <row r="1276" spans="1:5">
      <c r="A1276" t="s">
        <v>8079</v>
      </c>
      <c r="B1276">
        <v>175.57983400000001</v>
      </c>
      <c r="C1276">
        <v>-8.6223340000000004</v>
      </c>
      <c r="D1276">
        <v>1.9369999999999998E-2</v>
      </c>
      <c r="E1276">
        <v>4.3333000000000003E-2</v>
      </c>
    </row>
    <row r="1277" spans="1:5">
      <c r="A1277" t="s">
        <v>8098</v>
      </c>
      <c r="B1277">
        <v>176.14679000000001</v>
      </c>
      <c r="C1277">
        <v>-3.8010000000000002</v>
      </c>
      <c r="D1277">
        <v>5.45E-3</v>
      </c>
      <c r="E1277">
        <v>0.06</v>
      </c>
    </row>
    <row r="1278" spans="1:5">
      <c r="A1278" t="s">
        <v>8139</v>
      </c>
      <c r="B1278">
        <v>177.81300400000001</v>
      </c>
      <c r="C1278">
        <v>-6.1062779999999997</v>
      </c>
      <c r="D1278">
        <v>1.8786000000000001E-2</v>
      </c>
      <c r="E1278">
        <v>4.3333000000000003E-2</v>
      </c>
    </row>
    <row r="1279" spans="1:5">
      <c r="A1279" t="s">
        <v>8231</v>
      </c>
      <c r="B1279">
        <v>180.60745199999999</v>
      </c>
      <c r="C1279">
        <v>-4.3060559999999999</v>
      </c>
      <c r="D1279">
        <v>1.9123000000000001E-2</v>
      </c>
      <c r="E1279">
        <v>4.9333000000000002E-2</v>
      </c>
    </row>
    <row r="1280" spans="1:5">
      <c r="A1280" t="s">
        <v>8295</v>
      </c>
      <c r="B1280">
        <v>183.01345800000001</v>
      </c>
      <c r="C1280">
        <v>-4.8768890000000003</v>
      </c>
      <c r="D1280">
        <v>1.8173000000000002E-2</v>
      </c>
      <c r="E1280">
        <v>4.6667E-2</v>
      </c>
    </row>
    <row r="1281" spans="1:5">
      <c r="A1281" t="s">
        <v>8296</v>
      </c>
      <c r="B1281">
        <v>183.06669600000001</v>
      </c>
      <c r="C1281">
        <v>-6.3961110000000003</v>
      </c>
      <c r="D1281">
        <v>2.9159999999999998E-2</v>
      </c>
      <c r="E1281">
        <v>3.6666999999999998E-2</v>
      </c>
    </row>
    <row r="1282" spans="1:5">
      <c r="A1282" t="s">
        <v>8312</v>
      </c>
      <c r="B1282">
        <v>183.90644800000001</v>
      </c>
      <c r="C1282">
        <v>-7.7892780000000004</v>
      </c>
      <c r="D1282">
        <v>3.0995000000000002E-2</v>
      </c>
      <c r="E1282">
        <v>3.6666999999999998E-2</v>
      </c>
    </row>
    <row r="1283" spans="1:5">
      <c r="A1283" t="s">
        <v>8352</v>
      </c>
      <c r="B1283">
        <v>184.96319600000001</v>
      </c>
      <c r="C1283">
        <v>-6.8562219999999998</v>
      </c>
      <c r="D1283">
        <v>2.6872E-2</v>
      </c>
      <c r="E1283">
        <v>4.3333000000000003E-2</v>
      </c>
    </row>
    <row r="1284" spans="1:5">
      <c r="A1284" t="s">
        <v>8363</v>
      </c>
      <c r="B1284">
        <v>185.14329499999999</v>
      </c>
      <c r="C1284">
        <v>-6.9288889999999999</v>
      </c>
      <c r="D1284">
        <v>3.0658000000000001E-2</v>
      </c>
      <c r="E1284">
        <v>3.6666999999999998E-2</v>
      </c>
    </row>
    <row r="1285" spans="1:5">
      <c r="A1285" t="s">
        <v>8367</v>
      </c>
      <c r="B1285">
        <v>185.19792200000001</v>
      </c>
      <c r="C1285">
        <v>-6.9716670000000001</v>
      </c>
      <c r="D1285">
        <v>1.8133E-2</v>
      </c>
      <c r="E1285">
        <v>6.6333000000000003E-2</v>
      </c>
    </row>
    <row r="1286" spans="1:5">
      <c r="A1286" t="s">
        <v>8458</v>
      </c>
      <c r="B1286">
        <v>187.401917</v>
      </c>
      <c r="C1286">
        <v>-8.4353890000000007</v>
      </c>
      <c r="D1286">
        <v>1.7949E-2</v>
      </c>
      <c r="E1286">
        <v>3.6666999999999998E-2</v>
      </c>
    </row>
    <row r="1287" spans="1:5">
      <c r="A1287" t="s">
        <v>8463</v>
      </c>
      <c r="B1287">
        <v>187.57641599999999</v>
      </c>
      <c r="C1287">
        <v>-5.9620280000000001</v>
      </c>
      <c r="D1287">
        <v>2.5888000000000001E-2</v>
      </c>
      <c r="E1287">
        <v>4.6667E-2</v>
      </c>
    </row>
    <row r="1288" spans="1:5">
      <c r="A1288" t="s">
        <v>8492</v>
      </c>
      <c r="B1288">
        <v>188.848038</v>
      </c>
      <c r="C1288">
        <v>-4.8944999999999999</v>
      </c>
      <c r="D1288">
        <v>1.1927999999999999E-2</v>
      </c>
      <c r="E1288">
        <v>4.6667E-2</v>
      </c>
    </row>
    <row r="1289" spans="1:5">
      <c r="A1289" t="s">
        <v>8513</v>
      </c>
      <c r="B1289">
        <v>189.52349899999999</v>
      </c>
      <c r="C1289">
        <v>-8.3337500000000002</v>
      </c>
      <c r="D1289">
        <v>2.6218000000000002E-2</v>
      </c>
      <c r="E1289">
        <v>5.3332999999999998E-2</v>
      </c>
    </row>
    <row r="1290" spans="1:5">
      <c r="A1290" t="s">
        <v>8529</v>
      </c>
      <c r="B1290">
        <v>190.066711</v>
      </c>
      <c r="C1290">
        <v>-9.2990840000000006</v>
      </c>
      <c r="D1290">
        <v>2.1184999999999999E-2</v>
      </c>
      <c r="E1290">
        <v>3.6666999999999998E-2</v>
      </c>
    </row>
    <row r="1291" spans="1:5">
      <c r="A1291" t="s">
        <v>8574</v>
      </c>
      <c r="B1291">
        <v>191.41233800000001</v>
      </c>
      <c r="C1291">
        <v>-7.765028</v>
      </c>
      <c r="D1291">
        <v>2.4881E-2</v>
      </c>
      <c r="E1291">
        <v>4.3333000000000003E-2</v>
      </c>
    </row>
    <row r="1292" spans="1:5">
      <c r="A1292" t="s">
        <v>8597</v>
      </c>
      <c r="B1292">
        <v>192.04920999999999</v>
      </c>
      <c r="C1292">
        <v>-4.3504170000000002</v>
      </c>
      <c r="D1292">
        <v>1.3559E-2</v>
      </c>
      <c r="E1292">
        <v>3.3333000000000002E-2</v>
      </c>
    </row>
    <row r="1293" spans="1:5">
      <c r="A1293" t="s">
        <v>8600</v>
      </c>
      <c r="B1293">
        <v>192.25633199999999</v>
      </c>
      <c r="C1293">
        <v>-9.4570270000000001</v>
      </c>
      <c r="D1293">
        <v>1.2879E-2</v>
      </c>
      <c r="E1293">
        <v>0.05</v>
      </c>
    </row>
    <row r="1294" spans="1:5">
      <c r="A1294" t="s">
        <v>8604</v>
      </c>
      <c r="B1294">
        <v>192.38795500000001</v>
      </c>
      <c r="C1294">
        <v>-9.7408330000000003</v>
      </c>
      <c r="D1294">
        <v>1.5594E-2</v>
      </c>
      <c r="E1294">
        <v>4.3333000000000003E-2</v>
      </c>
    </row>
    <row r="1295" spans="1:5">
      <c r="A1295" t="s">
        <v>8618</v>
      </c>
      <c r="B1295">
        <v>192.64416499999999</v>
      </c>
      <c r="C1295">
        <v>-9.5197500000000002</v>
      </c>
      <c r="D1295">
        <v>1.5661000000000001E-2</v>
      </c>
      <c r="E1295">
        <v>0.04</v>
      </c>
    </row>
    <row r="1296" spans="1:5">
      <c r="A1296" t="s">
        <v>8632</v>
      </c>
      <c r="B1296">
        <v>192.81603999999999</v>
      </c>
      <c r="C1296">
        <v>-7.7702780000000002</v>
      </c>
      <c r="D1296">
        <v>1.3152E-2</v>
      </c>
      <c r="E1296">
        <v>4.3333000000000003E-2</v>
      </c>
    </row>
    <row r="1297" spans="1:5">
      <c r="A1297" t="s">
        <v>8654</v>
      </c>
      <c r="B1297">
        <v>193.187714</v>
      </c>
      <c r="C1297">
        <v>-7.4290000000000003</v>
      </c>
      <c r="D1297">
        <v>1.1858E-2</v>
      </c>
      <c r="E1297">
        <v>4.3333000000000003E-2</v>
      </c>
    </row>
    <row r="1298" spans="1:5">
      <c r="A1298" t="s">
        <v>8699</v>
      </c>
      <c r="B1298">
        <v>193.761383</v>
      </c>
      <c r="C1298">
        <v>-7.7510279999999998</v>
      </c>
      <c r="D1298">
        <v>1.3636000000000001E-2</v>
      </c>
      <c r="E1298">
        <v>3.6666999999999998E-2</v>
      </c>
    </row>
    <row r="1299" spans="1:5">
      <c r="A1299" t="s">
        <v>8707</v>
      </c>
      <c r="B1299">
        <v>193.875092</v>
      </c>
      <c r="C1299">
        <v>-7.7944170000000002</v>
      </c>
      <c r="D1299">
        <v>1.3495999999999999E-2</v>
      </c>
      <c r="E1299">
        <v>0.04</v>
      </c>
    </row>
    <row r="1300" spans="1:5">
      <c r="A1300" t="s">
        <v>8710</v>
      </c>
      <c r="B1300">
        <v>193.903458</v>
      </c>
      <c r="C1300">
        <v>-8.0508609999999994</v>
      </c>
      <c r="D1300">
        <v>1.2581E-2</v>
      </c>
      <c r="E1300">
        <v>4.6667E-2</v>
      </c>
    </row>
    <row r="1301" spans="1:5">
      <c r="A1301" t="s">
        <v>8718</v>
      </c>
      <c r="B1301">
        <v>194.04217499999999</v>
      </c>
      <c r="C1301">
        <v>-8.1513340000000003</v>
      </c>
      <c r="D1301">
        <v>1.3172E-2</v>
      </c>
      <c r="E1301">
        <v>3.6666999999999998E-2</v>
      </c>
    </row>
    <row r="1302" spans="1:5">
      <c r="A1302" t="s">
        <v>8734</v>
      </c>
      <c r="B1302">
        <v>194.31596400000001</v>
      </c>
      <c r="C1302">
        <v>-5.3462500000000004</v>
      </c>
      <c r="D1302">
        <v>4.1960000000000001E-3</v>
      </c>
      <c r="E1302">
        <v>0.05</v>
      </c>
    </row>
    <row r="1303" spans="1:5">
      <c r="A1303" t="s">
        <v>8757</v>
      </c>
      <c r="B1303">
        <v>194.70367400000001</v>
      </c>
      <c r="C1303">
        <v>-6.112889</v>
      </c>
      <c r="D1303">
        <v>5.3369999999999997E-3</v>
      </c>
      <c r="E1303">
        <v>6.3333E-2</v>
      </c>
    </row>
    <row r="1304" spans="1:5">
      <c r="A1304" t="s">
        <v>8772</v>
      </c>
      <c r="B1304">
        <v>194.96051</v>
      </c>
      <c r="C1304">
        <v>-8.7448329999999999</v>
      </c>
      <c r="D1304">
        <v>1.4097E-2</v>
      </c>
      <c r="E1304">
        <v>0.04</v>
      </c>
    </row>
    <row r="1305" spans="1:5">
      <c r="A1305" t="s">
        <v>8777</v>
      </c>
      <c r="B1305">
        <v>195.07962000000001</v>
      </c>
      <c r="C1305">
        <v>-8.0873889999999999</v>
      </c>
      <c r="D1305">
        <v>2.6290999999999998E-2</v>
      </c>
      <c r="E1305">
        <v>3.6666999999999998E-2</v>
      </c>
    </row>
    <row r="1306" spans="1:5">
      <c r="A1306" t="s">
        <v>8780</v>
      </c>
      <c r="B1306">
        <v>195.15266399999999</v>
      </c>
      <c r="C1306">
        <v>-6.4764439999999999</v>
      </c>
      <c r="D1306">
        <v>1.5597E-2</v>
      </c>
      <c r="E1306">
        <v>3.6666999999999998E-2</v>
      </c>
    </row>
    <row r="1307" spans="1:5">
      <c r="A1307" t="s">
        <v>8794</v>
      </c>
      <c r="B1307">
        <v>195.48075900000001</v>
      </c>
      <c r="C1307">
        <v>-6.9261109999999997</v>
      </c>
      <c r="D1307">
        <v>1.1985000000000001E-2</v>
      </c>
      <c r="E1307">
        <v>5.6000000000000001E-2</v>
      </c>
    </row>
    <row r="1308" spans="1:5">
      <c r="A1308" t="s">
        <v>8815</v>
      </c>
      <c r="B1308">
        <v>195.94361900000001</v>
      </c>
      <c r="C1308">
        <v>-5.1334720000000003</v>
      </c>
      <c r="D1308">
        <v>1.3365999999999999E-2</v>
      </c>
      <c r="E1308">
        <v>6.3333E-2</v>
      </c>
    </row>
    <row r="1309" spans="1:5">
      <c r="A1309" t="s">
        <v>8839</v>
      </c>
      <c r="B1309">
        <v>196.497131</v>
      </c>
      <c r="C1309">
        <v>-7.5138340000000001</v>
      </c>
      <c r="D1309">
        <v>2.6435E-2</v>
      </c>
      <c r="E1309">
        <v>4.6667E-2</v>
      </c>
    </row>
    <row r="1310" spans="1:5">
      <c r="A1310" t="s">
        <v>8880</v>
      </c>
      <c r="B1310">
        <v>197.61807300000001</v>
      </c>
      <c r="C1310">
        <v>-7.650417</v>
      </c>
      <c r="D1310">
        <v>2.2949000000000001E-2</v>
      </c>
      <c r="E1310">
        <v>2.6667E-2</v>
      </c>
    </row>
    <row r="1311" spans="1:5">
      <c r="A1311" t="s">
        <v>8911</v>
      </c>
      <c r="B1311">
        <v>198.54054300000001</v>
      </c>
      <c r="C1311">
        <v>-5.5985279999999999</v>
      </c>
      <c r="D1311">
        <v>1.7808999999999998E-2</v>
      </c>
      <c r="E1311">
        <v>4.3333000000000003E-2</v>
      </c>
    </row>
    <row r="1312" spans="1:5">
      <c r="A1312" t="s">
        <v>9152</v>
      </c>
      <c r="B1312">
        <v>203.97112999999999</v>
      </c>
      <c r="C1312">
        <v>-4.9269720000000001</v>
      </c>
      <c r="D1312">
        <v>2.2738999999999999E-2</v>
      </c>
      <c r="E1312">
        <v>4.3333000000000003E-2</v>
      </c>
    </row>
    <row r="1313" spans="1:5">
      <c r="A1313" t="s">
        <v>9157</v>
      </c>
      <c r="B1313">
        <v>204.051331</v>
      </c>
      <c r="C1313">
        <v>-4.9800279999999999</v>
      </c>
      <c r="D1313">
        <v>2.2939000000000001E-2</v>
      </c>
      <c r="E1313">
        <v>0.03</v>
      </c>
    </row>
    <row r="1314" spans="1:5">
      <c r="A1314" t="s">
        <v>9167</v>
      </c>
      <c r="B1314">
        <v>204.25242600000001</v>
      </c>
      <c r="C1314">
        <v>-8.2107779999999995</v>
      </c>
      <c r="D1314">
        <v>9.3930000000000003E-3</v>
      </c>
      <c r="E1314">
        <v>0.05</v>
      </c>
    </row>
    <row r="1315" spans="1:5">
      <c r="A1315" t="s">
        <v>9210</v>
      </c>
      <c r="B1315">
        <v>205.176086</v>
      </c>
      <c r="C1315">
        <v>-7.7510000000000003</v>
      </c>
      <c r="D1315">
        <v>2.1624999999999998E-2</v>
      </c>
      <c r="E1315">
        <v>5.3332999999999998E-2</v>
      </c>
    </row>
    <row r="1316" spans="1:5">
      <c r="A1316" t="s">
        <v>9249</v>
      </c>
      <c r="B1316">
        <v>207.21353099999999</v>
      </c>
      <c r="C1316">
        <v>-7.6483340000000002</v>
      </c>
      <c r="D1316">
        <v>2.3293000000000001E-2</v>
      </c>
      <c r="E1316">
        <v>4.3333000000000003E-2</v>
      </c>
    </row>
    <row r="1317" spans="1:5">
      <c r="A1317" t="s">
        <v>9283</v>
      </c>
      <c r="B1317">
        <v>208.55079699999999</v>
      </c>
      <c r="C1317">
        <v>-4.8469720000000001</v>
      </c>
      <c r="D1317">
        <v>1.4442999999999999E-2</v>
      </c>
      <c r="E1317">
        <v>5.6667000000000002E-2</v>
      </c>
    </row>
    <row r="1318" spans="1:5">
      <c r="A1318" t="s">
        <v>7339</v>
      </c>
      <c r="B1318">
        <v>150.145996</v>
      </c>
      <c r="C1318">
        <v>-14.947805000000001</v>
      </c>
      <c r="D1318">
        <v>3.0283999999999998E-2</v>
      </c>
      <c r="E1318">
        <v>5.6667000000000002E-2</v>
      </c>
    </row>
    <row r="1319" spans="1:5">
      <c r="A1319" t="s">
        <v>7352</v>
      </c>
      <c r="B1319">
        <v>150.75250199999999</v>
      </c>
      <c r="C1319">
        <v>-15.361333</v>
      </c>
      <c r="D1319">
        <v>3.0067E-2</v>
      </c>
      <c r="E1319">
        <v>0.05</v>
      </c>
    </row>
    <row r="1320" spans="1:5">
      <c r="A1320" t="s">
        <v>7354</v>
      </c>
      <c r="B1320">
        <v>150.820786</v>
      </c>
      <c r="C1320">
        <v>-14.945111000000001</v>
      </c>
      <c r="D1320">
        <v>1.6198000000000001E-2</v>
      </c>
      <c r="E1320">
        <v>5.6667000000000002E-2</v>
      </c>
    </row>
    <row r="1321" spans="1:5">
      <c r="A1321" t="s">
        <v>7431</v>
      </c>
      <c r="B1321">
        <v>153.80587800000001</v>
      </c>
      <c r="C1321">
        <v>-15.092860999999999</v>
      </c>
      <c r="D1321">
        <v>1.1610000000000001E-2</v>
      </c>
      <c r="E1321">
        <v>0.05</v>
      </c>
    </row>
    <row r="1322" spans="1:5">
      <c r="A1322" t="s">
        <v>7499</v>
      </c>
      <c r="B1322">
        <v>156.36033599999999</v>
      </c>
      <c r="C1322">
        <v>-15.349221999999999</v>
      </c>
      <c r="D1322">
        <v>6.7650000000000002E-3</v>
      </c>
      <c r="E1322">
        <v>5.8333000000000003E-2</v>
      </c>
    </row>
    <row r="1323" spans="1:5">
      <c r="A1323" t="s">
        <v>7561</v>
      </c>
      <c r="B1323">
        <v>158.864014</v>
      </c>
      <c r="C1323">
        <v>-14.129861</v>
      </c>
      <c r="D1323">
        <v>1.5107000000000001E-2</v>
      </c>
      <c r="E1323">
        <v>6.3333E-2</v>
      </c>
    </row>
    <row r="1324" spans="1:5">
      <c r="A1324" t="s">
        <v>7657</v>
      </c>
      <c r="B1324">
        <v>161.295334</v>
      </c>
      <c r="C1324">
        <v>-10.06475</v>
      </c>
      <c r="D1324">
        <v>8.404E-3</v>
      </c>
      <c r="E1324">
        <v>0.05</v>
      </c>
    </row>
    <row r="1325" spans="1:5">
      <c r="A1325" t="s">
        <v>7702</v>
      </c>
      <c r="B1325">
        <v>162.84625199999999</v>
      </c>
      <c r="C1325">
        <v>-10.133445</v>
      </c>
      <c r="D1325">
        <v>8.2789999999999999E-3</v>
      </c>
      <c r="E1325">
        <v>6.0332999999999998E-2</v>
      </c>
    </row>
    <row r="1326" spans="1:5">
      <c r="A1326" t="s">
        <v>7749</v>
      </c>
      <c r="B1326">
        <v>164.669296</v>
      </c>
      <c r="C1326">
        <v>-15.5275</v>
      </c>
      <c r="D1326">
        <v>2.5418E-2</v>
      </c>
      <c r="E1326">
        <v>6.6667000000000004E-2</v>
      </c>
    </row>
    <row r="1327" spans="1:5">
      <c r="A1327" t="s">
        <v>7761</v>
      </c>
      <c r="B1327">
        <v>165.09832800000001</v>
      </c>
      <c r="C1327">
        <v>-9.984083</v>
      </c>
      <c r="D1327">
        <v>2.7319E-2</v>
      </c>
      <c r="E1327">
        <v>0.05</v>
      </c>
    </row>
    <row r="1328" spans="1:5">
      <c r="A1328" t="s">
        <v>7773</v>
      </c>
      <c r="B1328">
        <v>165.58421300000001</v>
      </c>
      <c r="C1328">
        <v>-14.1365</v>
      </c>
      <c r="D1328">
        <v>1.5367E-2</v>
      </c>
      <c r="E1328">
        <v>0.04</v>
      </c>
    </row>
    <row r="1329" spans="1:5">
      <c r="A1329" t="s">
        <v>7807</v>
      </c>
      <c r="B1329">
        <v>166.81346099999999</v>
      </c>
      <c r="C1329">
        <v>-11.239195</v>
      </c>
      <c r="D1329">
        <v>1.4367E-2</v>
      </c>
      <c r="E1329">
        <v>4.3333000000000003E-2</v>
      </c>
    </row>
    <row r="1330" spans="1:5">
      <c r="A1330" t="s">
        <v>7814</v>
      </c>
      <c r="B1330">
        <v>167.005585</v>
      </c>
      <c r="C1330">
        <v>-12.445361</v>
      </c>
      <c r="D1330">
        <v>2.5708000000000002E-2</v>
      </c>
      <c r="E1330">
        <v>3.6666999999999998E-2</v>
      </c>
    </row>
    <row r="1331" spans="1:5">
      <c r="A1331" t="s">
        <v>7825</v>
      </c>
      <c r="B1331">
        <v>167.37112400000001</v>
      </c>
      <c r="C1331">
        <v>-14.000112</v>
      </c>
      <c r="D1331">
        <v>2.6301999999999999E-2</v>
      </c>
      <c r="E1331">
        <v>0.03</v>
      </c>
    </row>
    <row r="1332" spans="1:5">
      <c r="A1332" t="s">
        <v>7836</v>
      </c>
      <c r="B1332">
        <v>167.692215</v>
      </c>
      <c r="C1332">
        <v>-15.739554999999999</v>
      </c>
      <c r="D1332">
        <v>1.3082E-2</v>
      </c>
      <c r="E1332">
        <v>0.04</v>
      </c>
    </row>
    <row r="1333" spans="1:5">
      <c r="A1333" t="s">
        <v>7894</v>
      </c>
      <c r="B1333">
        <v>169.83613600000001</v>
      </c>
      <c r="C1333">
        <v>-9.8626380000000005</v>
      </c>
      <c r="D1333">
        <v>5.6439999999999997E-3</v>
      </c>
      <c r="E1333">
        <v>4.6667E-2</v>
      </c>
    </row>
    <row r="1334" spans="1:5">
      <c r="A1334" t="s">
        <v>7917</v>
      </c>
      <c r="B1334">
        <v>170.47595200000001</v>
      </c>
      <c r="C1334">
        <v>-12.539804999999999</v>
      </c>
      <c r="D1334">
        <v>1.6140999999999999E-2</v>
      </c>
      <c r="E1334">
        <v>4.3333000000000003E-2</v>
      </c>
    </row>
    <row r="1335" spans="1:5">
      <c r="A1335" t="s">
        <v>7938</v>
      </c>
      <c r="B1335">
        <v>171.22049000000001</v>
      </c>
      <c r="C1335">
        <v>-13.572388999999999</v>
      </c>
      <c r="D1335">
        <v>1.7978999999999998E-2</v>
      </c>
      <c r="E1335">
        <v>5.6667000000000002E-2</v>
      </c>
    </row>
    <row r="1336" spans="1:5">
      <c r="A1336" t="s">
        <v>7981</v>
      </c>
      <c r="B1336">
        <v>172.68663000000001</v>
      </c>
      <c r="C1336">
        <v>-15.288639</v>
      </c>
      <c r="D1336">
        <v>2.1918E-2</v>
      </c>
      <c r="E1336">
        <v>5.6667000000000002E-2</v>
      </c>
    </row>
    <row r="1337" spans="1:5">
      <c r="A1337" t="s">
        <v>7997</v>
      </c>
      <c r="B1337">
        <v>173.29405199999999</v>
      </c>
      <c r="C1337">
        <v>-10.228861</v>
      </c>
      <c r="D1337">
        <v>2.1274999999999999E-2</v>
      </c>
      <c r="E1337">
        <v>4.3333000000000003E-2</v>
      </c>
    </row>
    <row r="1338" spans="1:5">
      <c r="A1338" t="s">
        <v>8022</v>
      </c>
      <c r="B1338">
        <v>173.93884299999999</v>
      </c>
      <c r="C1338">
        <v>-15.705472</v>
      </c>
      <c r="D1338">
        <v>2.1697999999999999E-2</v>
      </c>
      <c r="E1338">
        <v>0.03</v>
      </c>
    </row>
    <row r="1339" spans="1:5">
      <c r="A1339" t="s">
        <v>8033</v>
      </c>
      <c r="B1339">
        <v>174.203079</v>
      </c>
      <c r="C1339">
        <v>-12.979861</v>
      </c>
      <c r="D1339">
        <v>1.6752E-2</v>
      </c>
      <c r="E1339">
        <v>4.8667000000000002E-2</v>
      </c>
    </row>
    <row r="1340" spans="1:5">
      <c r="A1340" t="s">
        <v>8046</v>
      </c>
      <c r="B1340">
        <v>174.58390800000001</v>
      </c>
      <c r="C1340">
        <v>-13.049666</v>
      </c>
      <c r="D1340">
        <v>1.7132000000000001E-2</v>
      </c>
      <c r="E1340">
        <v>4.6667E-2</v>
      </c>
    </row>
    <row r="1341" spans="1:5">
      <c r="A1341" t="s">
        <v>8077</v>
      </c>
      <c r="B1341">
        <v>175.54942299999999</v>
      </c>
      <c r="C1341">
        <v>-10.774445</v>
      </c>
      <c r="D1341">
        <v>2.2461999999999999E-2</v>
      </c>
      <c r="E1341">
        <v>5.6667000000000002E-2</v>
      </c>
    </row>
    <row r="1342" spans="1:5">
      <c r="A1342" t="s">
        <v>8088</v>
      </c>
      <c r="B1342">
        <v>175.80534399999999</v>
      </c>
      <c r="C1342">
        <v>-12.764722000000001</v>
      </c>
      <c r="D1342">
        <v>1.5824000000000001E-2</v>
      </c>
      <c r="E1342">
        <v>4.3999999999999997E-2</v>
      </c>
    </row>
    <row r="1343" spans="1:5">
      <c r="A1343" t="s">
        <v>8118</v>
      </c>
      <c r="B1343">
        <v>176.72171</v>
      </c>
      <c r="C1343">
        <v>-14.485194</v>
      </c>
      <c r="D1343">
        <v>1.5042E-2</v>
      </c>
      <c r="E1343">
        <v>4.3333000000000003E-2</v>
      </c>
    </row>
    <row r="1344" spans="1:5">
      <c r="A1344" t="s">
        <v>8146</v>
      </c>
      <c r="B1344">
        <v>178.141876</v>
      </c>
      <c r="C1344">
        <v>-12.662666</v>
      </c>
      <c r="D1344">
        <v>1.5077999999999999E-2</v>
      </c>
      <c r="E1344">
        <v>4.3333000000000003E-2</v>
      </c>
    </row>
    <row r="1345" spans="1:5">
      <c r="A1345" t="s">
        <v>8155</v>
      </c>
      <c r="B1345">
        <v>178.427628</v>
      </c>
      <c r="C1345">
        <v>-15.410583000000001</v>
      </c>
      <c r="D1345">
        <v>1.2508999999999999E-2</v>
      </c>
      <c r="E1345">
        <v>1.6667000000000001E-2</v>
      </c>
    </row>
    <row r="1346" spans="1:5">
      <c r="A1346" t="s">
        <v>8182</v>
      </c>
      <c r="B1346">
        <v>179.10375999999999</v>
      </c>
      <c r="C1346">
        <v>-12.166833</v>
      </c>
      <c r="D1346">
        <v>1.8089000000000001E-2</v>
      </c>
      <c r="E1346">
        <v>0.03</v>
      </c>
    </row>
    <row r="1347" spans="1:5">
      <c r="A1347" t="s">
        <v>8186</v>
      </c>
      <c r="B1347">
        <v>179.292664</v>
      </c>
      <c r="C1347">
        <v>-14.27675</v>
      </c>
      <c r="D1347">
        <v>2.7723000000000001E-2</v>
      </c>
      <c r="E1347">
        <v>4.3333000000000003E-2</v>
      </c>
    </row>
    <row r="1348" spans="1:5">
      <c r="A1348" t="s">
        <v>8192</v>
      </c>
      <c r="B1348">
        <v>179.45933500000001</v>
      </c>
      <c r="C1348">
        <v>-12.8385</v>
      </c>
      <c r="D1348">
        <v>2.7515999999999999E-2</v>
      </c>
      <c r="E1348">
        <v>3.3333000000000002E-2</v>
      </c>
    </row>
    <row r="1349" spans="1:5">
      <c r="A1349" t="s">
        <v>8232</v>
      </c>
      <c r="B1349">
        <v>180.652084</v>
      </c>
      <c r="C1349">
        <v>-12.875861</v>
      </c>
      <c r="D1349">
        <v>4.7870000000000003E-2</v>
      </c>
      <c r="E1349">
        <v>3.6666999999999998E-2</v>
      </c>
    </row>
    <row r="1350" spans="1:5">
      <c r="A1350" t="s">
        <v>8263</v>
      </c>
      <c r="B1350">
        <v>181.71292099999999</v>
      </c>
      <c r="C1350">
        <v>-11.094417</v>
      </c>
      <c r="D1350">
        <v>1.4874E-2</v>
      </c>
      <c r="E1350">
        <v>6.3333E-2</v>
      </c>
    </row>
    <row r="1351" spans="1:5">
      <c r="A1351" t="s">
        <v>8268</v>
      </c>
      <c r="B1351">
        <v>181.90983600000001</v>
      </c>
      <c r="C1351">
        <v>-14.969611</v>
      </c>
      <c r="D1351">
        <v>1.7929E-2</v>
      </c>
      <c r="E1351">
        <v>5.6667000000000002E-2</v>
      </c>
    </row>
    <row r="1352" spans="1:5">
      <c r="A1352" t="s">
        <v>8273</v>
      </c>
      <c r="B1352">
        <v>182.061295</v>
      </c>
      <c r="C1352">
        <v>-15.717055</v>
      </c>
      <c r="D1352">
        <v>1.7531999999999999E-2</v>
      </c>
      <c r="E1352">
        <v>3.6666999999999998E-2</v>
      </c>
    </row>
    <row r="1353" spans="1:5">
      <c r="A1353" t="s">
        <v>8308</v>
      </c>
      <c r="B1353">
        <v>183.771637</v>
      </c>
      <c r="C1353">
        <v>-13.234138</v>
      </c>
      <c r="D1353">
        <v>1.4330000000000001E-2</v>
      </c>
      <c r="E1353">
        <v>0.04</v>
      </c>
    </row>
    <row r="1354" spans="1:5">
      <c r="A1354" t="s">
        <v>8366</v>
      </c>
      <c r="B1354">
        <v>185.18615700000001</v>
      </c>
      <c r="C1354">
        <v>-13.805166</v>
      </c>
      <c r="D1354">
        <v>1.4453000000000001E-2</v>
      </c>
      <c r="E1354">
        <v>0.05</v>
      </c>
    </row>
    <row r="1355" spans="1:5">
      <c r="A1355" t="s">
        <v>8374</v>
      </c>
      <c r="B1355">
        <v>185.43353300000001</v>
      </c>
      <c r="C1355">
        <v>-12.472083</v>
      </c>
      <c r="D1355">
        <v>1.3672999999999999E-2</v>
      </c>
      <c r="E1355">
        <v>3.6666999999999998E-2</v>
      </c>
    </row>
    <row r="1356" spans="1:5">
      <c r="A1356" t="s">
        <v>8497</v>
      </c>
      <c r="B1356">
        <v>188.96225000000001</v>
      </c>
      <c r="C1356">
        <v>-13.089945</v>
      </c>
      <c r="D1356">
        <v>1.4586999999999999E-2</v>
      </c>
      <c r="E1356">
        <v>4.6667E-2</v>
      </c>
    </row>
    <row r="1357" spans="1:5">
      <c r="A1357" t="s">
        <v>8524</v>
      </c>
      <c r="B1357">
        <v>189.80874600000001</v>
      </c>
      <c r="C1357">
        <v>-10.205277000000001</v>
      </c>
      <c r="D1357">
        <v>2.6474999999999999E-2</v>
      </c>
      <c r="E1357">
        <v>0.04</v>
      </c>
    </row>
    <row r="1358" spans="1:5">
      <c r="A1358" t="s">
        <v>8536</v>
      </c>
      <c r="B1358">
        <v>190.35012800000001</v>
      </c>
      <c r="C1358">
        <v>-12.614278000000001</v>
      </c>
      <c r="D1358">
        <v>1.4517E-2</v>
      </c>
      <c r="E1358">
        <v>0.05</v>
      </c>
    </row>
    <row r="1359" spans="1:5">
      <c r="A1359" t="s">
        <v>8544</v>
      </c>
      <c r="B1359">
        <v>190.60337799999999</v>
      </c>
      <c r="C1359">
        <v>-12.677</v>
      </c>
      <c r="D1359">
        <v>1.478E-2</v>
      </c>
      <c r="E1359">
        <v>3.6666999999999998E-2</v>
      </c>
    </row>
    <row r="1360" spans="1:5">
      <c r="A1360" t="s">
        <v>8554</v>
      </c>
      <c r="B1360">
        <v>190.70382699999999</v>
      </c>
      <c r="C1360">
        <v>-12.390833000000001</v>
      </c>
      <c r="D1360">
        <v>3.4190000000000002E-3</v>
      </c>
      <c r="E1360">
        <v>4.6667E-2</v>
      </c>
    </row>
    <row r="1361" spans="1:5">
      <c r="A1361" t="s">
        <v>8576</v>
      </c>
      <c r="B1361">
        <v>191.435745</v>
      </c>
      <c r="C1361">
        <v>-10.844222</v>
      </c>
      <c r="D1361">
        <v>2.1794999999999998E-2</v>
      </c>
      <c r="E1361">
        <v>3.6666999999999998E-2</v>
      </c>
    </row>
    <row r="1362" spans="1:5">
      <c r="A1362" t="s">
        <v>8579</v>
      </c>
      <c r="B1362">
        <v>191.56199599999999</v>
      </c>
      <c r="C1362">
        <v>-13.361722</v>
      </c>
      <c r="D1362">
        <v>1.6518000000000001E-2</v>
      </c>
      <c r="E1362">
        <v>3.6666999999999998E-2</v>
      </c>
    </row>
    <row r="1363" spans="1:5">
      <c r="A1363" t="s">
        <v>8596</v>
      </c>
      <c r="B1363">
        <v>192.04049699999999</v>
      </c>
      <c r="C1363">
        <v>-10.186527999999999</v>
      </c>
      <c r="D1363">
        <v>7.9620000000000003E-3</v>
      </c>
      <c r="E1363">
        <v>3.6666999999999998E-2</v>
      </c>
    </row>
    <row r="1364" spans="1:5">
      <c r="A1364" t="s">
        <v>8625</v>
      </c>
      <c r="B1364">
        <v>192.73608400000001</v>
      </c>
      <c r="C1364">
        <v>-13.456833</v>
      </c>
      <c r="D1364">
        <v>4.7185999999999999E-2</v>
      </c>
      <c r="E1364">
        <v>3.6666999999999998E-2</v>
      </c>
    </row>
    <row r="1365" spans="1:5">
      <c r="A1365" t="s">
        <v>8624</v>
      </c>
      <c r="B1365">
        <v>192.72236599999999</v>
      </c>
      <c r="C1365">
        <v>-9.8623060000000002</v>
      </c>
      <c r="D1365">
        <v>1.5878E-2</v>
      </c>
      <c r="E1365">
        <v>4.6667E-2</v>
      </c>
    </row>
    <row r="1366" spans="1:5">
      <c r="A1366" t="s">
        <v>8637</v>
      </c>
      <c r="B1366">
        <v>192.86674500000001</v>
      </c>
      <c r="C1366">
        <v>-11.788861000000001</v>
      </c>
      <c r="D1366">
        <v>0</v>
      </c>
      <c r="E1366">
        <v>0.02</v>
      </c>
    </row>
    <row r="1367" spans="1:5">
      <c r="A1367" t="s">
        <v>8646</v>
      </c>
      <c r="B1367">
        <v>193.022751</v>
      </c>
      <c r="C1367">
        <v>-15.458361</v>
      </c>
      <c r="D1367">
        <v>1.4756999999999999E-2</v>
      </c>
      <c r="E1367">
        <v>0.01</v>
      </c>
    </row>
    <row r="1368" spans="1:5">
      <c r="A1368" t="s">
        <v>8673</v>
      </c>
      <c r="B1368">
        <v>193.44903600000001</v>
      </c>
      <c r="C1368">
        <v>-11.313556</v>
      </c>
      <c r="D1368">
        <v>2.0701000000000001E-2</v>
      </c>
      <c r="E1368">
        <v>3.3333000000000002E-2</v>
      </c>
    </row>
    <row r="1369" spans="1:5">
      <c r="A1369" t="s">
        <v>8690</v>
      </c>
      <c r="B1369">
        <v>193.65570099999999</v>
      </c>
      <c r="C1369">
        <v>-11.606973</v>
      </c>
      <c r="D1369">
        <v>2.0898E-2</v>
      </c>
      <c r="E1369">
        <v>6.0999999999999999E-2</v>
      </c>
    </row>
    <row r="1370" spans="1:5">
      <c r="A1370" t="s">
        <v>8696</v>
      </c>
      <c r="B1370">
        <v>193.71284499999999</v>
      </c>
      <c r="C1370">
        <v>-11.892056</v>
      </c>
      <c r="D1370">
        <v>8.2459999999999999E-3</v>
      </c>
      <c r="E1370">
        <v>0.05</v>
      </c>
    </row>
    <row r="1371" spans="1:5">
      <c r="A1371" t="s">
        <v>8698</v>
      </c>
      <c r="B1371">
        <v>193.73225400000001</v>
      </c>
      <c r="C1371">
        <v>-10.068250000000001</v>
      </c>
      <c r="D1371">
        <v>1.4286999999999999E-2</v>
      </c>
      <c r="E1371">
        <v>6.6670000000000002E-3</v>
      </c>
    </row>
    <row r="1372" spans="1:5">
      <c r="A1372" t="s">
        <v>8717</v>
      </c>
      <c r="B1372">
        <v>194.01795999999999</v>
      </c>
      <c r="C1372">
        <v>-11.599916</v>
      </c>
      <c r="D1372">
        <v>1.5620999999999999E-2</v>
      </c>
      <c r="E1372">
        <v>0.02</v>
      </c>
    </row>
    <row r="1373" spans="1:5">
      <c r="A1373" t="s">
        <v>8721</v>
      </c>
      <c r="B1373">
        <v>194.144363</v>
      </c>
      <c r="C1373">
        <v>-13.393750000000001</v>
      </c>
      <c r="D1373">
        <v>9.8370000000000003E-3</v>
      </c>
      <c r="E1373">
        <v>4.6667E-2</v>
      </c>
    </row>
    <row r="1374" spans="1:5">
      <c r="A1374" t="s">
        <v>8732</v>
      </c>
      <c r="B1374">
        <v>194.27462800000001</v>
      </c>
      <c r="C1374">
        <v>-12.272111000000001</v>
      </c>
      <c r="D1374">
        <v>2.1160999999999999E-2</v>
      </c>
      <c r="E1374">
        <v>6.3333E-2</v>
      </c>
    </row>
    <row r="1375" spans="1:5">
      <c r="A1375" t="s">
        <v>8733</v>
      </c>
      <c r="B1375">
        <v>194.30512999999999</v>
      </c>
      <c r="C1375">
        <v>-15.036555</v>
      </c>
      <c r="D1375">
        <v>1.2449E-2</v>
      </c>
      <c r="E1375">
        <v>0.04</v>
      </c>
    </row>
    <row r="1376" spans="1:5">
      <c r="A1376" t="s">
        <v>8751</v>
      </c>
      <c r="B1376">
        <v>194.61779799999999</v>
      </c>
      <c r="C1376">
        <v>-10.576917</v>
      </c>
      <c r="D1376">
        <v>4.2259999999999997E-3</v>
      </c>
      <c r="E1376">
        <v>3.6666999999999998E-2</v>
      </c>
    </row>
    <row r="1377" spans="1:5">
      <c r="A1377" t="s">
        <v>8753</v>
      </c>
      <c r="B1377">
        <v>194.627579</v>
      </c>
      <c r="C1377">
        <v>-15.533167000000001</v>
      </c>
      <c r="D1377">
        <v>1.0496999999999999E-2</v>
      </c>
      <c r="E1377">
        <v>0.03</v>
      </c>
    </row>
    <row r="1378" spans="1:5">
      <c r="A1378" t="s">
        <v>8769</v>
      </c>
      <c r="B1378">
        <v>194.916168</v>
      </c>
      <c r="C1378">
        <v>-14.967361</v>
      </c>
      <c r="D1378">
        <v>1.6594999999999999E-2</v>
      </c>
      <c r="E1378">
        <v>5.3332999999999998E-2</v>
      </c>
    </row>
    <row r="1379" spans="1:5">
      <c r="A1379" t="s">
        <v>8773</v>
      </c>
      <c r="B1379">
        <v>195.02117899999999</v>
      </c>
      <c r="C1379">
        <v>-15.365138999999999</v>
      </c>
      <c r="D1379">
        <v>5.3299999999999997E-3</v>
      </c>
      <c r="E1379">
        <v>0.04</v>
      </c>
    </row>
    <row r="1380" spans="1:5">
      <c r="A1380" t="s">
        <v>8774</v>
      </c>
      <c r="B1380">
        <v>195.064041</v>
      </c>
      <c r="C1380">
        <v>-13.007054999999999</v>
      </c>
      <c r="D1380">
        <v>1.5517E-2</v>
      </c>
      <c r="E1380">
        <v>3.6666999999999998E-2</v>
      </c>
    </row>
    <row r="1381" spans="1:5">
      <c r="A1381" t="s">
        <v>8797</v>
      </c>
      <c r="B1381">
        <v>195.51387</v>
      </c>
      <c r="C1381">
        <v>-14.882889</v>
      </c>
      <c r="D1381">
        <v>4.4929999999999996E-3</v>
      </c>
      <c r="E1381">
        <v>2.6667E-2</v>
      </c>
    </row>
    <row r="1382" spans="1:5">
      <c r="A1382" t="s">
        <v>8796</v>
      </c>
      <c r="B1382">
        <v>195.51194799999999</v>
      </c>
      <c r="C1382">
        <v>-10.412972</v>
      </c>
      <c r="D1382">
        <v>9.2599999999999991E-3</v>
      </c>
      <c r="E1382">
        <v>4.6667E-2</v>
      </c>
    </row>
    <row r="1383" spans="1:5">
      <c r="A1383" t="s">
        <v>8803</v>
      </c>
      <c r="B1383">
        <v>195.56774899999999</v>
      </c>
      <c r="C1383">
        <v>-11.235666</v>
      </c>
      <c r="D1383">
        <v>9.0340000000000004E-3</v>
      </c>
      <c r="E1383">
        <v>0.04</v>
      </c>
    </row>
    <row r="1384" spans="1:5">
      <c r="A1384" t="s">
        <v>8804</v>
      </c>
      <c r="B1384">
        <v>195.584915</v>
      </c>
      <c r="C1384">
        <v>-15.766583000000001</v>
      </c>
      <c r="D1384">
        <v>1.5921000000000001E-2</v>
      </c>
      <c r="E1384">
        <v>5.6667000000000002E-2</v>
      </c>
    </row>
    <row r="1385" spans="1:5">
      <c r="A1385" t="s">
        <v>8805</v>
      </c>
      <c r="B1385">
        <v>195.59849500000001</v>
      </c>
      <c r="C1385">
        <v>-12.342083000000001</v>
      </c>
      <c r="D1385">
        <v>1.6854999999999998E-2</v>
      </c>
      <c r="E1385">
        <v>3.6666999999999998E-2</v>
      </c>
    </row>
    <row r="1386" spans="1:5">
      <c r="A1386" t="s">
        <v>8935</v>
      </c>
      <c r="B1386">
        <v>199.43820199999999</v>
      </c>
      <c r="C1386">
        <v>-15.525778000000001</v>
      </c>
      <c r="D1386">
        <v>3.8262999999999998E-2</v>
      </c>
      <c r="E1386">
        <v>4.6667E-2</v>
      </c>
    </row>
    <row r="1387" spans="1:5">
      <c r="A1387" t="s">
        <v>8953</v>
      </c>
      <c r="B1387">
        <v>199.82299800000001</v>
      </c>
      <c r="C1387">
        <v>-15.157028</v>
      </c>
      <c r="D1387">
        <v>8.4019999999999997E-3</v>
      </c>
      <c r="E1387">
        <v>2.6667E-2</v>
      </c>
    </row>
    <row r="1388" spans="1:5">
      <c r="A1388" t="s">
        <v>9030</v>
      </c>
      <c r="B1388">
        <v>201.68637100000001</v>
      </c>
      <c r="C1388">
        <v>-11.212973</v>
      </c>
      <c r="D1388">
        <v>2.0286999999999999E-2</v>
      </c>
      <c r="E1388">
        <v>4.6667E-2</v>
      </c>
    </row>
    <row r="1389" spans="1:5">
      <c r="A1389" t="s">
        <v>9043</v>
      </c>
      <c r="B1389">
        <v>201.98175000000001</v>
      </c>
      <c r="C1389">
        <v>-13.423083</v>
      </c>
      <c r="D1389">
        <v>2.2726E-2</v>
      </c>
      <c r="E1389">
        <v>0.06</v>
      </c>
    </row>
    <row r="1390" spans="1:5">
      <c r="A1390" t="s">
        <v>9048</v>
      </c>
      <c r="B1390">
        <v>202.084473</v>
      </c>
      <c r="C1390">
        <v>-11.784388999999999</v>
      </c>
      <c r="D1390">
        <v>1.9883999999999999E-2</v>
      </c>
      <c r="E1390">
        <v>6.1667E-2</v>
      </c>
    </row>
    <row r="1391" spans="1:5">
      <c r="A1391" t="s">
        <v>9063</v>
      </c>
      <c r="B1391">
        <v>202.45649700000001</v>
      </c>
      <c r="C1391">
        <v>-10.882083</v>
      </c>
      <c r="D1391">
        <v>2.1648000000000001E-2</v>
      </c>
      <c r="E1391">
        <v>4.3333000000000003E-2</v>
      </c>
    </row>
    <row r="1392" spans="1:5">
      <c r="A1392" t="s">
        <v>9065</v>
      </c>
      <c r="B1392">
        <v>202.47653199999999</v>
      </c>
      <c r="C1392">
        <v>-10.777861</v>
      </c>
      <c r="D1392">
        <v>1.3984E-2</v>
      </c>
      <c r="E1392">
        <v>3.3333000000000002E-2</v>
      </c>
    </row>
    <row r="1393" spans="1:5">
      <c r="A1393" t="s">
        <v>9072</v>
      </c>
      <c r="B1393">
        <v>202.56899999999999</v>
      </c>
      <c r="C1393">
        <v>-10.053750000000001</v>
      </c>
      <c r="D1393">
        <v>1.3965999999999999E-2</v>
      </c>
      <c r="E1393">
        <v>4.3333000000000003E-2</v>
      </c>
    </row>
    <row r="1394" spans="1:5">
      <c r="A1394" t="s">
        <v>9086</v>
      </c>
      <c r="B1394">
        <v>202.766006</v>
      </c>
      <c r="C1394">
        <v>-15.101194</v>
      </c>
      <c r="D1394">
        <v>1.4066E-2</v>
      </c>
      <c r="E1394">
        <v>0.05</v>
      </c>
    </row>
    <row r="1395" spans="1:5">
      <c r="A1395" t="s">
        <v>9169</v>
      </c>
      <c r="B1395">
        <v>204.29516599999999</v>
      </c>
      <c r="C1395">
        <v>-15.071222000000001</v>
      </c>
      <c r="D1395">
        <v>2.2005E-2</v>
      </c>
      <c r="E1395">
        <v>1.6667000000000001E-2</v>
      </c>
    </row>
    <row r="1396" spans="1:5">
      <c r="A1396" t="s">
        <v>9170</v>
      </c>
      <c r="B1396">
        <v>204.31929</v>
      </c>
      <c r="C1396">
        <v>-15.080472</v>
      </c>
      <c r="D1396">
        <v>2.1772E-2</v>
      </c>
      <c r="E1396">
        <v>2.3333E-2</v>
      </c>
    </row>
    <row r="1397" spans="1:5">
      <c r="A1397" t="s">
        <v>7369</v>
      </c>
      <c r="B1397">
        <v>151.562546</v>
      </c>
      <c r="C1397">
        <v>-16.025223</v>
      </c>
      <c r="D1397">
        <v>1.6715000000000001E-2</v>
      </c>
      <c r="E1397">
        <v>5.6667000000000002E-2</v>
      </c>
    </row>
    <row r="1398" spans="1:5">
      <c r="A1398" t="s">
        <v>7497</v>
      </c>
      <c r="B1398">
        <v>156.237503</v>
      </c>
      <c r="C1398">
        <v>-17.434443999999999</v>
      </c>
      <c r="D1398">
        <v>2.7392E-2</v>
      </c>
      <c r="E1398">
        <v>0.04</v>
      </c>
    </row>
    <row r="1399" spans="1:5">
      <c r="A1399" t="s">
        <v>7524</v>
      </c>
      <c r="B1399">
        <v>157.33496099999999</v>
      </c>
      <c r="C1399">
        <v>-17.420584000000002</v>
      </c>
      <c r="D1399">
        <v>7.0650000000000001E-3</v>
      </c>
      <c r="E1399">
        <v>3.3333000000000002E-2</v>
      </c>
    </row>
    <row r="1400" spans="1:5">
      <c r="A1400" t="s">
        <v>7624</v>
      </c>
      <c r="B1400">
        <v>160.26258899999999</v>
      </c>
      <c r="C1400">
        <v>-17.508887999999999</v>
      </c>
      <c r="D1400">
        <v>2.0121E-2</v>
      </c>
      <c r="E1400">
        <v>0.04</v>
      </c>
    </row>
    <row r="1401" spans="1:5">
      <c r="A1401" t="s">
        <v>7636</v>
      </c>
      <c r="B1401">
        <v>160.57865899999999</v>
      </c>
      <c r="C1401">
        <v>-17.648527000000001</v>
      </c>
      <c r="D1401">
        <v>2.0653999999999999E-2</v>
      </c>
      <c r="E1401">
        <v>4.6667E-2</v>
      </c>
    </row>
    <row r="1402" spans="1:5">
      <c r="A1402" t="s">
        <v>7784</v>
      </c>
      <c r="B1402">
        <v>165.81887800000001</v>
      </c>
      <c r="C1402">
        <v>-16.759001000000001</v>
      </c>
      <c r="D1402">
        <v>2.6561999999999999E-2</v>
      </c>
      <c r="E1402">
        <v>4.3333000000000003E-2</v>
      </c>
    </row>
    <row r="1403" spans="1:5">
      <c r="A1403" t="s">
        <v>7786</v>
      </c>
      <c r="B1403">
        <v>165.89924600000001</v>
      </c>
      <c r="C1403">
        <v>-17.479054999999999</v>
      </c>
      <c r="D1403">
        <v>2.6942000000000001E-2</v>
      </c>
      <c r="E1403">
        <v>5.6000000000000001E-2</v>
      </c>
    </row>
    <row r="1404" spans="1:5">
      <c r="A1404" t="s">
        <v>8272</v>
      </c>
      <c r="B1404">
        <v>182.045456</v>
      </c>
      <c r="C1404">
        <v>-15.803445</v>
      </c>
      <c r="D1404">
        <v>1.7502E-2</v>
      </c>
      <c r="E1404">
        <v>4.6667E-2</v>
      </c>
    </row>
    <row r="1405" spans="1:5">
      <c r="A1405" t="s">
        <v>8357</v>
      </c>
      <c r="B1405">
        <v>185.05496199999999</v>
      </c>
      <c r="C1405">
        <v>-17.115611999999999</v>
      </c>
      <c r="D1405">
        <v>4.7569999999999999E-3</v>
      </c>
      <c r="E1405">
        <v>5.3332999999999998E-2</v>
      </c>
    </row>
    <row r="1406" spans="1:5">
      <c r="A1406" t="s">
        <v>8834</v>
      </c>
      <c r="B1406">
        <v>196.314865</v>
      </c>
      <c r="C1406">
        <v>-16.888221999999999</v>
      </c>
      <c r="D1406">
        <v>9.5899999999999996E-3</v>
      </c>
      <c r="E1406">
        <v>5.6667000000000002E-2</v>
      </c>
    </row>
    <row r="1407" spans="1:5">
      <c r="A1407" t="s">
        <v>8869</v>
      </c>
      <c r="B1407">
        <v>197.43362400000001</v>
      </c>
      <c r="C1407">
        <v>-16.602112000000002</v>
      </c>
      <c r="D1407">
        <v>8.6110000000000006E-3</v>
      </c>
      <c r="E1407">
        <v>6.3333E-2</v>
      </c>
    </row>
    <row r="1408" spans="1:5">
      <c r="A1408" t="s">
        <v>8879</v>
      </c>
      <c r="B1408">
        <v>197.604004</v>
      </c>
      <c r="C1408">
        <v>-16.932638000000001</v>
      </c>
      <c r="D1408">
        <v>8.0820000000000006E-3</v>
      </c>
      <c r="E1408">
        <v>0.04</v>
      </c>
    </row>
    <row r="1409" spans="1:5">
      <c r="A1409" t="s">
        <v>8901</v>
      </c>
      <c r="B1409">
        <v>198.27288799999999</v>
      </c>
      <c r="C1409">
        <v>-16.478251</v>
      </c>
      <c r="D1409">
        <v>6.5649999999999997E-3</v>
      </c>
      <c r="E1409">
        <v>4.3333000000000003E-2</v>
      </c>
    </row>
    <row r="1410" spans="1:5">
      <c r="A1410" t="s">
        <v>8905</v>
      </c>
      <c r="B1410">
        <v>198.38433800000001</v>
      </c>
      <c r="C1410">
        <v>-17.078721999999999</v>
      </c>
      <c r="D1410">
        <v>9.4870000000000006E-3</v>
      </c>
      <c r="E1410">
        <v>3.6666999999999998E-2</v>
      </c>
    </row>
    <row r="1411" spans="1:5">
      <c r="A1411" t="s">
        <v>8963</v>
      </c>
      <c r="B1411">
        <v>200.07708700000001</v>
      </c>
      <c r="C1411">
        <v>-16.536667000000001</v>
      </c>
      <c r="D1411">
        <v>7.6220000000000003E-3</v>
      </c>
      <c r="E1411">
        <v>5.5560000000000002E-3</v>
      </c>
    </row>
    <row r="1412" spans="1:5">
      <c r="A1412" t="s">
        <v>8981</v>
      </c>
      <c r="B1412">
        <v>200.579376</v>
      </c>
      <c r="C1412">
        <v>-16.708361</v>
      </c>
      <c r="D1412">
        <v>2.1328E-2</v>
      </c>
      <c r="E1412">
        <v>5.6667000000000002E-2</v>
      </c>
    </row>
    <row r="1413" spans="1:5">
      <c r="A1413" t="s">
        <v>8982</v>
      </c>
      <c r="B1413">
        <v>200.601913</v>
      </c>
      <c r="C1413">
        <v>-16.728472</v>
      </c>
      <c r="D1413">
        <v>1.6541E-2</v>
      </c>
      <c r="E1413">
        <v>3.3333000000000002E-2</v>
      </c>
    </row>
    <row r="1414" spans="1:5">
      <c r="A1414" t="s">
        <v>9019</v>
      </c>
      <c r="B1414">
        <v>201.535706</v>
      </c>
      <c r="C1414">
        <v>-16.520361000000001</v>
      </c>
      <c r="D1414">
        <v>2.2949000000000001E-2</v>
      </c>
      <c r="E1414">
        <v>4.3333000000000003E-2</v>
      </c>
    </row>
    <row r="1415" spans="1:5">
      <c r="A1415" t="s">
        <v>8053</v>
      </c>
      <c r="B1415">
        <v>174.728882</v>
      </c>
      <c r="C1415">
        <v>3.580889</v>
      </c>
      <c r="D1415">
        <v>1.8661000000000001E-2</v>
      </c>
      <c r="E1415">
        <v>3.9333E-2</v>
      </c>
    </row>
    <row r="1416" spans="1:5">
      <c r="A1416" t="s">
        <v>8540</v>
      </c>
      <c r="B1416">
        <v>190.49658199999999</v>
      </c>
      <c r="C1416">
        <v>-3.5834169999999999</v>
      </c>
      <c r="D1416">
        <v>4.8155999999999997E-2</v>
      </c>
      <c r="E1416">
        <v>2.2332999999999999E-2</v>
      </c>
    </row>
    <row r="1417" spans="1:5">
      <c r="A1417" t="s">
        <v>8652</v>
      </c>
      <c r="B1417">
        <v>193.144623</v>
      </c>
      <c r="C1417">
        <v>-9.7766940000000009</v>
      </c>
      <c r="D1417">
        <v>8.5260000000000006E-3</v>
      </c>
      <c r="E1417">
        <v>0.04</v>
      </c>
    </row>
    <row r="1418" spans="1:5">
      <c r="A1418" t="s">
        <v>7600</v>
      </c>
      <c r="B1418">
        <v>159.75862100000001</v>
      </c>
      <c r="C1418">
        <v>-8.5066950000000006</v>
      </c>
      <c r="D1418">
        <v>8.3256999999999998E-2</v>
      </c>
      <c r="E1418">
        <v>0.01</v>
      </c>
    </row>
    <row r="1419" spans="1:5">
      <c r="A1419" t="s">
        <v>7333</v>
      </c>
      <c r="B1419">
        <v>150.04579200000001</v>
      </c>
      <c r="C1419">
        <v>-2.9761669999999998</v>
      </c>
      <c r="D1419">
        <v>2.2481999999999999E-2</v>
      </c>
      <c r="E1419">
        <v>3.6666999999999998E-2</v>
      </c>
    </row>
    <row r="1420" spans="1:5">
      <c r="A1420" t="s">
        <v>7341</v>
      </c>
      <c r="B1420">
        <v>150.197632</v>
      </c>
      <c r="C1420">
        <v>-3.0123890000000002</v>
      </c>
      <c r="D1420">
        <v>1.9740000000000001E-2</v>
      </c>
      <c r="E1420">
        <v>0.04</v>
      </c>
    </row>
    <row r="1421" spans="1:5">
      <c r="A1421" t="s">
        <v>7345</v>
      </c>
      <c r="B1421">
        <v>150.39762899999999</v>
      </c>
      <c r="C1421">
        <v>-2.9944169999999999</v>
      </c>
      <c r="D1421">
        <v>1.9060000000000001E-2</v>
      </c>
      <c r="E1421">
        <v>0.04</v>
      </c>
    </row>
    <row r="1422" spans="1:5">
      <c r="A1422" t="s">
        <v>7359</v>
      </c>
      <c r="B1422">
        <v>151.00878900000001</v>
      </c>
      <c r="C1422">
        <v>-6.4747779999999997</v>
      </c>
      <c r="D1422">
        <v>1.6858000000000001E-2</v>
      </c>
      <c r="E1422">
        <v>0.05</v>
      </c>
    </row>
    <row r="1423" spans="1:5">
      <c r="A1423" t="s">
        <v>7358</v>
      </c>
      <c r="B1423">
        <v>150.99658199999999</v>
      </c>
      <c r="C1423">
        <v>-20.781804999999999</v>
      </c>
      <c r="D1423">
        <v>1.3256E-2</v>
      </c>
      <c r="E1423">
        <v>0.06</v>
      </c>
    </row>
    <row r="1424" spans="1:5">
      <c r="A1424" t="s">
        <v>7372</v>
      </c>
      <c r="B1424">
        <v>151.639038</v>
      </c>
      <c r="C1424">
        <v>-29.93486</v>
      </c>
      <c r="D1424">
        <v>3.712E-3</v>
      </c>
      <c r="E1424">
        <v>3.6666999999999998E-2</v>
      </c>
    </row>
    <row r="1425" spans="1:5">
      <c r="A1425" t="s">
        <v>7370</v>
      </c>
      <c r="B1425">
        <v>151.60354599999999</v>
      </c>
      <c r="C1425">
        <v>-16.126083000000001</v>
      </c>
      <c r="D1425">
        <v>1.5494000000000001E-2</v>
      </c>
      <c r="E1425">
        <v>0.04</v>
      </c>
    </row>
    <row r="1426" spans="1:5">
      <c r="A1426" t="s">
        <v>7368</v>
      </c>
      <c r="B1426">
        <v>151.505707</v>
      </c>
      <c r="C1426">
        <v>-16.122028</v>
      </c>
      <c r="D1426">
        <v>1.5599E-2</v>
      </c>
      <c r="E1426">
        <v>5.3332999999999998E-2</v>
      </c>
    </row>
    <row r="1427" spans="1:5">
      <c r="A1427" t="s">
        <v>7381</v>
      </c>
      <c r="B1427">
        <v>152.05140700000001</v>
      </c>
      <c r="C1427">
        <v>9.9770000000000003</v>
      </c>
      <c r="D1427">
        <v>2.7321999999999999E-2</v>
      </c>
      <c r="E1427">
        <v>3.3333000000000002E-2</v>
      </c>
    </row>
    <row r="1428" spans="1:5">
      <c r="A1428" t="s">
        <v>7385</v>
      </c>
      <c r="B1428">
        <v>152.319458</v>
      </c>
      <c r="C1428">
        <v>-11.95675</v>
      </c>
      <c r="D1428">
        <v>2.6081E-2</v>
      </c>
      <c r="E1428">
        <v>0.04</v>
      </c>
    </row>
    <row r="1429" spans="1:5">
      <c r="A1429" t="s">
        <v>7386</v>
      </c>
      <c r="B1429">
        <v>152.36592099999999</v>
      </c>
      <c r="C1429">
        <v>-16.628166</v>
      </c>
      <c r="D1429">
        <v>2.8223000000000002E-2</v>
      </c>
      <c r="E1429">
        <v>0.03</v>
      </c>
    </row>
    <row r="1430" spans="1:5">
      <c r="A1430" t="s">
        <v>7392</v>
      </c>
      <c r="B1430">
        <v>152.51658599999999</v>
      </c>
      <c r="C1430">
        <v>-12.581360999999999</v>
      </c>
      <c r="D1430">
        <v>1.2182E-2</v>
      </c>
      <c r="E1430">
        <v>2.6667E-2</v>
      </c>
    </row>
    <row r="1431" spans="1:5">
      <c r="A1431" t="s">
        <v>7401</v>
      </c>
      <c r="B1431">
        <v>152.791122</v>
      </c>
      <c r="C1431">
        <v>-20.870695000000001</v>
      </c>
      <c r="D1431">
        <v>1.3202E-2</v>
      </c>
      <c r="E1431">
        <v>3.3333000000000002E-2</v>
      </c>
    </row>
    <row r="1432" spans="1:5">
      <c r="A1432" t="s">
        <v>7414</v>
      </c>
      <c r="B1432">
        <v>153.38041699999999</v>
      </c>
      <c r="C1432">
        <v>3.3750279999999999</v>
      </c>
      <c r="D1432">
        <v>4.47E-3</v>
      </c>
      <c r="E1432">
        <v>5.0333000000000003E-2</v>
      </c>
    </row>
    <row r="1433" spans="1:5">
      <c r="A1433" t="s">
        <v>7435</v>
      </c>
      <c r="B1433">
        <v>154.038208</v>
      </c>
      <c r="C1433">
        <v>-15.791278</v>
      </c>
      <c r="D1433">
        <v>1.1627999999999999E-2</v>
      </c>
      <c r="E1433">
        <v>4.3333000000000003E-2</v>
      </c>
    </row>
    <row r="1434" spans="1:5">
      <c r="A1434" t="s">
        <v>7459</v>
      </c>
      <c r="B1434">
        <v>154.922043</v>
      </c>
      <c r="C1434">
        <v>-25.814751000000001</v>
      </c>
      <c r="D1434">
        <v>9.6600000000000002E-3</v>
      </c>
      <c r="E1434">
        <v>0.06</v>
      </c>
    </row>
    <row r="1435" spans="1:5">
      <c r="A1435" t="s">
        <v>7482</v>
      </c>
      <c r="B1435">
        <v>155.48940999999999</v>
      </c>
      <c r="C1435">
        <v>-22.267749999999999</v>
      </c>
      <c r="D1435">
        <v>1.2285000000000001E-2</v>
      </c>
      <c r="E1435">
        <v>5.6667000000000002E-2</v>
      </c>
    </row>
    <row r="1436" spans="1:5">
      <c r="A1436" t="s">
        <v>7492</v>
      </c>
      <c r="B1436">
        <v>156.12762499999999</v>
      </c>
      <c r="C1436">
        <v>-21.791027</v>
      </c>
      <c r="D1436">
        <v>1.1842E-2</v>
      </c>
      <c r="E1436">
        <v>3.6666999999999998E-2</v>
      </c>
    </row>
    <row r="1437" spans="1:5">
      <c r="A1437" t="s">
        <v>7539</v>
      </c>
      <c r="B1437">
        <v>158.203247</v>
      </c>
      <c r="C1437">
        <v>-27.522444</v>
      </c>
      <c r="D1437">
        <v>1.2035000000000001E-2</v>
      </c>
      <c r="E1437">
        <v>0.04</v>
      </c>
    </row>
    <row r="1438" spans="1:5">
      <c r="A1438" t="s">
        <v>7550</v>
      </c>
      <c r="B1438">
        <v>158.653671</v>
      </c>
      <c r="C1438">
        <v>-27.652944999999999</v>
      </c>
      <c r="D1438">
        <v>9.8469999999999999E-3</v>
      </c>
      <c r="E1438">
        <v>0.05</v>
      </c>
    </row>
    <row r="1439" spans="1:5">
      <c r="A1439" t="s">
        <v>7556</v>
      </c>
      <c r="B1439">
        <v>158.82261700000001</v>
      </c>
      <c r="C1439">
        <v>-17.276776999999999</v>
      </c>
      <c r="D1439">
        <v>3.5277999999999997E-2</v>
      </c>
      <c r="E1439">
        <v>3.3333000000000002E-2</v>
      </c>
    </row>
    <row r="1440" spans="1:5">
      <c r="A1440" t="s">
        <v>7563</v>
      </c>
      <c r="B1440">
        <v>159.07154800000001</v>
      </c>
      <c r="C1440">
        <v>-27.529751000000001</v>
      </c>
      <c r="D1440">
        <v>1.2612E-2</v>
      </c>
      <c r="E1440">
        <v>0.03</v>
      </c>
    </row>
    <row r="1441" spans="1:5">
      <c r="A1441" t="s">
        <v>7577</v>
      </c>
      <c r="B1441">
        <v>159.30500799999999</v>
      </c>
      <c r="C1441">
        <v>-27.684443999999999</v>
      </c>
      <c r="D1441">
        <v>0</v>
      </c>
      <c r="E1441">
        <v>5.5560000000000002E-3</v>
      </c>
    </row>
    <row r="1442" spans="1:5">
      <c r="A1442" t="s">
        <v>7576</v>
      </c>
      <c r="B1442">
        <v>159.30354299999999</v>
      </c>
      <c r="C1442">
        <v>-27.683945000000001</v>
      </c>
      <c r="D1442">
        <v>9.5099999999999994E-3</v>
      </c>
      <c r="E1442">
        <v>0.05</v>
      </c>
    </row>
    <row r="1443" spans="1:5">
      <c r="A1443" t="s">
        <v>7612</v>
      </c>
      <c r="B1443">
        <v>159.88275100000001</v>
      </c>
      <c r="C1443">
        <v>5.1076110000000003</v>
      </c>
      <c r="D1443">
        <v>2.7199000000000001E-2</v>
      </c>
      <c r="E1443">
        <v>2.7333E-2</v>
      </c>
    </row>
    <row r="1444" spans="1:5">
      <c r="A1444" t="s">
        <v>7618</v>
      </c>
      <c r="B1444">
        <v>160.037262</v>
      </c>
      <c r="C1444">
        <v>-23.820360000000001</v>
      </c>
      <c r="D1444">
        <v>1.2095E-2</v>
      </c>
      <c r="E1444">
        <v>0.04</v>
      </c>
    </row>
    <row r="1445" spans="1:5">
      <c r="A1445" t="s">
        <v>7613</v>
      </c>
      <c r="B1445">
        <v>159.89192199999999</v>
      </c>
      <c r="C1445">
        <v>-23.922695000000001</v>
      </c>
      <c r="D1445">
        <v>1.2949E-2</v>
      </c>
      <c r="E1445">
        <v>3.6666999999999998E-2</v>
      </c>
    </row>
    <row r="1446" spans="1:5">
      <c r="A1446" t="s">
        <v>7619</v>
      </c>
      <c r="B1446">
        <v>160.07092299999999</v>
      </c>
      <c r="C1446">
        <v>-27.777082</v>
      </c>
      <c r="D1446">
        <v>1.3343000000000001E-2</v>
      </c>
      <c r="E1446">
        <v>6.3333E-2</v>
      </c>
    </row>
    <row r="1447" spans="1:5">
      <c r="A1447" t="s">
        <v>7635</v>
      </c>
      <c r="B1447">
        <v>160.574951</v>
      </c>
      <c r="C1447">
        <v>-0.376861</v>
      </c>
      <c r="D1447">
        <v>1.8539E-2</v>
      </c>
      <c r="E1447">
        <v>3.9E-2</v>
      </c>
    </row>
    <row r="1448" spans="1:5">
      <c r="A1448" t="s">
        <v>7649</v>
      </c>
      <c r="B1448">
        <v>161.05096399999999</v>
      </c>
      <c r="C1448">
        <v>6.7587780000000004</v>
      </c>
      <c r="D1448">
        <v>2.0594000000000001E-2</v>
      </c>
      <c r="E1448">
        <v>5.6667000000000002E-2</v>
      </c>
    </row>
    <row r="1449" spans="1:5">
      <c r="A1449" t="s">
        <v>7650</v>
      </c>
      <c r="B1449">
        <v>161.06741299999999</v>
      </c>
      <c r="C1449">
        <v>-11.242556</v>
      </c>
      <c r="D1449">
        <v>2.8156E-2</v>
      </c>
      <c r="E1449">
        <v>0.04</v>
      </c>
    </row>
    <row r="1450" spans="1:5">
      <c r="A1450" t="s">
        <v>7652</v>
      </c>
      <c r="B1450">
        <v>161.12153599999999</v>
      </c>
      <c r="C1450">
        <v>-11.207916000000001</v>
      </c>
      <c r="D1450">
        <v>6.424E-3</v>
      </c>
      <c r="E1450">
        <v>6.6667000000000004E-2</v>
      </c>
    </row>
    <row r="1451" spans="1:5">
      <c r="A1451" t="s">
        <v>7654</v>
      </c>
      <c r="B1451">
        <v>161.21549999999999</v>
      </c>
      <c r="C1451">
        <v>6.5967219999999998</v>
      </c>
      <c r="D1451">
        <v>2.7651999999999999E-2</v>
      </c>
      <c r="E1451">
        <v>4.2333000000000003E-2</v>
      </c>
    </row>
    <row r="1452" spans="1:5">
      <c r="A1452" t="s">
        <v>7671</v>
      </c>
      <c r="B1452">
        <v>161.86071799999999</v>
      </c>
      <c r="C1452">
        <v>6.0481389999999999</v>
      </c>
      <c r="D1452">
        <v>1.9446999999999999E-2</v>
      </c>
      <c r="E1452">
        <v>3.4000000000000002E-2</v>
      </c>
    </row>
    <row r="1453" spans="1:5">
      <c r="A1453" t="s">
        <v>7670</v>
      </c>
      <c r="B1453">
        <v>161.83000200000001</v>
      </c>
      <c r="C1453">
        <v>-24.438168000000001</v>
      </c>
      <c r="D1453">
        <v>1.2172000000000001E-2</v>
      </c>
      <c r="E1453">
        <v>4.6667E-2</v>
      </c>
    </row>
    <row r="1454" spans="1:5">
      <c r="A1454" t="s">
        <v>7694</v>
      </c>
      <c r="B1454">
        <v>162.58479299999999</v>
      </c>
      <c r="C1454">
        <v>-17.043638000000001</v>
      </c>
      <c r="D1454">
        <v>2.0524000000000001E-2</v>
      </c>
      <c r="E1454">
        <v>0.04</v>
      </c>
    </row>
    <row r="1455" spans="1:5">
      <c r="A1455" t="s">
        <v>7692</v>
      </c>
      <c r="B1455">
        <v>162.54025300000001</v>
      </c>
      <c r="C1455">
        <v>-17.242526999999999</v>
      </c>
      <c r="D1455">
        <v>2.0007E-2</v>
      </c>
      <c r="E1455">
        <v>4.3333000000000003E-2</v>
      </c>
    </row>
    <row r="1456" spans="1:5">
      <c r="A1456" t="s">
        <v>7696</v>
      </c>
      <c r="B1456">
        <v>162.740128</v>
      </c>
      <c r="C1456">
        <v>-12.448527</v>
      </c>
      <c r="D1456">
        <v>1.4824E-2</v>
      </c>
      <c r="E1456">
        <v>6.6667000000000004E-2</v>
      </c>
    </row>
    <row r="1457" spans="1:5">
      <c r="A1457" t="s">
        <v>7704</v>
      </c>
      <c r="B1457">
        <v>162.859711</v>
      </c>
      <c r="C1457">
        <v>8.2986950000000004</v>
      </c>
      <c r="D1457">
        <v>2.1687999999999999E-2</v>
      </c>
      <c r="E1457">
        <v>3.6666999999999998E-2</v>
      </c>
    </row>
    <row r="1458" spans="1:5">
      <c r="A1458" t="s">
        <v>7705</v>
      </c>
      <c r="B1458">
        <v>162.87295499999999</v>
      </c>
      <c r="C1458">
        <v>9.2795000000000005</v>
      </c>
      <c r="D1458">
        <v>2.6758000000000001E-2</v>
      </c>
      <c r="E1458">
        <v>0.05</v>
      </c>
    </row>
    <row r="1459" spans="1:5">
      <c r="A1459" t="s">
        <v>7699</v>
      </c>
      <c r="B1459">
        <v>162.812668</v>
      </c>
      <c r="C1459">
        <v>-17.008027999999999</v>
      </c>
      <c r="D1459">
        <v>1.7521999999999999E-2</v>
      </c>
      <c r="E1459">
        <v>4.3333000000000003E-2</v>
      </c>
    </row>
    <row r="1460" spans="1:5">
      <c r="A1460" t="s">
        <v>7708</v>
      </c>
      <c r="B1460">
        <v>162.99179100000001</v>
      </c>
      <c r="C1460">
        <v>3.7920560000000001</v>
      </c>
      <c r="D1460">
        <v>1.2128E-2</v>
      </c>
      <c r="E1460">
        <v>4.8667000000000002E-2</v>
      </c>
    </row>
    <row r="1461" spans="1:5">
      <c r="A1461" t="s">
        <v>7710</v>
      </c>
      <c r="B1461">
        <v>163.12966900000001</v>
      </c>
      <c r="C1461">
        <v>7.2248890000000001</v>
      </c>
      <c r="D1461">
        <v>2.1861999999999999E-2</v>
      </c>
      <c r="E1461">
        <v>3.0332999999999999E-2</v>
      </c>
    </row>
    <row r="1462" spans="1:5">
      <c r="A1462" t="s">
        <v>7720</v>
      </c>
      <c r="B1462">
        <v>163.55865499999999</v>
      </c>
      <c r="C1462">
        <v>-11.405056</v>
      </c>
      <c r="D1462">
        <v>2.7215E-2</v>
      </c>
      <c r="E1462">
        <v>3.3333000000000002E-2</v>
      </c>
    </row>
    <row r="1463" spans="1:5">
      <c r="A1463" t="s">
        <v>7714</v>
      </c>
      <c r="B1463">
        <v>163.41876199999999</v>
      </c>
      <c r="C1463">
        <v>-21.792749000000001</v>
      </c>
      <c r="D1463">
        <v>1.3329000000000001E-2</v>
      </c>
      <c r="E1463">
        <v>3.6666999999999998E-2</v>
      </c>
    </row>
    <row r="1464" spans="1:5">
      <c r="A1464" t="s">
        <v>7719</v>
      </c>
      <c r="B1464">
        <v>163.51379399999999</v>
      </c>
      <c r="C1464">
        <v>-16.027721</v>
      </c>
      <c r="D1464">
        <v>1.4233000000000001E-2</v>
      </c>
      <c r="E1464">
        <v>6.3333E-2</v>
      </c>
    </row>
    <row r="1465" spans="1:5">
      <c r="A1465" t="s">
        <v>7723</v>
      </c>
      <c r="B1465">
        <v>163.68450899999999</v>
      </c>
      <c r="C1465">
        <v>-17.042000000000002</v>
      </c>
      <c r="D1465">
        <v>1.4186000000000001E-2</v>
      </c>
      <c r="E1465">
        <v>5.3332999999999998E-2</v>
      </c>
    </row>
    <row r="1466" spans="1:5">
      <c r="A1466" t="s">
        <v>7724</v>
      </c>
      <c r="B1466">
        <v>163.80566400000001</v>
      </c>
      <c r="C1466">
        <v>-26.140751000000002</v>
      </c>
      <c r="D1466">
        <v>1.3176E-2</v>
      </c>
      <c r="E1466">
        <v>0.05</v>
      </c>
    </row>
    <row r="1467" spans="1:5">
      <c r="A1467" t="s">
        <v>7729</v>
      </c>
      <c r="B1467">
        <v>164.06449900000001</v>
      </c>
      <c r="C1467">
        <v>9.7544439999999994</v>
      </c>
      <c r="D1467">
        <v>3.2793000000000003E-2</v>
      </c>
      <c r="E1467">
        <v>0.04</v>
      </c>
    </row>
    <row r="1468" spans="1:5">
      <c r="A1468" t="s">
        <v>7732</v>
      </c>
      <c r="B1468">
        <v>164.24037200000001</v>
      </c>
      <c r="C1468">
        <v>-14.300805</v>
      </c>
      <c r="D1468">
        <v>1.5497E-2</v>
      </c>
      <c r="E1468">
        <v>5.6667000000000002E-2</v>
      </c>
    </row>
    <row r="1469" spans="1:5">
      <c r="A1469" t="s">
        <v>7750</v>
      </c>
      <c r="B1469">
        <v>164.73117099999999</v>
      </c>
      <c r="C1469">
        <v>-14.961389</v>
      </c>
      <c r="D1469">
        <v>1.516E-2</v>
      </c>
      <c r="E1469">
        <v>5.6667000000000002E-2</v>
      </c>
    </row>
    <row r="1470" spans="1:5">
      <c r="A1470" t="s">
        <v>7782</v>
      </c>
      <c r="B1470">
        <v>165.748627</v>
      </c>
      <c r="C1470">
        <v>-16.289444</v>
      </c>
      <c r="D1470">
        <v>1.3006E-2</v>
      </c>
      <c r="E1470">
        <v>3.6666999999999998E-2</v>
      </c>
    </row>
    <row r="1471" spans="1:5">
      <c r="A1471" t="s">
        <v>7788</v>
      </c>
      <c r="B1471">
        <v>165.99958799999999</v>
      </c>
      <c r="C1471">
        <v>-18.780581999999999</v>
      </c>
      <c r="D1471">
        <v>1.2872E-2</v>
      </c>
      <c r="E1471">
        <v>3.6666999999999998E-2</v>
      </c>
    </row>
    <row r="1472" spans="1:5">
      <c r="A1472" t="s">
        <v>7805</v>
      </c>
      <c r="B1472">
        <v>166.735962</v>
      </c>
      <c r="C1472">
        <v>7.1739170000000003</v>
      </c>
      <c r="D1472">
        <v>4.7369999999999999E-3</v>
      </c>
      <c r="E1472">
        <v>6.3333E-2</v>
      </c>
    </row>
    <row r="1473" spans="1:5">
      <c r="A1473" t="s">
        <v>7809</v>
      </c>
      <c r="B1473">
        <v>166.829666</v>
      </c>
      <c r="C1473">
        <v>-19.555638999999999</v>
      </c>
      <c r="D1473">
        <v>1.2505E-2</v>
      </c>
      <c r="E1473">
        <v>3.3333000000000002E-2</v>
      </c>
    </row>
    <row r="1474" spans="1:5">
      <c r="A1474" t="s">
        <v>7817</v>
      </c>
      <c r="B1474">
        <v>167.14132699999999</v>
      </c>
      <c r="C1474">
        <v>4.8318890000000003</v>
      </c>
      <c r="D1474">
        <v>2.3223000000000001E-2</v>
      </c>
      <c r="E1474">
        <v>4.6332999999999999E-2</v>
      </c>
    </row>
    <row r="1475" spans="1:5">
      <c r="A1475" t="s">
        <v>7816</v>
      </c>
      <c r="B1475">
        <v>167.13421600000001</v>
      </c>
      <c r="C1475">
        <v>-10.491834000000001</v>
      </c>
      <c r="D1475">
        <v>2.0927999999999999E-2</v>
      </c>
      <c r="E1475">
        <v>0.05</v>
      </c>
    </row>
    <row r="1476" spans="1:5">
      <c r="A1476" t="s">
        <v>7828</v>
      </c>
      <c r="B1476">
        <v>167.444962</v>
      </c>
      <c r="C1476">
        <v>-13.380860999999999</v>
      </c>
      <c r="D1476">
        <v>1.486E-2</v>
      </c>
      <c r="E1476">
        <v>4.3333000000000003E-2</v>
      </c>
    </row>
    <row r="1477" spans="1:5">
      <c r="A1477" t="s">
        <v>7857</v>
      </c>
      <c r="B1477">
        <v>168.51379399999999</v>
      </c>
      <c r="C1477">
        <v>-14.087334</v>
      </c>
      <c r="D1477">
        <v>1.8369E-2</v>
      </c>
      <c r="E1477">
        <v>0.04</v>
      </c>
    </row>
    <row r="1478" spans="1:5">
      <c r="A1478" t="s">
        <v>7864</v>
      </c>
      <c r="B1478">
        <v>168.88874799999999</v>
      </c>
      <c r="C1478">
        <v>5.1154169999999999</v>
      </c>
      <c r="D1478">
        <v>2.6214999999999999E-2</v>
      </c>
      <c r="E1478">
        <v>1.6667000000000001E-2</v>
      </c>
    </row>
    <row r="1479" spans="1:5">
      <c r="A1479" t="s">
        <v>7888</v>
      </c>
      <c r="B1479">
        <v>169.71241800000001</v>
      </c>
      <c r="C1479">
        <v>7.5213890000000001</v>
      </c>
      <c r="D1479">
        <v>3.6916999999999998E-2</v>
      </c>
      <c r="E1479">
        <v>3.1667000000000001E-2</v>
      </c>
    </row>
    <row r="1480" spans="1:5">
      <c r="A1480" t="s">
        <v>7903</v>
      </c>
      <c r="B1480">
        <v>170.109238</v>
      </c>
      <c r="C1480">
        <v>3.5856110000000001</v>
      </c>
      <c r="D1480">
        <v>8.6730000000000002E-3</v>
      </c>
      <c r="E1480">
        <v>4.1000000000000002E-2</v>
      </c>
    </row>
    <row r="1481" spans="1:5">
      <c r="A1481" t="s">
        <v>7904</v>
      </c>
      <c r="B1481">
        <v>170.13078300000001</v>
      </c>
      <c r="C1481">
        <v>-9.0136109999999992</v>
      </c>
      <c r="D1481">
        <v>2.2998999999999999E-2</v>
      </c>
      <c r="E1481">
        <v>4.3333000000000003E-2</v>
      </c>
    </row>
    <row r="1482" spans="1:5">
      <c r="A1482" t="s">
        <v>7907</v>
      </c>
      <c r="B1482">
        <v>170.16487100000001</v>
      </c>
      <c r="C1482">
        <v>-10.257361</v>
      </c>
      <c r="D1482">
        <v>6.1580000000000003E-3</v>
      </c>
      <c r="E1482">
        <v>5.3332999999999998E-2</v>
      </c>
    </row>
    <row r="1483" spans="1:5">
      <c r="A1483" t="s">
        <v>7912</v>
      </c>
      <c r="B1483">
        <v>170.38696300000001</v>
      </c>
      <c r="C1483">
        <v>2.8104439999999999</v>
      </c>
      <c r="D1483">
        <v>2.3769999999999999E-2</v>
      </c>
      <c r="E1483">
        <v>5.1666999999999998E-2</v>
      </c>
    </row>
    <row r="1484" spans="1:5">
      <c r="A1484" t="s">
        <v>7924</v>
      </c>
      <c r="B1484">
        <v>170.91012599999999</v>
      </c>
      <c r="C1484">
        <v>-13.831111</v>
      </c>
      <c r="D1484">
        <v>2.2311999999999999E-2</v>
      </c>
      <c r="E1484">
        <v>5.3332999999999998E-2</v>
      </c>
    </row>
    <row r="1485" spans="1:5">
      <c r="A1485" t="s">
        <v>7926</v>
      </c>
      <c r="B1485">
        <v>170.94358800000001</v>
      </c>
      <c r="C1485">
        <v>-1.1048610000000001</v>
      </c>
      <c r="D1485">
        <v>1.8606000000000001E-2</v>
      </c>
      <c r="E1485">
        <v>4.6667E-2</v>
      </c>
    </row>
    <row r="1486" spans="1:5">
      <c r="A1486" t="s">
        <v>7928</v>
      </c>
      <c r="B1486">
        <v>170.999619</v>
      </c>
      <c r="C1486">
        <v>-12.296445</v>
      </c>
      <c r="D1486">
        <v>1.6739E-2</v>
      </c>
      <c r="E1486">
        <v>6.3333E-2</v>
      </c>
    </row>
    <row r="1487" spans="1:5">
      <c r="A1487" t="s">
        <v>7935</v>
      </c>
      <c r="B1487">
        <v>171.101044</v>
      </c>
      <c r="C1487">
        <v>3.3250000000000002</v>
      </c>
      <c r="D1487">
        <v>4.607E-3</v>
      </c>
      <c r="E1487">
        <v>6.6667000000000004E-2</v>
      </c>
    </row>
    <row r="1488" spans="1:5">
      <c r="A1488" t="s">
        <v>7936</v>
      </c>
      <c r="B1488">
        <v>171.10458399999999</v>
      </c>
      <c r="C1488">
        <v>3.2225000000000001</v>
      </c>
      <c r="D1488">
        <v>4.4229999999999998E-3</v>
      </c>
      <c r="E1488">
        <v>2.6667E-2</v>
      </c>
    </row>
    <row r="1489" spans="1:5">
      <c r="A1489" t="s">
        <v>7931</v>
      </c>
      <c r="B1489">
        <v>171.07092299999999</v>
      </c>
      <c r="C1489">
        <v>-13.857305999999999</v>
      </c>
      <c r="D1489">
        <v>1.7849E-2</v>
      </c>
      <c r="E1489">
        <v>0.05</v>
      </c>
    </row>
    <row r="1490" spans="1:5">
      <c r="A1490" t="s">
        <v>7934</v>
      </c>
      <c r="B1490">
        <v>171.089539</v>
      </c>
      <c r="C1490">
        <v>-13.855805</v>
      </c>
      <c r="D1490">
        <v>1.6951999999999998E-2</v>
      </c>
      <c r="E1490">
        <v>4.6667E-2</v>
      </c>
    </row>
    <row r="1491" spans="1:5">
      <c r="A1491" t="s">
        <v>7955</v>
      </c>
      <c r="B1491">
        <v>171.93521100000001</v>
      </c>
      <c r="C1491">
        <v>-9.1656110000000002</v>
      </c>
      <c r="D1491">
        <v>2.2114999999999999E-2</v>
      </c>
      <c r="E1491">
        <v>4.3333000000000003E-2</v>
      </c>
    </row>
    <row r="1492" spans="1:5">
      <c r="A1492" t="s">
        <v>7967</v>
      </c>
      <c r="B1492">
        <v>172.18287699999999</v>
      </c>
      <c r="C1492">
        <v>-11.282833</v>
      </c>
      <c r="D1492">
        <v>1.7871999999999999E-2</v>
      </c>
      <c r="E1492">
        <v>0.04</v>
      </c>
    </row>
    <row r="1493" spans="1:5">
      <c r="A1493" t="s">
        <v>7978</v>
      </c>
      <c r="B1493">
        <v>172.55616800000001</v>
      </c>
      <c r="C1493">
        <v>-8.8629169999999995</v>
      </c>
      <c r="D1493">
        <v>2.2318999999999999E-2</v>
      </c>
      <c r="E1493">
        <v>4.3333000000000003E-2</v>
      </c>
    </row>
    <row r="1494" spans="1:5">
      <c r="A1494" t="s">
        <v>7986</v>
      </c>
      <c r="B1494">
        <v>172.88475</v>
      </c>
      <c r="C1494">
        <v>-14.231361</v>
      </c>
      <c r="D1494">
        <v>7.0850000000000002E-3</v>
      </c>
      <c r="E1494">
        <v>4.3333000000000003E-2</v>
      </c>
    </row>
    <row r="1495" spans="1:5">
      <c r="A1495" t="s">
        <v>7990</v>
      </c>
      <c r="B1495">
        <v>173.05607599999999</v>
      </c>
      <c r="C1495">
        <v>0.81927799999999995</v>
      </c>
      <c r="D1495">
        <v>1.9487000000000001E-2</v>
      </c>
      <c r="E1495">
        <v>0.06</v>
      </c>
    </row>
    <row r="1496" spans="1:5">
      <c r="A1496" t="s">
        <v>7993</v>
      </c>
      <c r="B1496">
        <v>173.08999600000001</v>
      </c>
      <c r="C1496">
        <v>0.80400000000000005</v>
      </c>
      <c r="D1496">
        <v>1.9837E-2</v>
      </c>
      <c r="E1496">
        <v>3.3333000000000002E-2</v>
      </c>
    </row>
    <row r="1497" spans="1:5">
      <c r="A1497" t="s">
        <v>8008</v>
      </c>
      <c r="B1497">
        <v>173.558075</v>
      </c>
      <c r="C1497">
        <v>-9.8456670000000006</v>
      </c>
      <c r="D1497">
        <v>5.7340000000000004E-3</v>
      </c>
      <c r="E1497">
        <v>0.04</v>
      </c>
    </row>
    <row r="1498" spans="1:5">
      <c r="A1498" t="s">
        <v>8014</v>
      </c>
      <c r="B1498">
        <v>173.66949500000001</v>
      </c>
      <c r="C1498">
        <v>-14.081833</v>
      </c>
      <c r="D1498">
        <v>3.0498000000000001E-2</v>
      </c>
      <c r="E1498">
        <v>4.3333000000000003E-2</v>
      </c>
    </row>
    <row r="1499" spans="1:5">
      <c r="A1499" t="s">
        <v>8030</v>
      </c>
      <c r="B1499">
        <v>174.12579299999999</v>
      </c>
      <c r="C1499">
        <v>-9.8466939999999994</v>
      </c>
      <c r="D1499">
        <v>1.9597E-2</v>
      </c>
      <c r="E1499">
        <v>0.04</v>
      </c>
    </row>
    <row r="1500" spans="1:5">
      <c r="A1500" t="s">
        <v>8048</v>
      </c>
      <c r="B1500">
        <v>174.62608299999999</v>
      </c>
      <c r="C1500">
        <v>-8.9761389999999999</v>
      </c>
      <c r="D1500">
        <v>2.0514000000000001E-2</v>
      </c>
      <c r="E1500">
        <v>3.3333000000000002E-2</v>
      </c>
    </row>
    <row r="1501" spans="1:5">
      <c r="A1501" t="s">
        <v>8025</v>
      </c>
      <c r="B1501">
        <v>174.028549</v>
      </c>
      <c r="C1501">
        <v>-12.569082999999999</v>
      </c>
      <c r="D1501">
        <v>1.4102999999999999E-2</v>
      </c>
      <c r="E1501">
        <v>3.6666999999999998E-2</v>
      </c>
    </row>
    <row r="1502" spans="1:5">
      <c r="A1502" t="s">
        <v>8052</v>
      </c>
      <c r="B1502">
        <v>174.71270799999999</v>
      </c>
      <c r="C1502">
        <v>-10.58375</v>
      </c>
      <c r="D1502">
        <v>5.6259999999999999E-3</v>
      </c>
      <c r="E1502">
        <v>6.3333E-2</v>
      </c>
    </row>
    <row r="1503" spans="1:5">
      <c r="A1503" t="s">
        <v>8043</v>
      </c>
      <c r="B1503">
        <v>174.53774999999999</v>
      </c>
      <c r="C1503">
        <v>-9.6071390000000001</v>
      </c>
      <c r="D1503">
        <v>1.8289E-2</v>
      </c>
      <c r="E1503">
        <v>4.3333000000000003E-2</v>
      </c>
    </row>
    <row r="1504" spans="1:5">
      <c r="A1504" t="s">
        <v>8092</v>
      </c>
      <c r="B1504">
        <v>175.87416099999999</v>
      </c>
      <c r="C1504">
        <v>-16.795555</v>
      </c>
      <c r="D1504">
        <v>1.2208E-2</v>
      </c>
      <c r="E1504">
        <v>5.5560000000000002E-3</v>
      </c>
    </row>
    <row r="1505" spans="1:5">
      <c r="A1505" t="s">
        <v>8091</v>
      </c>
      <c r="B1505">
        <v>175.87295499999999</v>
      </c>
      <c r="C1505">
        <v>-16.794250000000002</v>
      </c>
      <c r="D1505">
        <v>0</v>
      </c>
      <c r="E1505">
        <v>1.6667000000000001E-2</v>
      </c>
    </row>
    <row r="1506" spans="1:5">
      <c r="A1506" t="s">
        <v>8093</v>
      </c>
      <c r="B1506">
        <v>175.977631</v>
      </c>
      <c r="C1506">
        <v>7.925694</v>
      </c>
      <c r="D1506">
        <v>1.9706999999999999E-2</v>
      </c>
      <c r="E1506">
        <v>4.1667000000000003E-2</v>
      </c>
    </row>
    <row r="1507" spans="1:5">
      <c r="A1507" t="s">
        <v>8105</v>
      </c>
      <c r="B1507">
        <v>176.39686599999999</v>
      </c>
      <c r="C1507">
        <v>3.231833</v>
      </c>
      <c r="D1507">
        <v>2.0198000000000001E-2</v>
      </c>
      <c r="E1507">
        <v>3.0332999999999999E-2</v>
      </c>
    </row>
    <row r="1508" spans="1:5">
      <c r="A1508" t="s">
        <v>8101</v>
      </c>
      <c r="B1508">
        <v>176.21687299999999</v>
      </c>
      <c r="C1508">
        <v>-9.2332769999999993</v>
      </c>
      <c r="D1508">
        <v>1.9019999999999999E-2</v>
      </c>
      <c r="E1508">
        <v>6.6667000000000004E-2</v>
      </c>
    </row>
    <row r="1509" spans="1:5">
      <c r="A1509" t="s">
        <v>8103</v>
      </c>
      <c r="B1509">
        <v>176.29866000000001</v>
      </c>
      <c r="C1509">
        <v>-9.3139719999999997</v>
      </c>
      <c r="D1509">
        <v>1.9096999999999999E-2</v>
      </c>
      <c r="E1509">
        <v>4.6667E-2</v>
      </c>
    </row>
    <row r="1510" spans="1:5">
      <c r="A1510" t="s">
        <v>8102</v>
      </c>
      <c r="B1510">
        <v>176.27301</v>
      </c>
      <c r="C1510">
        <v>8.4695</v>
      </c>
      <c r="D1510">
        <v>1.5074000000000001E-2</v>
      </c>
      <c r="E1510">
        <v>3.8667E-2</v>
      </c>
    </row>
    <row r="1511" spans="1:5">
      <c r="A1511" t="s">
        <v>8104</v>
      </c>
      <c r="B1511">
        <v>176.36111500000001</v>
      </c>
      <c r="C1511">
        <v>9.1607219999999998</v>
      </c>
      <c r="D1511">
        <v>9.6469999999999993E-3</v>
      </c>
      <c r="E1511">
        <v>3.6666999999999998E-2</v>
      </c>
    </row>
    <row r="1512" spans="1:5">
      <c r="A1512" t="s">
        <v>8125</v>
      </c>
      <c r="B1512">
        <v>177.27046200000001</v>
      </c>
      <c r="C1512">
        <v>-9.7298340000000003</v>
      </c>
      <c r="D1512">
        <v>1.9259999999999999E-2</v>
      </c>
      <c r="E1512">
        <v>6.3333E-2</v>
      </c>
    </row>
    <row r="1513" spans="1:5">
      <c r="A1513" t="s">
        <v>8126</v>
      </c>
      <c r="B1513">
        <v>177.348083</v>
      </c>
      <c r="C1513">
        <v>-1.0837779999999999</v>
      </c>
      <c r="D1513">
        <v>2.0774000000000001E-2</v>
      </c>
      <c r="E1513">
        <v>0.04</v>
      </c>
    </row>
    <row r="1514" spans="1:5">
      <c r="A1514" t="s">
        <v>8137</v>
      </c>
      <c r="B1514">
        <v>177.636032</v>
      </c>
      <c r="C1514">
        <v>6.5675840000000001</v>
      </c>
      <c r="D1514">
        <v>2.0386999999999999E-2</v>
      </c>
      <c r="E1514">
        <v>4.2666999999999997E-2</v>
      </c>
    </row>
    <row r="1515" spans="1:5">
      <c r="A1515" t="s">
        <v>8127</v>
      </c>
      <c r="B1515">
        <v>177.352203</v>
      </c>
      <c r="C1515">
        <v>-5.1184440000000002</v>
      </c>
      <c r="D1515">
        <v>5.5729999999999998E-3</v>
      </c>
      <c r="E1515">
        <v>4.6667E-2</v>
      </c>
    </row>
    <row r="1516" spans="1:5">
      <c r="A1516" t="s">
        <v>8140</v>
      </c>
      <c r="B1516">
        <v>177.875595</v>
      </c>
      <c r="C1516">
        <v>-11.424723</v>
      </c>
      <c r="D1516">
        <v>1.2342000000000001E-2</v>
      </c>
      <c r="E1516">
        <v>4.6667E-2</v>
      </c>
    </row>
    <row r="1517" spans="1:5">
      <c r="A1517" t="s">
        <v>8154</v>
      </c>
      <c r="B1517">
        <v>178.41928100000001</v>
      </c>
      <c r="C1517">
        <v>-3.9965280000000001</v>
      </c>
      <c r="D1517">
        <v>5.2599999999999999E-3</v>
      </c>
      <c r="E1517">
        <v>5.3332999999999998E-2</v>
      </c>
    </row>
    <row r="1518" spans="1:5">
      <c r="A1518" t="s">
        <v>8165</v>
      </c>
      <c r="B1518">
        <v>178.65687600000001</v>
      </c>
      <c r="C1518">
        <v>-7.7565</v>
      </c>
      <c r="D1518">
        <v>1.9073E-2</v>
      </c>
      <c r="E1518">
        <v>3.6666999999999998E-2</v>
      </c>
    </row>
    <row r="1519" spans="1:5">
      <c r="A1519" t="s">
        <v>8170</v>
      </c>
      <c r="B1519">
        <v>178.788498</v>
      </c>
      <c r="C1519">
        <v>-18.927416000000001</v>
      </c>
      <c r="D1519">
        <v>2.3119000000000001E-2</v>
      </c>
      <c r="E1519">
        <v>4.6667E-2</v>
      </c>
    </row>
    <row r="1520" spans="1:5">
      <c r="A1520" t="s">
        <v>8174</v>
      </c>
      <c r="B1520">
        <v>178.86695900000001</v>
      </c>
      <c r="C1520">
        <v>-12.061277</v>
      </c>
      <c r="D1520">
        <v>1.9133000000000001E-2</v>
      </c>
      <c r="E1520">
        <v>3.6666999999999998E-2</v>
      </c>
    </row>
    <row r="1521" spans="1:5">
      <c r="A1521" t="s">
        <v>8177</v>
      </c>
      <c r="B1521">
        <v>178.91725199999999</v>
      </c>
      <c r="C1521">
        <v>-12.027445</v>
      </c>
      <c r="D1521">
        <v>1.8339000000000001E-2</v>
      </c>
      <c r="E1521">
        <v>3.6666999999999998E-2</v>
      </c>
    </row>
    <row r="1522" spans="1:5">
      <c r="A1522" t="s">
        <v>8196</v>
      </c>
      <c r="B1522">
        <v>179.63021900000001</v>
      </c>
      <c r="C1522">
        <v>-18.346834000000001</v>
      </c>
      <c r="D1522">
        <v>5.6509999999999998E-3</v>
      </c>
      <c r="E1522">
        <v>6.3333E-2</v>
      </c>
    </row>
    <row r="1523" spans="1:5">
      <c r="A1523" t="s">
        <v>8209</v>
      </c>
      <c r="B1523">
        <v>180.01319899999999</v>
      </c>
      <c r="C1523">
        <v>8.1817229999999999</v>
      </c>
      <c r="D1523">
        <v>2.0737999999999999E-2</v>
      </c>
      <c r="E1523">
        <v>4.5666999999999999E-2</v>
      </c>
    </row>
    <row r="1524" spans="1:5">
      <c r="A1524" t="s">
        <v>8218</v>
      </c>
      <c r="B1524">
        <v>180.19871499999999</v>
      </c>
      <c r="C1524">
        <v>-2.3333E-2</v>
      </c>
      <c r="D1524">
        <v>6.4679999999999998E-3</v>
      </c>
      <c r="E1524">
        <v>5.3332999999999998E-2</v>
      </c>
    </row>
    <row r="1525" spans="1:5">
      <c r="A1525" t="s">
        <v>8213</v>
      </c>
      <c r="B1525">
        <v>180.122253</v>
      </c>
      <c r="C1525">
        <v>-15.948083</v>
      </c>
      <c r="D1525">
        <v>5.2719999999999998E-3</v>
      </c>
      <c r="E1525">
        <v>0.04</v>
      </c>
    </row>
    <row r="1526" spans="1:5">
      <c r="A1526" t="s">
        <v>8230</v>
      </c>
      <c r="B1526">
        <v>180.59567300000001</v>
      </c>
      <c r="C1526">
        <v>4.3298050000000003</v>
      </c>
      <c r="D1526">
        <v>2.1555000000000001E-2</v>
      </c>
      <c r="E1526">
        <v>3.2333000000000001E-2</v>
      </c>
    </row>
    <row r="1527" spans="1:5">
      <c r="A1527" t="s">
        <v>8242</v>
      </c>
      <c r="B1527">
        <v>180.95442199999999</v>
      </c>
      <c r="C1527">
        <v>3.548222</v>
      </c>
      <c r="D1527">
        <v>1.9347E-2</v>
      </c>
      <c r="E1527">
        <v>0.04</v>
      </c>
    </row>
    <row r="1528" spans="1:5">
      <c r="A1528" t="s">
        <v>8262</v>
      </c>
      <c r="B1528">
        <v>181.68667600000001</v>
      </c>
      <c r="C1528">
        <v>-29.768305000000002</v>
      </c>
      <c r="D1528">
        <v>7.1720000000000004E-3</v>
      </c>
      <c r="E1528">
        <v>5.3332999999999998E-2</v>
      </c>
    </row>
    <row r="1529" spans="1:5">
      <c r="A1529" t="s">
        <v>8265</v>
      </c>
      <c r="B1529">
        <v>181.801208</v>
      </c>
      <c r="C1529">
        <v>-14.185472000000001</v>
      </c>
      <c r="D1529">
        <v>1.3663E-2</v>
      </c>
      <c r="E1529">
        <v>6.3333E-2</v>
      </c>
    </row>
    <row r="1530" spans="1:5">
      <c r="A1530" t="s">
        <v>8298</v>
      </c>
      <c r="B1530">
        <v>183.171921</v>
      </c>
      <c r="C1530">
        <v>-14.014556000000001</v>
      </c>
      <c r="D1530">
        <v>1.3618999999999999E-2</v>
      </c>
      <c r="E1530">
        <v>5.6667000000000002E-2</v>
      </c>
    </row>
    <row r="1531" spans="1:5">
      <c r="A1531" t="s">
        <v>8300</v>
      </c>
      <c r="B1531">
        <v>183.262711</v>
      </c>
      <c r="C1531">
        <v>7.0389439999999999</v>
      </c>
      <c r="D1531">
        <v>6.992E-3</v>
      </c>
      <c r="E1531">
        <v>5.3332999999999998E-2</v>
      </c>
    </row>
    <row r="1532" spans="1:5">
      <c r="A1532" t="s">
        <v>8305</v>
      </c>
      <c r="B1532">
        <v>183.674408</v>
      </c>
      <c r="C1532">
        <v>-11.582860999999999</v>
      </c>
      <c r="D1532">
        <v>1.8031999999999999E-2</v>
      </c>
      <c r="E1532">
        <v>2.6667E-2</v>
      </c>
    </row>
    <row r="1533" spans="1:5">
      <c r="A1533" t="s">
        <v>8333</v>
      </c>
      <c r="B1533">
        <v>184.535629</v>
      </c>
      <c r="C1533">
        <v>-1.064111</v>
      </c>
      <c r="D1533">
        <v>1.9036000000000001E-2</v>
      </c>
      <c r="E1533">
        <v>0.04</v>
      </c>
    </row>
    <row r="1534" spans="1:5">
      <c r="A1534" t="s">
        <v>8311</v>
      </c>
      <c r="B1534">
        <v>183.87709000000001</v>
      </c>
      <c r="C1534">
        <v>9.5848879999999994</v>
      </c>
      <c r="D1534">
        <v>1.9880000000000002E-3</v>
      </c>
      <c r="E1534">
        <v>5.2999999999999999E-2</v>
      </c>
    </row>
    <row r="1535" spans="1:5">
      <c r="A1535" t="s">
        <v>8315</v>
      </c>
      <c r="B1535">
        <v>183.977249</v>
      </c>
      <c r="C1535">
        <v>6.4011389999999997</v>
      </c>
      <c r="D1535">
        <v>6.8279999999999999E-3</v>
      </c>
      <c r="E1535">
        <v>6.3333E-2</v>
      </c>
    </row>
    <row r="1536" spans="1:5">
      <c r="A1536" t="s">
        <v>8320</v>
      </c>
      <c r="B1536">
        <v>184.15986599999999</v>
      </c>
      <c r="C1536">
        <v>-12.327666000000001</v>
      </c>
      <c r="D1536">
        <v>1.7319000000000001E-2</v>
      </c>
      <c r="E1536">
        <v>0.02</v>
      </c>
    </row>
    <row r="1537" spans="1:5">
      <c r="A1537" t="s">
        <v>8325</v>
      </c>
      <c r="B1537">
        <v>184.28817699999999</v>
      </c>
      <c r="C1537">
        <v>3.6830560000000001</v>
      </c>
      <c r="D1537">
        <v>6.7609999999999996E-3</v>
      </c>
      <c r="E1537">
        <v>4.5666999999999999E-2</v>
      </c>
    </row>
    <row r="1538" spans="1:5">
      <c r="A1538" t="s">
        <v>8329</v>
      </c>
      <c r="B1538">
        <v>184.49958799999999</v>
      </c>
      <c r="C1538">
        <v>6.6541940000000004</v>
      </c>
      <c r="D1538">
        <v>2.4450000000000001E-3</v>
      </c>
      <c r="E1538">
        <v>3.9667000000000001E-2</v>
      </c>
    </row>
    <row r="1539" spans="1:5">
      <c r="A1539" t="s">
        <v>8328</v>
      </c>
      <c r="B1539">
        <v>184.49200400000001</v>
      </c>
      <c r="C1539">
        <v>7.2739440000000002</v>
      </c>
      <c r="D1539">
        <v>1.2801999999999999E-2</v>
      </c>
      <c r="E1539">
        <v>3.7332999999999998E-2</v>
      </c>
    </row>
    <row r="1540" spans="1:5">
      <c r="A1540" t="s">
        <v>8335</v>
      </c>
      <c r="B1540">
        <v>184.62870799999999</v>
      </c>
      <c r="C1540">
        <v>5.5594720000000004</v>
      </c>
      <c r="D1540">
        <v>2.879E-3</v>
      </c>
      <c r="E1540">
        <v>5.3999999999999999E-2</v>
      </c>
    </row>
    <row r="1541" spans="1:5">
      <c r="A1541" t="s">
        <v>8342</v>
      </c>
      <c r="B1541">
        <v>184.776962</v>
      </c>
      <c r="C1541">
        <v>5.7259719999999996</v>
      </c>
      <c r="D1541">
        <v>9.1929999999999998E-3</v>
      </c>
      <c r="E1541">
        <v>2.9000000000000001E-2</v>
      </c>
    </row>
    <row r="1542" spans="1:5">
      <c r="A1542" t="s">
        <v>8346</v>
      </c>
      <c r="B1542">
        <v>184.92584199999999</v>
      </c>
      <c r="C1542">
        <v>-12.225555</v>
      </c>
      <c r="D1542">
        <v>1.391E-2</v>
      </c>
      <c r="E1542">
        <v>0.04</v>
      </c>
    </row>
    <row r="1543" spans="1:5">
      <c r="A1543" t="s">
        <v>8347</v>
      </c>
      <c r="B1543">
        <v>184.926254</v>
      </c>
      <c r="C1543">
        <v>5.538278</v>
      </c>
      <c r="D1543">
        <v>5.1240000000000001E-3</v>
      </c>
      <c r="E1543">
        <v>6.6667000000000004E-2</v>
      </c>
    </row>
    <row r="1544" spans="1:5">
      <c r="A1544" t="s">
        <v>8349</v>
      </c>
      <c r="B1544">
        <v>184.94674699999999</v>
      </c>
      <c r="C1544">
        <v>5.2837779999999999</v>
      </c>
      <c r="D1544">
        <v>7.9190000000000007E-3</v>
      </c>
      <c r="E1544">
        <v>5.3666999999999999E-2</v>
      </c>
    </row>
    <row r="1545" spans="1:5">
      <c r="A1545" t="s">
        <v>8351</v>
      </c>
      <c r="B1545">
        <v>184.95495600000001</v>
      </c>
      <c r="C1545">
        <v>6.0149720000000002</v>
      </c>
      <c r="D1545">
        <v>6.9179999999999997E-3</v>
      </c>
      <c r="E1545">
        <v>3.6666999999999998E-2</v>
      </c>
    </row>
    <row r="1546" spans="1:5">
      <c r="A1546" t="s">
        <v>8356</v>
      </c>
      <c r="B1546">
        <v>185.031158</v>
      </c>
      <c r="C1546">
        <v>7.6918610000000003</v>
      </c>
      <c r="D1546">
        <v>8.7329999999999994E-3</v>
      </c>
      <c r="E1546">
        <v>4.5666999999999999E-2</v>
      </c>
    </row>
    <row r="1547" spans="1:5">
      <c r="A1547" t="s">
        <v>8355</v>
      </c>
      <c r="B1547">
        <v>185.015503</v>
      </c>
      <c r="C1547">
        <v>5.341361</v>
      </c>
      <c r="D1547">
        <v>7.3249999999999999E-3</v>
      </c>
      <c r="E1547">
        <v>3.7666999999999999E-2</v>
      </c>
    </row>
    <row r="1548" spans="1:5">
      <c r="A1548" t="s">
        <v>8359</v>
      </c>
      <c r="B1548">
        <v>185.10417200000001</v>
      </c>
      <c r="C1548">
        <v>-11.666611</v>
      </c>
      <c r="D1548">
        <v>1.4603E-2</v>
      </c>
      <c r="E1548">
        <v>3.6666999999999998E-2</v>
      </c>
    </row>
    <row r="1549" spans="1:5">
      <c r="A1549" t="s">
        <v>8365</v>
      </c>
      <c r="B1549">
        <v>185.16583299999999</v>
      </c>
      <c r="C1549">
        <v>-11.641916</v>
      </c>
      <c r="D1549">
        <v>2.5624000000000001E-2</v>
      </c>
      <c r="E1549">
        <v>2.6667E-2</v>
      </c>
    </row>
    <row r="1550" spans="1:5">
      <c r="A1550" t="s">
        <v>8373</v>
      </c>
      <c r="B1550">
        <v>185.42279099999999</v>
      </c>
      <c r="C1550">
        <v>5.3848060000000002</v>
      </c>
      <c r="D1550">
        <v>7.705E-3</v>
      </c>
      <c r="E1550">
        <v>0.05</v>
      </c>
    </row>
    <row r="1551" spans="1:5">
      <c r="A1551" t="s">
        <v>8382</v>
      </c>
      <c r="B1551">
        <v>185.613495</v>
      </c>
      <c r="C1551">
        <v>4.566306</v>
      </c>
      <c r="D1551">
        <v>4.2459999999999998E-3</v>
      </c>
      <c r="E1551">
        <v>0.05</v>
      </c>
    </row>
    <row r="1552" spans="1:5">
      <c r="A1552" t="s">
        <v>8379</v>
      </c>
      <c r="B1552">
        <v>185.53050200000001</v>
      </c>
      <c r="C1552">
        <v>8.9905559999999998</v>
      </c>
      <c r="D1552">
        <v>1.9470000000000001E-2</v>
      </c>
      <c r="E1552">
        <v>2.5666999999999999E-2</v>
      </c>
    </row>
    <row r="1553" spans="1:5">
      <c r="A1553" t="s">
        <v>8393</v>
      </c>
      <c r="B1553">
        <v>185.798462</v>
      </c>
      <c r="C1553">
        <v>6.072139</v>
      </c>
      <c r="D1553">
        <v>2.375E-2</v>
      </c>
      <c r="E1553">
        <v>0.05</v>
      </c>
    </row>
    <row r="1554" spans="1:5">
      <c r="A1554" t="s">
        <v>8394</v>
      </c>
      <c r="B1554">
        <v>185.84278900000001</v>
      </c>
      <c r="C1554">
        <v>6.0407219999999997</v>
      </c>
      <c r="D1554">
        <v>2.3483E-2</v>
      </c>
      <c r="E1554">
        <v>0.03</v>
      </c>
    </row>
    <row r="1555" spans="1:5">
      <c r="A1555" t="s">
        <v>8395</v>
      </c>
      <c r="B1555">
        <v>185.91250600000001</v>
      </c>
      <c r="C1555">
        <v>7.0540000000000003</v>
      </c>
      <c r="D1555">
        <v>2.5049999999999998E-3</v>
      </c>
      <c r="E1555">
        <v>4.3333000000000003E-2</v>
      </c>
    </row>
    <row r="1556" spans="1:5">
      <c r="A1556" t="s">
        <v>8425</v>
      </c>
      <c r="B1556">
        <v>186.727585</v>
      </c>
      <c r="C1556">
        <v>-0.87761100000000003</v>
      </c>
      <c r="D1556">
        <v>7.2680000000000002E-3</v>
      </c>
      <c r="E1556">
        <v>5.2999999999999999E-2</v>
      </c>
    </row>
    <row r="1557" spans="1:5">
      <c r="A1557" t="s">
        <v>8410</v>
      </c>
      <c r="B1557">
        <v>186.228745</v>
      </c>
      <c r="C1557">
        <v>7.4448889999999999</v>
      </c>
      <c r="D1557">
        <v>2.6080000000000001E-3</v>
      </c>
      <c r="E1557">
        <v>4.9333000000000002E-2</v>
      </c>
    </row>
    <row r="1558" spans="1:5">
      <c r="A1558" t="s">
        <v>8417</v>
      </c>
      <c r="B1558">
        <v>186.55328399999999</v>
      </c>
      <c r="C1558">
        <v>-7.6849449999999999</v>
      </c>
      <c r="D1558">
        <v>1.7344999999999999E-2</v>
      </c>
      <c r="E1558">
        <v>6.3333E-2</v>
      </c>
    </row>
    <row r="1559" spans="1:5">
      <c r="A1559" t="s">
        <v>8428</v>
      </c>
      <c r="B1559">
        <v>186.74374399999999</v>
      </c>
      <c r="C1559">
        <v>2.4943610000000001</v>
      </c>
      <c r="D1559">
        <v>5.6210000000000001E-3</v>
      </c>
      <c r="E1559">
        <v>4.8000000000000001E-2</v>
      </c>
    </row>
    <row r="1560" spans="1:5">
      <c r="A1560" t="s">
        <v>8419</v>
      </c>
      <c r="B1560">
        <v>186.62029999999999</v>
      </c>
      <c r="C1560">
        <v>9.0196670000000001</v>
      </c>
      <c r="D1560">
        <v>2.4417000000000001E-2</v>
      </c>
      <c r="E1560">
        <v>5.5560000000000002E-3</v>
      </c>
    </row>
    <row r="1561" spans="1:5">
      <c r="A1561" t="s">
        <v>8418</v>
      </c>
      <c r="B1561">
        <v>186.61746199999999</v>
      </c>
      <c r="C1561">
        <v>9.0191669999999995</v>
      </c>
      <c r="D1561">
        <v>2.4197E-2</v>
      </c>
      <c r="E1561">
        <v>4.3333000000000003E-2</v>
      </c>
    </row>
    <row r="1562" spans="1:5">
      <c r="A1562" t="s">
        <v>8420</v>
      </c>
      <c r="B1562">
        <v>186.62541200000001</v>
      </c>
      <c r="C1562">
        <v>8.8722220000000007</v>
      </c>
      <c r="D1562">
        <v>4.2630000000000003E-3</v>
      </c>
      <c r="E1562">
        <v>6.6667000000000004E-2</v>
      </c>
    </row>
    <row r="1563" spans="1:5">
      <c r="A1563" t="s">
        <v>8421</v>
      </c>
      <c r="B1563">
        <v>186.65033</v>
      </c>
      <c r="C1563">
        <v>3.9646940000000002</v>
      </c>
      <c r="D1563">
        <v>7.6519999999999999E-3</v>
      </c>
      <c r="E1563">
        <v>4.6667E-2</v>
      </c>
    </row>
    <row r="1564" spans="1:5">
      <c r="A1564" t="s">
        <v>8422</v>
      </c>
      <c r="B1564">
        <v>186.66871599999999</v>
      </c>
      <c r="C1564">
        <v>8.4356950000000008</v>
      </c>
      <c r="D1564">
        <v>3.0349999999999999E-3</v>
      </c>
      <c r="E1564">
        <v>4.0667000000000002E-2</v>
      </c>
    </row>
    <row r="1565" spans="1:5">
      <c r="A1565" t="s">
        <v>8424</v>
      </c>
      <c r="B1565">
        <v>186.694672</v>
      </c>
      <c r="C1565">
        <v>7.9189999999999996</v>
      </c>
      <c r="D1565">
        <v>4.6369999999999996E-3</v>
      </c>
      <c r="E1565">
        <v>5.6667000000000002E-2</v>
      </c>
    </row>
    <row r="1566" spans="1:5">
      <c r="A1566" t="s">
        <v>8436</v>
      </c>
      <c r="B1566">
        <v>186.86792</v>
      </c>
      <c r="C1566">
        <v>-8.1678890000000006</v>
      </c>
      <c r="D1566">
        <v>9.9340000000000001E-3</v>
      </c>
      <c r="E1566">
        <v>6.3333E-2</v>
      </c>
    </row>
    <row r="1567" spans="1:5">
      <c r="A1567" t="s">
        <v>8434</v>
      </c>
      <c r="B1567">
        <v>186.86004600000001</v>
      </c>
      <c r="C1567">
        <v>6.262778</v>
      </c>
      <c r="D1567">
        <v>4.8399999999999997E-3</v>
      </c>
      <c r="E1567">
        <v>6.2E-2</v>
      </c>
    </row>
    <row r="1568" spans="1:5">
      <c r="A1568" t="s">
        <v>8437</v>
      </c>
      <c r="B1568">
        <v>186.88737499999999</v>
      </c>
      <c r="C1568">
        <v>6.23325</v>
      </c>
      <c r="D1568">
        <v>2.1354999999999999E-2</v>
      </c>
      <c r="E1568">
        <v>0.03</v>
      </c>
    </row>
    <row r="1569" spans="1:5">
      <c r="A1569" t="s">
        <v>8446</v>
      </c>
      <c r="B1569">
        <v>187.168961</v>
      </c>
      <c r="C1569">
        <v>9.2588050000000006</v>
      </c>
      <c r="D1569">
        <v>2.882E-3</v>
      </c>
      <c r="E1569">
        <v>0.05</v>
      </c>
    </row>
    <row r="1570" spans="1:5">
      <c r="A1570" t="s">
        <v>8447</v>
      </c>
      <c r="B1570">
        <v>187.19503800000001</v>
      </c>
      <c r="C1570">
        <v>6.5119999999999996</v>
      </c>
      <c r="D1570">
        <v>3.8802999999999997E-2</v>
      </c>
      <c r="E1570">
        <v>2.1000000000000001E-2</v>
      </c>
    </row>
    <row r="1571" spans="1:5">
      <c r="A1571" t="s">
        <v>8448</v>
      </c>
      <c r="B1571">
        <v>187.211456</v>
      </c>
      <c r="C1571">
        <v>-1.9391940000000001</v>
      </c>
      <c r="D1571">
        <v>8.0289999999999997E-3</v>
      </c>
      <c r="E1571">
        <v>6.0332999999999998E-2</v>
      </c>
    </row>
    <row r="1572" spans="1:5">
      <c r="A1572" t="s">
        <v>8452</v>
      </c>
      <c r="B1572">
        <v>187.33871500000001</v>
      </c>
      <c r="C1572">
        <v>8.1566109999999998</v>
      </c>
      <c r="D1572">
        <v>4.1460000000000004E-3</v>
      </c>
      <c r="E1572">
        <v>3.6666999999999998E-2</v>
      </c>
    </row>
    <row r="1573" spans="1:5">
      <c r="A1573" t="s">
        <v>8455</v>
      </c>
      <c r="B1573">
        <v>187.37737999999999</v>
      </c>
      <c r="C1573">
        <v>7.6964170000000003</v>
      </c>
      <c r="D1573">
        <v>2.5119999999999999E-3</v>
      </c>
      <c r="E1573">
        <v>5.1332999999999997E-2</v>
      </c>
    </row>
    <row r="1574" spans="1:5">
      <c r="A1574" t="s">
        <v>8459</v>
      </c>
      <c r="B1574">
        <v>187.40741</v>
      </c>
      <c r="C1574">
        <v>7.8241940000000003</v>
      </c>
      <c r="D1574">
        <v>7.809E-3</v>
      </c>
      <c r="E1574">
        <v>5.3666999999999999E-2</v>
      </c>
    </row>
    <row r="1575" spans="1:5">
      <c r="A1575" t="s">
        <v>8450</v>
      </c>
      <c r="B1575">
        <v>187.21951300000001</v>
      </c>
      <c r="C1575">
        <v>-11.652056</v>
      </c>
      <c r="D1575">
        <v>1.6725E-2</v>
      </c>
      <c r="E1575">
        <v>0.05</v>
      </c>
    </row>
    <row r="1576" spans="1:5">
      <c r="A1576" t="s">
        <v>8467</v>
      </c>
      <c r="B1576">
        <v>187.748795</v>
      </c>
      <c r="C1576">
        <v>8.0778610000000004</v>
      </c>
      <c r="D1576">
        <v>5.8040000000000001E-3</v>
      </c>
      <c r="E1576">
        <v>5.2666999999999999E-2</v>
      </c>
    </row>
    <row r="1577" spans="1:5">
      <c r="A1577" t="s">
        <v>8470</v>
      </c>
      <c r="B1577">
        <v>187.91667200000001</v>
      </c>
      <c r="C1577">
        <v>3.9327779999999999</v>
      </c>
      <c r="D1577">
        <v>5.7970000000000001E-3</v>
      </c>
      <c r="E1577">
        <v>5.5560000000000002E-3</v>
      </c>
    </row>
    <row r="1578" spans="1:5">
      <c r="A1578" t="s">
        <v>8481</v>
      </c>
      <c r="B1578">
        <v>188.47662399999999</v>
      </c>
      <c r="C1578">
        <v>-12.027611</v>
      </c>
      <c r="D1578">
        <v>1.5900999999999998E-2</v>
      </c>
      <c r="E1578">
        <v>0.04</v>
      </c>
    </row>
    <row r="1579" spans="1:5">
      <c r="A1579" t="s">
        <v>8488</v>
      </c>
      <c r="B1579">
        <v>188.67041</v>
      </c>
      <c r="C1579">
        <v>3.3236669999999999</v>
      </c>
      <c r="D1579">
        <v>1.5587E-2</v>
      </c>
      <c r="E1579">
        <v>2.7E-2</v>
      </c>
    </row>
    <row r="1580" spans="1:5">
      <c r="A1580" t="s">
        <v>8491</v>
      </c>
      <c r="B1580">
        <v>188.79441800000001</v>
      </c>
      <c r="C1580">
        <v>-0.221139</v>
      </c>
      <c r="D1580">
        <v>2.2966E-2</v>
      </c>
      <c r="E1580">
        <v>5.2666999999999999E-2</v>
      </c>
    </row>
    <row r="1581" spans="1:5">
      <c r="A1581" t="s">
        <v>8494</v>
      </c>
      <c r="B1581">
        <v>188.90237400000001</v>
      </c>
      <c r="C1581">
        <v>3.0345279999999999</v>
      </c>
      <c r="D1581">
        <v>3.849E-3</v>
      </c>
      <c r="E1581">
        <v>6.6667000000000004E-2</v>
      </c>
    </row>
    <row r="1582" spans="1:5">
      <c r="A1582" t="s">
        <v>8508</v>
      </c>
      <c r="B1582">
        <v>189.38983200000001</v>
      </c>
      <c r="C1582">
        <v>4.3676940000000002</v>
      </c>
      <c r="D1582">
        <v>1.7892000000000002E-2</v>
      </c>
      <c r="E1582">
        <v>4.5332999999999998E-2</v>
      </c>
    </row>
    <row r="1583" spans="1:5">
      <c r="A1583" t="s">
        <v>8523</v>
      </c>
      <c r="B1583">
        <v>189.80183400000001</v>
      </c>
      <c r="C1583">
        <v>6.0123059999999997</v>
      </c>
      <c r="D1583">
        <v>8.0789999999999994E-3</v>
      </c>
      <c r="E1583">
        <v>5.3332999999999998E-2</v>
      </c>
    </row>
    <row r="1584" spans="1:5">
      <c r="A1584" t="s">
        <v>8518</v>
      </c>
      <c r="B1584">
        <v>189.689301</v>
      </c>
      <c r="C1584">
        <v>6.768167</v>
      </c>
      <c r="D1584">
        <v>1.8713E-2</v>
      </c>
      <c r="E1584">
        <v>3.8332999999999999E-2</v>
      </c>
    </row>
    <row r="1585" spans="1:5">
      <c r="A1585" t="s">
        <v>8530</v>
      </c>
      <c r="B1585">
        <v>190.11286899999999</v>
      </c>
      <c r="C1585">
        <v>1.196917</v>
      </c>
      <c r="D1585">
        <v>6.1240000000000001E-3</v>
      </c>
      <c r="E1585">
        <v>5.9332999999999997E-2</v>
      </c>
    </row>
    <row r="1586" spans="1:5">
      <c r="A1586" t="s">
        <v>8546</v>
      </c>
      <c r="B1586">
        <v>190.60545300000001</v>
      </c>
      <c r="C1586">
        <v>-7.0442780000000003</v>
      </c>
      <c r="D1586">
        <v>9.6600000000000002E-3</v>
      </c>
      <c r="E1586">
        <v>4.3333000000000003E-2</v>
      </c>
    </row>
    <row r="1587" spans="1:5">
      <c r="A1587" t="s">
        <v>8545</v>
      </c>
      <c r="B1587">
        <v>190.605255</v>
      </c>
      <c r="C1587">
        <v>-6.9710000000000001</v>
      </c>
      <c r="D1587">
        <v>9.4330000000000004E-3</v>
      </c>
      <c r="E1587">
        <v>5.6667000000000002E-2</v>
      </c>
    </row>
    <row r="1588" spans="1:5">
      <c r="A1588" t="s">
        <v>8549</v>
      </c>
      <c r="B1588">
        <v>190.636124</v>
      </c>
      <c r="C1588">
        <v>-1.3506670000000001</v>
      </c>
      <c r="D1588">
        <v>3.7230000000000002E-3</v>
      </c>
      <c r="E1588">
        <v>4.3999999999999997E-2</v>
      </c>
    </row>
    <row r="1589" spans="1:5">
      <c r="A1589" t="s">
        <v>8548</v>
      </c>
      <c r="B1589">
        <v>190.62970000000001</v>
      </c>
      <c r="C1589">
        <v>3.9602499999999998</v>
      </c>
      <c r="D1589">
        <v>2.4580000000000001E-3</v>
      </c>
      <c r="E1589">
        <v>0.06</v>
      </c>
    </row>
    <row r="1590" spans="1:5">
      <c r="A1590" t="s">
        <v>8560</v>
      </c>
      <c r="B1590">
        <v>190.82408100000001</v>
      </c>
      <c r="C1590">
        <v>-0.64424999999999999</v>
      </c>
      <c r="D1590">
        <v>8.8190000000000004E-3</v>
      </c>
      <c r="E1590">
        <v>6.3333E-2</v>
      </c>
    </row>
    <row r="1591" spans="1:5">
      <c r="A1591" t="s">
        <v>8563</v>
      </c>
      <c r="B1591">
        <v>190.96212800000001</v>
      </c>
      <c r="C1591">
        <v>-0.561222</v>
      </c>
      <c r="D1591">
        <v>8.7760000000000008E-3</v>
      </c>
      <c r="E1591">
        <v>5.8999999999999997E-2</v>
      </c>
    </row>
    <row r="1592" spans="1:5">
      <c r="A1592" t="s">
        <v>8573</v>
      </c>
      <c r="B1592">
        <v>191.38330099999999</v>
      </c>
      <c r="C1592">
        <v>-0.53572200000000003</v>
      </c>
      <c r="D1592">
        <v>5.457E-3</v>
      </c>
      <c r="E1592">
        <v>5.0666999999999997E-2</v>
      </c>
    </row>
    <row r="1593" spans="1:5">
      <c r="A1593" t="s">
        <v>8578</v>
      </c>
      <c r="B1593">
        <v>191.514465</v>
      </c>
      <c r="C1593">
        <v>-8.6554439999999992</v>
      </c>
      <c r="D1593">
        <v>5.0229999999999997E-3</v>
      </c>
      <c r="E1593">
        <v>5.6667000000000002E-2</v>
      </c>
    </row>
    <row r="1594" spans="1:5">
      <c r="A1594" t="s">
        <v>8585</v>
      </c>
      <c r="B1594">
        <v>191.72796600000001</v>
      </c>
      <c r="C1594">
        <v>-11.637055</v>
      </c>
      <c r="D1594">
        <v>8.3119999999999999E-3</v>
      </c>
      <c r="E1594">
        <v>4.6667E-2</v>
      </c>
    </row>
    <row r="1595" spans="1:5">
      <c r="A1595" t="s">
        <v>8607</v>
      </c>
      <c r="B1595">
        <v>192.42283599999999</v>
      </c>
      <c r="C1595">
        <v>-11.093028</v>
      </c>
      <c r="D1595">
        <v>1.3896E-2</v>
      </c>
      <c r="E1595">
        <v>4.3333000000000003E-2</v>
      </c>
    </row>
    <row r="1596" spans="1:5">
      <c r="A1596" t="s">
        <v>8613</v>
      </c>
      <c r="B1596">
        <v>192.58019999999999</v>
      </c>
      <c r="C1596">
        <v>-13.324332999999999</v>
      </c>
      <c r="D1596">
        <v>1.4277E-2</v>
      </c>
      <c r="E1596">
        <v>5.3332999999999998E-2</v>
      </c>
    </row>
    <row r="1597" spans="1:5">
      <c r="A1597" t="s">
        <v>8617</v>
      </c>
      <c r="B1597">
        <v>192.64329499999999</v>
      </c>
      <c r="C1597">
        <v>-9.4630279999999996</v>
      </c>
      <c r="D1597">
        <v>1.5591000000000001E-2</v>
      </c>
      <c r="E1597">
        <v>4.6667E-2</v>
      </c>
    </row>
    <row r="1598" spans="1:5">
      <c r="A1598" t="s">
        <v>8616</v>
      </c>
      <c r="B1598">
        <v>192.635986</v>
      </c>
      <c r="C1598">
        <v>-5.281917</v>
      </c>
      <c r="D1598">
        <v>1.5744000000000001E-2</v>
      </c>
      <c r="E1598">
        <v>0.06</v>
      </c>
    </row>
    <row r="1599" spans="1:5">
      <c r="A1599" t="s">
        <v>8638</v>
      </c>
      <c r="B1599">
        <v>192.884964</v>
      </c>
      <c r="C1599">
        <v>-13.330028</v>
      </c>
      <c r="D1599">
        <v>1.4487E-2</v>
      </c>
      <c r="E1599">
        <v>0.06</v>
      </c>
    </row>
    <row r="1600" spans="1:5">
      <c r="A1600" t="s">
        <v>8628</v>
      </c>
      <c r="B1600">
        <v>192.76211499999999</v>
      </c>
      <c r="C1600">
        <v>-13.236611</v>
      </c>
      <c r="D1600">
        <v>4.3600000000000002E-3</v>
      </c>
      <c r="E1600">
        <v>3.6666999999999998E-2</v>
      </c>
    </row>
    <row r="1601" spans="1:5">
      <c r="A1601" t="s">
        <v>8626</v>
      </c>
      <c r="B1601">
        <v>192.73850999999999</v>
      </c>
      <c r="C1601">
        <v>-14.332945</v>
      </c>
      <c r="D1601">
        <v>2.5000000000000001E-2</v>
      </c>
      <c r="E1601">
        <v>4.6667E-2</v>
      </c>
    </row>
    <row r="1602" spans="1:5">
      <c r="A1602" t="s">
        <v>8631</v>
      </c>
      <c r="B1602">
        <v>192.805252</v>
      </c>
      <c r="C1602">
        <v>-6.5594169999999998</v>
      </c>
      <c r="D1602">
        <v>5.0499999999999998E-3</v>
      </c>
      <c r="E1602">
        <v>4.3333000000000003E-2</v>
      </c>
    </row>
    <row r="1603" spans="1:5">
      <c r="A1603" t="s">
        <v>8630</v>
      </c>
      <c r="B1603">
        <v>192.80371099999999</v>
      </c>
      <c r="C1603">
        <v>4.8590559999999998</v>
      </c>
      <c r="D1603">
        <v>2.5094000000000002E-2</v>
      </c>
      <c r="E1603">
        <v>3.0667E-2</v>
      </c>
    </row>
    <row r="1604" spans="1:5">
      <c r="A1604" t="s">
        <v>8664</v>
      </c>
      <c r="B1604">
        <v>193.36341899999999</v>
      </c>
      <c r="C1604">
        <v>-17.005527000000001</v>
      </c>
      <c r="D1604">
        <v>1.3488999999999999E-2</v>
      </c>
      <c r="E1604">
        <v>0.05</v>
      </c>
    </row>
    <row r="1605" spans="1:5">
      <c r="A1605" t="s">
        <v>8659</v>
      </c>
      <c r="B1605">
        <v>193.27761799999999</v>
      </c>
      <c r="C1605">
        <v>-9.2576389999999993</v>
      </c>
      <c r="D1605">
        <v>1.3923E-2</v>
      </c>
      <c r="E1605">
        <v>2.1999999999999999E-2</v>
      </c>
    </row>
    <row r="1606" spans="1:5">
      <c r="A1606" t="s">
        <v>8662</v>
      </c>
      <c r="B1606">
        <v>193.31004300000001</v>
      </c>
      <c r="C1606">
        <v>4.4631109999999996</v>
      </c>
      <c r="D1606">
        <v>2.3879999999999999E-3</v>
      </c>
      <c r="E1606">
        <v>3.6666999999999998E-2</v>
      </c>
    </row>
    <row r="1607" spans="1:5">
      <c r="A1607" t="s">
        <v>8660</v>
      </c>
      <c r="B1607">
        <v>193.284042</v>
      </c>
      <c r="C1607">
        <v>-10.378195</v>
      </c>
      <c r="D1607">
        <v>1.3285999999999999E-2</v>
      </c>
      <c r="E1607">
        <v>3.6666999999999998E-2</v>
      </c>
    </row>
    <row r="1608" spans="1:5">
      <c r="A1608" t="s">
        <v>8667</v>
      </c>
      <c r="B1608">
        <v>193.38395700000001</v>
      </c>
      <c r="C1608">
        <v>-9.5414999999999992</v>
      </c>
      <c r="D1608">
        <v>1.2168E-2</v>
      </c>
      <c r="E1608">
        <v>4.6667E-2</v>
      </c>
    </row>
    <row r="1609" spans="1:5">
      <c r="A1609" t="s">
        <v>8677</v>
      </c>
      <c r="B1609">
        <v>193.49391199999999</v>
      </c>
      <c r="C1609">
        <v>-8.7757229999999993</v>
      </c>
      <c r="D1609">
        <v>1.1755E-2</v>
      </c>
      <c r="E1609">
        <v>6.3333E-2</v>
      </c>
    </row>
    <row r="1610" spans="1:5">
      <c r="A1610" t="s">
        <v>8678</v>
      </c>
      <c r="B1610">
        <v>193.52179000000001</v>
      </c>
      <c r="C1610">
        <v>-8.6211110000000009</v>
      </c>
      <c r="D1610">
        <v>1.1615E-2</v>
      </c>
      <c r="E1610">
        <v>6.3333E-2</v>
      </c>
    </row>
    <row r="1611" spans="1:5">
      <c r="A1611" t="s">
        <v>8688</v>
      </c>
      <c r="B1611">
        <v>193.65425099999999</v>
      </c>
      <c r="C1611">
        <v>-10.613054999999999</v>
      </c>
      <c r="D1611">
        <v>1.2799E-2</v>
      </c>
      <c r="E1611">
        <v>6.3333E-2</v>
      </c>
    </row>
    <row r="1612" spans="1:5">
      <c r="A1612" t="s">
        <v>8686</v>
      </c>
      <c r="B1612">
        <v>193.63507100000001</v>
      </c>
      <c r="C1612">
        <v>-6.8594160000000004</v>
      </c>
      <c r="D1612">
        <v>1.5500999999999999E-2</v>
      </c>
      <c r="E1612">
        <v>5.3332999999999998E-2</v>
      </c>
    </row>
    <row r="1613" spans="1:5">
      <c r="A1613" t="s">
        <v>8697</v>
      </c>
      <c r="B1613">
        <v>193.71641500000001</v>
      </c>
      <c r="C1613">
        <v>-10.247833</v>
      </c>
      <c r="D1613">
        <v>4.483E-3</v>
      </c>
      <c r="E1613">
        <v>5.6667000000000002E-2</v>
      </c>
    </row>
    <row r="1614" spans="1:5">
      <c r="A1614" t="s">
        <v>8702</v>
      </c>
      <c r="B1614">
        <v>193.793747</v>
      </c>
      <c r="C1614">
        <v>-12.608472000000001</v>
      </c>
      <c r="D1614">
        <v>1.3232000000000001E-2</v>
      </c>
      <c r="E1614">
        <v>6.3333E-2</v>
      </c>
    </row>
    <row r="1615" spans="1:5">
      <c r="A1615" t="s">
        <v>8700</v>
      </c>
      <c r="B1615">
        <v>193.76191700000001</v>
      </c>
      <c r="C1615">
        <v>8.0655000000000001</v>
      </c>
      <c r="D1615">
        <v>9.2759999999999995E-3</v>
      </c>
      <c r="E1615">
        <v>6.3333E-2</v>
      </c>
    </row>
    <row r="1616" spans="1:5">
      <c r="A1616" t="s">
        <v>8705</v>
      </c>
      <c r="B1616">
        <v>193.81471300000001</v>
      </c>
      <c r="C1616">
        <v>2.896639</v>
      </c>
      <c r="D1616">
        <v>9.3159999999999996E-3</v>
      </c>
      <c r="E1616">
        <v>4.8000000000000001E-2</v>
      </c>
    </row>
    <row r="1617" spans="1:5">
      <c r="A1617" t="s">
        <v>8719</v>
      </c>
      <c r="B1617">
        <v>194.05166600000001</v>
      </c>
      <c r="C1617">
        <v>-29.502945</v>
      </c>
      <c r="D1617">
        <v>8.0319999999999992E-3</v>
      </c>
      <c r="E1617">
        <v>0.04</v>
      </c>
    </row>
    <row r="1618" spans="1:5">
      <c r="A1618" t="s">
        <v>8723</v>
      </c>
      <c r="B1618">
        <v>194.15051299999999</v>
      </c>
      <c r="C1618">
        <v>-6.8178330000000003</v>
      </c>
      <c r="D1618">
        <v>4.6499999999999996E-3</v>
      </c>
      <c r="E1618">
        <v>0.04</v>
      </c>
    </row>
    <row r="1619" spans="1:5">
      <c r="A1619" t="s">
        <v>8729</v>
      </c>
      <c r="B1619">
        <v>194.25233499999999</v>
      </c>
      <c r="C1619">
        <v>-13.719334</v>
      </c>
      <c r="D1619">
        <v>1.5414000000000001E-2</v>
      </c>
      <c r="E1619">
        <v>3.3333000000000002E-2</v>
      </c>
    </row>
    <row r="1620" spans="1:5">
      <c r="A1620" t="s">
        <v>8739</v>
      </c>
      <c r="B1620">
        <v>194.39288300000001</v>
      </c>
      <c r="C1620">
        <v>-12.744111</v>
      </c>
      <c r="D1620">
        <v>1.7172E-2</v>
      </c>
      <c r="E1620">
        <v>4.6667E-2</v>
      </c>
    </row>
    <row r="1621" spans="1:5">
      <c r="A1621" t="s">
        <v>8746</v>
      </c>
      <c r="B1621">
        <v>194.483994</v>
      </c>
      <c r="C1621">
        <v>-13.060083000000001</v>
      </c>
      <c r="D1621">
        <v>1.6736000000000001E-2</v>
      </c>
      <c r="E1621">
        <v>5.3332999999999998E-2</v>
      </c>
    </row>
    <row r="1622" spans="1:5">
      <c r="A1622" t="s">
        <v>8762</v>
      </c>
      <c r="B1622">
        <v>194.826874</v>
      </c>
      <c r="C1622">
        <v>-13.231028</v>
      </c>
      <c r="D1622">
        <v>1.6038E-2</v>
      </c>
      <c r="E1622">
        <v>0.06</v>
      </c>
    </row>
    <row r="1623" spans="1:5">
      <c r="A1623" t="s">
        <v>8765</v>
      </c>
      <c r="B1623">
        <v>194.87841800000001</v>
      </c>
      <c r="C1623">
        <v>-14.132334</v>
      </c>
      <c r="D1623">
        <v>2.1507999999999999E-2</v>
      </c>
      <c r="E1623">
        <v>3.3333000000000002E-2</v>
      </c>
    </row>
    <row r="1624" spans="1:5">
      <c r="A1624" t="s">
        <v>8770</v>
      </c>
      <c r="B1624">
        <v>194.92690999999999</v>
      </c>
      <c r="C1624">
        <v>-14.029639</v>
      </c>
      <c r="D1624">
        <v>1.4633E-2</v>
      </c>
      <c r="E1624">
        <v>0.06</v>
      </c>
    </row>
    <row r="1625" spans="1:5">
      <c r="A1625" t="s">
        <v>8778</v>
      </c>
      <c r="B1625">
        <v>195.084045</v>
      </c>
      <c r="C1625">
        <v>-6.1038329999999998</v>
      </c>
      <c r="D1625">
        <v>1.2769000000000001E-2</v>
      </c>
      <c r="E1625">
        <v>0.04</v>
      </c>
    </row>
    <row r="1626" spans="1:5">
      <c r="A1626" t="s">
        <v>8782</v>
      </c>
      <c r="B1626">
        <v>195.16296399999999</v>
      </c>
      <c r="C1626">
        <v>2.5014439999999998</v>
      </c>
      <c r="D1626">
        <v>3.2009999999999999E-3</v>
      </c>
      <c r="E1626">
        <v>6.4333000000000001E-2</v>
      </c>
    </row>
    <row r="1627" spans="1:5">
      <c r="A1627" t="s">
        <v>8798</v>
      </c>
      <c r="B1627">
        <v>195.51728800000001</v>
      </c>
      <c r="C1627">
        <v>-11.378417000000001</v>
      </c>
      <c r="D1627">
        <v>4.4559999999999999E-3</v>
      </c>
      <c r="E1627">
        <v>3.3333000000000002E-2</v>
      </c>
    </row>
    <row r="1628" spans="1:5">
      <c r="A1628" t="s">
        <v>8801</v>
      </c>
      <c r="B1628">
        <v>195.55354299999999</v>
      </c>
      <c r="C1628">
        <v>-14.969833</v>
      </c>
      <c r="D1628">
        <v>1.6198000000000001E-2</v>
      </c>
      <c r="E1628">
        <v>0.04</v>
      </c>
    </row>
    <row r="1629" spans="1:5">
      <c r="A1629" t="s">
        <v>8809</v>
      </c>
      <c r="B1629">
        <v>195.75237999999999</v>
      </c>
      <c r="C1629">
        <v>-8.0849720000000005</v>
      </c>
      <c r="D1629">
        <v>5.7340000000000004E-3</v>
      </c>
      <c r="E1629">
        <v>4.3333000000000003E-2</v>
      </c>
    </row>
    <row r="1630" spans="1:5">
      <c r="A1630" t="s">
        <v>8817</v>
      </c>
      <c r="B1630">
        <v>195.98642000000001</v>
      </c>
      <c r="C1630">
        <v>-11.498055000000001</v>
      </c>
      <c r="D1630">
        <v>1.0801E-2</v>
      </c>
      <c r="E1630">
        <v>0.06</v>
      </c>
    </row>
    <row r="1631" spans="1:5">
      <c r="A1631" t="s">
        <v>8823</v>
      </c>
      <c r="B1631">
        <v>196.07962000000001</v>
      </c>
      <c r="C1631">
        <v>-7.6494450000000001</v>
      </c>
      <c r="D1631">
        <v>5.8170000000000001E-3</v>
      </c>
      <c r="E1631">
        <v>6.3333E-2</v>
      </c>
    </row>
    <row r="1632" spans="1:5">
      <c r="A1632" t="s">
        <v>8828</v>
      </c>
      <c r="B1632">
        <v>196.23317</v>
      </c>
      <c r="C1632">
        <v>-7.9476940000000003</v>
      </c>
      <c r="D1632">
        <v>3.7460000000000002E-3</v>
      </c>
      <c r="E1632">
        <v>6.6667000000000004E-2</v>
      </c>
    </row>
    <row r="1633" spans="1:5">
      <c r="A1633" t="s">
        <v>8830</v>
      </c>
      <c r="B1633">
        <v>196.274124</v>
      </c>
      <c r="C1633">
        <v>-8.1613330000000008</v>
      </c>
      <c r="D1633">
        <v>5.1399999999999996E-3</v>
      </c>
      <c r="E1633">
        <v>0.05</v>
      </c>
    </row>
    <row r="1634" spans="1:5">
      <c r="A1634" t="s">
        <v>8859</v>
      </c>
      <c r="B1634">
        <v>197.29199199999999</v>
      </c>
      <c r="C1634">
        <v>-28.641777000000001</v>
      </c>
      <c r="D1634">
        <v>4.7670000000000004E-3</v>
      </c>
      <c r="E1634">
        <v>5.6667000000000002E-2</v>
      </c>
    </row>
    <row r="1635" spans="1:5">
      <c r="A1635" t="s">
        <v>8860</v>
      </c>
      <c r="B1635">
        <v>197.31686400000001</v>
      </c>
      <c r="C1635">
        <v>-5.3964169999999996</v>
      </c>
      <c r="D1635">
        <v>1.0390999999999999E-2</v>
      </c>
      <c r="E1635">
        <v>0.05</v>
      </c>
    </row>
    <row r="1636" spans="1:5">
      <c r="A1636" t="s">
        <v>8865</v>
      </c>
      <c r="B1636">
        <v>197.38287399999999</v>
      </c>
      <c r="C1636">
        <v>0.85702800000000001</v>
      </c>
      <c r="D1636">
        <v>1.8155999999999999E-2</v>
      </c>
      <c r="E1636">
        <v>0.06</v>
      </c>
    </row>
    <row r="1637" spans="1:5">
      <c r="A1637" t="s">
        <v>8889</v>
      </c>
      <c r="B1637">
        <v>197.94070400000001</v>
      </c>
      <c r="C1637">
        <v>-19.261748999999998</v>
      </c>
      <c r="D1637">
        <v>9.1760000000000001E-3</v>
      </c>
      <c r="E1637">
        <v>6.6667000000000004E-2</v>
      </c>
    </row>
    <row r="1638" spans="1:5">
      <c r="A1638" t="s">
        <v>8896</v>
      </c>
      <c r="B1638">
        <v>198.10978700000001</v>
      </c>
      <c r="C1638">
        <v>-15.797860999999999</v>
      </c>
      <c r="D1638">
        <v>9.9240000000000005E-3</v>
      </c>
      <c r="E1638">
        <v>4.3333000000000003E-2</v>
      </c>
    </row>
    <row r="1639" spans="1:5">
      <c r="A1639" t="s">
        <v>8895</v>
      </c>
      <c r="B1639">
        <v>198.09536700000001</v>
      </c>
      <c r="C1639">
        <v>-4.3364719999999997</v>
      </c>
      <c r="D1639">
        <v>1.0503999999999999E-2</v>
      </c>
      <c r="E1639">
        <v>0.06</v>
      </c>
    </row>
    <row r="1640" spans="1:5">
      <c r="A1640" t="s">
        <v>8898</v>
      </c>
      <c r="B1640">
        <v>198.17662000000001</v>
      </c>
      <c r="C1640">
        <v>4.7296670000000001</v>
      </c>
      <c r="D1640">
        <v>2.1444000000000001E-2</v>
      </c>
      <c r="E1640">
        <v>2.7667000000000001E-2</v>
      </c>
    </row>
    <row r="1641" spans="1:5">
      <c r="A1641" t="s">
        <v>8903</v>
      </c>
      <c r="B1641">
        <v>198.33744799999999</v>
      </c>
      <c r="C1641">
        <v>6.0612779999999997</v>
      </c>
      <c r="D1641">
        <v>2.3595999999999999E-2</v>
      </c>
      <c r="E1641">
        <v>3.5666999999999997E-2</v>
      </c>
    </row>
    <row r="1642" spans="1:5">
      <c r="A1642" t="s">
        <v>8908</v>
      </c>
      <c r="B1642">
        <v>198.47563199999999</v>
      </c>
      <c r="C1642">
        <v>-16.490943999999999</v>
      </c>
      <c r="D1642">
        <v>7.9959999999999996E-3</v>
      </c>
      <c r="E1642">
        <v>0.06</v>
      </c>
    </row>
    <row r="1643" spans="1:5">
      <c r="A1643" t="s">
        <v>8909</v>
      </c>
      <c r="B1643">
        <v>198.513428</v>
      </c>
      <c r="C1643">
        <v>-16.123111999999999</v>
      </c>
      <c r="D1643">
        <v>9.4699999999999993E-3</v>
      </c>
      <c r="E1643">
        <v>5.3332999999999998E-2</v>
      </c>
    </row>
    <row r="1644" spans="1:5">
      <c r="A1644" t="s">
        <v>8914</v>
      </c>
      <c r="B1644">
        <v>198.70512400000001</v>
      </c>
      <c r="C1644">
        <v>-16.492695000000001</v>
      </c>
      <c r="D1644">
        <v>7.2750000000000002E-3</v>
      </c>
      <c r="E1644">
        <v>4.6667E-2</v>
      </c>
    </row>
    <row r="1645" spans="1:5">
      <c r="A1645" t="s">
        <v>8919</v>
      </c>
      <c r="B1645">
        <v>198.92387400000001</v>
      </c>
      <c r="C1645">
        <v>2.8789720000000001</v>
      </c>
      <c r="D1645">
        <v>1.9706999999999999E-2</v>
      </c>
      <c r="E1645">
        <v>3.6666999999999998E-2</v>
      </c>
    </row>
    <row r="1646" spans="1:5">
      <c r="A1646" t="s">
        <v>8921</v>
      </c>
      <c r="B1646">
        <v>199.083755</v>
      </c>
      <c r="C1646">
        <v>-28.285693999999999</v>
      </c>
      <c r="D1646">
        <v>1.4800000000000001E-2</v>
      </c>
      <c r="E1646">
        <v>4.3333000000000003E-2</v>
      </c>
    </row>
    <row r="1647" spans="1:5">
      <c r="A1647" t="s">
        <v>8928</v>
      </c>
      <c r="B1647">
        <v>199.24359100000001</v>
      </c>
      <c r="C1647">
        <v>7.8445</v>
      </c>
      <c r="D1647">
        <v>4.8883999999999997E-2</v>
      </c>
      <c r="E1647">
        <v>0.04</v>
      </c>
    </row>
    <row r="1648" spans="1:5">
      <c r="A1648" t="s">
        <v>8934</v>
      </c>
      <c r="B1648">
        <v>199.31758099999999</v>
      </c>
      <c r="C1648">
        <v>6.037445</v>
      </c>
      <c r="D1648">
        <v>2.0791E-2</v>
      </c>
      <c r="E1648">
        <v>3.6666999999999998E-2</v>
      </c>
    </row>
    <row r="1649" spans="1:5">
      <c r="A1649" t="s">
        <v>8956</v>
      </c>
      <c r="B1649">
        <v>199.90853899999999</v>
      </c>
      <c r="C1649">
        <v>-12.699028</v>
      </c>
      <c r="D1649">
        <v>7.4780000000000003E-3</v>
      </c>
      <c r="E1649">
        <v>5.3332999999999998E-2</v>
      </c>
    </row>
    <row r="1650" spans="1:5">
      <c r="A1650" t="s">
        <v>8969</v>
      </c>
      <c r="B1650">
        <v>200.15362500000001</v>
      </c>
      <c r="C1650">
        <v>-2.2893330000000001</v>
      </c>
      <c r="D1650">
        <v>1.9307000000000001E-2</v>
      </c>
      <c r="E1650">
        <v>3.6666999999999998E-2</v>
      </c>
    </row>
    <row r="1651" spans="1:5">
      <c r="A1651" t="s">
        <v>8978</v>
      </c>
      <c r="B1651">
        <v>200.34620699999999</v>
      </c>
      <c r="C1651">
        <v>0.342389</v>
      </c>
      <c r="D1651">
        <v>1.8606000000000001E-2</v>
      </c>
      <c r="E1651">
        <v>4.5999999999999999E-2</v>
      </c>
    </row>
    <row r="1652" spans="1:5">
      <c r="A1652" t="s">
        <v>8979</v>
      </c>
      <c r="B1652">
        <v>200.454544</v>
      </c>
      <c r="C1652">
        <v>-13.206778</v>
      </c>
      <c r="D1652">
        <v>9.6799999999999994E-3</v>
      </c>
      <c r="E1652">
        <v>6.6667000000000004E-2</v>
      </c>
    </row>
    <row r="1653" spans="1:5">
      <c r="A1653" t="s">
        <v>8988</v>
      </c>
      <c r="B1653">
        <v>200.86438000000001</v>
      </c>
      <c r="C1653">
        <v>6.3925559999999999</v>
      </c>
      <c r="D1653">
        <v>2.3269000000000001E-2</v>
      </c>
      <c r="E1653">
        <v>2.6667E-2</v>
      </c>
    </row>
    <row r="1654" spans="1:5">
      <c r="A1654" t="s">
        <v>8996</v>
      </c>
      <c r="B1654">
        <v>201.00296</v>
      </c>
      <c r="C1654">
        <v>9.7101950000000006</v>
      </c>
      <c r="D1654">
        <v>2.3299E-2</v>
      </c>
      <c r="E1654">
        <v>5.6667000000000002E-2</v>
      </c>
    </row>
    <row r="1655" spans="1:5">
      <c r="A1655" t="s">
        <v>9020</v>
      </c>
      <c r="B1655">
        <v>201.58221399999999</v>
      </c>
      <c r="C1655">
        <v>2.1008610000000001</v>
      </c>
      <c r="D1655">
        <v>3.6289999999999998E-3</v>
      </c>
      <c r="E1655">
        <v>6.3333E-2</v>
      </c>
    </row>
    <row r="1656" spans="1:5">
      <c r="A1656" t="s">
        <v>9027</v>
      </c>
      <c r="B1656">
        <v>201.661575</v>
      </c>
      <c r="C1656">
        <v>2.3137219999999998</v>
      </c>
      <c r="D1656">
        <v>2.2395000000000002E-2</v>
      </c>
      <c r="E1656">
        <v>2.2667E-2</v>
      </c>
    </row>
    <row r="1657" spans="1:5">
      <c r="A1657" t="s">
        <v>9040</v>
      </c>
      <c r="B1657">
        <v>201.902252</v>
      </c>
      <c r="C1657">
        <v>-29.562249999999999</v>
      </c>
      <c r="D1657">
        <v>1.2956000000000001E-2</v>
      </c>
      <c r="E1657">
        <v>4.3333000000000003E-2</v>
      </c>
    </row>
    <row r="1658" spans="1:5">
      <c r="A1658" t="s">
        <v>9042</v>
      </c>
      <c r="B1658">
        <v>201.962997</v>
      </c>
      <c r="C1658">
        <v>-29.61861</v>
      </c>
      <c r="D1658">
        <v>1.3896E-2</v>
      </c>
      <c r="E1658">
        <v>6.6667000000000004E-2</v>
      </c>
    </row>
    <row r="1659" spans="1:5">
      <c r="A1659" t="s">
        <v>9046</v>
      </c>
      <c r="B1659">
        <v>202.06736799999999</v>
      </c>
      <c r="C1659">
        <v>2.9826670000000002</v>
      </c>
      <c r="D1659">
        <v>2.0958000000000001E-2</v>
      </c>
      <c r="E1659">
        <v>5.1332999999999997E-2</v>
      </c>
    </row>
    <row r="1660" spans="1:5">
      <c r="A1660" t="s">
        <v>9081</v>
      </c>
      <c r="B1660">
        <v>202.67129499999999</v>
      </c>
      <c r="C1660">
        <v>-28.150304999999999</v>
      </c>
      <c r="D1660">
        <v>1.4577E-2</v>
      </c>
      <c r="E1660">
        <v>6.3333E-2</v>
      </c>
    </row>
    <row r="1661" spans="1:5">
      <c r="A1661" t="s">
        <v>9068</v>
      </c>
      <c r="B1661">
        <v>202.52562</v>
      </c>
      <c r="C1661">
        <v>-1.720583</v>
      </c>
      <c r="D1661">
        <v>1.431E-2</v>
      </c>
      <c r="E1661">
        <v>3.0667E-2</v>
      </c>
    </row>
    <row r="1662" spans="1:5">
      <c r="A1662" t="s">
        <v>9070</v>
      </c>
      <c r="B1662">
        <v>202.54788199999999</v>
      </c>
      <c r="C1662">
        <v>-1.6631389999999999</v>
      </c>
      <c r="D1662">
        <v>1.3313E-2</v>
      </c>
      <c r="E1662">
        <v>6.2333E-2</v>
      </c>
    </row>
    <row r="1663" spans="1:5">
      <c r="A1663" t="s">
        <v>9084</v>
      </c>
      <c r="B1663">
        <v>202.71533199999999</v>
      </c>
      <c r="C1663">
        <v>-1.778694</v>
      </c>
      <c r="D1663">
        <v>3.6084999999999999E-2</v>
      </c>
      <c r="E1663">
        <v>2.5000000000000001E-2</v>
      </c>
    </row>
    <row r="1664" spans="1:5">
      <c r="A1664" t="s">
        <v>9096</v>
      </c>
      <c r="B1664">
        <v>203.00212099999999</v>
      </c>
      <c r="C1664">
        <v>-1.6987779999999999</v>
      </c>
      <c r="D1664">
        <v>2.1617999999999998E-2</v>
      </c>
      <c r="E1664">
        <v>3.4000000000000002E-2</v>
      </c>
    </row>
    <row r="1665" spans="1:5">
      <c r="A1665" t="s">
        <v>9112</v>
      </c>
      <c r="B1665">
        <v>203.20521500000001</v>
      </c>
      <c r="C1665">
        <v>7.1700840000000001</v>
      </c>
      <c r="D1665">
        <v>2.2903E-2</v>
      </c>
      <c r="E1665">
        <v>4.3333000000000003E-2</v>
      </c>
    </row>
    <row r="1666" spans="1:5">
      <c r="A1666" t="s">
        <v>9119</v>
      </c>
      <c r="B1666">
        <v>203.27224699999999</v>
      </c>
      <c r="C1666">
        <v>-1.035806</v>
      </c>
      <c r="D1666">
        <v>1.2385E-2</v>
      </c>
      <c r="E1666">
        <v>6.1667E-2</v>
      </c>
    </row>
    <row r="1667" spans="1:5">
      <c r="A1667" t="s">
        <v>9137</v>
      </c>
      <c r="B1667">
        <v>203.66357400000001</v>
      </c>
      <c r="C1667">
        <v>4.1299720000000004</v>
      </c>
      <c r="D1667">
        <v>2.2918000000000001E-2</v>
      </c>
      <c r="E1667">
        <v>3.0667E-2</v>
      </c>
    </row>
    <row r="1668" spans="1:5">
      <c r="A1668" t="s">
        <v>9143</v>
      </c>
      <c r="B1668">
        <v>203.852341</v>
      </c>
      <c r="C1668">
        <v>1.4105829999999999</v>
      </c>
      <c r="D1668">
        <v>1.7479000000000001E-2</v>
      </c>
      <c r="E1668">
        <v>5.1999999999999998E-2</v>
      </c>
    </row>
    <row r="1669" spans="1:5">
      <c r="A1669" t="s">
        <v>9151</v>
      </c>
      <c r="B1669">
        <v>203.95103499999999</v>
      </c>
      <c r="C1669">
        <v>2.9989170000000001</v>
      </c>
      <c r="D1669">
        <v>2.1759000000000001E-2</v>
      </c>
      <c r="E1669">
        <v>3.6666999999999998E-2</v>
      </c>
    </row>
    <row r="1670" spans="1:5">
      <c r="A1670" t="s">
        <v>9154</v>
      </c>
      <c r="B1670">
        <v>204.03440900000001</v>
      </c>
      <c r="C1670">
        <v>-8.4977230000000006</v>
      </c>
      <c r="D1670">
        <v>2.3063E-2</v>
      </c>
      <c r="E1670">
        <v>0.05</v>
      </c>
    </row>
    <row r="1671" spans="1:5">
      <c r="A1671" t="s">
        <v>9153</v>
      </c>
      <c r="B1671">
        <v>204.005875</v>
      </c>
      <c r="C1671">
        <v>6.5853609999999998</v>
      </c>
      <c r="D1671">
        <v>2.1949E-2</v>
      </c>
      <c r="E1671">
        <v>0.04</v>
      </c>
    </row>
    <row r="1672" spans="1:5">
      <c r="A1672" t="s">
        <v>9158</v>
      </c>
      <c r="B1672">
        <v>204.109161</v>
      </c>
      <c r="C1672">
        <v>7.3695830000000004</v>
      </c>
      <c r="D1672">
        <v>2.3491000000000001E-2</v>
      </c>
      <c r="E1672">
        <v>5.8999999999999997E-2</v>
      </c>
    </row>
    <row r="1673" spans="1:5">
      <c r="A1673" t="s">
        <v>9163</v>
      </c>
      <c r="B1673">
        <v>204.16613799999999</v>
      </c>
      <c r="C1673">
        <v>-8.4018890000000006</v>
      </c>
      <c r="D1673">
        <v>2.1595E-2</v>
      </c>
      <c r="E1673">
        <v>3.6666999999999998E-2</v>
      </c>
    </row>
    <row r="1674" spans="1:5">
      <c r="A1674" t="s">
        <v>9175</v>
      </c>
      <c r="B1674">
        <v>204.37237500000001</v>
      </c>
      <c r="C1674">
        <v>4.1044450000000001</v>
      </c>
      <c r="D1674">
        <v>2.3123999999999999E-2</v>
      </c>
      <c r="E1674">
        <v>3.3333000000000002E-2</v>
      </c>
    </row>
    <row r="1675" spans="1:5">
      <c r="A1675" t="s">
        <v>9200</v>
      </c>
      <c r="B1675">
        <v>204.97045900000001</v>
      </c>
      <c r="C1675">
        <v>0.84</v>
      </c>
      <c r="D1675">
        <v>2.2676000000000002E-2</v>
      </c>
      <c r="E1675">
        <v>0.06</v>
      </c>
    </row>
    <row r="1676" spans="1:5">
      <c r="A1676" t="s">
        <v>9201</v>
      </c>
      <c r="B1676">
        <v>204.99037200000001</v>
      </c>
      <c r="C1676">
        <v>0.83094400000000002</v>
      </c>
      <c r="D1676">
        <v>2.2539E-2</v>
      </c>
      <c r="E1676">
        <v>5.6667000000000002E-2</v>
      </c>
    </row>
    <row r="1677" spans="1:5">
      <c r="A1677" t="s">
        <v>9205</v>
      </c>
      <c r="B1677">
        <v>205.08291600000001</v>
      </c>
      <c r="C1677">
        <v>-23.858084000000002</v>
      </c>
      <c r="D1677">
        <v>2.1687999999999999E-2</v>
      </c>
      <c r="E1677">
        <v>5.3332999999999998E-2</v>
      </c>
    </row>
    <row r="1678" spans="1:5">
      <c r="A1678" t="s">
        <v>9263</v>
      </c>
      <c r="B1678">
        <v>208.01736500000001</v>
      </c>
      <c r="C1678">
        <v>-2.2066110000000001</v>
      </c>
      <c r="D1678">
        <v>1.4557E-2</v>
      </c>
      <c r="E1678">
        <v>4.0333000000000001E-2</v>
      </c>
    </row>
    <row r="1679" spans="1:5">
      <c r="A1679" t="s">
        <v>9264</v>
      </c>
      <c r="B1679">
        <v>208.06791699999999</v>
      </c>
      <c r="C1679">
        <v>2.1030280000000001</v>
      </c>
      <c r="D1679">
        <v>3.3043000000000003E-2</v>
      </c>
      <c r="E1679">
        <v>5.5560000000000002E-3</v>
      </c>
    </row>
    <row r="1680" spans="1:5">
      <c r="A1680" t="s">
        <v>9268</v>
      </c>
      <c r="B1680">
        <v>208.235657</v>
      </c>
      <c r="C1680">
        <v>2.8142779999999998</v>
      </c>
      <c r="D1680">
        <v>1.5511E-2</v>
      </c>
      <c r="E1680">
        <v>5.4667E-2</v>
      </c>
    </row>
    <row r="1681" spans="1:5">
      <c r="A1681" t="s">
        <v>9279</v>
      </c>
      <c r="B1681">
        <v>208.50112899999999</v>
      </c>
      <c r="C1681">
        <v>-7.9306660000000004</v>
      </c>
      <c r="D1681">
        <v>9.1260000000000004E-3</v>
      </c>
      <c r="E1681">
        <v>6.3333E-2</v>
      </c>
    </row>
    <row r="1682" spans="1:5">
      <c r="A1682" t="s">
        <v>9284</v>
      </c>
      <c r="B1682">
        <v>208.559372</v>
      </c>
      <c r="C1682">
        <v>-1.436472</v>
      </c>
      <c r="D1682">
        <v>2.3970000000000002E-2</v>
      </c>
      <c r="E1682">
        <v>4.3333000000000003E-2</v>
      </c>
    </row>
    <row r="1683" spans="1:5">
      <c r="A1683" t="s">
        <v>9309</v>
      </c>
      <c r="B1683">
        <v>209.373459</v>
      </c>
      <c r="C1683">
        <v>6.0970000000000004</v>
      </c>
      <c r="D1683">
        <v>1.4617E-2</v>
      </c>
      <c r="E1683">
        <v>5.6667000000000002E-2</v>
      </c>
    </row>
    <row r="1684" spans="1:5">
      <c r="A1684" t="s">
        <v>9318</v>
      </c>
      <c r="B1684">
        <v>209.59307899999999</v>
      </c>
      <c r="C1684">
        <v>6.3391109999999999</v>
      </c>
      <c r="D1684">
        <v>1.4307E-2</v>
      </c>
      <c r="E1684">
        <v>3.3333000000000002E-2</v>
      </c>
    </row>
    <row r="1685" spans="1:5">
      <c r="A1685" t="s">
        <v>9319</v>
      </c>
      <c r="B1685">
        <v>209.60328699999999</v>
      </c>
      <c r="C1685">
        <v>6.0712780000000004</v>
      </c>
      <c r="D1685">
        <v>1.7305000000000001E-2</v>
      </c>
      <c r="E1685">
        <v>0.06</v>
      </c>
    </row>
    <row r="1686" spans="1:5">
      <c r="A1686" t="s">
        <v>9328</v>
      </c>
      <c r="B1686">
        <v>150.248535</v>
      </c>
      <c r="C1686">
        <v>-9.5134450000000008</v>
      </c>
      <c r="D1686">
        <v>1.1504E-2</v>
      </c>
      <c r="E1686">
        <v>0.05</v>
      </c>
    </row>
    <row r="1687" spans="1:5">
      <c r="A1687" t="s">
        <v>9329</v>
      </c>
      <c r="B1687">
        <v>151.560181</v>
      </c>
      <c r="C1687">
        <v>-12.353916999999999</v>
      </c>
      <c r="D1687">
        <v>0</v>
      </c>
      <c r="E1687">
        <v>0.06</v>
      </c>
    </row>
    <row r="1688" spans="1:5">
      <c r="A1688" t="s">
        <v>9330</v>
      </c>
      <c r="B1688">
        <v>165.01921100000001</v>
      </c>
      <c r="C1688">
        <v>-16.101278000000001</v>
      </c>
      <c r="D1688">
        <v>1.3903E-2</v>
      </c>
      <c r="E1688">
        <v>4.6667E-2</v>
      </c>
    </row>
    <row r="1689" spans="1:5">
      <c r="A1689" t="s">
        <v>9331</v>
      </c>
      <c r="B1689">
        <v>190.03921500000001</v>
      </c>
      <c r="C1689">
        <v>-11.313833000000001</v>
      </c>
      <c r="D1689">
        <v>0</v>
      </c>
      <c r="E1689">
        <v>5.3332999999999998E-2</v>
      </c>
    </row>
    <row r="1690" spans="1:5">
      <c r="A1690" t="s">
        <v>9332</v>
      </c>
      <c r="B1690">
        <v>196.39224200000001</v>
      </c>
      <c r="C1690">
        <v>-15.750278</v>
      </c>
      <c r="D1690">
        <v>9.5899999999999996E-3</v>
      </c>
      <c r="E1690">
        <v>0.05</v>
      </c>
    </row>
    <row r="1691" spans="1:5">
      <c r="A1691" t="s">
        <v>8776</v>
      </c>
      <c r="B1691">
        <v>195.07328799999999</v>
      </c>
      <c r="C1691">
        <v>-3.0664169999999999</v>
      </c>
      <c r="D1691">
        <v>3.7139999999999999E-3</v>
      </c>
      <c r="E1691">
        <v>0.06</v>
      </c>
    </row>
    <row r="1692" spans="1:5">
      <c r="A1692" t="s">
        <v>8951</v>
      </c>
      <c r="B1692">
        <v>199.73542800000001</v>
      </c>
      <c r="C1692">
        <v>-17.635000000000002</v>
      </c>
      <c r="D1692">
        <v>8.3219999999999995E-3</v>
      </c>
      <c r="E1692">
        <v>6.6667000000000004E-2</v>
      </c>
    </row>
    <row r="1693" spans="1:5">
      <c r="A1693" t="s">
        <v>8959</v>
      </c>
      <c r="B1693">
        <v>199.978455</v>
      </c>
      <c r="C1693">
        <v>-17.3155</v>
      </c>
      <c r="D1693">
        <v>8.9700000000000005E-3</v>
      </c>
      <c r="E1693">
        <v>6.3333E-2</v>
      </c>
    </row>
    <row r="1694" spans="1:5">
      <c r="A1694" t="s">
        <v>7335</v>
      </c>
      <c r="B1694">
        <v>150.11279300000001</v>
      </c>
      <c r="C1694">
        <v>3.3743889999999999</v>
      </c>
      <c r="D1694">
        <v>6.8500000000000002E-3</v>
      </c>
      <c r="E1694">
        <v>5.2666999999999999E-2</v>
      </c>
    </row>
    <row r="1695" spans="1:5">
      <c r="A1695" t="s">
        <v>7337</v>
      </c>
      <c r="B1695">
        <v>150.131531</v>
      </c>
      <c r="C1695">
        <v>3.2053060000000002</v>
      </c>
      <c r="D1695">
        <v>7.156E-3</v>
      </c>
      <c r="E1695">
        <v>3.2667000000000002E-2</v>
      </c>
    </row>
    <row r="1696" spans="1:5">
      <c r="A1696" t="s">
        <v>7338</v>
      </c>
      <c r="B1696">
        <v>150.13330099999999</v>
      </c>
      <c r="C1696">
        <v>4.4070549999999997</v>
      </c>
      <c r="D1696">
        <v>1.388E-2</v>
      </c>
      <c r="E1696">
        <v>3.9333E-2</v>
      </c>
    </row>
    <row r="1697" spans="1:5">
      <c r="A1697" t="s">
        <v>7336</v>
      </c>
      <c r="B1697">
        <v>150.127914</v>
      </c>
      <c r="C1697">
        <v>-2.1613060000000002</v>
      </c>
      <c r="D1697">
        <v>2.0791E-2</v>
      </c>
      <c r="E1697">
        <v>3.3333000000000002E-2</v>
      </c>
    </row>
    <row r="1698" spans="1:5">
      <c r="A1698" t="s">
        <v>7343</v>
      </c>
      <c r="B1698">
        <v>150.29837000000001</v>
      </c>
      <c r="C1698">
        <v>0.22569400000000001</v>
      </c>
      <c r="D1698">
        <v>3.2686E-2</v>
      </c>
      <c r="E1698">
        <v>3.0667E-2</v>
      </c>
    </row>
    <row r="1699" spans="1:5">
      <c r="A1699" t="s">
        <v>7360</v>
      </c>
      <c r="B1699">
        <v>151.07728599999999</v>
      </c>
      <c r="C1699">
        <v>3.6876389999999999</v>
      </c>
      <c r="D1699">
        <v>2.9137E-2</v>
      </c>
      <c r="E1699">
        <v>3.6999999999999998E-2</v>
      </c>
    </row>
    <row r="1700" spans="1:5">
      <c r="A1700" t="s">
        <v>7364</v>
      </c>
      <c r="B1700">
        <v>151.399124</v>
      </c>
      <c r="C1700">
        <v>4.2794169999999996</v>
      </c>
      <c r="D1700">
        <v>6.3237000000000002E-2</v>
      </c>
      <c r="E1700">
        <v>3.4000000000000002E-2</v>
      </c>
    </row>
    <row r="1701" spans="1:5">
      <c r="A1701" t="s">
        <v>7384</v>
      </c>
      <c r="B1701">
        <v>152.18753100000001</v>
      </c>
      <c r="C1701">
        <v>9.4604719999999993</v>
      </c>
      <c r="D1701">
        <v>2.6237E-2</v>
      </c>
      <c r="E1701">
        <v>3.9333E-2</v>
      </c>
    </row>
    <row r="1702" spans="1:5">
      <c r="A1702" t="s">
        <v>7389</v>
      </c>
      <c r="B1702">
        <v>152.499832</v>
      </c>
      <c r="C1702">
        <v>-2.463028</v>
      </c>
      <c r="D1702">
        <v>2.0771000000000001E-2</v>
      </c>
      <c r="E1702">
        <v>0.03</v>
      </c>
    </row>
    <row r="1703" spans="1:5">
      <c r="A1703" t="s">
        <v>7393</v>
      </c>
      <c r="B1703">
        <v>152.616119</v>
      </c>
      <c r="C1703">
        <v>2.2282220000000001</v>
      </c>
      <c r="D1703">
        <v>2.1686E-2</v>
      </c>
      <c r="E1703">
        <v>4.0667000000000002E-2</v>
      </c>
    </row>
    <row r="1704" spans="1:5">
      <c r="A1704" t="s">
        <v>7402</v>
      </c>
      <c r="B1704">
        <v>152.82446300000001</v>
      </c>
      <c r="C1704">
        <v>0.442417</v>
      </c>
      <c r="D1704">
        <v>1.2154999999999999E-2</v>
      </c>
      <c r="E1704">
        <v>4.3333000000000003E-2</v>
      </c>
    </row>
    <row r="1705" spans="1:5">
      <c r="A1705" t="s">
        <v>7408</v>
      </c>
      <c r="B1705">
        <v>153.04896500000001</v>
      </c>
      <c r="C1705">
        <v>4.9233890000000002</v>
      </c>
      <c r="D1705">
        <v>2.8410000000000001E-2</v>
      </c>
      <c r="E1705">
        <v>1.6667000000000001E-2</v>
      </c>
    </row>
    <row r="1706" spans="1:5">
      <c r="A1706" t="s">
        <v>7410</v>
      </c>
      <c r="B1706">
        <v>153.20495600000001</v>
      </c>
      <c r="C1706">
        <v>7.1038059999999996</v>
      </c>
      <c r="D1706">
        <v>5.1539999999999997E-3</v>
      </c>
      <c r="E1706">
        <v>4.2666999999999997E-2</v>
      </c>
    </row>
    <row r="1707" spans="1:5">
      <c r="A1707" t="s">
        <v>7411</v>
      </c>
      <c r="B1707">
        <v>153.21391299999999</v>
      </c>
      <c r="C1707">
        <v>4.7945279999999997</v>
      </c>
      <c r="D1707">
        <v>3.1941999999999998E-2</v>
      </c>
      <c r="E1707">
        <v>4.6667E-2</v>
      </c>
    </row>
    <row r="1708" spans="1:5">
      <c r="A1708" t="s">
        <v>7420</v>
      </c>
      <c r="B1708">
        <v>153.46911600000001</v>
      </c>
      <c r="C1708">
        <v>0.55094399999999999</v>
      </c>
      <c r="D1708">
        <v>2.0788000000000001E-2</v>
      </c>
      <c r="E1708">
        <v>2.9333000000000001E-2</v>
      </c>
    </row>
    <row r="1709" spans="1:5">
      <c r="A1709" t="s">
        <v>7421</v>
      </c>
      <c r="B1709">
        <v>153.495453</v>
      </c>
      <c r="C1709">
        <v>7.024</v>
      </c>
      <c r="D1709">
        <v>4.0619999999999996E-3</v>
      </c>
      <c r="E1709">
        <v>4.3666999999999997E-2</v>
      </c>
    </row>
    <row r="1710" spans="1:5">
      <c r="A1710" t="s">
        <v>7426</v>
      </c>
      <c r="B1710">
        <v>153.66482500000001</v>
      </c>
      <c r="C1710">
        <v>-0.83091700000000002</v>
      </c>
      <c r="D1710">
        <v>4.9152000000000001E-2</v>
      </c>
      <c r="E1710">
        <v>3.0667E-2</v>
      </c>
    </row>
    <row r="1711" spans="1:5">
      <c r="A1711" t="s">
        <v>7433</v>
      </c>
      <c r="B1711">
        <v>153.92544599999999</v>
      </c>
      <c r="C1711">
        <v>7.3278610000000004</v>
      </c>
      <c r="D1711">
        <v>1.2525E-2</v>
      </c>
      <c r="E1711">
        <v>4.1333000000000002E-2</v>
      </c>
    </row>
    <row r="1712" spans="1:5">
      <c r="A1712" t="s">
        <v>7437</v>
      </c>
      <c r="B1712">
        <v>154.085419</v>
      </c>
      <c r="C1712">
        <v>4.8220000000000001</v>
      </c>
      <c r="D1712">
        <v>4.5816000000000003E-2</v>
      </c>
      <c r="E1712">
        <v>3.5666999999999997E-2</v>
      </c>
    </row>
    <row r="1713" spans="1:5">
      <c r="A1713" t="s">
        <v>7457</v>
      </c>
      <c r="B1713">
        <v>154.89604199999999</v>
      </c>
      <c r="C1713">
        <v>6.3263610000000003</v>
      </c>
      <c r="D1713">
        <v>2.8576000000000001E-2</v>
      </c>
      <c r="E1713">
        <v>4.4332999999999997E-2</v>
      </c>
    </row>
    <row r="1714" spans="1:5">
      <c r="A1714" t="s">
        <v>7484</v>
      </c>
      <c r="B1714">
        <v>155.60171500000001</v>
      </c>
      <c r="C1714">
        <v>3.9973610000000002</v>
      </c>
      <c r="D1714">
        <v>2.2796E-2</v>
      </c>
      <c r="E1714">
        <v>5.2332999999999998E-2</v>
      </c>
    </row>
    <row r="1715" spans="1:5">
      <c r="A1715" t="s">
        <v>7487</v>
      </c>
      <c r="B1715">
        <v>155.84146100000001</v>
      </c>
      <c r="C1715">
        <v>9.9375</v>
      </c>
      <c r="D1715">
        <v>3.2428999999999999E-2</v>
      </c>
      <c r="E1715">
        <v>3.5999999999999997E-2</v>
      </c>
    </row>
    <row r="1716" spans="1:5">
      <c r="A1716" t="s">
        <v>7504</v>
      </c>
      <c r="B1716">
        <v>156.53653</v>
      </c>
      <c r="C1716">
        <v>4.3728059999999997</v>
      </c>
      <c r="D1716">
        <v>2.2995999999999999E-2</v>
      </c>
      <c r="E1716">
        <v>3.3000000000000002E-2</v>
      </c>
    </row>
    <row r="1717" spans="1:5">
      <c r="A1717" t="s">
        <v>7512</v>
      </c>
      <c r="B1717">
        <v>156.68112199999999</v>
      </c>
      <c r="C1717">
        <v>1.0061389999999999</v>
      </c>
      <c r="D1717">
        <v>2.1492000000000001E-2</v>
      </c>
      <c r="E1717">
        <v>4.2666999999999997E-2</v>
      </c>
    </row>
    <row r="1718" spans="1:5">
      <c r="A1718" t="s">
        <v>7516</v>
      </c>
      <c r="B1718">
        <v>156.783951</v>
      </c>
      <c r="C1718">
        <v>0.96563900000000003</v>
      </c>
      <c r="D1718">
        <v>3.4499000000000002E-2</v>
      </c>
      <c r="E1718">
        <v>2.2667E-2</v>
      </c>
    </row>
    <row r="1719" spans="1:5">
      <c r="A1719" t="s">
        <v>7521</v>
      </c>
      <c r="B1719">
        <v>157.15875199999999</v>
      </c>
      <c r="C1719">
        <v>3.5611109999999999</v>
      </c>
      <c r="D1719">
        <v>3.859E-3</v>
      </c>
      <c r="E1719">
        <v>5.5333E-2</v>
      </c>
    </row>
    <row r="1720" spans="1:5">
      <c r="A1720" t="s">
        <v>7522</v>
      </c>
      <c r="B1720">
        <v>157.17459099999999</v>
      </c>
      <c r="C1720">
        <v>3.6777500000000001</v>
      </c>
      <c r="D1720">
        <v>2.8443E-2</v>
      </c>
      <c r="E1720">
        <v>0.03</v>
      </c>
    </row>
    <row r="1721" spans="1:5">
      <c r="A1721" t="s">
        <v>7528</v>
      </c>
      <c r="B1721">
        <v>157.519958</v>
      </c>
      <c r="C1721">
        <v>5.0475279999999998</v>
      </c>
      <c r="D1721">
        <v>3.5647999999999999E-2</v>
      </c>
      <c r="E1721">
        <v>3.6666999999999998E-2</v>
      </c>
    </row>
    <row r="1722" spans="1:5">
      <c r="A1722" t="s">
        <v>7535</v>
      </c>
      <c r="B1722">
        <v>157.8965</v>
      </c>
      <c r="C1722">
        <v>0.47536099999999998</v>
      </c>
      <c r="D1722">
        <v>2.8702999999999999E-2</v>
      </c>
      <c r="E1722">
        <v>3.5999999999999997E-2</v>
      </c>
    </row>
    <row r="1723" spans="1:5">
      <c r="A1723" t="s">
        <v>7536</v>
      </c>
      <c r="B1723">
        <v>158.05320699999999</v>
      </c>
      <c r="C1723">
        <v>-1.4933890000000001</v>
      </c>
      <c r="D1723">
        <v>3.9123999999999999E-2</v>
      </c>
      <c r="E1723">
        <v>3.3333000000000002E-2</v>
      </c>
    </row>
    <row r="1724" spans="1:5">
      <c r="A1724" t="s">
        <v>7546</v>
      </c>
      <c r="B1724">
        <v>158.463989</v>
      </c>
      <c r="C1724">
        <v>-0.561361</v>
      </c>
      <c r="D1724">
        <v>3.1423E-2</v>
      </c>
      <c r="E1724">
        <v>3.0332999999999999E-2</v>
      </c>
    </row>
    <row r="1725" spans="1:5">
      <c r="A1725" t="s">
        <v>7551</v>
      </c>
      <c r="B1725">
        <v>158.68653900000001</v>
      </c>
      <c r="C1725">
        <v>-1.969028</v>
      </c>
      <c r="D1725">
        <v>3.192E-3</v>
      </c>
      <c r="E1725">
        <v>3.6666999999999998E-2</v>
      </c>
    </row>
    <row r="1726" spans="1:5">
      <c r="A1726" t="s">
        <v>7574</v>
      </c>
      <c r="B1726">
        <v>159.23904400000001</v>
      </c>
      <c r="C1726">
        <v>0.22975000000000001</v>
      </c>
      <c r="D1726">
        <v>2.9413999999999999E-2</v>
      </c>
      <c r="E1726">
        <v>3.2667000000000002E-2</v>
      </c>
    </row>
    <row r="1727" spans="1:5">
      <c r="A1727" t="s">
        <v>7578</v>
      </c>
      <c r="B1727">
        <v>159.388092</v>
      </c>
      <c r="C1727">
        <v>5.6286110000000003</v>
      </c>
      <c r="D1727">
        <v>2.86E-2</v>
      </c>
      <c r="E1727">
        <v>4.2666999999999997E-2</v>
      </c>
    </row>
    <row r="1728" spans="1:5">
      <c r="A1728" t="s">
        <v>7589</v>
      </c>
      <c r="B1728">
        <v>159.5215</v>
      </c>
      <c r="C1728">
        <v>1.7451110000000001</v>
      </c>
      <c r="D1728">
        <v>3.4624000000000002E-2</v>
      </c>
      <c r="E1728">
        <v>5.0666999999999997E-2</v>
      </c>
    </row>
    <row r="1729" spans="1:5">
      <c r="A1729" t="s">
        <v>7590</v>
      </c>
      <c r="B1729">
        <v>159.52958699999999</v>
      </c>
      <c r="C1729">
        <v>4.894361</v>
      </c>
      <c r="D1729">
        <v>2.2039E-2</v>
      </c>
      <c r="E1729">
        <v>3.4000000000000002E-2</v>
      </c>
    </row>
    <row r="1730" spans="1:5">
      <c r="A1730" t="s">
        <v>7595</v>
      </c>
      <c r="B1730">
        <v>159.609711</v>
      </c>
      <c r="C1730">
        <v>-2.5694170000000001</v>
      </c>
      <c r="D1730">
        <v>2.7602000000000002E-2</v>
      </c>
      <c r="E1730">
        <v>5.2666999999999999E-2</v>
      </c>
    </row>
    <row r="1731" spans="1:5">
      <c r="A1731" t="s">
        <v>7599</v>
      </c>
      <c r="B1731">
        <v>159.69487000000001</v>
      </c>
      <c r="C1731">
        <v>5.696917</v>
      </c>
      <c r="D1731">
        <v>2.7852999999999999E-2</v>
      </c>
      <c r="E1731">
        <v>3.6666999999999998E-2</v>
      </c>
    </row>
    <row r="1732" spans="1:5">
      <c r="A1732" t="s">
        <v>7603</v>
      </c>
      <c r="B1732">
        <v>159.769531</v>
      </c>
      <c r="C1732">
        <v>4.6474719999999996</v>
      </c>
      <c r="D1732">
        <v>6.8723999999999993E-2</v>
      </c>
      <c r="E1732">
        <v>2.7333E-2</v>
      </c>
    </row>
    <row r="1733" spans="1:5">
      <c r="A1733" t="s">
        <v>7626</v>
      </c>
      <c r="B1733">
        <v>160.29182399999999</v>
      </c>
      <c r="C1733">
        <v>6.2904720000000003</v>
      </c>
      <c r="D1733">
        <v>3.3668999999999998E-2</v>
      </c>
      <c r="E1733">
        <v>3.7999999999999999E-2</v>
      </c>
    </row>
    <row r="1734" spans="1:5">
      <c r="A1734" t="s">
        <v>7630</v>
      </c>
      <c r="B1734">
        <v>160.315369</v>
      </c>
      <c r="C1734">
        <v>6.3614170000000003</v>
      </c>
      <c r="D1734">
        <v>2.0864000000000001E-2</v>
      </c>
      <c r="E1734">
        <v>0.04</v>
      </c>
    </row>
    <row r="1735" spans="1:5">
      <c r="A1735" t="s">
        <v>7646</v>
      </c>
      <c r="B1735">
        <v>160.953125</v>
      </c>
      <c r="C1735">
        <v>-2.5278890000000001</v>
      </c>
      <c r="D1735">
        <v>3.6651999999999997E-2</v>
      </c>
      <c r="E1735">
        <v>3.6666999999999998E-2</v>
      </c>
    </row>
    <row r="1736" spans="1:5">
      <c r="A1736" t="s">
        <v>7656</v>
      </c>
      <c r="B1736">
        <v>161.29162600000001</v>
      </c>
      <c r="C1736">
        <v>4.9444999999999997</v>
      </c>
      <c r="D1736">
        <v>6.8906999999999996E-2</v>
      </c>
      <c r="E1736">
        <v>2.6667E-2</v>
      </c>
    </row>
    <row r="1737" spans="1:5">
      <c r="A1737" t="s">
        <v>7655</v>
      </c>
      <c r="B1737">
        <v>161.26812699999999</v>
      </c>
      <c r="C1737">
        <v>0.104944</v>
      </c>
      <c r="D1737">
        <v>3.9330999999999998E-2</v>
      </c>
      <c r="E1737">
        <v>3.3333000000000002E-2</v>
      </c>
    </row>
    <row r="1738" spans="1:5">
      <c r="A1738" t="s">
        <v>7666</v>
      </c>
      <c r="B1738">
        <v>161.714508</v>
      </c>
      <c r="C1738">
        <v>-1.391389</v>
      </c>
      <c r="D1738">
        <v>3.8300000000000001E-2</v>
      </c>
      <c r="E1738">
        <v>3.3333000000000002E-2</v>
      </c>
    </row>
    <row r="1739" spans="1:5">
      <c r="A1739" t="s">
        <v>7672</v>
      </c>
      <c r="B1739">
        <v>161.87313800000001</v>
      </c>
      <c r="C1739">
        <v>7.2510830000000004</v>
      </c>
      <c r="D1739">
        <v>2.7042E-2</v>
      </c>
      <c r="E1739">
        <v>3.7666999999999999E-2</v>
      </c>
    </row>
    <row r="1740" spans="1:5">
      <c r="A1740" t="s">
        <v>7673</v>
      </c>
      <c r="B1740">
        <v>161.87712099999999</v>
      </c>
      <c r="C1740">
        <v>-1.4925280000000001</v>
      </c>
      <c r="D1740">
        <v>3.8023000000000001E-2</v>
      </c>
      <c r="E1740">
        <v>4.3333000000000003E-2</v>
      </c>
    </row>
    <row r="1741" spans="1:5">
      <c r="A1741" t="s">
        <v>7677</v>
      </c>
      <c r="B1741">
        <v>162.07904099999999</v>
      </c>
      <c r="C1741">
        <v>0.84083300000000005</v>
      </c>
      <c r="D1741">
        <v>1.6118E-2</v>
      </c>
      <c r="E1741">
        <v>2.3333E-2</v>
      </c>
    </row>
    <row r="1742" spans="1:5">
      <c r="A1742" t="s">
        <v>7682</v>
      </c>
      <c r="B1742">
        <v>162.25633199999999</v>
      </c>
      <c r="C1742">
        <v>-0.64041700000000001</v>
      </c>
      <c r="D1742">
        <v>6.1580000000000003E-3</v>
      </c>
      <c r="E1742">
        <v>3.7666999999999999E-2</v>
      </c>
    </row>
    <row r="1743" spans="1:5">
      <c r="A1743" t="s">
        <v>7685</v>
      </c>
      <c r="B1743">
        <v>162.28154000000001</v>
      </c>
      <c r="C1743">
        <v>6.9172779999999996</v>
      </c>
      <c r="D1743">
        <v>2.3779999999999999E-3</v>
      </c>
      <c r="E1743">
        <v>3.9333E-2</v>
      </c>
    </row>
    <row r="1744" spans="1:5">
      <c r="A1744" t="s">
        <v>7688</v>
      </c>
      <c r="B1744">
        <v>162.36823999999999</v>
      </c>
      <c r="C1744">
        <v>4.7993889999999997</v>
      </c>
      <c r="D1744">
        <v>2.6155999999999999E-2</v>
      </c>
      <c r="E1744">
        <v>3.4333000000000002E-2</v>
      </c>
    </row>
    <row r="1745" spans="1:5">
      <c r="A1745" t="s">
        <v>7690</v>
      </c>
      <c r="B1745">
        <v>162.537094</v>
      </c>
      <c r="C1745">
        <v>5.3272219999999999</v>
      </c>
      <c r="D1745">
        <v>2.5864000000000002E-2</v>
      </c>
      <c r="E1745">
        <v>3.6666999999999998E-2</v>
      </c>
    </row>
    <row r="1746" spans="1:5">
      <c r="A1746" t="s">
        <v>7693</v>
      </c>
      <c r="B1746">
        <v>162.55612199999999</v>
      </c>
      <c r="C1746">
        <v>-1.2901670000000001</v>
      </c>
      <c r="D1746">
        <v>1.5157E-2</v>
      </c>
      <c r="E1746">
        <v>3.6666999999999998E-2</v>
      </c>
    </row>
    <row r="1747" spans="1:5">
      <c r="A1747" t="s">
        <v>7706</v>
      </c>
      <c r="B1747">
        <v>162.88429300000001</v>
      </c>
      <c r="C1747">
        <v>0.25733299999999998</v>
      </c>
      <c r="D1747">
        <v>3.7862E-2</v>
      </c>
      <c r="E1747">
        <v>2.5333000000000001E-2</v>
      </c>
    </row>
    <row r="1748" spans="1:5">
      <c r="A1748" t="s">
        <v>7707</v>
      </c>
      <c r="B1748">
        <v>162.89666700000001</v>
      </c>
      <c r="C1748">
        <v>4.5830549999999999</v>
      </c>
      <c r="D1748">
        <v>3.4789999999999999E-3</v>
      </c>
      <c r="E1748">
        <v>6.6667000000000004E-2</v>
      </c>
    </row>
    <row r="1749" spans="1:5">
      <c r="A1749" t="s">
        <v>7712</v>
      </c>
      <c r="B1749">
        <v>163.336502</v>
      </c>
      <c r="C1749">
        <v>-0.60638899999999996</v>
      </c>
      <c r="D1749">
        <v>1.8502999999999999E-2</v>
      </c>
      <c r="E1749">
        <v>2.8667000000000002E-2</v>
      </c>
    </row>
    <row r="1750" spans="1:5">
      <c r="A1750" t="s">
        <v>7715</v>
      </c>
      <c r="B1750">
        <v>163.42787200000001</v>
      </c>
      <c r="C1750">
        <v>9.7279169999999997</v>
      </c>
      <c r="D1750">
        <v>3.7529999999999998E-3</v>
      </c>
      <c r="E1750">
        <v>4.6667E-2</v>
      </c>
    </row>
    <row r="1751" spans="1:5">
      <c r="A1751" t="s">
        <v>7726</v>
      </c>
      <c r="B1751">
        <v>164.008713</v>
      </c>
      <c r="C1751">
        <v>2.511333</v>
      </c>
      <c r="D1751">
        <v>3.6928999999999997E-2</v>
      </c>
      <c r="E1751">
        <v>3.3333000000000002E-2</v>
      </c>
    </row>
    <row r="1752" spans="1:5">
      <c r="A1752" t="s">
        <v>7731</v>
      </c>
      <c r="B1752">
        <v>164.21246300000001</v>
      </c>
      <c r="C1752">
        <v>6.9061669999999999</v>
      </c>
      <c r="D1752">
        <v>2.2030000000000001E-2</v>
      </c>
      <c r="E1752">
        <v>3.4000000000000002E-2</v>
      </c>
    </row>
    <row r="1753" spans="1:5">
      <c r="A1753" t="s">
        <v>7735</v>
      </c>
      <c r="B1753">
        <v>164.37983700000001</v>
      </c>
      <c r="C1753">
        <v>5.6987220000000001</v>
      </c>
      <c r="D1753">
        <v>5.3204000000000001E-2</v>
      </c>
      <c r="E1753">
        <v>3.0332999999999999E-2</v>
      </c>
    </row>
    <row r="1754" spans="1:5">
      <c r="A1754" t="s">
        <v>7741</v>
      </c>
      <c r="B1754">
        <v>164.516998</v>
      </c>
      <c r="C1754">
        <v>6.0465</v>
      </c>
      <c r="D1754">
        <v>2.6255000000000001E-2</v>
      </c>
      <c r="E1754">
        <v>3.1333E-2</v>
      </c>
    </row>
    <row r="1755" spans="1:5">
      <c r="A1755" t="s">
        <v>7752</v>
      </c>
      <c r="B1755">
        <v>164.747131</v>
      </c>
      <c r="C1755">
        <v>6.5225280000000003</v>
      </c>
      <c r="D1755">
        <v>3.9392999999999997E-2</v>
      </c>
      <c r="E1755">
        <v>5.2999999999999999E-2</v>
      </c>
    </row>
    <row r="1756" spans="1:5">
      <c r="A1756" t="s">
        <v>7764</v>
      </c>
      <c r="B1756">
        <v>165.14312699999999</v>
      </c>
      <c r="C1756">
        <v>9.9569720000000004</v>
      </c>
      <c r="D1756">
        <v>3.1047999999999999E-2</v>
      </c>
      <c r="E1756">
        <v>4.9667000000000003E-2</v>
      </c>
    </row>
    <row r="1757" spans="1:5">
      <c r="A1757" t="s">
        <v>7763</v>
      </c>
      <c r="B1757">
        <v>165.13545199999999</v>
      </c>
      <c r="C1757">
        <v>2.1160549999999998</v>
      </c>
      <c r="D1757">
        <v>3.9460000000000002E-2</v>
      </c>
      <c r="E1757">
        <v>2.8667000000000002E-2</v>
      </c>
    </row>
    <row r="1758" spans="1:5">
      <c r="A1758" t="s">
        <v>7766</v>
      </c>
      <c r="B1758">
        <v>165.16529800000001</v>
      </c>
      <c r="C1758">
        <v>9.8766669999999994</v>
      </c>
      <c r="D1758">
        <v>3.5741000000000002E-2</v>
      </c>
      <c r="E1758">
        <v>4.2666999999999997E-2</v>
      </c>
    </row>
    <row r="1759" spans="1:5">
      <c r="A1759" t="s">
        <v>7778</v>
      </c>
      <c r="B1759">
        <v>165.632507</v>
      </c>
      <c r="C1759">
        <v>3.1128330000000002</v>
      </c>
      <c r="D1759">
        <v>3.2319000000000001E-2</v>
      </c>
      <c r="E1759">
        <v>3.8667E-2</v>
      </c>
    </row>
    <row r="1760" spans="1:5">
      <c r="A1760" t="s">
        <v>7789</v>
      </c>
      <c r="B1760">
        <v>166.03707900000001</v>
      </c>
      <c r="C1760">
        <v>8.3691659999999999</v>
      </c>
      <c r="D1760">
        <v>2.7893000000000001E-2</v>
      </c>
      <c r="E1760">
        <v>3.3333000000000002E-2</v>
      </c>
    </row>
    <row r="1761" spans="1:5">
      <c r="A1761" t="s">
        <v>7790</v>
      </c>
      <c r="B1761">
        <v>166.16246000000001</v>
      </c>
      <c r="C1761">
        <v>5.200583</v>
      </c>
      <c r="D1761">
        <v>2.3393000000000001E-2</v>
      </c>
      <c r="E1761">
        <v>3.6666999999999998E-2</v>
      </c>
    </row>
    <row r="1762" spans="1:5">
      <c r="A1762" t="s">
        <v>7791</v>
      </c>
      <c r="B1762">
        <v>166.174622</v>
      </c>
      <c r="C1762">
        <v>4.2973330000000001</v>
      </c>
      <c r="D1762">
        <v>2.5170999999999999E-2</v>
      </c>
      <c r="E1762">
        <v>3.1667000000000001E-2</v>
      </c>
    </row>
    <row r="1763" spans="1:5">
      <c r="A1763" t="s">
        <v>7796</v>
      </c>
      <c r="B1763">
        <v>166.386887</v>
      </c>
      <c r="C1763">
        <v>4.197889</v>
      </c>
      <c r="D1763">
        <v>2.1174999999999999E-2</v>
      </c>
      <c r="E1763">
        <v>1.8332999999999999E-2</v>
      </c>
    </row>
    <row r="1764" spans="1:5">
      <c r="A1764" t="s">
        <v>7801</v>
      </c>
      <c r="B1764">
        <v>166.50979599999999</v>
      </c>
      <c r="C1764">
        <v>4.4293610000000001</v>
      </c>
      <c r="D1764">
        <v>2.1430999999999999E-2</v>
      </c>
      <c r="E1764">
        <v>4.3333000000000003E-2</v>
      </c>
    </row>
    <row r="1765" spans="1:5">
      <c r="A1765" t="s">
        <v>7806</v>
      </c>
      <c r="B1765">
        <v>166.76791399999999</v>
      </c>
      <c r="C1765">
        <v>7.8040000000000003</v>
      </c>
      <c r="D1765">
        <v>2.6943000000000002E-2</v>
      </c>
      <c r="E1765">
        <v>4.5666999999999999E-2</v>
      </c>
    </row>
    <row r="1766" spans="1:5">
      <c r="A1766" t="s">
        <v>7813</v>
      </c>
      <c r="B1766">
        <v>166.986572</v>
      </c>
      <c r="C1766">
        <v>8.0007780000000004</v>
      </c>
      <c r="D1766">
        <v>1.1154000000000001E-2</v>
      </c>
      <c r="E1766">
        <v>5.5E-2</v>
      </c>
    </row>
    <row r="1767" spans="1:5">
      <c r="A1767" t="s">
        <v>7821</v>
      </c>
      <c r="B1767">
        <v>167.287094</v>
      </c>
      <c r="C1767">
        <v>8.1841670000000004</v>
      </c>
      <c r="D1767">
        <v>0</v>
      </c>
      <c r="E1767">
        <v>5.5560000000000002E-3</v>
      </c>
    </row>
    <row r="1768" spans="1:5">
      <c r="A1768" t="s">
        <v>7829</v>
      </c>
      <c r="B1768">
        <v>167.485535</v>
      </c>
      <c r="C1768">
        <v>7.2334719999999999</v>
      </c>
      <c r="D1768">
        <v>2.0954E-2</v>
      </c>
      <c r="E1768">
        <v>4.4332999999999997E-2</v>
      </c>
    </row>
    <row r="1769" spans="1:5">
      <c r="A1769" t="s">
        <v>7830</v>
      </c>
      <c r="B1769">
        <v>167.50700399999999</v>
      </c>
      <c r="C1769">
        <v>5.3037780000000003</v>
      </c>
      <c r="D1769">
        <v>2.8913999999999999E-2</v>
      </c>
      <c r="E1769">
        <v>4.5999999999999999E-2</v>
      </c>
    </row>
    <row r="1770" spans="1:5">
      <c r="A1770" t="s">
        <v>7831</v>
      </c>
      <c r="B1770">
        <v>167.60228000000001</v>
      </c>
      <c r="C1770">
        <v>4.8300559999999999</v>
      </c>
      <c r="D1770">
        <v>3.0372E-2</v>
      </c>
      <c r="E1770">
        <v>3.6666999999999998E-2</v>
      </c>
    </row>
    <row r="1771" spans="1:5">
      <c r="A1771" t="s">
        <v>7834</v>
      </c>
      <c r="B1771">
        <v>167.68687399999999</v>
      </c>
      <c r="C1771">
        <v>4.8464450000000001</v>
      </c>
      <c r="D1771">
        <v>1.933E-2</v>
      </c>
      <c r="E1771">
        <v>4.8000000000000001E-2</v>
      </c>
    </row>
    <row r="1772" spans="1:5">
      <c r="A1772" t="s">
        <v>7842</v>
      </c>
      <c r="B1772">
        <v>167.79203799999999</v>
      </c>
      <c r="C1772">
        <v>0.62516700000000003</v>
      </c>
      <c r="D1772">
        <v>2.5052999999999999E-2</v>
      </c>
      <c r="E1772">
        <v>2.6667E-2</v>
      </c>
    </row>
    <row r="1773" spans="1:5">
      <c r="A1773" t="s">
        <v>7844</v>
      </c>
      <c r="B1773">
        <v>167.867783</v>
      </c>
      <c r="C1773">
        <v>6.9074999999999998</v>
      </c>
      <c r="D1773">
        <v>5.2240000000000003E-3</v>
      </c>
      <c r="E1773">
        <v>3.7999999999999999E-2</v>
      </c>
    </row>
    <row r="1774" spans="1:5">
      <c r="A1774" t="s">
        <v>7855</v>
      </c>
      <c r="B1774">
        <v>168.46911600000001</v>
      </c>
      <c r="C1774">
        <v>4.2908049999999998</v>
      </c>
      <c r="D1774">
        <v>2.3466000000000001E-2</v>
      </c>
      <c r="E1774">
        <v>5.1332999999999997E-2</v>
      </c>
    </row>
    <row r="1775" spans="1:5">
      <c r="A1775" t="s">
        <v>7869</v>
      </c>
      <c r="B1775">
        <v>169.07208299999999</v>
      </c>
      <c r="C1775">
        <v>2.8888609999999999</v>
      </c>
      <c r="D1775">
        <v>2.9874000000000001E-2</v>
      </c>
      <c r="E1775">
        <v>2.6332999999999999E-2</v>
      </c>
    </row>
    <row r="1776" spans="1:5">
      <c r="A1776" t="s">
        <v>7882</v>
      </c>
      <c r="B1776">
        <v>169.479095</v>
      </c>
      <c r="C1776">
        <v>-2.0920000000000001</v>
      </c>
      <c r="D1776">
        <v>2.4729999999999999E-2</v>
      </c>
      <c r="E1776">
        <v>4.6667E-2</v>
      </c>
    </row>
    <row r="1777" spans="1:5">
      <c r="A1777" t="s">
        <v>7883</v>
      </c>
      <c r="B1777">
        <v>169.50083900000001</v>
      </c>
      <c r="C1777">
        <v>7.8448890000000002</v>
      </c>
      <c r="D1777">
        <v>2.1097999999999999E-2</v>
      </c>
      <c r="E1777">
        <v>4.4999999999999998E-2</v>
      </c>
    </row>
    <row r="1778" spans="1:5">
      <c r="A1778" t="s">
        <v>7891</v>
      </c>
      <c r="B1778">
        <v>169.734116</v>
      </c>
      <c r="C1778">
        <v>0.17611099999999999</v>
      </c>
      <c r="D1778">
        <v>2.4934000000000001E-2</v>
      </c>
      <c r="E1778">
        <v>2.9000000000000001E-2</v>
      </c>
    </row>
    <row r="1779" spans="1:5">
      <c r="A1779" t="s">
        <v>7893</v>
      </c>
      <c r="B1779">
        <v>169.781128</v>
      </c>
      <c r="C1779">
        <v>3.231055</v>
      </c>
      <c r="D1779">
        <v>2.0124E-2</v>
      </c>
      <c r="E1779">
        <v>0.04</v>
      </c>
    </row>
    <row r="1780" spans="1:5">
      <c r="A1780" t="s">
        <v>7899</v>
      </c>
      <c r="B1780">
        <v>169.98121599999999</v>
      </c>
      <c r="C1780">
        <v>-0.87961100000000003</v>
      </c>
      <c r="D1780">
        <v>2.4539999999999999E-2</v>
      </c>
      <c r="E1780">
        <v>5.3332999999999998E-2</v>
      </c>
    </row>
    <row r="1781" spans="1:5">
      <c r="A1781" t="s">
        <v>7915</v>
      </c>
      <c r="B1781">
        <v>170.44111599999999</v>
      </c>
      <c r="C1781">
        <v>2.420722</v>
      </c>
      <c r="D1781">
        <v>8.6160000000000004E-3</v>
      </c>
      <c r="E1781">
        <v>0.03</v>
      </c>
    </row>
    <row r="1782" spans="1:5">
      <c r="A1782" t="s">
        <v>7922</v>
      </c>
      <c r="B1782">
        <v>170.829666</v>
      </c>
      <c r="C1782">
        <v>-0.92261099999999996</v>
      </c>
      <c r="D1782">
        <v>8.6979999999999991E-3</v>
      </c>
      <c r="E1782">
        <v>0.04</v>
      </c>
    </row>
    <row r="1783" spans="1:5">
      <c r="A1783" t="s">
        <v>7927</v>
      </c>
      <c r="B1783">
        <v>170.998459</v>
      </c>
      <c r="C1783">
        <v>2.6918609999999998</v>
      </c>
      <c r="D1783">
        <v>2.2973E-2</v>
      </c>
      <c r="E1783">
        <v>3.2000000000000001E-2</v>
      </c>
    </row>
    <row r="1784" spans="1:5">
      <c r="A1784" t="s">
        <v>7937</v>
      </c>
      <c r="B1784">
        <v>171.106583</v>
      </c>
      <c r="C1784">
        <v>3.1449720000000001</v>
      </c>
      <c r="D1784">
        <v>3.5971999999999997E-2</v>
      </c>
      <c r="E1784">
        <v>4.0333000000000001E-2</v>
      </c>
    </row>
    <row r="1785" spans="1:5">
      <c r="A1785" t="s">
        <v>7939</v>
      </c>
      <c r="B1785">
        <v>171.32466099999999</v>
      </c>
      <c r="C1785">
        <v>0.35049999999999998</v>
      </c>
      <c r="D1785">
        <v>4.0214E-2</v>
      </c>
      <c r="E1785">
        <v>2.6332999999999999E-2</v>
      </c>
    </row>
    <row r="1786" spans="1:5">
      <c r="A1786" t="s">
        <v>7942</v>
      </c>
      <c r="B1786">
        <v>171.504211</v>
      </c>
      <c r="C1786">
        <v>1.9841390000000001</v>
      </c>
      <c r="D1786">
        <v>2.2834E-2</v>
      </c>
      <c r="E1786">
        <v>3.8667E-2</v>
      </c>
    </row>
    <row r="1787" spans="1:5">
      <c r="A1787" t="s">
        <v>7945</v>
      </c>
      <c r="B1787">
        <v>171.558502</v>
      </c>
      <c r="C1787">
        <v>7.8420550000000002</v>
      </c>
      <c r="D1787">
        <v>2.1041000000000001E-2</v>
      </c>
      <c r="E1787">
        <v>5.2666999999999999E-2</v>
      </c>
    </row>
    <row r="1788" spans="1:5">
      <c r="A1788" t="s">
        <v>7957</v>
      </c>
      <c r="B1788">
        <v>171.94695999999999</v>
      </c>
      <c r="C1788">
        <v>7.987889</v>
      </c>
      <c r="D1788">
        <v>2.1201000000000001E-2</v>
      </c>
      <c r="E1788">
        <v>0.05</v>
      </c>
    </row>
    <row r="1789" spans="1:5">
      <c r="A1789" t="s">
        <v>7961</v>
      </c>
      <c r="B1789">
        <v>172.05529799999999</v>
      </c>
      <c r="C1789">
        <v>4.3171390000000001</v>
      </c>
      <c r="D1789">
        <v>2.7512999999999999E-2</v>
      </c>
      <c r="E1789">
        <v>3.6666999999999998E-2</v>
      </c>
    </row>
    <row r="1790" spans="1:5">
      <c r="A1790" t="s">
        <v>7965</v>
      </c>
      <c r="B1790">
        <v>172.073624</v>
      </c>
      <c r="C1790">
        <v>2.6539169999999999</v>
      </c>
      <c r="D1790">
        <v>2.2818999999999999E-2</v>
      </c>
      <c r="E1790">
        <v>2.6667E-2</v>
      </c>
    </row>
    <row r="1791" spans="1:5">
      <c r="A1791" t="s">
        <v>7985</v>
      </c>
      <c r="B1791">
        <v>172.883667</v>
      </c>
      <c r="C1791">
        <v>-2.3091940000000002</v>
      </c>
      <c r="D1791">
        <v>1.5827999999999998E-2</v>
      </c>
      <c r="E1791">
        <v>5.4667E-2</v>
      </c>
    </row>
    <row r="1792" spans="1:5">
      <c r="A1792" t="s">
        <v>7989</v>
      </c>
      <c r="B1792">
        <v>173.04302999999999</v>
      </c>
      <c r="C1792">
        <v>1.207111</v>
      </c>
      <c r="D1792">
        <v>1.9349999999999999E-2</v>
      </c>
      <c r="E1792">
        <v>4.3999999999999997E-2</v>
      </c>
    </row>
    <row r="1793" spans="1:5">
      <c r="A1793" t="s">
        <v>7995</v>
      </c>
      <c r="B1793">
        <v>173.21795700000001</v>
      </c>
      <c r="C1793">
        <v>5.7273610000000001</v>
      </c>
      <c r="D1793">
        <v>1.7919000000000001E-2</v>
      </c>
      <c r="E1793">
        <v>3.5000000000000003E-2</v>
      </c>
    </row>
    <row r="1794" spans="1:5">
      <c r="A1794" t="s">
        <v>8017</v>
      </c>
      <c r="B1794">
        <v>173.77065999999999</v>
      </c>
      <c r="C1794">
        <v>2.5513059999999999</v>
      </c>
      <c r="D1794">
        <v>1.7444999999999999E-2</v>
      </c>
      <c r="E1794">
        <v>3.9333E-2</v>
      </c>
    </row>
    <row r="1795" spans="1:5">
      <c r="A1795" t="s">
        <v>8021</v>
      </c>
      <c r="B1795">
        <v>173.90379300000001</v>
      </c>
      <c r="C1795">
        <v>0.127389</v>
      </c>
      <c r="D1795">
        <v>1.9864E-2</v>
      </c>
      <c r="E1795">
        <v>2.6667E-2</v>
      </c>
    </row>
    <row r="1796" spans="1:5">
      <c r="A1796" t="s">
        <v>8023</v>
      </c>
      <c r="B1796">
        <v>173.999786</v>
      </c>
      <c r="C1796">
        <v>8.3048059999999992</v>
      </c>
      <c r="D1796">
        <v>1.9650000000000001E-2</v>
      </c>
      <c r="E1796">
        <v>4.2333000000000003E-2</v>
      </c>
    </row>
    <row r="1797" spans="1:5">
      <c r="A1797" t="s">
        <v>8038</v>
      </c>
      <c r="B1797">
        <v>174.28971899999999</v>
      </c>
      <c r="C1797">
        <v>2.839</v>
      </c>
      <c r="D1797">
        <v>2.9319999999999999E-2</v>
      </c>
      <c r="E1797">
        <v>0.03</v>
      </c>
    </row>
    <row r="1798" spans="1:5">
      <c r="A1798" t="s">
        <v>8049</v>
      </c>
      <c r="B1798">
        <v>174.63862599999999</v>
      </c>
      <c r="C1798">
        <v>-1.1845000000000001</v>
      </c>
      <c r="D1798">
        <v>2.0837999999999999E-2</v>
      </c>
      <c r="E1798">
        <v>3.1667000000000001E-2</v>
      </c>
    </row>
    <row r="1799" spans="1:5">
      <c r="A1799" t="s">
        <v>8063</v>
      </c>
      <c r="B1799">
        <v>174.91017199999999</v>
      </c>
      <c r="C1799">
        <v>4.4655560000000003</v>
      </c>
      <c r="D1799">
        <v>1.9234000000000001E-2</v>
      </c>
      <c r="E1799">
        <v>2.8667000000000002E-2</v>
      </c>
    </row>
    <row r="1800" spans="1:5">
      <c r="A1800" t="s">
        <v>8070</v>
      </c>
      <c r="B1800">
        <v>175.24588</v>
      </c>
      <c r="C1800">
        <v>5.0643330000000004</v>
      </c>
      <c r="D1800">
        <v>1.9436999999999999E-2</v>
      </c>
      <c r="E1800">
        <v>4.1333000000000002E-2</v>
      </c>
    </row>
    <row r="1801" spans="1:5">
      <c r="A1801" t="s">
        <v>8078</v>
      </c>
      <c r="B1801">
        <v>175.55157500000001</v>
      </c>
      <c r="C1801">
        <v>0.33402799999999999</v>
      </c>
      <c r="D1801">
        <v>1.8558999999999999E-2</v>
      </c>
      <c r="E1801">
        <v>1.3332999999999999E-2</v>
      </c>
    </row>
    <row r="1802" spans="1:5">
      <c r="A1802" t="s">
        <v>8099</v>
      </c>
      <c r="B1802">
        <v>176.190414</v>
      </c>
      <c r="C1802">
        <v>9.2129999999999992</v>
      </c>
      <c r="D1802">
        <v>9.5700000000000004E-3</v>
      </c>
      <c r="E1802">
        <v>5.3332999999999998E-2</v>
      </c>
    </row>
    <row r="1803" spans="1:5">
      <c r="A1803" t="s">
        <v>8106</v>
      </c>
      <c r="B1803">
        <v>176.39941400000001</v>
      </c>
      <c r="C1803">
        <v>9.1181950000000001</v>
      </c>
      <c r="D1803">
        <v>2.0888E-2</v>
      </c>
      <c r="E1803">
        <v>4.5666999999999999E-2</v>
      </c>
    </row>
    <row r="1804" spans="1:5">
      <c r="A1804" t="s">
        <v>8107</v>
      </c>
      <c r="B1804">
        <v>176.44233700000001</v>
      </c>
      <c r="C1804">
        <v>3.029722</v>
      </c>
      <c r="D1804">
        <v>1.9873999999999999E-2</v>
      </c>
      <c r="E1804">
        <v>4.9333000000000002E-2</v>
      </c>
    </row>
    <row r="1805" spans="1:5">
      <c r="A1805" t="s">
        <v>8114</v>
      </c>
      <c r="B1805">
        <v>176.66557299999999</v>
      </c>
      <c r="C1805">
        <v>-1.995833</v>
      </c>
      <c r="D1805">
        <v>2.8205999999999998E-2</v>
      </c>
      <c r="E1805">
        <v>3.6666999999999998E-2</v>
      </c>
    </row>
    <row r="1806" spans="1:5">
      <c r="A1806" t="s">
        <v>8119</v>
      </c>
      <c r="B1806">
        <v>177.00096099999999</v>
      </c>
      <c r="C1806">
        <v>4.4881390000000003</v>
      </c>
      <c r="D1806">
        <v>1.9893999999999998E-2</v>
      </c>
      <c r="E1806">
        <v>5.4667E-2</v>
      </c>
    </row>
    <row r="1807" spans="1:5">
      <c r="A1807" t="s">
        <v>8133</v>
      </c>
      <c r="B1807">
        <v>177.55029300000001</v>
      </c>
      <c r="C1807">
        <v>6.9991110000000001</v>
      </c>
      <c r="D1807">
        <v>0.02</v>
      </c>
      <c r="E1807">
        <v>5.7667000000000003E-2</v>
      </c>
    </row>
    <row r="1808" spans="1:5">
      <c r="A1808" t="s">
        <v>8143</v>
      </c>
      <c r="B1808">
        <v>177.983994</v>
      </c>
      <c r="C1808">
        <v>-2.642417</v>
      </c>
      <c r="D1808">
        <v>1.2969E-2</v>
      </c>
      <c r="E1808">
        <v>3.5000000000000003E-2</v>
      </c>
    </row>
    <row r="1809" spans="1:5">
      <c r="A1809" t="s">
        <v>8148</v>
      </c>
      <c r="B1809">
        <v>178.18100000000001</v>
      </c>
      <c r="C1809">
        <v>1.7407779999999999</v>
      </c>
      <c r="D1809">
        <v>2.0410999999999999E-2</v>
      </c>
      <c r="E1809">
        <v>2.6332999999999999E-2</v>
      </c>
    </row>
    <row r="1810" spans="1:5">
      <c r="A1810" t="s">
        <v>8158</v>
      </c>
      <c r="B1810">
        <v>178.50404399999999</v>
      </c>
      <c r="C1810">
        <v>6.3431670000000002</v>
      </c>
      <c r="D1810">
        <v>2.0306999999999999E-2</v>
      </c>
      <c r="E1810">
        <v>3.4667000000000003E-2</v>
      </c>
    </row>
    <row r="1811" spans="1:5">
      <c r="A1811" t="s">
        <v>8164</v>
      </c>
      <c r="B1811">
        <v>178.60434000000001</v>
      </c>
      <c r="C1811">
        <v>-2.319556</v>
      </c>
      <c r="D1811">
        <v>7.9649999999999999E-3</v>
      </c>
      <c r="E1811">
        <v>4.8333000000000001E-2</v>
      </c>
    </row>
    <row r="1812" spans="1:5">
      <c r="A1812" t="s">
        <v>8171</v>
      </c>
      <c r="B1812">
        <v>178.797211</v>
      </c>
      <c r="C1812">
        <v>6.1689999999999996</v>
      </c>
      <c r="D1812">
        <v>2.3272999999999999E-2</v>
      </c>
      <c r="E1812">
        <v>4.4999999999999998E-2</v>
      </c>
    </row>
    <row r="1813" spans="1:5">
      <c r="A1813" t="s">
        <v>8175</v>
      </c>
      <c r="B1813">
        <v>178.901993</v>
      </c>
      <c r="C1813">
        <v>9.782</v>
      </c>
      <c r="D1813">
        <v>2.1752000000000001E-2</v>
      </c>
      <c r="E1813">
        <v>2.5333000000000001E-2</v>
      </c>
    </row>
    <row r="1814" spans="1:5">
      <c r="A1814" t="s">
        <v>8176</v>
      </c>
      <c r="B1814">
        <v>178.90391500000001</v>
      </c>
      <c r="C1814">
        <v>1.2371669999999999</v>
      </c>
      <c r="D1814">
        <v>6.3109999999999998E-3</v>
      </c>
      <c r="E1814">
        <v>5.2999999999999999E-2</v>
      </c>
    </row>
    <row r="1815" spans="1:5">
      <c r="A1815" t="s">
        <v>8189</v>
      </c>
      <c r="B1815">
        <v>179.38261399999999</v>
      </c>
      <c r="C1815">
        <v>-1.2529440000000001</v>
      </c>
      <c r="D1815">
        <v>1.8349000000000001E-2</v>
      </c>
      <c r="E1815">
        <v>6.1667E-2</v>
      </c>
    </row>
    <row r="1816" spans="1:5">
      <c r="A1816" t="s">
        <v>8195</v>
      </c>
      <c r="B1816">
        <v>179.59909099999999</v>
      </c>
      <c r="C1816">
        <v>-2.277361</v>
      </c>
      <c r="D1816">
        <v>1.9694E-2</v>
      </c>
      <c r="E1816">
        <v>5.3332999999999998E-2</v>
      </c>
    </row>
    <row r="1817" spans="1:5">
      <c r="A1817" t="s">
        <v>8199</v>
      </c>
      <c r="B1817">
        <v>179.690292</v>
      </c>
      <c r="C1817">
        <v>-1.461444</v>
      </c>
      <c r="D1817">
        <v>4.9240000000000004E-3</v>
      </c>
      <c r="E1817">
        <v>5.3332999999999998E-2</v>
      </c>
    </row>
    <row r="1818" spans="1:5">
      <c r="A1818" t="s">
        <v>8202</v>
      </c>
      <c r="B1818">
        <v>179.79283100000001</v>
      </c>
      <c r="C1818">
        <v>-2.5908890000000002</v>
      </c>
      <c r="D1818">
        <v>5.1619999999999999E-3</v>
      </c>
      <c r="E1818">
        <v>0.02</v>
      </c>
    </row>
    <row r="1819" spans="1:5">
      <c r="A1819" t="s">
        <v>8214</v>
      </c>
      <c r="B1819">
        <v>180.13041699999999</v>
      </c>
      <c r="C1819">
        <v>8.8637499999999996</v>
      </c>
      <c r="D1819">
        <v>2.0881E-2</v>
      </c>
      <c r="E1819">
        <v>4.1667000000000003E-2</v>
      </c>
    </row>
    <row r="1820" spans="1:5">
      <c r="A1820" t="s">
        <v>8221</v>
      </c>
      <c r="B1820">
        <v>180.296829</v>
      </c>
      <c r="C1820">
        <v>-1.2958609999999999</v>
      </c>
      <c r="D1820">
        <v>4.9769999999999997E-3</v>
      </c>
      <c r="E1820">
        <v>0.04</v>
      </c>
    </row>
    <row r="1821" spans="1:5">
      <c r="A1821" t="s">
        <v>8223</v>
      </c>
      <c r="B1821">
        <v>180.366333</v>
      </c>
      <c r="C1821">
        <v>-0.71838900000000006</v>
      </c>
      <c r="D1821">
        <v>2.0733999999999999E-2</v>
      </c>
      <c r="E1821">
        <v>3.9333E-2</v>
      </c>
    </row>
    <row r="1822" spans="1:5">
      <c r="A1822" t="s">
        <v>8225</v>
      </c>
      <c r="B1822">
        <v>180.42117300000001</v>
      </c>
      <c r="C1822">
        <v>4.7698340000000004</v>
      </c>
      <c r="D1822">
        <v>2.0961E-2</v>
      </c>
      <c r="E1822">
        <v>3.3333000000000002E-2</v>
      </c>
    </row>
    <row r="1823" spans="1:5">
      <c r="A1823" t="s">
        <v>8227</v>
      </c>
      <c r="B1823">
        <v>180.481888</v>
      </c>
      <c r="C1823">
        <v>-1.06925</v>
      </c>
      <c r="D1823">
        <v>2.0490000000000001E-2</v>
      </c>
      <c r="E1823">
        <v>4.6667E-2</v>
      </c>
    </row>
    <row r="1824" spans="1:5">
      <c r="A1824" t="s">
        <v>8239</v>
      </c>
      <c r="B1824">
        <v>180.917236</v>
      </c>
      <c r="C1824">
        <v>2.641222</v>
      </c>
      <c r="D1824">
        <v>4.0810000000000004E-3</v>
      </c>
      <c r="E1824">
        <v>0.05</v>
      </c>
    </row>
    <row r="1825" spans="1:5">
      <c r="A1825" t="s">
        <v>8241</v>
      </c>
      <c r="B1825">
        <v>180.953125</v>
      </c>
      <c r="C1825">
        <v>4.2218059999999999</v>
      </c>
      <c r="D1825">
        <v>1.8672999999999999E-2</v>
      </c>
      <c r="E1825">
        <v>3.2667000000000002E-2</v>
      </c>
    </row>
    <row r="1826" spans="1:5">
      <c r="A1826" t="s">
        <v>8244</v>
      </c>
      <c r="B1826">
        <v>180.97595200000001</v>
      </c>
      <c r="C1826">
        <v>1.8912500000000001</v>
      </c>
      <c r="D1826">
        <v>2.4445999999999999E-2</v>
      </c>
      <c r="E1826">
        <v>3.5000000000000003E-2</v>
      </c>
    </row>
    <row r="1827" spans="1:5">
      <c r="A1827" t="s">
        <v>8248</v>
      </c>
      <c r="B1827">
        <v>181.19667100000001</v>
      </c>
      <c r="C1827">
        <v>-2.7200829999999998</v>
      </c>
      <c r="D1827">
        <v>1.9637000000000002E-2</v>
      </c>
      <c r="E1827">
        <v>3.7666999999999999E-2</v>
      </c>
    </row>
    <row r="1828" spans="1:5">
      <c r="A1828" t="s">
        <v>8253</v>
      </c>
      <c r="B1828">
        <v>181.426468</v>
      </c>
      <c r="C1828">
        <v>8.9895829999999997</v>
      </c>
      <c r="D1828">
        <v>2.1045000000000001E-2</v>
      </c>
      <c r="E1828">
        <v>4.3333000000000003E-2</v>
      </c>
    </row>
    <row r="1829" spans="1:5">
      <c r="A1829" t="s">
        <v>8251</v>
      </c>
      <c r="B1829">
        <v>181.40154999999999</v>
      </c>
      <c r="C1829">
        <v>8.9878049999999998</v>
      </c>
      <c r="D1829">
        <v>2.1024999999999999E-2</v>
      </c>
      <c r="E1829">
        <v>2.7333E-2</v>
      </c>
    </row>
    <row r="1830" spans="1:5">
      <c r="A1830" t="s">
        <v>8283</v>
      </c>
      <c r="B1830">
        <v>182.474457</v>
      </c>
      <c r="C1830">
        <v>0.92849999999999999</v>
      </c>
      <c r="D1830">
        <v>1.9598000000000001E-2</v>
      </c>
      <c r="E1830">
        <v>3.4333000000000002E-2</v>
      </c>
    </row>
    <row r="1831" spans="1:5">
      <c r="A1831" t="s">
        <v>8292</v>
      </c>
      <c r="B1831">
        <v>182.83296200000001</v>
      </c>
      <c r="C1831">
        <v>1.4922500000000001</v>
      </c>
      <c r="D1831">
        <v>7.0749999999999997E-3</v>
      </c>
      <c r="E1831">
        <v>4.3666999999999997E-2</v>
      </c>
    </row>
    <row r="1832" spans="1:5">
      <c r="A1832" t="s">
        <v>8293</v>
      </c>
      <c r="B1832">
        <v>182.86445599999999</v>
      </c>
      <c r="C1832">
        <v>2.9262779999999999</v>
      </c>
      <c r="D1832">
        <v>4.2960000000000003E-3</v>
      </c>
      <c r="E1832">
        <v>0.04</v>
      </c>
    </row>
    <row r="1833" spans="1:5">
      <c r="A1833" t="s">
        <v>8306</v>
      </c>
      <c r="B1833">
        <v>183.68937700000001</v>
      </c>
      <c r="C1833">
        <v>0.74352799999999997</v>
      </c>
      <c r="D1833">
        <v>2.0829E-2</v>
      </c>
      <c r="E1833">
        <v>3.8332999999999999E-2</v>
      </c>
    </row>
    <row r="1834" spans="1:5">
      <c r="A1834" t="s">
        <v>8313</v>
      </c>
      <c r="B1834">
        <v>183.92224100000001</v>
      </c>
      <c r="C1834">
        <v>8.1340269999999997</v>
      </c>
      <c r="D1834">
        <v>3.7081999999999997E-2</v>
      </c>
      <c r="E1834">
        <v>0.04</v>
      </c>
    </row>
    <row r="1835" spans="1:5">
      <c r="A1835" t="s">
        <v>8314</v>
      </c>
      <c r="B1835">
        <v>183.96875</v>
      </c>
      <c r="C1835">
        <v>0.40069399999999999</v>
      </c>
      <c r="D1835">
        <v>2.1104999999999999E-2</v>
      </c>
      <c r="E1835">
        <v>3.8667E-2</v>
      </c>
    </row>
    <row r="1836" spans="1:5">
      <c r="A1836" t="s">
        <v>8326</v>
      </c>
      <c r="B1836">
        <v>184.31050099999999</v>
      </c>
      <c r="C1836">
        <v>8.9422499999999996</v>
      </c>
      <c r="D1836">
        <v>4.9880000000000002E-3</v>
      </c>
      <c r="E1836">
        <v>3.4333000000000002E-2</v>
      </c>
    </row>
    <row r="1837" spans="1:5">
      <c r="A1837" t="s">
        <v>8345</v>
      </c>
      <c r="B1837">
        <v>184.91795300000001</v>
      </c>
      <c r="C1837">
        <v>2.0804719999999999</v>
      </c>
      <c r="D1837">
        <v>7.3949999999999997E-3</v>
      </c>
      <c r="E1837">
        <v>3.6666999999999998E-2</v>
      </c>
    </row>
    <row r="1838" spans="1:5">
      <c r="A1838" t="s">
        <v>8354</v>
      </c>
      <c r="B1838">
        <v>185.005539</v>
      </c>
      <c r="C1838">
        <v>8.6077779999999997</v>
      </c>
      <c r="D1838">
        <v>2.462E-2</v>
      </c>
      <c r="E1838">
        <v>2.7667000000000001E-2</v>
      </c>
    </row>
    <row r="1839" spans="1:5">
      <c r="A1839" t="s">
        <v>8362</v>
      </c>
      <c r="B1839">
        <v>185.140625</v>
      </c>
      <c r="C1839">
        <v>0.78805599999999998</v>
      </c>
      <c r="D1839">
        <v>7.0349999999999996E-3</v>
      </c>
      <c r="E1839">
        <v>5.0999999999999997E-2</v>
      </c>
    </row>
    <row r="1840" spans="1:5">
      <c r="A1840" t="s">
        <v>8372</v>
      </c>
      <c r="B1840">
        <v>185.391998</v>
      </c>
      <c r="C1840">
        <v>4.779528</v>
      </c>
      <c r="D1840">
        <v>7.195E-3</v>
      </c>
      <c r="E1840">
        <v>4.6667E-2</v>
      </c>
    </row>
    <row r="1841" spans="1:5">
      <c r="A1841" t="s">
        <v>8378</v>
      </c>
      <c r="B1841">
        <v>185.50538599999999</v>
      </c>
      <c r="C1841">
        <v>5.1000560000000004</v>
      </c>
      <c r="D1841">
        <v>6.2040000000000003E-3</v>
      </c>
      <c r="E1841">
        <v>3.3333000000000002E-2</v>
      </c>
    </row>
    <row r="1842" spans="1:5">
      <c r="A1842" t="s">
        <v>8376</v>
      </c>
      <c r="B1842">
        <v>185.481506</v>
      </c>
      <c r="C1842">
        <v>6.4506110000000003</v>
      </c>
      <c r="D1842">
        <v>4.1900000000000001E-3</v>
      </c>
      <c r="E1842">
        <v>3.6666999999999998E-2</v>
      </c>
    </row>
    <row r="1843" spans="1:5">
      <c r="A1843" t="s">
        <v>8397</v>
      </c>
      <c r="B1843">
        <v>185.923248</v>
      </c>
      <c r="C1843">
        <v>2.9612780000000001</v>
      </c>
      <c r="D1843">
        <v>2.5170999999999999E-2</v>
      </c>
      <c r="E1843">
        <v>5.1332999999999997E-2</v>
      </c>
    </row>
    <row r="1844" spans="1:5">
      <c r="A1844" t="s">
        <v>8404</v>
      </c>
      <c r="B1844">
        <v>186.113831</v>
      </c>
      <c r="C1844">
        <v>0.152889</v>
      </c>
      <c r="D1844">
        <v>2.5503999999999999E-2</v>
      </c>
      <c r="E1844">
        <v>2.9333000000000001E-2</v>
      </c>
    </row>
    <row r="1845" spans="1:5">
      <c r="A1845" t="s">
        <v>8414</v>
      </c>
      <c r="B1845">
        <v>186.444672</v>
      </c>
      <c r="C1845">
        <v>4.5098609999999999</v>
      </c>
      <c r="D1845">
        <v>1.7949E-2</v>
      </c>
      <c r="E1845">
        <v>3.6666999999999998E-2</v>
      </c>
    </row>
    <row r="1846" spans="1:5">
      <c r="A1846" t="s">
        <v>8430</v>
      </c>
      <c r="B1846">
        <v>186.76538099999999</v>
      </c>
      <c r="C1846">
        <v>-1.5159720000000001</v>
      </c>
      <c r="D1846">
        <v>2.9420000000000002E-2</v>
      </c>
      <c r="E1846">
        <v>3.5666999999999997E-2</v>
      </c>
    </row>
    <row r="1847" spans="1:5">
      <c r="A1847" t="s">
        <v>8435</v>
      </c>
      <c r="B1847">
        <v>186.865036</v>
      </c>
      <c r="C1847">
        <v>3.3021389999999999</v>
      </c>
      <c r="D1847">
        <v>4.8917000000000002E-2</v>
      </c>
      <c r="E1847">
        <v>4.1000000000000002E-2</v>
      </c>
    </row>
    <row r="1848" spans="1:5">
      <c r="A1848" t="s">
        <v>8439</v>
      </c>
      <c r="B1848">
        <v>186.98078899999999</v>
      </c>
      <c r="C1848">
        <v>5.721222</v>
      </c>
      <c r="D1848">
        <v>7.5119999999999996E-3</v>
      </c>
      <c r="E1848">
        <v>4.3333000000000003E-2</v>
      </c>
    </row>
    <row r="1849" spans="1:5">
      <c r="A1849" t="s">
        <v>8442</v>
      </c>
      <c r="B1849">
        <v>187.078217</v>
      </c>
      <c r="C1849">
        <v>8.7294450000000001</v>
      </c>
      <c r="D1849">
        <v>3.7360000000000002E-3</v>
      </c>
      <c r="E1849">
        <v>4.3333000000000003E-2</v>
      </c>
    </row>
    <row r="1850" spans="1:5">
      <c r="A1850" t="s">
        <v>8456</v>
      </c>
      <c r="B1850">
        <v>187.386551</v>
      </c>
      <c r="C1850">
        <v>0.83963900000000002</v>
      </c>
      <c r="D1850">
        <v>7.4520000000000003E-3</v>
      </c>
      <c r="E1850">
        <v>3.3667000000000002E-2</v>
      </c>
    </row>
    <row r="1851" spans="1:5">
      <c r="A1851" t="s">
        <v>8484</v>
      </c>
      <c r="B1851">
        <v>188.53688</v>
      </c>
      <c r="C1851">
        <v>-0.35530600000000001</v>
      </c>
      <c r="D1851">
        <v>2.2546E-2</v>
      </c>
      <c r="E1851">
        <v>3.2000000000000001E-2</v>
      </c>
    </row>
    <row r="1852" spans="1:5">
      <c r="A1852" t="s">
        <v>8493</v>
      </c>
      <c r="B1852">
        <v>188.876541</v>
      </c>
      <c r="C1852">
        <v>-2.326972</v>
      </c>
      <c r="D1852">
        <v>2.3917000000000001E-2</v>
      </c>
      <c r="E1852">
        <v>0.05</v>
      </c>
    </row>
    <row r="1853" spans="1:5">
      <c r="A1853" t="s">
        <v>8495</v>
      </c>
      <c r="B1853">
        <v>188.91116299999999</v>
      </c>
      <c r="C1853">
        <v>-0.20599999999999999</v>
      </c>
      <c r="D1853">
        <v>2.2811000000000001E-2</v>
      </c>
      <c r="E1853">
        <v>3.5999999999999997E-2</v>
      </c>
    </row>
    <row r="1854" spans="1:5">
      <c r="A1854" t="s">
        <v>8498</v>
      </c>
      <c r="B1854">
        <v>188.97808800000001</v>
      </c>
      <c r="C1854">
        <v>-1.853861</v>
      </c>
      <c r="D1854">
        <v>2.2978999999999999E-2</v>
      </c>
      <c r="E1854">
        <v>0.03</v>
      </c>
    </row>
    <row r="1855" spans="1:5">
      <c r="A1855" t="s">
        <v>8505</v>
      </c>
      <c r="B1855">
        <v>189.17532299999999</v>
      </c>
      <c r="C1855">
        <v>3.1083889999999998</v>
      </c>
      <c r="D1855">
        <v>4.8069999999999996E-3</v>
      </c>
      <c r="E1855">
        <v>5.6667000000000002E-2</v>
      </c>
    </row>
    <row r="1856" spans="1:5">
      <c r="A1856" t="s">
        <v>8512</v>
      </c>
      <c r="B1856">
        <v>189.52226300000001</v>
      </c>
      <c r="C1856">
        <v>-2.7028E-2</v>
      </c>
      <c r="D1856">
        <v>1.2515E-2</v>
      </c>
      <c r="E1856">
        <v>4.2333000000000003E-2</v>
      </c>
    </row>
    <row r="1857" spans="1:5">
      <c r="A1857" t="s">
        <v>8514</v>
      </c>
      <c r="B1857">
        <v>189.58674600000001</v>
      </c>
      <c r="C1857">
        <v>7.891305</v>
      </c>
      <c r="D1857">
        <v>5.9509999999999997E-3</v>
      </c>
      <c r="E1857">
        <v>3.9333E-2</v>
      </c>
    </row>
    <row r="1858" spans="1:5">
      <c r="A1858" t="s">
        <v>8516</v>
      </c>
      <c r="B1858">
        <v>189.64967300000001</v>
      </c>
      <c r="C1858">
        <v>1.4022779999999999</v>
      </c>
      <c r="D1858">
        <v>1.7342E-2</v>
      </c>
      <c r="E1858">
        <v>6.0999999999999999E-2</v>
      </c>
    </row>
    <row r="1859" spans="1:5">
      <c r="A1859" t="s">
        <v>8517</v>
      </c>
      <c r="B1859">
        <v>189.66078200000001</v>
      </c>
      <c r="C1859">
        <v>1.472944</v>
      </c>
      <c r="D1859">
        <v>4.5547999999999998E-2</v>
      </c>
      <c r="E1859">
        <v>3.5000000000000003E-2</v>
      </c>
    </row>
    <row r="1860" spans="1:5">
      <c r="A1860" t="s">
        <v>8522</v>
      </c>
      <c r="B1860">
        <v>189.79740899999999</v>
      </c>
      <c r="C1860">
        <v>0.717472</v>
      </c>
      <c r="D1860">
        <v>1.6978E-2</v>
      </c>
      <c r="E1860">
        <v>4.2666999999999997E-2</v>
      </c>
    </row>
    <row r="1861" spans="1:5">
      <c r="A1861" t="s">
        <v>8527</v>
      </c>
      <c r="B1861">
        <v>189.95962499999999</v>
      </c>
      <c r="C1861">
        <v>1.672639</v>
      </c>
      <c r="D1861">
        <v>4.0930000000000003E-3</v>
      </c>
      <c r="E1861">
        <v>4.3333000000000003E-2</v>
      </c>
    </row>
    <row r="1862" spans="1:5">
      <c r="A1862" t="s">
        <v>8533</v>
      </c>
      <c r="B1862">
        <v>190.29482999999999</v>
      </c>
      <c r="C1862">
        <v>-1.5905560000000001</v>
      </c>
      <c r="D1862">
        <v>1.3316E-2</v>
      </c>
      <c r="E1862">
        <v>2.8333000000000001E-2</v>
      </c>
    </row>
    <row r="1863" spans="1:5">
      <c r="A1863" t="s">
        <v>8534</v>
      </c>
      <c r="B1863">
        <v>190.29834</v>
      </c>
      <c r="C1863">
        <v>1.4102779999999999</v>
      </c>
      <c r="D1863">
        <v>5.672E-3</v>
      </c>
      <c r="E1863">
        <v>0.03</v>
      </c>
    </row>
    <row r="1864" spans="1:5">
      <c r="A1864" t="s">
        <v>8551</v>
      </c>
      <c r="B1864">
        <v>190.669678</v>
      </c>
      <c r="C1864">
        <v>1.3457779999999999</v>
      </c>
      <c r="D1864">
        <v>1.6733999999999999E-2</v>
      </c>
      <c r="E1864">
        <v>4.5332999999999998E-2</v>
      </c>
    </row>
    <row r="1865" spans="1:5">
      <c r="A1865" t="s">
        <v>8569</v>
      </c>
      <c r="B1865">
        <v>191.13819899999999</v>
      </c>
      <c r="C1865">
        <v>-2.3190279999999999</v>
      </c>
      <c r="D1865">
        <v>5.2989999999999999E-3</v>
      </c>
      <c r="E1865">
        <v>4.6667E-2</v>
      </c>
    </row>
    <row r="1866" spans="1:5">
      <c r="A1866" t="s">
        <v>8582</v>
      </c>
      <c r="B1866">
        <v>191.66000399999999</v>
      </c>
      <c r="C1866">
        <v>9.3069450000000007</v>
      </c>
      <c r="D1866">
        <v>5.8869999999999999E-3</v>
      </c>
      <c r="E1866">
        <v>3.3333000000000002E-2</v>
      </c>
    </row>
    <row r="1867" spans="1:5">
      <c r="A1867" t="s">
        <v>8586</v>
      </c>
      <c r="B1867">
        <v>191.754211</v>
      </c>
      <c r="C1867">
        <v>-1.5780829999999999</v>
      </c>
      <c r="D1867">
        <v>9.0539999999999995E-3</v>
      </c>
      <c r="E1867">
        <v>3.9333E-2</v>
      </c>
    </row>
    <row r="1868" spans="1:5">
      <c r="A1868" t="s">
        <v>8588</v>
      </c>
      <c r="B1868">
        <v>191.78883400000001</v>
      </c>
      <c r="C1868">
        <v>9.0162770000000005</v>
      </c>
      <c r="D1868">
        <v>4.7092000000000002E-2</v>
      </c>
      <c r="E1868">
        <v>3.7332999999999998E-2</v>
      </c>
    </row>
    <row r="1869" spans="1:5">
      <c r="A1869" t="s">
        <v>8591</v>
      </c>
      <c r="B1869">
        <v>191.92775</v>
      </c>
      <c r="C1869">
        <v>3.8733330000000001</v>
      </c>
      <c r="D1869">
        <v>3.3806999999999997E-2</v>
      </c>
      <c r="E1869">
        <v>3.5333000000000003E-2</v>
      </c>
    </row>
    <row r="1870" spans="1:5">
      <c r="A1870" t="s">
        <v>8593</v>
      </c>
      <c r="B1870">
        <v>191.97079500000001</v>
      </c>
      <c r="C1870">
        <v>-1.1858610000000001</v>
      </c>
      <c r="D1870">
        <v>2.3486E-2</v>
      </c>
      <c r="E1870">
        <v>4.9333000000000002E-2</v>
      </c>
    </row>
    <row r="1871" spans="1:5">
      <c r="A1871" t="s">
        <v>8602</v>
      </c>
      <c r="B1871">
        <v>192.31613200000001</v>
      </c>
      <c r="C1871">
        <v>4.6574169999999997</v>
      </c>
      <c r="D1871">
        <v>8.8929999999999999E-3</v>
      </c>
      <c r="E1871">
        <v>3.3333000000000002E-2</v>
      </c>
    </row>
    <row r="1872" spans="1:5">
      <c r="A1872" t="s">
        <v>8655</v>
      </c>
      <c r="B1872">
        <v>193.22332800000001</v>
      </c>
      <c r="C1872">
        <v>9.9892500000000002</v>
      </c>
      <c r="D1872">
        <v>2.1614999999999999E-2</v>
      </c>
      <c r="E1872">
        <v>6.3333E-2</v>
      </c>
    </row>
    <row r="1873" spans="1:5">
      <c r="A1873" t="s">
        <v>8703</v>
      </c>
      <c r="B1873">
        <v>193.80270400000001</v>
      </c>
      <c r="C1873">
        <v>0.11663900000000001</v>
      </c>
      <c r="D1873">
        <v>4.4079999999999996E-3</v>
      </c>
      <c r="E1873">
        <v>5.2666999999999999E-2</v>
      </c>
    </row>
    <row r="1874" spans="1:5">
      <c r="A1874" t="s">
        <v>8701</v>
      </c>
      <c r="B1874">
        <v>193.79216</v>
      </c>
      <c r="C1874">
        <v>7.9185280000000002</v>
      </c>
      <c r="D1874">
        <v>8.8690000000000001E-3</v>
      </c>
      <c r="E1874">
        <v>4.3333000000000003E-2</v>
      </c>
    </row>
    <row r="1875" spans="1:5">
      <c r="A1875" t="s">
        <v>8715</v>
      </c>
      <c r="B1875">
        <v>193.95462000000001</v>
      </c>
      <c r="C1875">
        <v>4.0139449999999997</v>
      </c>
      <c r="D1875">
        <v>2.343E-3</v>
      </c>
      <c r="E1875">
        <v>4.3333000000000003E-2</v>
      </c>
    </row>
    <row r="1876" spans="1:5">
      <c r="A1876" t="s">
        <v>8728</v>
      </c>
      <c r="B1876">
        <v>194.251328</v>
      </c>
      <c r="C1876">
        <v>1.028667</v>
      </c>
      <c r="D1876">
        <v>9.2259999999999998E-3</v>
      </c>
      <c r="E1876">
        <v>2.5999999999999999E-2</v>
      </c>
    </row>
    <row r="1877" spans="1:5">
      <c r="A1877" t="s">
        <v>8743</v>
      </c>
      <c r="B1877">
        <v>194.435699</v>
      </c>
      <c r="C1877">
        <v>2.6917499999999999</v>
      </c>
      <c r="D1877">
        <v>3.0899999999999999E-3</v>
      </c>
      <c r="E1877">
        <v>0.04</v>
      </c>
    </row>
    <row r="1878" spans="1:5">
      <c r="A1878" t="s">
        <v>8748</v>
      </c>
      <c r="B1878">
        <v>194.59191899999999</v>
      </c>
      <c r="C1878">
        <v>2.7923049999999998</v>
      </c>
      <c r="D1878">
        <v>9.2630000000000004E-3</v>
      </c>
      <c r="E1878">
        <v>0.05</v>
      </c>
    </row>
    <row r="1879" spans="1:5">
      <c r="A1879" t="s">
        <v>8752</v>
      </c>
      <c r="B1879">
        <v>194.62558000000001</v>
      </c>
      <c r="C1879">
        <v>9.544416</v>
      </c>
      <c r="D1879">
        <v>2.3823E-2</v>
      </c>
      <c r="E1879">
        <v>0.03</v>
      </c>
    </row>
    <row r="1880" spans="1:5">
      <c r="A1880" t="s">
        <v>8758</v>
      </c>
      <c r="B1880">
        <v>194.71194499999999</v>
      </c>
      <c r="C1880">
        <v>9.6539730000000006</v>
      </c>
      <c r="D1880">
        <v>2.3866999999999999E-2</v>
      </c>
      <c r="E1880">
        <v>3.4000000000000002E-2</v>
      </c>
    </row>
    <row r="1881" spans="1:5">
      <c r="A1881" t="s">
        <v>8784</v>
      </c>
      <c r="B1881">
        <v>195.265289</v>
      </c>
      <c r="C1881">
        <v>-1.953389</v>
      </c>
      <c r="D1881">
        <v>4.8900000000000002E-3</v>
      </c>
      <c r="E1881">
        <v>5.0333000000000003E-2</v>
      </c>
    </row>
    <row r="1882" spans="1:5">
      <c r="A1882" t="s">
        <v>8790</v>
      </c>
      <c r="B1882">
        <v>195.452789</v>
      </c>
      <c r="C1882">
        <v>4.9920280000000004</v>
      </c>
      <c r="D1882">
        <v>3.9444E-2</v>
      </c>
      <c r="E1882">
        <v>3.3667000000000002E-2</v>
      </c>
    </row>
    <row r="1883" spans="1:5">
      <c r="A1883" t="s">
        <v>8808</v>
      </c>
      <c r="B1883">
        <v>195.69937100000001</v>
      </c>
      <c r="C1883">
        <v>6.7856110000000003</v>
      </c>
      <c r="D1883">
        <v>2.3813000000000001E-2</v>
      </c>
      <c r="E1883">
        <v>4.2999999999999997E-2</v>
      </c>
    </row>
    <row r="1884" spans="1:5">
      <c r="A1884" t="s">
        <v>8810</v>
      </c>
      <c r="B1884">
        <v>195.77465799999999</v>
      </c>
      <c r="C1884">
        <v>3.991889</v>
      </c>
      <c r="D1884">
        <v>9.5499999999999995E-3</v>
      </c>
      <c r="E1884">
        <v>0.04</v>
      </c>
    </row>
    <row r="1885" spans="1:5">
      <c r="A1885" t="s">
        <v>8813</v>
      </c>
      <c r="B1885">
        <v>195.82929999999999</v>
      </c>
      <c r="C1885">
        <v>4.5978060000000003</v>
      </c>
      <c r="D1885">
        <v>3.9142000000000003E-2</v>
      </c>
      <c r="E1885">
        <v>1.9667E-2</v>
      </c>
    </row>
    <row r="1886" spans="1:5">
      <c r="A1886" t="s">
        <v>8818</v>
      </c>
      <c r="B1886">
        <v>195.988876</v>
      </c>
      <c r="C1886">
        <v>5.6967220000000003</v>
      </c>
      <c r="D1886">
        <v>4.8847000000000002E-2</v>
      </c>
      <c r="E1886">
        <v>3.6666999999999998E-2</v>
      </c>
    </row>
    <row r="1887" spans="1:5">
      <c r="A1887" t="s">
        <v>8821</v>
      </c>
      <c r="B1887">
        <v>196.062668</v>
      </c>
      <c r="C1887">
        <v>9.2234730000000003</v>
      </c>
      <c r="D1887">
        <v>3.5031E-2</v>
      </c>
      <c r="E1887">
        <v>3.3333000000000002E-2</v>
      </c>
    </row>
    <row r="1888" spans="1:5">
      <c r="A1888" t="s">
        <v>8827</v>
      </c>
      <c r="B1888">
        <v>196.225922</v>
      </c>
      <c r="C1888">
        <v>3.8244720000000001</v>
      </c>
      <c r="D1888">
        <v>4.0985000000000001E-2</v>
      </c>
      <c r="E1888">
        <v>2.3667000000000001E-2</v>
      </c>
    </row>
    <row r="1889" spans="1:5">
      <c r="A1889" t="s">
        <v>8833</v>
      </c>
      <c r="B1889">
        <v>196.31100499999999</v>
      </c>
      <c r="C1889">
        <v>-0.37330600000000003</v>
      </c>
      <c r="D1889">
        <v>2.2969E-2</v>
      </c>
      <c r="E1889">
        <v>3.6332999999999997E-2</v>
      </c>
    </row>
    <row r="1890" spans="1:5">
      <c r="A1890" t="s">
        <v>8850</v>
      </c>
      <c r="B1890">
        <v>196.96165500000001</v>
      </c>
      <c r="C1890">
        <v>3.1946669999999999</v>
      </c>
      <c r="D1890">
        <v>3.8559999999999997E-2</v>
      </c>
      <c r="E1890">
        <v>3.9333E-2</v>
      </c>
    </row>
    <row r="1891" spans="1:5">
      <c r="A1891" t="s">
        <v>8854</v>
      </c>
      <c r="B1891">
        <v>197.180328</v>
      </c>
      <c r="C1891">
        <v>-2.134944</v>
      </c>
      <c r="D1891">
        <v>1.7888999999999999E-2</v>
      </c>
      <c r="E1891">
        <v>0.03</v>
      </c>
    </row>
    <row r="1892" spans="1:5">
      <c r="A1892" t="s">
        <v>8864</v>
      </c>
      <c r="B1892">
        <v>197.346588</v>
      </c>
      <c r="C1892">
        <v>6.9963329999999999</v>
      </c>
      <c r="D1892">
        <v>1.2075000000000001E-2</v>
      </c>
      <c r="E1892">
        <v>5.6667000000000002E-2</v>
      </c>
    </row>
    <row r="1893" spans="1:5">
      <c r="A1893" t="s">
        <v>8868</v>
      </c>
      <c r="B1893">
        <v>197.42117300000001</v>
      </c>
      <c r="C1893">
        <v>-1.048278</v>
      </c>
      <c r="D1893">
        <v>2.4389999999999998E-2</v>
      </c>
      <c r="E1893">
        <v>3.0667E-2</v>
      </c>
    </row>
    <row r="1894" spans="1:5">
      <c r="A1894" t="s">
        <v>8887</v>
      </c>
      <c r="B1894">
        <v>197.85978700000001</v>
      </c>
      <c r="C1894">
        <v>-0.24975</v>
      </c>
      <c r="D1894">
        <v>1.2806E-2</v>
      </c>
      <c r="E1894">
        <v>4.2999999999999997E-2</v>
      </c>
    </row>
    <row r="1895" spans="1:5">
      <c r="A1895" t="s">
        <v>8886</v>
      </c>
      <c r="B1895">
        <v>197.846924</v>
      </c>
      <c r="C1895">
        <v>3.4114439999999999</v>
      </c>
      <c r="D1895">
        <v>1.0147E-2</v>
      </c>
      <c r="E1895">
        <v>2.5000000000000001E-2</v>
      </c>
    </row>
    <row r="1896" spans="1:5">
      <c r="A1896" t="s">
        <v>8888</v>
      </c>
      <c r="B1896">
        <v>197.906082</v>
      </c>
      <c r="C1896">
        <v>0.66580600000000001</v>
      </c>
      <c r="D1896">
        <v>1.8620000000000001E-2</v>
      </c>
      <c r="E1896">
        <v>3.0332999999999999E-2</v>
      </c>
    </row>
    <row r="1897" spans="1:5">
      <c r="A1897" t="s">
        <v>8892</v>
      </c>
      <c r="B1897">
        <v>198.035583</v>
      </c>
      <c r="C1897">
        <v>2.9883060000000001</v>
      </c>
      <c r="D1897">
        <v>1.0120000000000001E-2</v>
      </c>
      <c r="E1897">
        <v>4.3333000000000003E-2</v>
      </c>
    </row>
    <row r="1898" spans="1:5">
      <c r="A1898" t="s">
        <v>8897</v>
      </c>
      <c r="B1898">
        <v>198.13862599999999</v>
      </c>
      <c r="C1898">
        <v>7.1842779999999999</v>
      </c>
      <c r="D1898">
        <v>2.9989999999999999E-3</v>
      </c>
      <c r="E1898">
        <v>5.6667000000000002E-2</v>
      </c>
    </row>
    <row r="1899" spans="1:5">
      <c r="A1899" t="s">
        <v>8902</v>
      </c>
      <c r="B1899">
        <v>198.29191599999999</v>
      </c>
      <c r="C1899">
        <v>9.6905830000000002</v>
      </c>
      <c r="D1899">
        <v>1.3306E-2</v>
      </c>
      <c r="E1899">
        <v>3.1E-2</v>
      </c>
    </row>
    <row r="1900" spans="1:5">
      <c r="A1900" t="s">
        <v>8916</v>
      </c>
      <c r="B1900">
        <v>198.77500900000001</v>
      </c>
      <c r="C1900">
        <v>3.0451670000000002</v>
      </c>
      <c r="D1900">
        <v>2.1738E-2</v>
      </c>
      <c r="E1900">
        <v>4.8667000000000002E-2</v>
      </c>
    </row>
    <row r="1901" spans="1:5">
      <c r="A1901" t="s">
        <v>8922</v>
      </c>
      <c r="B1901">
        <v>199.147919</v>
      </c>
      <c r="C1901">
        <v>-2.091361</v>
      </c>
      <c r="D1901">
        <v>1.8890000000000001E-2</v>
      </c>
      <c r="E1901">
        <v>3.3333000000000002E-2</v>
      </c>
    </row>
    <row r="1902" spans="1:5">
      <c r="A1902" t="s">
        <v>8932</v>
      </c>
      <c r="B1902">
        <v>199.26692199999999</v>
      </c>
      <c r="C1902">
        <v>8.3988060000000004</v>
      </c>
      <c r="D1902">
        <v>2.3937E-2</v>
      </c>
      <c r="E1902">
        <v>0.03</v>
      </c>
    </row>
    <row r="1903" spans="1:5">
      <c r="A1903" t="s">
        <v>8939</v>
      </c>
      <c r="B1903">
        <v>199.49958799999999</v>
      </c>
      <c r="C1903">
        <v>-0.30361100000000002</v>
      </c>
      <c r="D1903">
        <v>3.3243000000000002E-2</v>
      </c>
      <c r="E1903">
        <v>5.5560000000000002E-3</v>
      </c>
    </row>
    <row r="1904" spans="1:5">
      <c r="A1904" t="s">
        <v>8940</v>
      </c>
      <c r="B1904">
        <v>199.54200700000001</v>
      </c>
      <c r="C1904">
        <v>-1.2436670000000001</v>
      </c>
      <c r="D1904">
        <v>1.9123000000000001E-2</v>
      </c>
      <c r="E1904">
        <v>4.2333000000000003E-2</v>
      </c>
    </row>
    <row r="1905" spans="1:5">
      <c r="A1905" t="s">
        <v>8941</v>
      </c>
      <c r="B1905">
        <v>199.57746900000001</v>
      </c>
      <c r="C1905">
        <v>6.3353330000000003</v>
      </c>
      <c r="D1905">
        <v>2.3088999999999998E-2</v>
      </c>
      <c r="E1905">
        <v>0.03</v>
      </c>
    </row>
    <row r="1906" spans="1:5">
      <c r="A1906" t="s">
        <v>8964</v>
      </c>
      <c r="B1906">
        <v>200.085037</v>
      </c>
      <c r="C1906">
        <v>6.3362220000000002</v>
      </c>
      <c r="D1906">
        <v>3.9803999999999999E-2</v>
      </c>
      <c r="E1906">
        <v>0.04</v>
      </c>
    </row>
    <row r="1907" spans="1:5">
      <c r="A1907" t="s">
        <v>8970</v>
      </c>
      <c r="B1907">
        <v>200.15957599999999</v>
      </c>
      <c r="C1907">
        <v>9.7872219999999999</v>
      </c>
      <c r="D1907">
        <v>3.7789999999999998E-3</v>
      </c>
      <c r="E1907">
        <v>6.3667000000000001E-2</v>
      </c>
    </row>
    <row r="1908" spans="1:5">
      <c r="A1908" t="s">
        <v>9002</v>
      </c>
      <c r="B1908">
        <v>201.14653000000001</v>
      </c>
      <c r="C1908">
        <v>6.5291110000000003</v>
      </c>
      <c r="D1908">
        <v>2.3143E-2</v>
      </c>
      <c r="E1908">
        <v>0.05</v>
      </c>
    </row>
    <row r="1909" spans="1:5">
      <c r="A1909" t="s">
        <v>9024</v>
      </c>
      <c r="B1909">
        <v>201.640747</v>
      </c>
      <c r="C1909">
        <v>4.452528</v>
      </c>
      <c r="D1909">
        <v>2.1825000000000001E-2</v>
      </c>
      <c r="E1909">
        <v>3.9333E-2</v>
      </c>
    </row>
    <row r="1910" spans="1:5">
      <c r="A1910" t="s">
        <v>9062</v>
      </c>
      <c r="B1910">
        <v>202.45246900000001</v>
      </c>
      <c r="C1910">
        <v>-0.29416700000000001</v>
      </c>
      <c r="D1910">
        <v>2.1229000000000001E-2</v>
      </c>
      <c r="E1910">
        <v>3.5999999999999997E-2</v>
      </c>
    </row>
    <row r="1911" spans="1:5">
      <c r="A1911" t="s">
        <v>9106</v>
      </c>
      <c r="B1911">
        <v>203.128174</v>
      </c>
      <c r="C1911">
        <v>1.8476939999999999</v>
      </c>
      <c r="D1911">
        <v>1.0931E-2</v>
      </c>
      <c r="E1911">
        <v>3.6332999999999997E-2</v>
      </c>
    </row>
    <row r="1912" spans="1:5">
      <c r="A1912" t="s">
        <v>9116</v>
      </c>
      <c r="B1912">
        <v>203.22966</v>
      </c>
      <c r="C1912">
        <v>-1.1594720000000001</v>
      </c>
      <c r="D1912">
        <v>1.2695E-2</v>
      </c>
      <c r="E1912">
        <v>2.7333E-2</v>
      </c>
    </row>
    <row r="1913" spans="1:5">
      <c r="A1913" t="s">
        <v>9115</v>
      </c>
      <c r="B1913">
        <v>203.225998</v>
      </c>
      <c r="C1913">
        <v>9.5203609999999994</v>
      </c>
      <c r="D1913">
        <v>2.3272999999999999E-2</v>
      </c>
      <c r="E1913">
        <v>3.6666999999999998E-2</v>
      </c>
    </row>
    <row r="1914" spans="1:5">
      <c r="A1914" t="s">
        <v>9121</v>
      </c>
      <c r="B1914">
        <v>203.305756</v>
      </c>
      <c r="C1914">
        <v>5.7668889999999999</v>
      </c>
      <c r="D1914">
        <v>2.2155000000000001E-2</v>
      </c>
      <c r="E1914">
        <v>3.6666999999999998E-2</v>
      </c>
    </row>
    <row r="1915" spans="1:5">
      <c r="A1915" t="s">
        <v>9123</v>
      </c>
      <c r="B1915">
        <v>203.36691300000001</v>
      </c>
      <c r="C1915">
        <v>5.4803329999999999</v>
      </c>
      <c r="D1915">
        <v>2.2178E-2</v>
      </c>
      <c r="E1915">
        <v>3.9667000000000001E-2</v>
      </c>
    </row>
    <row r="1916" spans="1:5">
      <c r="A1916" t="s">
        <v>9126</v>
      </c>
      <c r="B1916">
        <v>203.38812300000001</v>
      </c>
      <c r="C1916">
        <v>1.306111</v>
      </c>
      <c r="D1916">
        <v>1.7621999999999999E-2</v>
      </c>
      <c r="E1916">
        <v>2.9333000000000001E-2</v>
      </c>
    </row>
    <row r="1917" spans="1:5">
      <c r="A1917" t="s">
        <v>9129</v>
      </c>
      <c r="B1917">
        <v>203.41966199999999</v>
      </c>
      <c r="C1917">
        <v>-1.898306</v>
      </c>
      <c r="D1917">
        <v>1.4937000000000001E-2</v>
      </c>
      <c r="E1917">
        <v>4.2333000000000003E-2</v>
      </c>
    </row>
    <row r="1918" spans="1:5">
      <c r="A1918" t="s">
        <v>9148</v>
      </c>
      <c r="B1918">
        <v>203.907455</v>
      </c>
      <c r="C1918">
        <v>7.5452219999999999</v>
      </c>
      <c r="D1918">
        <v>2.2658999999999999E-2</v>
      </c>
      <c r="E1918">
        <v>0.05</v>
      </c>
    </row>
    <row r="1919" spans="1:5">
      <c r="A1919" t="s">
        <v>9165</v>
      </c>
      <c r="B1919">
        <v>204.19628900000001</v>
      </c>
      <c r="C1919">
        <v>6.4966390000000001</v>
      </c>
      <c r="D1919">
        <v>2.2391999999999999E-2</v>
      </c>
      <c r="E1919">
        <v>3.6666999999999998E-2</v>
      </c>
    </row>
    <row r="1920" spans="1:5">
      <c r="A1920" t="s">
        <v>9172</v>
      </c>
      <c r="B1920">
        <v>204.33195499999999</v>
      </c>
      <c r="C1920">
        <v>6.4856109999999996</v>
      </c>
      <c r="D1920">
        <v>3.7999999999999999E-2</v>
      </c>
      <c r="E1920">
        <v>3.3333000000000002E-2</v>
      </c>
    </row>
    <row r="1921" spans="1:5">
      <c r="A1921" t="s">
        <v>9173</v>
      </c>
      <c r="B1921">
        <v>204.34957900000001</v>
      </c>
      <c r="C1921">
        <v>6.4366659999999998</v>
      </c>
      <c r="D1921">
        <v>2.3927E-2</v>
      </c>
      <c r="E1921">
        <v>0.05</v>
      </c>
    </row>
    <row r="1922" spans="1:5">
      <c r="A1922" t="s">
        <v>9177</v>
      </c>
      <c r="B1922">
        <v>204.428741</v>
      </c>
      <c r="C1922">
        <v>5.2434719999999997</v>
      </c>
      <c r="D1922">
        <v>2.2556E-2</v>
      </c>
      <c r="E1922">
        <v>3.3333000000000002E-2</v>
      </c>
    </row>
    <row r="1923" spans="1:5">
      <c r="A1923" t="s">
        <v>9181</v>
      </c>
      <c r="B1923">
        <v>204.55654899999999</v>
      </c>
      <c r="C1923">
        <v>6.4656669999999998</v>
      </c>
      <c r="D1923">
        <v>2.3810000000000001E-2</v>
      </c>
      <c r="E1923">
        <v>5.1666999999999998E-2</v>
      </c>
    </row>
    <row r="1924" spans="1:5">
      <c r="A1924" t="s">
        <v>9182</v>
      </c>
      <c r="B1924">
        <v>204.597824</v>
      </c>
      <c r="C1924">
        <v>6.8876670000000004</v>
      </c>
      <c r="D1924">
        <v>2.3685999999999999E-2</v>
      </c>
      <c r="E1924">
        <v>0.05</v>
      </c>
    </row>
    <row r="1925" spans="1:5">
      <c r="A1925" t="s">
        <v>9189</v>
      </c>
      <c r="B1925">
        <v>204.66557299999999</v>
      </c>
      <c r="C1925">
        <v>0.54583300000000001</v>
      </c>
      <c r="D1925">
        <v>2.2898999999999999E-2</v>
      </c>
      <c r="E1925">
        <v>2.6332999999999999E-2</v>
      </c>
    </row>
    <row r="1926" spans="1:5">
      <c r="A1926" t="s">
        <v>9193</v>
      </c>
      <c r="B1926">
        <v>204.76911899999999</v>
      </c>
      <c r="C1926">
        <v>2.1637499999999998</v>
      </c>
      <c r="D1926">
        <v>2.3488999999999999E-2</v>
      </c>
      <c r="E1926">
        <v>3.2667000000000002E-2</v>
      </c>
    </row>
    <row r="1927" spans="1:5">
      <c r="A1927" t="s">
        <v>9194</v>
      </c>
      <c r="B1927">
        <v>204.80166600000001</v>
      </c>
      <c r="C1927">
        <v>4.6222219999999998</v>
      </c>
      <c r="D1927">
        <v>0</v>
      </c>
      <c r="E1927">
        <v>5.5560000000000002E-3</v>
      </c>
    </row>
    <row r="1928" spans="1:5">
      <c r="A1928" t="s">
        <v>9197</v>
      </c>
      <c r="B1928">
        <v>204.907532</v>
      </c>
      <c r="C1928">
        <v>6.1535840000000004</v>
      </c>
      <c r="D1928">
        <v>2.3248999999999999E-2</v>
      </c>
      <c r="E1928">
        <v>0.04</v>
      </c>
    </row>
    <row r="1929" spans="1:5">
      <c r="A1929" t="s">
        <v>9202</v>
      </c>
      <c r="B1929">
        <v>205.005585</v>
      </c>
      <c r="C1929">
        <v>7.367445</v>
      </c>
      <c r="D1929">
        <v>2.3293000000000001E-2</v>
      </c>
      <c r="E1929">
        <v>3.3333000000000002E-2</v>
      </c>
    </row>
    <row r="1930" spans="1:5">
      <c r="A1930" t="s">
        <v>9204</v>
      </c>
      <c r="B1930">
        <v>205.052368</v>
      </c>
      <c r="C1930">
        <v>2.4801389999999999</v>
      </c>
      <c r="D1930">
        <v>2.3075999999999999E-2</v>
      </c>
      <c r="E1930">
        <v>6.3667000000000001E-2</v>
      </c>
    </row>
    <row r="1931" spans="1:5">
      <c r="A1931" t="s">
        <v>9212</v>
      </c>
      <c r="B1931">
        <v>205.27169799999999</v>
      </c>
      <c r="C1931">
        <v>5.1058050000000001</v>
      </c>
      <c r="D1931">
        <v>2.3396E-2</v>
      </c>
      <c r="E1931">
        <v>3.2333000000000001E-2</v>
      </c>
    </row>
    <row r="1932" spans="1:5">
      <c r="A1932" t="s">
        <v>9226</v>
      </c>
      <c r="B1932">
        <v>205.91751099999999</v>
      </c>
      <c r="C1932">
        <v>3.8959999999999999</v>
      </c>
      <c r="D1932">
        <v>2.2846000000000002E-2</v>
      </c>
      <c r="E1932">
        <v>4.0667000000000002E-2</v>
      </c>
    </row>
    <row r="1933" spans="1:5">
      <c r="A1933" t="s">
        <v>9232</v>
      </c>
      <c r="B1933">
        <v>206.14003</v>
      </c>
      <c r="C1933">
        <v>4.7756109999999996</v>
      </c>
      <c r="D1933">
        <v>2.3143E-2</v>
      </c>
      <c r="E1933">
        <v>3.3333000000000002E-2</v>
      </c>
    </row>
    <row r="1934" spans="1:5">
      <c r="A1934" t="s">
        <v>9246</v>
      </c>
      <c r="B1934">
        <v>207.05233799999999</v>
      </c>
      <c r="C1934">
        <v>7.3946670000000001</v>
      </c>
      <c r="D1934">
        <v>2.3226E-2</v>
      </c>
      <c r="E1934">
        <v>4.3333000000000003E-2</v>
      </c>
    </row>
    <row r="1935" spans="1:5">
      <c r="A1935" t="s">
        <v>9255</v>
      </c>
      <c r="B1935">
        <v>207.411621</v>
      </c>
      <c r="C1935">
        <v>4.2382780000000002</v>
      </c>
      <c r="D1935">
        <v>2.3463000000000001E-2</v>
      </c>
      <c r="E1935">
        <v>5.2332999999999998E-2</v>
      </c>
    </row>
    <row r="1936" spans="1:5">
      <c r="A1936" t="s">
        <v>9259</v>
      </c>
      <c r="B1936">
        <v>207.71708699999999</v>
      </c>
      <c r="C1936">
        <v>2.3250000000000002</v>
      </c>
      <c r="D1936">
        <v>0</v>
      </c>
      <c r="E1936">
        <v>5.5560000000000002E-3</v>
      </c>
    </row>
    <row r="1937" spans="1:5">
      <c r="A1937" t="s">
        <v>9266</v>
      </c>
      <c r="B1937">
        <v>208.16580200000001</v>
      </c>
      <c r="C1937">
        <v>-1.9976670000000001</v>
      </c>
      <c r="D1937">
        <v>2.4027E-2</v>
      </c>
      <c r="E1937">
        <v>3.3333000000000002E-2</v>
      </c>
    </row>
    <row r="1938" spans="1:5">
      <c r="A1938" t="s">
        <v>9267</v>
      </c>
      <c r="B1938">
        <v>208.208786</v>
      </c>
      <c r="C1938">
        <v>2.2636669999999999</v>
      </c>
      <c r="D1938">
        <v>1.4527E-2</v>
      </c>
      <c r="E1938">
        <v>6.3667000000000001E-2</v>
      </c>
    </row>
    <row r="1939" spans="1:5">
      <c r="A1939" t="s">
        <v>9270</v>
      </c>
      <c r="B1939">
        <v>208.29020700000001</v>
      </c>
      <c r="C1939">
        <v>4.9609449999999997</v>
      </c>
      <c r="D1939">
        <v>1.6922E-2</v>
      </c>
      <c r="E1939">
        <v>5.3666999999999999E-2</v>
      </c>
    </row>
    <row r="1940" spans="1:5">
      <c r="A1940" t="s">
        <v>9274</v>
      </c>
      <c r="B1940">
        <v>208.38325499999999</v>
      </c>
      <c r="C1940">
        <v>-1.194472</v>
      </c>
      <c r="D1940">
        <v>2.3675999999999999E-2</v>
      </c>
      <c r="E1940">
        <v>4.2000000000000003E-2</v>
      </c>
    </row>
    <row r="1941" spans="1:5">
      <c r="A1941" t="s">
        <v>9280</v>
      </c>
      <c r="B1941">
        <v>208.51591500000001</v>
      </c>
      <c r="C1941">
        <v>3.9513609999999999</v>
      </c>
      <c r="D1941">
        <v>1.5375E-2</v>
      </c>
      <c r="E1941">
        <v>3.1667000000000001E-2</v>
      </c>
    </row>
    <row r="1942" spans="1:5">
      <c r="A1942" t="s">
        <v>9281</v>
      </c>
      <c r="B1942">
        <v>208.526093</v>
      </c>
      <c r="C1942">
        <v>5.3563609999999997</v>
      </c>
      <c r="D1942">
        <v>1.8186999999999998E-2</v>
      </c>
      <c r="E1942">
        <v>3.1E-2</v>
      </c>
    </row>
    <row r="1943" spans="1:5">
      <c r="A1943" t="s">
        <v>9299</v>
      </c>
      <c r="B1943">
        <v>208.99790999999999</v>
      </c>
      <c r="C1943">
        <v>-1.261722</v>
      </c>
      <c r="D1943">
        <v>2.4723999999999999E-2</v>
      </c>
      <c r="E1943">
        <v>4.2333000000000003E-2</v>
      </c>
    </row>
    <row r="1944" spans="1:5">
      <c r="A1944" t="s">
        <v>9304</v>
      </c>
      <c r="B1944">
        <v>209.110916</v>
      </c>
      <c r="C1944">
        <v>4.3966669999999999</v>
      </c>
      <c r="D1944">
        <v>3.6380000000000002E-3</v>
      </c>
      <c r="E1944">
        <v>3.8332999999999999E-2</v>
      </c>
    </row>
    <row r="1945" spans="1:5">
      <c r="A1945" t="s">
        <v>9312</v>
      </c>
      <c r="B1945">
        <v>209.455963</v>
      </c>
      <c r="C1945">
        <v>9.8733889999999995</v>
      </c>
      <c r="D1945">
        <v>2.2792E-2</v>
      </c>
      <c r="E1945">
        <v>3.4000000000000002E-2</v>
      </c>
    </row>
    <row r="1946" spans="1:5">
      <c r="A1946" t="s">
        <v>9313</v>
      </c>
      <c r="B1946">
        <v>209.49491900000001</v>
      </c>
      <c r="C1946">
        <v>7.1617499999999996</v>
      </c>
      <c r="D1946">
        <v>2.3479E-2</v>
      </c>
      <c r="E1946">
        <v>4.9333000000000002E-2</v>
      </c>
    </row>
    <row r="1947" spans="1:5">
      <c r="A1947" t="s">
        <v>9322</v>
      </c>
      <c r="B1947">
        <v>209.68609599999999</v>
      </c>
      <c r="C1947">
        <v>2.4567220000000001</v>
      </c>
      <c r="D1947">
        <v>2.4067000000000002E-2</v>
      </c>
      <c r="E1947">
        <v>5.0666999999999997E-2</v>
      </c>
    </row>
    <row r="1948" spans="1:5">
      <c r="A1948" t="s">
        <v>9321</v>
      </c>
      <c r="B1948">
        <v>209.660675</v>
      </c>
      <c r="C1948">
        <v>7.2165559999999997</v>
      </c>
      <c r="D1948">
        <v>1.468E-2</v>
      </c>
      <c r="E1948">
        <v>4.6667E-2</v>
      </c>
    </row>
    <row r="1949" spans="1:5">
      <c r="A1949" t="s">
        <v>9324</v>
      </c>
      <c r="B1949">
        <v>209.844742</v>
      </c>
      <c r="C1949">
        <v>5.5386670000000002</v>
      </c>
      <c r="D1949">
        <v>1.4237E-2</v>
      </c>
      <c r="E1949">
        <v>0.05</v>
      </c>
    </row>
    <row r="1950" spans="1:5">
      <c r="A1950" t="s">
        <v>7355</v>
      </c>
      <c r="B1950">
        <v>150.82884200000001</v>
      </c>
      <c r="C1950">
        <v>-21.43075</v>
      </c>
      <c r="D1950">
        <v>1.0215E-2</v>
      </c>
      <c r="E1950">
        <v>4.3333000000000003E-2</v>
      </c>
    </row>
    <row r="1951" spans="1:5">
      <c r="A1951" t="s">
        <v>7394</v>
      </c>
      <c r="B1951">
        <v>152.64733899999999</v>
      </c>
      <c r="C1951">
        <v>-25.827444</v>
      </c>
      <c r="D1951">
        <v>8.3859999999999994E-3</v>
      </c>
      <c r="E1951">
        <v>6.6667000000000004E-2</v>
      </c>
    </row>
    <row r="1952" spans="1:5">
      <c r="A1952" t="s">
        <v>7642</v>
      </c>
      <c r="B1952">
        <v>160.90116900000001</v>
      </c>
      <c r="C1952">
        <v>-9.8562770000000004</v>
      </c>
      <c r="D1952">
        <v>6.9379999999999997E-3</v>
      </c>
      <c r="E1952">
        <v>6.6667000000000004E-2</v>
      </c>
    </row>
    <row r="1953" spans="1:5">
      <c r="A1953" t="s">
        <v>7843</v>
      </c>
      <c r="B1953">
        <v>167.81887800000001</v>
      </c>
      <c r="C1953">
        <v>-9.9711110000000005</v>
      </c>
      <c r="D1953">
        <v>2.5957999999999998E-2</v>
      </c>
      <c r="E1953">
        <v>6.6667000000000004E-2</v>
      </c>
    </row>
    <row r="1954" spans="1:5">
      <c r="A1954" t="s">
        <v>7874</v>
      </c>
      <c r="B1954">
        <v>169.323792</v>
      </c>
      <c r="C1954">
        <v>-27.822638999999999</v>
      </c>
      <c r="D1954">
        <v>4.1029999999999999E-3</v>
      </c>
      <c r="E1954">
        <v>0.06</v>
      </c>
    </row>
    <row r="1955" spans="1:5">
      <c r="A1955" t="s">
        <v>8073</v>
      </c>
      <c r="B1955">
        <v>175.343628</v>
      </c>
      <c r="C1955">
        <v>-6.4813890000000001</v>
      </c>
      <c r="D1955">
        <v>5.764E-3</v>
      </c>
      <c r="E1955">
        <v>5.6667000000000002E-2</v>
      </c>
    </row>
    <row r="1956" spans="1:5">
      <c r="A1956" t="s">
        <v>8162</v>
      </c>
      <c r="B1956">
        <v>178.591339</v>
      </c>
      <c r="C1956">
        <v>-12.479111</v>
      </c>
      <c r="D1956">
        <v>4.901E-3</v>
      </c>
      <c r="E1956">
        <v>6.3333E-2</v>
      </c>
    </row>
    <row r="1957" spans="1:5">
      <c r="A1957" t="s">
        <v>8216</v>
      </c>
      <c r="B1957">
        <v>180.13270600000001</v>
      </c>
      <c r="C1957">
        <v>-24.724001000000001</v>
      </c>
      <c r="D1957">
        <v>5.6940000000000003E-3</v>
      </c>
      <c r="E1957">
        <v>5.6667000000000002E-2</v>
      </c>
    </row>
    <row r="1958" spans="1:5">
      <c r="A1958" t="s">
        <v>8482</v>
      </c>
      <c r="B1958">
        <v>188.479828</v>
      </c>
      <c r="C1958">
        <v>-10.679888999999999</v>
      </c>
      <c r="D1958">
        <v>3.509E-3</v>
      </c>
      <c r="E1958">
        <v>0.06</v>
      </c>
    </row>
    <row r="1959" spans="1:5">
      <c r="A1959" t="s">
        <v>8676</v>
      </c>
      <c r="B1959">
        <v>193.488708</v>
      </c>
      <c r="C1959">
        <v>-12.105833000000001</v>
      </c>
      <c r="D1959">
        <v>2.7390000000000001E-3</v>
      </c>
      <c r="E1959">
        <v>6.6667000000000004E-2</v>
      </c>
    </row>
    <row r="1960" spans="1:5">
      <c r="A1960" t="s">
        <v>8775</v>
      </c>
      <c r="B1960">
        <v>195.07167100000001</v>
      </c>
      <c r="C1960">
        <v>-12.346556</v>
      </c>
      <c r="D1960">
        <v>5.2690000000000002E-3</v>
      </c>
      <c r="E1960">
        <v>0.06</v>
      </c>
    </row>
    <row r="1961" spans="1:5">
      <c r="A1961" t="s">
        <v>8802</v>
      </c>
      <c r="B1961">
        <v>195.559967</v>
      </c>
      <c r="C1961">
        <v>-17.237528000000001</v>
      </c>
      <c r="D1961">
        <v>2.5179999999999998E-3</v>
      </c>
      <c r="E1961">
        <v>5.3332999999999998E-2</v>
      </c>
    </row>
    <row r="1962" spans="1:5">
      <c r="A1962" t="s">
        <v>8845</v>
      </c>
      <c r="B1962">
        <v>196.72091699999999</v>
      </c>
      <c r="C1962">
        <v>-28.557860999999999</v>
      </c>
      <c r="D1962">
        <v>7.4019999999999997E-3</v>
      </c>
      <c r="E1962">
        <v>6.3333E-2</v>
      </c>
    </row>
    <row r="1963" spans="1:5">
      <c r="A1963" t="s">
        <v>8846</v>
      </c>
      <c r="B1963">
        <v>196.77958699999999</v>
      </c>
      <c r="C1963">
        <v>-24.111944000000001</v>
      </c>
      <c r="D1963">
        <v>9.9699999999999997E-3</v>
      </c>
      <c r="E1963">
        <v>0.05</v>
      </c>
    </row>
    <row r="1964" spans="1:5">
      <c r="A1964" t="s">
        <v>8883</v>
      </c>
      <c r="B1964">
        <v>197.69142199999999</v>
      </c>
      <c r="C1964">
        <v>-23.865749000000001</v>
      </c>
      <c r="D1964">
        <v>9.5309999999999995E-3</v>
      </c>
      <c r="E1964">
        <v>6.3333E-2</v>
      </c>
    </row>
    <row r="1965" spans="1:5">
      <c r="A1965" t="s">
        <v>8891</v>
      </c>
      <c r="B1965">
        <v>197.99232499999999</v>
      </c>
      <c r="C1965">
        <v>-12.064389</v>
      </c>
      <c r="D1965">
        <v>7.0569999999999999E-3</v>
      </c>
      <c r="E1965">
        <v>5.6667000000000002E-2</v>
      </c>
    </row>
    <row r="1966" spans="1:5">
      <c r="A1966" t="s">
        <v>8906</v>
      </c>
      <c r="B1966">
        <v>198.39308199999999</v>
      </c>
      <c r="C1966">
        <v>-15.432</v>
      </c>
      <c r="D1966">
        <v>8.3490000000000005E-3</v>
      </c>
      <c r="E1966">
        <v>6.6667000000000004E-2</v>
      </c>
    </row>
    <row r="1967" spans="1:5">
      <c r="A1967" t="s">
        <v>8915</v>
      </c>
      <c r="B1967">
        <v>198.72790499999999</v>
      </c>
      <c r="C1967">
        <v>-23.115888999999999</v>
      </c>
      <c r="D1967">
        <v>0</v>
      </c>
      <c r="E1967">
        <v>2.6667E-2</v>
      </c>
    </row>
    <row r="1968" spans="1:5">
      <c r="A1968" t="s">
        <v>8958</v>
      </c>
      <c r="B1968">
        <v>199.96665999999999</v>
      </c>
      <c r="C1968">
        <v>-22.278832999999999</v>
      </c>
      <c r="D1968">
        <v>5.4270000000000004E-3</v>
      </c>
      <c r="E1968">
        <v>6.3333E-2</v>
      </c>
    </row>
    <row r="1969" spans="1:5">
      <c r="A1969" t="s">
        <v>8997</v>
      </c>
      <c r="B1969">
        <v>201.01470900000001</v>
      </c>
      <c r="C1969">
        <v>-24.66386</v>
      </c>
      <c r="D1969">
        <v>6.8100000000000001E-3</v>
      </c>
      <c r="E1969">
        <v>5.3332999999999998E-2</v>
      </c>
    </row>
    <row r="1970" spans="1:5">
      <c r="A1970" t="s">
        <v>9138</v>
      </c>
      <c r="B1970">
        <v>203.66542100000001</v>
      </c>
      <c r="C1970">
        <v>-12.330556</v>
      </c>
      <c r="D1970">
        <v>5.0229999999999997E-3</v>
      </c>
      <c r="E1970">
        <v>4.6667E-2</v>
      </c>
    </row>
    <row r="1971" spans="1:5">
      <c r="A1971" t="s">
        <v>9168</v>
      </c>
      <c r="B1971">
        <v>204.27041600000001</v>
      </c>
      <c r="C1971">
        <v>-11.829860999999999</v>
      </c>
      <c r="D1971">
        <v>8.2349999999999993E-3</v>
      </c>
      <c r="E1971">
        <v>5.3332999999999998E-2</v>
      </c>
    </row>
    <row r="1972" spans="1:5">
      <c r="A1972" t="s">
        <v>8141</v>
      </c>
      <c r="B1972">
        <v>177.88108800000001</v>
      </c>
      <c r="C1972">
        <v>-5.0999999999999997E-2</v>
      </c>
      <c r="D1972">
        <v>4.7218999999999997E-2</v>
      </c>
      <c r="E1972">
        <v>1.6333E-2</v>
      </c>
    </row>
    <row r="1973" spans="1:5">
      <c r="A1973" t="s">
        <v>8341</v>
      </c>
      <c r="B1973">
        <v>184.77383399999999</v>
      </c>
      <c r="C1973">
        <v>4.6591110000000002</v>
      </c>
      <c r="D1973">
        <v>7.8320000000000004E-3</v>
      </c>
      <c r="E1973">
        <v>0.02</v>
      </c>
    </row>
    <row r="1974" spans="1:5">
      <c r="A1974" t="s">
        <v>8360</v>
      </c>
      <c r="B1974">
        <v>185.105377</v>
      </c>
      <c r="C1974">
        <v>6.9083610000000002</v>
      </c>
      <c r="D1974">
        <v>8.5389999999999997E-3</v>
      </c>
      <c r="E1974">
        <v>0.03</v>
      </c>
    </row>
    <row r="1975" spans="1:5">
      <c r="A1975" t="s">
        <v>8377</v>
      </c>
      <c r="B1975">
        <v>185.49082899999999</v>
      </c>
      <c r="C1975">
        <v>2.3450829999999998</v>
      </c>
      <c r="D1975">
        <v>6.1789999999999996E-3</v>
      </c>
      <c r="E1975">
        <v>1.4333E-2</v>
      </c>
    </row>
    <row r="1976" spans="1:5">
      <c r="A1976" t="s">
        <v>8385</v>
      </c>
      <c r="B1976">
        <v>185.657501</v>
      </c>
      <c r="C1976">
        <v>8.2962229999999995</v>
      </c>
      <c r="D1976">
        <v>4.7029999999999997E-3</v>
      </c>
      <c r="E1976">
        <v>0.02</v>
      </c>
    </row>
    <row r="1977" spans="1:5">
      <c r="A1977" t="s">
        <v>8400</v>
      </c>
      <c r="B1977">
        <v>186.01336699999999</v>
      </c>
      <c r="C1977">
        <v>5.1806109999999999</v>
      </c>
      <c r="D1977">
        <v>6.8310000000000003E-3</v>
      </c>
      <c r="E1977">
        <v>3.3333000000000002E-2</v>
      </c>
    </row>
    <row r="1978" spans="1:5">
      <c r="A1978" t="s">
        <v>8407</v>
      </c>
      <c r="B1978">
        <v>186.16450499999999</v>
      </c>
      <c r="C1978">
        <v>3.9954999999999998</v>
      </c>
      <c r="D1978">
        <v>5.7540000000000004E-3</v>
      </c>
      <c r="E1978">
        <v>3.3333000000000002E-2</v>
      </c>
    </row>
    <row r="1979" spans="1:5">
      <c r="A1979" t="s">
        <v>8409</v>
      </c>
      <c r="B1979">
        <v>186.16655</v>
      </c>
      <c r="C1979">
        <v>3.3031670000000002</v>
      </c>
      <c r="D1979">
        <v>3.0899999999999999E-3</v>
      </c>
      <c r="E1979">
        <v>5.3332999999999998E-2</v>
      </c>
    </row>
    <row r="1980" spans="1:5">
      <c r="A1980" t="s">
        <v>8408</v>
      </c>
      <c r="B1980">
        <v>186.164749</v>
      </c>
      <c r="C1980">
        <v>8.5038889999999991</v>
      </c>
      <c r="D1980">
        <v>2.9250000000000001E-3</v>
      </c>
      <c r="E1980">
        <v>1.4333E-2</v>
      </c>
    </row>
    <row r="1981" spans="1:5">
      <c r="A1981" t="s">
        <v>8427</v>
      </c>
      <c r="B1981">
        <v>186.73208600000001</v>
      </c>
      <c r="C1981">
        <v>9.8823050000000006</v>
      </c>
      <c r="D1981">
        <v>3.2720000000000002E-3</v>
      </c>
      <c r="E1981">
        <v>1.9E-2</v>
      </c>
    </row>
    <row r="1982" spans="1:5">
      <c r="A1982" t="s">
        <v>8432</v>
      </c>
      <c r="B1982">
        <v>186.822632</v>
      </c>
      <c r="C1982">
        <v>7.6699719999999996</v>
      </c>
      <c r="D1982">
        <v>6.1580000000000003E-3</v>
      </c>
      <c r="E1982">
        <v>0.01</v>
      </c>
    </row>
    <row r="1983" spans="1:5">
      <c r="A1983" t="s">
        <v>8440</v>
      </c>
      <c r="B1983">
        <v>187.015289</v>
      </c>
      <c r="C1983">
        <v>2.9099170000000001</v>
      </c>
      <c r="D1983">
        <v>4.9509999999999997E-3</v>
      </c>
      <c r="E1983">
        <v>3.3333000000000002E-2</v>
      </c>
    </row>
    <row r="1984" spans="1:5">
      <c r="A1984" t="s">
        <v>8460</v>
      </c>
      <c r="B1984">
        <v>187.412994</v>
      </c>
      <c r="C1984">
        <v>3.6126670000000001</v>
      </c>
      <c r="D1984">
        <v>4.352E-3</v>
      </c>
      <c r="E1984">
        <v>1.9667E-2</v>
      </c>
    </row>
    <row r="1985" spans="1:5">
      <c r="A1985" t="s">
        <v>8475</v>
      </c>
      <c r="B1985">
        <v>188.207413</v>
      </c>
      <c r="C1985">
        <v>3.2998889999999999</v>
      </c>
      <c r="D1985">
        <v>1.6628E-2</v>
      </c>
      <c r="E1985">
        <v>2.8667000000000002E-2</v>
      </c>
    </row>
    <row r="1986" spans="1:5">
      <c r="A1986" t="s">
        <v>8478</v>
      </c>
      <c r="B1986">
        <v>188.37271100000001</v>
      </c>
      <c r="C1986">
        <v>3.793472</v>
      </c>
      <c r="D1986">
        <v>3.0349999999999999E-3</v>
      </c>
      <c r="E1986">
        <v>3.3333000000000002E-2</v>
      </c>
    </row>
    <row r="1987" spans="1:5">
      <c r="A1987" t="s">
        <v>8503</v>
      </c>
      <c r="B1987">
        <v>189.14570599999999</v>
      </c>
      <c r="C1987">
        <v>8.0547500000000003</v>
      </c>
      <c r="D1987">
        <v>5.9870000000000001E-3</v>
      </c>
      <c r="E1987">
        <v>3.7999999999999999E-2</v>
      </c>
    </row>
    <row r="1988" spans="1:5">
      <c r="A1988" t="s">
        <v>8510</v>
      </c>
      <c r="B1988">
        <v>189.422989</v>
      </c>
      <c r="C1988">
        <v>8.5586389999999994</v>
      </c>
      <c r="D1988">
        <v>3.5890000000000002E-3</v>
      </c>
      <c r="E1988">
        <v>3.6666999999999998E-2</v>
      </c>
    </row>
    <row r="1989" spans="1:5">
      <c r="A1989" t="s">
        <v>8553</v>
      </c>
      <c r="B1989">
        <v>190.68691999999999</v>
      </c>
      <c r="C1989">
        <v>7.3388330000000002</v>
      </c>
      <c r="D1989">
        <v>8.0359999999999997E-3</v>
      </c>
      <c r="E1989">
        <v>2.2667E-2</v>
      </c>
    </row>
    <row r="1990" spans="1:5">
      <c r="A1990" t="s">
        <v>8599</v>
      </c>
      <c r="B1990">
        <v>192.14175399999999</v>
      </c>
      <c r="C1990">
        <v>9.1297779999999999</v>
      </c>
      <c r="D1990">
        <v>2.5211000000000001E-2</v>
      </c>
      <c r="E1990">
        <v>3.1333E-2</v>
      </c>
    </row>
    <row r="1991" spans="1:5">
      <c r="A1991" t="s">
        <v>9297</v>
      </c>
      <c r="B1991">
        <v>208.93937700000001</v>
      </c>
      <c r="C1991">
        <v>-6.0028059999999996</v>
      </c>
      <c r="D1991">
        <v>6.6210000000000001E-3</v>
      </c>
      <c r="E1991">
        <v>5.3332999999999998E-2</v>
      </c>
    </row>
    <row r="1992" spans="1:5">
      <c r="A1992" t="s">
        <v>9253</v>
      </c>
      <c r="B1992">
        <v>207.301163</v>
      </c>
      <c r="C1992">
        <v>-7.209111</v>
      </c>
      <c r="D1992">
        <v>2.5111000000000001E-2</v>
      </c>
      <c r="E1992">
        <v>2.3333E-2</v>
      </c>
    </row>
    <row r="1993" spans="1:5">
      <c r="A1993" t="s">
        <v>8792</v>
      </c>
      <c r="B1993">
        <v>195.46167</v>
      </c>
      <c r="C1993">
        <v>4.3333329999999997</v>
      </c>
      <c r="D1993">
        <v>3.7483000000000002E-2</v>
      </c>
      <c r="E1993">
        <v>5.5560000000000002E-3</v>
      </c>
    </row>
    <row r="1994" spans="1:5">
      <c r="A1994" t="s">
        <v>7648</v>
      </c>
      <c r="B1994">
        <v>161.02912900000001</v>
      </c>
      <c r="C1994">
        <v>-16.469694</v>
      </c>
      <c r="D1994">
        <v>2.8819999999999998E-2</v>
      </c>
      <c r="E1994">
        <v>3.6666999999999998E-2</v>
      </c>
    </row>
    <row r="1995" spans="1:5">
      <c r="A1995" t="s">
        <v>8740</v>
      </c>
      <c r="B1995">
        <v>194.414581</v>
      </c>
      <c r="C1995">
        <v>-10.726583</v>
      </c>
      <c r="D1995">
        <v>1.6014E-2</v>
      </c>
      <c r="E1995">
        <v>3.6666999999999998E-2</v>
      </c>
    </row>
    <row r="1996" spans="1:5">
      <c r="A1996" t="s">
        <v>8150</v>
      </c>
      <c r="B1996">
        <v>178.247421</v>
      </c>
      <c r="C1996">
        <v>-4.4268330000000002</v>
      </c>
      <c r="D1996">
        <v>4.9569999999999996E-3</v>
      </c>
      <c r="E1996">
        <v>6.6667000000000004E-2</v>
      </c>
    </row>
    <row r="1997" spans="1:5">
      <c r="A1997" t="s">
        <v>8226</v>
      </c>
      <c r="B1997">
        <v>180.43478400000001</v>
      </c>
      <c r="C1997">
        <v>5.8214170000000003</v>
      </c>
      <c r="D1997">
        <v>4.5030000000000001E-3</v>
      </c>
      <c r="E1997">
        <v>2.4E-2</v>
      </c>
    </row>
    <row r="1998" spans="1:5">
      <c r="A1998" t="s">
        <v>7777</v>
      </c>
      <c r="B1998">
        <v>165.62794500000001</v>
      </c>
      <c r="C1998">
        <v>2.6184720000000001</v>
      </c>
      <c r="D1998">
        <v>3.9900999999999999E-2</v>
      </c>
      <c r="E1998">
        <v>2.2332999999999999E-2</v>
      </c>
    </row>
    <row r="1999" spans="1:5">
      <c r="A1999" t="s">
        <v>7725</v>
      </c>
      <c r="B1999">
        <v>163.95491000000001</v>
      </c>
      <c r="C1999">
        <v>-9.8600270000000005</v>
      </c>
      <c r="D1999">
        <v>2.7747000000000001E-2</v>
      </c>
      <c r="E1999">
        <v>4.3333000000000003E-2</v>
      </c>
    </row>
    <row r="2000" spans="1:5">
      <c r="A2000" t="s">
        <v>8431</v>
      </c>
      <c r="B2000">
        <v>186.76899700000001</v>
      </c>
      <c r="C2000">
        <v>-0.90644400000000003</v>
      </c>
      <c r="D2000">
        <v>7.4320000000000002E-3</v>
      </c>
      <c r="E2000">
        <v>5.5560000000000002E-3</v>
      </c>
    </row>
    <row r="2001" spans="1:5">
      <c r="A2001" t="s">
        <v>8960</v>
      </c>
      <c r="B2001">
        <v>200.022919</v>
      </c>
      <c r="C2001">
        <v>-17.120000999999998</v>
      </c>
      <c r="D2001">
        <v>2.1000999999999999E-2</v>
      </c>
      <c r="E2001">
        <v>5.5560000000000002E-3</v>
      </c>
    </row>
    <row r="2002" spans="1:5">
      <c r="A2002" t="s">
        <v>7614</v>
      </c>
      <c r="B2002">
        <v>159.927246</v>
      </c>
      <c r="C2002">
        <v>-8.5418050000000001</v>
      </c>
      <c r="D2002">
        <v>6.8210999999999994E-2</v>
      </c>
      <c r="E2002">
        <v>2.6667E-2</v>
      </c>
    </row>
  </sheetData>
  <sortState ref="A2:E2002">
    <sortCondition ref="A2:A200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26"/>
  <sheetViews>
    <sheetView workbookViewId="0">
      <selection activeCell="B2" sqref="B2"/>
    </sheetView>
  </sheetViews>
  <sheetFormatPr baseColWidth="10" defaultRowHeight="15" x14ac:dyDescent="0"/>
  <cols>
    <col min="1" max="1" width="18.33203125" bestFit="1" customWidth="1"/>
    <col min="2" max="2" width="50" bestFit="1" customWidth="1"/>
    <col min="3" max="3" width="8" style="4" bestFit="1" customWidth="1"/>
    <col min="4" max="4" width="12.33203125" bestFit="1" customWidth="1"/>
    <col min="5" max="5" width="6" bestFit="1" customWidth="1"/>
    <col min="6" max="6" width="53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CONCATENATE("/home/ec2-user/galaxies/POGS_SDSSonly_",HL_d251to2arcmin_incllt60_table!I2,".fits")</f>
        <v>/home/ec2-user/galaxies/POGS_SDSSonly_UGC12889.fits</v>
      </c>
      <c r="C2" s="4">
        <f>HL_d251to2arcmin_incllt60_table!J2</f>
        <v>1.7373333333333334E-2</v>
      </c>
      <c r="D2" t="str">
        <f>HL_d251to2arcmin_incllt60_table!I2</f>
        <v>UGC12889</v>
      </c>
      <c r="E2" t="str">
        <f>HL_d251to2arcmin_incllt60_table!K2</f>
        <v>Sb</v>
      </c>
      <c r="F2" t="str">
        <f>CONCATENATE("/home/ec2-user/galaxies/POGSSNR_SDSSonly_",HL_d251to2arcmin_incllt60_table!I2,".fits")</f>
        <v>/home/ec2-user/galaxies/POGSSNR_SDSSonly_UGC12889.fits</v>
      </c>
      <c r="G2">
        <v>0</v>
      </c>
      <c r="H2">
        <v>2</v>
      </c>
    </row>
    <row r="3" spans="1:8">
      <c r="A3" s="5" t="s">
        <v>847</v>
      </c>
      <c r="B3" t="str">
        <f>CONCATENATE("/home/ec2-user/galaxies/POGS_SDSSonly_",HL_d251to2arcmin_incllt60_table!I3,".fits")</f>
        <v>/home/ec2-user/galaxies/POGS_SDSSonly_ESO012-012.fits</v>
      </c>
      <c r="C3" s="4">
        <f>HL_d251to2arcmin_incllt60_table!J3</f>
        <v>2.5416666666666667E-2</v>
      </c>
      <c r="D3" t="str">
        <f>HL_d251to2arcmin_incllt60_table!I3</f>
        <v>ESO012-012</v>
      </c>
      <c r="E3" t="str">
        <f>HL_d251to2arcmin_incllt60_table!K3</f>
        <v>SABb</v>
      </c>
      <c r="F3" t="str">
        <f>CONCATENATE("/home/ec2-user/galaxies/POGSSNR_SDSSonly_",HL_d251to2arcmin_incllt60_table!I3,".fits")</f>
        <v>/home/ec2-user/galaxies/POGSSNR_SDSSonly_ESO012-012.fits</v>
      </c>
      <c r="G3">
        <v>0</v>
      </c>
      <c r="H3">
        <v>2</v>
      </c>
    </row>
    <row r="4" spans="1:8">
      <c r="A4" s="5" t="s">
        <v>847</v>
      </c>
      <c r="B4" t="str">
        <f>CONCATENATE("/home/ec2-user/galaxies/POGS_SDSSonly_",HL_d251to2arcmin_incllt60_table!I4,".fits")</f>
        <v>/home/ec2-user/galaxies/POGS_SDSSonly_PGC000026.fits</v>
      </c>
      <c r="C4" s="4">
        <f>HL_d251to2arcmin_incllt60_table!J4</f>
        <v>0</v>
      </c>
      <c r="D4" t="str">
        <f>HL_d251to2arcmin_incllt60_table!I4</f>
        <v>PGC000026</v>
      </c>
      <c r="E4" t="str">
        <f>HL_d251to2arcmin_incllt60_table!K4</f>
        <v>Unk</v>
      </c>
      <c r="F4" t="str">
        <f>CONCATENATE("/home/ec2-user/galaxies/POGSSNR_SDSSonly_",HL_d251to2arcmin_incllt60_table!I4,".fits")</f>
        <v>/home/ec2-user/galaxies/POGSSNR_SDSSonly_PGC000026.fits</v>
      </c>
      <c r="G4">
        <v>0</v>
      </c>
      <c r="H4">
        <v>2</v>
      </c>
    </row>
    <row r="5" spans="1:8">
      <c r="A5" s="5" t="s">
        <v>847</v>
      </c>
      <c r="B5" t="str">
        <f>CONCATENATE("/home/ec2-user/galaxies/POGS_SDSSonly_",HL_d251to2arcmin_incllt60_table!I5,".fits")</f>
        <v>/home/ec2-user/galaxies/POGS_SDSSonly_UGC12893.fits</v>
      </c>
      <c r="C5" s="4">
        <f>HL_d251to2arcmin_incllt60_table!J5</f>
        <v>3.8933333333333333E-3</v>
      </c>
      <c r="D5" t="str">
        <f>HL_d251to2arcmin_incllt60_table!I5</f>
        <v>UGC12893</v>
      </c>
      <c r="E5" t="str">
        <f>HL_d251to2arcmin_incllt60_table!K5</f>
        <v>Sd</v>
      </c>
      <c r="F5" t="str">
        <f>CONCATENATE("/home/ec2-user/galaxies/POGSSNR_SDSSonly_",HL_d251to2arcmin_incllt60_table!I5,".fits")</f>
        <v>/home/ec2-user/galaxies/POGSSNR_SDSSonly_UGC12893.fits</v>
      </c>
      <c r="G5">
        <v>0</v>
      </c>
      <c r="H5">
        <v>2</v>
      </c>
    </row>
    <row r="6" spans="1:8">
      <c r="A6" s="5" t="s">
        <v>847</v>
      </c>
      <c r="B6" t="str">
        <f>CONCATENATE("/home/ec2-user/galaxies/POGS_SDSSonly_",HL_d251to2arcmin_incllt60_table!I6,".fits")</f>
        <v>/home/ec2-user/galaxies/POGS_SDSSonly_ESO293-029.fits</v>
      </c>
      <c r="C6" s="4">
        <f>HL_d251to2arcmin_incllt60_table!J6</f>
        <v>4.8306666666666664E-2</v>
      </c>
      <c r="D6" t="str">
        <f>HL_d251to2arcmin_incllt60_table!I6</f>
        <v>ESO293-029</v>
      </c>
      <c r="E6" t="str">
        <f>HL_d251to2arcmin_incllt60_table!K6</f>
        <v>SBc</v>
      </c>
      <c r="F6" t="str">
        <f>CONCATENATE("/home/ec2-user/galaxies/POGSSNR_SDSSonly_",HL_d251to2arcmin_incllt60_table!I6,".fits")</f>
        <v>/home/ec2-user/galaxies/POGSSNR_SDSSonly_ESO293-029.fits</v>
      </c>
      <c r="G6">
        <v>0</v>
      </c>
      <c r="H6">
        <v>2</v>
      </c>
    </row>
    <row r="7" spans="1:8">
      <c r="A7" s="5" t="s">
        <v>847</v>
      </c>
      <c r="B7" t="str">
        <f>CONCATENATE("/home/ec2-user/galaxies/POGS_SDSSonly_",HL_d251to2arcmin_incllt60_table!I7,".fits")</f>
        <v>/home/ec2-user/galaxies/POGS_SDSSonly_ESO349-017.fits</v>
      </c>
      <c r="C7" s="4">
        <f>HL_d251to2arcmin_incllt60_table!J7</f>
        <v>2.2453333333333332E-2</v>
      </c>
      <c r="D7" t="str">
        <f>HL_d251to2arcmin_incllt60_table!I7</f>
        <v>ESO349-017</v>
      </c>
      <c r="E7" t="str">
        <f>HL_d251to2arcmin_incllt60_table!K7</f>
        <v>Sc</v>
      </c>
      <c r="F7" t="str">
        <f>CONCATENATE("/home/ec2-user/galaxies/POGSSNR_SDSSonly_",HL_d251to2arcmin_incllt60_table!I7,".fits")</f>
        <v>/home/ec2-user/galaxies/POGSSNR_SDSSonly_ESO349-017.fits</v>
      </c>
      <c r="G7">
        <v>0</v>
      </c>
      <c r="H7">
        <v>2</v>
      </c>
    </row>
    <row r="8" spans="1:8">
      <c r="A8" s="5" t="s">
        <v>847</v>
      </c>
      <c r="B8" t="str">
        <f>CONCATENATE("/home/ec2-user/galaxies/POGS_SDSSonly_",HL_d251to2arcmin_incllt60_table!I8,".fits")</f>
        <v>/home/ec2-user/galaxies/POGS_SDSSonly_NGC7802.fits</v>
      </c>
      <c r="C8" s="4">
        <f>HL_d251to2arcmin_incllt60_table!J8</f>
        <v>1.7786666666666666E-2</v>
      </c>
      <c r="D8" t="str">
        <f>HL_d251to2arcmin_incllt60_table!I8</f>
        <v>NGC7802</v>
      </c>
      <c r="E8" t="str">
        <f>HL_d251to2arcmin_incllt60_table!K8</f>
        <v>S0</v>
      </c>
      <c r="F8" t="str">
        <f>CONCATENATE("/home/ec2-user/galaxies/POGSSNR_SDSSonly_",HL_d251to2arcmin_incllt60_table!I8,".fits")</f>
        <v>/home/ec2-user/galaxies/POGSSNR_SDSSonly_NGC7802.fits</v>
      </c>
      <c r="G8">
        <v>0</v>
      </c>
      <c r="H8">
        <v>2</v>
      </c>
    </row>
    <row r="9" spans="1:8">
      <c r="A9" s="5" t="s">
        <v>847</v>
      </c>
      <c r="B9" t="str">
        <f>CONCATENATE("/home/ec2-user/galaxies/POGS_SDSSonly_",HL_d251to2arcmin_incllt60_table!I9,".fits")</f>
        <v>/home/ec2-user/galaxies/POGS_SDSSonly_ESO241-010.fits</v>
      </c>
      <c r="C9" s="4">
        <f>HL_d251to2arcmin_incllt60_table!J9</f>
        <v>3.7879999999999997E-2</v>
      </c>
      <c r="D9" t="str">
        <f>HL_d251to2arcmin_incllt60_table!I9</f>
        <v>ESO241-010</v>
      </c>
      <c r="E9" t="str">
        <f>HL_d251to2arcmin_incllt60_table!K9</f>
        <v>E</v>
      </c>
      <c r="F9" t="str">
        <f>CONCATENATE("/home/ec2-user/galaxies/POGSSNR_SDSSonly_",HL_d251to2arcmin_incllt60_table!I9,".fits")</f>
        <v>/home/ec2-user/galaxies/POGSSNR_SDSSonly_ESO241-010.fits</v>
      </c>
      <c r="G9">
        <v>0</v>
      </c>
      <c r="H9">
        <v>2</v>
      </c>
    </row>
    <row r="10" spans="1:8">
      <c r="A10" s="5" t="s">
        <v>847</v>
      </c>
      <c r="B10" t="str">
        <f>CONCATENATE("/home/ec2-user/galaxies/POGS_SDSSonly_",HL_d251to2arcmin_incllt60_table!I10,".fits")</f>
        <v>/home/ec2-user/galaxies/POGS_SDSSonly_ESO149-011A.fits</v>
      </c>
      <c r="C10" s="4">
        <f>HL_d251to2arcmin_incllt60_table!J10</f>
        <v>3.0620000000000001E-2</v>
      </c>
      <c r="D10" t="str">
        <f>HL_d251to2arcmin_incllt60_table!I10</f>
        <v>ESO149-011A</v>
      </c>
      <c r="E10" t="str">
        <f>HL_d251to2arcmin_incllt60_table!K10</f>
        <v>S0-a</v>
      </c>
      <c r="F10" t="str">
        <f>CONCATENATE("/home/ec2-user/galaxies/POGSSNR_SDSSonly_",HL_d251to2arcmin_incllt60_table!I10,".fits")</f>
        <v>/home/ec2-user/galaxies/POGSSNR_SDSSonly_ESO149-011A.fits</v>
      </c>
      <c r="G10">
        <v>0</v>
      </c>
      <c r="H10">
        <v>2</v>
      </c>
    </row>
    <row r="11" spans="1:8">
      <c r="A11" s="5" t="s">
        <v>847</v>
      </c>
      <c r="B11" t="str">
        <f>CONCATENATE("/home/ec2-user/galaxies/POGS_SDSSonly_",HL_d251to2arcmin_incllt60_table!I11,".fits")</f>
        <v>/home/ec2-user/galaxies/POGS_SDSSonly_UGC12904.fits</v>
      </c>
      <c r="C11" s="4">
        <f>HL_d251to2arcmin_incllt60_table!J11</f>
        <v>4.2903333333333335E-2</v>
      </c>
      <c r="D11" t="str">
        <f>HL_d251to2arcmin_incllt60_table!I11</f>
        <v>UGC12904</v>
      </c>
      <c r="E11" t="str">
        <f>HL_d251to2arcmin_incllt60_table!K11</f>
        <v>SBab</v>
      </c>
      <c r="F11" t="str">
        <f>CONCATENATE("/home/ec2-user/galaxies/POGSSNR_SDSSonly_",HL_d251to2arcmin_incllt60_table!I11,".fits")</f>
        <v>/home/ec2-user/galaxies/POGSSNR_SDSSonly_UGC12904.fits</v>
      </c>
      <c r="G11">
        <v>0</v>
      </c>
      <c r="H11">
        <v>2</v>
      </c>
    </row>
    <row r="12" spans="1:8">
      <c r="A12" s="5" t="s">
        <v>847</v>
      </c>
      <c r="B12" t="str">
        <f>CONCATENATE("/home/ec2-user/galaxies/POGS_SDSSonly_",HL_d251to2arcmin_incllt60_table!I12,".fits")</f>
        <v>/home/ec2-user/galaxies/POGS_SDSSonly_NGC7806.fits</v>
      </c>
      <c r="C12" s="4">
        <f>HL_d251to2arcmin_incllt60_table!J12</f>
        <v>1.6353333333333334E-2</v>
      </c>
      <c r="D12" t="str">
        <f>HL_d251to2arcmin_incllt60_table!I12</f>
        <v>NGC7806</v>
      </c>
      <c r="E12" t="str">
        <f>HL_d251to2arcmin_incllt60_table!K12</f>
        <v>SABb</v>
      </c>
      <c r="F12" t="str">
        <f>CONCATENATE("/home/ec2-user/galaxies/POGSSNR_SDSSonly_",HL_d251to2arcmin_incllt60_table!I12,".fits")</f>
        <v>/home/ec2-user/galaxies/POGSSNR_SDSSonly_NGC7806.fits</v>
      </c>
      <c r="G12">
        <v>0</v>
      </c>
      <c r="H12">
        <v>2</v>
      </c>
    </row>
    <row r="13" spans="1:8">
      <c r="A13" s="5" t="s">
        <v>847</v>
      </c>
      <c r="B13" t="str">
        <f>CONCATENATE("/home/ec2-user/galaxies/POGS_SDSSonly_",HL_d251to2arcmin_incllt60_table!I13,".fits")</f>
        <v>/home/ec2-user/galaxies/POGS_SDSSonly_UGC12914.fits</v>
      </c>
      <c r="C13" s="4">
        <f>HL_d251to2arcmin_incllt60_table!J13</f>
        <v>1.4919999999999999E-2</v>
      </c>
      <c r="D13" t="str">
        <f>HL_d251to2arcmin_incllt60_table!I13</f>
        <v>UGC12914</v>
      </c>
      <c r="E13" t="str">
        <f>HL_d251to2arcmin_incllt60_table!K13</f>
        <v>SBc</v>
      </c>
      <c r="F13" t="str">
        <f>CONCATENATE("/home/ec2-user/galaxies/POGSSNR_SDSSonly_",HL_d251to2arcmin_incllt60_table!I13,".fits")</f>
        <v>/home/ec2-user/galaxies/POGSSNR_SDSSonly_UGC12914.fits</v>
      </c>
      <c r="G13">
        <v>0</v>
      </c>
      <c r="H13">
        <v>2</v>
      </c>
    </row>
    <row r="14" spans="1:8">
      <c r="A14" s="5" t="s">
        <v>847</v>
      </c>
      <c r="B14" t="str">
        <f>CONCATENATE("/home/ec2-user/galaxies/POGS_SDSSonly_",HL_d251to2arcmin_incllt60_table!I14,".fits")</f>
        <v>/home/ec2-user/galaxies/POGS_SDSSonly_ESO409-003.fits</v>
      </c>
      <c r="C14" s="4">
        <f>HL_d251to2arcmin_incllt60_table!J14</f>
        <v>2.784E-2</v>
      </c>
      <c r="D14" t="str">
        <f>HL_d251to2arcmin_incllt60_table!I14</f>
        <v>ESO409-003</v>
      </c>
      <c r="E14" t="str">
        <f>HL_d251to2arcmin_incllt60_table!K14</f>
        <v>Sab</v>
      </c>
      <c r="F14" t="str">
        <f>CONCATENATE("/home/ec2-user/galaxies/POGSSNR_SDSSonly_",HL_d251to2arcmin_incllt60_table!I14,".fits")</f>
        <v>/home/ec2-user/galaxies/POGSSNR_SDSSonly_ESO409-003.fits</v>
      </c>
      <c r="G14">
        <v>0</v>
      </c>
      <c r="H14">
        <v>2</v>
      </c>
    </row>
    <row r="15" spans="1:8">
      <c r="A15" s="5" t="s">
        <v>847</v>
      </c>
      <c r="B15" t="str">
        <f>CONCATENATE("/home/ec2-user/galaxies/POGS_SDSSonly_",HL_d251to2arcmin_incllt60_table!I15,".fits")</f>
        <v>/home/ec2-user/galaxies/POGS_SDSSonly_PGC000160.fits</v>
      </c>
      <c r="C15" s="4">
        <f>HL_d251to2arcmin_incllt60_table!J15</f>
        <v>3.8363333333333333E-2</v>
      </c>
      <c r="D15" t="str">
        <f>HL_d251to2arcmin_incllt60_table!I15</f>
        <v>PGC000160</v>
      </c>
      <c r="E15" t="str">
        <f>HL_d251to2arcmin_incllt60_table!K15</f>
        <v>E-SO</v>
      </c>
      <c r="F15" t="str">
        <f>CONCATENATE("/home/ec2-user/galaxies/POGSSNR_SDSSonly_",HL_d251to2arcmin_incllt60_table!I15,".fits")</f>
        <v>/home/ec2-user/galaxies/POGSSNR_SDSSonly_PGC000160.fits</v>
      </c>
      <c r="G15">
        <v>0</v>
      </c>
      <c r="H15">
        <v>2</v>
      </c>
    </row>
    <row r="16" spans="1:8">
      <c r="A16" s="5" t="s">
        <v>847</v>
      </c>
      <c r="B16" t="str">
        <f>CONCATENATE("/home/ec2-user/galaxies/POGS_SDSSonly_",HL_d251to2arcmin_incllt60_table!I16,".fits")</f>
        <v>/home/ec2-user/galaxies/POGS_SDSSonly_PGC000176.fits</v>
      </c>
      <c r="C16" s="4">
        <f>HL_d251to2arcmin_incllt60_table!J16</f>
        <v>2.1423333333333332E-2</v>
      </c>
      <c r="D16" t="str">
        <f>HL_d251to2arcmin_incllt60_table!I16</f>
        <v>PGC000176</v>
      </c>
      <c r="E16" t="str">
        <f>HL_d251to2arcmin_incllt60_table!K16</f>
        <v>Sbc</v>
      </c>
      <c r="F16" t="str">
        <f>CONCATENATE("/home/ec2-user/galaxies/POGSSNR_SDSSonly_",HL_d251to2arcmin_incllt60_table!I16,".fits")</f>
        <v>/home/ec2-user/galaxies/POGSSNR_SDSSonly_PGC000176.fits</v>
      </c>
      <c r="G16">
        <v>0</v>
      </c>
      <c r="H16">
        <v>2</v>
      </c>
    </row>
    <row r="17" spans="1:8">
      <c r="A17" s="5" t="s">
        <v>847</v>
      </c>
      <c r="B17" t="str">
        <f>CONCATENATE("/home/ec2-user/galaxies/POGS_SDSSonly_",HL_d251to2arcmin_incllt60_table!I17,".fits")</f>
        <v>/home/ec2-user/galaxies/POGS_SDSSonly_NGC7812.fits</v>
      </c>
      <c r="C17" s="4">
        <f>HL_d251to2arcmin_incllt60_table!J17</f>
        <v>2.2113333333333332E-2</v>
      </c>
      <c r="D17" t="str">
        <f>HL_d251to2arcmin_incllt60_table!I17</f>
        <v>NGC7812</v>
      </c>
      <c r="E17" t="str">
        <f>HL_d251to2arcmin_incllt60_table!K17</f>
        <v>SABb</v>
      </c>
      <c r="F17" t="str">
        <f>CONCATENATE("/home/ec2-user/galaxies/POGSSNR_SDSSonly_",HL_d251to2arcmin_incllt60_table!I17,".fits")</f>
        <v>/home/ec2-user/galaxies/POGSSNR_SDSSonly_NGC7812.fits</v>
      </c>
      <c r="G17">
        <v>0</v>
      </c>
      <c r="H17">
        <v>2</v>
      </c>
    </row>
    <row r="18" spans="1:8">
      <c r="A18" s="5" t="s">
        <v>847</v>
      </c>
      <c r="B18" t="str">
        <f>CONCATENATE("/home/ec2-user/galaxies/POGS_SDSSonly_",HL_d251to2arcmin_incllt60_table!I18,".fits")</f>
        <v>/home/ec2-user/galaxies/POGS_SDSSonly_PGC000211.fits</v>
      </c>
      <c r="C18" s="4">
        <f>HL_d251to2arcmin_incllt60_table!J18</f>
        <v>3.178333333333333E-2</v>
      </c>
      <c r="D18" t="str">
        <f>HL_d251to2arcmin_incllt60_table!I18</f>
        <v>PGC000211</v>
      </c>
      <c r="E18" t="str">
        <f>HL_d251to2arcmin_incllt60_table!K18</f>
        <v>E-SO</v>
      </c>
      <c r="F18" t="str">
        <f>CONCATENATE("/home/ec2-user/galaxies/POGSSNR_SDSSonly_",HL_d251to2arcmin_incllt60_table!I18,".fits")</f>
        <v>/home/ec2-user/galaxies/POGSSNR_SDSSonly_PGC000211.fits</v>
      </c>
      <c r="G18">
        <v>0</v>
      </c>
      <c r="H18">
        <v>2</v>
      </c>
    </row>
    <row r="19" spans="1:8">
      <c r="A19" s="5" t="s">
        <v>847</v>
      </c>
      <c r="B19" t="str">
        <f>CONCATENATE("/home/ec2-user/galaxies/POGS_SDSSonly_",HL_d251to2arcmin_incllt60_table!I19,".fits")</f>
        <v>/home/ec2-user/galaxies/POGS_SDSSonly_ESO349-022.fits</v>
      </c>
      <c r="C19" s="4">
        <f>HL_d251to2arcmin_incllt60_table!J19</f>
        <v>4.9153333333333334E-2</v>
      </c>
      <c r="D19" t="str">
        <f>HL_d251to2arcmin_incllt60_table!I19</f>
        <v>ESO349-022</v>
      </c>
      <c r="E19" t="str">
        <f>HL_d251to2arcmin_incllt60_table!K19</f>
        <v>S0</v>
      </c>
      <c r="F19" t="str">
        <f>CONCATENATE("/home/ec2-user/galaxies/POGSSNR_SDSSonly_",HL_d251to2arcmin_incllt60_table!I19,".fits")</f>
        <v>/home/ec2-user/galaxies/POGSSNR_SDSSonly_ESO349-022.fits</v>
      </c>
      <c r="G19">
        <v>0</v>
      </c>
      <c r="H19">
        <v>2</v>
      </c>
    </row>
    <row r="20" spans="1:8">
      <c r="A20" s="5" t="s">
        <v>847</v>
      </c>
      <c r="B20" t="str">
        <f>CONCATENATE("/home/ec2-user/galaxies/POGS_SDSSonly_",HL_d251to2arcmin_incllt60_table!I20,".fits")</f>
        <v>/home/ec2-user/galaxies/POGS_SDSSonly_UGC00009.fits</v>
      </c>
      <c r="C20" s="4">
        <f>HL_d251to2arcmin_incllt60_table!J20</f>
        <v>9.8570000000000005E-2</v>
      </c>
      <c r="D20" t="str">
        <f>HL_d251to2arcmin_incllt60_table!I20</f>
        <v>UGC00009</v>
      </c>
      <c r="E20" t="str">
        <f>HL_d251to2arcmin_incllt60_table!K20</f>
        <v>S?</v>
      </c>
      <c r="F20" t="str">
        <f>CONCATENATE("/home/ec2-user/galaxies/POGSSNR_SDSSonly_",HL_d251to2arcmin_incllt60_table!I20,".fits")</f>
        <v>/home/ec2-user/galaxies/POGSSNR_SDSSonly_UGC00009.fits</v>
      </c>
      <c r="G20">
        <v>0</v>
      </c>
      <c r="H20">
        <v>2</v>
      </c>
    </row>
    <row r="21" spans="1:8">
      <c r="A21" s="5" t="s">
        <v>847</v>
      </c>
      <c r="B21" t="str">
        <f>CONCATENATE("/home/ec2-user/galaxies/POGS_SDSSonly_",HL_d251to2arcmin_incllt60_table!I21,".fits")</f>
        <v>/home/ec2-user/galaxies/POGS_SDSSonly_NGC7808.fits</v>
      </c>
      <c r="C21" s="4">
        <f>HL_d251to2arcmin_incllt60_table!J21</f>
        <v>2.9473333333333334E-2</v>
      </c>
      <c r="D21" t="str">
        <f>HL_d251to2arcmin_incllt60_table!I21</f>
        <v>NGC7808</v>
      </c>
      <c r="E21" t="str">
        <f>HL_d251to2arcmin_incllt60_table!K21</f>
        <v>S0</v>
      </c>
      <c r="F21" t="str">
        <f>CONCATENATE("/home/ec2-user/galaxies/POGSSNR_SDSSonly_",HL_d251to2arcmin_incllt60_table!I21,".fits")</f>
        <v>/home/ec2-user/galaxies/POGSSNR_SDSSonly_NGC7808.fits</v>
      </c>
      <c r="G21">
        <v>0</v>
      </c>
      <c r="H21">
        <v>2</v>
      </c>
    </row>
    <row r="22" spans="1:8">
      <c r="A22" s="5" t="s">
        <v>847</v>
      </c>
      <c r="B22" t="str">
        <f>CONCATENATE("/home/ec2-user/galaxies/POGS_SDSSonly_",HL_d251to2arcmin_incllt60_table!I22,".fits")</f>
        <v>/home/ec2-user/galaxies/POGS_SDSSonly_UGC00014.fits</v>
      </c>
      <c r="C22" s="4">
        <f>HL_d251to2arcmin_incllt60_table!J22</f>
        <v>2.4486666666666667E-2</v>
      </c>
      <c r="D22" t="str">
        <f>HL_d251to2arcmin_incllt60_table!I22</f>
        <v>UGC00014</v>
      </c>
      <c r="E22" t="str">
        <f>HL_d251to2arcmin_incllt60_table!K22</f>
        <v>Sc</v>
      </c>
      <c r="F22" t="str">
        <f>CONCATENATE("/home/ec2-user/galaxies/POGSSNR_SDSSonly_",HL_d251to2arcmin_incllt60_table!I22,".fits")</f>
        <v>/home/ec2-user/galaxies/POGSSNR_SDSSonly_UGC00014.fits</v>
      </c>
      <c r="G22">
        <v>0</v>
      </c>
      <c r="H22">
        <v>2</v>
      </c>
    </row>
    <row r="23" spans="1:8">
      <c r="A23" s="5" t="s">
        <v>847</v>
      </c>
      <c r="B23" t="str">
        <f>CONCATENATE("/home/ec2-user/galaxies/POGS_SDSSonly_",HL_d251to2arcmin_incllt60_table!I23,".fits")</f>
        <v>/home/ec2-user/galaxies/POGS_SDSSonly_NGC7816.fits</v>
      </c>
      <c r="C23" s="4">
        <f>HL_d251to2arcmin_incllt60_table!J23</f>
        <v>1.7520000000000001E-2</v>
      </c>
      <c r="D23" t="str">
        <f>HL_d251to2arcmin_incllt60_table!I23</f>
        <v>NGC7816</v>
      </c>
      <c r="E23" t="str">
        <f>HL_d251to2arcmin_incllt60_table!K23</f>
        <v>Sbc</v>
      </c>
      <c r="F23" t="str">
        <f>CONCATENATE("/home/ec2-user/galaxies/POGSSNR_SDSSonly_",HL_d251to2arcmin_incllt60_table!I23,".fits")</f>
        <v>/home/ec2-user/galaxies/POGSSNR_SDSSonly_NGC7816.fits</v>
      </c>
      <c r="G23">
        <v>0</v>
      </c>
      <c r="H23">
        <v>2</v>
      </c>
    </row>
    <row r="24" spans="1:8">
      <c r="A24" s="5" t="s">
        <v>847</v>
      </c>
      <c r="B24" t="str">
        <f>CONCATENATE("/home/ec2-user/galaxies/POGS_SDSSonly_",HL_d251to2arcmin_incllt60_table!I24,".fits")</f>
        <v>/home/ec2-user/galaxies/POGS_SDSSonly_PGC000290.fits</v>
      </c>
      <c r="C24" s="4">
        <f>HL_d251to2arcmin_incllt60_table!J24</f>
        <v>3.178333333333333E-2</v>
      </c>
      <c r="D24" t="str">
        <f>HL_d251to2arcmin_incllt60_table!I24</f>
        <v>PGC000290</v>
      </c>
      <c r="E24" t="str">
        <f>HL_d251to2arcmin_incllt60_table!K24</f>
        <v>E-SO</v>
      </c>
      <c r="F24" t="str">
        <f>CONCATENATE("/home/ec2-user/galaxies/POGSSNR_SDSSonly_",HL_d251to2arcmin_incllt60_table!I24,".fits")</f>
        <v>/home/ec2-user/galaxies/POGSSNR_SDSSonly_PGC000290.fits</v>
      </c>
      <c r="G24">
        <v>0</v>
      </c>
      <c r="H24">
        <v>2</v>
      </c>
    </row>
    <row r="25" spans="1:8">
      <c r="A25" s="5" t="s">
        <v>847</v>
      </c>
      <c r="B25" t="str">
        <f>CONCATENATE("/home/ec2-user/galaxies/POGS_SDSSonly_",HL_d251to2arcmin_incllt60_table!I25,".fits")</f>
        <v>/home/ec2-user/galaxies/POGS_SDSSonly_NGC7819.fits</v>
      </c>
      <c r="C25" s="4">
        <f>HL_d251to2arcmin_incllt60_table!J25</f>
        <v>1.6953333333333334E-2</v>
      </c>
      <c r="D25" t="str">
        <f>HL_d251to2arcmin_incllt60_table!I25</f>
        <v>NGC7819</v>
      </c>
      <c r="E25" t="str">
        <f>HL_d251to2arcmin_incllt60_table!K25</f>
        <v>Sb</v>
      </c>
      <c r="F25" t="str">
        <f>CONCATENATE("/home/ec2-user/galaxies/POGSSNR_SDSSonly_",HL_d251to2arcmin_incllt60_table!I25,".fits")</f>
        <v>/home/ec2-user/galaxies/POGSSNR_SDSSonly_NGC7819.fits</v>
      </c>
      <c r="G25">
        <v>0</v>
      </c>
      <c r="H25">
        <v>2</v>
      </c>
    </row>
    <row r="26" spans="1:8">
      <c r="A26" s="5" t="s">
        <v>847</v>
      </c>
      <c r="B26" t="str">
        <f>CONCATENATE("/home/ec2-user/galaxies/POGS_SDSSonly_",HL_d251to2arcmin_incllt60_table!I26,".fits")</f>
        <v>/home/ec2-user/galaxies/POGS_SDSSonly_UGC00027.fits</v>
      </c>
      <c r="C26" s="4">
        <f>HL_d251to2arcmin_incllt60_table!J26</f>
        <v>1.0410000000000001E-2</v>
      </c>
      <c r="D26" t="str">
        <f>HL_d251to2arcmin_incllt60_table!I26</f>
        <v>UGC00027</v>
      </c>
      <c r="E26" t="str">
        <f>HL_d251to2arcmin_incllt60_table!K26</f>
        <v>Sc</v>
      </c>
      <c r="F26" t="str">
        <f>CONCATENATE("/home/ec2-user/galaxies/POGSSNR_SDSSonly_",HL_d251to2arcmin_incllt60_table!I26,".fits")</f>
        <v>/home/ec2-user/galaxies/POGSSNR_SDSSonly_UGC00027.fits</v>
      </c>
      <c r="G26">
        <v>0</v>
      </c>
      <c r="H26">
        <v>2</v>
      </c>
    </row>
    <row r="27" spans="1:8">
      <c r="A27" s="5" t="s">
        <v>847</v>
      </c>
      <c r="B27" t="str">
        <f>CONCATENATE("/home/ec2-user/galaxies/POGS_SDSSonly_",HL_d251to2arcmin_incllt60_table!I27,".fits")</f>
        <v>/home/ec2-user/galaxies/POGS_SDSSonly_PGC000320.fits</v>
      </c>
      <c r="C27" s="4">
        <f>HL_d251to2arcmin_incllt60_table!J27</f>
        <v>2.8413333333333332E-2</v>
      </c>
      <c r="D27" t="str">
        <f>HL_d251to2arcmin_incllt60_table!I27</f>
        <v>PGC000320</v>
      </c>
      <c r="E27" t="str">
        <f>HL_d251to2arcmin_incllt60_table!K27</f>
        <v>E-SO</v>
      </c>
      <c r="F27" t="str">
        <f>CONCATENATE("/home/ec2-user/galaxies/POGSSNR_SDSSonly_",HL_d251to2arcmin_incllt60_table!I27,".fits")</f>
        <v>/home/ec2-user/galaxies/POGSSNR_SDSSonly_PGC000320.fits</v>
      </c>
      <c r="G27">
        <v>0</v>
      </c>
      <c r="H27">
        <v>2</v>
      </c>
    </row>
    <row r="28" spans="1:8">
      <c r="A28" s="5" t="s">
        <v>847</v>
      </c>
      <c r="B28" t="str">
        <f>CONCATENATE("/home/ec2-user/galaxies/POGS_SDSSonly_",HL_d251to2arcmin_incllt60_table!I28,".fits")</f>
        <v>/home/ec2-user/galaxies/POGS_SDSSonly_NGC7823.fits</v>
      </c>
      <c r="C28" s="4">
        <f>HL_d251to2arcmin_incllt60_table!J28</f>
        <v>1.4316666666666667E-2</v>
      </c>
      <c r="D28" t="str">
        <f>HL_d251to2arcmin_incllt60_table!I28</f>
        <v>NGC7823</v>
      </c>
      <c r="E28" t="str">
        <f>HL_d251to2arcmin_incllt60_table!K28</f>
        <v>SBbc</v>
      </c>
      <c r="F28" t="str">
        <f>CONCATENATE("/home/ec2-user/galaxies/POGSSNR_SDSSonly_",HL_d251to2arcmin_incllt60_table!I28,".fits")</f>
        <v>/home/ec2-user/galaxies/POGSSNR_SDSSonly_NGC7823.fits</v>
      </c>
      <c r="G28">
        <v>0</v>
      </c>
      <c r="H28">
        <v>2</v>
      </c>
    </row>
    <row r="29" spans="1:8">
      <c r="A29" s="5" t="s">
        <v>847</v>
      </c>
      <c r="B29" t="str">
        <f>CONCATENATE("/home/ec2-user/galaxies/POGS_SDSSonly_",HL_d251to2arcmin_incllt60_table!I29,".fits")</f>
        <v>/home/ec2-user/galaxies/POGS_SDSSonly_PGC000325.fits</v>
      </c>
      <c r="C29" s="4">
        <f>HL_d251to2arcmin_incllt60_table!J29</f>
        <v>3.3333333333333333E-2</v>
      </c>
      <c r="D29" t="str">
        <f>HL_d251to2arcmin_incllt60_table!I29</f>
        <v>PGC000325</v>
      </c>
      <c r="E29" t="str">
        <f>HL_d251to2arcmin_incllt60_table!K29</f>
        <v>Sc</v>
      </c>
      <c r="F29" t="str">
        <f>CONCATENATE("/home/ec2-user/galaxies/POGSSNR_SDSSonly_",HL_d251to2arcmin_incllt60_table!I29,".fits")</f>
        <v>/home/ec2-user/galaxies/POGSSNR_SDSSonly_PGC000325.fits</v>
      </c>
      <c r="G29">
        <v>0</v>
      </c>
      <c r="H29">
        <v>2</v>
      </c>
    </row>
    <row r="30" spans="1:8">
      <c r="A30" s="5" t="s">
        <v>847</v>
      </c>
      <c r="B30" t="str">
        <f>CONCATENATE("/home/ec2-user/galaxies/POGS_SDSSonly_",HL_d251to2arcmin_incllt60_table!I30,".fits")</f>
        <v>/home/ec2-user/galaxies/POGS_SDSSonly_UGC00033.fits</v>
      </c>
      <c r="C30" s="4">
        <f>HL_d251to2arcmin_incllt60_table!J30</f>
        <v>1.7873333333333335E-2</v>
      </c>
      <c r="D30" t="str">
        <f>HL_d251to2arcmin_incllt60_table!I30</f>
        <v>UGC00033</v>
      </c>
      <c r="E30" t="str">
        <f>HL_d251to2arcmin_incllt60_table!K30</f>
        <v>S0-a</v>
      </c>
      <c r="F30" t="str">
        <f>CONCATENATE("/home/ec2-user/galaxies/POGSSNR_SDSSonly_",HL_d251to2arcmin_incllt60_table!I30,".fits")</f>
        <v>/home/ec2-user/galaxies/POGSSNR_SDSSonly_UGC00033.fits</v>
      </c>
      <c r="G30">
        <v>0</v>
      </c>
      <c r="H30">
        <v>2</v>
      </c>
    </row>
    <row r="31" spans="1:8">
      <c r="A31" s="5" t="s">
        <v>847</v>
      </c>
      <c r="B31" t="str">
        <f>CONCATENATE("/home/ec2-user/galaxies/POGS_SDSSonly_",HL_d251to2arcmin_incllt60_table!I31,".fits")</f>
        <v>/home/ec2-user/galaxies/POGS_SDSSonly_ESO409-013.fits</v>
      </c>
      <c r="C31" s="4">
        <f>HL_d251to2arcmin_incllt60_table!J31</f>
        <v>2.6703333333333332E-2</v>
      </c>
      <c r="D31" t="str">
        <f>HL_d251to2arcmin_incllt60_table!I31</f>
        <v>ESO409-013</v>
      </c>
      <c r="E31" t="str">
        <f>HL_d251to2arcmin_incllt60_table!K31</f>
        <v>S0</v>
      </c>
      <c r="F31" t="str">
        <f>CONCATENATE("/home/ec2-user/galaxies/POGSSNR_SDSSonly_",HL_d251to2arcmin_incllt60_table!I31,".fits")</f>
        <v>/home/ec2-user/galaxies/POGSSNR_SDSSonly_ESO409-013.fits</v>
      </c>
      <c r="G31">
        <v>0</v>
      </c>
      <c r="H31">
        <v>2</v>
      </c>
    </row>
    <row r="32" spans="1:8">
      <c r="A32" s="5" t="s">
        <v>847</v>
      </c>
      <c r="B32" t="str">
        <f>CONCATENATE("/home/ec2-user/galaxies/POGS_SDSSonly_",HL_d251to2arcmin_incllt60_table!I32,".fits")</f>
        <v>/home/ec2-user/galaxies/POGS_SDSSonly_NGC7824.fits</v>
      </c>
      <c r="C32" s="4">
        <f>HL_d251to2arcmin_incllt60_table!J32</f>
        <v>2.0500000000000001E-2</v>
      </c>
      <c r="D32" t="str">
        <f>HL_d251to2arcmin_incllt60_table!I32</f>
        <v>NGC7824</v>
      </c>
      <c r="E32" t="str">
        <f>HL_d251to2arcmin_incllt60_table!K32</f>
        <v>Sab</v>
      </c>
      <c r="F32" t="str">
        <f>CONCATENATE("/home/ec2-user/galaxies/POGSSNR_SDSSonly_",HL_d251to2arcmin_incllt60_table!I32,".fits")</f>
        <v>/home/ec2-user/galaxies/POGSSNR_SDSSonly_NGC7824.fits</v>
      </c>
      <c r="G32">
        <v>0</v>
      </c>
      <c r="H32">
        <v>2</v>
      </c>
    </row>
    <row r="33" spans="1:8">
      <c r="A33" s="5" t="s">
        <v>847</v>
      </c>
      <c r="B33" t="str">
        <f>CONCATENATE("/home/ec2-user/galaxies/POGS_SDSSonly_",HL_d251to2arcmin_incllt60_table!I33,".fits")</f>
        <v>/home/ec2-user/galaxies/POGS_SDSSonly_UGC00035.fits</v>
      </c>
      <c r="C33" s="4">
        <f>HL_d251to2arcmin_incllt60_table!J33</f>
        <v>1.0396666666666667E-2</v>
      </c>
      <c r="D33" t="str">
        <f>HL_d251to2arcmin_incllt60_table!I33</f>
        <v>UGC00035</v>
      </c>
      <c r="E33" t="str">
        <f>HL_d251to2arcmin_incllt60_table!K33</f>
        <v>Sm</v>
      </c>
      <c r="F33" t="str">
        <f>CONCATENATE("/home/ec2-user/galaxies/POGSSNR_SDSSonly_",HL_d251to2arcmin_incllt60_table!I33,".fits")</f>
        <v>/home/ec2-user/galaxies/POGSSNR_SDSSonly_UGC00035.fits</v>
      </c>
      <c r="G33">
        <v>0</v>
      </c>
      <c r="H33">
        <v>2</v>
      </c>
    </row>
    <row r="34" spans="1:8">
      <c r="A34" s="5" t="s">
        <v>847</v>
      </c>
      <c r="B34" t="str">
        <f>CONCATENATE("/home/ec2-user/galaxies/POGS_SDSSonly_",HL_d251to2arcmin_incllt60_table!I34,".fits")</f>
        <v>/home/ec2-user/galaxies/POGS_SDSSonly_IC1529.fits</v>
      </c>
      <c r="C34" s="4">
        <f>HL_d251to2arcmin_incllt60_table!J34</f>
        <v>2.2256666666666668E-2</v>
      </c>
      <c r="D34" t="str">
        <f>HL_d251to2arcmin_incllt60_table!I34</f>
        <v>IC1529</v>
      </c>
      <c r="E34" t="str">
        <f>HL_d251to2arcmin_incllt60_table!K34</f>
        <v>S0</v>
      </c>
      <c r="F34" t="str">
        <f>CONCATENATE("/home/ec2-user/galaxies/POGSSNR_SDSSonly_",HL_d251to2arcmin_incllt60_table!I34,".fits")</f>
        <v>/home/ec2-user/galaxies/POGSSNR_SDSSonly_IC1529.fits</v>
      </c>
      <c r="G34">
        <v>0</v>
      </c>
      <c r="H34">
        <v>2</v>
      </c>
    </row>
    <row r="35" spans="1:8">
      <c r="A35" s="5" t="s">
        <v>847</v>
      </c>
      <c r="B35" t="str">
        <f>CONCATENATE("/home/ec2-user/galaxies/POGS_SDSSonly_",HL_d251to2arcmin_incllt60_table!I35,".fits")</f>
        <v>/home/ec2-user/galaxies/POGS_SDSSonly_NGC7827.fits</v>
      </c>
      <c r="C35" s="4">
        <f>HL_d251to2arcmin_incllt60_table!J35</f>
        <v>1.7666666666666667E-2</v>
      </c>
      <c r="D35" t="str">
        <f>HL_d251to2arcmin_incllt60_table!I35</f>
        <v>NGC7827</v>
      </c>
      <c r="E35" t="str">
        <f>HL_d251to2arcmin_incllt60_table!K35</f>
        <v>S0</v>
      </c>
      <c r="F35" t="str">
        <f>CONCATENATE("/home/ec2-user/galaxies/POGSSNR_SDSSonly_",HL_d251to2arcmin_incllt60_table!I35,".fits")</f>
        <v>/home/ec2-user/galaxies/POGSSNR_SDSSonly_NGC7827.fits</v>
      </c>
      <c r="G35">
        <v>0</v>
      </c>
      <c r="H35">
        <v>2</v>
      </c>
    </row>
    <row r="36" spans="1:8">
      <c r="A36" s="5" t="s">
        <v>847</v>
      </c>
      <c r="B36" t="str">
        <f>CONCATENATE("/home/ec2-user/galaxies/POGS_SDSSonly_",HL_d251to2arcmin_incllt60_table!I36,".fits")</f>
        <v>/home/ec2-user/galaxies/POGS_SDSSonly_ESO193-019.fits</v>
      </c>
      <c r="C36" s="4">
        <f>HL_d251to2arcmin_incllt60_table!J36</f>
        <v>3.397E-2</v>
      </c>
      <c r="D36" t="str">
        <f>HL_d251to2arcmin_incllt60_table!I36</f>
        <v>ESO193-019</v>
      </c>
      <c r="E36" t="str">
        <f>HL_d251to2arcmin_incllt60_table!K36</f>
        <v>Sc</v>
      </c>
      <c r="F36" t="str">
        <f>CONCATENATE("/home/ec2-user/galaxies/POGSSNR_SDSSonly_",HL_d251to2arcmin_incllt60_table!I36,".fits")</f>
        <v>/home/ec2-user/galaxies/POGSSNR_SDSSonly_ESO193-019.fits</v>
      </c>
      <c r="G36">
        <v>0</v>
      </c>
      <c r="H36">
        <v>2</v>
      </c>
    </row>
    <row r="37" spans="1:8">
      <c r="A37" s="5" t="s">
        <v>847</v>
      </c>
      <c r="B37" t="str">
        <f>CONCATENATE("/home/ec2-user/galaxies/POGS_SDSSonly_",HL_d251to2arcmin_incllt60_table!I37,".fits")</f>
        <v>/home/ec2-user/galaxies/POGS_SDSSonly_UGC00040.fits</v>
      </c>
      <c r="C37" s="4">
        <f>HL_d251to2arcmin_incllt60_table!J37</f>
        <v>2.5446666666666666E-2</v>
      </c>
      <c r="D37" t="str">
        <f>HL_d251to2arcmin_incllt60_table!I37</f>
        <v>UGC00040</v>
      </c>
      <c r="E37" t="str">
        <f>HL_d251to2arcmin_incllt60_table!K37</f>
        <v>SBb</v>
      </c>
      <c r="F37" t="str">
        <f>CONCATENATE("/home/ec2-user/galaxies/POGSSNR_SDSSonly_",HL_d251to2arcmin_incllt60_table!I37,".fits")</f>
        <v>/home/ec2-user/galaxies/POGSSNR_SDSSonly_UGC00040.fits</v>
      </c>
      <c r="G37">
        <v>0</v>
      </c>
      <c r="H37">
        <v>2</v>
      </c>
    </row>
    <row r="38" spans="1:8">
      <c r="A38" s="5" t="s">
        <v>847</v>
      </c>
      <c r="B38" t="str">
        <f>CONCATENATE("/home/ec2-user/galaxies/POGS_SDSSonly_",HL_d251to2arcmin_incllt60_table!I38,".fits")</f>
        <v>/home/ec2-user/galaxies/POGS_SDSSonly_UGC00048.fits</v>
      </c>
      <c r="C38" s="4">
        <f>HL_d251to2arcmin_incllt60_table!J38</f>
        <v>1.5003333333333334E-2</v>
      </c>
      <c r="D38" t="str">
        <f>HL_d251to2arcmin_incllt60_table!I38</f>
        <v>UGC00048</v>
      </c>
      <c r="E38" t="str">
        <f>HL_d251to2arcmin_incllt60_table!K38</f>
        <v>Scd</v>
      </c>
      <c r="F38" t="str">
        <f>CONCATENATE("/home/ec2-user/galaxies/POGSSNR_SDSSonly_",HL_d251to2arcmin_incllt60_table!I38,".fits")</f>
        <v>/home/ec2-user/galaxies/POGSSNR_SDSSonly_UGC00048.fits</v>
      </c>
      <c r="G38">
        <v>0</v>
      </c>
      <c r="H38">
        <v>2</v>
      </c>
    </row>
    <row r="39" spans="1:8">
      <c r="A39" s="5" t="s">
        <v>847</v>
      </c>
      <c r="B39" t="str">
        <f>CONCATENATE("/home/ec2-user/galaxies/POGS_SDSSonly_",HL_d251to2arcmin_incllt60_table!I39,".fits")</f>
        <v>/home/ec2-user/galaxies/POGS_SDSSonly_UGC00052.fits</v>
      </c>
      <c r="C39" s="4">
        <f>HL_d251to2arcmin_incllt60_table!J39</f>
        <v>1.7593333333333332E-2</v>
      </c>
      <c r="D39" t="str">
        <f>HL_d251to2arcmin_incllt60_table!I39</f>
        <v>UGC00052</v>
      </c>
      <c r="E39" t="str">
        <f>HL_d251to2arcmin_incllt60_table!K39</f>
        <v>Sc</v>
      </c>
      <c r="F39" t="str">
        <f>CONCATENATE("/home/ec2-user/galaxies/POGSSNR_SDSSonly_",HL_d251to2arcmin_incllt60_table!I39,".fits")</f>
        <v>/home/ec2-user/galaxies/POGSSNR_SDSSonly_UGC00052.fits</v>
      </c>
      <c r="G39">
        <v>0</v>
      </c>
      <c r="H39">
        <v>2</v>
      </c>
    </row>
    <row r="40" spans="1:8">
      <c r="A40" s="5" t="s">
        <v>847</v>
      </c>
      <c r="B40" t="str">
        <f>CONCATENATE("/home/ec2-user/galaxies/POGS_SDSSonly_",HL_d251to2arcmin_incllt60_table!I40,".fits")</f>
        <v>/home/ec2-user/galaxies/POGS_SDSSonly_NGC0001.fits</v>
      </c>
      <c r="C40" s="4">
        <f>HL_d251to2arcmin_incllt60_table!J40</f>
        <v>1.5543333333333333E-2</v>
      </c>
      <c r="D40" t="str">
        <f>HL_d251to2arcmin_incllt60_table!I40</f>
        <v>NGC0001</v>
      </c>
      <c r="E40" t="str">
        <f>HL_d251to2arcmin_incllt60_table!K40</f>
        <v>Sb</v>
      </c>
      <c r="F40" t="str">
        <f>CONCATENATE("/home/ec2-user/galaxies/POGSSNR_SDSSonly_",HL_d251to2arcmin_incllt60_table!I40,".fits")</f>
        <v>/home/ec2-user/galaxies/POGSSNR_SDSSonly_NGC0001.fits</v>
      </c>
      <c r="G40">
        <v>0</v>
      </c>
      <c r="H40">
        <v>2</v>
      </c>
    </row>
    <row r="41" spans="1:8">
      <c r="A41" s="5" t="s">
        <v>847</v>
      </c>
      <c r="B41" t="str">
        <f>CONCATENATE("/home/ec2-user/galaxies/POGS_SDSSonly_",HL_d251to2arcmin_incllt60_table!I41,".fits")</f>
        <v>/home/ec2-user/galaxies/POGS_SDSSonly_UGC00061.fits</v>
      </c>
      <c r="C41" s="4">
        <f>HL_d251to2arcmin_incllt60_table!J41</f>
        <v>1.8489999999999999E-2</v>
      </c>
      <c r="D41" t="str">
        <f>HL_d251to2arcmin_incllt60_table!I41</f>
        <v>UGC00061</v>
      </c>
      <c r="E41" t="str">
        <f>HL_d251to2arcmin_incllt60_table!K41</f>
        <v>S0</v>
      </c>
      <c r="F41" t="str">
        <f>CONCATENATE("/home/ec2-user/galaxies/POGSSNR_SDSSonly_",HL_d251to2arcmin_incllt60_table!I41,".fits")</f>
        <v>/home/ec2-user/galaxies/POGSSNR_SDSSonly_UGC00061.fits</v>
      </c>
      <c r="G41">
        <v>0</v>
      </c>
      <c r="H41">
        <v>2</v>
      </c>
    </row>
    <row r="42" spans="1:8">
      <c r="A42" s="5" t="s">
        <v>847</v>
      </c>
      <c r="B42" t="str">
        <f>CONCATENATE("/home/ec2-user/galaxies/POGS_SDSSonly_",HL_d251to2arcmin_incllt60_table!I42,".fits")</f>
        <v>/home/ec2-user/galaxies/POGS_SDSSonly_PGC000575.fits</v>
      </c>
      <c r="C42" s="4">
        <f>HL_d251to2arcmin_incllt60_table!J42</f>
        <v>1.763E-2</v>
      </c>
      <c r="D42" t="str">
        <f>HL_d251to2arcmin_incllt60_table!I42</f>
        <v>PGC000575</v>
      </c>
      <c r="E42" t="str">
        <f>HL_d251to2arcmin_incllt60_table!K42</f>
        <v>E</v>
      </c>
      <c r="F42" t="str">
        <f>CONCATENATE("/home/ec2-user/galaxies/POGSSNR_SDSSonly_",HL_d251to2arcmin_incllt60_table!I42,".fits")</f>
        <v>/home/ec2-user/galaxies/POGSSNR_SDSSonly_PGC000575.fits</v>
      </c>
      <c r="G42">
        <v>0</v>
      </c>
      <c r="H42">
        <v>2</v>
      </c>
    </row>
    <row r="43" spans="1:8">
      <c r="A43" s="5" t="s">
        <v>847</v>
      </c>
      <c r="B43" t="str">
        <f>CONCATENATE("/home/ec2-user/galaxies/POGS_SDSSonly_",HL_d251to2arcmin_incllt60_table!I43,".fits")</f>
        <v>/home/ec2-user/galaxies/POGS_SDSSonly_UGC00066.fits</v>
      </c>
      <c r="C43" s="4">
        <f>HL_d251to2arcmin_incllt60_table!J43</f>
        <v>2.1493333333333333E-2</v>
      </c>
      <c r="D43" t="str">
        <f>HL_d251to2arcmin_incllt60_table!I43</f>
        <v>UGC00066</v>
      </c>
      <c r="E43" t="str">
        <f>HL_d251to2arcmin_incllt60_table!K43</f>
        <v>SABb</v>
      </c>
      <c r="F43" t="str">
        <f>CONCATENATE("/home/ec2-user/galaxies/POGSSNR_SDSSonly_",HL_d251to2arcmin_incllt60_table!I43,".fits")</f>
        <v>/home/ec2-user/galaxies/POGSSNR_SDSSonly_UGC00066.fits</v>
      </c>
      <c r="G43">
        <v>0</v>
      </c>
      <c r="H43">
        <v>2</v>
      </c>
    </row>
    <row r="44" spans="1:8">
      <c r="A44" s="5" t="s">
        <v>847</v>
      </c>
      <c r="B44" t="str">
        <f>CONCATENATE("/home/ec2-user/galaxies/POGS_SDSSonly_",HL_d251to2arcmin_incllt60_table!I44,".fits")</f>
        <v>/home/ec2-user/galaxies/POGS_SDSSonly_UGC00069.fits</v>
      </c>
      <c r="C44" s="4">
        <f>HL_d251to2arcmin_incllt60_table!J44</f>
        <v>1.5833333333333335E-2</v>
      </c>
      <c r="D44" t="str">
        <f>HL_d251to2arcmin_incllt60_table!I44</f>
        <v>UGC00069</v>
      </c>
      <c r="E44" t="str">
        <f>HL_d251to2arcmin_incllt60_table!K44</f>
        <v>Sc</v>
      </c>
      <c r="F44" t="str">
        <f>CONCATENATE("/home/ec2-user/galaxies/POGSSNR_SDSSonly_",HL_d251to2arcmin_incllt60_table!I44,".fits")</f>
        <v>/home/ec2-user/galaxies/POGSSNR_SDSSonly_UGC00069.fits</v>
      </c>
      <c r="G44">
        <v>0</v>
      </c>
      <c r="H44">
        <v>2</v>
      </c>
    </row>
    <row r="45" spans="1:8">
      <c r="A45" s="5" t="s">
        <v>847</v>
      </c>
      <c r="B45" t="str">
        <f>CONCATENATE("/home/ec2-user/galaxies/POGS_SDSSonly_",HL_d251to2arcmin_incllt60_table!I45,".fits")</f>
        <v>/home/ec2-user/galaxies/POGS_SDSSonly_ESO111-014.fits</v>
      </c>
      <c r="C45" s="4">
        <f>HL_d251to2arcmin_incllt60_table!J45</f>
        <v>2.5096666666666666E-2</v>
      </c>
      <c r="D45" t="str">
        <f>HL_d251to2arcmin_incllt60_table!I45</f>
        <v>ESO111-014</v>
      </c>
      <c r="E45" t="str">
        <f>HL_d251to2arcmin_incllt60_table!K45</f>
        <v>SABc</v>
      </c>
      <c r="F45" t="str">
        <f>CONCATENATE("/home/ec2-user/galaxies/POGSSNR_SDSSonly_",HL_d251to2arcmin_incllt60_table!I45,".fits")</f>
        <v>/home/ec2-user/galaxies/POGSSNR_SDSSonly_ESO111-014.fits</v>
      </c>
      <c r="G45">
        <v>0</v>
      </c>
      <c r="H45">
        <v>2</v>
      </c>
    </row>
    <row r="46" spans="1:8">
      <c r="A46" s="5" t="s">
        <v>847</v>
      </c>
      <c r="B46" t="str">
        <f>CONCATENATE("/home/ec2-user/galaxies/POGS_SDSSonly_",HL_d251to2arcmin_incllt60_table!I46,".fits")</f>
        <v>/home/ec2-user/galaxies/POGS_SDSSonly_PGC000635.fits</v>
      </c>
      <c r="C46" s="4">
        <f>HL_d251to2arcmin_incllt60_table!J46</f>
        <v>3.0110000000000001E-2</v>
      </c>
      <c r="D46" t="str">
        <f>HL_d251to2arcmin_incllt60_table!I46</f>
        <v>PGC000635</v>
      </c>
      <c r="E46" t="str">
        <f>HL_d251to2arcmin_incllt60_table!K46</f>
        <v>Sa</v>
      </c>
      <c r="F46" t="str">
        <f>CONCATENATE("/home/ec2-user/galaxies/POGSSNR_SDSSonly_",HL_d251to2arcmin_incllt60_table!I46,".fits")</f>
        <v>/home/ec2-user/galaxies/POGSSNR_SDSSonly_PGC000635.fits</v>
      </c>
      <c r="G46">
        <v>0</v>
      </c>
      <c r="H46">
        <v>2</v>
      </c>
    </row>
    <row r="47" spans="1:8">
      <c r="A47" s="5" t="s">
        <v>847</v>
      </c>
      <c r="B47" t="str">
        <f>CONCATENATE("/home/ec2-user/galaxies/POGS_SDSSonly_",HL_d251to2arcmin_incllt60_table!I47,".fits")</f>
        <v>/home/ec2-user/galaxies/POGS_SDSSonly_NGC0012.fits</v>
      </c>
      <c r="C47" s="4">
        <f>HL_d251to2arcmin_incllt60_table!J47</f>
        <v>1.3136666666666666E-2</v>
      </c>
      <c r="D47" t="str">
        <f>HL_d251to2arcmin_incllt60_table!I47</f>
        <v>NGC0012</v>
      </c>
      <c r="E47" t="str">
        <f>HL_d251to2arcmin_incllt60_table!K47</f>
        <v>Sc</v>
      </c>
      <c r="F47" t="str">
        <f>CONCATENATE("/home/ec2-user/galaxies/POGSSNR_SDSSonly_",HL_d251to2arcmin_incllt60_table!I47,".fits")</f>
        <v>/home/ec2-user/galaxies/POGSSNR_SDSSonly_NGC0012.fits</v>
      </c>
      <c r="G47">
        <v>0</v>
      </c>
      <c r="H47">
        <v>2</v>
      </c>
    </row>
    <row r="48" spans="1:8">
      <c r="A48" s="5" t="s">
        <v>847</v>
      </c>
      <c r="B48" t="str">
        <f>CONCATENATE("/home/ec2-user/galaxies/POGS_SDSSonly_",HL_d251to2arcmin_incllt60_table!I48,".fits")</f>
        <v>/home/ec2-user/galaxies/POGS_SDSSonly_NGC0014.fits</v>
      </c>
      <c r="C48" s="4">
        <f>HL_d251to2arcmin_incllt60_table!J48</f>
        <v>3.0733333333333333E-3</v>
      </c>
      <c r="D48" t="str">
        <f>HL_d251to2arcmin_incllt60_table!I48</f>
        <v>NGC0014</v>
      </c>
      <c r="E48" t="str">
        <f>HL_d251to2arcmin_incllt60_table!K48</f>
        <v>IB</v>
      </c>
      <c r="F48" t="str">
        <f>CONCATENATE("/home/ec2-user/galaxies/POGSSNR_SDSSonly_",HL_d251to2arcmin_incllt60_table!I48,".fits")</f>
        <v>/home/ec2-user/galaxies/POGSSNR_SDSSonly_NGC0014.fits</v>
      </c>
      <c r="G48">
        <v>0</v>
      </c>
      <c r="H48">
        <v>2</v>
      </c>
    </row>
    <row r="49" spans="1:8">
      <c r="A49" s="5" t="s">
        <v>847</v>
      </c>
      <c r="B49" t="str">
        <f>CONCATENATE("/home/ec2-user/galaxies/POGS_SDSSonly_",HL_d251to2arcmin_incllt60_table!I49,".fits")</f>
        <v>/home/ec2-user/galaxies/POGS_SDSSonly_NGC0020.fits</v>
      </c>
      <c r="C49" s="4">
        <f>HL_d251to2arcmin_incllt60_table!J49</f>
        <v>1.7316666666666668E-2</v>
      </c>
      <c r="D49" t="str">
        <f>HL_d251to2arcmin_incllt60_table!I49</f>
        <v>NGC0020</v>
      </c>
      <c r="E49" t="str">
        <f>HL_d251to2arcmin_incllt60_table!K49</f>
        <v>E-SO</v>
      </c>
      <c r="F49" t="str">
        <f>CONCATENATE("/home/ec2-user/galaxies/POGSSNR_SDSSonly_",HL_d251to2arcmin_incllt60_table!I49,".fits")</f>
        <v>/home/ec2-user/galaxies/POGSSNR_SDSSonly_NGC0020.fits</v>
      </c>
      <c r="G49">
        <v>0</v>
      </c>
      <c r="H49">
        <v>2</v>
      </c>
    </row>
    <row r="50" spans="1:8">
      <c r="A50" s="5" t="s">
        <v>847</v>
      </c>
      <c r="B50" t="str">
        <f>CONCATENATE("/home/ec2-user/galaxies/POGS_SDSSonly_",HL_d251to2arcmin_incllt60_table!I50,".fits")</f>
        <v>/home/ec2-user/galaxies/POGS_SDSSonly_IC1531.fits</v>
      </c>
      <c r="C50" s="4">
        <f>HL_d251to2arcmin_incllt60_table!J50</f>
        <v>2.5203333333333335E-2</v>
      </c>
      <c r="D50" t="str">
        <f>HL_d251to2arcmin_incllt60_table!I50</f>
        <v>IC1531</v>
      </c>
      <c r="E50" t="str">
        <f>HL_d251to2arcmin_incllt60_table!K50</f>
        <v>E-SO</v>
      </c>
      <c r="F50" t="str">
        <f>CONCATENATE("/home/ec2-user/galaxies/POGSSNR_SDSSonly_",HL_d251to2arcmin_incllt60_table!I50,".fits")</f>
        <v>/home/ec2-user/galaxies/POGSSNR_SDSSonly_IC1531.fits</v>
      </c>
      <c r="G50">
        <v>0</v>
      </c>
      <c r="H50">
        <v>2</v>
      </c>
    </row>
    <row r="51" spans="1:8">
      <c r="A51" s="5" t="s">
        <v>847</v>
      </c>
      <c r="B51" t="str">
        <f>CONCATENATE("/home/ec2-user/galaxies/POGS_SDSSonly_",HL_d251to2arcmin_incllt60_table!I51,".fits")</f>
        <v>/home/ec2-user/galaxies/POGS_SDSSonly_UGC00087.fits</v>
      </c>
      <c r="C51" s="4">
        <f>HL_d251to2arcmin_incllt60_table!J51</f>
        <v>2.8129999999999999E-2</v>
      </c>
      <c r="D51" t="str">
        <f>HL_d251to2arcmin_incllt60_table!I51</f>
        <v>UGC00087</v>
      </c>
      <c r="E51" t="str">
        <f>HL_d251to2arcmin_incllt60_table!K51</f>
        <v>E</v>
      </c>
      <c r="F51" t="str">
        <f>CONCATENATE("/home/ec2-user/galaxies/POGSSNR_SDSSonly_",HL_d251to2arcmin_incllt60_table!I51,".fits")</f>
        <v>/home/ec2-user/galaxies/POGSSNR_SDSSonly_UGC00087.fits</v>
      </c>
      <c r="G51">
        <v>0</v>
      </c>
      <c r="H51">
        <v>2</v>
      </c>
    </row>
    <row r="52" spans="1:8">
      <c r="A52" s="5" t="s">
        <v>847</v>
      </c>
      <c r="B52" t="str">
        <f>CONCATENATE("/home/ec2-user/galaxies/POGS_SDSSonly_",HL_d251to2arcmin_incllt60_table!I52,".fits")</f>
        <v>/home/ec2-user/galaxies/POGS_SDSSonly_PGC000692.fits</v>
      </c>
      <c r="C52" s="4">
        <f>HL_d251to2arcmin_incllt60_table!J52</f>
        <v>4.8219999999999999E-2</v>
      </c>
      <c r="D52" t="str">
        <f>HL_d251to2arcmin_incllt60_table!I52</f>
        <v>PGC000692</v>
      </c>
      <c r="E52" t="str">
        <f>HL_d251to2arcmin_incllt60_table!K52</f>
        <v>E</v>
      </c>
      <c r="F52" t="str">
        <f>CONCATENATE("/home/ec2-user/galaxies/POGSSNR_SDSSonly_",HL_d251to2arcmin_incllt60_table!I52,".fits")</f>
        <v>/home/ec2-user/galaxies/POGSSNR_SDSSonly_PGC000692.fits</v>
      </c>
      <c r="G52">
        <v>0</v>
      </c>
      <c r="H52">
        <v>2</v>
      </c>
    </row>
    <row r="53" spans="1:8">
      <c r="A53" s="5" t="s">
        <v>847</v>
      </c>
      <c r="B53" t="str">
        <f>CONCATENATE("/home/ec2-user/galaxies/POGS_SDSSonly_",HL_d251to2arcmin_incllt60_table!I53,".fits")</f>
        <v>/home/ec2-user/galaxies/POGS_SDSSonly_NGC0022.fits</v>
      </c>
      <c r="C53" s="4">
        <f>HL_d251to2arcmin_incllt60_table!J53</f>
        <v>2.8080000000000001E-2</v>
      </c>
      <c r="D53" t="str">
        <f>HL_d251to2arcmin_incllt60_table!I53</f>
        <v>NGC0022</v>
      </c>
      <c r="E53" t="str">
        <f>HL_d251to2arcmin_incllt60_table!K53</f>
        <v>Sb</v>
      </c>
      <c r="F53" t="str">
        <f>CONCATENATE("/home/ec2-user/galaxies/POGSSNR_SDSSonly_",HL_d251to2arcmin_incllt60_table!I53,".fits")</f>
        <v>/home/ec2-user/galaxies/POGSSNR_SDSSonly_NGC0022.fits</v>
      </c>
      <c r="G53">
        <v>0</v>
      </c>
      <c r="H53">
        <v>2</v>
      </c>
    </row>
    <row r="54" spans="1:8">
      <c r="A54" s="5" t="s">
        <v>847</v>
      </c>
      <c r="B54" t="str">
        <f>CONCATENATE("/home/ec2-user/galaxies/POGS_SDSSonly_",HL_d251to2arcmin_incllt60_table!I54,".fits")</f>
        <v>/home/ec2-user/galaxies/POGS_SDSSonly_UGC00088.fits</v>
      </c>
      <c r="C54" s="4">
        <f>HL_d251to2arcmin_incllt60_table!J54</f>
        <v>1.3323333333333333E-2</v>
      </c>
      <c r="D54" t="str">
        <f>HL_d251to2arcmin_incllt60_table!I54</f>
        <v>UGC00088</v>
      </c>
      <c r="E54" t="str">
        <f>HL_d251to2arcmin_incllt60_table!K54</f>
        <v>S0-a</v>
      </c>
      <c r="F54" t="str">
        <f>CONCATENATE("/home/ec2-user/galaxies/POGSSNR_SDSSonly_",HL_d251to2arcmin_incllt60_table!I54,".fits")</f>
        <v>/home/ec2-user/galaxies/POGSSNR_SDSSonly_UGC00088.fits</v>
      </c>
      <c r="G54">
        <v>0</v>
      </c>
      <c r="H54">
        <v>2</v>
      </c>
    </row>
    <row r="55" spans="1:8">
      <c r="A55" s="5" t="s">
        <v>847</v>
      </c>
      <c r="B55" t="str">
        <f>CONCATENATE("/home/ec2-user/galaxies/POGS_SDSSonly_",HL_d251to2arcmin_incllt60_table!I55,".fits")</f>
        <v>/home/ec2-user/galaxies/POGS_SDSSonly_NGC0023.fits</v>
      </c>
      <c r="C55" s="4">
        <f>HL_d251to2arcmin_incllt60_table!J55</f>
        <v>1.5563333333333334E-2</v>
      </c>
      <c r="D55" t="str">
        <f>HL_d251to2arcmin_incllt60_table!I55</f>
        <v>NGC0023</v>
      </c>
      <c r="E55" t="str">
        <f>HL_d251to2arcmin_incllt60_table!K55</f>
        <v>Sa</v>
      </c>
      <c r="F55" t="str">
        <f>CONCATENATE("/home/ec2-user/galaxies/POGSSNR_SDSSonly_",HL_d251to2arcmin_incllt60_table!I55,".fits")</f>
        <v>/home/ec2-user/galaxies/POGSSNR_SDSSonly_NGC0023.fits</v>
      </c>
      <c r="G55">
        <v>0</v>
      </c>
      <c r="H55">
        <v>2</v>
      </c>
    </row>
    <row r="56" spans="1:8">
      <c r="A56" s="5" t="s">
        <v>847</v>
      </c>
      <c r="B56" t="str">
        <f>CONCATENATE("/home/ec2-user/galaxies/POGS_SDSSonly_",HL_d251to2arcmin_incllt60_table!I56,".fits")</f>
        <v>/home/ec2-user/galaxies/POGS_SDSSonly_NGC0025.fits</v>
      </c>
      <c r="C56" s="4">
        <f>HL_d251to2arcmin_incllt60_table!J56</f>
        <v>3.066E-2</v>
      </c>
      <c r="D56" t="str">
        <f>HL_d251to2arcmin_incllt60_table!I56</f>
        <v>NGC0025</v>
      </c>
      <c r="E56" t="str">
        <f>HL_d251to2arcmin_incllt60_table!K56</f>
        <v>E-SO</v>
      </c>
      <c r="F56" t="str">
        <f>CONCATENATE("/home/ec2-user/galaxies/POGSSNR_SDSSonly_",HL_d251to2arcmin_incllt60_table!I56,".fits")</f>
        <v>/home/ec2-user/galaxies/POGSSNR_SDSSonly_NGC0025.fits</v>
      </c>
      <c r="G56">
        <v>0</v>
      </c>
      <c r="H56">
        <v>2</v>
      </c>
    </row>
    <row r="57" spans="1:8">
      <c r="A57" s="5" t="s">
        <v>847</v>
      </c>
      <c r="B57" t="str">
        <f>CONCATENATE("/home/ec2-user/galaxies/POGS_SDSSonly_",HL_d251to2arcmin_incllt60_table!I57,".fits")</f>
        <v>/home/ec2-user/galaxies/POGS_SDSSonly_UGC00093.fits</v>
      </c>
      <c r="C57" s="4">
        <f>HL_d251to2arcmin_incllt60_table!J57</f>
        <v>1.6916666666666667E-2</v>
      </c>
      <c r="D57" t="str">
        <f>HL_d251to2arcmin_incllt60_table!I57</f>
        <v>UGC00093</v>
      </c>
      <c r="E57" t="str">
        <f>HL_d251to2arcmin_incllt60_table!K57</f>
        <v>Sd</v>
      </c>
      <c r="F57" t="str">
        <f>CONCATENATE("/home/ec2-user/galaxies/POGSSNR_SDSSonly_",HL_d251to2arcmin_incllt60_table!I57,".fits")</f>
        <v>/home/ec2-user/galaxies/POGSSNR_SDSSonly_UGC00093.fits</v>
      </c>
      <c r="G57">
        <v>0</v>
      </c>
      <c r="H57">
        <v>2</v>
      </c>
    </row>
    <row r="58" spans="1:8">
      <c r="A58" s="5" t="s">
        <v>847</v>
      </c>
      <c r="B58" t="str">
        <f>CONCATENATE("/home/ec2-user/galaxies/POGS_SDSSonly_",HL_d251to2arcmin_incllt60_table!I58,".fits")</f>
        <v>/home/ec2-user/galaxies/POGS_SDSSonly_NGC0026.fits</v>
      </c>
      <c r="C58" s="4">
        <f>HL_d251to2arcmin_incllt60_table!J58</f>
        <v>1.5650000000000001E-2</v>
      </c>
      <c r="D58" t="str">
        <f>HL_d251to2arcmin_incllt60_table!I58</f>
        <v>NGC0026</v>
      </c>
      <c r="E58" t="str">
        <f>HL_d251to2arcmin_incllt60_table!K58</f>
        <v>Sab</v>
      </c>
      <c r="F58" t="str">
        <f>CONCATENATE("/home/ec2-user/galaxies/POGSSNR_SDSSonly_",HL_d251to2arcmin_incllt60_table!I58,".fits")</f>
        <v>/home/ec2-user/galaxies/POGSSNR_SDSSonly_NGC0026.fits</v>
      </c>
      <c r="G58">
        <v>0</v>
      </c>
      <c r="H58">
        <v>2</v>
      </c>
    </row>
    <row r="59" spans="1:8">
      <c r="A59" s="5" t="s">
        <v>847</v>
      </c>
      <c r="B59" t="str">
        <f>CONCATENATE("/home/ec2-user/galaxies/POGS_SDSSonly_",HL_d251to2arcmin_incllt60_table!I59,".fits")</f>
        <v>/home/ec2-user/galaxies/POGS_SDSSonly_PGC2440513.fits</v>
      </c>
      <c r="C59" s="4">
        <f>HL_d251to2arcmin_incllt60_table!J59</f>
        <v>3.3713333333333331E-2</v>
      </c>
      <c r="D59" t="str">
        <f>HL_d251to2arcmin_incllt60_table!I59</f>
        <v>PGC2440513</v>
      </c>
      <c r="E59" t="str">
        <f>HL_d251to2arcmin_incllt60_table!K59</f>
        <v>S0</v>
      </c>
      <c r="F59" t="str">
        <f>CONCATENATE("/home/ec2-user/galaxies/POGSSNR_SDSSonly_",HL_d251to2arcmin_incllt60_table!I59,".fits")</f>
        <v>/home/ec2-user/galaxies/POGSSNR_SDSSonly_PGC2440513.fits</v>
      </c>
      <c r="G59">
        <v>0</v>
      </c>
      <c r="H59">
        <v>2</v>
      </c>
    </row>
    <row r="60" spans="1:8">
      <c r="A60" s="5" t="s">
        <v>847</v>
      </c>
      <c r="B60" t="str">
        <f>CONCATENATE("/home/ec2-user/galaxies/POGS_SDSSonly_",HL_d251to2arcmin_incllt60_table!I60,".fits")</f>
        <v>/home/ec2-user/galaxies/POGS_SDSSonly_UGC00102.fits</v>
      </c>
      <c r="C60" s="4">
        <f>HL_d251to2arcmin_incllt60_table!J60</f>
        <v>2.3043333333333332E-2</v>
      </c>
      <c r="D60" t="str">
        <f>HL_d251to2arcmin_incllt60_table!I60</f>
        <v>UGC00102</v>
      </c>
      <c r="E60" t="str">
        <f>HL_d251to2arcmin_incllt60_table!K60</f>
        <v>SABa</v>
      </c>
      <c r="F60" t="str">
        <f>CONCATENATE("/home/ec2-user/galaxies/POGSSNR_SDSSonly_",HL_d251to2arcmin_incllt60_table!I60,".fits")</f>
        <v>/home/ec2-user/galaxies/POGSSNR_SDSSonly_UGC00102.fits</v>
      </c>
      <c r="G60">
        <v>0</v>
      </c>
      <c r="H60">
        <v>2</v>
      </c>
    </row>
    <row r="61" spans="1:8">
      <c r="A61" s="5" t="s">
        <v>847</v>
      </c>
      <c r="B61" t="str">
        <f>CONCATENATE("/home/ec2-user/galaxies/POGS_SDSSonly_",HL_d251to2arcmin_incllt60_table!I61,".fits")</f>
        <v>/home/ec2-user/galaxies/POGS_SDSSonly_UGC00105.fits</v>
      </c>
      <c r="C61" s="4">
        <f>HL_d251to2arcmin_incllt60_table!J61</f>
        <v>2.7216666666666667E-2</v>
      </c>
      <c r="D61" t="str">
        <f>HL_d251to2arcmin_incllt60_table!I61</f>
        <v>UGC00105</v>
      </c>
      <c r="E61" t="str">
        <f>HL_d251to2arcmin_incllt60_table!K61</f>
        <v>S0-a</v>
      </c>
      <c r="F61" t="str">
        <f>CONCATENATE("/home/ec2-user/galaxies/POGSSNR_SDSSonly_",HL_d251to2arcmin_incllt60_table!I61,".fits")</f>
        <v>/home/ec2-user/galaxies/POGSSNR_SDSSonly_UGC00105.fits</v>
      </c>
      <c r="G61">
        <v>0</v>
      </c>
      <c r="H61">
        <v>2</v>
      </c>
    </row>
    <row r="62" spans="1:8">
      <c r="A62" s="5" t="s">
        <v>847</v>
      </c>
      <c r="B62" t="str">
        <f>CONCATENATE("/home/ec2-user/galaxies/POGS_SDSSonly_",HL_d251to2arcmin_incllt60_table!I62,".fits")</f>
        <v>/home/ec2-user/galaxies/POGS_SDSSonly_NGC0038.fits</v>
      </c>
      <c r="C62" s="4">
        <f>HL_d251to2arcmin_incllt60_table!J62</f>
        <v>2.6613333333333333E-2</v>
      </c>
      <c r="D62" t="str">
        <f>HL_d251to2arcmin_incllt60_table!I62</f>
        <v>NGC0038</v>
      </c>
      <c r="E62" t="str">
        <f>HL_d251to2arcmin_incllt60_table!K62</f>
        <v>Sa</v>
      </c>
      <c r="F62" t="str">
        <f>CONCATENATE("/home/ec2-user/galaxies/POGSSNR_SDSSonly_",HL_d251to2arcmin_incllt60_table!I62,".fits")</f>
        <v>/home/ec2-user/galaxies/POGSSNR_SDSSonly_NGC0038.fits</v>
      </c>
      <c r="G62">
        <v>0</v>
      </c>
      <c r="H62">
        <v>2</v>
      </c>
    </row>
    <row r="63" spans="1:8">
      <c r="A63" s="5" t="s">
        <v>847</v>
      </c>
      <c r="B63" t="str">
        <f>CONCATENATE("/home/ec2-user/galaxies/POGS_SDSSonly_",HL_d251to2arcmin_incllt60_table!I63,".fits")</f>
        <v>/home/ec2-user/galaxies/POGS_SDSSonly_ESO193-035.fits</v>
      </c>
      <c r="C63" s="4">
        <f>HL_d251to2arcmin_incllt60_table!J63</f>
        <v>2.5896666666666665E-2</v>
      </c>
      <c r="D63" t="str">
        <f>HL_d251to2arcmin_incllt60_table!I63</f>
        <v>ESO193-035</v>
      </c>
      <c r="E63" t="str">
        <f>HL_d251to2arcmin_incllt60_table!K63</f>
        <v>SBb</v>
      </c>
      <c r="F63" t="str">
        <f>CONCATENATE("/home/ec2-user/galaxies/POGSSNR_SDSSonly_",HL_d251to2arcmin_incllt60_table!I63,".fits")</f>
        <v>/home/ec2-user/galaxies/POGSSNR_SDSSonly_ESO193-035.fits</v>
      </c>
      <c r="G63">
        <v>0</v>
      </c>
      <c r="H63">
        <v>2</v>
      </c>
    </row>
    <row r="64" spans="1:8">
      <c r="A64" s="5" t="s">
        <v>847</v>
      </c>
      <c r="B64" t="str">
        <f>CONCATENATE("/home/ec2-user/galaxies/POGS_SDSSonly_",HL_d251to2arcmin_incllt60_table!I64,".fits")</f>
        <v>/home/ec2-user/galaxies/POGS_SDSSonly_UGC00112.fits</v>
      </c>
      <c r="C64" s="4">
        <f>HL_d251to2arcmin_incllt60_table!J64</f>
        <v>1.7286666666666665E-2</v>
      </c>
      <c r="D64" t="str">
        <f>HL_d251to2arcmin_incllt60_table!I64</f>
        <v>UGC00112</v>
      </c>
      <c r="E64" t="str">
        <f>HL_d251to2arcmin_incllt60_table!K64</f>
        <v>Sm</v>
      </c>
      <c r="F64" t="str">
        <f>CONCATENATE("/home/ec2-user/galaxies/POGSSNR_SDSSonly_",HL_d251to2arcmin_incllt60_table!I64,".fits")</f>
        <v>/home/ec2-user/galaxies/POGSSNR_SDSSonly_UGC00112.fits</v>
      </c>
      <c r="G64">
        <v>0</v>
      </c>
      <c r="H64">
        <v>2</v>
      </c>
    </row>
    <row r="65" spans="1:8">
      <c r="A65" s="5" t="s">
        <v>847</v>
      </c>
      <c r="B65" t="str">
        <f>CONCATENATE("/home/ec2-user/galaxies/POGS_SDSSonly_",HL_d251to2arcmin_incllt60_table!I65,".fits")</f>
        <v>/home/ec2-user/galaxies/POGS_SDSSonly_NGC0039.fits</v>
      </c>
      <c r="C65" s="4">
        <f>HL_d251to2arcmin_incllt60_table!J65</f>
        <v>1.6606666666666665E-2</v>
      </c>
      <c r="D65" t="str">
        <f>HL_d251to2arcmin_incllt60_table!I65</f>
        <v>NGC0039</v>
      </c>
      <c r="E65" t="str">
        <f>HL_d251to2arcmin_incllt60_table!K65</f>
        <v>Sc</v>
      </c>
      <c r="F65" t="str">
        <f>CONCATENATE("/home/ec2-user/galaxies/POGSSNR_SDSSonly_",HL_d251to2arcmin_incllt60_table!I65,".fits")</f>
        <v>/home/ec2-user/galaxies/POGSSNR_SDSSonly_NGC0039.fits</v>
      </c>
      <c r="G65">
        <v>0</v>
      </c>
      <c r="H65">
        <v>2</v>
      </c>
    </row>
    <row r="66" spans="1:8">
      <c r="A66" s="5" t="s">
        <v>847</v>
      </c>
      <c r="B66" t="str">
        <f>CONCATENATE("/home/ec2-user/galaxies/POGS_SDSSonly_",HL_d251to2arcmin_incllt60_table!I66,".fits")</f>
        <v>/home/ec2-user/galaxies/POGS_SDSSonly_UGC00117.fits</v>
      </c>
      <c r="C66" s="4">
        <f>HL_d251to2arcmin_incllt60_table!J66</f>
        <v>1.6303333333333333E-2</v>
      </c>
      <c r="D66" t="str">
        <f>HL_d251to2arcmin_incllt60_table!I66</f>
        <v>UGC00117</v>
      </c>
      <c r="E66" t="str">
        <f>HL_d251to2arcmin_incllt60_table!K66</f>
        <v>SABc</v>
      </c>
      <c r="F66" t="str">
        <f>CONCATENATE("/home/ec2-user/galaxies/POGSSNR_SDSSonly_",HL_d251to2arcmin_incllt60_table!I66,".fits")</f>
        <v>/home/ec2-user/galaxies/POGSSNR_SDSSonly_UGC00117.fits</v>
      </c>
      <c r="G66">
        <v>0</v>
      </c>
      <c r="H66">
        <v>2</v>
      </c>
    </row>
    <row r="67" spans="1:8">
      <c r="A67" s="5" t="s">
        <v>847</v>
      </c>
      <c r="B67" t="str">
        <f>CONCATENATE("/home/ec2-user/galaxies/POGS_SDSSonly_",HL_d251to2arcmin_incllt60_table!I67,".fits")</f>
        <v>/home/ec2-user/galaxies/POGS_SDSSonly_NGC0043.fits</v>
      </c>
      <c r="C67" s="4">
        <f>HL_d251to2arcmin_incllt60_table!J67</f>
        <v>1.6406666666666667E-2</v>
      </c>
      <c r="D67" t="str">
        <f>HL_d251to2arcmin_incllt60_table!I67</f>
        <v>NGC0043</v>
      </c>
      <c r="E67" t="str">
        <f>HL_d251to2arcmin_incllt60_table!K67</f>
        <v>S0</v>
      </c>
      <c r="F67" t="str">
        <f>CONCATENATE("/home/ec2-user/galaxies/POGSSNR_SDSSonly_",HL_d251to2arcmin_incllt60_table!I67,".fits")</f>
        <v>/home/ec2-user/galaxies/POGSSNR_SDSSonly_NGC0043.fits</v>
      </c>
      <c r="G67">
        <v>0</v>
      </c>
      <c r="H67">
        <v>2</v>
      </c>
    </row>
    <row r="68" spans="1:8">
      <c r="A68" s="5" t="s">
        <v>847</v>
      </c>
      <c r="B68" t="str">
        <f>CONCATENATE("/home/ec2-user/galaxies/POGS_SDSSonly_",HL_d251to2arcmin_incllt60_table!I68,".fits")</f>
        <v>/home/ec2-user/galaxies/POGS_SDSSonly_IC0004.fits</v>
      </c>
      <c r="C68" s="4">
        <f>HL_d251to2arcmin_incllt60_table!J68</f>
        <v>1.6886666666666668E-2</v>
      </c>
      <c r="D68" t="str">
        <f>HL_d251to2arcmin_incllt60_table!I68</f>
        <v>IC0004</v>
      </c>
      <c r="E68" t="str">
        <f>HL_d251to2arcmin_incllt60_table!K68</f>
        <v>Sc</v>
      </c>
      <c r="F68" t="str">
        <f>CONCATENATE("/home/ec2-user/galaxies/POGSSNR_SDSSonly_",HL_d251to2arcmin_incllt60_table!I68,".fits")</f>
        <v>/home/ec2-user/galaxies/POGSSNR_SDSSonly_IC0004.fits</v>
      </c>
      <c r="G68">
        <v>0</v>
      </c>
      <c r="H68">
        <v>2</v>
      </c>
    </row>
    <row r="69" spans="1:8">
      <c r="A69" s="5" t="s">
        <v>847</v>
      </c>
      <c r="B69" t="str">
        <f>CONCATENATE("/home/ec2-user/galaxies/POGS_SDSSonly_",HL_d251to2arcmin_incllt60_table!I69,".fits")</f>
        <v>/home/ec2-user/galaxies/POGS_SDSSonly_UGC00128.fits</v>
      </c>
      <c r="C69" s="4">
        <f>HL_d251to2arcmin_incllt60_table!J69</f>
        <v>1.5599999999999999E-2</v>
      </c>
      <c r="D69" t="str">
        <f>HL_d251to2arcmin_incllt60_table!I69</f>
        <v>UGC00128</v>
      </c>
      <c r="E69" t="str">
        <f>HL_d251to2arcmin_incllt60_table!K69</f>
        <v>Sd</v>
      </c>
      <c r="F69" t="str">
        <f>CONCATENATE("/home/ec2-user/galaxies/POGSSNR_SDSSonly_",HL_d251to2arcmin_incllt60_table!I69,".fits")</f>
        <v>/home/ec2-user/galaxies/POGSSNR_SDSSonly_UGC00128.fits</v>
      </c>
      <c r="G69">
        <v>0</v>
      </c>
      <c r="H69">
        <v>2</v>
      </c>
    </row>
    <row r="70" spans="1:8">
      <c r="A70" s="5" t="s">
        <v>847</v>
      </c>
      <c r="B70" t="str">
        <f>CONCATENATE("/home/ec2-user/galaxies/POGS_SDSSonly_",HL_d251to2arcmin_incllt60_table!I70,".fits")</f>
        <v>/home/ec2-user/galaxies/POGS_SDSSonly_ESO050-006.fits</v>
      </c>
      <c r="C70" s="4">
        <f>HL_d251to2arcmin_incllt60_table!J70</f>
        <v>1.3043333333333334E-2</v>
      </c>
      <c r="D70" t="str">
        <f>HL_d251to2arcmin_incllt60_table!I70</f>
        <v>ESO050-006</v>
      </c>
      <c r="E70" t="str">
        <f>HL_d251to2arcmin_incllt60_table!K70</f>
        <v>SBc</v>
      </c>
      <c r="F70" t="str">
        <f>CONCATENATE("/home/ec2-user/galaxies/POGSSNR_SDSSonly_",HL_d251to2arcmin_incllt60_table!I70,".fits")</f>
        <v>/home/ec2-user/galaxies/POGSSNR_SDSSonly_ESO050-006.fits</v>
      </c>
      <c r="G70">
        <v>0</v>
      </c>
      <c r="H70">
        <v>2</v>
      </c>
    </row>
    <row r="71" spans="1:8">
      <c r="A71" s="5" t="s">
        <v>847</v>
      </c>
      <c r="B71" t="str">
        <f>CONCATENATE("/home/ec2-user/galaxies/POGS_SDSSonly_",HL_d251to2arcmin_incllt60_table!I71,".fits")</f>
        <v>/home/ec2-user/galaxies/POGS_SDSSonly_NGC0047.fits</v>
      </c>
      <c r="C71" s="4">
        <f>HL_d251to2arcmin_incllt60_table!J71</f>
        <v>1.8803333333333332E-2</v>
      </c>
      <c r="D71" t="str">
        <f>HL_d251to2arcmin_incllt60_table!I71</f>
        <v>NGC0047</v>
      </c>
      <c r="E71" t="str">
        <f>HL_d251to2arcmin_incllt60_table!K71</f>
        <v>SBbc</v>
      </c>
      <c r="F71" t="str">
        <f>CONCATENATE("/home/ec2-user/galaxies/POGSSNR_SDSSonly_",HL_d251to2arcmin_incllt60_table!I71,".fits")</f>
        <v>/home/ec2-user/galaxies/POGSSNR_SDSSonly_NGC0047.fits</v>
      </c>
      <c r="G71">
        <v>0</v>
      </c>
      <c r="H71">
        <v>2</v>
      </c>
    </row>
    <row r="72" spans="1:8">
      <c r="A72" s="5" t="s">
        <v>847</v>
      </c>
      <c r="B72" t="str">
        <f>CONCATENATE("/home/ec2-user/galaxies/POGS_SDSSonly_",HL_d251to2arcmin_incllt60_table!I72,".fits")</f>
        <v>/home/ec2-user/galaxies/POGS_SDSSonly_NGC0053.fits</v>
      </c>
      <c r="C72" s="4">
        <f>HL_d251to2arcmin_incllt60_table!J72</f>
        <v>1.4346666666666667E-2</v>
      </c>
      <c r="D72" t="str">
        <f>HL_d251to2arcmin_incllt60_table!I72</f>
        <v>NGC0053</v>
      </c>
      <c r="E72" t="str">
        <f>HL_d251to2arcmin_incllt60_table!K72</f>
        <v>SBb</v>
      </c>
      <c r="F72" t="str">
        <f>CONCATENATE("/home/ec2-user/galaxies/POGSSNR_SDSSonly_",HL_d251to2arcmin_incllt60_table!I72,".fits")</f>
        <v>/home/ec2-user/galaxies/POGSSNR_SDSSonly_NGC0053.fits</v>
      </c>
      <c r="G72">
        <v>0</v>
      </c>
      <c r="H72">
        <v>2</v>
      </c>
    </row>
    <row r="73" spans="1:8">
      <c r="A73" s="5" t="s">
        <v>847</v>
      </c>
      <c r="B73" t="str">
        <f>CONCATENATE("/home/ec2-user/galaxies/POGS_SDSSonly_",HL_d251to2arcmin_incllt60_table!I73,".fits")</f>
        <v>/home/ec2-user/galaxies/POGS_SDSSonly_ESO410-005.fits</v>
      </c>
      <c r="C73" s="4">
        <f>HL_d251to2arcmin_incllt60_table!J73</f>
        <v>0</v>
      </c>
      <c r="D73" t="str">
        <f>HL_d251to2arcmin_incllt60_table!I73</f>
        <v>ESO410-005</v>
      </c>
      <c r="E73" t="str">
        <f>HL_d251to2arcmin_incllt60_table!K73</f>
        <v>S0-a</v>
      </c>
      <c r="F73" t="str">
        <f>CONCATENATE("/home/ec2-user/galaxies/POGSSNR_SDSSonly_",HL_d251to2arcmin_incllt60_table!I73,".fits")</f>
        <v>/home/ec2-user/galaxies/POGSSNR_SDSSonly_ESO410-005.fits</v>
      </c>
      <c r="G73">
        <v>0</v>
      </c>
      <c r="H73">
        <v>2</v>
      </c>
    </row>
    <row r="74" spans="1:8">
      <c r="A74" s="5" t="s">
        <v>847</v>
      </c>
      <c r="B74" t="str">
        <f>CONCATENATE("/home/ec2-user/galaxies/POGS_SDSSonly_",HL_d251to2arcmin_incllt60_table!I74,".fits")</f>
        <v>/home/ec2-user/galaxies/POGS_SDSSonly_ESO350-004.fits</v>
      </c>
      <c r="C74" s="4">
        <f>HL_d251to2arcmin_incllt60_table!J74</f>
        <v>2.4070000000000001E-2</v>
      </c>
      <c r="D74" t="str">
        <f>HL_d251to2arcmin_incllt60_table!I74</f>
        <v>ESO350-004</v>
      </c>
      <c r="E74" t="str">
        <f>HL_d251to2arcmin_incllt60_table!K74</f>
        <v>S0-a</v>
      </c>
      <c r="F74" t="str">
        <f>CONCATENATE("/home/ec2-user/galaxies/POGSSNR_SDSSonly_",HL_d251to2arcmin_incllt60_table!I74,".fits")</f>
        <v>/home/ec2-user/galaxies/POGSSNR_SDSSonly_ESO350-004.fits</v>
      </c>
      <c r="G74">
        <v>0</v>
      </c>
      <c r="H74">
        <v>2</v>
      </c>
    </row>
    <row r="75" spans="1:8">
      <c r="A75" s="5" t="s">
        <v>847</v>
      </c>
      <c r="B75" t="str">
        <f>CONCATENATE("/home/ec2-user/galaxies/POGS_SDSSonly_",HL_d251to2arcmin_incllt60_table!I75,".fits")</f>
        <v>/home/ec2-user/galaxies/POGS_SDSSonly_NGC0060.fits</v>
      </c>
      <c r="C75" s="4">
        <f>HL_d251to2arcmin_incllt60_table!J75</f>
        <v>3.9280000000000002E-2</v>
      </c>
      <c r="D75" t="str">
        <f>HL_d251to2arcmin_incllt60_table!I75</f>
        <v>NGC0060</v>
      </c>
      <c r="E75" t="str">
        <f>HL_d251to2arcmin_incllt60_table!K75</f>
        <v>Sc</v>
      </c>
      <c r="F75" t="str">
        <f>CONCATENATE("/home/ec2-user/galaxies/POGSSNR_SDSSonly_",HL_d251to2arcmin_incllt60_table!I75,".fits")</f>
        <v>/home/ec2-user/galaxies/POGSSNR_SDSSonly_NGC0060.fits</v>
      </c>
      <c r="G75">
        <v>0</v>
      </c>
      <c r="H75">
        <v>2</v>
      </c>
    </row>
    <row r="76" spans="1:8">
      <c r="A76" s="5" t="s">
        <v>847</v>
      </c>
      <c r="B76" t="str">
        <f>CONCATENATE("/home/ec2-user/galaxies/POGS_SDSSonly_",HL_d251to2arcmin_incllt60_table!I76,".fits")</f>
        <v>/home/ec2-user/galaxies/POGS_SDSSonly_NGC0061B.fits</v>
      </c>
      <c r="C76" s="4">
        <f>HL_d251to2arcmin_incllt60_table!J76</f>
        <v>2.6926666666666668E-2</v>
      </c>
      <c r="D76" t="str">
        <f>HL_d251to2arcmin_incllt60_table!I76</f>
        <v>NGC0061B</v>
      </c>
      <c r="E76" t="str">
        <f>HL_d251to2arcmin_incllt60_table!K76</f>
        <v>S0</v>
      </c>
      <c r="F76" t="str">
        <f>CONCATENATE("/home/ec2-user/galaxies/POGSSNR_SDSSonly_",HL_d251to2arcmin_incllt60_table!I76,".fits")</f>
        <v>/home/ec2-user/galaxies/POGSSNR_SDSSonly_NGC0061B.fits</v>
      </c>
      <c r="G76">
        <v>0</v>
      </c>
      <c r="H76">
        <v>2</v>
      </c>
    </row>
    <row r="77" spans="1:8">
      <c r="A77" s="5" t="s">
        <v>847</v>
      </c>
      <c r="B77" t="str">
        <f>CONCATENATE("/home/ec2-user/galaxies/POGS_SDSSonly_",HL_d251to2arcmin_incllt60_table!I77,".fits")</f>
        <v>/home/ec2-user/galaxies/POGS_SDSSonly_NGC0061A.fits</v>
      </c>
      <c r="C77" s="4">
        <f>HL_d251to2arcmin_incllt60_table!J77</f>
        <v>2.6186666666666667E-2</v>
      </c>
      <c r="D77" t="str">
        <f>HL_d251to2arcmin_incllt60_table!I77</f>
        <v>NGC0061A</v>
      </c>
      <c r="E77" t="str">
        <f>HL_d251to2arcmin_incllt60_table!K77</f>
        <v>S0</v>
      </c>
      <c r="F77" t="str">
        <f>CONCATENATE("/home/ec2-user/galaxies/POGSSNR_SDSSonly_",HL_d251to2arcmin_incllt60_table!I77,".fits")</f>
        <v>/home/ec2-user/galaxies/POGSSNR_SDSSonly_NGC0061A.fits</v>
      </c>
      <c r="G77">
        <v>0</v>
      </c>
      <c r="H77">
        <v>2</v>
      </c>
    </row>
    <row r="78" spans="1:8">
      <c r="A78" s="5" t="s">
        <v>847</v>
      </c>
      <c r="B78" t="str">
        <f>CONCATENATE("/home/ec2-user/galaxies/POGS_SDSSonly_",HL_d251to2arcmin_incllt60_table!I78,".fits")</f>
        <v>/home/ec2-user/galaxies/POGS_SDSSonly_UGC00160.fits</v>
      </c>
      <c r="C78" s="4">
        <f>HL_d251to2arcmin_incllt60_table!J78</f>
        <v>1.6036666666666668E-2</v>
      </c>
      <c r="D78" t="str">
        <f>HL_d251to2arcmin_incllt60_table!I78</f>
        <v>UGC00160</v>
      </c>
      <c r="E78" t="str">
        <f>HL_d251to2arcmin_incllt60_table!K78</f>
        <v>Sd</v>
      </c>
      <c r="F78" t="str">
        <f>CONCATENATE("/home/ec2-user/galaxies/POGSSNR_SDSSonly_",HL_d251to2arcmin_incllt60_table!I78,".fits")</f>
        <v>/home/ec2-user/galaxies/POGSSNR_SDSSonly_UGC00160.fits</v>
      </c>
      <c r="G78">
        <v>0</v>
      </c>
      <c r="H78">
        <v>2</v>
      </c>
    </row>
    <row r="79" spans="1:8">
      <c r="A79" s="5" t="s">
        <v>847</v>
      </c>
      <c r="B79" t="str">
        <f>CONCATENATE("/home/ec2-user/galaxies/POGS_SDSSonly_",HL_d251to2arcmin_incllt60_table!I79,".fits")</f>
        <v>/home/ec2-user/galaxies/POGS_SDSSonly_ESO539-005.fits</v>
      </c>
      <c r="C79" s="4">
        <f>HL_d251to2arcmin_incllt60_table!J79</f>
        <v>1.0283333333333334E-2</v>
      </c>
      <c r="D79" t="str">
        <f>HL_d251to2arcmin_incllt60_table!I79</f>
        <v>ESO539-005</v>
      </c>
      <c r="E79" t="str">
        <f>HL_d251to2arcmin_incllt60_table!K79</f>
        <v>Sc</v>
      </c>
      <c r="F79" t="str">
        <f>CONCATENATE("/home/ec2-user/galaxies/POGSSNR_SDSSonly_",HL_d251to2arcmin_incllt60_table!I79,".fits")</f>
        <v>/home/ec2-user/galaxies/POGSSNR_SDSSonly_ESO539-005.fits</v>
      </c>
      <c r="G79">
        <v>0</v>
      </c>
      <c r="H79">
        <v>2</v>
      </c>
    </row>
    <row r="80" spans="1:8">
      <c r="A80" s="5" t="s">
        <v>847</v>
      </c>
      <c r="B80" t="str">
        <f>CONCATENATE("/home/ec2-user/galaxies/POGS_SDSSonly_",HL_d251to2arcmin_incllt60_table!I80,".fits")</f>
        <v>/home/ec2-user/galaxies/POGS_SDSSonly_UGC00159.fits</v>
      </c>
      <c r="C80" s="4">
        <f>HL_d251to2arcmin_incllt60_table!J80</f>
        <v>3.5533333333333333E-3</v>
      </c>
      <c r="D80" t="str">
        <f>HL_d251to2arcmin_incllt60_table!I80</f>
        <v>UGC00159</v>
      </c>
      <c r="E80" t="str">
        <f>HL_d251to2arcmin_incllt60_table!K80</f>
        <v>I</v>
      </c>
      <c r="F80" t="str">
        <f>CONCATENATE("/home/ec2-user/galaxies/POGSSNR_SDSSonly_",HL_d251to2arcmin_incllt60_table!I80,".fits")</f>
        <v>/home/ec2-user/galaxies/POGSSNR_SDSSonly_UGC00159.fits</v>
      </c>
      <c r="G80">
        <v>0</v>
      </c>
      <c r="H80">
        <v>2</v>
      </c>
    </row>
    <row r="81" spans="1:8">
      <c r="A81" s="5" t="s">
        <v>847</v>
      </c>
      <c r="B81" t="str">
        <f>CONCATENATE("/home/ec2-user/galaxies/POGS_SDSSonly_",HL_d251to2arcmin_incllt60_table!I81,".fits")</f>
        <v>/home/ec2-user/galaxies/POGS_SDSSonly_NGC0064.fits</v>
      </c>
      <c r="C81" s="4">
        <f>HL_d251to2arcmin_incllt60_table!J81</f>
        <v>2.4173333333333335E-2</v>
      </c>
      <c r="D81" t="str">
        <f>HL_d251to2arcmin_incllt60_table!I81</f>
        <v>NGC0064</v>
      </c>
      <c r="E81" t="str">
        <f>HL_d251to2arcmin_incllt60_table!K81</f>
        <v>SBbc</v>
      </c>
      <c r="F81" t="str">
        <f>CONCATENATE("/home/ec2-user/galaxies/POGSSNR_SDSSonly_",HL_d251to2arcmin_incllt60_table!I81,".fits")</f>
        <v>/home/ec2-user/galaxies/POGSSNR_SDSSonly_NGC0064.fits</v>
      </c>
      <c r="G81">
        <v>0</v>
      </c>
      <c r="H81">
        <v>2</v>
      </c>
    </row>
    <row r="82" spans="1:8">
      <c r="A82" s="5" t="s">
        <v>847</v>
      </c>
      <c r="B82" t="str">
        <f>CONCATENATE("/home/ec2-user/galaxies/POGS_SDSSonly_",HL_d251to2arcmin_incllt60_table!I82,".fits")</f>
        <v>/home/ec2-user/galaxies/POGS_SDSSonly_PGC001150.fits</v>
      </c>
      <c r="C82" s="4">
        <f>HL_d251to2arcmin_incllt60_table!J82</f>
        <v>6.3266666666666665E-2</v>
      </c>
      <c r="D82" t="str">
        <f>HL_d251to2arcmin_incllt60_table!I82</f>
        <v>PGC001150</v>
      </c>
      <c r="E82" t="str">
        <f>HL_d251to2arcmin_incllt60_table!K82</f>
        <v>E-SO</v>
      </c>
      <c r="F82" t="str">
        <f>CONCATENATE("/home/ec2-user/galaxies/POGSSNR_SDSSonly_",HL_d251to2arcmin_incllt60_table!I82,".fits")</f>
        <v>/home/ec2-user/galaxies/POGSSNR_SDSSonly_PGC001150.fits</v>
      </c>
      <c r="G82">
        <v>0</v>
      </c>
      <c r="H82">
        <v>2</v>
      </c>
    </row>
    <row r="83" spans="1:8">
      <c r="A83" s="5" t="s">
        <v>847</v>
      </c>
      <c r="B83" t="str">
        <f>CONCATENATE("/home/ec2-user/galaxies/POGS_SDSSonly_",HL_d251to2arcmin_incllt60_table!I83,".fits")</f>
        <v>/home/ec2-user/galaxies/POGS_SDSSonly_ESO194-001.fits</v>
      </c>
      <c r="C83" s="4">
        <f>HL_d251to2arcmin_incllt60_table!J83</f>
        <v>3.7409999999999999E-2</v>
      </c>
      <c r="D83" t="str">
        <f>HL_d251to2arcmin_incllt60_table!I83</f>
        <v>ESO194-001</v>
      </c>
      <c r="E83" t="str">
        <f>HL_d251to2arcmin_incllt60_table!K83</f>
        <v>SABc</v>
      </c>
      <c r="F83" t="str">
        <f>CONCATENATE("/home/ec2-user/galaxies/POGSSNR_SDSSonly_",HL_d251to2arcmin_incllt60_table!I83,".fits")</f>
        <v>/home/ec2-user/galaxies/POGSSNR_SDSSonly_ESO194-001.fits</v>
      </c>
      <c r="G83">
        <v>0</v>
      </c>
      <c r="H83">
        <v>2</v>
      </c>
    </row>
    <row r="84" spans="1:8">
      <c r="A84" s="5" t="s">
        <v>847</v>
      </c>
      <c r="B84" t="str">
        <f>CONCATENATE("/home/ec2-user/galaxies/POGS_SDSSonly_",HL_d251to2arcmin_incllt60_table!I84,".fits")</f>
        <v>/home/ec2-user/galaxies/POGS_SDSSonly_ESO350-007.fits</v>
      </c>
      <c r="C84" s="4">
        <f>HL_d251to2arcmin_incllt60_table!J84</f>
        <v>2.4109999999999999E-2</v>
      </c>
      <c r="D84" t="str">
        <f>HL_d251to2arcmin_incllt60_table!I84</f>
        <v>ESO350-007</v>
      </c>
      <c r="E84" t="str">
        <f>HL_d251to2arcmin_incllt60_table!K84</f>
        <v>SBa</v>
      </c>
      <c r="F84" t="str">
        <f>CONCATENATE("/home/ec2-user/galaxies/POGSSNR_SDSSonly_",HL_d251to2arcmin_incllt60_table!I84,".fits")</f>
        <v>/home/ec2-user/galaxies/POGSSNR_SDSSonly_ESO350-007.fits</v>
      </c>
      <c r="G84">
        <v>0</v>
      </c>
      <c r="H84">
        <v>2</v>
      </c>
    </row>
    <row r="85" spans="1:8">
      <c r="A85" s="5" t="s">
        <v>847</v>
      </c>
      <c r="B85" t="str">
        <f>CONCATENATE("/home/ec2-user/galaxies/POGS_SDSSonly_",HL_d251to2arcmin_incllt60_table!I85,".fits")</f>
        <v>/home/ec2-user/galaxies/POGS_SDSSonly_NGC0068.fits</v>
      </c>
      <c r="C85" s="4">
        <f>HL_d251to2arcmin_incllt60_table!J85</f>
        <v>1.9523333333333334E-2</v>
      </c>
      <c r="D85" t="str">
        <f>HL_d251to2arcmin_incllt60_table!I85</f>
        <v>NGC0068</v>
      </c>
      <c r="E85" t="str">
        <f>HL_d251to2arcmin_incllt60_table!K85</f>
        <v>E-SO</v>
      </c>
      <c r="F85" t="str">
        <f>CONCATENATE("/home/ec2-user/galaxies/POGSSNR_SDSSonly_",HL_d251to2arcmin_incllt60_table!I85,".fits")</f>
        <v>/home/ec2-user/galaxies/POGSSNR_SDSSonly_NGC0068.fits</v>
      </c>
      <c r="G85">
        <v>0</v>
      </c>
      <c r="H85">
        <v>2</v>
      </c>
    </row>
    <row r="86" spans="1:8">
      <c r="A86" s="5" t="s">
        <v>847</v>
      </c>
      <c r="B86" t="str">
        <f>CONCATENATE("/home/ec2-user/galaxies/POGS_SDSSonly_",HL_d251to2arcmin_incllt60_table!I86,".fits")</f>
        <v>/home/ec2-user/galaxies/POGS_SDSSonly_NGC0070.fits</v>
      </c>
      <c r="C86" s="4">
        <f>HL_d251to2arcmin_incllt60_table!J86</f>
        <v>2.4283333333333334E-2</v>
      </c>
      <c r="D86" t="str">
        <f>HL_d251to2arcmin_incllt60_table!I86</f>
        <v>NGC0070</v>
      </c>
      <c r="E86" t="str">
        <f>HL_d251to2arcmin_incllt60_table!K86</f>
        <v>Sbc</v>
      </c>
      <c r="F86" t="str">
        <f>CONCATENATE("/home/ec2-user/galaxies/POGSSNR_SDSSonly_",HL_d251to2arcmin_incllt60_table!I86,".fits")</f>
        <v>/home/ec2-user/galaxies/POGSSNR_SDSSonly_NGC0070.fits</v>
      </c>
      <c r="G86">
        <v>0</v>
      </c>
      <c r="H86">
        <v>2</v>
      </c>
    </row>
    <row r="87" spans="1:8">
      <c r="A87" s="5" t="s">
        <v>847</v>
      </c>
      <c r="B87" t="str">
        <f>CONCATENATE("/home/ec2-user/galaxies/POGS_SDSSonly_",HL_d251to2arcmin_incllt60_table!I87,".fits")</f>
        <v>/home/ec2-user/galaxies/POGS_SDSSonly_NGC0071.fits</v>
      </c>
      <c r="C87" s="4">
        <f>HL_d251to2arcmin_incllt60_table!J87</f>
        <v>2.2723333333333335E-2</v>
      </c>
      <c r="D87" t="str">
        <f>HL_d251to2arcmin_incllt60_table!I87</f>
        <v>NGC0071</v>
      </c>
      <c r="E87" t="str">
        <f>HL_d251to2arcmin_incllt60_table!K87</f>
        <v>E-SO</v>
      </c>
      <c r="F87" t="str">
        <f>CONCATENATE("/home/ec2-user/galaxies/POGSSNR_SDSSonly_",HL_d251to2arcmin_incllt60_table!I87,".fits")</f>
        <v>/home/ec2-user/galaxies/POGSSNR_SDSSonly_NGC0071.fits</v>
      </c>
      <c r="G87">
        <v>0</v>
      </c>
      <c r="H87">
        <v>2</v>
      </c>
    </row>
    <row r="88" spans="1:8">
      <c r="A88" s="5" t="s">
        <v>847</v>
      </c>
      <c r="B88" t="str">
        <f>CONCATENATE("/home/ec2-user/galaxies/POGS_SDSSonly_",HL_d251to2arcmin_incllt60_table!I88,".fits")</f>
        <v>/home/ec2-user/galaxies/POGS_SDSSonly_NGC0072.fits</v>
      </c>
      <c r="C88" s="4">
        <f>HL_d251to2arcmin_incllt60_table!J88</f>
        <v>2.4473333333333333E-2</v>
      </c>
      <c r="D88" t="str">
        <f>HL_d251to2arcmin_incllt60_table!I88</f>
        <v>NGC0072</v>
      </c>
      <c r="E88" t="str">
        <f>HL_d251to2arcmin_incllt60_table!K88</f>
        <v>Sab</v>
      </c>
      <c r="F88" t="str">
        <f>CONCATENATE("/home/ec2-user/galaxies/POGSSNR_SDSSonly_",HL_d251to2arcmin_incllt60_table!I88,".fits")</f>
        <v>/home/ec2-user/galaxies/POGSSNR_SDSSonly_NGC0072.fits</v>
      </c>
      <c r="G88">
        <v>0</v>
      </c>
      <c r="H88">
        <v>2</v>
      </c>
    </row>
    <row r="89" spans="1:8">
      <c r="A89" s="5" t="s">
        <v>847</v>
      </c>
      <c r="B89" t="str">
        <f>CONCATENATE("/home/ec2-user/galaxies/POGS_SDSSonly_",HL_d251to2arcmin_incllt60_table!I89,".fits")</f>
        <v>/home/ec2-user/galaxies/POGS_SDSSonly_NGC0073.fits</v>
      </c>
      <c r="C89" s="4">
        <f>HL_d251to2arcmin_incllt60_table!J89</f>
        <v>2.5520000000000001E-2</v>
      </c>
      <c r="D89" t="str">
        <f>HL_d251to2arcmin_incllt60_table!I89</f>
        <v>NGC0073</v>
      </c>
      <c r="E89" t="str">
        <f>HL_d251to2arcmin_incllt60_table!K89</f>
        <v>SABb</v>
      </c>
      <c r="F89" t="str">
        <f>CONCATENATE("/home/ec2-user/galaxies/POGSSNR_SDSSonly_",HL_d251to2arcmin_incllt60_table!I89,".fits")</f>
        <v>/home/ec2-user/galaxies/POGSSNR_SDSSonly_NGC0073.fits</v>
      </c>
      <c r="G89">
        <v>0</v>
      </c>
      <c r="H89">
        <v>2</v>
      </c>
    </row>
    <row r="90" spans="1:8">
      <c r="A90" s="5" t="s">
        <v>847</v>
      </c>
      <c r="B90" t="str">
        <f>CONCATENATE("/home/ec2-user/galaxies/POGS_SDSSonly_",HL_d251to2arcmin_incllt60_table!I90,".fits")</f>
        <v>/home/ec2-user/galaxies/POGS_SDSSonly_ESO539-007.fits</v>
      </c>
      <c r="C90" s="4">
        <f>HL_d251to2arcmin_incllt60_table!J90</f>
        <v>1.0276666666666667E-2</v>
      </c>
      <c r="D90" t="str">
        <f>HL_d251to2arcmin_incllt60_table!I90</f>
        <v>ESO539-007</v>
      </c>
      <c r="E90" t="str">
        <f>HL_d251to2arcmin_incllt60_table!K90</f>
        <v>SABm</v>
      </c>
      <c r="F90" t="str">
        <f>CONCATENATE("/home/ec2-user/galaxies/POGSSNR_SDSSonly_",HL_d251to2arcmin_incllt60_table!I90,".fits")</f>
        <v>/home/ec2-user/galaxies/POGSSNR_SDSSonly_ESO539-007.fits</v>
      </c>
      <c r="G90">
        <v>0</v>
      </c>
      <c r="H90">
        <v>2</v>
      </c>
    </row>
    <row r="91" spans="1:8">
      <c r="A91" s="5" t="s">
        <v>847</v>
      </c>
      <c r="B91" t="str">
        <f>CONCATENATE("/home/ec2-user/galaxies/POGS_SDSSonly_",HL_d251to2arcmin_incllt60_table!I91,".fits")</f>
        <v>/home/ec2-user/galaxies/POGS_SDSSonly_PGC001223.fits</v>
      </c>
      <c r="C91" s="4">
        <f>HL_d251to2arcmin_incllt60_table!J91</f>
        <v>2.2303333333333335E-2</v>
      </c>
      <c r="D91" t="str">
        <f>HL_d251to2arcmin_incllt60_table!I91</f>
        <v>PGC001223</v>
      </c>
      <c r="E91" t="str">
        <f>HL_d251to2arcmin_incllt60_table!K91</f>
        <v>S0-a</v>
      </c>
      <c r="F91" t="str">
        <f>CONCATENATE("/home/ec2-user/galaxies/POGSSNR_SDSSonly_",HL_d251to2arcmin_incllt60_table!I91,".fits")</f>
        <v>/home/ec2-user/galaxies/POGSSNR_SDSSonly_PGC001223.fits</v>
      </c>
      <c r="G91">
        <v>0</v>
      </c>
      <c r="H91">
        <v>2</v>
      </c>
    </row>
    <row r="92" spans="1:8">
      <c r="A92" s="5" t="s">
        <v>847</v>
      </c>
      <c r="B92" t="str">
        <f>CONCATENATE("/home/ec2-user/galaxies/POGS_SDSSonly_",HL_d251to2arcmin_incllt60_table!I92,".fits")</f>
        <v>/home/ec2-user/galaxies/POGS_SDSSonly_IC0006.fits</v>
      </c>
      <c r="C92" s="4">
        <f>HL_d251to2arcmin_incllt60_table!J92</f>
        <v>2.0463333333333333E-2</v>
      </c>
      <c r="D92" t="str">
        <f>HL_d251to2arcmin_incllt60_table!I92</f>
        <v>IC0006</v>
      </c>
      <c r="E92" t="str">
        <f>HL_d251to2arcmin_incllt60_table!K92</f>
        <v>E</v>
      </c>
      <c r="F92" t="str">
        <f>CONCATENATE("/home/ec2-user/galaxies/POGSSNR_SDSSonly_",HL_d251to2arcmin_incllt60_table!I92,".fits")</f>
        <v>/home/ec2-user/galaxies/POGSSNR_SDSSonly_IC0006.fits</v>
      </c>
      <c r="G92">
        <v>0</v>
      </c>
      <c r="H92">
        <v>2</v>
      </c>
    </row>
    <row r="93" spans="1:8">
      <c r="A93" s="5" t="s">
        <v>847</v>
      </c>
      <c r="B93" t="str">
        <f>CONCATENATE("/home/ec2-user/galaxies/POGS_SDSSonly_",HL_d251to2arcmin_incllt60_table!I93,".fits")</f>
        <v>/home/ec2-user/galaxies/POGS_SDSSonly_NGC0065.fits</v>
      </c>
      <c r="C93" s="4">
        <f>HL_d251to2arcmin_incllt60_table!J93</f>
        <v>2.3936666666666665E-2</v>
      </c>
      <c r="D93" t="str">
        <f>HL_d251to2arcmin_incllt60_table!I93</f>
        <v>NGC0065</v>
      </c>
      <c r="E93" t="str">
        <f>HL_d251to2arcmin_incllt60_table!K93</f>
        <v>E-SO</v>
      </c>
      <c r="F93" t="str">
        <f>CONCATENATE("/home/ec2-user/galaxies/POGSSNR_SDSSonly_",HL_d251to2arcmin_incllt60_table!I93,".fits")</f>
        <v>/home/ec2-user/galaxies/POGSSNR_SDSSonly_NGC0065.fits</v>
      </c>
      <c r="G93">
        <v>0</v>
      </c>
      <c r="H93">
        <v>2</v>
      </c>
    </row>
    <row r="94" spans="1:8">
      <c r="A94" s="5" t="s">
        <v>847</v>
      </c>
      <c r="B94" t="str">
        <f>CONCATENATE("/home/ec2-user/galaxies/POGS_SDSSonly_",HL_d251to2arcmin_incllt60_table!I94,".fits")</f>
        <v>/home/ec2-user/galaxies/POGS_SDSSonly_PGC001261.fits</v>
      </c>
      <c r="C94" s="4">
        <f>HL_d251to2arcmin_incllt60_table!J94</f>
        <v>2.0183333333333334E-2</v>
      </c>
      <c r="D94" t="str">
        <f>HL_d251to2arcmin_incllt60_table!I94</f>
        <v>PGC001261</v>
      </c>
      <c r="E94" t="str">
        <f>HL_d251to2arcmin_incllt60_table!K94</f>
        <v>SBc</v>
      </c>
      <c r="F94" t="str">
        <f>CONCATENATE("/home/ec2-user/galaxies/POGSSNR_SDSSonly_",HL_d251to2arcmin_incllt60_table!I94,".fits")</f>
        <v>/home/ec2-user/galaxies/POGSSNR_SDSSonly_PGC001261.fits</v>
      </c>
      <c r="G94">
        <v>0</v>
      </c>
      <c r="H94">
        <v>2</v>
      </c>
    </row>
    <row r="95" spans="1:8">
      <c r="A95" s="5" t="s">
        <v>847</v>
      </c>
      <c r="B95" t="str">
        <f>CONCATENATE("/home/ec2-user/galaxies/POGS_SDSSonly_",HL_d251to2arcmin_incllt60_table!I95,".fits")</f>
        <v>/home/ec2-user/galaxies/POGS_SDSSonly_NGC0075.fits</v>
      </c>
      <c r="C95" s="4">
        <f>HL_d251to2arcmin_incllt60_table!J95</f>
        <v>1.9333333333333334E-2</v>
      </c>
      <c r="D95" t="str">
        <f>HL_d251to2arcmin_incllt60_table!I95</f>
        <v>NGC0075</v>
      </c>
      <c r="E95" t="str">
        <f>HL_d251to2arcmin_incllt60_table!K95</f>
        <v>S0</v>
      </c>
      <c r="F95" t="str">
        <f>CONCATENATE("/home/ec2-user/galaxies/POGSSNR_SDSSonly_",HL_d251to2arcmin_incllt60_table!I95,".fits")</f>
        <v>/home/ec2-user/galaxies/POGSSNR_SDSSonly_NGC0075.fits</v>
      </c>
      <c r="G95">
        <v>0</v>
      </c>
      <c r="H95">
        <v>2</v>
      </c>
    </row>
    <row r="96" spans="1:8">
      <c r="A96" s="5" t="s">
        <v>847</v>
      </c>
      <c r="B96" t="str">
        <f>CONCATENATE("/home/ec2-user/galaxies/POGS_SDSSonly_",HL_d251to2arcmin_incllt60_table!I96,".fits")</f>
        <v>/home/ec2-user/galaxies/POGS_SDSSonly_NGC0076.fits</v>
      </c>
      <c r="C96" s="4">
        <f>HL_d251to2arcmin_incllt60_table!J96</f>
        <v>2.4836666666666667E-2</v>
      </c>
      <c r="D96" t="str">
        <f>HL_d251to2arcmin_incllt60_table!I96</f>
        <v>NGC0076</v>
      </c>
      <c r="E96" t="str">
        <f>HL_d251to2arcmin_incllt60_table!K96</f>
        <v>E</v>
      </c>
      <c r="F96" t="str">
        <f>CONCATENATE("/home/ec2-user/galaxies/POGSSNR_SDSSonly_",HL_d251to2arcmin_incllt60_table!I96,".fits")</f>
        <v>/home/ec2-user/galaxies/POGSSNR_SDSSonly_NGC0076.fits</v>
      </c>
      <c r="G96">
        <v>0</v>
      </c>
      <c r="H96">
        <v>2</v>
      </c>
    </row>
    <row r="97" spans="1:8">
      <c r="A97" s="5" t="s">
        <v>847</v>
      </c>
      <c r="B97" t="str">
        <f>CONCATENATE("/home/ec2-user/galaxies/POGS_SDSSonly_",HL_d251to2arcmin_incllt60_table!I97,".fits")</f>
        <v>/home/ec2-user/galaxies/POGS_SDSSonly_ESO350-009.fits</v>
      </c>
      <c r="C97" s="4">
        <f>HL_d251to2arcmin_incllt60_table!J97</f>
        <v>2.4750000000000001E-2</v>
      </c>
      <c r="D97" t="str">
        <f>HL_d251to2arcmin_incllt60_table!I97</f>
        <v>ESO350-009</v>
      </c>
      <c r="E97" t="str">
        <f>HL_d251to2arcmin_incllt60_table!K97</f>
        <v>SBa</v>
      </c>
      <c r="F97" t="str">
        <f>CONCATENATE("/home/ec2-user/galaxies/POGSSNR_SDSSonly_",HL_d251to2arcmin_incllt60_table!I97,".fits")</f>
        <v>/home/ec2-user/galaxies/POGSSNR_SDSSonly_ESO350-009.fits</v>
      </c>
      <c r="G97">
        <v>0</v>
      </c>
      <c r="H97">
        <v>2</v>
      </c>
    </row>
    <row r="98" spans="1:8">
      <c r="A98" s="5" t="s">
        <v>847</v>
      </c>
      <c r="B98" t="str">
        <f>CONCATENATE("/home/ec2-user/galaxies/POGS_SDSSonly_",HL_d251to2arcmin_incllt60_table!I98,".fits")</f>
        <v>/home/ec2-user/galaxies/POGS_SDSSonly_UGC00191.fits</v>
      </c>
      <c r="C98" s="4">
        <f>HL_d251to2arcmin_incllt60_table!J98</f>
        <v>3.9033333333333333E-3</v>
      </c>
      <c r="D98" t="str">
        <f>HL_d251to2arcmin_incllt60_table!I98</f>
        <v>UGC00191</v>
      </c>
      <c r="E98" t="str">
        <f>HL_d251to2arcmin_incllt60_table!K98</f>
        <v>Sm</v>
      </c>
      <c r="F98" t="str">
        <f>CONCATENATE("/home/ec2-user/galaxies/POGSSNR_SDSSonly_",HL_d251to2arcmin_incllt60_table!I98,".fits")</f>
        <v>/home/ec2-user/galaxies/POGSSNR_SDSSonly_UGC00191.fits</v>
      </c>
      <c r="G98">
        <v>0</v>
      </c>
      <c r="H98">
        <v>2</v>
      </c>
    </row>
    <row r="99" spans="1:8">
      <c r="A99" s="5" t="s">
        <v>847</v>
      </c>
      <c r="B99" t="str">
        <f>CONCATENATE("/home/ec2-user/galaxies/POGS_SDSSonly_",HL_d251to2arcmin_incllt60_table!I99,".fits")</f>
        <v>/home/ec2-user/galaxies/POGS_SDSSonly_ESO150-001.fits</v>
      </c>
      <c r="C99" s="4">
        <f>HL_d251to2arcmin_incllt60_table!J99</f>
        <v>2.8989999999999998E-2</v>
      </c>
      <c r="D99" t="str">
        <f>HL_d251to2arcmin_incllt60_table!I99</f>
        <v>ESO150-001</v>
      </c>
      <c r="E99" t="str">
        <f>HL_d251to2arcmin_incllt60_table!K99</f>
        <v>SABc</v>
      </c>
      <c r="F99" t="str">
        <f>CONCATENATE("/home/ec2-user/galaxies/POGSSNR_SDSSonly_",HL_d251to2arcmin_incllt60_table!I99,".fits")</f>
        <v>/home/ec2-user/galaxies/POGSSNR_SDSSonly_ESO150-001.fits</v>
      </c>
      <c r="G99">
        <v>0</v>
      </c>
      <c r="H99">
        <v>2</v>
      </c>
    </row>
    <row r="100" spans="1:8">
      <c r="A100" s="5" t="s">
        <v>847</v>
      </c>
      <c r="B100" t="str">
        <f>CONCATENATE("/home/ec2-user/galaxies/POGS_SDSSonly_",HL_d251to2arcmin_incllt60_table!I100,".fits")</f>
        <v>/home/ec2-user/galaxies/POGS_SDSSonly_NGC0078B.fits</v>
      </c>
      <c r="C100" s="4">
        <f>HL_d251to2arcmin_incllt60_table!J100</f>
        <v>1.8186666666666667E-2</v>
      </c>
      <c r="D100" t="str">
        <f>HL_d251to2arcmin_incllt60_table!I100</f>
        <v>NGC0078B</v>
      </c>
      <c r="E100" t="str">
        <f>HL_d251to2arcmin_incllt60_table!K100</f>
        <v>S0-a</v>
      </c>
      <c r="F100" t="str">
        <f>CONCATENATE("/home/ec2-user/galaxies/POGSSNR_SDSSonly_",HL_d251to2arcmin_incllt60_table!I100,".fits")</f>
        <v>/home/ec2-user/galaxies/POGSSNR_SDSSonly_NGC0078B.fits</v>
      </c>
      <c r="G100">
        <v>0</v>
      </c>
      <c r="H100">
        <v>2</v>
      </c>
    </row>
    <row r="101" spans="1:8">
      <c r="A101" s="5" t="s">
        <v>847</v>
      </c>
      <c r="B101" t="str">
        <f>CONCATENATE("/home/ec2-user/galaxies/POGS_SDSSonly_",HL_d251to2arcmin_incllt60_table!I101,".fits")</f>
        <v>/home/ec2-user/galaxies/POGS_SDSSonly_UGC00196.fits</v>
      </c>
      <c r="C101" s="4">
        <f>HL_d251to2arcmin_incllt60_table!J101</f>
        <v>1.7763333333333332E-2</v>
      </c>
      <c r="D101" t="str">
        <f>HL_d251to2arcmin_incllt60_table!I101</f>
        <v>UGC00196</v>
      </c>
      <c r="E101" t="str">
        <f>HL_d251to2arcmin_incllt60_table!K101</f>
        <v>SBc</v>
      </c>
      <c r="F101" t="str">
        <f>CONCATENATE("/home/ec2-user/galaxies/POGSSNR_SDSSonly_",HL_d251to2arcmin_incllt60_table!I101,".fits")</f>
        <v>/home/ec2-user/galaxies/POGSSNR_SDSSonly_UGC00196.fits</v>
      </c>
      <c r="G101">
        <v>0</v>
      </c>
      <c r="H101">
        <v>2</v>
      </c>
    </row>
    <row r="102" spans="1:8">
      <c r="A102" s="5" t="s">
        <v>847</v>
      </c>
      <c r="B102" t="str">
        <f>CONCATENATE("/home/ec2-user/galaxies/POGS_SDSSonly_",HL_d251to2arcmin_incllt60_table!I102,".fits")</f>
        <v>/home/ec2-user/galaxies/POGS_SDSSonly_NGC0080.fits</v>
      </c>
      <c r="C102" s="4">
        <f>HL_d251to2arcmin_incllt60_table!J102</f>
        <v>1.9400000000000001E-2</v>
      </c>
      <c r="D102" t="str">
        <f>HL_d251to2arcmin_incllt60_table!I102</f>
        <v>NGC0080</v>
      </c>
      <c r="E102" t="str">
        <f>HL_d251to2arcmin_incllt60_table!K102</f>
        <v>E-SO</v>
      </c>
      <c r="F102" t="str">
        <f>CONCATENATE("/home/ec2-user/galaxies/POGSSNR_SDSSonly_",HL_d251to2arcmin_incllt60_table!I102,".fits")</f>
        <v>/home/ec2-user/galaxies/POGSSNR_SDSSonly_NGC0080.fits</v>
      </c>
      <c r="G102">
        <v>0</v>
      </c>
      <c r="H102">
        <v>2</v>
      </c>
    </row>
    <row r="103" spans="1:8">
      <c r="A103" s="5" t="s">
        <v>847</v>
      </c>
      <c r="B103" t="str">
        <f>CONCATENATE("/home/ec2-user/galaxies/POGS_SDSSonly_",HL_d251to2arcmin_incllt60_table!I103,".fits")</f>
        <v>/home/ec2-user/galaxies/POGS_SDSSonly_IC1544.fits</v>
      </c>
      <c r="C103" s="4">
        <f>HL_d251to2arcmin_incllt60_table!J103</f>
        <v>1.933E-2</v>
      </c>
      <c r="D103" t="str">
        <f>HL_d251to2arcmin_incllt60_table!I103</f>
        <v>IC1544</v>
      </c>
      <c r="E103" t="str">
        <f>HL_d251to2arcmin_incllt60_table!K103</f>
        <v>SABc</v>
      </c>
      <c r="F103" t="str">
        <f>CONCATENATE("/home/ec2-user/galaxies/POGSSNR_SDSSonly_",HL_d251to2arcmin_incllt60_table!I103,".fits")</f>
        <v>/home/ec2-user/galaxies/POGSSNR_SDSSonly_IC1544.fits</v>
      </c>
      <c r="G103">
        <v>0</v>
      </c>
      <c r="H103">
        <v>2</v>
      </c>
    </row>
    <row r="104" spans="1:8">
      <c r="A104" s="5" t="s">
        <v>847</v>
      </c>
      <c r="B104" t="str">
        <f>CONCATENATE("/home/ec2-user/galaxies/POGS_SDSSonly_",HL_d251to2arcmin_incllt60_table!I104,".fits")</f>
        <v>/home/ec2-user/galaxies/POGS_SDSSonly_NGC0083.fits</v>
      </c>
      <c r="C104" s="4">
        <f>HL_d251to2arcmin_incllt60_table!J104</f>
        <v>2.1033333333333334E-2</v>
      </c>
      <c r="D104" t="str">
        <f>HL_d251to2arcmin_incllt60_table!I104</f>
        <v>NGC0083</v>
      </c>
      <c r="E104" t="str">
        <f>HL_d251to2arcmin_incllt60_table!K104</f>
        <v>E</v>
      </c>
      <c r="F104" t="str">
        <f>CONCATENATE("/home/ec2-user/galaxies/POGSSNR_SDSSonly_",HL_d251to2arcmin_incllt60_table!I104,".fits")</f>
        <v>/home/ec2-user/galaxies/POGSSNR_SDSSonly_NGC0083.fits</v>
      </c>
      <c r="G104">
        <v>0</v>
      </c>
      <c r="H104">
        <v>2</v>
      </c>
    </row>
    <row r="105" spans="1:8">
      <c r="A105" s="5" t="s">
        <v>847</v>
      </c>
      <c r="B105" t="str">
        <f>CONCATENATE("/home/ec2-user/galaxies/POGS_SDSSonly_",HL_d251to2arcmin_incllt60_table!I105,".fits")</f>
        <v>/home/ec2-user/galaxies/POGS_SDSSonly_NGC0093.fits</v>
      </c>
      <c r="C105" s="4">
        <f>HL_d251to2arcmin_incllt60_table!J105</f>
        <v>1.8273333333333332E-2</v>
      </c>
      <c r="D105" t="str">
        <f>HL_d251to2arcmin_incllt60_table!I105</f>
        <v>NGC0093</v>
      </c>
      <c r="E105" t="str">
        <f>HL_d251to2arcmin_incllt60_table!K105</f>
        <v>Sab</v>
      </c>
      <c r="F105" t="str">
        <f>CONCATENATE("/home/ec2-user/galaxies/POGSSNR_SDSSonly_",HL_d251to2arcmin_incllt60_table!I105,".fits")</f>
        <v>/home/ec2-user/galaxies/POGSSNR_SDSSonly_NGC0093.fits</v>
      </c>
      <c r="G105">
        <v>0</v>
      </c>
      <c r="H105">
        <v>2</v>
      </c>
    </row>
    <row r="106" spans="1:8">
      <c r="A106" s="5" t="s">
        <v>847</v>
      </c>
      <c r="B106" t="str">
        <f>CONCATENATE("/home/ec2-user/galaxies/POGS_SDSSonly_",HL_d251to2arcmin_incllt60_table!I106,".fits")</f>
        <v>/home/ec2-user/galaxies/POGS_SDSSonly_PGC001419.fits</v>
      </c>
      <c r="C106" s="4">
        <f>HL_d251to2arcmin_incllt60_table!J106</f>
        <v>1.4896666666666667E-2</v>
      </c>
      <c r="D106" t="str">
        <f>HL_d251to2arcmin_incllt60_table!I106</f>
        <v>PGC001419</v>
      </c>
      <c r="E106" t="str">
        <f>HL_d251to2arcmin_incllt60_table!K106</f>
        <v>Sbc</v>
      </c>
      <c r="F106" t="str">
        <f>CONCATENATE("/home/ec2-user/galaxies/POGSSNR_SDSSonly_",HL_d251to2arcmin_incllt60_table!I106,".fits")</f>
        <v>/home/ec2-user/galaxies/POGSSNR_SDSSonly_PGC001419.fits</v>
      </c>
      <c r="G106">
        <v>0</v>
      </c>
      <c r="H106">
        <v>2</v>
      </c>
    </row>
    <row r="107" spans="1:8">
      <c r="A107" s="5" t="s">
        <v>847</v>
      </c>
      <c r="B107" t="str">
        <f>CONCATENATE("/home/ec2-user/galaxies/POGS_SDSSonly_",HL_d251to2arcmin_incllt60_table!I107,".fits")</f>
        <v>/home/ec2-user/galaxies/POGS_SDSSonly_NGC0095.fits</v>
      </c>
      <c r="C107" s="4">
        <f>HL_d251to2arcmin_incllt60_table!J107</f>
        <v>1.8023333333333332E-2</v>
      </c>
      <c r="D107" t="str">
        <f>HL_d251to2arcmin_incllt60_table!I107</f>
        <v>NGC0095</v>
      </c>
      <c r="E107" t="str">
        <f>HL_d251to2arcmin_incllt60_table!K107</f>
        <v>SABc</v>
      </c>
      <c r="F107" t="str">
        <f>CONCATENATE("/home/ec2-user/galaxies/POGSSNR_SDSSonly_",HL_d251to2arcmin_incllt60_table!I107,".fits")</f>
        <v>/home/ec2-user/galaxies/POGSSNR_SDSSonly_NGC0095.fits</v>
      </c>
      <c r="G107">
        <v>0</v>
      </c>
      <c r="H107">
        <v>2</v>
      </c>
    </row>
    <row r="108" spans="1:8">
      <c r="A108" s="5" t="s">
        <v>847</v>
      </c>
      <c r="B108" t="str">
        <f>CONCATENATE("/home/ec2-user/galaxies/POGS_SDSSonly_",HL_d251to2arcmin_incllt60_table!I108,".fits")</f>
        <v>/home/ec2-user/galaxies/POGS_SDSSonly_UGC00215.fits</v>
      </c>
      <c r="C108" s="4">
        <f>HL_d251to2arcmin_incllt60_table!J108</f>
        <v>2.4023333333333334E-2</v>
      </c>
      <c r="D108" t="str">
        <f>HL_d251to2arcmin_incllt60_table!I108</f>
        <v>UGC00215</v>
      </c>
      <c r="E108" t="str">
        <f>HL_d251to2arcmin_incllt60_table!K108</f>
        <v>SBab</v>
      </c>
      <c r="F108" t="str">
        <f>CONCATENATE("/home/ec2-user/galaxies/POGSSNR_SDSSonly_",HL_d251to2arcmin_incllt60_table!I108,".fits")</f>
        <v>/home/ec2-user/galaxies/POGSSNR_SDSSonly_UGC00215.fits</v>
      </c>
      <c r="G108">
        <v>0</v>
      </c>
      <c r="H108">
        <v>2</v>
      </c>
    </row>
    <row r="109" spans="1:8">
      <c r="A109" s="5" t="s">
        <v>847</v>
      </c>
      <c r="B109" t="str">
        <f>CONCATENATE("/home/ec2-user/galaxies/POGS_SDSSonly_",HL_d251to2arcmin_incllt60_table!I109,".fits")</f>
        <v>/home/ec2-user/galaxies/POGS_SDSSonly_NGC0097.fits</v>
      </c>
      <c r="C109" s="4">
        <f>HL_d251to2arcmin_incllt60_table!J109</f>
        <v>1.6266666666666665E-2</v>
      </c>
      <c r="D109" t="str">
        <f>HL_d251to2arcmin_incllt60_table!I109</f>
        <v>NGC0097</v>
      </c>
      <c r="E109" t="str">
        <f>HL_d251to2arcmin_incllt60_table!K109</f>
        <v>E</v>
      </c>
      <c r="F109" t="str">
        <f>CONCATENATE("/home/ec2-user/galaxies/POGSSNR_SDSSonly_",HL_d251to2arcmin_incllt60_table!I109,".fits")</f>
        <v>/home/ec2-user/galaxies/POGSSNR_SDSSonly_NGC0097.fits</v>
      </c>
      <c r="G109">
        <v>0</v>
      </c>
      <c r="H109">
        <v>2</v>
      </c>
    </row>
    <row r="110" spans="1:8">
      <c r="A110" s="5" t="s">
        <v>847</v>
      </c>
      <c r="B110" t="str">
        <f>CONCATENATE("/home/ec2-user/galaxies/POGS_SDSSonly_",HL_d251to2arcmin_incllt60_table!I110,".fits")</f>
        <v>/home/ec2-user/galaxies/POGS_SDSSonly_ESO194-013.fits</v>
      </c>
      <c r="C110" s="4">
        <f>HL_d251to2arcmin_incllt60_table!J110</f>
        <v>9.9033333333333334E-3</v>
      </c>
      <c r="D110" t="str">
        <f>HL_d251to2arcmin_incllt60_table!I110</f>
        <v>ESO194-013</v>
      </c>
      <c r="E110" t="str">
        <f>HL_d251to2arcmin_incllt60_table!K110</f>
        <v>SABc</v>
      </c>
      <c r="F110" t="str">
        <f>CONCATENATE("/home/ec2-user/galaxies/POGSSNR_SDSSonly_",HL_d251to2arcmin_incllt60_table!I110,".fits")</f>
        <v>/home/ec2-user/galaxies/POGSSNR_SDSSonly_ESO194-013.fits</v>
      </c>
      <c r="G110">
        <v>0</v>
      </c>
      <c r="H110">
        <v>2</v>
      </c>
    </row>
    <row r="111" spans="1:8">
      <c r="A111" s="5" t="s">
        <v>847</v>
      </c>
      <c r="B111" t="str">
        <f>CONCATENATE("/home/ec2-user/galaxies/POGS_SDSSonly_",HL_d251to2arcmin_incllt60_table!I111,".fits")</f>
        <v>/home/ec2-user/galaxies/POGS_SDSSonly_NGC0098.fits</v>
      </c>
      <c r="C111" s="4">
        <f>HL_d251to2arcmin_incllt60_table!J111</f>
        <v>1.9826666666666666E-2</v>
      </c>
      <c r="D111" t="str">
        <f>HL_d251to2arcmin_incllt60_table!I111</f>
        <v>NGC0098</v>
      </c>
      <c r="E111" t="str">
        <f>HL_d251to2arcmin_incllt60_table!K111</f>
        <v>SBbc</v>
      </c>
      <c r="F111" t="str">
        <f>CONCATENATE("/home/ec2-user/galaxies/POGSSNR_SDSSonly_",HL_d251to2arcmin_incllt60_table!I111,".fits")</f>
        <v>/home/ec2-user/galaxies/POGSSNR_SDSSonly_NGC0098.fits</v>
      </c>
      <c r="G111">
        <v>0</v>
      </c>
      <c r="H111">
        <v>2</v>
      </c>
    </row>
    <row r="112" spans="1:8">
      <c r="A112" s="5" t="s">
        <v>847</v>
      </c>
      <c r="B112" t="str">
        <f>CONCATENATE("/home/ec2-user/galaxies/POGS_SDSSonly_",HL_d251to2arcmin_incllt60_table!I112,".fits")</f>
        <v>/home/ec2-user/galaxies/POGS_SDSSonly_IC1549.fits</v>
      </c>
      <c r="C112" s="4">
        <f>HL_d251to2arcmin_incllt60_table!J112</f>
        <v>4.0486666666666664E-2</v>
      </c>
      <c r="D112" t="str">
        <f>HL_d251to2arcmin_incllt60_table!I112</f>
        <v>IC1549</v>
      </c>
      <c r="E112" t="str">
        <f>HL_d251to2arcmin_incllt60_table!K112</f>
        <v>S0-a</v>
      </c>
      <c r="F112" t="str">
        <f>CONCATENATE("/home/ec2-user/galaxies/POGSSNR_SDSSonly_",HL_d251to2arcmin_incllt60_table!I112,".fits")</f>
        <v>/home/ec2-user/galaxies/POGSSNR_SDSSonly_IC1549.fits</v>
      </c>
      <c r="G112">
        <v>0</v>
      </c>
      <c r="H112">
        <v>2</v>
      </c>
    </row>
    <row r="113" spans="1:8">
      <c r="A113" s="5" t="s">
        <v>847</v>
      </c>
      <c r="B113" t="str">
        <f>CONCATENATE("/home/ec2-user/galaxies/POGS_SDSSonly_",HL_d251to2arcmin_incllt60_table!I113,".fits")</f>
        <v>/home/ec2-user/galaxies/POGS_SDSSonly_PGC001481.fits</v>
      </c>
      <c r="C113" s="4">
        <f>HL_d251to2arcmin_incllt60_table!J113</f>
        <v>3.3266666666666667E-2</v>
      </c>
      <c r="D113" t="str">
        <f>HL_d251to2arcmin_incllt60_table!I113</f>
        <v>PGC001481</v>
      </c>
      <c r="E113" t="str">
        <f>HL_d251to2arcmin_incllt60_table!K113</f>
        <v>E-SO</v>
      </c>
      <c r="F113" t="str">
        <f>CONCATENATE("/home/ec2-user/galaxies/POGSSNR_SDSSonly_",HL_d251to2arcmin_incllt60_table!I113,".fits")</f>
        <v>/home/ec2-user/galaxies/POGSSNR_SDSSonly_PGC001481.fits</v>
      </c>
      <c r="G113">
        <v>0</v>
      </c>
      <c r="H113">
        <v>2</v>
      </c>
    </row>
    <row r="114" spans="1:8">
      <c r="A114" s="5" t="s">
        <v>847</v>
      </c>
      <c r="B114" t="str">
        <f>CONCATENATE("/home/ec2-user/galaxies/POGS_SDSSonly_",HL_d251to2arcmin_incllt60_table!I114,".fits")</f>
        <v>/home/ec2-user/galaxies/POGS_SDSSonly_ESO111-026.fits</v>
      </c>
      <c r="C114" s="4">
        <f>HL_d251to2arcmin_incllt60_table!J114</f>
        <v>2.9006666666666667E-2</v>
      </c>
      <c r="D114" t="str">
        <f>HL_d251to2arcmin_incllt60_table!I114</f>
        <v>ESO111-026</v>
      </c>
      <c r="E114" t="str">
        <f>HL_d251to2arcmin_incllt60_table!K114</f>
        <v>Sc</v>
      </c>
      <c r="F114" t="str">
        <f>CONCATENATE("/home/ec2-user/galaxies/POGSSNR_SDSSonly_",HL_d251to2arcmin_incllt60_table!I114,".fits")</f>
        <v>/home/ec2-user/galaxies/POGSSNR_SDSSonly_ESO111-026.fits</v>
      </c>
      <c r="G114">
        <v>0</v>
      </c>
      <c r="H114">
        <v>2</v>
      </c>
    </row>
    <row r="115" spans="1:8">
      <c r="A115" s="5" t="s">
        <v>847</v>
      </c>
      <c r="B115" t="str">
        <f>CONCATENATE("/home/ec2-user/galaxies/POGS_SDSSonly_",HL_d251to2arcmin_incllt60_table!I115,".fits")</f>
        <v>/home/ec2-user/galaxies/POGS_SDSSonly_UGC00223.fits</v>
      </c>
      <c r="C115" s="4">
        <f>HL_d251to2arcmin_incllt60_table!J115</f>
        <v>1.9306666666666666E-2</v>
      </c>
      <c r="D115" t="str">
        <f>HL_d251to2arcmin_incllt60_table!I115</f>
        <v>UGC00223</v>
      </c>
      <c r="E115" t="str">
        <f>HL_d251to2arcmin_incllt60_table!K115</f>
        <v>I</v>
      </c>
      <c r="F115" t="str">
        <f>CONCATENATE("/home/ec2-user/galaxies/POGSSNR_SDSSonly_",HL_d251to2arcmin_incllt60_table!I115,".fits")</f>
        <v>/home/ec2-user/galaxies/POGSSNR_SDSSonly_UGC00223.fits</v>
      </c>
      <c r="G115">
        <v>0</v>
      </c>
      <c r="H115">
        <v>2</v>
      </c>
    </row>
    <row r="116" spans="1:8">
      <c r="A116" s="5" t="s">
        <v>847</v>
      </c>
      <c r="B116" t="str">
        <f>CONCATENATE("/home/ec2-user/galaxies/POGS_SDSSonly_",HL_d251to2arcmin_incllt60_table!I116,".fits")</f>
        <v>/home/ec2-user/galaxies/POGS_SDSSonly_NGC0101.fits</v>
      </c>
      <c r="C116" s="4">
        <f>HL_d251to2arcmin_incllt60_table!J116</f>
        <v>1.0686666666666667E-2</v>
      </c>
      <c r="D116" t="str">
        <f>HL_d251to2arcmin_incllt60_table!I116</f>
        <v>NGC0101</v>
      </c>
      <c r="E116" t="str">
        <f>HL_d251to2arcmin_incllt60_table!K116</f>
        <v>SABc</v>
      </c>
      <c r="F116" t="str">
        <f>CONCATENATE("/home/ec2-user/galaxies/POGSSNR_SDSSonly_",HL_d251to2arcmin_incllt60_table!I116,".fits")</f>
        <v>/home/ec2-user/galaxies/POGSSNR_SDSSonly_NGC0101.fits</v>
      </c>
      <c r="G116">
        <v>0</v>
      </c>
      <c r="H116">
        <v>2</v>
      </c>
    </row>
    <row r="117" spans="1:8">
      <c r="A117" s="5" t="s">
        <v>847</v>
      </c>
      <c r="B117" t="str">
        <f>CONCATENATE("/home/ec2-user/galaxies/POGS_SDSSonly_",HL_d251to2arcmin_incllt60_table!I117,".fits")</f>
        <v>/home/ec2-user/galaxies/POGS_SDSSonly_NGC0099.fits</v>
      </c>
      <c r="C117" s="4">
        <f>HL_d251to2arcmin_incllt60_table!J117</f>
        <v>1.787E-2</v>
      </c>
      <c r="D117" t="str">
        <f>HL_d251to2arcmin_incllt60_table!I117</f>
        <v>NGC0099</v>
      </c>
      <c r="E117" t="str">
        <f>HL_d251to2arcmin_incllt60_table!K117</f>
        <v>Sc</v>
      </c>
      <c r="F117" t="str">
        <f>CONCATENATE("/home/ec2-user/galaxies/POGSSNR_SDSSonly_",HL_d251to2arcmin_incllt60_table!I117,".fits")</f>
        <v>/home/ec2-user/galaxies/POGSSNR_SDSSonly_NGC0099.fits</v>
      </c>
      <c r="G117">
        <v>0</v>
      </c>
      <c r="H117">
        <v>2</v>
      </c>
    </row>
    <row r="118" spans="1:8">
      <c r="A118" s="5" t="s">
        <v>847</v>
      </c>
      <c r="B118" t="str">
        <f>CONCATENATE("/home/ec2-user/galaxies/POGS_SDSSonly_",HL_d251to2arcmin_incllt60_table!I118,".fits")</f>
        <v>/home/ec2-user/galaxies/POGS_SDSSonly_ESO194-015.fits</v>
      </c>
      <c r="C118" s="4">
        <f>HL_d251to2arcmin_incllt60_table!J118</f>
        <v>2.3886666666666667E-2</v>
      </c>
      <c r="D118" t="str">
        <f>HL_d251to2arcmin_incllt60_table!I118</f>
        <v>ESO194-015</v>
      </c>
      <c r="E118" t="str">
        <f>HL_d251to2arcmin_incllt60_table!K118</f>
        <v>Sbc</v>
      </c>
      <c r="F118" t="str">
        <f>CONCATENATE("/home/ec2-user/galaxies/POGSSNR_SDSSonly_",HL_d251to2arcmin_incllt60_table!I118,".fits")</f>
        <v>/home/ec2-user/galaxies/POGSSNR_SDSSonly_ESO194-015.fits</v>
      </c>
      <c r="G118">
        <v>0</v>
      </c>
      <c r="H118">
        <v>2</v>
      </c>
    </row>
    <row r="119" spans="1:8">
      <c r="A119" s="5" t="s">
        <v>847</v>
      </c>
      <c r="B119" t="str">
        <f>CONCATENATE("/home/ec2-user/galaxies/POGS_SDSSonly_",HL_d251to2arcmin_incllt60_table!I119,".fits")</f>
        <v>/home/ec2-user/galaxies/POGS_SDSSonly_UGC00232.fits</v>
      </c>
      <c r="C119" s="4">
        <f>HL_d251to2arcmin_incllt60_table!J119</f>
        <v>1.6583333333333332E-2</v>
      </c>
      <c r="D119" t="str">
        <f>HL_d251to2arcmin_incllt60_table!I119</f>
        <v>UGC00232</v>
      </c>
      <c r="E119" t="str">
        <f>HL_d251to2arcmin_incllt60_table!K119</f>
        <v>Sa</v>
      </c>
      <c r="F119" t="str">
        <f>CONCATENATE("/home/ec2-user/galaxies/POGSSNR_SDSSonly_",HL_d251to2arcmin_incllt60_table!I119,".fits")</f>
        <v>/home/ec2-user/galaxies/POGSSNR_SDSSonly_UGC00232.fits</v>
      </c>
      <c r="G119">
        <v>0</v>
      </c>
      <c r="H119">
        <v>2</v>
      </c>
    </row>
    <row r="120" spans="1:8">
      <c r="A120" s="5" t="s">
        <v>847</v>
      </c>
      <c r="B120" t="str">
        <f>CONCATENATE("/home/ec2-user/galaxies/POGS_SDSSonly_",HL_d251to2arcmin_incllt60_table!I120,".fits")</f>
        <v>/home/ec2-user/galaxies/POGS_SDSSonly_PGC001547.fits</v>
      </c>
      <c r="C120" s="4">
        <f>HL_d251to2arcmin_incllt60_table!J120</f>
        <v>2.7066666666666666E-2</v>
      </c>
      <c r="D120" t="str">
        <f>HL_d251to2arcmin_incllt60_table!I120</f>
        <v>PGC001547</v>
      </c>
      <c r="E120" t="str">
        <f>HL_d251to2arcmin_incllt60_table!K120</f>
        <v>Sbc</v>
      </c>
      <c r="F120" t="str">
        <f>CONCATENATE("/home/ec2-user/galaxies/POGSSNR_SDSSonly_",HL_d251to2arcmin_incllt60_table!I120,".fits")</f>
        <v>/home/ec2-user/galaxies/POGSSNR_SDSSonly_PGC001547.fits</v>
      </c>
      <c r="G120">
        <v>0</v>
      </c>
      <c r="H120">
        <v>2</v>
      </c>
    </row>
    <row r="121" spans="1:8">
      <c r="A121" s="5" t="s">
        <v>847</v>
      </c>
      <c r="B121" t="str">
        <f>CONCATENATE("/home/ec2-user/galaxies/POGS_SDSSonly_",HL_d251to2arcmin_incllt60_table!I121,".fits")</f>
        <v>/home/ec2-user/galaxies/POGS_SDSSonly_UGC00240.fits</v>
      </c>
      <c r="C121" s="4">
        <f>HL_d251to2arcmin_incllt60_table!J121</f>
        <v>2.8866666666666665E-2</v>
      </c>
      <c r="D121" t="str">
        <f>HL_d251to2arcmin_incllt60_table!I121</f>
        <v>UGC00240</v>
      </c>
      <c r="E121" t="str">
        <f>HL_d251to2arcmin_incllt60_table!K121</f>
        <v>SABb</v>
      </c>
      <c r="F121" t="str">
        <f>CONCATENATE("/home/ec2-user/galaxies/POGSSNR_SDSSonly_",HL_d251to2arcmin_incllt60_table!I121,".fits")</f>
        <v>/home/ec2-user/galaxies/POGSSNR_SDSSonly_UGC00240.fits</v>
      </c>
      <c r="G121">
        <v>0</v>
      </c>
      <c r="H121">
        <v>2</v>
      </c>
    </row>
    <row r="122" spans="1:8">
      <c r="A122" s="5" t="s">
        <v>847</v>
      </c>
      <c r="B122" t="str">
        <f>CONCATENATE("/home/ec2-user/galaxies/POGS_SDSSonly_",HL_d251to2arcmin_incllt60_table!I122,".fits")</f>
        <v>/home/ec2-user/galaxies/POGS_SDSSonly_UGC00242.fits</v>
      </c>
      <c r="C122" s="4">
        <f>HL_d251to2arcmin_incllt60_table!J122</f>
        <v>1.4896666666666667E-2</v>
      </c>
      <c r="D122" t="str">
        <f>HL_d251to2arcmin_incllt60_table!I122</f>
        <v>UGC00242</v>
      </c>
      <c r="E122" t="str">
        <f>HL_d251to2arcmin_incllt60_table!K122</f>
        <v>Sc</v>
      </c>
      <c r="F122" t="str">
        <f>CONCATENATE("/home/ec2-user/galaxies/POGSSNR_SDSSonly_",HL_d251to2arcmin_incllt60_table!I122,".fits")</f>
        <v>/home/ec2-user/galaxies/POGSSNR_SDSSonly_UGC00242.fits</v>
      </c>
      <c r="G122">
        <v>0</v>
      </c>
      <c r="H122">
        <v>2</v>
      </c>
    </row>
    <row r="123" spans="1:8">
      <c r="A123" s="5" t="s">
        <v>847</v>
      </c>
      <c r="B123" t="str">
        <f>CONCATENATE("/home/ec2-user/galaxies/POGS_SDSSonly_",HL_d251to2arcmin_incllt60_table!I123,".fits")</f>
        <v>/home/ec2-user/galaxies/POGS_SDSSonly_NGC0108.fits</v>
      </c>
      <c r="C123" s="4">
        <f>HL_d251to2arcmin_incllt60_table!J123</f>
        <v>1.627E-2</v>
      </c>
      <c r="D123" t="str">
        <f>HL_d251to2arcmin_incllt60_table!I123</f>
        <v>NGC0108</v>
      </c>
      <c r="E123" t="str">
        <f>HL_d251to2arcmin_incllt60_table!K123</f>
        <v>S0-a</v>
      </c>
      <c r="F123" t="str">
        <f>CONCATENATE("/home/ec2-user/galaxies/POGSSNR_SDSSonly_",HL_d251to2arcmin_incllt60_table!I123,".fits")</f>
        <v>/home/ec2-user/galaxies/POGSSNR_SDSSonly_NGC0108.fits</v>
      </c>
      <c r="G123">
        <v>0</v>
      </c>
      <c r="H123">
        <v>2</v>
      </c>
    </row>
    <row r="124" spans="1:8">
      <c r="A124" s="5" t="s">
        <v>847</v>
      </c>
      <c r="B124" t="str">
        <f>CONCATENATE("/home/ec2-user/galaxies/POGS_SDSSonly_",HL_d251to2arcmin_incllt60_table!I124,".fits")</f>
        <v>/home/ec2-user/galaxies/POGS_SDSSonly_NGC0109.fits</v>
      </c>
      <c r="C124" s="4">
        <f>HL_d251to2arcmin_incllt60_table!J124</f>
        <v>1.8813333333333335E-2</v>
      </c>
      <c r="D124" t="str">
        <f>HL_d251to2arcmin_incllt60_table!I124</f>
        <v>NGC0109</v>
      </c>
      <c r="E124" t="str">
        <f>HL_d251to2arcmin_incllt60_table!K124</f>
        <v>Sa</v>
      </c>
      <c r="F124" t="str">
        <f>CONCATENATE("/home/ec2-user/galaxies/POGSSNR_SDSSonly_",HL_d251to2arcmin_incllt60_table!I124,".fits")</f>
        <v>/home/ec2-user/galaxies/POGSSNR_SDSSonly_NGC0109.fits</v>
      </c>
      <c r="G124">
        <v>0</v>
      </c>
      <c r="H124">
        <v>2</v>
      </c>
    </row>
    <row r="125" spans="1:8">
      <c r="A125" s="5" t="s">
        <v>847</v>
      </c>
      <c r="B125" t="str">
        <f>CONCATENATE("/home/ec2-user/galaxies/POGS_SDSSonly_",HL_d251to2arcmin_incllt60_table!I125,".fits")</f>
        <v>/home/ec2-user/galaxies/POGS_SDSSonly_NGC0113.fits</v>
      </c>
      <c r="C125" s="4">
        <f>HL_d251to2arcmin_incllt60_table!J125</f>
        <v>1.4373333333333333E-2</v>
      </c>
      <c r="D125" t="str">
        <f>HL_d251to2arcmin_incllt60_table!I125</f>
        <v>NGC0113</v>
      </c>
      <c r="E125" t="str">
        <f>HL_d251to2arcmin_incllt60_table!K125</f>
        <v>E-SO</v>
      </c>
      <c r="F125" t="str">
        <f>CONCATENATE("/home/ec2-user/galaxies/POGSSNR_SDSSonly_",HL_d251to2arcmin_incllt60_table!I125,".fits")</f>
        <v>/home/ec2-user/galaxies/POGSSNR_SDSSonly_NGC0113.fits</v>
      </c>
      <c r="G125">
        <v>0</v>
      </c>
      <c r="H125">
        <v>2</v>
      </c>
    </row>
    <row r="126" spans="1:8">
      <c r="A126" s="5" t="s">
        <v>847</v>
      </c>
      <c r="B126" t="str">
        <f>CONCATENATE("/home/ec2-user/galaxies/POGS_SDSSonly_",HL_d251to2arcmin_incllt60_table!I126,".fits")</f>
        <v>/home/ec2-user/galaxies/POGS_SDSSonly_PGC100430.fits</v>
      </c>
      <c r="C126" s="4">
        <f>HL_d251to2arcmin_incllt60_table!J126</f>
        <v>7.1480000000000002E-2</v>
      </c>
      <c r="D126" t="str">
        <f>HL_d251to2arcmin_incllt60_table!I126</f>
        <v>PGC100430</v>
      </c>
      <c r="E126" t="str">
        <f>HL_d251to2arcmin_incllt60_table!K126</f>
        <v>S0-a</v>
      </c>
      <c r="F126" t="str">
        <f>CONCATENATE("/home/ec2-user/galaxies/POGSSNR_SDSSonly_",HL_d251to2arcmin_incllt60_table!I126,".fits")</f>
        <v>/home/ec2-user/galaxies/POGSSNR_SDSSonly_PGC100430.fits</v>
      </c>
      <c r="G126">
        <v>0</v>
      </c>
      <c r="H126">
        <v>2</v>
      </c>
    </row>
    <row r="127" spans="1:8">
      <c r="A127" s="5" t="s">
        <v>847</v>
      </c>
      <c r="B127" t="str">
        <f>CONCATENATE("/home/ec2-user/galaxies/POGS_SDSSonly_",HL_d251to2arcmin_incllt60_table!I127,".fits")</f>
        <v>/home/ec2-user/galaxies/POGS_SDSSonly_NGC0119.fits</v>
      </c>
      <c r="C127" s="4">
        <f>HL_d251to2arcmin_incllt60_table!J127</f>
        <v>2.3983333333333332E-2</v>
      </c>
      <c r="D127" t="str">
        <f>HL_d251to2arcmin_incllt60_table!I127</f>
        <v>NGC0119</v>
      </c>
      <c r="E127" t="str">
        <f>HL_d251to2arcmin_incllt60_table!K127</f>
        <v>E-SO</v>
      </c>
      <c r="F127" t="str">
        <f>CONCATENATE("/home/ec2-user/galaxies/POGSSNR_SDSSonly_",HL_d251to2arcmin_incllt60_table!I127,".fits")</f>
        <v>/home/ec2-user/galaxies/POGSSNR_SDSSonly_NGC0119.fits</v>
      </c>
      <c r="G127">
        <v>0</v>
      </c>
      <c r="H127">
        <v>2</v>
      </c>
    </row>
    <row r="128" spans="1:8">
      <c r="A128" s="5" t="s">
        <v>847</v>
      </c>
      <c r="B128" t="str">
        <f>CONCATENATE("/home/ec2-user/galaxies/POGS_SDSSonly_",HL_d251to2arcmin_incllt60_table!I128,".fits")</f>
        <v>/home/ec2-user/galaxies/POGS_SDSSonly_PGC001683.fits</v>
      </c>
      <c r="C128" s="4">
        <f>HL_d251to2arcmin_incllt60_table!J128</f>
        <v>2.0233333333333332E-2</v>
      </c>
      <c r="D128" t="str">
        <f>HL_d251to2arcmin_incllt60_table!I128</f>
        <v>PGC001683</v>
      </c>
      <c r="E128" t="str">
        <f>HL_d251to2arcmin_incllt60_table!K128</f>
        <v>Sbc</v>
      </c>
      <c r="F128" t="str">
        <f>CONCATENATE("/home/ec2-user/galaxies/POGSSNR_SDSSonly_",HL_d251to2arcmin_incllt60_table!I128,".fits")</f>
        <v>/home/ec2-user/galaxies/POGSSNR_SDSSonly_PGC001683.fits</v>
      </c>
      <c r="G128">
        <v>0</v>
      </c>
      <c r="H128">
        <v>2</v>
      </c>
    </row>
    <row r="129" spans="1:8">
      <c r="A129" s="5" t="s">
        <v>847</v>
      </c>
      <c r="B129" t="str">
        <f>CONCATENATE("/home/ec2-user/galaxies/POGS_SDSSonly_",HL_d251to2arcmin_incllt60_table!I129,".fits")</f>
        <v>/home/ec2-user/galaxies/POGS_SDSSonly_NGC0124.fits</v>
      </c>
      <c r="C129" s="4">
        <f>HL_d251to2arcmin_incllt60_table!J129</f>
        <v>1.3343333333333334E-2</v>
      </c>
      <c r="D129" t="str">
        <f>HL_d251to2arcmin_incllt60_table!I129</f>
        <v>NGC0124</v>
      </c>
      <c r="E129" t="str">
        <f>HL_d251to2arcmin_incllt60_table!K129</f>
        <v>Sc</v>
      </c>
      <c r="F129" t="str">
        <f>CONCATENATE("/home/ec2-user/galaxies/POGSSNR_SDSSonly_",HL_d251to2arcmin_incllt60_table!I129,".fits")</f>
        <v>/home/ec2-user/galaxies/POGSSNR_SDSSonly_NGC0124.fits</v>
      </c>
      <c r="G129">
        <v>0</v>
      </c>
      <c r="H129">
        <v>2</v>
      </c>
    </row>
    <row r="130" spans="1:8">
      <c r="A130" s="5" t="s">
        <v>847</v>
      </c>
      <c r="B130" t="str">
        <f>CONCATENATE("/home/ec2-user/galaxies/POGS_SDSSonly_",HL_d251to2arcmin_incllt60_table!I130,".fits")</f>
        <v>/home/ec2-user/galaxies/POGS_SDSSonly_UGC00283.fits</v>
      </c>
      <c r="C130" s="4">
        <f>HL_d251to2arcmin_incllt60_table!J130</f>
        <v>1.3563333333333333E-2</v>
      </c>
      <c r="D130" t="str">
        <f>HL_d251to2arcmin_incllt60_table!I130</f>
        <v>UGC00283</v>
      </c>
      <c r="E130" t="str">
        <f>HL_d251to2arcmin_incllt60_table!K130</f>
        <v>Sc</v>
      </c>
      <c r="F130" t="str">
        <f>CONCATENATE("/home/ec2-user/galaxies/POGSSNR_SDSSonly_",HL_d251to2arcmin_incllt60_table!I130,".fits")</f>
        <v>/home/ec2-user/galaxies/POGSSNR_SDSSonly_UGC00283.fits</v>
      </c>
      <c r="G130">
        <v>0</v>
      </c>
      <c r="H130">
        <v>2</v>
      </c>
    </row>
    <row r="131" spans="1:8">
      <c r="A131" s="5" t="s">
        <v>847</v>
      </c>
      <c r="B131" t="str">
        <f>CONCATENATE("/home/ec2-user/galaxies/POGS_SDSSonly_",HL_d251to2arcmin_incllt60_table!I131,".fits")</f>
        <v>/home/ec2-user/galaxies/POGS_SDSSonly_PGC2745547.fits</v>
      </c>
      <c r="C131" s="4">
        <f>HL_d251to2arcmin_incllt60_table!J131</f>
        <v>0</v>
      </c>
      <c r="D131" t="str">
        <f>HL_d251to2arcmin_incllt60_table!I131</f>
        <v>PGC2745547</v>
      </c>
      <c r="E131" t="str">
        <f>HL_d251to2arcmin_incllt60_table!K131</f>
        <v>Unk</v>
      </c>
      <c r="F131" t="str">
        <f>CONCATENATE("/home/ec2-user/galaxies/POGSSNR_SDSSonly_",HL_d251to2arcmin_incllt60_table!I131,".fits")</f>
        <v>/home/ec2-user/galaxies/POGSSNR_SDSSonly_PGC2745547.fits</v>
      </c>
      <c r="G131">
        <v>0</v>
      </c>
      <c r="H131">
        <v>2</v>
      </c>
    </row>
    <row r="132" spans="1:8">
      <c r="A132" s="5" t="s">
        <v>847</v>
      </c>
      <c r="B132" t="str">
        <f>CONCATENATE("/home/ec2-user/galaxies/POGS_SDSSonly_",HL_d251to2arcmin_incllt60_table!I132,".fits")</f>
        <v>/home/ec2-user/galaxies/POGS_SDSSonly_UGC00284.fits</v>
      </c>
      <c r="C132" s="4">
        <f>HL_d251to2arcmin_incllt60_table!J132</f>
        <v>1.6206666666666668E-2</v>
      </c>
      <c r="D132" t="str">
        <f>HL_d251to2arcmin_incllt60_table!I132</f>
        <v>UGC00284</v>
      </c>
      <c r="E132" t="str">
        <f>HL_d251to2arcmin_incllt60_table!K132</f>
        <v>Sc</v>
      </c>
      <c r="F132" t="str">
        <f>CONCATENATE("/home/ec2-user/galaxies/POGSSNR_SDSSonly_",HL_d251to2arcmin_incllt60_table!I132,".fits")</f>
        <v>/home/ec2-user/galaxies/POGSSNR_SDSSonly_UGC00284.fits</v>
      </c>
      <c r="G132">
        <v>0</v>
      </c>
      <c r="H132">
        <v>2</v>
      </c>
    </row>
    <row r="133" spans="1:8">
      <c r="A133" s="5" t="s">
        <v>847</v>
      </c>
      <c r="B133" t="str">
        <f>CONCATENATE("/home/ec2-user/galaxies/POGS_SDSSonly_",HL_d251to2arcmin_incllt60_table!I133,".fits")</f>
        <v>/home/ec2-user/galaxies/POGS_SDSSonly_ESO112-005.fits</v>
      </c>
      <c r="C133" s="4">
        <f>HL_d251to2arcmin_incllt60_table!J133</f>
        <v>1.4743333333333334E-2</v>
      </c>
      <c r="D133" t="str">
        <f>HL_d251to2arcmin_incllt60_table!I133</f>
        <v>ESO112-005</v>
      </c>
      <c r="E133" t="str">
        <f>HL_d251to2arcmin_incllt60_table!K133</f>
        <v>SBc</v>
      </c>
      <c r="F133" t="str">
        <f>CONCATENATE("/home/ec2-user/galaxies/POGSSNR_SDSSonly_",HL_d251to2arcmin_incllt60_table!I133,".fits")</f>
        <v>/home/ec2-user/galaxies/POGSSNR_SDSSonly_ESO112-005.fits</v>
      </c>
      <c r="G133">
        <v>0</v>
      </c>
      <c r="H133">
        <v>2</v>
      </c>
    </row>
    <row r="134" spans="1:8">
      <c r="A134" s="5" t="s">
        <v>847</v>
      </c>
      <c r="B134" t="str">
        <f>CONCATENATE("/home/ec2-user/galaxies/POGS_SDSSonly_",HL_d251to2arcmin_incllt60_table!I134,".fits")</f>
        <v>/home/ec2-user/galaxies/POGS_SDSSonly_ESO350-020.fits</v>
      </c>
      <c r="C134" s="4">
        <f>HL_d251to2arcmin_incllt60_table!J134</f>
        <v>4.5310000000000003E-2</v>
      </c>
      <c r="D134" t="str">
        <f>HL_d251to2arcmin_incllt60_table!I134</f>
        <v>ESO350-020</v>
      </c>
      <c r="E134" t="str">
        <f>HL_d251to2arcmin_incllt60_table!K134</f>
        <v>SBbc</v>
      </c>
      <c r="F134" t="str">
        <f>CONCATENATE("/home/ec2-user/galaxies/POGSSNR_SDSSonly_",HL_d251to2arcmin_incllt60_table!I134,".fits")</f>
        <v>/home/ec2-user/galaxies/POGSSNR_SDSSonly_ESO350-020.fits</v>
      </c>
      <c r="G134">
        <v>0</v>
      </c>
      <c r="H134">
        <v>2</v>
      </c>
    </row>
    <row r="135" spans="1:8">
      <c r="A135" s="5" t="s">
        <v>847</v>
      </c>
      <c r="B135" t="str">
        <f>CONCATENATE("/home/ec2-user/galaxies/POGS_SDSSonly_",HL_d251to2arcmin_incllt60_table!I135,".fits")</f>
        <v>/home/ec2-user/galaxies/POGS_SDSSonly_NGC0125.fits</v>
      </c>
      <c r="C135" s="4">
        <f>HL_d251to2arcmin_incllt60_table!J135</f>
        <v>1.762E-2</v>
      </c>
      <c r="D135" t="str">
        <f>HL_d251to2arcmin_incllt60_table!I135</f>
        <v>NGC0125</v>
      </c>
      <c r="E135" t="str">
        <f>HL_d251to2arcmin_incllt60_table!K135</f>
        <v>S0-a</v>
      </c>
      <c r="F135" t="str">
        <f>CONCATENATE("/home/ec2-user/galaxies/POGSSNR_SDSSonly_",HL_d251to2arcmin_incllt60_table!I135,".fits")</f>
        <v>/home/ec2-user/galaxies/POGSSNR_SDSSonly_NGC0125.fits</v>
      </c>
      <c r="G135">
        <v>0</v>
      </c>
      <c r="H135">
        <v>2</v>
      </c>
    </row>
    <row r="136" spans="1:8">
      <c r="A136" s="5" t="s">
        <v>847</v>
      </c>
      <c r="B136" t="str">
        <f>CONCATENATE("/home/ec2-user/galaxies/POGS_SDSSonly_",HL_d251to2arcmin_incllt60_table!I136,".fits")</f>
        <v>/home/ec2-user/galaxies/POGS_SDSSonly_PGC001779.fits</v>
      </c>
      <c r="C136" s="4">
        <f>HL_d251to2arcmin_incllt60_table!J136</f>
        <v>2.3616666666666668E-2</v>
      </c>
      <c r="D136" t="str">
        <f>HL_d251to2arcmin_incllt60_table!I136</f>
        <v>PGC001779</v>
      </c>
      <c r="E136" t="str">
        <f>HL_d251to2arcmin_incllt60_table!K136</f>
        <v>S0</v>
      </c>
      <c r="F136" t="str">
        <f>CONCATENATE("/home/ec2-user/galaxies/POGSSNR_SDSSonly_",HL_d251to2arcmin_incllt60_table!I136,".fits")</f>
        <v>/home/ec2-user/galaxies/POGSSNR_SDSSonly_PGC001779.fits</v>
      </c>
      <c r="G136">
        <v>0</v>
      </c>
      <c r="H136">
        <v>2</v>
      </c>
    </row>
    <row r="137" spans="1:8">
      <c r="A137" s="5" t="s">
        <v>847</v>
      </c>
      <c r="B137" t="str">
        <f>CONCATENATE("/home/ec2-user/galaxies/POGS_SDSSonly_",HL_d251to2arcmin_incllt60_table!I137,".fits")</f>
        <v>/home/ec2-user/galaxies/POGS_SDSSonly_ESO194-021.fits</v>
      </c>
      <c r="C137" s="4">
        <f>HL_d251to2arcmin_incllt60_table!J137</f>
        <v>1.0663333333333334E-2</v>
      </c>
      <c r="D137" t="str">
        <f>HL_d251to2arcmin_incllt60_table!I137</f>
        <v>ESO194-021</v>
      </c>
      <c r="E137" t="str">
        <f>HL_d251to2arcmin_incllt60_table!K137</f>
        <v>E-SO</v>
      </c>
      <c r="F137" t="str">
        <f>CONCATENATE("/home/ec2-user/galaxies/POGSSNR_SDSSonly_",HL_d251to2arcmin_incllt60_table!I137,".fits")</f>
        <v>/home/ec2-user/galaxies/POGSSNR_SDSSonly_ESO194-021.fits</v>
      </c>
      <c r="G137">
        <v>0</v>
      </c>
      <c r="H137">
        <v>2</v>
      </c>
    </row>
    <row r="138" spans="1:8">
      <c r="A138" s="5" t="s">
        <v>847</v>
      </c>
      <c r="B138" t="str">
        <f>CONCATENATE("/home/ec2-user/galaxies/POGS_SDSSonly_",HL_d251to2arcmin_incllt60_table!I138,".fits")</f>
        <v>/home/ec2-user/galaxies/POGS_SDSSonly_UGC00300.fits</v>
      </c>
      <c r="C138" s="4">
        <f>HL_d251to2arcmin_incllt60_table!J138</f>
        <v>4.443333333333333E-3</v>
      </c>
      <c r="D138" t="str">
        <f>HL_d251to2arcmin_incllt60_table!I138</f>
        <v>UGC00300</v>
      </c>
      <c r="E138" t="str">
        <f>HL_d251to2arcmin_incllt60_table!K138</f>
        <v>IAB</v>
      </c>
      <c r="F138" t="str">
        <f>CONCATENATE("/home/ec2-user/galaxies/POGSSNR_SDSSonly_",HL_d251to2arcmin_incllt60_table!I138,".fits")</f>
        <v>/home/ec2-user/galaxies/POGSSNR_SDSSonly_UGC00300.fits</v>
      </c>
      <c r="G138">
        <v>0</v>
      </c>
      <c r="H138">
        <v>2</v>
      </c>
    </row>
    <row r="139" spans="1:8">
      <c r="A139" s="5" t="s">
        <v>847</v>
      </c>
      <c r="B139" t="str">
        <f>CONCATENATE("/home/ec2-user/galaxies/POGS_SDSSonly_",HL_d251to2arcmin_incllt60_table!I139,".fits")</f>
        <v>/home/ec2-user/galaxies/POGS_SDSSonly_ESO350-022.fits</v>
      </c>
      <c r="C139" s="4">
        <f>HL_d251to2arcmin_incllt60_table!J139</f>
        <v>2.4253333333333332E-2</v>
      </c>
      <c r="D139" t="str">
        <f>HL_d251to2arcmin_incllt60_table!I139</f>
        <v>ESO350-022</v>
      </c>
      <c r="E139" t="str">
        <f>HL_d251to2arcmin_incllt60_table!K139</f>
        <v>Sc</v>
      </c>
      <c r="F139" t="str">
        <f>CONCATENATE("/home/ec2-user/galaxies/POGSSNR_SDSSonly_",HL_d251to2arcmin_incllt60_table!I139,".fits")</f>
        <v>/home/ec2-user/galaxies/POGSSNR_SDSSonly_ESO350-022.fits</v>
      </c>
      <c r="G139">
        <v>0</v>
      </c>
      <c r="H139">
        <v>2</v>
      </c>
    </row>
    <row r="140" spans="1:8">
      <c r="A140" s="5" t="s">
        <v>847</v>
      </c>
      <c r="B140" t="str">
        <f>CONCATENATE("/home/ec2-user/galaxies/POGS_SDSSonly_",HL_d251to2arcmin_incllt60_table!I140,".fits")</f>
        <v>/home/ec2-user/galaxies/POGS_SDSSonly_NGC0132.fits</v>
      </c>
      <c r="C140" s="4">
        <f>HL_d251to2arcmin_incllt60_table!J140</f>
        <v>1.7806666666666665E-2</v>
      </c>
      <c r="D140" t="str">
        <f>HL_d251to2arcmin_incllt60_table!I140</f>
        <v>NGC0132</v>
      </c>
      <c r="E140" t="str">
        <f>HL_d251to2arcmin_incllt60_table!K140</f>
        <v>SABb</v>
      </c>
      <c r="F140" t="str">
        <f>CONCATENATE("/home/ec2-user/galaxies/POGSSNR_SDSSonly_",HL_d251to2arcmin_incllt60_table!I140,".fits")</f>
        <v>/home/ec2-user/galaxies/POGSSNR_SDSSonly_NGC0132.fits</v>
      </c>
      <c r="G140">
        <v>0</v>
      </c>
      <c r="H140">
        <v>2</v>
      </c>
    </row>
    <row r="141" spans="1:8">
      <c r="A141" s="5" t="s">
        <v>847</v>
      </c>
      <c r="B141" t="str">
        <f>CONCATENATE("/home/ec2-user/galaxies/POGS_SDSSonly_",HL_d251to2arcmin_incllt60_table!I141,".fits")</f>
        <v>/home/ec2-user/galaxies/POGS_SDSSonly_UGC00305.fits</v>
      </c>
      <c r="C141" s="4">
        <f>HL_d251to2arcmin_incllt60_table!J141</f>
        <v>3.3373333333333331E-2</v>
      </c>
      <c r="D141" t="str">
        <f>HL_d251to2arcmin_incllt60_table!I141</f>
        <v>UGC00305</v>
      </c>
      <c r="E141" t="str">
        <f>HL_d251to2arcmin_incllt60_table!K141</f>
        <v>Sc</v>
      </c>
      <c r="F141" t="str">
        <f>CONCATENATE("/home/ec2-user/galaxies/POGSSNR_SDSSonly_",HL_d251to2arcmin_incllt60_table!I141,".fits")</f>
        <v>/home/ec2-user/galaxies/POGSSNR_SDSSonly_UGC00305.fits</v>
      </c>
      <c r="G141">
        <v>0</v>
      </c>
      <c r="H141">
        <v>2</v>
      </c>
    </row>
    <row r="142" spans="1:8">
      <c r="A142" s="5" t="s">
        <v>847</v>
      </c>
      <c r="B142" t="str">
        <f>CONCATENATE("/home/ec2-user/galaxies/POGS_SDSSonly_",HL_d251to2arcmin_incllt60_table!I142,".fits")</f>
        <v>/home/ec2-user/galaxies/POGS_SDSSonly_UGC00304.fits</v>
      </c>
      <c r="C142" s="4">
        <f>HL_d251to2arcmin_incllt60_table!J142</f>
        <v>3.1623333333333337E-2</v>
      </c>
      <c r="D142" t="str">
        <f>HL_d251to2arcmin_incllt60_table!I142</f>
        <v>UGC00304</v>
      </c>
      <c r="E142" t="str">
        <f>HL_d251to2arcmin_incllt60_table!K142</f>
        <v>S0-a</v>
      </c>
      <c r="F142" t="str">
        <f>CONCATENATE("/home/ec2-user/galaxies/POGSSNR_SDSSonly_",HL_d251to2arcmin_incllt60_table!I142,".fits")</f>
        <v>/home/ec2-user/galaxies/POGSSNR_SDSSonly_UGC00304.fits</v>
      </c>
      <c r="G142">
        <v>0</v>
      </c>
      <c r="H142">
        <v>2</v>
      </c>
    </row>
    <row r="143" spans="1:8">
      <c r="A143" s="5" t="s">
        <v>847</v>
      </c>
      <c r="B143" t="str">
        <f>CONCATENATE("/home/ec2-user/galaxies/POGS_SDSSonly_",HL_d251to2arcmin_incllt60_table!I143,".fits")</f>
        <v>/home/ec2-user/galaxies/POGS_SDSSonly_NGC0137.fits</v>
      </c>
      <c r="C143" s="4">
        <f>HL_d251to2arcmin_incllt60_table!J143</f>
        <v>1.7656666666666668E-2</v>
      </c>
      <c r="D143" t="str">
        <f>HL_d251to2arcmin_incllt60_table!I143</f>
        <v>NGC0137</v>
      </c>
      <c r="E143" t="str">
        <f>HL_d251to2arcmin_incllt60_table!K143</f>
        <v>S0</v>
      </c>
      <c r="F143" t="str">
        <f>CONCATENATE("/home/ec2-user/galaxies/POGSSNR_SDSSonly_",HL_d251to2arcmin_incllt60_table!I143,".fits")</f>
        <v>/home/ec2-user/galaxies/POGSSNR_SDSSonly_NGC0137.fits</v>
      </c>
      <c r="G143">
        <v>0</v>
      </c>
      <c r="H143">
        <v>2</v>
      </c>
    </row>
    <row r="144" spans="1:8">
      <c r="A144" s="5" t="s">
        <v>847</v>
      </c>
      <c r="B144" t="str">
        <f>CONCATENATE("/home/ec2-user/galaxies/POGS_SDSSonly_",HL_d251to2arcmin_incllt60_table!I144,".fits")</f>
        <v>/home/ec2-user/galaxies/POGS_SDSSonly_ESO194-024.fits</v>
      </c>
      <c r="C144" s="4">
        <f>HL_d251to2arcmin_incllt60_table!J144</f>
        <v>2.1059999999999999E-2</v>
      </c>
      <c r="D144" t="str">
        <f>HL_d251to2arcmin_incllt60_table!I144</f>
        <v>ESO194-024</v>
      </c>
      <c r="E144" t="str">
        <f>HL_d251to2arcmin_incllt60_table!K144</f>
        <v>Scd</v>
      </c>
      <c r="F144" t="str">
        <f>CONCATENATE("/home/ec2-user/galaxies/POGSSNR_SDSSonly_",HL_d251to2arcmin_incllt60_table!I144,".fits")</f>
        <v>/home/ec2-user/galaxies/POGSSNR_SDSSonly_ESO194-024.fits</v>
      </c>
      <c r="G144">
        <v>0</v>
      </c>
      <c r="H144">
        <v>2</v>
      </c>
    </row>
    <row r="145" spans="1:8">
      <c r="A145" s="5" t="s">
        <v>847</v>
      </c>
      <c r="B145" t="str">
        <f>CONCATENATE("/home/ec2-user/galaxies/POGS_SDSSonly_",HL_d251to2arcmin_incllt60_table!I145,".fits")</f>
        <v>/home/ec2-user/galaxies/POGS_SDSSonly_UGC00313.fits</v>
      </c>
      <c r="C145" s="4">
        <f>HL_d251to2arcmin_incllt60_table!J145</f>
        <v>6.9499999999999996E-3</v>
      </c>
      <c r="D145" t="str">
        <f>HL_d251to2arcmin_incllt60_table!I145</f>
        <v>UGC00313</v>
      </c>
      <c r="E145" t="str">
        <f>HL_d251to2arcmin_incllt60_table!K145</f>
        <v>Sbc</v>
      </c>
      <c r="F145" t="str">
        <f>CONCATENATE("/home/ec2-user/galaxies/POGSSNR_SDSSonly_",HL_d251to2arcmin_incllt60_table!I145,".fits")</f>
        <v>/home/ec2-user/galaxies/POGSSNR_SDSSonly_UGC00313.fits</v>
      </c>
      <c r="G145">
        <v>0</v>
      </c>
      <c r="H145">
        <v>2</v>
      </c>
    </row>
    <row r="146" spans="1:8">
      <c r="A146" s="5" t="s">
        <v>847</v>
      </c>
      <c r="B146" t="str">
        <f>CONCATENATE("/home/ec2-user/galaxies/POGS_SDSSonly_",HL_d251to2arcmin_incllt60_table!I146,".fits")</f>
        <v>/home/ec2-user/galaxies/POGS_SDSSonly_PGC001929.fits</v>
      </c>
      <c r="C146" s="4">
        <f>HL_d251to2arcmin_incllt60_table!J146</f>
        <v>1.7163333333333333E-2</v>
      </c>
      <c r="D146" t="str">
        <f>HL_d251to2arcmin_incllt60_table!I146</f>
        <v>PGC001929</v>
      </c>
      <c r="E146" t="str">
        <f>HL_d251to2arcmin_incllt60_table!K146</f>
        <v>Sc</v>
      </c>
      <c r="F146" t="str">
        <f>CONCATENATE("/home/ec2-user/galaxies/POGSSNR_SDSSonly_",HL_d251to2arcmin_incllt60_table!I146,".fits")</f>
        <v>/home/ec2-user/galaxies/POGSSNR_SDSSonly_PGC001929.fits</v>
      </c>
      <c r="G146">
        <v>0</v>
      </c>
      <c r="H146">
        <v>2</v>
      </c>
    </row>
    <row r="147" spans="1:8">
      <c r="A147" s="5" t="s">
        <v>847</v>
      </c>
      <c r="B147" t="str">
        <f>CONCATENATE("/home/ec2-user/galaxies/POGS_SDSSonly_",HL_d251to2arcmin_incllt60_table!I147,".fits")</f>
        <v>/home/ec2-user/galaxies/POGS_SDSSonly_ESO028-023.fits</v>
      </c>
      <c r="C147" s="4">
        <f>HL_d251to2arcmin_incllt60_table!J147</f>
        <v>0</v>
      </c>
      <c r="D147" t="str">
        <f>HL_d251to2arcmin_incllt60_table!I147</f>
        <v>ESO028-023</v>
      </c>
      <c r="E147" t="str">
        <f>HL_d251to2arcmin_incllt60_table!K147</f>
        <v>Unk</v>
      </c>
      <c r="F147" t="str">
        <f>CONCATENATE("/home/ec2-user/galaxies/POGSSNR_SDSSonly_",HL_d251to2arcmin_incllt60_table!I147,".fits")</f>
        <v>/home/ec2-user/galaxies/POGSSNR_SDSSonly_ESO028-023.fits</v>
      </c>
      <c r="G147">
        <v>0</v>
      </c>
      <c r="H147">
        <v>2</v>
      </c>
    </row>
    <row r="148" spans="1:8">
      <c r="A148" s="5" t="s">
        <v>847</v>
      </c>
      <c r="B148" t="str">
        <f>CONCATENATE("/home/ec2-user/galaxies/POGS_SDSSonly_",HL_d251to2arcmin_incllt60_table!I148,".fits")</f>
        <v>/home/ec2-user/galaxies/POGS_SDSSonly_NGC0145.fits</v>
      </c>
      <c r="C148" s="4">
        <f>HL_d251to2arcmin_incllt60_table!J148</f>
        <v>1.3606666666666666E-2</v>
      </c>
      <c r="D148" t="str">
        <f>HL_d251to2arcmin_incllt60_table!I148</f>
        <v>NGC0145</v>
      </c>
      <c r="E148" t="str">
        <f>HL_d251to2arcmin_incllt60_table!K148</f>
        <v>Sd</v>
      </c>
      <c r="F148" t="str">
        <f>CONCATENATE("/home/ec2-user/galaxies/POGSSNR_SDSSonly_",HL_d251to2arcmin_incllt60_table!I148,".fits")</f>
        <v>/home/ec2-user/galaxies/POGSSNR_SDSSonly_NGC0145.fits</v>
      </c>
      <c r="G148">
        <v>0</v>
      </c>
      <c r="H148">
        <v>2</v>
      </c>
    </row>
    <row r="149" spans="1:8">
      <c r="A149" s="5" t="s">
        <v>847</v>
      </c>
      <c r="B149" t="str">
        <f>CONCATENATE("/home/ec2-user/galaxies/POGS_SDSSonly_",HL_d251to2arcmin_incllt60_table!I149,".fits")</f>
        <v>/home/ec2-user/galaxies/POGS_SDSSonly_ESO294-020.fits</v>
      </c>
      <c r="C149" s="4">
        <f>HL_d251to2arcmin_incllt60_table!J149</f>
        <v>4.0400000000000002E-3</v>
      </c>
      <c r="D149" t="str">
        <f>HL_d251to2arcmin_incllt60_table!I149</f>
        <v>ESO294-020</v>
      </c>
      <c r="E149" t="str">
        <f>HL_d251to2arcmin_incllt60_table!K149</f>
        <v>SBd</v>
      </c>
      <c r="F149" t="str">
        <f>CONCATENATE("/home/ec2-user/galaxies/POGSSNR_SDSSonly_",HL_d251to2arcmin_incllt60_table!I149,".fits")</f>
        <v>/home/ec2-user/galaxies/POGSSNR_SDSSonly_ESO294-020.fits</v>
      </c>
      <c r="G149">
        <v>0</v>
      </c>
      <c r="H149">
        <v>2</v>
      </c>
    </row>
    <row r="150" spans="1:8">
      <c r="A150" s="5" t="s">
        <v>847</v>
      </c>
      <c r="B150" t="str">
        <f>CONCATENATE("/home/ec2-user/galaxies/POGS_SDSSonly_",HL_d251to2arcmin_incllt60_table!I150,".fits")</f>
        <v>/home/ec2-user/galaxies/POGS_SDSSonly_ESO294-022.fits</v>
      </c>
      <c r="C150" s="4">
        <f>HL_d251to2arcmin_incllt60_table!J150</f>
        <v>3.2079999999999997E-2</v>
      </c>
      <c r="D150" t="str">
        <f>HL_d251to2arcmin_incllt60_table!I150</f>
        <v>ESO294-022</v>
      </c>
      <c r="E150" t="str">
        <f>HL_d251to2arcmin_incllt60_table!K150</f>
        <v>Sb</v>
      </c>
      <c r="F150" t="str">
        <f>CONCATENATE("/home/ec2-user/galaxies/POGSSNR_SDSSonly_",HL_d251to2arcmin_incllt60_table!I150,".fits")</f>
        <v>/home/ec2-user/galaxies/POGSSNR_SDSSonly_ESO294-022.fits</v>
      </c>
      <c r="G150">
        <v>0</v>
      </c>
      <c r="H150">
        <v>2</v>
      </c>
    </row>
    <row r="151" spans="1:8">
      <c r="A151" s="5" t="s">
        <v>847</v>
      </c>
      <c r="B151" t="str">
        <f>CONCATENATE("/home/ec2-user/galaxies/POGS_SDSSonly_",HL_d251to2arcmin_incllt60_table!I151,".fits")</f>
        <v>/home/ec2-user/galaxies/POGS_SDSSonly_PGC169991.fits</v>
      </c>
      <c r="C151" s="4">
        <f>HL_d251to2arcmin_incllt60_table!J151</f>
        <v>1.8576666666666665E-2</v>
      </c>
      <c r="D151" t="str">
        <f>HL_d251to2arcmin_incllt60_table!I151</f>
        <v>PGC169991</v>
      </c>
      <c r="E151" t="str">
        <f>HL_d251to2arcmin_incllt60_table!K151</f>
        <v>E</v>
      </c>
      <c r="F151" t="str">
        <f>CONCATENATE("/home/ec2-user/galaxies/POGSSNR_SDSSonly_",HL_d251to2arcmin_incllt60_table!I151,".fits")</f>
        <v>/home/ec2-user/galaxies/POGSSNR_SDSSonly_PGC169991.fits</v>
      </c>
      <c r="G151">
        <v>0</v>
      </c>
      <c r="H151">
        <v>2</v>
      </c>
    </row>
    <row r="152" spans="1:8">
      <c r="A152" s="5" t="s">
        <v>847</v>
      </c>
      <c r="B152" t="str">
        <f>CONCATENATE("/home/ec2-user/galaxies/POGS_SDSSonly_",HL_d251to2arcmin_incllt60_table!I152,".fits")</f>
        <v>/home/ec2-user/galaxies/POGS_SDSSonly_UGC00334.fits</v>
      </c>
      <c r="C152" s="4">
        <f>HL_d251to2arcmin_incllt60_table!J152</f>
        <v>1.5833333333333335E-2</v>
      </c>
      <c r="D152" t="str">
        <f>HL_d251to2arcmin_incllt60_table!I152</f>
        <v>UGC00334</v>
      </c>
      <c r="E152" t="str">
        <f>HL_d251to2arcmin_incllt60_table!K152</f>
        <v>SBm</v>
      </c>
      <c r="F152" t="str">
        <f>CONCATENATE("/home/ec2-user/galaxies/POGSSNR_SDSSonly_",HL_d251to2arcmin_incllt60_table!I152,".fits")</f>
        <v>/home/ec2-user/galaxies/POGSSNR_SDSSonly_UGC00334.fits</v>
      </c>
      <c r="G152">
        <v>0</v>
      </c>
      <c r="H152">
        <v>2</v>
      </c>
    </row>
    <row r="153" spans="1:8">
      <c r="A153" s="5" t="s">
        <v>847</v>
      </c>
      <c r="B153" t="str">
        <f>CONCATENATE("/home/ec2-user/galaxies/POGS_SDSSonly_",HL_d251to2arcmin_incllt60_table!I153,".fits")</f>
        <v>/home/ec2-user/galaxies/POGS_SDSSonly_UGC00336.fits</v>
      </c>
      <c r="C153" s="4">
        <f>HL_d251to2arcmin_incllt60_table!J153</f>
        <v>1.9403333333333335E-2</v>
      </c>
      <c r="D153" t="str">
        <f>HL_d251to2arcmin_incllt60_table!I153</f>
        <v>UGC00336</v>
      </c>
      <c r="E153" t="str">
        <f>HL_d251to2arcmin_incllt60_table!K153</f>
        <v>Scd</v>
      </c>
      <c r="F153" t="str">
        <f>CONCATENATE("/home/ec2-user/galaxies/POGSSNR_SDSSonly_",HL_d251to2arcmin_incllt60_table!I153,".fits")</f>
        <v>/home/ec2-user/galaxies/POGSSNR_SDSSonly_UGC00336.fits</v>
      </c>
      <c r="G153">
        <v>0</v>
      </c>
      <c r="H153">
        <v>2</v>
      </c>
    </row>
    <row r="154" spans="1:8">
      <c r="A154" s="5" t="s">
        <v>847</v>
      </c>
      <c r="B154" t="str">
        <f>CONCATENATE("/home/ec2-user/galaxies/POGS_SDSSonly_",HL_d251to2arcmin_incllt60_table!I154,".fits")</f>
        <v>/home/ec2-user/galaxies/POGS_SDSSonly_ESO410-018.fits</v>
      </c>
      <c r="C154" s="4">
        <f>HL_d251to2arcmin_incllt60_table!J154</f>
        <v>4.7066666666666663E-3</v>
      </c>
      <c r="D154" t="str">
        <f>HL_d251to2arcmin_incllt60_table!I154</f>
        <v>ESO410-018</v>
      </c>
      <c r="E154" t="str">
        <f>HL_d251to2arcmin_incllt60_table!K154</f>
        <v>SABm</v>
      </c>
      <c r="F154" t="str">
        <f>CONCATENATE("/home/ec2-user/galaxies/POGSSNR_SDSSonly_",HL_d251to2arcmin_incllt60_table!I154,".fits")</f>
        <v>/home/ec2-user/galaxies/POGSSNR_SDSSonly_ESO410-018.fits</v>
      </c>
      <c r="G154">
        <v>0</v>
      </c>
      <c r="H154">
        <v>2</v>
      </c>
    </row>
    <row r="155" spans="1:8">
      <c r="A155" s="5" t="s">
        <v>847</v>
      </c>
      <c r="B155" t="str">
        <f>CONCATENATE("/home/ec2-user/galaxies/POGS_SDSSonly_",HL_d251to2arcmin_incllt60_table!I155,".fits")</f>
        <v>/home/ec2-user/galaxies/POGS_SDSSonly_ESO540-001.fits</v>
      </c>
      <c r="C155" s="4">
        <f>HL_d251to2arcmin_incllt60_table!J155</f>
        <v>2.6376666666666666E-2</v>
      </c>
      <c r="D155" t="str">
        <f>HL_d251to2arcmin_incllt60_table!I155</f>
        <v>ESO540-001</v>
      </c>
      <c r="E155" t="str">
        <f>HL_d251to2arcmin_incllt60_table!K155</f>
        <v>SBc</v>
      </c>
      <c r="F155" t="str">
        <f>CONCATENATE("/home/ec2-user/galaxies/POGSSNR_SDSSonly_",HL_d251to2arcmin_incllt60_table!I155,".fits")</f>
        <v>/home/ec2-user/galaxies/POGSSNR_SDSSonly_ESO540-001.fits</v>
      </c>
      <c r="G155">
        <v>0</v>
      </c>
      <c r="H155">
        <v>2</v>
      </c>
    </row>
    <row r="156" spans="1:8">
      <c r="A156" s="5" t="s">
        <v>847</v>
      </c>
      <c r="B156" t="str">
        <f>CONCATENATE("/home/ec2-user/galaxies/POGS_SDSSonly_",HL_d251to2arcmin_incllt60_table!I156,".fits")</f>
        <v>/home/ec2-user/galaxies/POGS_SDSSonly_NGC0154.fits</v>
      </c>
      <c r="C156" s="4">
        <f>HL_d251to2arcmin_incllt60_table!J156</f>
        <v>2.6453333333333332E-2</v>
      </c>
      <c r="D156" t="str">
        <f>HL_d251to2arcmin_incllt60_table!I156</f>
        <v>NGC0154</v>
      </c>
      <c r="E156" t="str">
        <f>HL_d251to2arcmin_incllt60_table!K156</f>
        <v>E</v>
      </c>
      <c r="F156" t="str">
        <f>CONCATENATE("/home/ec2-user/galaxies/POGSSNR_SDSSonly_",HL_d251to2arcmin_incllt60_table!I156,".fits")</f>
        <v>/home/ec2-user/galaxies/POGSSNR_SDSSonly_NGC0154.fits</v>
      </c>
      <c r="G156">
        <v>0</v>
      </c>
      <c r="H156">
        <v>2</v>
      </c>
    </row>
    <row r="157" spans="1:8">
      <c r="A157" s="5" t="s">
        <v>847</v>
      </c>
      <c r="B157" t="str">
        <f>CONCATENATE("/home/ec2-user/galaxies/POGS_SDSSonly_",HL_d251to2arcmin_incllt60_table!I157,".fits")</f>
        <v>/home/ec2-user/galaxies/POGS_SDSSonly_ESO242-014.fits</v>
      </c>
      <c r="C157" s="4">
        <f>HL_d251to2arcmin_incllt60_table!J157</f>
        <v>1.908E-2</v>
      </c>
      <c r="D157" t="str">
        <f>HL_d251to2arcmin_incllt60_table!I157</f>
        <v>ESO242-014</v>
      </c>
      <c r="E157" t="str">
        <f>HL_d251to2arcmin_incllt60_table!K157</f>
        <v>S0</v>
      </c>
      <c r="F157" t="str">
        <f>CONCATENATE("/home/ec2-user/galaxies/POGSSNR_SDSSonly_",HL_d251to2arcmin_incllt60_table!I157,".fits")</f>
        <v>/home/ec2-user/galaxies/POGSSNR_SDSSonly_ESO242-014.fits</v>
      </c>
      <c r="G157">
        <v>0</v>
      </c>
      <c r="H157">
        <v>2</v>
      </c>
    </row>
    <row r="158" spans="1:8">
      <c r="A158" s="5" t="s">
        <v>847</v>
      </c>
      <c r="B158" t="str">
        <f>CONCATENATE("/home/ec2-user/galaxies/POGS_SDSSonly_",HL_d251to2arcmin_incllt60_table!I158,".fits")</f>
        <v>/home/ec2-user/galaxies/POGS_SDSSonly_UGC00342.fits</v>
      </c>
      <c r="C158" s="4">
        <f>HL_d251to2arcmin_incllt60_table!J158</f>
        <v>2.138E-2</v>
      </c>
      <c r="D158" t="str">
        <f>HL_d251to2arcmin_incllt60_table!I158</f>
        <v>UGC00342</v>
      </c>
      <c r="E158" t="str">
        <f>HL_d251to2arcmin_incllt60_table!K158</f>
        <v>SABc</v>
      </c>
      <c r="F158" t="str">
        <f>CONCATENATE("/home/ec2-user/galaxies/POGSSNR_SDSSonly_",HL_d251to2arcmin_incllt60_table!I158,".fits")</f>
        <v>/home/ec2-user/galaxies/POGSSNR_SDSSonly_UGC00342.fits</v>
      </c>
      <c r="G158">
        <v>0</v>
      </c>
      <c r="H158">
        <v>2</v>
      </c>
    </row>
    <row r="159" spans="1:8">
      <c r="A159" s="5" t="s">
        <v>847</v>
      </c>
      <c r="B159" t="str">
        <f>CONCATENATE("/home/ec2-user/galaxies/POGS_SDSSonly_",HL_d251to2arcmin_incllt60_table!I159,".fits")</f>
        <v>/home/ec2-user/galaxies/POGS_SDSSonly_NGC0155.fits</v>
      </c>
      <c r="C159" s="4">
        <f>HL_d251to2arcmin_incllt60_table!J159</f>
        <v>2.0420000000000001E-2</v>
      </c>
      <c r="D159" t="str">
        <f>HL_d251to2arcmin_incllt60_table!I159</f>
        <v>NGC0155</v>
      </c>
      <c r="E159" t="str">
        <f>HL_d251to2arcmin_incllt60_table!K159</f>
        <v>S0</v>
      </c>
      <c r="F159" t="str">
        <f>CONCATENATE("/home/ec2-user/galaxies/POGSSNR_SDSSonly_",HL_d251to2arcmin_incllt60_table!I159,".fits")</f>
        <v>/home/ec2-user/galaxies/POGSSNR_SDSSonly_NGC0155.fits</v>
      </c>
      <c r="G159">
        <v>0</v>
      </c>
      <c r="H159">
        <v>2</v>
      </c>
    </row>
    <row r="160" spans="1:8">
      <c r="A160" s="5" t="s">
        <v>847</v>
      </c>
      <c r="B160" t="str">
        <f>CONCATENATE("/home/ec2-user/galaxies/POGS_SDSSonly_",HL_d251to2arcmin_incllt60_table!I160,".fits")</f>
        <v>/home/ec2-user/galaxies/POGS_SDSSonly_PGC002077.fits</v>
      </c>
      <c r="C160" s="4">
        <f>HL_d251to2arcmin_incllt60_table!J160</f>
        <v>1.7673333333333333E-2</v>
      </c>
      <c r="D160" t="str">
        <f>HL_d251to2arcmin_incllt60_table!I160</f>
        <v>PGC002077</v>
      </c>
      <c r="E160" t="str">
        <f>HL_d251to2arcmin_incllt60_table!K160</f>
        <v>Sc</v>
      </c>
      <c r="F160" t="str">
        <f>CONCATENATE("/home/ec2-user/galaxies/POGSSNR_SDSSonly_",HL_d251to2arcmin_incllt60_table!I160,".fits")</f>
        <v>/home/ec2-user/galaxies/POGSSNR_SDSSonly_PGC002077.fits</v>
      </c>
      <c r="G160">
        <v>0</v>
      </c>
      <c r="H160">
        <v>2</v>
      </c>
    </row>
    <row r="161" spans="1:8">
      <c r="A161" s="5" t="s">
        <v>847</v>
      </c>
      <c r="B161" t="str">
        <f>CONCATENATE("/home/ec2-user/galaxies/POGS_SDSSonly_",HL_d251to2arcmin_incllt60_table!I161,".fits")</f>
        <v>/home/ec2-user/galaxies/POGS_SDSSonly_PGC002092.fits</v>
      </c>
      <c r="C161" s="4">
        <f>HL_d251to2arcmin_incllt60_table!J161</f>
        <v>2.6406666666666665E-2</v>
      </c>
      <c r="D161" t="str">
        <f>HL_d251to2arcmin_incllt60_table!I161</f>
        <v>PGC002092</v>
      </c>
      <c r="E161" t="str">
        <f>HL_d251to2arcmin_incllt60_table!K161</f>
        <v>SABc</v>
      </c>
      <c r="F161" t="str">
        <f>CONCATENATE("/home/ec2-user/galaxies/POGSSNR_SDSSonly_",HL_d251to2arcmin_incllt60_table!I161,".fits")</f>
        <v>/home/ec2-user/galaxies/POGSSNR_SDSSonly_PGC002092.fits</v>
      </c>
      <c r="G161">
        <v>0</v>
      </c>
      <c r="H161">
        <v>2</v>
      </c>
    </row>
    <row r="162" spans="1:8">
      <c r="A162" s="5" t="s">
        <v>847</v>
      </c>
      <c r="B162" t="str">
        <f>CONCATENATE("/home/ec2-user/galaxies/POGS_SDSSonly_",HL_d251to2arcmin_incllt60_table!I162,".fits")</f>
        <v>/home/ec2-user/galaxies/POGS_SDSSonly_ESO294-023.fits</v>
      </c>
      <c r="C162" s="4">
        <f>HL_d251to2arcmin_incllt60_table!J162</f>
        <v>2.3480000000000001E-2</v>
      </c>
      <c r="D162" t="str">
        <f>HL_d251to2arcmin_incllt60_table!I162</f>
        <v>ESO294-023</v>
      </c>
      <c r="E162" t="str">
        <f>HL_d251to2arcmin_incllt60_table!K162</f>
        <v>S0-a</v>
      </c>
      <c r="F162" t="str">
        <f>CONCATENATE("/home/ec2-user/galaxies/POGSSNR_SDSSonly_",HL_d251to2arcmin_incllt60_table!I162,".fits")</f>
        <v>/home/ec2-user/galaxies/POGSSNR_SDSSonly_ESO294-023.fits</v>
      </c>
      <c r="G162">
        <v>0</v>
      </c>
      <c r="H162">
        <v>2</v>
      </c>
    </row>
    <row r="163" spans="1:8">
      <c r="A163" s="5" t="s">
        <v>847</v>
      </c>
      <c r="B163" t="str">
        <f>CONCATENATE("/home/ec2-user/galaxies/POGS_SDSSonly_",HL_d251to2arcmin_incllt60_table!I163,".fits")</f>
        <v>/home/ec2-user/galaxies/POGS_SDSSonly_ESO150-013.fits</v>
      </c>
      <c r="C163" s="4">
        <f>HL_d251to2arcmin_incllt60_table!J163</f>
        <v>2.6929999999999999E-2</v>
      </c>
      <c r="D163" t="str">
        <f>HL_d251to2arcmin_incllt60_table!I163</f>
        <v>ESO150-013</v>
      </c>
      <c r="E163" t="str">
        <f>HL_d251to2arcmin_incllt60_table!K163</f>
        <v>SABa</v>
      </c>
      <c r="F163" t="str">
        <f>CONCATENATE("/home/ec2-user/galaxies/POGSSNR_SDSSonly_",HL_d251to2arcmin_incllt60_table!I163,".fits")</f>
        <v>/home/ec2-user/galaxies/POGSSNR_SDSSonly_ESO150-013.fits</v>
      </c>
      <c r="G163">
        <v>0</v>
      </c>
      <c r="H163">
        <v>2</v>
      </c>
    </row>
    <row r="164" spans="1:8">
      <c r="A164" s="5" t="s">
        <v>847</v>
      </c>
      <c r="B164" t="str">
        <f>CONCATENATE("/home/ec2-user/galaxies/POGS_SDSSonly_",HL_d251to2arcmin_incllt60_table!I164,".fits")</f>
        <v>/home/ec2-user/galaxies/POGS_SDSSonly_NGC0163.fits</v>
      </c>
      <c r="C164" s="4">
        <f>HL_d251to2arcmin_incllt60_table!J164</f>
        <v>1.966E-2</v>
      </c>
      <c r="D164" t="str">
        <f>HL_d251to2arcmin_incllt60_table!I164</f>
        <v>NGC0163</v>
      </c>
      <c r="E164" t="str">
        <f>HL_d251to2arcmin_incllt60_table!K164</f>
        <v>E</v>
      </c>
      <c r="F164" t="str">
        <f>CONCATENATE("/home/ec2-user/galaxies/POGSSNR_SDSSonly_",HL_d251to2arcmin_incllt60_table!I164,".fits")</f>
        <v>/home/ec2-user/galaxies/POGSSNR_SDSSonly_NGC0163.fits</v>
      </c>
      <c r="G164">
        <v>0</v>
      </c>
      <c r="H164">
        <v>2</v>
      </c>
    </row>
    <row r="165" spans="1:8">
      <c r="A165" s="5" t="s">
        <v>847</v>
      </c>
      <c r="B165" t="str">
        <f>CONCATENATE("/home/ec2-user/galaxies/POGS_SDSSonly_",HL_d251to2arcmin_incllt60_table!I165,".fits")</f>
        <v>/home/ec2-user/galaxies/POGS_SDSSonly_PGC002151.fits</v>
      </c>
      <c r="C165" s="4">
        <f>HL_d251to2arcmin_incllt60_table!J165</f>
        <v>1.6166666666666666E-2</v>
      </c>
      <c r="D165" t="str">
        <f>HL_d251to2arcmin_incllt60_table!I165</f>
        <v>PGC002151</v>
      </c>
      <c r="E165" t="str">
        <f>HL_d251to2arcmin_incllt60_table!K165</f>
        <v>SBc</v>
      </c>
      <c r="F165" t="str">
        <f>CONCATENATE("/home/ec2-user/galaxies/POGSSNR_SDSSonly_",HL_d251to2arcmin_incllt60_table!I165,".fits")</f>
        <v>/home/ec2-user/galaxies/POGSSNR_SDSSonly_PGC002151.fits</v>
      </c>
      <c r="G165">
        <v>0</v>
      </c>
      <c r="H165">
        <v>2</v>
      </c>
    </row>
    <row r="166" spans="1:8">
      <c r="A166" s="5" t="s">
        <v>847</v>
      </c>
      <c r="B166" t="str">
        <f>CONCATENATE("/home/ec2-user/galaxies/POGS_SDSSonly_",HL_d251to2arcmin_incllt60_table!I166,".fits")</f>
        <v>/home/ec2-user/galaxies/POGS_SDSSonly_NGC0165.fits</v>
      </c>
      <c r="C166" s="4">
        <f>HL_d251to2arcmin_incllt60_table!J166</f>
        <v>1.9359999999999999E-2</v>
      </c>
      <c r="D166" t="str">
        <f>HL_d251to2arcmin_incllt60_table!I166</f>
        <v>NGC0165</v>
      </c>
      <c r="E166" t="str">
        <f>HL_d251to2arcmin_incllt60_table!K166</f>
        <v>Sbc</v>
      </c>
      <c r="F166" t="str">
        <f>CONCATENATE("/home/ec2-user/galaxies/POGSSNR_SDSSonly_",HL_d251to2arcmin_incllt60_table!I166,".fits")</f>
        <v>/home/ec2-user/galaxies/POGSSNR_SDSSonly_NGC0165.fits</v>
      </c>
      <c r="G166">
        <v>0</v>
      </c>
      <c r="H166">
        <v>2</v>
      </c>
    </row>
    <row r="167" spans="1:8">
      <c r="A167" s="5" t="s">
        <v>847</v>
      </c>
      <c r="B167" t="str">
        <f>CONCATENATE("/home/ec2-user/galaxies/POGS_SDSSonly_",HL_d251to2arcmin_incllt60_table!I167,".fits")</f>
        <v>/home/ec2-user/galaxies/POGS_SDSSonly_ESO242-018.fits</v>
      </c>
      <c r="C167" s="4">
        <f>HL_d251to2arcmin_incllt60_table!J167</f>
        <v>1.106E-2</v>
      </c>
      <c r="D167" t="str">
        <f>HL_d251to2arcmin_incllt60_table!I167</f>
        <v>ESO242-018</v>
      </c>
      <c r="E167" t="str">
        <f>HL_d251to2arcmin_incllt60_table!K167</f>
        <v>SBc</v>
      </c>
      <c r="F167" t="str">
        <f>CONCATENATE("/home/ec2-user/galaxies/POGSSNR_SDSSonly_",HL_d251to2arcmin_incllt60_table!I167,".fits")</f>
        <v>/home/ec2-user/galaxies/POGSSNR_SDSSonly_ESO242-018.fits</v>
      </c>
      <c r="G167">
        <v>0</v>
      </c>
      <c r="H167">
        <v>2</v>
      </c>
    </row>
    <row r="168" spans="1:8">
      <c r="A168" s="5" t="s">
        <v>847</v>
      </c>
      <c r="B168" t="str">
        <f>CONCATENATE("/home/ec2-user/galaxies/POGS_SDSSonly_",HL_d251to2arcmin_incllt60_table!I168,".fits")</f>
        <v>/home/ec2-user/galaxies/POGS_SDSSonly_UGC00370.fits</v>
      </c>
      <c r="C168" s="4">
        <f>HL_d251to2arcmin_incllt60_table!J168</f>
        <v>1.5153333333333333E-2</v>
      </c>
      <c r="D168" t="str">
        <f>HL_d251to2arcmin_incllt60_table!I168</f>
        <v>UGC00370</v>
      </c>
      <c r="E168" t="str">
        <f>HL_d251to2arcmin_incllt60_table!K168</f>
        <v>SABd</v>
      </c>
      <c r="F168" t="str">
        <f>CONCATENATE("/home/ec2-user/galaxies/POGSSNR_SDSSonly_",HL_d251to2arcmin_incllt60_table!I168,".fits")</f>
        <v>/home/ec2-user/galaxies/POGSSNR_SDSSonly_UGC00370.fits</v>
      </c>
      <c r="G168">
        <v>0</v>
      </c>
      <c r="H168">
        <v>2</v>
      </c>
    </row>
    <row r="169" spans="1:8">
      <c r="A169" s="5" t="s">
        <v>847</v>
      </c>
      <c r="B169" t="str">
        <f>CONCATENATE("/home/ec2-user/galaxies/POGS_SDSSonly_",HL_d251to2arcmin_incllt60_table!I169,".fits")</f>
        <v>/home/ec2-user/galaxies/POGS_SDSSonly_ESO150-015.fits</v>
      </c>
      <c r="C169" s="4">
        <f>HL_d251to2arcmin_incllt60_table!J169</f>
        <v>2.7023333333333333E-2</v>
      </c>
      <c r="D169" t="str">
        <f>HL_d251to2arcmin_incllt60_table!I169</f>
        <v>ESO150-015</v>
      </c>
      <c r="E169" t="str">
        <f>HL_d251to2arcmin_incllt60_table!K169</f>
        <v>SBc</v>
      </c>
      <c r="F169" t="str">
        <f>CONCATENATE("/home/ec2-user/galaxies/POGSSNR_SDSSonly_",HL_d251to2arcmin_incllt60_table!I169,".fits")</f>
        <v>/home/ec2-user/galaxies/POGSSNR_SDSSonly_ESO150-015.fits</v>
      </c>
      <c r="G169">
        <v>0</v>
      </c>
      <c r="H169">
        <v>2</v>
      </c>
    </row>
    <row r="170" spans="1:8">
      <c r="A170" s="5" t="s">
        <v>847</v>
      </c>
      <c r="B170" t="str">
        <f>CONCATENATE("/home/ec2-user/galaxies/POGS_SDSSonly_",HL_d251to2arcmin_incllt60_table!I170,".fits")</f>
        <v>/home/ec2-user/galaxies/POGS_SDSSonly_ESO350-040.fits</v>
      </c>
      <c r="C170" s="4">
        <f>HL_d251to2arcmin_incllt60_table!J170</f>
        <v>2.8886666666666668E-2</v>
      </c>
      <c r="D170" t="str">
        <f>HL_d251to2arcmin_incllt60_table!I170</f>
        <v>ESO350-040</v>
      </c>
      <c r="E170" t="str">
        <f>HL_d251to2arcmin_incllt60_table!K170</f>
        <v>E-SO</v>
      </c>
      <c r="F170" t="str">
        <f>CONCATENATE("/home/ec2-user/galaxies/POGSSNR_SDSSonly_",HL_d251to2arcmin_incllt60_table!I170,".fits")</f>
        <v>/home/ec2-user/galaxies/POGSSNR_SDSSonly_ESO350-040.fits</v>
      </c>
      <c r="G170">
        <v>0</v>
      </c>
      <c r="H170">
        <v>2</v>
      </c>
    </row>
    <row r="171" spans="1:8">
      <c r="A171" s="5" t="s">
        <v>847</v>
      </c>
      <c r="B171" t="str">
        <f>CONCATENATE("/home/ec2-user/galaxies/POGS_SDSSonly_",HL_d251to2arcmin_incllt60_table!I171,".fits")</f>
        <v>/home/ec2-user/galaxies/POGS_SDSSonly_NGC0179.fits</v>
      </c>
      <c r="C171" s="4">
        <f>HL_d251to2arcmin_incllt60_table!J171</f>
        <v>1.9640000000000001E-2</v>
      </c>
      <c r="D171" t="str">
        <f>HL_d251to2arcmin_incllt60_table!I171</f>
        <v>NGC0179</v>
      </c>
      <c r="E171" t="str">
        <f>HL_d251to2arcmin_incllt60_table!K171</f>
        <v>E</v>
      </c>
      <c r="F171" t="str">
        <f>CONCATENATE("/home/ec2-user/galaxies/POGSSNR_SDSSonly_",HL_d251to2arcmin_incllt60_table!I171,".fits")</f>
        <v>/home/ec2-user/galaxies/POGSSNR_SDSSonly_NGC0179.fits</v>
      </c>
      <c r="G171">
        <v>0</v>
      </c>
      <c r="H171">
        <v>2</v>
      </c>
    </row>
    <row r="172" spans="1:8">
      <c r="A172" s="5" t="s">
        <v>847</v>
      </c>
      <c r="B172" t="str">
        <f>CONCATENATE("/home/ec2-user/galaxies/POGS_SDSSonly_",HL_d251to2arcmin_incllt60_table!I172,".fits")</f>
        <v>/home/ec2-user/galaxies/POGS_SDSSonly_PGC002269.fits</v>
      </c>
      <c r="C172" s="4">
        <f>HL_d251to2arcmin_incllt60_table!J172</f>
        <v>1.7213333333333334E-2</v>
      </c>
      <c r="D172" t="str">
        <f>HL_d251to2arcmin_incllt60_table!I172</f>
        <v>PGC002269</v>
      </c>
      <c r="E172" t="str">
        <f>HL_d251to2arcmin_incllt60_table!K172</f>
        <v>SABc</v>
      </c>
      <c r="F172" t="str">
        <f>CONCATENATE("/home/ec2-user/galaxies/POGSSNR_SDSSonly_",HL_d251to2arcmin_incllt60_table!I172,".fits")</f>
        <v>/home/ec2-user/galaxies/POGSSNR_SDSSonly_PGC002269.fits</v>
      </c>
      <c r="G172">
        <v>0</v>
      </c>
      <c r="H172">
        <v>2</v>
      </c>
    </row>
    <row r="173" spans="1:8">
      <c r="A173" s="5" t="s">
        <v>847</v>
      </c>
      <c r="B173" t="str">
        <f>CONCATENATE("/home/ec2-user/galaxies/POGS_SDSSonly_",HL_d251to2arcmin_incllt60_table!I173,".fits")</f>
        <v>/home/ec2-user/galaxies/POGS_SDSSonly_NGC0182.fits</v>
      </c>
      <c r="C173" s="4">
        <f>HL_d251to2arcmin_incllt60_table!J173</f>
        <v>1.7466666666666665E-2</v>
      </c>
      <c r="D173" t="str">
        <f>HL_d251to2arcmin_incllt60_table!I173</f>
        <v>NGC0182</v>
      </c>
      <c r="E173" t="str">
        <f>HL_d251to2arcmin_incllt60_table!K173</f>
        <v>SABa</v>
      </c>
      <c r="F173" t="str">
        <f>CONCATENATE("/home/ec2-user/galaxies/POGSSNR_SDSSonly_",HL_d251to2arcmin_incllt60_table!I173,".fits")</f>
        <v>/home/ec2-user/galaxies/POGSSNR_SDSSonly_NGC0182.fits</v>
      </c>
      <c r="G173">
        <v>0</v>
      </c>
      <c r="H173">
        <v>2</v>
      </c>
    </row>
    <row r="174" spans="1:8">
      <c r="A174" s="5" t="s">
        <v>847</v>
      </c>
      <c r="B174" t="str">
        <f>CONCATENATE("/home/ec2-user/galaxies/POGS_SDSSonly_",HL_d251to2arcmin_incllt60_table!I174,".fits")</f>
        <v>/home/ec2-user/galaxies/POGS_SDSSonly_IC1562.fits</v>
      </c>
      <c r="C174" s="4">
        <f>HL_d251to2arcmin_incllt60_table!J174</f>
        <v>1.1933333333333334E-2</v>
      </c>
      <c r="D174" t="str">
        <f>HL_d251to2arcmin_incllt60_table!I174</f>
        <v>IC1562</v>
      </c>
      <c r="E174" t="str">
        <f>HL_d251to2arcmin_incllt60_table!K174</f>
        <v>SBc</v>
      </c>
      <c r="F174" t="str">
        <f>CONCATENATE("/home/ec2-user/galaxies/POGSSNR_SDSSonly_",HL_d251to2arcmin_incllt60_table!I174,".fits")</f>
        <v>/home/ec2-user/galaxies/POGSSNR_SDSSonly_IC1562.fits</v>
      </c>
      <c r="G174">
        <v>0</v>
      </c>
      <c r="H174">
        <v>2</v>
      </c>
    </row>
    <row r="175" spans="1:8">
      <c r="A175" s="5" t="s">
        <v>847</v>
      </c>
      <c r="B175" t="str">
        <f>CONCATENATE("/home/ec2-user/galaxies/POGS_SDSSonly_",HL_d251to2arcmin_incllt60_table!I175,".fits")</f>
        <v>/home/ec2-user/galaxies/POGS_SDSSonly_UGC00398.fits</v>
      </c>
      <c r="C175" s="4">
        <f>HL_d251to2arcmin_incllt60_table!J175</f>
        <v>1.5686666666666668E-2</v>
      </c>
      <c r="D175" t="str">
        <f>HL_d251to2arcmin_incllt60_table!I175</f>
        <v>UGC00398</v>
      </c>
      <c r="E175" t="str">
        <f>HL_d251to2arcmin_incllt60_table!K175</f>
        <v>SABa</v>
      </c>
      <c r="F175" t="str">
        <f>CONCATENATE("/home/ec2-user/galaxies/POGSSNR_SDSSonly_",HL_d251to2arcmin_incllt60_table!I175,".fits")</f>
        <v>/home/ec2-user/galaxies/POGSSNR_SDSSonly_UGC00398.fits</v>
      </c>
      <c r="G175">
        <v>0</v>
      </c>
      <c r="H175">
        <v>2</v>
      </c>
    </row>
    <row r="176" spans="1:8">
      <c r="A176" s="5" t="s">
        <v>847</v>
      </c>
      <c r="B176" t="str">
        <f>CONCATENATE("/home/ec2-user/galaxies/POGS_SDSSonly_",HL_d251to2arcmin_incllt60_table!I176,".fits")</f>
        <v>/home/ec2-user/galaxies/POGS_SDSSonly_NGC0209.fits</v>
      </c>
      <c r="C176" s="4">
        <f>HL_d251to2arcmin_incllt60_table!J176</f>
        <v>1.2699999999999999E-2</v>
      </c>
      <c r="D176" t="str">
        <f>HL_d251to2arcmin_incllt60_table!I176</f>
        <v>NGC0209</v>
      </c>
      <c r="E176" t="str">
        <f>HL_d251to2arcmin_incllt60_table!K176</f>
        <v>E-SO</v>
      </c>
      <c r="F176" t="str">
        <f>CONCATENATE("/home/ec2-user/galaxies/POGSSNR_SDSSonly_",HL_d251to2arcmin_incllt60_table!I176,".fits")</f>
        <v>/home/ec2-user/galaxies/POGSSNR_SDSSonly_NGC0209.fits</v>
      </c>
      <c r="G176">
        <v>0</v>
      </c>
      <c r="H176">
        <v>2</v>
      </c>
    </row>
    <row r="177" spans="1:8">
      <c r="A177" s="5" t="s">
        <v>847</v>
      </c>
      <c r="B177" t="str">
        <f>CONCATENATE("/home/ec2-user/galaxies/POGS_SDSSonly_",HL_d251to2arcmin_incllt60_table!I177,".fits")</f>
        <v>/home/ec2-user/galaxies/POGS_SDSSonly_NGC0196.fits</v>
      </c>
      <c r="C177" s="4">
        <f>HL_d251to2arcmin_incllt60_table!J177</f>
        <v>1.4036666666666666E-2</v>
      </c>
      <c r="D177" t="str">
        <f>HL_d251to2arcmin_incllt60_table!I177</f>
        <v>NGC0196</v>
      </c>
      <c r="E177" t="str">
        <f>HL_d251to2arcmin_incllt60_table!K177</f>
        <v>S0</v>
      </c>
      <c r="F177" t="str">
        <f>CONCATENATE("/home/ec2-user/galaxies/POGSSNR_SDSSonly_",HL_d251to2arcmin_incllt60_table!I177,".fits")</f>
        <v>/home/ec2-user/galaxies/POGSSNR_SDSSonly_NGC0196.fits</v>
      </c>
      <c r="G177">
        <v>0</v>
      </c>
      <c r="H177">
        <v>2</v>
      </c>
    </row>
    <row r="178" spans="1:8">
      <c r="A178" s="5" t="s">
        <v>847</v>
      </c>
      <c r="B178" t="str">
        <f>CONCATENATE("/home/ec2-user/galaxies/POGS_SDSSonly_",HL_d251to2arcmin_incllt60_table!I178,".fits")</f>
        <v>/home/ec2-user/galaxies/POGS_SDSSonly_NGC0194.fits</v>
      </c>
      <c r="C178" s="4">
        <f>HL_d251to2arcmin_incllt60_table!J178</f>
        <v>1.7219999999999999E-2</v>
      </c>
      <c r="D178" t="str">
        <f>HL_d251to2arcmin_incllt60_table!I178</f>
        <v>NGC0194</v>
      </c>
      <c r="E178" t="str">
        <f>HL_d251to2arcmin_incllt60_table!K178</f>
        <v>E</v>
      </c>
      <c r="F178" t="str">
        <f>CONCATENATE("/home/ec2-user/galaxies/POGSSNR_SDSSonly_",HL_d251to2arcmin_incllt60_table!I178,".fits")</f>
        <v>/home/ec2-user/galaxies/POGSSNR_SDSSonly_NGC0194.fits</v>
      </c>
      <c r="G178">
        <v>0</v>
      </c>
      <c r="H178">
        <v>2</v>
      </c>
    </row>
    <row r="179" spans="1:8">
      <c r="A179" s="5" t="s">
        <v>847</v>
      </c>
      <c r="B179" t="str">
        <f>CONCATENATE("/home/ec2-user/galaxies/POGS_SDSSonly_",HL_d251to2arcmin_incllt60_table!I179,".fits")</f>
        <v>/home/ec2-user/galaxies/POGS_SDSSonly_UGC00402.fits</v>
      </c>
      <c r="C179" s="4">
        <f>HL_d251to2arcmin_incllt60_table!J179</f>
        <v>1.7593333333333332E-2</v>
      </c>
      <c r="D179" t="str">
        <f>HL_d251to2arcmin_incllt60_table!I179</f>
        <v>UGC00402</v>
      </c>
      <c r="E179" t="str">
        <f>HL_d251to2arcmin_incllt60_table!K179</f>
        <v>S0</v>
      </c>
      <c r="F179" t="str">
        <f>CONCATENATE("/home/ec2-user/galaxies/POGSSNR_SDSSonly_",HL_d251to2arcmin_incllt60_table!I179,".fits")</f>
        <v>/home/ec2-user/galaxies/POGSSNR_SDSSonly_UGC00402.fits</v>
      </c>
      <c r="G179">
        <v>0</v>
      </c>
      <c r="H179">
        <v>2</v>
      </c>
    </row>
    <row r="180" spans="1:8">
      <c r="A180" s="5" t="s">
        <v>847</v>
      </c>
      <c r="B180" t="str">
        <f>CONCATENATE("/home/ec2-user/galaxies/POGS_SDSSonly_",HL_d251to2arcmin_incllt60_table!I180,".fits")</f>
        <v>/home/ec2-user/galaxies/POGS_SDSSonly_ESO540-009.fits</v>
      </c>
      <c r="C180" s="4">
        <f>HL_d251to2arcmin_incllt60_table!J180</f>
        <v>1.2673333333333333E-2</v>
      </c>
      <c r="D180" t="str">
        <f>HL_d251to2arcmin_incllt60_table!I180</f>
        <v>ESO540-009</v>
      </c>
      <c r="E180" t="str">
        <f>HL_d251to2arcmin_incllt60_table!K180</f>
        <v>Sb</v>
      </c>
      <c r="F180" t="str">
        <f>CONCATENATE("/home/ec2-user/galaxies/POGSSNR_SDSSonly_",HL_d251to2arcmin_incllt60_table!I180,".fits")</f>
        <v>/home/ec2-user/galaxies/POGSSNR_SDSSonly_ESO540-009.fits</v>
      </c>
      <c r="G180">
        <v>0</v>
      </c>
      <c r="H180">
        <v>2</v>
      </c>
    </row>
    <row r="181" spans="1:8">
      <c r="A181" s="5" t="s">
        <v>847</v>
      </c>
      <c r="B181" t="str">
        <f>CONCATENATE("/home/ec2-user/galaxies/POGS_SDSSonly_",HL_d251to2arcmin_incllt60_table!I181,".fits")</f>
        <v>/home/ec2-user/galaxies/POGS_SDSSonly_NGC0198.fits</v>
      </c>
      <c r="C181" s="4">
        <f>HL_d251to2arcmin_incllt60_table!J181</f>
        <v>1.7446666666666666E-2</v>
      </c>
      <c r="D181" t="str">
        <f>HL_d251to2arcmin_incllt60_table!I181</f>
        <v>NGC0198</v>
      </c>
      <c r="E181" t="str">
        <f>HL_d251to2arcmin_incllt60_table!K181</f>
        <v>Sc</v>
      </c>
      <c r="F181" t="str">
        <f>CONCATENATE("/home/ec2-user/galaxies/POGSSNR_SDSSonly_",HL_d251to2arcmin_incllt60_table!I181,".fits")</f>
        <v>/home/ec2-user/galaxies/POGSSNR_SDSSonly_NGC0198.fits</v>
      </c>
      <c r="G181">
        <v>0</v>
      </c>
      <c r="H181">
        <v>2</v>
      </c>
    </row>
    <row r="182" spans="1:8">
      <c r="A182" s="5" t="s">
        <v>847</v>
      </c>
      <c r="B182" t="str">
        <f>CONCATENATE("/home/ec2-user/galaxies/POGS_SDSSonly_",HL_d251to2arcmin_incllt60_table!I182,".fits")</f>
        <v>/home/ec2-user/galaxies/POGS_SDSSonly_IC1565.fits</v>
      </c>
      <c r="C182" s="4">
        <f>HL_d251to2arcmin_incllt60_table!J182</f>
        <v>3.7190000000000001E-2</v>
      </c>
      <c r="D182" t="str">
        <f>HL_d251to2arcmin_incllt60_table!I182</f>
        <v>IC1565</v>
      </c>
      <c r="E182" t="str">
        <f>HL_d251to2arcmin_incllt60_table!K182</f>
        <v>E</v>
      </c>
      <c r="F182" t="str">
        <f>CONCATENATE("/home/ec2-user/galaxies/POGSSNR_SDSSonly_",HL_d251to2arcmin_incllt60_table!I182,".fits")</f>
        <v>/home/ec2-user/galaxies/POGSSNR_SDSSonly_IC1565.fits</v>
      </c>
      <c r="G182">
        <v>0</v>
      </c>
      <c r="H182">
        <v>2</v>
      </c>
    </row>
    <row r="183" spans="1:8">
      <c r="A183" s="5" t="s">
        <v>847</v>
      </c>
      <c r="B183" t="str">
        <f>CONCATENATE("/home/ec2-user/galaxies/POGS_SDSSonly_",HL_d251to2arcmin_incllt60_table!I183,".fits")</f>
        <v>/home/ec2-user/galaxies/POGS_SDSSonly_UGC00411.fits</v>
      </c>
      <c r="C183" s="4">
        <f>HL_d251to2arcmin_incllt60_table!J183</f>
        <v>1.5640000000000001E-2</v>
      </c>
      <c r="D183" t="str">
        <f>HL_d251to2arcmin_incllt60_table!I183</f>
        <v>UGC00411</v>
      </c>
      <c r="E183" t="str">
        <f>HL_d251to2arcmin_incllt60_table!K183</f>
        <v>E</v>
      </c>
      <c r="F183" t="str">
        <f>CONCATENATE("/home/ec2-user/galaxies/POGSSNR_SDSSonly_",HL_d251to2arcmin_incllt60_table!I183,".fits")</f>
        <v>/home/ec2-user/galaxies/POGSSNR_SDSSonly_UGC00411.fits</v>
      </c>
      <c r="G183">
        <v>0</v>
      </c>
      <c r="H183">
        <v>2</v>
      </c>
    </row>
    <row r="184" spans="1:8">
      <c r="A184" s="5" t="s">
        <v>847</v>
      </c>
      <c r="B184" t="str">
        <f>CONCATENATE("/home/ec2-user/galaxies/POGS_SDSSonly_",HL_d251to2arcmin_incllt60_table!I184,".fits")</f>
        <v>/home/ec2-user/galaxies/POGS_SDSSonly_NGC0201.fits</v>
      </c>
      <c r="C184" s="4">
        <f>HL_d251to2arcmin_incllt60_table!J184</f>
        <v>1.452E-2</v>
      </c>
      <c r="D184" t="str">
        <f>HL_d251to2arcmin_incllt60_table!I184</f>
        <v>NGC0201</v>
      </c>
      <c r="E184" t="str">
        <f>HL_d251to2arcmin_incllt60_table!K184</f>
        <v>Sc</v>
      </c>
      <c r="F184" t="str">
        <f>CONCATENATE("/home/ec2-user/galaxies/POGSSNR_SDSSonly_",HL_d251to2arcmin_incllt60_table!I184,".fits")</f>
        <v>/home/ec2-user/galaxies/POGSSNR_SDSSonly_NGC0201.fits</v>
      </c>
      <c r="G184">
        <v>0</v>
      </c>
      <c r="H184">
        <v>2</v>
      </c>
    </row>
    <row r="185" spans="1:8">
      <c r="A185" s="5" t="s">
        <v>847</v>
      </c>
      <c r="B185" t="str">
        <f>CONCATENATE("/home/ec2-user/galaxies/POGS_SDSSonly_",HL_d251to2arcmin_incllt60_table!I185,".fits")</f>
        <v>/home/ec2-user/galaxies/POGS_SDSSonly_NGC0200.fits</v>
      </c>
      <c r="C185" s="4">
        <f>HL_d251to2arcmin_incllt60_table!J185</f>
        <v>1.7123333333333334E-2</v>
      </c>
      <c r="D185" t="str">
        <f>HL_d251to2arcmin_incllt60_table!I185</f>
        <v>NGC0200</v>
      </c>
      <c r="E185" t="str">
        <f>HL_d251to2arcmin_incllt60_table!K185</f>
        <v>Sbc</v>
      </c>
      <c r="F185" t="str">
        <f>CONCATENATE("/home/ec2-user/galaxies/POGSSNR_SDSSonly_",HL_d251to2arcmin_incllt60_table!I185,".fits")</f>
        <v>/home/ec2-user/galaxies/POGSSNR_SDSSonly_NGC0200.fits</v>
      </c>
      <c r="G185">
        <v>0</v>
      </c>
      <c r="H185">
        <v>2</v>
      </c>
    </row>
    <row r="186" spans="1:8">
      <c r="A186" s="5" t="s">
        <v>847</v>
      </c>
      <c r="B186" t="str">
        <f>CONCATENATE("/home/ec2-user/galaxies/POGS_SDSSonly_",HL_d251to2arcmin_incllt60_table!I186,".fits")</f>
        <v>/home/ec2-user/galaxies/POGS_SDSSonly_NGC0195.fits</v>
      </c>
      <c r="C186" s="4">
        <f>HL_d251to2arcmin_incllt60_table!J186</f>
        <v>1.6060000000000001E-2</v>
      </c>
      <c r="D186" t="str">
        <f>HL_d251to2arcmin_incllt60_table!I186</f>
        <v>NGC0195</v>
      </c>
      <c r="E186" t="str">
        <f>HL_d251to2arcmin_incllt60_table!K186</f>
        <v>SBa</v>
      </c>
      <c r="F186" t="str">
        <f>CONCATENATE("/home/ec2-user/galaxies/POGSSNR_SDSSonly_",HL_d251to2arcmin_incllt60_table!I186,".fits")</f>
        <v>/home/ec2-user/galaxies/POGSSNR_SDSSonly_NGC0195.fits</v>
      </c>
      <c r="G186">
        <v>0</v>
      </c>
      <c r="H186">
        <v>2</v>
      </c>
    </row>
    <row r="187" spans="1:8">
      <c r="A187" s="5" t="s">
        <v>847</v>
      </c>
      <c r="B187" t="str">
        <f>CONCATENATE("/home/ec2-user/galaxies/POGS_SDSSonly_",HL_d251to2arcmin_incllt60_table!I187,".fits")</f>
        <v>/home/ec2-user/galaxies/POGS_SDSSonly_PGC002392.fits</v>
      </c>
      <c r="C187" s="4">
        <f>HL_d251to2arcmin_incllt60_table!J187</f>
        <v>5.7443333333333332E-2</v>
      </c>
      <c r="D187" t="str">
        <f>HL_d251to2arcmin_incllt60_table!I187</f>
        <v>PGC002392</v>
      </c>
      <c r="E187" t="str">
        <f>HL_d251to2arcmin_incllt60_table!K187</f>
        <v>S?</v>
      </c>
      <c r="F187" t="str">
        <f>CONCATENATE("/home/ec2-user/galaxies/POGSSNR_SDSSonly_",HL_d251to2arcmin_incllt60_table!I187,".fits")</f>
        <v>/home/ec2-user/galaxies/POGSSNR_SDSSonly_PGC002392.fits</v>
      </c>
      <c r="G187">
        <v>0</v>
      </c>
      <c r="H187">
        <v>2</v>
      </c>
    </row>
    <row r="188" spans="1:8">
      <c r="A188" s="5" t="s">
        <v>847</v>
      </c>
      <c r="B188" t="str">
        <f>CONCATENATE("/home/ec2-user/galaxies/POGS_SDSSonly_",HL_d251to2arcmin_incllt60_table!I188,".fits")</f>
        <v>/home/ec2-user/galaxies/POGS_SDSSonly_NGC0204.fits</v>
      </c>
      <c r="C188" s="4">
        <f>HL_d251to2arcmin_incllt60_table!J188</f>
        <v>1.7916666666666668E-2</v>
      </c>
      <c r="D188" t="str">
        <f>HL_d251to2arcmin_incllt60_table!I188</f>
        <v>NGC0204</v>
      </c>
      <c r="E188" t="str">
        <f>HL_d251to2arcmin_incllt60_table!K188</f>
        <v>S0</v>
      </c>
      <c r="F188" t="str">
        <f>CONCATENATE("/home/ec2-user/galaxies/POGSSNR_SDSSonly_",HL_d251to2arcmin_incllt60_table!I188,".fits")</f>
        <v>/home/ec2-user/galaxies/POGSSNR_SDSSonly_NGC0204.fits</v>
      </c>
      <c r="G188">
        <v>0</v>
      </c>
      <c r="H188">
        <v>2</v>
      </c>
    </row>
    <row r="189" spans="1:8">
      <c r="A189" s="5" t="s">
        <v>847</v>
      </c>
      <c r="B189" t="str">
        <f>CONCATENATE("/home/ec2-user/galaxies/POGS_SDSSonly_",HL_d251to2arcmin_incllt60_table!I189,".fits")</f>
        <v>/home/ec2-user/galaxies/POGS_SDSSonly_IC1568.fits</v>
      </c>
      <c r="C189" s="4">
        <f>HL_d251to2arcmin_incllt60_table!J189</f>
        <v>3.9883333333333333E-2</v>
      </c>
      <c r="D189" t="str">
        <f>HL_d251to2arcmin_incllt60_table!I189</f>
        <v>IC1568</v>
      </c>
      <c r="E189" t="str">
        <f>HL_d251to2arcmin_incllt60_table!K189</f>
        <v>S0</v>
      </c>
      <c r="F189" t="str">
        <f>CONCATENATE("/home/ec2-user/galaxies/POGSSNR_SDSSonly_",HL_d251to2arcmin_incllt60_table!I189,".fits")</f>
        <v>/home/ec2-user/galaxies/POGSSNR_SDSSonly_IC1568.fits</v>
      </c>
      <c r="G189">
        <v>0</v>
      </c>
      <c r="H189">
        <v>2</v>
      </c>
    </row>
    <row r="190" spans="1:8">
      <c r="A190" s="5" t="s">
        <v>847</v>
      </c>
      <c r="B190" t="str">
        <f>CONCATENATE("/home/ec2-user/galaxies/POGS_SDSSonly_",HL_d251to2arcmin_incllt60_table!I190,".fits")</f>
        <v>/home/ec2-user/galaxies/POGS_SDSSonly_ESO411-006.fits</v>
      </c>
      <c r="C190" s="4">
        <f>HL_d251to2arcmin_incllt60_table!J190</f>
        <v>4.9639999999999997E-2</v>
      </c>
      <c r="D190" t="str">
        <f>HL_d251to2arcmin_incllt60_table!I190</f>
        <v>ESO411-006</v>
      </c>
      <c r="E190" t="str">
        <f>HL_d251to2arcmin_incllt60_table!K190</f>
        <v>SBbc</v>
      </c>
      <c r="F190" t="str">
        <f>CONCATENATE("/home/ec2-user/galaxies/POGSSNR_SDSSonly_",HL_d251to2arcmin_incllt60_table!I190,".fits")</f>
        <v>/home/ec2-user/galaxies/POGSSNR_SDSSonly_ESO411-006.fits</v>
      </c>
      <c r="G190">
        <v>0</v>
      </c>
      <c r="H190">
        <v>2</v>
      </c>
    </row>
    <row r="191" spans="1:8">
      <c r="A191" s="5" t="s">
        <v>847</v>
      </c>
      <c r="B191" t="str">
        <f>CONCATENATE("/home/ec2-user/galaxies/POGS_SDSSonly_",HL_d251to2arcmin_incllt60_table!I191,".fits")</f>
        <v>/home/ec2-user/galaxies/POGS_SDSSonly_NGC0212.fits</v>
      </c>
      <c r="C191" s="4">
        <f>HL_d251to2arcmin_incllt60_table!J191</f>
        <v>2.6666666666666668E-2</v>
      </c>
      <c r="D191" t="str">
        <f>HL_d251to2arcmin_incllt60_table!I191</f>
        <v>NGC0212</v>
      </c>
      <c r="E191" t="str">
        <f>HL_d251to2arcmin_incllt60_table!K191</f>
        <v>E-SO</v>
      </c>
      <c r="F191" t="str">
        <f>CONCATENATE("/home/ec2-user/galaxies/POGSSNR_SDSSonly_",HL_d251to2arcmin_incllt60_table!I191,".fits")</f>
        <v>/home/ec2-user/galaxies/POGSSNR_SDSSonly_NGC0212.fits</v>
      </c>
      <c r="G191">
        <v>0</v>
      </c>
      <c r="H191">
        <v>2</v>
      </c>
    </row>
    <row r="192" spans="1:8">
      <c r="A192" s="5" t="s">
        <v>847</v>
      </c>
      <c r="B192" t="str">
        <f>CONCATENATE("/home/ec2-user/galaxies/POGS_SDSSonly_",HL_d251to2arcmin_incllt60_table!I192,".fits")</f>
        <v>/home/ec2-user/galaxies/POGS_SDSSonly_UGC00429.fits</v>
      </c>
      <c r="C192" s="4">
        <f>HL_d251to2arcmin_incllt60_table!J192</f>
        <v>4.0616666666666669E-2</v>
      </c>
      <c r="D192" t="str">
        <f>HL_d251to2arcmin_incllt60_table!I192</f>
        <v>UGC00429</v>
      </c>
      <c r="E192" t="str">
        <f>HL_d251to2arcmin_incllt60_table!K192</f>
        <v>S0</v>
      </c>
      <c r="F192" t="str">
        <f>CONCATENATE("/home/ec2-user/galaxies/POGSSNR_SDSSonly_",HL_d251to2arcmin_incllt60_table!I192,".fits")</f>
        <v>/home/ec2-user/galaxies/POGSSNR_SDSSonly_UGC00429.fits</v>
      </c>
      <c r="G192">
        <v>0</v>
      </c>
      <c r="H192">
        <v>2</v>
      </c>
    </row>
    <row r="193" spans="1:8">
      <c r="A193" s="5" t="s">
        <v>847</v>
      </c>
      <c r="B193" t="str">
        <f>CONCATENATE("/home/ec2-user/galaxies/POGS_SDSSonly_",HL_d251to2arcmin_incllt60_table!I193,".fits")</f>
        <v>/home/ec2-user/galaxies/POGS_SDSSonly_IC1571.fits</v>
      </c>
      <c r="C193" s="4">
        <f>HL_d251to2arcmin_incllt60_table!J193</f>
        <v>1.9393333333333332E-2</v>
      </c>
      <c r="D193" t="str">
        <f>HL_d251to2arcmin_incllt60_table!I193</f>
        <v>IC1571</v>
      </c>
      <c r="E193" t="str">
        <f>HL_d251to2arcmin_incllt60_table!K193</f>
        <v>Sb</v>
      </c>
      <c r="F193" t="str">
        <f>CONCATENATE("/home/ec2-user/galaxies/POGSSNR_SDSSonly_",HL_d251to2arcmin_incllt60_table!I193,".fits")</f>
        <v>/home/ec2-user/galaxies/POGSSNR_SDSSonly_IC1571.fits</v>
      </c>
      <c r="G193">
        <v>0</v>
      </c>
      <c r="H193">
        <v>2</v>
      </c>
    </row>
    <row r="194" spans="1:8">
      <c r="A194" s="5" t="s">
        <v>847</v>
      </c>
      <c r="B194" t="str">
        <f>CONCATENATE("/home/ec2-user/galaxies/POGS_SDSSonly_",HL_d251to2arcmin_incllt60_table!I194,".fits")</f>
        <v>/home/ec2-user/galaxies/POGS_SDSSonly_PGC002443.fits</v>
      </c>
      <c r="C194" s="4">
        <f>HL_d251to2arcmin_incllt60_table!J194</f>
        <v>2.24E-2</v>
      </c>
      <c r="D194" t="str">
        <f>HL_d251to2arcmin_incllt60_table!I194</f>
        <v>PGC002443</v>
      </c>
      <c r="E194" t="str">
        <f>HL_d251to2arcmin_incllt60_table!K194</f>
        <v>S0</v>
      </c>
      <c r="F194" t="str">
        <f>CONCATENATE("/home/ec2-user/galaxies/POGSSNR_SDSSonly_",HL_d251to2arcmin_incllt60_table!I194,".fits")</f>
        <v>/home/ec2-user/galaxies/POGSSNR_SDSSonly_PGC002443.fits</v>
      </c>
      <c r="G194">
        <v>0</v>
      </c>
      <c r="H194">
        <v>2</v>
      </c>
    </row>
    <row r="195" spans="1:8">
      <c r="A195" s="5" t="s">
        <v>847</v>
      </c>
      <c r="B195" t="str">
        <f>CONCATENATE("/home/ec2-user/galaxies/POGS_SDSSonly_",HL_d251to2arcmin_incllt60_table!I195,".fits")</f>
        <v>/home/ec2-user/galaxies/POGS_SDSSonly_NGC0215.fits</v>
      </c>
      <c r="C195" s="4">
        <f>HL_d251to2arcmin_incllt60_table!J195</f>
        <v>2.656E-2</v>
      </c>
      <c r="D195" t="str">
        <f>HL_d251to2arcmin_incllt60_table!I195</f>
        <v>NGC0215</v>
      </c>
      <c r="E195" t="str">
        <f>HL_d251to2arcmin_incllt60_table!K195</f>
        <v>E-SO</v>
      </c>
      <c r="F195" t="str">
        <f>CONCATENATE("/home/ec2-user/galaxies/POGSSNR_SDSSonly_",HL_d251to2arcmin_incllt60_table!I195,".fits")</f>
        <v>/home/ec2-user/galaxies/POGSSNR_SDSSonly_NGC0215.fits</v>
      </c>
      <c r="G195">
        <v>0</v>
      </c>
      <c r="H195">
        <v>2</v>
      </c>
    </row>
    <row r="196" spans="1:8">
      <c r="A196" s="5" t="s">
        <v>847</v>
      </c>
      <c r="B196" t="str">
        <f>CONCATENATE("/home/ec2-user/galaxies/POGS_SDSSonly_",HL_d251to2arcmin_incllt60_table!I196,".fits")</f>
        <v>/home/ec2-user/galaxies/POGS_SDSSonly_PGC169998.fits</v>
      </c>
      <c r="C196" s="4">
        <f>HL_d251to2arcmin_incllt60_table!J196</f>
        <v>5.2920000000000002E-2</v>
      </c>
      <c r="D196" t="str">
        <f>HL_d251to2arcmin_incllt60_table!I196</f>
        <v>PGC169998</v>
      </c>
      <c r="E196" t="str">
        <f>HL_d251to2arcmin_incllt60_table!K196</f>
        <v>Sc</v>
      </c>
      <c r="F196" t="str">
        <f>CONCATENATE("/home/ec2-user/galaxies/POGSSNR_SDSSonly_",HL_d251to2arcmin_incllt60_table!I196,".fits")</f>
        <v>/home/ec2-user/galaxies/POGSSNR_SDSSonly_PGC169998.fits</v>
      </c>
      <c r="G196">
        <v>0</v>
      </c>
      <c r="H196">
        <v>2</v>
      </c>
    </row>
    <row r="197" spans="1:8">
      <c r="A197" s="5" t="s">
        <v>847</v>
      </c>
      <c r="B197" t="str">
        <f>CONCATENATE("/home/ec2-user/galaxies/POGS_SDSSonly_",HL_d251to2arcmin_incllt60_table!I197,".fits")</f>
        <v>/home/ec2-user/galaxies/POGS_SDSSonly_NGC0213.fits</v>
      </c>
      <c r="C197" s="4">
        <f>HL_d251to2arcmin_incllt60_table!J197</f>
        <v>1.8319999999999999E-2</v>
      </c>
      <c r="D197" t="str">
        <f>HL_d251to2arcmin_incllt60_table!I197</f>
        <v>NGC0213</v>
      </c>
      <c r="E197" t="str">
        <f>HL_d251to2arcmin_incllt60_table!K197</f>
        <v>Sa</v>
      </c>
      <c r="F197" t="str">
        <f>CONCATENATE("/home/ec2-user/galaxies/POGSSNR_SDSSonly_",HL_d251to2arcmin_incllt60_table!I197,".fits")</f>
        <v>/home/ec2-user/galaxies/POGSSNR_SDSSonly_NGC0213.fits</v>
      </c>
      <c r="G197">
        <v>0</v>
      </c>
      <c r="H197">
        <v>2</v>
      </c>
    </row>
    <row r="198" spans="1:8">
      <c r="A198" s="5" t="s">
        <v>847</v>
      </c>
      <c r="B198" t="str">
        <f>CONCATENATE("/home/ec2-user/galaxies/POGS_SDSSonly_",HL_d251to2arcmin_incllt60_table!I198,".fits")</f>
        <v>/home/ec2-user/galaxies/POGS_SDSSonly_PGC002465.fits</v>
      </c>
      <c r="C198" s="4">
        <f>HL_d251to2arcmin_incllt60_table!J198</f>
        <v>5.0633333333333337E-3</v>
      </c>
      <c r="D198" t="str">
        <f>HL_d251to2arcmin_incllt60_table!I198</f>
        <v>PGC002465</v>
      </c>
      <c r="E198" t="str">
        <f>HL_d251to2arcmin_incllt60_table!K198</f>
        <v>IB</v>
      </c>
      <c r="F198" t="str">
        <f>CONCATENATE("/home/ec2-user/galaxies/POGSSNR_SDSSonly_",HL_d251to2arcmin_incllt60_table!I198,".fits")</f>
        <v>/home/ec2-user/galaxies/POGSSNR_SDSSonly_PGC002465.fits</v>
      </c>
      <c r="G198">
        <v>0</v>
      </c>
      <c r="H198">
        <v>2</v>
      </c>
    </row>
    <row r="199" spans="1:8">
      <c r="A199" s="5" t="s">
        <v>847</v>
      </c>
      <c r="B199" t="str">
        <f>CONCATENATE("/home/ec2-user/galaxies/POGS_SDSSonly_",HL_d251to2arcmin_incllt60_table!I199,".fits")</f>
        <v>/home/ec2-user/galaxies/POGS_SDSSonly_PGC002466.fits</v>
      </c>
      <c r="C199" s="4">
        <f>HL_d251to2arcmin_incllt60_table!J199</f>
        <v>2.307E-2</v>
      </c>
      <c r="D199" t="str">
        <f>HL_d251to2arcmin_incllt60_table!I199</f>
        <v>PGC002466</v>
      </c>
      <c r="E199" t="str">
        <f>HL_d251to2arcmin_incllt60_table!K199</f>
        <v>E</v>
      </c>
      <c r="F199" t="str">
        <f>CONCATENATE("/home/ec2-user/galaxies/POGSSNR_SDSSonly_",HL_d251to2arcmin_incllt60_table!I199,".fits")</f>
        <v>/home/ec2-user/galaxies/POGSSNR_SDSSonly_PGC002466.fits</v>
      </c>
      <c r="G199">
        <v>0</v>
      </c>
      <c r="H199">
        <v>2</v>
      </c>
    </row>
    <row r="200" spans="1:8">
      <c r="A200" s="5" t="s">
        <v>847</v>
      </c>
      <c r="B200" t="str">
        <f>CONCATENATE("/home/ec2-user/galaxies/POGS_SDSSonly_",HL_d251to2arcmin_incllt60_table!I200,".fits")</f>
        <v>/home/ec2-user/galaxies/POGS_SDSSonly_PGC002470.fits</v>
      </c>
      <c r="C200" s="4">
        <f>HL_d251to2arcmin_incllt60_table!J200</f>
        <v>1.162E-2</v>
      </c>
      <c r="D200" t="str">
        <f>HL_d251to2arcmin_incllt60_table!I200</f>
        <v>PGC002470</v>
      </c>
      <c r="E200" t="str">
        <f>HL_d251to2arcmin_incllt60_table!K200</f>
        <v>Sbc</v>
      </c>
      <c r="F200" t="str">
        <f>CONCATENATE("/home/ec2-user/galaxies/POGSSNR_SDSSonly_",HL_d251to2arcmin_incllt60_table!I200,".fits")</f>
        <v>/home/ec2-user/galaxies/POGSSNR_SDSSonly_PGC002470.fits</v>
      </c>
      <c r="G200">
        <v>0</v>
      </c>
      <c r="H200">
        <v>2</v>
      </c>
    </row>
    <row r="201" spans="1:8">
      <c r="A201" s="5" t="s">
        <v>847</v>
      </c>
      <c r="B201" t="str">
        <f>CONCATENATE("/home/ec2-user/galaxies/POGS_SDSSonly_",HL_d251to2arcmin_incllt60_table!I201,".fits")</f>
        <v>/home/ec2-user/galaxies/POGS_SDSSonly_UGC00439.fits</v>
      </c>
      <c r="C201" s="4">
        <f>HL_d251to2arcmin_incllt60_table!J201</f>
        <v>1.7276666666666666E-2</v>
      </c>
      <c r="D201" t="str">
        <f>HL_d251to2arcmin_incllt60_table!I201</f>
        <v>UGC00439</v>
      </c>
      <c r="E201" t="str">
        <f>HL_d251to2arcmin_incllt60_table!K201</f>
        <v>SBa</v>
      </c>
      <c r="F201" t="str">
        <f>CONCATENATE("/home/ec2-user/galaxies/POGSSNR_SDSSonly_",HL_d251to2arcmin_incllt60_table!I201,".fits")</f>
        <v>/home/ec2-user/galaxies/POGSSNR_SDSSonly_UGC00439.fits</v>
      </c>
      <c r="G201">
        <v>0</v>
      </c>
      <c r="H201">
        <v>2</v>
      </c>
    </row>
    <row r="202" spans="1:8">
      <c r="A202" s="5" t="s">
        <v>847</v>
      </c>
      <c r="B202" t="str">
        <f>CONCATENATE("/home/ec2-user/galaxies/POGS_SDSSonly_",HL_d251to2arcmin_incllt60_table!I202,".fits")</f>
        <v>/home/ec2-user/galaxies/POGS_SDSSonly_NGC0214.fits</v>
      </c>
      <c r="C202" s="4">
        <f>HL_d251to2arcmin_incllt60_table!J202</f>
        <v>1.5423333333333334E-2</v>
      </c>
      <c r="D202" t="str">
        <f>HL_d251to2arcmin_incllt60_table!I202</f>
        <v>NGC0214</v>
      </c>
      <c r="E202" t="str">
        <f>HL_d251to2arcmin_incllt60_table!K202</f>
        <v>SABc</v>
      </c>
      <c r="F202" t="str">
        <f>CONCATENATE("/home/ec2-user/galaxies/POGSSNR_SDSSonly_",HL_d251to2arcmin_incllt60_table!I202,".fits")</f>
        <v>/home/ec2-user/galaxies/POGSSNR_SDSSonly_NGC0214.fits</v>
      </c>
      <c r="G202">
        <v>0</v>
      </c>
      <c r="H202">
        <v>2</v>
      </c>
    </row>
    <row r="203" spans="1:8">
      <c r="A203" s="5" t="s">
        <v>847</v>
      </c>
      <c r="B203" t="str">
        <f>CONCATENATE("/home/ec2-user/galaxies/POGS_SDSSonly_",HL_d251to2arcmin_incllt60_table!I203,".fits")</f>
        <v>/home/ec2-user/galaxies/POGS_SDSSonly_PGC002492.fits</v>
      </c>
      <c r="C203" s="4">
        <f>HL_d251to2arcmin_incllt60_table!J203</f>
        <v>4.7933333333333335E-3</v>
      </c>
      <c r="D203" t="str">
        <f>HL_d251to2arcmin_incllt60_table!I203</f>
        <v>PGC002492</v>
      </c>
      <c r="E203" t="str">
        <f>HL_d251to2arcmin_incllt60_table!K203</f>
        <v>Sab</v>
      </c>
      <c r="F203" t="str">
        <f>CONCATENATE("/home/ec2-user/galaxies/POGSSNR_SDSSonly_",HL_d251to2arcmin_incllt60_table!I203,".fits")</f>
        <v>/home/ec2-user/galaxies/POGSSNR_SDSSonly_PGC002492.fits</v>
      </c>
      <c r="G203">
        <v>0</v>
      </c>
      <c r="H203">
        <v>2</v>
      </c>
    </row>
    <row r="204" spans="1:8">
      <c r="A204" s="5" t="s">
        <v>847</v>
      </c>
      <c r="B204" t="str">
        <f>CONCATENATE("/home/ec2-user/galaxies/POGS_SDSSonly_",HL_d251to2arcmin_incllt60_table!I204,".fits")</f>
        <v>/home/ec2-user/galaxies/POGS_SDSSonly_ESO351-002.fits</v>
      </c>
      <c r="C204" s="4">
        <f>HL_d251to2arcmin_incllt60_table!J204</f>
        <v>3.1379999999999998E-2</v>
      </c>
      <c r="D204" t="str">
        <f>HL_d251to2arcmin_incllt60_table!I204</f>
        <v>ESO351-002</v>
      </c>
      <c r="E204" t="str">
        <f>HL_d251to2arcmin_incllt60_table!K204</f>
        <v>Sc</v>
      </c>
      <c r="F204" t="str">
        <f>CONCATENATE("/home/ec2-user/galaxies/POGSSNR_SDSSonly_",HL_d251to2arcmin_incllt60_table!I204,".fits")</f>
        <v>/home/ec2-user/galaxies/POGSSNR_SDSSonly_ESO351-002.fits</v>
      </c>
      <c r="G204">
        <v>0</v>
      </c>
      <c r="H204">
        <v>2</v>
      </c>
    </row>
    <row r="205" spans="1:8">
      <c r="A205" s="5" t="s">
        <v>847</v>
      </c>
      <c r="B205" t="str">
        <f>CONCATENATE("/home/ec2-user/galaxies/POGS_SDSSonly_",HL_d251to2arcmin_incllt60_table!I205,".fits")</f>
        <v>/home/ec2-user/galaxies/POGS_SDSSonly_PGC002496.fits</v>
      </c>
      <c r="C205" s="4">
        <f>HL_d251to2arcmin_incllt60_table!J205</f>
        <v>3.5756666666666666E-2</v>
      </c>
      <c r="D205" t="str">
        <f>HL_d251to2arcmin_incllt60_table!I205</f>
        <v>PGC002496</v>
      </c>
      <c r="E205" t="str">
        <f>HL_d251to2arcmin_incllt60_table!K205</f>
        <v>Sbc</v>
      </c>
      <c r="F205" t="str">
        <f>CONCATENATE("/home/ec2-user/galaxies/POGSSNR_SDSSonly_",HL_d251to2arcmin_incllt60_table!I205,".fits")</f>
        <v>/home/ec2-user/galaxies/POGSSNR_SDSSonly_PGC002496.fits</v>
      </c>
      <c r="G205">
        <v>0</v>
      </c>
      <c r="H205">
        <v>2</v>
      </c>
    </row>
    <row r="206" spans="1:8">
      <c r="A206" s="5" t="s">
        <v>847</v>
      </c>
      <c r="B206" t="str">
        <f>CONCATENATE("/home/ec2-user/galaxies/POGS_SDSSonly_",HL_d251to2arcmin_incllt60_table!I206,".fits")</f>
        <v>/home/ec2-user/galaxies/POGS_SDSSonly_NGC0223.fits</v>
      </c>
      <c r="C206" s="4">
        <f>HL_d251to2arcmin_incllt60_table!J206</f>
        <v>1.7760000000000001E-2</v>
      </c>
      <c r="D206" t="str">
        <f>HL_d251to2arcmin_incllt60_table!I206</f>
        <v>NGC0223</v>
      </c>
      <c r="E206" t="str">
        <f>HL_d251to2arcmin_incllt60_table!K206</f>
        <v>S0-a</v>
      </c>
      <c r="F206" t="str">
        <f>CONCATENATE("/home/ec2-user/galaxies/POGSSNR_SDSSonly_",HL_d251to2arcmin_incllt60_table!I206,".fits")</f>
        <v>/home/ec2-user/galaxies/POGSSNR_SDSSonly_NGC0223.fits</v>
      </c>
      <c r="G206">
        <v>0</v>
      </c>
      <c r="H206">
        <v>2</v>
      </c>
    </row>
    <row r="207" spans="1:8">
      <c r="A207" s="5" t="s">
        <v>847</v>
      </c>
      <c r="B207" t="str">
        <f>CONCATENATE("/home/ec2-user/galaxies/POGS_SDSSonly_",HL_d251to2arcmin_incllt60_table!I207,".fits")</f>
        <v>/home/ec2-user/galaxies/POGS_SDSSonly_IC0043.fits</v>
      </c>
      <c r="C207" s="4">
        <f>HL_d251to2arcmin_incllt60_table!J207</f>
        <v>1.6559999999999998E-2</v>
      </c>
      <c r="D207" t="str">
        <f>HL_d251to2arcmin_incllt60_table!I207</f>
        <v>IC0043</v>
      </c>
      <c r="E207" t="str">
        <f>HL_d251to2arcmin_incllt60_table!K207</f>
        <v>SABc</v>
      </c>
      <c r="F207" t="str">
        <f>CONCATENATE("/home/ec2-user/galaxies/POGSSNR_SDSSonly_",HL_d251to2arcmin_incllt60_table!I207,".fits")</f>
        <v>/home/ec2-user/galaxies/POGSSNR_SDSSonly_IC0043.fits</v>
      </c>
      <c r="G207">
        <v>0</v>
      </c>
      <c r="H207">
        <v>2</v>
      </c>
    </row>
    <row r="208" spans="1:8">
      <c r="A208" s="5" t="s">
        <v>847</v>
      </c>
      <c r="B208" t="str">
        <f>CONCATENATE("/home/ec2-user/galaxies/POGS_SDSSonly_",HL_d251to2arcmin_incllt60_table!I208,".fits")</f>
        <v>/home/ec2-user/galaxies/POGS_SDSSonly_PGC002544.fits</v>
      </c>
      <c r="C208" s="4">
        <f>HL_d251to2arcmin_incllt60_table!J208</f>
        <v>1.3333333333333333E-3</v>
      </c>
      <c r="D208" t="str">
        <f>HL_d251to2arcmin_incllt60_table!I208</f>
        <v>PGC002544</v>
      </c>
      <c r="E208" t="str">
        <f>HL_d251to2arcmin_incllt60_table!K208</f>
        <v>I</v>
      </c>
      <c r="F208" t="str">
        <f>CONCATENATE("/home/ec2-user/galaxies/POGSSNR_SDSSonly_",HL_d251to2arcmin_incllt60_table!I208,".fits")</f>
        <v>/home/ec2-user/galaxies/POGSSNR_SDSSonly_PGC002544.fits</v>
      </c>
      <c r="G208">
        <v>0</v>
      </c>
      <c r="H208">
        <v>2</v>
      </c>
    </row>
    <row r="209" spans="1:8">
      <c r="A209" s="5" t="s">
        <v>847</v>
      </c>
      <c r="B209" t="str">
        <f>CONCATENATE("/home/ec2-user/galaxies/POGS_SDSSonly_",HL_d251to2arcmin_incllt60_table!I209,".fits")</f>
        <v>/home/ec2-user/galaxies/POGS_SDSSonly_UGC00455.fits</v>
      </c>
      <c r="C209" s="4">
        <f>HL_d251to2arcmin_incllt60_table!J209</f>
        <v>1.8893333333333335E-2</v>
      </c>
      <c r="D209" t="str">
        <f>HL_d251to2arcmin_incllt60_table!I209</f>
        <v>UGC00455</v>
      </c>
      <c r="E209" t="str">
        <f>HL_d251to2arcmin_incllt60_table!K209</f>
        <v>E</v>
      </c>
      <c r="F209" t="str">
        <f>CONCATENATE("/home/ec2-user/galaxies/POGSSNR_SDSSonly_",HL_d251to2arcmin_incllt60_table!I209,".fits")</f>
        <v>/home/ec2-user/galaxies/POGSSNR_SDSSonly_UGC00455.fits</v>
      </c>
      <c r="G209">
        <v>0</v>
      </c>
      <c r="H209">
        <v>2</v>
      </c>
    </row>
    <row r="210" spans="1:8">
      <c r="A210" s="5" t="s">
        <v>847</v>
      </c>
      <c r="B210" t="str">
        <f>CONCATENATE("/home/ec2-user/galaxies/POGS_SDSSonly_",HL_d251to2arcmin_incllt60_table!I210,".fits")</f>
        <v>/home/ec2-user/galaxies/POGS_SDSSonly_NGC0227.fits</v>
      </c>
      <c r="C210" s="4">
        <f>HL_d251to2arcmin_incllt60_table!J210</f>
        <v>1.7953333333333335E-2</v>
      </c>
      <c r="D210" t="str">
        <f>HL_d251to2arcmin_incllt60_table!I210</f>
        <v>NGC0227</v>
      </c>
      <c r="E210" t="str">
        <f>HL_d251to2arcmin_incllt60_table!K210</f>
        <v>E</v>
      </c>
      <c r="F210" t="str">
        <f>CONCATENATE("/home/ec2-user/galaxies/POGSSNR_SDSSonly_",HL_d251to2arcmin_incllt60_table!I210,".fits")</f>
        <v>/home/ec2-user/galaxies/POGSSNR_SDSSonly_NGC0227.fits</v>
      </c>
      <c r="G210">
        <v>0</v>
      </c>
      <c r="H210">
        <v>2</v>
      </c>
    </row>
    <row r="211" spans="1:8">
      <c r="A211" s="5" t="s">
        <v>847</v>
      </c>
      <c r="B211" t="str">
        <f>CONCATENATE("/home/ec2-user/galaxies/POGS_SDSSonly_",HL_d251to2arcmin_incllt60_table!I211,".fits")</f>
        <v>/home/ec2-user/galaxies/POGS_SDSSonly_ESO474-017.fits</v>
      </c>
      <c r="C211" s="4">
        <f>HL_d251to2arcmin_incllt60_table!J211</f>
        <v>2.2143333333333334E-2</v>
      </c>
      <c r="D211" t="str">
        <f>HL_d251to2arcmin_incllt60_table!I211</f>
        <v>ESO474-017</v>
      </c>
      <c r="E211" t="str">
        <f>HL_d251to2arcmin_incllt60_table!K211</f>
        <v>S0</v>
      </c>
      <c r="F211" t="str">
        <f>CONCATENATE("/home/ec2-user/galaxies/POGSSNR_SDSSonly_",HL_d251to2arcmin_incllt60_table!I211,".fits")</f>
        <v>/home/ec2-user/galaxies/POGSSNR_SDSSonly_ESO474-017.fits</v>
      </c>
      <c r="G211">
        <v>0</v>
      </c>
      <c r="H211">
        <v>2</v>
      </c>
    </row>
    <row r="212" spans="1:8">
      <c r="A212" s="5" t="s">
        <v>847</v>
      </c>
      <c r="B212" t="str">
        <f>CONCATENATE("/home/ec2-user/galaxies/POGS_SDSSonly_",HL_d251to2arcmin_incllt60_table!I212,".fits")</f>
        <v>/home/ec2-user/galaxies/POGS_SDSSonly_ESO411-008.fits</v>
      </c>
      <c r="C212" s="4">
        <f>HL_d251to2arcmin_incllt60_table!J212</f>
        <v>3.4709999999999998E-2</v>
      </c>
      <c r="D212" t="str">
        <f>HL_d251to2arcmin_incllt60_table!I212</f>
        <v>ESO411-008</v>
      </c>
      <c r="E212" t="str">
        <f>HL_d251to2arcmin_incllt60_table!K212</f>
        <v>Sab</v>
      </c>
      <c r="F212" t="str">
        <f>CONCATENATE("/home/ec2-user/galaxies/POGSSNR_SDSSonly_",HL_d251to2arcmin_incllt60_table!I212,".fits")</f>
        <v>/home/ec2-user/galaxies/POGSSNR_SDSSonly_ESO411-008.fits</v>
      </c>
      <c r="G212">
        <v>0</v>
      </c>
      <c r="H212">
        <v>2</v>
      </c>
    </row>
    <row r="213" spans="1:8">
      <c r="A213" s="5" t="s">
        <v>847</v>
      </c>
      <c r="B213" t="str">
        <f>CONCATENATE("/home/ec2-user/galaxies/POGS_SDSSonly_",HL_d251to2arcmin_incllt60_table!I213,".fits")</f>
        <v>/home/ec2-user/galaxies/POGS_SDSSonly_NGC0236.fits</v>
      </c>
      <c r="C213" s="4">
        <f>HL_d251to2arcmin_incllt60_table!J213</f>
        <v>1.8743333333333334E-2</v>
      </c>
      <c r="D213" t="str">
        <f>HL_d251to2arcmin_incllt60_table!I213</f>
        <v>NGC0236</v>
      </c>
      <c r="E213" t="str">
        <f>HL_d251to2arcmin_incllt60_table!K213</f>
        <v>SABc</v>
      </c>
      <c r="F213" t="str">
        <f>CONCATENATE("/home/ec2-user/galaxies/POGSSNR_SDSSonly_",HL_d251to2arcmin_incllt60_table!I213,".fits")</f>
        <v>/home/ec2-user/galaxies/POGSSNR_SDSSonly_NGC0236.fits</v>
      </c>
      <c r="G213">
        <v>0</v>
      </c>
      <c r="H213">
        <v>2</v>
      </c>
    </row>
    <row r="214" spans="1:8">
      <c r="A214" s="5" t="s">
        <v>847</v>
      </c>
      <c r="B214" t="str">
        <f>CONCATENATE("/home/ec2-user/galaxies/POGS_SDSSonly_",HL_d251to2arcmin_incllt60_table!I214,".fits")</f>
        <v>/home/ec2-user/galaxies/POGS_SDSSonly_NGC0237.fits</v>
      </c>
      <c r="C214" s="4">
        <f>HL_d251to2arcmin_incllt60_table!J214</f>
        <v>1.3783333333333333E-2</v>
      </c>
      <c r="D214" t="str">
        <f>HL_d251to2arcmin_incllt60_table!I214</f>
        <v>NGC0237</v>
      </c>
      <c r="E214" t="str">
        <f>HL_d251to2arcmin_incllt60_table!K214</f>
        <v>SABc</v>
      </c>
      <c r="F214" t="str">
        <f>CONCATENATE("/home/ec2-user/galaxies/POGSSNR_SDSSonly_",HL_d251to2arcmin_incllt60_table!I214,".fits")</f>
        <v>/home/ec2-user/galaxies/POGSSNR_SDSSonly_NGC0237.fits</v>
      </c>
      <c r="G214">
        <v>0</v>
      </c>
      <c r="H214">
        <v>2</v>
      </c>
    </row>
    <row r="215" spans="1:8">
      <c r="A215" s="5" t="s">
        <v>847</v>
      </c>
      <c r="B215" t="str">
        <f>CONCATENATE("/home/ec2-user/galaxies/POGS_SDSSonly_",HL_d251to2arcmin_incllt60_table!I215,".fits")</f>
        <v>/home/ec2-user/galaxies/POGS_SDSSonly_NGC0234.fits</v>
      </c>
      <c r="C215" s="4">
        <f>HL_d251to2arcmin_incllt60_table!J215</f>
        <v>1.495E-2</v>
      </c>
      <c r="D215" t="str">
        <f>HL_d251to2arcmin_incllt60_table!I215</f>
        <v>NGC0234</v>
      </c>
      <c r="E215" t="str">
        <f>HL_d251to2arcmin_incllt60_table!K215</f>
        <v>SABc</v>
      </c>
      <c r="F215" t="str">
        <f>CONCATENATE("/home/ec2-user/galaxies/POGSSNR_SDSSonly_",HL_d251to2arcmin_incllt60_table!I215,".fits")</f>
        <v>/home/ec2-user/galaxies/POGSSNR_SDSSonly_NGC0234.fits</v>
      </c>
      <c r="G215">
        <v>0</v>
      </c>
      <c r="H215">
        <v>2</v>
      </c>
    </row>
    <row r="216" spans="1:8">
      <c r="A216" s="5" t="s">
        <v>847</v>
      </c>
      <c r="B216" t="str">
        <f>CONCATENATE("/home/ec2-user/galaxies/POGS_SDSSonly_",HL_d251to2arcmin_incllt60_table!I216,".fits")</f>
        <v>/home/ec2-user/galaxies/POGS_SDSSonly_IC0048.fits</v>
      </c>
      <c r="C216" s="4">
        <f>HL_d251to2arcmin_incllt60_table!J216</f>
        <v>1.9609999999999999E-2</v>
      </c>
      <c r="D216" t="str">
        <f>HL_d251to2arcmin_incllt60_table!I216</f>
        <v>IC0048</v>
      </c>
      <c r="E216" t="str">
        <f>HL_d251to2arcmin_incllt60_table!K216</f>
        <v>S0</v>
      </c>
      <c r="F216" t="str">
        <f>CONCATENATE("/home/ec2-user/galaxies/POGSSNR_SDSSonly_",HL_d251to2arcmin_incllt60_table!I216,".fits")</f>
        <v>/home/ec2-user/galaxies/POGSSNR_SDSSonly_IC0048.fits</v>
      </c>
      <c r="G216">
        <v>0</v>
      </c>
      <c r="H216">
        <v>2</v>
      </c>
    </row>
    <row r="217" spans="1:8">
      <c r="A217" s="5" t="s">
        <v>847</v>
      </c>
      <c r="B217" t="str">
        <f>CONCATENATE("/home/ec2-user/galaxies/POGS_SDSSonly_",HL_d251to2arcmin_incllt60_table!I217,".fits")</f>
        <v>/home/ec2-user/galaxies/POGS_SDSSonly_NGC0233.fits</v>
      </c>
      <c r="C217" s="4">
        <f>HL_d251to2arcmin_incllt60_table!J217</f>
        <v>1.8489999999999999E-2</v>
      </c>
      <c r="D217" t="str">
        <f>HL_d251to2arcmin_incllt60_table!I217</f>
        <v>NGC0233</v>
      </c>
      <c r="E217" t="str">
        <f>HL_d251to2arcmin_incllt60_table!K217</f>
        <v>E</v>
      </c>
      <c r="F217" t="str">
        <f>CONCATENATE("/home/ec2-user/galaxies/POGSSNR_SDSSonly_",HL_d251to2arcmin_incllt60_table!I217,".fits")</f>
        <v>/home/ec2-user/galaxies/POGSSNR_SDSSonly_NGC0233.fits</v>
      </c>
      <c r="G217">
        <v>0</v>
      </c>
      <c r="H217">
        <v>2</v>
      </c>
    </row>
    <row r="218" spans="1:8">
      <c r="A218" s="5" t="s">
        <v>847</v>
      </c>
      <c r="B218" t="str">
        <f>CONCATENATE("/home/ec2-user/galaxies/POGS_SDSSonly_",HL_d251to2arcmin_incllt60_table!I218,".fits")</f>
        <v>/home/ec2-user/galaxies/POGS_SDSSonly_IC0049.fits</v>
      </c>
      <c r="C218" s="4">
        <f>HL_d251to2arcmin_incllt60_table!J218</f>
        <v>1.512E-2</v>
      </c>
      <c r="D218" t="str">
        <f>HL_d251to2arcmin_incllt60_table!I218</f>
        <v>IC0049</v>
      </c>
      <c r="E218" t="str">
        <f>HL_d251to2arcmin_incllt60_table!K218</f>
        <v>SABc</v>
      </c>
      <c r="F218" t="str">
        <f>CONCATENATE("/home/ec2-user/galaxies/POGSSNR_SDSSonly_",HL_d251to2arcmin_incllt60_table!I218,".fits")</f>
        <v>/home/ec2-user/galaxies/POGSSNR_SDSSonly_IC0049.fits</v>
      </c>
      <c r="G218">
        <v>0</v>
      </c>
      <c r="H218">
        <v>2</v>
      </c>
    </row>
    <row r="219" spans="1:8">
      <c r="A219" s="5" t="s">
        <v>847</v>
      </c>
      <c r="B219" t="str">
        <f>CONCATENATE("/home/ec2-user/galaxies/POGS_SDSSonly_",HL_d251to2arcmin_incllt60_table!I219,".fits")</f>
        <v>/home/ec2-user/galaxies/POGS_SDSSonly_ESO029-007.fits</v>
      </c>
      <c r="C219" s="4">
        <f>HL_d251to2arcmin_incllt60_table!J219</f>
        <v>3.404666666666667E-2</v>
      </c>
      <c r="D219" t="str">
        <f>HL_d251to2arcmin_incllt60_table!I219</f>
        <v>ESO029-007</v>
      </c>
      <c r="E219" t="str">
        <f>HL_d251to2arcmin_incllt60_table!K219</f>
        <v>SBb</v>
      </c>
      <c r="F219" t="str">
        <f>CONCATENATE("/home/ec2-user/galaxies/POGSSNR_SDSSonly_",HL_d251to2arcmin_incllt60_table!I219,".fits")</f>
        <v>/home/ec2-user/galaxies/POGSSNR_SDSSonly_ESO029-007.fits</v>
      </c>
      <c r="G219">
        <v>0</v>
      </c>
      <c r="H219">
        <v>2</v>
      </c>
    </row>
    <row r="220" spans="1:8">
      <c r="A220" s="5" t="s">
        <v>847</v>
      </c>
      <c r="B220" t="str">
        <f>CONCATENATE("/home/ec2-user/galaxies/POGS_SDSSonly_",HL_d251to2arcmin_incllt60_table!I220,".fits")</f>
        <v>/home/ec2-user/galaxies/POGS_SDSSonly_UGC00471.fits</v>
      </c>
      <c r="C220" s="4">
        <f>HL_d251to2arcmin_incllt60_table!J220</f>
        <v>4.9923333333333333E-2</v>
      </c>
      <c r="D220" t="str">
        <f>HL_d251to2arcmin_incllt60_table!I220</f>
        <v>UGC00471</v>
      </c>
      <c r="E220" t="str">
        <f>HL_d251to2arcmin_incllt60_table!K220</f>
        <v>Sbc</v>
      </c>
      <c r="F220" t="str">
        <f>CONCATENATE("/home/ec2-user/galaxies/POGSSNR_SDSSonly_",HL_d251to2arcmin_incllt60_table!I220,".fits")</f>
        <v>/home/ec2-user/galaxies/POGSSNR_SDSSonly_UGC00471.fits</v>
      </c>
      <c r="G220">
        <v>0</v>
      </c>
      <c r="H220">
        <v>2</v>
      </c>
    </row>
    <row r="221" spans="1:8">
      <c r="A221" s="5" t="s">
        <v>847</v>
      </c>
      <c r="B221" t="str">
        <f>CONCATENATE("/home/ec2-user/galaxies/POGS_SDSSonly_",HL_d251to2arcmin_incllt60_table!I221,".fits")</f>
        <v>/home/ec2-user/galaxies/POGS_SDSSonly_ESO150-021.fits</v>
      </c>
      <c r="C221" s="4">
        <f>HL_d251to2arcmin_incllt60_table!J221</f>
        <v>2.7073333333333335E-2</v>
      </c>
      <c r="D221" t="str">
        <f>HL_d251to2arcmin_incllt60_table!I221</f>
        <v>ESO150-021</v>
      </c>
      <c r="E221" t="str">
        <f>HL_d251to2arcmin_incllt60_table!K221</f>
        <v>S0-a</v>
      </c>
      <c r="F221" t="str">
        <f>CONCATENATE("/home/ec2-user/galaxies/POGSSNR_SDSSonly_",HL_d251to2arcmin_incllt60_table!I221,".fits")</f>
        <v>/home/ec2-user/galaxies/POGSSNR_SDSSonly_ESO150-021.fits</v>
      </c>
      <c r="G221">
        <v>0</v>
      </c>
      <c r="H221">
        <v>2</v>
      </c>
    </row>
    <row r="222" spans="1:8">
      <c r="A222" s="5" t="s">
        <v>847</v>
      </c>
      <c r="B222" t="str">
        <f>CONCATENATE("/home/ec2-user/galaxies/POGS_SDSSonly_",HL_d251to2arcmin_incllt60_table!I222,".fits")</f>
        <v>/home/ec2-user/galaxies/POGS_SDSSonly_NGC0240.fits</v>
      </c>
      <c r="C222" s="4">
        <f>HL_d251to2arcmin_incllt60_table!J222</f>
        <v>4.0759999999999998E-2</v>
      </c>
      <c r="D222" t="str">
        <f>HL_d251to2arcmin_incllt60_table!I222</f>
        <v>NGC0240</v>
      </c>
      <c r="E222" t="str">
        <f>HL_d251to2arcmin_incllt60_table!K222</f>
        <v>S0-a</v>
      </c>
      <c r="F222" t="str">
        <f>CONCATENATE("/home/ec2-user/galaxies/POGSSNR_SDSSonly_",HL_d251to2arcmin_incllt60_table!I222,".fits")</f>
        <v>/home/ec2-user/galaxies/POGSSNR_SDSSonly_NGC0240.fits</v>
      </c>
      <c r="G222">
        <v>0</v>
      </c>
      <c r="H222">
        <v>2</v>
      </c>
    </row>
    <row r="223" spans="1:8">
      <c r="A223" s="5" t="s">
        <v>847</v>
      </c>
      <c r="B223" t="str">
        <f>CONCATENATE("/home/ec2-user/galaxies/POGS_SDSSonly_",HL_d251to2arcmin_incllt60_table!I223,".fits")</f>
        <v>/home/ec2-user/galaxies/POGS_SDSSonly_NGC0244.fits</v>
      </c>
      <c r="C223" s="4">
        <f>HL_d251to2arcmin_incllt60_table!J223</f>
        <v>2.7699999999999999E-3</v>
      </c>
      <c r="D223" t="str">
        <f>HL_d251to2arcmin_incllt60_table!I223</f>
        <v>NGC0244</v>
      </c>
      <c r="E223" t="str">
        <f>HL_d251to2arcmin_incllt60_table!K223</f>
        <v>S0</v>
      </c>
      <c r="F223" t="str">
        <f>CONCATENATE("/home/ec2-user/galaxies/POGSSNR_SDSSonly_",HL_d251to2arcmin_incllt60_table!I223,".fits")</f>
        <v>/home/ec2-user/galaxies/POGSSNR_SDSSonly_NGC0244.fits</v>
      </c>
      <c r="G223">
        <v>0</v>
      </c>
      <c r="H223">
        <v>2</v>
      </c>
    </row>
    <row r="224" spans="1:8">
      <c r="A224" s="5" t="s">
        <v>847</v>
      </c>
      <c r="B224" t="str">
        <f>CONCATENATE("/home/ec2-user/galaxies/POGS_SDSSonly_",HL_d251to2arcmin_incllt60_table!I224,".fits")</f>
        <v>/home/ec2-user/galaxies/POGS_SDSSonly_ESO411-010.fits</v>
      </c>
      <c r="C224" s="4">
        <f>HL_d251to2arcmin_incllt60_table!J224</f>
        <v>1.8873333333333332E-2</v>
      </c>
      <c r="D224" t="str">
        <f>HL_d251to2arcmin_incllt60_table!I224</f>
        <v>ESO411-010</v>
      </c>
      <c r="E224" t="str">
        <f>HL_d251to2arcmin_incllt60_table!K224</f>
        <v>SBbc</v>
      </c>
      <c r="F224" t="str">
        <f>CONCATENATE("/home/ec2-user/galaxies/POGSSNR_SDSSonly_",HL_d251to2arcmin_incllt60_table!I224,".fits")</f>
        <v>/home/ec2-user/galaxies/POGSSNR_SDSSonly_ESO411-010.fits</v>
      </c>
      <c r="G224">
        <v>0</v>
      </c>
      <c r="H224">
        <v>2</v>
      </c>
    </row>
    <row r="225" spans="1:8">
      <c r="A225" s="5" t="s">
        <v>847</v>
      </c>
      <c r="B225" t="str">
        <f>CONCATENATE("/home/ec2-user/galaxies/POGS_SDSSonly_",HL_d251to2arcmin_incllt60_table!I225,".fits")</f>
        <v>/home/ec2-user/galaxies/POGS_SDSSonly_ESO540-019.fits</v>
      </c>
      <c r="C225" s="4">
        <f>HL_d251to2arcmin_incllt60_table!J225</f>
        <v>1.302E-2</v>
      </c>
      <c r="D225" t="str">
        <f>HL_d251to2arcmin_incllt60_table!I225</f>
        <v>ESO540-019</v>
      </c>
      <c r="E225" t="str">
        <f>HL_d251to2arcmin_incllt60_table!K225</f>
        <v>I</v>
      </c>
      <c r="F225" t="str">
        <f>CONCATENATE("/home/ec2-user/galaxies/POGSSNR_SDSSonly_",HL_d251to2arcmin_incllt60_table!I225,".fits")</f>
        <v>/home/ec2-user/galaxies/POGSSNR_SDSSonly_ESO540-019.fits</v>
      </c>
      <c r="G225">
        <v>0</v>
      </c>
      <c r="H225">
        <v>2</v>
      </c>
    </row>
    <row r="226" spans="1:8">
      <c r="A226" s="5" t="s">
        <v>847</v>
      </c>
      <c r="B226" t="str">
        <f>CONCATENATE("/home/ec2-user/galaxies/POGS_SDSSonly_",HL_d251to2arcmin_incllt60_table!I226,".fits")</f>
        <v>/home/ec2-user/galaxies/POGS_SDSSonly_PGC002689.fits</v>
      </c>
      <c r="C226" s="4">
        <f>HL_d251to2arcmin_incllt60_table!J226</f>
        <v>5.0933333333333334E-3</v>
      </c>
      <c r="D226" t="str">
        <f>HL_d251to2arcmin_incllt60_table!I226</f>
        <v>PGC002689</v>
      </c>
      <c r="E226" t="str">
        <f>HL_d251to2arcmin_incllt60_table!K226</f>
        <v>Sm</v>
      </c>
      <c r="F226" t="str">
        <f>CONCATENATE("/home/ec2-user/galaxies/POGSSNR_SDSSonly_",HL_d251to2arcmin_incllt60_table!I226,".fits")</f>
        <v>/home/ec2-user/galaxies/POGSSNR_SDSSonly_PGC002689.fits</v>
      </c>
      <c r="G226">
        <v>0</v>
      </c>
      <c r="H226">
        <v>2</v>
      </c>
    </row>
    <row r="227" spans="1:8">
      <c r="A227" s="5" t="s">
        <v>847</v>
      </c>
      <c r="B227" t="str">
        <f>CONCATENATE("/home/ec2-user/galaxies/POGS_SDSSonly_",HL_d251to2arcmin_incllt60_table!I227,".fits")</f>
        <v>/home/ec2-user/galaxies/POGS_SDSSonly_NGC0245.fits</v>
      </c>
      <c r="C227" s="4">
        <f>HL_d251to2arcmin_incllt60_table!J227</f>
        <v>1.3456666666666667E-2</v>
      </c>
      <c r="D227" t="str">
        <f>HL_d251to2arcmin_incllt60_table!I227</f>
        <v>NGC0245</v>
      </c>
      <c r="E227" t="str">
        <f>HL_d251to2arcmin_incllt60_table!K227</f>
        <v>Sb</v>
      </c>
      <c r="F227" t="str">
        <f>CONCATENATE("/home/ec2-user/galaxies/POGSSNR_SDSSonly_",HL_d251to2arcmin_incllt60_table!I227,".fits")</f>
        <v>/home/ec2-user/galaxies/POGSSNR_SDSSonly_NGC0245.fits</v>
      </c>
      <c r="G227">
        <v>0</v>
      </c>
      <c r="H227">
        <v>2</v>
      </c>
    </row>
    <row r="228" spans="1:8">
      <c r="A228" s="5" t="s">
        <v>847</v>
      </c>
      <c r="B228" t="str">
        <f>CONCATENATE("/home/ec2-user/galaxies/POGS_SDSSonly_",HL_d251to2arcmin_incllt60_table!I228,".fits")</f>
        <v>/home/ec2-user/galaxies/POGS_SDSSonly_IC0050.fits</v>
      </c>
      <c r="C228" s="4">
        <f>HL_d251to2arcmin_incllt60_table!J228</f>
        <v>2.0133333333333333E-2</v>
      </c>
      <c r="D228" t="str">
        <f>HL_d251to2arcmin_incllt60_table!I228</f>
        <v>IC0050</v>
      </c>
      <c r="E228" t="str">
        <f>HL_d251to2arcmin_incllt60_table!K228</f>
        <v>E</v>
      </c>
      <c r="F228" t="str">
        <f>CONCATENATE("/home/ec2-user/galaxies/POGSSNR_SDSSonly_",HL_d251to2arcmin_incllt60_table!I228,".fits")</f>
        <v>/home/ec2-user/galaxies/POGSSNR_SDSSonly_IC0050.fits</v>
      </c>
      <c r="G228">
        <v>0</v>
      </c>
      <c r="H228">
        <v>2</v>
      </c>
    </row>
    <row r="229" spans="1:8">
      <c r="A229" s="5" t="s">
        <v>847</v>
      </c>
      <c r="B229" t="str">
        <f>CONCATENATE("/home/ec2-user/galaxies/POGS_SDSSonly_",HL_d251to2arcmin_incllt60_table!I229,".fits")</f>
        <v>/home/ec2-user/galaxies/POGS_SDSSonly_IC0051.fits</v>
      </c>
      <c r="C229" s="4">
        <f>HL_d251to2arcmin_incllt60_table!J229</f>
        <v>5.3866666666666663E-3</v>
      </c>
      <c r="D229" t="str">
        <f>HL_d251to2arcmin_incllt60_table!I229</f>
        <v>IC0051</v>
      </c>
      <c r="E229" t="str">
        <f>HL_d251to2arcmin_incllt60_table!K229</f>
        <v>S0</v>
      </c>
      <c r="F229" t="str">
        <f>CONCATENATE("/home/ec2-user/galaxies/POGSSNR_SDSSonly_",HL_d251to2arcmin_incllt60_table!I229,".fits")</f>
        <v>/home/ec2-user/galaxies/POGSSNR_SDSSonly_IC0051.fits</v>
      </c>
      <c r="G229">
        <v>0</v>
      </c>
      <c r="H229">
        <v>2</v>
      </c>
    </row>
    <row r="230" spans="1:8">
      <c r="A230" s="5" t="s">
        <v>847</v>
      </c>
      <c r="B230" t="str">
        <f>CONCATENATE("/home/ec2-user/galaxies/POGS_SDSSonly_",HL_d251to2arcmin_incllt60_table!I230,".fits")</f>
        <v>/home/ec2-user/galaxies/POGS_SDSSonly_UGC00480.fits</v>
      </c>
      <c r="C230" s="4">
        <f>HL_d251to2arcmin_incllt60_table!J230</f>
        <v>3.7920000000000002E-2</v>
      </c>
      <c r="D230" t="str">
        <f>HL_d251to2arcmin_incllt60_table!I230</f>
        <v>UGC00480</v>
      </c>
      <c r="E230" t="str">
        <f>HL_d251to2arcmin_incllt60_table!K230</f>
        <v>Sc</v>
      </c>
      <c r="F230" t="str">
        <f>CONCATENATE("/home/ec2-user/galaxies/POGSSNR_SDSSonly_",HL_d251to2arcmin_incllt60_table!I230,".fits")</f>
        <v>/home/ec2-user/galaxies/POGSSNR_SDSSonly_UGC00480.fits</v>
      </c>
      <c r="G230">
        <v>0</v>
      </c>
      <c r="H230">
        <v>2</v>
      </c>
    </row>
    <row r="231" spans="1:8">
      <c r="A231" s="5" t="s">
        <v>847</v>
      </c>
      <c r="B231" t="str">
        <f>CONCATENATE("/home/ec2-user/galaxies/POGS_SDSSonly_",HL_d251to2arcmin_incllt60_table!I231,".fits")</f>
        <v>/home/ec2-user/galaxies/POGS_SDSSonly_ESO351-005.fits</v>
      </c>
      <c r="C231" s="4">
        <f>HL_d251to2arcmin_incllt60_table!J231</f>
        <v>2.2766666666666668E-2</v>
      </c>
      <c r="D231" t="str">
        <f>HL_d251to2arcmin_incllt60_table!I231</f>
        <v>ESO351-005</v>
      </c>
      <c r="E231" t="str">
        <f>HL_d251to2arcmin_incllt60_table!K231</f>
        <v>Sc</v>
      </c>
      <c r="F231" t="str">
        <f>CONCATENATE("/home/ec2-user/galaxies/POGSSNR_SDSSonly_",HL_d251to2arcmin_incllt60_table!I231,".fits")</f>
        <v>/home/ec2-user/galaxies/POGSSNR_SDSSonly_ESO351-005.fits</v>
      </c>
      <c r="G231">
        <v>0</v>
      </c>
      <c r="H231">
        <v>2</v>
      </c>
    </row>
    <row r="232" spans="1:8">
      <c r="A232" s="5" t="s">
        <v>847</v>
      </c>
      <c r="B232" t="str">
        <f>CONCATENATE("/home/ec2-user/galaxies/POGS_SDSSonly_",HL_d251to2arcmin_incllt60_table!I232,".fits")</f>
        <v>/home/ec2-user/galaxies/POGS_SDSSonly_PGC002750.fits</v>
      </c>
      <c r="C232" s="4">
        <f>HL_d251to2arcmin_incllt60_table!J232</f>
        <v>2.6603333333333333E-2</v>
      </c>
      <c r="D232" t="str">
        <f>HL_d251to2arcmin_incllt60_table!I232</f>
        <v>PGC002750</v>
      </c>
      <c r="E232" t="str">
        <f>HL_d251to2arcmin_incllt60_table!K232</f>
        <v>S?</v>
      </c>
      <c r="F232" t="str">
        <f>CONCATENATE("/home/ec2-user/galaxies/POGSSNR_SDSSonly_",HL_d251to2arcmin_incllt60_table!I232,".fits")</f>
        <v>/home/ec2-user/galaxies/POGSSNR_SDSSonly_PGC002750.fits</v>
      </c>
      <c r="G232">
        <v>0</v>
      </c>
      <c r="H232">
        <v>2</v>
      </c>
    </row>
    <row r="233" spans="1:8">
      <c r="A233" s="5" t="s">
        <v>847</v>
      </c>
      <c r="B233" t="str">
        <f>CONCATENATE("/home/ec2-user/galaxies/POGS_SDSSonly_",HL_d251to2arcmin_incllt60_table!I233,".fits")</f>
        <v>/home/ec2-user/galaxies/POGS_SDSSonly_ESO194-038.fits</v>
      </c>
      <c r="C233" s="4">
        <f>HL_d251to2arcmin_incllt60_table!J233</f>
        <v>2.6913333333333334E-2</v>
      </c>
      <c r="D233" t="str">
        <f>HL_d251to2arcmin_incllt60_table!I233</f>
        <v>ESO194-038</v>
      </c>
      <c r="E233" t="str">
        <f>HL_d251to2arcmin_incllt60_table!K233</f>
        <v>Sc</v>
      </c>
      <c r="F233" t="str">
        <f>CONCATENATE("/home/ec2-user/galaxies/POGSSNR_SDSSonly_",HL_d251to2arcmin_incllt60_table!I233,".fits")</f>
        <v>/home/ec2-user/galaxies/POGSSNR_SDSSonly_ESO194-038.fits</v>
      </c>
      <c r="G233">
        <v>0</v>
      </c>
      <c r="H233">
        <v>2</v>
      </c>
    </row>
    <row r="234" spans="1:8">
      <c r="A234" s="5" t="s">
        <v>847</v>
      </c>
      <c r="B234" t="str">
        <f>CONCATENATE("/home/ec2-user/galaxies/POGS_SDSSonly_",HL_d251to2arcmin_incllt60_table!I234,".fits")</f>
        <v>/home/ec2-user/galaxies/POGS_SDSSonly_ESO474-025.fits</v>
      </c>
      <c r="C234" s="4">
        <f>HL_d251to2arcmin_incllt60_table!J234</f>
        <v>9.0333333333333342E-3</v>
      </c>
      <c r="D234" t="str">
        <f>HL_d251to2arcmin_incllt60_table!I234</f>
        <v>ESO474-025</v>
      </c>
      <c r="E234" t="str">
        <f>HL_d251to2arcmin_incllt60_table!K234</f>
        <v>SABm</v>
      </c>
      <c r="F234" t="str">
        <f>CONCATENATE("/home/ec2-user/galaxies/POGSSNR_SDSSonly_",HL_d251to2arcmin_incllt60_table!I234,".fits")</f>
        <v>/home/ec2-user/galaxies/POGSSNR_SDSSonly_ESO474-025.fits</v>
      </c>
      <c r="G234">
        <v>0</v>
      </c>
      <c r="H234">
        <v>2</v>
      </c>
    </row>
    <row r="235" spans="1:8">
      <c r="A235" s="5" t="s">
        <v>847</v>
      </c>
      <c r="B235" t="str">
        <f>CONCATENATE("/home/ec2-user/galaxies/POGS_SDSSonly_",HL_d251to2arcmin_incllt60_table!I235,".fits")</f>
        <v>/home/ec2-user/galaxies/POGS_SDSSonly_ESO474-027.fits</v>
      </c>
      <c r="C235" s="4">
        <f>HL_d251to2arcmin_incllt60_table!J235</f>
        <v>1.7219999999999999E-2</v>
      </c>
      <c r="D235" t="str">
        <f>HL_d251to2arcmin_incllt60_table!I235</f>
        <v>ESO474-027</v>
      </c>
      <c r="E235" t="str">
        <f>HL_d251to2arcmin_incllt60_table!K235</f>
        <v>SABb</v>
      </c>
      <c r="F235" t="str">
        <f>CONCATENATE("/home/ec2-user/galaxies/POGSSNR_SDSSonly_",HL_d251to2arcmin_incllt60_table!I235,".fits")</f>
        <v>/home/ec2-user/galaxies/POGSSNR_SDSSonly_ESO474-027.fits</v>
      </c>
      <c r="G235">
        <v>0</v>
      </c>
      <c r="H235">
        <v>2</v>
      </c>
    </row>
    <row r="236" spans="1:8">
      <c r="A236" s="5" t="s">
        <v>847</v>
      </c>
      <c r="B236" t="str">
        <f>CONCATENATE("/home/ec2-user/galaxies/POGS_SDSSonly_",HL_d251to2arcmin_incllt60_table!I236,".fits")</f>
        <v>/home/ec2-user/galaxies/POGS_SDSSonly_IC1584.fits</v>
      </c>
      <c r="C236" s="4">
        <f>HL_d251to2arcmin_incllt60_table!J236</f>
        <v>1.6163333333333332E-2</v>
      </c>
      <c r="D236" t="str">
        <f>HL_d251to2arcmin_incllt60_table!I236</f>
        <v>IC1584</v>
      </c>
      <c r="E236" t="str">
        <f>HL_d251to2arcmin_incllt60_table!K236</f>
        <v>SABb</v>
      </c>
      <c r="F236" t="str">
        <f>CONCATENATE("/home/ec2-user/galaxies/POGSSNR_SDSSonly_",HL_d251to2arcmin_incllt60_table!I236,".fits")</f>
        <v>/home/ec2-user/galaxies/POGSSNR_SDSSonly_IC1584.fits</v>
      </c>
      <c r="G236">
        <v>0</v>
      </c>
      <c r="H236">
        <v>2</v>
      </c>
    </row>
    <row r="237" spans="1:8">
      <c r="A237" s="5" t="s">
        <v>847</v>
      </c>
      <c r="B237" t="str">
        <f>CONCATENATE("/home/ec2-user/galaxies/POGS_SDSSonly_",HL_d251to2arcmin_incllt60_table!I237,".fits")</f>
        <v>/home/ec2-user/galaxies/POGS_SDSSonly_ESO540-025.fits</v>
      </c>
      <c r="C237" s="4">
        <f>HL_d251to2arcmin_incllt60_table!J237</f>
        <v>2.0369999999999999E-2</v>
      </c>
      <c r="D237" t="str">
        <f>HL_d251to2arcmin_incllt60_table!I237</f>
        <v>ESO540-025</v>
      </c>
      <c r="E237" t="str">
        <f>HL_d251to2arcmin_incllt60_table!K237</f>
        <v>SBc</v>
      </c>
      <c r="F237" t="str">
        <f>CONCATENATE("/home/ec2-user/galaxies/POGSSNR_SDSSonly_",HL_d251to2arcmin_incllt60_table!I237,".fits")</f>
        <v>/home/ec2-user/galaxies/POGSSNR_SDSSonly_ESO540-025.fits</v>
      </c>
      <c r="G237">
        <v>0</v>
      </c>
      <c r="H237">
        <v>2</v>
      </c>
    </row>
    <row r="238" spans="1:8">
      <c r="A238" s="5" t="s">
        <v>847</v>
      </c>
      <c r="B238" t="str">
        <f>CONCATENATE("/home/ec2-user/galaxies/POGS_SDSSonly_",HL_d251to2arcmin_incllt60_table!I238,".fits")</f>
        <v>/home/ec2-user/galaxies/POGS_SDSSonly_PGC002812.fits</v>
      </c>
      <c r="C238" s="4">
        <f>HL_d251to2arcmin_incllt60_table!J238</f>
        <v>1.3650000000000001E-2</v>
      </c>
      <c r="D238" t="str">
        <f>HL_d251to2arcmin_incllt60_table!I238</f>
        <v>PGC002812</v>
      </c>
      <c r="E238" t="str">
        <f>HL_d251to2arcmin_incllt60_table!K238</f>
        <v>Sbc</v>
      </c>
      <c r="F238" t="str">
        <f>CONCATENATE("/home/ec2-user/galaxies/POGSSNR_SDSSonly_",HL_d251to2arcmin_incllt60_table!I238,".fits")</f>
        <v>/home/ec2-user/galaxies/POGSSNR_SDSSonly_PGC002812.fits</v>
      </c>
      <c r="G238">
        <v>0</v>
      </c>
      <c r="H238">
        <v>2</v>
      </c>
    </row>
    <row r="239" spans="1:8">
      <c r="A239" s="5" t="s">
        <v>847</v>
      </c>
      <c r="B239" t="str">
        <f>CONCATENATE("/home/ec2-user/galaxies/POGS_SDSSonly_",HL_d251to2arcmin_incllt60_table!I239,".fits")</f>
        <v>/home/ec2-user/galaxies/POGS_SDSSonly_NGC0251.fits</v>
      </c>
      <c r="C239" s="4">
        <f>HL_d251to2arcmin_incllt60_table!J239</f>
        <v>1.5386666666666667E-2</v>
      </c>
      <c r="D239" t="str">
        <f>HL_d251to2arcmin_incllt60_table!I239</f>
        <v>NGC0251</v>
      </c>
      <c r="E239" t="str">
        <f>HL_d251to2arcmin_incllt60_table!K239</f>
        <v>Sc</v>
      </c>
      <c r="F239" t="str">
        <f>CONCATENATE("/home/ec2-user/galaxies/POGSSNR_SDSSonly_",HL_d251to2arcmin_incllt60_table!I239,".fits")</f>
        <v>/home/ec2-user/galaxies/POGSSNR_SDSSonly_NGC0251.fits</v>
      </c>
      <c r="G239">
        <v>0</v>
      </c>
      <c r="H239">
        <v>2</v>
      </c>
    </row>
    <row r="240" spans="1:8">
      <c r="A240" s="5" t="s">
        <v>847</v>
      </c>
      <c r="B240" t="str">
        <f>CONCATENATE("/home/ec2-user/galaxies/POGS_SDSSonly_",HL_d251to2arcmin_incllt60_table!I240,".fits")</f>
        <v>/home/ec2-user/galaxies/POGS_SDSSonly_NGC0252.fits</v>
      </c>
      <c r="C240" s="4">
        <f>HL_d251to2arcmin_incllt60_table!J240</f>
        <v>1.6789999999999999E-2</v>
      </c>
      <c r="D240" t="str">
        <f>HL_d251to2arcmin_incllt60_table!I240</f>
        <v>NGC0252</v>
      </c>
      <c r="E240" t="str">
        <f>HL_d251to2arcmin_incllt60_table!K240</f>
        <v>S0-a</v>
      </c>
      <c r="F240" t="str">
        <f>CONCATENATE("/home/ec2-user/galaxies/POGSSNR_SDSSonly_",HL_d251to2arcmin_incllt60_table!I240,".fits")</f>
        <v>/home/ec2-user/galaxies/POGSSNR_SDSSonly_NGC0252.fits</v>
      </c>
      <c r="G240">
        <v>0</v>
      </c>
      <c r="H240">
        <v>2</v>
      </c>
    </row>
    <row r="241" spans="1:8">
      <c r="A241" s="5" t="s">
        <v>847</v>
      </c>
      <c r="B241" t="str">
        <f>CONCATENATE("/home/ec2-user/galaxies/POGS_SDSSonly_",HL_d251to2arcmin_incllt60_table!I241,".fits")</f>
        <v>/home/ec2-user/galaxies/POGS_SDSSonly_NGC0257.fits</v>
      </c>
      <c r="C241" s="4">
        <f>HL_d251to2arcmin_incllt60_table!J241</f>
        <v>1.7606666666666666E-2</v>
      </c>
      <c r="D241" t="str">
        <f>HL_d251to2arcmin_incllt60_table!I241</f>
        <v>NGC0257</v>
      </c>
      <c r="E241" t="str">
        <f>HL_d251to2arcmin_incllt60_table!K241</f>
        <v>Sc</v>
      </c>
      <c r="F241" t="str">
        <f>CONCATENATE("/home/ec2-user/galaxies/POGSSNR_SDSSonly_",HL_d251to2arcmin_incllt60_table!I241,".fits")</f>
        <v>/home/ec2-user/galaxies/POGSSNR_SDSSonly_NGC0257.fits</v>
      </c>
      <c r="G241">
        <v>0</v>
      </c>
      <c r="H241">
        <v>2</v>
      </c>
    </row>
    <row r="242" spans="1:8">
      <c r="A242" s="5" t="s">
        <v>847</v>
      </c>
      <c r="B242" t="str">
        <f>CONCATENATE("/home/ec2-user/galaxies/POGS_SDSSonly_",HL_d251to2arcmin_incllt60_table!I242,".fits")</f>
        <v>/home/ec2-user/galaxies/POGS_SDSSonly_ESO243-002.fits</v>
      </c>
      <c r="C242" s="4">
        <f>HL_d251to2arcmin_incllt60_table!J242</f>
        <v>2.8846666666666666E-2</v>
      </c>
      <c r="D242" t="str">
        <f>HL_d251to2arcmin_incllt60_table!I242</f>
        <v>ESO243-002</v>
      </c>
      <c r="E242" t="str">
        <f>HL_d251to2arcmin_incllt60_table!K242</f>
        <v>Sb</v>
      </c>
      <c r="F242" t="str">
        <f>CONCATENATE("/home/ec2-user/galaxies/POGSSNR_SDSSonly_",HL_d251to2arcmin_incllt60_table!I242,".fits")</f>
        <v>/home/ec2-user/galaxies/POGSSNR_SDSSonly_ESO243-002.fits</v>
      </c>
      <c r="G242">
        <v>0</v>
      </c>
      <c r="H242">
        <v>2</v>
      </c>
    </row>
    <row r="243" spans="1:8">
      <c r="A243" s="5" t="s">
        <v>847</v>
      </c>
      <c r="B243" t="str">
        <f>CONCATENATE("/home/ec2-user/galaxies/POGS_SDSSonly_",HL_d251to2arcmin_incllt60_table!I243,".fits")</f>
        <v>/home/ec2-user/galaxies/POGS_SDSSonly_UGC00506.fits</v>
      </c>
      <c r="C243" s="4">
        <f>HL_d251to2arcmin_incllt60_table!J243</f>
        <v>2.5126666666666665E-2</v>
      </c>
      <c r="D243" t="str">
        <f>HL_d251to2arcmin_incllt60_table!I243</f>
        <v>UGC00506</v>
      </c>
      <c r="E243" t="str">
        <f>HL_d251to2arcmin_incllt60_table!K243</f>
        <v>S0-a</v>
      </c>
      <c r="F243" t="str">
        <f>CONCATENATE("/home/ec2-user/galaxies/POGSSNR_SDSSonly_",HL_d251to2arcmin_incllt60_table!I243,".fits")</f>
        <v>/home/ec2-user/galaxies/POGSSNR_SDSSonly_UGC00506.fits</v>
      </c>
      <c r="G243">
        <v>0</v>
      </c>
      <c r="H243">
        <v>2</v>
      </c>
    </row>
    <row r="244" spans="1:8">
      <c r="A244" s="5" t="s">
        <v>847</v>
      </c>
      <c r="B244" t="str">
        <f>CONCATENATE("/home/ec2-user/galaxies/POGS_SDSSonly_",HL_d251to2arcmin_incllt60_table!I244,".fits")</f>
        <v>/home/ec2-user/galaxies/POGS_SDSSonly_ESO079-007.fits</v>
      </c>
      <c r="C244" s="4">
        <f>HL_d251to2arcmin_incllt60_table!J244</f>
        <v>4.6533333333333331E-3</v>
      </c>
      <c r="D244" t="str">
        <f>HL_d251to2arcmin_incllt60_table!I244</f>
        <v>ESO079-007</v>
      </c>
      <c r="E244" t="str">
        <f>HL_d251to2arcmin_incllt60_table!K244</f>
        <v>SBbc</v>
      </c>
      <c r="F244" t="str">
        <f>CONCATENATE("/home/ec2-user/galaxies/POGSSNR_SDSSonly_",HL_d251to2arcmin_incllt60_table!I244,".fits")</f>
        <v>/home/ec2-user/galaxies/POGSSNR_SDSSonly_ESO079-007.fits</v>
      </c>
      <c r="G244">
        <v>0</v>
      </c>
      <c r="H244">
        <v>2</v>
      </c>
    </row>
    <row r="245" spans="1:8">
      <c r="A245" s="5" t="s">
        <v>847</v>
      </c>
      <c r="B245" t="str">
        <f>CONCATENATE("/home/ec2-user/galaxies/POGS_SDSSonly_",HL_d251to2arcmin_incllt60_table!I245,".fits")</f>
        <v>/home/ec2-user/galaxies/POGS_SDSSonly_NGC0268.fits</v>
      </c>
      <c r="C245" s="4">
        <f>HL_d251to2arcmin_incllt60_table!J245</f>
        <v>1.8056666666666665E-2</v>
      </c>
      <c r="D245" t="str">
        <f>HL_d251to2arcmin_incllt60_table!I245</f>
        <v>NGC0268</v>
      </c>
      <c r="E245" t="str">
        <f>HL_d251to2arcmin_incllt60_table!K245</f>
        <v>Sbc</v>
      </c>
      <c r="F245" t="str">
        <f>CONCATENATE("/home/ec2-user/galaxies/POGSSNR_SDSSonly_",HL_d251to2arcmin_incllt60_table!I245,".fits")</f>
        <v>/home/ec2-user/galaxies/POGSSNR_SDSSonly_NGC0268.fits</v>
      </c>
      <c r="G245">
        <v>0</v>
      </c>
      <c r="H245">
        <v>2</v>
      </c>
    </row>
    <row r="246" spans="1:8">
      <c r="A246" s="5" t="s">
        <v>847</v>
      </c>
      <c r="B246" t="str">
        <f>CONCATENATE("/home/ec2-user/galaxies/POGS_SDSSonly_",HL_d251to2arcmin_incllt60_table!I246,".fits")</f>
        <v>/home/ec2-user/galaxies/POGS_SDSSonly_ESO295-012.fits</v>
      </c>
      <c r="C246" s="4">
        <f>HL_d251to2arcmin_incllt60_table!J246</f>
        <v>2.2773333333333333E-2</v>
      </c>
      <c r="D246" t="str">
        <f>HL_d251to2arcmin_incllt60_table!I246</f>
        <v>ESO295-012</v>
      </c>
      <c r="E246" t="str">
        <f>HL_d251to2arcmin_incllt60_table!K246</f>
        <v>Sbc</v>
      </c>
      <c r="F246" t="str">
        <f>CONCATENATE("/home/ec2-user/galaxies/POGSSNR_SDSSonly_",HL_d251to2arcmin_incllt60_table!I246,".fits")</f>
        <v>/home/ec2-user/galaxies/POGSSNR_SDSSonly_ESO295-012.fits</v>
      </c>
      <c r="G246">
        <v>0</v>
      </c>
      <c r="H246">
        <v>2</v>
      </c>
    </row>
    <row r="247" spans="1:8">
      <c r="A247" s="5" t="s">
        <v>847</v>
      </c>
      <c r="B247" t="str">
        <f>CONCATENATE("/home/ec2-user/galaxies/POGS_SDSSonly_",HL_d251to2arcmin_incllt60_table!I247,".fits")</f>
        <v>/home/ec2-user/galaxies/POGS_SDSSonly_ESO540-032.fits</v>
      </c>
      <c r="C247" s="4">
        <f>HL_d251to2arcmin_incllt60_table!J247</f>
        <v>3.2333333333333335E-4</v>
      </c>
      <c r="D247" t="str">
        <f>HL_d251to2arcmin_incllt60_table!I247</f>
        <v>ESO540-032</v>
      </c>
      <c r="E247" t="str">
        <f>HL_d251to2arcmin_incllt60_table!K247</f>
        <v>IAB</v>
      </c>
      <c r="F247" t="str">
        <f>CONCATENATE("/home/ec2-user/galaxies/POGSSNR_SDSSonly_",HL_d251to2arcmin_incllt60_table!I247,".fits")</f>
        <v>/home/ec2-user/galaxies/POGSSNR_SDSSonly_ESO540-032.fits</v>
      </c>
      <c r="G247">
        <v>0</v>
      </c>
      <c r="H247">
        <v>2</v>
      </c>
    </row>
    <row r="248" spans="1:8">
      <c r="A248" s="5" t="s">
        <v>847</v>
      </c>
      <c r="B248" t="str">
        <f>CONCATENATE("/home/ec2-user/galaxies/POGS_SDSSonly_",HL_d251to2arcmin_incllt60_table!I248,".fits")</f>
        <v>/home/ec2-user/galaxies/POGS_SDSSonly_PGC002936.fits</v>
      </c>
      <c r="C248" s="4">
        <f>HL_d251to2arcmin_incllt60_table!J248</f>
        <v>1.8886666666666666E-2</v>
      </c>
      <c r="D248" t="str">
        <f>HL_d251to2arcmin_incllt60_table!I248</f>
        <v>PGC002936</v>
      </c>
      <c r="E248" t="str">
        <f>HL_d251to2arcmin_incllt60_table!K248</f>
        <v>E-SO</v>
      </c>
      <c r="F248" t="str">
        <f>CONCATENATE("/home/ec2-user/galaxies/POGSSNR_SDSSonly_",HL_d251to2arcmin_incllt60_table!I248,".fits")</f>
        <v>/home/ec2-user/galaxies/POGSSNR_SDSSonly_PGC002936.fits</v>
      </c>
      <c r="G248">
        <v>0</v>
      </c>
      <c r="H248">
        <v>2</v>
      </c>
    </row>
    <row r="249" spans="1:8">
      <c r="A249" s="5" t="s">
        <v>847</v>
      </c>
      <c r="B249" t="str">
        <f>CONCATENATE("/home/ec2-user/galaxies/POGS_SDSSonly_",HL_d251to2arcmin_incllt60_table!I249,".fits")</f>
        <v>/home/ec2-user/galaxies/POGS_SDSSonly_NGC0270.fits</v>
      </c>
      <c r="C249" s="4">
        <f>HL_d251to2arcmin_incllt60_table!J249</f>
        <v>1.2333333333333333E-2</v>
      </c>
      <c r="D249" t="str">
        <f>HL_d251to2arcmin_incllt60_table!I249</f>
        <v>NGC0270</v>
      </c>
      <c r="E249" t="str">
        <f>HL_d251to2arcmin_incllt60_table!K249</f>
        <v>S0-a</v>
      </c>
      <c r="F249" t="str">
        <f>CONCATENATE("/home/ec2-user/galaxies/POGSSNR_SDSSonly_",HL_d251to2arcmin_incllt60_table!I249,".fits")</f>
        <v>/home/ec2-user/galaxies/POGSSNR_SDSSonly_NGC0270.fits</v>
      </c>
      <c r="G249">
        <v>0</v>
      </c>
      <c r="H249">
        <v>2</v>
      </c>
    </row>
    <row r="250" spans="1:8">
      <c r="A250" s="5" t="s">
        <v>847</v>
      </c>
      <c r="B250" t="str">
        <f>CONCATENATE("/home/ec2-user/galaxies/POGS_SDSSonly_",HL_d251to2arcmin_incllt60_table!I250,".fits")</f>
        <v>/home/ec2-user/galaxies/POGS_SDSSonly_PGC002948.fits</v>
      </c>
      <c r="C250" s="4">
        <f>HL_d251to2arcmin_incllt60_table!J250</f>
        <v>2.5190000000000001E-2</v>
      </c>
      <c r="D250" t="str">
        <f>HL_d251to2arcmin_incllt60_table!I250</f>
        <v>PGC002948</v>
      </c>
      <c r="E250" t="str">
        <f>HL_d251to2arcmin_incllt60_table!K250</f>
        <v>S0-a</v>
      </c>
      <c r="F250" t="str">
        <f>CONCATENATE("/home/ec2-user/galaxies/POGSSNR_SDSSonly_",HL_d251to2arcmin_incllt60_table!I250,".fits")</f>
        <v>/home/ec2-user/galaxies/POGSSNR_SDSSonly_PGC002948.fits</v>
      </c>
      <c r="G250">
        <v>0</v>
      </c>
      <c r="H250">
        <v>2</v>
      </c>
    </row>
    <row r="251" spans="1:8">
      <c r="A251" s="5" t="s">
        <v>847</v>
      </c>
      <c r="B251" t="str">
        <f>CONCATENATE("/home/ec2-user/galaxies/POGS_SDSSonly_",HL_d251to2arcmin_incllt60_table!I251,".fits")</f>
        <v>/home/ec2-user/galaxies/POGS_SDSSonly_NGC0274.fits</v>
      </c>
      <c r="C251" s="4">
        <f>HL_d251to2arcmin_incllt60_table!J251</f>
        <v>5.4999999999999997E-3</v>
      </c>
      <c r="D251" t="str">
        <f>HL_d251to2arcmin_incllt60_table!I251</f>
        <v>NGC0274</v>
      </c>
      <c r="E251" t="str">
        <f>HL_d251to2arcmin_incllt60_table!K251</f>
        <v>E-SO</v>
      </c>
      <c r="F251" t="str">
        <f>CONCATENATE("/home/ec2-user/galaxies/POGSSNR_SDSSonly_",HL_d251to2arcmin_incllt60_table!I251,".fits")</f>
        <v>/home/ec2-user/galaxies/POGSSNR_SDSSonly_NGC0274.fits</v>
      </c>
      <c r="G251">
        <v>0</v>
      </c>
      <c r="H251">
        <v>2</v>
      </c>
    </row>
    <row r="252" spans="1:8">
      <c r="A252" s="5" t="s">
        <v>847</v>
      </c>
      <c r="B252" t="str">
        <f>CONCATENATE("/home/ec2-user/galaxies/POGS_SDSSonly_",HL_d251to2arcmin_incllt60_table!I252,".fits")</f>
        <v>/home/ec2-user/galaxies/POGS_SDSSonly_NGC0275.fits</v>
      </c>
      <c r="C252" s="4">
        <f>HL_d251to2arcmin_incllt60_table!J252</f>
        <v>5.5900000000000004E-3</v>
      </c>
      <c r="D252" t="str">
        <f>HL_d251to2arcmin_incllt60_table!I252</f>
        <v>NGC0275</v>
      </c>
      <c r="E252" t="str">
        <f>HL_d251to2arcmin_incllt60_table!K252</f>
        <v>SBc</v>
      </c>
      <c r="F252" t="str">
        <f>CONCATENATE("/home/ec2-user/galaxies/POGSSNR_SDSSonly_",HL_d251to2arcmin_incllt60_table!I252,".fits")</f>
        <v>/home/ec2-user/galaxies/POGSSNR_SDSSonly_NGC0275.fits</v>
      </c>
      <c r="G252">
        <v>0</v>
      </c>
      <c r="H252">
        <v>2</v>
      </c>
    </row>
    <row r="253" spans="1:8">
      <c r="A253" s="5" t="s">
        <v>847</v>
      </c>
      <c r="B253" t="str">
        <f>CONCATENATE("/home/ec2-user/galaxies/POGS_SDSSonly_",HL_d251to2arcmin_incllt60_table!I253,".fits")</f>
        <v>/home/ec2-user/galaxies/POGS_SDSSonly_NGC0277.fits</v>
      </c>
      <c r="C253" s="4">
        <f>HL_d251to2arcmin_incllt60_table!J253</f>
        <v>1.4033333333333333E-2</v>
      </c>
      <c r="D253" t="str">
        <f>HL_d251to2arcmin_incllt60_table!I253</f>
        <v>NGC0277</v>
      </c>
      <c r="E253" t="str">
        <f>HL_d251to2arcmin_incllt60_table!K253</f>
        <v>E-SO</v>
      </c>
      <c r="F253" t="str">
        <f>CONCATENATE("/home/ec2-user/galaxies/POGSSNR_SDSSonly_",HL_d251to2arcmin_incllt60_table!I253,".fits")</f>
        <v>/home/ec2-user/galaxies/POGSSNR_SDSSonly_NGC0277.fits</v>
      </c>
      <c r="G253">
        <v>0</v>
      </c>
      <c r="H253">
        <v>2</v>
      </c>
    </row>
    <row r="254" spans="1:8">
      <c r="A254" s="5" t="s">
        <v>847</v>
      </c>
      <c r="B254" t="str">
        <f>CONCATENATE("/home/ec2-user/galaxies/POGS_SDSSonly_",HL_d251to2arcmin_incllt60_table!I254,".fits")</f>
        <v>/home/ec2-user/galaxies/POGS_SDSSonly_NGC0279.fits</v>
      </c>
      <c r="C254" s="4">
        <f>HL_d251to2arcmin_incllt60_table!J254</f>
        <v>1.291E-2</v>
      </c>
      <c r="D254" t="str">
        <f>HL_d251to2arcmin_incllt60_table!I254</f>
        <v>NGC0279</v>
      </c>
      <c r="E254" t="str">
        <f>HL_d251to2arcmin_incllt60_table!K254</f>
        <v>S0-a</v>
      </c>
      <c r="F254" t="str">
        <f>CONCATENATE("/home/ec2-user/galaxies/POGSSNR_SDSSonly_",HL_d251to2arcmin_incllt60_table!I254,".fits")</f>
        <v>/home/ec2-user/galaxies/POGSSNR_SDSSonly_NGC0279.fits</v>
      </c>
      <c r="G254">
        <v>0</v>
      </c>
      <c r="H254">
        <v>2</v>
      </c>
    </row>
    <row r="255" spans="1:8">
      <c r="A255" s="5" t="s">
        <v>847</v>
      </c>
      <c r="B255" t="str">
        <f>CONCATENATE("/home/ec2-user/galaxies/POGS_SDSSonly_",HL_d251to2arcmin_incllt60_table!I255,".fits")</f>
        <v>/home/ec2-user/galaxies/POGS_SDSSonly_NGC0282.fits</v>
      </c>
      <c r="C255" s="4">
        <f>HL_d251to2arcmin_incllt60_table!J255</f>
        <v>2.2616666666666667E-2</v>
      </c>
      <c r="D255" t="str">
        <f>HL_d251to2arcmin_incllt60_table!I255</f>
        <v>NGC0282</v>
      </c>
      <c r="E255" t="str">
        <f>HL_d251to2arcmin_incllt60_table!K255</f>
        <v>E</v>
      </c>
      <c r="F255" t="str">
        <f>CONCATENATE("/home/ec2-user/galaxies/POGSSNR_SDSSonly_",HL_d251to2arcmin_incllt60_table!I255,".fits")</f>
        <v>/home/ec2-user/galaxies/POGSSNR_SDSSonly_NGC0282.fits</v>
      </c>
      <c r="G255">
        <v>0</v>
      </c>
      <c r="H255">
        <v>2</v>
      </c>
    </row>
    <row r="256" spans="1:8">
      <c r="A256" s="5" t="s">
        <v>847</v>
      </c>
      <c r="B256" t="str">
        <f>CONCATENATE("/home/ec2-user/galaxies/POGS_SDSSonly_",HL_d251to2arcmin_incllt60_table!I256,".fits")</f>
        <v>/home/ec2-user/galaxies/POGS_SDSSonly_ESO151-002.fits</v>
      </c>
      <c r="C256" s="4">
        <f>HL_d251to2arcmin_incllt60_table!J256</f>
        <v>3.8366666666666666E-3</v>
      </c>
      <c r="D256" t="str">
        <f>HL_d251to2arcmin_incllt60_table!I256</f>
        <v>ESO151-002</v>
      </c>
      <c r="E256" t="str">
        <f>HL_d251to2arcmin_incllt60_table!K256</f>
        <v>S0-a</v>
      </c>
      <c r="F256" t="str">
        <f>CONCATENATE("/home/ec2-user/galaxies/POGSSNR_SDSSonly_",HL_d251to2arcmin_incllt60_table!I256,".fits")</f>
        <v>/home/ec2-user/galaxies/POGSSNR_SDSSonly_ESO151-002.fits</v>
      </c>
      <c r="G256">
        <v>0</v>
      </c>
      <c r="H256">
        <v>2</v>
      </c>
    </row>
    <row r="257" spans="1:8">
      <c r="A257" s="5" t="s">
        <v>847</v>
      </c>
      <c r="B257" t="str">
        <f>CONCATENATE("/home/ec2-user/galaxies/POGS_SDSSonly_",HL_d251to2arcmin_incllt60_table!I257,".fits")</f>
        <v>/home/ec2-user/galaxies/POGS_SDSSonly_NGC0283.fits</v>
      </c>
      <c r="C257" s="4">
        <f>HL_d251to2arcmin_incllt60_table!J257</f>
        <v>3.7413333333333333E-2</v>
      </c>
      <c r="D257" t="str">
        <f>HL_d251to2arcmin_incllt60_table!I257</f>
        <v>NGC0283</v>
      </c>
      <c r="E257" t="str">
        <f>HL_d251to2arcmin_incllt60_table!K257</f>
        <v>Sc</v>
      </c>
      <c r="F257" t="str">
        <f>CONCATENATE("/home/ec2-user/galaxies/POGSSNR_SDSSonly_",HL_d251to2arcmin_incllt60_table!I257,".fits")</f>
        <v>/home/ec2-user/galaxies/POGSSNR_SDSSonly_NGC0283.fits</v>
      </c>
      <c r="G257">
        <v>0</v>
      </c>
      <c r="H257">
        <v>2</v>
      </c>
    </row>
    <row r="258" spans="1:8">
      <c r="A258" s="5" t="s">
        <v>847</v>
      </c>
      <c r="B258" t="str">
        <f>CONCATENATE("/home/ec2-user/galaxies/POGS_SDSSonly_",HL_d251to2arcmin_incllt60_table!I258,".fits")</f>
        <v>/home/ec2-user/galaxies/POGS_SDSSonly_PGC003155.fits</v>
      </c>
      <c r="C258" s="4">
        <f>HL_d251to2arcmin_incllt60_table!J258</f>
        <v>1.8363333333333332E-2</v>
      </c>
      <c r="D258" t="str">
        <f>HL_d251to2arcmin_incllt60_table!I258</f>
        <v>PGC003155</v>
      </c>
      <c r="E258" t="str">
        <f>HL_d251to2arcmin_incllt60_table!K258</f>
        <v>S0</v>
      </c>
      <c r="F258" t="str">
        <f>CONCATENATE("/home/ec2-user/galaxies/POGSSNR_SDSSonly_",HL_d251to2arcmin_incllt60_table!I258,".fits")</f>
        <v>/home/ec2-user/galaxies/POGSSNR_SDSSonly_PGC003155.fits</v>
      </c>
      <c r="G258">
        <v>0</v>
      </c>
      <c r="H258">
        <v>2</v>
      </c>
    </row>
    <row r="259" spans="1:8">
      <c r="A259" s="5" t="s">
        <v>847</v>
      </c>
      <c r="B259" t="str">
        <f>CONCATENATE("/home/ec2-user/galaxies/POGS_SDSSonly_",HL_d251to2arcmin_incllt60_table!I259,".fits")</f>
        <v>/home/ec2-user/galaxies/POGS_SDSSonly_PGC003173.fits</v>
      </c>
      <c r="C259" s="4">
        <f>HL_d251to2arcmin_incllt60_table!J259</f>
        <v>4.1963333333333332E-2</v>
      </c>
      <c r="D259" t="str">
        <f>HL_d251to2arcmin_incllt60_table!I259</f>
        <v>PGC003173</v>
      </c>
      <c r="E259" t="str">
        <f>HL_d251to2arcmin_incllt60_table!K259</f>
        <v>S0-a</v>
      </c>
      <c r="F259" t="str">
        <f>CONCATENATE("/home/ec2-user/galaxies/POGSSNR_SDSSonly_",HL_d251to2arcmin_incllt60_table!I259,".fits")</f>
        <v>/home/ec2-user/galaxies/POGSSNR_SDSSonly_PGC003173.fits</v>
      </c>
      <c r="G259">
        <v>0</v>
      </c>
      <c r="H259">
        <v>2</v>
      </c>
    </row>
    <row r="260" spans="1:8">
      <c r="A260" s="5" t="s">
        <v>847</v>
      </c>
      <c r="B260" t="str">
        <f>CONCATENATE("/home/ec2-user/galaxies/POGS_SDSSonly_",HL_d251to2arcmin_incllt60_table!I260,".fits")</f>
        <v>/home/ec2-user/galaxies/POGS_SDSSonly_ESO411-028.fits</v>
      </c>
      <c r="C260" s="4">
        <f>HL_d251to2arcmin_incllt60_table!J260</f>
        <v>3.1323333333333335E-2</v>
      </c>
      <c r="D260" t="str">
        <f>HL_d251to2arcmin_incllt60_table!I260</f>
        <v>ESO411-028</v>
      </c>
      <c r="E260" t="str">
        <f>HL_d251to2arcmin_incllt60_table!K260</f>
        <v>E-SO</v>
      </c>
      <c r="F260" t="str">
        <f>CONCATENATE("/home/ec2-user/galaxies/POGSSNR_SDSSonly_",HL_d251to2arcmin_incllt60_table!I260,".fits")</f>
        <v>/home/ec2-user/galaxies/POGSSNR_SDSSonly_ESO411-028.fits</v>
      </c>
      <c r="G260">
        <v>0</v>
      </c>
      <c r="H260">
        <v>2</v>
      </c>
    </row>
    <row r="261" spans="1:8">
      <c r="A261" s="5" t="s">
        <v>847</v>
      </c>
      <c r="B261" t="str">
        <f>CONCATENATE("/home/ec2-user/galaxies/POGS_SDSSonly_",HL_d251to2arcmin_incllt60_table!I261,".fits")</f>
        <v>/home/ec2-user/galaxies/POGS_SDSSonly_ESO079-008.fits</v>
      </c>
      <c r="C261" s="4">
        <f>HL_d251to2arcmin_incllt60_table!J261</f>
        <v>3.4523333333333336E-2</v>
      </c>
      <c r="D261" t="str">
        <f>HL_d251to2arcmin_incllt60_table!I261</f>
        <v>ESO079-008</v>
      </c>
      <c r="E261" t="str">
        <f>HL_d251to2arcmin_incllt60_table!K261</f>
        <v>SBbc</v>
      </c>
      <c r="F261" t="str">
        <f>CONCATENATE("/home/ec2-user/galaxies/POGSSNR_SDSSonly_",HL_d251to2arcmin_incllt60_table!I261,".fits")</f>
        <v>/home/ec2-user/galaxies/POGSSNR_SDSSonly_ESO079-008.fits</v>
      </c>
      <c r="G261">
        <v>0</v>
      </c>
      <c r="H261">
        <v>2</v>
      </c>
    </row>
    <row r="262" spans="1:8">
      <c r="A262" s="5" t="s">
        <v>847</v>
      </c>
      <c r="B262" t="str">
        <f>CONCATENATE("/home/ec2-user/galaxies/POGS_SDSSonly_",HL_d251to2arcmin_incllt60_table!I262,".fits")</f>
        <v>/home/ec2-user/galaxies/POGS_SDSSonly_NGC0293.fits</v>
      </c>
      <c r="C262" s="4">
        <f>HL_d251to2arcmin_incllt60_table!J262</f>
        <v>1.8596666666666668E-2</v>
      </c>
      <c r="D262" t="str">
        <f>HL_d251to2arcmin_incllt60_table!I262</f>
        <v>NGC0293</v>
      </c>
      <c r="E262" t="str">
        <f>HL_d251to2arcmin_incllt60_table!K262</f>
        <v>Sb</v>
      </c>
      <c r="F262" t="str">
        <f>CONCATENATE("/home/ec2-user/galaxies/POGSSNR_SDSSonly_",HL_d251to2arcmin_incllt60_table!I262,".fits")</f>
        <v>/home/ec2-user/galaxies/POGSSNR_SDSSonly_NGC0293.fits</v>
      </c>
      <c r="G262">
        <v>0</v>
      </c>
      <c r="H262">
        <v>2</v>
      </c>
    </row>
    <row r="263" spans="1:8">
      <c r="A263" s="5" t="s">
        <v>847</v>
      </c>
      <c r="B263" t="str">
        <f>CONCATENATE("/home/ec2-user/galaxies/POGS_SDSSonly_",HL_d251to2arcmin_incllt60_table!I263,".fits")</f>
        <v>/home/ec2-user/galaxies/POGS_SDSSonly_UGC00548.fits</v>
      </c>
      <c r="C263" s="4">
        <f>HL_d251to2arcmin_incllt60_table!J263</f>
        <v>2.2403333333333334E-2</v>
      </c>
      <c r="D263" t="str">
        <f>HL_d251to2arcmin_incllt60_table!I263</f>
        <v>UGC00548</v>
      </c>
      <c r="E263" t="str">
        <f>HL_d251to2arcmin_incllt60_table!K263</f>
        <v>Sc</v>
      </c>
      <c r="F263" t="str">
        <f>CONCATENATE("/home/ec2-user/galaxies/POGSSNR_SDSSonly_",HL_d251to2arcmin_incllt60_table!I263,".fits")</f>
        <v>/home/ec2-user/galaxies/POGSSNR_SDSSonly_UGC00548.fits</v>
      </c>
      <c r="G263">
        <v>0</v>
      </c>
      <c r="H263">
        <v>2</v>
      </c>
    </row>
    <row r="264" spans="1:8">
      <c r="A264" s="5" t="s">
        <v>847</v>
      </c>
      <c r="B264" t="str">
        <f>CONCATENATE("/home/ec2-user/galaxies/POGS_SDSSonly_",HL_d251to2arcmin_incllt60_table!I264,".fits")</f>
        <v>/home/ec2-user/galaxies/POGS_SDSSonly_IC0057.fits</v>
      </c>
      <c r="C264" s="4">
        <f>HL_d251to2arcmin_incllt60_table!J264</f>
        <v>3.8153333333333331E-2</v>
      </c>
      <c r="D264" t="str">
        <f>HL_d251to2arcmin_incllt60_table!I264</f>
        <v>IC0057</v>
      </c>
      <c r="E264" t="str">
        <f>HL_d251to2arcmin_incllt60_table!K264</f>
        <v>S0</v>
      </c>
      <c r="F264" t="str">
        <f>CONCATENATE("/home/ec2-user/galaxies/POGSSNR_SDSSonly_",HL_d251to2arcmin_incllt60_table!I264,".fits")</f>
        <v>/home/ec2-user/galaxies/POGSSNR_SDSSonly_IC0057.fits</v>
      </c>
      <c r="G264">
        <v>0</v>
      </c>
      <c r="H264">
        <v>2</v>
      </c>
    </row>
    <row r="265" spans="1:8">
      <c r="A265" s="5" t="s">
        <v>847</v>
      </c>
      <c r="B265" t="str">
        <f>CONCATENATE("/home/ec2-user/galaxies/POGS_SDSSonly_",HL_d251to2arcmin_incllt60_table!I265,".fits")</f>
        <v>/home/ec2-user/galaxies/POGS_SDSSonly_ESO351-021.fits</v>
      </c>
      <c r="C265" s="4">
        <f>HL_d251to2arcmin_incllt60_table!J265</f>
        <v>5.6423333333333332E-2</v>
      </c>
      <c r="D265" t="str">
        <f>HL_d251to2arcmin_incllt60_table!I265</f>
        <v>ESO351-021</v>
      </c>
      <c r="E265" t="str">
        <f>HL_d251to2arcmin_incllt60_table!K265</f>
        <v>E-SO</v>
      </c>
      <c r="F265" t="str">
        <f>CONCATENATE("/home/ec2-user/galaxies/POGSSNR_SDSSonly_",HL_d251to2arcmin_incllt60_table!I265,".fits")</f>
        <v>/home/ec2-user/galaxies/POGSSNR_SDSSonly_ESO351-021.fits</v>
      </c>
      <c r="G265">
        <v>0</v>
      </c>
      <c r="H265">
        <v>2</v>
      </c>
    </row>
    <row r="266" spans="1:8">
      <c r="A266" s="5" t="s">
        <v>847</v>
      </c>
      <c r="B266" t="str">
        <f>CONCATENATE("/home/ec2-user/galaxies/POGS_SDSSonly_",HL_d251to2arcmin_incllt60_table!I266,".fits")</f>
        <v>/home/ec2-user/galaxies/POGS_SDSSonly_ESO541-001.fits</v>
      </c>
      <c r="C266" s="4">
        <f>HL_d251to2arcmin_incllt60_table!J266</f>
        <v>2.0806666666666668E-2</v>
      </c>
      <c r="D266" t="str">
        <f>HL_d251to2arcmin_incllt60_table!I266</f>
        <v>ESO541-001</v>
      </c>
      <c r="E266" t="str">
        <f>HL_d251to2arcmin_incllt60_table!K266</f>
        <v>SBbc</v>
      </c>
      <c r="F266" t="str">
        <f>CONCATENATE("/home/ec2-user/galaxies/POGSSNR_SDSSonly_",HL_d251to2arcmin_incllt60_table!I266,".fits")</f>
        <v>/home/ec2-user/galaxies/POGSSNR_SDSSonly_ESO541-001.fits</v>
      </c>
      <c r="G266">
        <v>0</v>
      </c>
      <c r="H266">
        <v>2</v>
      </c>
    </row>
    <row r="267" spans="1:8">
      <c r="A267" s="5" t="s">
        <v>847</v>
      </c>
      <c r="B267" t="str">
        <f>CONCATENATE("/home/ec2-user/galaxies/POGS_SDSSonly_",HL_d251to2arcmin_incllt60_table!I267,".fits")</f>
        <v>/home/ec2-user/galaxies/POGS_SDSSonly_ESO243-011.fits</v>
      </c>
      <c r="C267" s="4">
        <f>HL_d251to2arcmin_incllt60_table!J267</f>
        <v>2.2733333333333335E-2</v>
      </c>
      <c r="D267" t="str">
        <f>HL_d251to2arcmin_incllt60_table!I267</f>
        <v>ESO243-011</v>
      </c>
      <c r="E267" t="str">
        <f>HL_d251to2arcmin_incllt60_table!K267</f>
        <v>Sa</v>
      </c>
      <c r="F267" t="str">
        <f>CONCATENATE("/home/ec2-user/galaxies/POGSSNR_SDSSonly_",HL_d251to2arcmin_incllt60_table!I267,".fits")</f>
        <v>/home/ec2-user/galaxies/POGSSNR_SDSSonly_ESO243-011.fits</v>
      </c>
      <c r="G267">
        <v>0</v>
      </c>
      <c r="H267">
        <v>2</v>
      </c>
    </row>
    <row r="268" spans="1:8">
      <c r="A268" s="5" t="s">
        <v>847</v>
      </c>
      <c r="B268" t="str">
        <f>CONCATENATE("/home/ec2-user/galaxies/POGS_SDSSonly_",HL_d251to2arcmin_incllt60_table!I268,".fits")</f>
        <v>/home/ec2-user/galaxies/POGS_SDSSonly_ESO195-017.fits</v>
      </c>
      <c r="C268" s="4">
        <f>HL_d251to2arcmin_incllt60_table!J268</f>
        <v>1.4883333333333333E-2</v>
      </c>
      <c r="D268" t="str">
        <f>HL_d251to2arcmin_incllt60_table!I268</f>
        <v>ESO195-017</v>
      </c>
      <c r="E268" t="str">
        <f>HL_d251to2arcmin_incllt60_table!K268</f>
        <v>Sab</v>
      </c>
      <c r="F268" t="str">
        <f>CONCATENATE("/home/ec2-user/galaxies/POGSSNR_SDSSonly_",HL_d251to2arcmin_incllt60_table!I268,".fits")</f>
        <v>/home/ec2-user/galaxies/POGSSNR_SDSSonly_ESO195-017.fits</v>
      </c>
      <c r="G268">
        <v>0</v>
      </c>
      <c r="H268">
        <v>2</v>
      </c>
    </row>
    <row r="269" spans="1:8">
      <c r="A269" s="5" t="s">
        <v>847</v>
      </c>
      <c r="B269" t="str">
        <f>CONCATENATE("/home/ec2-user/galaxies/POGS_SDSSonly_",HL_d251to2arcmin_incllt60_table!I269,".fits")</f>
        <v>/home/ec2-user/galaxies/POGS_SDSSonly_IC1602.fits</v>
      </c>
      <c r="C269" s="4">
        <f>HL_d251to2arcmin_incllt60_table!J269</f>
        <v>5.423E-2</v>
      </c>
      <c r="D269" t="str">
        <f>HL_d251to2arcmin_incllt60_table!I269</f>
        <v>IC1602</v>
      </c>
      <c r="E269" t="str">
        <f>HL_d251to2arcmin_incllt60_table!K269</f>
        <v>E-SO</v>
      </c>
      <c r="F269" t="str">
        <f>CONCATENATE("/home/ec2-user/galaxies/POGSSNR_SDSSonly_",HL_d251to2arcmin_incllt60_table!I269,".fits")</f>
        <v>/home/ec2-user/galaxies/POGSSNR_SDSSonly_IC1602.fits</v>
      </c>
      <c r="G269">
        <v>0</v>
      </c>
      <c r="H269">
        <v>2</v>
      </c>
    </row>
    <row r="270" spans="1:8">
      <c r="A270" s="5" t="s">
        <v>847</v>
      </c>
      <c r="B270" t="str">
        <f>CONCATENATE("/home/ec2-user/galaxies/POGS_SDSSonly_",HL_d251to2arcmin_incllt60_table!I270,".fits")</f>
        <v>/home/ec2-user/galaxies/POGS_SDSSonly_PGC003324.fits</v>
      </c>
      <c r="C270" s="4">
        <f>HL_d251to2arcmin_incllt60_table!J270</f>
        <v>5.5669999999999997E-2</v>
      </c>
      <c r="D270" t="str">
        <f>HL_d251to2arcmin_incllt60_table!I270</f>
        <v>PGC003324</v>
      </c>
      <c r="E270" t="str">
        <f>HL_d251to2arcmin_incllt60_table!K270</f>
        <v>Sc</v>
      </c>
      <c r="F270" t="str">
        <f>CONCATENATE("/home/ec2-user/galaxies/POGSSNR_SDSSonly_",HL_d251to2arcmin_incllt60_table!I270,".fits")</f>
        <v>/home/ec2-user/galaxies/POGSSNR_SDSSonly_PGC003324.fits</v>
      </c>
      <c r="G270">
        <v>0</v>
      </c>
      <c r="H270">
        <v>2</v>
      </c>
    </row>
    <row r="271" spans="1:8">
      <c r="A271" s="5" t="s">
        <v>847</v>
      </c>
      <c r="B271" t="str">
        <f>CONCATENATE("/home/ec2-user/galaxies/POGS_SDSSonly_",HL_d251to2arcmin_incllt60_table!I271,".fits")</f>
        <v>/home/ec2-user/galaxies/POGS_SDSSonly_NGC0304.fits</v>
      </c>
      <c r="C271" s="4">
        <f>HL_d251to2arcmin_incllt60_table!J271</f>
        <v>1.6903333333333333E-2</v>
      </c>
      <c r="D271" t="str">
        <f>HL_d251to2arcmin_incllt60_table!I271</f>
        <v>NGC0304</v>
      </c>
      <c r="E271" t="str">
        <f>HL_d251to2arcmin_incllt60_table!K271</f>
        <v>S0</v>
      </c>
      <c r="F271" t="str">
        <f>CONCATENATE("/home/ec2-user/galaxies/POGSSNR_SDSSonly_",HL_d251to2arcmin_incllt60_table!I271,".fits")</f>
        <v>/home/ec2-user/galaxies/POGSSNR_SDSSonly_NGC0304.fits</v>
      </c>
      <c r="G271">
        <v>0</v>
      </c>
      <c r="H271">
        <v>2</v>
      </c>
    </row>
    <row r="272" spans="1:8">
      <c r="A272" s="5" t="s">
        <v>847</v>
      </c>
      <c r="B272" t="str">
        <f>CONCATENATE("/home/ec2-user/galaxies/POGS_SDSSonly_",HL_d251to2arcmin_incllt60_table!I272,".fits")</f>
        <v>/home/ec2-user/galaxies/POGS_SDSSonly_UGC00574.fits</v>
      </c>
      <c r="C272" s="4">
        <f>HL_d251to2arcmin_incllt60_table!J272</f>
        <v>1.7536666666666666E-2</v>
      </c>
      <c r="D272" t="str">
        <f>HL_d251to2arcmin_incllt60_table!I272</f>
        <v>UGC00574</v>
      </c>
      <c r="E272" t="str">
        <f>HL_d251to2arcmin_incllt60_table!K272</f>
        <v>I</v>
      </c>
      <c r="F272" t="str">
        <f>CONCATENATE("/home/ec2-user/galaxies/POGSSNR_SDSSonly_",HL_d251to2arcmin_incllt60_table!I272,".fits")</f>
        <v>/home/ec2-user/galaxies/POGSSNR_SDSSonly_UGC00574.fits</v>
      </c>
      <c r="G272">
        <v>0</v>
      </c>
      <c r="H272">
        <v>2</v>
      </c>
    </row>
    <row r="273" spans="1:8">
      <c r="A273" s="5" t="s">
        <v>847</v>
      </c>
      <c r="B273" t="str">
        <f>CONCATENATE("/home/ec2-user/galaxies/POGS_SDSSonly_",HL_d251to2arcmin_incllt60_table!I273,".fits")</f>
        <v>/home/ec2-user/galaxies/POGS_SDSSonly_NGC0312.fits</v>
      </c>
      <c r="C273" s="4">
        <f>HL_d251to2arcmin_incllt60_table!J273</f>
        <v>2.615E-2</v>
      </c>
      <c r="D273" t="str">
        <f>HL_d251to2arcmin_incllt60_table!I273</f>
        <v>NGC0312</v>
      </c>
      <c r="E273" t="str">
        <f>HL_d251to2arcmin_incllt60_table!K273</f>
        <v>E</v>
      </c>
      <c r="F273" t="str">
        <f>CONCATENATE("/home/ec2-user/galaxies/POGSSNR_SDSSonly_",HL_d251to2arcmin_incllt60_table!I273,".fits")</f>
        <v>/home/ec2-user/galaxies/POGSSNR_SDSSonly_NGC0312.fits</v>
      </c>
      <c r="G273">
        <v>0</v>
      </c>
      <c r="H273">
        <v>2</v>
      </c>
    </row>
    <row r="274" spans="1:8">
      <c r="A274" s="5" t="s">
        <v>847</v>
      </c>
      <c r="B274" t="str">
        <f>CONCATENATE("/home/ec2-user/galaxies/POGS_SDSSonly_",HL_d251to2arcmin_incllt60_table!I274,".fits")</f>
        <v>/home/ec2-user/galaxies/POGS_SDSSonly_UGC00579.fits</v>
      </c>
      <c r="C274" s="4">
        <f>HL_d251to2arcmin_incllt60_table!J274</f>
        <v>4.4326666666666667E-2</v>
      </c>
      <c r="D274" t="str">
        <f>HL_d251to2arcmin_incllt60_table!I274</f>
        <v>UGC00579</v>
      </c>
      <c r="E274" t="str">
        <f>HL_d251to2arcmin_incllt60_table!K274</f>
        <v>E</v>
      </c>
      <c r="F274" t="str">
        <f>CONCATENATE("/home/ec2-user/galaxies/POGSSNR_SDSSonly_",HL_d251to2arcmin_incllt60_table!I274,".fits")</f>
        <v>/home/ec2-user/galaxies/POGSSNR_SDSSonly_UGC00579.fits</v>
      </c>
      <c r="G274">
        <v>0</v>
      </c>
      <c r="H274">
        <v>2</v>
      </c>
    </row>
    <row r="275" spans="1:8">
      <c r="A275" s="5" t="s">
        <v>847</v>
      </c>
      <c r="B275" t="str">
        <f>CONCATENATE("/home/ec2-user/galaxies/POGS_SDSSonly_",HL_d251to2arcmin_incllt60_table!I275,".fits")</f>
        <v>/home/ec2-user/galaxies/POGS_SDSSonly_NGC0323.fits</v>
      </c>
      <c r="C275" s="4">
        <f>HL_d251to2arcmin_incllt60_table!J275</f>
        <v>2.5010000000000001E-2</v>
      </c>
      <c r="D275" t="str">
        <f>HL_d251to2arcmin_incllt60_table!I275</f>
        <v>NGC0323</v>
      </c>
      <c r="E275" t="str">
        <f>HL_d251to2arcmin_incllt60_table!K275</f>
        <v>E</v>
      </c>
      <c r="F275" t="str">
        <f>CONCATENATE("/home/ec2-user/galaxies/POGSSNR_SDSSonly_",HL_d251to2arcmin_incllt60_table!I275,".fits")</f>
        <v>/home/ec2-user/galaxies/POGSSNR_SDSSonly_NGC0323.fits</v>
      </c>
      <c r="G275">
        <v>0</v>
      </c>
      <c r="H275">
        <v>2</v>
      </c>
    </row>
    <row r="276" spans="1:8">
      <c r="A276" s="5" t="s">
        <v>847</v>
      </c>
      <c r="B276" t="str">
        <f>CONCATENATE("/home/ec2-user/galaxies/POGS_SDSSonly_",HL_d251to2arcmin_incllt60_table!I276,".fits")</f>
        <v>/home/ec2-user/galaxies/POGS_SDSSonly_PGC130098.fits</v>
      </c>
      <c r="C276" s="4">
        <f>HL_d251to2arcmin_incllt60_table!J276</f>
        <v>2.8446666666666665E-2</v>
      </c>
      <c r="D276" t="str">
        <f>HL_d251to2arcmin_incllt60_table!I276</f>
        <v>PGC130098</v>
      </c>
      <c r="E276" t="str">
        <f>HL_d251to2arcmin_incllt60_table!K276</f>
        <v>S0-a</v>
      </c>
      <c r="F276" t="str">
        <f>CONCATENATE("/home/ec2-user/galaxies/POGSSNR_SDSSonly_",HL_d251to2arcmin_incllt60_table!I276,".fits")</f>
        <v>/home/ec2-user/galaxies/POGSSNR_SDSSonly_PGC130098.fits</v>
      </c>
      <c r="G276">
        <v>0</v>
      </c>
      <c r="H276">
        <v>2</v>
      </c>
    </row>
    <row r="277" spans="1:8">
      <c r="A277" s="5" t="s">
        <v>847</v>
      </c>
      <c r="B277" t="str">
        <f>CONCATENATE("/home/ec2-user/galaxies/POGS_SDSSonly_",HL_d251to2arcmin_incllt60_table!I277,".fits")</f>
        <v>/home/ec2-user/galaxies/POGS_SDSSonly_PGC073529.fits</v>
      </c>
      <c r="C277" s="4">
        <f>HL_d251to2arcmin_incllt60_table!J277</f>
        <v>4.641E-2</v>
      </c>
      <c r="D277" t="str">
        <f>HL_d251to2arcmin_incllt60_table!I277</f>
        <v>PGC073529</v>
      </c>
      <c r="E277" t="str">
        <f>HL_d251to2arcmin_incllt60_table!K277</f>
        <v>E</v>
      </c>
      <c r="F277" t="str">
        <f>CONCATENATE("/home/ec2-user/galaxies/POGSSNR_SDSSonly_",HL_d251to2arcmin_incllt60_table!I277,".fits")</f>
        <v>/home/ec2-user/galaxies/POGSSNR_SDSSonly_PGC073529.fits</v>
      </c>
      <c r="G277">
        <v>0</v>
      </c>
      <c r="H277">
        <v>2</v>
      </c>
    </row>
    <row r="278" spans="1:8">
      <c r="A278" s="5" t="s">
        <v>847</v>
      </c>
      <c r="B278" t="str">
        <f>CONCATENATE("/home/ec2-user/galaxies/POGS_SDSSonly_",HL_d251to2arcmin_incllt60_table!I278,".fits")</f>
        <v>/home/ec2-user/galaxies/POGS_SDSSonly_UGC00588.fits</v>
      </c>
      <c r="C278" s="4">
        <f>HL_d251to2arcmin_incllt60_table!J278</f>
        <v>4.4110000000000003E-2</v>
      </c>
      <c r="D278" t="str">
        <f>HL_d251to2arcmin_incllt60_table!I278</f>
        <v>UGC00588</v>
      </c>
      <c r="E278" t="str">
        <f>HL_d251to2arcmin_incllt60_table!K278</f>
        <v>E-SO</v>
      </c>
      <c r="F278" t="str">
        <f>CONCATENATE("/home/ec2-user/galaxies/POGSSNR_SDSSonly_",HL_d251to2arcmin_incllt60_table!I278,".fits")</f>
        <v>/home/ec2-user/galaxies/POGSSNR_SDSSonly_UGC00588.fits</v>
      </c>
      <c r="G278">
        <v>0</v>
      </c>
      <c r="H278">
        <v>2</v>
      </c>
    </row>
    <row r="279" spans="1:8">
      <c r="A279" s="5" t="s">
        <v>847</v>
      </c>
      <c r="B279" t="str">
        <f>CONCATENATE("/home/ec2-user/galaxies/POGS_SDSSonly_",HL_d251to2arcmin_incllt60_table!I279,".fits")</f>
        <v>/home/ec2-user/galaxies/POGS_SDSSonly_IC0061.fits</v>
      </c>
      <c r="C279" s="4">
        <f>HL_d251to2arcmin_incllt60_table!J279</f>
        <v>3.7429999999999998E-2</v>
      </c>
      <c r="D279" t="str">
        <f>HL_d251to2arcmin_incllt60_table!I279</f>
        <v>IC0061</v>
      </c>
      <c r="E279" t="str">
        <f>HL_d251to2arcmin_incllt60_table!K279</f>
        <v>S0</v>
      </c>
      <c r="F279" t="str">
        <f>CONCATENATE("/home/ec2-user/galaxies/POGSSNR_SDSSonly_",HL_d251to2arcmin_incllt60_table!I279,".fits")</f>
        <v>/home/ec2-user/galaxies/POGSSNR_SDSSonly_IC0061.fits</v>
      </c>
      <c r="G279">
        <v>0</v>
      </c>
      <c r="H279">
        <v>2</v>
      </c>
    </row>
    <row r="280" spans="1:8">
      <c r="A280" s="5" t="s">
        <v>847</v>
      </c>
      <c r="B280" t="str">
        <f>CONCATENATE("/home/ec2-user/galaxies/POGS_SDSSonly_",HL_d251to2arcmin_incllt60_table!I280,".fits")</f>
        <v>/home/ec2-user/galaxies/POGS_SDSSonly_IC1605.fits</v>
      </c>
      <c r="C280" s="4">
        <f>HL_d251to2arcmin_incllt60_table!J280</f>
        <v>2.4026666666666668E-2</v>
      </c>
      <c r="D280" t="str">
        <f>HL_d251to2arcmin_incllt60_table!I280</f>
        <v>IC1605</v>
      </c>
      <c r="E280" t="str">
        <f>HL_d251to2arcmin_incllt60_table!K280</f>
        <v>SBbc</v>
      </c>
      <c r="F280" t="str">
        <f>CONCATENATE("/home/ec2-user/galaxies/POGSSNR_SDSSonly_",HL_d251to2arcmin_incllt60_table!I280,".fits")</f>
        <v>/home/ec2-user/galaxies/POGSSNR_SDSSonly_IC1605.fits</v>
      </c>
      <c r="G280">
        <v>0</v>
      </c>
      <c r="H280">
        <v>2</v>
      </c>
    </row>
    <row r="281" spans="1:8">
      <c r="A281" s="5" t="s">
        <v>847</v>
      </c>
      <c r="B281" t="str">
        <f>CONCATENATE("/home/ec2-user/galaxies/POGS_SDSSonly_",HL_d251to2arcmin_incllt60_table!I281,".fits")</f>
        <v>/home/ec2-user/galaxies/POGS_SDSSonly_NGC0317A.fits</v>
      </c>
      <c r="C281" s="4">
        <f>HL_d251to2arcmin_incllt60_table!J281</f>
        <v>1.8120000000000001E-2</v>
      </c>
      <c r="D281" t="str">
        <f>HL_d251to2arcmin_incllt60_table!I281</f>
        <v>NGC0317A</v>
      </c>
      <c r="E281" t="str">
        <f>HL_d251to2arcmin_incllt60_table!K281</f>
        <v>Sa</v>
      </c>
      <c r="F281" t="str">
        <f>CONCATENATE("/home/ec2-user/galaxies/POGSSNR_SDSSonly_",HL_d251to2arcmin_incllt60_table!I281,".fits")</f>
        <v>/home/ec2-user/galaxies/POGSSNR_SDSSonly_NGC0317A.fits</v>
      </c>
      <c r="G281">
        <v>0</v>
      </c>
      <c r="H281">
        <v>2</v>
      </c>
    </row>
    <row r="282" spans="1:8">
      <c r="A282" s="5" t="s">
        <v>847</v>
      </c>
      <c r="B282" t="str">
        <f>CONCATENATE("/home/ec2-user/galaxies/POGS_SDSSonly_",HL_d251to2arcmin_incllt60_table!I282,".fits")</f>
        <v>/home/ec2-user/galaxies/POGS_SDSSonly_UGC00596.fits</v>
      </c>
      <c r="C282" s="4">
        <f>HL_d251to2arcmin_incllt60_table!J282</f>
        <v>3.9079999999999997E-2</v>
      </c>
      <c r="D282" t="str">
        <f>HL_d251to2arcmin_incllt60_table!I282</f>
        <v>UGC00596</v>
      </c>
      <c r="E282" t="str">
        <f>HL_d251to2arcmin_incllt60_table!K282</f>
        <v>E</v>
      </c>
      <c r="F282" t="str">
        <f>CONCATENATE("/home/ec2-user/galaxies/POGSSNR_SDSSonly_",HL_d251to2arcmin_incllt60_table!I282,".fits")</f>
        <v>/home/ec2-user/galaxies/POGSSNR_SDSSonly_UGC00596.fits</v>
      </c>
      <c r="G282">
        <v>0</v>
      </c>
      <c r="H282">
        <v>2</v>
      </c>
    </row>
    <row r="283" spans="1:8">
      <c r="A283" s="5" t="s">
        <v>847</v>
      </c>
      <c r="B283" t="str">
        <f>CONCATENATE("/home/ec2-user/galaxies/POGS_SDSSonly_",HL_d251to2arcmin_incllt60_table!I283,".fits")</f>
        <v>/home/ec2-user/galaxies/POGS_SDSSonly_PGC173205.fits</v>
      </c>
      <c r="C283" s="4">
        <f>HL_d251to2arcmin_incllt60_table!J283</f>
        <v>4.3606666666666669E-2</v>
      </c>
      <c r="D283" t="str">
        <f>HL_d251to2arcmin_incllt60_table!I283</f>
        <v>PGC173205</v>
      </c>
      <c r="E283" t="str">
        <f>HL_d251to2arcmin_incllt60_table!K283</f>
        <v>S0-a</v>
      </c>
      <c r="F283" t="str">
        <f>CONCATENATE("/home/ec2-user/galaxies/POGSSNR_SDSSonly_",HL_d251to2arcmin_incllt60_table!I283,".fits")</f>
        <v>/home/ec2-user/galaxies/POGSSNR_SDSSonly_PGC173205.fits</v>
      </c>
      <c r="G283">
        <v>0</v>
      </c>
      <c r="H283">
        <v>2</v>
      </c>
    </row>
    <row r="284" spans="1:8">
      <c r="A284" s="5" t="s">
        <v>847</v>
      </c>
      <c r="B284" t="str">
        <f>CONCATENATE("/home/ec2-user/galaxies/POGS_SDSSonly_",HL_d251to2arcmin_incllt60_table!I284,".fits")</f>
        <v>/home/ec2-user/galaxies/POGS_SDSSonly_ESO411-034.fits</v>
      </c>
      <c r="C284" s="4">
        <f>HL_d251to2arcmin_incllt60_table!J284</f>
        <v>1.8083333333333333E-2</v>
      </c>
      <c r="D284" t="str">
        <f>HL_d251to2arcmin_incllt60_table!I284</f>
        <v>ESO411-034</v>
      </c>
      <c r="E284" t="str">
        <f>HL_d251to2arcmin_incllt60_table!K284</f>
        <v>SABc</v>
      </c>
      <c r="F284" t="str">
        <f>CONCATENATE("/home/ec2-user/galaxies/POGSSNR_SDSSonly_",HL_d251to2arcmin_incllt60_table!I284,".fits")</f>
        <v>/home/ec2-user/galaxies/POGSSNR_SDSSonly_ESO411-034.fits</v>
      </c>
      <c r="G284">
        <v>0</v>
      </c>
      <c r="H284">
        <v>2</v>
      </c>
    </row>
    <row r="285" spans="1:8">
      <c r="A285" s="5" t="s">
        <v>847</v>
      </c>
      <c r="B285" t="str">
        <f>CONCATENATE("/home/ec2-user/galaxies/POGS_SDSSonly_",HL_d251to2arcmin_incllt60_table!I285,".fits")</f>
        <v>/home/ec2-user/galaxies/POGS_SDSSonly_PGC003475.fits</v>
      </c>
      <c r="C285" s="4">
        <f>HL_d251to2arcmin_incllt60_table!J285</f>
        <v>1.5066666666666667E-2</v>
      </c>
      <c r="D285" t="str">
        <f>HL_d251to2arcmin_incllt60_table!I285</f>
        <v>PGC003475</v>
      </c>
      <c r="E285" t="str">
        <f>HL_d251to2arcmin_incllt60_table!K285</f>
        <v>E-SO</v>
      </c>
      <c r="F285" t="str">
        <f>CONCATENATE("/home/ec2-user/galaxies/POGSSNR_SDSSonly_",HL_d251to2arcmin_incllt60_table!I285,".fits")</f>
        <v>/home/ec2-user/galaxies/POGSSNR_SDSSonly_PGC003475.fits</v>
      </c>
      <c r="G285">
        <v>0</v>
      </c>
      <c r="H285">
        <v>2</v>
      </c>
    </row>
    <row r="286" spans="1:8">
      <c r="A286" s="5" t="s">
        <v>847</v>
      </c>
      <c r="B286" t="str">
        <f>CONCATENATE("/home/ec2-user/galaxies/POGS_SDSSonly_",HL_d251to2arcmin_incllt60_table!I286,".fits")</f>
        <v>/home/ec2-user/galaxies/POGS_SDSSonly_UGC00602.fits</v>
      </c>
      <c r="C286" s="4">
        <f>HL_d251to2arcmin_incllt60_table!J286</f>
        <v>2.0930000000000001E-2</v>
      </c>
      <c r="D286" t="str">
        <f>HL_d251to2arcmin_incllt60_table!I286</f>
        <v>UGC00602</v>
      </c>
      <c r="E286" t="str">
        <f>HL_d251to2arcmin_incllt60_table!K286</f>
        <v>SABc</v>
      </c>
      <c r="F286" t="str">
        <f>CONCATENATE("/home/ec2-user/galaxies/POGSSNR_SDSSonly_",HL_d251to2arcmin_incllt60_table!I286,".fits")</f>
        <v>/home/ec2-user/galaxies/POGSSNR_SDSSonly_UGC00602.fits</v>
      </c>
      <c r="G286">
        <v>0</v>
      </c>
      <c r="H286">
        <v>2</v>
      </c>
    </row>
    <row r="287" spans="1:8">
      <c r="A287" s="5" t="s">
        <v>847</v>
      </c>
      <c r="B287" t="str">
        <f>CONCATENATE("/home/ec2-user/galaxies/POGS_SDSSonly_",HL_d251to2arcmin_incllt60_table!I287,".fits")</f>
        <v>/home/ec2-user/galaxies/POGS_SDSSonly_PGC003486.fits</v>
      </c>
      <c r="C287" s="4">
        <f>HL_d251to2arcmin_incllt60_table!J287</f>
        <v>1.4276666666666667E-2</v>
      </c>
      <c r="D287" t="str">
        <f>HL_d251to2arcmin_incllt60_table!I287</f>
        <v>PGC003486</v>
      </c>
      <c r="E287" t="str">
        <f>HL_d251to2arcmin_incllt60_table!K287</f>
        <v>SBa</v>
      </c>
      <c r="F287" t="str">
        <f>CONCATENATE("/home/ec2-user/galaxies/POGSSNR_SDSSonly_",HL_d251to2arcmin_incllt60_table!I287,".fits")</f>
        <v>/home/ec2-user/galaxies/POGSSNR_SDSSonly_PGC003486.fits</v>
      </c>
      <c r="G287">
        <v>0</v>
      </c>
      <c r="H287">
        <v>2</v>
      </c>
    </row>
    <row r="288" spans="1:8">
      <c r="A288" s="5" t="s">
        <v>847</v>
      </c>
      <c r="B288" t="str">
        <f>CONCATENATE("/home/ec2-user/galaxies/POGS_SDSSonly_",HL_d251to2arcmin_incllt60_table!I288,".fits")</f>
        <v>/home/ec2-user/galaxies/POGS_SDSSonly_NGC0332.fits</v>
      </c>
      <c r="C288" s="4">
        <f>HL_d251to2arcmin_incllt60_table!J288</f>
        <v>1.7403333333333333E-2</v>
      </c>
      <c r="D288" t="str">
        <f>HL_d251to2arcmin_incllt60_table!I288</f>
        <v>NGC0332</v>
      </c>
      <c r="E288" t="str">
        <f>HL_d251to2arcmin_incllt60_table!K288</f>
        <v>E-SO</v>
      </c>
      <c r="F288" t="str">
        <f>CONCATENATE("/home/ec2-user/galaxies/POGSSNR_SDSSonly_",HL_d251to2arcmin_incllt60_table!I288,".fits")</f>
        <v>/home/ec2-user/galaxies/POGSSNR_SDSSonly_NGC0332.fits</v>
      </c>
      <c r="G288">
        <v>0</v>
      </c>
      <c r="H288">
        <v>2</v>
      </c>
    </row>
    <row r="289" spans="1:8">
      <c r="A289" s="5" t="s">
        <v>847</v>
      </c>
      <c r="B289" t="str">
        <f>CONCATENATE("/home/ec2-user/galaxies/POGS_SDSSonly_",HL_d251to2arcmin_incllt60_table!I289,".fits")</f>
        <v>/home/ec2-user/galaxies/POGS_SDSSonly_NGC0334.fits</v>
      </c>
      <c r="C289" s="4">
        <f>HL_d251to2arcmin_incllt60_table!J289</f>
        <v>3.0046666666666666E-2</v>
      </c>
      <c r="D289" t="str">
        <f>HL_d251to2arcmin_incllt60_table!I289</f>
        <v>NGC0334</v>
      </c>
      <c r="E289" t="str">
        <f>HL_d251to2arcmin_incllt60_table!K289</f>
        <v>SBb</v>
      </c>
      <c r="F289" t="str">
        <f>CONCATENATE("/home/ec2-user/galaxies/POGSSNR_SDSSonly_",HL_d251to2arcmin_incllt60_table!I289,".fits")</f>
        <v>/home/ec2-user/galaxies/POGSSNR_SDSSonly_NGC0334.fits</v>
      </c>
      <c r="G289">
        <v>0</v>
      </c>
      <c r="H289">
        <v>2</v>
      </c>
    </row>
    <row r="290" spans="1:8">
      <c r="A290" s="5" t="s">
        <v>847</v>
      </c>
      <c r="B290" t="str">
        <f>CONCATENATE("/home/ec2-user/galaxies/POGS_SDSSonly_",HL_d251to2arcmin_incllt60_table!I290,".fits")</f>
        <v>/home/ec2-user/galaxies/POGS_SDSSonly_ESO002-011.fits</v>
      </c>
      <c r="C290" s="4">
        <f>HL_d251to2arcmin_incllt60_table!J290</f>
        <v>1.5033333333333333E-2</v>
      </c>
      <c r="D290" t="str">
        <f>HL_d251to2arcmin_incllt60_table!I290</f>
        <v>ESO002-011</v>
      </c>
      <c r="E290" t="str">
        <f>HL_d251to2arcmin_incllt60_table!K290</f>
        <v>SBcd</v>
      </c>
      <c r="F290" t="str">
        <f>CONCATENATE("/home/ec2-user/galaxies/POGSSNR_SDSSonly_",HL_d251to2arcmin_incllt60_table!I290,".fits")</f>
        <v>/home/ec2-user/galaxies/POGSSNR_SDSSonly_ESO002-011.fits</v>
      </c>
      <c r="G290">
        <v>0</v>
      </c>
      <c r="H290">
        <v>2</v>
      </c>
    </row>
    <row r="291" spans="1:8">
      <c r="A291" s="5" t="s">
        <v>847</v>
      </c>
      <c r="B291" t="str">
        <f>CONCATENATE("/home/ec2-user/galaxies/POGS_SDSSonly_",HL_d251to2arcmin_incllt60_table!I291,".fits")</f>
        <v>/home/ec2-user/galaxies/POGS_SDSSonly_UGC00614.fits</v>
      </c>
      <c r="C291" s="4">
        <f>HL_d251to2arcmin_incllt60_table!J291</f>
        <v>8.3000000000000001E-3</v>
      </c>
      <c r="D291" t="str">
        <f>HL_d251to2arcmin_incllt60_table!I291</f>
        <v>UGC00614</v>
      </c>
      <c r="E291" t="str">
        <f>HL_d251to2arcmin_incllt60_table!K291</f>
        <v>SBc</v>
      </c>
      <c r="F291" t="str">
        <f>CONCATENATE("/home/ec2-user/galaxies/POGSSNR_SDSSonly_",HL_d251to2arcmin_incllt60_table!I291,".fits")</f>
        <v>/home/ec2-user/galaxies/POGSSNR_SDSSonly_UGC00614.fits</v>
      </c>
      <c r="G291">
        <v>0</v>
      </c>
      <c r="H291">
        <v>2</v>
      </c>
    </row>
    <row r="292" spans="1:8">
      <c r="A292" s="5" t="s">
        <v>847</v>
      </c>
      <c r="B292" t="str">
        <f>CONCATENATE("/home/ec2-user/galaxies/POGS_SDSSonly_",HL_d251to2arcmin_incllt60_table!I292,".fits")</f>
        <v>/home/ec2-user/galaxies/POGS_SDSSonly_SDSSJ005943.83+143403.9.fits</v>
      </c>
      <c r="C292" s="4">
        <f>HL_d251to2arcmin_incllt60_table!J292</f>
        <v>0</v>
      </c>
      <c r="D292" t="str">
        <f>HL_d251to2arcmin_incllt60_table!I292</f>
        <v>SDSSJ005943.83+143403.9</v>
      </c>
      <c r="E292" t="str">
        <f>HL_d251to2arcmin_incllt60_table!K292</f>
        <v>Unk</v>
      </c>
      <c r="F292" t="str">
        <f>CONCATENATE("/home/ec2-user/galaxies/POGSSNR_SDSSonly_",HL_d251to2arcmin_incllt60_table!I292,".fits")</f>
        <v>/home/ec2-user/galaxies/POGSSNR_SDSSonly_SDSSJ005943.83+143403.9.fits</v>
      </c>
      <c r="G292">
        <v>0</v>
      </c>
      <c r="H292">
        <v>2</v>
      </c>
    </row>
    <row r="293" spans="1:8">
      <c r="A293" s="5" t="s">
        <v>847</v>
      </c>
      <c r="B293" t="str">
        <f>CONCATENATE("/home/ec2-user/galaxies/POGS_SDSSonly_",HL_d251to2arcmin_incllt60_table!I293,".fits")</f>
        <v>/home/ec2-user/galaxies/POGS_SDSSonly_IC1609.fits</v>
      </c>
      <c r="C293" s="4">
        <f>HL_d251to2arcmin_incllt60_table!J293</f>
        <v>2.2566666666666665E-2</v>
      </c>
      <c r="D293" t="str">
        <f>HL_d251to2arcmin_incllt60_table!I293</f>
        <v>IC1609</v>
      </c>
      <c r="E293" t="str">
        <f>HL_d251to2arcmin_incllt60_table!K293</f>
        <v>S0</v>
      </c>
      <c r="F293" t="str">
        <f>CONCATENATE("/home/ec2-user/galaxies/POGSSNR_SDSSonly_",HL_d251to2arcmin_incllt60_table!I293,".fits")</f>
        <v>/home/ec2-user/galaxies/POGSSNR_SDSSonly_IC1609.fits</v>
      </c>
      <c r="G293">
        <v>0</v>
      </c>
      <c r="H293">
        <v>2</v>
      </c>
    </row>
    <row r="294" spans="1:8">
      <c r="A294" s="5" t="s">
        <v>847</v>
      </c>
      <c r="B294" t="str">
        <f>CONCATENATE("/home/ec2-user/galaxies/POGS_SDSSonly_",HL_d251to2arcmin_incllt60_table!I294,".fits")</f>
        <v>/home/ec2-user/galaxies/POGS_SDSSonly_ESO051-011.fits</v>
      </c>
      <c r="C294" s="4">
        <f>HL_d251to2arcmin_incllt60_table!J294</f>
        <v>2.2406666666666665E-2</v>
      </c>
      <c r="D294" t="str">
        <f>HL_d251to2arcmin_incllt60_table!I294</f>
        <v>ESO051-011</v>
      </c>
      <c r="E294" t="str">
        <f>HL_d251to2arcmin_incllt60_table!K294</f>
        <v>Sab</v>
      </c>
      <c r="F294" t="str">
        <f>CONCATENATE("/home/ec2-user/galaxies/POGSSNR_SDSSonly_",HL_d251to2arcmin_incllt60_table!I294,".fits")</f>
        <v>/home/ec2-user/galaxies/POGSSNR_SDSSonly_ESO051-011.fits</v>
      </c>
      <c r="G294">
        <v>0</v>
      </c>
      <c r="H294">
        <v>2</v>
      </c>
    </row>
    <row r="295" spans="1:8">
      <c r="A295" s="5" t="s">
        <v>847</v>
      </c>
      <c r="B295" t="str">
        <f>CONCATENATE("/home/ec2-user/galaxies/POGS_SDSSonly_",HL_d251to2arcmin_incllt60_table!I295,".fits")</f>
        <v>/home/ec2-user/galaxies/POGS_SDSSonly_PGC003584.fits</v>
      </c>
      <c r="C295" s="4">
        <f>HL_d251to2arcmin_incllt60_table!J295</f>
        <v>1.7723333333333334E-2</v>
      </c>
      <c r="D295" t="str">
        <f>HL_d251to2arcmin_incllt60_table!I295</f>
        <v>PGC003584</v>
      </c>
      <c r="E295" t="str">
        <f>HL_d251to2arcmin_incllt60_table!K295</f>
        <v>SABb</v>
      </c>
      <c r="F295" t="str">
        <f>CONCATENATE("/home/ec2-user/galaxies/POGSSNR_SDSSonly_",HL_d251to2arcmin_incllt60_table!I295,".fits")</f>
        <v>/home/ec2-user/galaxies/POGSSNR_SDSSonly_PGC003584.fits</v>
      </c>
      <c r="G295">
        <v>0</v>
      </c>
      <c r="H295">
        <v>2</v>
      </c>
    </row>
    <row r="296" spans="1:8">
      <c r="A296" s="5" t="s">
        <v>847</v>
      </c>
      <c r="B296" t="str">
        <f>CONCATENATE("/home/ec2-user/galaxies/POGS_SDSSonly_",HL_d251to2arcmin_incllt60_table!I296,".fits")</f>
        <v>/home/ec2-user/galaxies/POGS_SDSSonly_ESO541-008.fits</v>
      </c>
      <c r="C296" s="4">
        <f>HL_d251to2arcmin_incllt60_table!J296</f>
        <v>2.0573333333333332E-2</v>
      </c>
      <c r="D296" t="str">
        <f>HL_d251to2arcmin_incllt60_table!I296</f>
        <v>ESO541-008</v>
      </c>
      <c r="E296" t="str">
        <f>HL_d251to2arcmin_incllt60_table!K296</f>
        <v>Sbc</v>
      </c>
      <c r="F296" t="str">
        <f>CONCATENATE("/home/ec2-user/galaxies/POGSSNR_SDSSonly_",HL_d251to2arcmin_incllt60_table!I296,".fits")</f>
        <v>/home/ec2-user/galaxies/POGSSNR_SDSSonly_ESO541-008.fits</v>
      </c>
      <c r="G296">
        <v>0</v>
      </c>
      <c r="H296">
        <v>2</v>
      </c>
    </row>
    <row r="297" spans="1:8">
      <c r="A297" s="5" t="s">
        <v>847</v>
      </c>
      <c r="B297" t="str">
        <f>CONCATENATE("/home/ec2-user/galaxies/POGS_SDSSonly_",HL_d251to2arcmin_incllt60_table!I297,".fits")</f>
        <v>/home/ec2-user/galaxies/POGS_SDSSonly_ESO351-030.fits</v>
      </c>
      <c r="C297" s="4">
        <f>HL_d251to2arcmin_incllt60_table!J297</f>
        <v>0</v>
      </c>
      <c r="D297" t="str">
        <f>HL_d251to2arcmin_incllt60_table!I297</f>
        <v>ESO351-030</v>
      </c>
      <c r="E297" t="str">
        <f>HL_d251to2arcmin_incllt60_table!K297</f>
        <v>E</v>
      </c>
      <c r="F297" t="str">
        <f>CONCATENATE("/home/ec2-user/galaxies/POGSSNR_SDSSonly_",HL_d251to2arcmin_incllt60_table!I297,".fits")</f>
        <v>/home/ec2-user/galaxies/POGSSNR_SDSSonly_ESO351-030.fits</v>
      </c>
      <c r="G297">
        <v>0</v>
      </c>
      <c r="H297">
        <v>2</v>
      </c>
    </row>
    <row r="298" spans="1:8">
      <c r="A298" s="5" t="s">
        <v>847</v>
      </c>
      <c r="B298" t="str">
        <f>CONCATENATE("/home/ec2-user/galaxies/POGS_SDSSonly_",HL_d251to2arcmin_incllt60_table!I298,".fits")</f>
        <v>/home/ec2-user/galaxies/POGS_SDSSonly_UGC00622.fits</v>
      </c>
      <c r="C298" s="4">
        <f>HL_d251to2arcmin_incllt60_table!J298</f>
        <v>9.6600000000000002E-3</v>
      </c>
      <c r="D298" t="str">
        <f>HL_d251to2arcmin_incllt60_table!I298</f>
        <v>UGC00622</v>
      </c>
      <c r="E298" t="str">
        <f>HL_d251to2arcmin_incllt60_table!K298</f>
        <v>Sc</v>
      </c>
      <c r="F298" t="str">
        <f>CONCATENATE("/home/ec2-user/galaxies/POGSSNR_SDSSonly_",HL_d251to2arcmin_incllt60_table!I298,".fits")</f>
        <v>/home/ec2-user/galaxies/POGSSNR_SDSSonly_UGC00622.fits</v>
      </c>
      <c r="G298">
        <v>0</v>
      </c>
      <c r="H298">
        <v>2</v>
      </c>
    </row>
    <row r="299" spans="1:8">
      <c r="A299" s="5" t="s">
        <v>847</v>
      </c>
      <c r="B299" t="str">
        <f>CONCATENATE("/home/ec2-user/galaxies/POGS_SDSSonly_",HL_d251to2arcmin_incllt60_table!I299,".fits")</f>
        <v>/home/ec2-user/galaxies/POGS_SDSSonly_PGC003613.fits</v>
      </c>
      <c r="C299" s="4">
        <f>HL_d251to2arcmin_incllt60_table!J299</f>
        <v>1.9216666666666667E-2</v>
      </c>
      <c r="D299" t="str">
        <f>HL_d251to2arcmin_incllt60_table!I299</f>
        <v>PGC003613</v>
      </c>
      <c r="E299" t="str">
        <f>HL_d251to2arcmin_incllt60_table!K299</f>
        <v>SABc</v>
      </c>
      <c r="F299" t="str">
        <f>CONCATENATE("/home/ec2-user/galaxies/POGSSNR_SDSSonly_",HL_d251to2arcmin_incllt60_table!I299,".fits")</f>
        <v>/home/ec2-user/galaxies/POGSSNR_SDSSonly_PGC003613.fits</v>
      </c>
      <c r="G299">
        <v>0</v>
      </c>
      <c r="H299">
        <v>2</v>
      </c>
    </row>
    <row r="300" spans="1:8">
      <c r="A300" s="5" t="s">
        <v>847</v>
      </c>
      <c r="B300" t="str">
        <f>CONCATENATE("/home/ec2-user/galaxies/POGS_SDSSonly_",HL_d251to2arcmin_incllt60_table!I300,".fits")</f>
        <v>/home/ec2-user/galaxies/POGS_SDSSonly_NGC0341.fits</v>
      </c>
      <c r="C300" s="4">
        <f>HL_d251to2arcmin_incllt60_table!J300</f>
        <v>1.4693333333333333E-2</v>
      </c>
      <c r="D300" t="str">
        <f>HL_d251to2arcmin_incllt60_table!I300</f>
        <v>NGC0341</v>
      </c>
      <c r="E300" t="str">
        <f>HL_d251to2arcmin_incllt60_table!K300</f>
        <v>Sc</v>
      </c>
      <c r="F300" t="str">
        <f>CONCATENATE("/home/ec2-user/galaxies/POGSSNR_SDSSonly_",HL_d251to2arcmin_incllt60_table!I300,".fits")</f>
        <v>/home/ec2-user/galaxies/POGSSNR_SDSSonly_NGC0341.fits</v>
      </c>
      <c r="G300">
        <v>0</v>
      </c>
      <c r="H300">
        <v>2</v>
      </c>
    </row>
    <row r="301" spans="1:8">
      <c r="A301" s="5" t="s">
        <v>847</v>
      </c>
      <c r="B301" t="str">
        <f>CONCATENATE("/home/ec2-user/galaxies/POGS_SDSSonly_",HL_d251to2arcmin_incllt60_table!I301,".fits")</f>
        <v>/home/ec2-user/galaxies/POGS_SDSSonly_PGC003625.fits</v>
      </c>
      <c r="C301" s="4">
        <f>HL_d251to2arcmin_incllt60_table!J301</f>
        <v>4.1223333333333334E-2</v>
      </c>
      <c r="D301" t="str">
        <f>HL_d251to2arcmin_incllt60_table!I301</f>
        <v>PGC003625</v>
      </c>
      <c r="E301" t="str">
        <f>HL_d251to2arcmin_incllt60_table!K301</f>
        <v>Unk</v>
      </c>
      <c r="F301" t="str">
        <f>CONCATENATE("/home/ec2-user/galaxies/POGSSNR_SDSSonly_",HL_d251to2arcmin_incllt60_table!I301,".fits")</f>
        <v>/home/ec2-user/galaxies/POGSSNR_SDSSonly_PGC003625.fits</v>
      </c>
      <c r="G301">
        <v>0</v>
      </c>
      <c r="H301">
        <v>2</v>
      </c>
    </row>
    <row r="302" spans="1:8">
      <c r="A302" s="5" t="s">
        <v>847</v>
      </c>
      <c r="B302" t="str">
        <f>CONCATENATE("/home/ec2-user/galaxies/POGS_SDSSonly_",HL_d251to2arcmin_incllt60_table!I302,".fits")</f>
        <v>/home/ec2-user/galaxies/POGS_SDSSonly_UGC00634.fits</v>
      </c>
      <c r="C302" s="4">
        <f>HL_d251to2arcmin_incllt60_table!J302</f>
        <v>7.3666666666666663E-3</v>
      </c>
      <c r="D302" t="str">
        <f>HL_d251to2arcmin_incllt60_table!I302</f>
        <v>UGC00634</v>
      </c>
      <c r="E302" t="str">
        <f>HL_d251to2arcmin_incllt60_table!K302</f>
        <v>Sm</v>
      </c>
      <c r="F302" t="str">
        <f>CONCATENATE("/home/ec2-user/galaxies/POGSSNR_SDSSonly_",HL_d251to2arcmin_incllt60_table!I302,".fits")</f>
        <v>/home/ec2-user/galaxies/POGSSNR_SDSSonly_UGC00634.fits</v>
      </c>
      <c r="G302">
        <v>0</v>
      </c>
      <c r="H302">
        <v>2</v>
      </c>
    </row>
    <row r="303" spans="1:8">
      <c r="A303" s="5" t="s">
        <v>847</v>
      </c>
      <c r="B303" t="str">
        <f>CONCATENATE("/home/ec2-user/galaxies/POGS_SDSSonly_",HL_d251to2arcmin_incllt60_table!I303,".fits")</f>
        <v>/home/ec2-user/galaxies/POGS_SDSSonly_IC1610.fits</v>
      </c>
      <c r="C303" s="4">
        <f>HL_d251to2arcmin_incllt60_table!J303</f>
        <v>1.8386666666666666E-2</v>
      </c>
      <c r="D303" t="str">
        <f>HL_d251to2arcmin_incllt60_table!I303</f>
        <v>IC1610</v>
      </c>
      <c r="E303" t="str">
        <f>HL_d251to2arcmin_incllt60_table!K303</f>
        <v>S0-a</v>
      </c>
      <c r="F303" t="str">
        <f>CONCATENATE("/home/ec2-user/galaxies/POGSSNR_SDSSonly_",HL_d251to2arcmin_incllt60_table!I303,".fits")</f>
        <v>/home/ec2-user/galaxies/POGSSNR_SDSSonly_IC1610.fits</v>
      </c>
      <c r="G303">
        <v>0</v>
      </c>
      <c r="H303">
        <v>2</v>
      </c>
    </row>
    <row r="304" spans="1:8">
      <c r="A304" s="5" t="s">
        <v>847</v>
      </c>
      <c r="B304" t="str">
        <f>CONCATENATE("/home/ec2-user/galaxies/POGS_SDSSonly_",HL_d251to2arcmin_incllt60_table!I304,".fits")</f>
        <v>/home/ec2-user/galaxies/POGS_SDSSonly_NGC0349.fits</v>
      </c>
      <c r="C304" s="4">
        <f>HL_d251to2arcmin_incllt60_table!J304</f>
        <v>1.9716666666666667E-2</v>
      </c>
      <c r="D304" t="str">
        <f>HL_d251to2arcmin_incllt60_table!I304</f>
        <v>NGC0349</v>
      </c>
      <c r="E304" t="str">
        <f>HL_d251to2arcmin_incllt60_table!K304</f>
        <v>E-SO</v>
      </c>
      <c r="F304" t="str">
        <f>CONCATENATE("/home/ec2-user/galaxies/POGSSNR_SDSSonly_",HL_d251to2arcmin_incllt60_table!I304,".fits")</f>
        <v>/home/ec2-user/galaxies/POGSSNR_SDSSonly_NGC0349.fits</v>
      </c>
      <c r="G304">
        <v>0</v>
      </c>
      <c r="H304">
        <v>2</v>
      </c>
    </row>
    <row r="305" spans="1:8">
      <c r="A305" s="5" t="s">
        <v>847</v>
      </c>
      <c r="B305" t="str">
        <f>CONCATENATE("/home/ec2-user/galaxies/POGS_SDSSonly_",HL_d251to2arcmin_incllt60_table!I305,".fits")</f>
        <v>/home/ec2-user/galaxies/POGS_SDSSonly_UGC00638.fits</v>
      </c>
      <c r="C305" s="4">
        <f>HL_d251to2arcmin_incllt60_table!J305</f>
        <v>4.8483333333333337E-2</v>
      </c>
      <c r="D305" t="str">
        <f>HL_d251to2arcmin_incllt60_table!I305</f>
        <v>UGC00638</v>
      </c>
      <c r="E305" t="str">
        <f>HL_d251to2arcmin_incllt60_table!K305</f>
        <v>E</v>
      </c>
      <c r="F305" t="str">
        <f>CONCATENATE("/home/ec2-user/galaxies/POGSSNR_SDSSonly_",HL_d251to2arcmin_incllt60_table!I305,".fits")</f>
        <v>/home/ec2-user/galaxies/POGSSNR_SDSSonly_UGC00638.fits</v>
      </c>
      <c r="G305">
        <v>0</v>
      </c>
      <c r="H305">
        <v>2</v>
      </c>
    </row>
    <row r="306" spans="1:8">
      <c r="A306" s="5" t="s">
        <v>847</v>
      </c>
      <c r="B306" t="str">
        <f>CONCATENATE("/home/ec2-user/galaxies/POGS_SDSSonly_",HL_d251to2arcmin_incllt60_table!I306,".fits")</f>
        <v>/home/ec2-user/galaxies/POGS_SDSSonly_ESO475-008.fits</v>
      </c>
      <c r="C306" s="4">
        <f>HL_d251to2arcmin_incllt60_table!J306</f>
        <v>1.8106666666666667E-2</v>
      </c>
      <c r="D306" t="str">
        <f>HL_d251to2arcmin_incllt60_table!I306</f>
        <v>ESO475-008</v>
      </c>
      <c r="E306" t="str">
        <f>HL_d251to2arcmin_incllt60_table!K306</f>
        <v>Sbc</v>
      </c>
      <c r="F306" t="str">
        <f>CONCATENATE("/home/ec2-user/galaxies/POGSSNR_SDSSonly_",HL_d251to2arcmin_incllt60_table!I306,".fits")</f>
        <v>/home/ec2-user/galaxies/POGSSNR_SDSSonly_ESO475-008.fits</v>
      </c>
      <c r="G306">
        <v>0</v>
      </c>
      <c r="H306">
        <v>2</v>
      </c>
    </row>
    <row r="307" spans="1:8">
      <c r="A307" s="5" t="s">
        <v>847</v>
      </c>
      <c r="B307" t="str">
        <f>CONCATENATE("/home/ec2-user/galaxies/POGS_SDSSonly_",HL_d251to2arcmin_incllt60_table!I307,".fits")</f>
        <v>/home/ec2-user/galaxies/POGS_SDSSonly_UGC00654.fits</v>
      </c>
      <c r="C307" s="4">
        <f>HL_d251to2arcmin_incllt60_table!J307</f>
        <v>1.9036666666666667E-2</v>
      </c>
      <c r="D307" t="str">
        <f>HL_d251to2arcmin_incllt60_table!I307</f>
        <v>UGC00654</v>
      </c>
      <c r="E307" t="str">
        <f>HL_d251to2arcmin_incllt60_table!K307</f>
        <v>E</v>
      </c>
      <c r="F307" t="str">
        <f>CONCATENATE("/home/ec2-user/galaxies/POGSSNR_SDSSonly_",HL_d251to2arcmin_incllt60_table!I307,".fits")</f>
        <v>/home/ec2-user/galaxies/POGSSNR_SDSSonly_UGC00654.fits</v>
      </c>
      <c r="G307">
        <v>0</v>
      </c>
      <c r="H307">
        <v>2</v>
      </c>
    </row>
    <row r="308" spans="1:8">
      <c r="A308" s="5" t="s">
        <v>847</v>
      </c>
      <c r="B308" t="str">
        <f>CONCATENATE("/home/ec2-user/galaxies/POGS_SDSSonly_",HL_d251to2arcmin_incllt60_table!I308,".fits")</f>
        <v>/home/ec2-user/galaxies/POGS_SDSSonly_ESO079-015.fits</v>
      </c>
      <c r="C308" s="4">
        <f>HL_d251to2arcmin_incllt60_table!J308</f>
        <v>2.809E-2</v>
      </c>
      <c r="D308" t="str">
        <f>HL_d251to2arcmin_incllt60_table!I308</f>
        <v>ESO079-015</v>
      </c>
      <c r="E308" t="str">
        <f>HL_d251to2arcmin_incllt60_table!K308</f>
        <v>SBc</v>
      </c>
      <c r="F308" t="str">
        <f>CONCATENATE("/home/ec2-user/galaxies/POGSSNR_SDSSonly_",HL_d251to2arcmin_incllt60_table!I308,".fits")</f>
        <v>/home/ec2-user/galaxies/POGSSNR_SDSSonly_ESO079-015.fits</v>
      </c>
      <c r="G308">
        <v>0</v>
      </c>
      <c r="H308">
        <v>2</v>
      </c>
    </row>
    <row r="309" spans="1:8">
      <c r="A309" s="5" t="s">
        <v>847</v>
      </c>
      <c r="B309" t="str">
        <f>CONCATENATE("/home/ec2-user/galaxies/POGS_SDSSonly_",HL_d251to2arcmin_incllt60_table!I309,".fits")</f>
        <v>/home/ec2-user/galaxies/POGS_SDSSonly_ESO295-031.fits</v>
      </c>
      <c r="C309" s="4">
        <f>HL_d251to2arcmin_incllt60_table!J309</f>
        <v>2.6499999999999999E-2</v>
      </c>
      <c r="D309" t="str">
        <f>HL_d251to2arcmin_incllt60_table!I309</f>
        <v>ESO295-031</v>
      </c>
      <c r="E309" t="str">
        <f>HL_d251to2arcmin_incllt60_table!K309</f>
        <v>SBab</v>
      </c>
      <c r="F309" t="str">
        <f>CONCATENATE("/home/ec2-user/galaxies/POGSSNR_SDSSonly_",HL_d251to2arcmin_incllt60_table!I309,".fits")</f>
        <v>/home/ec2-user/galaxies/POGSSNR_SDSSonly_ESO295-031.fits</v>
      </c>
      <c r="G309">
        <v>0</v>
      </c>
      <c r="H309">
        <v>2</v>
      </c>
    </row>
    <row r="310" spans="1:8">
      <c r="A310" s="5" t="s">
        <v>847</v>
      </c>
      <c r="B310" t="str">
        <f>CONCATENATE("/home/ec2-user/galaxies/POGS_SDSSonly_",HL_d251to2arcmin_incllt60_table!I310,".fits")</f>
        <v>/home/ec2-user/galaxies/POGS_SDSSonly_NGC0365.fits</v>
      </c>
      <c r="C310" s="4">
        <f>HL_d251to2arcmin_incllt60_table!J310</f>
        <v>3.259666666666667E-2</v>
      </c>
      <c r="D310" t="str">
        <f>HL_d251to2arcmin_incllt60_table!I310</f>
        <v>NGC0365</v>
      </c>
      <c r="E310" t="str">
        <f>HL_d251to2arcmin_incllt60_table!K310</f>
        <v>SBbc</v>
      </c>
      <c r="F310" t="str">
        <f>CONCATENATE("/home/ec2-user/galaxies/POGSSNR_SDSSonly_",HL_d251to2arcmin_incllt60_table!I310,".fits")</f>
        <v>/home/ec2-user/galaxies/POGSSNR_SDSSonly_NGC0365.fits</v>
      </c>
      <c r="G310">
        <v>0</v>
      </c>
      <c r="H310">
        <v>2</v>
      </c>
    </row>
    <row r="311" spans="1:8">
      <c r="A311" s="5" t="s">
        <v>847</v>
      </c>
      <c r="B311" t="str">
        <f>CONCATENATE("/home/ec2-user/galaxies/POGS_SDSSonly_",HL_d251to2arcmin_incllt60_table!I311,".fits")</f>
        <v>/home/ec2-user/galaxies/POGS_SDSSonly_PGC003832.fits</v>
      </c>
      <c r="C311" s="4">
        <f>HL_d251to2arcmin_incllt60_table!J311</f>
        <v>1.8693333333333333E-2</v>
      </c>
      <c r="D311" t="str">
        <f>HL_d251to2arcmin_incllt60_table!I311</f>
        <v>PGC003832</v>
      </c>
      <c r="E311" t="str">
        <f>HL_d251to2arcmin_incllt60_table!K311</f>
        <v>Sc</v>
      </c>
      <c r="F311" t="str">
        <f>CONCATENATE("/home/ec2-user/galaxies/POGSSNR_SDSSonly_",HL_d251to2arcmin_incllt60_table!I311,".fits")</f>
        <v>/home/ec2-user/galaxies/POGSSNR_SDSSonly_PGC003832.fits</v>
      </c>
      <c r="G311">
        <v>0</v>
      </c>
      <c r="H311">
        <v>2</v>
      </c>
    </row>
    <row r="312" spans="1:8">
      <c r="A312" s="5" t="s">
        <v>847</v>
      </c>
      <c r="B312" t="str">
        <f>CONCATENATE("/home/ec2-user/galaxies/POGS_SDSSonly_",HL_d251to2arcmin_incllt60_table!I312,".fits")</f>
        <v>/home/ec2-user/galaxies/POGS_SDSSonly_UGC00664.fits</v>
      </c>
      <c r="C312" s="4">
        <f>HL_d251to2arcmin_incllt60_table!J312</f>
        <v>4.0496666666666667E-2</v>
      </c>
      <c r="D312" t="str">
        <f>HL_d251to2arcmin_incllt60_table!I312</f>
        <v>UGC00664</v>
      </c>
      <c r="E312" t="str">
        <f>HL_d251to2arcmin_incllt60_table!K312</f>
        <v>E?</v>
      </c>
      <c r="F312" t="str">
        <f>CONCATENATE("/home/ec2-user/galaxies/POGSSNR_SDSSonly_",HL_d251to2arcmin_incllt60_table!I312,".fits")</f>
        <v>/home/ec2-user/galaxies/POGSSNR_SDSSonly_UGC00664.fits</v>
      </c>
      <c r="G312">
        <v>0</v>
      </c>
      <c r="H312">
        <v>2</v>
      </c>
    </row>
    <row r="313" spans="1:8">
      <c r="A313" s="5" t="s">
        <v>847</v>
      </c>
      <c r="B313" t="str">
        <f>CONCATENATE("/home/ec2-user/galaxies/POGS_SDSSonly_",HL_d251to2arcmin_incllt60_table!I313,".fits")</f>
        <v>/home/ec2-user/galaxies/POGS_SDSSonly_IC1616.fits</v>
      </c>
      <c r="C313" s="4">
        <f>HL_d251to2arcmin_incllt60_table!J313</f>
        <v>1.823E-2</v>
      </c>
      <c r="D313" t="str">
        <f>HL_d251to2arcmin_incllt60_table!I313</f>
        <v>IC1616</v>
      </c>
      <c r="E313" t="str">
        <f>HL_d251to2arcmin_incllt60_table!K313</f>
        <v>Sbc</v>
      </c>
      <c r="F313" t="str">
        <f>CONCATENATE("/home/ec2-user/galaxies/POGSSNR_SDSSonly_",HL_d251to2arcmin_incllt60_table!I313,".fits")</f>
        <v>/home/ec2-user/galaxies/POGSSNR_SDSSonly_IC1616.fits</v>
      </c>
      <c r="G313">
        <v>0</v>
      </c>
      <c r="H313">
        <v>2</v>
      </c>
    </row>
    <row r="314" spans="1:8">
      <c r="A314" s="5" t="s">
        <v>847</v>
      </c>
      <c r="B314" t="str">
        <f>CONCATENATE("/home/ec2-user/galaxies/POGS_SDSSonly_",HL_d251to2arcmin_incllt60_table!I314,".fits")</f>
        <v>/home/ec2-user/galaxies/POGS_SDSSonly_PGC003861.fits</v>
      </c>
      <c r="C314" s="4">
        <f>HL_d251to2arcmin_incllt60_table!J314</f>
        <v>1.7076666666666667E-2</v>
      </c>
      <c r="D314" t="str">
        <f>HL_d251to2arcmin_incllt60_table!I314</f>
        <v>PGC003861</v>
      </c>
      <c r="E314" t="str">
        <f>HL_d251to2arcmin_incllt60_table!K314</f>
        <v>Sc</v>
      </c>
      <c r="F314" t="str">
        <f>CONCATENATE("/home/ec2-user/galaxies/POGSSNR_SDSSonly_",HL_d251to2arcmin_incllt60_table!I314,".fits")</f>
        <v>/home/ec2-user/galaxies/POGSSNR_SDSSonly_PGC003861.fits</v>
      </c>
      <c r="G314">
        <v>0</v>
      </c>
      <c r="H314">
        <v>2</v>
      </c>
    </row>
    <row r="315" spans="1:8">
      <c r="A315" s="5" t="s">
        <v>847</v>
      </c>
      <c r="B315" t="str">
        <f>CONCATENATE("/home/ec2-user/galaxies/POGS_SDSSonly_",HL_d251to2arcmin_incllt60_table!I315,".fits")</f>
        <v>/home/ec2-user/galaxies/POGS_SDSSonly_PGC003868.fits</v>
      </c>
      <c r="C315" s="4">
        <f>HL_d251to2arcmin_incllt60_table!J315</f>
        <v>2.1180000000000001E-2</v>
      </c>
      <c r="D315" t="str">
        <f>HL_d251to2arcmin_incllt60_table!I315</f>
        <v>PGC003868</v>
      </c>
      <c r="E315" t="str">
        <f>HL_d251to2arcmin_incllt60_table!K315</f>
        <v>S0-a</v>
      </c>
      <c r="F315" t="str">
        <f>CONCATENATE("/home/ec2-user/galaxies/POGSSNR_SDSSonly_",HL_d251to2arcmin_incllt60_table!I315,".fits")</f>
        <v>/home/ec2-user/galaxies/POGSSNR_SDSSonly_PGC003868.fits</v>
      </c>
      <c r="G315">
        <v>0</v>
      </c>
      <c r="H315">
        <v>2</v>
      </c>
    </row>
    <row r="316" spans="1:8">
      <c r="A316" s="5" t="s">
        <v>847</v>
      </c>
      <c r="B316" t="str">
        <f>CONCATENATE("/home/ec2-user/galaxies/POGS_SDSSonly_",HL_d251to2arcmin_incllt60_table!I316,".fits")</f>
        <v>/home/ec2-user/galaxies/POGS_SDSSonly_ESO352-003.fits</v>
      </c>
      <c r="C316" s="4">
        <f>HL_d251to2arcmin_incllt60_table!J316</f>
        <v>3.604333333333333E-2</v>
      </c>
      <c r="D316" t="str">
        <f>HL_d251to2arcmin_incllt60_table!I316</f>
        <v>ESO352-003</v>
      </c>
      <c r="E316" t="str">
        <f>HL_d251to2arcmin_incllt60_table!K316</f>
        <v>Sb</v>
      </c>
      <c r="F316" t="str">
        <f>CONCATENATE("/home/ec2-user/galaxies/POGSSNR_SDSSonly_",HL_d251to2arcmin_incllt60_table!I316,".fits")</f>
        <v>/home/ec2-user/galaxies/POGSSNR_SDSSonly_ESO352-003.fits</v>
      </c>
      <c r="G316">
        <v>0</v>
      </c>
      <c r="H316">
        <v>2</v>
      </c>
    </row>
    <row r="317" spans="1:8">
      <c r="A317" s="5" t="s">
        <v>847</v>
      </c>
      <c r="B317" t="str">
        <f>CONCATENATE("/home/ec2-user/galaxies/POGS_SDSSonly_",HL_d251to2arcmin_incllt60_table!I317,".fits")</f>
        <v>/home/ec2-user/galaxies/POGS_SDSSonly_UGC00675.fits</v>
      </c>
      <c r="C317" s="4">
        <f>HL_d251to2arcmin_incllt60_table!J317</f>
        <v>1.7213333333333334E-2</v>
      </c>
      <c r="D317" t="str">
        <f>HL_d251to2arcmin_incllt60_table!I317</f>
        <v>UGC00675</v>
      </c>
      <c r="E317" t="str">
        <f>HL_d251to2arcmin_incllt60_table!K317</f>
        <v>I</v>
      </c>
      <c r="F317" t="str">
        <f>CONCATENATE("/home/ec2-user/galaxies/POGSSNR_SDSSonly_",HL_d251to2arcmin_incllt60_table!I317,".fits")</f>
        <v>/home/ec2-user/galaxies/POGSSNR_SDSSonly_UGC00675.fits</v>
      </c>
      <c r="G317">
        <v>0</v>
      </c>
      <c r="H317">
        <v>2</v>
      </c>
    </row>
    <row r="318" spans="1:8">
      <c r="A318" s="5" t="s">
        <v>847</v>
      </c>
      <c r="B318" t="str">
        <f>CONCATENATE("/home/ec2-user/galaxies/POGS_SDSSonly_",HL_d251to2arcmin_incllt60_table!I318,".fits")</f>
        <v>/home/ec2-user/galaxies/POGS_SDSSonly_NGC0378.fits</v>
      </c>
      <c r="C318" s="4">
        <f>HL_d251to2arcmin_incllt60_table!J318</f>
        <v>3.1416666666666669E-2</v>
      </c>
      <c r="D318" t="str">
        <f>HL_d251to2arcmin_incllt60_table!I318</f>
        <v>NGC0378</v>
      </c>
      <c r="E318" t="str">
        <f>HL_d251to2arcmin_incllt60_table!K318</f>
        <v>Sc</v>
      </c>
      <c r="F318" t="str">
        <f>CONCATENATE("/home/ec2-user/galaxies/POGSSNR_SDSSonly_",HL_d251to2arcmin_incllt60_table!I318,".fits")</f>
        <v>/home/ec2-user/galaxies/POGSSNR_SDSSonly_NGC0378.fits</v>
      </c>
      <c r="G318">
        <v>0</v>
      </c>
      <c r="H318">
        <v>2</v>
      </c>
    </row>
    <row r="319" spans="1:8">
      <c r="A319" s="5" t="s">
        <v>847</v>
      </c>
      <c r="B319" t="str">
        <f>CONCATENATE("/home/ec2-user/galaxies/POGS_SDSSonly_",HL_d251to2arcmin_incllt60_table!I319,".fits")</f>
        <v>/home/ec2-user/galaxies/POGS_SDSSonly_UGC00672.fits</v>
      </c>
      <c r="C319" s="4">
        <f>HL_d251to2arcmin_incllt60_table!J319</f>
        <v>2.9299999999999999E-3</v>
      </c>
      <c r="D319" t="str">
        <f>HL_d251to2arcmin_incllt60_table!I319</f>
        <v>UGC00672</v>
      </c>
      <c r="E319" t="str">
        <f>HL_d251to2arcmin_incllt60_table!K319</f>
        <v>I</v>
      </c>
      <c r="F319" t="str">
        <f>CONCATENATE("/home/ec2-user/galaxies/POGSSNR_SDSSonly_",HL_d251to2arcmin_incllt60_table!I319,".fits")</f>
        <v>/home/ec2-user/galaxies/POGSSNR_SDSSonly_UGC00672.fits</v>
      </c>
      <c r="G319">
        <v>0</v>
      </c>
      <c r="H319">
        <v>2</v>
      </c>
    </row>
    <row r="320" spans="1:8">
      <c r="A320" s="5" t="s">
        <v>847</v>
      </c>
      <c r="B320" t="str">
        <f>CONCATENATE("/home/ec2-user/galaxies/POGS_SDSSonly_",HL_d251to2arcmin_incllt60_table!I320,".fits")</f>
        <v>/home/ec2-user/galaxies/POGS_SDSSonly_ESO113-011.fits</v>
      </c>
      <c r="C320" s="4">
        <f>HL_d251to2arcmin_incllt60_table!J320</f>
        <v>4.156E-2</v>
      </c>
      <c r="D320" t="str">
        <f>HL_d251to2arcmin_incllt60_table!I320</f>
        <v>ESO113-011</v>
      </c>
      <c r="E320" t="str">
        <f>HL_d251to2arcmin_incllt60_table!K320</f>
        <v>Sc</v>
      </c>
      <c r="F320" t="str">
        <f>CONCATENATE("/home/ec2-user/galaxies/POGSSNR_SDSSonly_",HL_d251to2arcmin_incllt60_table!I320,".fits")</f>
        <v>/home/ec2-user/galaxies/POGSSNR_SDSSonly_ESO113-011.fits</v>
      </c>
      <c r="G320">
        <v>0</v>
      </c>
      <c r="H320">
        <v>2</v>
      </c>
    </row>
    <row r="321" spans="1:8">
      <c r="A321" s="5" t="s">
        <v>847</v>
      </c>
      <c r="B321" t="str">
        <f>CONCATENATE("/home/ec2-user/galaxies/POGS_SDSSonly_",HL_d251to2arcmin_incllt60_table!I321,".fits")</f>
        <v>/home/ec2-user/galaxies/POGS_SDSSonly_PGC003926.fits</v>
      </c>
      <c r="C321" s="4">
        <f>HL_d251to2arcmin_incllt60_table!J321</f>
        <v>1.106E-2</v>
      </c>
      <c r="D321" t="str">
        <f>HL_d251to2arcmin_incllt60_table!I321</f>
        <v>PGC003926</v>
      </c>
      <c r="E321" t="str">
        <f>HL_d251to2arcmin_incllt60_table!K321</f>
        <v>SBc</v>
      </c>
      <c r="F321" t="str">
        <f>CONCATENATE("/home/ec2-user/galaxies/POGSSNR_SDSSonly_",HL_d251to2arcmin_incllt60_table!I321,".fits")</f>
        <v>/home/ec2-user/galaxies/POGSSNR_SDSSonly_PGC003926.fits</v>
      </c>
      <c r="G321">
        <v>0</v>
      </c>
      <c r="H321">
        <v>2</v>
      </c>
    </row>
    <row r="322" spans="1:8">
      <c r="A322" s="5" t="s">
        <v>847</v>
      </c>
      <c r="B322" t="str">
        <f>CONCATENATE("/home/ec2-user/galaxies/POGS_SDSSonly_",HL_d251to2arcmin_incllt60_table!I322,".fits")</f>
        <v>/home/ec2-user/galaxies/POGS_SDSSonly_PGC003939.fits</v>
      </c>
      <c r="C322" s="4">
        <f>HL_d251to2arcmin_incllt60_table!J322</f>
        <v>2.3726666666666667E-2</v>
      </c>
      <c r="D322" t="str">
        <f>HL_d251to2arcmin_incllt60_table!I322</f>
        <v>PGC003939</v>
      </c>
      <c r="E322" t="str">
        <f>HL_d251to2arcmin_incllt60_table!K322</f>
        <v>E-SO</v>
      </c>
      <c r="F322" t="str">
        <f>CONCATENATE("/home/ec2-user/galaxies/POGSSNR_SDSSonly_",HL_d251to2arcmin_incllt60_table!I322,".fits")</f>
        <v>/home/ec2-user/galaxies/POGSSNR_SDSSonly_PGC003939.fits</v>
      </c>
      <c r="G322">
        <v>0</v>
      </c>
      <c r="H322">
        <v>2</v>
      </c>
    </row>
    <row r="323" spans="1:8">
      <c r="A323" s="5" t="s">
        <v>847</v>
      </c>
      <c r="B323" t="str">
        <f>CONCATENATE("/home/ec2-user/galaxies/POGS_SDSSonly_",HL_d251to2arcmin_incllt60_table!I323,".fits")</f>
        <v>/home/ec2-user/galaxies/POGS_SDSSonly_UGC00670.fits</v>
      </c>
      <c r="C323" s="4">
        <f>HL_d251to2arcmin_incllt60_table!J323</f>
        <v>1.976E-2</v>
      </c>
      <c r="D323" t="str">
        <f>HL_d251to2arcmin_incllt60_table!I323</f>
        <v>UGC00670</v>
      </c>
      <c r="E323" t="str">
        <f>HL_d251to2arcmin_incllt60_table!K323</f>
        <v>Sb</v>
      </c>
      <c r="F323" t="str">
        <f>CONCATENATE("/home/ec2-user/galaxies/POGSSNR_SDSSonly_",HL_d251to2arcmin_incllt60_table!I323,".fits")</f>
        <v>/home/ec2-user/galaxies/POGSSNR_SDSSonly_UGC00670.fits</v>
      </c>
      <c r="G323">
        <v>0</v>
      </c>
      <c r="H323">
        <v>2</v>
      </c>
    </row>
    <row r="324" spans="1:8">
      <c r="A324" s="5" t="s">
        <v>847</v>
      </c>
      <c r="B324" t="str">
        <f>CONCATENATE("/home/ec2-user/galaxies/POGS_SDSSonly_",HL_d251to2arcmin_incllt60_table!I324,".fits")</f>
        <v>/home/ec2-user/galaxies/POGS_SDSSonly_ESO295-037.fits</v>
      </c>
      <c r="C324" s="4">
        <f>HL_d251to2arcmin_incllt60_table!J324</f>
        <v>2.2630000000000001E-2</v>
      </c>
      <c r="D324" t="str">
        <f>HL_d251to2arcmin_incllt60_table!I324</f>
        <v>ESO295-037</v>
      </c>
      <c r="E324" t="str">
        <f>HL_d251to2arcmin_incllt60_table!K324</f>
        <v>SABb</v>
      </c>
      <c r="F324" t="str">
        <f>CONCATENATE("/home/ec2-user/galaxies/POGSSNR_SDSSonly_",HL_d251to2arcmin_incllt60_table!I324,".fits")</f>
        <v>/home/ec2-user/galaxies/POGSSNR_SDSSonly_ESO295-037.fits</v>
      </c>
      <c r="G324">
        <v>0</v>
      </c>
      <c r="H324">
        <v>2</v>
      </c>
    </row>
    <row r="325" spans="1:8">
      <c r="A325" s="5" t="s">
        <v>847</v>
      </c>
      <c r="B325" t="str">
        <f>CONCATENATE("/home/ec2-user/galaxies/POGS_SDSSonly_",HL_d251to2arcmin_incllt60_table!I325,".fits")</f>
        <v>/home/ec2-user/galaxies/POGS_SDSSonly_NGC0380.fits</v>
      </c>
      <c r="C325" s="4">
        <f>HL_d251to2arcmin_incllt60_table!J325</f>
        <v>1.5133333333333334E-2</v>
      </c>
      <c r="D325" t="str">
        <f>HL_d251to2arcmin_incllt60_table!I325</f>
        <v>NGC0380</v>
      </c>
      <c r="E325" t="str">
        <f>HL_d251to2arcmin_incllt60_table!K325</f>
        <v>E</v>
      </c>
      <c r="F325" t="str">
        <f>CONCATENATE("/home/ec2-user/galaxies/POGSSNR_SDSSonly_",HL_d251to2arcmin_incllt60_table!I325,".fits")</f>
        <v>/home/ec2-user/galaxies/POGSSNR_SDSSonly_NGC0380.fits</v>
      </c>
      <c r="G325">
        <v>0</v>
      </c>
      <c r="H325">
        <v>2</v>
      </c>
    </row>
    <row r="326" spans="1:8">
      <c r="A326" s="5" t="s">
        <v>847</v>
      </c>
      <c r="B326" t="str">
        <f>CONCATENATE("/home/ec2-user/galaxies/POGS_SDSSonly_",HL_d251to2arcmin_incllt60_table!I326,".fits")</f>
        <v>/home/ec2-user/galaxies/POGS_SDSSonly_UGC00685.fits</v>
      </c>
      <c r="C326" s="4">
        <f>HL_d251to2arcmin_incllt60_table!J326</f>
        <v>6.5666666666666662E-4</v>
      </c>
      <c r="D326" t="str">
        <f>HL_d251to2arcmin_incllt60_table!I326</f>
        <v>UGC00685</v>
      </c>
      <c r="E326" t="str">
        <f>HL_d251to2arcmin_incllt60_table!K326</f>
        <v>Sm</v>
      </c>
      <c r="F326" t="str">
        <f>CONCATENATE("/home/ec2-user/galaxies/POGSSNR_SDSSonly_",HL_d251to2arcmin_incllt60_table!I326,".fits")</f>
        <v>/home/ec2-user/galaxies/POGSSNR_SDSSonly_UGC00685.fits</v>
      </c>
      <c r="G326">
        <v>0</v>
      </c>
      <c r="H326">
        <v>2</v>
      </c>
    </row>
    <row r="327" spans="1:8">
      <c r="A327" s="5" t="s">
        <v>847</v>
      </c>
      <c r="B327" t="str">
        <f>CONCATENATE("/home/ec2-user/galaxies/POGS_SDSSonly_",HL_d251to2arcmin_incllt60_table!I327,".fits")</f>
        <v>/home/ec2-user/galaxies/POGS_SDSSonly_NGC0385.fits</v>
      </c>
      <c r="C327" s="4">
        <f>HL_d251to2arcmin_incllt60_table!J327</f>
        <v>1.702E-2</v>
      </c>
      <c r="D327" t="str">
        <f>HL_d251to2arcmin_incllt60_table!I327</f>
        <v>NGC0385</v>
      </c>
      <c r="E327" t="str">
        <f>HL_d251to2arcmin_incllt60_table!K327</f>
        <v>E</v>
      </c>
      <c r="F327" t="str">
        <f>CONCATENATE("/home/ec2-user/galaxies/POGSSNR_SDSSonly_",HL_d251to2arcmin_incllt60_table!I327,".fits")</f>
        <v>/home/ec2-user/galaxies/POGSSNR_SDSSonly_NGC0385.fits</v>
      </c>
      <c r="G327">
        <v>0</v>
      </c>
      <c r="H327">
        <v>2</v>
      </c>
    </row>
    <row r="328" spans="1:8">
      <c r="A328" s="5" t="s">
        <v>847</v>
      </c>
      <c r="B328" t="str">
        <f>CONCATENATE("/home/ec2-user/galaxies/POGS_SDSSonly_",HL_d251to2arcmin_incllt60_table!I328,".fits")</f>
        <v>/home/ec2-user/galaxies/POGS_SDSSonly_ESO113-012.fits</v>
      </c>
      <c r="C328" s="4">
        <f>HL_d251to2arcmin_incllt60_table!J328</f>
        <v>2.5486666666666668E-2</v>
      </c>
      <c r="D328" t="str">
        <f>HL_d251to2arcmin_incllt60_table!I328</f>
        <v>ESO113-012</v>
      </c>
      <c r="E328" t="str">
        <f>HL_d251to2arcmin_incllt60_table!K328</f>
        <v>S0</v>
      </c>
      <c r="F328" t="str">
        <f>CONCATENATE("/home/ec2-user/galaxies/POGSSNR_SDSSonly_",HL_d251to2arcmin_incllt60_table!I328,".fits")</f>
        <v>/home/ec2-user/galaxies/POGSSNR_SDSSonly_ESO113-012.fits</v>
      </c>
      <c r="G328">
        <v>0</v>
      </c>
      <c r="H328">
        <v>2</v>
      </c>
    </row>
    <row r="329" spans="1:8">
      <c r="A329" s="5" t="s">
        <v>847</v>
      </c>
      <c r="B329" t="str">
        <f>CONCATENATE("/home/ec2-user/galaxies/POGS_SDSSonly_",HL_d251to2arcmin_incllt60_table!I329,".fits")</f>
        <v>/home/ec2-user/galaxies/POGS_SDSSonly_UGC00690.fits</v>
      </c>
      <c r="C329" s="4">
        <f>HL_d251to2arcmin_incllt60_table!J329</f>
        <v>2.0053333333333333E-2</v>
      </c>
      <c r="D329" t="str">
        <f>HL_d251to2arcmin_incllt60_table!I329</f>
        <v>UGC00690</v>
      </c>
      <c r="E329" t="str">
        <f>HL_d251to2arcmin_incllt60_table!K329</f>
        <v>SBc</v>
      </c>
      <c r="F329" t="str">
        <f>CONCATENATE("/home/ec2-user/galaxies/POGSSNR_SDSSonly_",HL_d251to2arcmin_incllt60_table!I329,".fits")</f>
        <v>/home/ec2-user/galaxies/POGSSNR_SDSSonly_UGC00690.fits</v>
      </c>
      <c r="G329">
        <v>0</v>
      </c>
      <c r="H329">
        <v>2</v>
      </c>
    </row>
    <row r="330" spans="1:8">
      <c r="A330" s="5" t="s">
        <v>847</v>
      </c>
      <c r="B330" t="str">
        <f>CONCATENATE("/home/ec2-user/galaxies/POGS_SDSSonly_",HL_d251to2arcmin_incllt60_table!I330,".fits")</f>
        <v>/home/ec2-user/galaxies/POGS_SDSSonly_IC1625.fits</v>
      </c>
      <c r="C330" s="4">
        <f>HL_d251to2arcmin_incllt60_table!J330</f>
        <v>2.1766666666666667E-2</v>
      </c>
      <c r="D330" t="str">
        <f>HL_d251to2arcmin_incllt60_table!I330</f>
        <v>IC1625</v>
      </c>
      <c r="E330" t="str">
        <f>HL_d251to2arcmin_incllt60_table!K330</f>
        <v>E-SO</v>
      </c>
      <c r="F330" t="str">
        <f>CONCATENATE("/home/ec2-user/galaxies/POGSSNR_SDSSonly_",HL_d251to2arcmin_incllt60_table!I330,".fits")</f>
        <v>/home/ec2-user/galaxies/POGSSNR_SDSSonly_IC1625.fits</v>
      </c>
      <c r="G330">
        <v>0</v>
      </c>
      <c r="H330">
        <v>2</v>
      </c>
    </row>
    <row r="331" spans="1:8">
      <c r="A331" s="5" t="s">
        <v>847</v>
      </c>
      <c r="B331" t="str">
        <f>CONCATENATE("/home/ec2-user/galaxies/POGS_SDSSonly_",HL_d251to2arcmin_incllt60_table!I331,".fits")</f>
        <v>/home/ec2-user/galaxies/POGS_SDSSonly_IC1623A.fits</v>
      </c>
      <c r="C331" s="4">
        <f>HL_d251to2arcmin_incllt60_table!J331</f>
        <v>1.9733333333333332E-2</v>
      </c>
      <c r="D331" t="str">
        <f>HL_d251to2arcmin_incllt60_table!I331</f>
        <v>IC1623A</v>
      </c>
      <c r="E331" t="str">
        <f>HL_d251to2arcmin_incllt60_table!K331</f>
        <v>S?</v>
      </c>
      <c r="F331" t="str">
        <f>CONCATENATE("/home/ec2-user/galaxies/POGSSNR_SDSSonly_",HL_d251to2arcmin_incllt60_table!I331,".fits")</f>
        <v>/home/ec2-user/galaxies/POGSSNR_SDSSonly_IC1623A.fits</v>
      </c>
      <c r="G331">
        <v>0</v>
      </c>
      <c r="H331">
        <v>2</v>
      </c>
    </row>
    <row r="332" spans="1:8">
      <c r="A332" s="5" t="s">
        <v>847</v>
      </c>
      <c r="B332" t="str">
        <f>CONCATENATE("/home/ec2-user/galaxies/POGS_SDSSonly_",HL_d251to2arcmin_incllt60_table!I332,".fits")</f>
        <v>/home/ec2-user/galaxies/POGS_SDSSonly_ESO243-035.fits</v>
      </c>
      <c r="C332" s="4">
        <f>HL_d251to2arcmin_incllt60_table!J332</f>
        <v>2.3460000000000002E-2</v>
      </c>
      <c r="D332" t="str">
        <f>HL_d251to2arcmin_incllt60_table!I332</f>
        <v>ESO243-035</v>
      </c>
      <c r="E332" t="str">
        <f>HL_d251to2arcmin_incllt60_table!K332</f>
        <v>S0</v>
      </c>
      <c r="F332" t="str">
        <f>CONCATENATE("/home/ec2-user/galaxies/POGSSNR_SDSSonly_",HL_d251to2arcmin_incllt60_table!I332,".fits")</f>
        <v>/home/ec2-user/galaxies/POGSSNR_SDSSonly_ESO243-035.fits</v>
      </c>
      <c r="G332">
        <v>0</v>
      </c>
      <c r="H332">
        <v>2</v>
      </c>
    </row>
    <row r="333" spans="1:8">
      <c r="A333" s="5" t="s">
        <v>847</v>
      </c>
      <c r="B333" t="str">
        <f>CONCATENATE("/home/ec2-user/galaxies/POGS_SDSSonly_",HL_d251to2arcmin_incllt60_table!I333,".fits")</f>
        <v>/home/ec2-user/galaxies/POGS_SDSSonly_NGC0392.fits</v>
      </c>
      <c r="C333" s="4">
        <f>HL_d251to2arcmin_incllt60_table!J333</f>
        <v>1.5990000000000001E-2</v>
      </c>
      <c r="D333" t="str">
        <f>HL_d251to2arcmin_incllt60_table!I333</f>
        <v>NGC0392</v>
      </c>
      <c r="E333" t="str">
        <f>HL_d251to2arcmin_incllt60_table!K333</f>
        <v>E-SO</v>
      </c>
      <c r="F333" t="str">
        <f>CONCATENATE("/home/ec2-user/galaxies/POGSSNR_SDSSonly_",HL_d251to2arcmin_incllt60_table!I333,".fits")</f>
        <v>/home/ec2-user/galaxies/POGSSNR_SDSSonly_NGC0392.fits</v>
      </c>
      <c r="G333">
        <v>0</v>
      </c>
      <c r="H333">
        <v>2</v>
      </c>
    </row>
    <row r="334" spans="1:8">
      <c r="A334" s="5" t="s">
        <v>847</v>
      </c>
      <c r="B334" t="str">
        <f>CONCATENATE("/home/ec2-user/galaxies/POGS_SDSSonly_",HL_d251to2arcmin_incllt60_table!I334,".fits")</f>
        <v>/home/ec2-user/galaxies/POGS_SDSSonly_NGC0393.fits</v>
      </c>
      <c r="C334" s="4">
        <f>HL_d251to2arcmin_incllt60_table!J334</f>
        <v>2.0833333333333332E-2</v>
      </c>
      <c r="D334" t="str">
        <f>HL_d251to2arcmin_incllt60_table!I334</f>
        <v>NGC0393</v>
      </c>
      <c r="E334" t="str">
        <f>HL_d251to2arcmin_incllt60_table!K334</f>
        <v>E</v>
      </c>
      <c r="F334" t="str">
        <f>CONCATENATE("/home/ec2-user/galaxies/POGSSNR_SDSSonly_",HL_d251to2arcmin_incllt60_table!I334,".fits")</f>
        <v>/home/ec2-user/galaxies/POGSSNR_SDSSonly_NGC0393.fits</v>
      </c>
      <c r="G334">
        <v>0</v>
      </c>
      <c r="H334">
        <v>2</v>
      </c>
    </row>
    <row r="335" spans="1:8">
      <c r="A335" s="5" t="s">
        <v>847</v>
      </c>
      <c r="B335" t="str">
        <f>CONCATENATE("/home/ec2-user/galaxies/POGS_SDSSonly_",HL_d251to2arcmin_incllt60_table!I335,".fits")</f>
        <v>/home/ec2-user/galaxies/POGS_SDSSonly_IC1628.fits</v>
      </c>
      <c r="C335" s="4">
        <f>HL_d251to2arcmin_incllt60_table!J335</f>
        <v>1.8603333333333333E-2</v>
      </c>
      <c r="D335" t="str">
        <f>HL_d251to2arcmin_incllt60_table!I335</f>
        <v>IC1628</v>
      </c>
      <c r="E335" t="str">
        <f>HL_d251to2arcmin_incllt60_table!K335</f>
        <v>E</v>
      </c>
      <c r="F335" t="str">
        <f>CONCATENATE("/home/ec2-user/galaxies/POGSSNR_SDSSonly_",HL_d251to2arcmin_incllt60_table!I335,".fits")</f>
        <v>/home/ec2-user/galaxies/POGSSNR_SDSSonly_IC1628.fits</v>
      </c>
      <c r="G335">
        <v>0</v>
      </c>
      <c r="H335">
        <v>2</v>
      </c>
    </row>
    <row r="336" spans="1:8">
      <c r="A336" s="5" t="s">
        <v>847</v>
      </c>
      <c r="B336" t="str">
        <f>CONCATENATE("/home/ec2-user/galaxies/POGS_SDSSonly_",HL_d251to2arcmin_incllt60_table!I336,".fits")</f>
        <v>/home/ec2-user/galaxies/POGS_SDSSonly_IC0079.fits</v>
      </c>
      <c r="C336" s="4">
        <f>HL_d251to2arcmin_incllt60_table!J336</f>
        <v>4.1623333333333332E-2</v>
      </c>
      <c r="D336" t="str">
        <f>HL_d251to2arcmin_incllt60_table!I336</f>
        <v>IC0079</v>
      </c>
      <c r="E336" t="str">
        <f>HL_d251to2arcmin_incllt60_table!K336</f>
        <v>E-SO</v>
      </c>
      <c r="F336" t="str">
        <f>CONCATENATE("/home/ec2-user/galaxies/POGSSNR_SDSSonly_",HL_d251to2arcmin_incllt60_table!I336,".fits")</f>
        <v>/home/ec2-user/galaxies/POGSSNR_SDSSonly_IC0079.fits</v>
      </c>
      <c r="G336">
        <v>0</v>
      </c>
      <c r="H336">
        <v>2</v>
      </c>
    </row>
    <row r="337" spans="1:8">
      <c r="A337" s="5" t="s">
        <v>847</v>
      </c>
      <c r="B337" t="str">
        <f>CONCATENATE("/home/ec2-user/galaxies/POGS_SDSSonly_",HL_d251to2arcmin_incllt60_table!I337,".fits")</f>
        <v>/home/ec2-user/galaxies/POGS_SDSSonly_NGC0399.fits</v>
      </c>
      <c r="C337" s="4">
        <f>HL_d251to2arcmin_incllt60_table!J337</f>
        <v>1.7829999999999999E-2</v>
      </c>
      <c r="D337" t="str">
        <f>HL_d251to2arcmin_incllt60_table!I337</f>
        <v>NGC0399</v>
      </c>
      <c r="E337" t="str">
        <f>HL_d251to2arcmin_incllt60_table!K337</f>
        <v>Sa</v>
      </c>
      <c r="F337" t="str">
        <f>CONCATENATE("/home/ec2-user/galaxies/POGSSNR_SDSSonly_",HL_d251to2arcmin_incllt60_table!I337,".fits")</f>
        <v>/home/ec2-user/galaxies/POGSSNR_SDSSonly_NGC0399.fits</v>
      </c>
      <c r="G337">
        <v>0</v>
      </c>
      <c r="H337">
        <v>2</v>
      </c>
    </row>
    <row r="338" spans="1:8">
      <c r="A338" s="5" t="s">
        <v>847</v>
      </c>
      <c r="B338" t="str">
        <f>CONCATENATE("/home/ec2-user/galaxies/POGS_SDSSonly_",HL_d251to2arcmin_incllt60_table!I338,".fits")</f>
        <v>/home/ec2-user/galaxies/POGS_SDSSonly_ESO029-034.fits</v>
      </c>
      <c r="C338" s="4">
        <f>HL_d251to2arcmin_incllt60_table!J338</f>
        <v>3.4423333333333334E-2</v>
      </c>
      <c r="D338" t="str">
        <f>HL_d251to2arcmin_incllt60_table!I338</f>
        <v>ESO029-034</v>
      </c>
      <c r="E338" t="str">
        <f>HL_d251to2arcmin_incllt60_table!K338</f>
        <v>SBb</v>
      </c>
      <c r="F338" t="str">
        <f>CONCATENATE("/home/ec2-user/galaxies/POGSSNR_SDSSonly_",HL_d251to2arcmin_incllt60_table!I338,".fits")</f>
        <v>/home/ec2-user/galaxies/POGSSNR_SDSSonly_ESO029-034.fits</v>
      </c>
      <c r="G338">
        <v>0</v>
      </c>
      <c r="H338">
        <v>2</v>
      </c>
    </row>
    <row r="339" spans="1:8">
      <c r="A339" s="5" t="s">
        <v>847</v>
      </c>
      <c r="B339" t="str">
        <f>CONCATENATE("/home/ec2-user/galaxies/POGS_SDSSonly_",HL_d251to2arcmin_incllt60_table!I339,".fits")</f>
        <v>/home/ec2-user/galaxies/POGS_SDSSonly_ESO243-045.fits</v>
      </c>
      <c r="C339" s="4">
        <f>HL_d251to2arcmin_incllt60_table!J339</f>
        <v>2.5233333333333333E-2</v>
      </c>
      <c r="D339" t="str">
        <f>HL_d251to2arcmin_incllt60_table!I339</f>
        <v>ESO243-045</v>
      </c>
      <c r="E339" t="str">
        <f>HL_d251to2arcmin_incllt60_table!K339</f>
        <v>E-SO</v>
      </c>
      <c r="F339" t="str">
        <f>CONCATENATE("/home/ec2-user/galaxies/POGSSNR_SDSSonly_",HL_d251to2arcmin_incllt60_table!I339,".fits")</f>
        <v>/home/ec2-user/galaxies/POGSSNR_SDSSonly_ESO243-045.fits</v>
      </c>
      <c r="G339">
        <v>0</v>
      </c>
      <c r="H339">
        <v>2</v>
      </c>
    </row>
    <row r="340" spans="1:8">
      <c r="A340" s="5" t="s">
        <v>847</v>
      </c>
      <c r="B340" t="str">
        <f>CONCATENATE("/home/ec2-user/galaxies/POGS_SDSSonly_",HL_d251to2arcmin_incllt60_table!I340,".fits")</f>
        <v>/home/ec2-user/galaxies/POGS_SDSSonly_UGC00714.fits</v>
      </c>
      <c r="C340" s="4">
        <f>HL_d251to2arcmin_incllt60_table!J340</f>
        <v>1.584E-2</v>
      </c>
      <c r="D340" t="str">
        <f>HL_d251to2arcmin_incllt60_table!I340</f>
        <v>UGC00714</v>
      </c>
      <c r="E340" t="str">
        <f>HL_d251to2arcmin_incllt60_table!K340</f>
        <v>Sc</v>
      </c>
      <c r="F340" t="str">
        <f>CONCATENATE("/home/ec2-user/galaxies/POGSSNR_SDSSonly_",HL_d251to2arcmin_incllt60_table!I340,".fits")</f>
        <v>/home/ec2-user/galaxies/POGSSNR_SDSSonly_UGC00714.fits</v>
      </c>
      <c r="G340">
        <v>0</v>
      </c>
      <c r="H340">
        <v>2</v>
      </c>
    </row>
    <row r="341" spans="1:8">
      <c r="A341" s="5" t="s">
        <v>847</v>
      </c>
      <c r="B341" t="str">
        <f>CONCATENATE("/home/ec2-user/galaxies/POGS_SDSSonly_",HL_d251to2arcmin_incllt60_table!I341,".fits")</f>
        <v>/home/ec2-user/galaxies/POGS_SDSSonly_IC0081.fits</v>
      </c>
      <c r="C341" s="4">
        <f>HL_d251to2arcmin_incllt60_table!J341</f>
        <v>1.302E-2</v>
      </c>
      <c r="D341" t="str">
        <f>HL_d251to2arcmin_incllt60_table!I341</f>
        <v>IC0081</v>
      </c>
      <c r="E341" t="str">
        <f>HL_d251to2arcmin_incllt60_table!K341</f>
        <v>E?</v>
      </c>
      <c r="F341" t="str">
        <f>CONCATENATE("/home/ec2-user/galaxies/POGSSNR_SDSSonly_",HL_d251to2arcmin_incllt60_table!I341,".fits")</f>
        <v>/home/ec2-user/galaxies/POGSSNR_SDSSonly_IC0081.fits</v>
      </c>
      <c r="G341">
        <v>0</v>
      </c>
      <c r="H341">
        <v>2</v>
      </c>
    </row>
    <row r="342" spans="1:8">
      <c r="A342" s="5" t="s">
        <v>847</v>
      </c>
      <c r="B342" t="str">
        <f>CONCATENATE("/home/ec2-user/galaxies/POGS_SDSSonly_",HL_d251to2arcmin_incllt60_table!I342,".fits")</f>
        <v>/home/ec2-user/galaxies/POGS_SDSSonly_NGC0409.fits</v>
      </c>
      <c r="C342" s="4">
        <f>HL_d251to2arcmin_incllt60_table!J342</f>
        <v>2.1190000000000001E-2</v>
      </c>
      <c r="D342" t="str">
        <f>HL_d251to2arcmin_incllt60_table!I342</f>
        <v>NGC0409</v>
      </c>
      <c r="E342" t="str">
        <f>HL_d251to2arcmin_incllt60_table!K342</f>
        <v>E</v>
      </c>
      <c r="F342" t="str">
        <f>CONCATENATE("/home/ec2-user/galaxies/POGSSNR_SDSSonly_",HL_d251to2arcmin_incllt60_table!I342,".fits")</f>
        <v>/home/ec2-user/galaxies/POGSSNR_SDSSonly_NGC0409.fits</v>
      </c>
      <c r="G342">
        <v>0</v>
      </c>
      <c r="H342">
        <v>2</v>
      </c>
    </row>
    <row r="343" spans="1:8">
      <c r="A343" s="5" t="s">
        <v>847</v>
      </c>
      <c r="B343" t="str">
        <f>CONCATENATE("/home/ec2-user/galaxies/POGS_SDSSonly_",HL_d251to2arcmin_incllt60_table!I343,".fits")</f>
        <v>/home/ec2-user/galaxies/POGS_SDSSonly_UGC00726.fits</v>
      </c>
      <c r="C343" s="4">
        <f>HL_d251to2arcmin_incllt60_table!J343</f>
        <v>1.269E-2</v>
      </c>
      <c r="D343" t="str">
        <f>HL_d251to2arcmin_incllt60_table!I343</f>
        <v>UGC00726</v>
      </c>
      <c r="E343" t="str">
        <f>HL_d251to2arcmin_incllt60_table!K343</f>
        <v>Scd</v>
      </c>
      <c r="F343" t="str">
        <f>CONCATENATE("/home/ec2-user/galaxies/POGSSNR_SDSSonly_",HL_d251to2arcmin_incllt60_table!I343,".fits")</f>
        <v>/home/ec2-user/galaxies/POGSSNR_SDSSonly_UGC00726.fits</v>
      </c>
      <c r="G343">
        <v>0</v>
      </c>
      <c r="H343">
        <v>2</v>
      </c>
    </row>
    <row r="344" spans="1:8">
      <c r="A344" s="5" t="s">
        <v>847</v>
      </c>
      <c r="B344" t="str">
        <f>CONCATENATE("/home/ec2-user/galaxies/POGS_SDSSonly_",HL_d251to2arcmin_incllt60_table!I344,".fits")</f>
        <v>/home/ec2-user/galaxies/POGS_SDSSonly_UGC00724.fits</v>
      </c>
      <c r="C344" s="4">
        <f>HL_d251to2arcmin_incllt60_table!J344</f>
        <v>1.7626666666666665E-2</v>
      </c>
      <c r="D344" t="str">
        <f>HL_d251to2arcmin_incllt60_table!I344</f>
        <v>UGC00724</v>
      </c>
      <c r="E344" t="str">
        <f>HL_d251to2arcmin_incllt60_table!K344</f>
        <v>Sab</v>
      </c>
      <c r="F344" t="str">
        <f>CONCATENATE("/home/ec2-user/galaxies/POGSSNR_SDSSonly_",HL_d251to2arcmin_incllt60_table!I344,".fits")</f>
        <v>/home/ec2-user/galaxies/POGSSNR_SDSSonly_UGC00724.fits</v>
      </c>
      <c r="G344">
        <v>0</v>
      </c>
      <c r="H344">
        <v>2</v>
      </c>
    </row>
    <row r="345" spans="1:8">
      <c r="A345" s="5" t="s">
        <v>847</v>
      </c>
      <c r="B345" t="str">
        <f>CONCATENATE("/home/ec2-user/galaxies/POGS_SDSSonly_",HL_d251to2arcmin_incllt60_table!I345,".fits")</f>
        <v>/home/ec2-user/galaxies/POGS_SDSSonly_ANDROMEDA05.fits</v>
      </c>
      <c r="C345" s="4">
        <f>HL_d251to2arcmin_incllt60_table!J345</f>
        <v>0</v>
      </c>
      <c r="D345" t="str">
        <f>HL_d251to2arcmin_incllt60_table!I345</f>
        <v>ANDROMEDA05</v>
      </c>
      <c r="E345" t="str">
        <f>HL_d251to2arcmin_incllt60_table!K345</f>
        <v>E-SO</v>
      </c>
      <c r="F345" t="str">
        <f>CONCATENATE("/home/ec2-user/galaxies/POGSSNR_SDSSonly_",HL_d251to2arcmin_incllt60_table!I345,".fits")</f>
        <v>/home/ec2-user/galaxies/POGSSNR_SDSSonly_ANDROMEDA05.fits</v>
      </c>
      <c r="G345">
        <v>0</v>
      </c>
      <c r="H345">
        <v>2</v>
      </c>
    </row>
    <row r="346" spans="1:8">
      <c r="A346" s="5" t="s">
        <v>847</v>
      </c>
      <c r="B346" t="str">
        <f>CONCATENATE("/home/ec2-user/galaxies/POGS_SDSSonly_",HL_d251to2arcmin_incllt60_table!I346,".fits")</f>
        <v>/home/ec2-user/galaxies/POGS_SDSSonly_ESO352-015.fits</v>
      </c>
      <c r="C346" s="4">
        <f>HL_d251to2arcmin_incllt60_table!J346</f>
        <v>1.1176666666666666E-2</v>
      </c>
      <c r="D346" t="str">
        <f>HL_d251to2arcmin_incllt60_table!I346</f>
        <v>ESO352-015</v>
      </c>
      <c r="E346" t="str">
        <f>HL_d251to2arcmin_incllt60_table!K346</f>
        <v>SABc</v>
      </c>
      <c r="F346" t="str">
        <f>CONCATENATE("/home/ec2-user/galaxies/POGSSNR_SDSSonly_",HL_d251to2arcmin_incllt60_table!I346,".fits")</f>
        <v>/home/ec2-user/galaxies/POGSSNR_SDSSonly_ESO352-015.fits</v>
      </c>
      <c r="G346">
        <v>0</v>
      </c>
      <c r="H346">
        <v>2</v>
      </c>
    </row>
    <row r="347" spans="1:8">
      <c r="A347" s="5" t="s">
        <v>847</v>
      </c>
      <c r="B347" t="str">
        <f>CONCATENATE("/home/ec2-user/galaxies/POGS_SDSSonly_",HL_d251to2arcmin_incllt60_table!I347,".fits")</f>
        <v>/home/ec2-user/galaxies/POGS_SDSSonly_NGC0418.fits</v>
      </c>
      <c r="C347" s="4">
        <f>HL_d251to2arcmin_incllt60_table!J347</f>
        <v>1.8409999999999999E-2</v>
      </c>
      <c r="D347" t="str">
        <f>HL_d251to2arcmin_incllt60_table!I347</f>
        <v>NGC0418</v>
      </c>
      <c r="E347" t="str">
        <f>HL_d251to2arcmin_incllt60_table!K347</f>
        <v>Sc</v>
      </c>
      <c r="F347" t="str">
        <f>CONCATENATE("/home/ec2-user/galaxies/POGSSNR_SDSSonly_",HL_d251to2arcmin_incllt60_table!I347,".fits")</f>
        <v>/home/ec2-user/galaxies/POGSSNR_SDSSonly_NGC0418.fits</v>
      </c>
      <c r="G347">
        <v>0</v>
      </c>
      <c r="H347">
        <v>2</v>
      </c>
    </row>
    <row r="348" spans="1:8">
      <c r="A348" s="5" t="s">
        <v>847</v>
      </c>
      <c r="B348" t="str">
        <f>CONCATENATE("/home/ec2-user/galaxies/POGS_SDSSonly_",HL_d251to2arcmin_incllt60_table!I348,".fits")</f>
        <v>/home/ec2-user/galaxies/POGS_SDSSonly_PGC004194.fits</v>
      </c>
      <c r="C348" s="4">
        <f>HL_d251to2arcmin_incllt60_table!J348</f>
        <v>1.3610000000000001E-2</v>
      </c>
      <c r="D348" t="str">
        <f>HL_d251to2arcmin_incllt60_table!I348</f>
        <v>PGC004194</v>
      </c>
      <c r="E348" t="str">
        <f>HL_d251to2arcmin_incllt60_table!K348</f>
        <v>S0</v>
      </c>
      <c r="F348" t="str">
        <f>CONCATENATE("/home/ec2-user/galaxies/POGSSNR_SDSSonly_",HL_d251to2arcmin_incllt60_table!I348,".fits")</f>
        <v>/home/ec2-user/galaxies/POGSSNR_SDSSonly_PGC004194.fits</v>
      </c>
      <c r="G348">
        <v>0</v>
      </c>
      <c r="H348">
        <v>2</v>
      </c>
    </row>
    <row r="349" spans="1:8">
      <c r="A349" s="5" t="s">
        <v>847</v>
      </c>
      <c r="B349" t="str">
        <f>CONCATENATE("/home/ec2-user/galaxies/POGS_SDSSonly_",HL_d251to2arcmin_incllt60_table!I349,".fits")</f>
        <v>/home/ec2-user/galaxies/POGS_SDSSonly_UGC00731.fits</v>
      </c>
      <c r="C349" s="4">
        <f>HL_d251to2arcmin_incllt60_table!J349</f>
        <v>2.7666666666666668E-3</v>
      </c>
      <c r="D349" t="str">
        <f>HL_d251to2arcmin_incllt60_table!I349</f>
        <v>UGC00731</v>
      </c>
      <c r="E349" t="str">
        <f>HL_d251to2arcmin_incllt60_table!K349</f>
        <v>I</v>
      </c>
      <c r="F349" t="str">
        <f>CONCATENATE("/home/ec2-user/galaxies/POGSSNR_SDSSonly_",HL_d251to2arcmin_incllt60_table!I349,".fits")</f>
        <v>/home/ec2-user/galaxies/POGSSNR_SDSSonly_UGC00731.fits</v>
      </c>
      <c r="G349">
        <v>0</v>
      </c>
      <c r="H349">
        <v>2</v>
      </c>
    </row>
    <row r="350" spans="1:8">
      <c r="A350" s="5" t="s">
        <v>847</v>
      </c>
      <c r="B350" t="str">
        <f>CONCATENATE("/home/ec2-user/galaxies/POGS_SDSSonly_",HL_d251to2arcmin_incllt60_table!I350,".fits")</f>
        <v>/home/ec2-user/galaxies/POGS_SDSSonly_UGC00736.fits</v>
      </c>
      <c r="C350" s="4">
        <f>HL_d251to2arcmin_incllt60_table!J350</f>
        <v>1.6740000000000001E-2</v>
      </c>
      <c r="D350" t="str">
        <f>HL_d251to2arcmin_incllt60_table!I350</f>
        <v>UGC00736</v>
      </c>
      <c r="E350" t="str">
        <f>HL_d251to2arcmin_incllt60_table!K350</f>
        <v>Sc</v>
      </c>
      <c r="F350" t="str">
        <f>CONCATENATE("/home/ec2-user/galaxies/POGSSNR_SDSSonly_",HL_d251to2arcmin_incllt60_table!I350,".fits")</f>
        <v>/home/ec2-user/galaxies/POGSSNR_SDSSonly_UGC00736.fits</v>
      </c>
      <c r="G350">
        <v>0</v>
      </c>
      <c r="H350">
        <v>2</v>
      </c>
    </row>
    <row r="351" spans="1:8">
      <c r="A351" s="5" t="s">
        <v>847</v>
      </c>
      <c r="B351" t="str">
        <f>CONCATENATE("/home/ec2-user/galaxies/POGS_SDSSonly_",HL_d251to2arcmin_incllt60_table!I351,".fits")</f>
        <v>/home/ec2-user/galaxies/POGS_SDSSonly_ESO151-027.fits</v>
      </c>
      <c r="C351" s="4">
        <f>HL_d251to2arcmin_incllt60_table!J351</f>
        <v>1.6816666666666667E-2</v>
      </c>
      <c r="D351" t="str">
        <f>HL_d251to2arcmin_incllt60_table!I351</f>
        <v>ESO151-027</v>
      </c>
      <c r="E351" t="str">
        <f>HL_d251to2arcmin_incllt60_table!K351</f>
        <v>E-SO</v>
      </c>
      <c r="F351" t="str">
        <f>CONCATENATE("/home/ec2-user/galaxies/POGSSNR_SDSSonly_",HL_d251to2arcmin_incllt60_table!I351,".fits")</f>
        <v>/home/ec2-user/galaxies/POGSSNR_SDSSonly_ESO151-027.fits</v>
      </c>
      <c r="G351">
        <v>0</v>
      </c>
      <c r="H351">
        <v>2</v>
      </c>
    </row>
    <row r="352" spans="1:8">
      <c r="A352" s="5" t="s">
        <v>847</v>
      </c>
      <c r="B352" t="str">
        <f>CONCATENATE("/home/ec2-user/galaxies/POGS_SDSSonly_",HL_d251to2arcmin_incllt60_table!I352,".fits")</f>
        <v>/home/ec2-user/galaxies/POGS_SDSSonly_IC1637.fits</v>
      </c>
      <c r="C352" s="4">
        <f>HL_d251to2arcmin_incllt60_table!J352</f>
        <v>1.9539999999999998E-2</v>
      </c>
      <c r="D352" t="str">
        <f>HL_d251to2arcmin_incllt60_table!I352</f>
        <v>IC1637</v>
      </c>
      <c r="E352" t="str">
        <f>HL_d251to2arcmin_incllt60_table!K352</f>
        <v>SBc</v>
      </c>
      <c r="F352" t="str">
        <f>CONCATENATE("/home/ec2-user/galaxies/POGSSNR_SDSSonly_",HL_d251to2arcmin_incllt60_table!I352,".fits")</f>
        <v>/home/ec2-user/galaxies/POGSSNR_SDSSonly_IC1637.fits</v>
      </c>
      <c r="G352">
        <v>0</v>
      </c>
      <c r="H352">
        <v>2</v>
      </c>
    </row>
    <row r="353" spans="1:8">
      <c r="A353" s="5" t="s">
        <v>847</v>
      </c>
      <c r="B353" t="str">
        <f>CONCATENATE("/home/ec2-user/galaxies/POGS_SDSSonly_",HL_d251to2arcmin_incllt60_table!I353,".fits")</f>
        <v>/home/ec2-user/galaxies/POGS_SDSSonly_NGC0417.fits</v>
      </c>
      <c r="C353" s="4">
        <f>HL_d251to2arcmin_incllt60_table!J353</f>
        <v>4.1863333333333336E-2</v>
      </c>
      <c r="D353" t="str">
        <f>HL_d251to2arcmin_incllt60_table!I353</f>
        <v>NGC0417</v>
      </c>
      <c r="E353" t="str">
        <f>HL_d251to2arcmin_incllt60_table!K353</f>
        <v>E-SO</v>
      </c>
      <c r="F353" t="str">
        <f>CONCATENATE("/home/ec2-user/galaxies/POGSSNR_SDSSonly_",HL_d251to2arcmin_incllt60_table!I353,".fits")</f>
        <v>/home/ec2-user/galaxies/POGSSNR_SDSSonly_NGC0417.fits</v>
      </c>
      <c r="G353">
        <v>0</v>
      </c>
      <c r="H353">
        <v>2</v>
      </c>
    </row>
    <row r="354" spans="1:8">
      <c r="A354" s="5" t="s">
        <v>847</v>
      </c>
      <c r="B354" t="str">
        <f>CONCATENATE("/home/ec2-user/galaxies/POGS_SDSSonly_",HL_d251to2arcmin_incllt60_table!I354,".fits")</f>
        <v>/home/ec2-user/galaxies/POGS_SDSSonly_UGC00741.fits</v>
      </c>
      <c r="C354" s="4">
        <f>HL_d251to2arcmin_incllt60_table!J354</f>
        <v>3.540666666666667E-2</v>
      </c>
      <c r="D354" t="str">
        <f>HL_d251to2arcmin_incllt60_table!I354</f>
        <v>UGC00741</v>
      </c>
      <c r="E354" t="str">
        <f>HL_d251to2arcmin_incllt60_table!K354</f>
        <v>E</v>
      </c>
      <c r="F354" t="str">
        <f>CONCATENATE("/home/ec2-user/galaxies/POGSSNR_SDSSonly_",HL_d251to2arcmin_incllt60_table!I354,".fits")</f>
        <v>/home/ec2-user/galaxies/POGSSNR_SDSSonly_UGC00741.fits</v>
      </c>
      <c r="G354">
        <v>0</v>
      </c>
      <c r="H354">
        <v>2</v>
      </c>
    </row>
    <row r="355" spans="1:8">
      <c r="A355" s="5" t="s">
        <v>847</v>
      </c>
      <c r="B355" t="str">
        <f>CONCATENATE("/home/ec2-user/galaxies/POGS_SDSSonly_",HL_d251to2arcmin_incllt60_table!I355,".fits")</f>
        <v>/home/ec2-user/galaxies/POGS_SDSSonly_PGC004249.fits</v>
      </c>
      <c r="C355" s="4">
        <f>HL_d251to2arcmin_incllt60_table!J355</f>
        <v>1.78E-2</v>
      </c>
      <c r="D355" t="str">
        <f>HL_d251to2arcmin_incllt60_table!I355</f>
        <v>PGC004249</v>
      </c>
      <c r="E355" t="str">
        <f>HL_d251to2arcmin_incllt60_table!K355</f>
        <v>Sc</v>
      </c>
      <c r="F355" t="str">
        <f>CONCATENATE("/home/ec2-user/galaxies/POGSSNR_SDSSonly_",HL_d251to2arcmin_incllt60_table!I355,".fits")</f>
        <v>/home/ec2-user/galaxies/POGSSNR_SDSSonly_PGC004249.fits</v>
      </c>
      <c r="G355">
        <v>0</v>
      </c>
      <c r="H355">
        <v>2</v>
      </c>
    </row>
    <row r="356" spans="1:8">
      <c r="A356" s="5" t="s">
        <v>847</v>
      </c>
      <c r="B356" t="str">
        <f>CONCATENATE("/home/ec2-user/galaxies/POGS_SDSSonly_",HL_d251to2arcmin_incllt60_table!I356,".fits")</f>
        <v>/home/ec2-user/galaxies/POGS_SDSSonly_NGC0432.fits</v>
      </c>
      <c r="C356" s="4">
        <f>HL_d251to2arcmin_incllt60_table!J356</f>
        <v>2.6020000000000001E-2</v>
      </c>
      <c r="D356" t="str">
        <f>HL_d251to2arcmin_incllt60_table!I356</f>
        <v>NGC0432</v>
      </c>
      <c r="E356" t="str">
        <f>HL_d251to2arcmin_incllt60_table!K356</f>
        <v>E-SO</v>
      </c>
      <c r="F356" t="str">
        <f>CONCATENATE("/home/ec2-user/galaxies/POGSSNR_SDSSonly_",HL_d251to2arcmin_incllt60_table!I356,".fits")</f>
        <v>/home/ec2-user/galaxies/POGSSNR_SDSSonly_NGC0432.fits</v>
      </c>
      <c r="G356">
        <v>0</v>
      </c>
      <c r="H356">
        <v>2</v>
      </c>
    </row>
    <row r="357" spans="1:8">
      <c r="A357" s="5" t="s">
        <v>847</v>
      </c>
      <c r="B357" t="str">
        <f>CONCATENATE("/home/ec2-user/galaxies/POGS_SDSSonly_",HL_d251to2arcmin_incllt60_table!I357,".fits")</f>
        <v>/home/ec2-user/galaxies/POGS_SDSSonly_ESO352-018.fits</v>
      </c>
      <c r="C357" s="4">
        <f>HL_d251to2arcmin_incllt60_table!J357</f>
        <v>3.2176666666666666E-2</v>
      </c>
      <c r="D357" t="str">
        <f>HL_d251to2arcmin_incllt60_table!I357</f>
        <v>ESO352-018</v>
      </c>
      <c r="E357" t="str">
        <f>HL_d251to2arcmin_incllt60_table!K357</f>
        <v>Sa</v>
      </c>
      <c r="F357" t="str">
        <f>CONCATENATE("/home/ec2-user/galaxies/POGSSNR_SDSSonly_",HL_d251to2arcmin_incllt60_table!I357,".fits")</f>
        <v>/home/ec2-user/galaxies/POGSSNR_SDSSonly_ESO352-018.fits</v>
      </c>
      <c r="G357">
        <v>0</v>
      </c>
      <c r="H357">
        <v>2</v>
      </c>
    </row>
    <row r="358" spans="1:8">
      <c r="A358" s="5" t="s">
        <v>847</v>
      </c>
      <c r="B358" t="str">
        <f>CONCATENATE("/home/ec2-user/galaxies/POGS_SDSSonly_",HL_d251to2arcmin_incllt60_table!I358,".fits")</f>
        <v>/home/ec2-user/galaxies/POGS_SDSSonly_NGC0420.fits</v>
      </c>
      <c r="C358" s="4">
        <f>HL_d251to2arcmin_incllt60_table!J358</f>
        <v>1.7056666666666668E-2</v>
      </c>
      <c r="D358" t="str">
        <f>HL_d251to2arcmin_incllt60_table!I358</f>
        <v>NGC0420</v>
      </c>
      <c r="E358" t="str">
        <f>HL_d251to2arcmin_incllt60_table!K358</f>
        <v>S0</v>
      </c>
      <c r="F358" t="str">
        <f>CONCATENATE("/home/ec2-user/galaxies/POGSSNR_SDSSonly_",HL_d251to2arcmin_incllt60_table!I358,".fits")</f>
        <v>/home/ec2-user/galaxies/POGSSNR_SDSSonly_NGC0420.fits</v>
      </c>
      <c r="G358">
        <v>0</v>
      </c>
      <c r="H358">
        <v>2</v>
      </c>
    </row>
    <row r="359" spans="1:8">
      <c r="A359" s="5" t="s">
        <v>847</v>
      </c>
      <c r="B359" t="str">
        <f>CONCATENATE("/home/ec2-user/galaxies/POGS_SDSSonly_",HL_d251to2arcmin_incllt60_table!I359,".fits")</f>
        <v>/home/ec2-user/galaxies/POGS_SDSSonly_NGC0413.fits</v>
      </c>
      <c r="C359" s="4">
        <f>HL_d251to2arcmin_incllt60_table!J359</f>
        <v>1.9189999999999999E-2</v>
      </c>
      <c r="D359" t="str">
        <f>HL_d251to2arcmin_incllt60_table!I359</f>
        <v>NGC0413</v>
      </c>
      <c r="E359" t="str">
        <f>HL_d251to2arcmin_incllt60_table!K359</f>
        <v>SBc</v>
      </c>
      <c r="F359" t="str">
        <f>CONCATENATE("/home/ec2-user/galaxies/POGSSNR_SDSSonly_",HL_d251to2arcmin_incllt60_table!I359,".fits")</f>
        <v>/home/ec2-user/galaxies/POGSSNR_SDSSonly_NGC0413.fits</v>
      </c>
      <c r="G359">
        <v>0</v>
      </c>
      <c r="H359">
        <v>2</v>
      </c>
    </row>
    <row r="360" spans="1:8">
      <c r="A360" s="5" t="s">
        <v>847</v>
      </c>
      <c r="B360" t="str">
        <f>CONCATENATE("/home/ec2-user/galaxies/POGS_SDSSonly_",HL_d251to2arcmin_incllt60_table!I360,".fits")</f>
        <v>/home/ec2-user/galaxies/POGS_SDSSonly_PGC004346.fits</v>
      </c>
      <c r="C360" s="4">
        <f>HL_d251to2arcmin_incllt60_table!J360</f>
        <v>1.8669999999999999E-2</v>
      </c>
      <c r="D360" t="str">
        <f>HL_d251to2arcmin_incllt60_table!I360</f>
        <v>PGC004346</v>
      </c>
      <c r="E360" t="str">
        <f>HL_d251to2arcmin_incllt60_table!K360</f>
        <v>E-SO</v>
      </c>
      <c r="F360" t="str">
        <f>CONCATENATE("/home/ec2-user/galaxies/POGSSNR_SDSSonly_",HL_d251to2arcmin_incllt60_table!I360,".fits")</f>
        <v>/home/ec2-user/galaxies/POGSSNR_SDSSonly_PGC004346.fits</v>
      </c>
      <c r="G360">
        <v>0</v>
      </c>
      <c r="H360">
        <v>2</v>
      </c>
    </row>
    <row r="361" spans="1:8">
      <c r="A361" s="5" t="s">
        <v>847</v>
      </c>
      <c r="B361" t="str">
        <f>CONCATENATE("/home/ec2-user/galaxies/POGS_SDSSonly_",HL_d251to2arcmin_incllt60_table!I361,".fits")</f>
        <v>/home/ec2-user/galaxies/POGS_SDSSonly_UGC00754.fits</v>
      </c>
      <c r="C361" s="4">
        <f>HL_d251to2arcmin_incllt60_table!J361</f>
        <v>2.3279999999999999E-2</v>
      </c>
      <c r="D361" t="str">
        <f>HL_d251to2arcmin_incllt60_table!I361</f>
        <v>UGC00754</v>
      </c>
      <c r="E361" t="str">
        <f>HL_d251to2arcmin_incllt60_table!K361</f>
        <v>S0-a</v>
      </c>
      <c r="F361" t="str">
        <f>CONCATENATE("/home/ec2-user/galaxies/POGSSNR_SDSSonly_",HL_d251to2arcmin_incllt60_table!I361,".fits")</f>
        <v>/home/ec2-user/galaxies/POGSSNR_SDSSonly_UGC00754.fits</v>
      </c>
      <c r="G361">
        <v>0</v>
      </c>
      <c r="H361">
        <v>2</v>
      </c>
    </row>
    <row r="362" spans="1:8">
      <c r="A362" s="5" t="s">
        <v>847</v>
      </c>
      <c r="B362" t="str">
        <f>CONCATENATE("/home/ec2-user/galaxies/POGS_SDSSonly_",HL_d251to2arcmin_incllt60_table!I362,".fits")</f>
        <v>/home/ec2-user/galaxies/POGS_SDSSonly_UGC00755.fits</v>
      </c>
      <c r="C362" s="4">
        <f>HL_d251to2arcmin_incllt60_table!J362</f>
        <v>2.1989999999999999E-2</v>
      </c>
      <c r="D362" t="str">
        <f>HL_d251to2arcmin_incllt60_table!I362</f>
        <v>UGC00755</v>
      </c>
      <c r="E362" t="str">
        <f>HL_d251to2arcmin_incllt60_table!K362</f>
        <v>SABc</v>
      </c>
      <c r="F362" t="str">
        <f>CONCATENATE("/home/ec2-user/galaxies/POGSSNR_SDSSonly_",HL_d251to2arcmin_incllt60_table!I362,".fits")</f>
        <v>/home/ec2-user/galaxies/POGSSNR_SDSSonly_UGC00755.fits</v>
      </c>
      <c r="G362">
        <v>0</v>
      </c>
      <c r="H362">
        <v>2</v>
      </c>
    </row>
    <row r="363" spans="1:8">
      <c r="A363" s="5" t="s">
        <v>847</v>
      </c>
      <c r="B363" t="str">
        <f>CONCATENATE("/home/ec2-user/galaxies/POGS_SDSSonly_",HL_d251to2arcmin_incllt60_table!I363,".fits")</f>
        <v>/home/ec2-user/galaxies/POGS_SDSSonly_NGC0440.fits</v>
      </c>
      <c r="C363" s="4">
        <f>HL_d251to2arcmin_incllt60_table!J363</f>
        <v>1.6266666666666665E-2</v>
      </c>
      <c r="D363" t="str">
        <f>HL_d251to2arcmin_incllt60_table!I363</f>
        <v>NGC0440</v>
      </c>
      <c r="E363" t="str">
        <f>HL_d251to2arcmin_incllt60_table!K363</f>
        <v>Sbc</v>
      </c>
      <c r="F363" t="str">
        <f>CONCATENATE("/home/ec2-user/galaxies/POGSSNR_SDSSonly_",HL_d251to2arcmin_incllt60_table!I363,".fits")</f>
        <v>/home/ec2-user/galaxies/POGSSNR_SDSSonly_NGC0440.fits</v>
      </c>
      <c r="G363">
        <v>0</v>
      </c>
      <c r="H363">
        <v>2</v>
      </c>
    </row>
    <row r="364" spans="1:8">
      <c r="A364" s="5" t="s">
        <v>847</v>
      </c>
      <c r="B364" t="str">
        <f>CONCATENATE("/home/ec2-user/galaxies/POGS_SDSSonly_",HL_d251to2arcmin_incllt60_table!I364,".fits")</f>
        <v>/home/ec2-user/galaxies/POGS_SDSSonly_ESO412-016.fits</v>
      </c>
      <c r="C364" s="4">
        <f>HL_d251to2arcmin_incllt60_table!J364</f>
        <v>1.8123333333333335E-2</v>
      </c>
      <c r="D364" t="str">
        <f>HL_d251to2arcmin_incllt60_table!I364</f>
        <v>ESO412-016</v>
      </c>
      <c r="E364" t="str">
        <f>HL_d251to2arcmin_incllt60_table!K364</f>
        <v>S0-a</v>
      </c>
      <c r="F364" t="str">
        <f>CONCATENATE("/home/ec2-user/galaxies/POGSSNR_SDSSonly_",HL_d251to2arcmin_incllt60_table!I364,".fits")</f>
        <v>/home/ec2-user/galaxies/POGSSNR_SDSSonly_ESO412-016.fits</v>
      </c>
      <c r="G364">
        <v>0</v>
      </c>
      <c r="H364">
        <v>2</v>
      </c>
    </row>
    <row r="365" spans="1:8">
      <c r="A365" s="5" t="s">
        <v>847</v>
      </c>
      <c r="B365" t="str">
        <f>CONCATENATE("/home/ec2-user/galaxies/POGS_SDSSonly_",HL_d251to2arcmin_incllt60_table!I365,".fits")</f>
        <v>/home/ec2-user/galaxies/POGS_SDSSonly_PGC004392.fits</v>
      </c>
      <c r="C365" s="4">
        <f>HL_d251to2arcmin_incllt60_table!J365</f>
        <v>4.7063333333333332E-2</v>
      </c>
      <c r="D365" t="str">
        <f>HL_d251to2arcmin_incllt60_table!I365</f>
        <v>PGC004392</v>
      </c>
      <c r="E365" t="str">
        <f>HL_d251to2arcmin_incllt60_table!K365</f>
        <v>E</v>
      </c>
      <c r="F365" t="str">
        <f>CONCATENATE("/home/ec2-user/galaxies/POGSSNR_SDSSonly_",HL_d251to2arcmin_incllt60_table!I365,".fits")</f>
        <v>/home/ec2-user/galaxies/POGSSNR_SDSSonly_PGC004392.fits</v>
      </c>
      <c r="G365">
        <v>0</v>
      </c>
      <c r="H365">
        <v>2</v>
      </c>
    </row>
    <row r="366" spans="1:8">
      <c r="A366" s="5" t="s">
        <v>847</v>
      </c>
      <c r="B366" t="str">
        <f>CONCATENATE("/home/ec2-user/galaxies/POGS_SDSSonly_",HL_d251to2arcmin_incllt60_table!I366,".fits")</f>
        <v>/home/ec2-user/galaxies/POGS_SDSSonly_UGC00761.fits</v>
      </c>
      <c r="C366" s="4">
        <f>HL_d251to2arcmin_incllt60_table!J366</f>
        <v>2.3810000000000001E-2</v>
      </c>
      <c r="D366" t="str">
        <f>HL_d251to2arcmin_incllt60_table!I366</f>
        <v>UGC00761</v>
      </c>
      <c r="E366" t="str">
        <f>HL_d251to2arcmin_incllt60_table!K366</f>
        <v>E</v>
      </c>
      <c r="F366" t="str">
        <f>CONCATENATE("/home/ec2-user/galaxies/POGSSNR_SDSSonly_",HL_d251to2arcmin_incllt60_table!I366,".fits")</f>
        <v>/home/ec2-user/galaxies/POGSSNR_SDSSonly_UGC00761.fits</v>
      </c>
      <c r="G366">
        <v>0</v>
      </c>
      <c r="H366">
        <v>2</v>
      </c>
    </row>
    <row r="367" spans="1:8">
      <c r="A367" s="5" t="s">
        <v>847</v>
      </c>
      <c r="B367" t="str">
        <f>CONCATENATE("/home/ec2-user/galaxies/POGS_SDSSonly_",HL_d251to2arcmin_incllt60_table!I367,".fits")</f>
        <v>/home/ec2-user/galaxies/POGS_SDSSonly_NGC0438.fits</v>
      </c>
      <c r="C367" s="4">
        <f>HL_d251to2arcmin_incllt60_table!J367</f>
        <v>1.0843333333333333E-2</v>
      </c>
      <c r="D367" t="str">
        <f>HL_d251to2arcmin_incllt60_table!I367</f>
        <v>NGC0438</v>
      </c>
      <c r="E367" t="str">
        <f>HL_d251to2arcmin_incllt60_table!K367</f>
        <v>Sb</v>
      </c>
      <c r="F367" t="str">
        <f>CONCATENATE("/home/ec2-user/galaxies/POGSSNR_SDSSonly_",HL_d251to2arcmin_incllt60_table!I367,".fits")</f>
        <v>/home/ec2-user/galaxies/POGSSNR_SDSSonly_NGC0438.fits</v>
      </c>
      <c r="G367">
        <v>0</v>
      </c>
      <c r="H367">
        <v>2</v>
      </c>
    </row>
    <row r="368" spans="1:8">
      <c r="A368" s="5" t="s">
        <v>847</v>
      </c>
      <c r="B368" t="str">
        <f>CONCATENATE("/home/ec2-user/galaxies/POGS_SDSSonly_",HL_d251to2arcmin_incllt60_table!I368,".fits")</f>
        <v>/home/ec2-user/galaxies/POGS_SDSSonly_UGC00772.fits</v>
      </c>
      <c r="C368" s="4">
        <f>HL_d251to2arcmin_incllt60_table!J368</f>
        <v>3.7433333333333333E-3</v>
      </c>
      <c r="D368" t="str">
        <f>HL_d251to2arcmin_incllt60_table!I368</f>
        <v>UGC00772</v>
      </c>
      <c r="E368" t="str">
        <f>HL_d251to2arcmin_incllt60_table!K368</f>
        <v>I</v>
      </c>
      <c r="F368" t="str">
        <f>CONCATENATE("/home/ec2-user/galaxies/POGSSNR_SDSSonly_",HL_d251to2arcmin_incllt60_table!I368,".fits")</f>
        <v>/home/ec2-user/galaxies/POGSSNR_SDSSonly_UGC00772.fits</v>
      </c>
      <c r="G368">
        <v>0</v>
      </c>
      <c r="H368">
        <v>2</v>
      </c>
    </row>
    <row r="369" spans="1:8">
      <c r="A369" s="5" t="s">
        <v>847</v>
      </c>
      <c r="B369" t="str">
        <f>CONCATENATE("/home/ec2-user/galaxies/POGS_SDSSonly_",HL_d251to2arcmin_incllt60_table!I369,".fits")</f>
        <v>/home/ec2-user/galaxies/POGS_SDSSonly_ESO412-017.fits</v>
      </c>
      <c r="C369" s="4">
        <f>HL_d251to2arcmin_incllt60_table!J369</f>
        <v>1.8563333333333334E-2</v>
      </c>
      <c r="D369" t="str">
        <f>HL_d251to2arcmin_incllt60_table!I369</f>
        <v>ESO412-017</v>
      </c>
      <c r="E369" t="str">
        <f>HL_d251to2arcmin_incllt60_table!K369</f>
        <v>SBa</v>
      </c>
      <c r="F369" t="str">
        <f>CONCATENATE("/home/ec2-user/galaxies/POGSSNR_SDSSonly_",HL_d251to2arcmin_incllt60_table!I369,".fits")</f>
        <v>/home/ec2-user/galaxies/POGSSNR_SDSSonly_ESO412-017.fits</v>
      </c>
      <c r="G369">
        <v>0</v>
      </c>
      <c r="H369">
        <v>2</v>
      </c>
    </row>
    <row r="370" spans="1:8">
      <c r="A370" s="5" t="s">
        <v>847</v>
      </c>
      <c r="B370" t="str">
        <f>CONCATENATE("/home/ec2-user/galaxies/POGS_SDSSonly_",HL_d251to2arcmin_incllt60_table!I370,".fits")</f>
        <v>/home/ec2-user/galaxies/POGS_SDSSonly_NGC0441.fits</v>
      </c>
      <c r="C370" s="4">
        <f>HL_d251to2arcmin_incllt60_table!J370</f>
        <v>1.8163333333333333E-2</v>
      </c>
      <c r="D370" t="str">
        <f>HL_d251to2arcmin_incllt60_table!I370</f>
        <v>NGC0441</v>
      </c>
      <c r="E370" t="str">
        <f>HL_d251to2arcmin_incllt60_table!K370</f>
        <v>S0-a</v>
      </c>
      <c r="F370" t="str">
        <f>CONCATENATE("/home/ec2-user/galaxies/POGSSNR_SDSSonly_",HL_d251to2arcmin_incllt60_table!I370,".fits")</f>
        <v>/home/ec2-user/galaxies/POGSSNR_SDSSonly_NGC0441.fits</v>
      </c>
      <c r="G370">
        <v>0</v>
      </c>
      <c r="H370">
        <v>2</v>
      </c>
    </row>
    <row r="371" spans="1:8">
      <c r="A371" s="5" t="s">
        <v>847</v>
      </c>
      <c r="B371" t="str">
        <f>CONCATENATE("/home/ec2-user/galaxies/POGS_SDSSonly_",HL_d251to2arcmin_incllt60_table!I371,".fits")</f>
        <v>/home/ec2-user/galaxies/POGS_SDSSonly_ESO080-001.fits</v>
      </c>
      <c r="C371" s="4">
        <f>HL_d251to2arcmin_incllt60_table!J371</f>
        <v>1.5810000000000001E-2</v>
      </c>
      <c r="D371" t="str">
        <f>HL_d251to2arcmin_incllt60_table!I371</f>
        <v>ESO080-001</v>
      </c>
      <c r="E371" t="str">
        <f>HL_d251to2arcmin_incllt60_table!K371</f>
        <v>SBc</v>
      </c>
      <c r="F371" t="str">
        <f>CONCATENATE("/home/ec2-user/galaxies/POGSSNR_SDSSonly_",HL_d251to2arcmin_incllt60_table!I371,".fits")</f>
        <v>/home/ec2-user/galaxies/POGSSNR_SDSSonly_ESO080-001.fits</v>
      </c>
      <c r="G371">
        <v>0</v>
      </c>
      <c r="H371">
        <v>2</v>
      </c>
    </row>
    <row r="372" spans="1:8">
      <c r="A372" s="5" t="s">
        <v>847</v>
      </c>
      <c r="B372" t="str">
        <f>CONCATENATE("/home/ec2-user/galaxies/POGS_SDSSonly_",HL_d251to2arcmin_incllt60_table!I372,".fits")</f>
        <v>/home/ec2-user/galaxies/POGS_SDSSonly_ESO352-025.fits</v>
      </c>
      <c r="C372" s="4">
        <f>HL_d251to2arcmin_incllt60_table!J372</f>
        <v>1.7696666666666666E-2</v>
      </c>
      <c r="D372" t="str">
        <f>HL_d251to2arcmin_incllt60_table!I372</f>
        <v>ESO352-025</v>
      </c>
      <c r="E372" t="str">
        <f>HL_d251to2arcmin_incllt60_table!K372</f>
        <v>SBc</v>
      </c>
      <c r="F372" t="str">
        <f>CONCATENATE("/home/ec2-user/galaxies/POGSSNR_SDSSonly_",HL_d251to2arcmin_incllt60_table!I372,".fits")</f>
        <v>/home/ec2-user/galaxies/POGSSNR_SDSSonly_ESO352-025.fits</v>
      </c>
      <c r="G372">
        <v>0</v>
      </c>
      <c r="H372">
        <v>2</v>
      </c>
    </row>
    <row r="373" spans="1:8">
      <c r="A373" s="5" t="s">
        <v>847</v>
      </c>
      <c r="B373" t="str">
        <f>CONCATENATE("/home/ec2-user/galaxies/POGS_SDSSonly_",HL_d251to2arcmin_incllt60_table!I373,".fits")</f>
        <v>/home/ec2-user/galaxies/POGS_SDSSonly_PGC004461.fits</v>
      </c>
      <c r="C373" s="4">
        <f>HL_d251to2arcmin_incllt60_table!J373</f>
        <v>1.1226666666666666E-2</v>
      </c>
      <c r="D373" t="str">
        <f>HL_d251to2arcmin_incllt60_table!I373</f>
        <v>PGC004461</v>
      </c>
      <c r="E373" t="str">
        <f>HL_d251to2arcmin_incllt60_table!K373</f>
        <v>E?</v>
      </c>
      <c r="F373" t="str">
        <f>CONCATENATE("/home/ec2-user/galaxies/POGSSNR_SDSSonly_",HL_d251to2arcmin_incllt60_table!I373,".fits")</f>
        <v>/home/ec2-user/galaxies/POGSSNR_SDSSonly_PGC004461.fits</v>
      </c>
      <c r="G373">
        <v>0</v>
      </c>
      <c r="H373">
        <v>2</v>
      </c>
    </row>
    <row r="374" spans="1:8">
      <c r="A374" s="5" t="s">
        <v>847</v>
      </c>
      <c r="B374" t="str">
        <f>CONCATENATE("/home/ec2-user/galaxies/POGS_SDSSonly_",HL_d251to2arcmin_incllt60_table!I374,".fits")</f>
        <v>/home/ec2-user/galaxies/POGS_SDSSonly_NGC0437.fits</v>
      </c>
      <c r="C374" s="4">
        <f>HL_d251to2arcmin_incllt60_table!J374</f>
        <v>1.7586666666666667E-2</v>
      </c>
      <c r="D374" t="str">
        <f>HL_d251to2arcmin_incllt60_table!I374</f>
        <v>NGC0437</v>
      </c>
      <c r="E374" t="str">
        <f>HL_d251to2arcmin_incllt60_table!K374</f>
        <v>S0-a</v>
      </c>
      <c r="F374" t="str">
        <f>CONCATENATE("/home/ec2-user/galaxies/POGSSNR_SDSSonly_",HL_d251to2arcmin_incllt60_table!I374,".fits")</f>
        <v>/home/ec2-user/galaxies/POGSSNR_SDSSonly_NGC0437.fits</v>
      </c>
      <c r="G374">
        <v>0</v>
      </c>
      <c r="H374">
        <v>2</v>
      </c>
    </row>
    <row r="375" spans="1:8">
      <c r="A375" s="5" t="s">
        <v>847</v>
      </c>
      <c r="B375" t="str">
        <f>CONCATENATE("/home/ec2-user/galaxies/POGS_SDSSonly_",HL_d251to2arcmin_incllt60_table!I375,".fits")</f>
        <v>/home/ec2-user/galaxies/POGS_SDSSonly_UGC00783.fits</v>
      </c>
      <c r="C375" s="4">
        <f>HL_d251to2arcmin_incllt60_table!J375</f>
        <v>2.0233333333333332E-2</v>
      </c>
      <c r="D375" t="str">
        <f>HL_d251to2arcmin_incllt60_table!I375</f>
        <v>UGC00783</v>
      </c>
      <c r="E375" t="str">
        <f>HL_d251to2arcmin_incllt60_table!K375</f>
        <v>SABc</v>
      </c>
      <c r="F375" t="str">
        <f>CONCATENATE("/home/ec2-user/galaxies/POGSSNR_SDSSonly_",HL_d251to2arcmin_incllt60_table!I375,".fits")</f>
        <v>/home/ec2-user/galaxies/POGSSNR_SDSSonly_UGC00783.fits</v>
      </c>
      <c r="G375">
        <v>0</v>
      </c>
      <c r="H375">
        <v>2</v>
      </c>
    </row>
    <row r="376" spans="1:8">
      <c r="A376" s="5" t="s">
        <v>847</v>
      </c>
      <c r="B376" t="str">
        <f>CONCATENATE("/home/ec2-user/galaxies/POGS_SDSSonly_",HL_d251to2arcmin_incllt60_table!I376,".fits")</f>
        <v>/home/ec2-user/galaxies/POGS_SDSSonly_ESO475-013.fits</v>
      </c>
      <c r="C376" s="4">
        <f>HL_d251to2arcmin_incllt60_table!J376</f>
        <v>1.1613333333333333E-2</v>
      </c>
      <c r="D376" t="str">
        <f>HL_d251to2arcmin_incllt60_table!I376</f>
        <v>ESO475-013</v>
      </c>
      <c r="E376" t="str">
        <f>HL_d251to2arcmin_incllt60_table!K376</f>
        <v>SABc</v>
      </c>
      <c r="F376" t="str">
        <f>CONCATENATE("/home/ec2-user/galaxies/POGSSNR_SDSSonly_",HL_d251to2arcmin_incllt60_table!I376,".fits")</f>
        <v>/home/ec2-user/galaxies/POGSSNR_SDSSonly_ESO475-013.fits</v>
      </c>
      <c r="G376">
        <v>0</v>
      </c>
      <c r="H376">
        <v>2</v>
      </c>
    </row>
    <row r="377" spans="1:8">
      <c r="A377" s="5" t="s">
        <v>847</v>
      </c>
      <c r="B377" t="str">
        <f>CONCATENATE("/home/ec2-user/galaxies/POGS_SDSSonly_",HL_d251to2arcmin_incllt60_table!I377,".fits")</f>
        <v>/home/ec2-user/galaxies/POGS_SDSSonly_ESO352-027.fits</v>
      </c>
      <c r="C377" s="4">
        <f>HL_d251to2arcmin_incllt60_table!J377</f>
        <v>1.712E-2</v>
      </c>
      <c r="D377" t="str">
        <f>HL_d251to2arcmin_incllt60_table!I377</f>
        <v>ESO352-027</v>
      </c>
      <c r="E377" t="str">
        <f>HL_d251to2arcmin_incllt60_table!K377</f>
        <v>Sc</v>
      </c>
      <c r="F377" t="str">
        <f>CONCATENATE("/home/ec2-user/galaxies/POGSSNR_SDSSonly_",HL_d251to2arcmin_incllt60_table!I377,".fits")</f>
        <v>/home/ec2-user/galaxies/POGSSNR_SDSSonly_ESO352-027.fits</v>
      </c>
      <c r="G377">
        <v>0</v>
      </c>
      <c r="H377">
        <v>2</v>
      </c>
    </row>
    <row r="378" spans="1:8">
      <c r="A378" s="5" t="s">
        <v>847</v>
      </c>
      <c r="B378" t="str">
        <f>CONCATENATE("/home/ec2-user/galaxies/POGS_SDSSonly_",HL_d251to2arcmin_incllt60_table!I378,".fits")</f>
        <v>/home/ec2-user/galaxies/POGS_SDSSonly_ESO352-028.fits</v>
      </c>
      <c r="C378" s="4">
        <f>HL_d251to2arcmin_incllt60_table!J378</f>
        <v>1.8859999999999998E-2</v>
      </c>
      <c r="D378" t="str">
        <f>HL_d251to2arcmin_incllt60_table!I378</f>
        <v>ESO352-028</v>
      </c>
      <c r="E378" t="str">
        <f>HL_d251to2arcmin_incllt60_table!K378</f>
        <v>S0-a</v>
      </c>
      <c r="F378" t="str">
        <f>CONCATENATE("/home/ec2-user/galaxies/POGSSNR_SDSSonly_",HL_d251to2arcmin_incllt60_table!I378,".fits")</f>
        <v>/home/ec2-user/galaxies/POGSSNR_SDSSonly_ESO352-028.fits</v>
      </c>
      <c r="G378">
        <v>0</v>
      </c>
      <c r="H378">
        <v>2</v>
      </c>
    </row>
    <row r="379" spans="1:8">
      <c r="A379" s="5" t="s">
        <v>847</v>
      </c>
      <c r="B379" t="str">
        <f>CONCATENATE("/home/ec2-user/galaxies/POGS_SDSSonly_",HL_d251to2arcmin_incllt60_table!I379,".fits")</f>
        <v>/home/ec2-user/galaxies/POGS_SDSSonly_ESO244-006.fits</v>
      </c>
      <c r="C379" s="4">
        <f>HL_d251to2arcmin_incllt60_table!J379</f>
        <v>3.0333333333333334E-2</v>
      </c>
      <c r="D379" t="str">
        <f>HL_d251to2arcmin_incllt60_table!I379</f>
        <v>ESO244-006</v>
      </c>
      <c r="E379" t="str">
        <f>HL_d251to2arcmin_incllt60_table!K379</f>
        <v>E-SO</v>
      </c>
      <c r="F379" t="str">
        <f>CONCATENATE("/home/ec2-user/galaxies/POGSSNR_SDSSonly_",HL_d251to2arcmin_incllt60_table!I379,".fits")</f>
        <v>/home/ec2-user/galaxies/POGSSNR_SDSSonly_ESO244-006.fits</v>
      </c>
      <c r="G379">
        <v>0</v>
      </c>
      <c r="H379">
        <v>2</v>
      </c>
    </row>
    <row r="380" spans="1:8">
      <c r="A380" s="5" t="s">
        <v>847</v>
      </c>
      <c r="B380" t="str">
        <f>CONCATENATE("/home/ec2-user/galaxies/POGS_SDSSonly_",HL_d251to2arcmin_incllt60_table!I380,".fits")</f>
        <v>/home/ec2-user/galaxies/POGS_SDSSonly_UGC00803.fits</v>
      </c>
      <c r="C380" s="4">
        <f>HL_d251to2arcmin_incllt60_table!J380</f>
        <v>7.7933333333333335E-3</v>
      </c>
      <c r="D380" t="str">
        <f>HL_d251to2arcmin_incllt60_table!I380</f>
        <v>UGC00803</v>
      </c>
      <c r="E380" t="str">
        <f>HL_d251to2arcmin_incllt60_table!K380</f>
        <v>Sd</v>
      </c>
      <c r="F380" t="str">
        <f>CONCATENATE("/home/ec2-user/galaxies/POGSSNR_SDSSonly_",HL_d251to2arcmin_incllt60_table!I380,".fits")</f>
        <v>/home/ec2-user/galaxies/POGSSNR_SDSSonly_UGC00803.fits</v>
      </c>
      <c r="G380">
        <v>0</v>
      </c>
      <c r="H380">
        <v>2</v>
      </c>
    </row>
    <row r="381" spans="1:8">
      <c r="A381" s="5" t="s">
        <v>847</v>
      </c>
      <c r="B381" t="str">
        <f>CONCATENATE("/home/ec2-user/galaxies/POGS_SDSSonly_",HL_d251to2arcmin_incllt60_table!I381,".fits")</f>
        <v>/home/ec2-user/galaxies/POGS_SDSSonly_UGC00808.fits</v>
      </c>
      <c r="C381" s="4">
        <f>HL_d251to2arcmin_incllt60_table!J381</f>
        <v>3.8813333333333332E-2</v>
      </c>
      <c r="D381" t="str">
        <f>HL_d251to2arcmin_incllt60_table!I381</f>
        <v>UGC00808</v>
      </c>
      <c r="E381" t="str">
        <f>HL_d251to2arcmin_incllt60_table!K381</f>
        <v>Sc</v>
      </c>
      <c r="F381" t="str">
        <f>CONCATENATE("/home/ec2-user/galaxies/POGSSNR_SDSSonly_",HL_d251to2arcmin_incllt60_table!I381,".fits")</f>
        <v>/home/ec2-user/galaxies/POGSSNR_SDSSonly_UGC00808.fits</v>
      </c>
      <c r="G381">
        <v>0</v>
      </c>
      <c r="H381">
        <v>2</v>
      </c>
    </row>
    <row r="382" spans="1:8">
      <c r="A382" s="5" t="s">
        <v>847</v>
      </c>
      <c r="B382" t="str">
        <f>CONCATENATE("/home/ec2-user/galaxies/POGS_SDSSonly_",HL_d251to2arcmin_incllt60_table!I382,".fits")</f>
        <v>/home/ec2-user/galaxies/POGS_SDSSonly_ESO475-015.fits</v>
      </c>
      <c r="C382" s="4">
        <f>HL_d251to2arcmin_incllt60_table!J382</f>
        <v>1.1616666666666668E-2</v>
      </c>
      <c r="D382" t="str">
        <f>HL_d251to2arcmin_incllt60_table!I382</f>
        <v>ESO475-015</v>
      </c>
      <c r="E382" t="str">
        <f>HL_d251to2arcmin_incllt60_table!K382</f>
        <v>SBb</v>
      </c>
      <c r="F382" t="str">
        <f>CONCATENATE("/home/ec2-user/galaxies/POGSSNR_SDSSonly_",HL_d251to2arcmin_incllt60_table!I382,".fits")</f>
        <v>/home/ec2-user/galaxies/POGSSNR_SDSSonly_ESO475-015.fits</v>
      </c>
      <c r="G382">
        <v>0</v>
      </c>
      <c r="H382">
        <v>2</v>
      </c>
    </row>
    <row r="383" spans="1:8">
      <c r="A383" s="5" t="s">
        <v>847</v>
      </c>
      <c r="B383" t="str">
        <f>CONCATENATE("/home/ec2-user/galaxies/POGS_SDSSonly_",HL_d251to2arcmin_incllt60_table!I383,".fits")</f>
        <v>/home/ec2-user/galaxies/POGS_SDSSonly_ESO352-030.fits</v>
      </c>
      <c r="C383" s="4">
        <f>HL_d251to2arcmin_incllt60_table!J383</f>
        <v>1.9523333333333334E-2</v>
      </c>
      <c r="D383" t="str">
        <f>HL_d251to2arcmin_incllt60_table!I383</f>
        <v>ESO352-030</v>
      </c>
      <c r="E383" t="str">
        <f>HL_d251to2arcmin_incllt60_table!K383</f>
        <v>SABc</v>
      </c>
      <c r="F383" t="str">
        <f>CONCATENATE("/home/ec2-user/galaxies/POGSSNR_SDSSonly_",HL_d251to2arcmin_incllt60_table!I383,".fits")</f>
        <v>/home/ec2-user/galaxies/POGSSNR_SDSSonly_ESO352-030.fits</v>
      </c>
      <c r="G383">
        <v>0</v>
      </c>
      <c r="H383">
        <v>2</v>
      </c>
    </row>
    <row r="384" spans="1:8">
      <c r="A384" s="5" t="s">
        <v>847</v>
      </c>
      <c r="B384" t="str">
        <f>CONCATENATE("/home/ec2-user/galaxies/POGS_SDSSonly_",HL_d251to2arcmin_incllt60_table!I384,".fits")</f>
        <v>/home/ec2-user/galaxies/POGS_SDSSonly_ESO195-035.fits</v>
      </c>
      <c r="C384" s="4">
        <f>HL_d251to2arcmin_incllt60_table!J384</f>
        <v>2.3523333333333334E-2</v>
      </c>
      <c r="D384" t="str">
        <f>HL_d251to2arcmin_incllt60_table!I384</f>
        <v>ESO195-035</v>
      </c>
      <c r="E384" t="str">
        <f>HL_d251to2arcmin_incllt60_table!K384</f>
        <v>S0-a</v>
      </c>
      <c r="F384" t="str">
        <f>CONCATENATE("/home/ec2-user/galaxies/POGSSNR_SDSSonly_",HL_d251to2arcmin_incllt60_table!I384,".fits")</f>
        <v>/home/ec2-user/galaxies/POGSSNR_SDSSonly_ESO195-035.fits</v>
      </c>
      <c r="G384">
        <v>0</v>
      </c>
      <c r="H384">
        <v>2</v>
      </c>
    </row>
    <row r="385" spans="1:8">
      <c r="A385" s="5" t="s">
        <v>847</v>
      </c>
      <c r="B385" t="str">
        <f>CONCATENATE("/home/ec2-user/galaxies/POGS_SDSSonly_",HL_d251to2arcmin_incllt60_table!I385,".fits")</f>
        <v>/home/ec2-user/galaxies/POGS_SDSSonly_IC0090.fits</v>
      </c>
      <c r="C385" s="4">
        <f>HL_d251to2arcmin_incllt60_table!J385</f>
        <v>1.8239999999999999E-2</v>
      </c>
      <c r="D385" t="str">
        <f>HL_d251to2arcmin_incllt60_table!I385</f>
        <v>IC0090</v>
      </c>
      <c r="E385" t="str">
        <f>HL_d251to2arcmin_incllt60_table!K385</f>
        <v>E</v>
      </c>
      <c r="F385" t="str">
        <f>CONCATENATE("/home/ec2-user/galaxies/POGSSNR_SDSSonly_",HL_d251to2arcmin_incllt60_table!I385,".fits")</f>
        <v>/home/ec2-user/galaxies/POGSSNR_SDSSonly_IC0090.fits</v>
      </c>
      <c r="G385">
        <v>0</v>
      </c>
      <c r="H385">
        <v>2</v>
      </c>
    </row>
    <row r="386" spans="1:8">
      <c r="A386" s="5" t="s">
        <v>847</v>
      </c>
      <c r="B386" t="str">
        <f>CONCATENATE("/home/ec2-user/galaxies/POGS_SDSSonly_",HL_d251to2arcmin_incllt60_table!I386,".fits")</f>
        <v>/home/ec2-user/galaxies/POGS_SDSSonly_ESO244-010.fits</v>
      </c>
      <c r="C386" s="4">
        <f>HL_d251to2arcmin_incllt60_table!J386</f>
        <v>2.1886666666666665E-2</v>
      </c>
      <c r="D386" t="str">
        <f>HL_d251to2arcmin_incllt60_table!I386</f>
        <v>ESO244-010</v>
      </c>
      <c r="E386" t="str">
        <f>HL_d251to2arcmin_incllt60_table!K386</f>
        <v>SABa</v>
      </c>
      <c r="F386" t="str">
        <f>CONCATENATE("/home/ec2-user/galaxies/POGSSNR_SDSSonly_",HL_d251to2arcmin_incllt60_table!I386,".fits")</f>
        <v>/home/ec2-user/galaxies/POGSSNR_SDSSonly_ESO244-010.fits</v>
      </c>
      <c r="G386">
        <v>0</v>
      </c>
      <c r="H386">
        <v>2</v>
      </c>
    </row>
    <row r="387" spans="1:8">
      <c r="A387" s="5" t="s">
        <v>847</v>
      </c>
      <c r="B387" t="str">
        <f>CONCATENATE("/home/ec2-user/galaxies/POGS_SDSSonly_",HL_d251to2arcmin_incllt60_table!I387,".fits")</f>
        <v>/home/ec2-user/galaxies/POGS_SDSSonly_NGC0466.fits</v>
      </c>
      <c r="C387" s="4">
        <f>HL_d251to2arcmin_incllt60_table!J387</f>
        <v>1.6646666666666667E-2</v>
      </c>
      <c r="D387" t="str">
        <f>HL_d251to2arcmin_incllt60_table!I387</f>
        <v>NGC0466</v>
      </c>
      <c r="E387" t="str">
        <f>HL_d251to2arcmin_incllt60_table!K387</f>
        <v>S0-a</v>
      </c>
      <c r="F387" t="str">
        <f>CONCATENATE("/home/ec2-user/galaxies/POGSSNR_SDSSonly_",HL_d251to2arcmin_incllt60_table!I387,".fits")</f>
        <v>/home/ec2-user/galaxies/POGSSNR_SDSSonly_NGC0466.fits</v>
      </c>
      <c r="G387">
        <v>0</v>
      </c>
      <c r="H387">
        <v>2</v>
      </c>
    </row>
    <row r="388" spans="1:8">
      <c r="A388" s="5" t="s">
        <v>847</v>
      </c>
      <c r="B388" t="str">
        <f>CONCATENATE("/home/ec2-user/galaxies/POGS_SDSSonly_",HL_d251to2arcmin_incllt60_table!I388,".fits")</f>
        <v>/home/ec2-user/galaxies/POGS_SDSSonly_NGC0461.fits</v>
      </c>
      <c r="C388" s="4">
        <f>HL_d251to2arcmin_incllt60_table!J388</f>
        <v>1.8286666666666666E-2</v>
      </c>
      <c r="D388" t="str">
        <f>HL_d251to2arcmin_incllt60_table!I388</f>
        <v>NGC0461</v>
      </c>
      <c r="E388" t="str">
        <f>HL_d251to2arcmin_incllt60_table!K388</f>
        <v>Sc</v>
      </c>
      <c r="F388" t="str">
        <f>CONCATENATE("/home/ec2-user/galaxies/POGSSNR_SDSSonly_",HL_d251to2arcmin_incllt60_table!I388,".fits")</f>
        <v>/home/ec2-user/galaxies/POGSSNR_SDSSonly_NGC0461.fits</v>
      </c>
      <c r="G388">
        <v>0</v>
      </c>
      <c r="H388">
        <v>2</v>
      </c>
    </row>
    <row r="389" spans="1:8">
      <c r="A389" s="5" t="s">
        <v>847</v>
      </c>
      <c r="B389" t="str">
        <f>CONCATENATE("/home/ec2-user/galaxies/POGS_SDSSonly_",HL_d251to2arcmin_incllt60_table!I389,".fits")</f>
        <v>/home/ec2-user/galaxies/POGS_SDSSonly_PGC004663.fits</v>
      </c>
      <c r="C389" s="4">
        <f>HL_d251to2arcmin_incllt60_table!J389</f>
        <v>1.325E-2</v>
      </c>
      <c r="D389" t="str">
        <f>HL_d251to2arcmin_incllt60_table!I389</f>
        <v>PGC004663</v>
      </c>
      <c r="E389" t="str">
        <f>HL_d251to2arcmin_incllt60_table!K389</f>
        <v>SBm</v>
      </c>
      <c r="F389" t="str">
        <f>CONCATENATE("/home/ec2-user/galaxies/POGSSNR_SDSSonly_",HL_d251to2arcmin_incllt60_table!I389,".fits")</f>
        <v>/home/ec2-user/galaxies/POGSSNR_SDSSonly_PGC004663.fits</v>
      </c>
      <c r="G389">
        <v>0</v>
      </c>
      <c r="H389">
        <v>2</v>
      </c>
    </row>
    <row r="390" spans="1:8">
      <c r="A390" s="5" t="s">
        <v>847</v>
      </c>
      <c r="B390" t="str">
        <f>CONCATENATE("/home/ec2-user/galaxies/POGS_SDSSonly_",HL_d251to2arcmin_incllt60_table!I390,".fits")</f>
        <v>/home/ec2-user/galaxies/POGS_SDSSonly_ESO296-008.fits</v>
      </c>
      <c r="C390" s="4">
        <f>HL_d251to2arcmin_incllt60_table!J390</f>
        <v>2.0603333333333335E-2</v>
      </c>
      <c r="D390" t="str">
        <f>HL_d251to2arcmin_incllt60_table!I390</f>
        <v>ESO296-008</v>
      </c>
      <c r="E390" t="str">
        <f>HL_d251to2arcmin_incllt60_table!K390</f>
        <v>SBd</v>
      </c>
      <c r="F390" t="str">
        <f>CONCATENATE("/home/ec2-user/galaxies/POGSSNR_SDSSonly_",HL_d251to2arcmin_incllt60_table!I390,".fits")</f>
        <v>/home/ec2-user/galaxies/POGSSNR_SDSSonly_ESO296-008.fits</v>
      </c>
      <c r="G390">
        <v>0</v>
      </c>
      <c r="H390">
        <v>2</v>
      </c>
    </row>
    <row r="391" spans="1:8">
      <c r="A391" s="5" t="s">
        <v>847</v>
      </c>
      <c r="B391" t="str">
        <f>CONCATENATE("/home/ec2-user/galaxies/POGS_SDSSonly_",HL_d251to2arcmin_incllt60_table!I391,".fits")</f>
        <v>/home/ec2-user/galaxies/POGS_SDSSonly_PGC004668.fits</v>
      </c>
      <c r="C391" s="4">
        <f>HL_d251to2arcmin_incllt60_table!J391</f>
        <v>2.1610000000000001E-2</v>
      </c>
      <c r="D391" t="str">
        <f>HL_d251to2arcmin_incllt60_table!I391</f>
        <v>PGC004668</v>
      </c>
      <c r="E391" t="str">
        <f>HL_d251to2arcmin_incllt60_table!K391</f>
        <v>Sc</v>
      </c>
      <c r="F391" t="str">
        <f>CONCATENATE("/home/ec2-user/galaxies/POGSSNR_SDSSonly_",HL_d251to2arcmin_incllt60_table!I391,".fits")</f>
        <v>/home/ec2-user/galaxies/POGSSNR_SDSSonly_PGC004668.fits</v>
      </c>
      <c r="G391">
        <v>0</v>
      </c>
      <c r="H391">
        <v>2</v>
      </c>
    </row>
    <row r="392" spans="1:8">
      <c r="A392" s="5" t="s">
        <v>847</v>
      </c>
      <c r="B392" t="str">
        <f>CONCATENATE("/home/ec2-user/galaxies/POGS_SDSSonly_",HL_d251to2arcmin_incllt60_table!I392,".fits")</f>
        <v>/home/ec2-user/galaxies/POGS_SDSSonly_UGC00833.fits</v>
      </c>
      <c r="C392" s="4">
        <f>HL_d251to2arcmin_incllt60_table!J392</f>
        <v>1.7346666666666666E-2</v>
      </c>
      <c r="D392" t="str">
        <f>HL_d251to2arcmin_incllt60_table!I392</f>
        <v>UGC00833</v>
      </c>
      <c r="E392" t="str">
        <f>HL_d251to2arcmin_incllt60_table!K392</f>
        <v>Sc</v>
      </c>
      <c r="F392" t="str">
        <f>CONCATENATE("/home/ec2-user/galaxies/POGSSNR_SDSSonly_",HL_d251to2arcmin_incllt60_table!I392,".fits")</f>
        <v>/home/ec2-user/galaxies/POGSSNR_SDSSonly_UGC00833.fits</v>
      </c>
      <c r="G392">
        <v>0</v>
      </c>
      <c r="H392">
        <v>2</v>
      </c>
    </row>
    <row r="393" spans="1:8">
      <c r="A393" s="5" t="s">
        <v>847</v>
      </c>
      <c r="B393" t="str">
        <f>CONCATENATE("/home/ec2-user/galaxies/POGS_SDSSonly_",HL_d251to2arcmin_incllt60_table!I393,".fits")</f>
        <v>/home/ec2-user/galaxies/POGS_SDSSonly_ESO352-038.fits</v>
      </c>
      <c r="C393" s="4">
        <f>HL_d251to2arcmin_incllt60_table!J393</f>
        <v>3.1133333333333332E-2</v>
      </c>
      <c r="D393" t="str">
        <f>HL_d251to2arcmin_incllt60_table!I393</f>
        <v>ESO352-038</v>
      </c>
      <c r="E393" t="str">
        <f>HL_d251to2arcmin_incllt60_table!K393</f>
        <v>S0</v>
      </c>
      <c r="F393" t="str">
        <f>CONCATENATE("/home/ec2-user/galaxies/POGSSNR_SDSSonly_",HL_d251to2arcmin_incllt60_table!I393,".fits")</f>
        <v>/home/ec2-user/galaxies/POGSSNR_SDSSonly_ESO352-038.fits</v>
      </c>
      <c r="G393">
        <v>0</v>
      </c>
      <c r="H393">
        <v>2</v>
      </c>
    </row>
    <row r="394" spans="1:8">
      <c r="A394" s="5" t="s">
        <v>847</v>
      </c>
      <c r="B394" t="str">
        <f>CONCATENATE("/home/ec2-user/galaxies/POGS_SDSSonly_",HL_d251to2arcmin_incllt60_table!I394,".fits")</f>
        <v>/home/ec2-user/galaxies/POGS_SDSSonly_ESO113-035.fits</v>
      </c>
      <c r="C394" s="4">
        <f>HL_d251to2arcmin_incllt60_table!J394</f>
        <v>1.5990000000000001E-2</v>
      </c>
      <c r="D394" t="str">
        <f>HL_d251to2arcmin_incllt60_table!I394</f>
        <v>ESO113-035</v>
      </c>
      <c r="E394" t="str">
        <f>HL_d251to2arcmin_incllt60_table!K394</f>
        <v>S0-a</v>
      </c>
      <c r="F394" t="str">
        <f>CONCATENATE("/home/ec2-user/galaxies/POGSSNR_SDSSonly_",HL_d251to2arcmin_incllt60_table!I394,".fits")</f>
        <v>/home/ec2-user/galaxies/POGSSNR_SDSSonly_ESO113-035.fits</v>
      </c>
      <c r="G394">
        <v>0</v>
      </c>
      <c r="H394">
        <v>2</v>
      </c>
    </row>
    <row r="395" spans="1:8">
      <c r="A395" s="5" t="s">
        <v>847</v>
      </c>
      <c r="B395" t="str">
        <f>CONCATENATE("/home/ec2-user/galaxies/POGS_SDSSonly_",HL_d251to2arcmin_incllt60_table!I395,".fits")</f>
        <v>/home/ec2-user/galaxies/POGS_SDSSonly_PGC004701.fits</v>
      </c>
      <c r="C395" s="4">
        <f>HL_d251to2arcmin_incllt60_table!J395</f>
        <v>1.7463333333333334E-2</v>
      </c>
      <c r="D395" t="str">
        <f>HL_d251to2arcmin_incllt60_table!I395</f>
        <v>PGC004701</v>
      </c>
      <c r="E395" t="str">
        <f>HL_d251to2arcmin_incllt60_table!K395</f>
        <v>Sbc</v>
      </c>
      <c r="F395" t="str">
        <f>CONCATENATE("/home/ec2-user/galaxies/POGSSNR_SDSSonly_",HL_d251to2arcmin_incllt60_table!I395,".fits")</f>
        <v>/home/ec2-user/galaxies/POGSSNR_SDSSonly_PGC004701.fits</v>
      </c>
      <c r="G395">
        <v>0</v>
      </c>
      <c r="H395">
        <v>2</v>
      </c>
    </row>
    <row r="396" spans="1:8">
      <c r="A396" s="5" t="s">
        <v>847</v>
      </c>
      <c r="B396" t="str">
        <f>CONCATENATE("/home/ec2-user/galaxies/POGS_SDSSonly_",HL_d251to2arcmin_incllt60_table!I396,".fits")</f>
        <v>/home/ec2-user/galaxies/POGS_SDSSonly_ESO151-040.fits</v>
      </c>
      <c r="C396" s="4">
        <f>HL_d251to2arcmin_incllt60_table!J396</f>
        <v>2.3926666666666666E-2</v>
      </c>
      <c r="D396" t="str">
        <f>HL_d251to2arcmin_incllt60_table!I396</f>
        <v>ESO151-040</v>
      </c>
      <c r="E396" t="str">
        <f>HL_d251to2arcmin_incllt60_table!K396</f>
        <v>SABc</v>
      </c>
      <c r="F396" t="str">
        <f>CONCATENATE("/home/ec2-user/galaxies/POGSSNR_SDSSonly_",HL_d251to2arcmin_incllt60_table!I396,".fits")</f>
        <v>/home/ec2-user/galaxies/POGSSNR_SDSSonly_ESO151-040.fits</v>
      </c>
      <c r="G396">
        <v>0</v>
      </c>
      <c r="H396">
        <v>2</v>
      </c>
    </row>
    <row r="397" spans="1:8">
      <c r="A397" s="5" t="s">
        <v>847</v>
      </c>
      <c r="B397" t="str">
        <f>CONCATENATE("/home/ec2-user/galaxies/POGS_SDSSonly_",HL_d251to2arcmin_incllt60_table!I397,".fits")</f>
        <v>/home/ec2-user/galaxies/POGS_SDSSonly_UGC00842.fits</v>
      </c>
      <c r="C397" s="4">
        <f>HL_d251to2arcmin_incllt60_table!J397</f>
        <v>4.5089999999999998E-2</v>
      </c>
      <c r="D397" t="str">
        <f>HL_d251to2arcmin_incllt60_table!I397</f>
        <v>UGC00842</v>
      </c>
      <c r="E397" t="str">
        <f>HL_d251to2arcmin_incllt60_table!K397</f>
        <v>S?</v>
      </c>
      <c r="F397" t="str">
        <f>CONCATENATE("/home/ec2-user/galaxies/POGSSNR_SDSSonly_",HL_d251to2arcmin_incllt60_table!I397,".fits")</f>
        <v>/home/ec2-user/galaxies/POGSSNR_SDSSonly_UGC00842.fits</v>
      </c>
      <c r="G397">
        <v>0</v>
      </c>
      <c r="H397">
        <v>2</v>
      </c>
    </row>
    <row r="398" spans="1:8">
      <c r="A398" s="5" t="s">
        <v>847</v>
      </c>
      <c r="B398" t="str">
        <f>CONCATENATE("/home/ec2-user/galaxies/POGS_SDSSonly_",HL_d251to2arcmin_incllt60_table!I398,".fits")</f>
        <v>/home/ec2-user/galaxies/POGS_SDSSonly_NGC0467.fits</v>
      </c>
      <c r="C398" s="4">
        <f>HL_d251to2arcmin_incllt60_table!J398</f>
        <v>1.8460000000000001E-2</v>
      </c>
      <c r="D398" t="str">
        <f>HL_d251to2arcmin_incllt60_table!I398</f>
        <v>NGC0467</v>
      </c>
      <c r="E398" t="str">
        <f>HL_d251to2arcmin_incllt60_table!K398</f>
        <v>S0</v>
      </c>
      <c r="F398" t="str">
        <f>CONCATENATE("/home/ec2-user/galaxies/POGSSNR_SDSSonly_",HL_d251to2arcmin_incllt60_table!I398,".fits")</f>
        <v>/home/ec2-user/galaxies/POGSSNR_SDSSonly_NGC0467.fits</v>
      </c>
      <c r="G398">
        <v>0</v>
      </c>
      <c r="H398">
        <v>2</v>
      </c>
    </row>
    <row r="399" spans="1:8">
      <c r="A399" s="5" t="s">
        <v>847</v>
      </c>
      <c r="B399" t="str">
        <f>CONCATENATE("/home/ec2-user/galaxies/POGS_SDSSonly_",HL_d251to2arcmin_incllt60_table!I399,".fits")</f>
        <v>/home/ec2-user/galaxies/POGS_SDSSonly_ESO196-003.fits</v>
      </c>
      <c r="C399" s="4">
        <f>HL_d251to2arcmin_incllt60_table!J399</f>
        <v>3.0419999999999999E-2</v>
      </c>
      <c r="D399" t="str">
        <f>HL_d251to2arcmin_incllt60_table!I399</f>
        <v>ESO196-003</v>
      </c>
      <c r="E399" t="str">
        <f>HL_d251to2arcmin_incllt60_table!K399</f>
        <v>S0-a</v>
      </c>
      <c r="F399" t="str">
        <f>CONCATENATE("/home/ec2-user/galaxies/POGSSNR_SDSSonly_",HL_d251to2arcmin_incllt60_table!I399,".fits")</f>
        <v>/home/ec2-user/galaxies/POGSSNR_SDSSonly_ESO196-003.fits</v>
      </c>
      <c r="G399">
        <v>0</v>
      </c>
      <c r="H399">
        <v>2</v>
      </c>
    </row>
    <row r="400" spans="1:8">
      <c r="A400" s="5" t="s">
        <v>847</v>
      </c>
      <c r="B400" t="str">
        <f>CONCATENATE("/home/ec2-user/galaxies/POGS_SDSSonly_",HL_d251to2arcmin_incllt60_table!I400,".fits")</f>
        <v>/home/ec2-user/galaxies/POGS_SDSSonly_UGC00856.fits</v>
      </c>
      <c r="C400" s="4">
        <f>HL_d251to2arcmin_incllt60_table!J400</f>
        <v>1.5753333333333334E-2</v>
      </c>
      <c r="D400" t="str">
        <f>HL_d251to2arcmin_incllt60_table!I400</f>
        <v>UGC00856</v>
      </c>
      <c r="E400" t="str">
        <f>HL_d251to2arcmin_incllt60_table!K400</f>
        <v>SBm</v>
      </c>
      <c r="F400" t="str">
        <f>CONCATENATE("/home/ec2-user/galaxies/POGSSNR_SDSSonly_",HL_d251to2arcmin_incllt60_table!I400,".fits")</f>
        <v>/home/ec2-user/galaxies/POGSSNR_SDSSonly_UGC00856.fits</v>
      </c>
      <c r="G400">
        <v>0</v>
      </c>
      <c r="H400">
        <v>2</v>
      </c>
    </row>
    <row r="401" spans="1:8">
      <c r="A401" s="5" t="s">
        <v>847</v>
      </c>
      <c r="B401" t="str">
        <f>CONCATENATE("/home/ec2-user/galaxies/POGS_SDSSonly_",HL_d251to2arcmin_incllt60_table!I401,".fits")</f>
        <v>/home/ec2-user/galaxies/POGS_SDSSonly_NGC0484.fits</v>
      </c>
      <c r="C401" s="4">
        <f>HL_d251to2arcmin_incllt60_table!J401</f>
        <v>1.6343333333333335E-2</v>
      </c>
      <c r="D401" t="str">
        <f>HL_d251to2arcmin_incllt60_table!I401</f>
        <v>NGC0484</v>
      </c>
      <c r="E401" t="str">
        <f>HL_d251to2arcmin_incllt60_table!K401</f>
        <v>E-SO</v>
      </c>
      <c r="F401" t="str">
        <f>CONCATENATE("/home/ec2-user/galaxies/POGSSNR_SDSSonly_",HL_d251to2arcmin_incllt60_table!I401,".fits")</f>
        <v>/home/ec2-user/galaxies/POGSSNR_SDSSonly_NGC0484.fits</v>
      </c>
      <c r="G401">
        <v>0</v>
      </c>
      <c r="H401">
        <v>2</v>
      </c>
    </row>
    <row r="402" spans="1:8">
      <c r="A402" s="5" t="s">
        <v>847</v>
      </c>
      <c r="B402" t="str">
        <f>CONCATENATE("/home/ec2-user/galaxies/POGS_SDSSonly_",HL_d251to2arcmin_incllt60_table!I402,".fits")</f>
        <v>/home/ec2-user/galaxies/POGS_SDSSonly_UGC00855.fits</v>
      </c>
      <c r="C402" s="4">
        <f>HL_d251to2arcmin_incllt60_table!J402</f>
        <v>3.1843333333333335E-2</v>
      </c>
      <c r="D402" t="str">
        <f>HL_d251to2arcmin_incllt60_table!I402</f>
        <v>UGC00855</v>
      </c>
      <c r="E402" t="str">
        <f>HL_d251to2arcmin_incllt60_table!K402</f>
        <v>SBb</v>
      </c>
      <c r="F402" t="str">
        <f>CONCATENATE("/home/ec2-user/galaxies/POGSSNR_SDSSonly_",HL_d251to2arcmin_incllt60_table!I402,".fits")</f>
        <v>/home/ec2-user/galaxies/POGSSNR_SDSSonly_UGC00855.fits</v>
      </c>
      <c r="G402">
        <v>0</v>
      </c>
      <c r="H402">
        <v>2</v>
      </c>
    </row>
    <row r="403" spans="1:8">
      <c r="A403" s="5" t="s">
        <v>847</v>
      </c>
      <c r="B403" t="str">
        <f>CONCATENATE("/home/ec2-user/galaxies/POGS_SDSSonly_",HL_d251to2arcmin_incllt60_table!I403,".fits")</f>
        <v>/home/ec2-user/galaxies/POGS_SDSSonly_NGC0471.fits</v>
      </c>
      <c r="C403" s="4">
        <f>HL_d251to2arcmin_incllt60_table!J403</f>
        <v>1.3986666666666666E-2</v>
      </c>
      <c r="D403" t="str">
        <f>HL_d251to2arcmin_incllt60_table!I403</f>
        <v>NGC0471</v>
      </c>
      <c r="E403" t="str">
        <f>HL_d251to2arcmin_incllt60_table!K403</f>
        <v>S0</v>
      </c>
      <c r="F403" t="str">
        <f>CONCATENATE("/home/ec2-user/galaxies/POGSSNR_SDSSonly_",HL_d251to2arcmin_incllt60_table!I403,".fits")</f>
        <v>/home/ec2-user/galaxies/POGSSNR_SDSSonly_NGC0471.fits</v>
      </c>
      <c r="G403">
        <v>0</v>
      </c>
      <c r="H403">
        <v>2</v>
      </c>
    </row>
    <row r="404" spans="1:8">
      <c r="A404" s="5" t="s">
        <v>847</v>
      </c>
      <c r="B404" t="str">
        <f>CONCATENATE("/home/ec2-user/galaxies/POGS_SDSSonly_",HL_d251to2arcmin_incllt60_table!I404,".fits")</f>
        <v>/home/ec2-user/galaxies/POGS_SDSSonly_ESO244-017.fits</v>
      </c>
      <c r="C404" s="4">
        <f>HL_d251to2arcmin_incllt60_table!J404</f>
        <v>2.2706666666666667E-2</v>
      </c>
      <c r="D404" t="str">
        <f>HL_d251to2arcmin_incllt60_table!I404</f>
        <v>ESO244-017</v>
      </c>
      <c r="E404" t="str">
        <f>HL_d251to2arcmin_incllt60_table!K404</f>
        <v>Sa</v>
      </c>
      <c r="F404" t="str">
        <f>CONCATENATE("/home/ec2-user/galaxies/POGSSNR_SDSSonly_",HL_d251to2arcmin_incllt60_table!I404,".fits")</f>
        <v>/home/ec2-user/galaxies/POGSSNR_SDSSonly_ESO244-017.fits</v>
      </c>
      <c r="G404">
        <v>0</v>
      </c>
      <c r="H404">
        <v>2</v>
      </c>
    </row>
    <row r="405" spans="1:8">
      <c r="A405" s="5" t="s">
        <v>847</v>
      </c>
      <c r="B405" t="str">
        <f>CONCATENATE("/home/ec2-user/galaxies/POGS_SDSSonly_",HL_d251to2arcmin_incllt60_table!I405,".fits")</f>
        <v>/home/ec2-user/galaxies/POGS_SDSSonly_UGC00871.fits</v>
      </c>
      <c r="C405" s="4">
        <f>HL_d251to2arcmin_incllt60_table!J405</f>
        <v>7.1433333333333331E-3</v>
      </c>
      <c r="D405" t="str">
        <f>HL_d251to2arcmin_incllt60_table!I405</f>
        <v>UGC00871</v>
      </c>
      <c r="E405" t="str">
        <f>HL_d251to2arcmin_incllt60_table!K405</f>
        <v>I</v>
      </c>
      <c r="F405" t="str">
        <f>CONCATENATE("/home/ec2-user/galaxies/POGSSNR_SDSSonly_",HL_d251to2arcmin_incllt60_table!I405,".fits")</f>
        <v>/home/ec2-user/galaxies/POGSSNR_SDSSonly_UGC00871.fits</v>
      </c>
      <c r="G405">
        <v>0</v>
      </c>
      <c r="H405">
        <v>2</v>
      </c>
    </row>
    <row r="406" spans="1:8">
      <c r="A406" s="5" t="s">
        <v>847</v>
      </c>
      <c r="B406" t="str">
        <f>CONCATENATE("/home/ec2-user/galaxies/POGS_SDSSonly_",HL_d251to2arcmin_incllt60_table!I406,".fits")</f>
        <v>/home/ec2-user/galaxies/POGS_SDSSonly_ESO352-047.fits</v>
      </c>
      <c r="C406" s="4">
        <f>HL_d251to2arcmin_incllt60_table!J406</f>
        <v>1.204E-2</v>
      </c>
      <c r="D406" t="str">
        <f>HL_d251to2arcmin_incllt60_table!I406</f>
        <v>ESO352-047</v>
      </c>
      <c r="E406" t="str">
        <f>HL_d251to2arcmin_incllt60_table!K406</f>
        <v>IB</v>
      </c>
      <c r="F406" t="str">
        <f>CONCATENATE("/home/ec2-user/galaxies/POGSSNR_SDSSonly_",HL_d251to2arcmin_incllt60_table!I406,".fits")</f>
        <v>/home/ec2-user/galaxies/POGSSNR_SDSSonly_ESO352-047.fits</v>
      </c>
      <c r="G406">
        <v>0</v>
      </c>
      <c r="H406">
        <v>2</v>
      </c>
    </row>
    <row r="407" spans="1:8">
      <c r="A407" s="5" t="s">
        <v>847</v>
      </c>
      <c r="B407" t="str">
        <f>CONCATENATE("/home/ec2-user/galaxies/POGS_SDSSonly_",HL_d251to2arcmin_incllt60_table!I407,".fits")</f>
        <v>/home/ec2-user/galaxies/POGS_SDSSonly_IC1672.fits</v>
      </c>
      <c r="C407" s="4">
        <f>HL_d251to2arcmin_incllt60_table!J407</f>
        <v>2.3806666666666667E-2</v>
      </c>
      <c r="D407" t="str">
        <f>HL_d251to2arcmin_incllt60_table!I407</f>
        <v>IC1672</v>
      </c>
      <c r="E407" t="str">
        <f>HL_d251to2arcmin_incllt60_table!K407</f>
        <v>Sab</v>
      </c>
      <c r="F407" t="str">
        <f>CONCATENATE("/home/ec2-user/galaxies/POGSSNR_SDSSonly_",HL_d251to2arcmin_incllt60_table!I407,".fits")</f>
        <v>/home/ec2-user/galaxies/POGSSNR_SDSSonly_IC1672.fits</v>
      </c>
      <c r="G407">
        <v>0</v>
      </c>
      <c r="H407">
        <v>2</v>
      </c>
    </row>
    <row r="408" spans="1:8">
      <c r="A408" s="5" t="s">
        <v>847</v>
      </c>
      <c r="B408" t="str">
        <f>CONCATENATE("/home/ec2-user/galaxies/POGS_SDSSonly_",HL_d251to2arcmin_incllt60_table!I408,".fits")</f>
        <v>/home/ec2-user/galaxies/POGS_SDSSonly_PGC004858.fits</v>
      </c>
      <c r="C408" s="4">
        <f>HL_d251to2arcmin_incllt60_table!J408</f>
        <v>6.1913333333333334E-2</v>
      </c>
      <c r="D408" t="str">
        <f>HL_d251to2arcmin_incllt60_table!I408</f>
        <v>PGC004858</v>
      </c>
      <c r="E408" t="str">
        <f>HL_d251to2arcmin_incllt60_table!K408</f>
        <v>S0</v>
      </c>
      <c r="F408" t="str">
        <f>CONCATENATE("/home/ec2-user/galaxies/POGSSNR_SDSSonly_",HL_d251to2arcmin_incllt60_table!I408,".fits")</f>
        <v>/home/ec2-user/galaxies/POGSSNR_SDSSonly_PGC004858.fits</v>
      </c>
      <c r="G408">
        <v>0</v>
      </c>
      <c r="H408">
        <v>2</v>
      </c>
    </row>
    <row r="409" spans="1:8">
      <c r="A409" s="5" t="s">
        <v>847</v>
      </c>
      <c r="B409" t="str">
        <f>CONCATENATE("/home/ec2-user/galaxies/POGS_SDSSonly_",HL_d251to2arcmin_incllt60_table!I409,".fits")</f>
        <v>/home/ec2-user/galaxies/POGS_SDSSonly_PGC132846.fits</v>
      </c>
      <c r="C409" s="4">
        <f>HL_d251to2arcmin_incllt60_table!J409</f>
        <v>3.0806666666666666E-2</v>
      </c>
      <c r="D409" t="str">
        <f>HL_d251to2arcmin_incllt60_table!I409</f>
        <v>PGC132846</v>
      </c>
      <c r="E409" t="str">
        <f>HL_d251to2arcmin_incllt60_table!K409</f>
        <v>Sc</v>
      </c>
      <c r="F409" t="str">
        <f>CONCATENATE("/home/ec2-user/galaxies/POGSSNR_SDSSonly_",HL_d251to2arcmin_incllt60_table!I409,".fits")</f>
        <v>/home/ec2-user/galaxies/POGSSNR_SDSSonly_PGC132846.fits</v>
      </c>
      <c r="G409">
        <v>0</v>
      </c>
      <c r="H409">
        <v>2</v>
      </c>
    </row>
    <row r="410" spans="1:8">
      <c r="A410" s="5" t="s">
        <v>847</v>
      </c>
      <c r="B410" t="str">
        <f>CONCATENATE("/home/ec2-user/galaxies/POGS_SDSSonly_",HL_d251to2arcmin_incllt60_table!I410,".fits")</f>
        <v>/home/ec2-user/galaxies/POGS_SDSSonly_UGC00882.fits</v>
      </c>
      <c r="C410" s="4">
        <f>HL_d251to2arcmin_incllt60_table!J410</f>
        <v>7.7266666666666664E-3</v>
      </c>
      <c r="D410" t="str">
        <f>HL_d251to2arcmin_incllt60_table!I410</f>
        <v>UGC00882</v>
      </c>
      <c r="E410" t="str">
        <f>HL_d251to2arcmin_incllt60_table!K410</f>
        <v>I</v>
      </c>
      <c r="F410" t="str">
        <f>CONCATENATE("/home/ec2-user/galaxies/POGSSNR_SDSSonly_",HL_d251to2arcmin_incllt60_table!I410,".fits")</f>
        <v>/home/ec2-user/galaxies/POGSSNR_SDSSonly_UGC00882.fits</v>
      </c>
      <c r="G410">
        <v>0</v>
      </c>
      <c r="H410">
        <v>2</v>
      </c>
    </row>
    <row r="411" spans="1:8">
      <c r="A411" s="5" t="s">
        <v>847</v>
      </c>
      <c r="B411" t="str">
        <f>CONCATENATE("/home/ec2-user/galaxies/POGS_SDSSonly_",HL_d251to2arcmin_incllt60_table!I411,".fits")</f>
        <v>/home/ec2-user/galaxies/POGS_SDSSonly_UGC00883.fits</v>
      </c>
      <c r="C411" s="4">
        <f>HL_d251to2arcmin_incllt60_table!J411</f>
        <v>8.4466666666666666E-3</v>
      </c>
      <c r="D411" t="str">
        <f>HL_d251to2arcmin_incllt60_table!I411</f>
        <v>UGC00883</v>
      </c>
      <c r="E411" t="str">
        <f>HL_d251to2arcmin_incllt60_table!K411</f>
        <v>SBd</v>
      </c>
      <c r="F411" t="str">
        <f>CONCATENATE("/home/ec2-user/galaxies/POGSSNR_SDSSonly_",HL_d251to2arcmin_incllt60_table!I411,".fits")</f>
        <v>/home/ec2-user/galaxies/POGSSNR_SDSSonly_UGC00883.fits</v>
      </c>
      <c r="G411">
        <v>0</v>
      </c>
      <c r="H411">
        <v>2</v>
      </c>
    </row>
    <row r="412" spans="1:8">
      <c r="A412" s="5" t="s">
        <v>847</v>
      </c>
      <c r="B412" t="str">
        <f>CONCATENATE("/home/ec2-user/galaxies/POGS_SDSSonly_",HL_d251to2arcmin_incllt60_table!I412,".fits")</f>
        <v>/home/ec2-user/galaxies/POGS_SDSSonly_UGC00878.fits</v>
      </c>
      <c r="C412" s="4">
        <f>HL_d251to2arcmin_incllt60_table!J412</f>
        <v>1.392E-2</v>
      </c>
      <c r="D412" t="str">
        <f>HL_d251to2arcmin_incllt60_table!I412</f>
        <v>UGC00878</v>
      </c>
      <c r="E412" t="str">
        <f>HL_d251to2arcmin_incllt60_table!K412</f>
        <v>S0</v>
      </c>
      <c r="F412" t="str">
        <f>CONCATENATE("/home/ec2-user/galaxies/POGSSNR_SDSSonly_",HL_d251to2arcmin_incllt60_table!I412,".fits")</f>
        <v>/home/ec2-user/galaxies/POGSSNR_SDSSonly_UGC00878.fits</v>
      </c>
      <c r="G412">
        <v>0</v>
      </c>
      <c r="H412">
        <v>2</v>
      </c>
    </row>
    <row r="413" spans="1:8">
      <c r="A413" s="5" t="s">
        <v>847</v>
      </c>
      <c r="B413" t="str">
        <f>CONCATENATE("/home/ec2-user/galaxies/POGS_SDSSonly_",HL_d251to2arcmin_incllt60_table!I413,".fits")</f>
        <v>/home/ec2-user/galaxies/POGS_SDSSonly_UGC00888.fits</v>
      </c>
      <c r="C413" s="4">
        <f>HL_d251to2arcmin_incllt60_table!J413</f>
        <v>8.0666666666666664E-3</v>
      </c>
      <c r="D413" t="str">
        <f>HL_d251to2arcmin_incllt60_table!I413</f>
        <v>UGC00888</v>
      </c>
      <c r="E413" t="str">
        <f>HL_d251to2arcmin_incllt60_table!K413</f>
        <v>I</v>
      </c>
      <c r="F413" t="str">
        <f>CONCATENATE("/home/ec2-user/galaxies/POGSSNR_SDSSonly_",HL_d251to2arcmin_incllt60_table!I413,".fits")</f>
        <v>/home/ec2-user/galaxies/POGSSNR_SDSSonly_UGC00888.fits</v>
      </c>
      <c r="G413">
        <v>0</v>
      </c>
      <c r="H413">
        <v>2</v>
      </c>
    </row>
    <row r="414" spans="1:8">
      <c r="A414" s="5" t="s">
        <v>847</v>
      </c>
      <c r="B414" t="str">
        <f>CONCATENATE("/home/ec2-user/galaxies/POGS_SDSSonly_",HL_d251to2arcmin_incllt60_table!I414,".fits")</f>
        <v>/home/ec2-user/galaxies/POGS_SDSSonly_NGC0481.fits</v>
      </c>
      <c r="C414" s="4">
        <f>HL_d251to2arcmin_incllt60_table!J414</f>
        <v>1.8133333333333335E-2</v>
      </c>
      <c r="D414" t="str">
        <f>HL_d251to2arcmin_incllt60_table!I414</f>
        <v>NGC0481</v>
      </c>
      <c r="E414" t="str">
        <f>HL_d251to2arcmin_incllt60_table!K414</f>
        <v>E-SO</v>
      </c>
      <c r="F414" t="str">
        <f>CONCATENATE("/home/ec2-user/galaxies/POGSSNR_SDSSonly_",HL_d251to2arcmin_incllt60_table!I414,".fits")</f>
        <v>/home/ec2-user/galaxies/POGSSNR_SDSSonly_NGC0481.fits</v>
      </c>
      <c r="G414">
        <v>0</v>
      </c>
      <c r="H414">
        <v>2</v>
      </c>
    </row>
    <row r="415" spans="1:8">
      <c r="A415" s="5" t="s">
        <v>847</v>
      </c>
      <c r="B415" t="str">
        <f>CONCATENATE("/home/ec2-user/galaxies/POGS_SDSSonly_",HL_d251to2arcmin_incllt60_table!I415,".fits")</f>
        <v>/home/ec2-user/galaxies/POGS_SDSSonly_ESO352-051.fits</v>
      </c>
      <c r="C415" s="4">
        <f>HL_d251to2arcmin_incllt60_table!J415</f>
        <v>1.9060000000000001E-2</v>
      </c>
      <c r="D415" t="str">
        <f>HL_d251to2arcmin_incllt60_table!I415</f>
        <v>ESO352-051</v>
      </c>
      <c r="E415" t="str">
        <f>HL_d251to2arcmin_incllt60_table!K415</f>
        <v>E-SO</v>
      </c>
      <c r="F415" t="str">
        <f>CONCATENATE("/home/ec2-user/galaxies/POGSSNR_SDSSonly_",HL_d251to2arcmin_incllt60_table!I415,".fits")</f>
        <v>/home/ec2-user/galaxies/POGSSNR_SDSSonly_ESO352-051.fits</v>
      </c>
      <c r="G415">
        <v>0</v>
      </c>
      <c r="H415">
        <v>2</v>
      </c>
    </row>
    <row r="416" spans="1:8">
      <c r="A416" s="5" t="s">
        <v>847</v>
      </c>
      <c r="B416" t="str">
        <f>CONCATENATE("/home/ec2-user/galaxies/POGS_SDSSonly_",HL_d251to2arcmin_incllt60_table!I416,".fits")</f>
        <v>/home/ec2-user/galaxies/POGS_SDSSonly_UGC00892.fits</v>
      </c>
      <c r="C416" s="4">
        <f>HL_d251to2arcmin_incllt60_table!J416</f>
        <v>1.7256666666666667E-2</v>
      </c>
      <c r="D416" t="str">
        <f>HL_d251to2arcmin_incllt60_table!I416</f>
        <v>UGC00892</v>
      </c>
      <c r="E416" t="str">
        <f>HL_d251to2arcmin_incllt60_table!K416</f>
        <v>Sab</v>
      </c>
      <c r="F416" t="str">
        <f>CONCATENATE("/home/ec2-user/galaxies/POGSSNR_SDSSonly_",HL_d251to2arcmin_incllt60_table!I416,".fits")</f>
        <v>/home/ec2-user/galaxies/POGSSNR_SDSSonly_UGC00892.fits</v>
      </c>
      <c r="G416">
        <v>0</v>
      </c>
      <c r="H416">
        <v>2</v>
      </c>
    </row>
    <row r="417" spans="1:8">
      <c r="A417" s="5" t="s">
        <v>847</v>
      </c>
      <c r="B417" t="str">
        <f>CONCATENATE("/home/ec2-user/galaxies/POGS_SDSSonly_",HL_d251to2arcmin_incllt60_table!I417,".fits")</f>
        <v>/home/ec2-user/galaxies/POGS_SDSSonly_NGC0491.fits</v>
      </c>
      <c r="C417" s="4">
        <f>HL_d251to2arcmin_incllt60_table!J417</f>
        <v>1.226E-2</v>
      </c>
      <c r="D417" t="str">
        <f>HL_d251to2arcmin_incllt60_table!I417</f>
        <v>NGC0491</v>
      </c>
      <c r="E417" t="str">
        <f>HL_d251to2arcmin_incllt60_table!K417</f>
        <v>SBb</v>
      </c>
      <c r="F417" t="str">
        <f>CONCATENATE("/home/ec2-user/galaxies/POGSSNR_SDSSonly_",HL_d251to2arcmin_incllt60_table!I417,".fits")</f>
        <v>/home/ec2-user/galaxies/POGSSNR_SDSSonly_NGC0491.fits</v>
      </c>
      <c r="G417">
        <v>0</v>
      </c>
      <c r="H417">
        <v>2</v>
      </c>
    </row>
    <row r="418" spans="1:8">
      <c r="A418" s="5" t="s">
        <v>847</v>
      </c>
      <c r="B418" t="str">
        <f>CONCATENATE("/home/ec2-user/galaxies/POGS_SDSSonly_",HL_d251to2arcmin_incllt60_table!I418,".fits")</f>
        <v>/home/ec2-user/galaxies/POGS_SDSSonly_ESO352-055.fits</v>
      </c>
      <c r="C418" s="4">
        <f>HL_d251to2arcmin_incllt60_table!J418</f>
        <v>1.1143333333333333E-2</v>
      </c>
      <c r="D418" t="str">
        <f>HL_d251to2arcmin_incllt60_table!I418</f>
        <v>ESO352-055</v>
      </c>
      <c r="E418" t="str">
        <f>HL_d251to2arcmin_incllt60_table!K418</f>
        <v>E-SO</v>
      </c>
      <c r="F418" t="str">
        <f>CONCATENATE("/home/ec2-user/galaxies/POGSSNR_SDSSonly_",HL_d251to2arcmin_incllt60_table!I418,".fits")</f>
        <v>/home/ec2-user/galaxies/POGSSNR_SDSSonly_ESO352-055.fits</v>
      </c>
      <c r="G418">
        <v>0</v>
      </c>
      <c r="H418">
        <v>2</v>
      </c>
    </row>
    <row r="419" spans="1:8">
      <c r="A419" s="5" t="s">
        <v>847</v>
      </c>
      <c r="B419" t="str">
        <f>CONCATENATE("/home/ec2-user/galaxies/POGS_SDSSonly_",HL_d251to2arcmin_incllt60_table!I419,".fits")</f>
        <v>/home/ec2-user/galaxies/POGS_SDSSonly_UGC00900.fits</v>
      </c>
      <c r="C419" s="4">
        <f>HL_d251to2arcmin_incllt60_table!J419</f>
        <v>3.9263333333333331E-2</v>
      </c>
      <c r="D419" t="str">
        <f>HL_d251to2arcmin_incllt60_table!I419</f>
        <v>UGC00900</v>
      </c>
      <c r="E419" t="str">
        <f>HL_d251to2arcmin_incllt60_table!K419</f>
        <v>Sab</v>
      </c>
      <c r="F419" t="str">
        <f>CONCATENATE("/home/ec2-user/galaxies/POGSSNR_SDSSonly_",HL_d251to2arcmin_incllt60_table!I419,".fits")</f>
        <v>/home/ec2-user/galaxies/POGSSNR_SDSSonly_UGC00900.fits</v>
      </c>
      <c r="G419">
        <v>0</v>
      </c>
      <c r="H419">
        <v>2</v>
      </c>
    </row>
    <row r="420" spans="1:8">
      <c r="A420" s="5" t="s">
        <v>847</v>
      </c>
      <c r="B420" t="str">
        <f>CONCATENATE("/home/ec2-user/galaxies/POGS_SDSSonly_",HL_d251to2arcmin_incllt60_table!I420,".fits")</f>
        <v>/home/ec2-user/galaxies/POGS_SDSSonly_PGC004943.fits</v>
      </c>
      <c r="C420" s="4">
        <f>HL_d251to2arcmin_incllt60_table!J420</f>
        <v>1.7760000000000001E-2</v>
      </c>
      <c r="D420" t="str">
        <f>HL_d251to2arcmin_incllt60_table!I420</f>
        <v>PGC004943</v>
      </c>
      <c r="E420" t="str">
        <f>HL_d251to2arcmin_incllt60_table!K420</f>
        <v>SABc</v>
      </c>
      <c r="F420" t="str">
        <f>CONCATENATE("/home/ec2-user/galaxies/POGSSNR_SDSSonly_",HL_d251to2arcmin_incllt60_table!I420,".fits")</f>
        <v>/home/ec2-user/galaxies/POGSSNR_SDSSonly_PGC004943.fits</v>
      </c>
      <c r="G420">
        <v>0</v>
      </c>
      <c r="H420">
        <v>2</v>
      </c>
    </row>
    <row r="421" spans="1:8">
      <c r="A421" s="5" t="s">
        <v>847</v>
      </c>
      <c r="B421" t="str">
        <f>CONCATENATE("/home/ec2-user/galaxies/POGS_SDSSonly_",HL_d251to2arcmin_incllt60_table!I421,".fits")</f>
        <v>/home/ec2-user/galaxies/POGS_SDSSonly_ESO244-021.fits</v>
      </c>
      <c r="C421" s="4">
        <f>HL_d251to2arcmin_incllt60_table!J421</f>
        <v>2.3136666666666666E-2</v>
      </c>
      <c r="D421" t="str">
        <f>HL_d251to2arcmin_incllt60_table!I421</f>
        <v>ESO244-021</v>
      </c>
      <c r="E421" t="str">
        <f>HL_d251to2arcmin_incllt60_table!K421</f>
        <v>Sbc</v>
      </c>
      <c r="F421" t="str">
        <f>CONCATENATE("/home/ec2-user/galaxies/POGSSNR_SDSSonly_",HL_d251to2arcmin_incllt60_table!I421,".fits")</f>
        <v>/home/ec2-user/galaxies/POGSSNR_SDSSonly_ESO244-021.fits</v>
      </c>
      <c r="G421">
        <v>0</v>
      </c>
      <c r="H421">
        <v>2</v>
      </c>
    </row>
    <row r="422" spans="1:8">
      <c r="A422" s="5" t="s">
        <v>847</v>
      </c>
      <c r="B422" t="str">
        <f>CONCATENATE("/home/ec2-user/galaxies/POGS_SDSSonly_",HL_d251to2arcmin_incllt60_table!I422,".fits")</f>
        <v>/home/ec2-user/galaxies/POGS_SDSSonly_NGC0487.fits</v>
      </c>
      <c r="C422" s="4">
        <f>HL_d251to2arcmin_incllt60_table!J422</f>
        <v>1.9406666666666666E-2</v>
      </c>
      <c r="D422" t="str">
        <f>HL_d251to2arcmin_incllt60_table!I422</f>
        <v>NGC0487</v>
      </c>
      <c r="E422" t="str">
        <f>HL_d251to2arcmin_incllt60_table!K422</f>
        <v>SBa</v>
      </c>
      <c r="F422" t="str">
        <f>CONCATENATE("/home/ec2-user/galaxies/POGSSNR_SDSSonly_",HL_d251to2arcmin_incllt60_table!I422,".fits")</f>
        <v>/home/ec2-user/galaxies/POGSSNR_SDSSonly_NGC0487.fits</v>
      </c>
      <c r="G422">
        <v>0</v>
      </c>
      <c r="H422">
        <v>2</v>
      </c>
    </row>
    <row r="423" spans="1:8">
      <c r="A423" s="5" t="s">
        <v>847</v>
      </c>
      <c r="B423" t="str">
        <f>CONCATENATE("/home/ec2-user/galaxies/POGS_SDSSonly_",HL_d251to2arcmin_incllt60_table!I423,".fits")</f>
        <v>/home/ec2-user/galaxies/POGS_SDSSonly_UGC00902.fits</v>
      </c>
      <c r="C423" s="4">
        <f>HL_d251to2arcmin_incllt60_table!J423</f>
        <v>2.1483333333333333E-2</v>
      </c>
      <c r="D423" t="str">
        <f>HL_d251to2arcmin_incllt60_table!I423</f>
        <v>UGC00902</v>
      </c>
      <c r="E423" t="str">
        <f>HL_d251to2arcmin_incllt60_table!K423</f>
        <v>E</v>
      </c>
      <c r="F423" t="str">
        <f>CONCATENATE("/home/ec2-user/galaxies/POGSSNR_SDSSonly_",HL_d251to2arcmin_incllt60_table!I423,".fits")</f>
        <v>/home/ec2-user/galaxies/POGSSNR_SDSSonly_UGC00902.fits</v>
      </c>
      <c r="G423">
        <v>0</v>
      </c>
      <c r="H423">
        <v>2</v>
      </c>
    </row>
    <row r="424" spans="1:8">
      <c r="A424" s="5" t="s">
        <v>847</v>
      </c>
      <c r="B424" t="str">
        <f>CONCATENATE("/home/ec2-user/galaxies/POGS_SDSSonly_",HL_d251to2arcmin_incllt60_table!I424,".fits")</f>
        <v>/home/ec2-user/galaxies/POGS_SDSSonly_UGC00910.fits</v>
      </c>
      <c r="C424" s="4">
        <f>HL_d251to2arcmin_incllt60_table!J424</f>
        <v>2.1250000000000002E-2</v>
      </c>
      <c r="D424" t="str">
        <f>HL_d251to2arcmin_incllt60_table!I424</f>
        <v>UGC00910</v>
      </c>
      <c r="E424" t="str">
        <f>HL_d251to2arcmin_incllt60_table!K424</f>
        <v>Sc</v>
      </c>
      <c r="F424" t="str">
        <f>CONCATENATE("/home/ec2-user/galaxies/POGSSNR_SDSSonly_",HL_d251to2arcmin_incllt60_table!I424,".fits")</f>
        <v>/home/ec2-user/galaxies/POGSSNR_SDSSonly_UGC00910.fits</v>
      </c>
      <c r="G424">
        <v>0</v>
      </c>
      <c r="H424">
        <v>2</v>
      </c>
    </row>
    <row r="425" spans="1:8">
      <c r="A425" s="5" t="s">
        <v>847</v>
      </c>
      <c r="B425" t="str">
        <f>CONCATENATE("/home/ec2-user/galaxies/POGS_SDSSonly_",HL_d251to2arcmin_incllt60_table!I425,".fits")</f>
        <v>/home/ec2-user/galaxies/POGS_SDSSonly_UGC00909.fits</v>
      </c>
      <c r="C425" s="4">
        <f>HL_d251to2arcmin_incllt60_table!J425</f>
        <v>1.7386666666666668E-2</v>
      </c>
      <c r="D425" t="str">
        <f>HL_d251to2arcmin_incllt60_table!I425</f>
        <v>UGC00909</v>
      </c>
      <c r="E425" t="str">
        <f>HL_d251to2arcmin_incllt60_table!K425</f>
        <v>SABc</v>
      </c>
      <c r="F425" t="str">
        <f>CONCATENATE("/home/ec2-user/galaxies/POGSSNR_SDSSonly_",HL_d251to2arcmin_incllt60_table!I425,".fits")</f>
        <v>/home/ec2-user/galaxies/POGSSNR_SDSSonly_UGC00909.fits</v>
      </c>
      <c r="G425">
        <v>0</v>
      </c>
      <c r="H425">
        <v>2</v>
      </c>
    </row>
    <row r="426" spans="1:8">
      <c r="A426" s="5" t="s">
        <v>847</v>
      </c>
      <c r="B426" t="str">
        <f>CONCATENATE("/home/ec2-user/galaxies/POGS_SDSSonly_",HL_d251to2arcmin_incllt60_table!I426,".fits")</f>
        <v>/home/ec2-user/galaxies/POGS_SDSSonly_UGC00917.fits</v>
      </c>
      <c r="C426" s="4">
        <f>HL_d251to2arcmin_incllt60_table!J426</f>
        <v>3.7533333333333335E-2</v>
      </c>
      <c r="D426" t="str">
        <f>HL_d251to2arcmin_incllt60_table!I426</f>
        <v>UGC00917</v>
      </c>
      <c r="E426" t="str">
        <f>HL_d251to2arcmin_incllt60_table!K426</f>
        <v>S0</v>
      </c>
      <c r="F426" t="str">
        <f>CONCATENATE("/home/ec2-user/galaxies/POGSSNR_SDSSonly_",HL_d251to2arcmin_incllt60_table!I426,".fits")</f>
        <v>/home/ec2-user/galaxies/POGSSNR_SDSSonly_UGC00917.fits</v>
      </c>
      <c r="G426">
        <v>0</v>
      </c>
      <c r="H426">
        <v>2</v>
      </c>
    </row>
    <row r="427" spans="1:8">
      <c r="A427" s="5" t="s">
        <v>847</v>
      </c>
      <c r="B427" t="str">
        <f>CONCATENATE("/home/ec2-user/galaxies/POGS_SDSSonly_",HL_d251to2arcmin_incllt60_table!I427,".fits")</f>
        <v>/home/ec2-user/galaxies/POGS_SDSSonly_IC0100.fits</v>
      </c>
      <c r="C427" s="4">
        <f>HL_d251to2arcmin_incllt60_table!J427</f>
        <v>1.736E-2</v>
      </c>
      <c r="D427" t="str">
        <f>HL_d251to2arcmin_incllt60_table!I427</f>
        <v>IC0100</v>
      </c>
      <c r="E427" t="str">
        <f>HL_d251to2arcmin_incllt60_table!K427</f>
        <v>E-SO</v>
      </c>
      <c r="F427" t="str">
        <f>CONCATENATE("/home/ec2-user/galaxies/POGSSNR_SDSSonly_",HL_d251to2arcmin_incllt60_table!I427,".fits")</f>
        <v>/home/ec2-user/galaxies/POGSSNR_SDSSonly_IC0100.fits</v>
      </c>
      <c r="G427">
        <v>0</v>
      </c>
      <c r="H427">
        <v>2</v>
      </c>
    </row>
    <row r="428" spans="1:8">
      <c r="A428" s="5" t="s">
        <v>847</v>
      </c>
      <c r="B428" t="str">
        <f>CONCATENATE("/home/ec2-user/galaxies/POGS_SDSSonly_",HL_d251to2arcmin_incllt60_table!I428,".fits")</f>
        <v>/home/ec2-user/galaxies/POGS_SDSSonly_NGC0502.fits</v>
      </c>
      <c r="C428" s="4">
        <f>HL_d251to2arcmin_incllt60_table!J428</f>
        <v>8.4766666666666671E-3</v>
      </c>
      <c r="D428" t="str">
        <f>HL_d251to2arcmin_incllt60_table!I428</f>
        <v>NGC0502</v>
      </c>
      <c r="E428" t="str">
        <f>HL_d251to2arcmin_incllt60_table!K428</f>
        <v>S0</v>
      </c>
      <c r="F428" t="str">
        <f>CONCATENATE("/home/ec2-user/galaxies/POGSSNR_SDSSonly_",HL_d251to2arcmin_incllt60_table!I428,".fits")</f>
        <v>/home/ec2-user/galaxies/POGSSNR_SDSSonly_NGC0502.fits</v>
      </c>
      <c r="G428">
        <v>0</v>
      </c>
      <c r="H428">
        <v>2</v>
      </c>
    </row>
    <row r="429" spans="1:8">
      <c r="A429" s="5" t="s">
        <v>847</v>
      </c>
      <c r="B429" t="str">
        <f>CONCATENATE("/home/ec2-user/galaxies/POGS_SDSSonly_",HL_d251to2arcmin_incllt60_table!I429,".fits")</f>
        <v>/home/ec2-user/galaxies/POGS_SDSSonly_NGC0495.fits</v>
      </c>
      <c r="C429" s="4">
        <f>HL_d251to2arcmin_incllt60_table!J429</f>
        <v>1.4066666666666667E-2</v>
      </c>
      <c r="D429" t="str">
        <f>HL_d251to2arcmin_incllt60_table!I429</f>
        <v>NGC0495</v>
      </c>
      <c r="E429" t="str">
        <f>HL_d251to2arcmin_incllt60_table!K429</f>
        <v>S0-a</v>
      </c>
      <c r="F429" t="str">
        <f>CONCATENATE("/home/ec2-user/galaxies/POGSSNR_SDSSonly_",HL_d251to2arcmin_incllt60_table!I429,".fits")</f>
        <v>/home/ec2-user/galaxies/POGSSNR_SDSSonly_NGC0495.fits</v>
      </c>
      <c r="G429">
        <v>0</v>
      </c>
      <c r="H429">
        <v>2</v>
      </c>
    </row>
    <row r="430" spans="1:8">
      <c r="A430" s="5" t="s">
        <v>847</v>
      </c>
      <c r="B430" t="str">
        <f>CONCATENATE("/home/ec2-user/galaxies/POGS_SDSSonly_",HL_d251to2arcmin_incllt60_table!I430,".fits")</f>
        <v>/home/ec2-user/galaxies/POGS_SDSSonly_PGC137825.fits</v>
      </c>
      <c r="C430" s="4">
        <f>HL_d251to2arcmin_incllt60_table!J430</f>
        <v>2.0029999999999999E-2</v>
      </c>
      <c r="D430" t="str">
        <f>HL_d251to2arcmin_incllt60_table!I430</f>
        <v>PGC137825</v>
      </c>
      <c r="E430" t="str">
        <f>HL_d251to2arcmin_incllt60_table!K430</f>
        <v>Sbc</v>
      </c>
      <c r="F430" t="str">
        <f>CONCATENATE("/home/ec2-user/galaxies/POGSSNR_SDSSonly_",HL_d251to2arcmin_incllt60_table!I430,".fits")</f>
        <v>/home/ec2-user/galaxies/POGSSNR_SDSSonly_PGC137825.fits</v>
      </c>
      <c r="G430">
        <v>0</v>
      </c>
      <c r="H430">
        <v>2</v>
      </c>
    </row>
    <row r="431" spans="1:8">
      <c r="A431" s="5" t="s">
        <v>847</v>
      </c>
      <c r="B431" t="str">
        <f>CONCATENATE("/home/ec2-user/galaxies/POGS_SDSSonly_",HL_d251to2arcmin_incllt60_table!I431,".fits")</f>
        <v>/home/ec2-user/galaxies/POGS_SDSSonly_ESO352-061.fits</v>
      </c>
      <c r="C431" s="4">
        <f>HL_d251to2arcmin_incllt60_table!J431</f>
        <v>1.9163333333333334E-2</v>
      </c>
      <c r="D431" t="str">
        <f>HL_d251to2arcmin_incllt60_table!I431</f>
        <v>ESO352-061</v>
      </c>
      <c r="E431" t="str">
        <f>HL_d251to2arcmin_incllt60_table!K431</f>
        <v>Sab</v>
      </c>
      <c r="F431" t="str">
        <f>CONCATENATE("/home/ec2-user/galaxies/POGSSNR_SDSSonly_",HL_d251to2arcmin_incllt60_table!I431,".fits")</f>
        <v>/home/ec2-user/galaxies/POGSSNR_SDSSonly_ESO352-061.fits</v>
      </c>
      <c r="G431">
        <v>0</v>
      </c>
      <c r="H431">
        <v>2</v>
      </c>
    </row>
    <row r="432" spans="1:8">
      <c r="A432" s="5" t="s">
        <v>847</v>
      </c>
      <c r="B432" t="str">
        <f>CONCATENATE("/home/ec2-user/galaxies/POGS_SDSSonly_",HL_d251to2arcmin_incllt60_table!I432,".fits")</f>
        <v>/home/ec2-user/galaxies/POGS_SDSSonly_NGC0511.fits</v>
      </c>
      <c r="C432" s="4">
        <f>HL_d251to2arcmin_incllt60_table!J432</f>
        <v>3.7289999999999997E-2</v>
      </c>
      <c r="D432" t="str">
        <f>HL_d251to2arcmin_incllt60_table!I432</f>
        <v>NGC0511</v>
      </c>
      <c r="E432" t="str">
        <f>HL_d251to2arcmin_incllt60_table!K432</f>
        <v>E</v>
      </c>
      <c r="F432" t="str">
        <f>CONCATENATE("/home/ec2-user/galaxies/POGSSNR_SDSSonly_",HL_d251to2arcmin_incllt60_table!I432,".fits")</f>
        <v>/home/ec2-user/galaxies/POGSSNR_SDSSonly_NGC0511.fits</v>
      </c>
      <c r="G432">
        <v>0</v>
      </c>
      <c r="H432">
        <v>2</v>
      </c>
    </row>
    <row r="433" spans="1:8">
      <c r="A433" s="5" t="s">
        <v>847</v>
      </c>
      <c r="B433" t="str">
        <f>CONCATENATE("/home/ec2-user/galaxies/POGS_SDSSonly_",HL_d251to2arcmin_incllt60_table!I433,".fits")</f>
        <v>/home/ec2-user/galaxies/POGS_SDSSonly_UGC00941.fits</v>
      </c>
      <c r="C433" s="4">
        <f>HL_d251to2arcmin_incllt60_table!J433</f>
        <v>9.0500000000000008E-3</v>
      </c>
      <c r="D433" t="str">
        <f>HL_d251to2arcmin_incllt60_table!I433</f>
        <v>UGC00941</v>
      </c>
      <c r="E433" t="str">
        <f>HL_d251to2arcmin_incllt60_table!K433</f>
        <v>IAB</v>
      </c>
      <c r="F433" t="str">
        <f>CONCATENATE("/home/ec2-user/galaxies/POGSSNR_SDSSonly_",HL_d251to2arcmin_incllt60_table!I433,".fits")</f>
        <v>/home/ec2-user/galaxies/POGSSNR_SDSSonly_UGC00941.fits</v>
      </c>
      <c r="G433">
        <v>0</v>
      </c>
      <c r="H433">
        <v>2</v>
      </c>
    </row>
    <row r="434" spans="1:8">
      <c r="A434" s="5" t="s">
        <v>847</v>
      </c>
      <c r="B434" t="str">
        <f>CONCATENATE("/home/ec2-user/galaxies/POGS_SDSSonly_",HL_d251to2arcmin_incllt60_table!I434,".fits")</f>
        <v>/home/ec2-user/galaxies/POGS_SDSSonly_NGC0508.fits</v>
      </c>
      <c r="C434" s="4">
        <f>HL_d251to2arcmin_incllt60_table!J434</f>
        <v>1.8696666666666667E-2</v>
      </c>
      <c r="D434" t="str">
        <f>HL_d251to2arcmin_incllt60_table!I434</f>
        <v>NGC0508</v>
      </c>
      <c r="E434" t="str">
        <f>HL_d251to2arcmin_incllt60_table!K434</f>
        <v>E</v>
      </c>
      <c r="F434" t="str">
        <f>CONCATENATE("/home/ec2-user/galaxies/POGSSNR_SDSSonly_",HL_d251to2arcmin_incllt60_table!I434,".fits")</f>
        <v>/home/ec2-user/galaxies/POGSSNR_SDSSonly_NGC0508.fits</v>
      </c>
      <c r="G434">
        <v>0</v>
      </c>
      <c r="H434">
        <v>2</v>
      </c>
    </row>
    <row r="435" spans="1:8">
      <c r="A435" s="5" t="s">
        <v>847</v>
      </c>
      <c r="B435" t="str">
        <f>CONCATENATE("/home/ec2-user/galaxies/POGS_SDSSonly_",HL_d251to2arcmin_incllt60_table!I435,".fits")</f>
        <v>/home/ec2-user/galaxies/POGS_SDSSonly_UGC00942.fits</v>
      </c>
      <c r="C435" s="4">
        <f>HL_d251to2arcmin_incllt60_table!J435</f>
        <v>7.7366666666666669E-3</v>
      </c>
      <c r="D435" t="str">
        <f>HL_d251to2arcmin_incllt60_table!I435</f>
        <v>UGC00942</v>
      </c>
      <c r="E435" t="str">
        <f>HL_d251to2arcmin_incllt60_table!K435</f>
        <v>Sm</v>
      </c>
      <c r="F435" t="str">
        <f>CONCATENATE("/home/ec2-user/galaxies/POGSSNR_SDSSonly_",HL_d251to2arcmin_incllt60_table!I435,".fits")</f>
        <v>/home/ec2-user/galaxies/POGSSNR_SDSSonly_UGC00942.fits</v>
      </c>
      <c r="G435">
        <v>0</v>
      </c>
      <c r="H435">
        <v>2</v>
      </c>
    </row>
    <row r="436" spans="1:8">
      <c r="A436" s="5" t="s">
        <v>847</v>
      </c>
      <c r="B436" t="str">
        <f>CONCATENATE("/home/ec2-user/galaxies/POGS_SDSSonly_",HL_d251to2arcmin_incllt60_table!I436,".fits")</f>
        <v>/home/ec2-user/galaxies/POGS_SDSSonly_ESO352-069.fits</v>
      </c>
      <c r="C436" s="4">
        <f>HL_d251to2arcmin_incllt60_table!J436</f>
        <v>1.9483333333333332E-2</v>
      </c>
      <c r="D436" t="str">
        <f>HL_d251to2arcmin_incllt60_table!I436</f>
        <v>ESO352-069</v>
      </c>
      <c r="E436" t="str">
        <f>HL_d251to2arcmin_incllt60_table!K436</f>
        <v>SBab</v>
      </c>
      <c r="F436" t="str">
        <f>CONCATENATE("/home/ec2-user/galaxies/POGSSNR_SDSSonly_",HL_d251to2arcmin_incllt60_table!I436,".fits")</f>
        <v>/home/ec2-user/galaxies/POGSSNR_SDSSonly_ESO352-069.fits</v>
      </c>
      <c r="G436">
        <v>0</v>
      </c>
      <c r="H436">
        <v>2</v>
      </c>
    </row>
    <row r="437" spans="1:8">
      <c r="A437" s="5" t="s">
        <v>847</v>
      </c>
      <c r="B437" t="str">
        <f>CONCATENATE("/home/ec2-user/galaxies/POGS_SDSSonly_",HL_d251to2arcmin_incllt60_table!I437,".fits")</f>
        <v>/home/ec2-user/galaxies/POGS_SDSSonly_PGC005186.fits</v>
      </c>
      <c r="C437" s="4">
        <f>HL_d251to2arcmin_incllt60_table!J437</f>
        <v>1.9116666666666667E-2</v>
      </c>
      <c r="D437" t="str">
        <f>HL_d251to2arcmin_incllt60_table!I437</f>
        <v>PGC005186</v>
      </c>
      <c r="E437" t="str">
        <f>HL_d251to2arcmin_incllt60_table!K437</f>
        <v>S0-a</v>
      </c>
      <c r="F437" t="str">
        <f>CONCATENATE("/home/ec2-user/galaxies/POGSSNR_SDSSonly_",HL_d251to2arcmin_incllt60_table!I437,".fits")</f>
        <v>/home/ec2-user/galaxies/POGSSNR_SDSSonly_PGC005186.fits</v>
      </c>
      <c r="G437">
        <v>0</v>
      </c>
      <c r="H437">
        <v>2</v>
      </c>
    </row>
    <row r="438" spans="1:8">
      <c r="A438" s="5" t="s">
        <v>847</v>
      </c>
      <c r="B438" t="str">
        <f>CONCATENATE("/home/ec2-user/galaxies/POGS_SDSSonly_",HL_d251to2arcmin_incllt60_table!I438,".fits")</f>
        <v>/home/ec2-user/galaxies/POGS_SDSSonly_NGC0534.fits</v>
      </c>
      <c r="C438" s="4">
        <f>HL_d251to2arcmin_incllt60_table!J438</f>
        <v>1.8723333333333335E-2</v>
      </c>
      <c r="D438" t="str">
        <f>HL_d251to2arcmin_incllt60_table!I438</f>
        <v>NGC0534</v>
      </c>
      <c r="E438" t="str">
        <f>HL_d251to2arcmin_incllt60_table!K438</f>
        <v>S0</v>
      </c>
      <c r="F438" t="str">
        <f>CONCATENATE("/home/ec2-user/galaxies/POGSSNR_SDSSonly_",HL_d251to2arcmin_incllt60_table!I438,".fits")</f>
        <v>/home/ec2-user/galaxies/POGSSNR_SDSSonly_NGC0534.fits</v>
      </c>
      <c r="G438">
        <v>0</v>
      </c>
      <c r="H438">
        <v>2</v>
      </c>
    </row>
    <row r="439" spans="1:8">
      <c r="A439" s="5" t="s">
        <v>847</v>
      </c>
      <c r="B439" t="str">
        <f>CONCATENATE("/home/ec2-user/galaxies/POGS_SDSSonly_",HL_d251to2arcmin_incllt60_table!I439,".fits")</f>
        <v>/home/ec2-user/galaxies/POGS_SDSSonly_ESO413-004.fits</v>
      </c>
      <c r="C439" s="4">
        <f>HL_d251to2arcmin_incllt60_table!J439</f>
        <v>3.5506666666666666E-2</v>
      </c>
      <c r="D439" t="str">
        <f>HL_d251to2arcmin_incllt60_table!I439</f>
        <v>ESO413-004</v>
      </c>
      <c r="E439" t="str">
        <f>HL_d251to2arcmin_incllt60_table!K439</f>
        <v>SABc</v>
      </c>
      <c r="F439" t="str">
        <f>CONCATENATE("/home/ec2-user/galaxies/POGSSNR_SDSSonly_",HL_d251to2arcmin_incllt60_table!I439,".fits")</f>
        <v>/home/ec2-user/galaxies/POGSSNR_SDSSonly_ESO413-004.fits</v>
      </c>
      <c r="G439">
        <v>0</v>
      </c>
      <c r="H439">
        <v>2</v>
      </c>
    </row>
    <row r="440" spans="1:8">
      <c r="A440" s="5" t="s">
        <v>847</v>
      </c>
      <c r="B440" t="str">
        <f>CONCATENATE("/home/ec2-user/galaxies/POGS_SDSSonly_",HL_d251to2arcmin_incllt60_table!I440,".fits")</f>
        <v>/home/ec2-user/galaxies/POGS_SDSSonly_PGC005230.fits</v>
      </c>
      <c r="C440" s="4">
        <f>HL_d251to2arcmin_incllt60_table!J440</f>
        <v>3.3853333333333332E-2</v>
      </c>
      <c r="D440" t="str">
        <f>HL_d251to2arcmin_incllt60_table!I440</f>
        <v>PGC005230</v>
      </c>
      <c r="E440" t="str">
        <f>HL_d251to2arcmin_incllt60_table!K440</f>
        <v>Sb</v>
      </c>
      <c r="F440" t="str">
        <f>CONCATENATE("/home/ec2-user/galaxies/POGSSNR_SDSSonly_",HL_d251to2arcmin_incllt60_table!I440,".fits")</f>
        <v>/home/ec2-user/galaxies/POGSSNR_SDSSonly_PGC005230.fits</v>
      </c>
      <c r="G440">
        <v>0</v>
      </c>
      <c r="H440">
        <v>2</v>
      </c>
    </row>
    <row r="441" spans="1:8">
      <c r="A441" s="5" t="s">
        <v>847</v>
      </c>
      <c r="B441" t="str">
        <f>CONCATENATE("/home/ec2-user/galaxies/POGS_SDSSonly_",HL_d251to2arcmin_incllt60_table!I441,".fits")</f>
        <v>/home/ec2-user/galaxies/POGS_SDSSonly_PGC005239.fits</v>
      </c>
      <c r="C441" s="4">
        <f>HL_d251to2arcmin_incllt60_table!J441</f>
        <v>1.8870000000000001E-2</v>
      </c>
      <c r="D441" t="str">
        <f>HL_d251to2arcmin_incllt60_table!I441</f>
        <v>PGC005239</v>
      </c>
      <c r="E441" t="str">
        <f>HL_d251to2arcmin_incllt60_table!K441</f>
        <v>S0</v>
      </c>
      <c r="F441" t="str">
        <f>CONCATENATE("/home/ec2-user/galaxies/POGSSNR_SDSSonly_",HL_d251to2arcmin_incllt60_table!I441,".fits")</f>
        <v>/home/ec2-user/galaxies/POGSSNR_SDSSonly_PGC005239.fits</v>
      </c>
      <c r="G441">
        <v>0</v>
      </c>
      <c r="H441">
        <v>2</v>
      </c>
    </row>
    <row r="442" spans="1:8">
      <c r="A442" s="5" t="s">
        <v>847</v>
      </c>
      <c r="B442" t="str">
        <f>CONCATENATE("/home/ec2-user/galaxies/POGS_SDSSonly_",HL_d251to2arcmin_incllt60_table!I442,".fits")</f>
        <v>/home/ec2-user/galaxies/POGS_SDSSonly_NGC0544.fits</v>
      </c>
      <c r="C442" s="4">
        <f>HL_d251to2arcmin_incllt60_table!J442</f>
        <v>1.9263333333333334E-2</v>
      </c>
      <c r="D442" t="str">
        <f>HL_d251to2arcmin_incllt60_table!I442</f>
        <v>NGC0544</v>
      </c>
      <c r="E442" t="str">
        <f>HL_d251to2arcmin_incllt60_table!K442</f>
        <v>E-SO</v>
      </c>
      <c r="F442" t="str">
        <f>CONCATENATE("/home/ec2-user/galaxies/POGSSNR_SDSSonly_",HL_d251to2arcmin_incllt60_table!I442,".fits")</f>
        <v>/home/ec2-user/galaxies/POGSSNR_SDSSonly_NGC0544.fits</v>
      </c>
      <c r="G442">
        <v>0</v>
      </c>
      <c r="H442">
        <v>2</v>
      </c>
    </row>
    <row r="443" spans="1:8">
      <c r="A443" s="5" t="s">
        <v>847</v>
      </c>
      <c r="B443" t="str">
        <f>CONCATENATE("/home/ec2-user/galaxies/POGS_SDSSonly_",HL_d251to2arcmin_incllt60_table!I443,".fits")</f>
        <v>/home/ec2-user/galaxies/POGS_SDSSonly_NGC0539.fits</v>
      </c>
      <c r="C443" s="4">
        <f>HL_d251to2arcmin_incllt60_table!J443</f>
        <v>3.1573333333333335E-2</v>
      </c>
      <c r="D443" t="str">
        <f>HL_d251to2arcmin_incllt60_table!I443</f>
        <v>NGC0539</v>
      </c>
      <c r="E443" t="str">
        <f>HL_d251to2arcmin_incllt60_table!K443</f>
        <v>Sc</v>
      </c>
      <c r="F443" t="str">
        <f>CONCATENATE("/home/ec2-user/galaxies/POGSSNR_SDSSonly_",HL_d251to2arcmin_incllt60_table!I443,".fits")</f>
        <v>/home/ec2-user/galaxies/POGSSNR_SDSSonly_NGC0539.fits</v>
      </c>
      <c r="G443">
        <v>0</v>
      </c>
      <c r="H443">
        <v>2</v>
      </c>
    </row>
    <row r="444" spans="1:8">
      <c r="A444" s="5" t="s">
        <v>847</v>
      </c>
      <c r="B444" t="str">
        <f>CONCATENATE("/home/ec2-user/galaxies/POGS_SDSSonly_",HL_d251to2arcmin_incllt60_table!I444,".fits")</f>
        <v>/home/ec2-user/galaxies/POGS_SDSSonly_UGC00990.fits</v>
      </c>
      <c r="C444" s="4">
        <f>HL_d251to2arcmin_incllt60_table!J444</f>
        <v>8.4700000000000001E-3</v>
      </c>
      <c r="D444" t="str">
        <f>HL_d251to2arcmin_incllt60_table!I444</f>
        <v>UGC00990</v>
      </c>
      <c r="E444" t="str">
        <f>HL_d251to2arcmin_incllt60_table!K444</f>
        <v>SBm</v>
      </c>
      <c r="F444" t="str">
        <f>CONCATENATE("/home/ec2-user/galaxies/POGSSNR_SDSSonly_",HL_d251to2arcmin_incllt60_table!I444,".fits")</f>
        <v>/home/ec2-user/galaxies/POGSSNR_SDSSonly_UGC00990.fits</v>
      </c>
      <c r="G444">
        <v>0</v>
      </c>
      <c r="H444">
        <v>2</v>
      </c>
    </row>
    <row r="445" spans="1:8">
      <c r="A445" s="5" t="s">
        <v>847</v>
      </c>
      <c r="B445" t="str">
        <f>CONCATENATE("/home/ec2-user/galaxies/POGS_SDSSonly_",HL_d251to2arcmin_incllt60_table!I445,".fits")</f>
        <v>/home/ec2-user/galaxies/POGS_SDSSonly_IC1700.fits</v>
      </c>
      <c r="C445" s="4">
        <f>HL_d251to2arcmin_incllt60_table!J445</f>
        <v>2.129E-2</v>
      </c>
      <c r="D445" t="str">
        <f>HL_d251to2arcmin_incllt60_table!I445</f>
        <v>IC1700</v>
      </c>
      <c r="E445" t="str">
        <f>HL_d251to2arcmin_incllt60_table!K445</f>
        <v>E</v>
      </c>
      <c r="F445" t="str">
        <f>CONCATENATE("/home/ec2-user/galaxies/POGSSNR_SDSSonly_",HL_d251to2arcmin_incllt60_table!I445,".fits")</f>
        <v>/home/ec2-user/galaxies/POGSSNR_SDSSonly_IC1700.fits</v>
      </c>
      <c r="G445">
        <v>0</v>
      </c>
      <c r="H445">
        <v>2</v>
      </c>
    </row>
    <row r="446" spans="1:8">
      <c r="A446" s="5" t="s">
        <v>847</v>
      </c>
      <c r="B446" t="str">
        <f>CONCATENATE("/home/ec2-user/galaxies/POGS_SDSSonly_",HL_d251to2arcmin_incllt60_table!I446,".fits")</f>
        <v>/home/ec2-user/galaxies/POGS_SDSSonly_UGC00989.fits</v>
      </c>
      <c r="C446" s="4">
        <f>HL_d251to2arcmin_incllt60_table!J446</f>
        <v>9.2566666666666665E-3</v>
      </c>
      <c r="D446" t="str">
        <f>HL_d251to2arcmin_incllt60_table!I446</f>
        <v>UGC00989</v>
      </c>
      <c r="E446" t="str">
        <f>HL_d251to2arcmin_incllt60_table!K446</f>
        <v>SABm</v>
      </c>
      <c r="F446" t="str">
        <f>CONCATENATE("/home/ec2-user/galaxies/POGSSNR_SDSSonly_",HL_d251to2arcmin_incllt60_table!I446,".fits")</f>
        <v>/home/ec2-user/galaxies/POGSSNR_SDSSonly_UGC00989.fits</v>
      </c>
      <c r="G446">
        <v>0</v>
      </c>
      <c r="H446">
        <v>2</v>
      </c>
    </row>
    <row r="447" spans="1:8">
      <c r="A447" s="5" t="s">
        <v>847</v>
      </c>
      <c r="B447" t="str">
        <f>CONCATENATE("/home/ec2-user/galaxies/POGS_SDSSonly_",HL_d251to2arcmin_incllt60_table!I447,".fits")</f>
        <v>/home/ec2-user/galaxies/POGS_SDSSonly_ESO296-029.fits</v>
      </c>
      <c r="C447" s="4">
        <f>HL_d251to2arcmin_incllt60_table!J447</f>
        <v>3.0446666666666667E-2</v>
      </c>
      <c r="D447" t="str">
        <f>HL_d251to2arcmin_incllt60_table!I447</f>
        <v>ESO296-029</v>
      </c>
      <c r="E447" t="str">
        <f>HL_d251to2arcmin_incllt60_table!K447</f>
        <v>S0</v>
      </c>
      <c r="F447" t="str">
        <f>CONCATENATE("/home/ec2-user/galaxies/POGSSNR_SDSSonly_",HL_d251to2arcmin_incllt60_table!I447,".fits")</f>
        <v>/home/ec2-user/galaxies/POGSSNR_SDSSonly_ESO296-029.fits</v>
      </c>
      <c r="G447">
        <v>0</v>
      </c>
      <c r="H447">
        <v>2</v>
      </c>
    </row>
    <row r="448" spans="1:8">
      <c r="A448" s="5" t="s">
        <v>847</v>
      </c>
      <c r="B448" t="str">
        <f>CONCATENATE("/home/ec2-user/galaxies/POGS_SDSSonly_",HL_d251to2arcmin_incllt60_table!I448,".fits")</f>
        <v>/home/ec2-user/galaxies/POGS_SDSSonly_IC1702.fits</v>
      </c>
      <c r="C448" s="4">
        <f>HL_d251to2arcmin_incllt60_table!J448</f>
        <v>1.3883333333333333E-2</v>
      </c>
      <c r="D448" t="str">
        <f>HL_d251to2arcmin_incllt60_table!I448</f>
        <v>IC1702</v>
      </c>
      <c r="E448" t="str">
        <f>HL_d251to2arcmin_incllt60_table!K448</f>
        <v>Sc</v>
      </c>
      <c r="F448" t="str">
        <f>CONCATENATE("/home/ec2-user/galaxies/POGSSNR_SDSSonly_",HL_d251to2arcmin_incllt60_table!I448,".fits")</f>
        <v>/home/ec2-user/galaxies/POGSSNR_SDSSonly_IC1702.fits</v>
      </c>
      <c r="G448">
        <v>0</v>
      </c>
      <c r="H448">
        <v>2</v>
      </c>
    </row>
    <row r="449" spans="1:8">
      <c r="A449" s="5" t="s">
        <v>847</v>
      </c>
      <c r="B449" t="str">
        <f>CONCATENATE("/home/ec2-user/galaxies/POGS_SDSSonly_",HL_d251to2arcmin_incllt60_table!I449,".fits")</f>
        <v>/home/ec2-user/galaxies/POGS_SDSSonly_PGC005347.fits</v>
      </c>
      <c r="C449" s="4">
        <f>HL_d251to2arcmin_incllt60_table!J449</f>
        <v>3.3106666666666666E-2</v>
      </c>
      <c r="D449" t="str">
        <f>HL_d251to2arcmin_incllt60_table!I449</f>
        <v>PGC005347</v>
      </c>
      <c r="E449" t="str">
        <f>HL_d251to2arcmin_incllt60_table!K449</f>
        <v>S0</v>
      </c>
      <c r="F449" t="str">
        <f>CONCATENATE("/home/ec2-user/galaxies/POGSSNR_SDSSonly_",HL_d251to2arcmin_incllt60_table!I449,".fits")</f>
        <v>/home/ec2-user/galaxies/POGSSNR_SDSSonly_PGC005347.fits</v>
      </c>
      <c r="G449">
        <v>0</v>
      </c>
      <c r="H449">
        <v>2</v>
      </c>
    </row>
    <row r="450" spans="1:8">
      <c r="A450" s="5" t="s">
        <v>847</v>
      </c>
      <c r="B450" t="str">
        <f>CONCATENATE("/home/ec2-user/galaxies/POGS_SDSSonly_",HL_d251to2arcmin_incllt60_table!I450,".fits")</f>
        <v>/home/ec2-user/galaxies/POGS_SDSSonly_UGC01014.fits</v>
      </c>
      <c r="C450" s="4">
        <f>HL_d251to2arcmin_incllt60_table!J450</f>
        <v>7.0499999999999998E-3</v>
      </c>
      <c r="D450" t="str">
        <f>HL_d251to2arcmin_incllt60_table!I450</f>
        <v>UGC01014</v>
      </c>
      <c r="E450" t="str">
        <f>HL_d251to2arcmin_incllt60_table!K450</f>
        <v>SABm</v>
      </c>
      <c r="F450" t="str">
        <f>CONCATENATE("/home/ec2-user/galaxies/POGSSNR_SDSSonly_",HL_d251to2arcmin_incllt60_table!I450,".fits")</f>
        <v>/home/ec2-user/galaxies/POGSSNR_SDSSonly_UGC01014.fits</v>
      </c>
      <c r="G450">
        <v>0</v>
      </c>
      <c r="H450">
        <v>2</v>
      </c>
    </row>
    <row r="451" spans="1:8">
      <c r="A451" s="5" t="s">
        <v>847</v>
      </c>
      <c r="B451" t="str">
        <f>CONCATENATE("/home/ec2-user/galaxies/POGS_SDSSonly_",HL_d251to2arcmin_incllt60_table!I451,".fits")</f>
        <v>/home/ec2-user/galaxies/POGS_SDSSonly_PGC005352.fits</v>
      </c>
      <c r="C451" s="4">
        <f>HL_d251to2arcmin_incllt60_table!J451</f>
        <v>3.0536666666666667E-2</v>
      </c>
      <c r="D451" t="str">
        <f>HL_d251to2arcmin_incllt60_table!I451</f>
        <v>PGC005352</v>
      </c>
      <c r="E451" t="str">
        <f>HL_d251to2arcmin_incllt60_table!K451</f>
        <v>E-SO</v>
      </c>
      <c r="F451" t="str">
        <f>CONCATENATE("/home/ec2-user/galaxies/POGSSNR_SDSSonly_",HL_d251to2arcmin_incllt60_table!I451,".fits")</f>
        <v>/home/ec2-user/galaxies/POGSSNR_SDSSonly_PGC005352.fits</v>
      </c>
      <c r="G451">
        <v>0</v>
      </c>
      <c r="H451">
        <v>2</v>
      </c>
    </row>
    <row r="452" spans="1:8">
      <c r="A452" s="5" t="s">
        <v>847</v>
      </c>
      <c r="B452" t="str">
        <f>CONCATENATE("/home/ec2-user/galaxies/POGS_SDSSonly_",HL_d251to2arcmin_incllt60_table!I452,".fits")</f>
        <v>/home/ec2-user/galaxies/POGS_SDSSonly_ESO476-008.fits</v>
      </c>
      <c r="C452" s="4">
        <f>HL_d251to2arcmin_incllt60_table!J452</f>
        <v>1.7909999999999999E-2</v>
      </c>
      <c r="D452" t="str">
        <f>HL_d251to2arcmin_incllt60_table!I452</f>
        <v>ESO476-008</v>
      </c>
      <c r="E452" t="str">
        <f>HL_d251to2arcmin_incllt60_table!K452</f>
        <v>Sc</v>
      </c>
      <c r="F452" t="str">
        <f>CONCATENATE("/home/ec2-user/galaxies/POGSSNR_SDSSonly_",HL_d251to2arcmin_incllt60_table!I452,".fits")</f>
        <v>/home/ec2-user/galaxies/POGSSNR_SDSSonly_ESO476-008.fits</v>
      </c>
      <c r="G452">
        <v>0</v>
      </c>
      <c r="H452">
        <v>2</v>
      </c>
    </row>
    <row r="453" spans="1:8">
      <c r="A453" s="5" t="s">
        <v>847</v>
      </c>
      <c r="B453" t="str">
        <f>CONCATENATE("/home/ec2-user/galaxies/POGS_SDSSonly_",HL_d251to2arcmin_incllt60_table!I453,".fits")</f>
        <v>/home/ec2-user/galaxies/POGS_SDSSonly_IC1704.fits</v>
      </c>
      <c r="C453" s="4">
        <f>HL_d251to2arcmin_incllt60_table!J453</f>
        <v>2.1559999999999999E-2</v>
      </c>
      <c r="D453" t="str">
        <f>HL_d251to2arcmin_incllt60_table!I453</f>
        <v>IC1704</v>
      </c>
      <c r="E453" t="str">
        <f>HL_d251to2arcmin_incllt60_table!K453</f>
        <v>Sbc</v>
      </c>
      <c r="F453" t="str">
        <f>CONCATENATE("/home/ec2-user/galaxies/POGSSNR_SDSSonly_",HL_d251to2arcmin_incllt60_table!I453,".fits")</f>
        <v>/home/ec2-user/galaxies/POGSSNR_SDSSonly_IC1704.fits</v>
      </c>
      <c r="G453">
        <v>0</v>
      </c>
      <c r="H453">
        <v>2</v>
      </c>
    </row>
    <row r="454" spans="1:8">
      <c r="A454" s="5" t="s">
        <v>847</v>
      </c>
      <c r="B454" t="str">
        <f>CONCATENATE("/home/ec2-user/galaxies/POGS_SDSSonly_",HL_d251to2arcmin_incllt60_table!I454,".fits")</f>
        <v>/home/ec2-user/galaxies/POGS_SDSSonly_NGC0554A.fits</v>
      </c>
      <c r="C454" s="4">
        <f>HL_d251to2arcmin_incllt60_table!J454</f>
        <v>3.1419999999999997E-2</v>
      </c>
      <c r="D454" t="str">
        <f>HL_d251to2arcmin_incllt60_table!I454</f>
        <v>NGC0554A</v>
      </c>
      <c r="E454" t="str">
        <f>HL_d251to2arcmin_incllt60_table!K454</f>
        <v>S0</v>
      </c>
      <c r="F454" t="str">
        <f>CONCATENATE("/home/ec2-user/galaxies/POGSSNR_SDSSonly_",HL_d251to2arcmin_incllt60_table!I454,".fits")</f>
        <v>/home/ec2-user/galaxies/POGSSNR_SDSSonly_NGC0554A.fits</v>
      </c>
      <c r="G454">
        <v>0</v>
      </c>
      <c r="H454">
        <v>2</v>
      </c>
    </row>
    <row r="455" spans="1:8">
      <c r="A455" s="5" t="s">
        <v>847</v>
      </c>
      <c r="B455" t="str">
        <f>CONCATENATE("/home/ec2-user/galaxies/POGS_SDSSonly_",HL_d251to2arcmin_incllt60_table!I455,".fits")</f>
        <v>/home/ec2-user/galaxies/POGS_SDSSonly_ESO542-014.fits</v>
      </c>
      <c r="C455" s="4">
        <f>HL_d251to2arcmin_incllt60_table!J455</f>
        <v>3.3070000000000002E-2</v>
      </c>
      <c r="D455" t="str">
        <f>HL_d251to2arcmin_incllt60_table!I455</f>
        <v>ESO542-014</v>
      </c>
      <c r="E455" t="str">
        <f>HL_d251to2arcmin_incllt60_table!K455</f>
        <v>Sab</v>
      </c>
      <c r="F455" t="str">
        <f>CONCATENATE("/home/ec2-user/galaxies/POGSSNR_SDSSonly_",HL_d251to2arcmin_incllt60_table!I455,".fits")</f>
        <v>/home/ec2-user/galaxies/POGSSNR_SDSSonly_ESO542-014.fits</v>
      </c>
      <c r="G455">
        <v>0</v>
      </c>
      <c r="H455">
        <v>2</v>
      </c>
    </row>
    <row r="456" spans="1:8">
      <c r="A456" s="5" t="s">
        <v>847</v>
      </c>
      <c r="B456" t="str">
        <f>CONCATENATE("/home/ec2-user/galaxies/POGS_SDSSonly_",HL_d251to2arcmin_incllt60_table!I456,".fits")</f>
        <v>/home/ec2-user/galaxies/POGS_SDSSonly_ESO542-013.fits</v>
      </c>
      <c r="C456" s="4">
        <f>HL_d251to2arcmin_incllt60_table!J456</f>
        <v>3.2023333333333334E-2</v>
      </c>
      <c r="D456" t="str">
        <f>HL_d251to2arcmin_incllt60_table!I456</f>
        <v>ESO542-013</v>
      </c>
      <c r="E456" t="str">
        <f>HL_d251to2arcmin_incllt60_table!K456</f>
        <v>S0</v>
      </c>
      <c r="F456" t="str">
        <f>CONCATENATE("/home/ec2-user/galaxies/POGSSNR_SDSSonly_",HL_d251to2arcmin_incllt60_table!I456,".fits")</f>
        <v>/home/ec2-user/galaxies/POGSSNR_SDSSonly_ESO542-013.fits</v>
      </c>
      <c r="G456">
        <v>0</v>
      </c>
      <c r="H456">
        <v>2</v>
      </c>
    </row>
    <row r="457" spans="1:8">
      <c r="A457" s="5" t="s">
        <v>847</v>
      </c>
      <c r="B457" t="str">
        <f>CONCATENATE("/home/ec2-user/galaxies/POGS_SDSSonly_",HL_d251to2arcmin_incllt60_table!I457,".fits")</f>
        <v>/home/ec2-user/galaxies/POGS_SDSSonly_UGC01026.fits</v>
      </c>
      <c r="C457" s="4">
        <f>HL_d251to2arcmin_incllt60_table!J457</f>
        <v>1.5093333333333334E-2</v>
      </c>
      <c r="D457" t="str">
        <f>HL_d251to2arcmin_incllt60_table!I457</f>
        <v>UGC01026</v>
      </c>
      <c r="E457" t="str">
        <f>HL_d251to2arcmin_incllt60_table!K457</f>
        <v>Sm</v>
      </c>
      <c r="F457" t="str">
        <f>CONCATENATE("/home/ec2-user/galaxies/POGSSNR_SDSSonly_",HL_d251to2arcmin_incllt60_table!I457,".fits")</f>
        <v>/home/ec2-user/galaxies/POGSSNR_SDSSonly_UGC01026.fits</v>
      </c>
      <c r="G457">
        <v>0</v>
      </c>
      <c r="H457">
        <v>2</v>
      </c>
    </row>
    <row r="458" spans="1:8">
      <c r="A458" s="5" t="s">
        <v>847</v>
      </c>
      <c r="B458" t="str">
        <f>CONCATENATE("/home/ec2-user/galaxies/POGS_SDSSonly_",HL_d251to2arcmin_incllt60_table!I458,".fits")</f>
        <v>/home/ec2-user/galaxies/POGS_SDSSonly_NGC0561.fits</v>
      </c>
      <c r="C458" s="4">
        <f>HL_d251to2arcmin_incllt60_table!J458</f>
        <v>1.5963333333333333E-2</v>
      </c>
      <c r="D458" t="str">
        <f>HL_d251to2arcmin_incllt60_table!I458</f>
        <v>NGC0561</v>
      </c>
      <c r="E458" t="str">
        <f>HL_d251to2arcmin_incllt60_table!K458</f>
        <v>Sa</v>
      </c>
      <c r="F458" t="str">
        <f>CONCATENATE("/home/ec2-user/galaxies/POGSSNR_SDSSonly_",HL_d251to2arcmin_incllt60_table!I458,".fits")</f>
        <v>/home/ec2-user/galaxies/POGSSNR_SDSSonly_NGC0561.fits</v>
      </c>
      <c r="G458">
        <v>0</v>
      </c>
      <c r="H458">
        <v>2</v>
      </c>
    </row>
    <row r="459" spans="1:8">
      <c r="A459" s="5" t="s">
        <v>847</v>
      </c>
      <c r="B459" t="str">
        <f>CONCATENATE("/home/ec2-user/galaxies/POGS_SDSSonly_",HL_d251to2arcmin_incllt60_table!I459,".fits")</f>
        <v>/home/ec2-user/galaxies/POGS_SDSSonly_IC0121.fits</v>
      </c>
      <c r="C459" s="4">
        <f>HL_d251to2arcmin_incllt60_table!J459</f>
        <v>3.0016666666666667E-2</v>
      </c>
      <c r="D459" t="str">
        <f>HL_d251to2arcmin_incllt60_table!I459</f>
        <v>IC0121</v>
      </c>
      <c r="E459" t="str">
        <f>HL_d251to2arcmin_incllt60_table!K459</f>
        <v>Sbc</v>
      </c>
      <c r="F459" t="str">
        <f>CONCATENATE("/home/ec2-user/galaxies/POGSSNR_SDSSonly_",HL_d251to2arcmin_incllt60_table!I459,".fits")</f>
        <v>/home/ec2-user/galaxies/POGSSNR_SDSSonly_IC0121.fits</v>
      </c>
      <c r="G459">
        <v>0</v>
      </c>
      <c r="H459">
        <v>2</v>
      </c>
    </row>
    <row r="460" spans="1:8">
      <c r="A460" s="5" t="s">
        <v>847</v>
      </c>
      <c r="B460" t="str">
        <f>CONCATENATE("/home/ec2-user/galaxies/POGS_SDSSonly_",HL_d251to2arcmin_incllt60_table!I460,".fits")</f>
        <v>/home/ec2-user/galaxies/POGS_SDSSonly_ESO353-005.fits</v>
      </c>
      <c r="C460" s="4">
        <f>HL_d251to2arcmin_incllt60_table!J460</f>
        <v>1.7506666666666667E-2</v>
      </c>
      <c r="D460" t="str">
        <f>HL_d251to2arcmin_incllt60_table!I460</f>
        <v>ESO353-005</v>
      </c>
      <c r="E460" t="str">
        <f>HL_d251to2arcmin_incllt60_table!K460</f>
        <v>S0</v>
      </c>
      <c r="F460" t="str">
        <f>CONCATENATE("/home/ec2-user/galaxies/POGSSNR_SDSSonly_",HL_d251to2arcmin_incllt60_table!I460,".fits")</f>
        <v>/home/ec2-user/galaxies/POGSSNR_SDSSonly_ESO353-005.fits</v>
      </c>
      <c r="G460">
        <v>0</v>
      </c>
      <c r="H460">
        <v>2</v>
      </c>
    </row>
    <row r="461" spans="1:8">
      <c r="A461" s="5" t="s">
        <v>847</v>
      </c>
      <c r="B461" t="str">
        <f>CONCATENATE("/home/ec2-user/galaxies/POGS_SDSSonly_",HL_d251to2arcmin_incllt60_table!I461,".fits")</f>
        <v>/home/ec2-user/galaxies/POGS_SDSSonly_NGC0570.fits</v>
      </c>
      <c r="C461" s="4">
        <f>HL_d251to2arcmin_incllt60_table!J461</f>
        <v>1.8290000000000001E-2</v>
      </c>
      <c r="D461" t="str">
        <f>HL_d251to2arcmin_incllt60_table!I461</f>
        <v>NGC0570</v>
      </c>
      <c r="E461" t="str">
        <f>HL_d251to2arcmin_incllt60_table!K461</f>
        <v>Sa</v>
      </c>
      <c r="F461" t="str">
        <f>CONCATENATE("/home/ec2-user/galaxies/POGSSNR_SDSSonly_",HL_d251to2arcmin_incllt60_table!I461,".fits")</f>
        <v>/home/ec2-user/galaxies/POGSSNR_SDSSonly_NGC0570.fits</v>
      </c>
      <c r="G461">
        <v>0</v>
      </c>
      <c r="H461">
        <v>2</v>
      </c>
    </row>
    <row r="462" spans="1:8">
      <c r="A462" s="5" t="s">
        <v>847</v>
      </c>
      <c r="B462" t="str">
        <f>CONCATENATE("/home/ec2-user/galaxies/POGS_SDSSonly_",HL_d251to2arcmin_incllt60_table!I462,".fits")</f>
        <v>/home/ec2-user/galaxies/POGS_SDSSonly_NGC0574.fits</v>
      </c>
      <c r="C462" s="4">
        <f>HL_d251to2arcmin_incllt60_table!J462</f>
        <v>1.8526666666666667E-2</v>
      </c>
      <c r="D462" t="str">
        <f>HL_d251to2arcmin_incllt60_table!I462</f>
        <v>NGC0574</v>
      </c>
      <c r="E462" t="str">
        <f>HL_d251to2arcmin_incllt60_table!K462</f>
        <v>SBb</v>
      </c>
      <c r="F462" t="str">
        <f>CONCATENATE("/home/ec2-user/galaxies/POGSSNR_SDSSonly_",HL_d251to2arcmin_incllt60_table!I462,".fits")</f>
        <v>/home/ec2-user/galaxies/POGSSNR_SDSSonly_NGC0574.fits</v>
      </c>
      <c r="G462">
        <v>0</v>
      </c>
      <c r="H462">
        <v>2</v>
      </c>
    </row>
    <row r="463" spans="1:8">
      <c r="A463" s="5" t="s">
        <v>847</v>
      </c>
      <c r="B463" t="str">
        <f>CONCATENATE("/home/ec2-user/galaxies/POGS_SDSSonly_",HL_d251to2arcmin_incllt60_table!I463,".fits")</f>
        <v>/home/ec2-user/galaxies/POGS_SDSSonly_UGC01065.fits</v>
      </c>
      <c r="C463" s="4">
        <f>HL_d251to2arcmin_incllt60_table!J463</f>
        <v>1.9336666666666665E-2</v>
      </c>
      <c r="D463" t="str">
        <f>HL_d251to2arcmin_incllt60_table!I463</f>
        <v>UGC01065</v>
      </c>
      <c r="E463" t="str">
        <f>HL_d251to2arcmin_incllt60_table!K463</f>
        <v>SABc</v>
      </c>
      <c r="F463" t="str">
        <f>CONCATENATE("/home/ec2-user/galaxies/POGSSNR_SDSSonly_",HL_d251to2arcmin_incllt60_table!I463,".fits")</f>
        <v>/home/ec2-user/galaxies/POGSSNR_SDSSonly_UGC01065.fits</v>
      </c>
      <c r="G463">
        <v>0</v>
      </c>
      <c r="H463">
        <v>2</v>
      </c>
    </row>
    <row r="464" spans="1:8">
      <c r="A464" s="5" t="s">
        <v>847</v>
      </c>
      <c r="B464" t="str">
        <f>CONCATENATE("/home/ec2-user/galaxies/POGS_SDSSonly_",HL_d251to2arcmin_incllt60_table!I464,".fits")</f>
        <v>/home/ec2-user/galaxies/POGS_SDSSonly_UGC01059.fits</v>
      </c>
      <c r="C464" s="4">
        <f>HL_d251to2arcmin_incllt60_table!J464</f>
        <v>2.8016666666666665E-2</v>
      </c>
      <c r="D464" t="str">
        <f>HL_d251to2arcmin_incllt60_table!I464</f>
        <v>UGC01059</v>
      </c>
      <c r="E464" t="str">
        <f>HL_d251to2arcmin_incllt60_table!K464</f>
        <v>SABb</v>
      </c>
      <c r="F464" t="str">
        <f>CONCATENATE("/home/ec2-user/galaxies/POGSSNR_SDSSonly_",HL_d251to2arcmin_incllt60_table!I464,".fits")</f>
        <v>/home/ec2-user/galaxies/POGSSNR_SDSSonly_UGC01059.fits</v>
      </c>
      <c r="G464">
        <v>0</v>
      </c>
      <c r="H464">
        <v>2</v>
      </c>
    </row>
    <row r="465" spans="1:8">
      <c r="A465" s="5" t="s">
        <v>847</v>
      </c>
      <c r="B465" t="str">
        <f>CONCATENATE("/home/ec2-user/galaxies/POGS_SDSSonly_",HL_d251to2arcmin_incllt60_table!I465,".fits")</f>
        <v>/home/ec2-user/galaxies/POGS_SDSSonly_ESO052-004.fits</v>
      </c>
      <c r="C465" s="4">
        <f>HL_d251to2arcmin_incllt60_table!J465</f>
        <v>0</v>
      </c>
      <c r="D465" t="str">
        <f>HL_d251to2arcmin_incllt60_table!I465</f>
        <v>ESO052-004</v>
      </c>
      <c r="E465" t="str">
        <f>HL_d251to2arcmin_incllt60_table!K465</f>
        <v>Sc</v>
      </c>
      <c r="F465" t="str">
        <f>CONCATENATE("/home/ec2-user/galaxies/POGSSNR_SDSSonly_",HL_d251to2arcmin_incllt60_table!I465,".fits")</f>
        <v>/home/ec2-user/galaxies/POGSSNR_SDSSonly_ESO052-004.fits</v>
      </c>
      <c r="G465">
        <v>0</v>
      </c>
      <c r="H465">
        <v>2</v>
      </c>
    </row>
    <row r="466" spans="1:8">
      <c r="A466" s="5" t="s">
        <v>847</v>
      </c>
      <c r="B466" t="str">
        <f>CONCATENATE("/home/ec2-user/galaxies/POGS_SDSSonly_",HL_d251to2arcmin_incllt60_table!I466,".fits")</f>
        <v>/home/ec2-user/galaxies/POGS_SDSSonly_UGC01064.fits</v>
      </c>
      <c r="C466" s="4">
        <f>HL_d251to2arcmin_incllt60_table!J466</f>
        <v>2.0103333333333334E-2</v>
      </c>
      <c r="D466" t="str">
        <f>HL_d251to2arcmin_incllt60_table!I466</f>
        <v>UGC01064</v>
      </c>
      <c r="E466" t="str">
        <f>HL_d251to2arcmin_incllt60_table!K466</f>
        <v>Sm</v>
      </c>
      <c r="F466" t="str">
        <f>CONCATENATE("/home/ec2-user/galaxies/POGSSNR_SDSSonly_",HL_d251to2arcmin_incllt60_table!I466,".fits")</f>
        <v>/home/ec2-user/galaxies/POGSSNR_SDSSonly_UGC01064.fits</v>
      </c>
      <c r="G466">
        <v>0</v>
      </c>
      <c r="H466">
        <v>2</v>
      </c>
    </row>
    <row r="467" spans="1:8">
      <c r="A467" s="5" t="s">
        <v>847</v>
      </c>
      <c r="B467" t="str">
        <f>CONCATENATE("/home/ec2-user/galaxies/POGS_SDSSonly_",HL_d251to2arcmin_incllt60_table!I467,".fits")</f>
        <v>/home/ec2-user/galaxies/POGS_SDSSonly_UGC01068.fits</v>
      </c>
      <c r="C467" s="4">
        <f>HL_d251to2arcmin_incllt60_table!J467</f>
        <v>1.7956666666666666E-2</v>
      </c>
      <c r="D467" t="str">
        <f>HL_d251to2arcmin_incllt60_table!I467</f>
        <v>UGC01068</v>
      </c>
      <c r="E467" t="str">
        <f>HL_d251to2arcmin_incllt60_table!K467</f>
        <v>Sc</v>
      </c>
      <c r="F467" t="str">
        <f>CONCATENATE("/home/ec2-user/galaxies/POGSSNR_SDSSonly_",HL_d251to2arcmin_incllt60_table!I467,".fits")</f>
        <v>/home/ec2-user/galaxies/POGSSNR_SDSSonly_UGC01068.fits</v>
      </c>
      <c r="G467">
        <v>0</v>
      </c>
      <c r="H467">
        <v>2</v>
      </c>
    </row>
    <row r="468" spans="1:8">
      <c r="A468" s="5" t="s">
        <v>847</v>
      </c>
      <c r="B468" t="str">
        <f>CONCATENATE("/home/ec2-user/galaxies/POGS_SDSSonly_",HL_d251to2arcmin_incllt60_table!I468,".fits")</f>
        <v>/home/ec2-user/galaxies/POGS_SDSSonly_UGC01070.fits</v>
      </c>
      <c r="C468" s="4">
        <f>HL_d251to2arcmin_incllt60_table!J468</f>
        <v>9.8499999999999994E-3</v>
      </c>
      <c r="D468" t="str">
        <f>HL_d251to2arcmin_incllt60_table!I468</f>
        <v>UGC01070</v>
      </c>
      <c r="E468" t="str">
        <f>HL_d251to2arcmin_incllt60_table!K468</f>
        <v>Sc</v>
      </c>
      <c r="F468" t="str">
        <f>CONCATENATE("/home/ec2-user/galaxies/POGSSNR_SDSSonly_",HL_d251to2arcmin_incllt60_table!I468,".fits")</f>
        <v>/home/ec2-user/galaxies/POGSSNR_SDSSonly_UGC01070.fits</v>
      </c>
      <c r="G468">
        <v>0</v>
      </c>
      <c r="H468">
        <v>2</v>
      </c>
    </row>
    <row r="469" spans="1:8">
      <c r="A469" s="5" t="s">
        <v>847</v>
      </c>
      <c r="B469" t="str">
        <f>CONCATENATE("/home/ec2-user/galaxies/POGS_SDSSonly_",HL_d251to2arcmin_incllt60_table!I469,".fits")</f>
        <v>/home/ec2-user/galaxies/POGS_SDSSonly_ESO244-031.fits</v>
      </c>
      <c r="C469" s="4">
        <f>HL_d251to2arcmin_incllt60_table!J469</f>
        <v>2.1649999999999999E-2</v>
      </c>
      <c r="D469" t="str">
        <f>HL_d251to2arcmin_incllt60_table!I469</f>
        <v>ESO244-031</v>
      </c>
      <c r="E469" t="str">
        <f>HL_d251to2arcmin_incllt60_table!K469</f>
        <v>Sc</v>
      </c>
      <c r="F469" t="str">
        <f>CONCATENATE("/home/ec2-user/galaxies/POGSSNR_SDSSonly_",HL_d251to2arcmin_incllt60_table!I469,".fits")</f>
        <v>/home/ec2-user/galaxies/POGSSNR_SDSSonly_ESO244-031.fits</v>
      </c>
      <c r="G469">
        <v>0</v>
      </c>
      <c r="H469">
        <v>2</v>
      </c>
    </row>
    <row r="470" spans="1:8">
      <c r="A470" s="5" t="s">
        <v>847</v>
      </c>
      <c r="B470" t="str">
        <f>CONCATENATE("/home/ec2-user/galaxies/POGS_SDSSonly_",HL_d251to2arcmin_incllt60_table!I470,".fits")</f>
        <v>/home/ec2-user/galaxies/POGS_SDSSonly_ESO476-016.fits</v>
      </c>
      <c r="C470" s="4">
        <f>HL_d251to2arcmin_incllt60_table!J470</f>
        <v>1.9546666666666667E-2</v>
      </c>
      <c r="D470" t="str">
        <f>HL_d251to2arcmin_incllt60_table!I470</f>
        <v>ESO476-016</v>
      </c>
      <c r="E470" t="str">
        <f>HL_d251to2arcmin_incllt60_table!K470</f>
        <v>SBc</v>
      </c>
      <c r="F470" t="str">
        <f>CONCATENATE("/home/ec2-user/galaxies/POGSSNR_SDSSonly_",HL_d251to2arcmin_incllt60_table!I470,".fits")</f>
        <v>/home/ec2-user/galaxies/POGSSNR_SDSSonly_ESO476-016.fits</v>
      </c>
      <c r="G470">
        <v>0</v>
      </c>
      <c r="H470">
        <v>2</v>
      </c>
    </row>
    <row r="471" spans="1:8">
      <c r="A471" s="5" t="s">
        <v>847</v>
      </c>
      <c r="B471" t="str">
        <f>CONCATENATE("/home/ec2-user/galaxies/POGS_SDSSonly_",HL_d251to2arcmin_incllt60_table!I471,".fits")</f>
        <v>/home/ec2-user/galaxies/POGS_SDSSonly_ESO296-034.fits</v>
      </c>
      <c r="C471" s="4">
        <f>HL_d251to2arcmin_incllt60_table!J471</f>
        <v>2.0930000000000001E-2</v>
      </c>
      <c r="D471" t="str">
        <f>HL_d251to2arcmin_incllt60_table!I471</f>
        <v>ESO296-034</v>
      </c>
      <c r="E471" t="str">
        <f>HL_d251to2arcmin_incllt60_table!K471</f>
        <v>S0-a</v>
      </c>
      <c r="F471" t="str">
        <f>CONCATENATE("/home/ec2-user/galaxies/POGSSNR_SDSSonly_",HL_d251to2arcmin_incllt60_table!I471,".fits")</f>
        <v>/home/ec2-user/galaxies/POGSSNR_SDSSonly_ESO296-034.fits</v>
      </c>
      <c r="G471">
        <v>0</v>
      </c>
      <c r="H471">
        <v>2</v>
      </c>
    </row>
    <row r="472" spans="1:8">
      <c r="A472" s="5" t="s">
        <v>847</v>
      </c>
      <c r="B472" t="str">
        <f>CONCATENATE("/home/ec2-user/galaxies/POGS_SDSSonly_",HL_d251to2arcmin_incllt60_table!I472,".fits")</f>
        <v>/home/ec2-user/galaxies/POGS_SDSSonly_NGC0577.fits</v>
      </c>
      <c r="C472" s="4">
        <f>HL_d251to2arcmin_incllt60_table!J472</f>
        <v>1.9599999999999999E-2</v>
      </c>
      <c r="D472" t="str">
        <f>HL_d251to2arcmin_incllt60_table!I472</f>
        <v>NGC0577</v>
      </c>
      <c r="E472" t="str">
        <f>HL_d251to2arcmin_incllt60_table!K472</f>
        <v>Sa</v>
      </c>
      <c r="F472" t="str">
        <f>CONCATENATE("/home/ec2-user/galaxies/POGSSNR_SDSSonly_",HL_d251to2arcmin_incllt60_table!I472,".fits")</f>
        <v>/home/ec2-user/galaxies/POGSSNR_SDSSonly_NGC0577.fits</v>
      </c>
      <c r="G472">
        <v>0</v>
      </c>
      <c r="H472">
        <v>2</v>
      </c>
    </row>
    <row r="473" spans="1:8">
      <c r="A473" s="5" t="s">
        <v>847</v>
      </c>
      <c r="B473" t="str">
        <f>CONCATENATE("/home/ec2-user/galaxies/POGS_SDSSonly_",HL_d251to2arcmin_incllt60_table!I473,".fits")</f>
        <v>/home/ec2-user/galaxies/POGS_SDSSonly_NGC0575.fits</v>
      </c>
      <c r="C473" s="4">
        <f>HL_d251to2arcmin_incllt60_table!J473</f>
        <v>1.0663333333333334E-2</v>
      </c>
      <c r="D473" t="str">
        <f>HL_d251to2arcmin_incllt60_table!I473</f>
        <v>NGC0575</v>
      </c>
      <c r="E473" t="str">
        <f>HL_d251to2arcmin_incllt60_table!K473</f>
        <v>Sc</v>
      </c>
      <c r="F473" t="str">
        <f>CONCATENATE("/home/ec2-user/galaxies/POGSSNR_SDSSonly_",HL_d251to2arcmin_incllt60_table!I473,".fits")</f>
        <v>/home/ec2-user/galaxies/POGSSNR_SDSSonly_NGC0575.fits</v>
      </c>
      <c r="G473">
        <v>0</v>
      </c>
      <c r="H473">
        <v>2</v>
      </c>
    </row>
    <row r="474" spans="1:8">
      <c r="A474" s="5" t="s">
        <v>847</v>
      </c>
      <c r="B474" t="str">
        <f>CONCATENATE("/home/ec2-user/galaxies/POGS_SDSSonly_",HL_d251to2arcmin_incllt60_table!I474,".fits")</f>
        <v>/home/ec2-user/galaxies/POGS_SDSSonly_ESO476-017.fits</v>
      </c>
      <c r="C474" s="4">
        <f>HL_d251to2arcmin_incllt60_table!J474</f>
        <v>1.8846666666666668E-2</v>
      </c>
      <c r="D474" t="str">
        <f>HL_d251to2arcmin_incllt60_table!I474</f>
        <v>ESO476-017</v>
      </c>
      <c r="E474" t="str">
        <f>HL_d251to2arcmin_incllt60_table!K474</f>
        <v>SABb</v>
      </c>
      <c r="F474" t="str">
        <f>CONCATENATE("/home/ec2-user/galaxies/POGSSNR_SDSSonly_",HL_d251to2arcmin_incllt60_table!I474,".fits")</f>
        <v>/home/ec2-user/galaxies/POGSSNR_SDSSonly_ESO476-017.fits</v>
      </c>
      <c r="G474">
        <v>0</v>
      </c>
      <c r="H474">
        <v>2</v>
      </c>
    </row>
    <row r="475" spans="1:8">
      <c r="A475" s="5" t="s">
        <v>847</v>
      </c>
      <c r="B475" t="str">
        <f>CONCATENATE("/home/ec2-user/galaxies/POGS_SDSSonly_",HL_d251to2arcmin_incllt60_table!I475,".fits")</f>
        <v>/home/ec2-user/galaxies/POGS_SDSSonly_ESO476-018.fits</v>
      </c>
      <c r="C475" s="4">
        <f>HL_d251to2arcmin_incllt60_table!J475</f>
        <v>1.8519999999999998E-2</v>
      </c>
      <c r="D475" t="str">
        <f>HL_d251to2arcmin_incllt60_table!I475</f>
        <v>ESO476-018</v>
      </c>
      <c r="E475" t="str">
        <f>HL_d251to2arcmin_incllt60_table!K475</f>
        <v>E-SO</v>
      </c>
      <c r="F475" t="str">
        <f>CONCATENATE("/home/ec2-user/galaxies/POGSSNR_SDSSonly_",HL_d251to2arcmin_incllt60_table!I475,".fits")</f>
        <v>/home/ec2-user/galaxies/POGSSNR_SDSSonly_ESO476-018.fits</v>
      </c>
      <c r="G475">
        <v>0</v>
      </c>
      <c r="H475">
        <v>2</v>
      </c>
    </row>
    <row r="476" spans="1:8">
      <c r="A476" s="5" t="s">
        <v>847</v>
      </c>
      <c r="B476" t="str">
        <f>CONCATENATE("/home/ec2-user/galaxies/POGS_SDSSonly_",HL_d251to2arcmin_incllt60_table!I476,".fits")</f>
        <v>/home/ec2-user/galaxies/POGS_SDSSonly_UGC01084.fits</v>
      </c>
      <c r="C476" s="4">
        <f>HL_d251to2arcmin_incllt60_table!J476</f>
        <v>1.1613333333333333E-2</v>
      </c>
      <c r="D476" t="str">
        <f>HL_d251to2arcmin_incllt60_table!I476</f>
        <v>UGC01084</v>
      </c>
      <c r="E476" t="str">
        <f>HL_d251to2arcmin_incllt60_table!K476</f>
        <v>Sm</v>
      </c>
      <c r="F476" t="str">
        <f>CONCATENATE("/home/ec2-user/galaxies/POGSSNR_SDSSonly_",HL_d251to2arcmin_incllt60_table!I476,".fits")</f>
        <v>/home/ec2-user/galaxies/POGSSNR_SDSSonly_UGC01084.fits</v>
      </c>
      <c r="G476">
        <v>0</v>
      </c>
      <c r="H476">
        <v>2</v>
      </c>
    </row>
    <row r="477" spans="1:8">
      <c r="A477" s="5" t="s">
        <v>847</v>
      </c>
      <c r="B477" t="str">
        <f>CONCATENATE("/home/ec2-user/galaxies/POGS_SDSSonly_",HL_d251to2arcmin_incllt60_table!I477,".fits")</f>
        <v>/home/ec2-user/galaxies/POGS_SDSSonly_UGC01087.fits</v>
      </c>
      <c r="C477" s="4">
        <f>HL_d251to2arcmin_incllt60_table!J477</f>
        <v>1.503E-2</v>
      </c>
      <c r="D477" t="str">
        <f>HL_d251to2arcmin_incllt60_table!I477</f>
        <v>UGC01087</v>
      </c>
      <c r="E477" t="str">
        <f>HL_d251to2arcmin_incllt60_table!K477</f>
        <v>Sc</v>
      </c>
      <c r="F477" t="str">
        <f>CONCATENATE("/home/ec2-user/galaxies/POGSSNR_SDSSonly_",HL_d251to2arcmin_incllt60_table!I477,".fits")</f>
        <v>/home/ec2-user/galaxies/POGSSNR_SDSSonly_UGC01087.fits</v>
      </c>
      <c r="G477">
        <v>0</v>
      </c>
      <c r="H477">
        <v>2</v>
      </c>
    </row>
    <row r="478" spans="1:8">
      <c r="A478" s="5" t="s">
        <v>847</v>
      </c>
      <c r="B478" t="str">
        <f>CONCATENATE("/home/ec2-user/galaxies/POGS_SDSSonly_",HL_d251to2arcmin_incllt60_table!I478,".fits")</f>
        <v>/home/ec2-user/galaxies/POGS_SDSSonly_NGC0579.fits</v>
      </c>
      <c r="C478" s="4">
        <f>HL_d251to2arcmin_incllt60_table!J478</f>
        <v>1.7016666666666666E-2</v>
      </c>
      <c r="D478" t="str">
        <f>HL_d251to2arcmin_incllt60_table!I478</f>
        <v>NGC0579</v>
      </c>
      <c r="E478" t="str">
        <f>HL_d251to2arcmin_incllt60_table!K478</f>
        <v>Sc</v>
      </c>
      <c r="F478" t="str">
        <f>CONCATENATE("/home/ec2-user/galaxies/POGSSNR_SDSSonly_",HL_d251to2arcmin_incllt60_table!I478,".fits")</f>
        <v>/home/ec2-user/galaxies/POGSSNR_SDSSonly_NGC0579.fits</v>
      </c>
      <c r="G478">
        <v>0</v>
      </c>
      <c r="H478">
        <v>2</v>
      </c>
    </row>
    <row r="479" spans="1:8">
      <c r="A479" s="5" t="s">
        <v>847</v>
      </c>
      <c r="B479" t="str">
        <f>CONCATENATE("/home/ec2-user/galaxies/POGS_SDSSonly_",HL_d251to2arcmin_incllt60_table!I479,".fits")</f>
        <v>/home/ec2-user/galaxies/POGS_SDSSonly_ESO353-009.fits</v>
      </c>
      <c r="C479" s="4">
        <f>HL_d251to2arcmin_incllt60_table!J479</f>
        <v>1.5583333333333333E-2</v>
      </c>
      <c r="D479" t="str">
        <f>HL_d251to2arcmin_incllt60_table!I479</f>
        <v>ESO353-009</v>
      </c>
      <c r="E479" t="str">
        <f>HL_d251to2arcmin_incllt60_table!K479</f>
        <v>SBbc</v>
      </c>
      <c r="F479" t="str">
        <f>CONCATENATE("/home/ec2-user/galaxies/POGSSNR_SDSSonly_",HL_d251to2arcmin_incllt60_table!I479,".fits")</f>
        <v>/home/ec2-user/galaxies/POGSSNR_SDSSonly_ESO353-009.fits</v>
      </c>
      <c r="G479">
        <v>0</v>
      </c>
      <c r="H479">
        <v>2</v>
      </c>
    </row>
    <row r="480" spans="1:8">
      <c r="A480" s="5" t="s">
        <v>847</v>
      </c>
      <c r="B480" t="str">
        <f>CONCATENATE("/home/ec2-user/galaxies/POGS_SDSSonly_",HL_d251to2arcmin_incllt60_table!I480,".fits")</f>
        <v>/home/ec2-user/galaxies/POGS_SDSSonly_ESO003-001.fits</v>
      </c>
      <c r="C480" s="4">
        <f>HL_d251to2arcmin_incllt60_table!J480</f>
        <v>1.2523333333333332E-2</v>
      </c>
      <c r="D480" t="str">
        <f>HL_d251to2arcmin_incllt60_table!I480</f>
        <v>ESO003-001</v>
      </c>
      <c r="E480" t="str">
        <f>HL_d251to2arcmin_incllt60_table!K480</f>
        <v>S0-a</v>
      </c>
      <c r="F480" t="str">
        <f>CONCATENATE("/home/ec2-user/galaxies/POGSSNR_SDSSonly_",HL_d251to2arcmin_incllt60_table!I480,".fits")</f>
        <v>/home/ec2-user/galaxies/POGSSNR_SDSSonly_ESO003-001.fits</v>
      </c>
      <c r="G480">
        <v>0</v>
      </c>
      <c r="H480">
        <v>2</v>
      </c>
    </row>
    <row r="481" spans="1:8">
      <c r="A481" s="5" t="s">
        <v>847</v>
      </c>
      <c r="B481" t="str">
        <f>CONCATENATE("/home/ec2-user/galaxies/POGS_SDSSonly_",HL_d251to2arcmin_incllt60_table!I481,".fits")</f>
        <v>/home/ec2-user/galaxies/POGS_SDSSonly_NGC0597.fits</v>
      </c>
      <c r="C481" s="4">
        <f>HL_d251to2arcmin_incllt60_table!J481</f>
        <v>1.602E-2</v>
      </c>
      <c r="D481" t="str">
        <f>HL_d251to2arcmin_incllt60_table!I481</f>
        <v>NGC0597</v>
      </c>
      <c r="E481" t="str">
        <f>HL_d251to2arcmin_incllt60_table!K481</f>
        <v>SBbc</v>
      </c>
      <c r="F481" t="str">
        <f>CONCATENATE("/home/ec2-user/galaxies/POGSSNR_SDSSonly_",HL_d251to2arcmin_incllt60_table!I481,".fits")</f>
        <v>/home/ec2-user/galaxies/POGSSNR_SDSSonly_NGC0597.fits</v>
      </c>
      <c r="G481">
        <v>0</v>
      </c>
      <c r="H481">
        <v>2</v>
      </c>
    </row>
    <row r="482" spans="1:8">
      <c r="A482" s="5" t="s">
        <v>847</v>
      </c>
      <c r="B482" t="str">
        <f>CONCATENATE("/home/ec2-user/galaxies/POGS_SDSSonly_",HL_d251to2arcmin_incllt60_table!I482,".fits")</f>
        <v>/home/ec2-user/galaxies/POGS_SDSSonly_ESO296-038.fits</v>
      </c>
      <c r="C482" s="4">
        <f>HL_d251to2arcmin_incllt60_table!J482</f>
        <v>1.1523333333333333E-2</v>
      </c>
      <c r="D482" t="str">
        <f>HL_d251to2arcmin_incllt60_table!I482</f>
        <v>ESO296-038</v>
      </c>
      <c r="E482" t="str">
        <f>HL_d251to2arcmin_incllt60_table!K482</f>
        <v>SBbc</v>
      </c>
      <c r="F482" t="str">
        <f>CONCATENATE("/home/ec2-user/galaxies/POGSSNR_SDSSonly_",HL_d251to2arcmin_incllt60_table!I482,".fits")</f>
        <v>/home/ec2-user/galaxies/POGSSNR_SDSSonly_ESO296-038.fits</v>
      </c>
      <c r="G482">
        <v>0</v>
      </c>
      <c r="H482">
        <v>2</v>
      </c>
    </row>
    <row r="483" spans="1:8">
      <c r="A483" s="5" t="s">
        <v>847</v>
      </c>
      <c r="B483" t="str">
        <f>CONCATENATE("/home/ec2-user/galaxies/POGS_SDSSonly_",HL_d251to2arcmin_incllt60_table!I483,".fits")</f>
        <v>/home/ec2-user/galaxies/POGS_SDSSonly_UGC01104.fits</v>
      </c>
      <c r="C483" s="4">
        <f>HL_d251to2arcmin_incllt60_table!J483</f>
        <v>2.4166666666666668E-3</v>
      </c>
      <c r="D483" t="str">
        <f>HL_d251to2arcmin_incllt60_table!I483</f>
        <v>UGC01104</v>
      </c>
      <c r="E483" t="str">
        <f>HL_d251to2arcmin_incllt60_table!K483</f>
        <v>I</v>
      </c>
      <c r="F483" t="str">
        <f>CONCATENATE("/home/ec2-user/galaxies/POGSSNR_SDSSonly_",HL_d251to2arcmin_incllt60_table!I483,".fits")</f>
        <v>/home/ec2-user/galaxies/POGSSNR_SDSSonly_UGC01104.fits</v>
      </c>
      <c r="G483">
        <v>0</v>
      </c>
      <c r="H483">
        <v>2</v>
      </c>
    </row>
    <row r="484" spans="1:8">
      <c r="A484" s="5" t="s">
        <v>847</v>
      </c>
      <c r="B484" t="str">
        <f>CONCATENATE("/home/ec2-user/galaxies/POGS_SDSSonly_",HL_d251to2arcmin_incllt60_table!I484,".fits")</f>
        <v>/home/ec2-user/galaxies/POGS_SDSSonly_IC0141.fits</v>
      </c>
      <c r="C484" s="4">
        <f>HL_d251to2arcmin_incllt60_table!J484</f>
        <v>3.7553333333333334E-2</v>
      </c>
      <c r="D484" t="str">
        <f>HL_d251to2arcmin_incllt60_table!I484</f>
        <v>IC0141</v>
      </c>
      <c r="E484" t="str">
        <f>HL_d251to2arcmin_incllt60_table!K484</f>
        <v>Sbc</v>
      </c>
      <c r="F484" t="str">
        <f>CONCATENATE("/home/ec2-user/galaxies/POGSSNR_SDSSonly_",HL_d251to2arcmin_incllt60_table!I484,".fits")</f>
        <v>/home/ec2-user/galaxies/POGSSNR_SDSSonly_IC0141.fits</v>
      </c>
      <c r="G484">
        <v>0</v>
      </c>
      <c r="H484">
        <v>2</v>
      </c>
    </row>
    <row r="485" spans="1:8">
      <c r="A485" s="5" t="s">
        <v>847</v>
      </c>
      <c r="B485" t="str">
        <f>CONCATENATE("/home/ec2-user/galaxies/POGS_SDSSonly_",HL_d251to2arcmin_incllt60_table!I485,".fits")</f>
        <v>/home/ec2-user/galaxies/POGS_SDSSonly_NGC0599.fits</v>
      </c>
      <c r="C485" s="4">
        <f>HL_d251to2arcmin_incllt60_table!J485</f>
        <v>1.7923333333333333E-2</v>
      </c>
      <c r="D485" t="str">
        <f>HL_d251to2arcmin_incllt60_table!I485</f>
        <v>NGC0599</v>
      </c>
      <c r="E485" t="str">
        <f>HL_d251to2arcmin_incllt60_table!K485</f>
        <v>E-SO</v>
      </c>
      <c r="F485" t="str">
        <f>CONCATENATE("/home/ec2-user/galaxies/POGSSNR_SDSSonly_",HL_d251to2arcmin_incllt60_table!I485,".fits")</f>
        <v>/home/ec2-user/galaxies/POGSSNR_SDSSonly_NGC0599.fits</v>
      </c>
      <c r="G485">
        <v>0</v>
      </c>
      <c r="H485">
        <v>2</v>
      </c>
    </row>
    <row r="486" spans="1:8">
      <c r="A486" s="5" t="s">
        <v>847</v>
      </c>
      <c r="B486" t="str">
        <f>CONCATENATE("/home/ec2-user/galaxies/POGS_SDSSonly_",HL_d251to2arcmin_incllt60_table!I486,".fits")</f>
        <v>/home/ec2-user/galaxies/POGS_SDSSonly_IC0138.fits</v>
      </c>
      <c r="C486" s="4">
        <f>HL_d251to2arcmin_incllt60_table!J486</f>
        <v>1.5270000000000001E-2</v>
      </c>
      <c r="D486" t="str">
        <f>HL_d251to2arcmin_incllt60_table!I486</f>
        <v>IC0138</v>
      </c>
      <c r="E486" t="str">
        <f>HL_d251to2arcmin_incllt60_table!K486</f>
        <v>SABc</v>
      </c>
      <c r="F486" t="str">
        <f>CONCATENATE("/home/ec2-user/galaxies/POGSSNR_SDSSonly_",HL_d251to2arcmin_incllt60_table!I486,".fits")</f>
        <v>/home/ec2-user/galaxies/POGSSNR_SDSSonly_IC0138.fits</v>
      </c>
      <c r="G486">
        <v>0</v>
      </c>
      <c r="H486">
        <v>2</v>
      </c>
    </row>
    <row r="487" spans="1:8">
      <c r="A487" s="5" t="s">
        <v>847</v>
      </c>
      <c r="B487" t="str">
        <f>CONCATENATE("/home/ec2-user/galaxies/POGS_SDSSonly_",HL_d251to2arcmin_incllt60_table!I487,".fits")</f>
        <v>/home/ec2-user/galaxies/POGS_SDSSonly_NGC0591.fits</v>
      </c>
      <c r="C487" s="4">
        <f>HL_d251to2arcmin_incllt60_table!J487</f>
        <v>1.558E-2</v>
      </c>
      <c r="D487" t="str">
        <f>HL_d251to2arcmin_incllt60_table!I487</f>
        <v>NGC0591</v>
      </c>
      <c r="E487" t="str">
        <f>HL_d251to2arcmin_incllt60_table!K487</f>
        <v>S0-a</v>
      </c>
      <c r="F487" t="str">
        <f>CONCATENATE("/home/ec2-user/galaxies/POGSSNR_SDSSonly_",HL_d251to2arcmin_incllt60_table!I487,".fits")</f>
        <v>/home/ec2-user/galaxies/POGSSNR_SDSSonly_NGC0591.fits</v>
      </c>
      <c r="G487">
        <v>0</v>
      </c>
      <c r="H487">
        <v>2</v>
      </c>
    </row>
    <row r="488" spans="1:8">
      <c r="A488" s="5" t="s">
        <v>847</v>
      </c>
      <c r="B488" t="str">
        <f>CONCATENATE("/home/ec2-user/galaxies/POGS_SDSSonly_",HL_d251to2arcmin_incllt60_table!I488,".fits")</f>
        <v>/home/ec2-user/galaxies/POGS_SDSSonly_UGC01119.fits</v>
      </c>
      <c r="C488" s="4">
        <f>HL_d251to2arcmin_incllt60_table!J488</f>
        <v>2.6683333333333333E-2</v>
      </c>
      <c r="D488" t="str">
        <f>HL_d251to2arcmin_incllt60_table!I488</f>
        <v>UGC01119</v>
      </c>
      <c r="E488" t="str">
        <f>HL_d251to2arcmin_incllt60_table!K488</f>
        <v>Sd</v>
      </c>
      <c r="F488" t="str">
        <f>CONCATENATE("/home/ec2-user/galaxies/POGSSNR_SDSSonly_",HL_d251to2arcmin_incllt60_table!I488,".fits")</f>
        <v>/home/ec2-user/galaxies/POGSSNR_SDSSonly_UGC01119.fits</v>
      </c>
      <c r="G488">
        <v>0</v>
      </c>
      <c r="H488">
        <v>2</v>
      </c>
    </row>
    <row r="489" spans="1:8">
      <c r="A489" s="5" t="s">
        <v>847</v>
      </c>
      <c r="B489" t="str">
        <f>CONCATENATE("/home/ec2-user/galaxies/POGS_SDSSonly_",HL_d251to2arcmin_incllt60_table!I489,".fits")</f>
        <v>/home/ec2-user/galaxies/POGS_SDSSonly_NGC0612.fits</v>
      </c>
      <c r="C489" s="4">
        <f>HL_d251to2arcmin_incllt60_table!J489</f>
        <v>2.9286666666666666E-2</v>
      </c>
      <c r="D489" t="str">
        <f>HL_d251to2arcmin_incllt60_table!I489</f>
        <v>NGC0612</v>
      </c>
      <c r="E489" t="str">
        <f>HL_d251to2arcmin_incllt60_table!K489</f>
        <v>S0-a</v>
      </c>
      <c r="F489" t="str">
        <f>CONCATENATE("/home/ec2-user/galaxies/POGSSNR_SDSSonly_",HL_d251to2arcmin_incllt60_table!I489,".fits")</f>
        <v>/home/ec2-user/galaxies/POGSSNR_SDSSonly_NGC0612.fits</v>
      </c>
      <c r="G489">
        <v>0</v>
      </c>
      <c r="H489">
        <v>2</v>
      </c>
    </row>
    <row r="490" spans="1:8">
      <c r="A490" s="5" t="s">
        <v>847</v>
      </c>
      <c r="B490" t="str">
        <f>CONCATENATE("/home/ec2-user/galaxies/POGS_SDSSonly_",HL_d251to2arcmin_incllt60_table!I490,".fits")</f>
        <v>/home/ec2-user/galaxies/POGS_SDSSonly_ESO353-017.fits</v>
      </c>
      <c r="C490" s="4">
        <f>HL_d251to2arcmin_incllt60_table!J490</f>
        <v>1.21E-2</v>
      </c>
      <c r="D490" t="str">
        <f>HL_d251to2arcmin_incllt60_table!I490</f>
        <v>ESO353-017</v>
      </c>
      <c r="E490" t="str">
        <f>HL_d251to2arcmin_incllt60_table!K490</f>
        <v>Sc</v>
      </c>
      <c r="F490" t="str">
        <f>CONCATENATE("/home/ec2-user/galaxies/POGSSNR_SDSSonly_",HL_d251to2arcmin_incllt60_table!I490,".fits")</f>
        <v>/home/ec2-user/galaxies/POGSSNR_SDSSonly_ESO353-017.fits</v>
      </c>
      <c r="G490">
        <v>0</v>
      </c>
      <c r="H490">
        <v>2</v>
      </c>
    </row>
    <row r="491" spans="1:8">
      <c r="A491" s="5" t="s">
        <v>847</v>
      </c>
      <c r="B491" t="str">
        <f>CONCATENATE("/home/ec2-user/galaxies/POGS_SDSSonly_",HL_d251to2arcmin_incllt60_table!I491,".fits")</f>
        <v>/home/ec2-user/galaxies/POGS_SDSSonly_ESO297-003.fits</v>
      </c>
      <c r="C491" s="4">
        <f>HL_d251to2arcmin_incllt60_table!J491</f>
        <v>1.8906666666666665E-2</v>
      </c>
      <c r="D491" t="str">
        <f>HL_d251to2arcmin_incllt60_table!I491</f>
        <v>ESO297-003</v>
      </c>
      <c r="E491" t="str">
        <f>HL_d251to2arcmin_incllt60_table!K491</f>
        <v>E-SO</v>
      </c>
      <c r="F491" t="str">
        <f>CONCATENATE("/home/ec2-user/galaxies/POGSSNR_SDSSonly_",HL_d251to2arcmin_incllt60_table!I491,".fits")</f>
        <v>/home/ec2-user/galaxies/POGSSNR_SDSSonly_ESO297-003.fits</v>
      </c>
      <c r="G491">
        <v>0</v>
      </c>
      <c r="H491">
        <v>2</v>
      </c>
    </row>
    <row r="492" spans="1:8">
      <c r="A492" s="5" t="s">
        <v>847</v>
      </c>
      <c r="B492" t="str">
        <f>CONCATENATE("/home/ec2-user/galaxies/POGS_SDSSonly_",HL_d251to2arcmin_incllt60_table!I492,".fits")</f>
        <v>/home/ec2-user/galaxies/POGS_SDSSonly_PGC170019.fits</v>
      </c>
      <c r="C492" s="4">
        <f>HL_d251to2arcmin_incllt60_table!J492</f>
        <v>1.7313333333333333E-2</v>
      </c>
      <c r="D492" t="str">
        <f>HL_d251to2arcmin_incllt60_table!I492</f>
        <v>PGC170019</v>
      </c>
      <c r="E492" t="str">
        <f>HL_d251to2arcmin_incllt60_table!K492</f>
        <v>Sc</v>
      </c>
      <c r="F492" t="str">
        <f>CONCATENATE("/home/ec2-user/galaxies/POGSSNR_SDSSonly_",HL_d251to2arcmin_incllt60_table!I492,".fits")</f>
        <v>/home/ec2-user/galaxies/POGSSNR_SDSSonly_PGC170019.fits</v>
      </c>
      <c r="G492">
        <v>0</v>
      </c>
      <c r="H492">
        <v>2</v>
      </c>
    </row>
    <row r="493" spans="1:8">
      <c r="A493" s="5" t="s">
        <v>847</v>
      </c>
      <c r="B493" t="str">
        <f>CONCATENATE("/home/ec2-user/galaxies/POGS_SDSSonly_",HL_d251to2arcmin_incllt60_table!I493,".fits")</f>
        <v>/home/ec2-user/galaxies/POGS_SDSSonly_NGC0606.fits</v>
      </c>
      <c r="C493" s="4">
        <f>HL_d251to2arcmin_incllt60_table!J493</f>
        <v>3.3419999999999998E-2</v>
      </c>
      <c r="D493" t="str">
        <f>HL_d251to2arcmin_incllt60_table!I493</f>
        <v>NGC0606</v>
      </c>
      <c r="E493" t="str">
        <f>HL_d251to2arcmin_incllt60_table!K493</f>
        <v>Sc</v>
      </c>
      <c r="F493" t="str">
        <f>CONCATENATE("/home/ec2-user/galaxies/POGSSNR_SDSSonly_",HL_d251to2arcmin_incllt60_table!I493,".fits")</f>
        <v>/home/ec2-user/galaxies/POGSSNR_SDSSonly_NGC0606.fits</v>
      </c>
      <c r="G493">
        <v>0</v>
      </c>
      <c r="H493">
        <v>2</v>
      </c>
    </row>
    <row r="494" spans="1:8">
      <c r="A494" s="5" t="s">
        <v>847</v>
      </c>
      <c r="B494" t="str">
        <f>CONCATENATE("/home/ec2-user/galaxies/POGS_SDSSonly_",HL_d251to2arcmin_incllt60_table!I494,".fits")</f>
        <v>/home/ec2-user/galaxies/POGS_SDSSonly_NGC0619.fits</v>
      </c>
      <c r="C494" s="4">
        <f>HL_d251to2arcmin_incllt60_table!J494</f>
        <v>2.7689999999999999E-2</v>
      </c>
      <c r="D494" t="str">
        <f>HL_d251to2arcmin_incllt60_table!I494</f>
        <v>NGC0619</v>
      </c>
      <c r="E494" t="str">
        <f>HL_d251to2arcmin_incllt60_table!K494</f>
        <v>SBb</v>
      </c>
      <c r="F494" t="str">
        <f>CONCATENATE("/home/ec2-user/galaxies/POGSSNR_SDSSonly_",HL_d251to2arcmin_incllt60_table!I494,".fits")</f>
        <v>/home/ec2-user/galaxies/POGSSNR_SDSSonly_NGC0619.fits</v>
      </c>
      <c r="G494">
        <v>0</v>
      </c>
      <c r="H494">
        <v>2</v>
      </c>
    </row>
    <row r="495" spans="1:8">
      <c r="A495" s="5" t="s">
        <v>847</v>
      </c>
      <c r="B495" t="str">
        <f>CONCATENATE("/home/ec2-user/galaxies/POGS_SDSSonly_",HL_d251to2arcmin_incllt60_table!I495,".fits")</f>
        <v>/home/ec2-user/galaxies/POGS_SDSSonly_NGC0623.fits</v>
      </c>
      <c r="C495" s="4">
        <f>HL_d251to2arcmin_incllt60_table!J495</f>
        <v>2.9153333333333333E-2</v>
      </c>
      <c r="D495" t="str">
        <f>HL_d251to2arcmin_incllt60_table!I495</f>
        <v>NGC0623</v>
      </c>
      <c r="E495" t="str">
        <f>HL_d251to2arcmin_incllt60_table!K495</f>
        <v>E</v>
      </c>
      <c r="F495" t="str">
        <f>CONCATENATE("/home/ec2-user/galaxies/POGSSNR_SDSSonly_",HL_d251to2arcmin_incllt60_table!I495,".fits")</f>
        <v>/home/ec2-user/galaxies/POGSSNR_SDSSonly_NGC0623.fits</v>
      </c>
      <c r="G495">
        <v>0</v>
      </c>
      <c r="H495">
        <v>2</v>
      </c>
    </row>
    <row r="496" spans="1:8">
      <c r="A496" s="5" t="s">
        <v>847</v>
      </c>
      <c r="B496" t="str">
        <f>CONCATENATE("/home/ec2-user/galaxies/POGS_SDSSonly_",HL_d251to2arcmin_incllt60_table!I496,".fits")</f>
        <v>/home/ec2-user/galaxies/POGS_SDSSonly_PGC005890.fits</v>
      </c>
      <c r="C496" s="4">
        <f>HL_d251to2arcmin_incllt60_table!J496</f>
        <v>4.7416666666666669E-2</v>
      </c>
      <c r="D496" t="str">
        <f>HL_d251to2arcmin_incllt60_table!I496</f>
        <v>PGC005890</v>
      </c>
      <c r="E496" t="str">
        <f>HL_d251to2arcmin_incllt60_table!K496</f>
        <v>Sb</v>
      </c>
      <c r="F496" t="str">
        <f>CONCATENATE("/home/ec2-user/galaxies/POGSSNR_SDSSonly_",HL_d251to2arcmin_incllt60_table!I496,".fits")</f>
        <v>/home/ec2-user/galaxies/POGSSNR_SDSSonly_PGC005890.fits</v>
      </c>
      <c r="G496">
        <v>0</v>
      </c>
      <c r="H496">
        <v>2</v>
      </c>
    </row>
    <row r="497" spans="1:8">
      <c r="A497" s="5" t="s">
        <v>847</v>
      </c>
      <c r="B497" t="str">
        <f>CONCATENATE("/home/ec2-user/galaxies/POGS_SDSSonly_",HL_d251to2arcmin_incllt60_table!I497,".fits")</f>
        <v>/home/ec2-user/galaxies/POGS_SDSSonly_NGC0626.fits</v>
      </c>
      <c r="C497" s="4">
        <f>HL_d251to2arcmin_incllt60_table!J497</f>
        <v>1.8180000000000002E-2</v>
      </c>
      <c r="D497" t="str">
        <f>HL_d251to2arcmin_incllt60_table!I497</f>
        <v>NGC0626</v>
      </c>
      <c r="E497" t="str">
        <f>HL_d251to2arcmin_incllt60_table!K497</f>
        <v>Sc</v>
      </c>
      <c r="F497" t="str">
        <f>CONCATENATE("/home/ec2-user/galaxies/POGSSNR_SDSSonly_",HL_d251to2arcmin_incllt60_table!I497,".fits")</f>
        <v>/home/ec2-user/galaxies/POGSSNR_SDSSonly_NGC0626.fits</v>
      </c>
      <c r="G497">
        <v>0</v>
      </c>
      <c r="H497">
        <v>2</v>
      </c>
    </row>
    <row r="498" spans="1:8">
      <c r="A498" s="5" t="s">
        <v>847</v>
      </c>
      <c r="B498" t="str">
        <f>CONCATENATE("/home/ec2-user/galaxies/POGS_SDSSonly_",HL_d251to2arcmin_incllt60_table!I498,".fits")</f>
        <v>/home/ec2-user/galaxies/POGS_SDSSonly_ESO297-007.fits</v>
      </c>
      <c r="C498" s="4">
        <f>HL_d251to2arcmin_incllt60_table!J498</f>
        <v>3.1179999999999999E-2</v>
      </c>
      <c r="D498" t="str">
        <f>HL_d251to2arcmin_incllt60_table!I498</f>
        <v>ESO297-007</v>
      </c>
      <c r="E498" t="str">
        <f>HL_d251to2arcmin_incllt60_table!K498</f>
        <v>Sc</v>
      </c>
      <c r="F498" t="str">
        <f>CONCATENATE("/home/ec2-user/galaxies/POGSSNR_SDSSonly_",HL_d251to2arcmin_incllt60_table!I498,".fits")</f>
        <v>/home/ec2-user/galaxies/POGSSNR_SDSSonly_ESO297-007.fits</v>
      </c>
      <c r="G498">
        <v>0</v>
      </c>
      <c r="H498">
        <v>2</v>
      </c>
    </row>
    <row r="499" spans="1:8">
      <c r="A499" s="5" t="s">
        <v>847</v>
      </c>
      <c r="B499" t="str">
        <f>CONCATENATE("/home/ec2-user/galaxies/POGS_SDSSonly_",HL_d251to2arcmin_incllt60_table!I499,".fits")</f>
        <v>/home/ec2-user/galaxies/POGS_SDSSonly_ESO297-008.fits</v>
      </c>
      <c r="C499" s="4">
        <f>HL_d251to2arcmin_incllt60_table!J499</f>
        <v>1.7096666666666666E-2</v>
      </c>
      <c r="D499" t="str">
        <f>HL_d251to2arcmin_incllt60_table!I499</f>
        <v>ESO297-008</v>
      </c>
      <c r="E499" t="str">
        <f>HL_d251to2arcmin_incllt60_table!K499</f>
        <v>Sa</v>
      </c>
      <c r="F499" t="str">
        <f>CONCATENATE("/home/ec2-user/galaxies/POGSSNR_SDSSonly_",HL_d251to2arcmin_incllt60_table!I499,".fits")</f>
        <v>/home/ec2-user/galaxies/POGSSNR_SDSSonly_ESO297-008.fits</v>
      </c>
      <c r="G499">
        <v>0</v>
      </c>
      <c r="H499">
        <v>2</v>
      </c>
    </row>
    <row r="500" spans="1:8">
      <c r="A500" s="5" t="s">
        <v>847</v>
      </c>
      <c r="B500" t="str">
        <f>CONCATENATE("/home/ec2-user/galaxies/POGS_SDSSonly_",HL_d251to2arcmin_incllt60_table!I500,".fits")</f>
        <v>/home/ec2-user/galaxies/POGS_SDSSonly_UGC01136.fits</v>
      </c>
      <c r="C500" s="4">
        <f>HL_d251to2arcmin_incllt60_table!J500</f>
        <v>0</v>
      </c>
      <c r="D500" t="str">
        <f>HL_d251to2arcmin_incllt60_table!I500</f>
        <v>UGC01136</v>
      </c>
      <c r="E500" t="str">
        <f>HL_d251to2arcmin_incllt60_table!K500</f>
        <v>I</v>
      </c>
      <c r="F500" t="str">
        <f>CONCATENATE("/home/ec2-user/galaxies/POGSSNR_SDSSonly_",HL_d251to2arcmin_incllt60_table!I500,".fits")</f>
        <v>/home/ec2-user/galaxies/POGSSNR_SDSSonly_UGC01136.fits</v>
      </c>
      <c r="G500">
        <v>0</v>
      </c>
      <c r="H500">
        <v>2</v>
      </c>
    </row>
    <row r="501" spans="1:8">
      <c r="A501" s="5" t="s">
        <v>847</v>
      </c>
      <c r="B501" t="str">
        <f>CONCATENATE("/home/ec2-user/galaxies/POGS_SDSSonly_",HL_d251to2arcmin_incllt60_table!I501,".fits")</f>
        <v>/home/ec2-user/galaxies/POGS_SDSSonly_NGC0630.fits</v>
      </c>
      <c r="C501" s="4">
        <f>HL_d251to2arcmin_incllt60_table!J501</f>
        <v>1.915E-2</v>
      </c>
      <c r="D501" t="str">
        <f>HL_d251to2arcmin_incllt60_table!I501</f>
        <v>NGC0630</v>
      </c>
      <c r="E501" t="str">
        <f>HL_d251to2arcmin_incllt60_table!K501</f>
        <v>E-SO</v>
      </c>
      <c r="F501" t="str">
        <f>CONCATENATE("/home/ec2-user/galaxies/POGSSNR_SDSSonly_",HL_d251to2arcmin_incllt60_table!I501,".fits")</f>
        <v>/home/ec2-user/galaxies/POGSSNR_SDSSonly_NGC0630.fits</v>
      </c>
      <c r="G501">
        <v>0</v>
      </c>
      <c r="H501">
        <v>2</v>
      </c>
    </row>
    <row r="502" spans="1:8">
      <c r="A502" s="5" t="s">
        <v>847</v>
      </c>
      <c r="B502" t="str">
        <f>CONCATENATE("/home/ec2-user/galaxies/POGS_SDSSonly_",HL_d251to2arcmin_incllt60_table!I502,".fits")</f>
        <v>/home/ec2-user/galaxies/POGS_SDSSonly_NGC0614.fits</v>
      </c>
      <c r="C502" s="4">
        <f>HL_d251to2arcmin_incllt60_table!J502</f>
        <v>1.7306666666666668E-2</v>
      </c>
      <c r="D502" t="str">
        <f>HL_d251to2arcmin_incllt60_table!I502</f>
        <v>NGC0614</v>
      </c>
      <c r="E502" t="str">
        <f>HL_d251to2arcmin_incllt60_table!K502</f>
        <v>S0</v>
      </c>
      <c r="F502" t="str">
        <f>CONCATENATE("/home/ec2-user/galaxies/POGSSNR_SDSSonly_",HL_d251to2arcmin_incllt60_table!I502,".fits")</f>
        <v>/home/ec2-user/galaxies/POGSSNR_SDSSonly_NGC0614.fits</v>
      </c>
      <c r="G502">
        <v>0</v>
      </c>
      <c r="H502">
        <v>2</v>
      </c>
    </row>
    <row r="503" spans="1:8">
      <c r="A503" s="5" t="s">
        <v>847</v>
      </c>
      <c r="B503" t="str">
        <f>CONCATENATE("/home/ec2-user/galaxies/POGS_SDSSonly_",HL_d251to2arcmin_incllt60_table!I503,".fits")</f>
        <v>/home/ec2-user/galaxies/POGS_SDSSonly_NGC0622.fits</v>
      </c>
      <c r="C503" s="4">
        <f>HL_d251to2arcmin_incllt60_table!J503</f>
        <v>1.7036666666666665E-2</v>
      </c>
      <c r="D503" t="str">
        <f>HL_d251to2arcmin_incllt60_table!I503</f>
        <v>NGC0622</v>
      </c>
      <c r="E503" t="str">
        <f>HL_d251to2arcmin_incllt60_table!K503</f>
        <v>Sb</v>
      </c>
      <c r="F503" t="str">
        <f>CONCATENATE("/home/ec2-user/galaxies/POGSSNR_SDSSonly_",HL_d251to2arcmin_incllt60_table!I503,".fits")</f>
        <v>/home/ec2-user/galaxies/POGSSNR_SDSSonly_NGC0622.fits</v>
      </c>
      <c r="G503">
        <v>0</v>
      </c>
      <c r="H503">
        <v>2</v>
      </c>
    </row>
    <row r="504" spans="1:8">
      <c r="A504" s="5" t="s">
        <v>847</v>
      </c>
      <c r="B504" t="str">
        <f>CONCATENATE("/home/ec2-user/galaxies/POGS_SDSSonly_",HL_d251to2arcmin_incllt60_table!I504,".fits")</f>
        <v>/home/ec2-user/galaxies/POGS_SDSSonly_NGC0633.fits</v>
      </c>
      <c r="C504" s="4">
        <f>HL_d251to2arcmin_incllt60_table!J504</f>
        <v>1.651E-2</v>
      </c>
      <c r="D504" t="str">
        <f>HL_d251to2arcmin_incllt60_table!I504</f>
        <v>NGC0633</v>
      </c>
      <c r="E504" t="str">
        <f>HL_d251to2arcmin_incllt60_table!K504</f>
        <v>SBb</v>
      </c>
      <c r="F504" t="str">
        <f>CONCATENATE("/home/ec2-user/galaxies/POGSSNR_SDSSonly_",HL_d251to2arcmin_incllt60_table!I504,".fits")</f>
        <v>/home/ec2-user/galaxies/POGSSNR_SDSSonly_NGC0633.fits</v>
      </c>
      <c r="G504">
        <v>0</v>
      </c>
      <c r="H504">
        <v>2</v>
      </c>
    </row>
    <row r="505" spans="1:8">
      <c r="A505" s="5" t="s">
        <v>847</v>
      </c>
      <c r="B505" t="str">
        <f>CONCATENATE("/home/ec2-user/galaxies/POGS_SDSSonly_",HL_d251to2arcmin_incllt60_table!I505,".fits")</f>
        <v>/home/ec2-user/galaxies/POGS_SDSSonly_ESO244-036.fits</v>
      </c>
      <c r="C505" s="4">
        <f>HL_d251to2arcmin_incllt60_table!J505</f>
        <v>2.0469999999999999E-2</v>
      </c>
      <c r="D505" t="str">
        <f>HL_d251to2arcmin_incllt60_table!I505</f>
        <v>ESO244-036</v>
      </c>
      <c r="E505" t="str">
        <f>HL_d251to2arcmin_incllt60_table!K505</f>
        <v>Sbc</v>
      </c>
      <c r="F505" t="str">
        <f>CONCATENATE("/home/ec2-user/galaxies/POGSSNR_SDSSonly_",HL_d251to2arcmin_incllt60_table!I505,".fits")</f>
        <v>/home/ec2-user/galaxies/POGSSNR_SDSSonly_ESO244-036.fits</v>
      </c>
      <c r="G505">
        <v>0</v>
      </c>
      <c r="H505">
        <v>2</v>
      </c>
    </row>
    <row r="506" spans="1:8">
      <c r="A506" s="5" t="s">
        <v>847</v>
      </c>
      <c r="B506" t="str">
        <f>CONCATENATE("/home/ec2-user/galaxies/POGS_SDSSonly_",HL_d251to2arcmin_incllt60_table!I506,".fits")</f>
        <v>/home/ec2-user/galaxies/POGS_SDSSonly_NGC0621.fits</v>
      </c>
      <c r="C506" s="4">
        <f>HL_d251to2arcmin_incllt60_table!J506</f>
        <v>1.7613333333333335E-2</v>
      </c>
      <c r="D506" t="str">
        <f>HL_d251to2arcmin_incllt60_table!I506</f>
        <v>NGC0621</v>
      </c>
      <c r="E506" t="str">
        <f>HL_d251to2arcmin_incllt60_table!K506</f>
        <v>S0</v>
      </c>
      <c r="F506" t="str">
        <f>CONCATENATE("/home/ec2-user/galaxies/POGSSNR_SDSSonly_",HL_d251to2arcmin_incllt60_table!I506,".fits")</f>
        <v>/home/ec2-user/galaxies/POGSSNR_SDSSonly_NGC0621.fits</v>
      </c>
      <c r="G506">
        <v>0</v>
      </c>
      <c r="H506">
        <v>2</v>
      </c>
    </row>
    <row r="507" spans="1:8">
      <c r="A507" s="5" t="s">
        <v>847</v>
      </c>
      <c r="B507" t="str">
        <f>CONCATENATE("/home/ec2-user/galaxies/POGS_SDSSonly_",HL_d251to2arcmin_incllt60_table!I507,".fits")</f>
        <v>/home/ec2-user/galaxies/POGS_SDSSonly_PGC005993.fits</v>
      </c>
      <c r="C507" s="4">
        <f>HL_d251to2arcmin_incllt60_table!J507</f>
        <v>2.8420000000000001E-2</v>
      </c>
      <c r="D507" t="str">
        <f>HL_d251to2arcmin_incllt60_table!I507</f>
        <v>PGC005993</v>
      </c>
      <c r="E507" t="str">
        <f>HL_d251to2arcmin_incllt60_table!K507</f>
        <v>S0</v>
      </c>
      <c r="F507" t="str">
        <f>CONCATENATE("/home/ec2-user/galaxies/POGSSNR_SDSSonly_",HL_d251to2arcmin_incllt60_table!I507,".fits")</f>
        <v>/home/ec2-user/galaxies/POGSSNR_SDSSonly_PGC005993.fits</v>
      </c>
      <c r="G507">
        <v>0</v>
      </c>
      <c r="H507">
        <v>2</v>
      </c>
    </row>
    <row r="508" spans="1:8">
      <c r="A508" s="5" t="s">
        <v>847</v>
      </c>
      <c r="B508" t="str">
        <f>CONCATENATE("/home/ec2-user/galaxies/POGS_SDSSonly_",HL_d251to2arcmin_incllt60_table!I508,".fits")</f>
        <v>/home/ec2-user/galaxies/POGS_SDSSonly_PGC006004.fits</v>
      </c>
      <c r="C508" s="4">
        <f>HL_d251to2arcmin_incllt60_table!J508</f>
        <v>4.0960000000000003E-2</v>
      </c>
      <c r="D508" t="str">
        <f>HL_d251to2arcmin_incllt60_table!I508</f>
        <v>PGC006004</v>
      </c>
      <c r="E508" t="str">
        <f>HL_d251to2arcmin_incllt60_table!K508</f>
        <v>E-SO</v>
      </c>
      <c r="F508" t="str">
        <f>CONCATENATE("/home/ec2-user/galaxies/POGSSNR_SDSSonly_",HL_d251to2arcmin_incllt60_table!I508,".fits")</f>
        <v>/home/ec2-user/galaxies/POGSSNR_SDSSonly_PGC006004.fits</v>
      </c>
      <c r="G508">
        <v>0</v>
      </c>
      <c r="H508">
        <v>2</v>
      </c>
    </row>
    <row r="509" spans="1:8">
      <c r="A509" s="5" t="s">
        <v>847</v>
      </c>
      <c r="B509" t="str">
        <f>CONCATENATE("/home/ec2-user/galaxies/POGS_SDSSonly_",HL_d251to2arcmin_incllt60_table!I509,".fits")</f>
        <v>/home/ec2-user/galaxies/POGS_SDSSonly_PGC3442014.fits</v>
      </c>
      <c r="C509" s="4">
        <f>HL_d251to2arcmin_incllt60_table!J509</f>
        <v>2.6506666666666668E-2</v>
      </c>
      <c r="D509" t="str">
        <f>HL_d251to2arcmin_incllt60_table!I509</f>
        <v>PGC3442014</v>
      </c>
      <c r="E509" t="str">
        <f>HL_d251to2arcmin_incllt60_table!K509</f>
        <v>SBc</v>
      </c>
      <c r="F509" t="str">
        <f>CONCATENATE("/home/ec2-user/galaxies/POGSSNR_SDSSonly_",HL_d251to2arcmin_incllt60_table!I509,".fits")</f>
        <v>/home/ec2-user/galaxies/POGSSNR_SDSSonly_PGC3442014.fits</v>
      </c>
      <c r="G509">
        <v>0</v>
      </c>
      <c r="H509">
        <v>2</v>
      </c>
    </row>
    <row r="510" spans="1:8">
      <c r="A510" s="5" t="s">
        <v>847</v>
      </c>
      <c r="B510" t="str">
        <f>CONCATENATE("/home/ec2-user/galaxies/POGS_SDSSonly_",HL_d251to2arcmin_incllt60_table!I510,".fits")</f>
        <v>/home/ec2-user/galaxies/POGS_SDSSonly_IC1719.fits</v>
      </c>
      <c r="C510" s="4">
        <f>HL_d251to2arcmin_incllt60_table!J510</f>
        <v>1.8579999999999999E-2</v>
      </c>
      <c r="D510" t="str">
        <f>HL_d251to2arcmin_incllt60_table!I510</f>
        <v>IC1719</v>
      </c>
      <c r="E510" t="str">
        <f>HL_d251to2arcmin_incllt60_table!K510</f>
        <v>S0</v>
      </c>
      <c r="F510" t="str">
        <f>CONCATENATE("/home/ec2-user/galaxies/POGSSNR_SDSSonly_",HL_d251to2arcmin_incllt60_table!I510,".fits")</f>
        <v>/home/ec2-user/galaxies/POGSSNR_SDSSonly_IC1719.fits</v>
      </c>
      <c r="G510">
        <v>0</v>
      </c>
      <c r="H510">
        <v>2</v>
      </c>
    </row>
    <row r="511" spans="1:8">
      <c r="A511" s="5" t="s">
        <v>847</v>
      </c>
      <c r="B511" t="str">
        <f>CONCATENATE("/home/ec2-user/galaxies/POGS_SDSSonly_",HL_d251to2arcmin_incllt60_table!I511,".fits")</f>
        <v>/home/ec2-user/galaxies/POGS_SDSSonly_ESO543-002.fits</v>
      </c>
      <c r="C511" s="4">
        <f>HL_d251to2arcmin_incllt60_table!J511</f>
        <v>0</v>
      </c>
      <c r="D511" t="str">
        <f>HL_d251to2arcmin_incllt60_table!I511</f>
        <v>ESO543-002</v>
      </c>
      <c r="E511" t="str">
        <f>HL_d251to2arcmin_incllt60_table!K511</f>
        <v>Unk</v>
      </c>
      <c r="F511" t="str">
        <f>CONCATENATE("/home/ec2-user/galaxies/POGSSNR_SDSSonly_",HL_d251to2arcmin_incllt60_table!I511,".fits")</f>
        <v>/home/ec2-user/galaxies/POGSSNR_SDSSonly_ESO543-002.fits</v>
      </c>
      <c r="G511">
        <v>0</v>
      </c>
      <c r="H511">
        <v>2</v>
      </c>
    </row>
    <row r="512" spans="1:8">
      <c r="A512" s="5" t="s">
        <v>847</v>
      </c>
      <c r="B512" t="str">
        <f>CONCATENATE("/home/ec2-user/galaxies/POGS_SDSSonly_",HL_d251to2arcmin_incllt60_table!I512,".fits")</f>
        <v>/home/ec2-user/galaxies/POGS_SDSSonly_ESO297-017.fits</v>
      </c>
      <c r="C512" s="4">
        <f>HL_d251to2arcmin_incllt60_table!J512</f>
        <v>7.7846666666666661E-2</v>
      </c>
      <c r="D512" t="str">
        <f>HL_d251to2arcmin_incllt60_table!I512</f>
        <v>ESO297-017</v>
      </c>
      <c r="E512" t="str">
        <f>HL_d251to2arcmin_incllt60_table!K512</f>
        <v>Sc</v>
      </c>
      <c r="F512" t="str">
        <f>CONCATENATE("/home/ec2-user/galaxies/POGSSNR_SDSSonly_",HL_d251to2arcmin_incllt60_table!I512,".fits")</f>
        <v>/home/ec2-user/galaxies/POGSSNR_SDSSonly_ESO297-017.fits</v>
      </c>
      <c r="G512">
        <v>0</v>
      </c>
      <c r="H512">
        <v>2</v>
      </c>
    </row>
    <row r="513" spans="1:8">
      <c r="A513" s="5" t="s">
        <v>847</v>
      </c>
      <c r="B513" t="str">
        <f>CONCATENATE("/home/ec2-user/galaxies/POGS_SDSSonly_",HL_d251to2arcmin_incllt60_table!I513,".fits")</f>
        <v>/home/ec2-user/galaxies/POGS_SDSSonly_UGC01167.fits</v>
      </c>
      <c r="C513" s="4">
        <f>HL_d251to2arcmin_incllt60_table!J513</f>
        <v>1.4286666666666666E-2</v>
      </c>
      <c r="D513" t="str">
        <f>HL_d251to2arcmin_incllt60_table!I513</f>
        <v>UGC01167</v>
      </c>
      <c r="E513" t="str">
        <f>HL_d251to2arcmin_incllt60_table!K513</f>
        <v>Sc</v>
      </c>
      <c r="F513" t="str">
        <f>CONCATENATE("/home/ec2-user/galaxies/POGSSNR_SDSSonly_",HL_d251to2arcmin_incllt60_table!I513,".fits")</f>
        <v>/home/ec2-user/galaxies/POGSSNR_SDSSonly_UGC01167.fits</v>
      </c>
      <c r="G513">
        <v>0</v>
      </c>
      <c r="H513">
        <v>2</v>
      </c>
    </row>
    <row r="514" spans="1:8">
      <c r="A514" s="5" t="s">
        <v>847</v>
      </c>
      <c r="B514" t="str">
        <f>CONCATENATE("/home/ec2-user/galaxies/POGS_SDSSonly_",HL_d251to2arcmin_incllt60_table!I514,".fits")</f>
        <v>/home/ec2-user/galaxies/POGS_SDSSonly_NGC0641.fits</v>
      </c>
      <c r="C514" s="4">
        <f>HL_d251to2arcmin_incllt60_table!J514</f>
        <v>2.0613333333333334E-2</v>
      </c>
      <c r="D514" t="str">
        <f>HL_d251to2arcmin_incllt60_table!I514</f>
        <v>NGC0641</v>
      </c>
      <c r="E514" t="str">
        <f>HL_d251to2arcmin_incllt60_table!K514</f>
        <v>E</v>
      </c>
      <c r="F514" t="str">
        <f>CONCATENATE("/home/ec2-user/galaxies/POGSSNR_SDSSonly_",HL_d251to2arcmin_incllt60_table!I514,".fits")</f>
        <v>/home/ec2-user/galaxies/POGSSNR_SDSSonly_NGC0641.fits</v>
      </c>
      <c r="G514">
        <v>0</v>
      </c>
      <c r="H514">
        <v>2</v>
      </c>
    </row>
    <row r="515" spans="1:8">
      <c r="A515" s="5" t="s">
        <v>847</v>
      </c>
      <c r="B515" t="str">
        <f>CONCATENATE("/home/ec2-user/galaxies/POGS_SDSSonly_",HL_d251to2arcmin_incllt60_table!I515,".fits")</f>
        <v>/home/ec2-user/galaxies/POGS_SDSSonly_ESO413-012.fits</v>
      </c>
      <c r="C515" s="4">
        <f>HL_d251to2arcmin_incllt60_table!J515</f>
        <v>2.8863333333333335E-2</v>
      </c>
      <c r="D515" t="str">
        <f>HL_d251to2arcmin_incllt60_table!I515</f>
        <v>ESO413-012</v>
      </c>
      <c r="E515" t="str">
        <f>HL_d251to2arcmin_incllt60_table!K515</f>
        <v>Sa</v>
      </c>
      <c r="F515" t="str">
        <f>CONCATENATE("/home/ec2-user/galaxies/POGSSNR_SDSSonly_",HL_d251to2arcmin_incllt60_table!I515,".fits")</f>
        <v>/home/ec2-user/galaxies/POGSSNR_SDSSonly_ESO413-012.fits</v>
      </c>
      <c r="G515">
        <v>0</v>
      </c>
      <c r="H515">
        <v>2</v>
      </c>
    </row>
    <row r="516" spans="1:8">
      <c r="A516" s="5" t="s">
        <v>847</v>
      </c>
      <c r="B516" t="str">
        <f>CONCATENATE("/home/ec2-user/galaxies/POGS_SDSSonly_",HL_d251to2arcmin_incllt60_table!I516,".fits")</f>
        <v>/home/ec2-user/galaxies/POGS_SDSSonly_ESO244-045.fits</v>
      </c>
      <c r="C516" s="4">
        <f>HL_d251to2arcmin_incllt60_table!J516</f>
        <v>2.1239999999999998E-2</v>
      </c>
      <c r="D516" t="str">
        <f>HL_d251to2arcmin_incllt60_table!I516</f>
        <v>ESO244-045</v>
      </c>
      <c r="E516" t="str">
        <f>HL_d251to2arcmin_incllt60_table!K516</f>
        <v>E-SO</v>
      </c>
      <c r="F516" t="str">
        <f>CONCATENATE("/home/ec2-user/galaxies/POGSSNR_SDSSonly_",HL_d251to2arcmin_incllt60_table!I516,".fits")</f>
        <v>/home/ec2-user/galaxies/POGSSNR_SDSSonly_ESO244-045.fits</v>
      </c>
      <c r="G516">
        <v>0</v>
      </c>
      <c r="H516">
        <v>2</v>
      </c>
    </row>
    <row r="517" spans="1:8">
      <c r="A517" s="5" t="s">
        <v>847</v>
      </c>
      <c r="B517" t="str">
        <f>CONCATENATE("/home/ec2-user/galaxies/POGS_SDSSonly_",HL_d251to2arcmin_incllt60_table!I517,".fits")</f>
        <v>/home/ec2-user/galaxies/POGS_SDSSonly_NGC0642.fits</v>
      </c>
      <c r="C517" s="4">
        <f>HL_d251to2arcmin_incllt60_table!J517</f>
        <v>1.9003333333333334E-2</v>
      </c>
      <c r="D517" t="str">
        <f>HL_d251to2arcmin_incllt60_table!I517</f>
        <v>NGC0642</v>
      </c>
      <c r="E517" t="str">
        <f>HL_d251to2arcmin_incllt60_table!K517</f>
        <v>SBc</v>
      </c>
      <c r="F517" t="str">
        <f>CONCATENATE("/home/ec2-user/galaxies/POGSSNR_SDSSonly_",HL_d251to2arcmin_incllt60_table!I517,".fits")</f>
        <v>/home/ec2-user/galaxies/POGSSNR_SDSSonly_NGC0642.fits</v>
      </c>
      <c r="G517">
        <v>0</v>
      </c>
      <c r="H517">
        <v>2</v>
      </c>
    </row>
    <row r="518" spans="1:8">
      <c r="A518" s="5" t="s">
        <v>847</v>
      </c>
      <c r="B518" t="str">
        <f>CONCATENATE("/home/ec2-user/galaxies/POGS_SDSSonly_",HL_d251to2arcmin_incllt60_table!I518,".fits")</f>
        <v>/home/ec2-user/galaxies/POGS_SDSSonly_ESO196-016.fits</v>
      </c>
      <c r="C518" s="4">
        <f>HL_d251to2arcmin_incllt60_table!J518</f>
        <v>2.9503333333333333E-2</v>
      </c>
      <c r="D518" t="str">
        <f>HL_d251to2arcmin_incllt60_table!I518</f>
        <v>ESO196-016</v>
      </c>
      <c r="E518" t="str">
        <f>HL_d251to2arcmin_incllt60_table!K518</f>
        <v>S0-a</v>
      </c>
      <c r="F518" t="str">
        <f>CONCATENATE("/home/ec2-user/galaxies/POGSSNR_SDSSonly_",HL_d251to2arcmin_incllt60_table!I518,".fits")</f>
        <v>/home/ec2-user/galaxies/POGSSNR_SDSSonly_ESO196-016.fits</v>
      </c>
      <c r="G518">
        <v>0</v>
      </c>
      <c r="H518">
        <v>2</v>
      </c>
    </row>
    <row r="519" spans="1:8">
      <c r="A519" s="5" t="s">
        <v>847</v>
      </c>
      <c r="B519" t="str">
        <f>CONCATENATE("/home/ec2-user/galaxies/POGS_SDSSonly_",HL_d251to2arcmin_incllt60_table!I519,".fits")</f>
        <v>/home/ec2-user/galaxies/POGS_SDSSonly_UGC01171.fits</v>
      </c>
      <c r="C519" s="4">
        <f>HL_d251to2arcmin_incllt60_table!J519</f>
        <v>2.5500000000000002E-3</v>
      </c>
      <c r="D519" t="str">
        <f>HL_d251to2arcmin_incllt60_table!I519</f>
        <v>UGC01171</v>
      </c>
      <c r="E519" t="str">
        <f>HL_d251to2arcmin_incllt60_table!K519</f>
        <v>I</v>
      </c>
      <c r="F519" t="str">
        <f>CONCATENATE("/home/ec2-user/galaxies/POGSSNR_SDSSonly_",HL_d251to2arcmin_incllt60_table!I519,".fits")</f>
        <v>/home/ec2-user/galaxies/POGSSNR_SDSSonly_UGC01171.fits</v>
      </c>
      <c r="G519">
        <v>0</v>
      </c>
      <c r="H519">
        <v>2</v>
      </c>
    </row>
    <row r="520" spans="1:8">
      <c r="A520" s="5" t="s">
        <v>847</v>
      </c>
      <c r="B520" t="str">
        <f>CONCATENATE("/home/ec2-user/galaxies/POGS_SDSSonly_",HL_d251to2arcmin_incllt60_table!I520,".fits")</f>
        <v>/home/ec2-user/galaxies/POGS_SDSSonly_NGC0647.fits</v>
      </c>
      <c r="C520" s="4">
        <f>HL_d251to2arcmin_incllt60_table!J520</f>
        <v>4.2146666666666666E-2</v>
      </c>
      <c r="D520" t="str">
        <f>HL_d251to2arcmin_incllt60_table!I520</f>
        <v>NGC0647</v>
      </c>
      <c r="E520" t="str">
        <f>HL_d251to2arcmin_incllt60_table!K520</f>
        <v>S0</v>
      </c>
      <c r="F520" t="str">
        <f>CONCATENATE("/home/ec2-user/galaxies/POGSSNR_SDSSonly_",HL_d251to2arcmin_incllt60_table!I520,".fits")</f>
        <v>/home/ec2-user/galaxies/POGSSNR_SDSSonly_NGC0647.fits</v>
      </c>
      <c r="G520">
        <v>0</v>
      </c>
      <c r="H520">
        <v>2</v>
      </c>
    </row>
    <row r="521" spans="1:8">
      <c r="A521" s="5" t="s">
        <v>847</v>
      </c>
      <c r="B521" t="str">
        <f>CONCATENATE("/home/ec2-user/galaxies/POGS_SDSSonly_",HL_d251to2arcmin_incllt60_table!I521,".fits")</f>
        <v>/home/ec2-user/galaxies/POGS_SDSSonly_IC1720.fits</v>
      </c>
      <c r="C521" s="4">
        <f>HL_d251to2arcmin_incllt60_table!J521</f>
        <v>1.83E-2</v>
      </c>
      <c r="D521" t="str">
        <f>HL_d251to2arcmin_incllt60_table!I521</f>
        <v>IC1720</v>
      </c>
      <c r="E521" t="str">
        <f>HL_d251to2arcmin_incllt60_table!K521</f>
        <v>Sbc</v>
      </c>
      <c r="F521" t="str">
        <f>CONCATENATE("/home/ec2-user/galaxies/POGSSNR_SDSSonly_",HL_d251to2arcmin_incllt60_table!I521,".fits")</f>
        <v>/home/ec2-user/galaxies/POGSSNR_SDSSonly_IC1720.fits</v>
      </c>
      <c r="G521">
        <v>0</v>
      </c>
      <c r="H521">
        <v>2</v>
      </c>
    </row>
    <row r="522" spans="1:8">
      <c r="A522" s="5" t="s">
        <v>847</v>
      </c>
      <c r="B522" t="str">
        <f>CONCATENATE("/home/ec2-user/galaxies/POGS_SDSSonly_",HL_d251to2arcmin_incllt60_table!I522,".fits")</f>
        <v>/home/ec2-user/galaxies/POGS_SDSSonly_ESO245-001.fits</v>
      </c>
      <c r="C522" s="4">
        <f>HL_d251to2arcmin_incllt60_table!J522</f>
        <v>2.9733333333333334E-2</v>
      </c>
      <c r="D522" t="str">
        <f>HL_d251to2arcmin_incllt60_table!I522</f>
        <v>ESO245-001</v>
      </c>
      <c r="E522" t="str">
        <f>HL_d251to2arcmin_incllt60_table!K522</f>
        <v>S0-a</v>
      </c>
      <c r="F522" t="str">
        <f>CONCATENATE("/home/ec2-user/galaxies/POGSSNR_SDSSonly_",HL_d251to2arcmin_incllt60_table!I522,".fits")</f>
        <v>/home/ec2-user/galaxies/POGSSNR_SDSSonly_ESO245-001.fits</v>
      </c>
      <c r="G522">
        <v>0</v>
      </c>
      <c r="H522">
        <v>2</v>
      </c>
    </row>
    <row r="523" spans="1:8">
      <c r="A523" s="5" t="s">
        <v>847</v>
      </c>
      <c r="B523" t="str">
        <f>CONCATENATE("/home/ec2-user/galaxies/POGS_SDSSonly_",HL_d251to2arcmin_incllt60_table!I523,".fits")</f>
        <v>/home/ec2-user/galaxies/POGS_SDSSonly_UGC01186.fits</v>
      </c>
      <c r="C523" s="4">
        <f>HL_d251to2arcmin_incllt60_table!J523</f>
        <v>1.9783333333333333E-2</v>
      </c>
      <c r="D523" t="str">
        <f>HL_d251to2arcmin_incllt60_table!I523</f>
        <v>UGC01186</v>
      </c>
      <c r="E523" t="str">
        <f>HL_d251to2arcmin_incllt60_table!K523</f>
        <v>E?</v>
      </c>
      <c r="F523" t="str">
        <f>CONCATENATE("/home/ec2-user/galaxies/POGSSNR_SDSSonly_",HL_d251to2arcmin_incllt60_table!I523,".fits")</f>
        <v>/home/ec2-user/galaxies/POGSSNR_SDSSonly_UGC01186.fits</v>
      </c>
      <c r="G523">
        <v>0</v>
      </c>
      <c r="H523">
        <v>2</v>
      </c>
    </row>
    <row r="524" spans="1:8">
      <c r="A524" s="5" t="s">
        <v>847</v>
      </c>
      <c r="B524" t="str">
        <f>CONCATENATE("/home/ec2-user/galaxies/POGS_SDSSonly_",HL_d251to2arcmin_incllt60_table!I524,".fits")</f>
        <v>/home/ec2-user/galaxies/POGS_SDSSonly_NGC0658.fits</v>
      </c>
      <c r="C524" s="4">
        <f>HL_d251to2arcmin_incllt60_table!J524</f>
        <v>9.9900000000000006E-3</v>
      </c>
      <c r="D524" t="str">
        <f>HL_d251to2arcmin_incllt60_table!I524</f>
        <v>NGC0658</v>
      </c>
      <c r="E524" t="str">
        <f>HL_d251to2arcmin_incllt60_table!K524</f>
        <v>Sb</v>
      </c>
      <c r="F524" t="str">
        <f>CONCATENATE("/home/ec2-user/galaxies/POGSSNR_SDSSonly_",HL_d251to2arcmin_incllt60_table!I524,".fits")</f>
        <v>/home/ec2-user/galaxies/POGSSNR_SDSSonly_NGC0658.fits</v>
      </c>
      <c r="G524">
        <v>0</v>
      </c>
      <c r="H524">
        <v>2</v>
      </c>
    </row>
    <row r="525" spans="1:8">
      <c r="A525" s="5" t="s">
        <v>847</v>
      </c>
      <c r="B525" t="str">
        <f>CONCATENATE("/home/ec2-user/galaxies/POGS_SDSSonly_",HL_d251to2arcmin_incllt60_table!I525,".fits")</f>
        <v>/home/ec2-user/galaxies/POGS_SDSSonly_ESO196-019.fits</v>
      </c>
      <c r="C525" s="4">
        <f>HL_d251to2arcmin_incllt60_table!J525</f>
        <v>2.164E-2</v>
      </c>
      <c r="D525" t="str">
        <f>HL_d251to2arcmin_incllt60_table!I525</f>
        <v>ESO196-019</v>
      </c>
      <c r="E525" t="str">
        <f>HL_d251to2arcmin_incllt60_table!K525</f>
        <v>SBa</v>
      </c>
      <c r="F525" t="str">
        <f>CONCATENATE("/home/ec2-user/galaxies/POGSSNR_SDSSonly_",HL_d251to2arcmin_incllt60_table!I525,".fits")</f>
        <v>/home/ec2-user/galaxies/POGSSNR_SDSSonly_ESO196-019.fits</v>
      </c>
      <c r="G525">
        <v>0</v>
      </c>
      <c r="H525">
        <v>2</v>
      </c>
    </row>
    <row r="526" spans="1:8">
      <c r="A526" s="5" t="s">
        <v>847</v>
      </c>
      <c r="B526" t="str">
        <f>CONCATENATE("/home/ec2-user/galaxies/POGS_SDSSonly_",HL_d251to2arcmin_incllt60_table!I526,".fits")</f>
        <v>/home/ec2-user/galaxies/POGS_SDSSonly_ESO080-003.fits</v>
      </c>
      <c r="C526" s="4">
        <f>HL_d251to2arcmin_incllt60_table!J526</f>
        <v>0</v>
      </c>
      <c r="D526" t="str">
        <f>HL_d251to2arcmin_incllt60_table!I526</f>
        <v>ESO080-003</v>
      </c>
      <c r="E526" t="str">
        <f>HL_d251to2arcmin_incllt60_table!K526</f>
        <v>Sc</v>
      </c>
      <c r="F526" t="str">
        <f>CONCATENATE("/home/ec2-user/galaxies/POGSSNR_SDSSonly_",HL_d251to2arcmin_incllt60_table!I526,".fits")</f>
        <v>/home/ec2-user/galaxies/POGSSNR_SDSSonly_ESO080-003.fits</v>
      </c>
      <c r="G526">
        <v>0</v>
      </c>
      <c r="H526">
        <v>2</v>
      </c>
    </row>
    <row r="527" spans="1:8">
      <c r="A527" s="5" t="s">
        <v>847</v>
      </c>
      <c r="B527" t="str">
        <f>CONCATENATE("/home/ec2-user/galaxies/POGS_SDSSonly_",HL_d251to2arcmin_incllt60_table!I527,".fits")</f>
        <v>/home/ec2-user/galaxies/POGS_SDSSonly_NGC0656.fits</v>
      </c>
      <c r="C527" s="4">
        <f>HL_d251to2arcmin_incllt60_table!J527</f>
        <v>1.3286666666666667E-2</v>
      </c>
      <c r="D527" t="str">
        <f>HL_d251to2arcmin_incllt60_table!I527</f>
        <v>NGC0656</v>
      </c>
      <c r="E527" t="str">
        <f>HL_d251to2arcmin_incllt60_table!K527</f>
        <v>S0</v>
      </c>
      <c r="F527" t="str">
        <f>CONCATENATE("/home/ec2-user/galaxies/POGSSNR_SDSSonly_",HL_d251to2arcmin_incllt60_table!I527,".fits")</f>
        <v>/home/ec2-user/galaxies/POGSSNR_SDSSonly_NGC0656.fits</v>
      </c>
      <c r="G527">
        <v>0</v>
      </c>
      <c r="H527">
        <v>2</v>
      </c>
    </row>
    <row r="528" spans="1:8">
      <c r="A528" s="5" t="s">
        <v>847</v>
      </c>
      <c r="B528" t="str">
        <f>CONCATENATE("/home/ec2-user/galaxies/POGS_SDSSonly_",HL_d251to2arcmin_incllt60_table!I528,".fits")</f>
        <v>/home/ec2-user/galaxies/POGS_SDSSonly_PGC006354.fits</v>
      </c>
      <c r="C528" s="4">
        <f>HL_d251to2arcmin_incllt60_table!J528</f>
        <v>2.7133333333333332E-3</v>
      </c>
      <c r="D528" t="str">
        <f>HL_d251to2arcmin_incllt60_table!I528</f>
        <v>PGC006354</v>
      </c>
      <c r="E528" t="str">
        <f>HL_d251to2arcmin_incllt60_table!K528</f>
        <v>I</v>
      </c>
      <c r="F528" t="str">
        <f>CONCATENATE("/home/ec2-user/galaxies/POGSSNR_SDSSonly_",HL_d251to2arcmin_incllt60_table!I528,".fits")</f>
        <v>/home/ec2-user/galaxies/POGSSNR_SDSSonly_PGC006354.fits</v>
      </c>
      <c r="G528">
        <v>0</v>
      </c>
      <c r="H528">
        <v>2</v>
      </c>
    </row>
    <row r="529" spans="1:8">
      <c r="A529" s="5" t="s">
        <v>847</v>
      </c>
      <c r="B529" t="str">
        <f>CONCATENATE("/home/ec2-user/galaxies/POGS_SDSSonly_",HL_d251to2arcmin_incllt60_table!I529,".fits")</f>
        <v>/home/ec2-user/galaxies/POGS_SDSSonly_NGC0664.fits</v>
      </c>
      <c r="C529" s="4">
        <f>HL_d251to2arcmin_incllt60_table!J529</f>
        <v>1.7979999999999999E-2</v>
      </c>
      <c r="D529" t="str">
        <f>HL_d251to2arcmin_incllt60_table!I529</f>
        <v>NGC0664</v>
      </c>
      <c r="E529" t="str">
        <f>HL_d251to2arcmin_incllt60_table!K529</f>
        <v>Sb</v>
      </c>
      <c r="F529" t="str">
        <f>CONCATENATE("/home/ec2-user/galaxies/POGSSNR_SDSSonly_",HL_d251to2arcmin_incllt60_table!I529,".fits")</f>
        <v>/home/ec2-user/galaxies/POGSSNR_SDSSonly_NGC0664.fits</v>
      </c>
      <c r="G529">
        <v>0</v>
      </c>
      <c r="H529">
        <v>2</v>
      </c>
    </row>
    <row r="530" spans="1:8">
      <c r="A530" s="5" t="s">
        <v>847</v>
      </c>
      <c r="B530" t="str">
        <f>CONCATENATE("/home/ec2-user/galaxies/POGS_SDSSonly_",HL_d251to2arcmin_incllt60_table!I530,".fits")</f>
        <v>/home/ec2-user/galaxies/POGS_SDSSonly_UGC01214.fits</v>
      </c>
      <c r="C530" s="4">
        <f>HL_d251to2arcmin_incllt60_table!J530</f>
        <v>1.7066666666666667E-2</v>
      </c>
      <c r="D530" t="str">
        <f>HL_d251to2arcmin_incllt60_table!I530</f>
        <v>UGC01214</v>
      </c>
      <c r="E530" t="str">
        <f>HL_d251to2arcmin_incllt60_table!K530</f>
        <v>S0-a</v>
      </c>
      <c r="F530" t="str">
        <f>CONCATENATE("/home/ec2-user/galaxies/POGSSNR_SDSSonly_",HL_d251to2arcmin_incllt60_table!I530,".fits")</f>
        <v>/home/ec2-user/galaxies/POGSSNR_SDSSonly_UGC01214.fits</v>
      </c>
      <c r="G530">
        <v>0</v>
      </c>
      <c r="H530">
        <v>2</v>
      </c>
    </row>
    <row r="531" spans="1:8">
      <c r="A531" s="5" t="s">
        <v>847</v>
      </c>
      <c r="B531" t="str">
        <f>CONCATENATE("/home/ec2-user/galaxies/POGS_SDSSonly_",HL_d251to2arcmin_incllt60_table!I531,".fits")</f>
        <v>/home/ec2-user/galaxies/POGS_SDSSonly_UGC01213.fits</v>
      </c>
      <c r="C531" s="4">
        <f>HL_d251to2arcmin_incllt60_table!J531</f>
        <v>3.5073333333333331E-2</v>
      </c>
      <c r="D531" t="str">
        <f>HL_d251to2arcmin_incllt60_table!I531</f>
        <v>UGC01213</v>
      </c>
      <c r="E531" t="str">
        <f>HL_d251to2arcmin_incllt60_table!K531</f>
        <v>S0</v>
      </c>
      <c r="F531" t="str">
        <f>CONCATENATE("/home/ec2-user/galaxies/POGSSNR_SDSSonly_",HL_d251to2arcmin_incllt60_table!I531,".fits")</f>
        <v>/home/ec2-user/galaxies/POGSSNR_SDSSonly_UGC01213.fits</v>
      </c>
      <c r="G531">
        <v>0</v>
      </c>
      <c r="H531">
        <v>2</v>
      </c>
    </row>
    <row r="532" spans="1:8">
      <c r="A532" s="5" t="s">
        <v>847</v>
      </c>
      <c r="B532" t="str">
        <f>CONCATENATE("/home/ec2-user/galaxies/POGS_SDSSonly_",HL_d251to2arcmin_incllt60_table!I532,".fits")</f>
        <v>/home/ec2-user/galaxies/POGS_SDSSonly_PGC006400.fits</v>
      </c>
      <c r="C532" s="4">
        <f>HL_d251to2arcmin_incllt60_table!J532</f>
        <v>1.8839999999999999E-2</v>
      </c>
      <c r="D532" t="str">
        <f>HL_d251to2arcmin_incllt60_table!I532</f>
        <v>PGC006400</v>
      </c>
      <c r="E532" t="str">
        <f>HL_d251to2arcmin_incllt60_table!K532</f>
        <v>S0</v>
      </c>
      <c r="F532" t="str">
        <f>CONCATENATE("/home/ec2-user/galaxies/POGSSNR_SDSSonly_",HL_d251to2arcmin_incllt60_table!I532,".fits")</f>
        <v>/home/ec2-user/galaxies/POGSSNR_SDSSonly_PGC006400.fits</v>
      </c>
      <c r="G532">
        <v>0</v>
      </c>
      <c r="H532">
        <v>2</v>
      </c>
    </row>
    <row r="533" spans="1:8">
      <c r="A533" s="5" t="s">
        <v>847</v>
      </c>
      <c r="B533" t="str">
        <f>CONCATENATE("/home/ec2-user/galaxies/POGS_SDSSonly_",HL_d251to2arcmin_incllt60_table!I533,".fits")</f>
        <v>/home/ec2-user/galaxies/POGS_SDSSonly_PGC006406.fits</v>
      </c>
      <c r="C533" s="4">
        <f>HL_d251to2arcmin_incllt60_table!J533</f>
        <v>1.813E-2</v>
      </c>
      <c r="D533" t="str">
        <f>HL_d251to2arcmin_incllt60_table!I533</f>
        <v>PGC006406</v>
      </c>
      <c r="E533" t="str">
        <f>HL_d251to2arcmin_incllt60_table!K533</f>
        <v>S0</v>
      </c>
      <c r="F533" t="str">
        <f>CONCATENATE("/home/ec2-user/galaxies/POGSSNR_SDSSonly_",HL_d251to2arcmin_incllt60_table!I533,".fits")</f>
        <v>/home/ec2-user/galaxies/POGSSNR_SDSSonly_PGC006406.fits</v>
      </c>
      <c r="G533">
        <v>0</v>
      </c>
      <c r="H533">
        <v>2</v>
      </c>
    </row>
    <row r="534" spans="1:8">
      <c r="A534" s="5" t="s">
        <v>847</v>
      </c>
      <c r="B534" t="str">
        <f>CONCATENATE("/home/ec2-user/galaxies/POGS_SDSSonly_",HL_d251to2arcmin_incllt60_table!I534,".fits")</f>
        <v>/home/ec2-user/galaxies/POGS_SDSSonly_PGC006431.fits</v>
      </c>
      <c r="C534" s="4">
        <f>HL_d251to2arcmin_incllt60_table!J534</f>
        <v>0</v>
      </c>
      <c r="D534" t="str">
        <f>HL_d251to2arcmin_incllt60_table!I534</f>
        <v>PGC006431</v>
      </c>
      <c r="E534" t="str">
        <f>HL_d251to2arcmin_incllt60_table!K534</f>
        <v>SABb</v>
      </c>
      <c r="F534" t="str">
        <f>CONCATENATE("/home/ec2-user/galaxies/POGSSNR_SDSSonly_",HL_d251to2arcmin_incllt60_table!I534,".fits")</f>
        <v>/home/ec2-user/galaxies/POGSSNR_SDSSonly_PGC006431.fits</v>
      </c>
      <c r="G534">
        <v>0</v>
      </c>
      <c r="H534">
        <v>2</v>
      </c>
    </row>
    <row r="535" spans="1:8">
      <c r="A535" s="5" t="s">
        <v>847</v>
      </c>
      <c r="B535" t="str">
        <f>CONCATENATE("/home/ec2-user/galaxies/POGS_SDSSonly_",HL_d251to2arcmin_incllt60_table!I535,".fits")</f>
        <v>/home/ec2-user/galaxies/POGS_SDSSonly_ESO297-027.fits</v>
      </c>
      <c r="C535" s="4">
        <f>HL_d251to2arcmin_incllt60_table!J535</f>
        <v>2.0286666666666668E-2</v>
      </c>
      <c r="D535" t="str">
        <f>HL_d251to2arcmin_incllt60_table!I535</f>
        <v>ESO297-027</v>
      </c>
      <c r="E535" t="str">
        <f>HL_d251to2arcmin_incllt60_table!K535</f>
        <v>Sb</v>
      </c>
      <c r="F535" t="str">
        <f>CONCATENATE("/home/ec2-user/galaxies/POGSSNR_SDSSonly_",HL_d251to2arcmin_incllt60_table!I535,".fits")</f>
        <v>/home/ec2-user/galaxies/POGSSNR_SDSSonly_ESO297-027.fits</v>
      </c>
      <c r="G535">
        <v>0</v>
      </c>
      <c r="H535">
        <v>2</v>
      </c>
    </row>
    <row r="536" spans="1:8">
      <c r="A536" s="5" t="s">
        <v>847</v>
      </c>
      <c r="B536" t="str">
        <f>CONCATENATE("/home/ec2-user/galaxies/POGS_SDSSonly_",HL_d251to2arcmin_incllt60_table!I536,".fits")</f>
        <v>/home/ec2-user/galaxies/POGS_SDSSonly_PGC006447.fits</v>
      </c>
      <c r="C536" s="4">
        <f>HL_d251to2arcmin_incllt60_table!J536</f>
        <v>1.7940000000000001E-2</v>
      </c>
      <c r="D536" t="str">
        <f>HL_d251to2arcmin_incllt60_table!I536</f>
        <v>PGC006447</v>
      </c>
      <c r="E536" t="str">
        <f>HL_d251to2arcmin_incllt60_table!K536</f>
        <v>SBbc</v>
      </c>
      <c r="F536" t="str">
        <f>CONCATENATE("/home/ec2-user/galaxies/POGSSNR_SDSSonly_",HL_d251to2arcmin_incllt60_table!I536,".fits")</f>
        <v>/home/ec2-user/galaxies/POGSSNR_SDSSonly_PGC006447.fits</v>
      </c>
      <c r="G536">
        <v>0</v>
      </c>
      <c r="H536">
        <v>2</v>
      </c>
    </row>
    <row r="537" spans="1:8">
      <c r="A537" s="5" t="s">
        <v>847</v>
      </c>
      <c r="B537" t="str">
        <f>CONCATENATE("/home/ec2-user/galaxies/POGS_SDSSonly_",HL_d251to2arcmin_incllt60_table!I537,".fits")</f>
        <v>/home/ec2-user/galaxies/POGS_SDSSonly_PGC006450.fits</v>
      </c>
      <c r="C537" s="4">
        <f>HL_d251to2arcmin_incllt60_table!J537</f>
        <v>5.145333333333333E-2</v>
      </c>
      <c r="D537" t="str">
        <f>HL_d251to2arcmin_incllt60_table!I537</f>
        <v>PGC006450</v>
      </c>
      <c r="E537" t="str">
        <f>HL_d251to2arcmin_incllt60_table!K537</f>
        <v>E-SO</v>
      </c>
      <c r="F537" t="str">
        <f>CONCATENATE("/home/ec2-user/galaxies/POGSSNR_SDSSonly_",HL_d251to2arcmin_incllt60_table!I537,".fits")</f>
        <v>/home/ec2-user/galaxies/POGSSNR_SDSSonly_PGC006450.fits</v>
      </c>
      <c r="G537">
        <v>0</v>
      </c>
      <c r="H537">
        <v>2</v>
      </c>
    </row>
    <row r="538" spans="1:8">
      <c r="A538" s="5" t="s">
        <v>847</v>
      </c>
      <c r="B538" t="str">
        <f>CONCATENATE("/home/ec2-user/galaxies/POGS_SDSSonly_",HL_d251to2arcmin_incllt60_table!I538,".fits")</f>
        <v>/home/ec2-user/galaxies/POGS_SDSSonly_IC0156.fits</v>
      </c>
      <c r="C538" s="4">
        <f>HL_d251to2arcmin_incllt60_table!J538</f>
        <v>1.8366666666666667E-2</v>
      </c>
      <c r="D538" t="str">
        <f>HL_d251to2arcmin_incllt60_table!I538</f>
        <v>IC0156</v>
      </c>
      <c r="E538" t="str">
        <f>HL_d251to2arcmin_incllt60_table!K538</f>
        <v>Sa</v>
      </c>
      <c r="F538" t="str">
        <f>CONCATENATE("/home/ec2-user/galaxies/POGSSNR_SDSSonly_",HL_d251to2arcmin_incllt60_table!I538,".fits")</f>
        <v>/home/ec2-user/galaxies/POGSSNR_SDSSonly_IC0156.fits</v>
      </c>
      <c r="G538">
        <v>0</v>
      </c>
      <c r="H538">
        <v>2</v>
      </c>
    </row>
    <row r="539" spans="1:8">
      <c r="A539" s="5" t="s">
        <v>847</v>
      </c>
      <c r="B539" t="str">
        <f>CONCATENATE("/home/ec2-user/galaxies/POGS_SDSSonly_",HL_d251to2arcmin_incllt60_table!I539,".fits")</f>
        <v>/home/ec2-user/galaxies/POGS_SDSSonly_UGC01230.fits</v>
      </c>
      <c r="C539" s="4">
        <f>HL_d251to2arcmin_incllt60_table!J539</f>
        <v>1.3033333333333333E-2</v>
      </c>
      <c r="D539" t="str">
        <f>HL_d251to2arcmin_incllt60_table!I539</f>
        <v>UGC01230</v>
      </c>
      <c r="E539" t="str">
        <f>HL_d251to2arcmin_incllt60_table!K539</f>
        <v>Sm</v>
      </c>
      <c r="F539" t="str">
        <f>CONCATENATE("/home/ec2-user/galaxies/POGSSNR_SDSSonly_",HL_d251to2arcmin_incllt60_table!I539,".fits")</f>
        <v>/home/ec2-user/galaxies/POGSSNR_SDSSonly_UGC01230.fits</v>
      </c>
      <c r="G539">
        <v>0</v>
      </c>
      <c r="H539">
        <v>2</v>
      </c>
    </row>
    <row r="540" spans="1:8">
      <c r="A540" s="5" t="s">
        <v>847</v>
      </c>
      <c r="B540" t="str">
        <f>CONCATENATE("/home/ec2-user/galaxies/POGS_SDSSonly_",HL_d251to2arcmin_incllt60_table!I540,".fits")</f>
        <v>/home/ec2-user/galaxies/POGS_SDSSonly_ESO353-042.fits</v>
      </c>
      <c r="C540" s="4">
        <f>HL_d251to2arcmin_incllt60_table!J540</f>
        <v>2.7426666666666665E-2</v>
      </c>
      <c r="D540" t="str">
        <f>HL_d251to2arcmin_incllt60_table!I540</f>
        <v>ESO353-042</v>
      </c>
      <c r="E540" t="str">
        <f>HL_d251to2arcmin_incllt60_table!K540</f>
        <v>Sb</v>
      </c>
      <c r="F540" t="str">
        <f>CONCATENATE("/home/ec2-user/galaxies/POGSSNR_SDSSonly_",HL_d251to2arcmin_incllt60_table!I540,".fits")</f>
        <v>/home/ec2-user/galaxies/POGSSNR_SDSSonly_ESO353-042.fits</v>
      </c>
      <c r="G540">
        <v>0</v>
      </c>
      <c r="H540">
        <v>2</v>
      </c>
    </row>
    <row r="541" spans="1:8">
      <c r="A541" s="5" t="s">
        <v>847</v>
      </c>
      <c r="B541" t="str">
        <f>CONCATENATE("/home/ec2-user/galaxies/POGS_SDSSonly_",HL_d251to2arcmin_incllt60_table!I541,".fits")</f>
        <v>/home/ec2-user/galaxies/POGS_SDSSonly_NGC0668.fits</v>
      </c>
      <c r="C541" s="4">
        <f>HL_d251to2arcmin_incllt60_table!J541</f>
        <v>1.541E-2</v>
      </c>
      <c r="D541" t="str">
        <f>HL_d251to2arcmin_incllt60_table!I541</f>
        <v>NGC0668</v>
      </c>
      <c r="E541" t="str">
        <f>HL_d251to2arcmin_incllt60_table!K541</f>
        <v>Sb</v>
      </c>
      <c r="F541" t="str">
        <f>CONCATENATE("/home/ec2-user/galaxies/POGSSNR_SDSSonly_",HL_d251to2arcmin_incllt60_table!I541,".fits")</f>
        <v>/home/ec2-user/galaxies/POGSSNR_SDSSonly_NGC0668.fits</v>
      </c>
      <c r="G541">
        <v>0</v>
      </c>
      <c r="H541">
        <v>2</v>
      </c>
    </row>
    <row r="542" spans="1:8">
      <c r="A542" s="5" t="s">
        <v>847</v>
      </c>
      <c r="B542" t="str">
        <f>CONCATENATE("/home/ec2-user/galaxies/POGS_SDSSonly_",HL_d251to2arcmin_incllt60_table!I542,".fits")</f>
        <v>/home/ec2-user/galaxies/POGS_SDSSonly_ESO196-021.fits</v>
      </c>
      <c r="C542" s="4">
        <f>HL_d251to2arcmin_incllt60_table!J542</f>
        <v>1.1773333333333334E-2</v>
      </c>
      <c r="D542" t="str">
        <f>HL_d251to2arcmin_incllt60_table!I542</f>
        <v>ESO196-021</v>
      </c>
      <c r="E542" t="str">
        <f>HL_d251to2arcmin_incllt60_table!K542</f>
        <v>SBc</v>
      </c>
      <c r="F542" t="str">
        <f>CONCATENATE("/home/ec2-user/galaxies/POGSSNR_SDSSonly_",HL_d251to2arcmin_incllt60_table!I542,".fits")</f>
        <v>/home/ec2-user/galaxies/POGSSNR_SDSSonly_ESO196-021.fits</v>
      </c>
      <c r="G542">
        <v>0</v>
      </c>
      <c r="H542">
        <v>2</v>
      </c>
    </row>
    <row r="543" spans="1:8">
      <c r="A543" s="5" t="s">
        <v>847</v>
      </c>
      <c r="B543" t="str">
        <f>CONCATENATE("/home/ec2-user/galaxies/POGS_SDSSonly_",HL_d251to2arcmin_incllt60_table!I543,".fits")</f>
        <v>/home/ec2-user/galaxies/POGS_SDSSonly_IC0159.fits</v>
      </c>
      <c r="C543" s="4">
        <f>HL_d251to2arcmin_incllt60_table!J543</f>
        <v>1.2736666666666667E-2</v>
      </c>
      <c r="D543" t="str">
        <f>HL_d251to2arcmin_incllt60_table!I543</f>
        <v>IC0159</v>
      </c>
      <c r="E543" t="str">
        <f>HL_d251to2arcmin_incllt60_table!K543</f>
        <v>SBb</v>
      </c>
      <c r="F543" t="str">
        <f>CONCATENATE("/home/ec2-user/galaxies/POGSSNR_SDSSonly_",HL_d251to2arcmin_incllt60_table!I543,".fits")</f>
        <v>/home/ec2-user/galaxies/POGSSNR_SDSSonly_IC0159.fits</v>
      </c>
      <c r="G543">
        <v>0</v>
      </c>
      <c r="H543">
        <v>2</v>
      </c>
    </row>
    <row r="544" spans="1:8">
      <c r="A544" s="5" t="s">
        <v>847</v>
      </c>
      <c r="B544" t="str">
        <f>CONCATENATE("/home/ec2-user/galaxies/POGS_SDSSonly_",HL_d251to2arcmin_incllt60_table!I544,".fits")</f>
        <v>/home/ec2-user/galaxies/POGS_SDSSonly_PGC006512.fits</v>
      </c>
      <c r="C544" s="4">
        <f>HL_d251to2arcmin_incllt60_table!J544</f>
        <v>0</v>
      </c>
      <c r="D544" t="str">
        <f>HL_d251to2arcmin_incllt60_table!I544</f>
        <v>PGC006512</v>
      </c>
      <c r="E544" t="str">
        <f>HL_d251to2arcmin_incllt60_table!K544</f>
        <v>Unk</v>
      </c>
      <c r="F544" t="str">
        <f>CONCATENATE("/home/ec2-user/galaxies/POGSSNR_SDSSonly_",HL_d251to2arcmin_incllt60_table!I544,".fits")</f>
        <v>/home/ec2-user/galaxies/POGSSNR_SDSSonly_PGC006512.fits</v>
      </c>
      <c r="G544">
        <v>0</v>
      </c>
      <c r="H544">
        <v>2</v>
      </c>
    </row>
    <row r="545" spans="1:8">
      <c r="A545" s="5" t="s">
        <v>847</v>
      </c>
      <c r="B545" t="str">
        <f>CONCATENATE("/home/ec2-user/galaxies/POGS_SDSSonly_",HL_d251to2arcmin_incllt60_table!I545,".fits")</f>
        <v>/home/ec2-user/galaxies/POGS_SDSSonly_ESO114-007.fits</v>
      </c>
      <c r="C545" s="4">
        <f>HL_d251to2arcmin_incllt60_table!J545</f>
        <v>6.4700000000000001E-3</v>
      </c>
      <c r="D545" t="str">
        <f>HL_d251to2arcmin_incllt60_table!I545</f>
        <v>ESO114-007</v>
      </c>
      <c r="E545" t="str">
        <f>HL_d251to2arcmin_incllt60_table!K545</f>
        <v>SBm</v>
      </c>
      <c r="F545" t="str">
        <f>CONCATENATE("/home/ec2-user/galaxies/POGSSNR_SDSSonly_",HL_d251to2arcmin_incllt60_table!I545,".fits")</f>
        <v>/home/ec2-user/galaxies/POGSSNR_SDSSonly_ESO114-007.fits</v>
      </c>
      <c r="G545">
        <v>0</v>
      </c>
      <c r="H545">
        <v>2</v>
      </c>
    </row>
    <row r="546" spans="1:8">
      <c r="A546" s="5" t="s">
        <v>847</v>
      </c>
      <c r="B546" t="str">
        <f>CONCATENATE("/home/ec2-user/galaxies/POGS_SDSSonly_",HL_d251to2arcmin_incllt60_table!I546,".fits")</f>
        <v>/home/ec2-user/galaxies/POGS_SDSSonly_PGC006518.fits</v>
      </c>
      <c r="C546" s="4">
        <f>HL_d251to2arcmin_incllt60_table!J546</f>
        <v>1.7833333333333333E-2</v>
      </c>
      <c r="D546" t="str">
        <f>HL_d251to2arcmin_incllt60_table!I546</f>
        <v>PGC006518</v>
      </c>
      <c r="E546" t="str">
        <f>HL_d251to2arcmin_incllt60_table!K546</f>
        <v>Sd</v>
      </c>
      <c r="F546" t="str">
        <f>CONCATENATE("/home/ec2-user/galaxies/POGSSNR_SDSSonly_",HL_d251to2arcmin_incllt60_table!I546,".fits")</f>
        <v>/home/ec2-user/galaxies/POGSSNR_SDSSonly_PGC006518.fits</v>
      </c>
      <c r="G546">
        <v>0</v>
      </c>
      <c r="H546">
        <v>2</v>
      </c>
    </row>
    <row r="547" spans="1:8">
      <c r="A547" s="5" t="s">
        <v>847</v>
      </c>
      <c r="B547" t="str">
        <f>CONCATENATE("/home/ec2-user/galaxies/POGS_SDSSonly_",HL_d251to2arcmin_incllt60_table!I547,".fits")</f>
        <v>/home/ec2-user/galaxies/POGS_SDSSonly_UGC01245.fits</v>
      </c>
      <c r="C547" s="4">
        <f>HL_d251to2arcmin_incllt60_table!J547</f>
        <v>1.694E-2</v>
      </c>
      <c r="D547" t="str">
        <f>HL_d251to2arcmin_incllt60_table!I547</f>
        <v>UGC01245</v>
      </c>
      <c r="E547" t="str">
        <f>HL_d251to2arcmin_incllt60_table!K547</f>
        <v>Sab</v>
      </c>
      <c r="F547" t="str">
        <f>CONCATENATE("/home/ec2-user/galaxies/POGSSNR_SDSSonly_",HL_d251to2arcmin_incllt60_table!I547,".fits")</f>
        <v>/home/ec2-user/galaxies/POGSSNR_SDSSonly_UGC01245.fits</v>
      </c>
      <c r="G547">
        <v>0</v>
      </c>
      <c r="H547">
        <v>2</v>
      </c>
    </row>
    <row r="548" spans="1:8">
      <c r="A548" s="5" t="s">
        <v>847</v>
      </c>
      <c r="B548" t="str">
        <f>CONCATENATE("/home/ec2-user/galaxies/POGS_SDSSonly_",HL_d251to2arcmin_incllt60_table!I548,".fits")</f>
        <v>/home/ec2-user/galaxies/POGS_SDSSonly_UGC01252.fits</v>
      </c>
      <c r="C548" s="4">
        <f>HL_d251to2arcmin_incllt60_table!J548</f>
        <v>1.6406666666666667E-2</v>
      </c>
      <c r="D548" t="str">
        <f>HL_d251to2arcmin_incllt60_table!I548</f>
        <v>UGC01252</v>
      </c>
      <c r="E548" t="str">
        <f>HL_d251to2arcmin_incllt60_table!K548</f>
        <v>Sd</v>
      </c>
      <c r="F548" t="str">
        <f>CONCATENATE("/home/ec2-user/galaxies/POGSSNR_SDSSonly_",HL_d251to2arcmin_incllt60_table!I548,".fits")</f>
        <v>/home/ec2-user/galaxies/POGSSNR_SDSSonly_UGC01252.fits</v>
      </c>
      <c r="G548">
        <v>0</v>
      </c>
      <c r="H548">
        <v>2</v>
      </c>
    </row>
    <row r="549" spans="1:8">
      <c r="A549" s="5" t="s">
        <v>847</v>
      </c>
      <c r="B549" t="str">
        <f>CONCATENATE("/home/ec2-user/galaxies/POGS_SDSSonly_",HL_d251to2arcmin_incllt60_table!I549,".fits")</f>
        <v>/home/ec2-user/galaxies/POGS_SDSSonly_UGC01207.fits</v>
      </c>
      <c r="C549" s="4">
        <f>HL_d251to2arcmin_incllt60_table!J549</f>
        <v>5.0933333333333334E-3</v>
      </c>
      <c r="D549" t="str">
        <f>HL_d251to2arcmin_incllt60_table!I549</f>
        <v>UGC01207</v>
      </c>
      <c r="E549" t="str">
        <f>HL_d251to2arcmin_incllt60_table!K549</f>
        <v>I</v>
      </c>
      <c r="F549" t="str">
        <f>CONCATENATE("/home/ec2-user/galaxies/POGSSNR_SDSSonly_",HL_d251to2arcmin_incllt60_table!I549,".fits")</f>
        <v>/home/ec2-user/galaxies/POGSSNR_SDSSonly_UGC01207.fits</v>
      </c>
      <c r="G549">
        <v>0</v>
      </c>
      <c r="H549">
        <v>2</v>
      </c>
    </row>
    <row r="550" spans="1:8">
      <c r="A550" s="5" t="s">
        <v>847</v>
      </c>
      <c r="B550" t="str">
        <f>CONCATENATE("/home/ec2-user/galaxies/POGS_SDSSonly_",HL_d251to2arcmin_incllt60_table!I550,".fits")</f>
        <v>/home/ec2-user/galaxies/POGS_SDSSonly_UGC01255.fits</v>
      </c>
      <c r="C550" s="4">
        <f>HL_d251to2arcmin_incllt60_table!J550</f>
        <v>1.7399999999999999E-2</v>
      </c>
      <c r="D550" t="str">
        <f>HL_d251to2arcmin_incllt60_table!I550</f>
        <v>UGC01255</v>
      </c>
      <c r="E550" t="str">
        <f>HL_d251to2arcmin_incllt60_table!K550</f>
        <v>SABd</v>
      </c>
      <c r="F550" t="str">
        <f>CONCATENATE("/home/ec2-user/galaxies/POGSSNR_SDSSonly_",HL_d251to2arcmin_incllt60_table!I550,".fits")</f>
        <v>/home/ec2-user/galaxies/POGSSNR_SDSSonly_UGC01255.fits</v>
      </c>
      <c r="G550">
        <v>0</v>
      </c>
      <c r="H550">
        <v>2</v>
      </c>
    </row>
    <row r="551" spans="1:8">
      <c r="A551" s="5" t="s">
        <v>847</v>
      </c>
      <c r="B551" t="str">
        <f>CONCATENATE("/home/ec2-user/galaxies/POGS_SDSSonly_",HL_d251to2arcmin_incllt60_table!I551,".fits")</f>
        <v>/home/ec2-user/galaxies/POGS_SDSSonly_IC1728.fits</v>
      </c>
      <c r="C551" s="4">
        <f>HL_d251to2arcmin_incllt60_table!J551</f>
        <v>2.8463333333333334E-2</v>
      </c>
      <c r="D551" t="str">
        <f>HL_d251to2arcmin_incllt60_table!I551</f>
        <v>IC1728</v>
      </c>
      <c r="E551" t="str">
        <f>HL_d251to2arcmin_incllt60_table!K551</f>
        <v>Sbc</v>
      </c>
      <c r="F551" t="str">
        <f>CONCATENATE("/home/ec2-user/galaxies/POGSSNR_SDSSonly_",HL_d251to2arcmin_incllt60_table!I551,".fits")</f>
        <v>/home/ec2-user/galaxies/POGSSNR_SDSSonly_IC1728.fits</v>
      </c>
      <c r="G551">
        <v>0</v>
      </c>
      <c r="H551">
        <v>2</v>
      </c>
    </row>
    <row r="552" spans="1:8">
      <c r="A552" s="5" t="s">
        <v>847</v>
      </c>
      <c r="B552" t="str">
        <f>CONCATENATE("/home/ec2-user/galaxies/POGS_SDSSonly_",HL_d251to2arcmin_incllt60_table!I552,".fits")</f>
        <v>/home/ec2-user/galaxies/POGS_SDSSonly_NGC0690.fits</v>
      </c>
      <c r="C552" s="4">
        <f>HL_d251to2arcmin_incllt60_table!J552</f>
        <v>1.6803333333333333E-2</v>
      </c>
      <c r="D552" t="str">
        <f>HL_d251to2arcmin_incllt60_table!I552</f>
        <v>NGC0690</v>
      </c>
      <c r="E552" t="str">
        <f>HL_d251to2arcmin_incllt60_table!K552</f>
        <v>SABc</v>
      </c>
      <c r="F552" t="str">
        <f>CONCATENATE("/home/ec2-user/galaxies/POGSSNR_SDSSonly_",HL_d251to2arcmin_incllt60_table!I552,".fits")</f>
        <v>/home/ec2-user/galaxies/POGSSNR_SDSSonly_NGC0690.fits</v>
      </c>
      <c r="G552">
        <v>0</v>
      </c>
      <c r="H552">
        <v>2</v>
      </c>
    </row>
    <row r="553" spans="1:8">
      <c r="A553" s="5" t="s">
        <v>847</v>
      </c>
      <c r="B553" t="str">
        <f>CONCATENATE("/home/ec2-user/galaxies/POGS_SDSSonly_",HL_d251to2arcmin_incllt60_table!I553,".fits")</f>
        <v>/home/ec2-user/galaxies/POGS_SDSSonly_PGC006605.fits</v>
      </c>
      <c r="C553" s="4">
        <f>HL_d251to2arcmin_incllt60_table!J553</f>
        <v>4.8169999999999998E-2</v>
      </c>
      <c r="D553" t="str">
        <f>HL_d251to2arcmin_incllt60_table!I553</f>
        <v>PGC006605</v>
      </c>
      <c r="E553" t="str">
        <f>HL_d251to2arcmin_incllt60_table!K553</f>
        <v>E-SO</v>
      </c>
      <c r="F553" t="str">
        <f>CONCATENATE("/home/ec2-user/galaxies/POGSSNR_SDSSonly_",HL_d251to2arcmin_incllt60_table!I553,".fits")</f>
        <v>/home/ec2-user/galaxies/POGSSNR_SDSSonly_PGC006605.fits</v>
      </c>
      <c r="G553">
        <v>0</v>
      </c>
      <c r="H553">
        <v>2</v>
      </c>
    </row>
    <row r="554" spans="1:8">
      <c r="A554" s="5" t="s">
        <v>847</v>
      </c>
      <c r="B554" t="str">
        <f>CONCATENATE("/home/ec2-user/galaxies/POGS_SDSSonly_",HL_d251to2arcmin_incllt60_table!I554,".fits")</f>
        <v>/home/ec2-user/galaxies/POGS_SDSSonly_NGC0673.fits</v>
      </c>
      <c r="C554" s="4">
        <f>HL_d251to2arcmin_incllt60_table!J554</f>
        <v>1.7286666666666665E-2</v>
      </c>
      <c r="D554" t="str">
        <f>HL_d251to2arcmin_incllt60_table!I554</f>
        <v>NGC0673</v>
      </c>
      <c r="E554" t="str">
        <f>HL_d251to2arcmin_incllt60_table!K554</f>
        <v>SABc</v>
      </c>
      <c r="F554" t="str">
        <f>CONCATENATE("/home/ec2-user/galaxies/POGSSNR_SDSSonly_",HL_d251to2arcmin_incllt60_table!I554,".fits")</f>
        <v>/home/ec2-user/galaxies/POGSSNR_SDSSonly_NGC0673.fits</v>
      </c>
      <c r="G554">
        <v>0</v>
      </c>
      <c r="H554">
        <v>2</v>
      </c>
    </row>
    <row r="555" spans="1:8">
      <c r="A555" s="5" t="s">
        <v>847</v>
      </c>
      <c r="B555" t="str">
        <f>CONCATENATE("/home/ec2-user/galaxies/POGS_SDSSonly_",HL_d251to2arcmin_incllt60_table!I555,".fits")</f>
        <v>/home/ec2-user/galaxies/POGS_SDSSonly_PGC006626.fits</v>
      </c>
      <c r="C555" s="4">
        <f>HL_d251to2arcmin_incllt60_table!J555</f>
        <v>5.0133333333333332E-3</v>
      </c>
      <c r="D555" t="str">
        <f>HL_d251to2arcmin_incllt60_table!I555</f>
        <v>PGC006626</v>
      </c>
      <c r="E555" t="str">
        <f>HL_d251to2arcmin_incllt60_table!K555</f>
        <v>I</v>
      </c>
      <c r="F555" t="str">
        <f>CONCATENATE("/home/ec2-user/galaxies/POGSSNR_SDSSonly_",HL_d251to2arcmin_incllt60_table!I555,".fits")</f>
        <v>/home/ec2-user/galaxies/POGSSNR_SDSSonly_PGC006626.fits</v>
      </c>
      <c r="G555">
        <v>0</v>
      </c>
      <c r="H555">
        <v>2</v>
      </c>
    </row>
    <row r="556" spans="1:8">
      <c r="A556" s="5" t="s">
        <v>847</v>
      </c>
      <c r="B556" t="str">
        <f>CONCATENATE("/home/ec2-user/galaxies/POGS_SDSSonly_",HL_d251to2arcmin_incllt60_table!I556,".fits")</f>
        <v>/home/ec2-user/galaxies/POGS_SDSSonly_NGC0692.fits</v>
      </c>
      <c r="C556" s="4">
        <f>HL_d251to2arcmin_incllt60_table!J556</f>
        <v>2.027E-2</v>
      </c>
      <c r="D556" t="str">
        <f>HL_d251to2arcmin_incllt60_table!I556</f>
        <v>NGC0692</v>
      </c>
      <c r="E556" t="str">
        <f>HL_d251to2arcmin_incllt60_table!K556</f>
        <v>Sbc</v>
      </c>
      <c r="F556" t="str">
        <f>CONCATENATE("/home/ec2-user/galaxies/POGSSNR_SDSSonly_",HL_d251to2arcmin_incllt60_table!I556,".fits")</f>
        <v>/home/ec2-user/galaxies/POGSSNR_SDSSonly_NGC0692.fits</v>
      </c>
      <c r="G556">
        <v>0</v>
      </c>
      <c r="H556">
        <v>2</v>
      </c>
    </row>
    <row r="557" spans="1:8">
      <c r="A557" s="5" t="s">
        <v>847</v>
      </c>
      <c r="B557" t="str">
        <f>CONCATENATE("/home/ec2-user/galaxies/POGS_SDSSonly_",HL_d251to2arcmin_incllt60_table!I557,".fits")</f>
        <v>/home/ec2-user/galaxies/POGS_SDSSonly_IC0162.fits</v>
      </c>
      <c r="C557" s="4">
        <f>HL_d251to2arcmin_incllt60_table!J557</f>
        <v>1.7746666666666668E-2</v>
      </c>
      <c r="D557" t="str">
        <f>HL_d251to2arcmin_incllt60_table!I557</f>
        <v>IC0162</v>
      </c>
      <c r="E557" t="str">
        <f>HL_d251to2arcmin_incllt60_table!K557</f>
        <v>S0</v>
      </c>
      <c r="F557" t="str">
        <f>CONCATENATE("/home/ec2-user/galaxies/POGSSNR_SDSSonly_",HL_d251to2arcmin_incllt60_table!I557,".fits")</f>
        <v>/home/ec2-user/galaxies/POGSSNR_SDSSonly_IC0162.fits</v>
      </c>
      <c r="G557">
        <v>0</v>
      </c>
      <c r="H557">
        <v>2</v>
      </c>
    </row>
    <row r="558" spans="1:8">
      <c r="A558" s="5" t="s">
        <v>847</v>
      </c>
      <c r="B558" t="str">
        <f>CONCATENATE("/home/ec2-user/galaxies/POGS_SDSSonly_",HL_d251to2arcmin_incllt60_table!I558,".fits")</f>
        <v>/home/ec2-user/galaxies/POGS_SDSSonly_NGC0686.fits</v>
      </c>
      <c r="C558" s="4">
        <f>HL_d251to2arcmin_incllt60_table!J558</f>
        <v>1.4833333333333334E-2</v>
      </c>
      <c r="D558" t="str">
        <f>HL_d251to2arcmin_incllt60_table!I558</f>
        <v>NGC0686</v>
      </c>
      <c r="E558" t="str">
        <f>HL_d251to2arcmin_incllt60_table!K558</f>
        <v>E-SO</v>
      </c>
      <c r="F558" t="str">
        <f>CONCATENATE("/home/ec2-user/galaxies/POGSSNR_SDSSonly_",HL_d251to2arcmin_incllt60_table!I558,".fits")</f>
        <v>/home/ec2-user/galaxies/POGSSNR_SDSSonly_NGC0686.fits</v>
      </c>
      <c r="G558">
        <v>0</v>
      </c>
      <c r="H558">
        <v>2</v>
      </c>
    </row>
    <row r="559" spans="1:8">
      <c r="A559" s="5" t="s">
        <v>847</v>
      </c>
      <c r="B559" t="str">
        <f>CONCATENATE("/home/ec2-user/galaxies/POGS_SDSSonly_",HL_d251to2arcmin_incllt60_table!I559,".fits")</f>
        <v>/home/ec2-user/galaxies/POGS_SDSSonly_IC0164.fits</v>
      </c>
      <c r="C559" s="4">
        <f>HL_d251to2arcmin_incllt60_table!J559</f>
        <v>1.711E-2</v>
      </c>
      <c r="D559" t="str">
        <f>HL_d251to2arcmin_incllt60_table!I559</f>
        <v>IC0164</v>
      </c>
      <c r="E559" t="str">
        <f>HL_d251to2arcmin_incllt60_table!K559</f>
        <v>E</v>
      </c>
      <c r="F559" t="str">
        <f>CONCATENATE("/home/ec2-user/galaxies/POGSSNR_SDSSonly_",HL_d251to2arcmin_incllt60_table!I559,".fits")</f>
        <v>/home/ec2-user/galaxies/POGSSNR_SDSSonly_IC0164.fits</v>
      </c>
      <c r="G559">
        <v>0</v>
      </c>
      <c r="H559">
        <v>2</v>
      </c>
    </row>
    <row r="560" spans="1:8">
      <c r="A560" s="5" t="s">
        <v>847</v>
      </c>
      <c r="B560" t="str">
        <f>CONCATENATE("/home/ec2-user/galaxies/POGS_SDSSonly_",HL_d251to2arcmin_incllt60_table!I560,".fits")</f>
        <v>/home/ec2-user/galaxies/POGS_SDSSonly_NGC0677.fits</v>
      </c>
      <c r="C560" s="4">
        <f>HL_d251to2arcmin_incllt60_table!J560</f>
        <v>1.6990000000000002E-2</v>
      </c>
      <c r="D560" t="str">
        <f>HL_d251to2arcmin_incllt60_table!I560</f>
        <v>NGC0677</v>
      </c>
      <c r="E560" t="str">
        <f>HL_d251to2arcmin_incllt60_table!K560</f>
        <v>E</v>
      </c>
      <c r="F560" t="str">
        <f>CONCATENATE("/home/ec2-user/galaxies/POGSSNR_SDSSonly_",HL_d251to2arcmin_incllt60_table!I560,".fits")</f>
        <v>/home/ec2-user/galaxies/POGSSNR_SDSSonly_NGC0677.fits</v>
      </c>
      <c r="G560">
        <v>0</v>
      </c>
      <c r="H560">
        <v>2</v>
      </c>
    </row>
    <row r="561" spans="1:8">
      <c r="A561" s="5" t="s">
        <v>847</v>
      </c>
      <c r="B561" t="str">
        <f>CONCATENATE("/home/ec2-user/galaxies/POGS_SDSSonly_",HL_d251to2arcmin_incllt60_table!I561,".fits")</f>
        <v>/home/ec2-user/galaxies/POGS_SDSSonly_PGC006674.fits</v>
      </c>
      <c r="C561" s="4">
        <f>HL_d251to2arcmin_incllt60_table!J561</f>
        <v>4.1806666666666666E-2</v>
      </c>
      <c r="D561" t="str">
        <f>HL_d251to2arcmin_incllt60_table!I561</f>
        <v>PGC006674</v>
      </c>
      <c r="E561" t="str">
        <f>HL_d251to2arcmin_incllt60_table!K561</f>
        <v>Sc</v>
      </c>
      <c r="F561" t="str">
        <f>CONCATENATE("/home/ec2-user/galaxies/POGSSNR_SDSSonly_",HL_d251to2arcmin_incllt60_table!I561,".fits")</f>
        <v>/home/ec2-user/galaxies/POGSSNR_SDSSonly_PGC006674.fits</v>
      </c>
      <c r="G561">
        <v>0</v>
      </c>
      <c r="H561">
        <v>2</v>
      </c>
    </row>
    <row r="562" spans="1:8">
      <c r="A562" s="5" t="s">
        <v>847</v>
      </c>
      <c r="B562" t="str">
        <f>CONCATENATE("/home/ec2-user/galaxies/POGS_SDSSonly_",HL_d251to2arcmin_incllt60_table!I562,".fits")</f>
        <v>/home/ec2-user/galaxies/POGS_SDSSonly_IC1734.fits</v>
      </c>
      <c r="C562" s="4">
        <f>HL_d251to2arcmin_incllt60_table!J562</f>
        <v>1.5740000000000001E-2</v>
      </c>
      <c r="D562" t="str">
        <f>HL_d251to2arcmin_incllt60_table!I562</f>
        <v>IC1734</v>
      </c>
      <c r="E562" t="str">
        <f>HL_d251to2arcmin_incllt60_table!K562</f>
        <v>Sc</v>
      </c>
      <c r="F562" t="str">
        <f>CONCATENATE("/home/ec2-user/galaxies/POGSSNR_SDSSonly_",HL_d251to2arcmin_incllt60_table!I562,".fits")</f>
        <v>/home/ec2-user/galaxies/POGSSNR_SDSSonly_IC1734.fits</v>
      </c>
      <c r="G562">
        <v>0</v>
      </c>
      <c r="H562">
        <v>2</v>
      </c>
    </row>
    <row r="563" spans="1:8">
      <c r="A563" s="5" t="s">
        <v>847</v>
      </c>
      <c r="B563" t="str">
        <f>CONCATENATE("/home/ec2-user/galaxies/POGS_SDSSonly_",HL_d251to2arcmin_incllt60_table!I563,".fits")</f>
        <v>/home/ec2-user/galaxies/POGS_SDSSonly_ESO353-049.fits</v>
      </c>
      <c r="C563" s="4">
        <f>HL_d251to2arcmin_incllt60_table!J563</f>
        <v>1.2396666666666667E-2</v>
      </c>
      <c r="D563" t="str">
        <f>HL_d251to2arcmin_incllt60_table!I563</f>
        <v>ESO353-049</v>
      </c>
      <c r="E563" t="str">
        <f>HL_d251to2arcmin_incllt60_table!K563</f>
        <v>SABc</v>
      </c>
      <c r="F563" t="str">
        <f>CONCATENATE("/home/ec2-user/galaxies/POGSSNR_SDSSonly_",HL_d251to2arcmin_incllt60_table!I563,".fits")</f>
        <v>/home/ec2-user/galaxies/POGSSNR_SDSSonly_ESO353-049.fits</v>
      </c>
      <c r="G563">
        <v>0</v>
      </c>
      <c r="H563">
        <v>2</v>
      </c>
    </row>
    <row r="564" spans="1:8">
      <c r="A564" s="5" t="s">
        <v>847</v>
      </c>
      <c r="B564" t="str">
        <f>CONCATENATE("/home/ec2-user/galaxies/POGS_SDSSonly_",HL_d251to2arcmin_incllt60_table!I564,".fits")</f>
        <v>/home/ec2-user/galaxies/POGS_SDSSonly_ESO477-008.fits</v>
      </c>
      <c r="C564" s="4">
        <f>HL_d251to2arcmin_incllt60_table!J564</f>
        <v>2.8173333333333335E-2</v>
      </c>
      <c r="D564" t="str">
        <f>HL_d251to2arcmin_incllt60_table!I564</f>
        <v>ESO477-008</v>
      </c>
      <c r="E564" t="str">
        <f>HL_d251to2arcmin_incllt60_table!K564</f>
        <v>Sc</v>
      </c>
      <c r="F564" t="str">
        <f>CONCATENATE("/home/ec2-user/galaxies/POGSSNR_SDSSonly_",HL_d251to2arcmin_incllt60_table!I564,".fits")</f>
        <v>/home/ec2-user/galaxies/POGSSNR_SDSSonly_ESO477-008.fits</v>
      </c>
      <c r="G564">
        <v>0</v>
      </c>
      <c r="H564">
        <v>2</v>
      </c>
    </row>
    <row r="565" spans="1:8">
      <c r="A565" s="5" t="s">
        <v>847</v>
      </c>
      <c r="B565" t="str">
        <f>CONCATENATE("/home/ec2-user/galaxies/POGS_SDSSonly_",HL_d251to2arcmin_incllt60_table!I565,".fits")</f>
        <v>/home/ec2-user/galaxies/POGS_SDSSonly_PGC006706.fits</v>
      </c>
      <c r="C565" s="4">
        <f>HL_d251to2arcmin_incllt60_table!J565</f>
        <v>5.3E-3</v>
      </c>
      <c r="D565" t="str">
        <f>HL_d251to2arcmin_incllt60_table!I565</f>
        <v>PGC006706</v>
      </c>
      <c r="E565" t="str">
        <f>HL_d251to2arcmin_incllt60_table!K565</f>
        <v>SBm</v>
      </c>
      <c r="F565" t="str">
        <f>CONCATENATE("/home/ec2-user/galaxies/POGSSNR_SDSSonly_",HL_d251to2arcmin_incllt60_table!I565,".fits")</f>
        <v>/home/ec2-user/galaxies/POGSSNR_SDSSonly_PGC006706.fits</v>
      </c>
      <c r="G565">
        <v>0</v>
      </c>
      <c r="H565">
        <v>2</v>
      </c>
    </row>
    <row r="566" spans="1:8">
      <c r="A566" s="5" t="s">
        <v>847</v>
      </c>
      <c r="B566" t="str">
        <f>CONCATENATE("/home/ec2-user/galaxies/POGS_SDSSonly_",HL_d251to2arcmin_incllt60_table!I566,".fits")</f>
        <v>/home/ec2-user/galaxies/POGS_SDSSonly_NGC0679.fits</v>
      </c>
      <c r="C566" s="4">
        <f>HL_d251to2arcmin_incllt60_table!J566</f>
        <v>1.7229999999999999E-2</v>
      </c>
      <c r="D566" t="str">
        <f>HL_d251to2arcmin_incllt60_table!I566</f>
        <v>NGC0679</v>
      </c>
      <c r="E566" t="str">
        <f>HL_d251to2arcmin_incllt60_table!K566</f>
        <v>E-SO</v>
      </c>
      <c r="F566" t="str">
        <f>CONCATENATE("/home/ec2-user/galaxies/POGSSNR_SDSSonly_",HL_d251to2arcmin_incllt60_table!I566,".fits")</f>
        <v>/home/ec2-user/galaxies/POGSSNR_SDSSonly_NGC0679.fits</v>
      </c>
      <c r="G566">
        <v>0</v>
      </c>
      <c r="H566">
        <v>2</v>
      </c>
    </row>
    <row r="567" spans="1:8">
      <c r="A567" s="5" t="s">
        <v>847</v>
      </c>
      <c r="B567" t="str">
        <f>CONCATENATE("/home/ec2-user/galaxies/POGS_SDSSonly_",HL_d251to2arcmin_incllt60_table!I567,".fits")</f>
        <v>/home/ec2-user/galaxies/POGS_SDSSonly_NGC0680.fits</v>
      </c>
      <c r="C567" s="4">
        <f>HL_d251to2arcmin_incllt60_table!J567</f>
        <v>9.4800000000000006E-3</v>
      </c>
      <c r="D567" t="str">
        <f>HL_d251to2arcmin_incllt60_table!I567</f>
        <v>NGC0680</v>
      </c>
      <c r="E567" t="str">
        <f>HL_d251to2arcmin_incllt60_table!K567</f>
        <v>E</v>
      </c>
      <c r="F567" t="str">
        <f>CONCATENATE("/home/ec2-user/galaxies/POGSSNR_SDSSonly_",HL_d251to2arcmin_incllt60_table!I567,".fits")</f>
        <v>/home/ec2-user/galaxies/POGSSNR_SDSSonly_NGC0680.fits</v>
      </c>
      <c r="G567">
        <v>0</v>
      </c>
      <c r="H567">
        <v>2</v>
      </c>
    </row>
    <row r="568" spans="1:8">
      <c r="A568" s="5" t="s">
        <v>847</v>
      </c>
      <c r="B568" t="str">
        <f>CONCATENATE("/home/ec2-user/galaxies/POGS_SDSSonly_",HL_d251to2arcmin_incllt60_table!I568,".fits")</f>
        <v>/home/ec2-user/galaxies/POGS_SDSSonly_NGC0689.fits</v>
      </c>
      <c r="C568" s="4">
        <f>HL_d251to2arcmin_incllt60_table!J568</f>
        <v>1.3416666666666667E-2</v>
      </c>
      <c r="D568" t="str">
        <f>HL_d251to2arcmin_incllt60_table!I568</f>
        <v>NGC0689</v>
      </c>
      <c r="E568" t="str">
        <f>HL_d251to2arcmin_incllt60_table!K568</f>
        <v>SABa</v>
      </c>
      <c r="F568" t="str">
        <f>CONCATENATE("/home/ec2-user/galaxies/POGSSNR_SDSSonly_",HL_d251to2arcmin_incllt60_table!I568,".fits")</f>
        <v>/home/ec2-user/galaxies/POGSSNR_SDSSonly_NGC0689.fits</v>
      </c>
      <c r="G568">
        <v>0</v>
      </c>
      <c r="H568">
        <v>2</v>
      </c>
    </row>
    <row r="569" spans="1:8">
      <c r="A569" s="5" t="s">
        <v>847</v>
      </c>
      <c r="B569" t="str">
        <f>CONCATENATE("/home/ec2-user/galaxies/POGS_SDSSonly_",HL_d251to2arcmin_incllt60_table!I569,".fits")</f>
        <v>/home/ec2-user/galaxies/POGS_SDSSonly_UGC01289.fits</v>
      </c>
      <c r="C569" s="4">
        <f>HL_d251to2arcmin_incllt60_table!J569</f>
        <v>1.6670000000000001E-2</v>
      </c>
      <c r="D569" t="str">
        <f>HL_d251to2arcmin_incllt60_table!I569</f>
        <v>UGC01289</v>
      </c>
      <c r="E569" t="str">
        <f>HL_d251to2arcmin_incllt60_table!K569</f>
        <v>SABc</v>
      </c>
      <c r="F569" t="str">
        <f>CONCATENATE("/home/ec2-user/galaxies/POGSSNR_SDSSonly_",HL_d251to2arcmin_incllt60_table!I569,".fits")</f>
        <v>/home/ec2-user/galaxies/POGSSNR_SDSSonly_UGC01289.fits</v>
      </c>
      <c r="G569">
        <v>0</v>
      </c>
      <c r="H569">
        <v>2</v>
      </c>
    </row>
    <row r="570" spans="1:8">
      <c r="A570" s="5" t="s">
        <v>847</v>
      </c>
      <c r="B570" t="str">
        <f>CONCATENATE("/home/ec2-user/galaxies/POGS_SDSSonly_",HL_d251to2arcmin_incllt60_table!I570,".fits")</f>
        <v>/home/ec2-user/galaxies/POGS_SDSSonly_IC1731.fits</v>
      </c>
      <c r="C570" s="4">
        <f>HL_d251to2arcmin_incllt60_table!J570</f>
        <v>1.1939999999999999E-2</v>
      </c>
      <c r="D570" t="str">
        <f>HL_d251to2arcmin_incllt60_table!I570</f>
        <v>IC1731</v>
      </c>
      <c r="E570" t="str">
        <f>HL_d251to2arcmin_incllt60_table!K570</f>
        <v>SABc</v>
      </c>
      <c r="F570" t="str">
        <f>CONCATENATE("/home/ec2-user/galaxies/POGSSNR_SDSSonly_",HL_d251to2arcmin_incllt60_table!I570,".fits")</f>
        <v>/home/ec2-user/galaxies/POGSSNR_SDSSonly_IC1731.fits</v>
      </c>
      <c r="G570">
        <v>0</v>
      </c>
      <c r="H570">
        <v>2</v>
      </c>
    </row>
    <row r="571" spans="1:8">
      <c r="A571" s="5" t="s">
        <v>847</v>
      </c>
      <c r="B571" t="str">
        <f>CONCATENATE("/home/ec2-user/galaxies/POGS_SDSSonly_",HL_d251to2arcmin_incllt60_table!I571,".fits")</f>
        <v>/home/ec2-user/galaxies/POGS_SDSSonly_NGC0687.fits</v>
      </c>
      <c r="C571" s="4">
        <f>HL_d251to2arcmin_incllt60_table!J571</f>
        <v>1.7440000000000001E-2</v>
      </c>
      <c r="D571" t="str">
        <f>HL_d251to2arcmin_incllt60_table!I571</f>
        <v>NGC0687</v>
      </c>
      <c r="E571" t="str">
        <f>HL_d251to2arcmin_incllt60_table!K571</f>
        <v>S0</v>
      </c>
      <c r="F571" t="str">
        <f>CONCATENATE("/home/ec2-user/galaxies/POGSSNR_SDSSonly_",HL_d251to2arcmin_incllt60_table!I571,".fits")</f>
        <v>/home/ec2-user/galaxies/POGSSNR_SDSSonly_NGC0687.fits</v>
      </c>
      <c r="G571">
        <v>0</v>
      </c>
      <c r="H571">
        <v>2</v>
      </c>
    </row>
    <row r="572" spans="1:8">
      <c r="A572" s="5" t="s">
        <v>847</v>
      </c>
      <c r="B572" t="str">
        <f>CONCATENATE("/home/ec2-user/galaxies/POGS_SDSSonly_",HL_d251to2arcmin_incllt60_table!I572,".fits")</f>
        <v>/home/ec2-user/galaxies/POGS_SDSSonly_PGC006791.fits</v>
      </c>
      <c r="C572" s="4">
        <f>HL_d251to2arcmin_incllt60_table!J572</f>
        <v>1.7676666666666667E-2</v>
      </c>
      <c r="D572" t="str">
        <f>HL_d251to2arcmin_incllt60_table!I572</f>
        <v>PGC006791</v>
      </c>
      <c r="E572" t="str">
        <f>HL_d251to2arcmin_incllt60_table!K572</f>
        <v>S0-a</v>
      </c>
      <c r="F572" t="str">
        <f>CONCATENATE("/home/ec2-user/galaxies/POGSSNR_SDSSonly_",HL_d251to2arcmin_incllt60_table!I572,".fits")</f>
        <v>/home/ec2-user/galaxies/POGSSNR_SDSSonly_PGC006791.fits</v>
      </c>
      <c r="G572">
        <v>0</v>
      </c>
      <c r="H572">
        <v>2</v>
      </c>
    </row>
    <row r="573" spans="1:8">
      <c r="A573" s="5" t="s">
        <v>847</v>
      </c>
      <c r="B573" t="str">
        <f>CONCATENATE("/home/ec2-user/galaxies/POGS_SDSSonly_",HL_d251to2arcmin_incllt60_table!I573,".fits")</f>
        <v>/home/ec2-user/galaxies/POGS_SDSSonly_IC1733.fits</v>
      </c>
      <c r="C573" s="4">
        <f>HL_d251to2arcmin_incllt60_table!J573</f>
        <v>3.6013333333333335E-2</v>
      </c>
      <c r="D573" t="str">
        <f>HL_d251to2arcmin_incllt60_table!I573</f>
        <v>IC1733</v>
      </c>
      <c r="E573" t="str">
        <f>HL_d251to2arcmin_incllt60_table!K573</f>
        <v>E</v>
      </c>
      <c r="F573" t="str">
        <f>CONCATENATE("/home/ec2-user/galaxies/POGSSNR_SDSSonly_",HL_d251to2arcmin_incllt60_table!I573,".fits")</f>
        <v>/home/ec2-user/galaxies/POGSSNR_SDSSonly_IC1733.fits</v>
      </c>
      <c r="G573">
        <v>0</v>
      </c>
      <c r="H573">
        <v>2</v>
      </c>
    </row>
    <row r="574" spans="1:8">
      <c r="A574" s="5" t="s">
        <v>847</v>
      </c>
      <c r="B574" t="str">
        <f>CONCATENATE("/home/ec2-user/galaxies/POGS_SDSSonly_",HL_d251to2arcmin_incllt60_table!I574,".fits")</f>
        <v>/home/ec2-user/galaxies/POGS_SDSSonly_UGC01306.fits</v>
      </c>
      <c r="C574" s="4">
        <f>HL_d251to2arcmin_incllt60_table!J574</f>
        <v>3.8103333333333336E-2</v>
      </c>
      <c r="D574" t="str">
        <f>HL_d251to2arcmin_incllt60_table!I574</f>
        <v>UGC01306</v>
      </c>
      <c r="E574" t="str">
        <f>HL_d251to2arcmin_incllt60_table!K574</f>
        <v>S0</v>
      </c>
      <c r="F574" t="str">
        <f>CONCATENATE("/home/ec2-user/galaxies/POGSSNR_SDSSonly_",HL_d251to2arcmin_incllt60_table!I574,".fits")</f>
        <v>/home/ec2-user/galaxies/POGSSNR_SDSSonly_UGC01306.fits</v>
      </c>
      <c r="G574">
        <v>0</v>
      </c>
      <c r="H574">
        <v>2</v>
      </c>
    </row>
    <row r="575" spans="1:8">
      <c r="A575" s="5" t="s">
        <v>847</v>
      </c>
      <c r="B575" t="str">
        <f>CONCATENATE("/home/ec2-user/galaxies/POGS_SDSSonly_",HL_d251to2arcmin_incllt60_table!I575,".fits")</f>
        <v>/home/ec2-user/galaxies/POGS_SDSSonly_UGC01308.fits</v>
      </c>
      <c r="C575" s="4">
        <f>HL_d251to2arcmin_incllt60_table!J575</f>
        <v>1.7643333333333334E-2</v>
      </c>
      <c r="D575" t="str">
        <f>HL_d251to2arcmin_incllt60_table!I575</f>
        <v>UGC01308</v>
      </c>
      <c r="E575" t="str">
        <f>HL_d251to2arcmin_incllt60_table!K575</f>
        <v>E</v>
      </c>
      <c r="F575" t="str">
        <f>CONCATENATE("/home/ec2-user/galaxies/POGSSNR_SDSSonly_",HL_d251to2arcmin_incllt60_table!I575,".fits")</f>
        <v>/home/ec2-user/galaxies/POGSSNR_SDSSonly_UGC01308.fits</v>
      </c>
      <c r="G575">
        <v>0</v>
      </c>
      <c r="H575">
        <v>2</v>
      </c>
    </row>
    <row r="576" spans="1:8">
      <c r="A576" s="5" t="s">
        <v>847</v>
      </c>
      <c r="B576" t="str">
        <f>CONCATENATE("/home/ec2-user/galaxies/POGS_SDSSonly_",HL_d251to2arcmin_incllt60_table!I576,".fits")</f>
        <v>/home/ec2-user/galaxies/POGS_SDSSonly_ESO354-003.fits</v>
      </c>
      <c r="C576" s="4">
        <f>HL_d251to2arcmin_incllt60_table!J576</f>
        <v>1.8423333333333333E-2</v>
      </c>
      <c r="D576" t="str">
        <f>HL_d251to2arcmin_incllt60_table!I576</f>
        <v>ESO354-003</v>
      </c>
      <c r="E576" t="str">
        <f>HL_d251to2arcmin_incllt60_table!K576</f>
        <v>E-SO</v>
      </c>
      <c r="F576" t="str">
        <f>CONCATENATE("/home/ec2-user/galaxies/POGSSNR_SDSSonly_",HL_d251to2arcmin_incllt60_table!I576,".fits")</f>
        <v>/home/ec2-user/galaxies/POGSSNR_SDSSonly_ESO354-003.fits</v>
      </c>
      <c r="G576">
        <v>0</v>
      </c>
      <c r="H576">
        <v>2</v>
      </c>
    </row>
    <row r="577" spans="1:8">
      <c r="A577" s="5" t="s">
        <v>847</v>
      </c>
      <c r="B577" t="str">
        <f>CONCATENATE("/home/ec2-user/galaxies/POGS_SDSSonly_",HL_d251to2arcmin_incllt60_table!I577,".fits")</f>
        <v>/home/ec2-user/galaxies/POGS_SDSSonly_IC0167.fits</v>
      </c>
      <c r="C577" s="4">
        <f>HL_d251to2arcmin_incllt60_table!J577</f>
        <v>9.9699999999999997E-3</v>
      </c>
      <c r="D577" t="str">
        <f>HL_d251to2arcmin_incllt60_table!I577</f>
        <v>IC0167</v>
      </c>
      <c r="E577" t="str">
        <f>HL_d251to2arcmin_incllt60_table!K577</f>
        <v>Sc</v>
      </c>
      <c r="F577" t="str">
        <f>CONCATENATE("/home/ec2-user/galaxies/POGSSNR_SDSSonly_",HL_d251to2arcmin_incllt60_table!I577,".fits")</f>
        <v>/home/ec2-user/galaxies/POGSSNR_SDSSonly_IC0167.fits</v>
      </c>
      <c r="G577">
        <v>0</v>
      </c>
      <c r="H577">
        <v>2</v>
      </c>
    </row>
    <row r="578" spans="1:8">
      <c r="A578" s="5" t="s">
        <v>847</v>
      </c>
      <c r="B578" t="str">
        <f>CONCATENATE("/home/ec2-user/galaxies/POGS_SDSSonly_",HL_d251to2arcmin_incllt60_table!I578,".fits")</f>
        <v>/home/ec2-user/galaxies/POGS_SDSSonly_NGC0702.fits</v>
      </c>
      <c r="C578" s="4">
        <f>HL_d251to2arcmin_incllt60_table!J578</f>
        <v>3.5036666666666667E-2</v>
      </c>
      <c r="D578" t="str">
        <f>HL_d251to2arcmin_incllt60_table!I578</f>
        <v>NGC0702</v>
      </c>
      <c r="E578" t="str">
        <f>HL_d251to2arcmin_incllt60_table!K578</f>
        <v>SBbc</v>
      </c>
      <c r="F578" t="str">
        <f>CONCATENATE("/home/ec2-user/galaxies/POGSSNR_SDSSonly_",HL_d251to2arcmin_incllt60_table!I578,".fits")</f>
        <v>/home/ec2-user/galaxies/POGSSNR_SDSSonly_NGC0702.fits</v>
      </c>
      <c r="G578">
        <v>0</v>
      </c>
      <c r="H578">
        <v>2</v>
      </c>
    </row>
    <row r="579" spans="1:8">
      <c r="A579" s="5" t="s">
        <v>847</v>
      </c>
      <c r="B579" t="str">
        <f>CONCATENATE("/home/ec2-user/galaxies/POGS_SDSSonly_",HL_d251to2arcmin_incllt60_table!I579,".fits")</f>
        <v>/home/ec2-user/galaxies/POGS_SDSSonly_UGC01324.fits</v>
      </c>
      <c r="C579" s="4">
        <f>HL_d251to2arcmin_incllt60_table!J579</f>
        <v>3.3759999999999998E-2</v>
      </c>
      <c r="D579" t="str">
        <f>HL_d251to2arcmin_incllt60_table!I579</f>
        <v>UGC01324</v>
      </c>
      <c r="E579" t="str">
        <f>HL_d251to2arcmin_incllt60_table!K579</f>
        <v>SBb</v>
      </c>
      <c r="F579" t="str">
        <f>CONCATENATE("/home/ec2-user/galaxies/POGSSNR_SDSSonly_",HL_d251to2arcmin_incllt60_table!I579,".fits")</f>
        <v>/home/ec2-user/galaxies/POGSSNR_SDSSonly_UGC01324.fits</v>
      </c>
      <c r="G579">
        <v>0</v>
      </c>
      <c r="H579">
        <v>2</v>
      </c>
    </row>
    <row r="580" spans="1:8">
      <c r="A580" s="5" t="s">
        <v>847</v>
      </c>
      <c r="B580" t="str">
        <f>CONCATENATE("/home/ec2-user/galaxies/POGS_SDSSonly_",HL_d251to2arcmin_incllt60_table!I580,".fits")</f>
        <v>/home/ec2-user/galaxies/POGS_SDSSonly_UGC01325.fits</v>
      </c>
      <c r="C580" s="4">
        <f>HL_d251to2arcmin_incllt60_table!J580</f>
        <v>1.8360000000000001E-2</v>
      </c>
      <c r="D580" t="str">
        <f>HL_d251to2arcmin_incllt60_table!I580</f>
        <v>UGC01325</v>
      </c>
      <c r="E580" t="str">
        <f>HL_d251to2arcmin_incllt60_table!K580</f>
        <v>E</v>
      </c>
      <c r="F580" t="str">
        <f>CONCATENATE("/home/ec2-user/galaxies/POGSSNR_SDSSonly_",HL_d251to2arcmin_incllt60_table!I580,".fits")</f>
        <v>/home/ec2-user/galaxies/POGSSNR_SDSSonly_UGC01325.fits</v>
      </c>
      <c r="G580">
        <v>0</v>
      </c>
      <c r="H580">
        <v>2</v>
      </c>
    </row>
    <row r="581" spans="1:8">
      <c r="A581" s="5" t="s">
        <v>847</v>
      </c>
      <c r="B581" t="str">
        <f>CONCATENATE("/home/ec2-user/galaxies/POGS_SDSSonly_",HL_d251to2arcmin_incllt60_table!I581,".fits")</f>
        <v>/home/ec2-user/galaxies/POGS_SDSSonly_UGC01326.fits</v>
      </c>
      <c r="C581" s="4">
        <f>HL_d251to2arcmin_incllt60_table!J581</f>
        <v>1.8436666666666667E-2</v>
      </c>
      <c r="D581" t="str">
        <f>HL_d251to2arcmin_incllt60_table!I581</f>
        <v>UGC01326</v>
      </c>
      <c r="E581" t="str">
        <f>HL_d251to2arcmin_incllt60_table!K581</f>
        <v>E</v>
      </c>
      <c r="F581" t="str">
        <f>CONCATENATE("/home/ec2-user/galaxies/POGSSNR_SDSSonly_",HL_d251to2arcmin_incllt60_table!I581,".fits")</f>
        <v>/home/ec2-user/galaxies/POGSSNR_SDSSonly_UGC01326.fits</v>
      </c>
      <c r="G581">
        <v>0</v>
      </c>
      <c r="H581">
        <v>2</v>
      </c>
    </row>
    <row r="582" spans="1:8">
      <c r="A582" s="5" t="s">
        <v>847</v>
      </c>
      <c r="B582" t="str">
        <f>CONCATENATE("/home/ec2-user/galaxies/POGS_SDSSonly_",HL_d251to2arcmin_incllt60_table!I582,".fits")</f>
        <v>/home/ec2-user/galaxies/POGS_SDSSonly_NGC0706.fits</v>
      </c>
      <c r="C582" s="4">
        <f>HL_d251to2arcmin_incllt60_table!J582</f>
        <v>1.6556666666666667E-2</v>
      </c>
      <c r="D582" t="str">
        <f>HL_d251to2arcmin_incllt60_table!I582</f>
        <v>NGC0706</v>
      </c>
      <c r="E582" t="str">
        <f>HL_d251to2arcmin_incllt60_table!K582</f>
        <v>Sc</v>
      </c>
      <c r="F582" t="str">
        <f>CONCATENATE("/home/ec2-user/galaxies/POGSSNR_SDSSonly_",HL_d251to2arcmin_incllt60_table!I582,".fits")</f>
        <v>/home/ec2-user/galaxies/POGSSNR_SDSSonly_NGC0706.fits</v>
      </c>
      <c r="G582">
        <v>0</v>
      </c>
      <c r="H582">
        <v>2</v>
      </c>
    </row>
    <row r="583" spans="1:8">
      <c r="A583" s="5" t="s">
        <v>847</v>
      </c>
      <c r="B583" t="str">
        <f>CONCATENATE("/home/ec2-user/galaxies/POGS_SDSSonly_",HL_d251to2arcmin_incllt60_table!I583,".fits")</f>
        <v>/home/ec2-user/galaxies/POGS_SDSSonly_UGC01328.fits</v>
      </c>
      <c r="C583" s="4">
        <f>HL_d251to2arcmin_incllt60_table!J583</f>
        <v>1.5769999999999999E-2</v>
      </c>
      <c r="D583" t="str">
        <f>HL_d251to2arcmin_incllt60_table!I583</f>
        <v>UGC01328</v>
      </c>
      <c r="E583" t="str">
        <f>HL_d251to2arcmin_incllt60_table!K583</f>
        <v>SABc</v>
      </c>
      <c r="F583" t="str">
        <f>CONCATENATE("/home/ec2-user/galaxies/POGSSNR_SDSSonly_",HL_d251to2arcmin_incllt60_table!I583,".fits")</f>
        <v>/home/ec2-user/galaxies/POGSSNR_SDSSonly_UGC01328.fits</v>
      </c>
      <c r="G583">
        <v>0</v>
      </c>
      <c r="H583">
        <v>2</v>
      </c>
    </row>
    <row r="584" spans="1:8">
      <c r="A584" s="5" t="s">
        <v>847</v>
      </c>
      <c r="B584" t="str">
        <f>CONCATENATE("/home/ec2-user/galaxies/POGS_SDSSonly_",HL_d251to2arcmin_incllt60_table!I584,".fits")</f>
        <v>/home/ec2-user/galaxies/POGS_SDSSonly_ESO477-010.fits</v>
      </c>
      <c r="C584" s="4">
        <f>HL_d251to2arcmin_incllt60_table!J584</f>
        <v>2.9633333333333334E-2</v>
      </c>
      <c r="D584" t="str">
        <f>HL_d251to2arcmin_incllt60_table!I584</f>
        <v>ESO477-010</v>
      </c>
      <c r="E584" t="str">
        <f>HL_d251to2arcmin_incllt60_table!K584</f>
        <v>SABc</v>
      </c>
      <c r="F584" t="str">
        <f>CONCATENATE("/home/ec2-user/galaxies/POGSSNR_SDSSonly_",HL_d251to2arcmin_incllt60_table!I584,".fits")</f>
        <v>/home/ec2-user/galaxies/POGSSNR_SDSSonly_ESO477-010.fits</v>
      </c>
      <c r="G584">
        <v>0</v>
      </c>
      <c r="H584">
        <v>2</v>
      </c>
    </row>
    <row r="585" spans="1:8">
      <c r="A585" s="5" t="s">
        <v>847</v>
      </c>
      <c r="B585" t="str">
        <f>CONCATENATE("/home/ec2-user/galaxies/POGS_SDSSonly_",HL_d251to2arcmin_incllt60_table!I585,".fits")</f>
        <v>/home/ec2-user/galaxies/POGS_SDSSonly_ESO543-021.fits</v>
      </c>
      <c r="C585" s="4">
        <f>HL_d251to2arcmin_incllt60_table!J585</f>
        <v>1.864E-2</v>
      </c>
      <c r="D585" t="str">
        <f>HL_d251to2arcmin_incllt60_table!I585</f>
        <v>ESO543-021</v>
      </c>
      <c r="E585" t="str">
        <f>HL_d251to2arcmin_incllt60_table!K585</f>
        <v>Sc</v>
      </c>
      <c r="F585" t="str">
        <f>CONCATENATE("/home/ec2-user/galaxies/POGSSNR_SDSSonly_",HL_d251to2arcmin_incllt60_table!I585,".fits")</f>
        <v>/home/ec2-user/galaxies/POGSSNR_SDSSonly_ESO543-021.fits</v>
      </c>
      <c r="G585">
        <v>0</v>
      </c>
      <c r="H585">
        <v>2</v>
      </c>
    </row>
    <row r="586" spans="1:8">
      <c r="A586" s="5" t="s">
        <v>847</v>
      </c>
      <c r="B586" t="str">
        <f>CONCATENATE("/home/ec2-user/galaxies/POGS_SDSSonly_",HL_d251to2arcmin_incllt60_table!I586,".fits")</f>
        <v>/home/ec2-user/galaxies/POGS_SDSSonly_UGC01341.fits</v>
      </c>
      <c r="C586" s="4">
        <f>HL_d251to2arcmin_incllt60_table!J586</f>
        <v>3.619E-2</v>
      </c>
      <c r="D586" t="str">
        <f>HL_d251to2arcmin_incllt60_table!I586</f>
        <v>UGC01341</v>
      </c>
      <c r="E586" t="str">
        <f>HL_d251to2arcmin_incllt60_table!K586</f>
        <v>SABc</v>
      </c>
      <c r="F586" t="str">
        <f>CONCATENATE("/home/ec2-user/galaxies/POGSSNR_SDSSonly_",HL_d251to2arcmin_incllt60_table!I586,".fits")</f>
        <v>/home/ec2-user/galaxies/POGSSNR_SDSSonly_UGC01341.fits</v>
      </c>
      <c r="G586">
        <v>0</v>
      </c>
      <c r="H586">
        <v>2</v>
      </c>
    </row>
    <row r="587" spans="1:8">
      <c r="A587" s="5" t="s">
        <v>847</v>
      </c>
      <c r="B587" t="str">
        <f>CONCATENATE("/home/ec2-user/galaxies/POGS_SDSSonly_",HL_d251to2arcmin_incllt60_table!I587,".fits")</f>
        <v>/home/ec2-user/galaxies/POGS_SDSSonly_ESO543-022.fits</v>
      </c>
      <c r="C587" s="4">
        <f>HL_d251to2arcmin_incllt60_table!J587</f>
        <v>4.8116666666666669E-2</v>
      </c>
      <c r="D587" t="str">
        <f>HL_d251to2arcmin_incllt60_table!I587</f>
        <v>ESO543-022</v>
      </c>
      <c r="E587" t="str">
        <f>HL_d251to2arcmin_incllt60_table!K587</f>
        <v>Sc</v>
      </c>
      <c r="F587" t="str">
        <f>CONCATENATE("/home/ec2-user/galaxies/POGSSNR_SDSSonly_",HL_d251to2arcmin_incllt60_table!I587,".fits")</f>
        <v>/home/ec2-user/galaxies/POGSSNR_SDSSonly_ESO543-022.fits</v>
      </c>
      <c r="G587">
        <v>0</v>
      </c>
      <c r="H587">
        <v>2</v>
      </c>
    </row>
    <row r="588" spans="1:8">
      <c r="A588" s="5" t="s">
        <v>847</v>
      </c>
      <c r="B588" t="str">
        <f>CONCATENATE("/home/ec2-user/galaxies/POGS_SDSSonly_",HL_d251to2arcmin_incllt60_table!I588,".fits")</f>
        <v>/home/ec2-user/galaxies/POGS_SDSSonly_NGC0710.fits</v>
      </c>
      <c r="C588" s="4">
        <f>HL_d251to2arcmin_incllt60_table!J588</f>
        <v>2.0760000000000001E-2</v>
      </c>
      <c r="D588" t="str">
        <f>HL_d251to2arcmin_incllt60_table!I588</f>
        <v>NGC0710</v>
      </c>
      <c r="E588" t="str">
        <f>HL_d251to2arcmin_incllt60_table!K588</f>
        <v>Sc</v>
      </c>
      <c r="F588" t="str">
        <f>CONCATENATE("/home/ec2-user/galaxies/POGSSNR_SDSSonly_",HL_d251to2arcmin_incllt60_table!I588,".fits")</f>
        <v>/home/ec2-user/galaxies/POGSSNR_SDSSonly_NGC0710.fits</v>
      </c>
      <c r="G588">
        <v>0</v>
      </c>
      <c r="H588">
        <v>2</v>
      </c>
    </row>
    <row r="589" spans="1:8">
      <c r="A589" s="5" t="s">
        <v>847</v>
      </c>
      <c r="B589" t="str">
        <f>CONCATENATE("/home/ec2-user/galaxies/POGS_SDSSonly_",HL_d251to2arcmin_incllt60_table!I589,".fits")</f>
        <v>/home/ec2-user/galaxies/POGS_SDSSonly_PGC127513.fits</v>
      </c>
      <c r="C589" s="4">
        <f>HL_d251to2arcmin_incllt60_table!J589</f>
        <v>3.0046666666666666E-2</v>
      </c>
      <c r="D589" t="str">
        <f>HL_d251to2arcmin_incllt60_table!I589</f>
        <v>PGC127513</v>
      </c>
      <c r="E589" t="str">
        <f>HL_d251to2arcmin_incllt60_table!K589</f>
        <v>Sc</v>
      </c>
      <c r="F589" t="str">
        <f>CONCATENATE("/home/ec2-user/galaxies/POGSSNR_SDSSonly_",HL_d251to2arcmin_incllt60_table!I589,".fits")</f>
        <v>/home/ec2-user/galaxies/POGSSNR_SDSSonly_PGC127513.fits</v>
      </c>
      <c r="G589">
        <v>0</v>
      </c>
      <c r="H589">
        <v>2</v>
      </c>
    </row>
    <row r="590" spans="1:8">
      <c r="A590" s="5" t="s">
        <v>847</v>
      </c>
      <c r="B590" t="str">
        <f>CONCATENATE("/home/ec2-user/galaxies/POGS_SDSSonly_",HL_d251to2arcmin_incllt60_table!I590,".fits")</f>
        <v>/home/ec2-user/galaxies/POGS_SDSSonly_NGC0712.fits</v>
      </c>
      <c r="C590" s="4">
        <f>HL_d251to2arcmin_incllt60_table!J590</f>
        <v>1.821E-2</v>
      </c>
      <c r="D590" t="str">
        <f>HL_d251to2arcmin_incllt60_table!I590</f>
        <v>NGC0712</v>
      </c>
      <c r="E590" t="str">
        <f>HL_d251to2arcmin_incllt60_table!K590</f>
        <v>S0</v>
      </c>
      <c r="F590" t="str">
        <f>CONCATENATE("/home/ec2-user/galaxies/POGSSNR_SDSSonly_",HL_d251to2arcmin_incllt60_table!I590,".fits")</f>
        <v>/home/ec2-user/galaxies/POGSSNR_SDSSonly_NGC0712.fits</v>
      </c>
      <c r="G590">
        <v>0</v>
      </c>
      <c r="H590">
        <v>2</v>
      </c>
    </row>
    <row r="591" spans="1:8">
      <c r="A591" s="5" t="s">
        <v>847</v>
      </c>
      <c r="B591" t="str">
        <f>CONCATENATE("/home/ec2-user/galaxies/POGS_SDSSonly_",HL_d251to2arcmin_incllt60_table!I591,".fits")</f>
        <v>/home/ec2-user/galaxies/POGS_SDSSonly_ESO197-010.fits</v>
      </c>
      <c r="C591" s="4">
        <f>HL_d251to2arcmin_incllt60_table!J591</f>
        <v>1.9726666666666667E-2</v>
      </c>
      <c r="D591" t="str">
        <f>HL_d251to2arcmin_incllt60_table!I591</f>
        <v>ESO197-010</v>
      </c>
      <c r="E591" t="str">
        <f>HL_d251to2arcmin_incllt60_table!K591</f>
        <v>S0</v>
      </c>
      <c r="F591" t="str">
        <f>CONCATENATE("/home/ec2-user/galaxies/POGSSNR_SDSSonly_",HL_d251to2arcmin_incllt60_table!I591,".fits")</f>
        <v>/home/ec2-user/galaxies/POGSSNR_SDSSonly_ESO197-010.fits</v>
      </c>
      <c r="G591">
        <v>0</v>
      </c>
      <c r="H591">
        <v>2</v>
      </c>
    </row>
    <row r="592" spans="1:8">
      <c r="A592" s="5" t="s">
        <v>847</v>
      </c>
      <c r="B592" t="str">
        <f>CONCATENATE("/home/ec2-user/galaxies/POGS_SDSSonly_",HL_d251to2arcmin_incllt60_table!I592,".fits")</f>
        <v>/home/ec2-user/galaxies/POGS_SDSSonly_UGC01355.fits</v>
      </c>
      <c r="C592" s="4">
        <f>HL_d251to2arcmin_incllt60_table!J592</f>
        <v>2.1576666666666668E-2</v>
      </c>
      <c r="D592" t="str">
        <f>HL_d251to2arcmin_incllt60_table!I592</f>
        <v>UGC01355</v>
      </c>
      <c r="E592" t="str">
        <f>HL_d251to2arcmin_incllt60_table!K592</f>
        <v>SABb</v>
      </c>
      <c r="F592" t="str">
        <f>CONCATENATE("/home/ec2-user/galaxies/POGSSNR_SDSSonly_",HL_d251to2arcmin_incllt60_table!I592,".fits")</f>
        <v>/home/ec2-user/galaxies/POGSSNR_SDSSonly_UGC01355.fits</v>
      </c>
      <c r="G592">
        <v>0</v>
      </c>
      <c r="H592">
        <v>2</v>
      </c>
    </row>
    <row r="593" spans="1:8">
      <c r="A593" s="5" t="s">
        <v>847</v>
      </c>
      <c r="B593" t="str">
        <f>CONCATENATE("/home/ec2-user/galaxies/POGS_SDSSonly_",HL_d251to2arcmin_incllt60_table!I593,".fits")</f>
        <v>/home/ec2-user/galaxies/POGS_SDSSonly_NGC0719.fits</v>
      </c>
      <c r="C593" s="4">
        <f>HL_d251to2arcmin_incllt60_table!J593</f>
        <v>3.0620000000000001E-2</v>
      </c>
      <c r="D593" t="str">
        <f>HL_d251to2arcmin_incllt60_table!I593</f>
        <v>NGC0719</v>
      </c>
      <c r="E593" t="str">
        <f>HL_d251to2arcmin_incllt60_table!K593</f>
        <v>S0</v>
      </c>
      <c r="F593" t="str">
        <f>CONCATENATE("/home/ec2-user/galaxies/POGSSNR_SDSSonly_",HL_d251to2arcmin_incllt60_table!I593,".fits")</f>
        <v>/home/ec2-user/galaxies/POGSSNR_SDSSonly_NGC0719.fits</v>
      </c>
      <c r="G593">
        <v>0</v>
      </c>
      <c r="H593">
        <v>2</v>
      </c>
    </row>
    <row r="594" spans="1:8">
      <c r="A594" s="5" t="s">
        <v>847</v>
      </c>
      <c r="B594" t="str">
        <f>CONCATENATE("/home/ec2-user/galaxies/POGS_SDSSonly_",HL_d251to2arcmin_incllt60_table!I594,".fits")</f>
        <v>/home/ec2-user/galaxies/POGS_SDSSonly_NGC0723.fits</v>
      </c>
      <c r="C594" s="4">
        <f>HL_d251to2arcmin_incllt60_table!J594</f>
        <v>4.4000000000000003E-3</v>
      </c>
      <c r="D594" t="str">
        <f>HL_d251to2arcmin_incllt60_table!I594</f>
        <v>NGC0723</v>
      </c>
      <c r="E594" t="str">
        <f>HL_d251to2arcmin_incllt60_table!K594</f>
        <v>Sbc</v>
      </c>
      <c r="F594" t="str">
        <f>CONCATENATE("/home/ec2-user/galaxies/POGSSNR_SDSSonly_",HL_d251to2arcmin_incllt60_table!I594,".fits")</f>
        <v>/home/ec2-user/galaxies/POGSSNR_SDSSonly_NGC0723.fits</v>
      </c>
      <c r="G594">
        <v>0</v>
      </c>
      <c r="H594">
        <v>2</v>
      </c>
    </row>
    <row r="595" spans="1:8">
      <c r="A595" s="5" t="s">
        <v>847</v>
      </c>
      <c r="B595" t="str">
        <f>CONCATENATE("/home/ec2-user/galaxies/POGS_SDSSonly_",HL_d251to2arcmin_incllt60_table!I595,".fits")</f>
        <v>/home/ec2-user/galaxies/POGS_SDSSonly_NGC0745.fits</v>
      </c>
      <c r="C595" s="4">
        <f>HL_d251to2arcmin_incllt60_table!J595</f>
        <v>1.9366666666666667E-2</v>
      </c>
      <c r="D595" t="str">
        <f>HL_d251to2arcmin_incllt60_table!I595</f>
        <v>NGC0745</v>
      </c>
      <c r="E595" t="str">
        <f>HL_d251to2arcmin_incllt60_table!K595</f>
        <v>S0-a</v>
      </c>
      <c r="F595" t="str">
        <f>CONCATENATE("/home/ec2-user/galaxies/POGSSNR_SDSSonly_",HL_d251to2arcmin_incllt60_table!I595,".fits")</f>
        <v>/home/ec2-user/galaxies/POGSSNR_SDSSonly_NGC0745.fits</v>
      </c>
      <c r="G595">
        <v>0</v>
      </c>
      <c r="H595">
        <v>2</v>
      </c>
    </row>
    <row r="596" spans="1:8">
      <c r="A596" s="5" t="s">
        <v>847</v>
      </c>
      <c r="B596" t="str">
        <f>CONCATENATE("/home/ec2-user/galaxies/POGS_SDSSonly_",HL_d251to2arcmin_incllt60_table!I596,".fits")</f>
        <v>/home/ec2-user/galaxies/POGS_SDSSonly_UGC01369.fits</v>
      </c>
      <c r="C596" s="4">
        <f>HL_d251to2arcmin_incllt60_table!J596</f>
        <v>1.6546666666666668E-2</v>
      </c>
      <c r="D596" t="str">
        <f>HL_d251to2arcmin_incllt60_table!I596</f>
        <v>UGC01369</v>
      </c>
      <c r="E596" t="str">
        <f>HL_d251to2arcmin_incllt60_table!K596</f>
        <v>Sc</v>
      </c>
      <c r="F596" t="str">
        <f>CONCATENATE("/home/ec2-user/galaxies/POGSSNR_SDSSonly_",HL_d251to2arcmin_incllt60_table!I596,".fits")</f>
        <v>/home/ec2-user/galaxies/POGSSNR_SDSSonly_UGC01369.fits</v>
      </c>
      <c r="G596">
        <v>0</v>
      </c>
      <c r="H596">
        <v>2</v>
      </c>
    </row>
    <row r="597" spans="1:8">
      <c r="A597" s="5" t="s">
        <v>847</v>
      </c>
      <c r="B597" t="str">
        <f>CONCATENATE("/home/ec2-user/galaxies/POGS_SDSSonly_",HL_d251to2arcmin_incllt60_table!I597,".fits")</f>
        <v>/home/ec2-user/galaxies/POGS_SDSSonly_ESO297-032.fits</v>
      </c>
      <c r="C597" s="4">
        <f>HL_d251to2arcmin_incllt60_table!J597</f>
        <v>1.8010000000000002E-2</v>
      </c>
      <c r="D597" t="str">
        <f>HL_d251to2arcmin_incllt60_table!I597</f>
        <v>ESO297-032</v>
      </c>
      <c r="E597" t="str">
        <f>HL_d251to2arcmin_incllt60_table!K597</f>
        <v>SBa</v>
      </c>
      <c r="F597" t="str">
        <f>CONCATENATE("/home/ec2-user/galaxies/POGSSNR_SDSSonly_",HL_d251to2arcmin_incllt60_table!I597,".fits")</f>
        <v>/home/ec2-user/galaxies/POGSSNR_SDSSonly_ESO297-032.fits</v>
      </c>
      <c r="G597">
        <v>0</v>
      </c>
      <c r="H597">
        <v>2</v>
      </c>
    </row>
    <row r="598" spans="1:8">
      <c r="A598" s="5" t="s">
        <v>847</v>
      </c>
      <c r="B598" t="str">
        <f>CONCATENATE("/home/ec2-user/galaxies/POGS_SDSSonly_",HL_d251to2arcmin_incllt60_table!I598,".fits")</f>
        <v>/home/ec2-user/galaxies/POGS_SDSSonly_UGC01375.fits</v>
      </c>
      <c r="C598" s="4">
        <f>HL_d251to2arcmin_incllt60_table!J598</f>
        <v>3.015E-2</v>
      </c>
      <c r="D598" t="str">
        <f>HL_d251to2arcmin_incllt60_table!I598</f>
        <v>UGC01375</v>
      </c>
      <c r="E598" t="str">
        <f>HL_d251to2arcmin_incllt60_table!K598</f>
        <v>Sc</v>
      </c>
      <c r="F598" t="str">
        <f>CONCATENATE("/home/ec2-user/galaxies/POGSSNR_SDSSonly_",HL_d251to2arcmin_incllt60_table!I598,".fits")</f>
        <v>/home/ec2-user/galaxies/POGSSNR_SDSSonly_UGC01375.fits</v>
      </c>
      <c r="G598">
        <v>0</v>
      </c>
      <c r="H598">
        <v>2</v>
      </c>
    </row>
    <row r="599" spans="1:8">
      <c r="A599" s="5" t="s">
        <v>847</v>
      </c>
      <c r="B599" t="str">
        <f>CONCATENATE("/home/ec2-user/galaxies/POGS_SDSSonly_",HL_d251to2arcmin_incllt60_table!I599,".fits")</f>
        <v>/home/ec2-user/galaxies/POGS_SDSSonly_ESO114-014.fits</v>
      </c>
      <c r="C599" s="4">
        <f>HL_d251to2arcmin_incllt60_table!J599</f>
        <v>2.3136666666666666E-2</v>
      </c>
      <c r="D599" t="str">
        <f>HL_d251to2arcmin_incllt60_table!I599</f>
        <v>ESO114-014</v>
      </c>
      <c r="E599" t="str">
        <f>HL_d251to2arcmin_incllt60_table!K599</f>
        <v>Sbc</v>
      </c>
      <c r="F599" t="str">
        <f>CONCATENATE("/home/ec2-user/galaxies/POGSSNR_SDSSonly_",HL_d251to2arcmin_incllt60_table!I599,".fits")</f>
        <v>/home/ec2-user/galaxies/POGSSNR_SDSSonly_ESO114-014.fits</v>
      </c>
      <c r="G599">
        <v>0</v>
      </c>
      <c r="H599">
        <v>2</v>
      </c>
    </row>
    <row r="600" spans="1:8">
      <c r="A600" s="5" t="s">
        <v>847</v>
      </c>
      <c r="B600" t="str">
        <f>CONCATENATE("/home/ec2-user/galaxies/POGS_SDSSonly_",HL_d251to2arcmin_incllt60_table!I600,".fits")</f>
        <v>/home/ec2-user/galaxies/POGS_SDSSonly_NGC0721.fits</v>
      </c>
      <c r="C600" s="4">
        <f>HL_d251to2arcmin_incllt60_table!J600</f>
        <v>1.9103333333333333E-2</v>
      </c>
      <c r="D600" t="str">
        <f>HL_d251to2arcmin_incllt60_table!I600</f>
        <v>NGC0721</v>
      </c>
      <c r="E600" t="str">
        <f>HL_d251to2arcmin_incllt60_table!K600</f>
        <v>Sbc</v>
      </c>
      <c r="F600" t="str">
        <f>CONCATENATE("/home/ec2-user/galaxies/POGSSNR_SDSSonly_",HL_d251to2arcmin_incllt60_table!I600,".fits")</f>
        <v>/home/ec2-user/galaxies/POGSSNR_SDSSonly_NGC0721.fits</v>
      </c>
      <c r="G600">
        <v>0</v>
      </c>
      <c r="H600">
        <v>2</v>
      </c>
    </row>
    <row r="601" spans="1:8">
      <c r="A601" s="5" t="s">
        <v>847</v>
      </c>
      <c r="B601" t="str">
        <f>CONCATENATE("/home/ec2-user/galaxies/POGS_SDSSonly_",HL_d251to2arcmin_incllt60_table!I601,".fits")</f>
        <v>/home/ec2-user/galaxies/POGS_SDSSonly_PGC007109.fits</v>
      </c>
      <c r="C601" s="4">
        <f>HL_d251to2arcmin_incllt60_table!J601</f>
        <v>5.9966666666666666E-3</v>
      </c>
      <c r="D601" t="str">
        <f>HL_d251to2arcmin_incllt60_table!I601</f>
        <v>PGC007109</v>
      </c>
      <c r="E601" t="str">
        <f>HL_d251to2arcmin_incllt60_table!K601</f>
        <v>Sm</v>
      </c>
      <c r="F601" t="str">
        <f>CONCATENATE("/home/ec2-user/galaxies/POGSSNR_SDSSonly_",HL_d251to2arcmin_incllt60_table!I601,".fits")</f>
        <v>/home/ec2-user/galaxies/POGSSNR_SDSSonly_PGC007109.fits</v>
      </c>
      <c r="G601">
        <v>0</v>
      </c>
      <c r="H601">
        <v>2</v>
      </c>
    </row>
    <row r="602" spans="1:8">
      <c r="A602" s="5" t="s">
        <v>847</v>
      </c>
      <c r="B602" t="str">
        <f>CONCATENATE("/home/ec2-user/galaxies/POGS_SDSSonly_",HL_d251to2arcmin_incllt60_table!I602,".fits")</f>
        <v>/home/ec2-user/galaxies/POGS_SDSSonly_NGC0731.fits</v>
      </c>
      <c r="C602" s="4">
        <f>HL_d251to2arcmin_incllt60_table!J602</f>
        <v>1.26E-2</v>
      </c>
      <c r="D602" t="str">
        <f>HL_d251to2arcmin_incllt60_table!I602</f>
        <v>NGC0731</v>
      </c>
      <c r="E602" t="str">
        <f>HL_d251to2arcmin_incllt60_table!K602</f>
        <v>E</v>
      </c>
      <c r="F602" t="str">
        <f>CONCATENATE("/home/ec2-user/galaxies/POGSSNR_SDSSonly_",HL_d251to2arcmin_incllt60_table!I602,".fits")</f>
        <v>/home/ec2-user/galaxies/POGSSNR_SDSSonly_NGC0731.fits</v>
      </c>
      <c r="G602">
        <v>0</v>
      </c>
      <c r="H602">
        <v>2</v>
      </c>
    </row>
    <row r="603" spans="1:8">
      <c r="A603" s="5" t="s">
        <v>847</v>
      </c>
      <c r="B603" t="str">
        <f>CONCATENATE("/home/ec2-user/galaxies/POGS_SDSSonly_",HL_d251to2arcmin_incllt60_table!I603,".fits")</f>
        <v>/home/ec2-user/galaxies/POGS_SDSSonly_ESO477-014.fits</v>
      </c>
      <c r="C603" s="4">
        <f>HL_d251to2arcmin_incllt60_table!J603</f>
        <v>2.8716666666666668E-2</v>
      </c>
      <c r="D603" t="str">
        <f>HL_d251to2arcmin_incllt60_table!I603</f>
        <v>ESO477-014</v>
      </c>
      <c r="E603" t="str">
        <f>HL_d251to2arcmin_incllt60_table!K603</f>
        <v>S0</v>
      </c>
      <c r="F603" t="str">
        <f>CONCATENATE("/home/ec2-user/galaxies/POGSSNR_SDSSonly_",HL_d251to2arcmin_incllt60_table!I603,".fits")</f>
        <v>/home/ec2-user/galaxies/POGSSNR_SDSSonly_ESO477-014.fits</v>
      </c>
      <c r="G603">
        <v>0</v>
      </c>
      <c r="H603">
        <v>2</v>
      </c>
    </row>
    <row r="604" spans="1:8">
      <c r="A604" s="5" t="s">
        <v>847</v>
      </c>
      <c r="B604" t="str">
        <f>CONCATENATE("/home/ec2-user/galaxies/POGS_SDSSonly_",HL_d251to2arcmin_incllt60_table!I604,".fits")</f>
        <v>/home/ec2-user/galaxies/POGS_SDSSonly_UGC01395.fits</v>
      </c>
      <c r="C604" s="4">
        <f>HL_d251to2arcmin_incllt60_table!J604</f>
        <v>1.7166666666666667E-2</v>
      </c>
      <c r="D604" t="str">
        <f>HL_d251to2arcmin_incllt60_table!I604</f>
        <v>UGC01395</v>
      </c>
      <c r="E604" t="str">
        <f>HL_d251to2arcmin_incllt60_table!K604</f>
        <v>Sb</v>
      </c>
      <c r="F604" t="str">
        <f>CONCATENATE("/home/ec2-user/galaxies/POGSSNR_SDSSonly_",HL_d251to2arcmin_incllt60_table!I604,".fits")</f>
        <v>/home/ec2-user/galaxies/POGSSNR_SDSSonly_UGC01395.fits</v>
      </c>
      <c r="G604">
        <v>0</v>
      </c>
      <c r="H604">
        <v>2</v>
      </c>
    </row>
    <row r="605" spans="1:8">
      <c r="A605" s="5" t="s">
        <v>847</v>
      </c>
      <c r="B605" t="str">
        <f>CONCATENATE("/home/ec2-user/galaxies/POGS_SDSSonly_",HL_d251to2arcmin_incllt60_table!I605,".fits")</f>
        <v>/home/ec2-user/galaxies/POGS_SDSSonly_UGC01389.fits</v>
      </c>
      <c r="C605" s="4">
        <f>HL_d251to2arcmin_incllt60_table!J605</f>
        <v>2.4333333333333332E-2</v>
      </c>
      <c r="D605" t="str">
        <f>HL_d251to2arcmin_incllt60_table!I605</f>
        <v>UGC01389</v>
      </c>
      <c r="E605" t="str">
        <f>HL_d251to2arcmin_incllt60_table!K605</f>
        <v>E</v>
      </c>
      <c r="F605" t="str">
        <f>CONCATENATE("/home/ec2-user/galaxies/POGSSNR_SDSSonly_",HL_d251to2arcmin_incllt60_table!I605,".fits")</f>
        <v>/home/ec2-user/galaxies/POGSSNR_SDSSonly_UGC01389.fits</v>
      </c>
      <c r="G605">
        <v>0</v>
      </c>
      <c r="H605">
        <v>2</v>
      </c>
    </row>
    <row r="606" spans="1:8">
      <c r="A606" s="5" t="s">
        <v>847</v>
      </c>
      <c r="B606" t="str">
        <f>CONCATENATE("/home/ec2-user/galaxies/POGS_SDSSonly_",HL_d251to2arcmin_incllt60_table!I606,".fits")</f>
        <v>/home/ec2-user/galaxies/POGS_SDSSonly_IC1749.fits</v>
      </c>
      <c r="C606" s="4">
        <f>HL_d251to2arcmin_incllt60_table!J606</f>
        <v>1.6893333333333333E-2</v>
      </c>
      <c r="D606" t="str">
        <f>HL_d251to2arcmin_incllt60_table!I606</f>
        <v>IC1749</v>
      </c>
      <c r="E606" t="str">
        <f>HL_d251to2arcmin_incllt60_table!K606</f>
        <v>S0</v>
      </c>
      <c r="F606" t="str">
        <f>CONCATENATE("/home/ec2-user/galaxies/POGSSNR_SDSSonly_",HL_d251to2arcmin_incllt60_table!I606,".fits")</f>
        <v>/home/ec2-user/galaxies/POGSSNR_SDSSonly_IC1749.fits</v>
      </c>
      <c r="G606">
        <v>0</v>
      </c>
      <c r="H606">
        <v>2</v>
      </c>
    </row>
    <row r="607" spans="1:8">
      <c r="A607" s="5" t="s">
        <v>847</v>
      </c>
      <c r="B607" t="str">
        <f>CONCATENATE("/home/ec2-user/galaxies/POGS_SDSSonly_",HL_d251to2arcmin_incllt60_table!I607,".fits")</f>
        <v>/home/ec2-user/galaxies/POGS_SDSSonly_IC0174.fits</v>
      </c>
      <c r="C607" s="4">
        <f>HL_d251to2arcmin_incllt60_table!J607</f>
        <v>1.7226666666666668E-2</v>
      </c>
      <c r="D607" t="str">
        <f>HL_d251to2arcmin_incllt60_table!I607</f>
        <v>IC0174</v>
      </c>
      <c r="E607" t="str">
        <f>HL_d251to2arcmin_incllt60_table!K607</f>
        <v>S0</v>
      </c>
      <c r="F607" t="str">
        <f>CONCATENATE("/home/ec2-user/galaxies/POGSSNR_SDSSonly_",HL_d251to2arcmin_incllt60_table!I607,".fits")</f>
        <v>/home/ec2-user/galaxies/POGSSNR_SDSSonly_IC0174.fits</v>
      </c>
      <c r="G607">
        <v>0</v>
      </c>
      <c r="H607">
        <v>2</v>
      </c>
    </row>
    <row r="608" spans="1:8">
      <c r="A608" s="5" t="s">
        <v>847</v>
      </c>
      <c r="B608" t="str">
        <f>CONCATENATE("/home/ec2-user/galaxies/POGS_SDSSonly_",HL_d251to2arcmin_incllt60_table!I608,".fits")</f>
        <v>/home/ec2-user/galaxies/POGS_SDSSonly_PGC988557.fits</v>
      </c>
      <c r="C608" s="4">
        <f>HL_d251to2arcmin_incllt60_table!J608</f>
        <v>5.2556666666666668E-2</v>
      </c>
      <c r="D608" t="str">
        <f>HL_d251to2arcmin_incllt60_table!I608</f>
        <v>PGC988557</v>
      </c>
      <c r="E608" t="str">
        <f>HL_d251to2arcmin_incllt60_table!K608</f>
        <v>S0</v>
      </c>
      <c r="F608" t="str">
        <f>CONCATENATE("/home/ec2-user/galaxies/POGSSNR_SDSSonly_",HL_d251to2arcmin_incllt60_table!I608,".fits")</f>
        <v>/home/ec2-user/galaxies/POGSSNR_SDSSonly_PGC988557.fits</v>
      </c>
      <c r="G608">
        <v>0</v>
      </c>
      <c r="H608">
        <v>2</v>
      </c>
    </row>
    <row r="609" spans="1:8">
      <c r="A609" s="5" t="s">
        <v>847</v>
      </c>
      <c r="B609" t="str">
        <f>CONCATENATE("/home/ec2-user/galaxies/POGS_SDSSonly_",HL_d251to2arcmin_incllt60_table!I609,".fits")</f>
        <v>/home/ec2-user/galaxies/POGS_SDSSonly_NGC0736.fits</v>
      </c>
      <c r="C609" s="4">
        <f>HL_d251to2arcmin_incllt60_table!J609</f>
        <v>1.4853333333333333E-2</v>
      </c>
      <c r="D609" t="str">
        <f>HL_d251to2arcmin_incllt60_table!I609</f>
        <v>NGC0736</v>
      </c>
      <c r="E609" t="str">
        <f>HL_d251to2arcmin_incllt60_table!K609</f>
        <v>E</v>
      </c>
      <c r="F609" t="str">
        <f>CONCATENATE("/home/ec2-user/galaxies/POGSSNR_SDSSonly_",HL_d251to2arcmin_incllt60_table!I609,".fits")</f>
        <v>/home/ec2-user/galaxies/POGSSNR_SDSSonly_NGC0736.fits</v>
      </c>
      <c r="G609">
        <v>0</v>
      </c>
      <c r="H609">
        <v>2</v>
      </c>
    </row>
    <row r="610" spans="1:8">
      <c r="A610" s="5" t="s">
        <v>847</v>
      </c>
      <c r="B610" t="str">
        <f>CONCATENATE("/home/ec2-user/galaxies/POGS_SDSSonly_",HL_d251to2arcmin_incllt60_table!I610,".fits")</f>
        <v>/home/ec2-user/galaxies/POGS_SDSSonly_UGC01418.fits</v>
      </c>
      <c r="C610" s="4">
        <f>HL_d251to2arcmin_incllt60_table!J610</f>
        <v>1.8426666666666668E-2</v>
      </c>
      <c r="D610" t="str">
        <f>HL_d251to2arcmin_incllt60_table!I610</f>
        <v>UGC01418</v>
      </c>
      <c r="E610" t="str">
        <f>HL_d251to2arcmin_incllt60_table!K610</f>
        <v>S0</v>
      </c>
      <c r="F610" t="str">
        <f>CONCATENATE("/home/ec2-user/galaxies/POGSSNR_SDSSonly_",HL_d251to2arcmin_incllt60_table!I610,".fits")</f>
        <v>/home/ec2-user/galaxies/POGSSNR_SDSSonly_UGC01418.fits</v>
      </c>
      <c r="G610">
        <v>0</v>
      </c>
      <c r="H610">
        <v>2</v>
      </c>
    </row>
    <row r="611" spans="1:8">
      <c r="A611" s="5" t="s">
        <v>847</v>
      </c>
      <c r="B611" t="str">
        <f>CONCATENATE("/home/ec2-user/galaxies/POGS_SDSSonly_",HL_d251to2arcmin_incllt60_table!I611,".fits")</f>
        <v>/home/ec2-user/galaxies/POGS_SDSSonly_NGC0762.fits</v>
      </c>
      <c r="C611" s="4">
        <f>HL_d251to2arcmin_incllt60_table!J611</f>
        <v>1.6080000000000001E-2</v>
      </c>
      <c r="D611" t="str">
        <f>HL_d251to2arcmin_incllt60_table!I611</f>
        <v>NGC0762</v>
      </c>
      <c r="E611" t="str">
        <f>HL_d251to2arcmin_incllt60_table!K611</f>
        <v>Sa</v>
      </c>
      <c r="F611" t="str">
        <f>CONCATENATE("/home/ec2-user/galaxies/POGSSNR_SDSSonly_",HL_d251to2arcmin_incllt60_table!I611,".fits")</f>
        <v>/home/ec2-user/galaxies/POGSSNR_SDSSonly_NGC0762.fits</v>
      </c>
      <c r="G611">
        <v>0</v>
      </c>
      <c r="H611">
        <v>2</v>
      </c>
    </row>
    <row r="612" spans="1:8">
      <c r="A612" s="5" t="s">
        <v>847</v>
      </c>
      <c r="B612" t="str">
        <f>CONCATENATE("/home/ec2-user/galaxies/POGS_SDSSonly_",HL_d251to2arcmin_incllt60_table!I612,".fits")</f>
        <v>/home/ec2-user/galaxies/POGS_SDSSonly_NGC0750.fits</v>
      </c>
      <c r="C612" s="4">
        <f>HL_d251to2arcmin_incllt60_table!J612</f>
        <v>1.738E-2</v>
      </c>
      <c r="D612" t="str">
        <f>HL_d251to2arcmin_incllt60_table!I612</f>
        <v>NGC0750</v>
      </c>
      <c r="E612" t="str">
        <f>HL_d251to2arcmin_incllt60_table!K612</f>
        <v>E</v>
      </c>
      <c r="F612" t="str">
        <f>CONCATENATE("/home/ec2-user/galaxies/POGSSNR_SDSSonly_",HL_d251to2arcmin_incllt60_table!I612,".fits")</f>
        <v>/home/ec2-user/galaxies/POGSSNR_SDSSonly_NGC0750.fits</v>
      </c>
      <c r="G612">
        <v>0</v>
      </c>
      <c r="H612">
        <v>2</v>
      </c>
    </row>
    <row r="613" spans="1:8">
      <c r="A613" s="5" t="s">
        <v>847</v>
      </c>
      <c r="B613" t="str">
        <f>CONCATENATE("/home/ec2-user/galaxies/POGS_SDSSonly_",HL_d251to2arcmin_incllt60_table!I613,".fits")</f>
        <v>/home/ec2-user/galaxies/POGS_SDSSonly_NGC0751.fits</v>
      </c>
      <c r="C613" s="4">
        <f>HL_d251to2arcmin_incllt60_table!J613</f>
        <v>1.8079999999999999E-2</v>
      </c>
      <c r="D613" t="str">
        <f>HL_d251to2arcmin_incllt60_table!I613</f>
        <v>NGC0751</v>
      </c>
      <c r="E613" t="str">
        <f>HL_d251to2arcmin_incllt60_table!K613</f>
        <v>E</v>
      </c>
      <c r="F613" t="str">
        <f>CONCATENATE("/home/ec2-user/galaxies/POGSSNR_SDSSonly_",HL_d251to2arcmin_incllt60_table!I613,".fits")</f>
        <v>/home/ec2-user/galaxies/POGSSNR_SDSSonly_NGC0751.fits</v>
      </c>
      <c r="G613">
        <v>0</v>
      </c>
      <c r="H613">
        <v>2</v>
      </c>
    </row>
    <row r="614" spans="1:8">
      <c r="A614" s="5" t="s">
        <v>847</v>
      </c>
      <c r="B614" t="str">
        <f>CONCATENATE("/home/ec2-user/galaxies/POGS_SDSSonly_",HL_d251to2arcmin_incllt60_table!I614,".fits")</f>
        <v>/home/ec2-user/galaxies/POGS_SDSSonly_PGC007385.fits</v>
      </c>
      <c r="C614" s="4">
        <f>HL_d251to2arcmin_incllt60_table!J614</f>
        <v>1.6453333333333334E-2</v>
      </c>
      <c r="D614" t="str">
        <f>HL_d251to2arcmin_incllt60_table!I614</f>
        <v>PGC007385</v>
      </c>
      <c r="E614" t="str">
        <f>HL_d251to2arcmin_incllt60_table!K614</f>
        <v>Sc</v>
      </c>
      <c r="F614" t="str">
        <f>CONCATENATE("/home/ec2-user/galaxies/POGSSNR_SDSSonly_",HL_d251to2arcmin_incllt60_table!I614,".fits")</f>
        <v>/home/ec2-user/galaxies/POGSSNR_SDSSonly_PGC007385.fits</v>
      </c>
      <c r="G614">
        <v>0</v>
      </c>
      <c r="H614">
        <v>2</v>
      </c>
    </row>
    <row r="615" spans="1:8">
      <c r="A615" s="5" t="s">
        <v>847</v>
      </c>
      <c r="B615" t="str">
        <f>CONCATENATE("/home/ec2-user/galaxies/POGS_SDSSonly_",HL_d251to2arcmin_incllt60_table!I615,".fits")</f>
        <v>/home/ec2-user/galaxies/POGS_SDSSonly_NGC0753.fits</v>
      </c>
      <c r="C615" s="4">
        <f>HL_d251to2arcmin_incllt60_table!J615</f>
        <v>1.6706666666666668E-2</v>
      </c>
      <c r="D615" t="str">
        <f>HL_d251to2arcmin_incllt60_table!I615</f>
        <v>NGC0753</v>
      </c>
      <c r="E615" t="str">
        <f>HL_d251to2arcmin_incllt60_table!K615</f>
        <v>SABc</v>
      </c>
      <c r="F615" t="str">
        <f>CONCATENATE("/home/ec2-user/galaxies/POGSSNR_SDSSonly_",HL_d251to2arcmin_incllt60_table!I615,".fits")</f>
        <v>/home/ec2-user/galaxies/POGSSNR_SDSSonly_NGC0753.fits</v>
      </c>
      <c r="G615">
        <v>0</v>
      </c>
      <c r="H615">
        <v>2</v>
      </c>
    </row>
    <row r="616" spans="1:8">
      <c r="A616" s="5" t="s">
        <v>847</v>
      </c>
      <c r="B616" t="str">
        <f>CONCATENATE("/home/ec2-user/galaxies/POGS_SDSSonly_",HL_d251to2arcmin_incllt60_table!I616,".fits")</f>
        <v>/home/ec2-user/galaxies/POGS_SDSSonly_NGC0759.fits</v>
      </c>
      <c r="C616" s="4">
        <f>HL_d251to2arcmin_incllt60_table!J616</f>
        <v>1.5893333333333332E-2</v>
      </c>
      <c r="D616" t="str">
        <f>HL_d251to2arcmin_incllt60_table!I616</f>
        <v>NGC0759</v>
      </c>
      <c r="E616" t="str">
        <f>HL_d251to2arcmin_incllt60_table!K616</f>
        <v>E</v>
      </c>
      <c r="F616" t="str">
        <f>CONCATENATE("/home/ec2-user/galaxies/POGSSNR_SDSSonly_",HL_d251to2arcmin_incllt60_table!I616,".fits")</f>
        <v>/home/ec2-user/galaxies/POGSSNR_SDSSonly_NGC0759.fits</v>
      </c>
      <c r="G616">
        <v>0</v>
      </c>
      <c r="H616">
        <v>2</v>
      </c>
    </row>
    <row r="617" spans="1:8">
      <c r="A617" s="5" t="s">
        <v>847</v>
      </c>
      <c r="B617" t="str">
        <f>CONCATENATE("/home/ec2-user/galaxies/POGS_SDSSonly_",HL_d251to2arcmin_incllt60_table!I617,".fits")</f>
        <v>/home/ec2-user/galaxies/POGS_SDSSonly_NGC0746.fits</v>
      </c>
      <c r="C617" s="4">
        <f>HL_d251to2arcmin_incllt60_table!J617</f>
        <v>2.8800000000000002E-3</v>
      </c>
      <c r="D617" t="str">
        <f>HL_d251to2arcmin_incllt60_table!I617</f>
        <v>NGC0746</v>
      </c>
      <c r="E617" t="str">
        <f>HL_d251to2arcmin_incllt60_table!K617</f>
        <v>I</v>
      </c>
      <c r="F617" t="str">
        <f>CONCATENATE("/home/ec2-user/galaxies/POGSSNR_SDSSonly_",HL_d251to2arcmin_incllt60_table!I617,".fits")</f>
        <v>/home/ec2-user/galaxies/POGSSNR_SDSSonly_NGC0746.fits</v>
      </c>
      <c r="G617">
        <v>0</v>
      </c>
      <c r="H617">
        <v>2</v>
      </c>
    </row>
    <row r="618" spans="1:8">
      <c r="A618" s="5" t="s">
        <v>847</v>
      </c>
      <c r="B618" t="str">
        <f>CONCATENATE("/home/ec2-user/galaxies/POGS_SDSSonly_",HL_d251to2arcmin_incllt60_table!I618,".fits")</f>
        <v>/home/ec2-user/galaxies/POGS_SDSSonly_ESO114-016.fits</v>
      </c>
      <c r="C618" s="4">
        <f>HL_d251to2arcmin_incllt60_table!J618</f>
        <v>2.2416666666666668E-2</v>
      </c>
      <c r="D618" t="str">
        <f>HL_d251to2arcmin_incllt60_table!I618</f>
        <v>ESO114-016</v>
      </c>
      <c r="E618" t="str">
        <f>HL_d251to2arcmin_incllt60_table!K618</f>
        <v>SBb</v>
      </c>
      <c r="F618" t="str">
        <f>CONCATENATE("/home/ec2-user/galaxies/POGSSNR_SDSSonly_",HL_d251to2arcmin_incllt60_table!I618,".fits")</f>
        <v>/home/ec2-user/galaxies/POGSSNR_SDSSonly_ESO114-016.fits</v>
      </c>
      <c r="G618">
        <v>0</v>
      </c>
      <c r="H618">
        <v>2</v>
      </c>
    </row>
    <row r="619" spans="1:8">
      <c r="A619" s="5" t="s">
        <v>847</v>
      </c>
      <c r="B619" t="str">
        <f>CONCATENATE("/home/ec2-user/galaxies/POGS_SDSSonly_",HL_d251to2arcmin_incllt60_table!I619,".fits")</f>
        <v>/home/ec2-user/galaxies/POGS_SDSSonly_IC1759.fits</v>
      </c>
      <c r="C619" s="4">
        <f>HL_d251to2arcmin_incllt60_table!J619</f>
        <v>1.2333333333333333E-2</v>
      </c>
      <c r="D619" t="str">
        <f>HL_d251to2arcmin_incllt60_table!I619</f>
        <v>IC1759</v>
      </c>
      <c r="E619" t="str">
        <f>HL_d251to2arcmin_incllt60_table!K619</f>
        <v>Sbc</v>
      </c>
      <c r="F619" t="str">
        <f>CONCATENATE("/home/ec2-user/galaxies/POGSSNR_SDSSonly_",HL_d251to2arcmin_incllt60_table!I619,".fits")</f>
        <v>/home/ec2-user/galaxies/POGSSNR_SDSSonly_IC1759.fits</v>
      </c>
      <c r="G619">
        <v>0</v>
      </c>
      <c r="H619">
        <v>2</v>
      </c>
    </row>
    <row r="620" spans="1:8">
      <c r="A620" s="5" t="s">
        <v>847</v>
      </c>
      <c r="B620" t="str">
        <f>CONCATENATE("/home/ec2-user/galaxies/POGS_SDSSonly_",HL_d251to2arcmin_incllt60_table!I620,".fits")</f>
        <v>/home/ec2-user/galaxies/POGS_SDSSonly_ESO354-019.fits</v>
      </c>
      <c r="C620" s="4">
        <f>HL_d251to2arcmin_incllt60_table!J620</f>
        <v>3.2423333333333332E-2</v>
      </c>
      <c r="D620" t="str">
        <f>HL_d251to2arcmin_incllt60_table!I620</f>
        <v>ESO354-019</v>
      </c>
      <c r="E620" t="str">
        <f>HL_d251to2arcmin_incllt60_table!K620</f>
        <v>Sb</v>
      </c>
      <c r="F620" t="str">
        <f>CONCATENATE("/home/ec2-user/galaxies/POGSSNR_SDSSonly_",HL_d251to2arcmin_incllt60_table!I620,".fits")</f>
        <v>/home/ec2-user/galaxies/POGSSNR_SDSSonly_ESO354-019.fits</v>
      </c>
      <c r="G620">
        <v>0</v>
      </c>
      <c r="H620">
        <v>2</v>
      </c>
    </row>
    <row r="621" spans="1:8">
      <c r="A621" s="5" t="s">
        <v>847</v>
      </c>
      <c r="B621" t="str">
        <f>CONCATENATE("/home/ec2-user/galaxies/POGS_SDSSonly_",HL_d251to2arcmin_incllt60_table!I621,".fits")</f>
        <v>/home/ec2-user/galaxies/POGS_SDSSonly_UGC01451.fits</v>
      </c>
      <c r="C621" s="4">
        <f>HL_d251to2arcmin_incllt60_table!J621</f>
        <v>1.6619999999999999E-2</v>
      </c>
      <c r="D621" t="str">
        <f>HL_d251to2arcmin_incllt60_table!I621</f>
        <v>UGC01451</v>
      </c>
      <c r="E621" t="str">
        <f>HL_d251to2arcmin_incllt60_table!K621</f>
        <v>Sb</v>
      </c>
      <c r="F621" t="str">
        <f>CONCATENATE("/home/ec2-user/galaxies/POGSSNR_SDSSonly_",HL_d251to2arcmin_incllt60_table!I621,".fits")</f>
        <v>/home/ec2-user/galaxies/POGSSNR_SDSSonly_UGC01451.fits</v>
      </c>
      <c r="G621">
        <v>0</v>
      </c>
      <c r="H621">
        <v>2</v>
      </c>
    </row>
    <row r="622" spans="1:8">
      <c r="A622" s="5" t="s">
        <v>847</v>
      </c>
      <c r="B622" t="str">
        <f>CONCATENATE("/home/ec2-user/galaxies/POGS_SDSSonly_",HL_d251to2arcmin_incllt60_table!I622,".fits")</f>
        <v>/home/ec2-user/galaxies/POGS_SDSSonly_NGC0775.fits</v>
      </c>
      <c r="C622" s="4">
        <f>HL_d251to2arcmin_incllt60_table!J622</f>
        <v>1.4546666666666666E-2</v>
      </c>
      <c r="D622" t="str">
        <f>HL_d251to2arcmin_incllt60_table!I622</f>
        <v>NGC0775</v>
      </c>
      <c r="E622" t="str">
        <f>HL_d251to2arcmin_incllt60_table!K622</f>
        <v>SABc</v>
      </c>
      <c r="F622" t="str">
        <f>CONCATENATE("/home/ec2-user/galaxies/POGSSNR_SDSSonly_",HL_d251to2arcmin_incllt60_table!I622,".fits")</f>
        <v>/home/ec2-user/galaxies/POGSSNR_SDSSonly_NGC0775.fits</v>
      </c>
      <c r="G622">
        <v>0</v>
      </c>
      <c r="H622">
        <v>2</v>
      </c>
    </row>
    <row r="623" spans="1:8">
      <c r="A623" s="5" t="s">
        <v>847</v>
      </c>
      <c r="B623" t="str">
        <f>CONCATENATE("/home/ec2-user/galaxies/POGS_SDSSonly_",HL_d251to2arcmin_incllt60_table!I623,".fits")</f>
        <v>/home/ec2-user/galaxies/POGS_SDSSonly_UGC01454.fits</v>
      </c>
      <c r="C623" s="4">
        <f>HL_d251to2arcmin_incllt60_table!J623</f>
        <v>1.1480000000000001E-2</v>
      </c>
      <c r="D623" t="str">
        <f>HL_d251to2arcmin_incllt60_table!I623</f>
        <v>UGC01454</v>
      </c>
      <c r="E623" t="str">
        <f>HL_d251to2arcmin_incllt60_table!K623</f>
        <v>Sm</v>
      </c>
      <c r="F623" t="str">
        <f>CONCATENATE("/home/ec2-user/galaxies/POGSSNR_SDSSonly_",HL_d251to2arcmin_incllt60_table!I623,".fits")</f>
        <v>/home/ec2-user/galaxies/POGSSNR_SDSSonly_UGC01454.fits</v>
      </c>
      <c r="G623">
        <v>0</v>
      </c>
      <c r="H623">
        <v>2</v>
      </c>
    </row>
    <row r="624" spans="1:8">
      <c r="A624" s="5" t="s">
        <v>847</v>
      </c>
      <c r="B624" t="str">
        <f>CONCATENATE("/home/ec2-user/galaxies/POGS_SDSSonly_",HL_d251to2arcmin_incllt60_table!I624,".fits")</f>
        <v>/home/ec2-user/galaxies/POGS_SDSSonly_UGC01453.fits</v>
      </c>
      <c r="C624" s="4">
        <f>HL_d251to2arcmin_incllt60_table!J624</f>
        <v>1.6536666666666668E-2</v>
      </c>
      <c r="D624" t="str">
        <f>HL_d251to2arcmin_incllt60_table!I624</f>
        <v>UGC01453</v>
      </c>
      <c r="E624" t="str">
        <f>HL_d251to2arcmin_incllt60_table!K624</f>
        <v>I</v>
      </c>
      <c r="F624" t="str">
        <f>CONCATENATE("/home/ec2-user/galaxies/POGSSNR_SDSSonly_",HL_d251to2arcmin_incllt60_table!I624,".fits")</f>
        <v>/home/ec2-user/galaxies/POGSSNR_SDSSonly_UGC01453.fits</v>
      </c>
      <c r="G624">
        <v>0</v>
      </c>
      <c r="H624">
        <v>2</v>
      </c>
    </row>
    <row r="625" spans="1:8">
      <c r="A625" s="5" t="s">
        <v>847</v>
      </c>
      <c r="B625" t="str">
        <f>CONCATENATE("/home/ec2-user/galaxies/POGS_SDSSonly_",HL_d251to2arcmin_incllt60_table!I625,".fits")</f>
        <v>/home/ec2-user/galaxies/POGS_SDSSonly_ESO013-026.fits</v>
      </c>
      <c r="C625" s="4">
        <f>HL_d251to2arcmin_incllt60_table!J625</f>
        <v>2.6866666666666667E-2</v>
      </c>
      <c r="D625" t="str">
        <f>HL_d251to2arcmin_incllt60_table!I625</f>
        <v>ESO013-026</v>
      </c>
      <c r="E625" t="str">
        <f>HL_d251to2arcmin_incllt60_table!K625</f>
        <v>SBbc</v>
      </c>
      <c r="F625" t="str">
        <f>CONCATENATE("/home/ec2-user/galaxies/POGSSNR_SDSSonly_",HL_d251to2arcmin_incllt60_table!I625,".fits")</f>
        <v>/home/ec2-user/galaxies/POGSSNR_SDSSonly_ESO013-026.fits</v>
      </c>
      <c r="G625">
        <v>0</v>
      </c>
      <c r="H625">
        <v>2</v>
      </c>
    </row>
    <row r="626" spans="1:8">
      <c r="A626" s="5" t="s">
        <v>847</v>
      </c>
      <c r="B626" t="str">
        <f>CONCATENATE("/home/ec2-user/galaxies/POGS_SDSSonly_",HL_d251to2arcmin_incllt60_table!I626,".fits")</f>
        <v>/home/ec2-user/galaxies/POGS_SDSSonly_PGC007485.fits</v>
      </c>
      <c r="C626" s="4">
        <f>HL_d251to2arcmin_incllt60_table!J626</f>
        <v>1.5636666666666667E-2</v>
      </c>
      <c r="D626" t="str">
        <f>HL_d251to2arcmin_incllt60_table!I626</f>
        <v>PGC007485</v>
      </c>
      <c r="E626" t="str">
        <f>HL_d251to2arcmin_incllt60_table!K626</f>
        <v>Sc</v>
      </c>
      <c r="F626" t="str">
        <f>CONCATENATE("/home/ec2-user/galaxies/POGSSNR_SDSSonly_",HL_d251to2arcmin_incllt60_table!I626,".fits")</f>
        <v>/home/ec2-user/galaxies/POGSSNR_SDSSonly_PGC007485.fits</v>
      </c>
      <c r="G626">
        <v>0</v>
      </c>
      <c r="H626">
        <v>2</v>
      </c>
    </row>
    <row r="627" spans="1:8">
      <c r="A627" s="5" t="s">
        <v>847</v>
      </c>
      <c r="B627" t="str">
        <f>CONCATENATE("/home/ec2-user/galaxies/POGS_SDSSonly_",HL_d251to2arcmin_incllt60_table!I627,".fits")</f>
        <v>/home/ec2-user/galaxies/POGS_SDSSonly_UGC01285.fits</v>
      </c>
      <c r="C627" s="4">
        <f>HL_d251to2arcmin_incllt60_table!J627</f>
        <v>1.6446666666666665E-2</v>
      </c>
      <c r="D627" t="str">
        <f>HL_d251to2arcmin_incllt60_table!I627</f>
        <v>UGC01285</v>
      </c>
      <c r="E627" t="str">
        <f>HL_d251to2arcmin_incllt60_table!K627</f>
        <v>Sbc</v>
      </c>
      <c r="F627" t="str">
        <f>CONCATENATE("/home/ec2-user/galaxies/POGSSNR_SDSSonly_",HL_d251to2arcmin_incllt60_table!I627,".fits")</f>
        <v>/home/ec2-user/galaxies/POGSSNR_SDSSonly_UGC01285.fits</v>
      </c>
      <c r="G627">
        <v>0</v>
      </c>
      <c r="H627">
        <v>2</v>
      </c>
    </row>
    <row r="628" spans="1:8">
      <c r="A628" s="5" t="s">
        <v>847</v>
      </c>
      <c r="B628" t="str">
        <f>CONCATENATE("/home/ec2-user/galaxies/POGS_SDSSonly_",HL_d251to2arcmin_incllt60_table!I628,".fits")</f>
        <v>/home/ec2-user/galaxies/POGS_SDSSonly_PGC007507.fits</v>
      </c>
      <c r="C628" s="4">
        <f>HL_d251to2arcmin_incllt60_table!J628</f>
        <v>1.7559999999999999E-2</v>
      </c>
      <c r="D628" t="str">
        <f>HL_d251to2arcmin_incllt60_table!I628</f>
        <v>PGC007507</v>
      </c>
      <c r="E628" t="str">
        <f>HL_d251to2arcmin_incllt60_table!K628</f>
        <v>Sm</v>
      </c>
      <c r="F628" t="str">
        <f>CONCATENATE("/home/ec2-user/galaxies/POGSSNR_SDSSonly_",HL_d251to2arcmin_incllt60_table!I628,".fits")</f>
        <v>/home/ec2-user/galaxies/POGSSNR_SDSSonly_PGC007507.fits</v>
      </c>
      <c r="G628">
        <v>0</v>
      </c>
      <c r="H628">
        <v>2</v>
      </c>
    </row>
    <row r="629" spans="1:8">
      <c r="A629" s="5" t="s">
        <v>847</v>
      </c>
      <c r="B629" t="str">
        <f>CONCATENATE("/home/ec2-user/galaxies/POGS_SDSSonly_",HL_d251to2arcmin_incllt60_table!I629,".fits")</f>
        <v>/home/ec2-user/galaxies/POGS_SDSSonly_UGC01462.fits</v>
      </c>
      <c r="C629" s="4">
        <f>HL_d251to2arcmin_incllt60_table!J629</f>
        <v>1.7103333333333335E-2</v>
      </c>
      <c r="D629" t="str">
        <f>HL_d251to2arcmin_incllt60_table!I629</f>
        <v>UGC01462</v>
      </c>
      <c r="E629" t="str">
        <f>HL_d251to2arcmin_incllt60_table!K629</f>
        <v>Sc</v>
      </c>
      <c r="F629" t="str">
        <f>CONCATENATE("/home/ec2-user/galaxies/POGSSNR_SDSSonly_",HL_d251to2arcmin_incllt60_table!I629,".fits")</f>
        <v>/home/ec2-user/galaxies/POGSSNR_SDSSonly_UGC01462.fits</v>
      </c>
      <c r="G629">
        <v>0</v>
      </c>
      <c r="H629">
        <v>2</v>
      </c>
    </row>
    <row r="630" spans="1:8">
      <c r="A630" s="5" t="s">
        <v>847</v>
      </c>
      <c r="B630" t="str">
        <f>CONCATENATE("/home/ec2-user/galaxies/POGS_SDSSonly_",HL_d251to2arcmin_incllt60_table!I630,".fits")</f>
        <v>/home/ec2-user/galaxies/POGS_SDSSonly_IC1763.fits</v>
      </c>
      <c r="C630" s="4">
        <f>HL_d251to2arcmin_incllt60_table!J630</f>
        <v>1.4420000000000001E-2</v>
      </c>
      <c r="D630" t="str">
        <f>HL_d251to2arcmin_incllt60_table!I630</f>
        <v>IC1763</v>
      </c>
      <c r="E630" t="str">
        <f>HL_d251to2arcmin_incllt60_table!K630</f>
        <v>Sbc</v>
      </c>
      <c r="F630" t="str">
        <f>CONCATENATE("/home/ec2-user/galaxies/POGSSNR_SDSSonly_",HL_d251to2arcmin_incllt60_table!I630,".fits")</f>
        <v>/home/ec2-user/galaxies/POGSSNR_SDSSonly_IC1763.fits</v>
      </c>
      <c r="G630">
        <v>0</v>
      </c>
      <c r="H630">
        <v>2</v>
      </c>
    </row>
    <row r="631" spans="1:8">
      <c r="A631" s="5" t="s">
        <v>847</v>
      </c>
      <c r="B631" t="str">
        <f>CONCATENATE("/home/ec2-user/galaxies/POGS_SDSSonly_",HL_d251to2arcmin_incllt60_table!I631,".fits")</f>
        <v>/home/ec2-user/galaxies/POGS_SDSSonly_ESO153-007.fits</v>
      </c>
      <c r="C631" s="4">
        <f>HL_d251to2arcmin_incllt60_table!J631</f>
        <v>1.8526666666666667E-2</v>
      </c>
      <c r="D631" t="str">
        <f>HL_d251to2arcmin_incllt60_table!I631</f>
        <v>ESO153-007</v>
      </c>
      <c r="E631" t="str">
        <f>HL_d251to2arcmin_incllt60_table!K631</f>
        <v>SABc</v>
      </c>
      <c r="F631" t="str">
        <f>CONCATENATE("/home/ec2-user/galaxies/POGSSNR_SDSSonly_",HL_d251to2arcmin_incllt60_table!I631,".fits")</f>
        <v>/home/ec2-user/galaxies/POGSSNR_SDSSonly_ESO153-007.fits</v>
      </c>
      <c r="G631">
        <v>0</v>
      </c>
      <c r="H631">
        <v>2</v>
      </c>
    </row>
    <row r="632" spans="1:8">
      <c r="A632" s="5" t="s">
        <v>847</v>
      </c>
      <c r="B632" t="str">
        <f>CONCATENATE("/home/ec2-user/galaxies/POGS_SDSSonly_",HL_d251to2arcmin_incllt60_table!I632,".fits")</f>
        <v>/home/ec2-user/galaxies/POGS_SDSSonly_NGC0774.fits</v>
      </c>
      <c r="C632" s="4">
        <f>HL_d251to2arcmin_incllt60_table!J632</f>
        <v>1.5353333333333333E-2</v>
      </c>
      <c r="D632" t="str">
        <f>HL_d251to2arcmin_incllt60_table!I632</f>
        <v>NGC0774</v>
      </c>
      <c r="E632" t="str">
        <f>HL_d251to2arcmin_incllt60_table!K632</f>
        <v>S0</v>
      </c>
      <c r="F632" t="str">
        <f>CONCATENATE("/home/ec2-user/galaxies/POGSSNR_SDSSonly_",HL_d251to2arcmin_incllt60_table!I632,".fits")</f>
        <v>/home/ec2-user/galaxies/POGSSNR_SDSSonly_NGC0774.fits</v>
      </c>
      <c r="G632">
        <v>0</v>
      </c>
      <c r="H632">
        <v>2</v>
      </c>
    </row>
    <row r="633" spans="1:8">
      <c r="A633" s="5" t="s">
        <v>847</v>
      </c>
      <c r="B633" t="str">
        <f>CONCATENATE("/home/ec2-user/galaxies/POGS_SDSSonly_",HL_d251to2arcmin_incllt60_table!I633,".fits")</f>
        <v>/home/ec2-user/galaxies/POGS_SDSSonly_PGC007547.fits</v>
      </c>
      <c r="C633" s="4">
        <f>HL_d251to2arcmin_incllt60_table!J633</f>
        <v>1.7129999999999999E-2</v>
      </c>
      <c r="D633" t="str">
        <f>HL_d251to2arcmin_incllt60_table!I633</f>
        <v>PGC007547</v>
      </c>
      <c r="E633" t="str">
        <f>HL_d251to2arcmin_incllt60_table!K633</f>
        <v>Sc</v>
      </c>
      <c r="F633" t="str">
        <f>CONCATENATE("/home/ec2-user/galaxies/POGSSNR_SDSSonly_",HL_d251to2arcmin_incllt60_table!I633,".fits")</f>
        <v>/home/ec2-user/galaxies/POGSSNR_SDSSonly_PGC007547.fits</v>
      </c>
      <c r="G633">
        <v>0</v>
      </c>
      <c r="H633">
        <v>2</v>
      </c>
    </row>
    <row r="634" spans="1:8">
      <c r="A634" s="5" t="s">
        <v>847</v>
      </c>
      <c r="B634" t="str">
        <f>CONCATENATE("/home/ec2-user/galaxies/POGS_SDSSonly_",HL_d251to2arcmin_incllt60_table!I634,".fits")</f>
        <v>/home/ec2-user/galaxies/POGS_SDSSonly_IC0182.fits</v>
      </c>
      <c r="C634" s="4">
        <f>HL_d251to2arcmin_incllt60_table!J634</f>
        <v>1.5636666666666667E-2</v>
      </c>
      <c r="D634" t="str">
        <f>HL_d251to2arcmin_incllt60_table!I634</f>
        <v>IC0182</v>
      </c>
      <c r="E634" t="str">
        <f>HL_d251to2arcmin_incllt60_table!K634</f>
        <v>Sb</v>
      </c>
      <c r="F634" t="str">
        <f>CONCATENATE("/home/ec2-user/galaxies/POGSSNR_SDSSonly_",HL_d251to2arcmin_incllt60_table!I634,".fits")</f>
        <v>/home/ec2-user/galaxies/POGSSNR_SDSSonly_IC0182.fits</v>
      </c>
      <c r="G634">
        <v>0</v>
      </c>
      <c r="H634">
        <v>2</v>
      </c>
    </row>
    <row r="635" spans="1:8">
      <c r="A635" s="5" t="s">
        <v>847</v>
      </c>
      <c r="B635" t="str">
        <f>CONCATENATE("/home/ec2-user/galaxies/POGS_SDSSonly_",HL_d251to2arcmin_incllt60_table!I635,".fits")</f>
        <v>/home/ec2-user/galaxies/POGS_SDSSonly_NGC0776.fits</v>
      </c>
      <c r="C635" s="4">
        <f>HL_d251to2arcmin_incllt60_table!J635</f>
        <v>1.6580000000000001E-2</v>
      </c>
      <c r="D635" t="str">
        <f>HL_d251to2arcmin_incllt60_table!I635</f>
        <v>NGC0776</v>
      </c>
      <c r="E635" t="str">
        <f>HL_d251to2arcmin_incllt60_table!K635</f>
        <v>SABa</v>
      </c>
      <c r="F635" t="str">
        <f>CONCATENATE("/home/ec2-user/galaxies/POGSSNR_SDSSonly_",HL_d251to2arcmin_incllt60_table!I635,".fits")</f>
        <v>/home/ec2-user/galaxies/POGSSNR_SDSSonly_NGC0776.fits</v>
      </c>
      <c r="G635">
        <v>0</v>
      </c>
      <c r="H635">
        <v>2</v>
      </c>
    </row>
    <row r="636" spans="1:8">
      <c r="A636" s="5" t="s">
        <v>847</v>
      </c>
      <c r="B636" t="str">
        <f>CONCATENATE("/home/ec2-user/galaxies/POGS_SDSSonly_",HL_d251to2arcmin_incllt60_table!I636,".fits")</f>
        <v>/home/ec2-user/galaxies/POGS_SDSSonly_UGC01472.fits</v>
      </c>
      <c r="C636" s="4">
        <f>HL_d251to2arcmin_incllt60_table!J636</f>
        <v>1.6533333333333334E-2</v>
      </c>
      <c r="D636" t="str">
        <f>HL_d251to2arcmin_incllt60_table!I636</f>
        <v>UGC01472</v>
      </c>
      <c r="E636" t="str">
        <f>HL_d251to2arcmin_incllt60_table!K636</f>
        <v>I</v>
      </c>
      <c r="F636" t="str">
        <f>CONCATENATE("/home/ec2-user/galaxies/POGSSNR_SDSSonly_",HL_d251to2arcmin_incllt60_table!I636,".fits")</f>
        <v>/home/ec2-user/galaxies/POGSSNR_SDSSonly_UGC01472.fits</v>
      </c>
      <c r="G636">
        <v>0</v>
      </c>
      <c r="H636">
        <v>2</v>
      </c>
    </row>
    <row r="637" spans="1:8">
      <c r="A637" s="5" t="s">
        <v>847</v>
      </c>
      <c r="B637" t="str">
        <f>CONCATENATE("/home/ec2-user/galaxies/POGS_SDSSonly_",HL_d251to2arcmin_incllt60_table!I637,".fits")</f>
        <v>/home/ec2-user/galaxies/POGS_SDSSonly_UGC01474.fits</v>
      </c>
      <c r="C637" s="4">
        <f>HL_d251to2arcmin_incllt60_table!J637</f>
        <v>1.391E-2</v>
      </c>
      <c r="D637" t="str">
        <f>HL_d251to2arcmin_incllt60_table!I637</f>
        <v>UGC01474</v>
      </c>
      <c r="E637" t="str">
        <f>HL_d251to2arcmin_incllt60_table!K637</f>
        <v>SBd</v>
      </c>
      <c r="F637" t="str">
        <f>CONCATENATE("/home/ec2-user/galaxies/POGSSNR_SDSSonly_",HL_d251to2arcmin_incllt60_table!I637,".fits")</f>
        <v>/home/ec2-user/galaxies/POGSSNR_SDSSonly_UGC01474.fits</v>
      </c>
      <c r="G637">
        <v>0</v>
      </c>
      <c r="H637">
        <v>2</v>
      </c>
    </row>
    <row r="638" spans="1:8">
      <c r="A638" s="5" t="s">
        <v>847</v>
      </c>
      <c r="B638" t="str">
        <f>CONCATENATE("/home/ec2-user/galaxies/POGS_SDSSonly_",HL_d251to2arcmin_incllt60_table!I638,".fits")</f>
        <v>/home/ec2-user/galaxies/POGS_SDSSonly_IC0179.fits</v>
      </c>
      <c r="C638" s="4">
        <f>HL_d251to2arcmin_incllt60_table!J638</f>
        <v>1.438E-2</v>
      </c>
      <c r="D638" t="str">
        <f>HL_d251to2arcmin_incllt60_table!I638</f>
        <v>IC0179</v>
      </c>
      <c r="E638" t="str">
        <f>HL_d251to2arcmin_incllt60_table!K638</f>
        <v>E</v>
      </c>
      <c r="F638" t="str">
        <f>CONCATENATE("/home/ec2-user/galaxies/POGSSNR_SDSSonly_",HL_d251to2arcmin_incllt60_table!I638,".fits")</f>
        <v>/home/ec2-user/galaxies/POGSSNR_SDSSonly_IC0179.fits</v>
      </c>
      <c r="G638">
        <v>0</v>
      </c>
      <c r="H638">
        <v>2</v>
      </c>
    </row>
    <row r="639" spans="1:8">
      <c r="A639" s="5" t="s">
        <v>847</v>
      </c>
      <c r="B639" t="str">
        <f>CONCATENATE("/home/ec2-user/galaxies/POGS_SDSSonly_",HL_d251to2arcmin_incllt60_table!I639,".fits")</f>
        <v>/home/ec2-user/galaxies/POGS_SDSSonly_ESO003-007.fits</v>
      </c>
      <c r="C639" s="4">
        <f>HL_d251to2arcmin_incllt60_table!J639</f>
        <v>1.069E-2</v>
      </c>
      <c r="D639" t="str">
        <f>HL_d251to2arcmin_incllt60_table!I639</f>
        <v>ESO003-007</v>
      </c>
      <c r="E639" t="str">
        <f>HL_d251to2arcmin_incllt60_table!K639</f>
        <v>Sc</v>
      </c>
      <c r="F639" t="str">
        <f>CONCATENATE("/home/ec2-user/galaxies/POGSSNR_SDSSonly_",HL_d251to2arcmin_incllt60_table!I639,".fits")</f>
        <v>/home/ec2-user/galaxies/POGSSNR_SDSSonly_ESO003-007.fits</v>
      </c>
      <c r="G639">
        <v>0</v>
      </c>
      <c r="H639">
        <v>2</v>
      </c>
    </row>
    <row r="640" spans="1:8">
      <c r="A640" s="5" t="s">
        <v>847</v>
      </c>
      <c r="B640" t="str">
        <f>CONCATENATE("/home/ec2-user/galaxies/POGS_SDSSonly_",HL_d251to2arcmin_incllt60_table!I640,".fits")</f>
        <v>/home/ec2-user/galaxies/POGS_SDSSonly_ESO354-025.fits</v>
      </c>
      <c r="C640" s="4">
        <f>HL_d251to2arcmin_incllt60_table!J640</f>
        <v>1.6103333333333334E-2</v>
      </c>
      <c r="D640" t="str">
        <f>HL_d251to2arcmin_incllt60_table!I640</f>
        <v>ESO354-025</v>
      </c>
      <c r="E640" t="str">
        <f>HL_d251to2arcmin_incllt60_table!K640</f>
        <v>S0</v>
      </c>
      <c r="F640" t="str">
        <f>CONCATENATE("/home/ec2-user/galaxies/POGSSNR_SDSSonly_",HL_d251to2arcmin_incllt60_table!I640,".fits")</f>
        <v>/home/ec2-user/galaxies/POGSSNR_SDSSonly_ESO354-025.fits</v>
      </c>
      <c r="G640">
        <v>0</v>
      </c>
      <c r="H640">
        <v>2</v>
      </c>
    </row>
    <row r="641" spans="1:8">
      <c r="A641" s="5" t="s">
        <v>847</v>
      </c>
      <c r="B641" t="str">
        <f>CONCATENATE("/home/ec2-user/galaxies/POGS_SDSSonly_",HL_d251to2arcmin_incllt60_table!I641,".fits")</f>
        <v>/home/ec2-user/galaxies/POGS_SDSSonly_UGC01483.fits</v>
      </c>
      <c r="C641" s="4">
        <f>HL_d251to2arcmin_incllt60_table!J641</f>
        <v>1.7226666666666668E-2</v>
      </c>
      <c r="D641" t="str">
        <f>HL_d251to2arcmin_incllt60_table!I641</f>
        <v>UGC01483</v>
      </c>
      <c r="E641" t="str">
        <f>HL_d251to2arcmin_incllt60_table!K641</f>
        <v>I</v>
      </c>
      <c r="F641" t="str">
        <f>CONCATENATE("/home/ec2-user/galaxies/POGSSNR_SDSSonly_",HL_d251to2arcmin_incllt60_table!I641,".fits")</f>
        <v>/home/ec2-user/galaxies/POGSSNR_SDSSonly_UGC01483.fits</v>
      </c>
      <c r="G641">
        <v>0</v>
      </c>
      <c r="H641">
        <v>2</v>
      </c>
    </row>
    <row r="642" spans="1:8">
      <c r="A642" s="5" t="s">
        <v>847</v>
      </c>
      <c r="B642" t="str">
        <f>CONCATENATE("/home/ec2-user/galaxies/POGS_SDSSonly_",HL_d251to2arcmin_incllt60_table!I642,".fits")</f>
        <v>/home/ec2-user/galaxies/POGS_SDSSonly_IC1764.fits</v>
      </c>
      <c r="C642" s="4">
        <f>HL_d251to2arcmin_incllt60_table!J642</f>
        <v>1.7103333333333335E-2</v>
      </c>
      <c r="D642" t="str">
        <f>HL_d251to2arcmin_incllt60_table!I642</f>
        <v>IC1764</v>
      </c>
      <c r="E642" t="str">
        <f>HL_d251to2arcmin_incllt60_table!K642</f>
        <v>Sb</v>
      </c>
      <c r="F642" t="str">
        <f>CONCATENATE("/home/ec2-user/galaxies/POGSSNR_SDSSonly_",HL_d251to2arcmin_incllt60_table!I642,".fits")</f>
        <v>/home/ec2-user/galaxies/POGSSNR_SDSSonly_IC1764.fits</v>
      </c>
      <c r="G642">
        <v>0</v>
      </c>
      <c r="H642">
        <v>2</v>
      </c>
    </row>
    <row r="643" spans="1:8">
      <c r="A643" s="5" t="s">
        <v>847</v>
      </c>
      <c r="B643" t="str">
        <f>CONCATENATE("/home/ec2-user/galaxies/POGS_SDSSonly_",HL_d251to2arcmin_incllt60_table!I643,".fits")</f>
        <v>/home/ec2-user/galaxies/POGS_SDSSonly_ESO354-026.fits</v>
      </c>
      <c r="C643" s="4">
        <f>HL_d251to2arcmin_incllt60_table!J643</f>
        <v>1.5783333333333333E-2</v>
      </c>
      <c r="D643" t="str">
        <f>HL_d251to2arcmin_incllt60_table!I643</f>
        <v>ESO354-026</v>
      </c>
      <c r="E643" t="str">
        <f>HL_d251to2arcmin_incllt60_table!K643</f>
        <v>E</v>
      </c>
      <c r="F643" t="str">
        <f>CONCATENATE("/home/ec2-user/galaxies/POGSSNR_SDSSonly_",HL_d251to2arcmin_incllt60_table!I643,".fits")</f>
        <v>/home/ec2-user/galaxies/POGSSNR_SDSSonly_ESO354-026.fits</v>
      </c>
      <c r="G643">
        <v>0</v>
      </c>
      <c r="H643">
        <v>2</v>
      </c>
    </row>
    <row r="644" spans="1:8">
      <c r="A644" s="5" t="s">
        <v>847</v>
      </c>
      <c r="B644" t="str">
        <f>CONCATENATE("/home/ec2-user/galaxies/POGS_SDSSonly_",HL_d251to2arcmin_incllt60_table!I644,".fits")</f>
        <v>/home/ec2-user/galaxies/POGS_SDSSonly_NGC0787.fits</v>
      </c>
      <c r="C644" s="4">
        <f>HL_d251to2arcmin_incllt60_table!J644</f>
        <v>1.5480000000000001E-2</v>
      </c>
      <c r="D644" t="str">
        <f>HL_d251to2arcmin_incllt60_table!I644</f>
        <v>NGC0787</v>
      </c>
      <c r="E644" t="str">
        <f>HL_d251to2arcmin_incllt60_table!K644</f>
        <v>Sb</v>
      </c>
      <c r="F644" t="str">
        <f>CONCATENATE("/home/ec2-user/galaxies/POGSSNR_SDSSonly_",HL_d251to2arcmin_incllt60_table!I644,".fits")</f>
        <v>/home/ec2-user/galaxies/POGSSNR_SDSSonly_NGC0787.fits</v>
      </c>
      <c r="G644">
        <v>0</v>
      </c>
      <c r="H644">
        <v>2</v>
      </c>
    </row>
    <row r="645" spans="1:8">
      <c r="A645" s="5" t="s">
        <v>847</v>
      </c>
      <c r="B645" t="str">
        <f>CONCATENATE("/home/ec2-user/galaxies/POGS_SDSSonly_",HL_d251to2arcmin_incllt60_table!I645,".fits")</f>
        <v>/home/ec2-user/galaxies/POGS_SDSSonly_ESO477-021.fits</v>
      </c>
      <c r="C645" s="4">
        <f>HL_d251to2arcmin_incllt60_table!J645</f>
        <v>1.4326666666666666E-2</v>
      </c>
      <c r="D645" t="str">
        <f>HL_d251to2arcmin_incllt60_table!I645</f>
        <v>ESO477-021</v>
      </c>
      <c r="E645" t="str">
        <f>HL_d251to2arcmin_incllt60_table!K645</f>
        <v>S0</v>
      </c>
      <c r="F645" t="str">
        <f>CONCATENATE("/home/ec2-user/galaxies/POGSSNR_SDSSonly_",HL_d251to2arcmin_incllt60_table!I645,".fits")</f>
        <v>/home/ec2-user/galaxies/POGSSNR_SDSSonly_ESO477-021.fits</v>
      </c>
      <c r="G645">
        <v>0</v>
      </c>
      <c r="H645">
        <v>2</v>
      </c>
    </row>
    <row r="646" spans="1:8">
      <c r="A646" s="5" t="s">
        <v>847</v>
      </c>
      <c r="B646" t="str">
        <f>CONCATENATE("/home/ec2-user/galaxies/POGS_SDSSonly_",HL_d251to2arcmin_incllt60_table!I646,".fits")</f>
        <v>/home/ec2-user/galaxies/POGS_SDSSonly_PGC007654.fits</v>
      </c>
      <c r="C646" s="4">
        <f>HL_d251to2arcmin_incllt60_table!J646</f>
        <v>5.0699999999999999E-3</v>
      </c>
      <c r="D646" t="str">
        <f>HL_d251to2arcmin_incllt60_table!I646</f>
        <v>PGC007654</v>
      </c>
      <c r="E646" t="str">
        <f>HL_d251to2arcmin_incllt60_table!K646</f>
        <v>IB</v>
      </c>
      <c r="F646" t="str">
        <f>CONCATENATE("/home/ec2-user/galaxies/POGSSNR_SDSSonly_",HL_d251to2arcmin_incllt60_table!I646,".fits")</f>
        <v>/home/ec2-user/galaxies/POGSSNR_SDSSonly_PGC007654.fits</v>
      </c>
      <c r="G646">
        <v>0</v>
      </c>
      <c r="H646">
        <v>2</v>
      </c>
    </row>
    <row r="647" spans="1:8">
      <c r="A647" s="5" t="s">
        <v>847</v>
      </c>
      <c r="B647" t="str">
        <f>CONCATENATE("/home/ec2-user/galaxies/POGS_SDSSonly_",HL_d251to2arcmin_incllt60_table!I647,".fits")</f>
        <v>/home/ec2-user/galaxies/POGS_SDSSonly_NGC0788.fits</v>
      </c>
      <c r="C647" s="4">
        <f>HL_d251to2arcmin_incllt60_table!J647</f>
        <v>1.3296666666666667E-2</v>
      </c>
      <c r="D647" t="str">
        <f>HL_d251to2arcmin_incllt60_table!I647</f>
        <v>NGC0788</v>
      </c>
      <c r="E647" t="str">
        <f>HL_d251to2arcmin_incllt60_table!K647</f>
        <v>S0-a</v>
      </c>
      <c r="F647" t="str">
        <f>CONCATENATE("/home/ec2-user/galaxies/POGSSNR_SDSSonly_",HL_d251to2arcmin_incllt60_table!I647,".fits")</f>
        <v>/home/ec2-user/galaxies/POGSSNR_SDSSonly_NGC0788.fits</v>
      </c>
      <c r="G647">
        <v>0</v>
      </c>
      <c r="H647">
        <v>2</v>
      </c>
    </row>
    <row r="648" spans="1:8">
      <c r="A648" s="5" t="s">
        <v>847</v>
      </c>
      <c r="B648" t="str">
        <f>CONCATENATE("/home/ec2-user/galaxies/POGS_SDSSonly_",HL_d251to2arcmin_incllt60_table!I648,".fits")</f>
        <v>/home/ec2-user/galaxies/POGS_SDSSonly_NGC0783.fits</v>
      </c>
      <c r="C648" s="4">
        <f>HL_d251to2arcmin_incllt60_table!J648</f>
        <v>1.7636666666666665E-2</v>
      </c>
      <c r="D648" t="str">
        <f>HL_d251to2arcmin_incllt60_table!I648</f>
        <v>NGC0783</v>
      </c>
      <c r="E648" t="str">
        <f>HL_d251to2arcmin_incllt60_table!K648</f>
        <v>Sc</v>
      </c>
      <c r="F648" t="str">
        <f>CONCATENATE("/home/ec2-user/galaxies/POGSSNR_SDSSonly_",HL_d251to2arcmin_incllt60_table!I648,".fits")</f>
        <v>/home/ec2-user/galaxies/POGSSNR_SDSSonly_NGC0783.fits</v>
      </c>
      <c r="G648">
        <v>0</v>
      </c>
      <c r="H648">
        <v>2</v>
      </c>
    </row>
    <row r="649" spans="1:8">
      <c r="A649" s="5" t="s">
        <v>847</v>
      </c>
      <c r="B649" t="str">
        <f>CONCATENATE("/home/ec2-user/galaxies/POGS_SDSSonly_",HL_d251to2arcmin_incllt60_table!I649,".fits")</f>
        <v>/home/ec2-user/galaxies/POGS_SDSSonly_PGC166066.fits</v>
      </c>
      <c r="C649" s="4">
        <f>HL_d251to2arcmin_incllt60_table!J649</f>
        <v>0</v>
      </c>
      <c r="D649" t="str">
        <f>HL_d251to2arcmin_incllt60_table!I649</f>
        <v>PGC166066</v>
      </c>
      <c r="E649" t="str">
        <f>HL_d251to2arcmin_incllt60_table!K649</f>
        <v>I</v>
      </c>
      <c r="F649" t="str">
        <f>CONCATENATE("/home/ec2-user/galaxies/POGSSNR_SDSSonly_",HL_d251to2arcmin_incllt60_table!I649,".fits")</f>
        <v>/home/ec2-user/galaxies/POGSSNR_SDSSonly_PGC166066.fits</v>
      </c>
      <c r="G649">
        <v>0</v>
      </c>
      <c r="H649">
        <v>2</v>
      </c>
    </row>
    <row r="650" spans="1:8">
      <c r="A650" s="5" t="s">
        <v>847</v>
      </c>
      <c r="B650" t="str">
        <f>CONCATENATE("/home/ec2-user/galaxies/POGS_SDSSonly_",HL_d251to2arcmin_incllt60_table!I650,".fits")</f>
        <v>/home/ec2-user/galaxies/POGS_SDSSonly_NGC0790.fits</v>
      </c>
      <c r="C650" s="4">
        <f>HL_d251to2arcmin_incllt60_table!J650</f>
        <v>1.7493333333333333E-2</v>
      </c>
      <c r="D650" t="str">
        <f>HL_d251to2arcmin_incllt60_table!I650</f>
        <v>NGC0790</v>
      </c>
      <c r="E650" t="str">
        <f>HL_d251to2arcmin_incllt60_table!K650</f>
        <v>S0</v>
      </c>
      <c r="F650" t="str">
        <f>CONCATENATE("/home/ec2-user/galaxies/POGSSNR_SDSSonly_",HL_d251to2arcmin_incllt60_table!I650,".fits")</f>
        <v>/home/ec2-user/galaxies/POGSSNR_SDSSonly_NGC0790.fits</v>
      </c>
      <c r="G650">
        <v>0</v>
      </c>
      <c r="H650">
        <v>2</v>
      </c>
    </row>
    <row r="651" spans="1:8">
      <c r="A651" s="5" t="s">
        <v>847</v>
      </c>
      <c r="B651" t="str">
        <f>CONCATENATE("/home/ec2-user/galaxies/POGS_SDSSonly_",HL_d251to2arcmin_incllt60_table!I651,".fits")</f>
        <v>/home/ec2-user/galaxies/POGS_SDSSonly_UGC01504.fits</v>
      </c>
      <c r="C651" s="4">
        <f>HL_d251to2arcmin_incllt60_table!J651</f>
        <v>2.4403333333333332E-2</v>
      </c>
      <c r="D651" t="str">
        <f>HL_d251to2arcmin_incllt60_table!I651</f>
        <v>UGC01504</v>
      </c>
      <c r="E651" t="str">
        <f>HL_d251to2arcmin_incllt60_table!K651</f>
        <v>S0-a</v>
      </c>
      <c r="F651" t="str">
        <f>CONCATENATE("/home/ec2-user/galaxies/POGSSNR_SDSSonly_",HL_d251to2arcmin_incllt60_table!I651,".fits")</f>
        <v>/home/ec2-user/galaxies/POGSSNR_SDSSonly_UGC01504.fits</v>
      </c>
      <c r="G651">
        <v>0</v>
      </c>
      <c r="H651">
        <v>2</v>
      </c>
    </row>
    <row r="652" spans="1:8">
      <c r="A652" s="5" t="s">
        <v>847</v>
      </c>
      <c r="B652" t="str">
        <f>CONCATENATE("/home/ec2-user/galaxies/POGS_SDSSonly_",HL_d251to2arcmin_incllt60_table!I652,".fits")</f>
        <v>/home/ec2-user/galaxies/POGS_SDSSonly_NGC0813.fits</v>
      </c>
      <c r="C652" s="4">
        <f>HL_d251to2arcmin_incllt60_table!J652</f>
        <v>2.6253333333333333E-2</v>
      </c>
      <c r="D652" t="str">
        <f>HL_d251to2arcmin_incllt60_table!I652</f>
        <v>NGC0813</v>
      </c>
      <c r="E652" t="str">
        <f>HL_d251to2arcmin_incllt60_table!K652</f>
        <v>S0-a</v>
      </c>
      <c r="F652" t="str">
        <f>CONCATENATE("/home/ec2-user/galaxies/POGSSNR_SDSSonly_",HL_d251to2arcmin_incllt60_table!I652,".fits")</f>
        <v>/home/ec2-user/galaxies/POGSSNR_SDSSonly_NGC0813.fits</v>
      </c>
      <c r="G652">
        <v>0</v>
      </c>
      <c r="H652">
        <v>2</v>
      </c>
    </row>
    <row r="653" spans="1:8">
      <c r="A653" s="5" t="s">
        <v>847</v>
      </c>
      <c r="B653" t="str">
        <f>CONCATENATE("/home/ec2-user/galaxies/POGS_SDSSonly_",HL_d251to2arcmin_incllt60_table!I653,".fits")</f>
        <v>/home/ec2-user/galaxies/POGS_SDSSonly_PGC101151.fits</v>
      </c>
      <c r="C653" s="4">
        <f>HL_d251to2arcmin_incllt60_table!J653</f>
        <v>2.102E-2</v>
      </c>
      <c r="D653" t="str">
        <f>HL_d251to2arcmin_incllt60_table!I653</f>
        <v>PGC101151</v>
      </c>
      <c r="E653" t="str">
        <f>HL_d251to2arcmin_incllt60_table!K653</f>
        <v>E</v>
      </c>
      <c r="F653" t="str">
        <f>CONCATENATE("/home/ec2-user/galaxies/POGSSNR_SDSSonly_",HL_d251to2arcmin_incllt60_table!I653,".fits")</f>
        <v>/home/ec2-user/galaxies/POGSSNR_SDSSonly_PGC101151.fits</v>
      </c>
      <c r="G653">
        <v>0</v>
      </c>
      <c r="H653">
        <v>2</v>
      </c>
    </row>
    <row r="654" spans="1:8">
      <c r="A654" s="5" t="s">
        <v>847</v>
      </c>
      <c r="B654" t="str">
        <f>CONCATENATE("/home/ec2-user/galaxies/POGS_SDSSonly_",HL_d251to2arcmin_incllt60_table!I654,".fits")</f>
        <v>/home/ec2-user/galaxies/POGS_SDSSonly_NGC0791.fits</v>
      </c>
      <c r="C654" s="4">
        <f>HL_d251to2arcmin_incllt60_table!J654</f>
        <v>2.6293333333333332E-2</v>
      </c>
      <c r="D654" t="str">
        <f>HL_d251to2arcmin_incllt60_table!I654</f>
        <v>NGC0791</v>
      </c>
      <c r="E654" t="str">
        <f>HL_d251to2arcmin_incllt60_table!K654</f>
        <v>E</v>
      </c>
      <c r="F654" t="str">
        <f>CONCATENATE("/home/ec2-user/galaxies/POGSSNR_SDSSonly_",HL_d251to2arcmin_incllt60_table!I654,".fits")</f>
        <v>/home/ec2-user/galaxies/POGSSNR_SDSSonly_NGC0791.fits</v>
      </c>
      <c r="G654">
        <v>0</v>
      </c>
      <c r="H654">
        <v>2</v>
      </c>
    </row>
    <row r="655" spans="1:8">
      <c r="A655" s="5" t="s">
        <v>847</v>
      </c>
      <c r="B655" t="str">
        <f>CONCATENATE("/home/ec2-user/galaxies/POGS_SDSSonly_",HL_d251to2arcmin_incllt60_table!I655,".fits")</f>
        <v>/home/ec2-user/galaxies/POGS_SDSSonly_PGC007714.fits</v>
      </c>
      <c r="C655" s="4">
        <f>HL_d251to2arcmin_incllt60_table!J655</f>
        <v>1.5366666666666667E-2</v>
      </c>
      <c r="D655" t="str">
        <f>HL_d251to2arcmin_incllt60_table!I655</f>
        <v>PGC007714</v>
      </c>
      <c r="E655" t="str">
        <f>HL_d251to2arcmin_incllt60_table!K655</f>
        <v>SBc</v>
      </c>
      <c r="F655" t="str">
        <f>CONCATENATE("/home/ec2-user/galaxies/POGSSNR_SDSSonly_",HL_d251to2arcmin_incllt60_table!I655,".fits")</f>
        <v>/home/ec2-user/galaxies/POGSSNR_SDSSonly_PGC007714.fits</v>
      </c>
      <c r="G655">
        <v>0</v>
      </c>
      <c r="H655">
        <v>2</v>
      </c>
    </row>
    <row r="656" spans="1:8">
      <c r="A656" s="5" t="s">
        <v>847</v>
      </c>
      <c r="B656" t="str">
        <f>CONCATENATE("/home/ec2-user/galaxies/POGS_SDSSonly_",HL_d251to2arcmin_incllt60_table!I656,".fits")</f>
        <v>/home/ec2-user/galaxies/POGS_SDSSonly_ESO114-021.fits</v>
      </c>
      <c r="C656" s="4">
        <f>HL_d251to2arcmin_incllt60_table!J656</f>
        <v>2.0423333333333335E-2</v>
      </c>
      <c r="D656" t="str">
        <f>HL_d251to2arcmin_incllt60_table!I656</f>
        <v>ESO114-021</v>
      </c>
      <c r="E656" t="str">
        <f>HL_d251to2arcmin_incllt60_table!K656</f>
        <v>Sc</v>
      </c>
      <c r="F656" t="str">
        <f>CONCATENATE("/home/ec2-user/galaxies/POGSSNR_SDSSonly_",HL_d251to2arcmin_incllt60_table!I656,".fits")</f>
        <v>/home/ec2-user/galaxies/POGSSNR_SDSSonly_ESO114-021.fits</v>
      </c>
      <c r="G656">
        <v>0</v>
      </c>
      <c r="H656">
        <v>2</v>
      </c>
    </row>
    <row r="657" spans="1:8">
      <c r="A657" s="5" t="s">
        <v>847</v>
      </c>
      <c r="B657" t="str">
        <f>CONCATENATE("/home/ec2-user/galaxies/POGS_SDSSonly_",HL_d251to2arcmin_incllt60_table!I657,".fits")</f>
        <v>/home/ec2-user/galaxies/POGS_SDSSonly_NGC0800.fits</v>
      </c>
      <c r="C657" s="4">
        <f>HL_d251to2arcmin_incllt60_table!J657</f>
        <v>1.9586666666666665E-2</v>
      </c>
      <c r="D657" t="str">
        <f>HL_d251to2arcmin_incllt60_table!I657</f>
        <v>NGC0800</v>
      </c>
      <c r="E657" t="str">
        <f>HL_d251to2arcmin_incllt60_table!K657</f>
        <v>Sc</v>
      </c>
      <c r="F657" t="str">
        <f>CONCATENATE("/home/ec2-user/galaxies/POGSSNR_SDSSonly_",HL_d251to2arcmin_incllt60_table!I657,".fits")</f>
        <v>/home/ec2-user/galaxies/POGSSNR_SDSSonly_NGC0800.fits</v>
      </c>
      <c r="G657">
        <v>0</v>
      </c>
      <c r="H657">
        <v>2</v>
      </c>
    </row>
    <row r="658" spans="1:8">
      <c r="A658" s="5" t="s">
        <v>847</v>
      </c>
      <c r="B658" t="str">
        <f>CONCATENATE("/home/ec2-user/galaxies/POGS_SDSSonly_",HL_d251to2arcmin_incllt60_table!I658,".fits")</f>
        <v>/home/ec2-user/galaxies/POGS_SDSSonly_NGC0799.fits</v>
      </c>
      <c r="C658" s="4">
        <f>HL_d251to2arcmin_incllt60_table!J658</f>
        <v>1.924E-2</v>
      </c>
      <c r="D658" t="str">
        <f>HL_d251to2arcmin_incllt60_table!I658</f>
        <v>NGC0799</v>
      </c>
      <c r="E658" t="str">
        <f>HL_d251to2arcmin_incllt60_table!K658</f>
        <v>SBa</v>
      </c>
      <c r="F658" t="str">
        <f>CONCATENATE("/home/ec2-user/galaxies/POGSSNR_SDSSonly_",HL_d251to2arcmin_incllt60_table!I658,".fits")</f>
        <v>/home/ec2-user/galaxies/POGSSNR_SDSSonly_NGC0799.fits</v>
      </c>
      <c r="G658">
        <v>0</v>
      </c>
      <c r="H658">
        <v>2</v>
      </c>
    </row>
    <row r="659" spans="1:8">
      <c r="A659" s="5" t="s">
        <v>847</v>
      </c>
      <c r="B659" t="str">
        <f>CONCATENATE("/home/ec2-user/galaxies/POGS_SDSSonly_",HL_d251to2arcmin_incllt60_table!I659,".fits")</f>
        <v>/home/ec2-user/galaxies/POGS_SDSSonly_IC1770.fits</v>
      </c>
      <c r="C659" s="4">
        <f>HL_d251to2arcmin_incllt60_table!J659</f>
        <v>1.5226666666666666E-2</v>
      </c>
      <c r="D659" t="str">
        <f>HL_d251to2arcmin_incllt60_table!I659</f>
        <v>IC1770</v>
      </c>
      <c r="E659" t="str">
        <f>HL_d251to2arcmin_incllt60_table!K659</f>
        <v>S0</v>
      </c>
      <c r="F659" t="str">
        <f>CONCATENATE("/home/ec2-user/galaxies/POGSSNR_SDSSonly_",HL_d251to2arcmin_incllt60_table!I659,".fits")</f>
        <v>/home/ec2-user/galaxies/POGSSNR_SDSSonly_IC1770.fits</v>
      </c>
      <c r="G659">
        <v>0</v>
      </c>
      <c r="H659">
        <v>2</v>
      </c>
    </row>
    <row r="660" spans="1:8">
      <c r="A660" s="5" t="s">
        <v>847</v>
      </c>
      <c r="B660" t="str">
        <f>CONCATENATE("/home/ec2-user/galaxies/POGS_SDSSonly_",HL_d251to2arcmin_incllt60_table!I660,".fits")</f>
        <v>/home/ec2-user/galaxies/POGS_SDSSonly_NGC0794.fits</v>
      </c>
      <c r="C660" s="4">
        <f>HL_d251to2arcmin_incllt60_table!J660</f>
        <v>2.7523333333333334E-2</v>
      </c>
      <c r="D660" t="str">
        <f>HL_d251to2arcmin_incllt60_table!I660</f>
        <v>NGC0794</v>
      </c>
      <c r="E660" t="str">
        <f>HL_d251to2arcmin_incllt60_table!K660</f>
        <v>E-SO</v>
      </c>
      <c r="F660" t="str">
        <f>CONCATENATE("/home/ec2-user/galaxies/POGSSNR_SDSSonly_",HL_d251to2arcmin_incllt60_table!I660,".fits")</f>
        <v>/home/ec2-user/galaxies/POGSSNR_SDSSonly_NGC0794.fits</v>
      </c>
      <c r="G660">
        <v>0</v>
      </c>
      <c r="H660">
        <v>2</v>
      </c>
    </row>
    <row r="661" spans="1:8">
      <c r="A661" s="5" t="s">
        <v>847</v>
      </c>
      <c r="B661" t="str">
        <f>CONCATENATE("/home/ec2-user/galaxies/POGS_SDSSonly_",HL_d251to2arcmin_incllt60_table!I661,".fits")</f>
        <v>/home/ec2-user/galaxies/POGS_SDSSonly_ESO197-018.fits</v>
      </c>
      <c r="C661" s="4">
        <f>HL_d251to2arcmin_incllt60_table!J661</f>
        <v>2.0193333333333334E-2</v>
      </c>
      <c r="D661" t="str">
        <f>HL_d251to2arcmin_incllt60_table!I661</f>
        <v>ESO197-018</v>
      </c>
      <c r="E661" t="str">
        <f>HL_d251to2arcmin_incllt60_table!K661</f>
        <v>E</v>
      </c>
      <c r="F661" t="str">
        <f>CONCATENATE("/home/ec2-user/galaxies/POGSSNR_SDSSonly_",HL_d251to2arcmin_incllt60_table!I661,".fits")</f>
        <v>/home/ec2-user/galaxies/POGSSNR_SDSSonly_ESO197-018.fits</v>
      </c>
      <c r="G661">
        <v>0</v>
      </c>
      <c r="H661">
        <v>2</v>
      </c>
    </row>
    <row r="662" spans="1:8">
      <c r="A662" s="5" t="s">
        <v>847</v>
      </c>
      <c r="B662" t="str">
        <f>CONCATENATE("/home/ec2-user/galaxies/POGS_SDSSonly_",HL_d251to2arcmin_incllt60_table!I662,".fits")</f>
        <v>/home/ec2-user/galaxies/POGS_SDSSonly_IC0193.fits</v>
      </c>
      <c r="C662" s="4">
        <f>HL_d251to2arcmin_incllt60_table!J662</f>
        <v>1.5486666666666666E-2</v>
      </c>
      <c r="D662" t="str">
        <f>HL_d251to2arcmin_incllt60_table!I662</f>
        <v>IC0193</v>
      </c>
      <c r="E662" t="str">
        <f>HL_d251to2arcmin_incllt60_table!K662</f>
        <v>Sc</v>
      </c>
      <c r="F662" t="str">
        <f>CONCATENATE("/home/ec2-user/galaxies/POGSSNR_SDSSonly_",HL_d251to2arcmin_incllt60_table!I662,".fits")</f>
        <v>/home/ec2-user/galaxies/POGSSNR_SDSSonly_IC0193.fits</v>
      </c>
      <c r="G662">
        <v>0</v>
      </c>
      <c r="H662">
        <v>2</v>
      </c>
    </row>
    <row r="663" spans="1:8">
      <c r="A663" s="5" t="s">
        <v>847</v>
      </c>
      <c r="B663" t="str">
        <f>CONCATENATE("/home/ec2-user/galaxies/POGS_SDSSonly_",HL_d251to2arcmin_incllt60_table!I663,".fits")</f>
        <v>/home/ec2-user/galaxies/POGS_SDSSonly_ESO298-003.fits</v>
      </c>
      <c r="C663" s="4">
        <f>HL_d251to2arcmin_incllt60_table!J663</f>
        <v>1.8036666666666666E-2</v>
      </c>
      <c r="D663" t="str">
        <f>HL_d251to2arcmin_incllt60_table!I663</f>
        <v>ESO298-003</v>
      </c>
      <c r="E663" t="str">
        <f>HL_d251to2arcmin_incllt60_table!K663</f>
        <v>Sbc</v>
      </c>
      <c r="F663" t="str">
        <f>CONCATENATE("/home/ec2-user/galaxies/POGSSNR_SDSSonly_",HL_d251to2arcmin_incllt60_table!I663,".fits")</f>
        <v>/home/ec2-user/galaxies/POGSSNR_SDSSonly_ESO298-003.fits</v>
      </c>
      <c r="G663">
        <v>0</v>
      </c>
      <c r="H663">
        <v>2</v>
      </c>
    </row>
    <row r="664" spans="1:8">
      <c r="A664" s="5" t="s">
        <v>847</v>
      </c>
      <c r="B664" t="str">
        <f>CONCATENATE("/home/ec2-user/galaxies/POGS_SDSSonly_",HL_d251to2arcmin_incllt60_table!I664,".fits")</f>
        <v>/home/ec2-user/galaxies/POGS_SDSSonly_PGC007799.fits</v>
      </c>
      <c r="C664" s="4">
        <f>HL_d251to2arcmin_incllt60_table!J664</f>
        <v>1.1906666666666666E-2</v>
      </c>
      <c r="D664" t="str">
        <f>HL_d251to2arcmin_incllt60_table!I664</f>
        <v>PGC007799</v>
      </c>
      <c r="E664" t="str">
        <f>HL_d251to2arcmin_incllt60_table!K664</f>
        <v>SABb</v>
      </c>
      <c r="F664" t="str">
        <f>CONCATENATE("/home/ec2-user/galaxies/POGSSNR_SDSSonly_",HL_d251to2arcmin_incllt60_table!I664,".fits")</f>
        <v>/home/ec2-user/galaxies/POGSSNR_SDSSonly_PGC007799.fits</v>
      </c>
      <c r="G664">
        <v>0</v>
      </c>
      <c r="H664">
        <v>2</v>
      </c>
    </row>
    <row r="665" spans="1:8">
      <c r="A665" s="5" t="s">
        <v>847</v>
      </c>
      <c r="B665" t="str">
        <f>CONCATENATE("/home/ec2-user/galaxies/POGS_SDSSonly_",HL_d251to2arcmin_incllt60_table!I665,".fits")</f>
        <v>/home/ec2-user/galaxies/POGS_SDSSonly_UGC01538.fits</v>
      </c>
      <c r="C665" s="4">
        <f>HL_d251to2arcmin_incllt60_table!J665</f>
        <v>9.6166666666666675E-3</v>
      </c>
      <c r="D665" t="str">
        <f>HL_d251to2arcmin_incllt60_table!I665</f>
        <v>UGC01538</v>
      </c>
      <c r="E665" t="str">
        <f>HL_d251to2arcmin_incllt60_table!K665</f>
        <v>I</v>
      </c>
      <c r="F665" t="str">
        <f>CONCATENATE("/home/ec2-user/galaxies/POGSSNR_SDSSonly_",HL_d251to2arcmin_incllt60_table!I665,".fits")</f>
        <v>/home/ec2-user/galaxies/POGSSNR_SDSSonly_UGC01538.fits</v>
      </c>
      <c r="G665">
        <v>0</v>
      </c>
      <c r="H665">
        <v>2</v>
      </c>
    </row>
    <row r="666" spans="1:8">
      <c r="A666" s="5" t="s">
        <v>847</v>
      </c>
      <c r="B666" t="str">
        <f>CONCATENATE("/home/ec2-user/galaxies/POGS_SDSSonly_",HL_d251to2arcmin_incllt60_table!I666,".fits")</f>
        <v>/home/ec2-user/galaxies/POGS_SDSSonly_ESO245-013.fits</v>
      </c>
      <c r="C666" s="4">
        <f>HL_d251to2arcmin_incllt60_table!J666</f>
        <v>1.8366666666666667E-2</v>
      </c>
      <c r="D666" t="str">
        <f>HL_d251to2arcmin_incllt60_table!I666</f>
        <v>ESO245-013</v>
      </c>
      <c r="E666" t="str">
        <f>HL_d251to2arcmin_incllt60_table!K666</f>
        <v>Sbc</v>
      </c>
      <c r="F666" t="str">
        <f>CONCATENATE("/home/ec2-user/galaxies/POGSSNR_SDSSonly_",HL_d251to2arcmin_incllt60_table!I666,".fits")</f>
        <v>/home/ec2-user/galaxies/POGSSNR_SDSSonly_ESO245-013.fits</v>
      </c>
      <c r="G666">
        <v>0</v>
      </c>
      <c r="H666">
        <v>2</v>
      </c>
    </row>
    <row r="667" spans="1:8">
      <c r="A667" s="5" t="s">
        <v>847</v>
      </c>
      <c r="B667" t="str">
        <f>CONCATENATE("/home/ec2-user/galaxies/POGS_SDSSonly_",HL_d251to2arcmin_incllt60_table!I667,".fits")</f>
        <v>/home/ec2-user/galaxies/POGS_SDSSonly_NGC0797.fits</v>
      </c>
      <c r="C667" s="4">
        <f>HL_d251to2arcmin_incllt60_table!J667</f>
        <v>1.9303333333333332E-2</v>
      </c>
      <c r="D667" t="str">
        <f>HL_d251to2arcmin_incllt60_table!I667</f>
        <v>NGC0797</v>
      </c>
      <c r="E667" t="str">
        <f>HL_d251to2arcmin_incllt60_table!K667</f>
        <v>SABa</v>
      </c>
      <c r="F667" t="str">
        <f>CONCATENATE("/home/ec2-user/galaxies/POGSSNR_SDSSonly_",HL_d251to2arcmin_incllt60_table!I667,".fits")</f>
        <v>/home/ec2-user/galaxies/POGSSNR_SDSSonly_NGC0797.fits</v>
      </c>
      <c r="G667">
        <v>0</v>
      </c>
      <c r="H667">
        <v>2</v>
      </c>
    </row>
    <row r="668" spans="1:8">
      <c r="A668" s="5" t="s">
        <v>847</v>
      </c>
      <c r="B668" t="str">
        <f>CONCATENATE("/home/ec2-user/galaxies/POGS_SDSSonly_",HL_d251to2arcmin_incllt60_table!I668,".fits")</f>
        <v>/home/ec2-user/galaxies/POGS_SDSSonly_PGC007857.fits</v>
      </c>
      <c r="C668" s="4">
        <f>HL_d251to2arcmin_incllt60_table!J668</f>
        <v>1.6503333333333332E-2</v>
      </c>
      <c r="D668" t="str">
        <f>HL_d251to2arcmin_incllt60_table!I668</f>
        <v>PGC007857</v>
      </c>
      <c r="E668" t="str">
        <f>HL_d251to2arcmin_incllt60_table!K668</f>
        <v>E-SO</v>
      </c>
      <c r="F668" t="str">
        <f>CONCATENATE("/home/ec2-user/galaxies/POGSSNR_SDSSonly_",HL_d251to2arcmin_incllt60_table!I668,".fits")</f>
        <v>/home/ec2-user/galaxies/POGSSNR_SDSSonly_PGC007857.fits</v>
      </c>
      <c r="G668">
        <v>0</v>
      </c>
      <c r="H668">
        <v>2</v>
      </c>
    </row>
    <row r="669" spans="1:8">
      <c r="A669" s="5" t="s">
        <v>847</v>
      </c>
      <c r="B669" t="str">
        <f>CONCATENATE("/home/ec2-user/galaxies/POGS_SDSSonly_",HL_d251to2arcmin_incllt60_table!I669,".fits")</f>
        <v>/home/ec2-user/galaxies/POGS_SDSSonly_NGC0809.fits</v>
      </c>
      <c r="C669" s="4">
        <f>HL_d251to2arcmin_incllt60_table!J669</f>
        <v>1.7559999999999999E-2</v>
      </c>
      <c r="D669" t="str">
        <f>HL_d251to2arcmin_incllt60_table!I669</f>
        <v>NGC0809</v>
      </c>
      <c r="E669" t="str">
        <f>HL_d251to2arcmin_incllt60_table!K669</f>
        <v>S0</v>
      </c>
      <c r="F669" t="str">
        <f>CONCATENATE("/home/ec2-user/galaxies/POGSSNR_SDSSonly_",HL_d251to2arcmin_incllt60_table!I669,".fits")</f>
        <v>/home/ec2-user/galaxies/POGSSNR_SDSSonly_NGC0809.fits</v>
      </c>
      <c r="G669">
        <v>0</v>
      </c>
      <c r="H669">
        <v>2</v>
      </c>
    </row>
    <row r="670" spans="1:8">
      <c r="A670" s="5" t="s">
        <v>847</v>
      </c>
      <c r="B670" t="str">
        <f>CONCATENATE("/home/ec2-user/galaxies/POGS_SDSSonly_",HL_d251to2arcmin_incllt60_table!I670,".fits")</f>
        <v>/home/ec2-user/galaxies/POGS_SDSSonly_PGC007942.fits</v>
      </c>
      <c r="C670" s="4">
        <f>HL_d251to2arcmin_incllt60_table!J670</f>
        <v>1.7270000000000001E-2</v>
      </c>
      <c r="D670" t="str">
        <f>HL_d251to2arcmin_incllt60_table!I670</f>
        <v>PGC007942</v>
      </c>
      <c r="E670" t="str">
        <f>HL_d251to2arcmin_incllt60_table!K670</f>
        <v>Sc</v>
      </c>
      <c r="F670" t="str">
        <f>CONCATENATE("/home/ec2-user/galaxies/POGSSNR_SDSSonly_",HL_d251to2arcmin_incllt60_table!I670,".fits")</f>
        <v>/home/ec2-user/galaxies/POGSSNR_SDSSonly_PGC007942.fits</v>
      </c>
      <c r="G670">
        <v>0</v>
      </c>
      <c r="H670">
        <v>2</v>
      </c>
    </row>
    <row r="671" spans="1:8">
      <c r="A671" s="5" t="s">
        <v>847</v>
      </c>
      <c r="B671" t="str">
        <f>CONCATENATE("/home/ec2-user/galaxies/POGS_SDSSonly_",HL_d251to2arcmin_incllt60_table!I671,".fits")</f>
        <v>/home/ec2-user/galaxies/POGS_SDSSonly_ESO153-017.fits</v>
      </c>
      <c r="C671" s="4">
        <f>HL_d251to2arcmin_incllt60_table!J671</f>
        <v>2.0863333333333334E-2</v>
      </c>
      <c r="D671" t="str">
        <f>HL_d251to2arcmin_incllt60_table!I671</f>
        <v>ESO153-017</v>
      </c>
      <c r="E671" t="str">
        <f>HL_d251to2arcmin_incllt60_table!K671</f>
        <v>Sc</v>
      </c>
      <c r="F671" t="str">
        <f>CONCATENATE("/home/ec2-user/galaxies/POGSSNR_SDSSonly_",HL_d251to2arcmin_incllt60_table!I671,".fits")</f>
        <v>/home/ec2-user/galaxies/POGSSNR_SDSSonly_ESO153-017.fits</v>
      </c>
      <c r="G671">
        <v>0</v>
      </c>
      <c r="H671">
        <v>2</v>
      </c>
    </row>
    <row r="672" spans="1:8">
      <c r="A672" s="5" t="s">
        <v>847</v>
      </c>
      <c r="B672" t="str">
        <f>CONCATENATE("/home/ec2-user/galaxies/POGS_SDSSonly_",HL_d251to2arcmin_incllt60_table!I672,".fits")</f>
        <v>/home/ec2-user/galaxies/POGS_SDSSonly_IC1776.fits</v>
      </c>
      <c r="C672" s="4">
        <f>HL_d251to2arcmin_incllt60_table!J672</f>
        <v>1.1270000000000001E-2</v>
      </c>
      <c r="D672" t="str">
        <f>HL_d251to2arcmin_incllt60_table!I672</f>
        <v>IC1776</v>
      </c>
      <c r="E672" t="str">
        <f>HL_d251to2arcmin_incllt60_table!K672</f>
        <v>Scd</v>
      </c>
      <c r="F672" t="str">
        <f>CONCATENATE("/home/ec2-user/galaxies/POGSSNR_SDSSonly_",HL_d251to2arcmin_incllt60_table!I672,".fits")</f>
        <v>/home/ec2-user/galaxies/POGSSNR_SDSSonly_IC1776.fits</v>
      </c>
      <c r="G672">
        <v>0</v>
      </c>
      <c r="H672">
        <v>2</v>
      </c>
    </row>
    <row r="673" spans="1:8">
      <c r="A673" s="5" t="s">
        <v>847</v>
      </c>
      <c r="B673" t="str">
        <f>CONCATENATE("/home/ec2-user/galaxies/POGS_SDSSonly_",HL_d251to2arcmin_incllt60_table!I673,".fits")</f>
        <v>/home/ec2-user/galaxies/POGS_SDSSonly_UGC01577.fits</v>
      </c>
      <c r="C673" s="4">
        <f>HL_d251to2arcmin_incllt60_table!J673</f>
        <v>1.7893333333333334E-2</v>
      </c>
      <c r="D673" t="str">
        <f>HL_d251to2arcmin_incllt60_table!I673</f>
        <v>UGC01577</v>
      </c>
      <c r="E673" t="str">
        <f>HL_d251to2arcmin_incllt60_table!K673</f>
        <v>Sb</v>
      </c>
      <c r="F673" t="str">
        <f>CONCATENATE("/home/ec2-user/galaxies/POGSSNR_SDSSonly_",HL_d251to2arcmin_incllt60_table!I673,".fits")</f>
        <v>/home/ec2-user/galaxies/POGSSNR_SDSSonly_UGC01577.fits</v>
      </c>
      <c r="G673">
        <v>0</v>
      </c>
      <c r="H673">
        <v>2</v>
      </c>
    </row>
    <row r="674" spans="1:8">
      <c r="A674" s="5" t="s">
        <v>847</v>
      </c>
      <c r="B674" t="str">
        <f>CONCATENATE("/home/ec2-user/galaxies/POGS_SDSSonly_",HL_d251to2arcmin_incllt60_table!I674,".fits")</f>
        <v>/home/ec2-user/galaxies/POGS_SDSSonly_ESO354-034.fits</v>
      </c>
      <c r="C674" s="4">
        <f>HL_d251to2arcmin_incllt60_table!J674</f>
        <v>1.8976666666666666E-2</v>
      </c>
      <c r="D674" t="str">
        <f>HL_d251to2arcmin_incllt60_table!I674</f>
        <v>ESO354-034</v>
      </c>
      <c r="E674" t="str">
        <f>HL_d251to2arcmin_incllt60_table!K674</f>
        <v>S0-a</v>
      </c>
      <c r="F674" t="str">
        <f>CONCATENATE("/home/ec2-user/galaxies/POGSSNR_SDSSonly_",HL_d251to2arcmin_incllt60_table!I674,".fits")</f>
        <v>/home/ec2-user/galaxies/POGSSNR_SDSSonly_ESO354-034.fits</v>
      </c>
      <c r="G674">
        <v>0</v>
      </c>
      <c r="H674">
        <v>2</v>
      </c>
    </row>
    <row r="675" spans="1:8">
      <c r="A675" s="5" t="s">
        <v>847</v>
      </c>
      <c r="B675" t="str">
        <f>CONCATENATE("/home/ec2-user/galaxies/POGS_SDSSonly_",HL_d251to2arcmin_incllt60_table!I675,".fits")</f>
        <v>/home/ec2-user/galaxies/POGS_SDSSonly_PGC007990.fits</v>
      </c>
      <c r="C675" s="4">
        <f>HL_d251to2arcmin_incllt60_table!J675</f>
        <v>0</v>
      </c>
      <c r="D675" t="str">
        <f>HL_d251to2arcmin_incllt60_table!I675</f>
        <v>PGC007990</v>
      </c>
      <c r="E675" t="str">
        <f>HL_d251to2arcmin_incllt60_table!K675</f>
        <v>Unk</v>
      </c>
      <c r="F675" t="str">
        <f>CONCATENATE("/home/ec2-user/galaxies/POGSSNR_SDSSonly_",HL_d251to2arcmin_incllt60_table!I675,".fits")</f>
        <v>/home/ec2-user/galaxies/POGSSNR_SDSSonly_PGC007990.fits</v>
      </c>
      <c r="G675">
        <v>0</v>
      </c>
      <c r="H675">
        <v>2</v>
      </c>
    </row>
    <row r="676" spans="1:8">
      <c r="A676" s="5" t="s">
        <v>847</v>
      </c>
      <c r="B676" t="str">
        <f>CONCATENATE("/home/ec2-user/galaxies/POGS_SDSSonly_",HL_d251to2arcmin_incllt60_table!I676,".fits")</f>
        <v>/home/ec2-user/galaxies/POGS_SDSSonly_IC0198.fits</v>
      </c>
      <c r="C676" s="4">
        <f>HL_d251to2arcmin_incllt60_table!J676</f>
        <v>3.0773333333333333E-2</v>
      </c>
      <c r="D676" t="str">
        <f>HL_d251to2arcmin_incllt60_table!I676</f>
        <v>IC0198</v>
      </c>
      <c r="E676" t="str">
        <f>HL_d251to2arcmin_incllt60_table!K676</f>
        <v>Sbc</v>
      </c>
      <c r="F676" t="str">
        <f>CONCATENATE("/home/ec2-user/galaxies/POGSSNR_SDSSonly_",HL_d251to2arcmin_incllt60_table!I676,".fits")</f>
        <v>/home/ec2-user/galaxies/POGSSNR_SDSSonly_IC0198.fits</v>
      </c>
      <c r="G676">
        <v>0</v>
      </c>
      <c r="H676">
        <v>2</v>
      </c>
    </row>
    <row r="677" spans="1:8">
      <c r="A677" s="5" t="s">
        <v>847</v>
      </c>
      <c r="B677" t="str">
        <f>CONCATENATE("/home/ec2-user/galaxies/POGS_SDSSonly_",HL_d251to2arcmin_incllt60_table!I677,".fits")</f>
        <v>/home/ec2-user/galaxies/POGS_SDSSonly_ESO153-020.fits</v>
      </c>
      <c r="C677" s="4">
        <f>HL_d251to2arcmin_incllt60_table!J677</f>
        <v>1.8873333333333332E-2</v>
      </c>
      <c r="D677" t="str">
        <f>HL_d251to2arcmin_incllt60_table!I677</f>
        <v>ESO153-020</v>
      </c>
      <c r="E677" t="str">
        <f>HL_d251to2arcmin_incllt60_table!K677</f>
        <v>SBb</v>
      </c>
      <c r="F677" t="str">
        <f>CONCATENATE("/home/ec2-user/galaxies/POGSSNR_SDSSonly_",HL_d251to2arcmin_incllt60_table!I677,".fits")</f>
        <v>/home/ec2-user/galaxies/POGSSNR_SDSSonly_ESO153-020.fits</v>
      </c>
      <c r="G677">
        <v>0</v>
      </c>
      <c r="H677">
        <v>2</v>
      </c>
    </row>
    <row r="678" spans="1:8">
      <c r="A678" s="5" t="s">
        <v>847</v>
      </c>
      <c r="B678" t="str">
        <f>CONCATENATE("/home/ec2-user/galaxies/POGS_SDSSonly_",HL_d251to2arcmin_incllt60_table!I678,".fits")</f>
        <v>/home/ec2-user/galaxies/POGS_SDSSonly_UGC01590.fits</v>
      </c>
      <c r="C678" s="4">
        <f>HL_d251to2arcmin_incllt60_table!J678</f>
        <v>1.6873333333333334E-2</v>
      </c>
      <c r="D678" t="str">
        <f>HL_d251to2arcmin_incllt60_table!I678</f>
        <v>UGC01590</v>
      </c>
      <c r="E678" t="str">
        <f>HL_d251to2arcmin_incllt60_table!K678</f>
        <v>E-SO</v>
      </c>
      <c r="F678" t="str">
        <f>CONCATENATE("/home/ec2-user/galaxies/POGSSNR_SDSSonly_",HL_d251to2arcmin_incllt60_table!I678,".fits")</f>
        <v>/home/ec2-user/galaxies/POGSSNR_SDSSonly_UGC01590.fits</v>
      </c>
      <c r="G678">
        <v>0</v>
      </c>
      <c r="H678">
        <v>2</v>
      </c>
    </row>
    <row r="679" spans="1:8">
      <c r="A679" s="5" t="s">
        <v>847</v>
      </c>
      <c r="B679" t="str">
        <f>CONCATENATE("/home/ec2-user/galaxies/POGS_SDSSonly_",HL_d251to2arcmin_incllt60_table!I679,".fits")</f>
        <v>/home/ec2-user/galaxies/POGS_SDSSonly_PGC100169.fits</v>
      </c>
      <c r="C679" s="4">
        <f>HL_d251to2arcmin_incllt60_table!J679</f>
        <v>9.2666666666666668E-4</v>
      </c>
      <c r="D679" t="str">
        <f>HL_d251to2arcmin_incllt60_table!I679</f>
        <v>PGC100169</v>
      </c>
      <c r="E679" t="str">
        <f>HL_d251to2arcmin_incllt60_table!K679</f>
        <v>I</v>
      </c>
      <c r="F679" t="str">
        <f>CONCATENATE("/home/ec2-user/galaxies/POGSSNR_SDSSonly_",HL_d251to2arcmin_incllt60_table!I679,".fits")</f>
        <v>/home/ec2-user/galaxies/POGSSNR_SDSSonly_PGC100169.fits</v>
      </c>
      <c r="G679">
        <v>0</v>
      </c>
      <c r="H679">
        <v>2</v>
      </c>
    </row>
    <row r="680" spans="1:8">
      <c r="A680" s="5" t="s">
        <v>847</v>
      </c>
      <c r="B680" t="str">
        <f>CONCATENATE("/home/ec2-user/galaxies/POGS_SDSSonly_",HL_d251to2arcmin_incllt60_table!I680,".fits")</f>
        <v>/home/ec2-user/galaxies/POGS_SDSSonly_ESO414-028.fits</v>
      </c>
      <c r="C680" s="4">
        <f>HL_d251to2arcmin_incllt60_table!J680</f>
        <v>1.7513333333333332E-2</v>
      </c>
      <c r="D680" t="str">
        <f>HL_d251to2arcmin_incllt60_table!I680</f>
        <v>ESO414-028</v>
      </c>
      <c r="E680" t="str">
        <f>HL_d251to2arcmin_incllt60_table!K680</f>
        <v>E-SO</v>
      </c>
      <c r="F680" t="str">
        <f>CONCATENATE("/home/ec2-user/galaxies/POGSSNR_SDSSonly_",HL_d251to2arcmin_incllt60_table!I680,".fits")</f>
        <v>/home/ec2-user/galaxies/POGSSNR_SDSSonly_ESO414-028.fits</v>
      </c>
      <c r="G680">
        <v>0</v>
      </c>
      <c r="H680">
        <v>2</v>
      </c>
    </row>
    <row r="681" spans="1:8">
      <c r="A681" s="5" t="s">
        <v>847</v>
      </c>
      <c r="B681" t="str">
        <f>CONCATENATE("/home/ec2-user/galaxies/POGS_SDSSonly_",HL_d251to2arcmin_incllt60_table!I681,".fits")</f>
        <v>/home/ec2-user/galaxies/POGS_SDSSonly_ESO298-007.fits</v>
      </c>
      <c r="C681" s="4">
        <f>HL_d251to2arcmin_incllt60_table!J681</f>
        <v>1.9763333333333334E-2</v>
      </c>
      <c r="D681" t="str">
        <f>HL_d251to2arcmin_incllt60_table!I681</f>
        <v>ESO298-007</v>
      </c>
      <c r="E681" t="str">
        <f>HL_d251to2arcmin_incllt60_table!K681</f>
        <v>Sc</v>
      </c>
      <c r="F681" t="str">
        <f>CONCATENATE("/home/ec2-user/galaxies/POGSSNR_SDSSonly_",HL_d251to2arcmin_incllt60_table!I681,".fits")</f>
        <v>/home/ec2-user/galaxies/POGSSNR_SDSSonly_ESO298-007.fits</v>
      </c>
      <c r="G681">
        <v>0</v>
      </c>
      <c r="H681">
        <v>2</v>
      </c>
    </row>
    <row r="682" spans="1:8">
      <c r="A682" s="5" t="s">
        <v>847</v>
      </c>
      <c r="B682" t="str">
        <f>CONCATENATE("/home/ec2-user/galaxies/POGS_SDSSonly_",HL_d251to2arcmin_incllt60_table!I682,".fits")</f>
        <v>/home/ec2-user/galaxies/POGS_SDSSonly_PGC128548.fits</v>
      </c>
      <c r="C682" s="4">
        <f>HL_d251to2arcmin_incllt60_table!J682</f>
        <v>1.8890000000000001E-2</v>
      </c>
      <c r="D682" t="str">
        <f>HL_d251to2arcmin_incllt60_table!I682</f>
        <v>PGC128548</v>
      </c>
      <c r="E682" t="str">
        <f>HL_d251to2arcmin_incllt60_table!K682</f>
        <v>S0</v>
      </c>
      <c r="F682" t="str">
        <f>CONCATENATE("/home/ec2-user/galaxies/POGSSNR_SDSSonly_",HL_d251to2arcmin_incllt60_table!I682,".fits")</f>
        <v>/home/ec2-user/galaxies/POGSSNR_SDSSonly_PGC128548.fits</v>
      </c>
      <c r="G682">
        <v>0</v>
      </c>
      <c r="H682">
        <v>2</v>
      </c>
    </row>
    <row r="683" spans="1:8">
      <c r="A683" s="5" t="s">
        <v>847</v>
      </c>
      <c r="B683" t="str">
        <f>CONCATENATE("/home/ec2-user/galaxies/POGS_SDSSonly_",HL_d251to2arcmin_incllt60_table!I683,".fits")</f>
        <v>/home/ec2-user/galaxies/POGS_SDSSonly_ESO114-027.fits</v>
      </c>
      <c r="C683" s="4">
        <f>HL_d251to2arcmin_incllt60_table!J683</f>
        <v>2.6893333333333335E-2</v>
      </c>
      <c r="D683" t="str">
        <f>HL_d251to2arcmin_incllt60_table!I683</f>
        <v>ESO114-027</v>
      </c>
      <c r="E683" t="str">
        <f>HL_d251to2arcmin_incllt60_table!K683</f>
        <v>S0</v>
      </c>
      <c r="F683" t="str">
        <f>CONCATENATE("/home/ec2-user/galaxies/POGSSNR_SDSSonly_",HL_d251to2arcmin_incllt60_table!I683,".fits")</f>
        <v>/home/ec2-user/galaxies/POGSSNR_SDSSonly_ESO114-027.fits</v>
      </c>
      <c r="G683">
        <v>0</v>
      </c>
      <c r="H683">
        <v>2</v>
      </c>
    </row>
    <row r="684" spans="1:8">
      <c r="A684" s="5" t="s">
        <v>847</v>
      </c>
      <c r="B684" t="str">
        <f>CONCATENATE("/home/ec2-user/galaxies/POGS_SDSSonly_",HL_d251to2arcmin_incllt60_table!I684,".fits")</f>
        <v>/home/ec2-user/galaxies/POGS_SDSSonly_ESO153-023.fits</v>
      </c>
      <c r="C684" s="4">
        <f>HL_d251to2arcmin_incllt60_table!J684</f>
        <v>2.6716666666666666E-2</v>
      </c>
      <c r="D684" t="str">
        <f>HL_d251to2arcmin_incllt60_table!I684</f>
        <v>ESO153-023</v>
      </c>
      <c r="E684" t="str">
        <f>HL_d251to2arcmin_incllt60_table!K684</f>
        <v>S0-a</v>
      </c>
      <c r="F684" t="str">
        <f>CONCATENATE("/home/ec2-user/galaxies/POGSSNR_SDSSonly_",HL_d251to2arcmin_incllt60_table!I684,".fits")</f>
        <v>/home/ec2-user/galaxies/POGSSNR_SDSSonly_ESO153-023.fits</v>
      </c>
      <c r="G684">
        <v>0</v>
      </c>
      <c r="H684">
        <v>2</v>
      </c>
    </row>
    <row r="685" spans="1:8">
      <c r="A685" s="5" t="s">
        <v>847</v>
      </c>
      <c r="B685" t="str">
        <f>CONCATENATE("/home/ec2-user/galaxies/POGS_SDSSonly_",HL_d251to2arcmin_incllt60_table!I685,".fits")</f>
        <v>/home/ec2-user/galaxies/POGS_SDSSonly_NGC0823.fits</v>
      </c>
      <c r="C685" s="4">
        <f>HL_d251to2arcmin_incllt60_table!J685</f>
        <v>1.4173333333333333E-2</v>
      </c>
      <c r="D685" t="str">
        <f>HL_d251to2arcmin_incllt60_table!I685</f>
        <v>NGC0823</v>
      </c>
      <c r="E685" t="str">
        <f>HL_d251to2arcmin_incllt60_table!K685</f>
        <v>E-SO</v>
      </c>
      <c r="F685" t="str">
        <f>CONCATENATE("/home/ec2-user/galaxies/POGSSNR_SDSSonly_",HL_d251to2arcmin_incllt60_table!I685,".fits")</f>
        <v>/home/ec2-user/galaxies/POGSSNR_SDSSonly_NGC0823.fits</v>
      </c>
      <c r="G685">
        <v>0</v>
      </c>
      <c r="H685">
        <v>2</v>
      </c>
    </row>
    <row r="686" spans="1:8">
      <c r="A686" s="5" t="s">
        <v>847</v>
      </c>
      <c r="B686" t="str">
        <f>CONCATENATE("/home/ec2-user/galaxies/POGS_SDSSonly_",HL_d251to2arcmin_incllt60_table!I686,".fits")</f>
        <v>/home/ec2-user/galaxies/POGS_SDSSonly_UGC01626.fits</v>
      </c>
      <c r="C686" s="4">
        <f>HL_d251to2arcmin_incllt60_table!J686</f>
        <v>1.8956666666666667E-2</v>
      </c>
      <c r="D686" t="str">
        <f>HL_d251to2arcmin_incllt60_table!I686</f>
        <v>UGC01626</v>
      </c>
      <c r="E686" t="str">
        <f>HL_d251to2arcmin_incllt60_table!K686</f>
        <v>SABc</v>
      </c>
      <c r="F686" t="str">
        <f>CONCATENATE("/home/ec2-user/galaxies/POGSSNR_SDSSonly_",HL_d251to2arcmin_incllt60_table!I686,".fits")</f>
        <v>/home/ec2-user/galaxies/POGSSNR_SDSSonly_UGC01626.fits</v>
      </c>
      <c r="G686">
        <v>0</v>
      </c>
      <c r="H686">
        <v>2</v>
      </c>
    </row>
    <row r="687" spans="1:8">
      <c r="A687" s="5" t="s">
        <v>847</v>
      </c>
      <c r="B687" t="str">
        <f>CONCATENATE("/home/ec2-user/galaxies/POGS_SDSSonly_",HL_d251to2arcmin_incllt60_table!I687,".fits")</f>
        <v>/home/ec2-user/galaxies/POGS_SDSSonly_NGC0820.fits</v>
      </c>
      <c r="C687" s="4">
        <f>HL_d251to2arcmin_incllt60_table!J687</f>
        <v>1.4789999999999999E-2</v>
      </c>
      <c r="D687" t="str">
        <f>HL_d251to2arcmin_incllt60_table!I687</f>
        <v>NGC0820</v>
      </c>
      <c r="E687" t="str">
        <f>HL_d251to2arcmin_incllt60_table!K687</f>
        <v>Sb</v>
      </c>
      <c r="F687" t="str">
        <f>CONCATENATE("/home/ec2-user/galaxies/POGSSNR_SDSSonly_",HL_d251to2arcmin_incllt60_table!I687,".fits")</f>
        <v>/home/ec2-user/galaxies/POGSSNR_SDSSonly_NGC0820.fits</v>
      </c>
      <c r="G687">
        <v>0</v>
      </c>
      <c r="H687">
        <v>2</v>
      </c>
    </row>
    <row r="688" spans="1:8">
      <c r="A688" s="5" t="s">
        <v>847</v>
      </c>
      <c r="B688" t="str">
        <f>CONCATENATE("/home/ec2-user/galaxies/POGS_SDSSonly_",HL_d251to2arcmin_incllt60_table!I688,".fits")</f>
        <v>/home/ec2-user/galaxies/POGS_SDSSonly_IC0208.fits</v>
      </c>
      <c r="C688" s="4">
        <f>HL_d251to2arcmin_incllt60_table!J688</f>
        <v>1.1616666666666668E-2</v>
      </c>
      <c r="D688" t="str">
        <f>HL_d251to2arcmin_incllt60_table!I688</f>
        <v>IC0208</v>
      </c>
      <c r="E688" t="str">
        <f>HL_d251to2arcmin_incllt60_table!K688</f>
        <v>Sbc</v>
      </c>
      <c r="F688" t="str">
        <f>CONCATENATE("/home/ec2-user/galaxies/POGSSNR_SDSSonly_",HL_d251to2arcmin_incllt60_table!I688,".fits")</f>
        <v>/home/ec2-user/galaxies/POGSSNR_SDSSonly_IC0208.fits</v>
      </c>
      <c r="G688">
        <v>0</v>
      </c>
      <c r="H688">
        <v>2</v>
      </c>
    </row>
    <row r="689" spans="1:8">
      <c r="A689" s="5" t="s">
        <v>847</v>
      </c>
      <c r="B689" t="str">
        <f>CONCATENATE("/home/ec2-user/galaxies/POGS_SDSSonly_",HL_d251to2arcmin_incllt60_table!I689,".fits")</f>
        <v>/home/ec2-user/galaxies/POGS_SDSSonly_NGC0829.fits</v>
      </c>
      <c r="C689" s="4">
        <f>HL_d251to2arcmin_incllt60_table!J689</f>
        <v>1.3180000000000001E-2</v>
      </c>
      <c r="D689" t="str">
        <f>HL_d251to2arcmin_incllt60_table!I689</f>
        <v>NGC0829</v>
      </c>
      <c r="E689" t="str">
        <f>HL_d251to2arcmin_incllt60_table!K689</f>
        <v>SBc</v>
      </c>
      <c r="F689" t="str">
        <f>CONCATENATE("/home/ec2-user/galaxies/POGSSNR_SDSSonly_",HL_d251to2arcmin_incllt60_table!I689,".fits")</f>
        <v>/home/ec2-user/galaxies/POGSSNR_SDSSonly_NGC0829.fits</v>
      </c>
      <c r="G689">
        <v>0</v>
      </c>
      <c r="H689">
        <v>2</v>
      </c>
    </row>
    <row r="690" spans="1:8">
      <c r="A690" s="5" t="s">
        <v>847</v>
      </c>
      <c r="B690" t="str">
        <f>CONCATENATE("/home/ec2-user/galaxies/POGS_SDSSonly_",HL_d251to2arcmin_incllt60_table!I690,".fits")</f>
        <v>/home/ec2-user/galaxies/POGS_SDSSonly_NGC0852.fits</v>
      </c>
      <c r="C690" s="4">
        <f>HL_d251to2arcmin_incllt60_table!J690</f>
        <v>2.0490000000000001E-2</v>
      </c>
      <c r="D690" t="str">
        <f>HL_d251to2arcmin_incllt60_table!I690</f>
        <v>NGC0852</v>
      </c>
      <c r="E690" t="str">
        <f>HL_d251to2arcmin_incllt60_table!K690</f>
        <v>SBbc</v>
      </c>
      <c r="F690" t="str">
        <f>CONCATENATE("/home/ec2-user/galaxies/POGSSNR_SDSSonly_",HL_d251to2arcmin_incllt60_table!I690,".fits")</f>
        <v>/home/ec2-user/galaxies/POGSSNR_SDSSonly_NGC0852.fits</v>
      </c>
      <c r="G690">
        <v>0</v>
      </c>
      <c r="H690">
        <v>2</v>
      </c>
    </row>
    <row r="691" spans="1:8">
      <c r="A691" s="5" t="s">
        <v>847</v>
      </c>
      <c r="B691" t="str">
        <f>CONCATENATE("/home/ec2-user/galaxies/POGS_SDSSonly_",HL_d251to2arcmin_incllt60_table!I691,".fits")</f>
        <v>/home/ec2-user/galaxies/POGS_SDSSonly_IC0209.fits</v>
      </c>
      <c r="C691" s="4">
        <f>HL_d251to2arcmin_incllt60_table!J691</f>
        <v>1.2896666666666667E-2</v>
      </c>
      <c r="D691" t="str">
        <f>HL_d251to2arcmin_incllt60_table!I691</f>
        <v>IC0209</v>
      </c>
      <c r="E691" t="str">
        <f>HL_d251to2arcmin_incllt60_table!K691</f>
        <v>SBbc</v>
      </c>
      <c r="F691" t="str">
        <f>CONCATENATE("/home/ec2-user/galaxies/POGSSNR_SDSSonly_",HL_d251to2arcmin_incllt60_table!I691,".fits")</f>
        <v>/home/ec2-user/galaxies/POGSSNR_SDSSonly_IC0209.fits</v>
      </c>
      <c r="G691">
        <v>0</v>
      </c>
      <c r="H691">
        <v>2</v>
      </c>
    </row>
    <row r="692" spans="1:8">
      <c r="A692" s="5" t="s">
        <v>847</v>
      </c>
      <c r="B692" t="str">
        <f>CONCATENATE("/home/ec2-user/galaxies/POGS_SDSSonly_",HL_d251to2arcmin_incllt60_table!I692,".fits")</f>
        <v>/home/ec2-user/galaxies/POGS_SDSSonly_UGC01641.fits</v>
      </c>
      <c r="C692" s="4">
        <f>HL_d251to2arcmin_incllt60_table!J692</f>
        <v>1.7016666666666666E-2</v>
      </c>
      <c r="D692" t="str">
        <f>HL_d251to2arcmin_incllt60_table!I692</f>
        <v>UGC01641</v>
      </c>
      <c r="E692" t="str">
        <f>HL_d251to2arcmin_incllt60_table!K692</f>
        <v>Sd</v>
      </c>
      <c r="F692" t="str">
        <f>CONCATENATE("/home/ec2-user/galaxies/POGSSNR_SDSSonly_",HL_d251to2arcmin_incllt60_table!I692,".fits")</f>
        <v>/home/ec2-user/galaxies/POGSSNR_SDSSonly_UGC01641.fits</v>
      </c>
      <c r="G692">
        <v>0</v>
      </c>
      <c r="H692">
        <v>2</v>
      </c>
    </row>
    <row r="693" spans="1:8">
      <c r="A693" s="5" t="s">
        <v>847</v>
      </c>
      <c r="B693" t="str">
        <f>CONCATENATE("/home/ec2-user/galaxies/POGS_SDSSonly_",HL_d251to2arcmin_incllt60_table!I693,".fits")</f>
        <v>/home/ec2-user/galaxies/POGS_SDSSonly_UGC01649.fits</v>
      </c>
      <c r="C693" s="4">
        <f>HL_d251to2arcmin_incllt60_table!J693</f>
        <v>1.0913333333333334E-2</v>
      </c>
      <c r="D693" t="str">
        <f>HL_d251to2arcmin_incllt60_table!I693</f>
        <v>UGC01649</v>
      </c>
      <c r="E693" t="str">
        <f>HL_d251to2arcmin_incllt60_table!K693</f>
        <v>Sd</v>
      </c>
      <c r="F693" t="str">
        <f>CONCATENATE("/home/ec2-user/galaxies/POGSSNR_SDSSonly_",HL_d251to2arcmin_incllt60_table!I693,".fits")</f>
        <v>/home/ec2-user/galaxies/POGSSNR_SDSSonly_UGC01649.fits</v>
      </c>
      <c r="G693">
        <v>0</v>
      </c>
      <c r="H693">
        <v>2</v>
      </c>
    </row>
    <row r="694" spans="1:8">
      <c r="A694" s="5" t="s">
        <v>847</v>
      </c>
      <c r="B694" t="str">
        <f>CONCATENATE("/home/ec2-user/galaxies/POGS_SDSSonly_",HL_d251to2arcmin_incllt60_table!I694,".fits")</f>
        <v>/home/ec2-user/galaxies/POGS_SDSSonly_ESO478-006.fits</v>
      </c>
      <c r="C694" s="4">
        <f>HL_d251to2arcmin_incllt60_table!J694</f>
        <v>1.7216666666666668E-2</v>
      </c>
      <c r="D694" t="str">
        <f>HL_d251to2arcmin_incllt60_table!I694</f>
        <v>ESO478-006</v>
      </c>
      <c r="E694" t="str">
        <f>HL_d251to2arcmin_incllt60_table!K694</f>
        <v>Sbc</v>
      </c>
      <c r="F694" t="str">
        <f>CONCATENATE("/home/ec2-user/galaxies/POGSSNR_SDSSonly_",HL_d251to2arcmin_incllt60_table!I694,".fits")</f>
        <v>/home/ec2-user/galaxies/POGSSNR_SDSSonly_ESO478-006.fits</v>
      </c>
      <c r="G694">
        <v>0</v>
      </c>
      <c r="H694">
        <v>2</v>
      </c>
    </row>
    <row r="695" spans="1:8">
      <c r="A695" s="5" t="s">
        <v>847</v>
      </c>
      <c r="B695" t="str">
        <f>CONCATENATE("/home/ec2-user/galaxies/POGS_SDSSonly_",HL_d251to2arcmin_incllt60_table!I695,".fits")</f>
        <v>/home/ec2-user/galaxies/POGS_SDSSonly_PGC008234.fits</v>
      </c>
      <c r="C695" s="4">
        <f>HL_d251to2arcmin_incllt60_table!J695</f>
        <v>1.7426666666666667E-2</v>
      </c>
      <c r="D695" t="str">
        <f>HL_d251to2arcmin_incllt60_table!I695</f>
        <v>PGC008234</v>
      </c>
      <c r="E695" t="str">
        <f>HL_d251to2arcmin_incllt60_table!K695</f>
        <v>SBc</v>
      </c>
      <c r="F695" t="str">
        <f>CONCATENATE("/home/ec2-user/galaxies/POGSSNR_SDSSonly_",HL_d251to2arcmin_incllt60_table!I695,".fits")</f>
        <v>/home/ec2-user/galaxies/POGSSNR_SDSSonly_PGC008234.fits</v>
      </c>
      <c r="G695">
        <v>0</v>
      </c>
      <c r="H695">
        <v>2</v>
      </c>
    </row>
    <row r="696" spans="1:8">
      <c r="A696" s="5" t="s">
        <v>847</v>
      </c>
      <c r="B696" t="str">
        <f>CONCATENATE("/home/ec2-user/galaxies/POGS_SDSSonly_",HL_d251to2arcmin_incllt60_table!I696,".fits")</f>
        <v>/home/ec2-user/galaxies/POGS_SDSSonly_NGC0838.fits</v>
      </c>
      <c r="C696" s="4">
        <f>HL_d251to2arcmin_incllt60_table!J696</f>
        <v>1.2466666666666666E-2</v>
      </c>
      <c r="D696" t="str">
        <f>HL_d251to2arcmin_incllt60_table!I696</f>
        <v>NGC0838</v>
      </c>
      <c r="E696" t="str">
        <f>HL_d251to2arcmin_incllt60_table!K696</f>
        <v>S0-a</v>
      </c>
      <c r="F696" t="str">
        <f>CONCATENATE("/home/ec2-user/galaxies/POGSSNR_SDSSonly_",HL_d251to2arcmin_incllt60_table!I696,".fits")</f>
        <v>/home/ec2-user/galaxies/POGSSNR_SDSSonly_NGC0838.fits</v>
      </c>
      <c r="G696">
        <v>0</v>
      </c>
      <c r="H696">
        <v>2</v>
      </c>
    </row>
    <row r="697" spans="1:8">
      <c r="A697" s="5" t="s">
        <v>847</v>
      </c>
      <c r="B697" t="str">
        <f>CONCATENATE("/home/ec2-user/galaxies/POGS_SDSSonly_",HL_d251to2arcmin_incllt60_table!I697,".fits")</f>
        <v>/home/ec2-user/galaxies/POGS_SDSSonly_UGC01651.fits</v>
      </c>
      <c r="C697" s="4">
        <f>HL_d251to2arcmin_incllt60_table!J697</f>
        <v>3.8653333333333331E-2</v>
      </c>
      <c r="D697" t="str">
        <f>HL_d251to2arcmin_incllt60_table!I697</f>
        <v>UGC01651</v>
      </c>
      <c r="E697" t="str">
        <f>HL_d251to2arcmin_incllt60_table!K697</f>
        <v>E</v>
      </c>
      <c r="F697" t="str">
        <f>CONCATENATE("/home/ec2-user/galaxies/POGSSNR_SDSSonly_",HL_d251to2arcmin_incllt60_table!I697,".fits")</f>
        <v>/home/ec2-user/galaxies/POGSSNR_SDSSonly_UGC01651.fits</v>
      </c>
      <c r="G697">
        <v>0</v>
      </c>
      <c r="H697">
        <v>2</v>
      </c>
    </row>
    <row r="698" spans="1:8">
      <c r="A698" s="5" t="s">
        <v>847</v>
      </c>
      <c r="B698" t="str">
        <f>CONCATENATE("/home/ec2-user/galaxies/POGS_SDSSonly_",HL_d251to2arcmin_incllt60_table!I698,".fits")</f>
        <v>/home/ec2-user/galaxies/POGS_SDSSonly_UGC01663.fits</v>
      </c>
      <c r="C698" s="4">
        <f>HL_d251to2arcmin_incllt60_table!J698</f>
        <v>1.1443333333333333E-2</v>
      </c>
      <c r="D698" t="str">
        <f>HL_d251to2arcmin_incllt60_table!I698</f>
        <v>UGC01663</v>
      </c>
      <c r="E698" t="str">
        <f>HL_d251to2arcmin_incllt60_table!K698</f>
        <v>SBc</v>
      </c>
      <c r="F698" t="str">
        <f>CONCATENATE("/home/ec2-user/galaxies/POGSSNR_SDSSonly_",HL_d251to2arcmin_incllt60_table!I698,".fits")</f>
        <v>/home/ec2-user/galaxies/POGSSNR_SDSSonly_UGC01663.fits</v>
      </c>
      <c r="G698">
        <v>0</v>
      </c>
      <c r="H698">
        <v>2</v>
      </c>
    </row>
    <row r="699" spans="1:8">
      <c r="A699" s="5" t="s">
        <v>847</v>
      </c>
      <c r="B699" t="str">
        <f>CONCATENATE("/home/ec2-user/galaxies/POGS_SDSSonly_",HL_d251to2arcmin_incllt60_table!I699,".fits")</f>
        <v>/home/ec2-user/galaxies/POGS_SDSSonly_UGC01661.fits</v>
      </c>
      <c r="C699" s="4">
        <f>HL_d251to2arcmin_incllt60_table!J699</f>
        <v>1.8953333333333332E-2</v>
      </c>
      <c r="D699" t="str">
        <f>HL_d251to2arcmin_incllt60_table!I699</f>
        <v>UGC01661</v>
      </c>
      <c r="E699" t="str">
        <f>HL_d251to2arcmin_incllt60_table!K699</f>
        <v>E</v>
      </c>
      <c r="F699" t="str">
        <f>CONCATENATE("/home/ec2-user/galaxies/POGSSNR_SDSSonly_",HL_d251to2arcmin_incllt60_table!I699,".fits")</f>
        <v>/home/ec2-user/galaxies/POGSSNR_SDSSonly_UGC01661.fits</v>
      </c>
      <c r="G699">
        <v>0</v>
      </c>
      <c r="H699">
        <v>2</v>
      </c>
    </row>
    <row r="700" spans="1:8">
      <c r="A700" s="5" t="s">
        <v>847</v>
      </c>
      <c r="B700" t="str">
        <f>CONCATENATE("/home/ec2-user/galaxies/POGS_SDSSonly_",HL_d251to2arcmin_incllt60_table!I700,".fits")</f>
        <v>/home/ec2-user/galaxies/POGS_SDSSonly_NGC0848.fits</v>
      </c>
      <c r="C700" s="4">
        <f>HL_d251to2arcmin_incllt60_table!J700</f>
        <v>1.2936666666666667E-2</v>
      </c>
      <c r="D700" t="str">
        <f>HL_d251to2arcmin_incllt60_table!I700</f>
        <v>NGC0848</v>
      </c>
      <c r="E700" t="str">
        <f>HL_d251to2arcmin_incllt60_table!K700</f>
        <v>SBab</v>
      </c>
      <c r="F700" t="str">
        <f>CONCATENATE("/home/ec2-user/galaxies/POGSSNR_SDSSonly_",HL_d251to2arcmin_incllt60_table!I700,".fits")</f>
        <v>/home/ec2-user/galaxies/POGSSNR_SDSSonly_NGC0848.fits</v>
      </c>
      <c r="G700">
        <v>0</v>
      </c>
      <c r="H700">
        <v>2</v>
      </c>
    </row>
    <row r="701" spans="1:8">
      <c r="A701" s="5" t="s">
        <v>847</v>
      </c>
      <c r="B701" t="str">
        <f>CONCATENATE("/home/ec2-user/galaxies/POGS_SDSSonly_",HL_d251to2arcmin_incllt60_table!I701,".fits")</f>
        <v>/home/ec2-user/galaxies/POGS_SDSSonly_NGC0836.fits</v>
      </c>
      <c r="C701" s="4">
        <f>HL_d251to2arcmin_incllt60_table!J701</f>
        <v>1.4056666666666667E-2</v>
      </c>
      <c r="D701" t="str">
        <f>HL_d251to2arcmin_incllt60_table!I701</f>
        <v>NGC0836</v>
      </c>
      <c r="E701" t="str">
        <f>HL_d251to2arcmin_incllt60_table!K701</f>
        <v>S0-a</v>
      </c>
      <c r="F701" t="str">
        <f>CONCATENATE("/home/ec2-user/galaxies/POGSSNR_SDSSonly_",HL_d251to2arcmin_incllt60_table!I701,".fits")</f>
        <v>/home/ec2-user/galaxies/POGSSNR_SDSSonly_NGC0836.fits</v>
      </c>
      <c r="G701">
        <v>0</v>
      </c>
      <c r="H701">
        <v>2</v>
      </c>
    </row>
    <row r="702" spans="1:8">
      <c r="A702" s="5" t="s">
        <v>847</v>
      </c>
      <c r="B702" t="str">
        <f>CONCATENATE("/home/ec2-user/galaxies/POGS_SDSSonly_",HL_d251to2arcmin_incllt60_table!I702,".fits")</f>
        <v>/home/ec2-user/galaxies/POGS_SDSSonly_UGC01670.fits</v>
      </c>
      <c r="C702" s="4">
        <f>HL_d251to2arcmin_incllt60_table!J702</f>
        <v>5.2599999999999999E-3</v>
      </c>
      <c r="D702" t="str">
        <f>HL_d251to2arcmin_incllt60_table!I702</f>
        <v>UGC01670</v>
      </c>
      <c r="E702" t="str">
        <f>HL_d251to2arcmin_incllt60_table!K702</f>
        <v>Sm</v>
      </c>
      <c r="F702" t="str">
        <f>CONCATENATE("/home/ec2-user/galaxies/POGSSNR_SDSSonly_",HL_d251to2arcmin_incllt60_table!I702,".fits")</f>
        <v>/home/ec2-user/galaxies/POGSSNR_SDSSonly_UGC01670.fits</v>
      </c>
      <c r="G702">
        <v>0</v>
      </c>
      <c r="H702">
        <v>2</v>
      </c>
    </row>
    <row r="703" spans="1:8">
      <c r="A703" s="5" t="s">
        <v>847</v>
      </c>
      <c r="B703" t="str">
        <f>CONCATENATE("/home/ec2-user/galaxies/POGS_SDSSonly_",HL_d251to2arcmin_incllt60_table!I703,".fits")</f>
        <v>/home/ec2-user/galaxies/POGS_SDSSonly_NGC0850.fits</v>
      </c>
      <c r="C703" s="4">
        <f>HL_d251to2arcmin_incllt60_table!J703</f>
        <v>2.6723333333333335E-2</v>
      </c>
      <c r="D703" t="str">
        <f>HL_d251to2arcmin_incllt60_table!I703</f>
        <v>NGC0850</v>
      </c>
      <c r="E703" t="str">
        <f>HL_d251to2arcmin_incllt60_table!K703</f>
        <v>S0-a</v>
      </c>
      <c r="F703" t="str">
        <f>CONCATENATE("/home/ec2-user/galaxies/POGSSNR_SDSSonly_",HL_d251to2arcmin_incllt60_table!I703,".fits")</f>
        <v>/home/ec2-user/galaxies/POGSSNR_SDSSonly_NGC0850.fits</v>
      </c>
      <c r="G703">
        <v>0</v>
      </c>
      <c r="H703">
        <v>2</v>
      </c>
    </row>
    <row r="704" spans="1:8">
      <c r="A704" s="5" t="s">
        <v>847</v>
      </c>
      <c r="B704" t="str">
        <f>CONCATENATE("/home/ec2-user/galaxies/POGS_SDSSonly_",HL_d251to2arcmin_incllt60_table!I704,".fits")</f>
        <v>/home/ec2-user/galaxies/POGS_SDSSonly_UGC01684.fits</v>
      </c>
      <c r="C704" s="4">
        <f>HL_d251to2arcmin_incllt60_table!J704</f>
        <v>2.6743333333333334E-2</v>
      </c>
      <c r="D704" t="str">
        <f>HL_d251to2arcmin_incllt60_table!I704</f>
        <v>UGC01684</v>
      </c>
      <c r="E704" t="str">
        <f>HL_d251to2arcmin_incllt60_table!K704</f>
        <v>S0-a</v>
      </c>
      <c r="F704" t="str">
        <f>CONCATENATE("/home/ec2-user/galaxies/POGSSNR_SDSSonly_",HL_d251to2arcmin_incllt60_table!I704,".fits")</f>
        <v>/home/ec2-user/galaxies/POGSSNR_SDSSonly_UGC01684.fits</v>
      </c>
      <c r="G704">
        <v>0</v>
      </c>
      <c r="H704">
        <v>2</v>
      </c>
    </row>
    <row r="705" spans="1:8">
      <c r="A705" s="5" t="s">
        <v>847</v>
      </c>
      <c r="B705" t="str">
        <f>CONCATENATE("/home/ec2-user/galaxies/POGS_SDSSonly_",HL_d251to2arcmin_incllt60_table!I705,".fits")</f>
        <v>/home/ec2-user/galaxies/POGS_SDSSonly_NGC0853.fits</v>
      </c>
      <c r="C705" s="4">
        <f>HL_d251to2arcmin_incllt60_table!J705</f>
        <v>4.7699999999999999E-3</v>
      </c>
      <c r="D705" t="str">
        <f>HL_d251to2arcmin_incllt60_table!I705</f>
        <v>NGC0853</v>
      </c>
      <c r="E705" t="str">
        <f>HL_d251to2arcmin_incllt60_table!K705</f>
        <v>Sm</v>
      </c>
      <c r="F705" t="str">
        <f>CONCATENATE("/home/ec2-user/galaxies/POGSSNR_SDSSonly_",HL_d251to2arcmin_incllt60_table!I705,".fits")</f>
        <v>/home/ec2-user/galaxies/POGSSNR_SDSSonly_NGC0853.fits</v>
      </c>
      <c r="G705">
        <v>0</v>
      </c>
      <c r="H705">
        <v>2</v>
      </c>
    </row>
    <row r="706" spans="1:8">
      <c r="A706" s="5" t="s">
        <v>847</v>
      </c>
      <c r="B706" t="str">
        <f>CONCATENATE("/home/ec2-user/galaxies/POGS_SDSSonly_",HL_d251to2arcmin_incllt60_table!I706,".fits")</f>
        <v>/home/ec2-user/galaxies/POGS_SDSSonly_SDSSJ021141.33-091826.8.fits</v>
      </c>
      <c r="C706" s="4">
        <f>HL_d251to2arcmin_incllt60_table!J706</f>
        <v>0</v>
      </c>
      <c r="D706" t="str">
        <f>HL_d251to2arcmin_incllt60_table!I706</f>
        <v>SDSSJ021141.33-091826.8</v>
      </c>
      <c r="E706" t="str">
        <f>HL_d251to2arcmin_incllt60_table!K706</f>
        <v>Unk</v>
      </c>
      <c r="F706" t="str">
        <f>CONCATENATE("/home/ec2-user/galaxies/POGSSNR_SDSSonly_",HL_d251to2arcmin_incllt60_table!I706,".fits")</f>
        <v>/home/ec2-user/galaxies/POGSSNR_SDSSonly_SDSSJ021141.33-091826.8.fits</v>
      </c>
      <c r="G706">
        <v>0</v>
      </c>
      <c r="H706">
        <v>2</v>
      </c>
    </row>
    <row r="707" spans="1:8">
      <c r="A707" s="5" t="s">
        <v>847</v>
      </c>
      <c r="B707" t="str">
        <f>CONCATENATE("/home/ec2-user/galaxies/POGS_SDSSonly_",HL_d251to2arcmin_incllt60_table!I707,".fits")</f>
        <v>/home/ec2-user/galaxies/POGS_SDSSonly_ESO544-023.fits</v>
      </c>
      <c r="C707" s="4">
        <f>HL_d251to2arcmin_incllt60_table!J707</f>
        <v>3.0759999999999999E-2</v>
      </c>
      <c r="D707" t="str">
        <f>HL_d251to2arcmin_incllt60_table!I707</f>
        <v>ESO544-023</v>
      </c>
      <c r="E707" t="str">
        <f>HL_d251to2arcmin_incllt60_table!K707</f>
        <v>Sb</v>
      </c>
      <c r="F707" t="str">
        <f>CONCATENATE("/home/ec2-user/galaxies/POGSSNR_SDSSonly_",HL_d251to2arcmin_incllt60_table!I707,".fits")</f>
        <v>/home/ec2-user/galaxies/POGSSNR_SDSSonly_ESO544-023.fits</v>
      </c>
      <c r="G707">
        <v>0</v>
      </c>
      <c r="H707">
        <v>2</v>
      </c>
    </row>
    <row r="708" spans="1:8">
      <c r="A708" s="5" t="s">
        <v>847</v>
      </c>
      <c r="B708" t="str">
        <f>CONCATENATE("/home/ec2-user/galaxies/POGS_SDSSonly_",HL_d251to2arcmin_incllt60_table!I708,".fits")</f>
        <v>/home/ec2-user/galaxies/POGS_SDSSonly_ESO298-019.fits</v>
      </c>
      <c r="C708" s="4">
        <f>HL_d251to2arcmin_incllt60_table!J708</f>
        <v>1.7083333333333332E-2</v>
      </c>
      <c r="D708" t="str">
        <f>HL_d251to2arcmin_incllt60_table!I708</f>
        <v>ESO298-019</v>
      </c>
      <c r="E708" t="str">
        <f>HL_d251to2arcmin_incllt60_table!K708</f>
        <v>SABb</v>
      </c>
      <c r="F708" t="str">
        <f>CONCATENATE("/home/ec2-user/galaxies/POGSSNR_SDSSonly_",HL_d251to2arcmin_incllt60_table!I708,".fits")</f>
        <v>/home/ec2-user/galaxies/POGSSNR_SDSSonly_ESO298-019.fits</v>
      </c>
      <c r="G708">
        <v>0</v>
      </c>
      <c r="H708">
        <v>2</v>
      </c>
    </row>
    <row r="709" spans="1:8">
      <c r="A709" s="5" t="s">
        <v>847</v>
      </c>
      <c r="B709" t="str">
        <f>CONCATENATE("/home/ec2-user/galaxies/POGS_SDSSonly_",HL_d251to2arcmin_incllt60_table!I709,".fits")</f>
        <v>/home/ec2-user/galaxies/POGS_SDSSonly_UGC01689.fits</v>
      </c>
      <c r="C709" s="4">
        <f>HL_d251to2arcmin_incllt60_table!J709</f>
        <v>1.4736666666666667E-2</v>
      </c>
      <c r="D709" t="str">
        <f>HL_d251to2arcmin_incllt60_table!I709</f>
        <v>UGC01689</v>
      </c>
      <c r="E709" t="str">
        <f>HL_d251to2arcmin_incllt60_table!K709</f>
        <v>Sm</v>
      </c>
      <c r="F709" t="str">
        <f>CONCATENATE("/home/ec2-user/galaxies/POGSSNR_SDSSonly_",HL_d251to2arcmin_incllt60_table!I709,".fits")</f>
        <v>/home/ec2-user/galaxies/POGSSNR_SDSSonly_UGC01689.fits</v>
      </c>
      <c r="G709">
        <v>0</v>
      </c>
      <c r="H709">
        <v>2</v>
      </c>
    </row>
    <row r="710" spans="1:8">
      <c r="A710" s="5" t="s">
        <v>847</v>
      </c>
      <c r="B710" t="str">
        <f>CONCATENATE("/home/ec2-user/galaxies/POGS_SDSSonly_",HL_d251to2arcmin_incllt60_table!I710,".fits")</f>
        <v>/home/ec2-user/galaxies/POGS_SDSSonly_UGC01694.fits</v>
      </c>
      <c r="C710" s="4">
        <f>HL_d251to2arcmin_incllt60_table!J710</f>
        <v>1.4786666666666667E-2</v>
      </c>
      <c r="D710" t="str">
        <f>HL_d251to2arcmin_incllt60_table!I710</f>
        <v>UGC01694</v>
      </c>
      <c r="E710" t="str">
        <f>HL_d251to2arcmin_incllt60_table!K710</f>
        <v>SABd</v>
      </c>
      <c r="F710" t="str">
        <f>CONCATENATE("/home/ec2-user/galaxies/POGSSNR_SDSSonly_",HL_d251to2arcmin_incllt60_table!I710,".fits")</f>
        <v>/home/ec2-user/galaxies/POGSSNR_SDSSonly_UGC01694.fits</v>
      </c>
      <c r="G710">
        <v>0</v>
      </c>
      <c r="H710">
        <v>2</v>
      </c>
    </row>
    <row r="711" spans="1:8">
      <c r="A711" s="5" t="s">
        <v>847</v>
      </c>
      <c r="B711" t="str">
        <f>CONCATENATE("/home/ec2-user/galaxies/POGS_SDSSonly_",HL_d251to2arcmin_incllt60_table!I711,".fits")</f>
        <v>/home/ec2-user/galaxies/POGS_SDSSonly_UGC01693.fits</v>
      </c>
      <c r="C711" s="4">
        <f>HL_d251to2arcmin_incllt60_table!J711</f>
        <v>1.2789999999999999E-2</v>
      </c>
      <c r="D711" t="str">
        <f>HL_d251to2arcmin_incllt60_table!I711</f>
        <v>UGC01693</v>
      </c>
      <c r="E711" t="str">
        <f>HL_d251to2arcmin_incllt60_table!K711</f>
        <v>SBm</v>
      </c>
      <c r="F711" t="str">
        <f>CONCATENATE("/home/ec2-user/galaxies/POGSSNR_SDSSonly_",HL_d251to2arcmin_incllt60_table!I711,".fits")</f>
        <v>/home/ec2-user/galaxies/POGSSNR_SDSSonly_UGC01693.fits</v>
      </c>
      <c r="G711">
        <v>0</v>
      </c>
      <c r="H711">
        <v>2</v>
      </c>
    </row>
    <row r="712" spans="1:8">
      <c r="A712" s="5" t="s">
        <v>847</v>
      </c>
      <c r="B712" t="str">
        <f>CONCATENATE("/home/ec2-user/galaxies/POGS_SDSSonly_",HL_d251to2arcmin_incllt60_table!I712,".fits")</f>
        <v>/home/ec2-user/galaxies/POGS_SDSSonly_NGC0846.fits</v>
      </c>
      <c r="C712" s="4">
        <f>HL_d251to2arcmin_incllt60_table!J712</f>
        <v>1.7569999999999999E-2</v>
      </c>
      <c r="D712" t="str">
        <f>HL_d251to2arcmin_incllt60_table!I712</f>
        <v>NGC0846</v>
      </c>
      <c r="E712" t="str">
        <f>HL_d251to2arcmin_incllt60_table!K712</f>
        <v>SBb</v>
      </c>
      <c r="F712" t="str">
        <f>CONCATENATE("/home/ec2-user/galaxies/POGSSNR_SDSSonly_",HL_d251to2arcmin_incllt60_table!I712,".fits")</f>
        <v>/home/ec2-user/galaxies/POGSSNR_SDSSonly_NGC0846.fits</v>
      </c>
      <c r="G712">
        <v>0</v>
      </c>
      <c r="H712">
        <v>2</v>
      </c>
    </row>
    <row r="713" spans="1:8">
      <c r="A713" s="5" t="s">
        <v>847</v>
      </c>
      <c r="B713" t="str">
        <f>CONCATENATE("/home/ec2-user/galaxies/POGS_SDSSonly_",HL_d251to2arcmin_incllt60_table!I713,".fits")</f>
        <v>/home/ec2-user/galaxies/POGS_SDSSonly_UGC01692.fits</v>
      </c>
      <c r="C713" s="4">
        <f>HL_d251to2arcmin_incllt60_table!J713</f>
        <v>5.0366666666666664E-2</v>
      </c>
      <c r="D713" t="str">
        <f>HL_d251to2arcmin_incllt60_table!I713</f>
        <v>UGC01692</v>
      </c>
      <c r="E713" t="str">
        <f>HL_d251to2arcmin_incllt60_table!K713</f>
        <v>Sbc</v>
      </c>
      <c r="F713" t="str">
        <f>CONCATENATE("/home/ec2-user/galaxies/POGSSNR_SDSSonly_",HL_d251to2arcmin_incllt60_table!I713,".fits")</f>
        <v>/home/ec2-user/galaxies/POGSSNR_SDSSonly_UGC01692.fits</v>
      </c>
      <c r="G713">
        <v>0</v>
      </c>
      <c r="H713">
        <v>2</v>
      </c>
    </row>
    <row r="714" spans="1:8">
      <c r="A714" s="5" t="s">
        <v>847</v>
      </c>
      <c r="B714" t="str">
        <f>CONCATENATE("/home/ec2-user/galaxies/POGS_SDSSonly_",HL_d251to2arcmin_incllt60_table!I714,".fits")</f>
        <v>/home/ec2-user/galaxies/POGS_SDSSonly_NGC0858.fits</v>
      </c>
      <c r="C714" s="4">
        <f>HL_d251to2arcmin_incllt60_table!J714</f>
        <v>4.054E-2</v>
      </c>
      <c r="D714" t="str">
        <f>HL_d251to2arcmin_incllt60_table!I714</f>
        <v>NGC0858</v>
      </c>
      <c r="E714" t="str">
        <f>HL_d251to2arcmin_incllt60_table!K714</f>
        <v>Sc</v>
      </c>
      <c r="F714" t="str">
        <f>CONCATENATE("/home/ec2-user/galaxies/POGSSNR_SDSSonly_",HL_d251to2arcmin_incllt60_table!I714,".fits")</f>
        <v>/home/ec2-user/galaxies/POGSSNR_SDSSonly_NGC0858.fits</v>
      </c>
      <c r="G714">
        <v>0</v>
      </c>
      <c r="H714">
        <v>2</v>
      </c>
    </row>
    <row r="715" spans="1:8">
      <c r="A715" s="5" t="s">
        <v>847</v>
      </c>
      <c r="B715" t="str">
        <f>CONCATENATE("/home/ec2-user/galaxies/POGS_SDSSonly_",HL_d251to2arcmin_incllt60_table!I715,".fits")</f>
        <v>/home/ec2-user/galaxies/POGS_SDSSonly_NGC0857.fits</v>
      </c>
      <c r="C715" s="4">
        <f>HL_d251to2arcmin_incllt60_table!J715</f>
        <v>1.0983333333333333E-2</v>
      </c>
      <c r="D715" t="str">
        <f>HL_d251to2arcmin_incllt60_table!I715</f>
        <v>NGC0857</v>
      </c>
      <c r="E715" t="str">
        <f>HL_d251to2arcmin_incllt60_table!K715</f>
        <v>S0</v>
      </c>
      <c r="F715" t="str">
        <f>CONCATENATE("/home/ec2-user/galaxies/POGSSNR_SDSSonly_",HL_d251to2arcmin_incllt60_table!I715,".fits")</f>
        <v>/home/ec2-user/galaxies/POGSSNR_SDSSonly_NGC0857.fits</v>
      </c>
      <c r="G715">
        <v>0</v>
      </c>
      <c r="H715">
        <v>2</v>
      </c>
    </row>
    <row r="716" spans="1:8">
      <c r="A716" s="5" t="s">
        <v>847</v>
      </c>
      <c r="B716" t="str">
        <f>CONCATENATE("/home/ec2-user/galaxies/POGS_SDSSonly_",HL_d251to2arcmin_incllt60_table!I716,".fits")</f>
        <v>/home/ec2-user/galaxies/POGS_SDSSonly_PGC008483.fits</v>
      </c>
      <c r="C716" s="4">
        <f>HL_d251to2arcmin_incllt60_table!J716</f>
        <v>1.6320000000000001E-2</v>
      </c>
      <c r="D716" t="str">
        <f>HL_d251to2arcmin_incllt60_table!I716</f>
        <v>PGC008483</v>
      </c>
      <c r="E716" t="str">
        <f>HL_d251to2arcmin_incllt60_table!K716</f>
        <v>Sc</v>
      </c>
      <c r="F716" t="str">
        <f>CONCATENATE("/home/ec2-user/galaxies/POGSSNR_SDSSonly_",HL_d251to2arcmin_incllt60_table!I716,".fits")</f>
        <v>/home/ec2-user/galaxies/POGSSNR_SDSSonly_PGC008483.fits</v>
      </c>
      <c r="G716">
        <v>0</v>
      </c>
      <c r="H716">
        <v>2</v>
      </c>
    </row>
    <row r="717" spans="1:8">
      <c r="A717" s="5" t="s">
        <v>847</v>
      </c>
      <c r="B717" t="str">
        <f>CONCATENATE("/home/ec2-user/galaxies/POGS_SDSSonly_",HL_d251to2arcmin_incllt60_table!I717,".fits")</f>
        <v>/home/ec2-user/galaxies/POGS_SDSSonly_NGC0862.fits</v>
      </c>
      <c r="C717" s="4">
        <f>HL_d251to2arcmin_incllt60_table!J717</f>
        <v>1.7156666666666667E-2</v>
      </c>
      <c r="D717" t="str">
        <f>HL_d251to2arcmin_incllt60_table!I717</f>
        <v>NGC0862</v>
      </c>
      <c r="E717" t="str">
        <f>HL_d251to2arcmin_incllt60_table!K717</f>
        <v>E</v>
      </c>
      <c r="F717" t="str">
        <f>CONCATENATE("/home/ec2-user/galaxies/POGSSNR_SDSSonly_",HL_d251to2arcmin_incllt60_table!I717,".fits")</f>
        <v>/home/ec2-user/galaxies/POGSSNR_SDSSonly_NGC0862.fits</v>
      </c>
      <c r="G717">
        <v>0</v>
      </c>
      <c r="H717">
        <v>2</v>
      </c>
    </row>
    <row r="718" spans="1:8">
      <c r="A718" s="5" t="s">
        <v>847</v>
      </c>
      <c r="B718" t="str">
        <f>CONCATENATE("/home/ec2-user/galaxies/POGS_SDSSonly_",HL_d251to2arcmin_incllt60_table!I718,".fits")</f>
        <v>/home/ec2-user/galaxies/POGS_SDSSonly_PGC008502.fits</v>
      </c>
      <c r="C718" s="4">
        <f>HL_d251to2arcmin_incllt60_table!J718</f>
        <v>1.5630000000000002E-2</v>
      </c>
      <c r="D718" t="str">
        <f>HL_d251to2arcmin_incllt60_table!I718</f>
        <v>PGC008502</v>
      </c>
      <c r="E718" t="str">
        <f>HL_d251to2arcmin_incllt60_table!K718</f>
        <v>Sa</v>
      </c>
      <c r="F718" t="str">
        <f>CONCATENATE("/home/ec2-user/galaxies/POGSSNR_SDSSonly_",HL_d251to2arcmin_incllt60_table!I718,".fits")</f>
        <v>/home/ec2-user/galaxies/POGSSNR_SDSSonly_PGC008502.fits</v>
      </c>
      <c r="G718">
        <v>0</v>
      </c>
      <c r="H718">
        <v>2</v>
      </c>
    </row>
    <row r="719" spans="1:8">
      <c r="A719" s="5" t="s">
        <v>847</v>
      </c>
      <c r="B719" t="str">
        <f>CONCATENATE("/home/ec2-user/galaxies/POGS_SDSSonly_",HL_d251to2arcmin_incllt60_table!I719,".fits")</f>
        <v>/home/ec2-user/galaxies/POGS_SDSSonly_ESO415-007.fits</v>
      </c>
      <c r="C719" s="4">
        <f>HL_d251to2arcmin_incllt60_table!J719</f>
        <v>3.4466666666666666E-2</v>
      </c>
      <c r="D719" t="str">
        <f>HL_d251to2arcmin_incllt60_table!I719</f>
        <v>ESO415-007</v>
      </c>
      <c r="E719" t="str">
        <f>HL_d251to2arcmin_incllt60_table!K719</f>
        <v>S0</v>
      </c>
      <c r="F719" t="str">
        <f>CONCATENATE("/home/ec2-user/galaxies/POGSSNR_SDSSonly_",HL_d251to2arcmin_incllt60_table!I719,".fits")</f>
        <v>/home/ec2-user/galaxies/POGSSNR_SDSSonly_ESO415-007.fits</v>
      </c>
      <c r="G719">
        <v>0</v>
      </c>
      <c r="H719">
        <v>2</v>
      </c>
    </row>
    <row r="720" spans="1:8">
      <c r="A720" s="5" t="s">
        <v>847</v>
      </c>
      <c r="B720" t="str">
        <f>CONCATENATE("/home/ec2-user/galaxies/POGS_SDSSonly_",HL_d251to2arcmin_incllt60_table!I720,".fits")</f>
        <v>/home/ec2-user/galaxies/POGS_SDSSonly_NGC0856.fits</v>
      </c>
      <c r="C720" s="4">
        <f>HL_d251to2arcmin_incllt60_table!J720</f>
        <v>1.9836666666666666E-2</v>
      </c>
      <c r="D720" t="str">
        <f>HL_d251to2arcmin_incllt60_table!I720</f>
        <v>NGC0856</v>
      </c>
      <c r="E720" t="str">
        <f>HL_d251to2arcmin_incllt60_table!K720</f>
        <v>Sa</v>
      </c>
      <c r="F720" t="str">
        <f>CONCATENATE("/home/ec2-user/galaxies/POGSSNR_SDSSonly_",HL_d251to2arcmin_incllt60_table!I720,".fits")</f>
        <v>/home/ec2-user/galaxies/POGSSNR_SDSSonly_NGC0856.fits</v>
      </c>
      <c r="G720">
        <v>0</v>
      </c>
      <c r="H720">
        <v>2</v>
      </c>
    </row>
    <row r="721" spans="1:8">
      <c r="A721" s="5" t="s">
        <v>847</v>
      </c>
      <c r="B721" t="str">
        <f>CONCATENATE("/home/ec2-user/galaxies/POGS_SDSSonly_",HL_d251to2arcmin_incllt60_table!I721,".fits")</f>
        <v>/home/ec2-user/galaxies/POGS_SDSSonly_ESO298-022.fits</v>
      </c>
      <c r="C721" s="4">
        <f>HL_d251to2arcmin_incllt60_table!J721</f>
        <v>0</v>
      </c>
      <c r="D721" t="str">
        <f>HL_d251to2arcmin_incllt60_table!I721</f>
        <v>ESO298-022</v>
      </c>
      <c r="E721" t="str">
        <f>HL_d251to2arcmin_incllt60_table!K721</f>
        <v>Sbc</v>
      </c>
      <c r="F721" t="str">
        <f>CONCATENATE("/home/ec2-user/galaxies/POGSSNR_SDSSonly_",HL_d251to2arcmin_incllt60_table!I721,".fits")</f>
        <v>/home/ec2-user/galaxies/POGSSNR_SDSSonly_ESO298-022.fits</v>
      </c>
      <c r="G721">
        <v>0</v>
      </c>
      <c r="H721">
        <v>2</v>
      </c>
    </row>
    <row r="722" spans="1:8">
      <c r="A722" s="5" t="s">
        <v>847</v>
      </c>
      <c r="B722" t="str">
        <f>CONCATENATE("/home/ec2-user/galaxies/POGS_SDSSonly_",HL_d251to2arcmin_incllt60_table!I722,".fits")</f>
        <v>/home/ec2-user/galaxies/POGS_SDSSonly_ESO114-033.fits</v>
      </c>
      <c r="C722" s="4">
        <f>HL_d251to2arcmin_incllt60_table!J722</f>
        <v>2.8706666666666665E-2</v>
      </c>
      <c r="D722" t="str">
        <f>HL_d251to2arcmin_incllt60_table!I722</f>
        <v>ESO114-033</v>
      </c>
      <c r="E722" t="str">
        <f>HL_d251to2arcmin_incllt60_table!K722</f>
        <v>Sa</v>
      </c>
      <c r="F722" t="str">
        <f>CONCATENATE("/home/ec2-user/galaxies/POGSSNR_SDSSonly_",HL_d251to2arcmin_incllt60_table!I722,".fits")</f>
        <v>/home/ec2-user/galaxies/POGSSNR_SDSSonly_ESO114-033.fits</v>
      </c>
      <c r="G722">
        <v>0</v>
      </c>
      <c r="H722">
        <v>2</v>
      </c>
    </row>
    <row r="723" spans="1:8">
      <c r="A723" s="5" t="s">
        <v>847</v>
      </c>
      <c r="B723" t="str">
        <f>CONCATENATE("/home/ec2-user/galaxies/POGS_SDSSonly_",HL_d251to2arcmin_incllt60_table!I723,".fits")</f>
        <v>/home/ec2-user/galaxies/POGS_SDSSonly_IC0213.fits</v>
      </c>
      <c r="C723" s="4">
        <f>HL_d251to2arcmin_incllt60_table!J723</f>
        <v>2.7453333333333333E-2</v>
      </c>
      <c r="D723" t="str">
        <f>HL_d251to2arcmin_incllt60_table!I723</f>
        <v>IC0213</v>
      </c>
      <c r="E723" t="str">
        <f>HL_d251to2arcmin_incllt60_table!K723</f>
        <v>SABb</v>
      </c>
      <c r="F723" t="str">
        <f>CONCATENATE("/home/ec2-user/galaxies/POGSSNR_SDSSonly_",HL_d251to2arcmin_incllt60_table!I723,".fits")</f>
        <v>/home/ec2-user/galaxies/POGSSNR_SDSSonly_IC0213.fits</v>
      </c>
      <c r="G723">
        <v>0</v>
      </c>
      <c r="H723">
        <v>2</v>
      </c>
    </row>
    <row r="724" spans="1:8">
      <c r="A724" s="5" t="s">
        <v>847</v>
      </c>
      <c r="B724" t="str">
        <f>CONCATENATE("/home/ec2-user/galaxies/POGS_SDSSonly_",HL_d251to2arcmin_incllt60_table!I724,".fits")</f>
        <v>/home/ec2-user/galaxies/POGS_SDSSonly_PGC127196.fits</v>
      </c>
      <c r="C724" s="4">
        <f>HL_d251to2arcmin_incllt60_table!J724</f>
        <v>6.1643333333333335E-2</v>
      </c>
      <c r="D724" t="str">
        <f>HL_d251to2arcmin_incllt60_table!I724</f>
        <v>PGC127196</v>
      </c>
      <c r="E724" t="str">
        <f>HL_d251to2arcmin_incllt60_table!K724</f>
        <v>S?</v>
      </c>
      <c r="F724" t="str">
        <f>CONCATENATE("/home/ec2-user/galaxies/POGSSNR_SDSSonly_",HL_d251to2arcmin_incllt60_table!I724,".fits")</f>
        <v>/home/ec2-user/galaxies/POGSSNR_SDSSonly_PGC127196.fits</v>
      </c>
      <c r="G724">
        <v>0</v>
      </c>
      <c r="H724">
        <v>2</v>
      </c>
    </row>
    <row r="725" spans="1:8">
      <c r="A725" s="5" t="s">
        <v>847</v>
      </c>
      <c r="B725" t="str">
        <f>CONCATENATE("/home/ec2-user/galaxies/POGS_SDSSonly_",HL_d251to2arcmin_incllt60_table!I725,".fits")</f>
        <v>/home/ec2-user/galaxies/POGS_SDSSonly_ESO153-029.fits</v>
      </c>
      <c r="C725" s="4">
        <f>HL_d251to2arcmin_incllt60_table!J725</f>
        <v>2.9686666666666667E-2</v>
      </c>
      <c r="D725" t="str">
        <f>HL_d251to2arcmin_incllt60_table!I725</f>
        <v>ESO153-029</v>
      </c>
      <c r="E725" t="str">
        <f>HL_d251to2arcmin_incllt60_table!K725</f>
        <v>SABc</v>
      </c>
      <c r="F725" t="str">
        <f>CONCATENATE("/home/ec2-user/galaxies/POGSSNR_SDSSonly_",HL_d251to2arcmin_incllt60_table!I725,".fits")</f>
        <v>/home/ec2-user/galaxies/POGSSNR_SDSSonly_ESO153-029.fits</v>
      </c>
      <c r="G725">
        <v>0</v>
      </c>
      <c r="H725">
        <v>2</v>
      </c>
    </row>
    <row r="726" spans="1:8">
      <c r="A726" s="5" t="s">
        <v>847</v>
      </c>
      <c r="B726" t="str">
        <f>CONCATENATE("/home/ec2-user/galaxies/POGS_SDSSonly_",HL_d251to2arcmin_incllt60_table!I726,".fits")</f>
        <v>/home/ec2-user/galaxies/POGS_SDSSonly_UGC01723.fits</v>
      </c>
      <c r="C726" s="4">
        <f>HL_d251to2arcmin_incllt60_table!J726</f>
        <v>5.704E-2</v>
      </c>
      <c r="D726" t="str">
        <f>HL_d251to2arcmin_incllt60_table!I726</f>
        <v>UGC01723</v>
      </c>
      <c r="E726" t="str">
        <f>HL_d251to2arcmin_incllt60_table!K726</f>
        <v>SABc</v>
      </c>
      <c r="F726" t="str">
        <f>CONCATENATE("/home/ec2-user/galaxies/POGSSNR_SDSSonly_",HL_d251to2arcmin_incllt60_table!I726,".fits")</f>
        <v>/home/ec2-user/galaxies/POGSSNR_SDSSonly_UGC01723.fits</v>
      </c>
      <c r="G726">
        <v>0</v>
      </c>
      <c r="H726">
        <v>2</v>
      </c>
    </row>
    <row r="727" spans="1:8">
      <c r="A727" s="5" t="s">
        <v>847</v>
      </c>
      <c r="B727" t="str">
        <f>CONCATENATE("/home/ec2-user/galaxies/POGS_SDSSonly_",HL_d251to2arcmin_incllt60_table!I727,".fits")</f>
        <v>/home/ec2-user/galaxies/POGS_SDSSonly_ESO298-023.fits</v>
      </c>
      <c r="C727" s="4">
        <f>HL_d251to2arcmin_incllt60_table!J727</f>
        <v>3.82E-3</v>
      </c>
      <c r="D727" t="str">
        <f>HL_d251to2arcmin_incllt60_table!I727</f>
        <v>ESO298-023</v>
      </c>
      <c r="E727" t="str">
        <f>HL_d251to2arcmin_incllt60_table!K727</f>
        <v>Sc</v>
      </c>
      <c r="F727" t="str">
        <f>CONCATENATE("/home/ec2-user/galaxies/POGSSNR_SDSSonly_",HL_d251to2arcmin_incllt60_table!I727,".fits")</f>
        <v>/home/ec2-user/galaxies/POGSSNR_SDSSonly_ESO298-023.fits</v>
      </c>
      <c r="G727">
        <v>0</v>
      </c>
      <c r="H727">
        <v>2</v>
      </c>
    </row>
    <row r="728" spans="1:8">
      <c r="A728" s="5" t="s">
        <v>847</v>
      </c>
      <c r="B728" t="str">
        <f>CONCATENATE("/home/ec2-user/galaxies/POGS_SDSSonly_",HL_d251to2arcmin_incllt60_table!I728,".fits")</f>
        <v>/home/ec2-user/galaxies/POGS_SDSSonly_UGC01721.fits</v>
      </c>
      <c r="C728" s="4">
        <f>HL_d251to2arcmin_incllt60_table!J728</f>
        <v>1.5873333333333333E-2</v>
      </c>
      <c r="D728" t="str">
        <f>HL_d251to2arcmin_incllt60_table!I728</f>
        <v>UGC01721</v>
      </c>
      <c r="E728" t="str">
        <f>HL_d251to2arcmin_incllt60_table!K728</f>
        <v>Sbc</v>
      </c>
      <c r="F728" t="str">
        <f>CONCATENATE("/home/ec2-user/galaxies/POGSSNR_SDSSonly_",HL_d251to2arcmin_incllt60_table!I728,".fits")</f>
        <v>/home/ec2-user/galaxies/POGSSNR_SDSSonly_UGC01721.fits</v>
      </c>
      <c r="G728">
        <v>0</v>
      </c>
      <c r="H728">
        <v>2</v>
      </c>
    </row>
    <row r="729" spans="1:8">
      <c r="A729" s="5" t="s">
        <v>847</v>
      </c>
      <c r="B729" t="str">
        <f>CONCATENATE("/home/ec2-user/galaxies/POGS_SDSSonly_",HL_d251to2arcmin_incllt60_table!I729,".fits")</f>
        <v>/home/ec2-user/galaxies/POGS_SDSSonly_ESO544-030.fits</v>
      </c>
      <c r="C729" s="4">
        <f>HL_d251to2arcmin_incllt60_table!J729</f>
        <v>4.8533333333333336E-3</v>
      </c>
      <c r="D729" t="str">
        <f>HL_d251to2arcmin_incllt60_table!I729</f>
        <v>ESO544-030</v>
      </c>
      <c r="E729" t="str">
        <f>HL_d251to2arcmin_incllt60_table!K729</f>
        <v>Sd</v>
      </c>
      <c r="F729" t="str">
        <f>CONCATENATE("/home/ec2-user/galaxies/POGSSNR_SDSSonly_",HL_d251to2arcmin_incllt60_table!I729,".fits")</f>
        <v>/home/ec2-user/galaxies/POGSSNR_SDSSonly_ESO544-030.fits</v>
      </c>
      <c r="G729">
        <v>0</v>
      </c>
      <c r="H729">
        <v>2</v>
      </c>
    </row>
    <row r="730" spans="1:8">
      <c r="A730" s="5" t="s">
        <v>847</v>
      </c>
      <c r="B730" t="str">
        <f>CONCATENATE("/home/ec2-user/galaxies/POGS_SDSSonly_",HL_d251to2arcmin_incllt60_table!I730,".fits")</f>
        <v>/home/ec2-user/galaxies/POGS_SDSSonly_UGC01735.fits</v>
      </c>
      <c r="C730" s="4">
        <f>HL_d251to2arcmin_incllt60_table!J730</f>
        <v>2.7459999999999998E-2</v>
      </c>
      <c r="D730" t="str">
        <f>HL_d251to2arcmin_incllt60_table!I730</f>
        <v>UGC01735</v>
      </c>
      <c r="E730" t="str">
        <f>HL_d251to2arcmin_incllt60_table!K730</f>
        <v>E</v>
      </c>
      <c r="F730" t="str">
        <f>CONCATENATE("/home/ec2-user/galaxies/POGSSNR_SDSSonly_",HL_d251to2arcmin_incllt60_table!I730,".fits")</f>
        <v>/home/ec2-user/galaxies/POGSSNR_SDSSonly_UGC01735.fits</v>
      </c>
      <c r="G730">
        <v>0</v>
      </c>
      <c r="H730">
        <v>2</v>
      </c>
    </row>
    <row r="731" spans="1:8">
      <c r="A731" s="5" t="s">
        <v>847</v>
      </c>
      <c r="B731" t="str">
        <f>CONCATENATE("/home/ec2-user/galaxies/POGS_SDSSonly_",HL_d251to2arcmin_incllt60_table!I731,".fits")</f>
        <v>/home/ec2-user/galaxies/POGS_SDSSonly_PGC008666.fits</v>
      </c>
      <c r="C731" s="4">
        <f>HL_d251to2arcmin_incllt60_table!J731</f>
        <v>4.8433333333333332E-3</v>
      </c>
      <c r="D731" t="str">
        <f>HL_d251to2arcmin_incllt60_table!I731</f>
        <v>PGC008666</v>
      </c>
      <c r="E731" t="str">
        <f>HL_d251to2arcmin_incllt60_table!K731</f>
        <v>IAB</v>
      </c>
      <c r="F731" t="str">
        <f>CONCATENATE("/home/ec2-user/galaxies/POGSSNR_SDSSonly_",HL_d251to2arcmin_incllt60_table!I731,".fits")</f>
        <v>/home/ec2-user/galaxies/POGSSNR_SDSSonly_PGC008666.fits</v>
      </c>
      <c r="G731">
        <v>0</v>
      </c>
      <c r="H731">
        <v>2</v>
      </c>
    </row>
    <row r="732" spans="1:8">
      <c r="A732" s="5" t="s">
        <v>847</v>
      </c>
      <c r="B732" t="str">
        <f>CONCATENATE("/home/ec2-user/galaxies/POGS_SDSSonly_",HL_d251to2arcmin_incllt60_table!I732,".fits")</f>
        <v>/home/ec2-user/galaxies/POGS_SDSSonly_PGC101153.fits</v>
      </c>
      <c r="C732" s="4">
        <f>HL_d251to2arcmin_incllt60_table!J732</f>
        <v>2.7946666666666668E-2</v>
      </c>
      <c r="D732" t="str">
        <f>HL_d251to2arcmin_incllt60_table!I732</f>
        <v>PGC101153</v>
      </c>
      <c r="E732" t="str">
        <f>HL_d251to2arcmin_incllt60_table!K732</f>
        <v>E</v>
      </c>
      <c r="F732" t="str">
        <f>CONCATENATE("/home/ec2-user/galaxies/POGSSNR_SDSSonly_",HL_d251to2arcmin_incllt60_table!I732,".fits")</f>
        <v>/home/ec2-user/galaxies/POGSSNR_SDSSonly_PGC101153.fits</v>
      </c>
      <c r="G732">
        <v>0</v>
      </c>
      <c r="H732">
        <v>2</v>
      </c>
    </row>
    <row r="733" spans="1:8">
      <c r="A733" s="5" t="s">
        <v>847</v>
      </c>
      <c r="B733" t="str">
        <f>CONCATENATE("/home/ec2-user/galaxies/POGS_SDSSonly_",HL_d251to2arcmin_incllt60_table!I733,".fits")</f>
        <v>/home/ec2-user/galaxies/POGS_SDSSonly_NGC0873.fits</v>
      </c>
      <c r="C733" s="4">
        <f>HL_d251to2arcmin_incllt60_table!J733</f>
        <v>1.2993333333333334E-2</v>
      </c>
      <c r="D733" t="str">
        <f>HL_d251to2arcmin_incllt60_table!I733</f>
        <v>NGC0873</v>
      </c>
      <c r="E733" t="str">
        <f>HL_d251to2arcmin_incllt60_table!K733</f>
        <v>Sc</v>
      </c>
      <c r="F733" t="str">
        <f>CONCATENATE("/home/ec2-user/galaxies/POGSSNR_SDSSonly_",HL_d251to2arcmin_incllt60_table!I733,".fits")</f>
        <v>/home/ec2-user/galaxies/POGSSNR_SDSSonly_NGC0873.fits</v>
      </c>
      <c r="G733">
        <v>0</v>
      </c>
      <c r="H733">
        <v>2</v>
      </c>
    </row>
    <row r="734" spans="1:8">
      <c r="A734" s="5" t="s">
        <v>847</v>
      </c>
      <c r="B734" t="str">
        <f>CONCATENATE("/home/ec2-user/galaxies/POGS_SDSSonly_",HL_d251to2arcmin_incllt60_table!I734,".fits")</f>
        <v>/home/ec2-user/galaxies/POGS_SDSSonly_UGC01745.fits</v>
      </c>
      <c r="C734" s="4">
        <f>HL_d251to2arcmin_incllt60_table!J734</f>
        <v>0</v>
      </c>
      <c r="D734" t="str">
        <f>HL_d251to2arcmin_incllt60_table!I734</f>
        <v>UGC01745</v>
      </c>
      <c r="E734" t="str">
        <f>HL_d251to2arcmin_incllt60_table!K734</f>
        <v>S?</v>
      </c>
      <c r="F734" t="str">
        <f>CONCATENATE("/home/ec2-user/galaxies/POGSSNR_SDSSonly_",HL_d251to2arcmin_incllt60_table!I734,".fits")</f>
        <v>/home/ec2-user/galaxies/POGSSNR_SDSSonly_UGC01745.fits</v>
      </c>
      <c r="G734">
        <v>0</v>
      </c>
      <c r="H734">
        <v>2</v>
      </c>
    </row>
    <row r="735" spans="1:8">
      <c r="A735" s="5" t="s">
        <v>847</v>
      </c>
      <c r="B735" t="str">
        <f>CONCATENATE("/home/ec2-user/galaxies/POGS_SDSSonly_",HL_d251to2arcmin_incllt60_table!I735,".fits")</f>
        <v>/home/ec2-user/galaxies/POGS_SDSSonly_NGC0867.fits</v>
      </c>
      <c r="C735" s="4">
        <f>HL_d251to2arcmin_incllt60_table!J735</f>
        <v>2.1266666666666666E-2</v>
      </c>
      <c r="D735" t="str">
        <f>HL_d251to2arcmin_incllt60_table!I735</f>
        <v>NGC0867</v>
      </c>
      <c r="E735" t="str">
        <f>HL_d251to2arcmin_incllt60_table!K735</f>
        <v>S0-a</v>
      </c>
      <c r="F735" t="str">
        <f>CONCATENATE("/home/ec2-user/galaxies/POGSSNR_SDSSonly_",HL_d251to2arcmin_incllt60_table!I735,".fits")</f>
        <v>/home/ec2-user/galaxies/POGSSNR_SDSSonly_NGC0867.fits</v>
      </c>
      <c r="G735">
        <v>0</v>
      </c>
      <c r="H735">
        <v>2</v>
      </c>
    </row>
    <row r="736" spans="1:8">
      <c r="A736" s="5" t="s">
        <v>847</v>
      </c>
      <c r="B736" t="str">
        <f>CONCATENATE("/home/ec2-user/galaxies/POGS_SDSSonly_",HL_d251to2arcmin_incllt60_table!I736,".fits")</f>
        <v>/home/ec2-user/galaxies/POGS_SDSSonly_NGC0888.fits</v>
      </c>
      <c r="C736" s="4">
        <f>HL_d251to2arcmin_incllt60_table!J736</f>
        <v>2.8206666666666668E-2</v>
      </c>
      <c r="D736" t="str">
        <f>HL_d251to2arcmin_incllt60_table!I736</f>
        <v>NGC0888</v>
      </c>
      <c r="E736" t="str">
        <f>HL_d251to2arcmin_incllt60_table!K736</f>
        <v>E</v>
      </c>
      <c r="F736" t="str">
        <f>CONCATENATE("/home/ec2-user/galaxies/POGSSNR_SDSSonly_",HL_d251to2arcmin_incllt60_table!I736,".fits")</f>
        <v>/home/ec2-user/galaxies/POGSSNR_SDSSonly_NGC0888.fits</v>
      </c>
      <c r="G736">
        <v>0</v>
      </c>
      <c r="H736">
        <v>2</v>
      </c>
    </row>
    <row r="737" spans="1:8">
      <c r="A737" s="5" t="s">
        <v>847</v>
      </c>
      <c r="B737" t="str">
        <f>CONCATENATE("/home/ec2-user/galaxies/POGS_SDSSonly_",HL_d251to2arcmin_incllt60_table!I737,".fits")</f>
        <v>/home/ec2-user/galaxies/POGS_SDSSonly_IC1791.fits</v>
      </c>
      <c r="C737" s="4">
        <f>HL_d251to2arcmin_incllt60_table!J737</f>
        <v>1.2153333333333334E-2</v>
      </c>
      <c r="D737" t="str">
        <f>HL_d251to2arcmin_incllt60_table!I737</f>
        <v>IC1791</v>
      </c>
      <c r="E737" t="str">
        <f>HL_d251to2arcmin_incllt60_table!K737</f>
        <v>S0</v>
      </c>
      <c r="F737" t="str">
        <f>CONCATENATE("/home/ec2-user/galaxies/POGSSNR_SDSSonly_",HL_d251to2arcmin_incllt60_table!I737,".fits")</f>
        <v>/home/ec2-user/galaxies/POGSSNR_SDSSonly_IC1791.fits</v>
      </c>
      <c r="G737">
        <v>0</v>
      </c>
      <c r="H737">
        <v>2</v>
      </c>
    </row>
    <row r="738" spans="1:8">
      <c r="A738" s="5" t="s">
        <v>847</v>
      </c>
      <c r="B738" t="str">
        <f>CONCATENATE("/home/ec2-user/galaxies/POGS_SDSSonly_",HL_d251to2arcmin_incllt60_table!I738,".fits")</f>
        <v>/home/ec2-user/galaxies/POGS_SDSSonly_ESO030-014.fits</v>
      </c>
      <c r="C738" s="4">
        <f>HL_d251to2arcmin_incllt60_table!J738</f>
        <v>2.6613333333333333E-2</v>
      </c>
      <c r="D738" t="str">
        <f>HL_d251to2arcmin_incllt60_table!I738</f>
        <v>ESO030-014</v>
      </c>
      <c r="E738" t="str">
        <f>HL_d251to2arcmin_incllt60_table!K738</f>
        <v>Sc</v>
      </c>
      <c r="F738" t="str">
        <f>CONCATENATE("/home/ec2-user/galaxies/POGSSNR_SDSSonly_",HL_d251to2arcmin_incllt60_table!I738,".fits")</f>
        <v>/home/ec2-user/galaxies/POGSSNR_SDSSonly_ESO030-014.fits</v>
      </c>
      <c r="G738">
        <v>0</v>
      </c>
      <c r="H738">
        <v>2</v>
      </c>
    </row>
    <row r="739" spans="1:8">
      <c r="A739" s="5" t="s">
        <v>847</v>
      </c>
      <c r="B739" t="str">
        <f>CONCATENATE("/home/ec2-user/galaxies/POGS_SDSSonly_",HL_d251to2arcmin_incllt60_table!I739,".fits")</f>
        <v>/home/ec2-user/galaxies/POGS_SDSSonly_NGC0877.fits</v>
      </c>
      <c r="C739" s="4">
        <f>HL_d251to2arcmin_incllt60_table!J739</f>
        <v>1.3076666666666667E-2</v>
      </c>
      <c r="D739" t="str">
        <f>HL_d251to2arcmin_incllt60_table!I739</f>
        <v>NGC0877</v>
      </c>
      <c r="E739" t="str">
        <f>HL_d251to2arcmin_incllt60_table!K739</f>
        <v>SABc</v>
      </c>
      <c r="F739" t="str">
        <f>CONCATENATE("/home/ec2-user/galaxies/POGSSNR_SDSSonly_",HL_d251to2arcmin_incllt60_table!I739,".fits")</f>
        <v>/home/ec2-user/galaxies/POGSSNR_SDSSonly_NGC0877.fits</v>
      </c>
      <c r="G739">
        <v>0</v>
      </c>
      <c r="H739">
        <v>2</v>
      </c>
    </row>
    <row r="740" spans="1:8">
      <c r="A740" s="5" t="s">
        <v>847</v>
      </c>
      <c r="B740" t="str">
        <f>CONCATENATE("/home/ec2-user/galaxies/POGS_SDSSonly_",HL_d251to2arcmin_incllt60_table!I740,".fits")</f>
        <v>/home/ec2-user/galaxies/POGS_SDSSonly_UGC01769.fits</v>
      </c>
      <c r="C740" s="4">
        <f>HL_d251to2arcmin_incllt60_table!J740</f>
        <v>2.7109999999999999E-2</v>
      </c>
      <c r="D740" t="str">
        <f>HL_d251to2arcmin_incllt60_table!I740</f>
        <v>UGC01769</v>
      </c>
      <c r="E740" t="str">
        <f>HL_d251to2arcmin_incllt60_table!K740</f>
        <v>Sbc</v>
      </c>
      <c r="F740" t="str">
        <f>CONCATENATE("/home/ec2-user/galaxies/POGSSNR_SDSSonly_",HL_d251to2arcmin_incllt60_table!I740,".fits")</f>
        <v>/home/ec2-user/galaxies/POGSSNR_SDSSonly_UGC01769.fits</v>
      </c>
      <c r="G740">
        <v>0</v>
      </c>
      <c r="H740">
        <v>2</v>
      </c>
    </row>
    <row r="741" spans="1:8">
      <c r="A741" s="5" t="s">
        <v>847</v>
      </c>
      <c r="B741" t="str">
        <f>CONCATENATE("/home/ec2-user/galaxies/POGS_SDSSonly_",HL_d251to2arcmin_incllt60_table!I741,".fits")</f>
        <v>/home/ec2-user/galaxies/POGS_SDSSonly_PGC008789.fits</v>
      </c>
      <c r="C741" s="4">
        <f>HL_d251to2arcmin_incllt60_table!J741</f>
        <v>1.8849999999999999E-2</v>
      </c>
      <c r="D741" t="str">
        <f>HL_d251to2arcmin_incllt60_table!I741</f>
        <v>PGC008789</v>
      </c>
      <c r="E741" t="str">
        <f>HL_d251to2arcmin_incllt60_table!K741</f>
        <v>S0</v>
      </c>
      <c r="F741" t="str">
        <f>CONCATENATE("/home/ec2-user/galaxies/POGSSNR_SDSSonly_",HL_d251to2arcmin_incllt60_table!I741,".fits")</f>
        <v>/home/ec2-user/galaxies/POGSSNR_SDSSonly_PGC008789.fits</v>
      </c>
      <c r="G741">
        <v>0</v>
      </c>
      <c r="H741">
        <v>2</v>
      </c>
    </row>
    <row r="742" spans="1:8">
      <c r="A742" s="5" t="s">
        <v>847</v>
      </c>
      <c r="B742" t="str">
        <f>CONCATENATE("/home/ec2-user/galaxies/POGS_SDSSonly_",HL_d251to2arcmin_incllt60_table!I742,".fits")</f>
        <v>/home/ec2-user/galaxies/POGS_SDSSonly_UGC01771.fits</v>
      </c>
      <c r="C742" s="4">
        <f>HL_d251to2arcmin_incllt60_table!J742</f>
        <v>1.485E-2</v>
      </c>
      <c r="D742" t="str">
        <f>HL_d251to2arcmin_incllt60_table!I742</f>
        <v>UGC01771</v>
      </c>
      <c r="E742" t="str">
        <f>HL_d251to2arcmin_incllt60_table!K742</f>
        <v>SABm</v>
      </c>
      <c r="F742" t="str">
        <f>CONCATENATE("/home/ec2-user/galaxies/POGSSNR_SDSSonly_",HL_d251to2arcmin_incllt60_table!I742,".fits")</f>
        <v>/home/ec2-user/galaxies/POGSSNR_SDSSonly_UGC01771.fits</v>
      </c>
      <c r="G742">
        <v>0</v>
      </c>
      <c r="H742">
        <v>2</v>
      </c>
    </row>
    <row r="743" spans="1:8">
      <c r="A743" s="5" t="s">
        <v>847</v>
      </c>
      <c r="B743" t="str">
        <f>CONCATENATE("/home/ec2-user/galaxies/POGS_SDSSonly_",HL_d251to2arcmin_incllt60_table!I743,".fits")</f>
        <v>/home/ec2-user/galaxies/POGS_SDSSonly_UGC01775.fits</v>
      </c>
      <c r="C743" s="4">
        <f>HL_d251to2arcmin_incllt60_table!J743</f>
        <v>3.024E-2</v>
      </c>
      <c r="D743" t="str">
        <f>HL_d251to2arcmin_incllt60_table!I743</f>
        <v>UGC01775</v>
      </c>
      <c r="E743" t="str">
        <f>HL_d251to2arcmin_incllt60_table!K743</f>
        <v>Sb</v>
      </c>
      <c r="F743" t="str">
        <f>CONCATENATE("/home/ec2-user/galaxies/POGSSNR_SDSSonly_",HL_d251to2arcmin_incllt60_table!I743,".fits")</f>
        <v>/home/ec2-user/galaxies/POGSSNR_SDSSonly_UGC01775.fits</v>
      </c>
      <c r="G743">
        <v>0</v>
      </c>
      <c r="H743">
        <v>2</v>
      </c>
    </row>
    <row r="744" spans="1:8">
      <c r="A744" s="5" t="s">
        <v>847</v>
      </c>
      <c r="B744" t="str">
        <f>CONCATENATE("/home/ec2-user/galaxies/POGS_SDSSonly_",HL_d251to2arcmin_incllt60_table!I744,".fits")</f>
        <v>/home/ec2-user/galaxies/POGS_SDSSonly_ESO478-023.fits</v>
      </c>
      <c r="C744" s="4">
        <f>HL_d251to2arcmin_incllt60_table!J744</f>
        <v>3.5443333333333334E-2</v>
      </c>
      <c r="D744" t="str">
        <f>HL_d251to2arcmin_incllt60_table!I744</f>
        <v>ESO478-023</v>
      </c>
      <c r="E744" t="str">
        <f>HL_d251to2arcmin_incllt60_table!K744</f>
        <v>SABb</v>
      </c>
      <c r="F744" t="str">
        <f>CONCATENATE("/home/ec2-user/galaxies/POGSSNR_SDSSonly_",HL_d251to2arcmin_incllt60_table!I744,".fits")</f>
        <v>/home/ec2-user/galaxies/POGSSNR_SDSSonly_ESO478-023.fits</v>
      </c>
      <c r="G744">
        <v>0</v>
      </c>
      <c r="H744">
        <v>2</v>
      </c>
    </row>
    <row r="745" spans="1:8">
      <c r="A745" s="5" t="s">
        <v>847</v>
      </c>
      <c r="B745" t="str">
        <f>CONCATENATE("/home/ec2-user/galaxies/POGS_SDSSonly_",HL_d251to2arcmin_incllt60_table!I745,".fits")</f>
        <v>/home/ec2-user/galaxies/POGS_SDSSonly_ESO115-004.fits</v>
      </c>
      <c r="C745" s="4">
        <f>HL_d251to2arcmin_incllt60_table!J745</f>
        <v>4.7336666666666666E-2</v>
      </c>
      <c r="D745" t="str">
        <f>HL_d251to2arcmin_incllt60_table!I745</f>
        <v>ESO115-004</v>
      </c>
      <c r="E745" t="str">
        <f>HL_d251to2arcmin_incllt60_table!K745</f>
        <v>Sc</v>
      </c>
      <c r="F745" t="str">
        <f>CONCATENATE("/home/ec2-user/galaxies/POGSSNR_SDSSonly_",HL_d251to2arcmin_incllt60_table!I745,".fits")</f>
        <v>/home/ec2-user/galaxies/POGSSNR_SDSSonly_ESO115-004.fits</v>
      </c>
      <c r="G745">
        <v>0</v>
      </c>
      <c r="H745">
        <v>2</v>
      </c>
    </row>
    <row r="746" spans="1:8">
      <c r="A746" s="5" t="s">
        <v>847</v>
      </c>
      <c r="B746" t="str">
        <f>CONCATENATE("/home/ec2-user/galaxies/POGS_SDSSonly_",HL_d251to2arcmin_incllt60_table!I746,".fits")</f>
        <v>/home/ec2-user/galaxies/POGS_SDSSonly_IC1792.fits</v>
      </c>
      <c r="C746" s="4">
        <f>HL_d251to2arcmin_incllt60_table!J746</f>
        <v>3.567E-2</v>
      </c>
      <c r="D746" t="str">
        <f>HL_d251to2arcmin_incllt60_table!I746</f>
        <v>IC1792</v>
      </c>
      <c r="E746" t="str">
        <f>HL_d251to2arcmin_incllt60_table!K746</f>
        <v>Sb</v>
      </c>
      <c r="F746" t="str">
        <f>CONCATENATE("/home/ec2-user/galaxies/POGSSNR_SDSSonly_",HL_d251to2arcmin_incllt60_table!I746,".fits")</f>
        <v>/home/ec2-user/galaxies/POGSSNR_SDSSonly_IC1792.fits</v>
      </c>
      <c r="G746">
        <v>0</v>
      </c>
      <c r="H746">
        <v>2</v>
      </c>
    </row>
    <row r="747" spans="1:8">
      <c r="A747" s="5" t="s">
        <v>847</v>
      </c>
      <c r="B747" t="str">
        <f>CONCATENATE("/home/ec2-user/galaxies/POGS_SDSSonly_",HL_d251to2arcmin_incllt60_table!I747,".fits")</f>
        <v>/home/ec2-user/galaxies/POGS_SDSSonly_NGC0883.fits</v>
      </c>
      <c r="C747" s="4">
        <f>HL_d251to2arcmin_incllt60_table!J747</f>
        <v>1.78E-2</v>
      </c>
      <c r="D747" t="str">
        <f>HL_d251to2arcmin_incllt60_table!I747</f>
        <v>NGC0883</v>
      </c>
      <c r="E747" t="str">
        <f>HL_d251to2arcmin_incllt60_table!K747</f>
        <v>E-SO</v>
      </c>
      <c r="F747" t="str">
        <f>CONCATENATE("/home/ec2-user/galaxies/POGSSNR_SDSSonly_",HL_d251to2arcmin_incllt60_table!I747,".fits")</f>
        <v>/home/ec2-user/galaxies/POGSSNR_SDSSonly_NGC0883.fits</v>
      </c>
      <c r="G747">
        <v>0</v>
      </c>
      <c r="H747">
        <v>2</v>
      </c>
    </row>
    <row r="748" spans="1:8">
      <c r="A748" s="5" t="s">
        <v>847</v>
      </c>
      <c r="B748" t="str">
        <f>CONCATENATE("/home/ec2-user/galaxies/POGS_SDSSonly_",HL_d251to2arcmin_incllt60_table!I748,".fits")</f>
        <v>/home/ec2-user/galaxies/POGS_SDSSonly_PGC128532.fits</v>
      </c>
      <c r="C748" s="4">
        <f>HL_d251to2arcmin_incllt60_table!J748</f>
        <v>2.0086666666666666E-2</v>
      </c>
      <c r="D748" t="str">
        <f>HL_d251to2arcmin_incllt60_table!I748</f>
        <v>PGC128532</v>
      </c>
      <c r="E748" t="str">
        <f>HL_d251to2arcmin_incllt60_table!K748</f>
        <v>S0</v>
      </c>
      <c r="F748" t="str">
        <f>CONCATENATE("/home/ec2-user/galaxies/POGSSNR_SDSSonly_",HL_d251to2arcmin_incllt60_table!I748,".fits")</f>
        <v>/home/ec2-user/galaxies/POGSSNR_SDSSonly_PGC128532.fits</v>
      </c>
      <c r="G748">
        <v>0</v>
      </c>
      <c r="H748">
        <v>2</v>
      </c>
    </row>
    <row r="749" spans="1:8">
      <c r="A749" s="5" t="s">
        <v>847</v>
      </c>
      <c r="B749" t="str">
        <f>CONCATENATE("/home/ec2-user/galaxies/POGS_SDSSonly_",HL_d251to2arcmin_incllt60_table!I749,".fits")</f>
        <v>/home/ec2-user/galaxies/POGS_SDSSonly_UGC01783.fits</v>
      </c>
      <c r="C749" s="4">
        <f>HL_d251to2arcmin_incllt60_table!J749</f>
        <v>0</v>
      </c>
      <c r="D749" t="str">
        <f>HL_d251to2arcmin_incllt60_table!I749</f>
        <v>UGC01783</v>
      </c>
      <c r="E749" t="str">
        <f>HL_d251to2arcmin_incllt60_table!K749</f>
        <v>I</v>
      </c>
      <c r="F749" t="str">
        <f>CONCATENATE("/home/ec2-user/galaxies/POGSSNR_SDSSonly_",HL_d251to2arcmin_incllt60_table!I749,".fits")</f>
        <v>/home/ec2-user/galaxies/POGSSNR_SDSSonly_UGC01783.fits</v>
      </c>
      <c r="G749">
        <v>0</v>
      </c>
      <c r="H749">
        <v>2</v>
      </c>
    </row>
    <row r="750" spans="1:8">
      <c r="A750" s="5" t="s">
        <v>847</v>
      </c>
      <c r="B750" t="str">
        <f>CONCATENATE("/home/ec2-user/galaxies/POGS_SDSSonly_",HL_d251to2arcmin_incllt60_table!I750,".fits")</f>
        <v>/home/ec2-user/galaxies/POGS_SDSSonly_NGC0887.fits</v>
      </c>
      <c r="C750" s="4">
        <f>HL_d251to2arcmin_incllt60_table!J750</f>
        <v>1.391E-2</v>
      </c>
      <c r="D750" t="str">
        <f>HL_d251to2arcmin_incllt60_table!I750</f>
        <v>NGC0887</v>
      </c>
      <c r="E750" t="str">
        <f>HL_d251to2arcmin_incllt60_table!K750</f>
        <v>SABc</v>
      </c>
      <c r="F750" t="str">
        <f>CONCATENATE("/home/ec2-user/galaxies/POGSSNR_SDSSonly_",HL_d251to2arcmin_incllt60_table!I750,".fits")</f>
        <v>/home/ec2-user/galaxies/POGSSNR_SDSSonly_NGC0887.fits</v>
      </c>
      <c r="G750">
        <v>0</v>
      </c>
      <c r="H750">
        <v>2</v>
      </c>
    </row>
    <row r="751" spans="1:8">
      <c r="A751" s="5" t="s">
        <v>847</v>
      </c>
      <c r="B751" t="str">
        <f>CONCATENATE("/home/ec2-user/galaxies/POGS_SDSSonly_",HL_d251to2arcmin_incllt60_table!I751,".fits")</f>
        <v>/home/ec2-user/galaxies/POGS_SDSSonly_UGC01792.fits</v>
      </c>
      <c r="C751" s="4">
        <f>HL_d251to2arcmin_incllt60_table!J751</f>
        <v>1.6889999999999999E-2</v>
      </c>
      <c r="D751" t="str">
        <f>HL_d251to2arcmin_incllt60_table!I751</f>
        <v>UGC01792</v>
      </c>
      <c r="E751" t="str">
        <f>HL_d251to2arcmin_incllt60_table!K751</f>
        <v>Sc</v>
      </c>
      <c r="F751" t="str">
        <f>CONCATENATE("/home/ec2-user/galaxies/POGSSNR_SDSSonly_",HL_d251to2arcmin_incllt60_table!I751,".fits")</f>
        <v>/home/ec2-user/galaxies/POGSSNR_SDSSonly_UGC01792.fits</v>
      </c>
      <c r="G751">
        <v>0</v>
      </c>
      <c r="H751">
        <v>2</v>
      </c>
    </row>
    <row r="752" spans="1:8">
      <c r="A752" s="5" t="s">
        <v>847</v>
      </c>
      <c r="B752" t="str">
        <f>CONCATENATE("/home/ec2-user/galaxies/POGS_SDSSonly_",HL_d251to2arcmin_incllt60_table!I752,".fits")</f>
        <v>/home/ec2-user/galaxies/POGS_SDSSonly_PGC2497499.fits</v>
      </c>
      <c r="C752" s="4">
        <f>HL_d251to2arcmin_incllt60_table!J752</f>
        <v>1.9683333333333334E-2</v>
      </c>
      <c r="D752" t="str">
        <f>HL_d251to2arcmin_incllt60_table!I752</f>
        <v>PGC2497499</v>
      </c>
      <c r="E752" t="str">
        <f>HL_d251to2arcmin_incllt60_table!K752</f>
        <v>S0</v>
      </c>
      <c r="F752" t="str">
        <f>CONCATENATE("/home/ec2-user/galaxies/POGSSNR_SDSSonly_",HL_d251to2arcmin_incllt60_table!I752,".fits")</f>
        <v>/home/ec2-user/galaxies/POGSSNR_SDSSonly_PGC2497499.fits</v>
      </c>
      <c r="G752">
        <v>0</v>
      </c>
      <c r="H752">
        <v>2</v>
      </c>
    </row>
    <row r="753" spans="1:8">
      <c r="A753" s="5" t="s">
        <v>847</v>
      </c>
      <c r="B753" t="str">
        <f>CONCATENATE("/home/ec2-user/galaxies/POGS_SDSSonly_",HL_d251to2arcmin_incllt60_table!I753,".fits")</f>
        <v>/home/ec2-user/galaxies/POGS_SDSSonly_NGC0893.fits</v>
      </c>
      <c r="C753" s="4">
        <f>HL_d251to2arcmin_incllt60_table!J753</f>
        <v>1.6046666666666667E-2</v>
      </c>
      <c r="D753" t="str">
        <f>HL_d251to2arcmin_incllt60_table!I753</f>
        <v>NGC0893</v>
      </c>
      <c r="E753" t="str">
        <f>HL_d251to2arcmin_incllt60_table!K753</f>
        <v>Sc</v>
      </c>
      <c r="F753" t="str">
        <f>CONCATENATE("/home/ec2-user/galaxies/POGSSNR_SDSSonly_",HL_d251to2arcmin_incllt60_table!I753,".fits")</f>
        <v>/home/ec2-user/galaxies/POGSSNR_SDSSonly_NGC0893.fits</v>
      </c>
      <c r="G753">
        <v>0</v>
      </c>
      <c r="H753">
        <v>2</v>
      </c>
    </row>
    <row r="754" spans="1:8">
      <c r="A754" s="5" t="s">
        <v>847</v>
      </c>
      <c r="B754" t="str">
        <f>CONCATENATE("/home/ec2-user/galaxies/POGS_SDSSonly_",HL_d251to2arcmin_incllt60_table!I754,".fits")</f>
        <v>/home/ec2-user/galaxies/POGS_SDSSonly_UGC01790.fits</v>
      </c>
      <c r="C754" s="4">
        <f>HL_d251to2arcmin_incllt60_table!J754</f>
        <v>2.0473333333333333E-2</v>
      </c>
      <c r="D754" t="str">
        <f>HL_d251to2arcmin_incllt60_table!I754</f>
        <v>UGC01790</v>
      </c>
      <c r="E754" t="str">
        <f>HL_d251to2arcmin_incllt60_table!K754</f>
        <v>S?</v>
      </c>
      <c r="F754" t="str">
        <f>CONCATENATE("/home/ec2-user/galaxies/POGSSNR_SDSSonly_",HL_d251to2arcmin_incllt60_table!I754,".fits")</f>
        <v>/home/ec2-user/galaxies/POGSSNR_SDSSonly_UGC01790.fits</v>
      </c>
      <c r="G754">
        <v>0</v>
      </c>
      <c r="H754">
        <v>2</v>
      </c>
    </row>
    <row r="755" spans="1:8">
      <c r="A755" s="5" t="s">
        <v>847</v>
      </c>
      <c r="B755" t="str">
        <f>CONCATENATE("/home/ec2-user/galaxies/POGS_SDSSonly_",HL_d251to2arcmin_incllt60_table!I755,".fits")</f>
        <v>/home/ec2-user/galaxies/POGS_SDSSonly_UGC01799.fits</v>
      </c>
      <c r="C755" s="4">
        <f>HL_d251to2arcmin_incllt60_table!J755</f>
        <v>0</v>
      </c>
      <c r="D755" t="str">
        <f>HL_d251to2arcmin_incllt60_table!I755</f>
        <v>UGC01799</v>
      </c>
      <c r="E755" t="str">
        <f>HL_d251to2arcmin_incllt60_table!K755</f>
        <v>SABb</v>
      </c>
      <c r="F755" t="str">
        <f>CONCATENATE("/home/ec2-user/galaxies/POGSSNR_SDSSonly_",HL_d251to2arcmin_incllt60_table!I755,".fits")</f>
        <v>/home/ec2-user/galaxies/POGSSNR_SDSSonly_UGC01799.fits</v>
      </c>
      <c r="G755">
        <v>0</v>
      </c>
      <c r="H755">
        <v>2</v>
      </c>
    </row>
    <row r="756" spans="1:8">
      <c r="A756" s="5" t="s">
        <v>847</v>
      </c>
      <c r="B756" t="str">
        <f>CONCATENATE("/home/ec2-user/galaxies/POGS_SDSSonly_",HL_d251to2arcmin_incllt60_table!I756,".fits")</f>
        <v>/home/ec2-user/galaxies/POGS_SDSSonly_UGC01807.fits</v>
      </c>
      <c r="C756" s="4">
        <f>HL_d251to2arcmin_incllt60_table!J756</f>
        <v>2.5799999999999998E-3</v>
      </c>
      <c r="D756" t="str">
        <f>HL_d251to2arcmin_incllt60_table!I756</f>
        <v>UGC01807</v>
      </c>
      <c r="E756" t="str">
        <f>HL_d251to2arcmin_incllt60_table!K756</f>
        <v>I</v>
      </c>
      <c r="F756" t="str">
        <f>CONCATENATE("/home/ec2-user/galaxies/POGSSNR_SDSSonly_",HL_d251to2arcmin_incllt60_table!I756,".fits")</f>
        <v>/home/ec2-user/galaxies/POGSSNR_SDSSonly_UGC01807.fits</v>
      </c>
      <c r="G756">
        <v>0</v>
      </c>
      <c r="H756">
        <v>2</v>
      </c>
    </row>
    <row r="757" spans="1:8">
      <c r="A757" s="5" t="s">
        <v>847</v>
      </c>
      <c r="B757" t="str">
        <f>CONCATENATE("/home/ec2-user/galaxies/POGS_SDSSonly_",HL_d251to2arcmin_incllt60_table!I757,".fits")</f>
        <v>/home/ec2-user/galaxies/POGS_SDSSonly_UGC01814.fits</v>
      </c>
      <c r="C757" s="4">
        <f>HL_d251to2arcmin_incllt60_table!J757</f>
        <v>1.375E-2</v>
      </c>
      <c r="D757" t="str">
        <f>HL_d251to2arcmin_incllt60_table!I757</f>
        <v>UGC01814</v>
      </c>
      <c r="E757" t="str">
        <f>HL_d251to2arcmin_incllt60_table!K757</f>
        <v>Sbc</v>
      </c>
      <c r="F757" t="str">
        <f>CONCATENATE("/home/ec2-user/galaxies/POGSSNR_SDSSonly_",HL_d251to2arcmin_incllt60_table!I757,".fits")</f>
        <v>/home/ec2-user/galaxies/POGSSNR_SDSSonly_UGC01814.fits</v>
      </c>
      <c r="G757">
        <v>0</v>
      </c>
      <c r="H757">
        <v>2</v>
      </c>
    </row>
    <row r="758" spans="1:8">
      <c r="A758" s="5" t="s">
        <v>847</v>
      </c>
      <c r="B758" t="str">
        <f>CONCATENATE("/home/ec2-user/galaxies/POGS_SDSSonly_",HL_d251to2arcmin_incllt60_table!I758,".fits")</f>
        <v>/home/ec2-user/galaxies/POGS_SDSSonly_ESO415-022.fits</v>
      </c>
      <c r="C758" s="4">
        <f>HL_d251to2arcmin_incllt60_table!J758</f>
        <v>1.567E-2</v>
      </c>
      <c r="D758" t="str">
        <f>HL_d251to2arcmin_incllt60_table!I758</f>
        <v>ESO415-022</v>
      </c>
      <c r="E758" t="str">
        <f>HL_d251to2arcmin_incllt60_table!K758</f>
        <v>SBb</v>
      </c>
      <c r="F758" t="str">
        <f>CONCATENATE("/home/ec2-user/galaxies/POGSSNR_SDSSonly_",HL_d251to2arcmin_incllt60_table!I758,".fits")</f>
        <v>/home/ec2-user/galaxies/POGSSNR_SDSSonly_ESO415-022.fits</v>
      </c>
      <c r="G758">
        <v>0</v>
      </c>
      <c r="H758">
        <v>2</v>
      </c>
    </row>
    <row r="759" spans="1:8">
      <c r="A759" s="5" t="s">
        <v>847</v>
      </c>
      <c r="B759" t="str">
        <f>CONCATENATE("/home/ec2-user/galaxies/POGS_SDSSonly_",HL_d251to2arcmin_incllt60_table!I759,".fits")</f>
        <v>/home/ec2-user/galaxies/POGS_SDSSonly_NGC0899.fits</v>
      </c>
      <c r="C759" s="4">
        <f>HL_d251to2arcmin_incllt60_table!J759</f>
        <v>4.6766666666666666E-3</v>
      </c>
      <c r="D759" t="str">
        <f>HL_d251to2arcmin_incllt60_table!I759</f>
        <v>NGC0899</v>
      </c>
      <c r="E759" t="str">
        <f>HL_d251to2arcmin_incllt60_table!K759</f>
        <v>IB</v>
      </c>
      <c r="F759" t="str">
        <f>CONCATENATE("/home/ec2-user/galaxies/POGSSNR_SDSSonly_",HL_d251to2arcmin_incllt60_table!I759,".fits")</f>
        <v>/home/ec2-user/galaxies/POGSSNR_SDSSonly_NGC0899.fits</v>
      </c>
      <c r="G759">
        <v>0</v>
      </c>
      <c r="H759">
        <v>2</v>
      </c>
    </row>
    <row r="760" spans="1:8">
      <c r="A760" s="5" t="s">
        <v>847</v>
      </c>
      <c r="B760" t="str">
        <f>CONCATENATE("/home/ec2-user/galaxies/POGS_SDSSonly_",HL_d251to2arcmin_incllt60_table!I760,".fits")</f>
        <v>/home/ec2-user/galaxies/POGS_SDSSonly_PGC009003.fits</v>
      </c>
      <c r="C760" s="4">
        <f>HL_d251to2arcmin_incllt60_table!J760</f>
        <v>0</v>
      </c>
      <c r="D760" t="str">
        <f>HL_d251to2arcmin_incllt60_table!I760</f>
        <v>PGC009003</v>
      </c>
      <c r="E760" t="str">
        <f>HL_d251to2arcmin_incllt60_table!K760</f>
        <v>Unk</v>
      </c>
      <c r="F760" t="str">
        <f>CONCATENATE("/home/ec2-user/galaxies/POGSSNR_SDSSonly_",HL_d251to2arcmin_incllt60_table!I760,".fits")</f>
        <v>/home/ec2-user/galaxies/POGSSNR_SDSSonly_PGC009003.fits</v>
      </c>
      <c r="G760">
        <v>0</v>
      </c>
      <c r="H760">
        <v>2</v>
      </c>
    </row>
    <row r="761" spans="1:8">
      <c r="A761" s="5" t="s">
        <v>847</v>
      </c>
      <c r="B761" t="str">
        <f>CONCATENATE("/home/ec2-user/galaxies/POGS_SDSSonly_",HL_d251to2arcmin_incllt60_table!I761,".fits")</f>
        <v>/home/ec2-user/galaxies/POGS_SDSSonly_ESO198-008.fits</v>
      </c>
      <c r="C761" s="4">
        <f>HL_d251to2arcmin_incllt60_table!J761</f>
        <v>4.6559999999999997E-2</v>
      </c>
      <c r="D761" t="str">
        <f>HL_d251to2arcmin_incllt60_table!I761</f>
        <v>ESO198-008</v>
      </c>
      <c r="E761" t="str">
        <f>HL_d251to2arcmin_incllt60_table!K761</f>
        <v>S0</v>
      </c>
      <c r="F761" t="str">
        <f>CONCATENATE("/home/ec2-user/galaxies/POGSSNR_SDSSonly_",HL_d251to2arcmin_incllt60_table!I761,".fits")</f>
        <v>/home/ec2-user/galaxies/POGSSNR_SDSSonly_ESO198-008.fits</v>
      </c>
      <c r="G761">
        <v>0</v>
      </c>
      <c r="H761">
        <v>2</v>
      </c>
    </row>
    <row r="762" spans="1:8">
      <c r="A762" s="5" t="s">
        <v>847</v>
      </c>
      <c r="B762" t="str">
        <f>CONCATENATE("/home/ec2-user/galaxies/POGS_SDSSonly_",HL_d251to2arcmin_incllt60_table!I762,".fits")</f>
        <v>/home/ec2-user/galaxies/POGS_SDSSonly_UGC01830.fits</v>
      </c>
      <c r="C762" s="4">
        <f>HL_d251to2arcmin_incllt60_table!J762</f>
        <v>1.7453333333333335E-2</v>
      </c>
      <c r="D762" t="str">
        <f>HL_d251to2arcmin_incllt60_table!I762</f>
        <v>UGC01830</v>
      </c>
      <c r="E762" t="str">
        <f>HL_d251to2arcmin_incllt60_table!K762</f>
        <v>S0-a</v>
      </c>
      <c r="F762" t="str">
        <f>CONCATENATE("/home/ec2-user/galaxies/POGSSNR_SDSSonly_",HL_d251to2arcmin_incllt60_table!I762,".fits")</f>
        <v>/home/ec2-user/galaxies/POGSSNR_SDSSonly_UGC01830.fits</v>
      </c>
      <c r="G762">
        <v>0</v>
      </c>
      <c r="H762">
        <v>2</v>
      </c>
    </row>
    <row r="763" spans="1:8">
      <c r="A763" s="5" t="s">
        <v>847</v>
      </c>
      <c r="B763" t="str">
        <f>CONCATENATE("/home/ec2-user/galaxies/POGS_SDSSonly_",HL_d251to2arcmin_incllt60_table!I763,".fits")</f>
        <v>/home/ec2-user/galaxies/POGS_SDSSonly_IC0221.fits</v>
      </c>
      <c r="C763" s="4">
        <f>HL_d251to2arcmin_incllt60_table!J763</f>
        <v>1.7213333333333334E-2</v>
      </c>
      <c r="D763" t="str">
        <f>HL_d251to2arcmin_incllt60_table!I763</f>
        <v>IC0221</v>
      </c>
      <c r="E763" t="str">
        <f>HL_d251to2arcmin_incllt60_table!K763</f>
        <v>Sc</v>
      </c>
      <c r="F763" t="str">
        <f>CONCATENATE("/home/ec2-user/galaxies/POGSSNR_SDSSonly_",HL_d251to2arcmin_incllt60_table!I763,".fits")</f>
        <v>/home/ec2-user/galaxies/POGSSNR_SDSSonly_IC0221.fits</v>
      </c>
      <c r="G763">
        <v>0</v>
      </c>
      <c r="H763">
        <v>2</v>
      </c>
    </row>
    <row r="764" spans="1:8">
      <c r="A764" s="5" t="s">
        <v>847</v>
      </c>
      <c r="B764" t="str">
        <f>CONCATENATE("/home/ec2-user/galaxies/POGS_SDSSonly_",HL_d251to2arcmin_incllt60_table!I764,".fits")</f>
        <v>/home/ec2-user/galaxies/POGS_SDSSonly_UGC01837.fits</v>
      </c>
      <c r="C764" s="4">
        <f>HL_d251to2arcmin_incllt60_table!J764</f>
        <v>2.2433333333333333E-2</v>
      </c>
      <c r="D764" t="str">
        <f>HL_d251to2arcmin_incllt60_table!I764</f>
        <v>UGC01837</v>
      </c>
      <c r="E764" t="str">
        <f>HL_d251to2arcmin_incllt60_table!K764</f>
        <v>S0</v>
      </c>
      <c r="F764" t="str">
        <f>CONCATENATE("/home/ec2-user/galaxies/POGSSNR_SDSSonly_",HL_d251to2arcmin_incllt60_table!I764,".fits")</f>
        <v>/home/ec2-user/galaxies/POGSSNR_SDSSonly_UGC01837.fits</v>
      </c>
      <c r="G764">
        <v>0</v>
      </c>
      <c r="H764">
        <v>2</v>
      </c>
    </row>
    <row r="765" spans="1:8">
      <c r="A765" s="5" t="s">
        <v>847</v>
      </c>
      <c r="B765" t="str">
        <f>CONCATENATE("/home/ec2-user/galaxies/POGS_SDSSonly_",HL_d251to2arcmin_incllt60_table!I765,".fits")</f>
        <v>/home/ec2-user/galaxies/POGS_SDSSonly_PGC009070.fits</v>
      </c>
      <c r="C765" s="4">
        <f>HL_d251to2arcmin_incllt60_table!J765</f>
        <v>3.227E-2</v>
      </c>
      <c r="D765" t="str">
        <f>HL_d251to2arcmin_incllt60_table!I765</f>
        <v>PGC009070</v>
      </c>
      <c r="E765" t="str">
        <f>HL_d251to2arcmin_incllt60_table!K765</f>
        <v>Sab</v>
      </c>
      <c r="F765" t="str">
        <f>CONCATENATE("/home/ec2-user/galaxies/POGSSNR_SDSSonly_",HL_d251to2arcmin_incllt60_table!I765,".fits")</f>
        <v>/home/ec2-user/galaxies/POGSSNR_SDSSonly_PGC009070.fits</v>
      </c>
      <c r="G765">
        <v>0</v>
      </c>
      <c r="H765">
        <v>2</v>
      </c>
    </row>
    <row r="766" spans="1:8">
      <c r="A766" s="5" t="s">
        <v>847</v>
      </c>
      <c r="B766" t="str">
        <f>CONCATENATE("/home/ec2-user/galaxies/POGS_SDSSonly_",HL_d251to2arcmin_incllt60_table!I766,".fits")</f>
        <v>/home/ec2-user/galaxies/POGS_SDSSonly_ESO115-008.fits</v>
      </c>
      <c r="C766" s="4">
        <f>HL_d251to2arcmin_incllt60_table!J766</f>
        <v>2.9950000000000001E-2</v>
      </c>
      <c r="D766" t="str">
        <f>HL_d251to2arcmin_incllt60_table!I766</f>
        <v>ESO115-008</v>
      </c>
      <c r="E766" t="str">
        <f>HL_d251to2arcmin_incllt60_table!K766</f>
        <v>E</v>
      </c>
      <c r="F766" t="str">
        <f>CONCATENATE("/home/ec2-user/galaxies/POGSSNR_SDSSonly_",HL_d251to2arcmin_incllt60_table!I766,".fits")</f>
        <v>/home/ec2-user/galaxies/POGSSNR_SDSSonly_ESO115-008.fits</v>
      </c>
      <c r="G766">
        <v>0</v>
      </c>
      <c r="H766">
        <v>2</v>
      </c>
    </row>
    <row r="767" spans="1:8">
      <c r="A767" s="5" t="s">
        <v>847</v>
      </c>
      <c r="B767" t="str">
        <f>CONCATENATE("/home/ec2-user/galaxies/POGS_SDSSonly_",HL_d251to2arcmin_incllt60_table!I767,".fits")</f>
        <v>/home/ec2-user/galaxies/POGS_SDSSonly_UGC01862.fits</v>
      </c>
      <c r="C767" s="4">
        <f>HL_d251to2arcmin_incllt60_table!J767</f>
        <v>4.3699999999999998E-3</v>
      </c>
      <c r="D767" t="str">
        <f>HL_d251to2arcmin_incllt60_table!I767</f>
        <v>UGC01862</v>
      </c>
      <c r="E767" t="str">
        <f>HL_d251to2arcmin_incllt60_table!K767</f>
        <v>SABc</v>
      </c>
      <c r="F767" t="str">
        <f>CONCATENATE("/home/ec2-user/galaxies/POGSSNR_SDSSonly_",HL_d251to2arcmin_incllt60_table!I767,".fits")</f>
        <v>/home/ec2-user/galaxies/POGSSNR_SDSSonly_UGC01862.fits</v>
      </c>
      <c r="G767">
        <v>0</v>
      </c>
      <c r="H767">
        <v>2</v>
      </c>
    </row>
    <row r="768" spans="1:8">
      <c r="A768" s="5" t="s">
        <v>847</v>
      </c>
      <c r="B768" t="str">
        <f>CONCATENATE("/home/ec2-user/galaxies/POGS_SDSSonly_",HL_d251to2arcmin_incllt60_table!I768,".fits")</f>
        <v>/home/ec2-user/galaxies/POGS_SDSSonly_ESO545-013.fits</v>
      </c>
      <c r="C768" s="4">
        <f>HL_d251to2arcmin_incllt60_table!J768</f>
        <v>3.3259999999999998E-2</v>
      </c>
      <c r="D768" t="str">
        <f>HL_d251to2arcmin_incllt60_table!I768</f>
        <v>ESO545-013</v>
      </c>
      <c r="E768" t="str">
        <f>HL_d251to2arcmin_incllt60_table!K768</f>
        <v>SABc</v>
      </c>
      <c r="F768" t="str">
        <f>CONCATENATE("/home/ec2-user/galaxies/POGSSNR_SDSSonly_",HL_d251to2arcmin_incllt60_table!I768,".fits")</f>
        <v>/home/ec2-user/galaxies/POGSSNR_SDSSonly_ESO545-013.fits</v>
      </c>
      <c r="G768">
        <v>0</v>
      </c>
      <c r="H768">
        <v>2</v>
      </c>
    </row>
    <row r="769" spans="1:8">
      <c r="A769" s="5" t="s">
        <v>847</v>
      </c>
      <c r="B769" t="str">
        <f>CONCATENATE("/home/ec2-user/galaxies/POGS_SDSSonly_",HL_d251to2arcmin_incllt60_table!I769,".fits")</f>
        <v>/home/ec2-user/galaxies/POGS_SDSSonly_NGC0906.fits</v>
      </c>
      <c r="C769" s="4">
        <f>HL_d251to2arcmin_incllt60_table!J769</f>
        <v>1.601E-2</v>
      </c>
      <c r="D769" t="str">
        <f>HL_d251to2arcmin_incllt60_table!I769</f>
        <v>NGC0906</v>
      </c>
      <c r="E769" t="str">
        <f>HL_d251to2arcmin_incllt60_table!K769</f>
        <v>Sab</v>
      </c>
      <c r="F769" t="str">
        <f>CONCATENATE("/home/ec2-user/galaxies/POGSSNR_SDSSonly_",HL_d251to2arcmin_incllt60_table!I769,".fits")</f>
        <v>/home/ec2-user/galaxies/POGSSNR_SDSSonly_NGC0906.fits</v>
      </c>
      <c r="G769">
        <v>0</v>
      </c>
      <c r="H769">
        <v>2</v>
      </c>
    </row>
    <row r="770" spans="1:8">
      <c r="A770" s="5" t="s">
        <v>847</v>
      </c>
      <c r="B770" t="str">
        <f>CONCATENATE("/home/ec2-user/galaxies/POGS_SDSSonly_",HL_d251to2arcmin_incllt60_table!I770,".fits")</f>
        <v>/home/ec2-user/galaxies/POGS_SDSSonly_NGC0909.fits</v>
      </c>
      <c r="C770" s="4">
        <f>HL_d251to2arcmin_incllt60_table!J770</f>
        <v>1.7059999999999999E-2</v>
      </c>
      <c r="D770" t="str">
        <f>HL_d251to2arcmin_incllt60_table!I770</f>
        <v>NGC0909</v>
      </c>
      <c r="E770" t="str">
        <f>HL_d251to2arcmin_incllt60_table!K770</f>
        <v>E</v>
      </c>
      <c r="F770" t="str">
        <f>CONCATENATE("/home/ec2-user/galaxies/POGSSNR_SDSSonly_",HL_d251to2arcmin_incllt60_table!I770,".fits")</f>
        <v>/home/ec2-user/galaxies/POGSSNR_SDSSonly_NGC0909.fits</v>
      </c>
      <c r="G770">
        <v>0</v>
      </c>
      <c r="H770">
        <v>2</v>
      </c>
    </row>
    <row r="771" spans="1:8">
      <c r="A771" s="5" t="s">
        <v>847</v>
      </c>
      <c r="B771" t="str">
        <f>CONCATENATE("/home/ec2-user/galaxies/POGS_SDSSonly_",HL_d251to2arcmin_incllt60_table!I771,".fits")</f>
        <v>/home/ec2-user/galaxies/POGS_SDSSonly_NGC0910.fits</v>
      </c>
      <c r="C771" s="4">
        <f>HL_d251to2arcmin_incllt60_table!J771</f>
        <v>1.7833333333333333E-2</v>
      </c>
      <c r="D771" t="str">
        <f>HL_d251to2arcmin_incllt60_table!I771</f>
        <v>NGC0910</v>
      </c>
      <c r="E771" t="str">
        <f>HL_d251to2arcmin_incllt60_table!K771</f>
        <v>E</v>
      </c>
      <c r="F771" t="str">
        <f>CONCATENATE("/home/ec2-user/galaxies/POGSSNR_SDSSonly_",HL_d251to2arcmin_incllt60_table!I771,".fits")</f>
        <v>/home/ec2-user/galaxies/POGSSNR_SDSSonly_NGC0910.fits</v>
      </c>
      <c r="G771">
        <v>0</v>
      </c>
      <c r="H771">
        <v>2</v>
      </c>
    </row>
    <row r="772" spans="1:8">
      <c r="A772" s="5" t="s">
        <v>847</v>
      </c>
      <c r="B772" t="str">
        <f>CONCATENATE("/home/ec2-user/galaxies/POGS_SDSSonly_",HL_d251to2arcmin_incllt60_table!I772,".fits")</f>
        <v>/home/ec2-user/galaxies/POGS_SDSSonly_ESO479-001.fits</v>
      </c>
      <c r="C772" s="4">
        <f>HL_d251to2arcmin_incllt60_table!J772</f>
        <v>1.5556666666666667E-2</v>
      </c>
      <c r="D772" t="str">
        <f>HL_d251to2arcmin_incllt60_table!I772</f>
        <v>ESO479-001</v>
      </c>
      <c r="E772" t="str">
        <f>HL_d251to2arcmin_incllt60_table!K772</f>
        <v>SBc</v>
      </c>
      <c r="F772" t="str">
        <f>CONCATENATE("/home/ec2-user/galaxies/POGSSNR_SDSSonly_",HL_d251to2arcmin_incllt60_table!I772,".fits")</f>
        <v>/home/ec2-user/galaxies/POGSSNR_SDSSonly_ESO479-001.fits</v>
      </c>
      <c r="G772">
        <v>0</v>
      </c>
      <c r="H772">
        <v>2</v>
      </c>
    </row>
    <row r="773" spans="1:8">
      <c r="A773" s="5" t="s">
        <v>847</v>
      </c>
      <c r="B773" t="str">
        <f>CONCATENATE("/home/ec2-user/galaxies/POGS_SDSSonly_",HL_d251to2arcmin_incllt60_table!I773,".fits")</f>
        <v>/home/ec2-user/galaxies/POGS_SDSSonly_UGC01874.fits</v>
      </c>
      <c r="C773" s="4">
        <f>HL_d251to2arcmin_incllt60_table!J773</f>
        <v>0</v>
      </c>
      <c r="D773" t="str">
        <f>HL_d251to2arcmin_incllt60_table!I773</f>
        <v>UGC01874</v>
      </c>
      <c r="E773" t="str">
        <f>HL_d251to2arcmin_incllt60_table!K773</f>
        <v>SABc</v>
      </c>
      <c r="F773" t="str">
        <f>CONCATENATE("/home/ec2-user/galaxies/POGSSNR_SDSSonly_",HL_d251to2arcmin_incllt60_table!I773,".fits")</f>
        <v>/home/ec2-user/galaxies/POGSSNR_SDSSonly_UGC01874.fits</v>
      </c>
      <c r="G773">
        <v>0</v>
      </c>
      <c r="H773">
        <v>2</v>
      </c>
    </row>
    <row r="774" spans="1:8">
      <c r="A774" s="5" t="s">
        <v>847</v>
      </c>
      <c r="B774" t="str">
        <f>CONCATENATE("/home/ec2-user/galaxies/POGS_SDSSonly_",HL_d251to2arcmin_incllt60_table!I774,".fits")</f>
        <v>/home/ec2-user/galaxies/POGS_SDSSonly_PGC009237.fits</v>
      </c>
      <c r="C774" s="4">
        <f>HL_d251to2arcmin_incllt60_table!J774</f>
        <v>3.2676666666666666E-2</v>
      </c>
      <c r="D774" t="str">
        <f>HL_d251to2arcmin_incllt60_table!I774</f>
        <v>PGC009237</v>
      </c>
      <c r="E774" t="str">
        <f>HL_d251to2arcmin_incllt60_table!K774</f>
        <v>S0</v>
      </c>
      <c r="F774" t="str">
        <f>CONCATENATE("/home/ec2-user/galaxies/POGSSNR_SDSSonly_",HL_d251to2arcmin_incllt60_table!I774,".fits")</f>
        <v>/home/ec2-user/galaxies/POGSSNR_SDSSonly_PGC009237.fits</v>
      </c>
      <c r="G774">
        <v>0</v>
      </c>
      <c r="H774">
        <v>2</v>
      </c>
    </row>
    <row r="775" spans="1:8">
      <c r="A775" s="5" t="s">
        <v>847</v>
      </c>
      <c r="B775" t="str">
        <f>CONCATENATE("/home/ec2-user/galaxies/POGS_SDSSonly_",HL_d251to2arcmin_incllt60_table!I775,".fits")</f>
        <v>/home/ec2-user/galaxies/POGS_SDSSonly_ESO479-002.fits</v>
      </c>
      <c r="C775" s="4">
        <f>HL_d251to2arcmin_incllt60_table!J775</f>
        <v>3.4276666666666664E-2</v>
      </c>
      <c r="D775" t="str">
        <f>HL_d251to2arcmin_incllt60_table!I775</f>
        <v>ESO479-002</v>
      </c>
      <c r="E775" t="str">
        <f>HL_d251to2arcmin_incllt60_table!K775</f>
        <v>Sa</v>
      </c>
      <c r="F775" t="str">
        <f>CONCATENATE("/home/ec2-user/galaxies/POGSSNR_SDSSonly_",HL_d251to2arcmin_incllt60_table!I775,".fits")</f>
        <v>/home/ec2-user/galaxies/POGSSNR_SDSSonly_ESO479-002.fits</v>
      </c>
      <c r="G775">
        <v>0</v>
      </c>
      <c r="H775">
        <v>2</v>
      </c>
    </row>
    <row r="776" spans="1:8">
      <c r="A776" s="5" t="s">
        <v>847</v>
      </c>
      <c r="B776" t="str">
        <f>CONCATENATE("/home/ec2-user/galaxies/POGS_SDSSonly_",HL_d251to2arcmin_incllt60_table!I776,".fits")</f>
        <v>/home/ec2-user/galaxies/POGS_SDSSonly_ESO545-016.fits</v>
      </c>
      <c r="C776" s="4">
        <f>HL_d251to2arcmin_incllt60_table!J776</f>
        <v>4.62E-3</v>
      </c>
      <c r="D776" t="str">
        <f>HL_d251to2arcmin_incllt60_table!I776</f>
        <v>ESO545-016</v>
      </c>
      <c r="E776" t="str">
        <f>HL_d251to2arcmin_incllt60_table!K776</f>
        <v>SABm</v>
      </c>
      <c r="F776" t="str">
        <f>CONCATENATE("/home/ec2-user/galaxies/POGSSNR_SDSSonly_",HL_d251to2arcmin_incllt60_table!I776,".fits")</f>
        <v>/home/ec2-user/galaxies/POGSSNR_SDSSonly_ESO545-016.fits</v>
      </c>
      <c r="G776">
        <v>0</v>
      </c>
      <c r="H776">
        <v>2</v>
      </c>
    </row>
    <row r="777" spans="1:8">
      <c r="A777" s="5" t="s">
        <v>847</v>
      </c>
      <c r="B777" t="str">
        <f>CONCATENATE("/home/ec2-user/galaxies/POGS_SDSSonly_",HL_d251to2arcmin_incllt60_table!I777,".fits")</f>
        <v>/home/ec2-user/galaxies/POGS_SDSSonly_NGC0914.fits</v>
      </c>
      <c r="C777" s="4">
        <f>HL_d251to2arcmin_incllt60_table!J777</f>
        <v>1.8946666666666667E-2</v>
      </c>
      <c r="D777" t="str">
        <f>HL_d251to2arcmin_incllt60_table!I777</f>
        <v>NGC0914</v>
      </c>
      <c r="E777" t="str">
        <f>HL_d251to2arcmin_incllt60_table!K777</f>
        <v>Sc</v>
      </c>
      <c r="F777" t="str">
        <f>CONCATENATE("/home/ec2-user/galaxies/POGSSNR_SDSSonly_",HL_d251to2arcmin_incllt60_table!I777,".fits")</f>
        <v>/home/ec2-user/galaxies/POGSSNR_SDSSonly_NGC0914.fits</v>
      </c>
      <c r="G777">
        <v>0</v>
      </c>
      <c r="H777">
        <v>2</v>
      </c>
    </row>
    <row r="778" spans="1:8">
      <c r="A778" s="5" t="s">
        <v>847</v>
      </c>
      <c r="B778" t="str">
        <f>CONCATENATE("/home/ec2-user/galaxies/POGS_SDSSonly_",HL_d251to2arcmin_incllt60_table!I778,".fits")</f>
        <v>/home/ec2-user/galaxies/POGS_SDSSonly_UGC01891.fits</v>
      </c>
      <c r="C778" s="4">
        <f>HL_d251to2arcmin_incllt60_table!J778</f>
        <v>3.1973333333333333E-2</v>
      </c>
      <c r="D778" t="str">
        <f>HL_d251to2arcmin_incllt60_table!I778</f>
        <v>UGC01891</v>
      </c>
      <c r="E778" t="str">
        <f>HL_d251to2arcmin_incllt60_table!K778</f>
        <v>E</v>
      </c>
      <c r="F778" t="str">
        <f>CONCATENATE("/home/ec2-user/galaxies/POGSSNR_SDSSonly_",HL_d251to2arcmin_incllt60_table!I778,".fits")</f>
        <v>/home/ec2-user/galaxies/POGSSNR_SDSSonly_UGC01891.fits</v>
      </c>
      <c r="G778">
        <v>0</v>
      </c>
      <c r="H778">
        <v>2</v>
      </c>
    </row>
    <row r="779" spans="1:8">
      <c r="A779" s="5" t="s">
        <v>847</v>
      </c>
      <c r="B779" t="str">
        <f>CONCATENATE("/home/ec2-user/galaxies/POGS_SDSSonly_",HL_d251to2arcmin_incllt60_table!I779,".fits")</f>
        <v>/home/ec2-user/galaxies/POGS_SDSSonly_PGC144775.fits</v>
      </c>
      <c r="C779" s="4">
        <f>HL_d251to2arcmin_incllt60_table!J779</f>
        <v>6.5839999999999996E-2</v>
      </c>
      <c r="D779" t="str">
        <f>HL_d251to2arcmin_incllt60_table!I779</f>
        <v>PGC144775</v>
      </c>
      <c r="E779" t="str">
        <f>HL_d251to2arcmin_incllt60_table!K779</f>
        <v>S0-a</v>
      </c>
      <c r="F779" t="str">
        <f>CONCATENATE("/home/ec2-user/galaxies/POGSSNR_SDSSonly_",HL_d251to2arcmin_incllt60_table!I779,".fits")</f>
        <v>/home/ec2-user/galaxies/POGSSNR_SDSSonly_PGC144775.fits</v>
      </c>
      <c r="G779">
        <v>0</v>
      </c>
      <c r="H779">
        <v>2</v>
      </c>
    </row>
    <row r="780" spans="1:8">
      <c r="A780" s="5" t="s">
        <v>847</v>
      </c>
      <c r="B780" t="str">
        <f>CONCATENATE("/home/ec2-user/galaxies/POGS_SDSSonly_",HL_d251to2arcmin_incllt60_table!I780,".fits")</f>
        <v>/home/ec2-user/galaxies/POGS_SDSSonly_UGC01899.fits</v>
      </c>
      <c r="C780" s="4">
        <f>HL_d251to2arcmin_incllt60_table!J780</f>
        <v>3.2680000000000001E-2</v>
      </c>
      <c r="D780" t="str">
        <f>HL_d251to2arcmin_incllt60_table!I780</f>
        <v>UGC01899</v>
      </c>
      <c r="E780" t="str">
        <f>HL_d251to2arcmin_incllt60_table!K780</f>
        <v>E?</v>
      </c>
      <c r="F780" t="str">
        <f>CONCATENATE("/home/ec2-user/galaxies/POGSSNR_SDSSonly_",HL_d251to2arcmin_incllt60_table!I780,".fits")</f>
        <v>/home/ec2-user/galaxies/POGSSNR_SDSSonly_UGC01899.fits</v>
      </c>
      <c r="G780">
        <v>0</v>
      </c>
      <c r="H780">
        <v>2</v>
      </c>
    </row>
    <row r="781" spans="1:8">
      <c r="A781" s="5" t="s">
        <v>847</v>
      </c>
      <c r="B781" t="str">
        <f>CONCATENATE("/home/ec2-user/galaxies/POGS_SDSSonly_",HL_d251to2arcmin_incllt60_table!I781,".fits")</f>
        <v>/home/ec2-user/galaxies/POGS_SDSSonly_IC0225.fits</v>
      </c>
      <c r="C781" s="4">
        <f>HL_d251to2arcmin_incllt60_table!J781</f>
        <v>4.9266666666666669E-3</v>
      </c>
      <c r="D781" t="str">
        <f>HL_d251to2arcmin_incllt60_table!I781</f>
        <v>IC0225</v>
      </c>
      <c r="E781" t="str">
        <f>HL_d251to2arcmin_incllt60_table!K781</f>
        <v>E</v>
      </c>
      <c r="F781" t="str">
        <f>CONCATENATE("/home/ec2-user/galaxies/POGSSNR_SDSSonly_",HL_d251to2arcmin_incllt60_table!I781,".fits")</f>
        <v>/home/ec2-user/galaxies/POGSSNR_SDSSonly_IC0225.fits</v>
      </c>
      <c r="G781">
        <v>0</v>
      </c>
      <c r="H781">
        <v>2</v>
      </c>
    </row>
    <row r="782" spans="1:8">
      <c r="A782" s="5" t="s">
        <v>847</v>
      </c>
      <c r="B782" t="str">
        <f>CONCATENATE("/home/ec2-user/galaxies/POGS_SDSSonly_",HL_d251to2arcmin_incllt60_table!I782,".fits")</f>
        <v>/home/ec2-user/galaxies/POGS_SDSSonly_PGC009297.fits</v>
      </c>
      <c r="C782" s="4">
        <f>HL_d251to2arcmin_incllt60_table!J782</f>
        <v>5.2650000000000002E-2</v>
      </c>
      <c r="D782" t="str">
        <f>HL_d251to2arcmin_incllt60_table!I782</f>
        <v>PGC009297</v>
      </c>
      <c r="E782" t="str">
        <f>HL_d251to2arcmin_incllt60_table!K782</f>
        <v>S0</v>
      </c>
      <c r="F782" t="str">
        <f>CONCATENATE("/home/ec2-user/galaxies/POGSSNR_SDSSonly_",HL_d251to2arcmin_incllt60_table!I782,".fits")</f>
        <v>/home/ec2-user/galaxies/POGSSNR_SDSSonly_PGC009297.fits</v>
      </c>
      <c r="G782">
        <v>0</v>
      </c>
      <c r="H782">
        <v>2</v>
      </c>
    </row>
    <row r="783" spans="1:8">
      <c r="A783" s="5" t="s">
        <v>847</v>
      </c>
      <c r="B783" t="str">
        <f>CONCATENATE("/home/ec2-user/galaxies/POGS_SDSSonly_",HL_d251to2arcmin_incllt60_table!I783,".fits")</f>
        <v>/home/ec2-user/galaxies/POGS_SDSSonly_NGC0927.fits</v>
      </c>
      <c r="C783" s="4">
        <f>HL_d251to2arcmin_incllt60_table!J783</f>
        <v>2.7533333333333333E-2</v>
      </c>
      <c r="D783" t="str">
        <f>HL_d251to2arcmin_incllt60_table!I783</f>
        <v>NGC0927</v>
      </c>
      <c r="E783" t="str">
        <f>HL_d251to2arcmin_incllt60_table!K783</f>
        <v>SBc</v>
      </c>
      <c r="F783" t="str">
        <f>CONCATENATE("/home/ec2-user/galaxies/POGSSNR_SDSSonly_",HL_d251to2arcmin_incllt60_table!I783,".fits")</f>
        <v>/home/ec2-user/galaxies/POGSSNR_SDSSonly_NGC0927.fits</v>
      </c>
      <c r="G783">
        <v>0</v>
      </c>
      <c r="H783">
        <v>2</v>
      </c>
    </row>
    <row r="784" spans="1:8">
      <c r="A784" s="5" t="s">
        <v>847</v>
      </c>
      <c r="B784" t="str">
        <f>CONCATENATE("/home/ec2-user/galaxies/POGS_SDSSonly_",HL_d251to2arcmin_incllt60_table!I784,".fits")</f>
        <v>/home/ec2-user/galaxies/POGS_SDSSonly_UGC01893.fits</v>
      </c>
      <c r="C784" s="4">
        <f>HL_d251to2arcmin_incllt60_table!J784</f>
        <v>2.5753333333333333E-2</v>
      </c>
      <c r="D784" t="str">
        <f>HL_d251to2arcmin_incllt60_table!I784</f>
        <v>UGC01893</v>
      </c>
      <c r="E784" t="str">
        <f>HL_d251to2arcmin_incllt60_table!K784</f>
        <v>S0-a</v>
      </c>
      <c r="F784" t="str">
        <f>CONCATENATE("/home/ec2-user/galaxies/POGSSNR_SDSSonly_",HL_d251to2arcmin_incllt60_table!I784,".fits")</f>
        <v>/home/ec2-user/galaxies/POGSSNR_SDSSonly_UGC01893.fits</v>
      </c>
      <c r="G784">
        <v>0</v>
      </c>
      <c r="H784">
        <v>2</v>
      </c>
    </row>
    <row r="785" spans="1:8">
      <c r="A785" s="5" t="s">
        <v>847</v>
      </c>
      <c r="B785" t="str">
        <f>CONCATENATE("/home/ec2-user/galaxies/POGS_SDSSonly_",HL_d251to2arcmin_incllt60_table!I785,".fits")</f>
        <v>/home/ec2-user/galaxies/POGS_SDSSonly_PGC009309.fits</v>
      </c>
      <c r="C785" s="4">
        <f>HL_d251to2arcmin_incllt60_table!J785</f>
        <v>3.2363333333333334E-2</v>
      </c>
      <c r="D785" t="str">
        <f>HL_d251to2arcmin_incllt60_table!I785</f>
        <v>PGC009309</v>
      </c>
      <c r="E785" t="str">
        <f>HL_d251to2arcmin_incllt60_table!K785</f>
        <v>Sb</v>
      </c>
      <c r="F785" t="str">
        <f>CONCATENATE("/home/ec2-user/galaxies/POGSSNR_SDSSonly_",HL_d251to2arcmin_incllt60_table!I785,".fits")</f>
        <v>/home/ec2-user/galaxies/POGSSNR_SDSSonly_PGC009309.fits</v>
      </c>
      <c r="G785">
        <v>0</v>
      </c>
      <c r="H785">
        <v>2</v>
      </c>
    </row>
    <row r="786" spans="1:8">
      <c r="A786" s="5" t="s">
        <v>847</v>
      </c>
      <c r="B786" t="str">
        <f>CONCATENATE("/home/ec2-user/galaxies/POGS_SDSSonly_",HL_d251to2arcmin_incllt60_table!I786,".fits")</f>
        <v>/home/ec2-user/galaxies/POGS_SDSSonly_UGC01914.fits</v>
      </c>
      <c r="C786" s="4">
        <f>HL_d251to2arcmin_incllt60_table!J786</f>
        <v>1.8360000000000001E-2</v>
      </c>
      <c r="D786" t="str">
        <f>HL_d251to2arcmin_incllt60_table!I786</f>
        <v>UGC01914</v>
      </c>
      <c r="E786" t="str">
        <f>HL_d251to2arcmin_incllt60_table!K786</f>
        <v>E</v>
      </c>
      <c r="F786" t="str">
        <f>CONCATENATE("/home/ec2-user/galaxies/POGSSNR_SDSSonly_",HL_d251to2arcmin_incllt60_table!I786,".fits")</f>
        <v>/home/ec2-user/galaxies/POGSSNR_SDSSonly_UGC01914.fits</v>
      </c>
      <c r="G786">
        <v>0</v>
      </c>
      <c r="H786">
        <v>2</v>
      </c>
    </row>
    <row r="787" spans="1:8">
      <c r="A787" s="5" t="s">
        <v>847</v>
      </c>
      <c r="B787" t="str">
        <f>CONCATENATE("/home/ec2-user/galaxies/POGS_SDSSonly_",HL_d251to2arcmin_incllt60_table!I787,".fits")</f>
        <v>/home/ec2-user/galaxies/POGS_SDSSonly_NGC0934.fits</v>
      </c>
      <c r="C787" s="4">
        <f>HL_d251to2arcmin_incllt60_table!J787</f>
        <v>2.0820000000000002E-2</v>
      </c>
      <c r="D787" t="str">
        <f>HL_d251to2arcmin_incllt60_table!I787</f>
        <v>NGC0934</v>
      </c>
      <c r="E787" t="str">
        <f>HL_d251to2arcmin_incllt60_table!K787</f>
        <v>E-SO</v>
      </c>
      <c r="F787" t="str">
        <f>CONCATENATE("/home/ec2-user/galaxies/POGSSNR_SDSSonly_",HL_d251to2arcmin_incllt60_table!I787,".fits")</f>
        <v>/home/ec2-user/galaxies/POGSSNR_SDSSonly_NGC0934.fits</v>
      </c>
      <c r="G787">
        <v>0</v>
      </c>
      <c r="H787">
        <v>2</v>
      </c>
    </row>
    <row r="788" spans="1:8">
      <c r="A788" s="5" t="s">
        <v>847</v>
      </c>
      <c r="B788" t="str">
        <f>CONCATENATE("/home/ec2-user/galaxies/POGS_SDSSonly_",HL_d251to2arcmin_incllt60_table!I788,".fits")</f>
        <v>/home/ec2-user/galaxies/POGS_SDSSonly_UGC01919.fits</v>
      </c>
      <c r="C788" s="4">
        <f>HL_d251to2arcmin_incllt60_table!J788</f>
        <v>3.6209999999999999E-2</v>
      </c>
      <c r="D788" t="str">
        <f>HL_d251to2arcmin_incllt60_table!I788</f>
        <v>UGC01919</v>
      </c>
      <c r="E788" t="str">
        <f>HL_d251to2arcmin_incllt60_table!K788</f>
        <v>Sb</v>
      </c>
      <c r="F788" t="str">
        <f>CONCATENATE("/home/ec2-user/galaxies/POGSSNR_SDSSonly_",HL_d251to2arcmin_incllt60_table!I788,".fits")</f>
        <v>/home/ec2-user/galaxies/POGSSNR_SDSSonly_UGC01919.fits</v>
      </c>
      <c r="G788">
        <v>0</v>
      </c>
      <c r="H788">
        <v>2</v>
      </c>
    </row>
    <row r="789" spans="1:8">
      <c r="A789" s="5" t="s">
        <v>847</v>
      </c>
      <c r="B789" t="str">
        <f>CONCATENATE("/home/ec2-user/galaxies/POGS_SDSSonly_",HL_d251to2arcmin_incllt60_table!I789,".fits")</f>
        <v>/home/ec2-user/galaxies/POGS_SDSSonly_NGC0920.fits</v>
      </c>
      <c r="C789" s="4">
        <f>HL_d251to2arcmin_incllt60_table!J789</f>
        <v>2.1176666666666667E-2</v>
      </c>
      <c r="D789" t="str">
        <f>HL_d251to2arcmin_incllt60_table!I789</f>
        <v>NGC0920</v>
      </c>
      <c r="E789" t="str">
        <f>HL_d251to2arcmin_incllt60_table!K789</f>
        <v>SBb</v>
      </c>
      <c r="F789" t="str">
        <f>CONCATENATE("/home/ec2-user/galaxies/POGSSNR_SDSSonly_",HL_d251to2arcmin_incllt60_table!I789,".fits")</f>
        <v>/home/ec2-user/galaxies/POGSSNR_SDSSonly_NGC0920.fits</v>
      </c>
      <c r="G789">
        <v>0</v>
      </c>
      <c r="H789">
        <v>2</v>
      </c>
    </row>
    <row r="790" spans="1:8">
      <c r="A790" s="5" t="s">
        <v>847</v>
      </c>
      <c r="B790" t="str">
        <f>CONCATENATE("/home/ec2-user/galaxies/POGS_SDSSonly_",HL_d251to2arcmin_incllt60_table!I790,".fits")</f>
        <v>/home/ec2-user/galaxies/POGS_SDSSonly_NGC0935.fits</v>
      </c>
      <c r="C790" s="4">
        <f>HL_d251to2arcmin_incllt60_table!J790</f>
        <v>1.4019999999999999E-2</v>
      </c>
      <c r="D790" t="str">
        <f>HL_d251to2arcmin_incllt60_table!I790</f>
        <v>NGC0935</v>
      </c>
      <c r="E790" t="str">
        <f>HL_d251to2arcmin_incllt60_table!K790</f>
        <v>Sc</v>
      </c>
      <c r="F790" t="str">
        <f>CONCATENATE("/home/ec2-user/galaxies/POGSSNR_SDSSonly_",HL_d251to2arcmin_incllt60_table!I790,".fits")</f>
        <v>/home/ec2-user/galaxies/POGSSNR_SDSSonly_NGC0935.fits</v>
      </c>
      <c r="G790">
        <v>0</v>
      </c>
      <c r="H790">
        <v>2</v>
      </c>
    </row>
    <row r="791" spans="1:8">
      <c r="A791" s="5" t="s">
        <v>847</v>
      </c>
      <c r="B791" t="str">
        <f>CONCATENATE("/home/ec2-user/galaxies/POGS_SDSSonly_",HL_d251to2arcmin_incllt60_table!I791,".fits")</f>
        <v>/home/ec2-user/galaxies/POGS_SDSSonly_UGC01933.fits</v>
      </c>
      <c r="C791" s="4">
        <f>HL_d251to2arcmin_incllt60_table!J791</f>
        <v>0</v>
      </c>
      <c r="D791" t="str">
        <f>HL_d251to2arcmin_incllt60_table!I791</f>
        <v>UGC01933</v>
      </c>
      <c r="E791" t="str">
        <f>HL_d251to2arcmin_incllt60_table!K791</f>
        <v>Sbc</v>
      </c>
      <c r="F791" t="str">
        <f>CONCATENATE("/home/ec2-user/galaxies/POGSSNR_SDSSonly_",HL_d251to2arcmin_incllt60_table!I791,".fits")</f>
        <v>/home/ec2-user/galaxies/POGSSNR_SDSSonly_UGC01933.fits</v>
      </c>
      <c r="G791">
        <v>0</v>
      </c>
      <c r="H791">
        <v>2</v>
      </c>
    </row>
    <row r="792" spans="1:8">
      <c r="A792" s="5" t="s">
        <v>847</v>
      </c>
      <c r="B792" t="str">
        <f>CONCATENATE("/home/ec2-user/galaxies/POGS_SDSSonly_",HL_d251to2arcmin_incllt60_table!I792,".fits")</f>
        <v>/home/ec2-user/galaxies/POGS_SDSSonly_NGC0941.fits</v>
      </c>
      <c r="C792" s="4">
        <f>HL_d251to2arcmin_incllt60_table!J792</f>
        <v>5.1000000000000004E-3</v>
      </c>
      <c r="D792" t="str">
        <f>HL_d251to2arcmin_incllt60_table!I792</f>
        <v>NGC0941</v>
      </c>
      <c r="E792" t="str">
        <f>HL_d251to2arcmin_incllt60_table!K792</f>
        <v>SABc</v>
      </c>
      <c r="F792" t="str">
        <f>CONCATENATE("/home/ec2-user/galaxies/POGSSNR_SDSSonly_",HL_d251to2arcmin_incllt60_table!I792,".fits")</f>
        <v>/home/ec2-user/galaxies/POGSSNR_SDSSonly_NGC0941.fits</v>
      </c>
      <c r="G792">
        <v>0</v>
      </c>
      <c r="H792">
        <v>2</v>
      </c>
    </row>
    <row r="793" spans="1:8">
      <c r="A793" s="5" t="s">
        <v>847</v>
      </c>
      <c r="B793" t="str">
        <f>CONCATENATE("/home/ec2-user/galaxies/POGS_SDSSonly_",HL_d251to2arcmin_incllt60_table!I793,".fits")</f>
        <v>/home/ec2-user/galaxies/POGS_SDSSonly_UGC01930.fits</v>
      </c>
      <c r="C793" s="4">
        <f>HL_d251to2arcmin_incllt60_table!J793</f>
        <v>1.6979999999999999E-2</v>
      </c>
      <c r="D793" t="str">
        <f>HL_d251to2arcmin_incllt60_table!I793</f>
        <v>UGC01930</v>
      </c>
      <c r="E793" t="str">
        <f>HL_d251to2arcmin_incllt60_table!K793</f>
        <v>S0-a</v>
      </c>
      <c r="F793" t="str">
        <f>CONCATENATE("/home/ec2-user/galaxies/POGSSNR_SDSSonly_",HL_d251to2arcmin_incllt60_table!I793,".fits")</f>
        <v>/home/ec2-user/galaxies/POGSSNR_SDSSonly_UGC01930.fits</v>
      </c>
      <c r="G793">
        <v>0</v>
      </c>
      <c r="H793">
        <v>2</v>
      </c>
    </row>
    <row r="794" spans="1:8">
      <c r="A794" s="5" t="s">
        <v>847</v>
      </c>
      <c r="B794" t="str">
        <f>CONCATENATE("/home/ec2-user/galaxies/POGS_SDSSonly_",HL_d251to2arcmin_incllt60_table!I794,".fits")</f>
        <v>/home/ec2-user/galaxies/POGS_SDSSonly_UGC01944.fits</v>
      </c>
      <c r="C794" s="4">
        <f>HL_d251to2arcmin_incllt60_table!J794</f>
        <v>1.5613333333333333E-2</v>
      </c>
      <c r="D794" t="str">
        <f>HL_d251to2arcmin_incllt60_table!I794</f>
        <v>UGC01944</v>
      </c>
      <c r="E794" t="str">
        <f>HL_d251to2arcmin_incllt60_table!K794</f>
        <v>Sm</v>
      </c>
      <c r="F794" t="str">
        <f>CONCATENATE("/home/ec2-user/galaxies/POGSSNR_SDSSonly_",HL_d251to2arcmin_incllt60_table!I794,".fits")</f>
        <v>/home/ec2-user/galaxies/POGSSNR_SDSSonly_UGC01944.fits</v>
      </c>
      <c r="G794">
        <v>0</v>
      </c>
      <c r="H794">
        <v>2</v>
      </c>
    </row>
    <row r="795" spans="1:8">
      <c r="A795" s="5" t="s">
        <v>847</v>
      </c>
      <c r="B795" t="str">
        <f>CONCATENATE("/home/ec2-user/galaxies/POGS_SDSSonly_",HL_d251to2arcmin_incllt60_table!I795,".fits")</f>
        <v>/home/ec2-user/galaxies/POGS_SDSSonly_UGC01941.fits</v>
      </c>
      <c r="C795" s="4">
        <f>HL_d251to2arcmin_incllt60_table!J795</f>
        <v>0</v>
      </c>
      <c r="D795" t="str">
        <f>HL_d251to2arcmin_incllt60_table!I795</f>
        <v>UGC01941</v>
      </c>
      <c r="E795" t="str">
        <f>HL_d251to2arcmin_incllt60_table!K795</f>
        <v>S?</v>
      </c>
      <c r="F795" t="str">
        <f>CONCATENATE("/home/ec2-user/galaxies/POGSSNR_SDSSonly_",HL_d251to2arcmin_incllt60_table!I795,".fits")</f>
        <v>/home/ec2-user/galaxies/POGSSNR_SDSSonly_UGC01941.fits</v>
      </c>
      <c r="G795">
        <v>0</v>
      </c>
      <c r="H795">
        <v>2</v>
      </c>
    </row>
    <row r="796" spans="1:8">
      <c r="A796" s="5" t="s">
        <v>847</v>
      </c>
      <c r="B796" t="str">
        <f>CONCATENATE("/home/ec2-user/galaxies/POGS_SDSSonly_",HL_d251to2arcmin_incllt60_table!I796,".fits")</f>
        <v>/home/ec2-user/galaxies/POGS_SDSSonly_NGC0948.fits</v>
      </c>
      <c r="C796" s="4">
        <f>HL_d251to2arcmin_incllt60_table!J796</f>
        <v>1.4590000000000001E-2</v>
      </c>
      <c r="D796" t="str">
        <f>HL_d251to2arcmin_incllt60_table!I796</f>
        <v>NGC0948</v>
      </c>
      <c r="E796" t="str">
        <f>HL_d251to2arcmin_incllt60_table!K796</f>
        <v>Sc</v>
      </c>
      <c r="F796" t="str">
        <f>CONCATENATE("/home/ec2-user/galaxies/POGSSNR_SDSSonly_",HL_d251to2arcmin_incllt60_table!I796,".fits")</f>
        <v>/home/ec2-user/galaxies/POGSSNR_SDSSonly_NGC0948.fits</v>
      </c>
      <c r="G796">
        <v>0</v>
      </c>
      <c r="H796">
        <v>2</v>
      </c>
    </row>
    <row r="797" spans="1:8">
      <c r="A797" s="5" t="s">
        <v>847</v>
      </c>
      <c r="B797" t="str">
        <f>CONCATENATE("/home/ec2-user/galaxies/POGS_SDSSonly_",HL_d251to2arcmin_incllt60_table!I797,".fits")</f>
        <v>/home/ec2-user/galaxies/POGS_SDSSonly_UGC01962.fits</v>
      </c>
      <c r="C797" s="4">
        <f>HL_d251to2arcmin_incllt60_table!J797</f>
        <v>2.0003333333333335E-2</v>
      </c>
      <c r="D797" t="str">
        <f>HL_d251to2arcmin_incllt60_table!I797</f>
        <v>UGC01962</v>
      </c>
      <c r="E797" t="str">
        <f>HL_d251to2arcmin_incllt60_table!K797</f>
        <v>Sc</v>
      </c>
      <c r="F797" t="str">
        <f>CONCATENATE("/home/ec2-user/galaxies/POGSSNR_SDSSonly_",HL_d251to2arcmin_incllt60_table!I797,".fits")</f>
        <v>/home/ec2-user/galaxies/POGSSNR_SDSSonly_UGC01962.fits</v>
      </c>
      <c r="G797">
        <v>0</v>
      </c>
      <c r="H797">
        <v>2</v>
      </c>
    </row>
    <row r="798" spans="1:8">
      <c r="A798" s="5" t="s">
        <v>847</v>
      </c>
      <c r="B798" t="str">
        <f>CONCATENATE("/home/ec2-user/galaxies/POGS_SDSSonly_",HL_d251to2arcmin_incllt60_table!I798,".fits")</f>
        <v>/home/ec2-user/galaxies/POGS_SDSSonly_ESO198-013.fits</v>
      </c>
      <c r="C798" s="4">
        <f>HL_d251to2arcmin_incllt60_table!J798</f>
        <v>1.7319999999999999E-2</v>
      </c>
      <c r="D798" t="str">
        <f>HL_d251to2arcmin_incllt60_table!I798</f>
        <v>ESO198-013</v>
      </c>
      <c r="E798" t="str">
        <f>HL_d251to2arcmin_incllt60_table!K798</f>
        <v>Sab</v>
      </c>
      <c r="F798" t="str">
        <f>CONCATENATE("/home/ec2-user/galaxies/POGSSNR_SDSSonly_",HL_d251to2arcmin_incllt60_table!I798,".fits")</f>
        <v>/home/ec2-user/galaxies/POGSSNR_SDSSonly_ESO198-013.fits</v>
      </c>
      <c r="G798">
        <v>0</v>
      </c>
      <c r="H798">
        <v>2</v>
      </c>
    </row>
    <row r="799" spans="1:8">
      <c r="A799" s="5" t="s">
        <v>847</v>
      </c>
      <c r="B799" t="str">
        <f>CONCATENATE("/home/ec2-user/galaxies/POGS_SDSSonly_",HL_d251to2arcmin_incllt60_table!I799,".fits")</f>
        <v>/home/ec2-user/galaxies/POGS_SDSSonly_UGC01966.fits</v>
      </c>
      <c r="C799" s="4">
        <f>HL_d251to2arcmin_incllt60_table!J799</f>
        <v>2.8126666666666668E-2</v>
      </c>
      <c r="D799" t="str">
        <f>HL_d251to2arcmin_incllt60_table!I799</f>
        <v>UGC01966</v>
      </c>
      <c r="E799" t="str">
        <f>HL_d251to2arcmin_incllt60_table!K799</f>
        <v>SABa</v>
      </c>
      <c r="F799" t="str">
        <f>CONCATENATE("/home/ec2-user/galaxies/POGSSNR_SDSSonly_",HL_d251to2arcmin_incllt60_table!I799,".fits")</f>
        <v>/home/ec2-user/galaxies/POGSSNR_SDSSonly_UGC01966.fits</v>
      </c>
      <c r="G799">
        <v>0</v>
      </c>
      <c r="H799">
        <v>2</v>
      </c>
    </row>
    <row r="800" spans="1:8">
      <c r="A800" s="5" t="s">
        <v>847</v>
      </c>
      <c r="B800" t="str">
        <f>CONCATENATE("/home/ec2-user/galaxies/POGS_SDSSonly_",HL_d251to2arcmin_incllt60_table!I800,".fits")</f>
        <v>/home/ec2-user/galaxies/POGS_SDSSonly_UGC01963.fits</v>
      </c>
      <c r="C800" s="4">
        <f>HL_d251to2arcmin_incllt60_table!J800</f>
        <v>1.7426666666666667E-2</v>
      </c>
      <c r="D800" t="str">
        <f>HL_d251to2arcmin_incllt60_table!I800</f>
        <v>UGC01963</v>
      </c>
      <c r="E800" t="str">
        <f>HL_d251to2arcmin_incllt60_table!K800</f>
        <v>SABa</v>
      </c>
      <c r="F800" t="str">
        <f>CONCATENATE("/home/ec2-user/galaxies/POGSSNR_SDSSonly_",HL_d251to2arcmin_incllt60_table!I800,".fits")</f>
        <v>/home/ec2-user/galaxies/POGSSNR_SDSSonly_UGC01963.fits</v>
      </c>
      <c r="G800">
        <v>0</v>
      </c>
      <c r="H800">
        <v>2</v>
      </c>
    </row>
    <row r="801" spans="1:8">
      <c r="A801" s="5" t="s">
        <v>847</v>
      </c>
      <c r="B801" t="str">
        <f>CONCATENATE("/home/ec2-user/galaxies/POGS_SDSSonly_",HL_d251to2arcmin_incllt60_table!I801,".fits")</f>
        <v>/home/ec2-user/galaxies/POGS_SDSSonly_IC1810.fits</v>
      </c>
      <c r="C801" s="4">
        <f>HL_d251to2arcmin_incllt60_table!J801</f>
        <v>1.7293333333333334E-2</v>
      </c>
      <c r="D801" t="str">
        <f>HL_d251to2arcmin_incllt60_table!I801</f>
        <v>IC1810</v>
      </c>
      <c r="E801" t="str">
        <f>HL_d251to2arcmin_incllt60_table!K801</f>
        <v>Sab</v>
      </c>
      <c r="F801" t="str">
        <f>CONCATENATE("/home/ec2-user/galaxies/POGSSNR_SDSSonly_",HL_d251to2arcmin_incllt60_table!I801,".fits")</f>
        <v>/home/ec2-user/galaxies/POGSSNR_SDSSonly_IC1810.fits</v>
      </c>
      <c r="G801">
        <v>0</v>
      </c>
      <c r="H801">
        <v>2</v>
      </c>
    </row>
    <row r="802" spans="1:8">
      <c r="A802" s="5" t="s">
        <v>847</v>
      </c>
      <c r="B802" t="str">
        <f>CONCATENATE("/home/ec2-user/galaxies/POGS_SDSSonly_",HL_d251to2arcmin_incllt60_table!I802,".fits")</f>
        <v>/home/ec2-user/galaxies/POGS_SDSSonly_NGC0940.fits</v>
      </c>
      <c r="C802" s="4">
        <f>HL_d251to2arcmin_incllt60_table!J802</f>
        <v>1.7303333333333334E-2</v>
      </c>
      <c r="D802" t="str">
        <f>HL_d251to2arcmin_incllt60_table!I802</f>
        <v>NGC0940</v>
      </c>
      <c r="E802" t="str">
        <f>HL_d251to2arcmin_incllt60_table!K802</f>
        <v>S0</v>
      </c>
      <c r="F802" t="str">
        <f>CONCATENATE("/home/ec2-user/galaxies/POGSSNR_SDSSonly_",HL_d251to2arcmin_incllt60_table!I802,".fits")</f>
        <v>/home/ec2-user/galaxies/POGSSNR_SDSSonly_NGC0940.fits</v>
      </c>
      <c r="G802">
        <v>0</v>
      </c>
      <c r="H802">
        <v>2</v>
      </c>
    </row>
    <row r="803" spans="1:8">
      <c r="A803" s="5" t="s">
        <v>847</v>
      </c>
      <c r="B803" t="str">
        <f>CONCATENATE("/home/ec2-user/galaxies/POGS_SDSSonly_",HL_d251to2arcmin_incllt60_table!I803,".fits")</f>
        <v>/home/ec2-user/galaxies/POGS_SDSSonly_ESO479-009.fits</v>
      </c>
      <c r="C803" s="4">
        <f>HL_d251to2arcmin_incllt60_table!J803</f>
        <v>1.559E-2</v>
      </c>
      <c r="D803" t="str">
        <f>HL_d251to2arcmin_incllt60_table!I803</f>
        <v>ESO479-009</v>
      </c>
      <c r="E803" t="str">
        <f>HL_d251to2arcmin_incllt60_table!K803</f>
        <v>SABa</v>
      </c>
      <c r="F803" t="str">
        <f>CONCATENATE("/home/ec2-user/galaxies/POGSSNR_SDSSonly_",HL_d251to2arcmin_incllt60_table!I803,".fits")</f>
        <v>/home/ec2-user/galaxies/POGSSNR_SDSSonly_ESO479-009.fits</v>
      </c>
      <c r="G803">
        <v>0</v>
      </c>
      <c r="H803">
        <v>2</v>
      </c>
    </row>
    <row r="804" spans="1:8">
      <c r="A804" s="5" t="s">
        <v>847</v>
      </c>
      <c r="B804" t="str">
        <f>CONCATENATE("/home/ec2-user/galaxies/POGS_SDSSonly_",HL_d251to2arcmin_incllt60_table!I804,".fits")</f>
        <v>/home/ec2-user/galaxies/POGS_SDSSonly_PGC009485.fits</v>
      </c>
      <c r="C804" s="4">
        <f>HL_d251to2arcmin_incllt60_table!J804</f>
        <v>7.8499999999999993E-3</v>
      </c>
      <c r="D804" t="str">
        <f>HL_d251to2arcmin_incllt60_table!I804</f>
        <v>PGC009485</v>
      </c>
      <c r="E804" t="str">
        <f>HL_d251to2arcmin_incllt60_table!K804</f>
        <v>S0-a</v>
      </c>
      <c r="F804" t="str">
        <f>CONCATENATE("/home/ec2-user/galaxies/POGSSNR_SDSSonly_",HL_d251to2arcmin_incllt60_table!I804,".fits")</f>
        <v>/home/ec2-user/galaxies/POGSSNR_SDSSonly_PGC009485.fits</v>
      </c>
      <c r="G804">
        <v>0</v>
      </c>
      <c r="H804">
        <v>2</v>
      </c>
    </row>
    <row r="805" spans="1:8">
      <c r="A805" s="5" t="s">
        <v>847</v>
      </c>
      <c r="B805" t="str">
        <f>CONCATENATE("/home/ec2-user/galaxies/POGS_SDSSonly_",HL_d251to2arcmin_incllt60_table!I805,".fits")</f>
        <v>/home/ec2-user/galaxies/POGS_SDSSonly_PGC009492.fits</v>
      </c>
      <c r="C805" s="4">
        <f>HL_d251to2arcmin_incllt60_table!J805</f>
        <v>5.770666666666667E-2</v>
      </c>
      <c r="D805" t="str">
        <f>HL_d251to2arcmin_incllt60_table!I805</f>
        <v>PGC009492</v>
      </c>
      <c r="E805" t="str">
        <f>HL_d251to2arcmin_incllt60_table!K805</f>
        <v>Unk</v>
      </c>
      <c r="F805" t="str">
        <f>CONCATENATE("/home/ec2-user/galaxies/POGSSNR_SDSSonly_",HL_d251to2arcmin_incllt60_table!I805,".fits")</f>
        <v>/home/ec2-user/galaxies/POGSSNR_SDSSonly_PGC009492.fits</v>
      </c>
      <c r="G805">
        <v>0</v>
      </c>
      <c r="H805">
        <v>2</v>
      </c>
    </row>
    <row r="806" spans="1:8">
      <c r="A806" s="5" t="s">
        <v>847</v>
      </c>
      <c r="B806" t="str">
        <f>CONCATENATE("/home/ec2-user/galaxies/POGS_SDSSonly_",HL_d251to2arcmin_incllt60_table!I806,".fits")</f>
        <v>/home/ec2-user/galaxies/POGS_SDSSonly_UGC01973.fits</v>
      </c>
      <c r="C806" s="4">
        <f>HL_d251to2arcmin_incllt60_table!J806</f>
        <v>3.1963333333333337E-2</v>
      </c>
      <c r="D806" t="str">
        <f>HL_d251to2arcmin_incllt60_table!I806</f>
        <v>UGC01973</v>
      </c>
      <c r="E806" t="str">
        <f>HL_d251to2arcmin_incllt60_table!K806</f>
        <v>E?</v>
      </c>
      <c r="F806" t="str">
        <f>CONCATENATE("/home/ec2-user/galaxies/POGSSNR_SDSSonly_",HL_d251to2arcmin_incllt60_table!I806,".fits")</f>
        <v>/home/ec2-user/galaxies/POGSSNR_SDSSonly_UGC01973.fits</v>
      </c>
      <c r="G806">
        <v>0</v>
      </c>
      <c r="H806">
        <v>2</v>
      </c>
    </row>
    <row r="807" spans="1:8">
      <c r="A807" s="5" t="s">
        <v>847</v>
      </c>
      <c r="B807" t="str">
        <f>CONCATENATE("/home/ec2-user/galaxies/POGS_SDSSonly_",HL_d251to2arcmin_incllt60_table!I807,".fits")</f>
        <v>/home/ec2-user/galaxies/POGS_SDSSonly_UGC01981.fits</v>
      </c>
      <c r="C807" s="4">
        <f>HL_d251to2arcmin_incllt60_table!J807</f>
        <v>4.8333333333333336E-3</v>
      </c>
      <c r="D807" t="str">
        <f>HL_d251to2arcmin_incllt60_table!I807</f>
        <v>UGC01981</v>
      </c>
      <c r="E807" t="str">
        <f>HL_d251to2arcmin_incllt60_table!K807</f>
        <v>IB</v>
      </c>
      <c r="F807" t="str">
        <f>CONCATENATE("/home/ec2-user/galaxies/POGSSNR_SDSSonly_",HL_d251to2arcmin_incllt60_table!I807,".fits")</f>
        <v>/home/ec2-user/galaxies/POGSSNR_SDSSonly_UGC01981.fits</v>
      </c>
      <c r="G807">
        <v>0</v>
      </c>
      <c r="H807">
        <v>2</v>
      </c>
    </row>
    <row r="808" spans="1:8">
      <c r="A808" s="5" t="s">
        <v>847</v>
      </c>
      <c r="B808" t="str">
        <f>CONCATENATE("/home/ec2-user/galaxies/POGS_SDSSonly_",HL_d251to2arcmin_incllt60_table!I808,".fits")</f>
        <v>/home/ec2-user/galaxies/POGS_SDSSonly_IC1811.fits</v>
      </c>
      <c r="C808" s="4">
        <f>HL_d251to2arcmin_incllt60_table!J808</f>
        <v>1.4800000000000001E-2</v>
      </c>
      <c r="D808" t="str">
        <f>HL_d251to2arcmin_incllt60_table!I808</f>
        <v>IC1811</v>
      </c>
      <c r="E808" t="str">
        <f>HL_d251to2arcmin_incllt60_table!K808</f>
        <v>SBab</v>
      </c>
      <c r="F808" t="str">
        <f>CONCATENATE("/home/ec2-user/galaxies/POGSSNR_SDSSonly_",HL_d251to2arcmin_incllt60_table!I808,".fits")</f>
        <v>/home/ec2-user/galaxies/POGSSNR_SDSSonly_IC1811.fits</v>
      </c>
      <c r="G808">
        <v>0</v>
      </c>
      <c r="H808">
        <v>2</v>
      </c>
    </row>
    <row r="809" spans="1:8">
      <c r="A809" s="5" t="s">
        <v>847</v>
      </c>
      <c r="B809" t="str">
        <f>CONCATENATE("/home/ec2-user/galaxies/POGS_SDSSonly_",HL_d251to2arcmin_incllt60_table!I809,".fits")</f>
        <v>/home/ec2-user/galaxies/POGS_SDSSonly_PGC009559.fits</v>
      </c>
      <c r="C809" s="4">
        <f>HL_d251to2arcmin_incllt60_table!J809</f>
        <v>5.1200000000000004E-3</v>
      </c>
      <c r="D809" t="str">
        <f>HL_d251to2arcmin_incllt60_table!I809</f>
        <v>PGC009559</v>
      </c>
      <c r="E809" t="str">
        <f>HL_d251to2arcmin_incllt60_table!K809</f>
        <v>SBd</v>
      </c>
      <c r="F809" t="str">
        <f>CONCATENATE("/home/ec2-user/galaxies/POGSSNR_SDSSonly_",HL_d251to2arcmin_incllt60_table!I809,".fits")</f>
        <v>/home/ec2-user/galaxies/POGSSNR_SDSSonly_PGC009559.fits</v>
      </c>
      <c r="G809">
        <v>0</v>
      </c>
      <c r="H809">
        <v>2</v>
      </c>
    </row>
    <row r="810" spans="1:8">
      <c r="A810" s="5" t="s">
        <v>847</v>
      </c>
      <c r="B810" t="str">
        <f>CONCATENATE("/home/ec2-user/galaxies/POGS_SDSSonly_",HL_d251to2arcmin_incllt60_table!I810,".fits")</f>
        <v>/home/ec2-user/galaxies/POGS_SDSSonly_IC1813.fits</v>
      </c>
      <c r="C810" s="4">
        <f>HL_d251to2arcmin_incllt60_table!J810</f>
        <v>1.4449999999999999E-2</v>
      </c>
      <c r="D810" t="str">
        <f>HL_d251to2arcmin_incllt60_table!I810</f>
        <v>IC1813</v>
      </c>
      <c r="E810" t="str">
        <f>HL_d251to2arcmin_incllt60_table!K810</f>
        <v>S0-a</v>
      </c>
      <c r="F810" t="str">
        <f>CONCATENATE("/home/ec2-user/galaxies/POGSSNR_SDSSonly_",HL_d251to2arcmin_incllt60_table!I810,".fits")</f>
        <v>/home/ec2-user/galaxies/POGSSNR_SDSSonly_IC1813.fits</v>
      </c>
      <c r="G810">
        <v>0</v>
      </c>
      <c r="H810">
        <v>2</v>
      </c>
    </row>
    <row r="811" spans="1:8">
      <c r="A811" s="5" t="s">
        <v>847</v>
      </c>
      <c r="B811" t="str">
        <f>CONCATENATE("/home/ec2-user/galaxies/POGS_SDSSonly_",HL_d251to2arcmin_incllt60_table!I811,".fits")</f>
        <v>/home/ec2-user/galaxies/POGS_SDSSonly_ESO545-026.fits</v>
      </c>
      <c r="C811" s="4">
        <f>HL_d251to2arcmin_incllt60_table!J811</f>
        <v>3.2116666666666668E-2</v>
      </c>
      <c r="D811" t="str">
        <f>HL_d251to2arcmin_incllt60_table!I811</f>
        <v>ESO545-026</v>
      </c>
      <c r="E811" t="str">
        <f>HL_d251to2arcmin_incllt60_table!K811</f>
        <v>SABb</v>
      </c>
      <c r="F811" t="str">
        <f>CONCATENATE("/home/ec2-user/galaxies/POGSSNR_SDSSonly_",HL_d251to2arcmin_incllt60_table!I811,".fits")</f>
        <v>/home/ec2-user/galaxies/POGSSNR_SDSSonly_ESO545-026.fits</v>
      </c>
      <c r="G811">
        <v>0</v>
      </c>
      <c r="H811">
        <v>2</v>
      </c>
    </row>
    <row r="812" spans="1:8">
      <c r="A812" s="5" t="s">
        <v>847</v>
      </c>
      <c r="B812" t="str">
        <f>CONCATENATE("/home/ec2-user/galaxies/POGS_SDSSonly_",HL_d251to2arcmin_incllt60_table!I812,".fits")</f>
        <v>/home/ec2-user/galaxies/POGS_SDSSonly_NGC0953.fits</v>
      </c>
      <c r="C812" s="4">
        <f>HL_d251to2arcmin_incllt60_table!J812</f>
        <v>1.6023333333333334E-2</v>
      </c>
      <c r="D812" t="str">
        <f>HL_d251to2arcmin_incllt60_table!I812</f>
        <v>NGC0953</v>
      </c>
      <c r="E812" t="str">
        <f>HL_d251to2arcmin_incllt60_table!K812</f>
        <v>E</v>
      </c>
      <c r="F812" t="str">
        <f>CONCATENATE("/home/ec2-user/galaxies/POGSSNR_SDSSonly_",HL_d251to2arcmin_incllt60_table!I812,".fits")</f>
        <v>/home/ec2-user/galaxies/POGSSNR_SDSSonly_NGC0953.fits</v>
      </c>
      <c r="G812">
        <v>0</v>
      </c>
      <c r="H812">
        <v>2</v>
      </c>
    </row>
    <row r="813" spans="1:8">
      <c r="A813" s="5" t="s">
        <v>847</v>
      </c>
      <c r="B813" t="str">
        <f>CONCATENATE("/home/ec2-user/galaxies/POGS_SDSSonly_",HL_d251to2arcmin_incllt60_table!I813,".fits")</f>
        <v>/home/ec2-user/galaxies/POGS_SDSSonly_UGC01987.fits</v>
      </c>
      <c r="C813" s="4">
        <f>HL_d251to2arcmin_incllt60_table!J813</f>
        <v>2.197E-2</v>
      </c>
      <c r="D813" t="str">
        <f>HL_d251to2arcmin_incllt60_table!I813</f>
        <v>UGC01987</v>
      </c>
      <c r="E813" t="str">
        <f>HL_d251to2arcmin_incllt60_table!K813</f>
        <v>E</v>
      </c>
      <c r="F813" t="str">
        <f>CONCATENATE("/home/ec2-user/galaxies/POGSSNR_SDSSonly_",HL_d251to2arcmin_incllt60_table!I813,".fits")</f>
        <v>/home/ec2-user/galaxies/POGSSNR_SDSSonly_UGC01987.fits</v>
      </c>
      <c r="G813">
        <v>0</v>
      </c>
      <c r="H813">
        <v>2</v>
      </c>
    </row>
    <row r="814" spans="1:8">
      <c r="A814" s="5" t="s">
        <v>847</v>
      </c>
      <c r="B814" t="str">
        <f>CONCATENATE("/home/ec2-user/galaxies/POGS_SDSSonly_",HL_d251to2arcmin_incllt60_table!I814,".fits")</f>
        <v>/home/ec2-user/galaxies/POGS_SDSSonly_ESO115-016.fits</v>
      </c>
      <c r="C814" s="4">
        <f>HL_d251to2arcmin_incllt60_table!J814</f>
        <v>2.9006666666666667E-2</v>
      </c>
      <c r="D814" t="str">
        <f>HL_d251to2arcmin_incllt60_table!I814</f>
        <v>ESO115-016</v>
      </c>
      <c r="E814" t="str">
        <f>HL_d251to2arcmin_incllt60_table!K814</f>
        <v>S0-a</v>
      </c>
      <c r="F814" t="str">
        <f>CONCATENATE("/home/ec2-user/galaxies/POGSSNR_SDSSonly_",HL_d251to2arcmin_incllt60_table!I814,".fits")</f>
        <v>/home/ec2-user/galaxies/POGSSNR_SDSSonly_ESO115-016.fits</v>
      </c>
      <c r="G814">
        <v>0</v>
      </c>
      <c r="H814">
        <v>2</v>
      </c>
    </row>
    <row r="815" spans="1:8">
      <c r="A815" s="5" t="s">
        <v>847</v>
      </c>
      <c r="B815" t="str">
        <f>CONCATENATE("/home/ec2-user/galaxies/POGS_SDSSonly_",HL_d251to2arcmin_incllt60_table!I815,".fits")</f>
        <v>/home/ec2-user/galaxies/POGS_SDSSonly_UGC01995.fits</v>
      </c>
      <c r="C815" s="4">
        <f>HL_d251to2arcmin_incllt60_table!J815</f>
        <v>2.4119999999999999E-2</v>
      </c>
      <c r="D815" t="str">
        <f>HL_d251to2arcmin_incllt60_table!I815</f>
        <v>UGC01995</v>
      </c>
      <c r="E815" t="str">
        <f>HL_d251to2arcmin_incllt60_table!K815</f>
        <v>SBc</v>
      </c>
      <c r="F815" t="str">
        <f>CONCATENATE("/home/ec2-user/galaxies/POGSSNR_SDSSonly_",HL_d251to2arcmin_incllt60_table!I815,".fits")</f>
        <v>/home/ec2-user/galaxies/POGSSNR_SDSSonly_UGC01995.fits</v>
      </c>
      <c r="G815">
        <v>0</v>
      </c>
      <c r="H815">
        <v>2</v>
      </c>
    </row>
    <row r="816" spans="1:8">
      <c r="A816" s="5" t="s">
        <v>847</v>
      </c>
      <c r="B816" t="str">
        <f>CONCATENATE("/home/ec2-user/galaxies/POGS_SDSSonly_",HL_d251to2arcmin_incllt60_table!I816,".fits")</f>
        <v>/home/ec2-user/galaxies/POGS_SDSSonly_ESO545-028.fits</v>
      </c>
      <c r="C816" s="4">
        <f>HL_d251to2arcmin_incllt60_table!J816</f>
        <v>3.2899999999999999E-2</v>
      </c>
      <c r="D816" t="str">
        <f>HL_d251to2arcmin_incllt60_table!I816</f>
        <v>ESO545-028</v>
      </c>
      <c r="E816" t="str">
        <f>HL_d251to2arcmin_incllt60_table!K816</f>
        <v>S0-a</v>
      </c>
      <c r="F816" t="str">
        <f>CONCATENATE("/home/ec2-user/galaxies/POGSSNR_SDSSonly_",HL_d251to2arcmin_incllt60_table!I816,".fits")</f>
        <v>/home/ec2-user/galaxies/POGSSNR_SDSSonly_ESO545-028.fits</v>
      </c>
      <c r="G816">
        <v>0</v>
      </c>
      <c r="H816">
        <v>2</v>
      </c>
    </row>
    <row r="817" spans="1:8">
      <c r="A817" s="5" t="s">
        <v>847</v>
      </c>
      <c r="B817" t="str">
        <f>CONCATENATE("/home/ec2-user/galaxies/POGS_SDSSonly_",HL_d251to2arcmin_incllt60_table!I817,".fits")</f>
        <v>/home/ec2-user/galaxies/POGS_SDSSonly_NGC0979.fits</v>
      </c>
      <c r="C817" s="4">
        <f>HL_d251to2arcmin_incllt60_table!J817</f>
        <v>1.6466666666666668E-2</v>
      </c>
      <c r="D817" t="str">
        <f>HL_d251to2arcmin_incllt60_table!I817</f>
        <v>NGC0979</v>
      </c>
      <c r="E817" t="str">
        <f>HL_d251to2arcmin_incllt60_table!K817</f>
        <v>S0</v>
      </c>
      <c r="F817" t="str">
        <f>CONCATENATE("/home/ec2-user/galaxies/POGSSNR_SDSSonly_",HL_d251to2arcmin_incllt60_table!I817,".fits")</f>
        <v>/home/ec2-user/galaxies/POGSSNR_SDSSonly_NGC0979.fits</v>
      </c>
      <c r="G817">
        <v>0</v>
      </c>
      <c r="H817">
        <v>2</v>
      </c>
    </row>
    <row r="818" spans="1:8">
      <c r="A818" s="5" t="s">
        <v>847</v>
      </c>
      <c r="B818" t="str">
        <f>CONCATENATE("/home/ec2-user/galaxies/POGS_SDSSonly_",HL_d251to2arcmin_incllt60_table!I818,".fits")</f>
        <v>/home/ec2-user/galaxies/POGS_SDSSonly_NGC0966.fits</v>
      </c>
      <c r="C818" s="4">
        <f>HL_d251to2arcmin_incllt60_table!J818</f>
        <v>3.3259999999999998E-2</v>
      </c>
      <c r="D818" t="str">
        <f>HL_d251to2arcmin_incllt60_table!I818</f>
        <v>NGC0966</v>
      </c>
      <c r="E818" t="str">
        <f>HL_d251to2arcmin_incllt60_table!K818</f>
        <v>E-SO</v>
      </c>
      <c r="F818" t="str">
        <f>CONCATENATE("/home/ec2-user/galaxies/POGSSNR_SDSSonly_",HL_d251to2arcmin_incllt60_table!I818,".fits")</f>
        <v>/home/ec2-user/galaxies/POGSSNR_SDSSonly_NGC0966.fits</v>
      </c>
      <c r="G818">
        <v>0</v>
      </c>
      <c r="H818">
        <v>2</v>
      </c>
    </row>
    <row r="819" spans="1:8">
      <c r="A819" s="5" t="s">
        <v>847</v>
      </c>
      <c r="B819" t="str">
        <f>CONCATENATE("/home/ec2-user/galaxies/POGS_SDSSonly_",HL_d251to2arcmin_incllt60_table!I819,".fits")</f>
        <v>/home/ec2-user/galaxies/POGS_SDSSonly_IC1816.fits</v>
      </c>
      <c r="C819" s="4">
        <f>HL_d251to2arcmin_incllt60_table!J819</f>
        <v>1.619E-2</v>
      </c>
      <c r="D819" t="str">
        <f>HL_d251to2arcmin_incllt60_table!I819</f>
        <v>IC1816</v>
      </c>
      <c r="E819" t="str">
        <f>HL_d251to2arcmin_incllt60_table!K819</f>
        <v>SBab</v>
      </c>
      <c r="F819" t="str">
        <f>CONCATENATE("/home/ec2-user/galaxies/POGSSNR_SDSSonly_",HL_d251to2arcmin_incllt60_table!I819,".fits")</f>
        <v>/home/ec2-user/galaxies/POGSSNR_SDSSonly_IC1816.fits</v>
      </c>
      <c r="G819">
        <v>0</v>
      </c>
      <c r="H819">
        <v>2</v>
      </c>
    </row>
    <row r="820" spans="1:8">
      <c r="A820" s="5" t="s">
        <v>847</v>
      </c>
      <c r="B820" t="str">
        <f>CONCATENATE("/home/ec2-user/galaxies/POGS_SDSSonly_",HL_d251to2arcmin_incllt60_table!I820,".fits")</f>
        <v>/home/ec2-user/galaxies/POGS_SDSSonly_UGC02010.fits</v>
      </c>
      <c r="C820" s="4">
        <f>HL_d251to2arcmin_incllt60_table!J820</f>
        <v>3.753666666666667E-2</v>
      </c>
      <c r="D820" t="str">
        <f>HL_d251to2arcmin_incllt60_table!I820</f>
        <v>UGC02010</v>
      </c>
      <c r="E820" t="str">
        <f>HL_d251to2arcmin_incllt60_table!K820</f>
        <v>SBbc</v>
      </c>
      <c r="F820" t="str">
        <f>CONCATENATE("/home/ec2-user/galaxies/POGSSNR_SDSSonly_",HL_d251to2arcmin_incllt60_table!I820,".fits")</f>
        <v>/home/ec2-user/galaxies/POGSSNR_SDSSonly_UGC02010.fits</v>
      </c>
      <c r="G820">
        <v>0</v>
      </c>
      <c r="H820">
        <v>2</v>
      </c>
    </row>
    <row r="821" spans="1:8">
      <c r="A821" s="5" t="s">
        <v>847</v>
      </c>
      <c r="B821" t="str">
        <f>CONCATENATE("/home/ec2-user/galaxies/POGS_SDSSonly_",HL_d251to2arcmin_incllt60_table!I821,".fits")</f>
        <v>/home/ec2-user/galaxies/POGS_SDSSonly_NGC0967.fits</v>
      </c>
      <c r="C821" s="4">
        <f>HL_d251to2arcmin_incllt60_table!J821</f>
        <v>2.8413333333333332E-2</v>
      </c>
      <c r="D821" t="str">
        <f>HL_d251to2arcmin_incllt60_table!I821</f>
        <v>NGC0967</v>
      </c>
      <c r="E821" t="str">
        <f>HL_d251to2arcmin_incllt60_table!K821</f>
        <v>E-SO</v>
      </c>
      <c r="F821" t="str">
        <f>CONCATENATE("/home/ec2-user/galaxies/POGSSNR_SDSSonly_",HL_d251to2arcmin_incllt60_table!I821,".fits")</f>
        <v>/home/ec2-user/galaxies/POGSSNR_SDSSonly_NGC0967.fits</v>
      </c>
      <c r="G821">
        <v>0</v>
      </c>
      <c r="H821">
        <v>2</v>
      </c>
    </row>
    <row r="822" spans="1:8">
      <c r="A822" s="5" t="s">
        <v>847</v>
      </c>
      <c r="B822" t="str">
        <f>CONCATENATE("/home/ec2-user/galaxies/POGS_SDSSonly_",HL_d251to2arcmin_incllt60_table!I822,".fits")</f>
        <v>/home/ec2-user/galaxies/POGS_SDSSonly_UGC02007.fits</v>
      </c>
      <c r="C822" s="4">
        <f>HL_d251to2arcmin_incllt60_table!J822</f>
        <v>2.792E-2</v>
      </c>
      <c r="D822" t="str">
        <f>HL_d251to2arcmin_incllt60_table!I822</f>
        <v>UGC02007</v>
      </c>
      <c r="E822" t="str">
        <f>HL_d251to2arcmin_incllt60_table!K822</f>
        <v>S0</v>
      </c>
      <c r="F822" t="str">
        <f>CONCATENATE("/home/ec2-user/galaxies/POGSSNR_SDSSonly_",HL_d251to2arcmin_incllt60_table!I822,".fits")</f>
        <v>/home/ec2-user/galaxies/POGSSNR_SDSSonly_UGC02007.fits</v>
      </c>
      <c r="G822">
        <v>0</v>
      </c>
      <c r="H822">
        <v>2</v>
      </c>
    </row>
    <row r="823" spans="1:8">
      <c r="A823" s="5" t="s">
        <v>847</v>
      </c>
      <c r="B823" t="str">
        <f>CONCATENATE("/home/ec2-user/galaxies/POGS_SDSSonly_",HL_d251to2arcmin_incllt60_table!I823,".fits")</f>
        <v>/home/ec2-user/galaxies/POGS_SDSSonly_ESO355-026.fits</v>
      </c>
      <c r="C823" s="4">
        <f>HL_d251to2arcmin_incllt60_table!J823</f>
        <v>5.9933333333333332E-3</v>
      </c>
      <c r="D823" t="str">
        <f>HL_d251to2arcmin_incllt60_table!I823</f>
        <v>ESO355-026</v>
      </c>
      <c r="E823" t="str">
        <f>HL_d251to2arcmin_incllt60_table!K823</f>
        <v>SBbc</v>
      </c>
      <c r="F823" t="str">
        <f>CONCATENATE("/home/ec2-user/galaxies/POGSSNR_SDSSonly_",HL_d251to2arcmin_incllt60_table!I823,".fits")</f>
        <v>/home/ec2-user/galaxies/POGSSNR_SDSSonly_ESO355-026.fits</v>
      </c>
      <c r="G823">
        <v>0</v>
      </c>
      <c r="H823">
        <v>2</v>
      </c>
    </row>
    <row r="824" spans="1:8">
      <c r="A824" s="5" t="s">
        <v>847</v>
      </c>
      <c r="B824" t="str">
        <f>CONCATENATE("/home/ec2-user/galaxies/POGS_SDSSonly_",HL_d251to2arcmin_incllt60_table!I824,".fits")</f>
        <v>/home/ec2-user/galaxies/POGS_SDSSonly_PGC009653.fits</v>
      </c>
      <c r="C824" s="4">
        <f>HL_d251to2arcmin_incllt60_table!J824</f>
        <v>2.0806666666666668E-2</v>
      </c>
      <c r="D824" t="str">
        <f>HL_d251to2arcmin_incllt60_table!I824</f>
        <v>PGC009653</v>
      </c>
      <c r="E824" t="str">
        <f>HL_d251to2arcmin_incllt60_table!K824</f>
        <v>Sa</v>
      </c>
      <c r="F824" t="str">
        <f>CONCATENATE("/home/ec2-user/galaxies/POGSSNR_SDSSonly_",HL_d251to2arcmin_incllt60_table!I824,".fits")</f>
        <v>/home/ec2-user/galaxies/POGSSNR_SDSSonly_PGC009653.fits</v>
      </c>
      <c r="G824">
        <v>0</v>
      </c>
      <c r="H824">
        <v>2</v>
      </c>
    </row>
    <row r="825" spans="1:8">
      <c r="A825" s="5" t="s">
        <v>847</v>
      </c>
      <c r="B825" t="str">
        <f>CONCATENATE("/home/ec2-user/galaxies/POGS_SDSSonly_",HL_d251to2arcmin_incllt60_table!I825,".fits")</f>
        <v>/home/ec2-user/galaxies/POGS_SDSSonly_NGC0962.fits</v>
      </c>
      <c r="C825" s="4">
        <f>HL_d251to2arcmin_incllt60_table!J825</f>
        <v>1.5610000000000001E-2</v>
      </c>
      <c r="D825" t="str">
        <f>HL_d251to2arcmin_incllt60_table!I825</f>
        <v>NGC0962</v>
      </c>
      <c r="E825" t="str">
        <f>HL_d251to2arcmin_incllt60_table!K825</f>
        <v>E-SO</v>
      </c>
      <c r="F825" t="str">
        <f>CONCATENATE("/home/ec2-user/galaxies/POGSSNR_SDSSonly_",HL_d251to2arcmin_incllt60_table!I825,".fits")</f>
        <v>/home/ec2-user/galaxies/POGSSNR_SDSSonly_NGC0962.fits</v>
      </c>
      <c r="G825">
        <v>0</v>
      </c>
      <c r="H825">
        <v>2</v>
      </c>
    </row>
    <row r="826" spans="1:8">
      <c r="A826" s="5" t="s">
        <v>847</v>
      </c>
      <c r="B826" t="str">
        <f>CONCATENATE("/home/ec2-user/galaxies/POGS_SDSSonly_",HL_d251to2arcmin_incllt60_table!I826,".fits")</f>
        <v>/home/ec2-user/galaxies/POGS_SDSSonly_PGC009692.fits</v>
      </c>
      <c r="C826" s="4">
        <f>HL_d251to2arcmin_incllt60_table!J826</f>
        <v>3.4326666666666665E-2</v>
      </c>
      <c r="D826" t="str">
        <f>HL_d251to2arcmin_incllt60_table!I826</f>
        <v>PGC009692</v>
      </c>
      <c r="E826" t="str">
        <f>HL_d251to2arcmin_incllt60_table!K826</f>
        <v>Sab</v>
      </c>
      <c r="F826" t="str">
        <f>CONCATENATE("/home/ec2-user/galaxies/POGSSNR_SDSSonly_",HL_d251to2arcmin_incllt60_table!I826,".fits")</f>
        <v>/home/ec2-user/galaxies/POGSSNR_SDSSonly_PGC009692.fits</v>
      </c>
      <c r="G826">
        <v>0</v>
      </c>
      <c r="H826">
        <v>2</v>
      </c>
    </row>
    <row r="827" spans="1:8">
      <c r="A827" s="5" t="s">
        <v>847</v>
      </c>
      <c r="B827" t="str">
        <f>CONCATENATE("/home/ec2-user/galaxies/POGS_SDSSonly_",HL_d251to2arcmin_incllt60_table!I827,".fits")</f>
        <v>/home/ec2-user/galaxies/POGS_SDSSonly_UGC02012.fits</v>
      </c>
      <c r="C827" s="4">
        <f>HL_d251to2arcmin_incllt60_table!J827</f>
        <v>2.9656666666666668E-2</v>
      </c>
      <c r="D827" t="str">
        <f>HL_d251to2arcmin_incllt60_table!I827</f>
        <v>UGC02012</v>
      </c>
      <c r="E827" t="str">
        <f>HL_d251to2arcmin_incllt60_table!K827</f>
        <v>Sbc</v>
      </c>
      <c r="F827" t="str">
        <f>CONCATENATE("/home/ec2-user/galaxies/POGSSNR_SDSSonly_",HL_d251to2arcmin_incllt60_table!I827,".fits")</f>
        <v>/home/ec2-user/galaxies/POGSSNR_SDSSonly_UGC02012.fits</v>
      </c>
      <c r="G827">
        <v>0</v>
      </c>
      <c r="H827">
        <v>2</v>
      </c>
    </row>
    <row r="828" spans="1:8">
      <c r="A828" s="5" t="s">
        <v>847</v>
      </c>
      <c r="B828" t="str">
        <f>CONCATENATE("/home/ec2-user/galaxies/POGS_SDSSonly_",HL_d251to2arcmin_incllt60_table!I828,".fits")</f>
        <v>/home/ec2-user/galaxies/POGS_SDSSonly_UGC02017.fits</v>
      </c>
      <c r="C828" s="4">
        <f>HL_d251to2arcmin_incllt60_table!J828</f>
        <v>3.64E-3</v>
      </c>
      <c r="D828" t="str">
        <f>HL_d251to2arcmin_incllt60_table!I828</f>
        <v>UGC02017</v>
      </c>
      <c r="E828" t="str">
        <f>HL_d251to2arcmin_incllt60_table!K828</f>
        <v>I</v>
      </c>
      <c r="F828" t="str">
        <f>CONCATENATE("/home/ec2-user/galaxies/POGSSNR_SDSSonly_",HL_d251to2arcmin_incllt60_table!I828,".fits")</f>
        <v>/home/ec2-user/galaxies/POGSSNR_SDSSonly_UGC02017.fits</v>
      </c>
      <c r="G828">
        <v>0</v>
      </c>
      <c r="H828">
        <v>2</v>
      </c>
    </row>
    <row r="829" spans="1:8">
      <c r="A829" s="5" t="s">
        <v>847</v>
      </c>
      <c r="B829" t="str">
        <f>CONCATENATE("/home/ec2-user/galaxies/POGS_SDSSonly_",HL_d251to2arcmin_incllt60_table!I829,".fits")</f>
        <v>/home/ec2-user/galaxies/POGS_SDSSonly_UGC02021.fits</v>
      </c>
      <c r="C829" s="4">
        <f>HL_d251to2arcmin_incllt60_table!J829</f>
        <v>2.7650000000000001E-2</v>
      </c>
      <c r="D829" t="str">
        <f>HL_d251to2arcmin_incllt60_table!I829</f>
        <v>UGC02021</v>
      </c>
      <c r="E829" t="str">
        <f>HL_d251to2arcmin_incllt60_table!K829</f>
        <v>S0</v>
      </c>
      <c r="F829" t="str">
        <f>CONCATENATE("/home/ec2-user/galaxies/POGSSNR_SDSSonly_",HL_d251to2arcmin_incllt60_table!I829,".fits")</f>
        <v>/home/ec2-user/galaxies/POGSSNR_SDSSonly_UGC02021.fits</v>
      </c>
      <c r="G829">
        <v>0</v>
      </c>
      <c r="H829">
        <v>2</v>
      </c>
    </row>
    <row r="830" spans="1:8">
      <c r="A830" s="5" t="s">
        <v>847</v>
      </c>
      <c r="B830" t="str">
        <f>CONCATENATE("/home/ec2-user/galaxies/POGS_SDSSonly_",HL_d251to2arcmin_incllt60_table!I830,".fits")</f>
        <v>/home/ec2-user/galaxies/POGS_SDSSonly_NGC0977.fits</v>
      </c>
      <c r="C830" s="4">
        <f>HL_d251to2arcmin_incllt60_table!J830</f>
        <v>1.485E-2</v>
      </c>
      <c r="D830" t="str">
        <f>HL_d251to2arcmin_incllt60_table!I830</f>
        <v>NGC0977</v>
      </c>
      <c r="E830" t="str">
        <f>HL_d251to2arcmin_incllt60_table!K830</f>
        <v>Sa</v>
      </c>
      <c r="F830" t="str">
        <f>CONCATENATE("/home/ec2-user/galaxies/POGSSNR_SDSSonly_",HL_d251to2arcmin_incllt60_table!I830,".fits")</f>
        <v>/home/ec2-user/galaxies/POGSSNR_SDSSonly_NGC0977.fits</v>
      </c>
      <c r="G830">
        <v>0</v>
      </c>
      <c r="H830">
        <v>2</v>
      </c>
    </row>
    <row r="831" spans="1:8">
      <c r="A831" s="5" t="s">
        <v>847</v>
      </c>
      <c r="B831" t="str">
        <f>CONCATENATE("/home/ec2-user/galaxies/POGS_SDSSonly_",HL_d251to2arcmin_incllt60_table!I831,".fits")</f>
        <v>/home/ec2-user/galaxies/POGS_SDSSonly_UGC02027.fits</v>
      </c>
      <c r="C831" s="4">
        <f>HL_d251to2arcmin_incllt60_table!J831</f>
        <v>2.0633333333333333E-2</v>
      </c>
      <c r="D831" t="str">
        <f>HL_d251to2arcmin_incllt60_table!I831</f>
        <v>UGC02027</v>
      </c>
      <c r="E831" t="str">
        <f>HL_d251to2arcmin_incllt60_table!K831</f>
        <v>Unk</v>
      </c>
      <c r="F831" t="str">
        <f>CONCATENATE("/home/ec2-user/galaxies/POGSSNR_SDSSonly_",HL_d251to2arcmin_incllt60_table!I831,".fits")</f>
        <v>/home/ec2-user/galaxies/POGSSNR_SDSSonly_UGC02027.fits</v>
      </c>
      <c r="G831">
        <v>0</v>
      </c>
      <c r="H831">
        <v>2</v>
      </c>
    </row>
    <row r="832" spans="1:8">
      <c r="A832" s="5" t="s">
        <v>847</v>
      </c>
      <c r="B832" t="str">
        <f>CONCATENATE("/home/ec2-user/galaxies/POGS_SDSSonly_",HL_d251to2arcmin_incllt60_table!I832,".fits")</f>
        <v>/home/ec2-user/galaxies/POGS_SDSSonly_PGC009718.fits</v>
      </c>
      <c r="C832" s="4">
        <f>HL_d251to2arcmin_incllt60_table!J832</f>
        <v>3.1053333333333332E-2</v>
      </c>
      <c r="D832" t="str">
        <f>HL_d251to2arcmin_incllt60_table!I832</f>
        <v>PGC009718</v>
      </c>
      <c r="E832" t="str">
        <f>HL_d251to2arcmin_incllt60_table!K832</f>
        <v>E-SO</v>
      </c>
      <c r="F832" t="str">
        <f>CONCATENATE("/home/ec2-user/galaxies/POGSSNR_SDSSonly_",HL_d251to2arcmin_incllt60_table!I832,".fits")</f>
        <v>/home/ec2-user/galaxies/POGSSNR_SDSSonly_PGC009718.fits</v>
      </c>
      <c r="G832">
        <v>0</v>
      </c>
      <c r="H832">
        <v>2</v>
      </c>
    </row>
    <row r="833" spans="1:8">
      <c r="A833" s="5" t="s">
        <v>847</v>
      </c>
      <c r="B833" t="str">
        <f>CONCATENATE("/home/ec2-user/galaxies/POGS_SDSSonly_",HL_d251to2arcmin_incllt60_table!I833,".fits")</f>
        <v>/home/ec2-user/galaxies/POGS_SDSSonly_UGC02031.fits</v>
      </c>
      <c r="C833" s="4">
        <f>HL_d251to2arcmin_incllt60_table!J833</f>
        <v>2.9863333333333332E-2</v>
      </c>
      <c r="D833" t="str">
        <f>HL_d251to2arcmin_incllt60_table!I833</f>
        <v>UGC02031</v>
      </c>
      <c r="E833" t="str">
        <f>HL_d251to2arcmin_incllt60_table!K833</f>
        <v>S0</v>
      </c>
      <c r="F833" t="str">
        <f>CONCATENATE("/home/ec2-user/galaxies/POGSSNR_SDSSonly_",HL_d251to2arcmin_incllt60_table!I833,".fits")</f>
        <v>/home/ec2-user/galaxies/POGSSNR_SDSSonly_UGC02031.fits</v>
      </c>
      <c r="G833">
        <v>0</v>
      </c>
      <c r="H833">
        <v>2</v>
      </c>
    </row>
    <row r="834" spans="1:8">
      <c r="A834" s="5" t="s">
        <v>847</v>
      </c>
      <c r="B834" t="str">
        <f>CONCATENATE("/home/ec2-user/galaxies/POGS_SDSSonly_",HL_d251to2arcmin_incllt60_table!I834,".fits")</f>
        <v>/home/ec2-user/galaxies/POGS_SDSSonly_UGC02035.fits</v>
      </c>
      <c r="C834" s="4">
        <f>HL_d251to2arcmin_incllt60_table!J834</f>
        <v>1.7423333333333332E-2</v>
      </c>
      <c r="D834" t="str">
        <f>HL_d251to2arcmin_incllt60_table!I834</f>
        <v>UGC02035</v>
      </c>
      <c r="E834" t="str">
        <f>HL_d251to2arcmin_incllt60_table!K834</f>
        <v>Sb</v>
      </c>
      <c r="F834" t="str">
        <f>CONCATENATE("/home/ec2-user/galaxies/POGSSNR_SDSSonly_",HL_d251to2arcmin_incllt60_table!I834,".fits")</f>
        <v>/home/ec2-user/galaxies/POGSSNR_SDSSonly_UGC02035.fits</v>
      </c>
      <c r="G834">
        <v>0</v>
      </c>
      <c r="H834">
        <v>2</v>
      </c>
    </row>
    <row r="835" spans="1:8">
      <c r="A835" s="5" t="s">
        <v>847</v>
      </c>
      <c r="B835" t="str">
        <f>CONCATENATE("/home/ec2-user/galaxies/POGS_SDSSonly_",HL_d251to2arcmin_incllt60_table!I835,".fits")</f>
        <v>/home/ec2-user/galaxies/POGS_SDSSonly_NGC0976.fits</v>
      </c>
      <c r="C835" s="4">
        <f>HL_d251to2arcmin_incllt60_table!J835</f>
        <v>1.4456666666666666E-2</v>
      </c>
      <c r="D835" t="str">
        <f>HL_d251to2arcmin_incllt60_table!I835</f>
        <v>NGC0976</v>
      </c>
      <c r="E835" t="str">
        <f>HL_d251to2arcmin_incllt60_table!K835</f>
        <v>Sbc</v>
      </c>
      <c r="F835" t="str">
        <f>CONCATENATE("/home/ec2-user/galaxies/POGSSNR_SDSSonly_",HL_d251to2arcmin_incllt60_table!I835,".fits")</f>
        <v>/home/ec2-user/galaxies/POGSSNR_SDSSonly_NGC0976.fits</v>
      </c>
      <c r="G835">
        <v>0</v>
      </c>
      <c r="H835">
        <v>2</v>
      </c>
    </row>
    <row r="836" spans="1:8">
      <c r="A836" s="5" t="s">
        <v>847</v>
      </c>
      <c r="B836" t="str">
        <f>CONCATENATE("/home/ec2-user/galaxies/POGS_SDSSonly_",HL_d251to2arcmin_incllt60_table!I836,".fits")</f>
        <v>/home/ec2-user/galaxies/POGS_SDSSonly_NGC0969.fits</v>
      </c>
      <c r="C836" s="4">
        <f>HL_d251to2arcmin_incllt60_table!J836</f>
        <v>1.5403333333333333E-2</v>
      </c>
      <c r="D836" t="str">
        <f>HL_d251to2arcmin_incllt60_table!I836</f>
        <v>NGC0969</v>
      </c>
      <c r="E836" t="str">
        <f>HL_d251to2arcmin_incllt60_table!K836</f>
        <v>S0</v>
      </c>
      <c r="F836" t="str">
        <f>CONCATENATE("/home/ec2-user/galaxies/POGSSNR_SDSSonly_",HL_d251to2arcmin_incllt60_table!I836,".fits")</f>
        <v>/home/ec2-user/galaxies/POGSSNR_SDSSonly_NGC0969.fits</v>
      </c>
      <c r="G836">
        <v>0</v>
      </c>
      <c r="H836">
        <v>2</v>
      </c>
    </row>
    <row r="837" spans="1:8">
      <c r="A837" s="5" t="s">
        <v>847</v>
      </c>
      <c r="B837" t="str">
        <f>CONCATENATE("/home/ec2-user/galaxies/POGS_SDSSonly_",HL_d251to2arcmin_incllt60_table!I837,".fits")</f>
        <v>/home/ec2-user/galaxies/POGS_SDSSonly_IC1815.fits</v>
      </c>
      <c r="C837" s="4">
        <f>HL_d251to2arcmin_incllt60_table!J837</f>
        <v>1.5986666666666666E-2</v>
      </c>
      <c r="D837" t="str">
        <f>HL_d251to2arcmin_incllt60_table!I837</f>
        <v>IC1815</v>
      </c>
      <c r="E837" t="str">
        <f>HL_d251to2arcmin_incllt60_table!K837</f>
        <v>S0</v>
      </c>
      <c r="F837" t="str">
        <f>CONCATENATE("/home/ec2-user/galaxies/POGSSNR_SDSSonly_",HL_d251to2arcmin_incllt60_table!I837,".fits")</f>
        <v>/home/ec2-user/galaxies/POGSSNR_SDSSonly_IC1815.fits</v>
      </c>
      <c r="G837">
        <v>0</v>
      </c>
      <c r="H837">
        <v>2</v>
      </c>
    </row>
    <row r="838" spans="1:8">
      <c r="A838" s="5" t="s">
        <v>847</v>
      </c>
      <c r="B838" t="str">
        <f>CONCATENATE("/home/ec2-user/galaxies/POGS_SDSSonly_",HL_d251to2arcmin_incllt60_table!I838,".fits")</f>
        <v>/home/ec2-user/galaxies/POGS_SDSSonly_PGC009798.fits</v>
      </c>
      <c r="C838" s="4">
        <f>HL_d251to2arcmin_incllt60_table!J838</f>
        <v>1.5196666666666667E-2</v>
      </c>
      <c r="D838" t="str">
        <f>HL_d251to2arcmin_incllt60_table!I838</f>
        <v>PGC009798</v>
      </c>
      <c r="E838" t="str">
        <f>HL_d251to2arcmin_incllt60_table!K838</f>
        <v>S0</v>
      </c>
      <c r="F838" t="str">
        <f>CONCATENATE("/home/ec2-user/galaxies/POGSSNR_SDSSonly_",HL_d251to2arcmin_incllt60_table!I838,".fits")</f>
        <v>/home/ec2-user/galaxies/POGSSNR_SDSSonly_PGC009798.fits</v>
      </c>
      <c r="G838">
        <v>0</v>
      </c>
      <c r="H838">
        <v>2</v>
      </c>
    </row>
    <row r="839" spans="1:8">
      <c r="A839" s="5" t="s">
        <v>847</v>
      </c>
      <c r="B839" t="str">
        <f>CONCATENATE("/home/ec2-user/galaxies/POGS_SDSSonly_",HL_d251to2arcmin_incllt60_table!I839,".fits")</f>
        <v>/home/ec2-user/galaxies/POGS_SDSSonly_NGC0984.fits</v>
      </c>
      <c r="C839" s="4">
        <f>HL_d251to2arcmin_incllt60_table!J839</f>
        <v>1.469E-2</v>
      </c>
      <c r="D839" t="str">
        <f>HL_d251to2arcmin_incllt60_table!I839</f>
        <v>NGC0984</v>
      </c>
      <c r="E839" t="str">
        <f>HL_d251to2arcmin_incllt60_table!K839</f>
        <v>S0-a</v>
      </c>
      <c r="F839" t="str">
        <f>CONCATENATE("/home/ec2-user/galaxies/POGSSNR_SDSSonly_",HL_d251to2arcmin_incllt60_table!I839,".fits")</f>
        <v>/home/ec2-user/galaxies/POGSSNR_SDSSonly_NGC0984.fits</v>
      </c>
      <c r="G839">
        <v>0</v>
      </c>
      <c r="H839">
        <v>2</v>
      </c>
    </row>
    <row r="840" spans="1:8">
      <c r="A840" s="5" t="s">
        <v>847</v>
      </c>
      <c r="B840" t="str">
        <f>CONCATENATE("/home/ec2-user/galaxies/POGS_SDSSonly_",HL_d251to2arcmin_incllt60_table!I840,".fits")</f>
        <v>/home/ec2-user/galaxies/POGS_SDSSonly_NGC0978A.fits</v>
      </c>
      <c r="C840" s="4">
        <f>HL_d251to2arcmin_incllt60_table!J840</f>
        <v>1.6166666666666666E-2</v>
      </c>
      <c r="D840" t="str">
        <f>HL_d251to2arcmin_incllt60_table!I840</f>
        <v>NGC0978A</v>
      </c>
      <c r="E840" t="str">
        <f>HL_d251to2arcmin_incllt60_table!K840</f>
        <v>E-SO</v>
      </c>
      <c r="F840" t="str">
        <f>CONCATENATE("/home/ec2-user/galaxies/POGSSNR_SDSSonly_",HL_d251to2arcmin_incllt60_table!I840,".fits")</f>
        <v>/home/ec2-user/galaxies/POGSSNR_SDSSonly_NGC0978A.fits</v>
      </c>
      <c r="G840">
        <v>0</v>
      </c>
      <c r="H840">
        <v>2</v>
      </c>
    </row>
    <row r="841" spans="1:8">
      <c r="A841" s="5" t="s">
        <v>847</v>
      </c>
      <c r="B841" t="str">
        <f>CONCATENATE("/home/ec2-user/galaxies/POGS_SDSSonly_",HL_d251to2arcmin_incllt60_table!I841,".fits")</f>
        <v>/home/ec2-user/galaxies/POGS_SDSSonly_UGC02064.fits</v>
      </c>
      <c r="C841" s="4">
        <f>HL_d251to2arcmin_incllt60_table!J841</f>
        <v>1.434E-2</v>
      </c>
      <c r="D841" t="str">
        <f>HL_d251to2arcmin_incllt60_table!I841</f>
        <v>UGC02064</v>
      </c>
      <c r="E841" t="str">
        <f>HL_d251to2arcmin_incllt60_table!K841</f>
        <v>Sbc</v>
      </c>
      <c r="F841" t="str">
        <f>CONCATENATE("/home/ec2-user/galaxies/POGSSNR_SDSSonly_",HL_d251to2arcmin_incllt60_table!I841,".fits")</f>
        <v>/home/ec2-user/galaxies/POGSSNR_SDSSonly_UGC02064.fits</v>
      </c>
      <c r="G841">
        <v>0</v>
      </c>
      <c r="H841">
        <v>2</v>
      </c>
    </row>
    <row r="842" spans="1:8">
      <c r="A842" s="5" t="s">
        <v>847</v>
      </c>
      <c r="B842" t="str">
        <f>CONCATENATE("/home/ec2-user/galaxies/POGS_SDSSonly_",HL_d251to2arcmin_incllt60_table!I842,".fits")</f>
        <v>/home/ec2-user/galaxies/POGS_SDSSonly_ESO479-015.fits</v>
      </c>
      <c r="C842" s="4">
        <f>HL_d251to2arcmin_incllt60_table!J842</f>
        <v>5.6316666666666668E-2</v>
      </c>
      <c r="D842" t="str">
        <f>HL_d251to2arcmin_incllt60_table!I842</f>
        <v>ESO479-015</v>
      </c>
      <c r="E842" t="str">
        <f>HL_d251to2arcmin_incllt60_table!K842</f>
        <v>SBc</v>
      </c>
      <c r="F842" t="str">
        <f>CONCATENATE("/home/ec2-user/galaxies/POGSSNR_SDSSonly_",HL_d251to2arcmin_incllt60_table!I842,".fits")</f>
        <v>/home/ec2-user/galaxies/POGSSNR_SDSSonly_ESO479-015.fits</v>
      </c>
      <c r="G842">
        <v>0</v>
      </c>
      <c r="H842">
        <v>2</v>
      </c>
    </row>
    <row r="843" spans="1:8">
      <c r="A843" s="5" t="s">
        <v>847</v>
      </c>
      <c r="B843" t="str">
        <f>CONCATENATE("/home/ec2-user/galaxies/POGS_SDSSonly_",HL_d251to2arcmin_incllt60_table!I843,".fits")</f>
        <v>/home/ec2-user/galaxies/POGS_SDSSonly_NGC0991.fits</v>
      </c>
      <c r="C843" s="4">
        <f>HL_d251to2arcmin_incllt60_table!J843</f>
        <v>4.7666666666666664E-3</v>
      </c>
      <c r="D843" t="str">
        <f>HL_d251to2arcmin_incllt60_table!I843</f>
        <v>NGC0991</v>
      </c>
      <c r="E843" t="str">
        <f>HL_d251to2arcmin_incllt60_table!K843</f>
        <v>SABc</v>
      </c>
      <c r="F843" t="str">
        <f>CONCATENATE("/home/ec2-user/galaxies/POGSSNR_SDSSonly_",HL_d251to2arcmin_incllt60_table!I843,".fits")</f>
        <v>/home/ec2-user/galaxies/POGSSNR_SDSSonly_NGC0991.fits</v>
      </c>
      <c r="G843">
        <v>0</v>
      </c>
      <c r="H843">
        <v>2</v>
      </c>
    </row>
    <row r="844" spans="1:8">
      <c r="A844" s="5" t="s">
        <v>847</v>
      </c>
      <c r="B844" t="str">
        <f>CONCATENATE("/home/ec2-user/galaxies/POGS_SDSSonly_",HL_d251to2arcmin_incllt60_table!I844,".fits")</f>
        <v>/home/ec2-user/galaxies/POGS_SDSSonly_UGC02069.fits</v>
      </c>
      <c r="C844" s="4">
        <f>HL_d251to2arcmin_incllt60_table!J844</f>
        <v>1.2986666666666667E-2</v>
      </c>
      <c r="D844" t="str">
        <f>HL_d251to2arcmin_incllt60_table!I844</f>
        <v>UGC02069</v>
      </c>
      <c r="E844" t="str">
        <f>HL_d251to2arcmin_incllt60_table!K844</f>
        <v>Scd</v>
      </c>
      <c r="F844" t="str">
        <f>CONCATENATE("/home/ec2-user/galaxies/POGSSNR_SDSSonly_",HL_d251to2arcmin_incllt60_table!I844,".fits")</f>
        <v>/home/ec2-user/galaxies/POGSSNR_SDSSonly_UGC02069.fits</v>
      </c>
      <c r="G844">
        <v>0</v>
      </c>
      <c r="H844">
        <v>2</v>
      </c>
    </row>
    <row r="845" spans="1:8">
      <c r="A845" s="5" t="s">
        <v>847</v>
      </c>
      <c r="B845" t="str">
        <f>CONCATENATE("/home/ec2-user/galaxies/POGS_SDSSonly_",HL_d251to2arcmin_incllt60_table!I845,".fits")</f>
        <v>/home/ec2-user/galaxies/POGS_SDSSonly_UGC02075.fits</v>
      </c>
      <c r="C845" s="4">
        <f>HL_d251to2arcmin_incllt60_table!J845</f>
        <v>2.0826666666666667E-2</v>
      </c>
      <c r="D845" t="str">
        <f>HL_d251to2arcmin_incllt60_table!I845</f>
        <v>UGC02075</v>
      </c>
      <c r="E845" t="str">
        <f>HL_d251to2arcmin_incllt60_table!K845</f>
        <v>S0-a</v>
      </c>
      <c r="F845" t="str">
        <f>CONCATENATE("/home/ec2-user/galaxies/POGSSNR_SDSSonly_",HL_d251to2arcmin_incllt60_table!I845,".fits")</f>
        <v>/home/ec2-user/galaxies/POGSSNR_SDSSonly_UGC02075.fits</v>
      </c>
      <c r="G845">
        <v>0</v>
      </c>
      <c r="H845">
        <v>2</v>
      </c>
    </row>
    <row r="846" spans="1:8">
      <c r="A846" s="5" t="s">
        <v>847</v>
      </c>
      <c r="B846" t="str">
        <f>CONCATENATE("/home/ec2-user/galaxies/POGS_SDSSonly_",HL_d251to2arcmin_incllt60_table!I846,".fits")</f>
        <v>/home/ec2-user/galaxies/POGS_SDSSonly_PGC009861.fits</v>
      </c>
      <c r="C846" s="4">
        <f>HL_d251to2arcmin_incllt60_table!J846</f>
        <v>1.5006666666666666E-2</v>
      </c>
      <c r="D846" t="str">
        <f>HL_d251to2arcmin_incllt60_table!I846</f>
        <v>PGC009861</v>
      </c>
      <c r="E846" t="str">
        <f>HL_d251to2arcmin_incllt60_table!K846</f>
        <v>S0-a</v>
      </c>
      <c r="F846" t="str">
        <f>CONCATENATE("/home/ec2-user/galaxies/POGSSNR_SDSSonly_",HL_d251to2arcmin_incllt60_table!I846,".fits")</f>
        <v>/home/ec2-user/galaxies/POGSSNR_SDSSonly_PGC009861.fits</v>
      </c>
      <c r="G846">
        <v>0</v>
      </c>
      <c r="H846">
        <v>2</v>
      </c>
    </row>
    <row r="847" spans="1:8">
      <c r="A847" s="5" t="s">
        <v>847</v>
      </c>
      <c r="B847" t="str">
        <f>CONCATENATE("/home/ec2-user/galaxies/POGS_SDSSonly_",HL_d251to2arcmin_incllt60_table!I847,".fits")</f>
        <v>/home/ec2-user/galaxies/POGS_SDSSonly_UGC02078.fits</v>
      </c>
      <c r="C847" s="4">
        <f>HL_d251to2arcmin_incllt60_table!J847</f>
        <v>5.634666666666667E-2</v>
      </c>
      <c r="D847" t="str">
        <f>HL_d251to2arcmin_incllt60_table!I847</f>
        <v>UGC02078</v>
      </c>
      <c r="E847" t="str">
        <f>HL_d251to2arcmin_incllt60_table!K847</f>
        <v>S?</v>
      </c>
      <c r="F847" t="str">
        <f>CONCATENATE("/home/ec2-user/galaxies/POGSSNR_SDSSonly_",HL_d251to2arcmin_incllt60_table!I847,".fits")</f>
        <v>/home/ec2-user/galaxies/POGSSNR_SDSSonly_UGC02078.fits</v>
      </c>
      <c r="G847">
        <v>0</v>
      </c>
      <c r="H847">
        <v>2</v>
      </c>
    </row>
    <row r="848" spans="1:8">
      <c r="A848" s="5" t="s">
        <v>847</v>
      </c>
      <c r="B848" t="str">
        <f>CONCATENATE("/home/ec2-user/galaxies/POGS_SDSSonly_",HL_d251to2arcmin_incllt60_table!I848,".fits")</f>
        <v>/home/ec2-user/galaxies/POGS_SDSSonly_UGC02081.fits</v>
      </c>
      <c r="C848" s="4">
        <f>HL_d251to2arcmin_incllt60_table!J848</f>
        <v>8.4933333333333336E-3</v>
      </c>
      <c r="D848" t="str">
        <f>HL_d251to2arcmin_incllt60_table!I848</f>
        <v>UGC02081</v>
      </c>
      <c r="E848" t="str">
        <f>HL_d251to2arcmin_incllt60_table!K848</f>
        <v>SABc</v>
      </c>
      <c r="F848" t="str">
        <f>CONCATENATE("/home/ec2-user/galaxies/POGSSNR_SDSSonly_",HL_d251to2arcmin_incllt60_table!I848,".fits")</f>
        <v>/home/ec2-user/galaxies/POGSSNR_SDSSonly_UGC02081.fits</v>
      </c>
      <c r="G848">
        <v>0</v>
      </c>
      <c r="H848">
        <v>2</v>
      </c>
    </row>
    <row r="849" spans="1:8">
      <c r="A849" s="5" t="s">
        <v>847</v>
      </c>
      <c r="B849" t="str">
        <f>CONCATENATE("/home/ec2-user/galaxies/POGS_SDSSonly_",HL_d251to2arcmin_incllt60_table!I849,".fits")</f>
        <v>/home/ec2-user/galaxies/POGS_SDSSonly_PGC009878.fits</v>
      </c>
      <c r="C849" s="4">
        <f>HL_d251to2arcmin_incllt60_table!J849</f>
        <v>4.3246666666666669E-2</v>
      </c>
      <c r="D849" t="str">
        <f>HL_d251to2arcmin_incllt60_table!I849</f>
        <v>PGC009878</v>
      </c>
      <c r="E849" t="str">
        <f>HL_d251to2arcmin_incllt60_table!K849</f>
        <v>Sab</v>
      </c>
      <c r="F849" t="str">
        <f>CONCATENATE("/home/ec2-user/galaxies/POGSSNR_SDSSonly_",HL_d251to2arcmin_incllt60_table!I849,".fits")</f>
        <v>/home/ec2-user/galaxies/POGSSNR_SDSSonly_PGC009878.fits</v>
      </c>
      <c r="G849">
        <v>0</v>
      </c>
      <c r="H849">
        <v>2</v>
      </c>
    </row>
    <row r="850" spans="1:8">
      <c r="A850" s="5" t="s">
        <v>847</v>
      </c>
      <c r="B850" t="str">
        <f>CONCATENATE("/home/ec2-user/galaxies/POGS_SDSSonly_",HL_d251to2arcmin_incllt60_table!I850,".fits")</f>
        <v>/home/ec2-user/galaxies/POGS_SDSSonly_NGC0987.fits</v>
      </c>
      <c r="C850" s="4">
        <f>HL_d251to2arcmin_incllt60_table!J850</f>
        <v>1.5443333333333333E-2</v>
      </c>
      <c r="D850" t="str">
        <f>HL_d251to2arcmin_incllt60_table!I850</f>
        <v>NGC0987</v>
      </c>
      <c r="E850" t="str">
        <f>HL_d251to2arcmin_incllt60_table!K850</f>
        <v>S0-a</v>
      </c>
      <c r="F850" t="str">
        <f>CONCATENATE("/home/ec2-user/galaxies/POGSSNR_SDSSonly_",HL_d251to2arcmin_incllt60_table!I850,".fits")</f>
        <v>/home/ec2-user/galaxies/POGSSNR_SDSSonly_NGC0987.fits</v>
      </c>
      <c r="G850">
        <v>0</v>
      </c>
      <c r="H850">
        <v>2</v>
      </c>
    </row>
    <row r="851" spans="1:8">
      <c r="A851" s="5" t="s">
        <v>847</v>
      </c>
      <c r="B851" t="str">
        <f>CONCATENATE("/home/ec2-user/galaxies/POGS_SDSSonly_",HL_d251to2arcmin_incllt60_table!I851,".fits")</f>
        <v>/home/ec2-user/galaxies/POGS_SDSSonly_UGC02094.fits</v>
      </c>
      <c r="C851" s="4">
        <f>HL_d251to2arcmin_incllt60_table!J851</f>
        <v>1.7469999999999999E-2</v>
      </c>
      <c r="D851" t="str">
        <f>HL_d251to2arcmin_incllt60_table!I851</f>
        <v>UGC02094</v>
      </c>
      <c r="E851" t="str">
        <f>HL_d251to2arcmin_incllt60_table!K851</f>
        <v>SBc</v>
      </c>
      <c r="F851" t="str">
        <f>CONCATENATE("/home/ec2-user/galaxies/POGSSNR_SDSSonly_",HL_d251to2arcmin_incllt60_table!I851,".fits")</f>
        <v>/home/ec2-user/galaxies/POGSSNR_SDSSonly_UGC02094.fits</v>
      </c>
      <c r="G851">
        <v>0</v>
      </c>
      <c r="H851">
        <v>2</v>
      </c>
    </row>
    <row r="852" spans="1:8">
      <c r="A852" s="5" t="s">
        <v>847</v>
      </c>
      <c r="B852" t="str">
        <f>CONCATENATE("/home/ec2-user/galaxies/POGS_SDSSonly_",HL_d251to2arcmin_incllt60_table!I852,".fits")</f>
        <v>/home/ec2-user/galaxies/POGS_SDSSonly_PGC009923.fits</v>
      </c>
      <c r="C852" s="4">
        <f>HL_d251to2arcmin_incllt60_table!J852</f>
        <v>1.4423333333333333E-2</v>
      </c>
      <c r="D852" t="str">
        <f>HL_d251to2arcmin_incllt60_table!I852</f>
        <v>PGC009923</v>
      </c>
      <c r="E852" t="str">
        <f>HL_d251to2arcmin_incllt60_table!K852</f>
        <v>SABc</v>
      </c>
      <c r="F852" t="str">
        <f>CONCATENATE("/home/ec2-user/galaxies/POGSSNR_SDSSonly_",HL_d251to2arcmin_incllt60_table!I852,".fits")</f>
        <v>/home/ec2-user/galaxies/POGSSNR_SDSSonly_PGC009923.fits</v>
      </c>
      <c r="G852">
        <v>0</v>
      </c>
      <c r="H852">
        <v>2</v>
      </c>
    </row>
    <row r="853" spans="1:8">
      <c r="A853" s="5" t="s">
        <v>847</v>
      </c>
      <c r="B853" t="str">
        <f>CONCATENATE("/home/ec2-user/galaxies/POGS_SDSSonly_",HL_d251to2arcmin_incllt60_table!I853,".fits")</f>
        <v>/home/ec2-user/galaxies/POGS_SDSSonly_NGC0997.fits</v>
      </c>
      <c r="C853" s="4">
        <f>HL_d251to2arcmin_incllt60_table!J853</f>
        <v>2.1563333333333334E-2</v>
      </c>
      <c r="D853" t="str">
        <f>HL_d251to2arcmin_incllt60_table!I853</f>
        <v>NGC0997</v>
      </c>
      <c r="E853" t="str">
        <f>HL_d251to2arcmin_incllt60_table!K853</f>
        <v>E</v>
      </c>
      <c r="F853" t="str">
        <f>CONCATENATE("/home/ec2-user/galaxies/POGSSNR_SDSSonly_",HL_d251to2arcmin_incllt60_table!I853,".fits")</f>
        <v>/home/ec2-user/galaxies/POGSSNR_SDSSonly_NGC0997.fits</v>
      </c>
      <c r="G853">
        <v>0</v>
      </c>
      <c r="H853">
        <v>2</v>
      </c>
    </row>
    <row r="854" spans="1:8">
      <c r="A854" s="5" t="s">
        <v>847</v>
      </c>
      <c r="B854" t="str">
        <f>CONCATENATE("/home/ec2-user/galaxies/POGS_SDSSonly_",HL_d251to2arcmin_incllt60_table!I854,".fits")</f>
        <v>/home/ec2-user/galaxies/POGS_SDSSonly_PGC911410.fits</v>
      </c>
      <c r="C854" s="4">
        <f>HL_d251to2arcmin_incllt60_table!J854</f>
        <v>2.3826666666666666E-2</v>
      </c>
      <c r="D854" t="str">
        <f>HL_d251to2arcmin_incllt60_table!I854</f>
        <v>PGC911410</v>
      </c>
      <c r="E854" t="str">
        <f>HL_d251to2arcmin_incllt60_table!K854</f>
        <v>Unk</v>
      </c>
      <c r="F854" t="str">
        <f>CONCATENATE("/home/ec2-user/galaxies/POGSSNR_SDSSonly_",HL_d251to2arcmin_incllt60_table!I854,".fits")</f>
        <v>/home/ec2-user/galaxies/POGSSNR_SDSSonly_PGC911410.fits</v>
      </c>
      <c r="G854">
        <v>0</v>
      </c>
      <c r="H854">
        <v>2</v>
      </c>
    </row>
    <row r="855" spans="1:8">
      <c r="A855" s="5" t="s">
        <v>847</v>
      </c>
      <c r="B855" t="str">
        <f>CONCATENATE("/home/ec2-user/galaxies/POGS_SDSSonly_",HL_d251to2arcmin_incllt60_table!I855,".fits")</f>
        <v>/home/ec2-user/galaxies/POGS_SDSSonly_PGC009960.fits</v>
      </c>
      <c r="C855" s="4">
        <f>HL_d251to2arcmin_incllt60_table!J855</f>
        <v>1.5033333333333333E-2</v>
      </c>
      <c r="D855" t="str">
        <f>HL_d251to2arcmin_incllt60_table!I855</f>
        <v>PGC009960</v>
      </c>
      <c r="E855" t="str">
        <f>HL_d251to2arcmin_incllt60_table!K855</f>
        <v>SBcd</v>
      </c>
      <c r="F855" t="str">
        <f>CONCATENATE("/home/ec2-user/galaxies/POGSSNR_SDSSonly_",HL_d251to2arcmin_incllt60_table!I855,".fits")</f>
        <v>/home/ec2-user/galaxies/POGSSNR_SDSSonly_PGC009960.fits</v>
      </c>
      <c r="G855">
        <v>0</v>
      </c>
      <c r="H855">
        <v>2</v>
      </c>
    </row>
    <row r="856" spans="1:8">
      <c r="A856" s="5" t="s">
        <v>847</v>
      </c>
      <c r="B856" t="str">
        <f>CONCATENATE("/home/ec2-user/galaxies/POGS_SDSSonly_",HL_d251to2arcmin_incllt60_table!I856,".fits")</f>
        <v>/home/ec2-user/galaxies/POGS_SDSSonly_NGC1004.fits</v>
      </c>
      <c r="C856" s="4">
        <f>HL_d251to2arcmin_incllt60_table!J856</f>
        <v>2.1383333333333334E-2</v>
      </c>
      <c r="D856" t="str">
        <f>HL_d251to2arcmin_incllt60_table!I856</f>
        <v>NGC1004</v>
      </c>
      <c r="E856" t="str">
        <f>HL_d251to2arcmin_incllt60_table!K856</f>
        <v>E</v>
      </c>
      <c r="F856" t="str">
        <f>CONCATENATE("/home/ec2-user/galaxies/POGSSNR_SDSSonly_",HL_d251to2arcmin_incllt60_table!I856,".fits")</f>
        <v>/home/ec2-user/galaxies/POGSSNR_SDSSonly_NGC1004.fits</v>
      </c>
      <c r="G856">
        <v>0</v>
      </c>
      <c r="H856">
        <v>2</v>
      </c>
    </row>
    <row r="857" spans="1:8">
      <c r="A857" s="5" t="s">
        <v>847</v>
      </c>
      <c r="B857" t="str">
        <f>CONCATENATE("/home/ec2-user/galaxies/POGS_SDSSonly_",HL_d251to2arcmin_incllt60_table!I857,".fits")</f>
        <v>/home/ec2-user/galaxies/POGS_SDSSonly_NGC1013.fits</v>
      </c>
      <c r="C857" s="4">
        <f>HL_d251to2arcmin_incllt60_table!J857</f>
        <v>2.7130000000000001E-2</v>
      </c>
      <c r="D857" t="str">
        <f>HL_d251to2arcmin_incllt60_table!I857</f>
        <v>NGC1013</v>
      </c>
      <c r="E857" t="str">
        <f>HL_d251to2arcmin_incllt60_table!K857</f>
        <v>S0-a</v>
      </c>
      <c r="F857" t="str">
        <f>CONCATENATE("/home/ec2-user/galaxies/POGSSNR_SDSSonly_",HL_d251to2arcmin_incllt60_table!I857,".fits")</f>
        <v>/home/ec2-user/galaxies/POGSSNR_SDSSonly_NGC1013.fits</v>
      </c>
      <c r="G857">
        <v>0</v>
      </c>
      <c r="H857">
        <v>2</v>
      </c>
    </row>
    <row r="858" spans="1:8">
      <c r="A858" s="5" t="s">
        <v>847</v>
      </c>
      <c r="B858" t="str">
        <f>CONCATENATE("/home/ec2-user/galaxies/POGS_SDSSonly_",HL_d251to2arcmin_incllt60_table!I858,".fits")</f>
        <v>/home/ec2-user/galaxies/POGS_SDSSonly_UGC02108.fits</v>
      </c>
      <c r="C858" s="4">
        <f>HL_d251to2arcmin_incllt60_table!J858</f>
        <v>1.738E-2</v>
      </c>
      <c r="D858" t="str">
        <f>HL_d251to2arcmin_incllt60_table!I858</f>
        <v>UGC02108</v>
      </c>
      <c r="E858" t="str">
        <f>HL_d251to2arcmin_incllt60_table!K858</f>
        <v>Sd</v>
      </c>
      <c r="F858" t="str">
        <f>CONCATENATE("/home/ec2-user/galaxies/POGSSNR_SDSSonly_",HL_d251to2arcmin_incllt60_table!I858,".fits")</f>
        <v>/home/ec2-user/galaxies/POGSSNR_SDSSonly_UGC02108.fits</v>
      </c>
      <c r="G858">
        <v>0</v>
      </c>
      <c r="H858">
        <v>2</v>
      </c>
    </row>
    <row r="859" spans="1:8">
      <c r="A859" s="5" t="s">
        <v>847</v>
      </c>
      <c r="B859" t="str">
        <f>CONCATENATE("/home/ec2-user/galaxies/POGS_SDSSonly_",HL_d251to2arcmin_incllt60_table!I859,".fits")</f>
        <v>/home/ec2-user/galaxies/POGS_SDSSonly_UGC02109.fits</v>
      </c>
      <c r="C859" s="4">
        <f>HL_d251to2arcmin_incllt60_table!J859</f>
        <v>1.2596666666666667E-2</v>
      </c>
      <c r="D859" t="str">
        <f>HL_d251to2arcmin_incllt60_table!I859</f>
        <v>UGC02109</v>
      </c>
      <c r="E859" t="str">
        <f>HL_d251to2arcmin_incllt60_table!K859</f>
        <v>SABc</v>
      </c>
      <c r="F859" t="str">
        <f>CONCATENATE("/home/ec2-user/galaxies/POGSSNR_SDSSonly_",HL_d251to2arcmin_incllt60_table!I859,".fits")</f>
        <v>/home/ec2-user/galaxies/POGSSNR_SDSSonly_UGC02109.fits</v>
      </c>
      <c r="G859">
        <v>0</v>
      </c>
      <c r="H859">
        <v>2</v>
      </c>
    </row>
    <row r="860" spans="1:8">
      <c r="A860" s="5" t="s">
        <v>847</v>
      </c>
      <c r="B860" t="str">
        <f>CONCATENATE("/home/ec2-user/galaxies/POGS_SDSSonly_",HL_d251to2arcmin_incllt60_table!I860,".fits")</f>
        <v>/home/ec2-user/galaxies/POGS_SDSSonly_UGC02121.fits</v>
      </c>
      <c r="C860" s="4">
        <f>HL_d251to2arcmin_incllt60_table!J860</f>
        <v>2.1533333333333335E-2</v>
      </c>
      <c r="D860" t="str">
        <f>HL_d251to2arcmin_incllt60_table!I860</f>
        <v>UGC02121</v>
      </c>
      <c r="E860" t="str">
        <f>HL_d251to2arcmin_incllt60_table!K860</f>
        <v>SABc</v>
      </c>
      <c r="F860" t="str">
        <f>CONCATENATE("/home/ec2-user/galaxies/POGSSNR_SDSSonly_",HL_d251to2arcmin_incllt60_table!I860,".fits")</f>
        <v>/home/ec2-user/galaxies/POGSSNR_SDSSonly_UGC02121.fits</v>
      </c>
      <c r="G860">
        <v>0</v>
      </c>
      <c r="H860">
        <v>2</v>
      </c>
    </row>
    <row r="861" spans="1:8">
      <c r="A861" s="5" t="s">
        <v>847</v>
      </c>
      <c r="B861" t="str">
        <f>CONCATENATE("/home/ec2-user/galaxies/POGS_SDSSonly_",HL_d251to2arcmin_incllt60_table!I861,".fits")</f>
        <v>/home/ec2-user/galaxies/POGS_SDSSonly_UGC02116.fits</v>
      </c>
      <c r="C861" s="4">
        <f>HL_d251to2arcmin_incllt60_table!J861</f>
        <v>2.9786666666666666E-2</v>
      </c>
      <c r="D861" t="str">
        <f>HL_d251to2arcmin_incllt60_table!I861</f>
        <v>UGC02116</v>
      </c>
      <c r="E861" t="str">
        <f>HL_d251to2arcmin_incllt60_table!K861</f>
        <v>Sd</v>
      </c>
      <c r="F861" t="str">
        <f>CONCATENATE("/home/ec2-user/galaxies/POGSSNR_SDSSonly_",HL_d251to2arcmin_incllt60_table!I861,".fits")</f>
        <v>/home/ec2-user/galaxies/POGSSNR_SDSSonly_UGC02116.fits</v>
      </c>
      <c r="G861">
        <v>0</v>
      </c>
      <c r="H861">
        <v>2</v>
      </c>
    </row>
    <row r="862" spans="1:8">
      <c r="A862" s="5" t="s">
        <v>847</v>
      </c>
      <c r="B862" t="str">
        <f>CONCATENATE("/home/ec2-user/galaxies/POGS_SDSSonly_",HL_d251to2arcmin_incllt60_table!I862,".fits")</f>
        <v>/home/ec2-user/galaxies/POGS_SDSSonly_NGC1015.fits</v>
      </c>
      <c r="C862" s="4">
        <f>HL_d251to2arcmin_incllt60_table!J862</f>
        <v>8.5033333333333332E-3</v>
      </c>
      <c r="D862" t="str">
        <f>HL_d251to2arcmin_incllt60_table!I862</f>
        <v>NGC1015</v>
      </c>
      <c r="E862" t="str">
        <f>HL_d251to2arcmin_incllt60_table!K862</f>
        <v>Sa</v>
      </c>
      <c r="F862" t="str">
        <f>CONCATENATE("/home/ec2-user/galaxies/POGSSNR_SDSSonly_",HL_d251to2arcmin_incllt60_table!I862,".fits")</f>
        <v>/home/ec2-user/galaxies/POGSSNR_SDSSonly_NGC1015.fits</v>
      </c>
      <c r="G862">
        <v>0</v>
      </c>
      <c r="H862">
        <v>2</v>
      </c>
    </row>
    <row r="863" spans="1:8">
      <c r="A863" s="5" t="s">
        <v>847</v>
      </c>
      <c r="B863" t="str">
        <f>CONCATENATE("/home/ec2-user/galaxies/POGS_SDSSonly_",HL_d251to2arcmin_incllt60_table!I863,".fits")</f>
        <v>/home/ec2-user/galaxies/POGS_SDSSonly_NGC1019.fits</v>
      </c>
      <c r="C863" s="4">
        <f>HL_d251to2arcmin_incllt60_table!J863</f>
        <v>2.41E-2</v>
      </c>
      <c r="D863" t="str">
        <f>HL_d251to2arcmin_incllt60_table!I863</f>
        <v>NGC1019</v>
      </c>
      <c r="E863" t="str">
        <f>HL_d251to2arcmin_incllt60_table!K863</f>
        <v>Sbc</v>
      </c>
      <c r="F863" t="str">
        <f>CONCATENATE("/home/ec2-user/galaxies/POGSSNR_SDSSonly_",HL_d251to2arcmin_incllt60_table!I863,".fits")</f>
        <v>/home/ec2-user/galaxies/POGSSNR_SDSSonly_NGC1019.fits</v>
      </c>
      <c r="G863">
        <v>0</v>
      </c>
      <c r="H863">
        <v>2</v>
      </c>
    </row>
    <row r="864" spans="1:8">
      <c r="A864" s="5" t="s">
        <v>847</v>
      </c>
      <c r="B864" t="str">
        <f>CONCATENATE("/home/ec2-user/galaxies/POGS_SDSSonly_",HL_d251to2arcmin_incllt60_table!I864,".fits")</f>
        <v>/home/ec2-user/galaxies/POGS_SDSSonly_IC1823.fits</v>
      </c>
      <c r="C864" s="4">
        <f>HL_d251to2arcmin_incllt60_table!J864</f>
        <v>1.7606666666666666E-2</v>
      </c>
      <c r="D864" t="str">
        <f>HL_d251to2arcmin_incllt60_table!I864</f>
        <v>IC1823</v>
      </c>
      <c r="E864" t="str">
        <f>HL_d251to2arcmin_incllt60_table!K864</f>
        <v>Sc</v>
      </c>
      <c r="F864" t="str">
        <f>CONCATENATE("/home/ec2-user/galaxies/POGSSNR_SDSSonly_",HL_d251to2arcmin_incllt60_table!I864,".fits")</f>
        <v>/home/ec2-user/galaxies/POGSSNR_SDSSonly_IC1823.fits</v>
      </c>
      <c r="G864">
        <v>0</v>
      </c>
      <c r="H864">
        <v>2</v>
      </c>
    </row>
    <row r="865" spans="1:8">
      <c r="A865" s="5" t="s">
        <v>847</v>
      </c>
      <c r="B865" t="str">
        <f>CONCATENATE("/home/ec2-user/galaxies/POGS_SDSSonly_",HL_d251to2arcmin_incllt60_table!I865,".fits")</f>
        <v>/home/ec2-user/galaxies/POGS_SDSSonly_NGC0996.fits</v>
      </c>
      <c r="C865" s="4">
        <f>HL_d251to2arcmin_incllt60_table!J865</f>
        <v>1.5053333333333333E-2</v>
      </c>
      <c r="D865" t="str">
        <f>HL_d251to2arcmin_incllt60_table!I865</f>
        <v>NGC0996</v>
      </c>
      <c r="E865" t="str">
        <f>HL_d251to2arcmin_incllt60_table!K865</f>
        <v>E</v>
      </c>
      <c r="F865" t="str">
        <f>CONCATENATE("/home/ec2-user/galaxies/POGSSNR_SDSSonly_",HL_d251to2arcmin_incllt60_table!I865,".fits")</f>
        <v>/home/ec2-user/galaxies/POGSSNR_SDSSonly_NGC0996.fits</v>
      </c>
      <c r="G865">
        <v>0</v>
      </c>
      <c r="H865">
        <v>2</v>
      </c>
    </row>
    <row r="866" spans="1:8">
      <c r="A866" s="5" t="s">
        <v>847</v>
      </c>
      <c r="B866" t="str">
        <f>CONCATENATE("/home/ec2-user/galaxies/POGS_SDSSonly_",HL_d251to2arcmin_incllt60_table!I866,".fits")</f>
        <v>/home/ec2-user/galaxies/POGS_SDSSonly_IC1825.fits</v>
      </c>
      <c r="C866" s="4">
        <f>HL_d251to2arcmin_incllt60_table!J866</f>
        <v>1.7006666666666666E-2</v>
      </c>
      <c r="D866" t="str">
        <f>HL_d251to2arcmin_incllt60_table!I866</f>
        <v>IC1825</v>
      </c>
      <c r="E866" t="str">
        <f>HL_d251to2arcmin_incllt60_table!K866</f>
        <v>Sc</v>
      </c>
      <c r="F866" t="str">
        <f>CONCATENATE("/home/ec2-user/galaxies/POGSSNR_SDSSonly_",HL_d251to2arcmin_incllt60_table!I866,".fits")</f>
        <v>/home/ec2-user/galaxies/POGSSNR_SDSSonly_IC1825.fits</v>
      </c>
      <c r="G866">
        <v>0</v>
      </c>
      <c r="H866">
        <v>2</v>
      </c>
    </row>
    <row r="867" spans="1:8">
      <c r="A867" s="5" t="s">
        <v>847</v>
      </c>
      <c r="B867" t="str">
        <f>CONCATENATE("/home/ec2-user/galaxies/POGS_SDSSonly_",HL_d251to2arcmin_incllt60_table!I867,".fits")</f>
        <v>/home/ec2-user/galaxies/POGS_SDSSonly_NGC1002.fits</v>
      </c>
      <c r="C867" s="4">
        <f>HL_d251to2arcmin_incllt60_table!J867</f>
        <v>1.6086666666666666E-2</v>
      </c>
      <c r="D867" t="str">
        <f>HL_d251to2arcmin_incllt60_table!I867</f>
        <v>NGC1002</v>
      </c>
      <c r="E867" t="str">
        <f>HL_d251to2arcmin_incllt60_table!K867</f>
        <v>SBb</v>
      </c>
      <c r="F867" t="str">
        <f>CONCATENATE("/home/ec2-user/galaxies/POGSSNR_SDSSonly_",HL_d251to2arcmin_incllt60_table!I867,".fits")</f>
        <v>/home/ec2-user/galaxies/POGSSNR_SDSSonly_NGC1002.fits</v>
      </c>
      <c r="G867">
        <v>0</v>
      </c>
      <c r="H867">
        <v>2</v>
      </c>
    </row>
    <row r="868" spans="1:8">
      <c r="A868" s="5" t="s">
        <v>847</v>
      </c>
      <c r="B868" t="str">
        <f>CONCATENATE("/home/ec2-user/galaxies/POGS_SDSSonly_",HL_d251to2arcmin_incllt60_table!I868,".fits")</f>
        <v>/home/ec2-user/galaxies/POGS_SDSSonly_NGC1026.fits</v>
      </c>
      <c r="C868" s="4">
        <f>HL_d251to2arcmin_incllt60_table!J868</f>
        <v>1.3809999999999999E-2</v>
      </c>
      <c r="D868" t="str">
        <f>HL_d251to2arcmin_incllt60_table!I868</f>
        <v>NGC1026</v>
      </c>
      <c r="E868" t="str">
        <f>HL_d251to2arcmin_incllt60_table!K868</f>
        <v>S0</v>
      </c>
      <c r="F868" t="str">
        <f>CONCATENATE("/home/ec2-user/galaxies/POGSSNR_SDSSonly_",HL_d251to2arcmin_incllt60_table!I868,".fits")</f>
        <v>/home/ec2-user/galaxies/POGSSNR_SDSSonly_NGC1026.fits</v>
      </c>
      <c r="G868">
        <v>0</v>
      </c>
      <c r="H868">
        <v>2</v>
      </c>
    </row>
    <row r="869" spans="1:8">
      <c r="A869" s="5" t="s">
        <v>847</v>
      </c>
      <c r="B869" t="str">
        <f>CONCATENATE("/home/ec2-user/galaxies/POGS_SDSSonly_",HL_d251to2arcmin_incllt60_table!I869,".fits")</f>
        <v>/home/ec2-user/galaxies/POGS_SDSSonly_UGC02144.fits</v>
      </c>
      <c r="C869" s="4">
        <f>HL_d251to2arcmin_incllt60_table!J869</f>
        <v>1.619E-2</v>
      </c>
      <c r="D869" t="str">
        <f>HL_d251to2arcmin_incllt60_table!I869</f>
        <v>UGC02144</v>
      </c>
      <c r="E869" t="str">
        <f>HL_d251to2arcmin_incllt60_table!K869</f>
        <v>Sm</v>
      </c>
      <c r="F869" t="str">
        <f>CONCATENATE("/home/ec2-user/galaxies/POGSSNR_SDSSonly_",HL_d251to2arcmin_incllt60_table!I869,".fits")</f>
        <v>/home/ec2-user/galaxies/POGSSNR_SDSSonly_UGC02144.fits</v>
      </c>
      <c r="G869">
        <v>0</v>
      </c>
      <c r="H869">
        <v>2</v>
      </c>
    </row>
    <row r="870" spans="1:8">
      <c r="A870" s="5" t="s">
        <v>847</v>
      </c>
      <c r="B870" t="str">
        <f>CONCATENATE("/home/ec2-user/galaxies/POGS_SDSSonly_",HL_d251to2arcmin_incllt60_table!I870,".fits")</f>
        <v>/home/ec2-user/galaxies/POGS_SDSSonly_NGC1033.fits</v>
      </c>
      <c r="C870" s="4">
        <f>HL_d251to2arcmin_incllt60_table!J870</f>
        <v>2.3890000000000002E-2</v>
      </c>
      <c r="D870" t="str">
        <f>HL_d251to2arcmin_incllt60_table!I870</f>
        <v>NGC1033</v>
      </c>
      <c r="E870" t="str">
        <f>HL_d251to2arcmin_incllt60_table!K870</f>
        <v>Sc</v>
      </c>
      <c r="F870" t="str">
        <f>CONCATENATE("/home/ec2-user/galaxies/POGSSNR_SDSSonly_",HL_d251to2arcmin_incllt60_table!I870,".fits")</f>
        <v>/home/ec2-user/galaxies/POGSSNR_SDSSonly_NGC1033.fits</v>
      </c>
      <c r="G870">
        <v>0</v>
      </c>
      <c r="H870">
        <v>2</v>
      </c>
    </row>
    <row r="871" spans="1:8">
      <c r="A871" s="5" t="s">
        <v>847</v>
      </c>
      <c r="B871" t="str">
        <f>CONCATENATE("/home/ec2-user/galaxies/POGS_SDSSonly_",HL_d251to2arcmin_incllt60_table!I871,".fits")</f>
        <v>/home/ec2-user/galaxies/POGS_SDSSonly_UGC02156.fits</v>
      </c>
      <c r="C871" s="4">
        <f>HL_d251to2arcmin_incllt60_table!J871</f>
        <v>1.5270000000000001E-2</v>
      </c>
      <c r="D871" t="str">
        <f>HL_d251to2arcmin_incllt60_table!I871</f>
        <v>UGC02156</v>
      </c>
      <c r="E871" t="str">
        <f>HL_d251to2arcmin_incllt60_table!K871</f>
        <v>Sc</v>
      </c>
      <c r="F871" t="str">
        <f>CONCATENATE("/home/ec2-user/galaxies/POGSSNR_SDSSonly_",HL_d251to2arcmin_incllt60_table!I871,".fits")</f>
        <v>/home/ec2-user/galaxies/POGSSNR_SDSSonly_UGC02156.fits</v>
      </c>
      <c r="G871">
        <v>0</v>
      </c>
      <c r="H871">
        <v>2</v>
      </c>
    </row>
    <row r="872" spans="1:8">
      <c r="A872" s="5" t="s">
        <v>847</v>
      </c>
      <c r="B872" t="str">
        <f>CONCATENATE("/home/ec2-user/galaxies/POGS_SDSSonly_",HL_d251to2arcmin_incllt60_table!I872,".fits")</f>
        <v>/home/ec2-user/galaxies/POGS_SDSSonly_UGC02162.fits</v>
      </c>
      <c r="C872" s="4">
        <f>HL_d251to2arcmin_incllt60_table!J872</f>
        <v>3.7266666666666668E-3</v>
      </c>
      <c r="D872" t="str">
        <f>HL_d251to2arcmin_incllt60_table!I872</f>
        <v>UGC02162</v>
      </c>
      <c r="E872" t="str">
        <f>HL_d251to2arcmin_incllt60_table!K872</f>
        <v>IB</v>
      </c>
      <c r="F872" t="str">
        <f>CONCATENATE("/home/ec2-user/galaxies/POGSSNR_SDSSonly_",HL_d251to2arcmin_incllt60_table!I872,".fits")</f>
        <v>/home/ec2-user/galaxies/POGSSNR_SDSSonly_UGC02162.fits</v>
      </c>
      <c r="G872">
        <v>0</v>
      </c>
      <c r="H872">
        <v>2</v>
      </c>
    </row>
    <row r="873" spans="1:8">
      <c r="A873" s="5" t="s">
        <v>847</v>
      </c>
      <c r="B873" t="str">
        <f>CONCATENATE("/home/ec2-user/galaxies/POGS_SDSSonly_",HL_d251to2arcmin_incllt60_table!I873,".fits")</f>
        <v>/home/ec2-user/galaxies/POGS_SDSSonly_NGC1041.fits</v>
      </c>
      <c r="C873" s="4">
        <f>HL_d251to2arcmin_incllt60_table!J873</f>
        <v>2.3233333333333335E-2</v>
      </c>
      <c r="D873" t="str">
        <f>HL_d251to2arcmin_incllt60_table!I873</f>
        <v>NGC1041</v>
      </c>
      <c r="E873" t="str">
        <f>HL_d251to2arcmin_incllt60_table!K873</f>
        <v>E-SO</v>
      </c>
      <c r="F873" t="str">
        <f>CONCATENATE("/home/ec2-user/galaxies/POGSSNR_SDSSonly_",HL_d251to2arcmin_incllt60_table!I873,".fits")</f>
        <v>/home/ec2-user/galaxies/POGSSNR_SDSSonly_NGC1041.fits</v>
      </c>
      <c r="G873">
        <v>0</v>
      </c>
      <c r="H873">
        <v>2</v>
      </c>
    </row>
    <row r="874" spans="1:8">
      <c r="A874" s="5" t="s">
        <v>847</v>
      </c>
      <c r="B874" t="str">
        <f>CONCATENATE("/home/ec2-user/galaxies/POGS_SDSSonly_",HL_d251to2arcmin_incllt60_table!I874,".fits")</f>
        <v>/home/ec2-user/galaxies/POGS_SDSSonly_NGC1036.fits</v>
      </c>
      <c r="C874" s="4">
        <f>HL_d251to2arcmin_incllt60_table!J874</f>
        <v>2.7266666666666667E-3</v>
      </c>
      <c r="D874" t="str">
        <f>HL_d251to2arcmin_incllt60_table!I874</f>
        <v>NGC1036</v>
      </c>
      <c r="E874" t="str">
        <f>HL_d251to2arcmin_incllt60_table!K874</f>
        <v>S0-a</v>
      </c>
      <c r="F874" t="str">
        <f>CONCATENATE("/home/ec2-user/galaxies/POGSSNR_SDSSonly_",HL_d251to2arcmin_incllt60_table!I874,".fits")</f>
        <v>/home/ec2-user/galaxies/POGSSNR_SDSSonly_NGC1036.fits</v>
      </c>
      <c r="G874">
        <v>0</v>
      </c>
      <c r="H874">
        <v>2</v>
      </c>
    </row>
    <row r="875" spans="1:8">
      <c r="A875" s="5" t="s">
        <v>847</v>
      </c>
      <c r="B875" t="str">
        <f>CONCATENATE("/home/ec2-user/galaxies/POGS_SDSSonly_",HL_d251to2arcmin_incllt60_table!I875,".fits")</f>
        <v>/home/ec2-user/galaxies/POGS_SDSSonly_NGC1045.fits</v>
      </c>
      <c r="C875" s="4">
        <f>HL_d251to2arcmin_incllt60_table!J875</f>
        <v>1.499E-2</v>
      </c>
      <c r="D875" t="str">
        <f>HL_d251to2arcmin_incllt60_table!I875</f>
        <v>NGC1045</v>
      </c>
      <c r="E875" t="str">
        <f>HL_d251to2arcmin_incllt60_table!K875</f>
        <v>E-SO</v>
      </c>
      <c r="F875" t="str">
        <f>CONCATENATE("/home/ec2-user/galaxies/POGSSNR_SDSSonly_",HL_d251to2arcmin_incllt60_table!I875,".fits")</f>
        <v>/home/ec2-user/galaxies/POGSSNR_SDSSonly_NGC1045.fits</v>
      </c>
      <c r="G875">
        <v>0</v>
      </c>
      <c r="H875">
        <v>2</v>
      </c>
    </row>
    <row r="876" spans="1:8">
      <c r="A876" s="5" t="s">
        <v>847</v>
      </c>
      <c r="B876" t="str">
        <f>CONCATENATE("/home/ec2-user/galaxies/POGS_SDSSonly_",HL_d251to2arcmin_incllt60_table!I876,".fits")</f>
        <v>/home/ec2-user/galaxies/POGS_SDSSonly_PGC010153.fits</v>
      </c>
      <c r="C876" s="4">
        <f>HL_d251to2arcmin_incllt60_table!J876</f>
        <v>2.5376666666666665E-2</v>
      </c>
      <c r="D876" t="str">
        <f>HL_d251to2arcmin_incllt60_table!I876</f>
        <v>PGC010153</v>
      </c>
      <c r="E876" t="str">
        <f>HL_d251to2arcmin_incllt60_table!K876</f>
        <v>SABc</v>
      </c>
      <c r="F876" t="str">
        <f>CONCATENATE("/home/ec2-user/galaxies/POGSSNR_SDSSonly_",HL_d251to2arcmin_incllt60_table!I876,".fits")</f>
        <v>/home/ec2-user/galaxies/POGSSNR_SDSSonly_PGC010153.fits</v>
      </c>
      <c r="G876">
        <v>0</v>
      </c>
      <c r="H876">
        <v>2</v>
      </c>
    </row>
    <row r="877" spans="1:8">
      <c r="A877" s="5" t="s">
        <v>847</v>
      </c>
      <c r="B877" t="str">
        <f>CONCATENATE("/home/ec2-user/galaxies/POGS_SDSSonly_",HL_d251to2arcmin_incllt60_table!I877,".fits")</f>
        <v>/home/ec2-user/galaxies/POGS_SDSSonly_UGC02161.fits</v>
      </c>
      <c r="C877" s="4">
        <f>HL_d251to2arcmin_incllt60_table!J877</f>
        <v>1.9236666666666666E-2</v>
      </c>
      <c r="D877" t="str">
        <f>HL_d251to2arcmin_incllt60_table!I877</f>
        <v>UGC02161</v>
      </c>
      <c r="E877" t="str">
        <f>HL_d251to2arcmin_incllt60_table!K877</f>
        <v>S0</v>
      </c>
      <c r="F877" t="str">
        <f>CONCATENATE("/home/ec2-user/galaxies/POGSSNR_SDSSonly_",HL_d251to2arcmin_incllt60_table!I877,".fits")</f>
        <v>/home/ec2-user/galaxies/POGSSNR_SDSSonly_UGC02161.fits</v>
      </c>
      <c r="G877">
        <v>0</v>
      </c>
      <c r="H877">
        <v>2</v>
      </c>
    </row>
    <row r="878" spans="1:8">
      <c r="A878" s="5" t="s">
        <v>847</v>
      </c>
      <c r="B878" t="str">
        <f>CONCATENATE("/home/ec2-user/galaxies/POGS_SDSSonly_",HL_d251to2arcmin_incllt60_table!I878,".fits")</f>
        <v>/home/ec2-user/galaxies/POGS_SDSSonly_PGC010190.fits</v>
      </c>
      <c r="C878" s="4">
        <f>HL_d251to2arcmin_incllt60_table!J878</f>
        <v>3.6376666666666668E-2</v>
      </c>
      <c r="D878" t="str">
        <f>HL_d251to2arcmin_incllt60_table!I878</f>
        <v>PGC010190</v>
      </c>
      <c r="E878" t="str">
        <f>HL_d251to2arcmin_incllt60_table!K878</f>
        <v>Sc</v>
      </c>
      <c r="F878" t="str">
        <f>CONCATENATE("/home/ec2-user/galaxies/POGSSNR_SDSSonly_",HL_d251to2arcmin_incllt60_table!I878,".fits")</f>
        <v>/home/ec2-user/galaxies/POGSSNR_SDSSonly_PGC010190.fits</v>
      </c>
      <c r="G878">
        <v>0</v>
      </c>
      <c r="H878">
        <v>2</v>
      </c>
    </row>
    <row r="879" spans="1:8">
      <c r="A879" s="5" t="s">
        <v>847</v>
      </c>
      <c r="B879" t="str">
        <f>CONCATENATE("/home/ec2-user/galaxies/POGS_SDSSonly_",HL_d251to2arcmin_incllt60_table!I879,".fits")</f>
        <v>/home/ec2-user/galaxies/POGS_SDSSonly_ESO014-004.fits</v>
      </c>
      <c r="C879" s="4">
        <f>HL_d251to2arcmin_incllt60_table!J879</f>
        <v>5.2679999999999998E-2</v>
      </c>
      <c r="D879" t="str">
        <f>HL_d251to2arcmin_incllt60_table!I879</f>
        <v>ESO014-004</v>
      </c>
      <c r="E879" t="str">
        <f>HL_d251to2arcmin_incllt60_table!K879</f>
        <v>Sbc</v>
      </c>
      <c r="F879" t="str">
        <f>CONCATENATE("/home/ec2-user/galaxies/POGSSNR_SDSSonly_",HL_d251to2arcmin_incllt60_table!I879,".fits")</f>
        <v>/home/ec2-user/galaxies/POGSSNR_SDSSonly_ESO014-004.fits</v>
      </c>
      <c r="G879">
        <v>0</v>
      </c>
      <c r="H879">
        <v>2</v>
      </c>
    </row>
    <row r="880" spans="1:8">
      <c r="A880" s="5" t="s">
        <v>847</v>
      </c>
      <c r="B880" t="str">
        <f>CONCATENATE("/home/ec2-user/galaxies/POGS_SDSSonly_",HL_d251to2arcmin_incllt60_table!I880,".fits")</f>
        <v>/home/ec2-user/galaxies/POGS_SDSSonly_ESO546-005.fits</v>
      </c>
      <c r="C880" s="4">
        <f>HL_d251to2arcmin_incllt60_table!J880</f>
        <v>2.5653333333333334E-2</v>
      </c>
      <c r="D880" t="str">
        <f>HL_d251to2arcmin_incllt60_table!I880</f>
        <v>ESO546-005</v>
      </c>
      <c r="E880" t="str">
        <f>HL_d251to2arcmin_incllt60_table!K880</f>
        <v>SABc</v>
      </c>
      <c r="F880" t="str">
        <f>CONCATENATE("/home/ec2-user/galaxies/POGSSNR_SDSSonly_",HL_d251to2arcmin_incllt60_table!I880,".fits")</f>
        <v>/home/ec2-user/galaxies/POGSSNR_SDSSonly_ESO546-005.fits</v>
      </c>
      <c r="G880">
        <v>0</v>
      </c>
      <c r="H880">
        <v>2</v>
      </c>
    </row>
    <row r="881" spans="1:8">
      <c r="A881" s="5" t="s">
        <v>847</v>
      </c>
      <c r="B881" t="str">
        <f>CONCATENATE("/home/ec2-user/galaxies/POGS_SDSSonly_",HL_d251to2arcmin_incllt60_table!I881,".fits")</f>
        <v>/home/ec2-user/galaxies/POGS_SDSSonly_ESO416-008.fits</v>
      </c>
      <c r="C881" s="4">
        <f>HL_d251to2arcmin_incllt60_table!J881</f>
        <v>1.0749999999999999E-2</v>
      </c>
      <c r="D881" t="str">
        <f>HL_d251to2arcmin_incllt60_table!I881</f>
        <v>ESO416-008</v>
      </c>
      <c r="E881" t="str">
        <f>HL_d251to2arcmin_incllt60_table!K881</f>
        <v>Sc</v>
      </c>
      <c r="F881" t="str">
        <f>CONCATENATE("/home/ec2-user/galaxies/POGSSNR_SDSSonly_",HL_d251to2arcmin_incllt60_table!I881,".fits")</f>
        <v>/home/ec2-user/galaxies/POGSSNR_SDSSonly_ESO416-008.fits</v>
      </c>
      <c r="G881">
        <v>0</v>
      </c>
      <c r="H881">
        <v>2</v>
      </c>
    </row>
    <row r="882" spans="1:8">
      <c r="A882" s="5" t="s">
        <v>847</v>
      </c>
      <c r="B882" t="str">
        <f>CONCATENATE("/home/ec2-user/galaxies/POGS_SDSSonly_",HL_d251to2arcmin_incllt60_table!I882,".fits")</f>
        <v>/home/ec2-user/galaxies/POGS_SDSSonly_PGC144971.fits</v>
      </c>
      <c r="C882" s="4">
        <f>HL_d251to2arcmin_incllt60_table!J882</f>
        <v>2.3720000000000001E-2</v>
      </c>
      <c r="D882" t="str">
        <f>HL_d251to2arcmin_incllt60_table!I882</f>
        <v>PGC144971</v>
      </c>
      <c r="E882" t="str">
        <f>HL_d251to2arcmin_incllt60_table!K882</f>
        <v>S0-a</v>
      </c>
      <c r="F882" t="str">
        <f>CONCATENATE("/home/ec2-user/galaxies/POGSSNR_SDSSonly_",HL_d251to2arcmin_incllt60_table!I882,".fits")</f>
        <v>/home/ec2-user/galaxies/POGSSNR_SDSSonly_PGC144971.fits</v>
      </c>
      <c r="G882">
        <v>0</v>
      </c>
      <c r="H882">
        <v>2</v>
      </c>
    </row>
    <row r="883" spans="1:8">
      <c r="A883" s="5" t="s">
        <v>847</v>
      </c>
      <c r="B883" t="str">
        <f>CONCATENATE("/home/ec2-user/galaxies/POGS_SDSSonly_",HL_d251to2arcmin_incllt60_table!I883,".fits")</f>
        <v>/home/ec2-user/galaxies/POGS_SDSSonly_PGC3097693.fits</v>
      </c>
      <c r="C883" s="4">
        <f>HL_d251to2arcmin_incllt60_table!J883</f>
        <v>0</v>
      </c>
      <c r="D883" t="str">
        <f>HL_d251to2arcmin_incllt60_table!I883</f>
        <v>PGC3097693</v>
      </c>
      <c r="E883" t="str">
        <f>HL_d251to2arcmin_incllt60_table!K883</f>
        <v>I</v>
      </c>
      <c r="F883" t="str">
        <f>CONCATENATE("/home/ec2-user/galaxies/POGSSNR_SDSSonly_",HL_d251to2arcmin_incllt60_table!I883,".fits")</f>
        <v>/home/ec2-user/galaxies/POGSSNR_SDSSonly_PGC3097693.fits</v>
      </c>
      <c r="G883">
        <v>0</v>
      </c>
      <c r="H883">
        <v>2</v>
      </c>
    </row>
    <row r="884" spans="1:8">
      <c r="A884" s="5" t="s">
        <v>847</v>
      </c>
      <c r="B884" t="str">
        <f>CONCATENATE("/home/ec2-user/galaxies/POGS_SDSSonly_",HL_d251to2arcmin_incllt60_table!I884,".fits")</f>
        <v>/home/ec2-user/galaxies/POGS_SDSSonly_PGC010213.fits</v>
      </c>
      <c r="C884" s="4">
        <f>HL_d251to2arcmin_incllt60_table!J884</f>
        <v>4.2633333333333334E-3</v>
      </c>
      <c r="D884" t="str">
        <f>HL_d251to2arcmin_incllt60_table!I884</f>
        <v>PGC010213</v>
      </c>
      <c r="E884" t="str">
        <f>HL_d251to2arcmin_incllt60_table!K884</f>
        <v>SBm</v>
      </c>
      <c r="F884" t="str">
        <f>CONCATENATE("/home/ec2-user/galaxies/POGSSNR_SDSSonly_",HL_d251to2arcmin_incllt60_table!I884,".fits")</f>
        <v>/home/ec2-user/galaxies/POGSSNR_SDSSonly_PGC010213.fits</v>
      </c>
      <c r="G884">
        <v>0</v>
      </c>
      <c r="H884">
        <v>2</v>
      </c>
    </row>
    <row r="885" spans="1:8">
      <c r="A885" s="5" t="s">
        <v>847</v>
      </c>
      <c r="B885" t="str">
        <f>CONCATENATE("/home/ec2-user/galaxies/POGS_SDSSonly_",HL_d251to2arcmin_incllt60_table!I885,".fits")</f>
        <v>/home/ec2-user/galaxies/POGS_SDSSonly_ESO546-008.fits</v>
      </c>
      <c r="C885" s="4">
        <f>HL_d251to2arcmin_incllt60_table!J885</f>
        <v>2.5033333333333335E-2</v>
      </c>
      <c r="D885" t="str">
        <f>HL_d251to2arcmin_incllt60_table!I885</f>
        <v>ESO546-008</v>
      </c>
      <c r="E885" t="str">
        <f>HL_d251to2arcmin_incllt60_table!K885</f>
        <v>SBb</v>
      </c>
      <c r="F885" t="str">
        <f>CONCATENATE("/home/ec2-user/galaxies/POGSSNR_SDSSonly_",HL_d251to2arcmin_incllt60_table!I885,".fits")</f>
        <v>/home/ec2-user/galaxies/POGSSNR_SDSSonly_ESO546-008.fits</v>
      </c>
      <c r="G885">
        <v>0</v>
      </c>
      <c r="H885">
        <v>2</v>
      </c>
    </row>
    <row r="886" spans="1:8">
      <c r="A886" s="5" t="s">
        <v>847</v>
      </c>
      <c r="B886" t="str">
        <f>CONCATENATE("/home/ec2-user/galaxies/POGS_SDSSonly_",HL_d251to2arcmin_incllt60_table!I886,".fits")</f>
        <v>/home/ec2-user/galaxies/POGS_SDSSonly_ESO546-009.fits</v>
      </c>
      <c r="C886" s="4">
        <f>HL_d251to2arcmin_incllt60_table!J886</f>
        <v>9.633333333333334E-3</v>
      </c>
      <c r="D886" t="str">
        <f>HL_d251to2arcmin_incllt60_table!I886</f>
        <v>ESO546-009</v>
      </c>
      <c r="E886" t="str">
        <f>HL_d251to2arcmin_incllt60_table!K886</f>
        <v>Sm</v>
      </c>
      <c r="F886" t="str">
        <f>CONCATENATE("/home/ec2-user/galaxies/POGSSNR_SDSSonly_",HL_d251to2arcmin_incllt60_table!I886,".fits")</f>
        <v>/home/ec2-user/galaxies/POGSSNR_SDSSonly_ESO546-009.fits</v>
      </c>
      <c r="G886">
        <v>0</v>
      </c>
      <c r="H886">
        <v>2</v>
      </c>
    </row>
    <row r="887" spans="1:8">
      <c r="A887" s="5" t="s">
        <v>847</v>
      </c>
      <c r="B887" t="str">
        <f>CONCATENATE("/home/ec2-user/galaxies/POGS_SDSSonly_",HL_d251to2arcmin_incllt60_table!I887,".fits")</f>
        <v>/home/ec2-user/galaxies/POGS_SDSSonly_UGC02174.fits</v>
      </c>
      <c r="C887" s="4">
        <f>HL_d251to2arcmin_incllt60_table!J887</f>
        <v>1.7389999999999999E-2</v>
      </c>
      <c r="D887" t="str">
        <f>HL_d251to2arcmin_incllt60_table!I887</f>
        <v>UGC02174</v>
      </c>
      <c r="E887" t="str">
        <f>HL_d251to2arcmin_incllt60_table!K887</f>
        <v>SABc</v>
      </c>
      <c r="F887" t="str">
        <f>CONCATENATE("/home/ec2-user/galaxies/POGSSNR_SDSSonly_",HL_d251to2arcmin_incllt60_table!I887,".fits")</f>
        <v>/home/ec2-user/galaxies/POGSSNR_SDSSonly_UGC02174.fits</v>
      </c>
      <c r="G887">
        <v>0</v>
      </c>
      <c r="H887">
        <v>2</v>
      </c>
    </row>
    <row r="888" spans="1:8">
      <c r="A888" s="5" t="s">
        <v>847</v>
      </c>
      <c r="B888" t="str">
        <f>CONCATENATE("/home/ec2-user/galaxies/POGS_SDSSonly_",HL_d251to2arcmin_incllt60_table!I888,".fits")</f>
        <v>/home/ec2-user/galaxies/POGS_SDSSonly_ESO198-027.fits</v>
      </c>
      <c r="C888" s="4">
        <f>HL_d251to2arcmin_incllt60_table!J888</f>
        <v>3.0906666666666666E-2</v>
      </c>
      <c r="D888" t="str">
        <f>HL_d251to2arcmin_incllt60_table!I888</f>
        <v>ESO198-027</v>
      </c>
      <c r="E888" t="str">
        <f>HL_d251to2arcmin_incllt60_table!K888</f>
        <v>E-SO</v>
      </c>
      <c r="F888" t="str">
        <f>CONCATENATE("/home/ec2-user/galaxies/POGSSNR_SDSSonly_",HL_d251to2arcmin_incllt60_table!I888,".fits")</f>
        <v>/home/ec2-user/galaxies/POGSSNR_SDSSonly_ESO198-027.fits</v>
      </c>
      <c r="G888">
        <v>0</v>
      </c>
      <c r="H888">
        <v>2</v>
      </c>
    </row>
    <row r="889" spans="1:8">
      <c r="A889" s="5" t="s">
        <v>847</v>
      </c>
      <c r="B889" t="str">
        <f>CONCATENATE("/home/ec2-user/galaxies/POGS_SDSSonly_",HL_d251to2arcmin_incllt60_table!I889,".fits")</f>
        <v>/home/ec2-user/galaxies/POGS_SDSSonly_ESO416-009.fits</v>
      </c>
      <c r="C889" s="4">
        <f>HL_d251to2arcmin_incllt60_table!J889</f>
        <v>2.102E-2</v>
      </c>
      <c r="D889" t="str">
        <f>HL_d251to2arcmin_incllt60_table!I889</f>
        <v>ESO416-009</v>
      </c>
      <c r="E889" t="str">
        <f>HL_d251to2arcmin_incllt60_table!K889</f>
        <v>S0</v>
      </c>
      <c r="F889" t="str">
        <f>CONCATENATE("/home/ec2-user/galaxies/POGSSNR_SDSSonly_",HL_d251to2arcmin_incllt60_table!I889,".fits")</f>
        <v>/home/ec2-user/galaxies/POGSSNR_SDSSonly_ESO416-009.fits</v>
      </c>
      <c r="G889">
        <v>0</v>
      </c>
      <c r="H889">
        <v>2</v>
      </c>
    </row>
    <row r="890" spans="1:8">
      <c r="A890" s="5" t="s">
        <v>847</v>
      </c>
      <c r="B890" t="str">
        <f>CONCATENATE("/home/ec2-user/galaxies/POGS_SDSSonly_",HL_d251to2arcmin_incllt60_table!I890,".fits")</f>
        <v>/home/ec2-user/galaxies/POGS_SDSSonly_NGC1064.fits</v>
      </c>
      <c r="C890" s="4">
        <f>HL_d251to2arcmin_incllt60_table!J890</f>
        <v>3.0470000000000001E-2</v>
      </c>
      <c r="D890" t="str">
        <f>HL_d251to2arcmin_incllt60_table!I890</f>
        <v>NGC1064</v>
      </c>
      <c r="E890" t="str">
        <f>HL_d251to2arcmin_incllt60_table!K890</f>
        <v>SBc</v>
      </c>
      <c r="F890" t="str">
        <f>CONCATENATE("/home/ec2-user/galaxies/POGSSNR_SDSSonly_",HL_d251to2arcmin_incllt60_table!I890,".fits")</f>
        <v>/home/ec2-user/galaxies/POGSSNR_SDSSonly_NGC1064.fits</v>
      </c>
      <c r="G890">
        <v>0</v>
      </c>
      <c r="H890">
        <v>2</v>
      </c>
    </row>
    <row r="891" spans="1:8">
      <c r="A891" s="5" t="s">
        <v>847</v>
      </c>
      <c r="B891" t="str">
        <f>CONCATENATE("/home/ec2-user/galaxies/POGS_SDSSonly_",HL_d251to2arcmin_incllt60_table!I891,".fits")</f>
        <v>/home/ec2-user/galaxies/POGS_SDSSonly_NGC1050.fits</v>
      </c>
      <c r="C891" s="4">
        <f>HL_d251to2arcmin_incllt60_table!J891</f>
        <v>1.3353333333333333E-2</v>
      </c>
      <c r="D891" t="str">
        <f>HL_d251to2arcmin_incllt60_table!I891</f>
        <v>NGC1050</v>
      </c>
      <c r="E891" t="str">
        <f>HL_d251to2arcmin_incllt60_table!K891</f>
        <v>SBa</v>
      </c>
      <c r="F891" t="str">
        <f>CONCATENATE("/home/ec2-user/galaxies/POGSSNR_SDSSonly_",HL_d251to2arcmin_incllt60_table!I891,".fits")</f>
        <v>/home/ec2-user/galaxies/POGSSNR_SDSSonly_NGC1050.fits</v>
      </c>
      <c r="G891">
        <v>0</v>
      </c>
      <c r="H891">
        <v>2</v>
      </c>
    </row>
    <row r="892" spans="1:8">
      <c r="A892" s="5" t="s">
        <v>847</v>
      </c>
      <c r="B892" t="str">
        <f>CONCATENATE("/home/ec2-user/galaxies/POGS_SDSSonly_",HL_d251to2arcmin_incllt60_table!I892,".fits")</f>
        <v>/home/ec2-user/galaxies/POGS_SDSSonly_PGC010262.fits</v>
      </c>
      <c r="C892" s="4">
        <f>HL_d251to2arcmin_incllt60_table!J892</f>
        <v>1.3780000000000001E-2</v>
      </c>
      <c r="D892" t="str">
        <f>HL_d251to2arcmin_incllt60_table!I892</f>
        <v>PGC010262</v>
      </c>
      <c r="E892" t="str">
        <f>HL_d251to2arcmin_incllt60_table!K892</f>
        <v>E-SO</v>
      </c>
      <c r="F892" t="str">
        <f>CONCATENATE("/home/ec2-user/galaxies/POGSSNR_SDSSonly_",HL_d251to2arcmin_incllt60_table!I892,".fits")</f>
        <v>/home/ec2-user/galaxies/POGSSNR_SDSSonly_PGC010262.fits</v>
      </c>
      <c r="G892">
        <v>0</v>
      </c>
      <c r="H892">
        <v>2</v>
      </c>
    </row>
    <row r="893" spans="1:8">
      <c r="A893" s="5" t="s">
        <v>847</v>
      </c>
      <c r="B893" t="str">
        <f>CONCATENATE("/home/ec2-user/galaxies/POGS_SDSSonly_",HL_d251to2arcmin_incllt60_table!I893,".fits")</f>
        <v>/home/ec2-user/galaxies/POGS_SDSSonly_ESO546-011.fits</v>
      </c>
      <c r="C893" s="4">
        <f>HL_d251to2arcmin_incllt60_table!J893</f>
        <v>1.4673333333333333E-2</v>
      </c>
      <c r="D893" t="str">
        <f>HL_d251to2arcmin_incllt60_table!I893</f>
        <v>ESO546-011</v>
      </c>
      <c r="E893" t="str">
        <f>HL_d251to2arcmin_incllt60_table!K893</f>
        <v>SBc</v>
      </c>
      <c r="F893" t="str">
        <f>CONCATENATE("/home/ec2-user/galaxies/POGSSNR_SDSSonly_",HL_d251to2arcmin_incllt60_table!I893,".fits")</f>
        <v>/home/ec2-user/galaxies/POGSSNR_SDSSonly_ESO546-011.fits</v>
      </c>
      <c r="G893">
        <v>0</v>
      </c>
      <c r="H893">
        <v>2</v>
      </c>
    </row>
    <row r="894" spans="1:8">
      <c r="A894" s="5" t="s">
        <v>847</v>
      </c>
      <c r="B894" t="str">
        <f>CONCATENATE("/home/ec2-user/galaxies/POGS_SDSSonly_",HL_d251to2arcmin_incllt60_table!I894,".fits")</f>
        <v>/home/ec2-user/galaxies/POGS_SDSSonly_NGC1056.fits</v>
      </c>
      <c r="C894" s="4">
        <f>HL_d251to2arcmin_incllt60_table!J894</f>
        <v>5.3933333333333333E-3</v>
      </c>
      <c r="D894" t="str">
        <f>HL_d251to2arcmin_incllt60_table!I894</f>
        <v>NGC1056</v>
      </c>
      <c r="E894" t="str">
        <f>HL_d251to2arcmin_incllt60_table!K894</f>
        <v>Sa</v>
      </c>
      <c r="F894" t="str">
        <f>CONCATENATE("/home/ec2-user/galaxies/POGSSNR_SDSSonly_",HL_d251to2arcmin_incllt60_table!I894,".fits")</f>
        <v>/home/ec2-user/galaxies/POGSSNR_SDSSonly_NGC1056.fits</v>
      </c>
      <c r="G894">
        <v>0</v>
      </c>
      <c r="H894">
        <v>2</v>
      </c>
    </row>
    <row r="895" spans="1:8">
      <c r="A895" s="5" t="s">
        <v>847</v>
      </c>
      <c r="B895" t="str">
        <f>CONCATENATE("/home/ec2-user/galaxies/POGS_SDSSonly_",HL_d251to2arcmin_incllt60_table!I895,".fits")</f>
        <v>/home/ec2-user/galaxies/POGS_SDSSonly_ESO479-026.fits</v>
      </c>
      <c r="C895" s="4">
        <f>HL_d251to2arcmin_incllt60_table!J895</f>
        <v>2.3016666666666668E-2</v>
      </c>
      <c r="D895" t="str">
        <f>HL_d251to2arcmin_incllt60_table!I895</f>
        <v>ESO479-026</v>
      </c>
      <c r="E895" t="str">
        <f>HL_d251to2arcmin_incllt60_table!K895</f>
        <v>SBa</v>
      </c>
      <c r="F895" t="str">
        <f>CONCATENATE("/home/ec2-user/galaxies/POGSSNR_SDSSonly_",HL_d251to2arcmin_incllt60_table!I895,".fits")</f>
        <v>/home/ec2-user/galaxies/POGSSNR_SDSSonly_ESO479-026.fits</v>
      </c>
      <c r="G895">
        <v>0</v>
      </c>
      <c r="H895">
        <v>2</v>
      </c>
    </row>
    <row r="896" spans="1:8">
      <c r="A896" s="5" t="s">
        <v>847</v>
      </c>
      <c r="B896" t="str">
        <f>CONCATENATE("/home/ec2-user/galaxies/POGS_SDSSonly_",HL_d251to2arcmin_incllt60_table!I896,".fits")</f>
        <v>/home/ec2-user/galaxies/POGS_SDSSonly_NGC1069.fits</v>
      </c>
      <c r="C896" s="4">
        <f>HL_d251to2arcmin_incllt60_table!J896</f>
        <v>3.141E-2</v>
      </c>
      <c r="D896" t="str">
        <f>HL_d251to2arcmin_incllt60_table!I896</f>
        <v>NGC1069</v>
      </c>
      <c r="E896" t="str">
        <f>HL_d251to2arcmin_incllt60_table!K896</f>
        <v>SABc</v>
      </c>
      <c r="F896" t="str">
        <f>CONCATENATE("/home/ec2-user/galaxies/POGSSNR_SDSSonly_",HL_d251to2arcmin_incllt60_table!I896,".fits")</f>
        <v>/home/ec2-user/galaxies/POGSSNR_SDSSonly_NGC1069.fits</v>
      </c>
      <c r="G896">
        <v>0</v>
      </c>
      <c r="H896">
        <v>2</v>
      </c>
    </row>
    <row r="897" spans="1:8">
      <c r="A897" s="5" t="s">
        <v>847</v>
      </c>
      <c r="B897" t="str">
        <f>CONCATENATE("/home/ec2-user/galaxies/POGS_SDSSonly_",HL_d251to2arcmin_incllt60_table!I897,".fits")</f>
        <v>/home/ec2-user/galaxies/POGS_SDSSonly_ESO356-009.fits</v>
      </c>
      <c r="C897" s="4">
        <f>HL_d251to2arcmin_incllt60_table!J897</f>
        <v>2.0926666666666666E-2</v>
      </c>
      <c r="D897" t="str">
        <f>HL_d251to2arcmin_incllt60_table!I897</f>
        <v>ESO356-009</v>
      </c>
      <c r="E897" t="str">
        <f>HL_d251to2arcmin_incllt60_table!K897</f>
        <v>Sc</v>
      </c>
      <c r="F897" t="str">
        <f>CONCATENATE("/home/ec2-user/galaxies/POGSSNR_SDSSonly_",HL_d251to2arcmin_incllt60_table!I897,".fits")</f>
        <v>/home/ec2-user/galaxies/POGSSNR_SDSSonly_ESO356-009.fits</v>
      </c>
      <c r="G897">
        <v>0</v>
      </c>
      <c r="H897">
        <v>2</v>
      </c>
    </row>
    <row r="898" spans="1:8">
      <c r="A898" s="5" t="s">
        <v>847</v>
      </c>
      <c r="B898" t="str">
        <f>CONCATENATE("/home/ec2-user/galaxies/POGS_SDSSonly_",HL_d251to2arcmin_incllt60_table!I898,".fits")</f>
        <v>/home/ec2-user/galaxies/POGS_SDSSonly_NGC1076.fits</v>
      </c>
      <c r="C898" s="4">
        <f>HL_d251to2arcmin_incllt60_table!J898</f>
        <v>6.5066666666666667E-3</v>
      </c>
      <c r="D898" t="str">
        <f>HL_d251to2arcmin_incllt60_table!I898</f>
        <v>NGC1076</v>
      </c>
      <c r="E898" t="str">
        <f>HL_d251to2arcmin_incllt60_table!K898</f>
        <v>S0-a</v>
      </c>
      <c r="F898" t="str">
        <f>CONCATENATE("/home/ec2-user/galaxies/POGSSNR_SDSSonly_",HL_d251to2arcmin_incllt60_table!I898,".fits")</f>
        <v>/home/ec2-user/galaxies/POGSSNR_SDSSonly_NGC1076.fits</v>
      </c>
      <c r="G898">
        <v>0</v>
      </c>
      <c r="H898">
        <v>2</v>
      </c>
    </row>
    <row r="899" spans="1:8">
      <c r="A899" s="5" t="s">
        <v>847</v>
      </c>
      <c r="B899" t="str">
        <f>CONCATENATE("/home/ec2-user/galaxies/POGS_SDSSonly_",HL_d251to2arcmin_incllt60_table!I899,".fits")</f>
        <v>/home/ec2-user/galaxies/POGS_SDSSonly_NGC1096.fits</v>
      </c>
      <c r="C899" s="4">
        <f>HL_d251to2arcmin_incllt60_table!J899</f>
        <v>2.0670000000000001E-2</v>
      </c>
      <c r="D899" t="str">
        <f>HL_d251to2arcmin_incllt60_table!I899</f>
        <v>NGC1096</v>
      </c>
      <c r="E899" t="str">
        <f>HL_d251to2arcmin_incllt60_table!K899</f>
        <v>SBbc</v>
      </c>
      <c r="F899" t="str">
        <f>CONCATENATE("/home/ec2-user/galaxies/POGSSNR_SDSSonly_",HL_d251to2arcmin_incllt60_table!I899,".fits")</f>
        <v>/home/ec2-user/galaxies/POGSSNR_SDSSonly_NGC1096.fits</v>
      </c>
      <c r="G899">
        <v>0</v>
      </c>
      <c r="H899">
        <v>2</v>
      </c>
    </row>
    <row r="900" spans="1:8">
      <c r="A900" s="5" t="s">
        <v>847</v>
      </c>
      <c r="B900" t="str">
        <f>CONCATENATE("/home/ec2-user/galaxies/POGS_SDSSonly_",HL_d251to2arcmin_incllt60_table!I900,".fits")</f>
        <v>/home/ec2-user/galaxies/POGS_SDSSonly_PGC010400.fits</v>
      </c>
      <c r="C900" s="4">
        <f>HL_d251to2arcmin_incllt60_table!J900</f>
        <v>2.9566666666666668E-2</v>
      </c>
      <c r="D900" t="str">
        <f>HL_d251to2arcmin_incllt60_table!I900</f>
        <v>PGC010400</v>
      </c>
      <c r="E900" t="str">
        <f>HL_d251to2arcmin_incllt60_table!K900</f>
        <v>Sm</v>
      </c>
      <c r="F900" t="str">
        <f>CONCATENATE("/home/ec2-user/galaxies/POGSSNR_SDSSonly_",HL_d251to2arcmin_incllt60_table!I900,".fits")</f>
        <v>/home/ec2-user/galaxies/POGSSNR_SDSSonly_PGC010400.fits</v>
      </c>
      <c r="G900">
        <v>0</v>
      </c>
      <c r="H900">
        <v>2</v>
      </c>
    </row>
    <row r="901" spans="1:8">
      <c r="A901" s="5" t="s">
        <v>847</v>
      </c>
      <c r="B901" t="str">
        <f>CONCATENATE("/home/ec2-user/galaxies/POGS_SDSSonly_",HL_d251to2arcmin_incllt60_table!I901,".fits")</f>
        <v>/home/ec2-user/galaxies/POGS_SDSSonly_NGC1098.fits</v>
      </c>
      <c r="C901" s="4">
        <f>HL_d251to2arcmin_incllt60_table!J901</f>
        <v>2.4336666666666666E-2</v>
      </c>
      <c r="D901" t="str">
        <f>HL_d251to2arcmin_incllt60_table!I901</f>
        <v>NGC1098</v>
      </c>
      <c r="E901" t="str">
        <f>HL_d251to2arcmin_incllt60_table!K901</f>
        <v>E-SO</v>
      </c>
      <c r="F901" t="str">
        <f>CONCATENATE("/home/ec2-user/galaxies/POGSSNR_SDSSonly_",HL_d251to2arcmin_incllt60_table!I901,".fits")</f>
        <v>/home/ec2-user/galaxies/POGSSNR_SDSSonly_NGC1098.fits</v>
      </c>
      <c r="G901">
        <v>0</v>
      </c>
      <c r="H901">
        <v>2</v>
      </c>
    </row>
    <row r="902" spans="1:8">
      <c r="A902" s="5" t="s">
        <v>847</v>
      </c>
      <c r="B902" t="str">
        <f>CONCATENATE("/home/ec2-user/galaxies/POGS_SDSSonly_",HL_d251to2arcmin_incllt60_table!I902,".fits")</f>
        <v>/home/ec2-user/galaxies/POGS_SDSSonly_ESO154-010.fits</v>
      </c>
      <c r="C902" s="4">
        <f>HL_d251to2arcmin_incllt60_table!J902</f>
        <v>1.771E-2</v>
      </c>
      <c r="D902" t="str">
        <f>HL_d251to2arcmin_incllt60_table!I902</f>
        <v>ESO154-010</v>
      </c>
      <c r="E902" t="str">
        <f>HL_d251to2arcmin_incllt60_table!K902</f>
        <v>Sab</v>
      </c>
      <c r="F902" t="str">
        <f>CONCATENATE("/home/ec2-user/galaxies/POGSSNR_SDSSonly_",HL_d251to2arcmin_incllt60_table!I902,".fits")</f>
        <v>/home/ec2-user/galaxies/POGSSNR_SDSSonly_ESO154-010.fits</v>
      </c>
      <c r="G902">
        <v>0</v>
      </c>
      <c r="H902">
        <v>2</v>
      </c>
    </row>
    <row r="903" spans="1:8">
      <c r="A903" s="5" t="s">
        <v>847</v>
      </c>
      <c r="B903" t="str">
        <f>CONCATENATE("/home/ec2-user/galaxies/POGS_SDSSonly_",HL_d251to2arcmin_incllt60_table!I903,".fits")</f>
        <v>/home/ec2-user/galaxies/POGS_SDSSonly_NGC1080.fits</v>
      </c>
      <c r="C903" s="4">
        <f>HL_d251to2arcmin_incllt60_table!J903</f>
        <v>2.5839999999999998E-2</v>
      </c>
      <c r="D903" t="str">
        <f>HL_d251to2arcmin_incllt60_table!I903</f>
        <v>NGC1080</v>
      </c>
      <c r="E903" t="str">
        <f>HL_d251to2arcmin_incllt60_table!K903</f>
        <v>SABc</v>
      </c>
      <c r="F903" t="str">
        <f>CONCATENATE("/home/ec2-user/galaxies/POGSSNR_SDSSonly_",HL_d251to2arcmin_incllt60_table!I903,".fits")</f>
        <v>/home/ec2-user/galaxies/POGSSNR_SDSSonly_NGC1080.fits</v>
      </c>
      <c r="G903">
        <v>0</v>
      </c>
      <c r="H903">
        <v>2</v>
      </c>
    </row>
    <row r="904" spans="1:8">
      <c r="A904" s="5" t="s">
        <v>847</v>
      </c>
      <c r="B904" t="str">
        <f>CONCATENATE("/home/ec2-user/galaxies/POGS_SDSSonly_",HL_d251to2arcmin_incllt60_table!I904,".fits")</f>
        <v>/home/ec2-user/galaxies/POGS_SDSSonly_IC1843.fits</v>
      </c>
      <c r="C904" s="4">
        <f>HL_d251to2arcmin_incllt60_table!J904</f>
        <v>2.2366666666666667E-2</v>
      </c>
      <c r="D904" t="str">
        <f>HL_d251to2arcmin_incllt60_table!I904</f>
        <v>IC1843</v>
      </c>
      <c r="E904" t="str">
        <f>HL_d251to2arcmin_incllt60_table!K904</f>
        <v>SBab</v>
      </c>
      <c r="F904" t="str">
        <f>CONCATENATE("/home/ec2-user/galaxies/POGSSNR_SDSSonly_",HL_d251to2arcmin_incllt60_table!I904,".fits")</f>
        <v>/home/ec2-user/galaxies/POGSSNR_SDSSonly_IC1843.fits</v>
      </c>
      <c r="G904">
        <v>0</v>
      </c>
      <c r="H904">
        <v>2</v>
      </c>
    </row>
    <row r="905" spans="1:8">
      <c r="A905" s="5" t="s">
        <v>847</v>
      </c>
      <c r="B905" t="str">
        <f>CONCATENATE("/home/ec2-user/galaxies/POGS_SDSSonly_",HL_d251to2arcmin_incllt60_table!I905,".fits")</f>
        <v>/home/ec2-user/galaxies/POGS_SDSSonly_NGC1092.fits</v>
      </c>
      <c r="C905" s="4">
        <f>HL_d251to2arcmin_incllt60_table!J905</f>
        <v>2.853E-2</v>
      </c>
      <c r="D905" t="str">
        <f>HL_d251to2arcmin_incllt60_table!I905</f>
        <v>NGC1092</v>
      </c>
      <c r="E905" t="str">
        <f>HL_d251to2arcmin_incllt60_table!K905</f>
        <v>E</v>
      </c>
      <c r="F905" t="str">
        <f>CONCATENATE("/home/ec2-user/galaxies/POGSSNR_SDSSonly_",HL_d251to2arcmin_incllt60_table!I905,".fits")</f>
        <v>/home/ec2-user/galaxies/POGSSNR_SDSSonly_NGC1092.fits</v>
      </c>
      <c r="G905">
        <v>0</v>
      </c>
      <c r="H905">
        <v>2</v>
      </c>
    </row>
    <row r="906" spans="1:8">
      <c r="A906" s="5" t="s">
        <v>847</v>
      </c>
      <c r="B906" t="str">
        <f>CONCATENATE("/home/ec2-user/galaxies/POGS_SDSSonly_",HL_d251to2arcmin_incllt60_table!I906,".fits")</f>
        <v>/home/ec2-user/galaxies/POGS_SDSSonly_UGC02227.fits</v>
      </c>
      <c r="C906" s="4">
        <f>HL_d251to2arcmin_incllt60_table!J906</f>
        <v>2.0196666666666668E-2</v>
      </c>
      <c r="D906" t="str">
        <f>HL_d251to2arcmin_incllt60_table!I906</f>
        <v>UGC02227</v>
      </c>
      <c r="E906" t="str">
        <f>HL_d251to2arcmin_incllt60_table!K906</f>
        <v>Sb</v>
      </c>
      <c r="F906" t="str">
        <f>CONCATENATE("/home/ec2-user/galaxies/POGSSNR_SDSSonly_",HL_d251to2arcmin_incllt60_table!I906,".fits")</f>
        <v>/home/ec2-user/galaxies/POGSSNR_SDSSonly_UGC02227.fits</v>
      </c>
      <c r="G906">
        <v>0</v>
      </c>
      <c r="H906">
        <v>2</v>
      </c>
    </row>
    <row r="907" spans="1:8">
      <c r="A907" s="5" t="s">
        <v>847</v>
      </c>
      <c r="B907" t="str">
        <f>CONCATENATE("/home/ec2-user/galaxies/POGS_SDSSonly_",HL_d251to2arcmin_incllt60_table!I907,".fits")</f>
        <v>/home/ec2-user/galaxies/POGS_SDSSonly_ESO416-018.fits</v>
      </c>
      <c r="C907" s="4">
        <f>HL_d251to2arcmin_incllt60_table!J907</f>
        <v>2.1659999999999999E-2</v>
      </c>
      <c r="D907" t="str">
        <f>HL_d251to2arcmin_incllt60_table!I907</f>
        <v>ESO416-018</v>
      </c>
      <c r="E907" t="str">
        <f>HL_d251to2arcmin_incllt60_table!K907</f>
        <v>S0-a</v>
      </c>
      <c r="F907" t="str">
        <f>CONCATENATE("/home/ec2-user/galaxies/POGSSNR_SDSSonly_",HL_d251to2arcmin_incllt60_table!I907,".fits")</f>
        <v>/home/ec2-user/galaxies/POGSSNR_SDSSonly_ESO416-018.fits</v>
      </c>
      <c r="G907">
        <v>0</v>
      </c>
      <c r="H907">
        <v>2</v>
      </c>
    </row>
    <row r="908" spans="1:8">
      <c r="A908" s="5" t="s">
        <v>847</v>
      </c>
      <c r="B908" t="str">
        <f>CONCATENATE("/home/ec2-user/galaxies/POGS_SDSSonly_",HL_d251to2arcmin_incllt60_table!I908,".fits")</f>
        <v>/home/ec2-user/galaxies/POGS_SDSSonly_NGC1077B.fits</v>
      </c>
      <c r="C908" s="4">
        <f>HL_d251to2arcmin_incllt60_table!J908</f>
        <v>3.0300000000000001E-2</v>
      </c>
      <c r="D908" t="str">
        <f>HL_d251to2arcmin_incllt60_table!I908</f>
        <v>NGC1077B</v>
      </c>
      <c r="E908" t="str">
        <f>HL_d251to2arcmin_incllt60_table!K908</f>
        <v>Sb</v>
      </c>
      <c r="F908" t="str">
        <f>CONCATENATE("/home/ec2-user/galaxies/POGSSNR_SDSSonly_",HL_d251to2arcmin_incllt60_table!I908,".fits")</f>
        <v>/home/ec2-user/galaxies/POGSSNR_SDSSonly_NGC1077B.fits</v>
      </c>
      <c r="G908">
        <v>0</v>
      </c>
      <c r="H908">
        <v>2</v>
      </c>
    </row>
    <row r="909" spans="1:8">
      <c r="A909" s="5" t="s">
        <v>847</v>
      </c>
      <c r="B909" t="str">
        <f>CONCATENATE("/home/ec2-user/galaxies/POGS_SDSSonly_",HL_d251to2arcmin_incllt60_table!I909,".fits")</f>
        <v>/home/ec2-user/galaxies/POGS_SDSSonly_ESO479-037.fits</v>
      </c>
      <c r="C909" s="4">
        <f>HL_d251to2arcmin_incllt60_table!J909</f>
        <v>2.3086666666666665E-2</v>
      </c>
      <c r="D909" t="str">
        <f>HL_d251to2arcmin_incllt60_table!I909</f>
        <v>ESO479-037</v>
      </c>
      <c r="E909" t="str">
        <f>HL_d251to2arcmin_incllt60_table!K909</f>
        <v>Sbc</v>
      </c>
      <c r="F909" t="str">
        <f>CONCATENATE("/home/ec2-user/galaxies/POGSSNR_SDSSonly_",HL_d251to2arcmin_incllt60_table!I909,".fits")</f>
        <v>/home/ec2-user/galaxies/POGSSNR_SDSSonly_ESO479-037.fits</v>
      </c>
      <c r="G909">
        <v>0</v>
      </c>
      <c r="H909">
        <v>2</v>
      </c>
    </row>
    <row r="910" spans="1:8">
      <c r="A910" s="5" t="s">
        <v>847</v>
      </c>
      <c r="B910" t="str">
        <f>CONCATENATE("/home/ec2-user/galaxies/POGS_SDSSonly_",HL_d251to2arcmin_incllt60_table!I910,".fits")</f>
        <v>/home/ec2-user/galaxies/POGS_SDSSonly_ESO479-038.fits</v>
      </c>
      <c r="C910" s="4">
        <f>HL_d251to2arcmin_incllt60_table!J910</f>
        <v>2.2153333333333334E-2</v>
      </c>
      <c r="D910" t="str">
        <f>HL_d251to2arcmin_incllt60_table!I910</f>
        <v>ESO479-038</v>
      </c>
      <c r="E910" t="str">
        <f>HL_d251to2arcmin_incllt60_table!K910</f>
        <v>S0</v>
      </c>
      <c r="F910" t="str">
        <f>CONCATENATE("/home/ec2-user/galaxies/POGSSNR_SDSSonly_",HL_d251to2arcmin_incllt60_table!I910,".fits")</f>
        <v>/home/ec2-user/galaxies/POGSSNR_SDSSonly_ESO479-038.fits</v>
      </c>
      <c r="G910">
        <v>0</v>
      </c>
      <c r="H910">
        <v>2</v>
      </c>
    </row>
    <row r="911" spans="1:8">
      <c r="A911" s="5" t="s">
        <v>847</v>
      </c>
      <c r="B911" t="str">
        <f>CONCATENATE("/home/ec2-user/galaxies/POGS_SDSSonly_",HL_d251to2arcmin_incllt60_table!I911,".fits")</f>
        <v>/home/ec2-user/galaxies/POGS_SDSSonly_ESO416-021.fits</v>
      </c>
      <c r="C911" s="4">
        <f>HL_d251to2arcmin_incllt60_table!J911</f>
        <v>2.4160000000000001E-2</v>
      </c>
      <c r="D911" t="str">
        <f>HL_d251to2arcmin_incllt60_table!I911</f>
        <v>ESO416-021</v>
      </c>
      <c r="E911" t="str">
        <f>HL_d251to2arcmin_incllt60_table!K911</f>
        <v>SBa</v>
      </c>
      <c r="F911" t="str">
        <f>CONCATENATE("/home/ec2-user/galaxies/POGSSNR_SDSSonly_",HL_d251to2arcmin_incllt60_table!I911,".fits")</f>
        <v>/home/ec2-user/galaxies/POGSSNR_SDSSonly_ESO416-021.fits</v>
      </c>
      <c r="G911">
        <v>0</v>
      </c>
      <c r="H911">
        <v>2</v>
      </c>
    </row>
    <row r="912" spans="1:8">
      <c r="A912" s="5" t="s">
        <v>847</v>
      </c>
      <c r="B912" t="str">
        <f>CONCATENATE("/home/ec2-user/galaxies/POGS_SDSSonly_",HL_d251to2arcmin_incllt60_table!I912,".fits")</f>
        <v>/home/ec2-user/galaxies/POGS_SDSSonly_PGC010561.fits</v>
      </c>
      <c r="C912" s="4">
        <f>HL_d251to2arcmin_incllt60_table!J912</f>
        <v>2.6346666666666668E-2</v>
      </c>
      <c r="D912" t="str">
        <f>HL_d251to2arcmin_incllt60_table!I912</f>
        <v>PGC010561</v>
      </c>
      <c r="E912" t="str">
        <f>HL_d251to2arcmin_incllt60_table!K912</f>
        <v>S0-a</v>
      </c>
      <c r="F912" t="str">
        <f>CONCATENATE("/home/ec2-user/galaxies/POGSSNR_SDSSonly_",HL_d251to2arcmin_incllt60_table!I912,".fits")</f>
        <v>/home/ec2-user/galaxies/POGSSNR_SDSSonly_PGC010561.fits</v>
      </c>
      <c r="G912">
        <v>0</v>
      </c>
      <c r="H912">
        <v>2</v>
      </c>
    </row>
    <row r="913" spans="1:8">
      <c r="A913" s="5" t="s">
        <v>847</v>
      </c>
      <c r="B913" t="str">
        <f>CONCATENATE("/home/ec2-user/galaxies/POGS_SDSSonly_",HL_d251to2arcmin_incllt60_table!I913,".fits")</f>
        <v>/home/ec2-user/galaxies/POGS_SDSSonly_UGC02249.fits</v>
      </c>
      <c r="C913" s="4">
        <f>HL_d251to2arcmin_incllt60_table!J913</f>
        <v>2.4823333333333333E-2</v>
      </c>
      <c r="D913" t="str">
        <f>HL_d251to2arcmin_incllt60_table!I913</f>
        <v>UGC02249</v>
      </c>
      <c r="E913" t="str">
        <f>HL_d251to2arcmin_incllt60_table!K913</f>
        <v>S0-a</v>
      </c>
      <c r="F913" t="str">
        <f>CONCATENATE("/home/ec2-user/galaxies/POGSSNR_SDSSonly_",HL_d251to2arcmin_incllt60_table!I913,".fits")</f>
        <v>/home/ec2-user/galaxies/POGSSNR_SDSSonly_UGC02249.fits</v>
      </c>
      <c r="G913">
        <v>0</v>
      </c>
      <c r="H913">
        <v>2</v>
      </c>
    </row>
    <row r="914" spans="1:8">
      <c r="A914" s="5" t="s">
        <v>847</v>
      </c>
      <c r="B914" t="str">
        <f>CONCATENATE("/home/ec2-user/galaxies/POGS_SDSSonly_",HL_d251to2arcmin_incllt60_table!I914,".fits")</f>
        <v>/home/ec2-user/galaxies/POGS_SDSSonly_NGC1094.fits</v>
      </c>
      <c r="C914" s="4">
        <f>HL_d251to2arcmin_incllt60_table!J914</f>
        <v>2.1219999999999999E-2</v>
      </c>
      <c r="D914" t="str">
        <f>HL_d251to2arcmin_incllt60_table!I914</f>
        <v>NGC1094</v>
      </c>
      <c r="E914" t="str">
        <f>HL_d251to2arcmin_incllt60_table!K914</f>
        <v>SABa</v>
      </c>
      <c r="F914" t="str">
        <f>CONCATENATE("/home/ec2-user/galaxies/POGSSNR_SDSSonly_",HL_d251to2arcmin_incllt60_table!I914,".fits")</f>
        <v>/home/ec2-user/galaxies/POGSSNR_SDSSonly_NGC1094.fits</v>
      </c>
      <c r="G914">
        <v>0</v>
      </c>
      <c r="H914">
        <v>2</v>
      </c>
    </row>
    <row r="915" spans="1:8">
      <c r="A915" s="5" t="s">
        <v>847</v>
      </c>
      <c r="B915" t="str">
        <f>CONCATENATE("/home/ec2-user/galaxies/POGS_SDSSonly_",HL_d251to2arcmin_incllt60_table!I915,".fits")</f>
        <v>/home/ec2-user/galaxies/POGS_SDSSonly_NGC1095.fits</v>
      </c>
      <c r="C915" s="4">
        <f>HL_d251to2arcmin_incllt60_table!J915</f>
        <v>2.1193333333333335E-2</v>
      </c>
      <c r="D915" t="str">
        <f>HL_d251to2arcmin_incllt60_table!I915</f>
        <v>NGC1095</v>
      </c>
      <c r="E915" t="str">
        <f>HL_d251to2arcmin_incllt60_table!K915</f>
        <v>SBc</v>
      </c>
      <c r="F915" t="str">
        <f>CONCATENATE("/home/ec2-user/galaxies/POGSSNR_SDSSonly_",HL_d251to2arcmin_incllt60_table!I915,".fits")</f>
        <v>/home/ec2-user/galaxies/POGSSNR_SDSSonly_NGC1095.fits</v>
      </c>
      <c r="G915">
        <v>0</v>
      </c>
      <c r="H915">
        <v>2</v>
      </c>
    </row>
    <row r="916" spans="1:8">
      <c r="A916" s="5" t="s">
        <v>847</v>
      </c>
      <c r="B916" t="str">
        <f>CONCATENATE("/home/ec2-user/galaxies/POGS_SDSSonly_",HL_d251to2arcmin_incllt60_table!I916,".fits")</f>
        <v>/home/ec2-user/galaxies/POGS_SDSSonly_UGC02259.fits</v>
      </c>
      <c r="C916" s="4">
        <f>HL_d251to2arcmin_incllt60_table!J916</f>
        <v>2.3366666666666666E-3</v>
      </c>
      <c r="D916" t="str">
        <f>HL_d251to2arcmin_incllt60_table!I916</f>
        <v>UGC02259</v>
      </c>
      <c r="E916" t="str">
        <f>HL_d251to2arcmin_incllt60_table!K916</f>
        <v>SBd</v>
      </c>
      <c r="F916" t="str">
        <f>CONCATENATE("/home/ec2-user/galaxies/POGSSNR_SDSSonly_",HL_d251to2arcmin_incllt60_table!I916,".fits")</f>
        <v>/home/ec2-user/galaxies/POGSSNR_SDSSonly_UGC02259.fits</v>
      </c>
      <c r="G916">
        <v>0</v>
      </c>
      <c r="H916">
        <v>2</v>
      </c>
    </row>
    <row r="917" spans="1:8">
      <c r="A917" s="5" t="s">
        <v>847</v>
      </c>
      <c r="B917" t="str">
        <f>CONCATENATE("/home/ec2-user/galaxies/POGS_SDSSonly_",HL_d251to2arcmin_incllt60_table!I917,".fits")</f>
        <v>/home/ec2-user/galaxies/POGS_SDSSonly_NGC1086.fits</v>
      </c>
      <c r="C917" s="4">
        <f>HL_d251to2arcmin_incllt60_table!J917</f>
        <v>1.383E-2</v>
      </c>
      <c r="D917" t="str">
        <f>HL_d251to2arcmin_incllt60_table!I917</f>
        <v>NGC1086</v>
      </c>
      <c r="E917" t="str">
        <f>HL_d251to2arcmin_incllt60_table!K917</f>
        <v>Sc</v>
      </c>
      <c r="F917" t="str">
        <f>CONCATENATE("/home/ec2-user/galaxies/POGSSNR_SDSSonly_",HL_d251to2arcmin_incllt60_table!I917,".fits")</f>
        <v>/home/ec2-user/galaxies/POGSSNR_SDSSonly_NGC1086.fits</v>
      </c>
      <c r="G917">
        <v>0</v>
      </c>
      <c r="H917">
        <v>2</v>
      </c>
    </row>
    <row r="918" spans="1:8">
      <c r="A918" s="5" t="s">
        <v>847</v>
      </c>
      <c r="B918" t="str">
        <f>CONCATENATE("/home/ec2-user/galaxies/POGS_SDSSonly_",HL_d251to2arcmin_incllt60_table!I918,".fits")</f>
        <v>/home/ec2-user/galaxies/POGS_SDSSonly_UGC02257.fits</v>
      </c>
      <c r="C918" s="4">
        <f>HL_d251to2arcmin_incllt60_table!J918</f>
        <v>3.0839999999999999E-2</v>
      </c>
      <c r="D918" t="str">
        <f>HL_d251to2arcmin_incllt60_table!I918</f>
        <v>UGC02257</v>
      </c>
      <c r="E918" t="str">
        <f>HL_d251to2arcmin_incllt60_table!K918</f>
        <v>S0</v>
      </c>
      <c r="F918" t="str">
        <f>CONCATENATE("/home/ec2-user/galaxies/POGSSNR_SDSSonly_",HL_d251to2arcmin_incllt60_table!I918,".fits")</f>
        <v>/home/ec2-user/galaxies/POGSSNR_SDSSonly_UGC02257.fits</v>
      </c>
      <c r="G918">
        <v>0</v>
      </c>
      <c r="H918">
        <v>2</v>
      </c>
    </row>
    <row r="919" spans="1:8">
      <c r="A919" s="5" t="s">
        <v>847</v>
      </c>
      <c r="B919" t="str">
        <f>CONCATENATE("/home/ec2-user/galaxies/POGS_SDSSonly_",HL_d251to2arcmin_incllt60_table!I919,".fits")</f>
        <v>/home/ec2-user/galaxies/POGS_SDSSonly_NGC1101.fits</v>
      </c>
      <c r="C919" s="4">
        <f>HL_d251to2arcmin_incllt60_table!J919</f>
        <v>2.3439999999999999E-2</v>
      </c>
      <c r="D919" t="str">
        <f>HL_d251to2arcmin_incllt60_table!I919</f>
        <v>NGC1101</v>
      </c>
      <c r="E919" t="str">
        <f>HL_d251to2arcmin_incllt60_table!K919</f>
        <v>S0</v>
      </c>
      <c r="F919" t="str">
        <f>CONCATENATE("/home/ec2-user/galaxies/POGSSNR_SDSSonly_",HL_d251to2arcmin_incllt60_table!I919,".fits")</f>
        <v>/home/ec2-user/galaxies/POGSSNR_SDSSonly_NGC1101.fits</v>
      </c>
      <c r="G919">
        <v>0</v>
      </c>
      <c r="H919">
        <v>2</v>
      </c>
    </row>
    <row r="920" spans="1:8">
      <c r="A920" s="5" t="s">
        <v>847</v>
      </c>
      <c r="B920" t="str">
        <f>CONCATENATE("/home/ec2-user/galaxies/POGS_SDSSonly_",HL_d251to2arcmin_incllt60_table!I920,".fits")</f>
        <v>/home/ec2-user/galaxies/POGS_SDSSonly_UGC02269.fits</v>
      </c>
      <c r="C920" s="4">
        <f>HL_d251to2arcmin_incllt60_table!J920</f>
        <v>0</v>
      </c>
      <c r="D920" t="str">
        <f>HL_d251to2arcmin_incllt60_table!I920</f>
        <v>UGC02269</v>
      </c>
      <c r="E920" t="str">
        <f>HL_d251to2arcmin_incllt60_table!K920</f>
        <v>I</v>
      </c>
      <c r="F920" t="str">
        <f>CONCATENATE("/home/ec2-user/galaxies/POGSSNR_SDSSonly_",HL_d251to2arcmin_incllt60_table!I920,".fits")</f>
        <v>/home/ec2-user/galaxies/POGSSNR_SDSSonly_UGC02269.fits</v>
      </c>
      <c r="G920">
        <v>0</v>
      </c>
      <c r="H920">
        <v>2</v>
      </c>
    </row>
    <row r="921" spans="1:8">
      <c r="A921" s="5" t="s">
        <v>847</v>
      </c>
      <c r="B921" t="str">
        <f>CONCATENATE("/home/ec2-user/galaxies/POGS_SDSSonly_",HL_d251to2arcmin_incllt60_table!I921,".fits")</f>
        <v>/home/ec2-user/galaxies/POGS_SDSSonly_NGC1093.fits</v>
      </c>
      <c r="C921" s="4">
        <f>HL_d251to2arcmin_incllt60_table!J921</f>
        <v>1.7963333333333335E-2</v>
      </c>
      <c r="D921" t="str">
        <f>HL_d251to2arcmin_incllt60_table!I921</f>
        <v>NGC1093</v>
      </c>
      <c r="E921" t="str">
        <f>HL_d251to2arcmin_incllt60_table!K921</f>
        <v>SABa</v>
      </c>
      <c r="F921" t="str">
        <f>CONCATENATE("/home/ec2-user/galaxies/POGSSNR_SDSSonly_",HL_d251to2arcmin_incllt60_table!I921,".fits")</f>
        <v>/home/ec2-user/galaxies/POGSSNR_SDSSonly_NGC1093.fits</v>
      </c>
      <c r="G921">
        <v>0</v>
      </c>
      <c r="H921">
        <v>2</v>
      </c>
    </row>
    <row r="922" spans="1:8">
      <c r="A922" s="5" t="s">
        <v>847</v>
      </c>
      <c r="B922" t="str">
        <f>CONCATENATE("/home/ec2-user/galaxies/POGS_SDSSonly_",HL_d251to2arcmin_incllt60_table!I922,".fits")</f>
        <v>/home/ec2-user/galaxies/POGS_SDSSonly_UGC02270.fits</v>
      </c>
      <c r="C922" s="4">
        <f>HL_d251to2arcmin_incllt60_table!J922</f>
        <v>1.704E-2</v>
      </c>
      <c r="D922" t="str">
        <f>HL_d251to2arcmin_incllt60_table!I922</f>
        <v>UGC02270</v>
      </c>
      <c r="E922" t="str">
        <f>HL_d251to2arcmin_incllt60_table!K922</f>
        <v>Sb</v>
      </c>
      <c r="F922" t="str">
        <f>CONCATENATE("/home/ec2-user/galaxies/POGSSNR_SDSSonly_",HL_d251to2arcmin_incllt60_table!I922,".fits")</f>
        <v>/home/ec2-user/galaxies/POGSSNR_SDSSonly_UGC02270.fits</v>
      </c>
      <c r="G922">
        <v>0</v>
      </c>
      <c r="H922">
        <v>2</v>
      </c>
    </row>
    <row r="923" spans="1:8">
      <c r="A923" s="5" t="s">
        <v>847</v>
      </c>
      <c r="B923" t="str">
        <f>CONCATENATE("/home/ec2-user/galaxies/POGS_SDSSonly_",HL_d251to2arcmin_incllt60_table!I923,".fits")</f>
        <v>/home/ec2-user/galaxies/POGS_SDSSonly_NGC1108.fits</v>
      </c>
      <c r="C923" s="4">
        <f>HL_d251to2arcmin_incllt60_table!J923</f>
        <v>3.0689999999999999E-2</v>
      </c>
      <c r="D923" t="str">
        <f>HL_d251to2arcmin_incllt60_table!I923</f>
        <v>NGC1108</v>
      </c>
      <c r="E923" t="str">
        <f>HL_d251to2arcmin_incllt60_table!K923</f>
        <v>E-SO</v>
      </c>
      <c r="F923" t="str">
        <f>CONCATENATE("/home/ec2-user/galaxies/POGSSNR_SDSSonly_",HL_d251to2arcmin_incllt60_table!I923,".fits")</f>
        <v>/home/ec2-user/galaxies/POGSSNR_SDSSonly_NGC1108.fits</v>
      </c>
      <c r="G923">
        <v>0</v>
      </c>
      <c r="H923">
        <v>2</v>
      </c>
    </row>
    <row r="924" spans="1:8">
      <c r="A924" s="5" t="s">
        <v>847</v>
      </c>
      <c r="B924" t="str">
        <f>CONCATENATE("/home/ec2-user/galaxies/POGS_SDSSonly_",HL_d251to2arcmin_incllt60_table!I924,".fits")</f>
        <v>/home/ec2-user/galaxies/POGS_SDSSonly_NGC1104.fits</v>
      </c>
      <c r="C924" s="4">
        <f>HL_d251to2arcmin_incllt60_table!J924</f>
        <v>2.1456666666666666E-2</v>
      </c>
      <c r="D924" t="str">
        <f>HL_d251to2arcmin_incllt60_table!I924</f>
        <v>NGC1104</v>
      </c>
      <c r="E924" t="str">
        <f>HL_d251to2arcmin_incllt60_table!K924</f>
        <v>S0-a</v>
      </c>
      <c r="F924" t="str">
        <f>CONCATENATE("/home/ec2-user/galaxies/POGSSNR_SDSSonly_",HL_d251to2arcmin_incllt60_table!I924,".fits")</f>
        <v>/home/ec2-user/galaxies/POGSSNR_SDSSonly_NGC1104.fits</v>
      </c>
      <c r="G924">
        <v>0</v>
      </c>
      <c r="H924">
        <v>2</v>
      </c>
    </row>
    <row r="925" spans="1:8">
      <c r="A925" s="5" t="s">
        <v>847</v>
      </c>
      <c r="B925" t="str">
        <f>CONCATENATE("/home/ec2-user/galaxies/POGS_SDSSonly_",HL_d251to2arcmin_incllt60_table!I925,".fits")</f>
        <v>/home/ec2-user/galaxies/POGS_SDSSonly_UGC02282.fits</v>
      </c>
      <c r="C925" s="4">
        <f>HL_d251to2arcmin_incllt60_table!J925</f>
        <v>2.4243333333333332E-2</v>
      </c>
      <c r="D925" t="str">
        <f>HL_d251to2arcmin_incllt60_table!I925</f>
        <v>UGC02282</v>
      </c>
      <c r="E925" t="str">
        <f>HL_d251to2arcmin_incllt60_table!K925</f>
        <v>Sc</v>
      </c>
      <c r="F925" t="str">
        <f>CONCATENATE("/home/ec2-user/galaxies/POGSSNR_SDSSonly_",HL_d251to2arcmin_incllt60_table!I925,".fits")</f>
        <v>/home/ec2-user/galaxies/POGSSNR_SDSSonly_UGC02282.fits</v>
      </c>
      <c r="G925">
        <v>0</v>
      </c>
      <c r="H925">
        <v>2</v>
      </c>
    </row>
    <row r="926" spans="1:8">
      <c r="A926" s="5" t="s">
        <v>847</v>
      </c>
      <c r="B926" t="str">
        <f>CONCATENATE("/home/ec2-user/galaxies/POGS_SDSSonly_",HL_d251to2arcmin_incllt60_table!I926,".fits")</f>
        <v>/home/ec2-user/galaxies/POGS_SDSSonly_ESO356-013.fits</v>
      </c>
      <c r="C926" s="4">
        <f>HL_d251to2arcmin_incllt60_table!J926</f>
        <v>1.6346666666666666E-2</v>
      </c>
      <c r="D926" t="str">
        <f>HL_d251to2arcmin_incllt60_table!I926</f>
        <v>ESO356-013</v>
      </c>
      <c r="E926" t="str">
        <f>HL_d251to2arcmin_incllt60_table!K926</f>
        <v>SABc</v>
      </c>
      <c r="F926" t="str">
        <f>CONCATENATE("/home/ec2-user/galaxies/POGSSNR_SDSSonly_",HL_d251to2arcmin_incllt60_table!I926,".fits")</f>
        <v>/home/ec2-user/galaxies/POGSSNR_SDSSonly_ESO356-013.fits</v>
      </c>
      <c r="G926">
        <v>0</v>
      </c>
      <c r="H926">
        <v>2</v>
      </c>
    </row>
    <row r="927" spans="1:8">
      <c r="A927" s="5" t="s">
        <v>847</v>
      </c>
      <c r="B927" t="str">
        <f>CONCATENATE("/home/ec2-user/galaxies/POGS_SDSSonly_",HL_d251to2arcmin_incllt60_table!I927,".fits")</f>
        <v>/home/ec2-user/galaxies/POGS_SDSSonly_UGC02277.fits</v>
      </c>
      <c r="C927" s="4">
        <f>HL_d251to2arcmin_incllt60_table!J927</f>
        <v>1.7829999999999999E-2</v>
      </c>
      <c r="D927" t="str">
        <f>HL_d251to2arcmin_incllt60_table!I927</f>
        <v>UGC02277</v>
      </c>
      <c r="E927" t="str">
        <f>HL_d251to2arcmin_incllt60_table!K927</f>
        <v>S0</v>
      </c>
      <c r="F927" t="str">
        <f>CONCATENATE("/home/ec2-user/galaxies/POGSSNR_SDSSonly_",HL_d251to2arcmin_incllt60_table!I927,".fits")</f>
        <v>/home/ec2-user/galaxies/POGSSNR_SDSSonly_UGC02277.fits</v>
      </c>
      <c r="G927">
        <v>0</v>
      </c>
      <c r="H927">
        <v>2</v>
      </c>
    </row>
    <row r="928" spans="1:8">
      <c r="A928" s="5" t="s">
        <v>847</v>
      </c>
      <c r="B928" t="str">
        <f>CONCATENATE("/home/ec2-user/galaxies/POGS_SDSSonly_",HL_d251to2arcmin_incllt60_table!I928,".fits")</f>
        <v>/home/ec2-user/galaxies/POGS_SDSSonly_ESO199-001.fits</v>
      </c>
      <c r="C928" s="4">
        <f>HL_d251to2arcmin_incllt60_table!J928</f>
        <v>3.0710000000000001E-2</v>
      </c>
      <c r="D928" t="str">
        <f>HL_d251to2arcmin_incllt60_table!I928</f>
        <v>ESO199-001</v>
      </c>
      <c r="E928" t="str">
        <f>HL_d251to2arcmin_incllt60_table!K928</f>
        <v>SABa</v>
      </c>
      <c r="F928" t="str">
        <f>CONCATENATE("/home/ec2-user/galaxies/POGSSNR_SDSSonly_",HL_d251to2arcmin_incllt60_table!I928,".fits")</f>
        <v>/home/ec2-user/galaxies/POGSSNR_SDSSonly_ESO199-001.fits</v>
      </c>
      <c r="G928">
        <v>0</v>
      </c>
      <c r="H928">
        <v>2</v>
      </c>
    </row>
    <row r="929" spans="1:8">
      <c r="A929" s="5" t="s">
        <v>847</v>
      </c>
      <c r="B929" t="str">
        <f>CONCATENATE("/home/ec2-user/galaxies/POGS_SDSSonly_",HL_d251to2arcmin_incllt60_table!I929,".fits")</f>
        <v>/home/ec2-user/galaxies/POGS_SDSSonly_IC1859.fits</v>
      </c>
      <c r="C929" s="4">
        <f>HL_d251to2arcmin_incllt60_table!J929</f>
        <v>1.9283333333333333E-2</v>
      </c>
      <c r="D929" t="str">
        <f>HL_d251to2arcmin_incllt60_table!I929</f>
        <v>IC1859</v>
      </c>
      <c r="E929" t="str">
        <f>HL_d251to2arcmin_incllt60_table!K929</f>
        <v>SBbc</v>
      </c>
      <c r="F929" t="str">
        <f>CONCATENATE("/home/ec2-user/galaxies/POGSSNR_SDSSonly_",HL_d251to2arcmin_incllt60_table!I929,".fits")</f>
        <v>/home/ec2-user/galaxies/POGSSNR_SDSSonly_IC1859.fits</v>
      </c>
      <c r="G929">
        <v>0</v>
      </c>
      <c r="H929">
        <v>2</v>
      </c>
    </row>
    <row r="930" spans="1:8">
      <c r="A930" s="5" t="s">
        <v>847</v>
      </c>
      <c r="B930" t="str">
        <f>CONCATENATE("/home/ec2-user/galaxies/POGS_SDSSonly_",HL_d251to2arcmin_incllt60_table!I930,".fits")</f>
        <v>/home/ec2-user/galaxies/POGS_SDSSonly_UGC02281.fits</v>
      </c>
      <c r="C930" s="4">
        <f>HL_d251to2arcmin_incllt60_table!J930</f>
        <v>3.0089999999999999E-2</v>
      </c>
      <c r="D930" t="str">
        <f>HL_d251to2arcmin_incllt60_table!I930</f>
        <v>UGC02281</v>
      </c>
      <c r="E930" t="str">
        <f>HL_d251to2arcmin_incllt60_table!K930</f>
        <v>Sc</v>
      </c>
      <c r="F930" t="str">
        <f>CONCATENATE("/home/ec2-user/galaxies/POGSSNR_SDSSonly_",HL_d251to2arcmin_incllt60_table!I930,".fits")</f>
        <v>/home/ec2-user/galaxies/POGSSNR_SDSSonly_UGC02281.fits</v>
      </c>
      <c r="G930">
        <v>0</v>
      </c>
      <c r="H930">
        <v>2</v>
      </c>
    </row>
    <row r="931" spans="1:8">
      <c r="A931" s="5" t="s">
        <v>847</v>
      </c>
      <c r="B931" t="str">
        <f>CONCATENATE("/home/ec2-user/galaxies/POGS_SDSSonly_",HL_d251to2arcmin_incllt60_table!I931,".fits")</f>
        <v>/home/ec2-user/galaxies/POGS_SDSSonly_UGC02290.fits</v>
      </c>
      <c r="C931" s="4">
        <f>HL_d251to2arcmin_incllt60_table!J931</f>
        <v>2.1076666666666667E-2</v>
      </c>
      <c r="D931" t="str">
        <f>HL_d251to2arcmin_incllt60_table!I931</f>
        <v>UGC02290</v>
      </c>
      <c r="E931" t="str">
        <f>HL_d251to2arcmin_incllt60_table!K931</f>
        <v>Sm</v>
      </c>
      <c r="F931" t="str">
        <f>CONCATENATE("/home/ec2-user/galaxies/POGSSNR_SDSSonly_",HL_d251to2arcmin_incllt60_table!I931,".fits")</f>
        <v>/home/ec2-user/galaxies/POGSSNR_SDSSonly_UGC02290.fits</v>
      </c>
      <c r="G931">
        <v>0</v>
      </c>
      <c r="H931">
        <v>2</v>
      </c>
    </row>
    <row r="932" spans="1:8">
      <c r="A932" s="5" t="s">
        <v>847</v>
      </c>
      <c r="B932" t="str">
        <f>CONCATENATE("/home/ec2-user/galaxies/POGS_SDSSonly_",HL_d251to2arcmin_incllt60_table!I932,".fits")</f>
        <v>/home/ec2-user/galaxies/POGS_SDSSonly_PGC010694.fits</v>
      </c>
      <c r="C932" s="4">
        <f>HL_d251to2arcmin_incllt60_table!J932</f>
        <v>2.9646666666666668E-2</v>
      </c>
      <c r="D932" t="str">
        <f>HL_d251to2arcmin_incllt60_table!I932</f>
        <v>PGC010694</v>
      </c>
      <c r="E932" t="str">
        <f>HL_d251to2arcmin_incllt60_table!K932</f>
        <v>Sc</v>
      </c>
      <c r="F932" t="str">
        <f>CONCATENATE("/home/ec2-user/galaxies/POGSSNR_SDSSonly_",HL_d251to2arcmin_incllt60_table!I932,".fits")</f>
        <v>/home/ec2-user/galaxies/POGSSNR_SDSSonly_PGC010694.fits</v>
      </c>
      <c r="G932">
        <v>0</v>
      </c>
      <c r="H932">
        <v>2</v>
      </c>
    </row>
    <row r="933" spans="1:8">
      <c r="A933" s="5" t="s">
        <v>847</v>
      </c>
      <c r="B933" t="str">
        <f>CONCATENATE("/home/ec2-user/galaxies/POGS_SDSSonly_",HL_d251to2arcmin_incllt60_table!I933,".fits")</f>
        <v>/home/ec2-user/galaxies/POGS_SDSSonly_NGC1107.fits</v>
      </c>
      <c r="C933" s="4">
        <f>HL_d251to2arcmin_incllt60_table!J933</f>
        <v>1.1313333333333333E-2</v>
      </c>
      <c r="D933" t="str">
        <f>HL_d251to2arcmin_incllt60_table!I933</f>
        <v>NGC1107</v>
      </c>
      <c r="E933" t="str">
        <f>HL_d251to2arcmin_incllt60_table!K933</f>
        <v>S0</v>
      </c>
      <c r="F933" t="str">
        <f>CONCATENATE("/home/ec2-user/galaxies/POGSSNR_SDSSonly_",HL_d251to2arcmin_incllt60_table!I933,".fits")</f>
        <v>/home/ec2-user/galaxies/POGSSNR_SDSSonly_NGC1107.fits</v>
      </c>
      <c r="G933">
        <v>0</v>
      </c>
      <c r="H933">
        <v>2</v>
      </c>
    </row>
    <row r="934" spans="1:8">
      <c r="A934" s="5" t="s">
        <v>847</v>
      </c>
      <c r="B934" t="str">
        <f>CONCATENATE("/home/ec2-user/galaxies/POGS_SDSSonly_",HL_d251to2arcmin_incllt60_table!I934,".fits")</f>
        <v>/home/ec2-user/galaxies/POGS_SDSSonly_PGC010682.fits</v>
      </c>
      <c r="C934" s="4">
        <f>HL_d251to2arcmin_incllt60_table!J934</f>
        <v>3.3566666666666667E-3</v>
      </c>
      <c r="D934" t="str">
        <f>HL_d251to2arcmin_incllt60_table!I934</f>
        <v>PGC010682</v>
      </c>
      <c r="E934" t="str">
        <f>HL_d251to2arcmin_incllt60_table!K934</f>
        <v>IB</v>
      </c>
      <c r="F934" t="str">
        <f>CONCATENATE("/home/ec2-user/galaxies/POGSSNR_SDSSonly_",HL_d251to2arcmin_incllt60_table!I934,".fits")</f>
        <v>/home/ec2-user/galaxies/POGSSNR_SDSSonly_PGC010682.fits</v>
      </c>
      <c r="G934">
        <v>0</v>
      </c>
      <c r="H934">
        <v>2</v>
      </c>
    </row>
    <row r="935" spans="1:8">
      <c r="A935" s="5" t="s">
        <v>847</v>
      </c>
      <c r="B935" t="str">
        <f>CONCATENATE("/home/ec2-user/galaxies/POGS_SDSSonly_",HL_d251to2arcmin_incllt60_table!I935,".fits")</f>
        <v>/home/ec2-user/galaxies/POGS_SDSSonly_UGC02303.fits</v>
      </c>
      <c r="C935" s="4">
        <f>HL_d251to2arcmin_incllt60_table!J935</f>
        <v>2.1420000000000002E-2</v>
      </c>
      <c r="D935" t="str">
        <f>HL_d251to2arcmin_incllt60_table!I935</f>
        <v>UGC02303</v>
      </c>
      <c r="E935" t="str">
        <f>HL_d251to2arcmin_incllt60_table!K935</f>
        <v>SABb</v>
      </c>
      <c r="F935" t="str">
        <f>CONCATENATE("/home/ec2-user/galaxies/POGSSNR_SDSSonly_",HL_d251to2arcmin_incllt60_table!I935,".fits")</f>
        <v>/home/ec2-user/galaxies/POGSSNR_SDSSonly_UGC02303.fits</v>
      </c>
      <c r="G935">
        <v>0</v>
      </c>
      <c r="H935">
        <v>2</v>
      </c>
    </row>
    <row r="936" spans="1:8">
      <c r="A936" s="5" t="s">
        <v>847</v>
      </c>
      <c r="B936" t="str">
        <f>CONCATENATE("/home/ec2-user/galaxies/POGS_SDSSonly_",HL_d251to2arcmin_incllt60_table!I936,".fits")</f>
        <v>/home/ec2-user/galaxies/POGS_SDSSonly_UGC02311.fits</v>
      </c>
      <c r="C936" s="4">
        <f>HL_d251to2arcmin_incllt60_table!J936</f>
        <v>2.3493333333333335E-2</v>
      </c>
      <c r="D936" t="str">
        <f>HL_d251to2arcmin_incllt60_table!I936</f>
        <v>UGC02311</v>
      </c>
      <c r="E936" t="str">
        <f>HL_d251to2arcmin_incllt60_table!K936</f>
        <v>Sb</v>
      </c>
      <c r="F936" t="str">
        <f>CONCATENATE("/home/ec2-user/galaxies/POGSSNR_SDSSonly_",HL_d251to2arcmin_incllt60_table!I936,".fits")</f>
        <v>/home/ec2-user/galaxies/POGSSNR_SDSSonly_UGC02311.fits</v>
      </c>
      <c r="G936">
        <v>0</v>
      </c>
      <c r="H936">
        <v>2</v>
      </c>
    </row>
    <row r="937" spans="1:8">
      <c r="A937" s="5" t="s">
        <v>847</v>
      </c>
      <c r="B937" t="str">
        <f>CONCATENATE("/home/ec2-user/galaxies/POGS_SDSSonly_",HL_d251to2arcmin_incllt60_table!I937,".fits")</f>
        <v>/home/ec2-user/galaxies/POGS_SDSSonly_IC0259.fits</v>
      </c>
      <c r="C937" s="4">
        <f>HL_d251to2arcmin_incllt60_table!J937</f>
        <v>2.0813333333333333E-2</v>
      </c>
      <c r="D937" t="str">
        <f>HL_d251to2arcmin_incllt60_table!I937</f>
        <v>IC0259</v>
      </c>
      <c r="E937" t="str">
        <f>HL_d251to2arcmin_incllt60_table!K937</f>
        <v>S0-a</v>
      </c>
      <c r="F937" t="str">
        <f>CONCATENATE("/home/ec2-user/galaxies/POGSSNR_SDSSonly_",HL_d251to2arcmin_incllt60_table!I937,".fits")</f>
        <v>/home/ec2-user/galaxies/POGSSNR_SDSSonly_IC0259.fits</v>
      </c>
      <c r="G937">
        <v>0</v>
      </c>
      <c r="H937">
        <v>2</v>
      </c>
    </row>
    <row r="938" spans="1:8">
      <c r="A938" s="5" t="s">
        <v>847</v>
      </c>
      <c r="B938" t="str">
        <f>CONCATENATE("/home/ec2-user/galaxies/POGS_SDSSonly_",HL_d251to2arcmin_incllt60_table!I938,".fits")</f>
        <v>/home/ec2-user/galaxies/POGS_SDSSonly_UGC02308.fits</v>
      </c>
      <c r="C938" s="4">
        <f>HL_d251to2arcmin_incllt60_table!J938</f>
        <v>2.8106666666666665E-2</v>
      </c>
      <c r="D938" t="str">
        <f>HL_d251to2arcmin_incllt60_table!I938</f>
        <v>UGC02308</v>
      </c>
      <c r="E938" t="str">
        <f>HL_d251to2arcmin_incllt60_table!K938</f>
        <v>E?</v>
      </c>
      <c r="F938" t="str">
        <f>CONCATENATE("/home/ec2-user/galaxies/POGSSNR_SDSSonly_",HL_d251to2arcmin_incllt60_table!I938,".fits")</f>
        <v>/home/ec2-user/galaxies/POGSSNR_SDSSonly_UGC02308.fits</v>
      </c>
      <c r="G938">
        <v>0</v>
      </c>
      <c r="H938">
        <v>2</v>
      </c>
    </row>
    <row r="939" spans="1:8">
      <c r="A939" s="5" t="s">
        <v>847</v>
      </c>
      <c r="B939" t="str">
        <f>CONCATENATE("/home/ec2-user/galaxies/POGS_SDSSonly_",HL_d251to2arcmin_incllt60_table!I939,".fits")</f>
        <v>/home/ec2-user/galaxies/POGS_SDSSonly_UGC02314.fits</v>
      </c>
      <c r="C939" s="4">
        <f>HL_d251to2arcmin_incllt60_table!J939</f>
        <v>0</v>
      </c>
      <c r="D939" t="str">
        <f>HL_d251to2arcmin_incllt60_table!I939</f>
        <v>UGC02314</v>
      </c>
      <c r="E939" t="str">
        <f>HL_d251to2arcmin_incllt60_table!K939</f>
        <v>I</v>
      </c>
      <c r="F939" t="str">
        <f>CONCATENATE("/home/ec2-user/galaxies/POGSSNR_SDSSonly_",HL_d251to2arcmin_incllt60_table!I939,".fits")</f>
        <v>/home/ec2-user/galaxies/POGSSNR_SDSSonly_UGC02314.fits</v>
      </c>
      <c r="G939">
        <v>0</v>
      </c>
      <c r="H939">
        <v>2</v>
      </c>
    </row>
    <row r="940" spans="1:8">
      <c r="A940" s="5" t="s">
        <v>847</v>
      </c>
      <c r="B940" t="str">
        <f>CONCATENATE("/home/ec2-user/galaxies/POGS_SDSSonly_",HL_d251to2arcmin_incllt60_table!I940,".fits")</f>
        <v>/home/ec2-user/galaxies/POGS_SDSSonly_ESO416-034.fits</v>
      </c>
      <c r="C940" s="4">
        <f>HL_d251to2arcmin_incllt60_table!J940</f>
        <v>2.2856666666666667E-2</v>
      </c>
      <c r="D940" t="str">
        <f>HL_d251to2arcmin_incllt60_table!I940</f>
        <v>ESO416-034</v>
      </c>
      <c r="E940" t="str">
        <f>HL_d251to2arcmin_incllt60_table!K940</f>
        <v>S0-a</v>
      </c>
      <c r="F940" t="str">
        <f>CONCATENATE("/home/ec2-user/galaxies/POGSSNR_SDSSonly_",HL_d251to2arcmin_incllt60_table!I940,".fits")</f>
        <v>/home/ec2-user/galaxies/POGSSNR_SDSSonly_ESO416-034.fits</v>
      </c>
      <c r="G940">
        <v>0</v>
      </c>
      <c r="H940">
        <v>2</v>
      </c>
    </row>
    <row r="941" spans="1:8">
      <c r="A941" s="5" t="s">
        <v>847</v>
      </c>
      <c r="B941" t="str">
        <f>CONCATENATE("/home/ec2-user/galaxies/POGS_SDSSonly_",HL_d251to2arcmin_incllt60_table!I941,".fits")</f>
        <v>/home/ec2-user/galaxies/POGS_SDSSonly_ESO416-035.fits</v>
      </c>
      <c r="C941" s="4">
        <f>HL_d251to2arcmin_incllt60_table!J941</f>
        <v>2.1309999999999999E-2</v>
      </c>
      <c r="D941" t="str">
        <f>HL_d251to2arcmin_incllt60_table!I941</f>
        <v>ESO416-035</v>
      </c>
      <c r="E941" t="str">
        <f>HL_d251to2arcmin_incllt60_table!K941</f>
        <v>S0-a</v>
      </c>
      <c r="F941" t="str">
        <f>CONCATENATE("/home/ec2-user/galaxies/POGSSNR_SDSSonly_",HL_d251to2arcmin_incllt60_table!I941,".fits")</f>
        <v>/home/ec2-user/galaxies/POGSSNR_SDSSonly_ESO416-035.fits</v>
      </c>
      <c r="G941">
        <v>0</v>
      </c>
      <c r="H941">
        <v>2</v>
      </c>
    </row>
    <row r="942" spans="1:8">
      <c r="A942" s="5" t="s">
        <v>847</v>
      </c>
      <c r="B942" t="str">
        <f>CONCATENATE("/home/ec2-user/galaxies/POGS_SDSSonly_",HL_d251to2arcmin_incllt60_table!I942,".fits")</f>
        <v>/home/ec2-user/galaxies/POGS_SDSSonly_ESO416-036.fits</v>
      </c>
      <c r="C942" s="4">
        <f>HL_d251to2arcmin_incllt60_table!J942</f>
        <v>2.3076666666666665E-2</v>
      </c>
      <c r="D942" t="str">
        <f>HL_d251to2arcmin_incllt60_table!I942</f>
        <v>ESO416-036</v>
      </c>
      <c r="E942" t="str">
        <f>HL_d251to2arcmin_incllt60_table!K942</f>
        <v>SBb</v>
      </c>
      <c r="F942" t="str">
        <f>CONCATENATE("/home/ec2-user/galaxies/POGSSNR_SDSSonly_",HL_d251to2arcmin_incllt60_table!I942,".fits")</f>
        <v>/home/ec2-user/galaxies/POGSSNR_SDSSonly_ESO416-036.fits</v>
      </c>
      <c r="G942">
        <v>0</v>
      </c>
      <c r="H942">
        <v>2</v>
      </c>
    </row>
    <row r="943" spans="1:8">
      <c r="A943" s="5" t="s">
        <v>847</v>
      </c>
      <c r="B943" t="str">
        <f>CONCATENATE("/home/ec2-user/galaxies/POGS_SDSSonly_",HL_d251to2arcmin_incllt60_table!I943,".fits")</f>
        <v>/home/ec2-user/galaxies/POGS_SDSSonly_NGC1106.fits</v>
      </c>
      <c r="C943" s="4">
        <f>HL_d251to2arcmin_incllt60_table!J943</f>
        <v>1.4906666666666667E-2</v>
      </c>
      <c r="D943" t="str">
        <f>HL_d251to2arcmin_incllt60_table!I943</f>
        <v>NGC1106</v>
      </c>
      <c r="E943" t="str">
        <f>HL_d251to2arcmin_incllt60_table!K943</f>
        <v>S0</v>
      </c>
      <c r="F943" t="str">
        <f>CONCATENATE("/home/ec2-user/galaxies/POGSSNR_SDSSonly_",HL_d251to2arcmin_incllt60_table!I943,".fits")</f>
        <v>/home/ec2-user/galaxies/POGSSNR_SDSSonly_NGC1106.fits</v>
      </c>
      <c r="G943">
        <v>0</v>
      </c>
      <c r="H943">
        <v>2</v>
      </c>
    </row>
    <row r="944" spans="1:8">
      <c r="A944" s="5" t="s">
        <v>847</v>
      </c>
      <c r="B944" t="str">
        <f>CONCATENATE("/home/ec2-user/galaxies/POGS_SDSSonly_",HL_d251to2arcmin_incllt60_table!I944,".fits")</f>
        <v>/home/ec2-user/galaxies/POGS_SDSSonly_NGC1136.fits</v>
      </c>
      <c r="C944" s="4">
        <f>HL_d251to2arcmin_incllt60_table!J944</f>
        <v>1.7736666666666668E-2</v>
      </c>
      <c r="D944" t="str">
        <f>HL_d251to2arcmin_incllt60_table!I944</f>
        <v>NGC1136</v>
      </c>
      <c r="E944" t="str">
        <f>HL_d251to2arcmin_incllt60_table!K944</f>
        <v>Sa</v>
      </c>
      <c r="F944" t="str">
        <f>CONCATENATE("/home/ec2-user/galaxies/POGSSNR_SDSSonly_",HL_d251to2arcmin_incllt60_table!I944,".fits")</f>
        <v>/home/ec2-user/galaxies/POGSSNR_SDSSonly_NGC1136.fits</v>
      </c>
      <c r="G944">
        <v>0</v>
      </c>
      <c r="H944">
        <v>2</v>
      </c>
    </row>
    <row r="945" spans="1:8">
      <c r="A945" s="5" t="s">
        <v>847</v>
      </c>
      <c r="B945" t="str">
        <f>CONCATENATE("/home/ec2-user/galaxies/POGS_SDSSonly_",HL_d251to2arcmin_incllt60_table!I945,".fits")</f>
        <v>/home/ec2-user/galaxies/POGS_SDSSonly_PGC010813.fits</v>
      </c>
      <c r="C945" s="4">
        <f>HL_d251to2arcmin_incllt60_table!J945</f>
        <v>3.2066666666666667E-3</v>
      </c>
      <c r="D945" t="str">
        <f>HL_d251to2arcmin_incllt60_table!I945</f>
        <v>PGC010813</v>
      </c>
      <c r="E945" t="str">
        <f>HL_d251to2arcmin_incllt60_table!K945</f>
        <v>Sc</v>
      </c>
      <c r="F945" t="str">
        <f>CONCATENATE("/home/ec2-user/galaxies/POGSSNR_SDSSonly_",HL_d251to2arcmin_incllt60_table!I945,".fits")</f>
        <v>/home/ec2-user/galaxies/POGSSNR_SDSSonly_PGC010813.fits</v>
      </c>
      <c r="G945">
        <v>0</v>
      </c>
      <c r="H945">
        <v>2</v>
      </c>
    </row>
    <row r="946" spans="1:8">
      <c r="A946" s="5" t="s">
        <v>847</v>
      </c>
      <c r="B946" t="str">
        <f>CONCATENATE("/home/ec2-user/galaxies/POGS_SDSSonly_",HL_d251to2arcmin_incllt60_table!I946,".fits")</f>
        <v>/home/ec2-user/galaxies/POGS_SDSSonly_PGC010816.fits</v>
      </c>
      <c r="C946" s="4">
        <f>HL_d251to2arcmin_incllt60_table!J946</f>
        <v>2.8023333333333334E-2</v>
      </c>
      <c r="D946" t="str">
        <f>HL_d251to2arcmin_incllt60_table!I946</f>
        <v>PGC010816</v>
      </c>
      <c r="E946" t="str">
        <f>HL_d251to2arcmin_incllt60_table!K946</f>
        <v>Sab</v>
      </c>
      <c r="F946" t="str">
        <f>CONCATENATE("/home/ec2-user/galaxies/POGSSNR_SDSSonly_",HL_d251to2arcmin_incllt60_table!I946,".fits")</f>
        <v>/home/ec2-user/galaxies/POGSSNR_SDSSonly_PGC010816.fits</v>
      </c>
      <c r="G946">
        <v>0</v>
      </c>
      <c r="H946">
        <v>2</v>
      </c>
    </row>
    <row r="947" spans="1:8">
      <c r="A947" s="5" t="s">
        <v>847</v>
      </c>
      <c r="B947" t="str">
        <f>CONCATENATE("/home/ec2-user/galaxies/POGS_SDSSonly_",HL_d251to2arcmin_incllt60_table!I947,".fits")</f>
        <v>/home/ec2-user/galaxies/POGS_SDSSonly_UGC02336.fits</v>
      </c>
      <c r="C947" s="4">
        <f>HL_d251to2arcmin_incllt60_table!J947</f>
        <v>2.1966666666666666E-2</v>
      </c>
      <c r="D947" t="str">
        <f>HL_d251to2arcmin_incllt60_table!I947</f>
        <v>UGC02336</v>
      </c>
      <c r="E947" t="str">
        <f>HL_d251to2arcmin_incllt60_table!K947</f>
        <v>SBc</v>
      </c>
      <c r="F947" t="str">
        <f>CONCATENATE("/home/ec2-user/galaxies/POGSSNR_SDSSonly_",HL_d251to2arcmin_incllt60_table!I947,".fits")</f>
        <v>/home/ec2-user/galaxies/POGSSNR_SDSSonly_UGC02336.fits</v>
      </c>
      <c r="G947">
        <v>0</v>
      </c>
      <c r="H947">
        <v>2</v>
      </c>
    </row>
    <row r="948" spans="1:8">
      <c r="A948" s="5" t="s">
        <v>847</v>
      </c>
      <c r="B948" t="str">
        <f>CONCATENATE("/home/ec2-user/galaxies/POGS_SDSSonly_",HL_d251to2arcmin_incllt60_table!I948,".fits")</f>
        <v>/home/ec2-user/galaxies/POGS_SDSSonly_UGC02340.fits</v>
      </c>
      <c r="C948" s="4">
        <f>HL_d251to2arcmin_incllt60_table!J948</f>
        <v>3.3480000000000003E-2</v>
      </c>
      <c r="D948" t="str">
        <f>HL_d251to2arcmin_incllt60_table!I948</f>
        <v>UGC02340</v>
      </c>
      <c r="E948" t="str">
        <f>HL_d251to2arcmin_incllt60_table!K948</f>
        <v>Sc</v>
      </c>
      <c r="F948" t="str">
        <f>CONCATENATE("/home/ec2-user/galaxies/POGSSNR_SDSSonly_",HL_d251to2arcmin_incllt60_table!I948,".fits")</f>
        <v>/home/ec2-user/galaxies/POGSSNR_SDSSonly_UGC02340.fits</v>
      </c>
      <c r="G948">
        <v>0</v>
      </c>
      <c r="H948">
        <v>2</v>
      </c>
    </row>
    <row r="949" spans="1:8">
      <c r="A949" s="5" t="s">
        <v>847</v>
      </c>
      <c r="B949" t="str">
        <f>CONCATENATE("/home/ec2-user/galaxies/POGS_SDSSonly_",HL_d251to2arcmin_incllt60_table!I949,".fits")</f>
        <v>/home/ec2-user/galaxies/POGS_SDSSonly_UGC02334.fits</v>
      </c>
      <c r="C949" s="4">
        <f>HL_d251to2arcmin_incllt60_table!J949</f>
        <v>3.0099999999999998E-2</v>
      </c>
      <c r="D949" t="str">
        <f>HL_d251to2arcmin_incllt60_table!I949</f>
        <v>UGC02334</v>
      </c>
      <c r="E949" t="str">
        <f>HL_d251to2arcmin_incllt60_table!K949</f>
        <v>Sa</v>
      </c>
      <c r="F949" t="str">
        <f>CONCATENATE("/home/ec2-user/galaxies/POGSSNR_SDSSonly_",HL_d251to2arcmin_incllt60_table!I949,".fits")</f>
        <v>/home/ec2-user/galaxies/POGSSNR_SDSSonly_UGC02334.fits</v>
      </c>
      <c r="G949">
        <v>0</v>
      </c>
      <c r="H949">
        <v>2</v>
      </c>
    </row>
    <row r="950" spans="1:8">
      <c r="A950" s="5" t="s">
        <v>847</v>
      </c>
      <c r="B950" t="str">
        <f>CONCATENATE("/home/ec2-user/galaxies/POGS_SDSSonly_",HL_d251to2arcmin_incllt60_table!I950,".fits")</f>
        <v>/home/ec2-user/galaxies/POGS_SDSSonly_NGC1124.fits</v>
      </c>
      <c r="C950" s="4">
        <f>HL_d251to2arcmin_incllt60_table!J950</f>
        <v>2.188E-2</v>
      </c>
      <c r="D950" t="str">
        <f>HL_d251to2arcmin_incllt60_table!I950</f>
        <v>NGC1124</v>
      </c>
      <c r="E950" t="str">
        <f>HL_d251to2arcmin_incllt60_table!K950</f>
        <v>S0-a</v>
      </c>
      <c r="F950" t="str">
        <f>CONCATENATE("/home/ec2-user/galaxies/POGSSNR_SDSSonly_",HL_d251to2arcmin_incllt60_table!I950,".fits")</f>
        <v>/home/ec2-user/galaxies/POGSSNR_SDSSonly_NGC1124.fits</v>
      </c>
      <c r="G950">
        <v>0</v>
      </c>
      <c r="H950">
        <v>2</v>
      </c>
    </row>
    <row r="951" spans="1:8">
      <c r="A951" s="5" t="s">
        <v>847</v>
      </c>
      <c r="B951" t="str">
        <f>CONCATENATE("/home/ec2-user/galaxies/POGS_SDSSonly_",HL_d251to2arcmin_incllt60_table!I951,".fits")</f>
        <v>/home/ec2-user/galaxies/POGS_SDSSonly_ESO247-008.fits</v>
      </c>
      <c r="C951" s="4">
        <f>HL_d251to2arcmin_incllt60_table!J951</f>
        <v>1.7596666666666667E-2</v>
      </c>
      <c r="D951" t="str">
        <f>HL_d251to2arcmin_incllt60_table!I951</f>
        <v>ESO247-008</v>
      </c>
      <c r="E951" t="str">
        <f>HL_d251to2arcmin_incllt60_table!K951</f>
        <v>E-SO</v>
      </c>
      <c r="F951" t="str">
        <f>CONCATENATE("/home/ec2-user/galaxies/POGSSNR_SDSSonly_",HL_d251to2arcmin_incllt60_table!I951,".fits")</f>
        <v>/home/ec2-user/galaxies/POGSSNR_SDSSonly_ESO247-008.fits</v>
      </c>
      <c r="G951">
        <v>0</v>
      </c>
      <c r="H951">
        <v>2</v>
      </c>
    </row>
    <row r="952" spans="1:8">
      <c r="A952" s="5" t="s">
        <v>847</v>
      </c>
      <c r="B952" t="str">
        <f>CONCATENATE("/home/ec2-user/galaxies/POGS_SDSSonly_",HL_d251to2arcmin_incllt60_table!I952,".fits")</f>
        <v>/home/ec2-user/galaxies/POGS_SDSSonly_UGC02342.fits</v>
      </c>
      <c r="C952" s="4">
        <f>HL_d251to2arcmin_incllt60_table!J952</f>
        <v>3.1796666666666668E-2</v>
      </c>
      <c r="D952" t="str">
        <f>HL_d251to2arcmin_incllt60_table!I952</f>
        <v>UGC02342</v>
      </c>
      <c r="E952" t="str">
        <f>HL_d251to2arcmin_incllt60_table!K952</f>
        <v>E</v>
      </c>
      <c r="F952" t="str">
        <f>CONCATENATE("/home/ec2-user/galaxies/POGSSNR_SDSSonly_",HL_d251to2arcmin_incllt60_table!I952,".fits")</f>
        <v>/home/ec2-user/galaxies/POGSSNR_SDSSonly_UGC02342.fits</v>
      </c>
      <c r="G952">
        <v>0</v>
      </c>
      <c r="H952">
        <v>2</v>
      </c>
    </row>
    <row r="953" spans="1:8">
      <c r="A953" s="5" t="s">
        <v>847</v>
      </c>
      <c r="B953" t="str">
        <f>CONCATENATE("/home/ec2-user/galaxies/POGS_SDSSonly_",HL_d251to2arcmin_incllt60_table!I953,".fits")</f>
        <v>/home/ec2-user/galaxies/POGS_SDSSonly_ESO116-001.fits</v>
      </c>
      <c r="C953" s="4">
        <f>HL_d251to2arcmin_incllt60_table!J953</f>
        <v>2.8649999999999998E-2</v>
      </c>
      <c r="D953" t="str">
        <f>HL_d251to2arcmin_incllt60_table!I953</f>
        <v>ESO116-001</v>
      </c>
      <c r="E953" t="str">
        <f>HL_d251to2arcmin_incllt60_table!K953</f>
        <v>SBbc</v>
      </c>
      <c r="F953" t="str">
        <f>CONCATENATE("/home/ec2-user/galaxies/POGSSNR_SDSSonly_",HL_d251to2arcmin_incllt60_table!I953,".fits")</f>
        <v>/home/ec2-user/galaxies/POGSSNR_SDSSonly_ESO116-001.fits</v>
      </c>
      <c r="G953">
        <v>0</v>
      </c>
      <c r="H953">
        <v>2</v>
      </c>
    </row>
    <row r="954" spans="1:8">
      <c r="A954" s="5" t="s">
        <v>847</v>
      </c>
      <c r="B954" t="str">
        <f>CONCATENATE("/home/ec2-user/galaxies/POGS_SDSSonly_",HL_d251to2arcmin_incllt60_table!I954,".fits")</f>
        <v>/home/ec2-user/galaxies/POGS_SDSSonly_ESO416-040.fits</v>
      </c>
      <c r="C954" s="4">
        <f>HL_d251to2arcmin_incllt60_table!J954</f>
        <v>2.1976666666666665E-2</v>
      </c>
      <c r="D954" t="str">
        <f>HL_d251to2arcmin_incllt60_table!I954</f>
        <v>ESO416-040</v>
      </c>
      <c r="E954" t="str">
        <f>HL_d251to2arcmin_incllt60_table!K954</f>
        <v>Sb</v>
      </c>
      <c r="F954" t="str">
        <f>CONCATENATE("/home/ec2-user/galaxies/POGSSNR_SDSSonly_",HL_d251to2arcmin_incllt60_table!I954,".fits")</f>
        <v>/home/ec2-user/galaxies/POGSSNR_SDSSonly_ESO416-040.fits</v>
      </c>
      <c r="G954">
        <v>0</v>
      </c>
      <c r="H954">
        <v>2</v>
      </c>
    </row>
    <row r="955" spans="1:8">
      <c r="A955" s="5" t="s">
        <v>847</v>
      </c>
      <c r="B955" t="str">
        <f>CONCATENATE("/home/ec2-user/galaxies/POGS_SDSSonly_",HL_d251to2arcmin_incllt60_table!I955,".fits")</f>
        <v>/home/ec2-user/galaxies/POGS_SDSSonly_UGC02351.fits</v>
      </c>
      <c r="C955" s="4">
        <f>HL_d251to2arcmin_incllt60_table!J955</f>
        <v>2.8593333333333332E-2</v>
      </c>
      <c r="D955" t="str">
        <f>HL_d251to2arcmin_incllt60_table!I955</f>
        <v>UGC02351</v>
      </c>
      <c r="E955" t="str">
        <f>HL_d251to2arcmin_incllt60_table!K955</f>
        <v>Sb</v>
      </c>
      <c r="F955" t="str">
        <f>CONCATENATE("/home/ec2-user/galaxies/POGSSNR_SDSSonly_",HL_d251to2arcmin_incllt60_table!I955,".fits")</f>
        <v>/home/ec2-user/galaxies/POGSSNR_SDSSonly_UGC02351.fits</v>
      </c>
      <c r="G955">
        <v>0</v>
      </c>
      <c r="H955">
        <v>2</v>
      </c>
    </row>
    <row r="956" spans="1:8">
      <c r="A956" s="5" t="s">
        <v>847</v>
      </c>
      <c r="B956" t="str">
        <f>CONCATENATE("/home/ec2-user/galaxies/POGS_SDSSonly_",HL_d251to2arcmin_incllt60_table!I956,".fits")</f>
        <v>/home/ec2-user/galaxies/POGS_SDSSonly_PGC010917.fits</v>
      </c>
      <c r="C956" s="4">
        <f>HL_d251to2arcmin_incllt60_table!J956</f>
        <v>0</v>
      </c>
      <c r="D956" t="str">
        <f>HL_d251to2arcmin_incllt60_table!I956</f>
        <v>PGC010917</v>
      </c>
      <c r="E956" t="str">
        <f>HL_d251to2arcmin_incllt60_table!K956</f>
        <v>E?</v>
      </c>
      <c r="F956" t="str">
        <f>CONCATENATE("/home/ec2-user/galaxies/POGSSNR_SDSSonly_",HL_d251to2arcmin_incllt60_table!I956,".fits")</f>
        <v>/home/ec2-user/galaxies/POGSSNR_SDSSonly_PGC010917.fits</v>
      </c>
      <c r="G956">
        <v>0</v>
      </c>
      <c r="H956">
        <v>2</v>
      </c>
    </row>
    <row r="957" spans="1:8">
      <c r="A957" s="5" t="s">
        <v>847</v>
      </c>
      <c r="B957" t="str">
        <f>CONCATENATE("/home/ec2-user/galaxies/POGS_SDSSonly_",HL_d251to2arcmin_incllt60_table!I957,".fits")</f>
        <v>/home/ec2-user/galaxies/POGS_SDSSonly_ESO003-013.fits</v>
      </c>
      <c r="C957" s="4">
        <f>HL_d251to2arcmin_incllt60_table!J957</f>
        <v>1.5293333333333334E-2</v>
      </c>
      <c r="D957" t="str">
        <f>HL_d251to2arcmin_incllt60_table!I957</f>
        <v>ESO003-013</v>
      </c>
      <c r="E957" t="str">
        <f>HL_d251to2arcmin_incllt60_table!K957</f>
        <v>S0</v>
      </c>
      <c r="F957" t="str">
        <f>CONCATENATE("/home/ec2-user/galaxies/POGSSNR_SDSSonly_",HL_d251to2arcmin_incllt60_table!I957,".fits")</f>
        <v>/home/ec2-user/galaxies/POGSSNR_SDSSonly_ESO003-013.fits</v>
      </c>
      <c r="G957">
        <v>0</v>
      </c>
      <c r="H957">
        <v>2</v>
      </c>
    </row>
    <row r="958" spans="1:8">
      <c r="A958" s="5" t="s">
        <v>847</v>
      </c>
      <c r="B958" t="str">
        <f>CONCATENATE("/home/ec2-user/galaxies/POGS_SDSSonly_",HL_d251to2arcmin_incllt60_table!I958,".fits")</f>
        <v>/home/ec2-user/galaxies/POGS_SDSSonly_ESO031-004.fits</v>
      </c>
      <c r="C958" s="4">
        <f>HL_d251to2arcmin_incllt60_table!J958</f>
        <v>2.5873333333333335E-2</v>
      </c>
      <c r="D958" t="str">
        <f>HL_d251to2arcmin_incllt60_table!I958</f>
        <v>ESO031-004</v>
      </c>
      <c r="E958" t="str">
        <f>HL_d251to2arcmin_incllt60_table!K958</f>
        <v>SABb</v>
      </c>
      <c r="F958" t="str">
        <f>CONCATENATE("/home/ec2-user/galaxies/POGSSNR_SDSSonly_",HL_d251to2arcmin_incllt60_table!I958,".fits")</f>
        <v>/home/ec2-user/galaxies/POGSSNR_SDSSonly_ESO031-004.fits</v>
      </c>
      <c r="G958">
        <v>0</v>
      </c>
      <c r="H958">
        <v>2</v>
      </c>
    </row>
    <row r="959" spans="1:8">
      <c r="A959" s="5" t="s">
        <v>847</v>
      </c>
      <c r="B959" t="str">
        <f>CONCATENATE("/home/ec2-user/galaxies/POGS_SDSSonly_",HL_d251to2arcmin_incllt60_table!I959,".fits")</f>
        <v>/home/ec2-user/galaxies/POGS_SDSSonly_NGC1137.fits</v>
      </c>
      <c r="C959" s="4">
        <f>HL_d251to2arcmin_incllt60_table!J959</f>
        <v>9.9433333333333335E-3</v>
      </c>
      <c r="D959" t="str">
        <f>HL_d251to2arcmin_incllt60_table!I959</f>
        <v>NGC1137</v>
      </c>
      <c r="E959" t="str">
        <f>HL_d251to2arcmin_incllt60_table!K959</f>
        <v>Sb</v>
      </c>
      <c r="F959" t="str">
        <f>CONCATENATE("/home/ec2-user/galaxies/POGSSNR_SDSSonly_",HL_d251to2arcmin_incllt60_table!I959,".fits")</f>
        <v>/home/ec2-user/galaxies/POGSSNR_SDSSonly_NGC1137.fits</v>
      </c>
      <c r="G959">
        <v>0</v>
      </c>
      <c r="H959">
        <v>2</v>
      </c>
    </row>
    <row r="960" spans="1:8">
      <c r="A960" s="5" t="s">
        <v>847</v>
      </c>
      <c r="B960" t="str">
        <f>CONCATENATE("/home/ec2-user/galaxies/POGS_SDSSonly_",HL_d251to2arcmin_incllt60_table!I960,".fits")</f>
        <v>/home/ec2-user/galaxies/POGS_SDSSonly_PGC010947.fits</v>
      </c>
      <c r="C960" s="4">
        <f>HL_d251to2arcmin_incllt60_table!J960</f>
        <v>1.7426666666666667E-2</v>
      </c>
      <c r="D960" t="str">
        <f>HL_d251to2arcmin_incllt60_table!I960</f>
        <v>PGC010947</v>
      </c>
      <c r="E960" t="str">
        <f>HL_d251to2arcmin_incllt60_table!K960</f>
        <v>E</v>
      </c>
      <c r="F960" t="str">
        <f>CONCATENATE("/home/ec2-user/galaxies/POGSSNR_SDSSonly_",HL_d251to2arcmin_incllt60_table!I960,".fits")</f>
        <v>/home/ec2-user/galaxies/POGSSNR_SDSSonly_PGC010947.fits</v>
      </c>
      <c r="G960">
        <v>0</v>
      </c>
      <c r="H960">
        <v>2</v>
      </c>
    </row>
    <row r="961" spans="1:8">
      <c r="A961" s="5" t="s">
        <v>847</v>
      </c>
      <c r="B961" t="str">
        <f>CONCATENATE("/home/ec2-user/galaxies/POGS_SDSSonly_",HL_d251to2arcmin_incllt60_table!I961,".fits")</f>
        <v>/home/ec2-user/galaxies/POGS_SDSSonly_IC1866.fits</v>
      </c>
      <c r="C961" s="4">
        <f>HL_d251to2arcmin_incllt60_table!J961</f>
        <v>2.9553333333333334E-2</v>
      </c>
      <c r="D961" t="str">
        <f>HL_d251to2arcmin_incllt60_table!I961</f>
        <v>IC1866</v>
      </c>
      <c r="E961" t="str">
        <f>HL_d251to2arcmin_incllt60_table!K961</f>
        <v>E-SO</v>
      </c>
      <c r="F961" t="str">
        <f>CONCATENATE("/home/ec2-user/galaxies/POGSSNR_SDSSonly_",HL_d251to2arcmin_incllt60_table!I961,".fits")</f>
        <v>/home/ec2-user/galaxies/POGSSNR_SDSSonly_IC1866.fits</v>
      </c>
      <c r="G961">
        <v>0</v>
      </c>
      <c r="H961">
        <v>2</v>
      </c>
    </row>
    <row r="962" spans="1:8">
      <c r="A962" s="5" t="s">
        <v>847</v>
      </c>
      <c r="B962" t="str">
        <f>CONCATENATE("/home/ec2-user/galaxies/POGS_SDSSonly_",HL_d251to2arcmin_incllt60_table!I962,".fits")</f>
        <v>/home/ec2-user/galaxies/POGS_SDSSonly_PGC010989.fits</v>
      </c>
      <c r="C962" s="4">
        <f>HL_d251to2arcmin_incllt60_table!J962</f>
        <v>1.7963333333333335E-2</v>
      </c>
      <c r="D962" t="str">
        <f>HL_d251to2arcmin_incllt60_table!I962</f>
        <v>PGC010989</v>
      </c>
      <c r="E962" t="str">
        <f>HL_d251to2arcmin_incllt60_table!K962</f>
        <v>Sa</v>
      </c>
      <c r="F962" t="str">
        <f>CONCATENATE("/home/ec2-user/galaxies/POGSSNR_SDSSonly_",HL_d251to2arcmin_incllt60_table!I962,".fits")</f>
        <v>/home/ec2-user/galaxies/POGSSNR_SDSSonly_PGC010989.fits</v>
      </c>
      <c r="G962">
        <v>0</v>
      </c>
      <c r="H962">
        <v>2</v>
      </c>
    </row>
    <row r="963" spans="1:8">
      <c r="A963" s="5" t="s">
        <v>847</v>
      </c>
      <c r="B963" t="str">
        <f>CONCATENATE("/home/ec2-user/galaxies/POGS_SDSSonly_",HL_d251to2arcmin_incllt60_table!I963,".fits")</f>
        <v>/home/ec2-user/galaxies/POGS_SDSSonly_PGC010994.fits</v>
      </c>
      <c r="C963" s="4">
        <f>HL_d251to2arcmin_incllt60_table!J963</f>
        <v>9.6799999999999994E-3</v>
      </c>
      <c r="D963" t="str">
        <f>HL_d251to2arcmin_incllt60_table!I963</f>
        <v>PGC010994</v>
      </c>
      <c r="E963" t="str">
        <f>HL_d251to2arcmin_incllt60_table!K963</f>
        <v>SBc</v>
      </c>
      <c r="F963" t="str">
        <f>CONCATENATE("/home/ec2-user/galaxies/POGSSNR_SDSSonly_",HL_d251to2arcmin_incllt60_table!I963,".fits")</f>
        <v>/home/ec2-user/galaxies/POGSSNR_SDSSonly_PGC010994.fits</v>
      </c>
      <c r="G963">
        <v>0</v>
      </c>
      <c r="H963">
        <v>2</v>
      </c>
    </row>
    <row r="964" spans="1:8">
      <c r="A964" s="5" t="s">
        <v>847</v>
      </c>
      <c r="B964" t="str">
        <f>CONCATENATE("/home/ec2-user/galaxies/POGS_SDSSonly_",HL_d251to2arcmin_incllt60_table!I964,".fits")</f>
        <v>/home/ec2-user/galaxies/POGS_SDSSonly_IC1865.fits</v>
      </c>
      <c r="C964" s="4">
        <f>HL_d251to2arcmin_incllt60_table!J964</f>
        <v>2.6579999999999999E-2</v>
      </c>
      <c r="D964" t="str">
        <f>HL_d251to2arcmin_incllt60_table!I964</f>
        <v>IC1865</v>
      </c>
      <c r="E964" t="str">
        <f>HL_d251to2arcmin_incllt60_table!K964</f>
        <v>Sbc</v>
      </c>
      <c r="F964" t="str">
        <f>CONCATENATE("/home/ec2-user/galaxies/POGSSNR_SDSSonly_",HL_d251to2arcmin_incllt60_table!I964,".fits")</f>
        <v>/home/ec2-user/galaxies/POGSSNR_SDSSonly_IC1865.fits</v>
      </c>
      <c r="G964">
        <v>0</v>
      </c>
      <c r="H964">
        <v>2</v>
      </c>
    </row>
    <row r="965" spans="1:8">
      <c r="A965" s="5" t="s">
        <v>847</v>
      </c>
      <c r="B965" t="str">
        <f>CONCATENATE("/home/ec2-user/galaxies/POGS_SDSSonly_",HL_d251to2arcmin_incllt60_table!I965,".fits")</f>
        <v>/home/ec2-user/galaxies/POGS_SDSSonly_ESO480-014.fits</v>
      </c>
      <c r="C965" s="4">
        <f>HL_d251to2arcmin_incllt60_table!J965</f>
        <v>3.4743333333333334E-2</v>
      </c>
      <c r="D965" t="str">
        <f>HL_d251to2arcmin_incllt60_table!I965</f>
        <v>ESO480-014</v>
      </c>
      <c r="E965" t="str">
        <f>HL_d251to2arcmin_incllt60_table!K965</f>
        <v>Sb</v>
      </c>
      <c r="F965" t="str">
        <f>CONCATENATE("/home/ec2-user/galaxies/POGSSNR_SDSSonly_",HL_d251to2arcmin_incllt60_table!I965,".fits")</f>
        <v>/home/ec2-user/galaxies/POGSSNR_SDSSonly_ESO480-014.fits</v>
      </c>
      <c r="G965">
        <v>0</v>
      </c>
      <c r="H965">
        <v>2</v>
      </c>
    </row>
    <row r="966" spans="1:8">
      <c r="A966" s="5" t="s">
        <v>847</v>
      </c>
      <c r="B966" t="str">
        <f>CONCATENATE("/home/ec2-user/galaxies/POGS_SDSSonly_",HL_d251to2arcmin_incllt60_table!I966,".fits")</f>
        <v>/home/ec2-user/galaxies/POGS_SDSSonly_ESO417-003.fits</v>
      </c>
      <c r="C966" s="4">
        <f>HL_d251to2arcmin_incllt60_table!J966</f>
        <v>1.6933333333333335E-2</v>
      </c>
      <c r="D966" t="str">
        <f>HL_d251to2arcmin_incllt60_table!I966</f>
        <v>ESO417-003</v>
      </c>
      <c r="E966" t="str">
        <f>HL_d251to2arcmin_incllt60_table!K966</f>
        <v>SABc</v>
      </c>
      <c r="F966" t="str">
        <f>CONCATENATE("/home/ec2-user/galaxies/POGSSNR_SDSSonly_",HL_d251to2arcmin_incllt60_table!I966,".fits")</f>
        <v>/home/ec2-user/galaxies/POGSSNR_SDSSonly_ESO417-003.fits</v>
      </c>
      <c r="G966">
        <v>0</v>
      </c>
      <c r="H966">
        <v>2</v>
      </c>
    </row>
    <row r="967" spans="1:8">
      <c r="A967" s="5" t="s">
        <v>847</v>
      </c>
      <c r="B967" t="str">
        <f>CONCATENATE("/home/ec2-user/galaxies/POGS_SDSSonly_",HL_d251to2arcmin_incllt60_table!I967,".fits")</f>
        <v>/home/ec2-user/galaxies/POGS_SDSSonly_UGC02358.fits</v>
      </c>
      <c r="C967" s="4">
        <f>HL_d251to2arcmin_incllt60_table!J967</f>
        <v>1.5183333333333333E-2</v>
      </c>
      <c r="D967" t="str">
        <f>HL_d251to2arcmin_incllt60_table!I967</f>
        <v>UGC02358</v>
      </c>
      <c r="E967" t="str">
        <f>HL_d251to2arcmin_incllt60_table!K967</f>
        <v>Sb</v>
      </c>
      <c r="F967" t="str">
        <f>CONCATENATE("/home/ec2-user/galaxies/POGSSNR_SDSSonly_",HL_d251to2arcmin_incllt60_table!I967,".fits")</f>
        <v>/home/ec2-user/galaxies/POGSSNR_SDSSonly_UGC02358.fits</v>
      </c>
      <c r="G967">
        <v>0</v>
      </c>
      <c r="H967">
        <v>2</v>
      </c>
    </row>
    <row r="968" spans="1:8">
      <c r="A968" s="5" t="s">
        <v>847</v>
      </c>
      <c r="B968" t="str">
        <f>CONCATENATE("/home/ec2-user/galaxies/POGS_SDSSonly_",HL_d251to2arcmin_incllt60_table!I968,".fits")</f>
        <v>/home/ec2-user/galaxies/POGS_SDSSonly_IC0270.fits</v>
      </c>
      <c r="C968" s="4">
        <f>HL_d251to2arcmin_incllt60_table!J968</f>
        <v>2.8559999999999999E-2</v>
      </c>
      <c r="D968" t="str">
        <f>HL_d251to2arcmin_incllt60_table!I968</f>
        <v>IC0270</v>
      </c>
      <c r="E968" t="str">
        <f>HL_d251to2arcmin_incllt60_table!K968</f>
        <v>E-SO</v>
      </c>
      <c r="F968" t="str">
        <f>CONCATENATE("/home/ec2-user/galaxies/POGSSNR_SDSSonly_",HL_d251to2arcmin_incllt60_table!I968,".fits")</f>
        <v>/home/ec2-user/galaxies/POGSSNR_SDSSonly_IC0270.fits</v>
      </c>
      <c r="G968">
        <v>0</v>
      </c>
      <c r="H968">
        <v>2</v>
      </c>
    </row>
    <row r="969" spans="1:8">
      <c r="A969" s="5" t="s">
        <v>847</v>
      </c>
      <c r="B969" t="str">
        <f>CONCATENATE("/home/ec2-user/galaxies/POGS_SDSSonly_",HL_d251to2arcmin_incllt60_table!I969,".fits")</f>
        <v>/home/ec2-user/galaxies/POGS_SDSSonly_UGC02399.fits</v>
      </c>
      <c r="C969" s="4">
        <f>HL_d251to2arcmin_incllt60_table!J969</f>
        <v>2.6533333333333332E-2</v>
      </c>
      <c r="D969" t="str">
        <f>HL_d251to2arcmin_incllt60_table!I969</f>
        <v>UGC02399</v>
      </c>
      <c r="E969" t="str">
        <f>HL_d251to2arcmin_incllt60_table!K969</f>
        <v>SABc</v>
      </c>
      <c r="F969" t="str">
        <f>CONCATENATE("/home/ec2-user/galaxies/POGSSNR_SDSSonly_",HL_d251to2arcmin_incllt60_table!I969,".fits")</f>
        <v>/home/ec2-user/galaxies/POGSSNR_SDSSonly_UGC02399.fits</v>
      </c>
      <c r="G969">
        <v>0</v>
      </c>
      <c r="H969">
        <v>2</v>
      </c>
    </row>
    <row r="970" spans="1:8">
      <c r="A970" s="5" t="s">
        <v>847</v>
      </c>
      <c r="B970" t="str">
        <f>CONCATENATE("/home/ec2-user/galaxies/POGS_SDSSonly_",HL_d251to2arcmin_incllt60_table!I970,".fits")</f>
        <v>/home/ec2-user/galaxies/POGS_SDSSonly_IC1867.fits</v>
      </c>
      <c r="C970" s="4">
        <f>HL_d251to2arcmin_incllt60_table!J970</f>
        <v>2.5306666666666668E-2</v>
      </c>
      <c r="D970" t="str">
        <f>HL_d251to2arcmin_incllt60_table!I970</f>
        <v>IC1867</v>
      </c>
      <c r="E970" t="str">
        <f>HL_d251to2arcmin_incllt60_table!K970</f>
        <v>S?</v>
      </c>
      <c r="F970" t="str">
        <f>CONCATENATE("/home/ec2-user/galaxies/POGSSNR_SDSSonly_",HL_d251to2arcmin_incllt60_table!I970,".fits")</f>
        <v>/home/ec2-user/galaxies/POGSSNR_SDSSonly_IC1867.fits</v>
      </c>
      <c r="G970">
        <v>0</v>
      </c>
      <c r="H970">
        <v>2</v>
      </c>
    </row>
    <row r="971" spans="1:8">
      <c r="A971" s="5" t="s">
        <v>847</v>
      </c>
      <c r="B971" t="str">
        <f>CONCATENATE("/home/ec2-user/galaxies/POGS_SDSSonly_",HL_d251to2arcmin_incllt60_table!I971,".fits")</f>
        <v>/home/ec2-user/galaxies/POGS_SDSSonly_UGC02406.fits</v>
      </c>
      <c r="C971" s="4">
        <f>HL_d251to2arcmin_incllt60_table!J971</f>
        <v>3.3869999999999997E-2</v>
      </c>
      <c r="D971" t="str">
        <f>HL_d251to2arcmin_incllt60_table!I971</f>
        <v>UGC02406</v>
      </c>
      <c r="E971" t="str">
        <f>HL_d251to2arcmin_incllt60_table!K971</f>
        <v>SABa</v>
      </c>
      <c r="F971" t="str">
        <f>CONCATENATE("/home/ec2-user/galaxies/POGSSNR_SDSSonly_",HL_d251to2arcmin_incllt60_table!I971,".fits")</f>
        <v>/home/ec2-user/galaxies/POGSSNR_SDSSonly_UGC02406.fits</v>
      </c>
      <c r="G971">
        <v>0</v>
      </c>
      <c r="H971">
        <v>2</v>
      </c>
    </row>
    <row r="972" spans="1:8">
      <c r="A972" s="5" t="s">
        <v>847</v>
      </c>
      <c r="B972" t="str">
        <f>CONCATENATE("/home/ec2-user/galaxies/POGS_SDSSonly_",HL_d251to2arcmin_incllt60_table!I972,".fits")</f>
        <v>/home/ec2-user/galaxies/POGS_SDSSonly_PGC011090.fits</v>
      </c>
      <c r="C972" s="4">
        <f>HL_d251to2arcmin_incllt60_table!J972</f>
        <v>2.9113333333333335E-2</v>
      </c>
      <c r="D972" t="str">
        <f>HL_d251to2arcmin_incllt60_table!I972</f>
        <v>PGC011090</v>
      </c>
      <c r="E972" t="str">
        <f>HL_d251to2arcmin_incllt60_table!K972</f>
        <v>SBb</v>
      </c>
      <c r="F972" t="str">
        <f>CONCATENATE("/home/ec2-user/galaxies/POGSSNR_SDSSonly_",HL_d251to2arcmin_incllt60_table!I972,".fits")</f>
        <v>/home/ec2-user/galaxies/POGSSNR_SDSSonly_PGC011090.fits</v>
      </c>
      <c r="G972">
        <v>0</v>
      </c>
      <c r="H972">
        <v>2</v>
      </c>
    </row>
    <row r="973" spans="1:8">
      <c r="A973" s="5" t="s">
        <v>847</v>
      </c>
      <c r="B973" t="str">
        <f>CONCATENATE("/home/ec2-user/galaxies/POGS_SDSSonly_",HL_d251to2arcmin_incllt60_table!I973,".fits")</f>
        <v>/home/ec2-user/galaxies/POGS_SDSSonly_ESO417-006.fits</v>
      </c>
      <c r="C973" s="4">
        <f>HL_d251to2arcmin_incllt60_table!J973</f>
        <v>1.5586666666666667E-2</v>
      </c>
      <c r="D973" t="str">
        <f>HL_d251to2arcmin_incllt60_table!I973</f>
        <v>ESO417-006</v>
      </c>
      <c r="E973" t="str">
        <f>HL_d251to2arcmin_incllt60_table!K973</f>
        <v>S0-a</v>
      </c>
      <c r="F973" t="str">
        <f>CONCATENATE("/home/ec2-user/galaxies/POGSSNR_SDSSonly_",HL_d251to2arcmin_incllt60_table!I973,".fits")</f>
        <v>/home/ec2-user/galaxies/POGSSNR_SDSSonly_ESO417-006.fits</v>
      </c>
      <c r="G973">
        <v>0</v>
      </c>
      <c r="H973">
        <v>2</v>
      </c>
    </row>
    <row r="974" spans="1:8">
      <c r="A974" s="5" t="s">
        <v>847</v>
      </c>
      <c r="B974" t="str">
        <f>CONCATENATE("/home/ec2-user/galaxies/POGS_SDSSonly_",HL_d251to2arcmin_incllt60_table!I974,".fits")</f>
        <v>/home/ec2-user/galaxies/POGS_SDSSonly_NGC1138.fits</v>
      </c>
      <c r="C974" s="4">
        <f>HL_d251to2arcmin_incllt60_table!J974</f>
        <v>8.2500000000000004E-3</v>
      </c>
      <c r="D974" t="str">
        <f>HL_d251to2arcmin_incllt60_table!I974</f>
        <v>NGC1138</v>
      </c>
      <c r="E974" t="str">
        <f>HL_d251to2arcmin_incllt60_table!K974</f>
        <v>S0</v>
      </c>
      <c r="F974" t="str">
        <f>CONCATENATE("/home/ec2-user/galaxies/POGSSNR_SDSSonly_",HL_d251to2arcmin_incllt60_table!I974,".fits")</f>
        <v>/home/ec2-user/galaxies/POGSSNR_SDSSonly_NGC1138.fits</v>
      </c>
      <c r="G974">
        <v>0</v>
      </c>
      <c r="H974">
        <v>2</v>
      </c>
    </row>
    <row r="975" spans="1:8">
      <c r="A975" s="5" t="s">
        <v>847</v>
      </c>
      <c r="B975" t="str">
        <f>CONCATENATE("/home/ec2-user/galaxies/POGS_SDSSonly_",HL_d251to2arcmin_incllt60_table!I975,".fits")</f>
        <v>/home/ec2-user/galaxies/POGS_SDSSonly_UGC02410.fits</v>
      </c>
      <c r="C975" s="4">
        <f>HL_d251to2arcmin_incllt60_table!J975</f>
        <v>1.5883333333333333E-2</v>
      </c>
      <c r="D975" t="str">
        <f>HL_d251to2arcmin_incllt60_table!I975</f>
        <v>UGC02410</v>
      </c>
      <c r="E975" t="str">
        <f>HL_d251to2arcmin_incllt60_table!K975</f>
        <v>Sbc</v>
      </c>
      <c r="F975" t="str">
        <f>CONCATENATE("/home/ec2-user/galaxies/POGSSNR_SDSSonly_",HL_d251to2arcmin_incllt60_table!I975,".fits")</f>
        <v>/home/ec2-user/galaxies/POGSSNR_SDSSonly_UGC02410.fits</v>
      </c>
      <c r="G975">
        <v>0</v>
      </c>
      <c r="H975">
        <v>2</v>
      </c>
    </row>
    <row r="976" spans="1:8">
      <c r="A976" s="5" t="s">
        <v>847</v>
      </c>
      <c r="B976" t="str">
        <f>CONCATENATE("/home/ec2-user/galaxies/POGS_SDSSonly_",HL_d251to2arcmin_incllt60_table!I976,".fits")</f>
        <v>/home/ec2-user/galaxies/POGS_SDSSonly_UGC02419.fits</v>
      </c>
      <c r="C976" s="4">
        <f>HL_d251to2arcmin_incllt60_table!J976</f>
        <v>2.7029999999999998E-2</v>
      </c>
      <c r="D976" t="str">
        <f>HL_d251to2arcmin_incllt60_table!I976</f>
        <v>UGC02419</v>
      </c>
      <c r="E976" t="str">
        <f>HL_d251to2arcmin_incllt60_table!K976</f>
        <v>SBa</v>
      </c>
      <c r="F976" t="str">
        <f>CONCATENATE("/home/ec2-user/galaxies/POGSSNR_SDSSonly_",HL_d251to2arcmin_incllt60_table!I976,".fits")</f>
        <v>/home/ec2-user/galaxies/POGSSNR_SDSSonly_UGC02419.fits</v>
      </c>
      <c r="G976">
        <v>0</v>
      </c>
      <c r="H976">
        <v>2</v>
      </c>
    </row>
    <row r="977" spans="1:8">
      <c r="A977" s="5" t="s">
        <v>847</v>
      </c>
      <c r="B977" t="str">
        <f>CONCATENATE("/home/ec2-user/galaxies/POGS_SDSSonly_",HL_d251to2arcmin_incllt60_table!I977,".fits")</f>
        <v>/home/ec2-user/galaxies/POGS_SDSSonly_NGC1150.fits</v>
      </c>
      <c r="C977" s="4">
        <f>HL_d251to2arcmin_incllt60_table!J977</f>
        <v>2.9276666666666666E-2</v>
      </c>
      <c r="D977" t="str">
        <f>HL_d251to2arcmin_incllt60_table!I977</f>
        <v>NGC1150</v>
      </c>
      <c r="E977" t="str">
        <f>HL_d251to2arcmin_incllt60_table!K977</f>
        <v>S0</v>
      </c>
      <c r="F977" t="str">
        <f>CONCATENATE("/home/ec2-user/galaxies/POGSSNR_SDSSonly_",HL_d251to2arcmin_incllt60_table!I977,".fits")</f>
        <v>/home/ec2-user/galaxies/POGSSNR_SDSSonly_NGC1150.fits</v>
      </c>
      <c r="G977">
        <v>0</v>
      </c>
      <c r="H977">
        <v>2</v>
      </c>
    </row>
    <row r="978" spans="1:8">
      <c r="A978" s="5" t="s">
        <v>847</v>
      </c>
      <c r="B978" t="str">
        <f>CONCATENATE("/home/ec2-user/galaxies/POGS_SDSSonly_",HL_d251to2arcmin_incllt60_table!I978,".fits")</f>
        <v>/home/ec2-user/galaxies/POGS_SDSSonly_NGC1148.fits</v>
      </c>
      <c r="C978" s="4">
        <f>HL_d251to2arcmin_incllt60_table!J978</f>
        <v>1.694E-2</v>
      </c>
      <c r="D978" t="str">
        <f>HL_d251to2arcmin_incllt60_table!I978</f>
        <v>NGC1148</v>
      </c>
      <c r="E978" t="str">
        <f>HL_d251to2arcmin_incllt60_table!K978</f>
        <v>SBcd</v>
      </c>
      <c r="F978" t="str">
        <f>CONCATENATE("/home/ec2-user/galaxies/POGSSNR_SDSSonly_",HL_d251to2arcmin_incllt60_table!I978,".fits")</f>
        <v>/home/ec2-user/galaxies/POGSSNR_SDSSonly_NGC1148.fits</v>
      </c>
      <c r="G978">
        <v>0</v>
      </c>
      <c r="H978">
        <v>2</v>
      </c>
    </row>
    <row r="979" spans="1:8">
      <c r="A979" s="5" t="s">
        <v>847</v>
      </c>
      <c r="B979" t="str">
        <f>CONCATENATE("/home/ec2-user/galaxies/POGS_SDSSonly_",HL_d251to2arcmin_incllt60_table!I979,".fits")</f>
        <v>/home/ec2-user/galaxies/POGS_SDSSonly_PGC213124.fits</v>
      </c>
      <c r="C979" s="4">
        <f>HL_d251to2arcmin_incllt60_table!J979</f>
        <v>1.4196666666666666E-2</v>
      </c>
      <c r="D979" t="str">
        <f>HL_d251to2arcmin_incllt60_table!I979</f>
        <v>PGC213124</v>
      </c>
      <c r="E979" t="str">
        <f>HL_d251to2arcmin_incllt60_table!K979</f>
        <v>S0</v>
      </c>
      <c r="F979" t="str">
        <f>CONCATENATE("/home/ec2-user/galaxies/POGSSNR_SDSSonly_",HL_d251to2arcmin_incllt60_table!I979,".fits")</f>
        <v>/home/ec2-user/galaxies/POGSSNR_SDSSonly_PGC213124.fits</v>
      </c>
      <c r="G979">
        <v>0</v>
      </c>
      <c r="H979">
        <v>2</v>
      </c>
    </row>
    <row r="980" spans="1:8">
      <c r="A980" s="5" t="s">
        <v>847</v>
      </c>
      <c r="B980" t="str">
        <f>CONCATENATE("/home/ec2-user/galaxies/POGS_SDSSonly_",HL_d251to2arcmin_incllt60_table!I980,".fits")</f>
        <v>/home/ec2-user/galaxies/POGS_SDSSonly_PGC197826.fits</v>
      </c>
      <c r="C980" s="4">
        <f>HL_d251to2arcmin_incllt60_table!J980</f>
        <v>1.5246666666666667E-2</v>
      </c>
      <c r="D980" t="str">
        <f>HL_d251to2arcmin_incllt60_table!I980</f>
        <v>PGC197826</v>
      </c>
      <c r="E980" t="str">
        <f>HL_d251to2arcmin_incllt60_table!K980</f>
        <v>Sab</v>
      </c>
      <c r="F980" t="str">
        <f>CONCATENATE("/home/ec2-user/galaxies/POGSSNR_SDSSonly_",HL_d251to2arcmin_incllt60_table!I980,".fits")</f>
        <v>/home/ec2-user/galaxies/POGSSNR_SDSSonly_PGC197826.fits</v>
      </c>
      <c r="G980">
        <v>0</v>
      </c>
      <c r="H980">
        <v>2</v>
      </c>
    </row>
    <row r="981" spans="1:8">
      <c r="A981" s="5" t="s">
        <v>847</v>
      </c>
      <c r="B981" t="str">
        <f>CONCATENATE("/home/ec2-user/galaxies/POGS_SDSSonly_",HL_d251to2arcmin_incllt60_table!I981,".fits")</f>
        <v>/home/ec2-user/galaxies/POGS_SDSSonly_ESO356-020.fits</v>
      </c>
      <c r="C981" s="4">
        <f>HL_d251to2arcmin_incllt60_table!J981</f>
        <v>2.3993333333333332E-2</v>
      </c>
      <c r="D981" t="str">
        <f>HL_d251to2arcmin_incllt60_table!I981</f>
        <v>ESO356-020</v>
      </c>
      <c r="E981" t="str">
        <f>HL_d251to2arcmin_incllt60_table!K981</f>
        <v>Sab</v>
      </c>
      <c r="F981" t="str">
        <f>CONCATENATE("/home/ec2-user/galaxies/POGSSNR_SDSSonly_",HL_d251to2arcmin_incllt60_table!I981,".fits")</f>
        <v>/home/ec2-user/galaxies/POGSSNR_SDSSonly_ESO356-020.fits</v>
      </c>
      <c r="G981">
        <v>0</v>
      </c>
      <c r="H981">
        <v>2</v>
      </c>
    </row>
    <row r="982" spans="1:8">
      <c r="A982" s="5" t="s">
        <v>847</v>
      </c>
      <c r="B982" t="str">
        <f>CONCATENATE("/home/ec2-user/galaxies/POGS_SDSSonly_",HL_d251to2arcmin_incllt60_table!I982,".fits")</f>
        <v>/home/ec2-user/galaxies/POGS_SDSSonly_UGC02433.fits</v>
      </c>
      <c r="C982" s="4">
        <f>HL_d251to2arcmin_incllt60_table!J982</f>
        <v>2.5263333333333332E-2</v>
      </c>
      <c r="D982" t="str">
        <f>HL_d251to2arcmin_incllt60_table!I982</f>
        <v>UGC02433</v>
      </c>
      <c r="E982" t="str">
        <f>HL_d251to2arcmin_incllt60_table!K982</f>
        <v>Sab</v>
      </c>
      <c r="F982" t="str">
        <f>CONCATENATE("/home/ec2-user/galaxies/POGSSNR_SDSSonly_",HL_d251to2arcmin_incllt60_table!I982,".fits")</f>
        <v>/home/ec2-user/galaxies/POGSSNR_SDSSonly_UGC02433.fits</v>
      </c>
      <c r="G982">
        <v>0</v>
      </c>
      <c r="H982">
        <v>2</v>
      </c>
    </row>
    <row r="983" spans="1:8">
      <c r="A983" s="5" t="s">
        <v>847</v>
      </c>
      <c r="B983" t="str">
        <f>CONCATENATE("/home/ec2-user/galaxies/POGS_SDSSonly_",HL_d251to2arcmin_incllt60_table!I983,".fits")</f>
        <v>/home/ec2-user/galaxies/POGS_SDSSonly_NGC1154.fits</v>
      </c>
      <c r="C983" s="4">
        <f>HL_d251to2arcmin_incllt60_table!J983</f>
        <v>1.5093333333333334E-2</v>
      </c>
      <c r="D983" t="str">
        <f>HL_d251to2arcmin_incllt60_table!I983</f>
        <v>NGC1154</v>
      </c>
      <c r="E983" t="str">
        <f>HL_d251to2arcmin_incllt60_table!K983</f>
        <v>Sc</v>
      </c>
      <c r="F983" t="str">
        <f>CONCATENATE("/home/ec2-user/galaxies/POGSSNR_SDSSonly_",HL_d251to2arcmin_incllt60_table!I983,".fits")</f>
        <v>/home/ec2-user/galaxies/POGSSNR_SDSSonly_NGC1154.fits</v>
      </c>
      <c r="G983">
        <v>0</v>
      </c>
      <c r="H983">
        <v>2</v>
      </c>
    </row>
    <row r="984" spans="1:8">
      <c r="A984" s="5" t="s">
        <v>847</v>
      </c>
      <c r="B984" t="str">
        <f>CONCATENATE("/home/ec2-user/galaxies/POGS_SDSSonly_",HL_d251to2arcmin_incllt60_table!I984,".fits")</f>
        <v>/home/ec2-user/galaxies/POGS_SDSSonly_NGC1153.fits</v>
      </c>
      <c r="C984" s="4">
        <f>HL_d251to2arcmin_incllt60_table!J984</f>
        <v>1.0033333333333333E-2</v>
      </c>
      <c r="D984" t="str">
        <f>HL_d251to2arcmin_incllt60_table!I984</f>
        <v>NGC1153</v>
      </c>
      <c r="E984" t="str">
        <f>HL_d251to2arcmin_incllt60_table!K984</f>
        <v>S0-a</v>
      </c>
      <c r="F984" t="str">
        <f>CONCATENATE("/home/ec2-user/galaxies/POGSSNR_SDSSonly_",HL_d251to2arcmin_incllt60_table!I984,".fits")</f>
        <v>/home/ec2-user/galaxies/POGSSNR_SDSSonly_NGC1153.fits</v>
      </c>
      <c r="G984">
        <v>0</v>
      </c>
      <c r="H984">
        <v>2</v>
      </c>
    </row>
    <row r="985" spans="1:8">
      <c r="A985" s="5" t="s">
        <v>847</v>
      </c>
      <c r="B985" t="str">
        <f>CONCATENATE("/home/ec2-user/galaxies/POGS_SDSSonly_",HL_d251to2arcmin_incllt60_table!I985,".fits")</f>
        <v>/home/ec2-user/galaxies/POGS_SDSSonly_NGC1155.fits</v>
      </c>
      <c r="C985" s="4">
        <f>HL_d251to2arcmin_incllt60_table!J985</f>
        <v>1.503E-2</v>
      </c>
      <c r="D985" t="str">
        <f>HL_d251to2arcmin_incllt60_table!I985</f>
        <v>NGC1155</v>
      </c>
      <c r="E985" t="str">
        <f>HL_d251to2arcmin_incllt60_table!K985</f>
        <v>S0</v>
      </c>
      <c r="F985" t="str">
        <f>CONCATENATE("/home/ec2-user/galaxies/POGSSNR_SDSSonly_",HL_d251to2arcmin_incllt60_table!I985,".fits")</f>
        <v>/home/ec2-user/galaxies/POGSSNR_SDSSonly_NGC1155.fits</v>
      </c>
      <c r="G985">
        <v>0</v>
      </c>
      <c r="H985">
        <v>2</v>
      </c>
    </row>
    <row r="986" spans="1:8">
      <c r="A986" s="5" t="s">
        <v>847</v>
      </c>
      <c r="B986" t="str">
        <f>CONCATENATE("/home/ec2-user/galaxies/POGS_SDSSonly_",HL_d251to2arcmin_incllt60_table!I986,".fits")</f>
        <v>/home/ec2-user/galaxies/POGS_SDSSonly_UGC02442.fits</v>
      </c>
      <c r="C986" s="4">
        <f>HL_d251to2arcmin_incllt60_table!J986</f>
        <v>3.5029999999999999E-2</v>
      </c>
      <c r="D986" t="str">
        <f>HL_d251to2arcmin_incllt60_table!I986</f>
        <v>UGC02442</v>
      </c>
      <c r="E986" t="str">
        <f>HL_d251to2arcmin_incllt60_table!K986</f>
        <v>S?</v>
      </c>
      <c r="F986" t="str">
        <f>CONCATENATE("/home/ec2-user/galaxies/POGSSNR_SDSSonly_",HL_d251to2arcmin_incllt60_table!I986,".fits")</f>
        <v>/home/ec2-user/galaxies/POGSSNR_SDSSonly_UGC02442.fits</v>
      </c>
      <c r="G986">
        <v>0</v>
      </c>
      <c r="H986">
        <v>2</v>
      </c>
    </row>
    <row r="987" spans="1:8">
      <c r="A987" s="5" t="s">
        <v>847</v>
      </c>
      <c r="B987" t="str">
        <f>CONCATENATE("/home/ec2-user/galaxies/POGS_SDSSonly_",HL_d251to2arcmin_incllt60_table!I987,".fits")</f>
        <v>/home/ec2-user/galaxies/POGS_SDSSonly_NGC1162.fits</v>
      </c>
      <c r="C987" s="4">
        <f>HL_d251to2arcmin_incllt60_table!J987</f>
        <v>1.268E-2</v>
      </c>
      <c r="D987" t="str">
        <f>HL_d251to2arcmin_incllt60_table!I987</f>
        <v>NGC1162</v>
      </c>
      <c r="E987" t="str">
        <f>HL_d251to2arcmin_incllt60_table!K987</f>
        <v>E</v>
      </c>
      <c r="F987" t="str">
        <f>CONCATENATE("/home/ec2-user/galaxies/POGSSNR_SDSSonly_",HL_d251to2arcmin_incllt60_table!I987,".fits")</f>
        <v>/home/ec2-user/galaxies/POGSSNR_SDSSonly_NGC1162.fits</v>
      </c>
      <c r="G987">
        <v>0</v>
      </c>
      <c r="H987">
        <v>2</v>
      </c>
    </row>
    <row r="988" spans="1:8">
      <c r="A988" s="5" t="s">
        <v>847</v>
      </c>
      <c r="B988" t="str">
        <f>CONCATENATE("/home/ec2-user/galaxies/POGS_SDSSonly_",HL_d251to2arcmin_incllt60_table!I988,".fits")</f>
        <v>/home/ec2-user/galaxies/POGS_SDSSonly_PGC011287.fits</v>
      </c>
      <c r="C988" s="4">
        <f>HL_d251to2arcmin_incllt60_table!J988</f>
        <v>1.6973333333333333E-2</v>
      </c>
      <c r="D988" t="str">
        <f>HL_d251to2arcmin_incllt60_table!I988</f>
        <v>PGC011287</v>
      </c>
      <c r="E988" t="str">
        <f>HL_d251to2arcmin_incllt60_table!K988</f>
        <v>S0</v>
      </c>
      <c r="F988" t="str">
        <f>CONCATENATE("/home/ec2-user/galaxies/POGSSNR_SDSSonly_",HL_d251to2arcmin_incllt60_table!I988,".fits")</f>
        <v>/home/ec2-user/galaxies/POGSSNR_SDSSonly_PGC011287.fits</v>
      </c>
      <c r="G988">
        <v>0</v>
      </c>
      <c r="H988">
        <v>2</v>
      </c>
    </row>
    <row r="989" spans="1:8">
      <c r="A989" s="5" t="s">
        <v>847</v>
      </c>
      <c r="B989" t="str">
        <f>CONCATENATE("/home/ec2-user/galaxies/POGS_SDSSonly_",HL_d251to2arcmin_incllt60_table!I989,".fits")</f>
        <v>/home/ec2-user/galaxies/POGS_SDSSonly_PGC2246289.fits</v>
      </c>
      <c r="C989" s="4">
        <f>HL_d251to2arcmin_incllt60_table!J989</f>
        <v>3.3973333333333335E-2</v>
      </c>
      <c r="D989" t="str">
        <f>HL_d251to2arcmin_incllt60_table!I989</f>
        <v>PGC2246289</v>
      </c>
      <c r="E989" t="str">
        <f>HL_d251to2arcmin_incllt60_table!K989</f>
        <v>E-SO</v>
      </c>
      <c r="F989" t="str">
        <f>CONCATENATE("/home/ec2-user/galaxies/POGSSNR_SDSSonly_",HL_d251to2arcmin_incllt60_table!I989,".fits")</f>
        <v>/home/ec2-user/galaxies/POGSSNR_SDSSonly_PGC2246289.fits</v>
      </c>
      <c r="G989">
        <v>0</v>
      </c>
      <c r="H989">
        <v>2</v>
      </c>
    </row>
    <row r="990" spans="1:8">
      <c r="A990" s="5" t="s">
        <v>847</v>
      </c>
      <c r="B990" t="str">
        <f>CONCATENATE("/home/ec2-user/galaxies/POGS_SDSSonly_",HL_d251to2arcmin_incllt60_table!I990,".fits")</f>
        <v>/home/ec2-user/galaxies/POGS_SDSSonly_IC0277.fits</v>
      </c>
      <c r="C990" s="4">
        <f>HL_d251to2arcmin_incllt60_table!J990</f>
        <v>9.3033333333333336E-3</v>
      </c>
      <c r="D990" t="str">
        <f>HL_d251to2arcmin_incllt60_table!I990</f>
        <v>IC0277</v>
      </c>
      <c r="E990" t="str">
        <f>HL_d251to2arcmin_incllt60_table!K990</f>
        <v>SBbc</v>
      </c>
      <c r="F990" t="str">
        <f>CONCATENATE("/home/ec2-user/galaxies/POGSSNR_SDSSonly_",HL_d251to2arcmin_incllt60_table!I990,".fits")</f>
        <v>/home/ec2-user/galaxies/POGSSNR_SDSSonly_IC0277.fits</v>
      </c>
      <c r="G990">
        <v>0</v>
      </c>
      <c r="H990">
        <v>2</v>
      </c>
    </row>
    <row r="991" spans="1:8">
      <c r="A991" s="5" t="s">
        <v>847</v>
      </c>
      <c r="B991" t="str">
        <f>CONCATENATE("/home/ec2-user/galaxies/POGS_SDSSonly_",HL_d251to2arcmin_incllt60_table!I991,".fits")</f>
        <v>/home/ec2-user/galaxies/POGS_SDSSonly_UGC02469.fits</v>
      </c>
      <c r="C991" s="4">
        <f>HL_d251to2arcmin_incllt60_table!J991</f>
        <v>2.8576666666666667E-2</v>
      </c>
      <c r="D991" t="str">
        <f>HL_d251to2arcmin_incllt60_table!I991</f>
        <v>UGC02469</v>
      </c>
      <c r="E991" t="str">
        <f>HL_d251to2arcmin_incllt60_table!K991</f>
        <v>S0</v>
      </c>
      <c r="F991" t="str">
        <f>CONCATENATE("/home/ec2-user/galaxies/POGSSNR_SDSSonly_",HL_d251to2arcmin_incllt60_table!I991,".fits")</f>
        <v>/home/ec2-user/galaxies/POGSSNR_SDSSonly_UGC02469.fits</v>
      </c>
      <c r="G991">
        <v>0</v>
      </c>
      <c r="H991">
        <v>2</v>
      </c>
    </row>
    <row r="992" spans="1:8">
      <c r="A992" s="5" t="s">
        <v>847</v>
      </c>
      <c r="B992" t="str">
        <f>CONCATENATE("/home/ec2-user/galaxies/POGS_SDSSonly_",HL_d251to2arcmin_incllt60_table!I992,".fits")</f>
        <v>/home/ec2-user/galaxies/POGS_SDSSonly_PGC011365.fits</v>
      </c>
      <c r="C992" s="4">
        <f>HL_d251to2arcmin_incllt60_table!J992</f>
        <v>2.9453333333333335E-2</v>
      </c>
      <c r="D992" t="str">
        <f>HL_d251to2arcmin_incllt60_table!I992</f>
        <v>PGC011365</v>
      </c>
      <c r="E992" t="str">
        <f>HL_d251to2arcmin_incllt60_table!K992</f>
        <v>Sa</v>
      </c>
      <c r="F992" t="str">
        <f>CONCATENATE("/home/ec2-user/galaxies/POGSSNR_SDSSonly_",HL_d251to2arcmin_incllt60_table!I992,".fits")</f>
        <v>/home/ec2-user/galaxies/POGSSNR_SDSSonly_PGC011365.fits</v>
      </c>
      <c r="G992">
        <v>0</v>
      </c>
      <c r="H992">
        <v>2</v>
      </c>
    </row>
    <row r="993" spans="1:8">
      <c r="A993" s="5" t="s">
        <v>847</v>
      </c>
      <c r="B993" t="str">
        <f>CONCATENATE("/home/ec2-user/galaxies/POGS_SDSSonly_",HL_d251to2arcmin_incllt60_table!I993,".fits")</f>
        <v>/home/ec2-user/galaxies/POGS_SDSSonly_PGC011367.fits</v>
      </c>
      <c r="C993" s="4">
        <f>HL_d251to2arcmin_incllt60_table!J993</f>
        <v>4.7400000000000003E-3</v>
      </c>
      <c r="D993" t="str">
        <f>HL_d251to2arcmin_incllt60_table!I993</f>
        <v>PGC011367</v>
      </c>
      <c r="E993" t="str">
        <f>HL_d251to2arcmin_incllt60_table!K993</f>
        <v>Scd</v>
      </c>
      <c r="F993" t="str">
        <f>CONCATENATE("/home/ec2-user/galaxies/POGSSNR_SDSSonly_",HL_d251to2arcmin_incllt60_table!I993,".fits")</f>
        <v>/home/ec2-user/galaxies/POGSSNR_SDSSonly_PGC011367.fits</v>
      </c>
      <c r="G993">
        <v>0</v>
      </c>
      <c r="H993">
        <v>2</v>
      </c>
    </row>
    <row r="994" spans="1:8">
      <c r="A994" s="5" t="s">
        <v>847</v>
      </c>
      <c r="B994" t="str">
        <f>CONCATENATE("/home/ec2-user/galaxies/POGS_SDSSonly_",HL_d251to2arcmin_incllt60_table!I994,".fits")</f>
        <v>/home/ec2-user/galaxies/POGS_SDSSonly_ESO546-037.fits</v>
      </c>
      <c r="C994" s="4">
        <f>HL_d251to2arcmin_incllt60_table!J994</f>
        <v>1.3903333333333334E-2</v>
      </c>
      <c r="D994" t="str">
        <f>HL_d251to2arcmin_incllt60_table!I994</f>
        <v>ESO546-037</v>
      </c>
      <c r="E994" t="str">
        <f>HL_d251to2arcmin_incllt60_table!K994</f>
        <v>SBbc</v>
      </c>
      <c r="F994" t="str">
        <f>CONCATENATE("/home/ec2-user/galaxies/POGSSNR_SDSSonly_",HL_d251to2arcmin_incllt60_table!I994,".fits")</f>
        <v>/home/ec2-user/galaxies/POGSSNR_SDSSonly_ESO546-037.fits</v>
      </c>
      <c r="G994">
        <v>0</v>
      </c>
      <c r="H994">
        <v>2</v>
      </c>
    </row>
    <row r="995" spans="1:8">
      <c r="A995" s="5" t="s">
        <v>847</v>
      </c>
      <c r="B995" t="str">
        <f>CONCATENATE("/home/ec2-user/galaxies/POGS_SDSSonly_",HL_d251to2arcmin_incllt60_table!I995,".fits")</f>
        <v>/home/ec2-user/galaxies/POGS_SDSSonly_UGC02468.fits</v>
      </c>
      <c r="C995" s="4">
        <f>HL_d251to2arcmin_incllt60_table!J995</f>
        <v>3.0653333333333335E-2</v>
      </c>
      <c r="D995" t="str">
        <f>HL_d251to2arcmin_incllt60_table!I995</f>
        <v>UGC02468</v>
      </c>
      <c r="E995" t="str">
        <f>HL_d251to2arcmin_incllt60_table!K995</f>
        <v>S0-a</v>
      </c>
      <c r="F995" t="str">
        <f>CONCATENATE("/home/ec2-user/galaxies/POGSSNR_SDSSonly_",HL_d251to2arcmin_incllt60_table!I995,".fits")</f>
        <v>/home/ec2-user/galaxies/POGSSNR_SDSSonly_UGC02468.fits</v>
      </c>
      <c r="G995">
        <v>0</v>
      </c>
      <c r="H995">
        <v>2</v>
      </c>
    </row>
    <row r="996" spans="1:8">
      <c r="A996" s="5" t="s">
        <v>847</v>
      </c>
      <c r="B996" t="str">
        <f>CONCATENATE("/home/ec2-user/galaxies/POGS_SDSSonly_",HL_d251to2arcmin_incllt60_table!I996,".fits")</f>
        <v>/home/ec2-user/galaxies/POGS_SDSSonly_PGC011389.fits</v>
      </c>
      <c r="C996" s="4">
        <f>HL_d251to2arcmin_incllt60_table!J996</f>
        <v>3.293666666666667E-2</v>
      </c>
      <c r="D996" t="str">
        <f>HL_d251to2arcmin_incllt60_table!I996</f>
        <v>PGC011389</v>
      </c>
      <c r="E996" t="str">
        <f>HL_d251to2arcmin_incllt60_table!K996</f>
        <v>E</v>
      </c>
      <c r="F996" t="str">
        <f>CONCATENATE("/home/ec2-user/galaxies/POGSSNR_SDSSonly_",HL_d251to2arcmin_incllt60_table!I996,".fits")</f>
        <v>/home/ec2-user/galaxies/POGSSNR_SDSSonly_PGC011389.fits</v>
      </c>
      <c r="G996">
        <v>0</v>
      </c>
      <c r="H996">
        <v>2</v>
      </c>
    </row>
    <row r="997" spans="1:8">
      <c r="A997" s="5" t="s">
        <v>847</v>
      </c>
      <c r="B997" t="str">
        <f>CONCATENATE("/home/ec2-user/galaxies/POGS_SDSSonly_",HL_d251to2arcmin_incllt60_table!I997,".fits")</f>
        <v>/home/ec2-user/galaxies/POGS_SDSSonly_ESO417-011.fits</v>
      </c>
      <c r="C997" s="4">
        <f>HL_d251to2arcmin_incllt60_table!J997</f>
        <v>2.0583333333333332E-2</v>
      </c>
      <c r="D997" t="str">
        <f>HL_d251to2arcmin_incllt60_table!I997</f>
        <v>ESO417-011</v>
      </c>
      <c r="E997" t="str">
        <f>HL_d251to2arcmin_incllt60_table!K997</f>
        <v>S0-a</v>
      </c>
      <c r="F997" t="str">
        <f>CONCATENATE("/home/ec2-user/galaxies/POGSSNR_SDSSonly_",HL_d251to2arcmin_incllt60_table!I997,".fits")</f>
        <v>/home/ec2-user/galaxies/POGSSNR_SDSSonly_ESO417-011.fits</v>
      </c>
      <c r="G997">
        <v>0</v>
      </c>
      <c r="H997">
        <v>2</v>
      </c>
    </row>
    <row r="998" spans="1:8">
      <c r="A998" s="5" t="s">
        <v>847</v>
      </c>
      <c r="B998" t="str">
        <f>CONCATENATE("/home/ec2-user/galaxies/POGS_SDSSonly_",HL_d251to2arcmin_incllt60_table!I998,".fits")</f>
        <v>/home/ec2-user/galaxies/POGS_SDSSonly_NGC1167.fits</v>
      </c>
      <c r="C998" s="4">
        <f>HL_d251to2arcmin_incllt60_table!J998</f>
        <v>1.6853333333333335E-2</v>
      </c>
      <c r="D998" t="str">
        <f>HL_d251to2arcmin_incllt60_table!I998</f>
        <v>NGC1167</v>
      </c>
      <c r="E998" t="str">
        <f>HL_d251to2arcmin_incllt60_table!K998</f>
        <v>S0</v>
      </c>
      <c r="F998" t="str">
        <f>CONCATENATE("/home/ec2-user/galaxies/POGSSNR_SDSSonly_",HL_d251to2arcmin_incllt60_table!I998,".fits")</f>
        <v>/home/ec2-user/galaxies/POGSSNR_SDSSonly_NGC1167.fits</v>
      </c>
      <c r="G998">
        <v>0</v>
      </c>
      <c r="H998">
        <v>2</v>
      </c>
    </row>
    <row r="999" spans="1:8">
      <c r="A999" s="5" t="s">
        <v>847</v>
      </c>
      <c r="B999" t="str">
        <f>CONCATENATE("/home/ec2-user/galaxies/POGS_SDSSonly_",HL_d251to2arcmin_incllt60_table!I999,".fits")</f>
        <v>/home/ec2-user/galaxies/POGS_SDSSonly_NGC1164.fits</v>
      </c>
      <c r="C999" s="4">
        <f>HL_d251to2arcmin_incllt60_table!J999</f>
        <v>1.4373333333333333E-2</v>
      </c>
      <c r="D999" t="str">
        <f>HL_d251to2arcmin_incllt60_table!I999</f>
        <v>NGC1164</v>
      </c>
      <c r="E999" t="str">
        <f>HL_d251to2arcmin_incllt60_table!K999</f>
        <v>Sab</v>
      </c>
      <c r="F999" t="str">
        <f>CONCATENATE("/home/ec2-user/galaxies/POGSSNR_SDSSonly_",HL_d251to2arcmin_incllt60_table!I999,".fits")</f>
        <v>/home/ec2-user/galaxies/POGSSNR_SDSSonly_NGC1164.fits</v>
      </c>
      <c r="G999">
        <v>0</v>
      </c>
      <c r="H999">
        <v>2</v>
      </c>
    </row>
    <row r="1000" spans="1:8">
      <c r="A1000" s="5" t="s">
        <v>847</v>
      </c>
      <c r="B1000" t="str">
        <f>CONCATENATE("/home/ec2-user/galaxies/POGS_SDSSonly_",HL_d251to2arcmin_incllt60_table!I1000,".fits")</f>
        <v>/home/ec2-user/galaxies/POGS_SDSSonly_ESO300-005.fits</v>
      </c>
      <c r="C1000" s="4">
        <f>HL_d251to2arcmin_incllt60_table!J1000</f>
        <v>1.9220000000000001E-2</v>
      </c>
      <c r="D1000" t="str">
        <f>HL_d251to2arcmin_incllt60_table!I1000</f>
        <v>ESO300-005</v>
      </c>
      <c r="E1000" t="str">
        <f>HL_d251to2arcmin_incllt60_table!K1000</f>
        <v>Sab</v>
      </c>
      <c r="F1000" t="str">
        <f>CONCATENATE("/home/ec2-user/galaxies/POGSSNR_SDSSonly_",HL_d251to2arcmin_incllt60_table!I1000,".fits")</f>
        <v>/home/ec2-user/galaxies/POGSSNR_SDSSonly_ESO300-005.fits</v>
      </c>
      <c r="G1000">
        <v>0</v>
      </c>
      <c r="H1000">
        <v>2</v>
      </c>
    </row>
    <row r="1001" spans="1:8">
      <c r="A1001" s="5" t="s">
        <v>847</v>
      </c>
      <c r="B1001" t="str">
        <f>CONCATENATE("/home/ec2-user/galaxies/POGS_SDSSonly_",HL_d251to2arcmin_incllt60_table!I1001,".fits")</f>
        <v>/home/ec2-user/galaxies/POGS_SDSSonly_UGC02495.fits</v>
      </c>
      <c r="C1001" s="4">
        <f>HL_d251to2arcmin_incllt60_table!J1001</f>
        <v>3.0893333333333332E-2</v>
      </c>
      <c r="D1001" t="str">
        <f>HL_d251to2arcmin_incllt60_table!I1001</f>
        <v>UGC02495</v>
      </c>
      <c r="E1001" t="str">
        <f>HL_d251to2arcmin_incllt60_table!K1001</f>
        <v>S0</v>
      </c>
      <c r="F1001" t="str">
        <f>CONCATENATE("/home/ec2-user/galaxies/POGSSNR_SDSSonly_",HL_d251to2arcmin_incllt60_table!I1001,".fits")</f>
        <v>/home/ec2-user/galaxies/POGSSNR_SDSSonly_UGC02495.fits</v>
      </c>
      <c r="G1001">
        <v>0</v>
      </c>
      <c r="H1001">
        <v>2</v>
      </c>
    </row>
    <row r="1002" spans="1:8">
      <c r="A1002" s="5" t="s">
        <v>847</v>
      </c>
      <c r="B1002" t="str">
        <f>CONCATENATE("/home/ec2-user/galaxies/POGS_SDSSonly_",HL_d251to2arcmin_incllt60_table!I1002,".fits")</f>
        <v>/home/ec2-user/galaxies/POGS_SDSSonly_ESO154-028.fits</v>
      </c>
      <c r="C1002" s="4">
        <f>HL_d251to2arcmin_incllt60_table!J1002</f>
        <v>2.3943333333333334E-2</v>
      </c>
      <c r="D1002" t="str">
        <f>HL_d251to2arcmin_incllt60_table!I1002</f>
        <v>ESO154-028</v>
      </c>
      <c r="E1002" t="str">
        <f>HL_d251to2arcmin_incllt60_table!K1002</f>
        <v>SABc</v>
      </c>
      <c r="F1002" t="str">
        <f>CONCATENATE("/home/ec2-user/galaxies/POGSSNR_SDSSonly_",HL_d251to2arcmin_incllt60_table!I1002,".fits")</f>
        <v>/home/ec2-user/galaxies/POGSSNR_SDSSonly_ESO154-028.fits</v>
      </c>
      <c r="G1002">
        <v>0</v>
      </c>
      <c r="H1002">
        <v>2</v>
      </c>
    </row>
    <row r="1003" spans="1:8">
      <c r="A1003" s="5" t="s">
        <v>847</v>
      </c>
      <c r="B1003" t="str">
        <f>CONCATENATE("/home/ec2-user/galaxies/POGS_SDSSonly_",HL_d251to2arcmin_incllt60_table!I1003,".fits")</f>
        <v>/home/ec2-user/galaxies/POGS_SDSSonly_UGC02499.fits</v>
      </c>
      <c r="C1003" s="4">
        <f>HL_d251to2arcmin_incllt60_table!J1003</f>
        <v>1.7066666666666667E-2</v>
      </c>
      <c r="D1003" t="str">
        <f>HL_d251to2arcmin_incllt60_table!I1003</f>
        <v>UGC02499</v>
      </c>
      <c r="E1003" t="str">
        <f>HL_d251to2arcmin_incllt60_table!K1003</f>
        <v>I</v>
      </c>
      <c r="F1003" t="str">
        <f>CONCATENATE("/home/ec2-user/galaxies/POGSSNR_SDSSonly_",HL_d251to2arcmin_incllt60_table!I1003,".fits")</f>
        <v>/home/ec2-user/galaxies/POGSSNR_SDSSonly_UGC02499.fits</v>
      </c>
      <c r="G1003">
        <v>0</v>
      </c>
      <c r="H1003">
        <v>2</v>
      </c>
    </row>
    <row r="1004" spans="1:8">
      <c r="A1004" s="5" t="s">
        <v>847</v>
      </c>
      <c r="B1004" t="str">
        <f>CONCATENATE("/home/ec2-user/galaxies/POGS_SDSSonly_",HL_d251to2arcmin_incllt60_table!I1004,".fits")</f>
        <v>/home/ec2-user/galaxies/POGS_SDSSonly_UGC02500.fits</v>
      </c>
      <c r="C1004" s="4">
        <f>HL_d251to2arcmin_incllt60_table!J1004</f>
        <v>1.703E-2</v>
      </c>
      <c r="D1004" t="str">
        <f>HL_d251to2arcmin_incllt60_table!I1004</f>
        <v>UGC02500</v>
      </c>
      <c r="E1004" t="str">
        <f>HL_d251to2arcmin_incllt60_table!K1004</f>
        <v>SBa</v>
      </c>
      <c r="F1004" t="str">
        <f>CONCATENATE("/home/ec2-user/galaxies/POGSSNR_SDSSonly_",HL_d251to2arcmin_incllt60_table!I1004,".fits")</f>
        <v>/home/ec2-user/galaxies/POGSSNR_SDSSonly_UGC02500.fits</v>
      </c>
      <c r="G1004">
        <v>0</v>
      </c>
      <c r="H1004">
        <v>2</v>
      </c>
    </row>
    <row r="1005" spans="1:8">
      <c r="A1005" s="5" t="s">
        <v>847</v>
      </c>
      <c r="B1005" t="str">
        <f>CONCATENATE("/home/ec2-user/galaxies/POGS_SDSSonly_",HL_d251to2arcmin_incllt60_table!I1005,".fits")</f>
        <v>/home/ec2-user/galaxies/POGS_SDSSonly_UGC02506.fits</v>
      </c>
      <c r="C1005" s="4">
        <f>HL_d251to2arcmin_incllt60_table!J1005</f>
        <v>3.6659999999999998E-2</v>
      </c>
      <c r="D1005" t="str">
        <f>HL_d251to2arcmin_incllt60_table!I1005</f>
        <v>UGC02506</v>
      </c>
      <c r="E1005" t="str">
        <f>HL_d251to2arcmin_incllt60_table!K1005</f>
        <v>S0</v>
      </c>
      <c r="F1005" t="str">
        <f>CONCATENATE("/home/ec2-user/galaxies/POGSSNR_SDSSonly_",HL_d251to2arcmin_incllt60_table!I1005,".fits")</f>
        <v>/home/ec2-user/galaxies/POGSSNR_SDSSonly_UGC02506.fits</v>
      </c>
      <c r="G1005">
        <v>0</v>
      </c>
      <c r="H1005">
        <v>2</v>
      </c>
    </row>
    <row r="1006" spans="1:8">
      <c r="A1006" s="5" t="s">
        <v>847</v>
      </c>
      <c r="B1006" t="str">
        <f>CONCATENATE("/home/ec2-user/galaxies/POGS_SDSSonly_",HL_d251to2arcmin_incllt60_table!I1006,".fits")</f>
        <v>/home/ec2-user/galaxies/POGS_SDSSonly_NGC1196.fits</v>
      </c>
      <c r="C1006" s="4">
        <f>HL_d251to2arcmin_incllt60_table!J1006</f>
        <v>1.0846666666666666E-2</v>
      </c>
      <c r="D1006" t="str">
        <f>HL_d251to2arcmin_incllt60_table!I1006</f>
        <v>NGC1196</v>
      </c>
      <c r="E1006" t="str">
        <f>HL_d251to2arcmin_incllt60_table!K1006</f>
        <v>S0</v>
      </c>
      <c r="F1006" t="str">
        <f>CONCATENATE("/home/ec2-user/galaxies/POGSSNR_SDSSonly_",HL_d251to2arcmin_incllt60_table!I1006,".fits")</f>
        <v>/home/ec2-user/galaxies/POGSSNR_SDSSonly_NGC1196.fits</v>
      </c>
      <c r="G1006">
        <v>0</v>
      </c>
      <c r="H1006">
        <v>2</v>
      </c>
    </row>
    <row r="1007" spans="1:8">
      <c r="A1007" s="5" t="s">
        <v>847</v>
      </c>
      <c r="B1007" t="str">
        <f>CONCATENATE("/home/ec2-user/galaxies/POGS_SDSSonly_",HL_d251to2arcmin_incllt60_table!I1007,".fits")</f>
        <v>/home/ec2-user/galaxies/POGS_SDSSonly_IC1876.fits</v>
      </c>
      <c r="C1007" s="4">
        <f>HL_d251to2arcmin_incllt60_table!J1007</f>
        <v>2.1166666666666667E-2</v>
      </c>
      <c r="D1007" t="str">
        <f>HL_d251to2arcmin_incllt60_table!I1007</f>
        <v>IC1876</v>
      </c>
      <c r="E1007" t="str">
        <f>HL_d251to2arcmin_incllt60_table!K1007</f>
        <v>S0</v>
      </c>
      <c r="F1007" t="str">
        <f>CONCATENATE("/home/ec2-user/galaxies/POGSSNR_SDSSonly_",HL_d251to2arcmin_incllt60_table!I1007,".fits")</f>
        <v>/home/ec2-user/galaxies/POGSSNR_SDSSonly_IC1876.fits</v>
      </c>
      <c r="G1007">
        <v>0</v>
      </c>
      <c r="H1007">
        <v>2</v>
      </c>
    </row>
    <row r="1008" spans="1:8">
      <c r="A1008" s="5" t="s">
        <v>847</v>
      </c>
      <c r="B1008" t="str">
        <f>CONCATENATE("/home/ec2-user/galaxies/POGS_SDSSonly_",HL_d251to2arcmin_incllt60_table!I1008,".fits")</f>
        <v>/home/ec2-user/galaxies/POGS_SDSSonly_ESO357-002.fits</v>
      </c>
      <c r="C1008" s="4">
        <f>HL_d251to2arcmin_incllt60_table!J1008</f>
        <v>0</v>
      </c>
      <c r="D1008" t="str">
        <f>HL_d251to2arcmin_incllt60_table!I1008</f>
        <v>ESO357-002</v>
      </c>
      <c r="E1008" t="str">
        <f>HL_d251to2arcmin_incllt60_table!K1008</f>
        <v>Unk</v>
      </c>
      <c r="F1008" t="str">
        <f>CONCATENATE("/home/ec2-user/galaxies/POGSSNR_SDSSonly_",HL_d251to2arcmin_incllt60_table!I1008,".fits")</f>
        <v>/home/ec2-user/galaxies/POGSSNR_SDSSonly_ESO357-002.fits</v>
      </c>
      <c r="G1008">
        <v>0</v>
      </c>
      <c r="H1008">
        <v>2</v>
      </c>
    </row>
    <row r="1009" spans="1:8">
      <c r="A1009" s="5" t="s">
        <v>847</v>
      </c>
      <c r="B1009" t="str">
        <f>CONCATENATE("/home/ec2-user/galaxies/POGS_SDSSonly_",HL_d251to2arcmin_incllt60_table!I1009,".fits")</f>
        <v>/home/ec2-user/galaxies/POGS_SDSSonly_PGC011637.fits</v>
      </c>
      <c r="C1009" s="4">
        <f>HL_d251to2arcmin_incllt60_table!J1009</f>
        <v>2.7810000000000001E-2</v>
      </c>
      <c r="D1009" t="str">
        <f>HL_d251to2arcmin_incllt60_table!I1009</f>
        <v>PGC011637</v>
      </c>
      <c r="E1009" t="str">
        <f>HL_d251to2arcmin_incllt60_table!K1009</f>
        <v>S0-a</v>
      </c>
      <c r="F1009" t="str">
        <f>CONCATENATE("/home/ec2-user/galaxies/POGSSNR_SDSSonly_",HL_d251to2arcmin_incllt60_table!I1009,".fits")</f>
        <v>/home/ec2-user/galaxies/POGSSNR_SDSSonly_PGC011637.fits</v>
      </c>
      <c r="G1009">
        <v>0</v>
      </c>
      <c r="H1009">
        <v>2</v>
      </c>
    </row>
    <row r="1010" spans="1:8">
      <c r="A1010" s="5" t="s">
        <v>847</v>
      </c>
      <c r="B1010" t="str">
        <f>CONCATENATE("/home/ec2-user/galaxies/POGS_SDSSonly_",HL_d251to2arcmin_incllt60_table!I1010,".fits")</f>
        <v>/home/ec2-user/galaxies/POGS_SDSSonly_ESO480-030.fits</v>
      </c>
      <c r="C1010" s="4">
        <f>HL_d251to2arcmin_incllt60_table!J1010</f>
        <v>2.0650000000000002E-2</v>
      </c>
      <c r="D1010" t="str">
        <f>HL_d251to2arcmin_incllt60_table!I1010</f>
        <v>ESO480-030</v>
      </c>
      <c r="E1010" t="str">
        <f>HL_d251to2arcmin_incllt60_table!K1010</f>
        <v>Sbc</v>
      </c>
      <c r="F1010" t="str">
        <f>CONCATENATE("/home/ec2-user/galaxies/POGSSNR_SDSSonly_",HL_d251to2arcmin_incllt60_table!I1010,".fits")</f>
        <v>/home/ec2-user/galaxies/POGSSNR_SDSSonly_ESO480-030.fits</v>
      </c>
      <c r="G1010">
        <v>0</v>
      </c>
      <c r="H1010">
        <v>2</v>
      </c>
    </row>
    <row r="1011" spans="1:8">
      <c r="A1011" s="5" t="s">
        <v>847</v>
      </c>
      <c r="B1011" t="str">
        <f>CONCATENATE("/home/ec2-user/galaxies/POGS_SDSSonly_",HL_d251to2arcmin_incllt60_table!I1011,".fits")</f>
        <v>/home/ec2-user/galaxies/POGS_SDSSonly_NGC1217.fits</v>
      </c>
      <c r="C1011" s="4">
        <f>HL_d251to2arcmin_incllt60_table!J1011</f>
        <v>2.0013333333333334E-2</v>
      </c>
      <c r="D1011" t="str">
        <f>HL_d251to2arcmin_incllt60_table!I1011</f>
        <v>NGC1217</v>
      </c>
      <c r="E1011" t="str">
        <f>HL_d251to2arcmin_incllt60_table!K1011</f>
        <v>Sa</v>
      </c>
      <c r="F1011" t="str">
        <f>CONCATENATE("/home/ec2-user/galaxies/POGSSNR_SDSSonly_",HL_d251to2arcmin_incllt60_table!I1011,".fits")</f>
        <v>/home/ec2-user/galaxies/POGSSNR_SDSSonly_NGC1217.fits</v>
      </c>
      <c r="G1011">
        <v>0</v>
      </c>
      <c r="H1011">
        <v>2</v>
      </c>
    </row>
    <row r="1012" spans="1:8">
      <c r="A1012" s="5" t="s">
        <v>847</v>
      </c>
      <c r="B1012" t="str">
        <f>CONCATENATE("/home/ec2-user/galaxies/POGS_SDSSonly_",HL_d251to2arcmin_incllt60_table!I1012,".fits")</f>
        <v>/home/ec2-user/galaxies/POGS_SDSSonly_PGC011669.fits</v>
      </c>
      <c r="C1012" s="4">
        <f>HL_d251to2arcmin_incllt60_table!J1012</f>
        <v>1.8266666666666667E-2</v>
      </c>
      <c r="D1012" t="str">
        <f>HL_d251to2arcmin_incllt60_table!I1012</f>
        <v>PGC011669</v>
      </c>
      <c r="E1012" t="str">
        <f>HL_d251to2arcmin_incllt60_table!K1012</f>
        <v>S0</v>
      </c>
      <c r="F1012" t="str">
        <f>CONCATENATE("/home/ec2-user/galaxies/POGSSNR_SDSSonly_",HL_d251to2arcmin_incllt60_table!I1012,".fits")</f>
        <v>/home/ec2-user/galaxies/POGSSNR_SDSSonly_PGC011669.fits</v>
      </c>
      <c r="G1012">
        <v>0</v>
      </c>
      <c r="H1012">
        <v>2</v>
      </c>
    </row>
    <row r="1013" spans="1:8">
      <c r="A1013" s="5" t="s">
        <v>847</v>
      </c>
      <c r="B1013" t="str">
        <f>CONCATENATE("/home/ec2-user/galaxies/POGS_SDSSonly_",HL_d251to2arcmin_incllt60_table!I1013,".fits")</f>
        <v>/home/ec2-user/galaxies/POGS_SDSSonly_NGC1211.fits</v>
      </c>
      <c r="C1013" s="4">
        <f>HL_d251to2arcmin_incllt60_table!J1013</f>
        <v>1.0433333333333333E-2</v>
      </c>
      <c r="D1013" t="str">
        <f>HL_d251to2arcmin_incllt60_table!I1013</f>
        <v>NGC1211</v>
      </c>
      <c r="E1013" t="str">
        <f>HL_d251to2arcmin_incllt60_table!K1013</f>
        <v>S0-a</v>
      </c>
      <c r="F1013" t="str">
        <f>CONCATENATE("/home/ec2-user/galaxies/POGSSNR_SDSSonly_",HL_d251to2arcmin_incllt60_table!I1013,".fits")</f>
        <v>/home/ec2-user/galaxies/POGSSNR_SDSSonly_NGC1211.fits</v>
      </c>
      <c r="G1013">
        <v>0</v>
      </c>
      <c r="H1013">
        <v>2</v>
      </c>
    </row>
    <row r="1014" spans="1:8">
      <c r="A1014" s="5" t="s">
        <v>847</v>
      </c>
      <c r="B1014" t="str">
        <f>CONCATENATE("/home/ec2-user/galaxies/POGS_SDSSonly_",HL_d251to2arcmin_incllt60_table!I1014,".fits")</f>
        <v>/home/ec2-user/galaxies/POGS_SDSSonly_NGC1215.fits</v>
      </c>
      <c r="C1014" s="4">
        <f>HL_d251to2arcmin_incllt60_table!J1014</f>
        <v>1.5696666666666668E-2</v>
      </c>
      <c r="D1014" t="str">
        <f>HL_d251to2arcmin_incllt60_table!I1014</f>
        <v>NGC1215</v>
      </c>
      <c r="E1014" t="str">
        <f>HL_d251to2arcmin_incllt60_table!K1014</f>
        <v>Sab</v>
      </c>
      <c r="F1014" t="str">
        <f>CONCATENATE("/home/ec2-user/galaxies/POGSSNR_SDSSonly_",HL_d251to2arcmin_incllt60_table!I1014,".fits")</f>
        <v>/home/ec2-user/galaxies/POGSSNR_SDSSonly_NGC1215.fits</v>
      </c>
      <c r="G1014">
        <v>0</v>
      </c>
      <c r="H1014">
        <v>2</v>
      </c>
    </row>
    <row r="1015" spans="1:8">
      <c r="A1015" s="5" t="s">
        <v>847</v>
      </c>
      <c r="B1015" t="str">
        <f>CONCATENATE("/home/ec2-user/galaxies/POGS_SDSSonly_",HL_d251to2arcmin_incllt60_table!I1015,".fits")</f>
        <v>/home/ec2-user/galaxies/POGS_SDSSonly_ESO417-018.fits</v>
      </c>
      <c r="C1015" s="4">
        <f>HL_d251to2arcmin_incllt60_table!J1015</f>
        <v>1.5129999999999999E-2</v>
      </c>
      <c r="D1015" t="str">
        <f>HL_d251to2arcmin_incllt60_table!I1015</f>
        <v>ESO417-018</v>
      </c>
      <c r="E1015" t="str">
        <f>HL_d251to2arcmin_incllt60_table!K1015</f>
        <v>SABc</v>
      </c>
      <c r="F1015" t="str">
        <f>CONCATENATE("/home/ec2-user/galaxies/POGSSNR_SDSSonly_",HL_d251to2arcmin_incllt60_table!I1015,".fits")</f>
        <v>/home/ec2-user/galaxies/POGSSNR_SDSSonly_ESO417-018.fits</v>
      </c>
      <c r="G1015">
        <v>0</v>
      </c>
      <c r="H1015">
        <v>2</v>
      </c>
    </row>
    <row r="1016" spans="1:8">
      <c r="A1016" s="5" t="s">
        <v>847</v>
      </c>
      <c r="B1016" t="str">
        <f>CONCATENATE("/home/ec2-user/galaxies/POGS_SDSSonly_",HL_d251to2arcmin_incllt60_table!I1016,".fits")</f>
        <v>/home/ec2-user/galaxies/POGS_SDSSonly_ESO082-010.fits</v>
      </c>
      <c r="C1016" s="4">
        <f>HL_d251to2arcmin_incllt60_table!J1016</f>
        <v>1.8206666666666666E-2</v>
      </c>
      <c r="D1016" t="str">
        <f>HL_d251to2arcmin_incllt60_table!I1016</f>
        <v>ESO082-010</v>
      </c>
      <c r="E1016" t="str">
        <f>HL_d251to2arcmin_incllt60_table!K1016</f>
        <v>SABc</v>
      </c>
      <c r="F1016" t="str">
        <f>CONCATENATE("/home/ec2-user/galaxies/POGSSNR_SDSSonly_",HL_d251to2arcmin_incllt60_table!I1016,".fits")</f>
        <v>/home/ec2-user/galaxies/POGSSNR_SDSSonly_ESO082-010.fits</v>
      </c>
      <c r="G1016">
        <v>0</v>
      </c>
      <c r="H1016">
        <v>2</v>
      </c>
    </row>
    <row r="1017" spans="1:8">
      <c r="A1017" s="5" t="s">
        <v>847</v>
      </c>
      <c r="B1017" t="str">
        <f>CONCATENATE("/home/ec2-user/galaxies/POGS_SDSSonly_",HL_d251to2arcmin_incllt60_table!I1017,".fits")</f>
        <v>/home/ec2-user/galaxies/POGS_SDSSonly_IC1886.fits</v>
      </c>
      <c r="C1017" s="4">
        <f>HL_d251to2arcmin_incllt60_table!J1017</f>
        <v>2.8536666666666665E-2</v>
      </c>
      <c r="D1017" t="str">
        <f>HL_d251to2arcmin_incllt60_table!I1017</f>
        <v>IC1886</v>
      </c>
      <c r="E1017" t="str">
        <f>HL_d251to2arcmin_incllt60_table!K1017</f>
        <v>S0</v>
      </c>
      <c r="F1017" t="str">
        <f>CONCATENATE("/home/ec2-user/galaxies/POGSSNR_SDSSonly_",HL_d251to2arcmin_incllt60_table!I1017,".fits")</f>
        <v>/home/ec2-user/galaxies/POGSSNR_SDSSonly_IC1886.fits</v>
      </c>
      <c r="G1017">
        <v>0</v>
      </c>
      <c r="H1017">
        <v>2</v>
      </c>
    </row>
    <row r="1018" spans="1:8">
      <c r="A1018" s="5" t="s">
        <v>847</v>
      </c>
      <c r="B1018" t="str">
        <f>CONCATENATE("/home/ec2-user/galaxies/POGS_SDSSonly_",HL_d251to2arcmin_incllt60_table!I1018,".fits")</f>
        <v>/home/ec2-user/galaxies/POGS_SDSSonly_NGC1229.fits</v>
      </c>
      <c r="C1018" s="4">
        <f>HL_d251to2arcmin_incllt60_table!J1018</f>
        <v>3.5473333333333336E-2</v>
      </c>
      <c r="D1018" t="str">
        <f>HL_d251to2arcmin_incllt60_table!I1018</f>
        <v>NGC1229</v>
      </c>
      <c r="E1018" t="str">
        <f>HL_d251to2arcmin_incllt60_table!K1018</f>
        <v>SBbc</v>
      </c>
      <c r="F1018" t="str">
        <f>CONCATENATE("/home/ec2-user/galaxies/POGSSNR_SDSSonly_",HL_d251to2arcmin_incllt60_table!I1018,".fits")</f>
        <v>/home/ec2-user/galaxies/POGSSNR_SDSSonly_NGC1229.fits</v>
      </c>
      <c r="G1018">
        <v>0</v>
      </c>
      <c r="H1018">
        <v>2</v>
      </c>
    </row>
    <row r="1019" spans="1:8">
      <c r="A1019" s="5" t="s">
        <v>847</v>
      </c>
      <c r="B1019" t="str">
        <f>CONCATENATE("/home/ec2-user/galaxies/POGS_SDSSonly_",HL_d251to2arcmin_incllt60_table!I1019,".fits")</f>
        <v>/home/ec2-user/galaxies/POGS_SDSSonly_NGC1223.fits</v>
      </c>
      <c r="C1019" s="4">
        <f>HL_d251to2arcmin_incllt60_table!J1019</f>
        <v>2.8473333333333333E-2</v>
      </c>
      <c r="D1019" t="str">
        <f>HL_d251to2arcmin_incllt60_table!I1019</f>
        <v>NGC1223</v>
      </c>
      <c r="E1019" t="str">
        <f>HL_d251to2arcmin_incllt60_table!K1019</f>
        <v>E</v>
      </c>
      <c r="F1019" t="str">
        <f>CONCATENATE("/home/ec2-user/galaxies/POGSSNR_SDSSonly_",HL_d251to2arcmin_incllt60_table!I1019,".fits")</f>
        <v>/home/ec2-user/galaxies/POGSSNR_SDSSonly_NGC1223.fits</v>
      </c>
      <c r="G1019">
        <v>0</v>
      </c>
      <c r="H1019">
        <v>2</v>
      </c>
    </row>
    <row r="1020" spans="1:8">
      <c r="A1020" s="5" t="s">
        <v>847</v>
      </c>
      <c r="B1020" t="str">
        <f>CONCATENATE("/home/ec2-user/galaxies/POGS_SDSSonly_",HL_d251to2arcmin_incllt60_table!I1020,".fits")</f>
        <v>/home/ec2-user/galaxies/POGS_SDSSonly_NGC1218.fits</v>
      </c>
      <c r="C1020" s="4">
        <f>HL_d251to2arcmin_incllt60_table!J1020</f>
        <v>2.8680000000000001E-2</v>
      </c>
      <c r="D1020" t="str">
        <f>HL_d251to2arcmin_incllt60_table!I1020</f>
        <v>NGC1218</v>
      </c>
      <c r="E1020" t="str">
        <f>HL_d251to2arcmin_incllt60_table!K1020</f>
        <v>S0-a</v>
      </c>
      <c r="F1020" t="str">
        <f>CONCATENATE("/home/ec2-user/galaxies/POGSSNR_SDSSonly_",HL_d251to2arcmin_incllt60_table!I1020,".fits")</f>
        <v>/home/ec2-user/galaxies/POGSSNR_SDSSonly_NGC1218.fits</v>
      </c>
      <c r="G1020">
        <v>0</v>
      </c>
      <c r="H1020">
        <v>2</v>
      </c>
    </row>
    <row r="1021" spans="1:8">
      <c r="A1021" s="5" t="s">
        <v>847</v>
      </c>
      <c r="B1021" t="str">
        <f>CONCATENATE("/home/ec2-user/galaxies/POGS_SDSSonly_",HL_d251to2arcmin_incllt60_table!I1021,".fits")</f>
        <v>/home/ec2-user/galaxies/POGS_SDSSonly_NGC1219.fits</v>
      </c>
      <c r="C1021" s="4">
        <f>HL_d251to2arcmin_incllt60_table!J1021</f>
        <v>2.0199999999999999E-2</v>
      </c>
      <c r="D1021" t="str">
        <f>HL_d251to2arcmin_incllt60_table!I1021</f>
        <v>NGC1219</v>
      </c>
      <c r="E1021" t="str">
        <f>HL_d251to2arcmin_incllt60_table!K1021</f>
        <v>Sc</v>
      </c>
      <c r="F1021" t="str">
        <f>CONCATENATE("/home/ec2-user/galaxies/POGSSNR_SDSSonly_",HL_d251to2arcmin_incllt60_table!I1021,".fits")</f>
        <v>/home/ec2-user/galaxies/POGSSNR_SDSSonly_NGC1219.fits</v>
      </c>
      <c r="G1021">
        <v>0</v>
      </c>
      <c r="H1021">
        <v>2</v>
      </c>
    </row>
    <row r="1022" spans="1:8">
      <c r="A1022" s="5" t="s">
        <v>847</v>
      </c>
      <c r="B1022" t="str">
        <f>CONCATENATE("/home/ec2-user/galaxies/POGS_SDSSonly_",HL_d251to2arcmin_incllt60_table!I1022,".fits")</f>
        <v>/home/ec2-user/galaxies/POGS_SDSSonly_PGC011751.fits</v>
      </c>
      <c r="C1022" s="4">
        <f>HL_d251to2arcmin_incllt60_table!J1022</f>
        <v>1.1893333333333334E-2</v>
      </c>
      <c r="D1022" t="str">
        <f>HL_d251to2arcmin_incllt60_table!I1022</f>
        <v>PGC011751</v>
      </c>
      <c r="E1022" t="str">
        <f>HL_d251to2arcmin_incllt60_table!K1022</f>
        <v>SBd</v>
      </c>
      <c r="F1022" t="str">
        <f>CONCATENATE("/home/ec2-user/galaxies/POGSSNR_SDSSonly_",HL_d251to2arcmin_incllt60_table!I1022,".fits")</f>
        <v>/home/ec2-user/galaxies/POGSSNR_SDSSonly_PGC011751.fits</v>
      </c>
      <c r="G1022">
        <v>0</v>
      </c>
      <c r="H1022">
        <v>2</v>
      </c>
    </row>
    <row r="1023" spans="1:8">
      <c r="A1023" s="5" t="s">
        <v>847</v>
      </c>
      <c r="B1023" t="str">
        <f>CONCATENATE("/home/ec2-user/galaxies/POGS_SDSSonly_",HL_d251to2arcmin_incllt60_table!I1023,".fits")</f>
        <v>/home/ec2-user/galaxies/POGS_SDSSonly_UGC02552.fits</v>
      </c>
      <c r="C1023" s="4">
        <f>HL_d251to2arcmin_incllt60_table!J1023</f>
        <v>3.0633333333333332E-2</v>
      </c>
      <c r="D1023" t="str">
        <f>HL_d251to2arcmin_incllt60_table!I1023</f>
        <v>UGC02552</v>
      </c>
      <c r="E1023" t="str">
        <f>HL_d251to2arcmin_incllt60_table!K1023</f>
        <v>Sc</v>
      </c>
      <c r="F1023" t="str">
        <f>CONCATENATE("/home/ec2-user/galaxies/POGSSNR_SDSSonly_",HL_d251to2arcmin_incllt60_table!I1023,".fits")</f>
        <v>/home/ec2-user/galaxies/POGSSNR_SDSSonly_UGC02552.fits</v>
      </c>
      <c r="G1023">
        <v>0</v>
      </c>
      <c r="H1023">
        <v>2</v>
      </c>
    </row>
    <row r="1024" spans="1:8">
      <c r="A1024" s="5" t="s">
        <v>847</v>
      </c>
      <c r="B1024" t="str">
        <f>CONCATENATE("/home/ec2-user/galaxies/POGS_SDSSonly_",HL_d251to2arcmin_incllt60_table!I1024,".fits")</f>
        <v>/home/ec2-user/galaxies/POGS_SDSSonly_PGC138604.fits</v>
      </c>
      <c r="C1024" s="4">
        <f>HL_d251to2arcmin_incllt60_table!J1024</f>
        <v>8.9800000000000001E-3</v>
      </c>
      <c r="D1024" t="str">
        <f>HL_d251to2arcmin_incllt60_table!I1024</f>
        <v>PGC138604</v>
      </c>
      <c r="E1024" t="str">
        <f>HL_d251to2arcmin_incllt60_table!K1024</f>
        <v>E</v>
      </c>
      <c r="F1024" t="str">
        <f>CONCATENATE("/home/ec2-user/galaxies/POGSSNR_SDSSonly_",HL_d251to2arcmin_incllt60_table!I1024,".fits")</f>
        <v>/home/ec2-user/galaxies/POGSSNR_SDSSonly_PGC138604.fits</v>
      </c>
      <c r="G1024">
        <v>0</v>
      </c>
      <c r="H1024">
        <v>2</v>
      </c>
    </row>
    <row r="1025" spans="1:8">
      <c r="A1025" s="5" t="s">
        <v>847</v>
      </c>
      <c r="B1025" t="str">
        <f>CONCATENATE("/home/ec2-user/galaxies/POGS_SDSSonly_",HL_d251to2arcmin_incllt60_table!I1025,".fits")</f>
        <v>/home/ec2-user/galaxies/POGS_SDSSonly_ESO357-005.fits</v>
      </c>
      <c r="C1025" s="4">
        <f>HL_d251to2arcmin_incllt60_table!J1025</f>
        <v>1.4136666666666667E-2</v>
      </c>
      <c r="D1025" t="str">
        <f>HL_d251to2arcmin_incllt60_table!I1025</f>
        <v>ESO357-005</v>
      </c>
      <c r="E1025" t="str">
        <f>HL_d251to2arcmin_incllt60_table!K1025</f>
        <v>SBcd</v>
      </c>
      <c r="F1025" t="str">
        <f>CONCATENATE("/home/ec2-user/galaxies/POGSSNR_SDSSonly_",HL_d251to2arcmin_incllt60_table!I1025,".fits")</f>
        <v>/home/ec2-user/galaxies/POGSSNR_SDSSonly_ESO357-005.fits</v>
      </c>
      <c r="G1025">
        <v>0</v>
      </c>
      <c r="H1025">
        <v>2</v>
      </c>
    </row>
    <row r="1026" spans="1:8">
      <c r="A1026" s="5" t="s">
        <v>847</v>
      </c>
      <c r="B1026" t="str">
        <f>CONCATENATE("/home/ec2-user/galaxies/POGS_SDSSonly_",HL_d251to2arcmin_incllt60_table!I1026,".fits")</f>
        <v>/home/ec2-user/galaxies/POGS_SDSSonly_UGC02554.fits</v>
      </c>
      <c r="C1026" s="4">
        <f>HL_d251to2arcmin_incllt60_table!J1026</f>
        <v>9.9033333333333334E-3</v>
      </c>
      <c r="D1026" t="str">
        <f>HL_d251to2arcmin_incllt60_table!I1026</f>
        <v>UGC02554</v>
      </c>
      <c r="E1026" t="str">
        <f>HL_d251to2arcmin_incllt60_table!K1026</f>
        <v>S0</v>
      </c>
      <c r="F1026" t="str">
        <f>CONCATENATE("/home/ec2-user/galaxies/POGSSNR_SDSSonly_",HL_d251to2arcmin_incllt60_table!I1026,".fits")</f>
        <v>/home/ec2-user/galaxies/POGSSNR_SDSSonly_UGC02554.fits</v>
      </c>
      <c r="G1026">
        <v>0</v>
      </c>
      <c r="H1026">
        <v>2</v>
      </c>
    </row>
    <row r="1027" spans="1:8">
      <c r="A1027" s="5" t="s">
        <v>847</v>
      </c>
      <c r="B1027" t="str">
        <f>CONCATENATE("/home/ec2-user/galaxies/POGS_SDSSonly_",HL_d251to2arcmin_incllt60_table!I1027,".fits")</f>
        <v>/home/ec2-user/galaxies/POGS_SDSSonly_UGC02519.fits</v>
      </c>
      <c r="C1027" s="4">
        <f>HL_d251to2arcmin_incllt60_table!J1027</f>
        <v>8.8100000000000001E-3</v>
      </c>
      <c r="D1027" t="str">
        <f>HL_d251to2arcmin_incllt60_table!I1027</f>
        <v>UGC02519</v>
      </c>
      <c r="E1027" t="str">
        <f>HL_d251to2arcmin_incllt60_table!K1027</f>
        <v>SABc</v>
      </c>
      <c r="F1027" t="str">
        <f>CONCATENATE("/home/ec2-user/galaxies/POGSSNR_SDSSonly_",HL_d251to2arcmin_incllt60_table!I1027,".fits")</f>
        <v>/home/ec2-user/galaxies/POGSSNR_SDSSonly_UGC02519.fits</v>
      </c>
      <c r="G1027">
        <v>0</v>
      </c>
      <c r="H1027">
        <v>2</v>
      </c>
    </row>
    <row r="1028" spans="1:8">
      <c r="A1028" s="5" t="s">
        <v>847</v>
      </c>
      <c r="B1028" t="str">
        <f>CONCATENATE("/home/ec2-user/galaxies/POGS_SDSSonly_",HL_d251to2arcmin_incllt60_table!I1028,".fits")</f>
        <v>/home/ec2-user/galaxies/POGS_SDSSonly_PGC011797.fits</v>
      </c>
      <c r="C1028" s="4">
        <f>HL_d251to2arcmin_incllt60_table!J1028</f>
        <v>3.2956666666666669E-2</v>
      </c>
      <c r="D1028" t="str">
        <f>HL_d251to2arcmin_incllt60_table!I1028</f>
        <v>PGC011797</v>
      </c>
      <c r="E1028" t="str">
        <f>HL_d251to2arcmin_incllt60_table!K1028</f>
        <v>E</v>
      </c>
      <c r="F1028" t="str">
        <f>CONCATENATE("/home/ec2-user/galaxies/POGSSNR_SDSSonly_",HL_d251to2arcmin_incllt60_table!I1028,".fits")</f>
        <v>/home/ec2-user/galaxies/POGSSNR_SDSSonly_PGC011797.fits</v>
      </c>
      <c r="G1028">
        <v>0</v>
      </c>
      <c r="H1028">
        <v>2</v>
      </c>
    </row>
    <row r="1029" spans="1:8">
      <c r="A1029" s="5" t="s">
        <v>847</v>
      </c>
      <c r="B1029" t="str">
        <f>CONCATENATE("/home/ec2-user/galaxies/POGS_SDSSonly_",HL_d251to2arcmin_incllt60_table!I1029,".fits")</f>
        <v>/home/ec2-user/galaxies/POGS_SDSSonly_IC1895.fits</v>
      </c>
      <c r="C1029" s="4">
        <f>HL_d251to2arcmin_incllt60_table!J1029</f>
        <v>1.2173333333333333E-2</v>
      </c>
      <c r="D1029" t="str">
        <f>HL_d251to2arcmin_incllt60_table!I1029</f>
        <v>IC1895</v>
      </c>
      <c r="E1029" t="str">
        <f>HL_d251to2arcmin_incllt60_table!K1029</f>
        <v>S0-a</v>
      </c>
      <c r="F1029" t="str">
        <f>CONCATENATE("/home/ec2-user/galaxies/POGSSNR_SDSSonly_",HL_d251to2arcmin_incllt60_table!I1029,".fits")</f>
        <v>/home/ec2-user/galaxies/POGSSNR_SDSSonly_IC1895.fits</v>
      </c>
      <c r="G1029">
        <v>0</v>
      </c>
      <c r="H1029">
        <v>2</v>
      </c>
    </row>
    <row r="1030" spans="1:8">
      <c r="A1030" s="5" t="s">
        <v>847</v>
      </c>
      <c r="B1030" t="str">
        <f>CONCATENATE("/home/ec2-user/galaxies/POGS_SDSSonly_",HL_d251to2arcmin_incllt60_table!I1030,".fits")</f>
        <v>/home/ec2-user/galaxies/POGS_SDSSonly_UGC02562.fits</v>
      </c>
      <c r="C1030" s="4">
        <f>HL_d251to2arcmin_incllt60_table!J1030</f>
        <v>3.109E-2</v>
      </c>
      <c r="D1030" t="str">
        <f>HL_d251to2arcmin_incllt60_table!I1030</f>
        <v>UGC02562</v>
      </c>
      <c r="E1030" t="str">
        <f>HL_d251to2arcmin_incllt60_table!K1030</f>
        <v>S0</v>
      </c>
      <c r="F1030" t="str">
        <f>CONCATENATE("/home/ec2-user/galaxies/POGSSNR_SDSSonly_",HL_d251to2arcmin_incllt60_table!I1030,".fits")</f>
        <v>/home/ec2-user/galaxies/POGSSNR_SDSSonly_UGC02562.fits</v>
      </c>
      <c r="G1030">
        <v>0</v>
      </c>
      <c r="H1030">
        <v>2</v>
      </c>
    </row>
    <row r="1031" spans="1:8">
      <c r="A1031" s="5" t="s">
        <v>847</v>
      </c>
      <c r="B1031" t="str">
        <f>CONCATENATE("/home/ec2-user/galaxies/POGS_SDSSonly_",HL_d251to2arcmin_incllt60_table!I1031,".fits")</f>
        <v>/home/ec2-user/galaxies/POGS_SDSSonly_ESO417-019.fits</v>
      </c>
      <c r="C1031" s="4">
        <f>HL_d251to2arcmin_incllt60_table!J1031</f>
        <v>1.4959999999999999E-2</v>
      </c>
      <c r="D1031" t="str">
        <f>HL_d251to2arcmin_incllt60_table!I1031</f>
        <v>ESO417-019</v>
      </c>
      <c r="E1031" t="str">
        <f>HL_d251to2arcmin_incllt60_table!K1031</f>
        <v>Sb</v>
      </c>
      <c r="F1031" t="str">
        <f>CONCATENATE("/home/ec2-user/galaxies/POGSSNR_SDSSonly_",HL_d251to2arcmin_incllt60_table!I1031,".fits")</f>
        <v>/home/ec2-user/galaxies/POGSSNR_SDSSonly_ESO417-019.fits</v>
      </c>
      <c r="G1031">
        <v>0</v>
      </c>
      <c r="H1031">
        <v>2</v>
      </c>
    </row>
    <row r="1032" spans="1:8">
      <c r="A1032" s="5" t="s">
        <v>847</v>
      </c>
      <c r="B1032" t="str">
        <f>CONCATENATE("/home/ec2-user/galaxies/POGS_SDSSonly_",HL_d251to2arcmin_incllt60_table!I1032,".fits")</f>
        <v>/home/ec2-user/galaxies/POGS_SDSSonly_IC1890.fits</v>
      </c>
      <c r="C1032" s="4">
        <f>HL_d251to2arcmin_incllt60_table!J1032</f>
        <v>3.4169999999999999E-2</v>
      </c>
      <c r="D1032" t="str">
        <f>HL_d251to2arcmin_incllt60_table!I1032</f>
        <v>IC1890</v>
      </c>
      <c r="E1032" t="str">
        <f>HL_d251to2arcmin_incllt60_table!K1032</f>
        <v>S0</v>
      </c>
      <c r="F1032" t="str">
        <f>CONCATENATE("/home/ec2-user/galaxies/POGSSNR_SDSSonly_",HL_d251to2arcmin_incllt60_table!I1032,".fits")</f>
        <v>/home/ec2-user/galaxies/POGSSNR_SDSSonly_IC1890.fits</v>
      </c>
      <c r="G1032">
        <v>0</v>
      </c>
      <c r="H1032">
        <v>2</v>
      </c>
    </row>
    <row r="1033" spans="1:8">
      <c r="A1033" s="5" t="s">
        <v>847</v>
      </c>
      <c r="B1033" t="str">
        <f>CONCATENATE("/home/ec2-user/galaxies/POGS_SDSSonly_",HL_d251to2arcmin_incllt60_table!I1033,".fits")</f>
        <v>/home/ec2-user/galaxies/POGS_SDSSonly_PGC2206500.fits</v>
      </c>
      <c r="C1033" s="4">
        <f>HL_d251to2arcmin_incllt60_table!J1033</f>
        <v>0</v>
      </c>
      <c r="D1033" t="str">
        <f>HL_d251to2arcmin_incllt60_table!I1033</f>
        <v>PGC2206500</v>
      </c>
      <c r="E1033" t="str">
        <f>HL_d251to2arcmin_incllt60_table!K1033</f>
        <v>Unk</v>
      </c>
      <c r="F1033" t="str">
        <f>CONCATENATE("/home/ec2-user/galaxies/POGSSNR_SDSSonly_",HL_d251to2arcmin_incllt60_table!I1033,".fits")</f>
        <v>/home/ec2-user/galaxies/POGSSNR_SDSSonly_PGC2206500.fits</v>
      </c>
      <c r="G1033">
        <v>0</v>
      </c>
      <c r="H1033">
        <v>2</v>
      </c>
    </row>
    <row r="1034" spans="1:8">
      <c r="A1034" s="5" t="s">
        <v>847</v>
      </c>
      <c r="B1034" t="str">
        <f>CONCATENATE("/home/ec2-user/galaxies/POGS_SDSSonly_",HL_d251to2arcmin_incllt60_table!I1034,".fits")</f>
        <v>/home/ec2-user/galaxies/POGS_SDSSonly_NGC1238.fits</v>
      </c>
      <c r="C1034" s="4">
        <f>HL_d251to2arcmin_incllt60_table!J1034</f>
        <v>1.6086666666666666E-2</v>
      </c>
      <c r="D1034" t="str">
        <f>HL_d251to2arcmin_incllt60_table!I1034</f>
        <v>NGC1238</v>
      </c>
      <c r="E1034" t="str">
        <f>HL_d251to2arcmin_incllt60_table!K1034</f>
        <v>E</v>
      </c>
      <c r="F1034" t="str">
        <f>CONCATENATE("/home/ec2-user/galaxies/POGSSNR_SDSSonly_",HL_d251to2arcmin_incllt60_table!I1034,".fits")</f>
        <v>/home/ec2-user/galaxies/POGSSNR_SDSSonly_NGC1238.fits</v>
      </c>
      <c r="G1034">
        <v>0</v>
      </c>
      <c r="H1034">
        <v>2</v>
      </c>
    </row>
    <row r="1035" spans="1:8">
      <c r="A1035" s="5" t="s">
        <v>847</v>
      </c>
      <c r="B1035" t="str">
        <f>CONCATENATE("/home/ec2-user/galaxies/POGS_SDSSonly_",HL_d251to2arcmin_incllt60_table!I1035,".fits")</f>
        <v>/home/ec2-user/galaxies/POGS_SDSSonly_NGC1239.fits</v>
      </c>
      <c r="C1035" s="4">
        <f>HL_d251to2arcmin_incllt60_table!J1035</f>
        <v>2.8516666666666666E-2</v>
      </c>
      <c r="D1035" t="str">
        <f>HL_d251to2arcmin_incllt60_table!I1035</f>
        <v>NGC1239</v>
      </c>
      <c r="E1035" t="str">
        <f>HL_d251to2arcmin_incllt60_table!K1035</f>
        <v>S0</v>
      </c>
      <c r="F1035" t="str">
        <f>CONCATENATE("/home/ec2-user/galaxies/POGSSNR_SDSSonly_",HL_d251to2arcmin_incllt60_table!I1035,".fits")</f>
        <v>/home/ec2-user/galaxies/POGSSNR_SDSSonly_NGC1239.fits</v>
      </c>
      <c r="G1035">
        <v>0</v>
      </c>
      <c r="H1035">
        <v>2</v>
      </c>
    </row>
    <row r="1036" spans="1:8">
      <c r="A1036" s="5" t="s">
        <v>847</v>
      </c>
      <c r="B1036" t="str">
        <f>CONCATENATE("/home/ec2-user/galaxies/POGS_SDSSonly_",HL_d251to2arcmin_incllt60_table!I1036,".fits")</f>
        <v>/home/ec2-user/galaxies/POGS_SDSSonly_IC0293.fits</v>
      </c>
      <c r="C1036" s="4">
        <f>HL_d251to2arcmin_incllt60_table!J1036</f>
        <v>1.6133333333333333E-2</v>
      </c>
      <c r="D1036" t="str">
        <f>HL_d251to2arcmin_incllt60_table!I1036</f>
        <v>IC0293</v>
      </c>
      <c r="E1036" t="str">
        <f>HL_d251to2arcmin_incllt60_table!K1036</f>
        <v>S0-a</v>
      </c>
      <c r="F1036" t="str">
        <f>CONCATENATE("/home/ec2-user/galaxies/POGSSNR_SDSSonly_",HL_d251to2arcmin_incllt60_table!I1036,".fits")</f>
        <v>/home/ec2-user/galaxies/POGSSNR_SDSSonly_IC0293.fits</v>
      </c>
      <c r="G1036">
        <v>0</v>
      </c>
      <c r="H1036">
        <v>2</v>
      </c>
    </row>
    <row r="1037" spans="1:8">
      <c r="A1037" s="5" t="s">
        <v>847</v>
      </c>
      <c r="B1037" t="str">
        <f>CONCATENATE("/home/ec2-user/galaxies/POGS_SDSSonly_",HL_d251to2arcmin_incllt60_table!I1037,".fits")</f>
        <v>/home/ec2-user/galaxies/POGS_SDSSonly_IC0294.fits</v>
      </c>
      <c r="C1037" s="4">
        <f>HL_d251to2arcmin_incllt60_table!J1037</f>
        <v>1.7139999999999999E-2</v>
      </c>
      <c r="D1037" t="str">
        <f>HL_d251to2arcmin_incllt60_table!I1037</f>
        <v>IC0294</v>
      </c>
      <c r="E1037" t="str">
        <f>HL_d251to2arcmin_incllt60_table!K1037</f>
        <v>S0-a</v>
      </c>
      <c r="F1037" t="str">
        <f>CONCATENATE("/home/ec2-user/galaxies/POGSSNR_SDSSonly_",HL_d251to2arcmin_incllt60_table!I1037,".fits")</f>
        <v>/home/ec2-user/galaxies/POGSSNR_SDSSonly_IC0294.fits</v>
      </c>
      <c r="G1037">
        <v>0</v>
      </c>
      <c r="H1037">
        <v>2</v>
      </c>
    </row>
    <row r="1038" spans="1:8">
      <c r="A1038" s="5" t="s">
        <v>847</v>
      </c>
      <c r="B1038" t="str">
        <f>CONCATENATE("/home/ec2-user/galaxies/POGS_SDSSonly_",HL_d251to2arcmin_incllt60_table!I1038,".fits")</f>
        <v>/home/ec2-user/galaxies/POGS_SDSSonly_NGC1224.fits</v>
      </c>
      <c r="C1038" s="4">
        <f>HL_d251to2arcmin_incllt60_table!J1038</f>
        <v>1.7886666666666665E-2</v>
      </c>
      <c r="D1038" t="str">
        <f>HL_d251to2arcmin_incllt60_table!I1038</f>
        <v>NGC1224</v>
      </c>
      <c r="E1038" t="str">
        <f>HL_d251to2arcmin_incllt60_table!K1038</f>
        <v>E-SO</v>
      </c>
      <c r="F1038" t="str">
        <f>CONCATENATE("/home/ec2-user/galaxies/POGSSNR_SDSSonly_",HL_d251to2arcmin_incllt60_table!I1038,".fits")</f>
        <v>/home/ec2-user/galaxies/POGSSNR_SDSSonly_NGC1224.fits</v>
      </c>
      <c r="G1038">
        <v>0</v>
      </c>
      <c r="H1038">
        <v>2</v>
      </c>
    </row>
    <row r="1039" spans="1:8">
      <c r="A1039" s="5" t="s">
        <v>847</v>
      </c>
      <c r="B1039" t="str">
        <f>CONCATENATE("/home/ec2-user/galaxies/POGS_SDSSonly_",HL_d251to2arcmin_incllt60_table!I1039,".fits")</f>
        <v>/home/ec2-user/galaxies/POGS_SDSSonly_UGC02585.fits</v>
      </c>
      <c r="C1039" s="4">
        <f>HL_d251to2arcmin_incllt60_table!J1039</f>
        <v>2.2710000000000001E-2</v>
      </c>
      <c r="D1039" t="str">
        <f>HL_d251to2arcmin_incllt60_table!I1039</f>
        <v>UGC02585</v>
      </c>
      <c r="E1039" t="str">
        <f>HL_d251to2arcmin_incllt60_table!K1039</f>
        <v>Sb</v>
      </c>
      <c r="F1039" t="str">
        <f>CONCATENATE("/home/ec2-user/galaxies/POGSSNR_SDSSonly_",HL_d251to2arcmin_incllt60_table!I1039,".fits")</f>
        <v>/home/ec2-user/galaxies/POGSSNR_SDSSonly_UGC02585.fits</v>
      </c>
      <c r="G1039">
        <v>0</v>
      </c>
      <c r="H1039">
        <v>2</v>
      </c>
    </row>
    <row r="1040" spans="1:8">
      <c r="A1040" s="5" t="s">
        <v>847</v>
      </c>
      <c r="B1040" t="str">
        <f>CONCATENATE("/home/ec2-user/galaxies/POGS_SDSSonly_",HL_d251to2arcmin_incllt60_table!I1040,".fits")</f>
        <v>/home/ec2-user/galaxies/POGS_SDSSonly_ESO481-009.fits</v>
      </c>
      <c r="C1040" s="4">
        <f>HL_d251to2arcmin_incllt60_table!J1040</f>
        <v>4.0309999999999999E-2</v>
      </c>
      <c r="D1040" t="str">
        <f>HL_d251to2arcmin_incllt60_table!I1040</f>
        <v>ESO481-009</v>
      </c>
      <c r="E1040" t="str">
        <f>HL_d251to2arcmin_incllt60_table!K1040</f>
        <v>Sab</v>
      </c>
      <c r="F1040" t="str">
        <f>CONCATENATE("/home/ec2-user/galaxies/POGSSNR_SDSSonly_",HL_d251to2arcmin_incllt60_table!I1040,".fits")</f>
        <v>/home/ec2-user/galaxies/POGSSNR_SDSSonly_ESO481-009.fits</v>
      </c>
      <c r="G1040">
        <v>0</v>
      </c>
      <c r="H1040">
        <v>2</v>
      </c>
    </row>
    <row r="1041" spans="1:8">
      <c r="A1041" s="5" t="s">
        <v>847</v>
      </c>
      <c r="B1041" t="str">
        <f>CONCATENATE("/home/ec2-user/galaxies/POGS_SDSSonly_",HL_d251to2arcmin_incllt60_table!I1041,".fits")</f>
        <v>/home/ec2-user/galaxies/POGS_SDSSonly_NGC1248.fits</v>
      </c>
      <c r="C1041" s="4">
        <f>HL_d251to2arcmin_incllt60_table!J1041</f>
        <v>7.1133333333333335E-3</v>
      </c>
      <c r="D1041" t="str">
        <f>HL_d251to2arcmin_incllt60_table!I1041</f>
        <v>NGC1248</v>
      </c>
      <c r="E1041" t="str">
        <f>HL_d251to2arcmin_incllt60_table!K1041</f>
        <v>S0</v>
      </c>
      <c r="F1041" t="str">
        <f>CONCATENATE("/home/ec2-user/galaxies/POGSSNR_SDSSonly_",HL_d251to2arcmin_incllt60_table!I1041,".fits")</f>
        <v>/home/ec2-user/galaxies/POGSSNR_SDSSonly_NGC1248.fits</v>
      </c>
      <c r="G1041">
        <v>0</v>
      </c>
      <c r="H1041">
        <v>2</v>
      </c>
    </row>
    <row r="1042" spans="1:8">
      <c r="A1042" s="5" t="s">
        <v>847</v>
      </c>
      <c r="B1042" t="str">
        <f>CONCATENATE("/home/ec2-user/galaxies/POGS_SDSSonly_",HL_d251to2arcmin_incllt60_table!I1042,".fits")</f>
        <v>/home/ec2-user/galaxies/POGS_SDSSonly_ESO417-020.fits</v>
      </c>
      <c r="C1042" s="4">
        <f>HL_d251to2arcmin_incllt60_table!J1042</f>
        <v>1.2546666666666666E-2</v>
      </c>
      <c r="D1042" t="str">
        <f>HL_d251to2arcmin_incllt60_table!I1042</f>
        <v>ESO417-020</v>
      </c>
      <c r="E1042" t="str">
        <f>HL_d251to2arcmin_incllt60_table!K1042</f>
        <v>SABc</v>
      </c>
      <c r="F1042" t="str">
        <f>CONCATENATE("/home/ec2-user/galaxies/POGSSNR_SDSSonly_",HL_d251to2arcmin_incllt60_table!I1042,".fits")</f>
        <v>/home/ec2-user/galaxies/POGSSNR_SDSSonly_ESO417-020.fits</v>
      </c>
      <c r="G1042">
        <v>0</v>
      </c>
      <c r="H1042">
        <v>2</v>
      </c>
    </row>
    <row r="1043" spans="1:8">
      <c r="A1043" s="5" t="s">
        <v>847</v>
      </c>
      <c r="B1043" t="str">
        <f>CONCATENATE("/home/ec2-user/galaxies/POGS_SDSSonly_",HL_d251to2arcmin_incllt60_table!I1043,".fits")</f>
        <v>/home/ec2-user/galaxies/POGS_SDSSonly_PGC127958.fits</v>
      </c>
      <c r="C1043" s="4">
        <f>HL_d251to2arcmin_incllt60_table!J1043</f>
        <v>3.2096666666666669E-2</v>
      </c>
      <c r="D1043" t="str">
        <f>HL_d251to2arcmin_incllt60_table!I1043</f>
        <v>PGC127958</v>
      </c>
      <c r="E1043" t="str">
        <f>HL_d251to2arcmin_incllt60_table!K1043</f>
        <v>Sbc</v>
      </c>
      <c r="F1043" t="str">
        <f>CONCATENATE("/home/ec2-user/galaxies/POGSSNR_SDSSonly_",HL_d251to2arcmin_incllt60_table!I1043,".fits")</f>
        <v>/home/ec2-user/galaxies/POGSSNR_SDSSonly_PGC127958.fits</v>
      </c>
      <c r="G1043">
        <v>0</v>
      </c>
      <c r="H1043">
        <v>2</v>
      </c>
    </row>
    <row r="1044" spans="1:8">
      <c r="A1044" s="5" t="s">
        <v>847</v>
      </c>
      <c r="B1044" t="str">
        <f>CONCATENATE("/home/ec2-user/galaxies/POGS_SDSSonly_",HL_d251to2arcmin_incllt60_table!I1044,".fits")</f>
        <v>/home/ec2-user/galaxies/POGS_SDSSonly_IC0302.fits</v>
      </c>
      <c r="C1044" s="4">
        <f>HL_d251to2arcmin_incllt60_table!J1044</f>
        <v>1.951E-2</v>
      </c>
      <c r="D1044" t="str">
        <f>HL_d251to2arcmin_incllt60_table!I1044</f>
        <v>IC0302</v>
      </c>
      <c r="E1044" t="str">
        <f>HL_d251to2arcmin_incllt60_table!K1044</f>
        <v>Sbc</v>
      </c>
      <c r="F1044" t="str">
        <f>CONCATENATE("/home/ec2-user/galaxies/POGSSNR_SDSSonly_",HL_d251to2arcmin_incllt60_table!I1044,".fits")</f>
        <v>/home/ec2-user/galaxies/POGSSNR_SDSSonly_IC0302.fits</v>
      </c>
      <c r="G1044">
        <v>0</v>
      </c>
      <c r="H1044">
        <v>2</v>
      </c>
    </row>
    <row r="1045" spans="1:8">
      <c r="A1045" s="5" t="s">
        <v>847</v>
      </c>
      <c r="B1045" t="str">
        <f>CONCATENATE("/home/ec2-user/galaxies/POGS_SDSSonly_",HL_d251to2arcmin_incllt60_table!I1045,".fits")</f>
        <v>/home/ec2-user/galaxies/POGS_SDSSonly_ESO547-020.fits</v>
      </c>
      <c r="C1045" s="4">
        <f>HL_d251to2arcmin_incllt60_table!J1045</f>
        <v>6.116666666666667E-3</v>
      </c>
      <c r="D1045" t="str">
        <f>HL_d251to2arcmin_incllt60_table!I1045</f>
        <v>ESO547-020</v>
      </c>
      <c r="E1045" t="str">
        <f>HL_d251to2arcmin_incllt60_table!K1045</f>
        <v>SBm</v>
      </c>
      <c r="F1045" t="str">
        <f>CONCATENATE("/home/ec2-user/galaxies/POGSSNR_SDSSonly_",HL_d251to2arcmin_incllt60_table!I1045,".fits")</f>
        <v>/home/ec2-user/galaxies/POGSSNR_SDSSonly_ESO547-020.fits</v>
      </c>
      <c r="G1045">
        <v>0</v>
      </c>
      <c r="H1045">
        <v>2</v>
      </c>
    </row>
    <row r="1046" spans="1:8">
      <c r="A1046" s="5" t="s">
        <v>847</v>
      </c>
      <c r="B1046" t="str">
        <f>CONCATENATE("/home/ec2-user/galaxies/POGS_SDSSonly_",HL_d251to2arcmin_incllt60_table!I1046,".fits")</f>
        <v>/home/ec2-user/galaxies/POGS_SDSSonly_UGC02590.fits</v>
      </c>
      <c r="C1046" s="4">
        <f>HL_d251to2arcmin_incllt60_table!J1046</f>
        <v>1.618E-2</v>
      </c>
      <c r="D1046" t="str">
        <f>HL_d251to2arcmin_incllt60_table!I1046</f>
        <v>UGC02590</v>
      </c>
      <c r="E1046" t="str">
        <f>HL_d251to2arcmin_incllt60_table!K1046</f>
        <v>E?</v>
      </c>
      <c r="F1046" t="str">
        <f>CONCATENATE("/home/ec2-user/galaxies/POGSSNR_SDSSonly_",HL_d251to2arcmin_incllt60_table!I1046,".fits")</f>
        <v>/home/ec2-user/galaxies/POGSSNR_SDSSonly_UGC02590.fits</v>
      </c>
      <c r="G1046">
        <v>0</v>
      </c>
      <c r="H1046">
        <v>2</v>
      </c>
    </row>
    <row r="1047" spans="1:8">
      <c r="A1047" s="5" t="s">
        <v>847</v>
      </c>
      <c r="B1047" t="str">
        <f>CONCATENATE("/home/ec2-user/galaxies/POGS_SDSSonly_",HL_d251to2arcmin_incllt60_table!I1047,".fits")</f>
        <v>/home/ec2-user/galaxies/POGS_SDSSonly_PGC012014.fits</v>
      </c>
      <c r="C1047" s="4">
        <f>HL_d251to2arcmin_incllt60_table!J1047</f>
        <v>7.9096666666666662E-2</v>
      </c>
      <c r="D1047" t="str">
        <f>HL_d251to2arcmin_incllt60_table!I1047</f>
        <v>PGC012014</v>
      </c>
      <c r="E1047" t="str">
        <f>HL_d251to2arcmin_incllt60_table!K1047</f>
        <v>S0</v>
      </c>
      <c r="F1047" t="str">
        <f>CONCATENATE("/home/ec2-user/galaxies/POGSSNR_SDSSonly_",HL_d251to2arcmin_incllt60_table!I1047,".fits")</f>
        <v>/home/ec2-user/galaxies/POGSSNR_SDSSonly_PGC012014.fits</v>
      </c>
      <c r="G1047">
        <v>0</v>
      </c>
      <c r="H1047">
        <v>2</v>
      </c>
    </row>
    <row r="1048" spans="1:8">
      <c r="A1048" s="5" t="s">
        <v>847</v>
      </c>
      <c r="B1048" t="str">
        <f>CONCATENATE("/home/ec2-user/galaxies/POGS_SDSSonly_",HL_d251to2arcmin_incllt60_table!I1048,".fits")</f>
        <v>/home/ec2-user/galaxies/POGS_SDSSonly_NGC1258.fits</v>
      </c>
      <c r="C1048" s="4">
        <f>HL_d251to2arcmin_incllt60_table!J1048</f>
        <v>4.3966666666666668E-3</v>
      </c>
      <c r="D1048" t="str">
        <f>HL_d251to2arcmin_incllt60_table!I1048</f>
        <v>NGC1258</v>
      </c>
      <c r="E1048" t="str">
        <f>HL_d251to2arcmin_incllt60_table!K1048</f>
        <v>SABc</v>
      </c>
      <c r="F1048" t="str">
        <f>CONCATENATE("/home/ec2-user/galaxies/POGSSNR_SDSSonly_",HL_d251to2arcmin_incllt60_table!I1048,".fits")</f>
        <v>/home/ec2-user/galaxies/POGSSNR_SDSSonly_NGC1258.fits</v>
      </c>
      <c r="G1048">
        <v>0</v>
      </c>
      <c r="H1048">
        <v>2</v>
      </c>
    </row>
    <row r="1049" spans="1:8">
      <c r="A1049" s="5" t="s">
        <v>847</v>
      </c>
      <c r="B1049" t="str">
        <f>CONCATENATE("/home/ec2-user/galaxies/POGS_SDSSonly_",HL_d251to2arcmin_incllt60_table!I1049,".fits")</f>
        <v>/home/ec2-user/galaxies/POGS_SDSSonly_UGC02607.fits</v>
      </c>
      <c r="C1049" s="4">
        <f>HL_d251to2arcmin_incllt60_table!J1049</f>
        <v>2.776E-2</v>
      </c>
      <c r="D1049" t="str">
        <f>HL_d251to2arcmin_incllt60_table!I1049</f>
        <v>UGC02607</v>
      </c>
      <c r="E1049" t="str">
        <f>HL_d251to2arcmin_incllt60_table!K1049</f>
        <v>Sb</v>
      </c>
      <c r="F1049" t="str">
        <f>CONCATENATE("/home/ec2-user/galaxies/POGSSNR_SDSSonly_",HL_d251to2arcmin_incllt60_table!I1049,".fits")</f>
        <v>/home/ec2-user/galaxies/POGSSNR_SDSSonly_UGC02607.fits</v>
      </c>
      <c r="G1049">
        <v>0</v>
      </c>
      <c r="H1049">
        <v>2</v>
      </c>
    </row>
    <row r="1050" spans="1:8">
      <c r="A1050" s="5" t="s">
        <v>847</v>
      </c>
      <c r="B1050" t="str">
        <f>CONCATENATE("/home/ec2-user/galaxies/POGS_SDSSonly_",HL_d251to2arcmin_incllt60_table!I1050,".fits")</f>
        <v>/home/ec2-user/galaxies/POGS_SDSSonly_UGC02602.fits</v>
      </c>
      <c r="C1050" s="4">
        <f>HL_d251to2arcmin_incllt60_table!J1050</f>
        <v>3.3683333333333336E-2</v>
      </c>
      <c r="D1050" t="str">
        <f>HL_d251to2arcmin_incllt60_table!I1050</f>
        <v>UGC02602</v>
      </c>
      <c r="E1050" t="str">
        <f>HL_d251to2arcmin_incllt60_table!K1050</f>
        <v>Sc</v>
      </c>
      <c r="F1050" t="str">
        <f>CONCATENATE("/home/ec2-user/galaxies/POGSSNR_SDSSonly_",HL_d251to2arcmin_incllt60_table!I1050,".fits")</f>
        <v>/home/ec2-user/galaxies/POGSSNR_SDSSonly_UGC02602.fits</v>
      </c>
      <c r="G1050">
        <v>0</v>
      </c>
      <c r="H1050">
        <v>2</v>
      </c>
    </row>
    <row r="1051" spans="1:8">
      <c r="A1051" s="5" t="s">
        <v>847</v>
      </c>
      <c r="B1051" t="str">
        <f>CONCATENATE("/home/ec2-user/galaxies/POGS_SDSSonly_",HL_d251to2arcmin_incllt60_table!I1051,".fits")</f>
        <v>/home/ec2-user/galaxies/POGS_SDSSonly_PGC130268.fits</v>
      </c>
      <c r="C1051" s="4">
        <f>HL_d251to2arcmin_incllt60_table!J1051</f>
        <v>7.2029999999999997E-2</v>
      </c>
      <c r="D1051" t="str">
        <f>HL_d251to2arcmin_incllt60_table!I1051</f>
        <v>PGC130268</v>
      </c>
      <c r="E1051" t="str">
        <f>HL_d251to2arcmin_incllt60_table!K1051</f>
        <v>S?</v>
      </c>
      <c r="F1051" t="str">
        <f>CONCATENATE("/home/ec2-user/galaxies/POGSSNR_SDSSonly_",HL_d251to2arcmin_incllt60_table!I1051,".fits")</f>
        <v>/home/ec2-user/galaxies/POGSSNR_SDSSonly_PGC130268.fits</v>
      </c>
      <c r="G1051">
        <v>0</v>
      </c>
      <c r="H1051">
        <v>2</v>
      </c>
    </row>
    <row r="1052" spans="1:8">
      <c r="A1052" s="5" t="s">
        <v>847</v>
      </c>
      <c r="B1052" t="str">
        <f>CONCATENATE("/home/ec2-user/galaxies/POGS_SDSSonly_",HL_d251to2arcmin_incllt60_table!I1052,".fits")</f>
        <v>/home/ec2-user/galaxies/POGS_SDSSonly_NGC1253A.fits</v>
      </c>
      <c r="C1052" s="4">
        <f>HL_d251to2arcmin_incllt60_table!J1052</f>
        <v>5.7933333333333335E-3</v>
      </c>
      <c r="D1052" t="str">
        <f>HL_d251to2arcmin_incllt60_table!I1052</f>
        <v>NGC1253A</v>
      </c>
      <c r="E1052" t="str">
        <f>HL_d251to2arcmin_incllt60_table!K1052</f>
        <v>SBm</v>
      </c>
      <c r="F1052" t="str">
        <f>CONCATENATE("/home/ec2-user/galaxies/POGSSNR_SDSSonly_",HL_d251to2arcmin_incllt60_table!I1052,".fits")</f>
        <v>/home/ec2-user/galaxies/POGSSNR_SDSSonly_NGC1253A.fits</v>
      </c>
      <c r="G1052">
        <v>0</v>
      </c>
      <c r="H1052">
        <v>2</v>
      </c>
    </row>
    <row r="1053" spans="1:8">
      <c r="A1053" s="5" t="s">
        <v>847</v>
      </c>
      <c r="B1053" t="str">
        <f>CONCATENATE("/home/ec2-user/galaxies/POGS_SDSSonly_",HL_d251to2arcmin_incllt60_table!I1053,".fits")</f>
        <v>/home/ec2-user/galaxies/POGS_SDSSonly_IC0301.fits</v>
      </c>
      <c r="C1053" s="4">
        <f>HL_d251to2arcmin_incllt60_table!J1053</f>
        <v>1.6686666666666666E-2</v>
      </c>
      <c r="D1053" t="str">
        <f>HL_d251to2arcmin_incllt60_table!I1053</f>
        <v>IC0301</v>
      </c>
      <c r="E1053" t="str">
        <f>HL_d251to2arcmin_incllt60_table!K1053</f>
        <v>E</v>
      </c>
      <c r="F1053" t="str">
        <f>CONCATENATE("/home/ec2-user/galaxies/POGSSNR_SDSSonly_",HL_d251to2arcmin_incllt60_table!I1053,".fits")</f>
        <v>/home/ec2-user/galaxies/POGSSNR_SDSSonly_IC0301.fits</v>
      </c>
      <c r="G1053">
        <v>0</v>
      </c>
      <c r="H1053">
        <v>2</v>
      </c>
    </row>
    <row r="1054" spans="1:8">
      <c r="A1054" s="5" t="s">
        <v>847</v>
      </c>
      <c r="B1054" t="str">
        <f>CONCATENATE("/home/ec2-user/galaxies/POGS_SDSSonly_",HL_d251to2arcmin_incllt60_table!I1054,".fits")</f>
        <v>/home/ec2-user/galaxies/POGS_SDSSonly_IC0304.fits</v>
      </c>
      <c r="C1054" s="4">
        <f>HL_d251to2arcmin_incllt60_table!J1054</f>
        <v>1.6899999999999998E-2</v>
      </c>
      <c r="D1054" t="str">
        <f>HL_d251to2arcmin_incllt60_table!I1054</f>
        <v>IC0304</v>
      </c>
      <c r="E1054" t="str">
        <f>HL_d251to2arcmin_incllt60_table!K1054</f>
        <v>Sb</v>
      </c>
      <c r="F1054" t="str">
        <f>CONCATENATE("/home/ec2-user/galaxies/POGSSNR_SDSSonly_",HL_d251to2arcmin_incllt60_table!I1054,".fits")</f>
        <v>/home/ec2-user/galaxies/POGSSNR_SDSSonly_IC0304.fits</v>
      </c>
      <c r="G1054">
        <v>0</v>
      </c>
      <c r="H1054">
        <v>2</v>
      </c>
    </row>
    <row r="1055" spans="1:8">
      <c r="A1055" s="5" t="s">
        <v>847</v>
      </c>
      <c r="B1055" t="str">
        <f>CONCATENATE("/home/ec2-user/galaxies/POGS_SDSSonly_",HL_d251to2arcmin_incllt60_table!I1055,".fits")</f>
        <v>/home/ec2-user/galaxies/POGS_SDSSonly_IC1908.fits</v>
      </c>
      <c r="C1055" s="4">
        <f>HL_d251to2arcmin_incllt60_table!J1055</f>
        <v>2.6733333333333335E-2</v>
      </c>
      <c r="D1055" t="str">
        <f>HL_d251to2arcmin_incllt60_table!I1055</f>
        <v>IC1908</v>
      </c>
      <c r="E1055" t="str">
        <f>HL_d251to2arcmin_incllt60_table!K1055</f>
        <v>SBb</v>
      </c>
      <c r="F1055" t="str">
        <f>CONCATENATE("/home/ec2-user/galaxies/POGSSNR_SDSSonly_",HL_d251to2arcmin_incllt60_table!I1055,".fits")</f>
        <v>/home/ec2-user/galaxies/POGSSNR_SDSSonly_IC1908.fits</v>
      </c>
      <c r="G1055">
        <v>0</v>
      </c>
      <c r="H1055">
        <v>2</v>
      </c>
    </row>
    <row r="1056" spans="1:8">
      <c r="A1056" s="5" t="s">
        <v>847</v>
      </c>
      <c r="B1056" t="str">
        <f>CONCATENATE("/home/ec2-user/galaxies/POGS_SDSSonly_",HL_d251to2arcmin_incllt60_table!I1056,".fits")</f>
        <v>/home/ec2-user/galaxies/POGS_SDSSonly_UGC02622.fits</v>
      </c>
      <c r="C1056" s="4">
        <f>HL_d251to2arcmin_incllt60_table!J1056</f>
        <v>2.6089999999999999E-2</v>
      </c>
      <c r="D1056" t="str">
        <f>HL_d251to2arcmin_incllt60_table!I1056</f>
        <v>UGC02622</v>
      </c>
      <c r="E1056" t="str">
        <f>HL_d251to2arcmin_incllt60_table!K1056</f>
        <v>SBb</v>
      </c>
      <c r="F1056" t="str">
        <f>CONCATENATE("/home/ec2-user/galaxies/POGSSNR_SDSSonly_",HL_d251to2arcmin_incllt60_table!I1056,".fits")</f>
        <v>/home/ec2-user/galaxies/POGSSNR_SDSSonly_UGC02622.fits</v>
      </c>
      <c r="G1056">
        <v>0</v>
      </c>
      <c r="H1056">
        <v>2</v>
      </c>
    </row>
    <row r="1057" spans="1:8">
      <c r="A1057" s="5" t="s">
        <v>847</v>
      </c>
      <c r="B1057" t="str">
        <f>CONCATENATE("/home/ec2-user/galaxies/POGS_SDSSonly_",HL_d251to2arcmin_incllt60_table!I1057,".fits")</f>
        <v>/home/ec2-user/galaxies/POGS_SDSSonly_NGC1266.fits</v>
      </c>
      <c r="C1057" s="4">
        <f>HL_d251to2arcmin_incllt60_table!J1057</f>
        <v>6.9866666666666671E-3</v>
      </c>
      <c r="D1057" t="str">
        <f>HL_d251to2arcmin_incllt60_table!I1057</f>
        <v>NGC1266</v>
      </c>
      <c r="E1057" t="str">
        <f>HL_d251to2arcmin_incllt60_table!K1057</f>
        <v>S0</v>
      </c>
      <c r="F1057" t="str">
        <f>CONCATENATE("/home/ec2-user/galaxies/POGSSNR_SDSSonly_",HL_d251to2arcmin_incllt60_table!I1057,".fits")</f>
        <v>/home/ec2-user/galaxies/POGSSNR_SDSSonly_NGC1266.fits</v>
      </c>
      <c r="G1057">
        <v>0</v>
      </c>
      <c r="H1057">
        <v>2</v>
      </c>
    </row>
    <row r="1058" spans="1:8">
      <c r="A1058" s="5" t="s">
        <v>847</v>
      </c>
      <c r="B1058" t="str">
        <f>CONCATENATE("/home/ec2-user/galaxies/POGS_SDSSonly_",HL_d251to2arcmin_incllt60_table!I1058,".fits")</f>
        <v>/home/ec2-user/galaxies/POGS_SDSSonly_IC0309.fits</v>
      </c>
      <c r="C1058" s="4">
        <f>HL_d251to2arcmin_incllt60_table!J1058</f>
        <v>1.602E-2</v>
      </c>
      <c r="D1058" t="str">
        <f>HL_d251to2arcmin_incllt60_table!I1058</f>
        <v>IC0309</v>
      </c>
      <c r="E1058" t="str">
        <f>HL_d251to2arcmin_incllt60_table!K1058</f>
        <v>S0</v>
      </c>
      <c r="F1058" t="str">
        <f>CONCATENATE("/home/ec2-user/galaxies/POGSSNR_SDSSonly_",HL_d251to2arcmin_incllt60_table!I1058,".fits")</f>
        <v>/home/ec2-user/galaxies/POGSSNR_SDSSonly_IC0309.fits</v>
      </c>
      <c r="G1058">
        <v>0</v>
      </c>
      <c r="H1058">
        <v>2</v>
      </c>
    </row>
    <row r="1059" spans="1:8">
      <c r="A1059" s="5" t="s">
        <v>847</v>
      </c>
      <c r="B1059" t="str">
        <f>CONCATENATE("/home/ec2-user/galaxies/POGS_SDSSonly_",HL_d251to2arcmin_incllt60_table!I1059,".fits")</f>
        <v>/home/ec2-user/galaxies/POGS_SDSSonly_UGC02619.fits</v>
      </c>
      <c r="C1059" s="4">
        <f>HL_d251to2arcmin_incllt60_table!J1059</f>
        <v>2.1403333333333333E-2</v>
      </c>
      <c r="D1059" t="str">
        <f>HL_d251to2arcmin_incllt60_table!I1059</f>
        <v>UGC02619</v>
      </c>
      <c r="E1059" t="str">
        <f>HL_d251to2arcmin_incllt60_table!K1059</f>
        <v>S0</v>
      </c>
      <c r="F1059" t="str">
        <f>CONCATENATE("/home/ec2-user/galaxies/POGSSNR_SDSSonly_",HL_d251to2arcmin_incllt60_table!I1059,".fits")</f>
        <v>/home/ec2-user/galaxies/POGSSNR_SDSSonly_UGC02619.fits</v>
      </c>
      <c r="G1059">
        <v>0</v>
      </c>
      <c r="H1059">
        <v>2</v>
      </c>
    </row>
    <row r="1060" spans="1:8">
      <c r="A1060" s="5" t="s">
        <v>847</v>
      </c>
      <c r="B1060" t="str">
        <f>CONCATENATE("/home/ec2-user/galaxies/POGS_SDSSonly_",HL_d251to2arcmin_incllt60_table!I1060,".fits")</f>
        <v>/home/ec2-user/galaxies/POGS_SDSSonly_PGC012169.fits</v>
      </c>
      <c r="C1060" s="4">
        <f>HL_d251to2arcmin_incllt60_table!J1060</f>
        <v>6.1143333333333334E-2</v>
      </c>
      <c r="D1060" t="str">
        <f>HL_d251to2arcmin_incllt60_table!I1060</f>
        <v>PGC012169</v>
      </c>
      <c r="E1060" t="str">
        <f>HL_d251to2arcmin_incllt60_table!K1060</f>
        <v>Sbc</v>
      </c>
      <c r="F1060" t="str">
        <f>CONCATENATE("/home/ec2-user/galaxies/POGSSNR_SDSSonly_",HL_d251to2arcmin_incllt60_table!I1060,".fits")</f>
        <v>/home/ec2-user/galaxies/POGSSNR_SDSSonly_PGC012169.fits</v>
      </c>
      <c r="G1060">
        <v>0</v>
      </c>
      <c r="H1060">
        <v>2</v>
      </c>
    </row>
    <row r="1061" spans="1:8">
      <c r="A1061" s="5" t="s">
        <v>847</v>
      </c>
      <c r="B1061" t="str">
        <f>CONCATENATE("/home/ec2-user/galaxies/POGS_SDSSonly_",HL_d251to2arcmin_incllt60_table!I1061,".fits")</f>
        <v>/home/ec2-user/galaxies/POGS_SDSSonly_IC0310.fits</v>
      </c>
      <c r="C1061" s="4">
        <f>HL_d251to2arcmin_incllt60_table!J1061</f>
        <v>1.9269999999999999E-2</v>
      </c>
      <c r="D1061" t="str">
        <f>HL_d251to2arcmin_incllt60_table!I1061</f>
        <v>IC0310</v>
      </c>
      <c r="E1061" t="str">
        <f>HL_d251to2arcmin_incllt60_table!K1061</f>
        <v>S0</v>
      </c>
      <c r="F1061" t="str">
        <f>CONCATENATE("/home/ec2-user/galaxies/POGSSNR_SDSSonly_",HL_d251to2arcmin_incllt60_table!I1061,".fits")</f>
        <v>/home/ec2-user/galaxies/POGSSNR_SDSSonly_IC0310.fits</v>
      </c>
      <c r="G1061">
        <v>0</v>
      </c>
      <c r="H1061">
        <v>2</v>
      </c>
    </row>
    <row r="1062" spans="1:8">
      <c r="A1062" s="5" t="s">
        <v>847</v>
      </c>
      <c r="B1062" t="str">
        <f>CONCATENATE("/home/ec2-user/galaxies/POGS_SDSSonly_",HL_d251to2arcmin_incllt60_table!I1062,".fits")</f>
        <v>/home/ec2-user/galaxies/POGS_SDSSonly_IC0311.fits</v>
      </c>
      <c r="C1062" s="4">
        <f>HL_d251to2arcmin_incllt60_table!J1062</f>
        <v>1.46E-2</v>
      </c>
      <c r="D1062" t="str">
        <f>HL_d251to2arcmin_incllt60_table!I1062</f>
        <v>IC0311</v>
      </c>
      <c r="E1062" t="str">
        <f>HL_d251to2arcmin_incllt60_table!K1062</f>
        <v>Sb</v>
      </c>
      <c r="F1062" t="str">
        <f>CONCATENATE("/home/ec2-user/galaxies/POGSSNR_SDSSonly_",HL_d251to2arcmin_incllt60_table!I1062,".fits")</f>
        <v>/home/ec2-user/galaxies/POGSSNR_SDSSonly_IC0311.fits</v>
      </c>
      <c r="G1062">
        <v>0</v>
      </c>
      <c r="H1062">
        <v>2</v>
      </c>
    </row>
    <row r="1063" spans="1:8">
      <c r="A1063" s="5" t="s">
        <v>847</v>
      </c>
      <c r="B1063" t="str">
        <f>CONCATENATE("/home/ec2-user/galaxies/POGS_SDSSonly_",HL_d251to2arcmin_incllt60_table!I1063,".fits")</f>
        <v>/home/ec2-user/galaxies/POGS_SDSSonly_ESO357-012.fits</v>
      </c>
      <c r="C1063" s="4">
        <f>HL_d251to2arcmin_incllt60_table!J1063</f>
        <v>4.4733333333333335E-3</v>
      </c>
      <c r="D1063" t="str">
        <f>HL_d251to2arcmin_incllt60_table!I1063</f>
        <v>ESO357-012</v>
      </c>
      <c r="E1063" t="str">
        <f>HL_d251to2arcmin_incllt60_table!K1063</f>
        <v>Scd</v>
      </c>
      <c r="F1063" t="str">
        <f>CONCATENATE("/home/ec2-user/galaxies/POGSSNR_SDSSonly_",HL_d251to2arcmin_incllt60_table!I1063,".fits")</f>
        <v>/home/ec2-user/galaxies/POGSSNR_SDSSonly_ESO357-012.fits</v>
      </c>
      <c r="G1063">
        <v>0</v>
      </c>
      <c r="H1063">
        <v>2</v>
      </c>
    </row>
    <row r="1064" spans="1:8">
      <c r="A1064" s="5" t="s">
        <v>847</v>
      </c>
      <c r="B1064" t="str">
        <f>CONCATENATE("/home/ec2-user/galaxies/POGS_SDSSonly_",HL_d251to2arcmin_incllt60_table!I1064,".fits")</f>
        <v>/home/ec2-user/galaxies/POGS_SDSSonly_UGC02627.fits</v>
      </c>
      <c r="C1064" s="4">
        <f>HL_d251to2arcmin_incllt60_table!J1064</f>
        <v>1.4346666666666667E-2</v>
      </c>
      <c r="D1064" t="str">
        <f>HL_d251to2arcmin_incllt60_table!I1064</f>
        <v>UGC02627</v>
      </c>
      <c r="E1064" t="str">
        <f>HL_d251to2arcmin_incllt60_table!K1064</f>
        <v>Sc</v>
      </c>
      <c r="F1064" t="str">
        <f>CONCATENATE("/home/ec2-user/galaxies/POGSSNR_SDSSonly_",HL_d251to2arcmin_incllt60_table!I1064,".fits")</f>
        <v>/home/ec2-user/galaxies/POGSSNR_SDSSonly_UGC02627.fits</v>
      </c>
      <c r="G1064">
        <v>0</v>
      </c>
      <c r="H1064">
        <v>2</v>
      </c>
    </row>
    <row r="1065" spans="1:8">
      <c r="A1065" s="5" t="s">
        <v>847</v>
      </c>
      <c r="B1065" t="str">
        <f>CONCATENATE("/home/ec2-user/galaxies/POGS_SDSSonly_",HL_d251to2arcmin_incllt60_table!I1065,".fits")</f>
        <v>/home/ec2-user/galaxies/POGS_SDSSonly_ESO481-017.fits</v>
      </c>
      <c r="C1065" s="4">
        <f>HL_d251to2arcmin_incllt60_table!J1065</f>
        <v>1.2476666666666667E-2</v>
      </c>
      <c r="D1065" t="str">
        <f>HL_d251to2arcmin_incllt60_table!I1065</f>
        <v>ESO481-017</v>
      </c>
      <c r="E1065" t="str">
        <f>HL_d251to2arcmin_incllt60_table!K1065</f>
        <v>SBab</v>
      </c>
      <c r="F1065" t="str">
        <f>CONCATENATE("/home/ec2-user/galaxies/POGSSNR_SDSSonly_",HL_d251to2arcmin_incllt60_table!I1065,".fits")</f>
        <v>/home/ec2-user/galaxies/POGSSNR_SDSSonly_ESO481-017.fits</v>
      </c>
      <c r="G1065">
        <v>0</v>
      </c>
      <c r="H1065">
        <v>2</v>
      </c>
    </row>
    <row r="1066" spans="1:8">
      <c r="A1066" s="5" t="s">
        <v>847</v>
      </c>
      <c r="B1066" t="str">
        <f>CONCATENATE("/home/ec2-user/galaxies/POGS_SDSSonly_",HL_d251to2arcmin_incllt60_table!I1066,".fits")</f>
        <v>/home/ec2-user/galaxies/POGS_SDSSonly_ESO155-014.fits</v>
      </c>
      <c r="C1066" s="4">
        <f>HL_d251to2arcmin_incllt60_table!J1066</f>
        <v>2.7606666666666668E-2</v>
      </c>
      <c r="D1066" t="str">
        <f>HL_d251to2arcmin_incllt60_table!I1066</f>
        <v>ESO155-014</v>
      </c>
      <c r="E1066" t="str">
        <f>HL_d251to2arcmin_incllt60_table!K1066</f>
        <v>S0</v>
      </c>
      <c r="F1066" t="str">
        <f>CONCATENATE("/home/ec2-user/galaxies/POGSSNR_SDSSonly_",HL_d251to2arcmin_incllt60_table!I1066,".fits")</f>
        <v>/home/ec2-user/galaxies/POGSSNR_SDSSonly_ESO155-014.fits</v>
      </c>
      <c r="G1066">
        <v>0</v>
      </c>
      <c r="H1066">
        <v>2</v>
      </c>
    </row>
    <row r="1067" spans="1:8">
      <c r="A1067" s="5" t="s">
        <v>847</v>
      </c>
      <c r="B1067" t="str">
        <f>CONCATENATE("/home/ec2-user/galaxies/POGS_SDSSonly_",HL_d251to2arcmin_incllt60_table!I1067,".fits")</f>
        <v>/home/ec2-user/galaxies/POGS_SDSSonly_UGC02649.fits</v>
      </c>
      <c r="C1067" s="4">
        <f>HL_d251to2arcmin_incllt60_table!J1067</f>
        <v>2.7263333333333334E-2</v>
      </c>
      <c r="D1067" t="str">
        <f>HL_d251to2arcmin_incllt60_table!I1067</f>
        <v>UGC02649</v>
      </c>
      <c r="E1067" t="str">
        <f>HL_d251to2arcmin_incllt60_table!K1067</f>
        <v>S0</v>
      </c>
      <c r="F1067" t="str">
        <f>CONCATENATE("/home/ec2-user/galaxies/POGSSNR_SDSSonly_",HL_d251to2arcmin_incllt60_table!I1067,".fits")</f>
        <v>/home/ec2-user/galaxies/POGSSNR_SDSSonly_UGC02649.fits</v>
      </c>
      <c r="G1067">
        <v>0</v>
      </c>
      <c r="H1067">
        <v>2</v>
      </c>
    </row>
    <row r="1068" spans="1:8">
      <c r="A1068" s="5" t="s">
        <v>847</v>
      </c>
      <c r="B1068" t="str">
        <f>CONCATENATE("/home/ec2-user/galaxies/POGS_SDSSonly_",HL_d251to2arcmin_incllt60_table!I1068,".fits")</f>
        <v>/home/ec2-user/galaxies/POGS_SDSSonly_NGC1284.fits</v>
      </c>
      <c r="C1068" s="4">
        <f>HL_d251to2arcmin_incllt60_table!J1068</f>
        <v>2.8783333333333334E-2</v>
      </c>
      <c r="D1068" t="str">
        <f>HL_d251to2arcmin_incllt60_table!I1068</f>
        <v>NGC1284</v>
      </c>
      <c r="E1068" t="str">
        <f>HL_d251to2arcmin_incllt60_table!K1068</f>
        <v>S0</v>
      </c>
      <c r="F1068" t="str">
        <f>CONCATENATE("/home/ec2-user/galaxies/POGSSNR_SDSSonly_",HL_d251to2arcmin_incllt60_table!I1068,".fits")</f>
        <v>/home/ec2-user/galaxies/POGSSNR_SDSSonly_NGC1284.fits</v>
      </c>
      <c r="G1068">
        <v>0</v>
      </c>
      <c r="H1068">
        <v>2</v>
      </c>
    </row>
    <row r="1069" spans="1:8">
      <c r="A1069" s="5" t="s">
        <v>847</v>
      </c>
      <c r="B1069" t="str">
        <f>CONCATENATE("/home/ec2-user/galaxies/POGS_SDSSonly_",HL_d251to2arcmin_incllt60_table!I1069,".fits")</f>
        <v>/home/ec2-user/galaxies/POGS_SDSSonly_PGC3104038.fits</v>
      </c>
      <c r="C1069" s="4">
        <f>HL_d251to2arcmin_incllt60_table!J1069</f>
        <v>1.6676666666666666E-2</v>
      </c>
      <c r="D1069" t="str">
        <f>HL_d251to2arcmin_incllt60_table!I1069</f>
        <v>PGC3104038</v>
      </c>
      <c r="E1069" t="str">
        <f>HL_d251to2arcmin_incllt60_table!K1069</f>
        <v>Unk</v>
      </c>
      <c r="F1069" t="str">
        <f>CONCATENATE("/home/ec2-user/galaxies/POGSSNR_SDSSonly_",HL_d251to2arcmin_incllt60_table!I1069,".fits")</f>
        <v>/home/ec2-user/galaxies/POGSSNR_SDSSonly_PGC3104038.fits</v>
      </c>
      <c r="G1069">
        <v>0</v>
      </c>
      <c r="H1069">
        <v>2</v>
      </c>
    </row>
    <row r="1070" spans="1:8">
      <c r="A1070" s="5" t="s">
        <v>847</v>
      </c>
      <c r="B1070" t="str">
        <f>CONCATENATE("/home/ec2-user/galaxies/POGS_SDSSonly_",HL_d251to2arcmin_incllt60_table!I1070,".fits")</f>
        <v>/home/ec2-user/galaxies/POGS_SDSSonly_NGC1285.fits</v>
      </c>
      <c r="C1070" s="4">
        <f>HL_d251to2arcmin_incllt60_table!J1070</f>
        <v>1.7100000000000001E-2</v>
      </c>
      <c r="D1070" t="str">
        <f>HL_d251to2arcmin_incllt60_table!I1070</f>
        <v>NGC1285</v>
      </c>
      <c r="E1070" t="str">
        <f>HL_d251to2arcmin_incllt60_table!K1070</f>
        <v>SBb</v>
      </c>
      <c r="F1070" t="str">
        <f>CONCATENATE("/home/ec2-user/galaxies/POGSSNR_SDSSonly_",HL_d251to2arcmin_incllt60_table!I1070,".fits")</f>
        <v>/home/ec2-user/galaxies/POGSSNR_SDSSonly_NGC1285.fits</v>
      </c>
      <c r="G1070">
        <v>0</v>
      </c>
      <c r="H1070">
        <v>2</v>
      </c>
    </row>
    <row r="1071" spans="1:8">
      <c r="A1071" s="5" t="s">
        <v>847</v>
      </c>
      <c r="B1071" t="str">
        <f>CONCATENATE("/home/ec2-user/galaxies/POGS_SDSSonly_",HL_d251to2arcmin_incllt60_table!I1071,".fits")</f>
        <v>/home/ec2-user/galaxies/POGS_SDSSonly_NGC1264.fits</v>
      </c>
      <c r="C1071" s="4">
        <f>HL_d251to2arcmin_incllt60_table!J1071</f>
        <v>1.1516666666666666E-2</v>
      </c>
      <c r="D1071" t="str">
        <f>HL_d251to2arcmin_incllt60_table!I1071</f>
        <v>NGC1264</v>
      </c>
      <c r="E1071" t="str">
        <f>HL_d251to2arcmin_incllt60_table!K1071</f>
        <v>SBab</v>
      </c>
      <c r="F1071" t="str">
        <f>CONCATENATE("/home/ec2-user/galaxies/POGSSNR_SDSSonly_",HL_d251to2arcmin_incllt60_table!I1071,".fits")</f>
        <v>/home/ec2-user/galaxies/POGSSNR_SDSSonly_NGC1264.fits</v>
      </c>
      <c r="G1071">
        <v>0</v>
      </c>
      <c r="H1071">
        <v>2</v>
      </c>
    </row>
    <row r="1072" spans="1:8">
      <c r="A1072" s="5" t="s">
        <v>847</v>
      </c>
      <c r="B1072" t="str">
        <f>CONCATENATE("/home/ec2-user/galaxies/POGS_SDSSonly_",HL_d251to2arcmin_incllt60_table!I1072,".fits")</f>
        <v>/home/ec2-user/galaxies/POGS_SDSSonly_NGC1265.fits</v>
      </c>
      <c r="C1072" s="4">
        <f>HL_d251to2arcmin_incllt60_table!J1072</f>
        <v>2.5559999999999999E-2</v>
      </c>
      <c r="D1072" t="str">
        <f>HL_d251to2arcmin_incllt60_table!I1072</f>
        <v>NGC1265</v>
      </c>
      <c r="E1072" t="str">
        <f>HL_d251to2arcmin_incllt60_table!K1072</f>
        <v>E</v>
      </c>
      <c r="F1072" t="str">
        <f>CONCATENATE("/home/ec2-user/galaxies/POGSSNR_SDSSonly_",HL_d251to2arcmin_incllt60_table!I1072,".fits")</f>
        <v>/home/ec2-user/galaxies/POGSSNR_SDSSonly_NGC1265.fits</v>
      </c>
      <c r="G1072">
        <v>0</v>
      </c>
      <c r="H1072">
        <v>2</v>
      </c>
    </row>
    <row r="1073" spans="1:8">
      <c r="A1073" s="5" t="s">
        <v>847</v>
      </c>
      <c r="B1073" t="str">
        <f>CONCATENATE("/home/ec2-user/galaxies/POGS_SDSSonly_",HL_d251to2arcmin_incllt60_table!I1073,".fits")</f>
        <v>/home/ec2-user/galaxies/POGS_SDSSonly_NGC1267.fits</v>
      </c>
      <c r="C1073" s="4">
        <f>HL_d251to2arcmin_incllt60_table!J1073</f>
        <v>1.7469999999999999E-2</v>
      </c>
      <c r="D1073" t="str">
        <f>HL_d251to2arcmin_incllt60_table!I1073</f>
        <v>NGC1267</v>
      </c>
      <c r="E1073" t="str">
        <f>HL_d251to2arcmin_incllt60_table!K1073</f>
        <v>E</v>
      </c>
      <c r="F1073" t="str">
        <f>CONCATENATE("/home/ec2-user/galaxies/POGSSNR_SDSSonly_",HL_d251to2arcmin_incllt60_table!I1073,".fits")</f>
        <v>/home/ec2-user/galaxies/POGSSNR_SDSSonly_NGC1267.fits</v>
      </c>
      <c r="G1073">
        <v>0</v>
      </c>
      <c r="H1073">
        <v>2</v>
      </c>
    </row>
    <row r="1074" spans="1:8">
      <c r="A1074" s="5" t="s">
        <v>847</v>
      </c>
      <c r="B1074" t="str">
        <f>CONCATENATE("/home/ec2-user/galaxies/POGS_SDSSonly_",HL_d251to2arcmin_incllt60_table!I1074,".fits")</f>
        <v>/home/ec2-user/galaxies/POGS_SDSSonly_NGC1270.fits</v>
      </c>
      <c r="C1074" s="4">
        <f>HL_d251to2arcmin_incllt60_table!J1074</f>
        <v>1.7003333333333332E-2</v>
      </c>
      <c r="D1074" t="str">
        <f>HL_d251to2arcmin_incllt60_table!I1074</f>
        <v>NGC1270</v>
      </c>
      <c r="E1074" t="str">
        <f>HL_d251to2arcmin_incllt60_table!K1074</f>
        <v>E</v>
      </c>
      <c r="F1074" t="str">
        <f>CONCATENATE("/home/ec2-user/galaxies/POGSSNR_SDSSonly_",HL_d251to2arcmin_incllt60_table!I1074,".fits")</f>
        <v>/home/ec2-user/galaxies/POGSSNR_SDSSonly_NGC1270.fits</v>
      </c>
      <c r="G1074">
        <v>0</v>
      </c>
      <c r="H1074">
        <v>2</v>
      </c>
    </row>
    <row r="1075" spans="1:8">
      <c r="A1075" s="5" t="s">
        <v>847</v>
      </c>
      <c r="B1075" t="str">
        <f>CONCATENATE("/home/ec2-user/galaxies/POGS_SDSSonly_",HL_d251to2arcmin_incllt60_table!I1075,".fits")</f>
        <v>/home/ec2-user/galaxies/POGS_SDSSonly_PGC127984.fits</v>
      </c>
      <c r="C1075" s="4">
        <f>HL_d251to2arcmin_incllt60_table!J1075</f>
        <v>2.0463333333333333E-2</v>
      </c>
      <c r="D1075" t="str">
        <f>HL_d251to2arcmin_incllt60_table!I1075</f>
        <v>PGC127984</v>
      </c>
      <c r="E1075" t="str">
        <f>HL_d251to2arcmin_incllt60_table!K1075</f>
        <v>S0</v>
      </c>
      <c r="F1075" t="str">
        <f>CONCATENATE("/home/ec2-user/galaxies/POGSSNR_SDSSonly_",HL_d251to2arcmin_incllt60_table!I1075,".fits")</f>
        <v>/home/ec2-user/galaxies/POGSSNR_SDSSonly_PGC127984.fits</v>
      </c>
      <c r="G1075">
        <v>0</v>
      </c>
      <c r="H1075">
        <v>2</v>
      </c>
    </row>
    <row r="1076" spans="1:8">
      <c r="A1076" s="5" t="s">
        <v>847</v>
      </c>
      <c r="B1076" t="str">
        <f>CONCATENATE("/home/ec2-user/galaxies/POGS_SDSSonly_",HL_d251to2arcmin_incllt60_table!I1076,".fits")</f>
        <v>/home/ec2-user/galaxies/POGS_SDSSonly_UGC02603.fits</v>
      </c>
      <c r="C1076" s="4">
        <f>HL_d251to2arcmin_incllt60_table!J1076</f>
        <v>9.286666666666667E-3</v>
      </c>
      <c r="D1076" t="str">
        <f>HL_d251to2arcmin_incllt60_table!I1076</f>
        <v>UGC02603</v>
      </c>
      <c r="E1076" t="str">
        <f>HL_d251to2arcmin_incllt60_table!K1076</f>
        <v>I</v>
      </c>
      <c r="F1076" t="str">
        <f>CONCATENATE("/home/ec2-user/galaxies/POGSSNR_SDSSonly_",HL_d251to2arcmin_incllt60_table!I1076,".fits")</f>
        <v>/home/ec2-user/galaxies/POGSSNR_SDSSonly_UGC02603.fits</v>
      </c>
      <c r="G1076">
        <v>0</v>
      </c>
      <c r="H1076">
        <v>2</v>
      </c>
    </row>
    <row r="1077" spans="1:8">
      <c r="A1077" s="5" t="s">
        <v>847</v>
      </c>
      <c r="B1077" t="str">
        <f>CONCATENATE("/home/ec2-user/galaxies/POGS_SDSSonly_",HL_d251to2arcmin_incllt60_table!I1077,".fits")</f>
        <v>/home/ec2-user/galaxies/POGS_SDSSonly_PGC012379.fits</v>
      </c>
      <c r="C1077" s="4">
        <f>HL_d251to2arcmin_incllt60_table!J1077</f>
        <v>1.4919999999999999E-2</v>
      </c>
      <c r="D1077" t="str">
        <f>HL_d251to2arcmin_incllt60_table!I1077</f>
        <v>PGC012379</v>
      </c>
      <c r="E1077" t="str">
        <f>HL_d251to2arcmin_incllt60_table!K1077</f>
        <v>Sc</v>
      </c>
      <c r="F1077" t="str">
        <f>CONCATENATE("/home/ec2-user/galaxies/POGSSNR_SDSSonly_",HL_d251to2arcmin_incllt60_table!I1077,".fits")</f>
        <v>/home/ec2-user/galaxies/POGSSNR_SDSSonly_PGC012379.fits</v>
      </c>
      <c r="G1077">
        <v>0</v>
      </c>
      <c r="H1077">
        <v>2</v>
      </c>
    </row>
    <row r="1078" spans="1:8">
      <c r="A1078" s="5" t="s">
        <v>847</v>
      </c>
      <c r="B1078" t="str">
        <f>CONCATENATE("/home/ec2-user/galaxies/POGS_SDSSonly_",HL_d251to2arcmin_incllt60_table!I1078,".fits")</f>
        <v>/home/ec2-user/galaxies/POGS_SDSSonly_IC1914.fits</v>
      </c>
      <c r="C1078" s="4">
        <f>HL_d251to2arcmin_incllt60_table!J1078</f>
        <v>2.5500000000000002E-3</v>
      </c>
      <c r="D1078" t="str">
        <f>HL_d251to2arcmin_incllt60_table!I1078</f>
        <v>IC1914</v>
      </c>
      <c r="E1078" t="str">
        <f>HL_d251to2arcmin_incllt60_table!K1078</f>
        <v>SABc</v>
      </c>
      <c r="F1078" t="str">
        <f>CONCATENATE("/home/ec2-user/galaxies/POGSSNR_SDSSonly_",HL_d251to2arcmin_incllt60_table!I1078,".fits")</f>
        <v>/home/ec2-user/galaxies/POGSSNR_SDSSonly_IC1914.fits</v>
      </c>
      <c r="G1078">
        <v>0</v>
      </c>
      <c r="H1078">
        <v>2</v>
      </c>
    </row>
    <row r="1079" spans="1:8">
      <c r="A1079" s="5" t="s">
        <v>847</v>
      </c>
      <c r="B1079" t="str">
        <f>CONCATENATE("/home/ec2-user/galaxies/POGS_SDSSonly_",HL_d251to2arcmin_incllt60_table!I1079,".fits")</f>
        <v>/home/ec2-user/galaxies/POGS_SDSSonly_UGC02664.fits</v>
      </c>
      <c r="C1079" s="4">
        <f>HL_d251to2arcmin_incllt60_table!J1079</f>
        <v>2.0646666666666667E-2</v>
      </c>
      <c r="D1079" t="str">
        <f>HL_d251to2arcmin_incllt60_table!I1079</f>
        <v>UGC02664</v>
      </c>
      <c r="E1079" t="str">
        <f>HL_d251to2arcmin_incllt60_table!K1079</f>
        <v>I</v>
      </c>
      <c r="F1079" t="str">
        <f>CONCATENATE("/home/ec2-user/galaxies/POGSSNR_SDSSonly_",HL_d251to2arcmin_incllt60_table!I1079,".fits")</f>
        <v>/home/ec2-user/galaxies/POGSSNR_SDSSonly_UGC02664.fits</v>
      </c>
      <c r="G1079">
        <v>0</v>
      </c>
      <c r="H1079">
        <v>2</v>
      </c>
    </row>
    <row r="1080" spans="1:8">
      <c r="A1080" s="5" t="s">
        <v>847</v>
      </c>
      <c r="B1080" t="str">
        <f>CONCATENATE("/home/ec2-user/galaxies/POGS_SDSSonly_",HL_d251to2arcmin_incllt60_table!I1080,".fits")</f>
        <v>/home/ec2-user/galaxies/POGS_SDSSonly_UGC02668.fits</v>
      </c>
      <c r="C1080" s="4">
        <f>HL_d251to2arcmin_incllt60_table!J1080</f>
        <v>0</v>
      </c>
      <c r="D1080" t="str">
        <f>HL_d251to2arcmin_incllt60_table!I1080</f>
        <v>UGC02668</v>
      </c>
      <c r="E1080" t="str">
        <f>HL_d251to2arcmin_incllt60_table!K1080</f>
        <v>I</v>
      </c>
      <c r="F1080" t="str">
        <f>CONCATENATE("/home/ec2-user/galaxies/POGSSNR_SDSSonly_",HL_d251to2arcmin_incllt60_table!I1080,".fits")</f>
        <v>/home/ec2-user/galaxies/POGSSNR_SDSSonly_UGC02668.fits</v>
      </c>
      <c r="G1080">
        <v>0</v>
      </c>
      <c r="H1080">
        <v>2</v>
      </c>
    </row>
    <row r="1081" spans="1:8">
      <c r="A1081" s="5" t="s">
        <v>847</v>
      </c>
      <c r="B1081" t="str">
        <f>CONCATENATE("/home/ec2-user/galaxies/POGS_SDSSonly_",HL_d251to2arcmin_incllt60_table!I1081,".fits")</f>
        <v>/home/ec2-user/galaxies/POGS_SDSSonly_PGC012437.fits</v>
      </c>
      <c r="C1081" s="4">
        <f>HL_d251to2arcmin_incllt60_table!J1081</f>
        <v>1.2800000000000001E-2</v>
      </c>
      <c r="D1081" t="str">
        <f>HL_d251to2arcmin_incllt60_table!I1081</f>
        <v>PGC012437</v>
      </c>
      <c r="E1081" t="str">
        <f>HL_d251to2arcmin_incllt60_table!K1081</f>
        <v>S0</v>
      </c>
      <c r="F1081" t="str">
        <f>CONCATENATE("/home/ec2-user/galaxies/POGSSNR_SDSSonly_",HL_d251to2arcmin_incllt60_table!I1081,".fits")</f>
        <v>/home/ec2-user/galaxies/POGSSNR_SDSSonly_PGC012437.fits</v>
      </c>
      <c r="G1081">
        <v>0</v>
      </c>
      <c r="H1081">
        <v>2</v>
      </c>
    </row>
    <row r="1082" spans="1:8">
      <c r="A1082" s="5" t="s">
        <v>847</v>
      </c>
      <c r="B1082" t="str">
        <f>CONCATENATE("/home/ec2-user/galaxies/POGS_SDSSonly_",HL_d251to2arcmin_incllt60_table!I1082,".fits")</f>
        <v>/home/ec2-user/galaxies/POGS_SDSSonly_NGC1278.fits</v>
      </c>
      <c r="C1082" s="4">
        <f>HL_d251to2arcmin_incllt60_table!J1082</f>
        <v>2.0656666666666667E-2</v>
      </c>
      <c r="D1082" t="str">
        <f>HL_d251to2arcmin_incllt60_table!I1082</f>
        <v>NGC1278</v>
      </c>
      <c r="E1082" t="str">
        <f>HL_d251to2arcmin_incllt60_table!K1082</f>
        <v>E</v>
      </c>
      <c r="F1082" t="str">
        <f>CONCATENATE("/home/ec2-user/galaxies/POGSSNR_SDSSonly_",HL_d251to2arcmin_incllt60_table!I1082,".fits")</f>
        <v>/home/ec2-user/galaxies/POGSSNR_SDSSonly_NGC1278.fits</v>
      </c>
      <c r="G1082">
        <v>0</v>
      </c>
      <c r="H1082">
        <v>2</v>
      </c>
    </row>
    <row r="1083" spans="1:8">
      <c r="A1083" s="5" t="s">
        <v>847</v>
      </c>
      <c r="B1083" t="str">
        <f>CONCATENATE("/home/ec2-user/galaxies/POGS_SDSSonly_",HL_d251to2arcmin_incllt60_table!I1083,".fits")</f>
        <v>/home/ec2-user/galaxies/POGS_SDSSonly_UGC02673.fits</v>
      </c>
      <c r="C1083" s="4">
        <f>HL_d251to2arcmin_incllt60_table!J1083</f>
        <v>1.5096666666666666E-2</v>
      </c>
      <c r="D1083" t="str">
        <f>HL_d251to2arcmin_incllt60_table!I1083</f>
        <v>UGC02673</v>
      </c>
      <c r="E1083" t="str">
        <f>HL_d251to2arcmin_incllt60_table!K1083</f>
        <v>S0</v>
      </c>
      <c r="F1083" t="str">
        <f>CONCATENATE("/home/ec2-user/galaxies/POGSSNR_SDSSonly_",HL_d251to2arcmin_incllt60_table!I1083,".fits")</f>
        <v>/home/ec2-user/galaxies/POGSSNR_SDSSonly_UGC02673.fits</v>
      </c>
      <c r="G1083">
        <v>0</v>
      </c>
      <c r="H1083">
        <v>2</v>
      </c>
    </row>
    <row r="1084" spans="1:8">
      <c r="A1084" s="5" t="s">
        <v>847</v>
      </c>
      <c r="B1084" t="str">
        <f>CONCATENATE("/home/ec2-user/galaxies/POGS_SDSSonly_",HL_d251to2arcmin_incllt60_table!I1084,".fits")</f>
        <v>/home/ec2-user/galaxies/POGS_SDSSonly_NGC1299.fits</v>
      </c>
      <c r="C1084" s="4">
        <f>HL_d251to2arcmin_incllt60_table!J1084</f>
        <v>7.3600000000000002E-3</v>
      </c>
      <c r="D1084" t="str">
        <f>HL_d251to2arcmin_incllt60_table!I1084</f>
        <v>NGC1299</v>
      </c>
      <c r="E1084" t="str">
        <f>HL_d251to2arcmin_incllt60_table!K1084</f>
        <v>SBb</v>
      </c>
      <c r="F1084" t="str">
        <f>CONCATENATE("/home/ec2-user/galaxies/POGSSNR_SDSSonly_",HL_d251to2arcmin_incllt60_table!I1084,".fits")</f>
        <v>/home/ec2-user/galaxies/POGSSNR_SDSSonly_NGC1299.fits</v>
      </c>
      <c r="G1084">
        <v>0</v>
      </c>
      <c r="H1084">
        <v>2</v>
      </c>
    </row>
    <row r="1085" spans="1:8">
      <c r="A1085" s="5" t="s">
        <v>847</v>
      </c>
      <c r="B1085" t="str">
        <f>CONCATENATE("/home/ec2-user/galaxies/POGS_SDSSonly_",HL_d251to2arcmin_incllt60_table!I1085,".fits")</f>
        <v>/home/ec2-user/galaxies/POGS_SDSSonly_NGC1282.fits</v>
      </c>
      <c r="C1085" s="4">
        <f>HL_d251to2arcmin_incllt60_table!J1085</f>
        <v>7.7999999999999996E-3</v>
      </c>
      <c r="D1085" t="str">
        <f>HL_d251to2arcmin_incllt60_table!I1085</f>
        <v>NGC1282</v>
      </c>
      <c r="E1085" t="str">
        <f>HL_d251to2arcmin_incllt60_table!K1085</f>
        <v>E</v>
      </c>
      <c r="F1085" t="str">
        <f>CONCATENATE("/home/ec2-user/galaxies/POGSSNR_SDSSonly_",HL_d251to2arcmin_incllt60_table!I1085,".fits")</f>
        <v>/home/ec2-user/galaxies/POGSSNR_SDSSonly_NGC1282.fits</v>
      </c>
      <c r="G1085">
        <v>0</v>
      </c>
      <c r="H1085">
        <v>2</v>
      </c>
    </row>
    <row r="1086" spans="1:8">
      <c r="A1086" s="5" t="s">
        <v>847</v>
      </c>
      <c r="B1086" t="str">
        <f>CONCATENATE("/home/ec2-user/galaxies/POGS_SDSSonly_",HL_d251to2arcmin_incllt60_table!I1086,".fits")</f>
        <v>/home/ec2-user/galaxies/POGS_SDSSonly_NGC1298.fits</v>
      </c>
      <c r="C1086" s="4">
        <f>HL_d251to2arcmin_incllt60_table!J1086</f>
        <v>2.1526666666666666E-2</v>
      </c>
      <c r="D1086" t="str">
        <f>HL_d251to2arcmin_incllt60_table!I1086</f>
        <v>NGC1298</v>
      </c>
      <c r="E1086" t="str">
        <f>HL_d251to2arcmin_incllt60_table!K1086</f>
        <v>E</v>
      </c>
      <c r="F1086" t="str">
        <f>CONCATENATE("/home/ec2-user/galaxies/POGSSNR_SDSSonly_",HL_d251to2arcmin_incllt60_table!I1086,".fits")</f>
        <v>/home/ec2-user/galaxies/POGSSNR_SDSSonly_NGC1298.fits</v>
      </c>
      <c r="G1086">
        <v>0</v>
      </c>
      <c r="H1086">
        <v>2</v>
      </c>
    </row>
    <row r="1087" spans="1:8">
      <c r="A1087" s="5" t="s">
        <v>847</v>
      </c>
      <c r="B1087" t="str">
        <f>CONCATENATE("/home/ec2-user/galaxies/POGS_SDSSonly_",HL_d251to2arcmin_incllt60_table!I1087,".fits")</f>
        <v>/home/ec2-user/galaxies/POGS_SDSSonly_UGC02620.fits</v>
      </c>
      <c r="C1087" s="4">
        <f>HL_d251to2arcmin_incllt60_table!J1087</f>
        <v>8.3666666666666663E-3</v>
      </c>
      <c r="D1087" t="str">
        <f>HL_d251to2arcmin_incllt60_table!I1087</f>
        <v>UGC02620</v>
      </c>
      <c r="E1087" t="str">
        <f>HL_d251to2arcmin_incllt60_table!K1087</f>
        <v>Sm</v>
      </c>
      <c r="F1087" t="str">
        <f>CONCATENATE("/home/ec2-user/galaxies/POGSSNR_SDSSonly_",HL_d251to2arcmin_incllt60_table!I1087,".fits")</f>
        <v>/home/ec2-user/galaxies/POGSSNR_SDSSonly_UGC02620.fits</v>
      </c>
      <c r="G1087">
        <v>0</v>
      </c>
      <c r="H1087">
        <v>2</v>
      </c>
    </row>
    <row r="1088" spans="1:8">
      <c r="A1088" s="5" t="s">
        <v>847</v>
      </c>
      <c r="B1088" t="str">
        <f>CONCATENATE("/home/ec2-user/galaxies/POGS_SDSSonly_",HL_d251to2arcmin_incllt60_table!I1088,".fits")</f>
        <v>/home/ec2-user/galaxies/POGS_SDSSonly_ESO481-022.fits</v>
      </c>
      <c r="C1088" s="4">
        <f>HL_d251to2arcmin_incllt60_table!J1088</f>
        <v>3.5060000000000001E-2</v>
      </c>
      <c r="D1088" t="str">
        <f>HL_d251to2arcmin_incllt60_table!I1088</f>
        <v>ESO481-022</v>
      </c>
      <c r="E1088" t="str">
        <f>HL_d251to2arcmin_incllt60_table!K1088</f>
        <v>Sa</v>
      </c>
      <c r="F1088" t="str">
        <f>CONCATENATE("/home/ec2-user/galaxies/POGSSNR_SDSSonly_",HL_d251to2arcmin_incllt60_table!I1088,".fits")</f>
        <v>/home/ec2-user/galaxies/POGSSNR_SDSSonly_ESO481-022.fits</v>
      </c>
      <c r="G1088">
        <v>0</v>
      </c>
      <c r="H1088">
        <v>2</v>
      </c>
    </row>
    <row r="1089" spans="1:8">
      <c r="A1089" s="5" t="s">
        <v>847</v>
      </c>
      <c r="B1089" t="str">
        <f>CONCATENATE("/home/ec2-user/galaxies/POGS_SDSSonly_",HL_d251to2arcmin_incllt60_table!I1089,".fits")</f>
        <v>/home/ec2-user/galaxies/POGS_SDSSonly_NGC1303.fits</v>
      </c>
      <c r="C1089" s="4">
        <f>HL_d251to2arcmin_incllt60_table!J1089</f>
        <v>1.7886666666666665E-2</v>
      </c>
      <c r="D1089" t="str">
        <f>HL_d251to2arcmin_incllt60_table!I1089</f>
        <v>NGC1303</v>
      </c>
      <c r="E1089" t="str">
        <f>HL_d251to2arcmin_incllt60_table!K1089</f>
        <v>S0</v>
      </c>
      <c r="F1089" t="str">
        <f>CONCATENATE("/home/ec2-user/galaxies/POGSSNR_SDSSonly_",HL_d251to2arcmin_incllt60_table!I1089,".fits")</f>
        <v>/home/ec2-user/galaxies/POGSSNR_SDSSonly_NGC1303.fits</v>
      </c>
      <c r="G1089">
        <v>0</v>
      </c>
      <c r="H1089">
        <v>2</v>
      </c>
    </row>
    <row r="1090" spans="1:8">
      <c r="A1090" s="5" t="s">
        <v>847</v>
      </c>
      <c r="B1090" t="str">
        <f>CONCATENATE("/home/ec2-user/galaxies/POGS_SDSSonly_",HL_d251to2arcmin_incllt60_table!I1090,".fits")</f>
        <v>/home/ec2-user/galaxies/POGS_SDSSonly_UGC02685.fits</v>
      </c>
      <c r="C1090" s="4">
        <f>HL_d251to2arcmin_incllt60_table!J1090</f>
        <v>1.719E-2</v>
      </c>
      <c r="D1090" t="str">
        <f>HL_d251to2arcmin_incllt60_table!I1090</f>
        <v>UGC02685</v>
      </c>
      <c r="E1090" t="str">
        <f>HL_d251to2arcmin_incllt60_table!K1090</f>
        <v>Sb</v>
      </c>
      <c r="F1090" t="str">
        <f>CONCATENATE("/home/ec2-user/galaxies/POGSSNR_SDSSonly_",HL_d251to2arcmin_incllt60_table!I1090,".fits")</f>
        <v>/home/ec2-user/galaxies/POGSSNR_SDSSonly_UGC02685.fits</v>
      </c>
      <c r="G1090">
        <v>0</v>
      </c>
      <c r="H1090">
        <v>2</v>
      </c>
    </row>
    <row r="1091" spans="1:8">
      <c r="A1091" s="5" t="s">
        <v>847</v>
      </c>
      <c r="B1091" t="str">
        <f>CONCATENATE("/home/ec2-user/galaxies/POGS_SDSSonly_",HL_d251to2arcmin_incllt60_table!I1091,".fits")</f>
        <v>/home/ec2-user/galaxies/POGS_SDSSonly_NGC1306.fits</v>
      </c>
      <c r="C1091" s="4">
        <f>HL_d251to2arcmin_incllt60_table!J1091</f>
        <v>4.2033333333333332E-3</v>
      </c>
      <c r="D1091" t="str">
        <f>HL_d251to2arcmin_incllt60_table!I1091</f>
        <v>NGC1306</v>
      </c>
      <c r="E1091" t="str">
        <f>HL_d251to2arcmin_incllt60_table!K1091</f>
        <v>Sb</v>
      </c>
      <c r="F1091" t="str">
        <f>CONCATENATE("/home/ec2-user/galaxies/POGSSNR_SDSSonly_",HL_d251to2arcmin_incllt60_table!I1091,".fits")</f>
        <v>/home/ec2-user/galaxies/POGSSNR_SDSSonly_NGC1306.fits</v>
      </c>
      <c r="G1091">
        <v>0</v>
      </c>
      <c r="H1091">
        <v>2</v>
      </c>
    </row>
    <row r="1092" spans="1:8">
      <c r="A1092" s="5" t="s">
        <v>847</v>
      </c>
      <c r="B1092" t="str">
        <f>CONCATENATE("/home/ec2-user/galaxies/POGS_SDSSonly_",HL_d251to2arcmin_incllt60_table!I1092,".fits")</f>
        <v>/home/ec2-user/galaxies/POGS_SDSSonly_UGC02688.fits</v>
      </c>
      <c r="C1092" s="4">
        <f>HL_d251to2arcmin_incllt60_table!J1092</f>
        <v>1.0483333333333334E-2</v>
      </c>
      <c r="D1092" t="str">
        <f>HL_d251to2arcmin_incllt60_table!I1092</f>
        <v>UGC02688</v>
      </c>
      <c r="E1092" t="str">
        <f>HL_d251to2arcmin_incllt60_table!K1092</f>
        <v>E?</v>
      </c>
      <c r="F1092" t="str">
        <f>CONCATENATE("/home/ec2-user/galaxies/POGSSNR_SDSSonly_",HL_d251to2arcmin_incllt60_table!I1092,".fits")</f>
        <v>/home/ec2-user/galaxies/POGSSNR_SDSSonly_UGC02688.fits</v>
      </c>
      <c r="G1092">
        <v>0</v>
      </c>
      <c r="H1092">
        <v>2</v>
      </c>
    </row>
    <row r="1093" spans="1:8">
      <c r="A1093" s="5" t="s">
        <v>847</v>
      </c>
      <c r="B1093" t="str">
        <f>CONCATENATE("/home/ec2-user/galaxies/POGS_SDSSonly_",HL_d251to2arcmin_incllt60_table!I1093,".fits")</f>
        <v>/home/ec2-user/galaxies/POGS_SDSSonly_NGC1305.fits</v>
      </c>
      <c r="C1093" s="4">
        <f>HL_d251to2arcmin_incllt60_table!J1093</f>
        <v>2.0453333333333334E-2</v>
      </c>
      <c r="D1093" t="str">
        <f>HL_d251to2arcmin_incllt60_table!I1093</f>
        <v>NGC1305</v>
      </c>
      <c r="E1093" t="str">
        <f>HL_d251to2arcmin_incllt60_table!K1093</f>
        <v>E-SO</v>
      </c>
      <c r="F1093" t="str">
        <f>CONCATENATE("/home/ec2-user/galaxies/POGSSNR_SDSSonly_",HL_d251to2arcmin_incllt60_table!I1093,".fits")</f>
        <v>/home/ec2-user/galaxies/POGSSNR_SDSSonly_NGC1305.fits</v>
      </c>
      <c r="G1093">
        <v>0</v>
      </c>
      <c r="H1093">
        <v>2</v>
      </c>
    </row>
    <row r="1094" spans="1:8">
      <c r="A1094" s="5" t="s">
        <v>847</v>
      </c>
      <c r="B1094" t="str">
        <f>CONCATENATE("/home/ec2-user/galaxies/POGS_SDSSonly_",HL_d251to2arcmin_incllt60_table!I1094,".fits")</f>
        <v>/home/ec2-user/galaxies/POGS_SDSSonly_UGC02689.fits</v>
      </c>
      <c r="C1094" s="4">
        <f>HL_d251to2arcmin_incllt60_table!J1094</f>
        <v>0</v>
      </c>
      <c r="D1094" t="str">
        <f>HL_d251to2arcmin_incllt60_table!I1094</f>
        <v>UGC02689</v>
      </c>
      <c r="E1094" t="str">
        <f>HL_d251to2arcmin_incllt60_table!K1094</f>
        <v>S0</v>
      </c>
      <c r="F1094" t="str">
        <f>CONCATENATE("/home/ec2-user/galaxies/POGSSNR_SDSSonly_",HL_d251to2arcmin_incllt60_table!I1094,".fits")</f>
        <v>/home/ec2-user/galaxies/POGSSNR_SDSSonly_UGC02689.fits</v>
      </c>
      <c r="G1094">
        <v>0</v>
      </c>
      <c r="H1094">
        <v>2</v>
      </c>
    </row>
    <row r="1095" spans="1:8">
      <c r="A1095" s="5" t="s">
        <v>847</v>
      </c>
      <c r="B1095" t="str">
        <f>CONCATENATE("/home/ec2-user/galaxies/POGS_SDSSonly_",HL_d251to2arcmin_incllt60_table!I1095,".fits")</f>
        <v>/home/ec2-user/galaxies/POGS_SDSSonly_NGC1294.fits</v>
      </c>
      <c r="C1095" s="4">
        <f>HL_d251to2arcmin_incllt60_table!J1095</f>
        <v>2.2540000000000001E-2</v>
      </c>
      <c r="D1095" t="str">
        <f>HL_d251to2arcmin_incllt60_table!I1095</f>
        <v>NGC1294</v>
      </c>
      <c r="E1095" t="str">
        <f>HL_d251to2arcmin_incllt60_table!K1095</f>
        <v>E-SO</v>
      </c>
      <c r="F1095" t="str">
        <f>CONCATENATE("/home/ec2-user/galaxies/POGSSNR_SDSSonly_",HL_d251to2arcmin_incllt60_table!I1095,".fits")</f>
        <v>/home/ec2-user/galaxies/POGSSNR_SDSSonly_NGC1294.fits</v>
      </c>
      <c r="G1095">
        <v>0</v>
      </c>
      <c r="H1095">
        <v>2</v>
      </c>
    </row>
    <row r="1096" spans="1:8">
      <c r="A1096" s="5" t="s">
        <v>847</v>
      </c>
      <c r="B1096" t="str">
        <f>CONCATENATE("/home/ec2-user/galaxies/POGS_SDSSonly_",HL_d251to2arcmin_incllt60_table!I1096,".fits")</f>
        <v>/home/ec2-user/galaxies/POGS_SDSSonly_PGC012612.fits</v>
      </c>
      <c r="C1096" s="4">
        <f>HL_d251to2arcmin_incllt60_table!J1096</f>
        <v>6.9236666666666669E-2</v>
      </c>
      <c r="D1096" t="str">
        <f>HL_d251to2arcmin_incllt60_table!I1096</f>
        <v>PGC012612</v>
      </c>
      <c r="E1096" t="str">
        <f>HL_d251to2arcmin_incllt60_table!K1096</f>
        <v>Sb</v>
      </c>
      <c r="F1096" t="str">
        <f>CONCATENATE("/home/ec2-user/galaxies/POGSSNR_SDSSonly_",HL_d251to2arcmin_incllt60_table!I1096,".fits")</f>
        <v>/home/ec2-user/galaxies/POGSSNR_SDSSonly_PGC012612.fits</v>
      </c>
      <c r="G1096">
        <v>0</v>
      </c>
      <c r="H1096">
        <v>2</v>
      </c>
    </row>
    <row r="1097" spans="1:8">
      <c r="A1097" s="5" t="s">
        <v>847</v>
      </c>
      <c r="B1097" t="str">
        <f>CONCATENATE("/home/ec2-user/galaxies/POGS_SDSSonly_",HL_d251to2arcmin_incllt60_table!I1097,".fits")</f>
        <v>/home/ec2-user/galaxies/POGS_SDSSonly_UGC02698.fits</v>
      </c>
      <c r="C1097" s="4">
        <f>HL_d251to2arcmin_incllt60_table!J1097</f>
        <v>2.1826666666666668E-2</v>
      </c>
      <c r="D1097" t="str">
        <f>HL_d251to2arcmin_incllt60_table!I1097</f>
        <v>UGC02698</v>
      </c>
      <c r="E1097" t="str">
        <f>HL_d251to2arcmin_incllt60_table!K1097</f>
        <v>E</v>
      </c>
      <c r="F1097" t="str">
        <f>CONCATENATE("/home/ec2-user/galaxies/POGSSNR_SDSSonly_",HL_d251to2arcmin_incllt60_table!I1097,".fits")</f>
        <v>/home/ec2-user/galaxies/POGSSNR_SDSSonly_UGC02698.fits</v>
      </c>
      <c r="G1097">
        <v>0</v>
      </c>
      <c r="H1097">
        <v>2</v>
      </c>
    </row>
    <row r="1098" spans="1:8">
      <c r="A1098" s="5" t="s">
        <v>847</v>
      </c>
      <c r="B1098" t="str">
        <f>CONCATENATE("/home/ec2-user/galaxies/POGS_SDSSonly_",HL_d251to2arcmin_incllt60_table!I1098,".fits")</f>
        <v>/home/ec2-user/galaxies/POGS_SDSSonly_NGC1308.fits</v>
      </c>
      <c r="C1098" s="4">
        <f>HL_d251to2arcmin_incllt60_table!J1098</f>
        <v>2.0863333333333334E-2</v>
      </c>
      <c r="D1098" t="str">
        <f>HL_d251to2arcmin_incllt60_table!I1098</f>
        <v>NGC1308</v>
      </c>
      <c r="E1098" t="str">
        <f>HL_d251to2arcmin_incllt60_table!K1098</f>
        <v>S0-a</v>
      </c>
      <c r="F1098" t="str">
        <f>CONCATENATE("/home/ec2-user/galaxies/POGSSNR_SDSSonly_",HL_d251to2arcmin_incllt60_table!I1098,".fits")</f>
        <v>/home/ec2-user/galaxies/POGSSNR_SDSSonly_NGC1308.fits</v>
      </c>
      <c r="G1098">
        <v>0</v>
      </c>
      <c r="H1098">
        <v>2</v>
      </c>
    </row>
    <row r="1099" spans="1:8">
      <c r="A1099" s="5" t="s">
        <v>847</v>
      </c>
      <c r="B1099" t="str">
        <f>CONCATENATE("/home/ec2-user/galaxies/POGS_SDSSonly_",HL_d251to2arcmin_incllt60_table!I1099,".fits")</f>
        <v>/home/ec2-user/galaxies/POGS_SDSSonly_NGC1314.fits</v>
      </c>
      <c r="C1099" s="4">
        <f>HL_d251to2arcmin_incllt60_table!J1099</f>
        <v>1.2789999999999999E-2</v>
      </c>
      <c r="D1099" t="str">
        <f>HL_d251to2arcmin_incllt60_table!I1099</f>
        <v>NGC1314</v>
      </c>
      <c r="E1099" t="str">
        <f>HL_d251to2arcmin_incllt60_table!K1099</f>
        <v>Scd</v>
      </c>
      <c r="F1099" t="str">
        <f>CONCATENATE("/home/ec2-user/galaxies/POGSSNR_SDSSonly_",HL_d251to2arcmin_incllt60_table!I1099,".fits")</f>
        <v>/home/ec2-user/galaxies/POGSSNR_SDSSonly_NGC1314.fits</v>
      </c>
      <c r="G1099">
        <v>0</v>
      </c>
      <c r="H1099">
        <v>2</v>
      </c>
    </row>
    <row r="1100" spans="1:8">
      <c r="A1100" s="5" t="s">
        <v>847</v>
      </c>
      <c r="B1100" t="str">
        <f>CONCATENATE("/home/ec2-user/galaxies/POGS_SDSSonly_",HL_d251to2arcmin_incllt60_table!I1100,".fits")</f>
        <v>/home/ec2-user/galaxies/POGS_SDSSonly_UGC02702.fits</v>
      </c>
      <c r="C1100" s="4">
        <f>HL_d251to2arcmin_incllt60_table!J1100</f>
        <v>1.6330000000000001E-2</v>
      </c>
      <c r="D1100" t="str">
        <f>HL_d251to2arcmin_incllt60_table!I1100</f>
        <v>UGC02702</v>
      </c>
      <c r="E1100" t="str">
        <f>HL_d251to2arcmin_incllt60_table!K1100</f>
        <v>S?</v>
      </c>
      <c r="F1100" t="str">
        <f>CONCATENATE("/home/ec2-user/galaxies/POGSSNR_SDSSonly_",HL_d251to2arcmin_incllt60_table!I1100,".fits")</f>
        <v>/home/ec2-user/galaxies/POGSSNR_SDSSonly_UGC02702.fits</v>
      </c>
      <c r="G1100">
        <v>0</v>
      </c>
      <c r="H1100">
        <v>2</v>
      </c>
    </row>
    <row r="1101" spans="1:8">
      <c r="A1101" s="5" t="s">
        <v>847</v>
      </c>
      <c r="B1101" t="str">
        <f>CONCATENATE("/home/ec2-user/galaxies/POGS_SDSSonly_",HL_d251to2arcmin_incllt60_table!I1101,".fits")</f>
        <v>/home/ec2-user/galaxies/POGS_SDSSonly_ESO248-014.fits</v>
      </c>
      <c r="C1101" s="4">
        <f>HL_d251to2arcmin_incllt60_table!J1101</f>
        <v>3.117E-2</v>
      </c>
      <c r="D1101" t="str">
        <f>HL_d251to2arcmin_incllt60_table!I1101</f>
        <v>ESO248-014</v>
      </c>
      <c r="E1101" t="str">
        <f>HL_d251to2arcmin_incllt60_table!K1101</f>
        <v>SBab</v>
      </c>
      <c r="F1101" t="str">
        <f>CONCATENATE("/home/ec2-user/galaxies/POGSSNR_SDSSonly_",HL_d251to2arcmin_incllt60_table!I1101,".fits")</f>
        <v>/home/ec2-user/galaxies/POGSSNR_SDSSonly_ESO248-014.fits</v>
      </c>
      <c r="G1101">
        <v>0</v>
      </c>
      <c r="H1101">
        <v>2</v>
      </c>
    </row>
    <row r="1102" spans="1:8">
      <c r="A1102" s="5" t="s">
        <v>847</v>
      </c>
      <c r="B1102" t="str">
        <f>CONCATENATE("/home/ec2-user/galaxies/POGS_SDSSonly_",HL_d251to2arcmin_incllt60_table!I1102,".fits")</f>
        <v>/home/ec2-user/galaxies/POGS_SDSSonly_NGC1315.fits</v>
      </c>
      <c r="C1102" s="4">
        <f>HL_d251to2arcmin_incllt60_table!J1102</f>
        <v>4.783333333333333E-3</v>
      </c>
      <c r="D1102" t="str">
        <f>HL_d251to2arcmin_incllt60_table!I1102</f>
        <v>NGC1315</v>
      </c>
      <c r="E1102" t="str">
        <f>HL_d251to2arcmin_incllt60_table!K1102</f>
        <v>S0-a</v>
      </c>
      <c r="F1102" t="str">
        <f>CONCATENATE("/home/ec2-user/galaxies/POGSSNR_SDSSonly_",HL_d251to2arcmin_incllt60_table!I1102,".fits")</f>
        <v>/home/ec2-user/galaxies/POGSSNR_SDSSonly_NGC1315.fits</v>
      </c>
      <c r="G1102">
        <v>0</v>
      </c>
      <c r="H1102">
        <v>2</v>
      </c>
    </row>
    <row r="1103" spans="1:8">
      <c r="A1103" s="5" t="s">
        <v>847</v>
      </c>
      <c r="B1103" t="str">
        <f>CONCATENATE("/home/ec2-user/galaxies/POGS_SDSSonly_",HL_d251to2arcmin_incllt60_table!I1103,".fits")</f>
        <v>/home/ec2-user/galaxies/POGS_SDSSonly_NGC1316A.fits</v>
      </c>
      <c r="C1103" s="4">
        <f>HL_d251to2arcmin_incllt60_table!J1103</f>
        <v>4.0059999999999998E-2</v>
      </c>
      <c r="D1103" t="str">
        <f>HL_d251to2arcmin_incllt60_table!I1103</f>
        <v>NGC1316A</v>
      </c>
      <c r="E1103" t="str">
        <f>HL_d251to2arcmin_incllt60_table!K1103</f>
        <v>Sb</v>
      </c>
      <c r="F1103" t="str">
        <f>CONCATENATE("/home/ec2-user/galaxies/POGSSNR_SDSSonly_",HL_d251to2arcmin_incllt60_table!I1103,".fits")</f>
        <v>/home/ec2-user/galaxies/POGSSNR_SDSSonly_NGC1316A.fits</v>
      </c>
      <c r="G1103">
        <v>0</v>
      </c>
      <c r="H1103">
        <v>2</v>
      </c>
    </row>
    <row r="1104" spans="1:8">
      <c r="A1104" s="5" t="s">
        <v>847</v>
      </c>
      <c r="B1104" t="str">
        <f>CONCATENATE("/home/ec2-user/galaxies/POGS_SDSSonly_",HL_d251to2arcmin_incllt60_table!I1104,".fits")</f>
        <v>/home/ec2-user/galaxies/POGS_SDSSonly_UGC02712.fits</v>
      </c>
      <c r="C1104" s="4">
        <f>HL_d251to2arcmin_incllt60_table!J1104</f>
        <v>2.35E-2</v>
      </c>
      <c r="D1104" t="str">
        <f>HL_d251to2arcmin_incllt60_table!I1104</f>
        <v>UGC02712</v>
      </c>
      <c r="E1104" t="str">
        <f>HL_d251to2arcmin_incllt60_table!K1104</f>
        <v>SBd</v>
      </c>
      <c r="F1104" t="str">
        <f>CONCATENATE("/home/ec2-user/galaxies/POGSSNR_SDSSonly_",HL_d251to2arcmin_incllt60_table!I1104,".fits")</f>
        <v>/home/ec2-user/galaxies/POGSSNR_SDSSonly_UGC02712.fits</v>
      </c>
      <c r="G1104">
        <v>0</v>
      </c>
      <c r="H1104">
        <v>2</v>
      </c>
    </row>
    <row r="1105" spans="1:8">
      <c r="A1105" s="5" t="s">
        <v>847</v>
      </c>
      <c r="B1105" t="str">
        <f>CONCATENATE("/home/ec2-user/galaxies/POGS_SDSSonly_",HL_d251to2arcmin_incllt60_table!I1105,".fits")</f>
        <v>/home/ec2-user/galaxies/POGS_SDSSonly_UGC02708.fits</v>
      </c>
      <c r="C1105" s="4">
        <f>HL_d251to2arcmin_incllt60_table!J1105</f>
        <v>1.8396666666666665E-2</v>
      </c>
      <c r="D1105" t="str">
        <f>HL_d251to2arcmin_incllt60_table!I1105</f>
        <v>UGC02708</v>
      </c>
      <c r="E1105" t="str">
        <f>HL_d251to2arcmin_incllt60_table!K1105</f>
        <v>S0</v>
      </c>
      <c r="F1105" t="str">
        <f>CONCATENATE("/home/ec2-user/galaxies/POGSSNR_SDSSonly_",HL_d251to2arcmin_incllt60_table!I1105,".fits")</f>
        <v>/home/ec2-user/galaxies/POGSSNR_SDSSonly_UGC02708.fits</v>
      </c>
      <c r="G1105">
        <v>0</v>
      </c>
      <c r="H1105">
        <v>2</v>
      </c>
    </row>
    <row r="1106" spans="1:8">
      <c r="A1106" s="5" t="s">
        <v>847</v>
      </c>
      <c r="B1106" t="str">
        <f>CONCATENATE("/home/ec2-user/galaxies/POGS_SDSSonly_",HL_d251to2arcmin_incllt60_table!I1106,".fits")</f>
        <v>/home/ec2-user/galaxies/POGS_SDSSonly_ESO301-011.fits</v>
      </c>
      <c r="C1106" s="4">
        <f>HL_d251to2arcmin_incllt60_table!J1106</f>
        <v>3.8766666666666667E-3</v>
      </c>
      <c r="D1106" t="str">
        <f>HL_d251to2arcmin_incllt60_table!I1106</f>
        <v>ESO301-011</v>
      </c>
      <c r="E1106" t="str">
        <f>HL_d251to2arcmin_incllt60_table!K1106</f>
        <v>IAB</v>
      </c>
      <c r="F1106" t="str">
        <f>CONCATENATE("/home/ec2-user/galaxies/POGSSNR_SDSSonly_",HL_d251to2arcmin_incllt60_table!I1106,".fits")</f>
        <v>/home/ec2-user/galaxies/POGSSNR_SDSSonly_ESO301-011.fits</v>
      </c>
      <c r="G1106">
        <v>0</v>
      </c>
      <c r="H1106">
        <v>2</v>
      </c>
    </row>
    <row r="1107" spans="1:8">
      <c r="A1107" s="5" t="s">
        <v>847</v>
      </c>
      <c r="B1107" t="str">
        <f>CONCATENATE("/home/ec2-user/galaxies/POGS_SDSSonly_",HL_d251to2arcmin_incllt60_table!I1107,".fits")</f>
        <v>/home/ec2-user/galaxies/POGS_SDSSonly_UGC02710.fits</v>
      </c>
      <c r="C1107" s="4">
        <f>HL_d251to2arcmin_incllt60_table!J1107</f>
        <v>1.8839999999999999E-2</v>
      </c>
      <c r="D1107" t="str">
        <f>HL_d251to2arcmin_incllt60_table!I1107</f>
        <v>UGC02710</v>
      </c>
      <c r="E1107" t="str">
        <f>HL_d251to2arcmin_incllt60_table!K1107</f>
        <v>S0</v>
      </c>
      <c r="F1107" t="str">
        <f>CONCATENATE("/home/ec2-user/galaxies/POGSSNR_SDSSonly_",HL_d251to2arcmin_incllt60_table!I1107,".fits")</f>
        <v>/home/ec2-user/galaxies/POGSSNR_SDSSonly_UGC02710.fits</v>
      </c>
      <c r="G1107">
        <v>0</v>
      </c>
      <c r="H1107">
        <v>2</v>
      </c>
    </row>
    <row r="1108" spans="1:8">
      <c r="A1108" s="5" t="s">
        <v>847</v>
      </c>
      <c r="B1108" t="str">
        <f>CONCATENATE("/home/ec2-user/galaxies/POGS_SDSSonly_",HL_d251to2arcmin_incllt60_table!I1108,".fits")</f>
        <v>/home/ec2-user/galaxies/POGS_SDSSonly_IC0321.fits</v>
      </c>
      <c r="C1108" s="4">
        <f>HL_d251to2arcmin_incllt60_table!J1108</f>
        <v>3.0589999999999999E-2</v>
      </c>
      <c r="D1108" t="str">
        <f>HL_d251to2arcmin_incllt60_table!I1108</f>
        <v>IC0321</v>
      </c>
      <c r="E1108" t="str">
        <f>HL_d251to2arcmin_incllt60_table!K1108</f>
        <v>E</v>
      </c>
      <c r="F1108" t="str">
        <f>CONCATENATE("/home/ec2-user/galaxies/POGSSNR_SDSSonly_",HL_d251to2arcmin_incllt60_table!I1108,".fits")</f>
        <v>/home/ec2-user/galaxies/POGSSNR_SDSSonly_IC0321.fits</v>
      </c>
      <c r="G1108">
        <v>0</v>
      </c>
      <c r="H1108">
        <v>2</v>
      </c>
    </row>
    <row r="1109" spans="1:8">
      <c r="A1109" s="5" t="s">
        <v>847</v>
      </c>
      <c r="B1109" t="str">
        <f>CONCATENATE("/home/ec2-user/galaxies/POGS_SDSSonly_",HL_d251to2arcmin_incllt60_table!I1109,".fits")</f>
        <v>/home/ec2-user/galaxies/POGS_SDSSonly_NGC1325A.fits</v>
      </c>
      <c r="C1109" s="4">
        <f>HL_d251to2arcmin_incllt60_table!J1109</f>
        <v>3.8600000000000001E-3</v>
      </c>
      <c r="D1109" t="str">
        <f>HL_d251to2arcmin_incllt60_table!I1109</f>
        <v>NGC1325A</v>
      </c>
      <c r="E1109" t="str">
        <f>HL_d251to2arcmin_incllt60_table!K1109</f>
        <v>Scd</v>
      </c>
      <c r="F1109" t="str">
        <f>CONCATENATE("/home/ec2-user/galaxies/POGSSNR_SDSSonly_",HL_d251to2arcmin_incllt60_table!I1109,".fits")</f>
        <v>/home/ec2-user/galaxies/POGSSNR_SDSSonly_NGC1325A.fits</v>
      </c>
      <c r="G1109">
        <v>0</v>
      </c>
      <c r="H1109">
        <v>2</v>
      </c>
    </row>
    <row r="1110" spans="1:8">
      <c r="A1110" s="5" t="s">
        <v>847</v>
      </c>
      <c r="B1110" t="str">
        <f>CONCATENATE("/home/ec2-user/galaxies/POGS_SDSSonly_",HL_d251to2arcmin_incllt60_table!I1110,".fits")</f>
        <v>/home/ec2-user/galaxies/POGS_SDSSonly_NGC1322.fits</v>
      </c>
      <c r="C1110" s="4">
        <f>HL_d251to2arcmin_incllt60_table!J1110</f>
        <v>2.0049999999999998E-2</v>
      </c>
      <c r="D1110" t="str">
        <f>HL_d251to2arcmin_incllt60_table!I1110</f>
        <v>NGC1322</v>
      </c>
      <c r="E1110" t="str">
        <f>HL_d251to2arcmin_incllt60_table!K1110</f>
        <v>E-SO</v>
      </c>
      <c r="F1110" t="str">
        <f>CONCATENATE("/home/ec2-user/galaxies/POGSSNR_SDSSonly_",HL_d251to2arcmin_incllt60_table!I1110,".fits")</f>
        <v>/home/ec2-user/galaxies/POGSSNR_SDSSonly_NGC1322.fits</v>
      </c>
      <c r="G1110">
        <v>0</v>
      </c>
      <c r="H1110">
        <v>2</v>
      </c>
    </row>
    <row r="1111" spans="1:8">
      <c r="A1111" s="5" t="s">
        <v>847</v>
      </c>
      <c r="B1111" t="str">
        <f>CONCATENATE("/home/ec2-user/galaxies/POGS_SDSSonly_",HL_d251to2arcmin_incllt60_table!I1111,".fits")</f>
        <v>/home/ec2-user/galaxies/POGS_SDSSonly_ESO481-027.fits</v>
      </c>
      <c r="C1111" s="4">
        <f>HL_d251to2arcmin_incllt60_table!J1111</f>
        <v>4.249E-2</v>
      </c>
      <c r="D1111" t="str">
        <f>HL_d251to2arcmin_incllt60_table!I1111</f>
        <v>ESO481-027</v>
      </c>
      <c r="E1111" t="str">
        <f>HL_d251to2arcmin_incllt60_table!K1111</f>
        <v>S0</v>
      </c>
      <c r="F1111" t="str">
        <f>CONCATENATE("/home/ec2-user/galaxies/POGSSNR_SDSSonly_",HL_d251to2arcmin_incllt60_table!I1111,".fits")</f>
        <v>/home/ec2-user/galaxies/POGSSNR_SDSSonly_ESO481-027.fits</v>
      </c>
      <c r="G1111">
        <v>0</v>
      </c>
      <c r="H1111">
        <v>2</v>
      </c>
    </row>
    <row r="1112" spans="1:8">
      <c r="A1112" s="5" t="s">
        <v>847</v>
      </c>
      <c r="B1112" t="str">
        <f>CONCATENATE("/home/ec2-user/galaxies/POGS_SDSSonly_",HL_d251to2arcmin_incllt60_table!I1112,".fits")</f>
        <v>/home/ec2-user/galaxies/POGS_SDSSonly_IC0320.fits</v>
      </c>
      <c r="C1112" s="4">
        <f>HL_d251to2arcmin_incllt60_table!J1112</f>
        <v>2.3720000000000001E-2</v>
      </c>
      <c r="D1112" t="str">
        <f>HL_d251to2arcmin_incllt60_table!I1112</f>
        <v>IC0320</v>
      </c>
      <c r="E1112" t="str">
        <f>HL_d251to2arcmin_incllt60_table!K1112</f>
        <v>Sab</v>
      </c>
      <c r="F1112" t="str">
        <f>CONCATENATE("/home/ec2-user/galaxies/POGSSNR_SDSSonly_",HL_d251to2arcmin_incllt60_table!I1112,".fits")</f>
        <v>/home/ec2-user/galaxies/POGSSNR_SDSSonly_IC0320.fits</v>
      </c>
      <c r="G1112">
        <v>0</v>
      </c>
      <c r="H1112">
        <v>2</v>
      </c>
    </row>
    <row r="1113" spans="1:8">
      <c r="A1113" s="5" t="s">
        <v>847</v>
      </c>
      <c r="B1113" t="str">
        <f>CONCATENATE("/home/ec2-user/galaxies/POGS_SDSSonly_",HL_d251to2arcmin_incllt60_table!I1113,".fits")</f>
        <v>/home/ec2-user/galaxies/POGS_SDSSonly_NGC1329.fits</v>
      </c>
      <c r="C1113" s="4">
        <f>HL_d251to2arcmin_incllt60_table!J1113</f>
        <v>1.4036666666666666E-2</v>
      </c>
      <c r="D1113" t="str">
        <f>HL_d251to2arcmin_incllt60_table!I1113</f>
        <v>NGC1329</v>
      </c>
      <c r="E1113" t="str">
        <f>HL_d251to2arcmin_incllt60_table!K1113</f>
        <v>Sa</v>
      </c>
      <c r="F1113" t="str">
        <f>CONCATENATE("/home/ec2-user/galaxies/POGSSNR_SDSSonly_",HL_d251to2arcmin_incllt60_table!I1113,".fits")</f>
        <v>/home/ec2-user/galaxies/POGSSNR_SDSSonly_NGC1329.fits</v>
      </c>
      <c r="G1113">
        <v>0</v>
      </c>
      <c r="H1113">
        <v>2</v>
      </c>
    </row>
    <row r="1114" spans="1:8">
      <c r="A1114" s="5" t="s">
        <v>847</v>
      </c>
      <c r="B1114" t="str">
        <f>CONCATENATE("/home/ec2-user/galaxies/POGS_SDSSonly_",HL_d251to2arcmin_incllt60_table!I1114,".fits")</f>
        <v>/home/ec2-user/galaxies/POGS_SDSSonly_NGC1336.fits</v>
      </c>
      <c r="C1114" s="4">
        <f>HL_d251to2arcmin_incllt60_table!J1114</f>
        <v>3.966666666666667E-3</v>
      </c>
      <c r="D1114" t="str">
        <f>HL_d251to2arcmin_incllt60_table!I1114</f>
        <v>NGC1336</v>
      </c>
      <c r="E1114" t="str">
        <f>HL_d251to2arcmin_incllt60_table!K1114</f>
        <v>E-SO</v>
      </c>
      <c r="F1114" t="str">
        <f>CONCATENATE("/home/ec2-user/galaxies/POGSSNR_SDSSonly_",HL_d251to2arcmin_incllt60_table!I1114,".fits")</f>
        <v>/home/ec2-user/galaxies/POGSSNR_SDSSonly_NGC1336.fits</v>
      </c>
      <c r="G1114">
        <v>0</v>
      </c>
      <c r="H1114">
        <v>2</v>
      </c>
    </row>
    <row r="1115" spans="1:8">
      <c r="A1115" s="5" t="s">
        <v>847</v>
      </c>
      <c r="B1115" t="str">
        <f>CONCATENATE("/home/ec2-user/galaxies/POGS_SDSSonly_",HL_d251to2arcmin_incllt60_table!I1115,".fits")</f>
        <v>/home/ec2-user/galaxies/POGS_SDSSonly_UGC02740.fits</v>
      </c>
      <c r="C1115" s="4">
        <f>HL_d251to2arcmin_incllt60_table!J1115</f>
        <v>2.4160000000000001E-2</v>
      </c>
      <c r="D1115" t="str">
        <f>HL_d251to2arcmin_incllt60_table!I1115</f>
        <v>UGC02740</v>
      </c>
      <c r="E1115" t="str">
        <f>HL_d251to2arcmin_incllt60_table!K1115</f>
        <v>Sb</v>
      </c>
      <c r="F1115" t="str">
        <f>CONCATENATE("/home/ec2-user/galaxies/POGSSNR_SDSSonly_",HL_d251to2arcmin_incllt60_table!I1115,".fits")</f>
        <v>/home/ec2-user/galaxies/POGSSNR_SDSSonly_UGC02740.fits</v>
      </c>
      <c r="G1115">
        <v>0</v>
      </c>
      <c r="H1115">
        <v>2</v>
      </c>
    </row>
    <row r="1116" spans="1:8">
      <c r="A1116" s="5" t="s">
        <v>847</v>
      </c>
      <c r="B1116" t="str">
        <f>CONCATENATE("/home/ec2-user/galaxies/POGS_SDSSonly_",HL_d251to2arcmin_incllt60_table!I1116,".fits")</f>
        <v>/home/ec2-user/galaxies/POGS_SDSSonly_ESO358-005.fits</v>
      </c>
      <c r="C1116" s="4">
        <f>HL_d251to2arcmin_incllt60_table!J1116</f>
        <v>4.6766666666666666E-3</v>
      </c>
      <c r="D1116" t="str">
        <f>HL_d251to2arcmin_incllt60_table!I1116</f>
        <v>ESO358-005</v>
      </c>
      <c r="E1116" t="str">
        <f>HL_d251to2arcmin_incllt60_table!K1116</f>
        <v>SABm</v>
      </c>
      <c r="F1116" t="str">
        <f>CONCATENATE("/home/ec2-user/galaxies/POGSSNR_SDSSonly_",HL_d251to2arcmin_incllt60_table!I1116,".fits")</f>
        <v>/home/ec2-user/galaxies/POGSSNR_SDSSonly_ESO358-005.fits</v>
      </c>
      <c r="G1116">
        <v>0</v>
      </c>
      <c r="H1116">
        <v>2</v>
      </c>
    </row>
    <row r="1117" spans="1:8">
      <c r="A1117" s="5" t="s">
        <v>847</v>
      </c>
      <c r="B1117" t="str">
        <f>CONCATENATE("/home/ec2-user/galaxies/POGS_SDSSonly_",HL_d251to2arcmin_incllt60_table!I1117,".fits")</f>
        <v>/home/ec2-user/galaxies/POGS_SDSSonly_NGC1341.fits</v>
      </c>
      <c r="C1117" s="4">
        <f>HL_d251to2arcmin_incllt60_table!J1117</f>
        <v>5.4133333333333334E-3</v>
      </c>
      <c r="D1117" t="str">
        <f>HL_d251to2arcmin_incllt60_table!I1117</f>
        <v>NGC1341</v>
      </c>
      <c r="E1117" t="str">
        <f>HL_d251to2arcmin_incllt60_table!K1117</f>
        <v>Sa</v>
      </c>
      <c r="F1117" t="str">
        <f>CONCATENATE("/home/ec2-user/galaxies/POGSSNR_SDSSonly_",HL_d251to2arcmin_incllt60_table!I1117,".fits")</f>
        <v>/home/ec2-user/galaxies/POGSSNR_SDSSonly_NGC1341.fits</v>
      </c>
      <c r="G1117">
        <v>0</v>
      </c>
      <c r="H1117">
        <v>2</v>
      </c>
    </row>
    <row r="1118" spans="1:8">
      <c r="A1118" s="5" t="s">
        <v>847</v>
      </c>
      <c r="B1118" t="str">
        <f>CONCATENATE("/home/ec2-user/galaxies/POGS_SDSSonly_",HL_d251to2arcmin_incllt60_table!I1118,".fits")</f>
        <v>/home/ec2-user/galaxies/POGS_SDSSonly_NGC1338.fits</v>
      </c>
      <c r="C1118" s="4">
        <f>HL_d251to2arcmin_incllt60_table!J1118</f>
        <v>7.796666666666667E-3</v>
      </c>
      <c r="D1118" t="str">
        <f>HL_d251to2arcmin_incllt60_table!I1118</f>
        <v>NGC1338</v>
      </c>
      <c r="E1118" t="str">
        <f>HL_d251to2arcmin_incllt60_table!K1118</f>
        <v>SABb</v>
      </c>
      <c r="F1118" t="str">
        <f>CONCATENATE("/home/ec2-user/galaxies/POGSSNR_SDSSonly_",HL_d251to2arcmin_incllt60_table!I1118,".fits")</f>
        <v>/home/ec2-user/galaxies/POGSSNR_SDSSonly_NGC1338.fits</v>
      </c>
      <c r="G1118">
        <v>0</v>
      </c>
      <c r="H1118">
        <v>2</v>
      </c>
    </row>
    <row r="1119" spans="1:8">
      <c r="A1119" s="5" t="s">
        <v>847</v>
      </c>
      <c r="B1119" t="str">
        <f>CONCATENATE("/home/ec2-user/galaxies/POGS_SDSSonly_",HL_d251to2arcmin_incllt60_table!I1119,".fits")</f>
        <v>/home/ec2-user/galaxies/POGS_SDSSonly_NGC1345.fits</v>
      </c>
      <c r="C1119" s="4">
        <f>HL_d251to2arcmin_incllt60_table!J1119</f>
        <v>4.5599999999999998E-3</v>
      </c>
      <c r="D1119" t="str">
        <f>HL_d251to2arcmin_incllt60_table!I1119</f>
        <v>NGC1345</v>
      </c>
      <c r="E1119" t="str">
        <f>HL_d251to2arcmin_incllt60_table!K1119</f>
        <v>Sc</v>
      </c>
      <c r="F1119" t="str">
        <f>CONCATENATE("/home/ec2-user/galaxies/POGSSNR_SDSSonly_",HL_d251to2arcmin_incllt60_table!I1119,".fits")</f>
        <v>/home/ec2-user/galaxies/POGSSNR_SDSSonly_NGC1345.fits</v>
      </c>
      <c r="G1119">
        <v>0</v>
      </c>
      <c r="H1119">
        <v>2</v>
      </c>
    </row>
    <row r="1120" spans="1:8">
      <c r="A1120" s="5" t="s">
        <v>847</v>
      </c>
      <c r="B1120" t="str">
        <f>CONCATENATE("/home/ec2-user/galaxies/POGS_SDSSonly_",HL_d251to2arcmin_incllt60_table!I1120,".fits")</f>
        <v>/home/ec2-user/galaxies/POGS_SDSSonly_NGC1347.fits</v>
      </c>
      <c r="C1120" s="4">
        <f>HL_d251to2arcmin_incllt60_table!J1120</f>
        <v>5.2700000000000004E-3</v>
      </c>
      <c r="D1120" t="str">
        <f>HL_d251to2arcmin_incllt60_table!I1120</f>
        <v>NGC1347</v>
      </c>
      <c r="E1120" t="str">
        <f>HL_d251to2arcmin_incllt60_table!K1120</f>
        <v>Sc</v>
      </c>
      <c r="F1120" t="str">
        <f>CONCATENATE("/home/ec2-user/galaxies/POGSSNR_SDSSonly_",HL_d251to2arcmin_incllt60_table!I1120,".fits")</f>
        <v>/home/ec2-user/galaxies/POGSSNR_SDSSonly_NGC1347.fits</v>
      </c>
      <c r="G1120">
        <v>0</v>
      </c>
      <c r="H1120">
        <v>2</v>
      </c>
    </row>
    <row r="1121" spans="1:8">
      <c r="A1121" s="5" t="s">
        <v>847</v>
      </c>
      <c r="B1121" t="str">
        <f>CONCATENATE("/home/ec2-user/galaxies/POGS_SDSSonly_",HL_d251to2arcmin_incllt60_table!I1121,".fits")</f>
        <v>/home/ec2-user/galaxies/POGS_SDSSonly_PGC012995.fits</v>
      </c>
      <c r="C1121" s="4">
        <f>HL_d251to2arcmin_incllt60_table!J1121</f>
        <v>6.3426666666666673E-2</v>
      </c>
      <c r="D1121" t="str">
        <f>HL_d251to2arcmin_incllt60_table!I1121</f>
        <v>PGC012995</v>
      </c>
      <c r="E1121" t="str">
        <f>HL_d251to2arcmin_incllt60_table!K1121</f>
        <v>S0</v>
      </c>
      <c r="F1121" t="str">
        <f>CONCATENATE("/home/ec2-user/galaxies/POGSSNR_SDSSonly_",HL_d251to2arcmin_incllt60_table!I1121,".fits")</f>
        <v>/home/ec2-user/galaxies/POGSSNR_SDSSonly_PGC012995.fits</v>
      </c>
      <c r="G1121">
        <v>0</v>
      </c>
      <c r="H1121">
        <v>2</v>
      </c>
    </row>
    <row r="1122" spans="1:8">
      <c r="A1122" s="5" t="s">
        <v>847</v>
      </c>
      <c r="B1122" t="str">
        <f>CONCATENATE("/home/ec2-user/galaxies/POGS_SDSSonly_",HL_d251to2arcmin_incllt60_table!I1122,".fits")</f>
        <v>/home/ec2-user/galaxies/POGS_SDSSonly_PGC013007.fits</v>
      </c>
      <c r="C1122" s="4">
        <f>HL_d251to2arcmin_incllt60_table!J1122</f>
        <v>3.7463333333333335E-2</v>
      </c>
      <c r="D1122" t="str">
        <f>HL_d251to2arcmin_incllt60_table!I1122</f>
        <v>PGC013007</v>
      </c>
      <c r="E1122" t="str">
        <f>HL_d251to2arcmin_incllt60_table!K1122</f>
        <v>SABa</v>
      </c>
      <c r="F1122" t="str">
        <f>CONCATENATE("/home/ec2-user/galaxies/POGSSNR_SDSSonly_",HL_d251to2arcmin_incllt60_table!I1122,".fits")</f>
        <v>/home/ec2-user/galaxies/POGSSNR_SDSSonly_PGC013007.fits</v>
      </c>
      <c r="G1122">
        <v>0</v>
      </c>
      <c r="H1122">
        <v>2</v>
      </c>
    </row>
    <row r="1123" spans="1:8">
      <c r="A1123" s="5" t="s">
        <v>847</v>
      </c>
      <c r="B1123" t="str">
        <f>CONCATENATE("/home/ec2-user/galaxies/POGS_SDSSonly_",HL_d251to2arcmin_incllt60_table!I1123,".fits")</f>
        <v>/home/ec2-user/galaxies/POGS_SDSSonly_PGC013014.fits</v>
      </c>
      <c r="C1123" s="4">
        <f>HL_d251to2arcmin_incllt60_table!J1123</f>
        <v>2.7636666666666667E-2</v>
      </c>
      <c r="D1123" t="str">
        <f>HL_d251to2arcmin_incllt60_table!I1123</f>
        <v>PGC013014</v>
      </c>
      <c r="E1123" t="str">
        <f>HL_d251to2arcmin_incllt60_table!K1123</f>
        <v>Sc</v>
      </c>
      <c r="F1123" t="str">
        <f>CONCATENATE("/home/ec2-user/galaxies/POGSSNR_SDSSonly_",HL_d251to2arcmin_incllt60_table!I1123,".fits")</f>
        <v>/home/ec2-user/galaxies/POGSSNR_SDSSonly_PGC013014.fits</v>
      </c>
      <c r="G1123">
        <v>0</v>
      </c>
      <c r="H1123">
        <v>2</v>
      </c>
    </row>
    <row r="1124" spans="1:8">
      <c r="A1124" s="5" t="s">
        <v>847</v>
      </c>
      <c r="B1124" t="str">
        <f>CONCATENATE("/home/ec2-user/galaxies/POGS_SDSSonly_",HL_d251to2arcmin_incllt60_table!I1124,".fits")</f>
        <v>/home/ec2-user/galaxies/POGS_SDSSonly_IC0326.fits</v>
      </c>
      <c r="C1124" s="4">
        <f>HL_d251to2arcmin_incllt60_table!J1124</f>
        <v>3.3473333333333334E-2</v>
      </c>
      <c r="D1124" t="str">
        <f>HL_d251to2arcmin_incllt60_table!I1124</f>
        <v>IC0326</v>
      </c>
      <c r="E1124" t="str">
        <f>HL_d251to2arcmin_incllt60_table!K1124</f>
        <v>E-SO</v>
      </c>
      <c r="F1124" t="str">
        <f>CONCATENATE("/home/ec2-user/galaxies/POGSSNR_SDSSonly_",HL_d251to2arcmin_incllt60_table!I1124,".fits")</f>
        <v>/home/ec2-user/galaxies/POGSSNR_SDSSonly_IC0326.fits</v>
      </c>
      <c r="G1124">
        <v>0</v>
      </c>
      <c r="H1124">
        <v>2</v>
      </c>
    </row>
    <row r="1125" spans="1:8">
      <c r="A1125" s="5" t="s">
        <v>847</v>
      </c>
      <c r="B1125" t="str">
        <f>CONCATENATE("/home/ec2-user/galaxies/POGS_SDSSonly_",HL_d251to2arcmin_incllt60_table!I1125,".fits")</f>
        <v>/home/ec2-user/galaxies/POGS_SDSSonly_NGC1356.fits</v>
      </c>
      <c r="C1125" s="4">
        <f>HL_d251to2arcmin_incllt60_table!J1125</f>
        <v>3.7659999999999999E-2</v>
      </c>
      <c r="D1125" t="str">
        <f>HL_d251to2arcmin_incllt60_table!I1125</f>
        <v>NGC1356</v>
      </c>
      <c r="E1125" t="str">
        <f>HL_d251to2arcmin_incllt60_table!K1125</f>
        <v>Sbc</v>
      </c>
      <c r="F1125" t="str">
        <f>CONCATENATE("/home/ec2-user/galaxies/POGSSNR_SDSSonly_",HL_d251to2arcmin_incllt60_table!I1125,".fits")</f>
        <v>/home/ec2-user/galaxies/POGSSNR_SDSSonly_NGC1356.fits</v>
      </c>
      <c r="G1125">
        <v>0</v>
      </c>
      <c r="H1125">
        <v>2</v>
      </c>
    </row>
    <row r="1126" spans="1:8">
      <c r="A1126" s="5" t="s">
        <v>847</v>
      </c>
      <c r="B1126" t="str">
        <f>CONCATENATE("/home/ec2-user/galaxies/POGS_SDSSonly_",HL_d251to2arcmin_incllt60_table!I1126,".fits")</f>
        <v>/home/ec2-user/galaxies/POGS_SDSSonly_ESO548-029.fits</v>
      </c>
      <c r="C1126" s="4">
        <f>HL_d251to2arcmin_incllt60_table!J1126</f>
        <v>3.79E-3</v>
      </c>
      <c r="D1126" t="str">
        <f>HL_d251to2arcmin_incllt60_table!I1126</f>
        <v>ESO548-029</v>
      </c>
      <c r="E1126" t="str">
        <f>HL_d251to2arcmin_incllt60_table!K1126</f>
        <v>SABb</v>
      </c>
      <c r="F1126" t="str">
        <f>CONCATENATE("/home/ec2-user/galaxies/POGSSNR_SDSSonly_",HL_d251to2arcmin_incllt60_table!I1126,".fits")</f>
        <v>/home/ec2-user/galaxies/POGSSNR_SDSSonly_ESO548-029.fits</v>
      </c>
      <c r="G1126">
        <v>0</v>
      </c>
      <c r="H1126">
        <v>2</v>
      </c>
    </row>
    <row r="1127" spans="1:8">
      <c r="A1127" s="5" t="s">
        <v>847</v>
      </c>
      <c r="B1127" t="str">
        <f>CONCATENATE("/home/ec2-user/galaxies/POGS_SDSSonly_",HL_d251to2arcmin_incllt60_table!I1127,".fits")</f>
        <v>/home/ec2-user/galaxies/POGS_SDSSonly_IC1949.fits</v>
      </c>
      <c r="C1127" s="4">
        <f>HL_d251to2arcmin_incllt60_table!J1127</f>
        <v>2.2790000000000001E-2</v>
      </c>
      <c r="D1127" t="str">
        <f>HL_d251to2arcmin_incllt60_table!I1127</f>
        <v>IC1949</v>
      </c>
      <c r="E1127" t="str">
        <f>HL_d251to2arcmin_incllt60_table!K1127</f>
        <v>SBc</v>
      </c>
      <c r="F1127" t="str">
        <f>CONCATENATE("/home/ec2-user/galaxies/POGSSNR_SDSSonly_",HL_d251to2arcmin_incllt60_table!I1127,".fits")</f>
        <v>/home/ec2-user/galaxies/POGSSNR_SDSSonly_IC1949.fits</v>
      </c>
      <c r="G1127">
        <v>0</v>
      </c>
      <c r="H1127">
        <v>2</v>
      </c>
    </row>
    <row r="1128" spans="1:8">
      <c r="A1128" s="5" t="s">
        <v>847</v>
      </c>
      <c r="B1128" t="str">
        <f>CONCATENATE("/home/ec2-user/galaxies/POGS_SDSSonly_",HL_d251to2arcmin_incllt60_table!I1128,".fits")</f>
        <v>/home/ec2-user/galaxies/POGS_SDSSonly_UGC02766.fits</v>
      </c>
      <c r="C1128" s="4">
        <f>HL_d251to2arcmin_incllt60_table!J1128</f>
        <v>2.1520000000000001E-2</v>
      </c>
      <c r="D1128" t="str">
        <f>HL_d251to2arcmin_incllt60_table!I1128</f>
        <v>UGC02766</v>
      </c>
      <c r="E1128" t="str">
        <f>HL_d251to2arcmin_incllt60_table!K1128</f>
        <v>S0</v>
      </c>
      <c r="F1128" t="str">
        <f>CONCATENATE("/home/ec2-user/galaxies/POGSSNR_SDSSonly_",HL_d251to2arcmin_incllt60_table!I1128,".fits")</f>
        <v>/home/ec2-user/galaxies/POGSSNR_SDSSonly_UGC02766.fits</v>
      </c>
      <c r="G1128">
        <v>0</v>
      </c>
      <c r="H1128">
        <v>2</v>
      </c>
    </row>
    <row r="1129" spans="1:8">
      <c r="A1129" s="5" t="s">
        <v>847</v>
      </c>
      <c r="B1129" t="str">
        <f>CONCATENATE("/home/ec2-user/galaxies/POGS_SDSSonly_",HL_d251to2arcmin_incllt60_table!I1129,".fits")</f>
        <v>/home/ec2-user/galaxies/POGS_SDSSonly_PGC013061.fits</v>
      </c>
      <c r="C1129" s="4">
        <f>HL_d251to2arcmin_incllt60_table!J1129</f>
        <v>2.2376666666666666E-2</v>
      </c>
      <c r="D1129" t="str">
        <f>HL_d251to2arcmin_incllt60_table!I1129</f>
        <v>PGC013061</v>
      </c>
      <c r="E1129" t="str">
        <f>HL_d251to2arcmin_incllt60_table!K1129</f>
        <v>SABb</v>
      </c>
      <c r="F1129" t="str">
        <f>CONCATENATE("/home/ec2-user/galaxies/POGSSNR_SDSSonly_",HL_d251to2arcmin_incllt60_table!I1129,".fits")</f>
        <v>/home/ec2-user/galaxies/POGSSNR_SDSSonly_PGC013061.fits</v>
      </c>
      <c r="G1129">
        <v>0</v>
      </c>
      <c r="H1129">
        <v>2</v>
      </c>
    </row>
    <row r="1130" spans="1:8">
      <c r="A1130" s="5" t="s">
        <v>847</v>
      </c>
      <c r="B1130" t="str">
        <f>CONCATENATE("/home/ec2-user/galaxies/POGS_SDSSonly_",HL_d251to2arcmin_incllt60_table!I1130,".fits")</f>
        <v>/home/ec2-user/galaxies/POGS_SDSSonly_PGC013065.fits</v>
      </c>
      <c r="C1130" s="4">
        <f>HL_d251to2arcmin_incllt60_table!J1130</f>
        <v>0</v>
      </c>
      <c r="D1130" t="str">
        <f>HL_d251to2arcmin_incllt60_table!I1130</f>
        <v>PGC013065</v>
      </c>
      <c r="E1130" t="str">
        <f>HL_d251to2arcmin_incllt60_table!K1130</f>
        <v>Unk</v>
      </c>
      <c r="F1130" t="str">
        <f>CONCATENATE("/home/ec2-user/galaxies/POGSSNR_SDSSonly_",HL_d251to2arcmin_incllt60_table!I1130,".fits")</f>
        <v>/home/ec2-user/galaxies/POGSSNR_SDSSonly_PGC013065.fits</v>
      </c>
      <c r="G1130">
        <v>0</v>
      </c>
      <c r="H1130">
        <v>2</v>
      </c>
    </row>
    <row r="1131" spans="1:8">
      <c r="A1131" s="5" t="s">
        <v>847</v>
      </c>
      <c r="B1131" t="str">
        <f>CONCATENATE("/home/ec2-user/galaxies/POGS_SDSSonly_",HL_d251to2arcmin_incllt60_table!I1131,".fits")</f>
        <v>/home/ec2-user/galaxies/POGS_SDSSonly_UGC02770.fits</v>
      </c>
      <c r="C1131" s="4">
        <f>HL_d251to2arcmin_incllt60_table!J1131</f>
        <v>1.5273333333333333E-2</v>
      </c>
      <c r="D1131" t="str">
        <f>HL_d251to2arcmin_incllt60_table!I1131</f>
        <v>UGC02770</v>
      </c>
      <c r="E1131" t="str">
        <f>HL_d251to2arcmin_incllt60_table!K1131</f>
        <v>SBb</v>
      </c>
      <c r="F1131" t="str">
        <f>CONCATENATE("/home/ec2-user/galaxies/POGSSNR_SDSSonly_",HL_d251to2arcmin_incllt60_table!I1131,".fits")</f>
        <v>/home/ec2-user/galaxies/POGSSNR_SDSSonly_UGC02770.fits</v>
      </c>
      <c r="G1131">
        <v>0</v>
      </c>
      <c r="H1131">
        <v>2</v>
      </c>
    </row>
    <row r="1132" spans="1:8">
      <c r="A1132" s="5" t="s">
        <v>847</v>
      </c>
      <c r="B1132" t="str">
        <f>CONCATENATE("/home/ec2-user/galaxies/POGS_SDSSonly_",HL_d251to2arcmin_incllt60_table!I1132,".fits")</f>
        <v>/home/ec2-user/galaxies/POGS_SDSSonly_PGC013084.fits</v>
      </c>
      <c r="C1132" s="4">
        <f>HL_d251to2arcmin_incllt60_table!J1132</f>
        <v>3.6033333333333334E-3</v>
      </c>
      <c r="D1132" t="str">
        <f>HL_d251to2arcmin_incllt60_table!I1132</f>
        <v>PGC013084</v>
      </c>
      <c r="E1132" t="str">
        <f>HL_d251to2arcmin_incllt60_table!K1132</f>
        <v>S0</v>
      </c>
      <c r="F1132" t="str">
        <f>CONCATENATE("/home/ec2-user/galaxies/POGSSNR_SDSSonly_",HL_d251to2arcmin_incllt60_table!I1132,".fits")</f>
        <v>/home/ec2-user/galaxies/POGSSNR_SDSSonly_PGC013084.fits</v>
      </c>
      <c r="G1132">
        <v>0</v>
      </c>
      <c r="H1132">
        <v>2</v>
      </c>
    </row>
    <row r="1133" spans="1:8">
      <c r="A1133" s="5" t="s">
        <v>847</v>
      </c>
      <c r="B1133" t="str">
        <f>CONCATENATE("/home/ec2-user/galaxies/POGS_SDSSonly_",HL_d251to2arcmin_incllt60_table!I1133,".fits")</f>
        <v>/home/ec2-user/galaxies/POGS_SDSSonly_ESO418-008.fits</v>
      </c>
      <c r="C1133" s="4">
        <f>HL_d251to2arcmin_incllt60_table!J1133</f>
        <v>3.2799999999999999E-3</v>
      </c>
      <c r="D1133" t="str">
        <f>HL_d251to2arcmin_incllt60_table!I1133</f>
        <v>ESO418-008</v>
      </c>
      <c r="E1133" t="str">
        <f>HL_d251to2arcmin_incllt60_table!K1133</f>
        <v>SABd</v>
      </c>
      <c r="F1133" t="str">
        <f>CONCATENATE("/home/ec2-user/galaxies/POGSSNR_SDSSonly_",HL_d251to2arcmin_incllt60_table!I1133,".fits")</f>
        <v>/home/ec2-user/galaxies/POGSSNR_SDSSonly_ESO418-008.fits</v>
      </c>
      <c r="G1133">
        <v>0</v>
      </c>
      <c r="H1133">
        <v>2</v>
      </c>
    </row>
    <row r="1134" spans="1:8">
      <c r="A1134" s="5" t="s">
        <v>847</v>
      </c>
      <c r="B1134" t="str">
        <f>CONCATENATE("/home/ec2-user/galaxies/POGS_SDSSonly_",HL_d251to2arcmin_incllt60_table!I1134,".fits")</f>
        <v>/home/ec2-user/galaxies/POGS_SDSSonly_NGC1352.fits</v>
      </c>
      <c r="C1134" s="4">
        <f>HL_d251to2arcmin_incllt60_table!J1134</f>
        <v>1.3979999999999999E-2</v>
      </c>
      <c r="D1134" t="str">
        <f>HL_d251to2arcmin_incllt60_table!I1134</f>
        <v>NGC1352</v>
      </c>
      <c r="E1134" t="str">
        <f>HL_d251to2arcmin_incllt60_table!K1134</f>
        <v>S0</v>
      </c>
      <c r="F1134" t="str">
        <f>CONCATENATE("/home/ec2-user/galaxies/POGSSNR_SDSSonly_",HL_d251to2arcmin_incllt60_table!I1134,".fits")</f>
        <v>/home/ec2-user/galaxies/POGSSNR_SDSSonly_NGC1352.fits</v>
      </c>
      <c r="G1134">
        <v>0</v>
      </c>
      <c r="H1134">
        <v>2</v>
      </c>
    </row>
    <row r="1135" spans="1:8">
      <c r="A1135" s="5" t="s">
        <v>847</v>
      </c>
      <c r="B1135" t="str">
        <f>CONCATENATE("/home/ec2-user/galaxies/POGS_SDSSonly_",HL_d251to2arcmin_incllt60_table!I1135,".fits")</f>
        <v>/home/ec2-user/galaxies/POGS_SDSSonly_ESO482-002.fits</v>
      </c>
      <c r="C1135" s="4">
        <f>HL_d251to2arcmin_incllt60_table!J1135</f>
        <v>2.0983333333333333E-2</v>
      </c>
      <c r="D1135" t="str">
        <f>HL_d251to2arcmin_incllt60_table!I1135</f>
        <v>ESO482-002</v>
      </c>
      <c r="E1135" t="str">
        <f>HL_d251to2arcmin_incllt60_table!K1135</f>
        <v>Sbc</v>
      </c>
      <c r="F1135" t="str">
        <f>CONCATENATE("/home/ec2-user/galaxies/POGSSNR_SDSSonly_",HL_d251to2arcmin_incllt60_table!I1135,".fits")</f>
        <v>/home/ec2-user/galaxies/POGSSNR_SDSSonly_ESO482-002.fits</v>
      </c>
      <c r="G1135">
        <v>0</v>
      </c>
      <c r="H1135">
        <v>2</v>
      </c>
    </row>
    <row r="1136" spans="1:8">
      <c r="A1136" s="5" t="s">
        <v>847</v>
      </c>
      <c r="B1136" t="str">
        <f>CONCATENATE("/home/ec2-user/galaxies/POGS_SDSSonly_",HL_d251to2arcmin_incllt60_table!I1136,".fits")</f>
        <v>/home/ec2-user/galaxies/POGS_SDSSonly_PGC013097.fits</v>
      </c>
      <c r="C1136" s="4">
        <f>HL_d251to2arcmin_incllt60_table!J1136</f>
        <v>0</v>
      </c>
      <c r="D1136" t="str">
        <f>HL_d251to2arcmin_incllt60_table!I1136</f>
        <v>PGC013097</v>
      </c>
      <c r="E1136" t="str">
        <f>HL_d251to2arcmin_incllt60_table!K1136</f>
        <v>S0</v>
      </c>
      <c r="F1136" t="str">
        <f>CONCATENATE("/home/ec2-user/galaxies/POGSSNR_SDSSonly_",HL_d251to2arcmin_incllt60_table!I1136,".fits")</f>
        <v>/home/ec2-user/galaxies/POGSSNR_SDSSonly_PGC013097.fits</v>
      </c>
      <c r="G1136">
        <v>0</v>
      </c>
      <c r="H1136">
        <v>2</v>
      </c>
    </row>
    <row r="1137" spans="1:8">
      <c r="A1137" s="5" t="s">
        <v>847</v>
      </c>
      <c r="B1137" t="str">
        <f>CONCATENATE("/home/ec2-user/galaxies/POGS_SDSSonly_",HL_d251to2arcmin_incllt60_table!I1137,".fits")</f>
        <v>/home/ec2-user/galaxies/POGS_SDSSonly_UGC02775.fits</v>
      </c>
      <c r="C1137" s="4">
        <f>HL_d251to2arcmin_incllt60_table!J1137</f>
        <v>1.5100000000000001E-2</v>
      </c>
      <c r="D1137" t="str">
        <f>HL_d251to2arcmin_incllt60_table!I1137</f>
        <v>UGC02775</v>
      </c>
      <c r="E1137" t="str">
        <f>HL_d251to2arcmin_incllt60_table!K1137</f>
        <v>SABc</v>
      </c>
      <c r="F1137" t="str">
        <f>CONCATENATE("/home/ec2-user/galaxies/POGSSNR_SDSSonly_",HL_d251to2arcmin_incllt60_table!I1137,".fits")</f>
        <v>/home/ec2-user/galaxies/POGSSNR_SDSSonly_UGC02775.fits</v>
      </c>
      <c r="G1137">
        <v>0</v>
      </c>
      <c r="H1137">
        <v>2</v>
      </c>
    </row>
    <row r="1138" spans="1:8">
      <c r="A1138" s="5" t="s">
        <v>847</v>
      </c>
      <c r="B1138" t="str">
        <f>CONCATENATE("/home/ec2-user/galaxies/POGS_SDSSonly_",HL_d251to2arcmin_incllt60_table!I1138,".fits")</f>
        <v>/home/ec2-user/galaxies/POGS_SDSSonly_UGC02773.fits</v>
      </c>
      <c r="C1138" s="4">
        <f>HL_d251to2arcmin_incllt60_table!J1138</f>
        <v>1.2533333333333333E-3</v>
      </c>
      <c r="D1138" t="str">
        <f>HL_d251to2arcmin_incllt60_table!I1138</f>
        <v>UGC02773</v>
      </c>
      <c r="E1138" t="str">
        <f>HL_d251to2arcmin_incllt60_table!K1138</f>
        <v>IAB</v>
      </c>
      <c r="F1138" t="str">
        <f>CONCATENATE("/home/ec2-user/galaxies/POGSSNR_SDSSonly_",HL_d251to2arcmin_incllt60_table!I1138,".fits")</f>
        <v>/home/ec2-user/galaxies/POGSSNR_SDSSonly_UGC02773.fits</v>
      </c>
      <c r="G1138">
        <v>0</v>
      </c>
      <c r="H1138">
        <v>2</v>
      </c>
    </row>
    <row r="1139" spans="1:8">
      <c r="A1139" s="5" t="s">
        <v>847</v>
      </c>
      <c r="B1139" t="str">
        <f>CONCATENATE("/home/ec2-user/galaxies/POGS_SDSSonly_",HL_d251to2arcmin_incllt60_table!I1139,".fits")</f>
        <v>/home/ec2-user/galaxies/POGS_SDSSonly_ESO548-034.fits</v>
      </c>
      <c r="C1139" s="4">
        <f>HL_d251to2arcmin_incllt60_table!J1139</f>
        <v>5.0400000000000002E-3</v>
      </c>
      <c r="D1139" t="str">
        <f>HL_d251to2arcmin_incllt60_table!I1139</f>
        <v>ESO548-034</v>
      </c>
      <c r="E1139" t="str">
        <f>HL_d251to2arcmin_incllt60_table!K1139</f>
        <v>SABc</v>
      </c>
      <c r="F1139" t="str">
        <f>CONCATENATE("/home/ec2-user/galaxies/POGSSNR_SDSSonly_",HL_d251to2arcmin_incllt60_table!I1139,".fits")</f>
        <v>/home/ec2-user/galaxies/POGSSNR_SDSSonly_ESO548-034.fits</v>
      </c>
      <c r="G1139">
        <v>0</v>
      </c>
      <c r="H1139">
        <v>2</v>
      </c>
    </row>
    <row r="1140" spans="1:8">
      <c r="A1140" s="5" t="s">
        <v>847</v>
      </c>
      <c r="B1140" t="str">
        <f>CONCATENATE("/home/ec2-user/galaxies/POGS_SDSSonly_",HL_d251to2arcmin_incllt60_table!I1140,".fits")</f>
        <v>/home/ec2-user/galaxies/POGS_SDSSonly_ESO358-015.fits</v>
      </c>
      <c r="C1140" s="4">
        <f>HL_d251to2arcmin_incllt60_table!J1140</f>
        <v>3.8700000000000002E-3</v>
      </c>
      <c r="D1140" t="str">
        <f>HL_d251to2arcmin_incllt60_table!I1140</f>
        <v>ESO358-015</v>
      </c>
      <c r="E1140" t="str">
        <f>HL_d251to2arcmin_incllt60_table!K1140</f>
        <v>SBm</v>
      </c>
      <c r="F1140" t="str">
        <f>CONCATENATE("/home/ec2-user/galaxies/POGSSNR_SDSSonly_",HL_d251to2arcmin_incllt60_table!I1140,".fits")</f>
        <v>/home/ec2-user/galaxies/POGSSNR_SDSSonly_ESO358-015.fits</v>
      </c>
      <c r="G1140">
        <v>0</v>
      </c>
      <c r="H1140">
        <v>2</v>
      </c>
    </row>
    <row r="1141" spans="1:8">
      <c r="A1141" s="5" t="s">
        <v>847</v>
      </c>
      <c r="B1141" t="str">
        <f>CONCATENATE("/home/ec2-user/galaxies/POGS_SDSSonly_",HL_d251to2arcmin_incllt60_table!I1141,".fits")</f>
        <v>/home/ec2-user/galaxies/POGS_SDSSonly_PGC213228.fits</v>
      </c>
      <c r="C1141" s="4">
        <f>HL_d251to2arcmin_incllt60_table!J1141</f>
        <v>3.039E-2</v>
      </c>
      <c r="D1141" t="str">
        <f>HL_d251to2arcmin_incllt60_table!I1141</f>
        <v>PGC213228</v>
      </c>
      <c r="E1141" t="str">
        <f>HL_d251to2arcmin_incllt60_table!K1141</f>
        <v>E?</v>
      </c>
      <c r="F1141" t="str">
        <f>CONCATENATE("/home/ec2-user/galaxies/POGSSNR_SDSSonly_",HL_d251to2arcmin_incllt60_table!I1141,".fits")</f>
        <v>/home/ec2-user/galaxies/POGSSNR_SDSSonly_PGC213228.fits</v>
      </c>
      <c r="G1141">
        <v>0</v>
      </c>
      <c r="H1141">
        <v>2</v>
      </c>
    </row>
    <row r="1142" spans="1:8">
      <c r="A1142" s="5" t="s">
        <v>847</v>
      </c>
      <c r="B1142" t="str">
        <f>CONCATENATE("/home/ec2-user/galaxies/POGS_SDSSonly_",HL_d251to2arcmin_incllt60_table!I1142,".fits")</f>
        <v>/home/ec2-user/galaxies/POGS_SDSSonly_ESO548-035.fits</v>
      </c>
      <c r="C1142" s="4">
        <f>HL_d251to2arcmin_incllt60_table!J1142</f>
        <v>1.354E-2</v>
      </c>
      <c r="D1142" t="str">
        <f>HL_d251to2arcmin_incllt60_table!I1142</f>
        <v>ESO548-035</v>
      </c>
      <c r="E1142" t="str">
        <f>HL_d251to2arcmin_incllt60_table!K1142</f>
        <v>SABc</v>
      </c>
      <c r="F1142" t="str">
        <f>CONCATENATE("/home/ec2-user/galaxies/POGSSNR_SDSSonly_",HL_d251to2arcmin_incllt60_table!I1142,".fits")</f>
        <v>/home/ec2-user/galaxies/POGSSNR_SDSSonly_ESO548-035.fits</v>
      </c>
      <c r="G1142">
        <v>0</v>
      </c>
      <c r="H1142">
        <v>2</v>
      </c>
    </row>
    <row r="1143" spans="1:8">
      <c r="A1143" s="5" t="s">
        <v>847</v>
      </c>
      <c r="B1143" t="str">
        <f>CONCATENATE("/home/ec2-user/galaxies/POGS_SDSSonly_",HL_d251to2arcmin_incllt60_table!I1143,".fits")</f>
        <v>/home/ec2-user/galaxies/POGS_SDSSonly_PGC129460.fits</v>
      </c>
      <c r="C1143" s="4">
        <f>HL_d251to2arcmin_incllt60_table!J1143</f>
        <v>0</v>
      </c>
      <c r="D1143" t="str">
        <f>HL_d251to2arcmin_incllt60_table!I1143</f>
        <v>PGC129460</v>
      </c>
      <c r="E1143" t="str">
        <f>HL_d251to2arcmin_incllt60_table!K1143</f>
        <v>Unk</v>
      </c>
      <c r="F1143" t="str">
        <f>CONCATENATE("/home/ec2-user/galaxies/POGSSNR_SDSSonly_",HL_d251to2arcmin_incllt60_table!I1143,".fits")</f>
        <v>/home/ec2-user/galaxies/POGSSNR_SDSSonly_PGC129460.fits</v>
      </c>
      <c r="G1143">
        <v>0</v>
      </c>
      <c r="H1143">
        <v>2</v>
      </c>
    </row>
    <row r="1144" spans="1:8">
      <c r="A1144" s="5" t="s">
        <v>847</v>
      </c>
      <c r="B1144" t="str">
        <f>CONCATENATE("/home/ec2-user/galaxies/POGS_SDSSonly_",HL_d251to2arcmin_incllt60_table!I1144,".fits")</f>
        <v>/home/ec2-user/galaxies/POGS_SDSSonly_PGC013186.fits</v>
      </c>
      <c r="C1144" s="4">
        <f>HL_d251to2arcmin_incllt60_table!J1144</f>
        <v>0</v>
      </c>
      <c r="D1144" t="str">
        <f>HL_d251to2arcmin_incllt60_table!I1144</f>
        <v>PGC013186</v>
      </c>
      <c r="E1144" t="str">
        <f>HL_d251to2arcmin_incllt60_table!K1144</f>
        <v>E</v>
      </c>
      <c r="F1144" t="str">
        <f>CONCATENATE("/home/ec2-user/galaxies/POGSSNR_SDSSonly_",HL_d251to2arcmin_incllt60_table!I1144,".fits")</f>
        <v>/home/ec2-user/galaxies/POGSSNR_SDSSonly_PGC013186.fits</v>
      </c>
      <c r="G1144">
        <v>0</v>
      </c>
      <c r="H1144">
        <v>2</v>
      </c>
    </row>
    <row r="1145" spans="1:8">
      <c r="A1145" s="5" t="s">
        <v>847</v>
      </c>
      <c r="B1145" t="str">
        <f>CONCATENATE("/home/ec2-user/galaxies/POGS_SDSSonly_",HL_d251to2arcmin_incllt60_table!I1145,".fits")</f>
        <v>/home/ec2-user/galaxies/POGS_SDSSonly_NGC1359.fits</v>
      </c>
      <c r="C1145" s="4">
        <f>HL_d251to2arcmin_incllt60_table!J1145</f>
        <v>6.0099999999999997E-3</v>
      </c>
      <c r="D1145" t="str">
        <f>HL_d251to2arcmin_incllt60_table!I1145</f>
        <v>NGC1359</v>
      </c>
      <c r="E1145" t="str">
        <f>HL_d251to2arcmin_incllt60_table!K1145</f>
        <v>Sm</v>
      </c>
      <c r="F1145" t="str">
        <f>CONCATENATE("/home/ec2-user/galaxies/POGSSNR_SDSSonly_",HL_d251to2arcmin_incllt60_table!I1145,".fits")</f>
        <v>/home/ec2-user/galaxies/POGSSNR_SDSSonly_NGC1359.fits</v>
      </c>
      <c r="G1145">
        <v>0</v>
      </c>
      <c r="H1145">
        <v>2</v>
      </c>
    </row>
    <row r="1146" spans="1:8">
      <c r="A1146" s="5" t="s">
        <v>847</v>
      </c>
      <c r="B1146" t="str">
        <f>CONCATENATE("/home/ec2-user/galaxies/POGS_SDSSonly_",HL_d251to2arcmin_incllt60_table!I1146,".fits")</f>
        <v>/home/ec2-user/galaxies/POGS_SDSSonly_ESO548-040.fits</v>
      </c>
      <c r="C1146" s="4">
        <f>HL_d251to2arcmin_incllt60_table!J1146</f>
        <v>1.294E-2</v>
      </c>
      <c r="D1146" t="str">
        <f>HL_d251to2arcmin_incllt60_table!I1146</f>
        <v>ESO548-040</v>
      </c>
      <c r="E1146" t="str">
        <f>HL_d251to2arcmin_incllt60_table!K1146</f>
        <v>Scd</v>
      </c>
      <c r="F1146" t="str">
        <f>CONCATENATE("/home/ec2-user/galaxies/POGSSNR_SDSSonly_",HL_d251to2arcmin_incllt60_table!I1146,".fits")</f>
        <v>/home/ec2-user/galaxies/POGSSNR_SDSSonly_ESO548-040.fits</v>
      </c>
      <c r="G1146">
        <v>0</v>
      </c>
      <c r="H1146">
        <v>2</v>
      </c>
    </row>
    <row r="1147" spans="1:8">
      <c r="A1147" s="5" t="s">
        <v>847</v>
      </c>
      <c r="B1147" t="str">
        <f>CONCATENATE("/home/ec2-user/galaxies/POGS_SDSSonly_",HL_d251to2arcmin_incllt60_table!I1147,".fits")</f>
        <v>/home/ec2-user/galaxies/POGS_SDSSonly_NGC1362.fits</v>
      </c>
      <c r="C1147" s="4">
        <f>HL_d251to2arcmin_incllt60_table!J1147</f>
        <v>3.3466666666666666E-3</v>
      </c>
      <c r="D1147" t="str">
        <f>HL_d251to2arcmin_incllt60_table!I1147</f>
        <v>NGC1362</v>
      </c>
      <c r="E1147" t="str">
        <f>HL_d251to2arcmin_incllt60_table!K1147</f>
        <v>S0</v>
      </c>
      <c r="F1147" t="str">
        <f>CONCATENATE("/home/ec2-user/galaxies/POGSSNR_SDSSonly_",HL_d251to2arcmin_incllt60_table!I1147,".fits")</f>
        <v>/home/ec2-user/galaxies/POGSSNR_SDSSonly_NGC1362.fits</v>
      </c>
      <c r="G1147">
        <v>0</v>
      </c>
      <c r="H1147">
        <v>2</v>
      </c>
    </row>
    <row r="1148" spans="1:8">
      <c r="A1148" s="5" t="s">
        <v>847</v>
      </c>
      <c r="B1148" t="str">
        <f>CONCATENATE("/home/ec2-user/galaxies/POGS_SDSSonly_",HL_d251to2arcmin_incllt60_table!I1148,".fits")</f>
        <v>/home/ec2-user/galaxies/POGS_SDSSonly_UGC02786.fits</v>
      </c>
      <c r="C1148" s="4">
        <f>HL_d251to2arcmin_incllt60_table!J1148</f>
        <v>1.9026666666666667E-2</v>
      </c>
      <c r="D1148" t="str">
        <f>HL_d251to2arcmin_incllt60_table!I1148</f>
        <v>UGC02786</v>
      </c>
      <c r="E1148" t="str">
        <f>HL_d251to2arcmin_incllt60_table!K1148</f>
        <v>SBcd</v>
      </c>
      <c r="F1148" t="str">
        <f>CONCATENATE("/home/ec2-user/galaxies/POGSSNR_SDSSonly_",HL_d251to2arcmin_incllt60_table!I1148,".fits")</f>
        <v>/home/ec2-user/galaxies/POGSSNR_SDSSonly_UGC02786.fits</v>
      </c>
      <c r="G1148">
        <v>0</v>
      </c>
      <c r="H1148">
        <v>2</v>
      </c>
    </row>
    <row r="1149" spans="1:8">
      <c r="A1149" s="5" t="s">
        <v>847</v>
      </c>
      <c r="B1149" t="str">
        <f>CONCATENATE("/home/ec2-user/galaxies/POGS_SDSSonly_",HL_d251to2arcmin_incllt60_table!I1149,".fits")</f>
        <v>/home/ec2-user/galaxies/POGS_SDSSonly_ESO418-011.fits</v>
      </c>
      <c r="C1149" s="4">
        <f>HL_d251to2arcmin_incllt60_table!J1149</f>
        <v>3.7533333333333335E-2</v>
      </c>
      <c r="D1149" t="str">
        <f>HL_d251to2arcmin_incllt60_table!I1149</f>
        <v>ESO418-011</v>
      </c>
      <c r="E1149" t="str">
        <f>HL_d251to2arcmin_incllt60_table!K1149</f>
        <v>Sb</v>
      </c>
      <c r="F1149" t="str">
        <f>CONCATENATE("/home/ec2-user/galaxies/POGSSNR_SDSSonly_",HL_d251to2arcmin_incllt60_table!I1149,".fits")</f>
        <v>/home/ec2-user/galaxies/POGSSNR_SDSSonly_ESO418-011.fits</v>
      </c>
      <c r="G1149">
        <v>0</v>
      </c>
      <c r="H1149">
        <v>2</v>
      </c>
    </row>
    <row r="1150" spans="1:8">
      <c r="A1150" s="5" t="s">
        <v>847</v>
      </c>
      <c r="B1150" t="str">
        <f>CONCATENATE("/home/ec2-user/galaxies/POGS_SDSSonly_",HL_d251to2arcmin_incllt60_table!I1150,".fits")</f>
        <v>/home/ec2-user/galaxies/POGS_SDSSonly_UGC02784.fits</v>
      </c>
      <c r="C1150" s="4">
        <f>HL_d251to2arcmin_incllt60_table!J1150</f>
        <v>2.0729999999999998E-2</v>
      </c>
      <c r="D1150" t="str">
        <f>HL_d251to2arcmin_incllt60_table!I1150</f>
        <v>UGC02784</v>
      </c>
      <c r="E1150" t="str">
        <f>HL_d251to2arcmin_incllt60_table!K1150</f>
        <v>S0</v>
      </c>
      <c r="F1150" t="str">
        <f>CONCATENATE("/home/ec2-user/galaxies/POGSSNR_SDSSonly_",HL_d251to2arcmin_incllt60_table!I1150,".fits")</f>
        <v>/home/ec2-user/galaxies/POGSSNR_SDSSonly_UGC02784.fits</v>
      </c>
      <c r="G1150">
        <v>0</v>
      </c>
      <c r="H1150">
        <v>2</v>
      </c>
    </row>
    <row r="1151" spans="1:8">
      <c r="A1151" s="5" t="s">
        <v>847</v>
      </c>
      <c r="B1151" t="str">
        <f>CONCATENATE("/home/ec2-user/galaxies/POGS_SDSSonly_",HL_d251to2arcmin_incllt60_table!I1151,".fits")</f>
        <v>/home/ec2-user/galaxies/POGS_SDSSonly_PGC013230.fits</v>
      </c>
      <c r="C1151" s="4">
        <f>HL_d251to2arcmin_incllt60_table!J1151</f>
        <v>3.2533333333333333E-3</v>
      </c>
      <c r="D1151" t="str">
        <f>HL_d251to2arcmin_incllt60_table!I1151</f>
        <v>PGC013230</v>
      </c>
      <c r="E1151" t="str">
        <f>HL_d251to2arcmin_incllt60_table!K1151</f>
        <v>S0</v>
      </c>
      <c r="F1151" t="str">
        <f>CONCATENATE("/home/ec2-user/galaxies/POGSSNR_SDSSonly_",HL_d251to2arcmin_incllt60_table!I1151,".fits")</f>
        <v>/home/ec2-user/galaxies/POGSSNR_SDSSonly_PGC013230.fits</v>
      </c>
      <c r="G1151">
        <v>0</v>
      </c>
      <c r="H1151">
        <v>2</v>
      </c>
    </row>
    <row r="1152" spans="1:8">
      <c r="A1152" s="5" t="s">
        <v>847</v>
      </c>
      <c r="B1152" t="str">
        <f>CONCATENATE("/home/ec2-user/galaxies/POGS_SDSSonly_",HL_d251to2arcmin_incllt60_table!I1152,".fits")</f>
        <v>/home/ec2-user/galaxies/POGS_SDSSonly_PGC013229.fits</v>
      </c>
      <c r="C1152" s="4">
        <f>HL_d251to2arcmin_incllt60_table!J1152</f>
        <v>0.02</v>
      </c>
      <c r="D1152" t="str">
        <f>HL_d251to2arcmin_incllt60_table!I1152</f>
        <v>PGC013229</v>
      </c>
      <c r="E1152" t="str">
        <f>HL_d251to2arcmin_incllt60_table!K1152</f>
        <v>Sbc</v>
      </c>
      <c r="F1152" t="str">
        <f>CONCATENATE("/home/ec2-user/galaxies/POGSSNR_SDSSonly_",HL_d251to2arcmin_incllt60_table!I1152,".fits")</f>
        <v>/home/ec2-user/galaxies/POGSSNR_SDSSonly_PGC013229.fits</v>
      </c>
      <c r="G1152">
        <v>0</v>
      </c>
      <c r="H1152">
        <v>2</v>
      </c>
    </row>
    <row r="1153" spans="1:8">
      <c r="A1153" s="5" t="s">
        <v>847</v>
      </c>
      <c r="B1153" t="str">
        <f>CONCATENATE("/home/ec2-user/galaxies/POGS_SDSSonly_",HL_d251to2arcmin_incllt60_table!I1153,".fits")</f>
        <v>/home/ec2-user/galaxies/POGS_SDSSonly_NGC1373.fits</v>
      </c>
      <c r="C1153" s="4">
        <f>HL_d251to2arcmin_incllt60_table!J1153</f>
        <v>3.6866666666666667E-3</v>
      </c>
      <c r="D1153" t="str">
        <f>HL_d251to2arcmin_incllt60_table!I1153</f>
        <v>NGC1373</v>
      </c>
      <c r="E1153" t="str">
        <f>HL_d251to2arcmin_incllt60_table!K1153</f>
        <v>E</v>
      </c>
      <c r="F1153" t="str">
        <f>CONCATENATE("/home/ec2-user/galaxies/POGSSNR_SDSSonly_",HL_d251to2arcmin_incllt60_table!I1153,".fits")</f>
        <v>/home/ec2-user/galaxies/POGSSNR_SDSSonly_NGC1373.fits</v>
      </c>
      <c r="G1153">
        <v>0</v>
      </c>
      <c r="H1153">
        <v>2</v>
      </c>
    </row>
    <row r="1154" spans="1:8">
      <c r="A1154" s="5" t="s">
        <v>847</v>
      </c>
      <c r="B1154" t="str">
        <f>CONCATENATE("/home/ec2-user/galaxies/POGS_SDSSonly_",HL_d251to2arcmin_incllt60_table!I1154,".fits")</f>
        <v>/home/ec2-user/galaxies/POGS_SDSSonly_ESO358-022.fits</v>
      </c>
      <c r="C1154" s="4">
        <f>HL_d251to2arcmin_incllt60_table!J1154</f>
        <v>3.2433333333333333E-3</v>
      </c>
      <c r="D1154" t="str">
        <f>HL_d251to2arcmin_incllt60_table!I1154</f>
        <v>ESO358-022</v>
      </c>
      <c r="E1154" t="str">
        <f>HL_d251to2arcmin_incllt60_table!K1154</f>
        <v>S0</v>
      </c>
      <c r="F1154" t="str">
        <f>CONCATENATE("/home/ec2-user/galaxies/POGSSNR_SDSSonly_",HL_d251to2arcmin_incllt60_table!I1154,".fits")</f>
        <v>/home/ec2-user/galaxies/POGSSNR_SDSSonly_ESO358-022.fits</v>
      </c>
      <c r="G1154">
        <v>0</v>
      </c>
      <c r="H1154">
        <v>2</v>
      </c>
    </row>
    <row r="1155" spans="1:8">
      <c r="A1155" s="5" t="s">
        <v>847</v>
      </c>
      <c r="B1155" t="str">
        <f>CONCATENATE("/home/ec2-user/galaxies/POGS_SDSSonly_",HL_d251to2arcmin_incllt60_table!I1155,".fits")</f>
        <v>/home/ec2-user/galaxies/POGS_SDSSonly_UGC02767.fits</v>
      </c>
      <c r="C1155" s="4">
        <f>HL_d251to2arcmin_incllt60_table!J1155</f>
        <v>8.2500000000000004E-3</v>
      </c>
      <c r="D1155" t="str">
        <f>HL_d251to2arcmin_incllt60_table!I1155</f>
        <v>UGC02767</v>
      </c>
      <c r="E1155" t="str">
        <f>HL_d251to2arcmin_incllt60_table!K1155</f>
        <v>Sm</v>
      </c>
      <c r="F1155" t="str">
        <f>CONCATENATE("/home/ec2-user/galaxies/POGSSNR_SDSSonly_",HL_d251to2arcmin_incllt60_table!I1155,".fits")</f>
        <v>/home/ec2-user/galaxies/POGSSNR_SDSSonly_UGC02767.fits</v>
      </c>
      <c r="G1155">
        <v>0</v>
      </c>
      <c r="H1155">
        <v>2</v>
      </c>
    </row>
    <row r="1156" spans="1:8">
      <c r="A1156" s="5" t="s">
        <v>847</v>
      </c>
      <c r="B1156" t="str">
        <f>CONCATENATE("/home/ec2-user/galaxies/POGS_SDSSonly_",HL_d251to2arcmin_incllt60_table!I1156,".fits")</f>
        <v>/home/ec2-user/galaxies/POGS_SDSSonly_UGC02794.fits</v>
      </c>
      <c r="C1156" s="4">
        <f>HL_d251to2arcmin_incllt60_table!J1156</f>
        <v>1.9939999999999999E-2</v>
      </c>
      <c r="D1156" t="str">
        <f>HL_d251to2arcmin_incllt60_table!I1156</f>
        <v>UGC02794</v>
      </c>
      <c r="E1156" t="str">
        <f>HL_d251to2arcmin_incllt60_table!K1156</f>
        <v>Sbc</v>
      </c>
      <c r="F1156" t="str">
        <f>CONCATENATE("/home/ec2-user/galaxies/POGSSNR_SDSSonly_",HL_d251to2arcmin_incllt60_table!I1156,".fits")</f>
        <v>/home/ec2-user/galaxies/POGSSNR_SDSSonly_UGC02794.fits</v>
      </c>
      <c r="G1156">
        <v>0</v>
      </c>
      <c r="H1156">
        <v>2</v>
      </c>
    </row>
    <row r="1157" spans="1:8">
      <c r="A1157" s="5" t="s">
        <v>847</v>
      </c>
      <c r="B1157" t="str">
        <f>CONCATENATE("/home/ec2-user/galaxies/POGS_SDSSonly_",HL_d251to2arcmin_incllt60_table!I1157,".fits")</f>
        <v>/home/ec2-user/galaxies/POGS_SDSSonly_PGC013343.fits</v>
      </c>
      <c r="C1157" s="4">
        <f>HL_d251to2arcmin_incllt60_table!J1157</f>
        <v>4.9366666666666665E-3</v>
      </c>
      <c r="D1157" t="str">
        <f>HL_d251to2arcmin_incllt60_table!I1157</f>
        <v>PGC013343</v>
      </c>
      <c r="E1157" t="str">
        <f>HL_d251to2arcmin_incllt60_table!K1157</f>
        <v>E-SO</v>
      </c>
      <c r="F1157" t="str">
        <f>CONCATENATE("/home/ec2-user/galaxies/POGSSNR_SDSSonly_",HL_d251to2arcmin_incllt60_table!I1157,".fits")</f>
        <v>/home/ec2-user/galaxies/POGSSNR_SDSSonly_PGC013343.fits</v>
      </c>
      <c r="G1157">
        <v>0</v>
      </c>
      <c r="H1157">
        <v>2</v>
      </c>
    </row>
    <row r="1158" spans="1:8">
      <c r="A1158" s="5" t="s">
        <v>847</v>
      </c>
      <c r="B1158" t="str">
        <f>CONCATENATE("/home/ec2-user/galaxies/POGS_SDSSonly_",HL_d251to2arcmin_incllt60_table!I1158,".fits")</f>
        <v>/home/ec2-user/galaxies/POGS_SDSSonly_NGC1376.fits</v>
      </c>
      <c r="C1158" s="4">
        <f>HL_d251to2arcmin_incllt60_table!J1158</f>
        <v>1.35E-2</v>
      </c>
      <c r="D1158" t="str">
        <f>HL_d251to2arcmin_incllt60_table!I1158</f>
        <v>NGC1376</v>
      </c>
      <c r="E1158" t="str">
        <f>HL_d251to2arcmin_incllt60_table!K1158</f>
        <v>Sc</v>
      </c>
      <c r="F1158" t="str">
        <f>CONCATENATE("/home/ec2-user/galaxies/POGSSNR_SDSSonly_",HL_d251to2arcmin_incllt60_table!I1158,".fits")</f>
        <v>/home/ec2-user/galaxies/POGSSNR_SDSSonly_NGC1376.fits</v>
      </c>
      <c r="G1158">
        <v>0</v>
      </c>
      <c r="H1158">
        <v>2</v>
      </c>
    </row>
    <row r="1159" spans="1:8">
      <c r="A1159" s="5" t="s">
        <v>847</v>
      </c>
      <c r="B1159" t="str">
        <f>CONCATENATE("/home/ec2-user/galaxies/POGS_SDSSonly_",HL_d251to2arcmin_incllt60_table!I1159,".fits")</f>
        <v>/home/ec2-user/galaxies/POGS_SDSSonly_ESO249-008.fits</v>
      </c>
      <c r="C1159" s="4">
        <f>HL_d251to2arcmin_incllt60_table!J1159</f>
        <v>3.3400000000000001E-3</v>
      </c>
      <c r="D1159" t="str">
        <f>HL_d251to2arcmin_incllt60_table!I1159</f>
        <v>ESO249-008</v>
      </c>
      <c r="E1159" t="str">
        <f>HL_d251to2arcmin_incllt60_table!K1159</f>
        <v>Sa</v>
      </c>
      <c r="F1159" t="str">
        <f>CONCATENATE("/home/ec2-user/galaxies/POGSSNR_SDSSonly_",HL_d251to2arcmin_incllt60_table!I1159,".fits")</f>
        <v>/home/ec2-user/galaxies/POGSSNR_SDSSonly_ESO249-008.fits</v>
      </c>
      <c r="G1159">
        <v>0</v>
      </c>
      <c r="H1159">
        <v>2</v>
      </c>
    </row>
    <row r="1160" spans="1:8">
      <c r="A1160" s="5" t="s">
        <v>847</v>
      </c>
      <c r="B1160" t="str">
        <f>CONCATENATE("/home/ec2-user/galaxies/POGS_SDSSonly_",HL_d251to2arcmin_incllt60_table!I1160,".fits")</f>
        <v>/home/ec2-user/galaxies/POGS_SDSSonly_ESO200-054.fits</v>
      </c>
      <c r="C1160" s="4">
        <f>HL_d251to2arcmin_incllt60_table!J1160</f>
        <v>6.7799999999999996E-3</v>
      </c>
      <c r="D1160" t="str">
        <f>HL_d251to2arcmin_incllt60_table!I1160</f>
        <v>ESO200-054</v>
      </c>
      <c r="E1160" t="str">
        <f>HL_d251to2arcmin_incllt60_table!K1160</f>
        <v>Sc</v>
      </c>
      <c r="F1160" t="str">
        <f>CONCATENATE("/home/ec2-user/galaxies/POGSSNR_SDSSonly_",HL_d251to2arcmin_incllt60_table!I1160,".fits")</f>
        <v>/home/ec2-user/galaxies/POGSSNR_SDSSonly_ESO200-054.fits</v>
      </c>
      <c r="G1160">
        <v>0</v>
      </c>
      <c r="H1160">
        <v>2</v>
      </c>
    </row>
    <row r="1161" spans="1:8">
      <c r="A1161" s="5" t="s">
        <v>847</v>
      </c>
      <c r="B1161" t="str">
        <f>CONCATENATE("/home/ec2-user/galaxies/POGS_SDSSonly_",HL_d251to2arcmin_incllt60_table!I1161,".fits")</f>
        <v>/home/ec2-user/galaxies/POGS_SDSSonly_PGC013375.fits</v>
      </c>
      <c r="C1161" s="4">
        <f>HL_d251to2arcmin_incllt60_table!J1161</f>
        <v>0</v>
      </c>
      <c r="D1161" t="str">
        <f>HL_d251to2arcmin_incllt60_table!I1161</f>
        <v>PGC013375</v>
      </c>
      <c r="E1161" t="str">
        <f>HL_d251to2arcmin_incllt60_table!K1161</f>
        <v>SABd</v>
      </c>
      <c r="F1161" t="str">
        <f>CONCATENATE("/home/ec2-user/galaxies/POGSSNR_SDSSonly_",HL_d251to2arcmin_incllt60_table!I1161,".fits")</f>
        <v>/home/ec2-user/galaxies/POGSSNR_SDSSonly_PGC013375.fits</v>
      </c>
      <c r="G1161">
        <v>0</v>
      </c>
      <c r="H1161">
        <v>2</v>
      </c>
    </row>
    <row r="1162" spans="1:8">
      <c r="A1162" s="5" t="s">
        <v>847</v>
      </c>
      <c r="B1162" t="str">
        <f>CONCATENATE("/home/ec2-user/galaxies/POGS_SDSSonly_",HL_d251to2arcmin_incllt60_table!I1162,".fits")</f>
        <v>/home/ec2-user/galaxies/POGS_SDSSonly_UGC02802.fits</v>
      </c>
      <c r="C1162" s="4">
        <f>HL_d251to2arcmin_incllt60_table!J1162</f>
        <v>3.2016666666666665E-2</v>
      </c>
      <c r="D1162" t="str">
        <f>HL_d251to2arcmin_incllt60_table!I1162</f>
        <v>UGC02802</v>
      </c>
      <c r="E1162" t="str">
        <f>HL_d251to2arcmin_incllt60_table!K1162</f>
        <v>Sb</v>
      </c>
      <c r="F1162" t="str">
        <f>CONCATENATE("/home/ec2-user/galaxies/POGSSNR_SDSSonly_",HL_d251to2arcmin_incllt60_table!I1162,".fits")</f>
        <v>/home/ec2-user/galaxies/POGSSNR_SDSSonly_UGC02802.fits</v>
      </c>
      <c r="G1162">
        <v>0</v>
      </c>
      <c r="H1162">
        <v>2</v>
      </c>
    </row>
    <row r="1163" spans="1:8">
      <c r="A1163" s="5" t="s">
        <v>847</v>
      </c>
      <c r="B1163" t="str">
        <f>CONCATENATE("/home/ec2-user/galaxies/POGS_SDSSonly_",HL_d251to2arcmin_incllt60_table!I1163,".fits")</f>
        <v>/home/ec2-user/galaxies/POGS_SDSSonly_PGC013407.fits</v>
      </c>
      <c r="C1163" s="4">
        <f>HL_d251to2arcmin_incllt60_table!J1163</f>
        <v>0</v>
      </c>
      <c r="D1163" t="str">
        <f>HL_d251to2arcmin_incllt60_table!I1163</f>
        <v>PGC013407</v>
      </c>
      <c r="E1163" t="str">
        <f>HL_d251to2arcmin_incllt60_table!K1163</f>
        <v>SBc</v>
      </c>
      <c r="F1163" t="str">
        <f>CONCATENATE("/home/ec2-user/galaxies/POGSSNR_SDSSonly_",HL_d251to2arcmin_incllt60_table!I1163,".fits")</f>
        <v>/home/ec2-user/galaxies/POGSSNR_SDSSonly_PGC013407.fits</v>
      </c>
      <c r="G1163">
        <v>0</v>
      </c>
      <c r="H1163">
        <v>2</v>
      </c>
    </row>
    <row r="1164" spans="1:8">
      <c r="A1164" s="5" t="s">
        <v>847</v>
      </c>
      <c r="B1164" t="str">
        <f>CONCATENATE("/home/ec2-user/galaxies/POGS_SDSSonly_",HL_d251to2arcmin_incllt60_table!I1164,".fits")</f>
        <v>/home/ec2-user/galaxies/POGS_SDSSonly_PGC013421.fits</v>
      </c>
      <c r="C1164" s="4">
        <f>HL_d251to2arcmin_incllt60_table!J1164</f>
        <v>2.0113333333333334E-2</v>
      </c>
      <c r="D1164" t="str">
        <f>HL_d251to2arcmin_incllt60_table!I1164</f>
        <v>PGC013421</v>
      </c>
      <c r="E1164" t="str">
        <f>HL_d251to2arcmin_incllt60_table!K1164</f>
        <v>SABc</v>
      </c>
      <c r="F1164" t="str">
        <f>CONCATENATE("/home/ec2-user/galaxies/POGSSNR_SDSSonly_",HL_d251to2arcmin_incllt60_table!I1164,".fits")</f>
        <v>/home/ec2-user/galaxies/POGSSNR_SDSSonly_PGC013421.fits</v>
      </c>
      <c r="G1164">
        <v>0</v>
      </c>
      <c r="H1164">
        <v>2</v>
      </c>
    </row>
    <row r="1165" spans="1:8">
      <c r="A1165" s="5" t="s">
        <v>847</v>
      </c>
      <c r="B1165" t="str">
        <f>CONCATENATE("/home/ec2-user/galaxies/POGS_SDSSonly_",HL_d251to2arcmin_incllt60_table!I1165,".fits")</f>
        <v>/home/ec2-user/galaxies/POGS_SDSSonly_NGC1393.fits</v>
      </c>
      <c r="C1165" s="4">
        <f>HL_d251to2arcmin_incllt60_table!J1165</f>
        <v>6.4000000000000003E-3</v>
      </c>
      <c r="D1165" t="str">
        <f>HL_d251to2arcmin_incllt60_table!I1165</f>
        <v>NGC1393</v>
      </c>
      <c r="E1165" t="str">
        <f>HL_d251to2arcmin_incllt60_table!K1165</f>
        <v>S0</v>
      </c>
      <c r="F1165" t="str">
        <f>CONCATENATE("/home/ec2-user/galaxies/POGSSNR_SDSSonly_",HL_d251to2arcmin_incllt60_table!I1165,".fits")</f>
        <v>/home/ec2-user/galaxies/POGSSNR_SDSSonly_NGC1393.fits</v>
      </c>
      <c r="G1165">
        <v>0</v>
      </c>
      <c r="H1165">
        <v>2</v>
      </c>
    </row>
    <row r="1166" spans="1:8">
      <c r="A1166" s="5" t="s">
        <v>847</v>
      </c>
      <c r="B1166" t="str">
        <f>CONCATENATE("/home/ec2-user/galaxies/POGS_SDSSonly_",HL_d251to2arcmin_incllt60_table!I1166,".fits")</f>
        <v>/home/ec2-user/galaxies/POGS_SDSSonly_NGC1403.fits</v>
      </c>
      <c r="C1166" s="4">
        <f>HL_d251to2arcmin_incllt60_table!J1166</f>
        <v>5.646666666666667E-3</v>
      </c>
      <c r="D1166" t="str">
        <f>HL_d251to2arcmin_incllt60_table!I1166</f>
        <v>NGC1403</v>
      </c>
      <c r="E1166" t="str">
        <f>HL_d251to2arcmin_incllt60_table!K1166</f>
        <v>E-SO</v>
      </c>
      <c r="F1166" t="str">
        <f>CONCATENATE("/home/ec2-user/galaxies/POGSSNR_SDSSonly_",HL_d251to2arcmin_incllt60_table!I1166,".fits")</f>
        <v>/home/ec2-user/galaxies/POGSSNR_SDSSonly_NGC1403.fits</v>
      </c>
      <c r="G1166">
        <v>0</v>
      </c>
      <c r="H1166">
        <v>2</v>
      </c>
    </row>
    <row r="1167" spans="1:8">
      <c r="A1167" s="5" t="s">
        <v>847</v>
      </c>
      <c r="B1167" t="str">
        <f>CONCATENATE("/home/ec2-user/galaxies/POGS_SDSSonly_",HL_d251to2arcmin_incllt60_table!I1167,".fits")</f>
        <v>/home/ec2-user/galaxies/POGS_SDSSonly_PGC013447.fits</v>
      </c>
      <c r="C1167" s="4">
        <f>HL_d251to2arcmin_incllt60_table!J1167</f>
        <v>0</v>
      </c>
      <c r="D1167" t="str">
        <f>HL_d251to2arcmin_incllt60_table!I1167</f>
        <v>PGC013447</v>
      </c>
      <c r="E1167" t="str">
        <f>HL_d251to2arcmin_incllt60_table!K1167</f>
        <v>Unk</v>
      </c>
      <c r="F1167" t="str">
        <f>CONCATENATE("/home/ec2-user/galaxies/POGSSNR_SDSSonly_",HL_d251to2arcmin_incllt60_table!I1167,".fits")</f>
        <v>/home/ec2-user/galaxies/POGSSNR_SDSSonly_PGC013447.fits</v>
      </c>
      <c r="G1167">
        <v>0</v>
      </c>
      <c r="H1167">
        <v>2</v>
      </c>
    </row>
    <row r="1168" spans="1:8">
      <c r="A1168" s="5" t="s">
        <v>847</v>
      </c>
      <c r="B1168" t="str">
        <f>CONCATENATE("/home/ec2-user/galaxies/POGS_SDSSonly_",HL_d251to2arcmin_incllt60_table!I1168,".fits")</f>
        <v>/home/ec2-user/galaxies/POGS_SDSSonly_PGC2797734.fits</v>
      </c>
      <c r="C1168" s="4">
        <f>HL_d251to2arcmin_incllt60_table!J1168</f>
        <v>0</v>
      </c>
      <c r="D1168" t="str">
        <f>HL_d251to2arcmin_incllt60_table!I1168</f>
        <v>PGC2797734</v>
      </c>
      <c r="E1168" t="str">
        <f>HL_d251to2arcmin_incllt60_table!K1168</f>
        <v>Unk</v>
      </c>
      <c r="F1168" t="str">
        <f>CONCATENATE("/home/ec2-user/galaxies/POGSSNR_SDSSonly_",HL_d251to2arcmin_incllt60_table!I1168,".fits")</f>
        <v>/home/ec2-user/galaxies/POGSSNR_SDSSonly_PGC2797734.fits</v>
      </c>
      <c r="G1168">
        <v>0</v>
      </c>
      <c r="H1168">
        <v>2</v>
      </c>
    </row>
    <row r="1169" spans="1:8">
      <c r="A1169" s="5" t="s">
        <v>847</v>
      </c>
      <c r="B1169" t="str">
        <f>CONCATENATE("/home/ec2-user/galaxies/POGS_SDSSonly_",HL_d251to2arcmin_incllt60_table!I1169,".fits")</f>
        <v>/home/ec2-user/galaxies/POGS_SDSSonly_PGC013473.fits</v>
      </c>
      <c r="C1169" s="4">
        <f>HL_d251to2arcmin_incllt60_table!J1169</f>
        <v>1.6216666666666667E-2</v>
      </c>
      <c r="D1169" t="str">
        <f>HL_d251to2arcmin_incllt60_table!I1169</f>
        <v>PGC013473</v>
      </c>
      <c r="E1169" t="str">
        <f>HL_d251to2arcmin_incllt60_table!K1169</f>
        <v>SBb</v>
      </c>
      <c r="F1169" t="str">
        <f>CONCATENATE("/home/ec2-user/galaxies/POGSSNR_SDSSonly_",HL_d251to2arcmin_incllt60_table!I1169,".fits")</f>
        <v>/home/ec2-user/galaxies/POGSSNR_SDSSonly_PGC013473.fits</v>
      </c>
      <c r="G1169">
        <v>0</v>
      </c>
      <c r="H1169">
        <v>2</v>
      </c>
    </row>
    <row r="1170" spans="1:8">
      <c r="A1170" s="5" t="s">
        <v>847</v>
      </c>
      <c r="B1170" t="str">
        <f>CONCATENATE("/home/ec2-user/galaxies/POGS_SDSSonly_",HL_d251to2arcmin_incllt60_table!I1170,".fits")</f>
        <v>/home/ec2-user/galaxies/POGS_SDSSonly_PGC087438.fits</v>
      </c>
      <c r="C1170" s="4">
        <f>HL_d251to2arcmin_incllt60_table!J1170</f>
        <v>6.7159999999999997E-2</v>
      </c>
      <c r="D1170" t="str">
        <f>HL_d251to2arcmin_incllt60_table!I1170</f>
        <v>PGC087438</v>
      </c>
      <c r="E1170" t="str">
        <f>HL_d251to2arcmin_incllt60_table!K1170</f>
        <v>E?</v>
      </c>
      <c r="F1170" t="str">
        <f>CONCATENATE("/home/ec2-user/galaxies/POGSSNR_SDSSonly_",HL_d251to2arcmin_incllt60_table!I1170,".fits")</f>
        <v>/home/ec2-user/galaxies/POGSSNR_SDSSonly_PGC087438.fits</v>
      </c>
      <c r="G1170">
        <v>0</v>
      </c>
      <c r="H1170">
        <v>2</v>
      </c>
    </row>
    <row r="1171" spans="1:8">
      <c r="A1171" s="5" t="s">
        <v>847</v>
      </c>
      <c r="B1171" t="str">
        <f>CONCATENATE("/home/ec2-user/galaxies/POGS_SDSSonly_",HL_d251to2arcmin_incllt60_table!I1171,".fits")</f>
        <v>/home/ec2-user/galaxies/POGS_SDSSonly_NGC1419.fits</v>
      </c>
      <c r="C1171" s="4">
        <f>HL_d251to2arcmin_incllt60_table!J1171</f>
        <v>6.3233333333333336E-3</v>
      </c>
      <c r="D1171" t="str">
        <f>HL_d251to2arcmin_incllt60_table!I1171</f>
        <v>NGC1419</v>
      </c>
      <c r="E1171" t="str">
        <f>HL_d251to2arcmin_incllt60_table!K1171</f>
        <v>E</v>
      </c>
      <c r="F1171" t="str">
        <f>CONCATENATE("/home/ec2-user/galaxies/POGSSNR_SDSSonly_",HL_d251to2arcmin_incllt60_table!I1171,".fits")</f>
        <v>/home/ec2-user/galaxies/POGSSNR_SDSSonly_NGC1419.fits</v>
      </c>
      <c r="G1171">
        <v>0</v>
      </c>
      <c r="H1171">
        <v>2</v>
      </c>
    </row>
    <row r="1172" spans="1:8">
      <c r="A1172" s="5" t="s">
        <v>847</v>
      </c>
      <c r="B1172" t="str">
        <f>CONCATENATE("/home/ec2-user/galaxies/POGS_SDSSonly_",HL_d251to2arcmin_incllt60_table!I1172,".fits")</f>
        <v>/home/ec2-user/galaxies/POGS_SDSSonly_ESO482-035.fits</v>
      </c>
      <c r="C1172" s="4">
        <f>HL_d251to2arcmin_incllt60_table!J1172</f>
        <v>5.6699999999999997E-3</v>
      </c>
      <c r="D1172" t="str">
        <f>HL_d251to2arcmin_incllt60_table!I1172</f>
        <v>ESO482-035</v>
      </c>
      <c r="E1172" t="str">
        <f>HL_d251to2arcmin_incllt60_table!K1172</f>
        <v>Sab</v>
      </c>
      <c r="F1172" t="str">
        <f>CONCATENATE("/home/ec2-user/galaxies/POGSSNR_SDSSonly_",HL_d251to2arcmin_incllt60_table!I1172,".fits")</f>
        <v>/home/ec2-user/galaxies/POGSSNR_SDSSonly_ESO482-035.fits</v>
      </c>
      <c r="G1172">
        <v>0</v>
      </c>
      <c r="H1172">
        <v>2</v>
      </c>
    </row>
    <row r="1173" spans="1:8">
      <c r="A1173" s="5" t="s">
        <v>847</v>
      </c>
      <c r="B1173" t="str">
        <f>CONCATENATE("/home/ec2-user/galaxies/POGS_SDSSonly_",HL_d251to2arcmin_incllt60_table!I1173,".fits")</f>
        <v>/home/ec2-user/galaxies/POGS_SDSSonly_ESO548-075.fits</v>
      </c>
      <c r="C1173" s="4">
        <f>HL_d251to2arcmin_incllt60_table!J1173</f>
        <v>2.3343333333333334E-2</v>
      </c>
      <c r="D1173" t="str">
        <f>HL_d251to2arcmin_incllt60_table!I1173</f>
        <v>ESO548-075</v>
      </c>
      <c r="E1173" t="str">
        <f>HL_d251to2arcmin_incllt60_table!K1173</f>
        <v>SBc</v>
      </c>
      <c r="F1173" t="str">
        <f>CONCATENATE("/home/ec2-user/galaxies/POGSSNR_SDSSonly_",HL_d251to2arcmin_incllt60_table!I1173,".fits")</f>
        <v>/home/ec2-user/galaxies/POGSSNR_SDSSonly_ESO548-075.fits</v>
      </c>
      <c r="G1173">
        <v>0</v>
      </c>
      <c r="H1173">
        <v>2</v>
      </c>
    </row>
    <row r="1174" spans="1:8">
      <c r="A1174" s="5" t="s">
        <v>847</v>
      </c>
      <c r="B1174" t="str">
        <f>CONCATENATE("/home/ec2-user/galaxies/POGS_SDSSonly_",HL_d251to2arcmin_incllt60_table!I1174,".fits")</f>
        <v>/home/ec2-user/galaxies/POGS_SDSSonly_ESO548-076.fits</v>
      </c>
      <c r="C1174" s="4">
        <f>HL_d251to2arcmin_incllt60_table!J1174</f>
        <v>4.3733333333333332E-3</v>
      </c>
      <c r="D1174" t="str">
        <f>HL_d251to2arcmin_incllt60_table!I1174</f>
        <v>ESO548-076</v>
      </c>
      <c r="E1174" t="str">
        <f>HL_d251to2arcmin_incllt60_table!K1174</f>
        <v>S0</v>
      </c>
      <c r="F1174" t="str">
        <f>CONCATENATE("/home/ec2-user/galaxies/POGSSNR_SDSSonly_",HL_d251to2arcmin_incllt60_table!I1174,".fits")</f>
        <v>/home/ec2-user/galaxies/POGSSNR_SDSSonly_ESO548-076.fits</v>
      </c>
      <c r="G1174">
        <v>0</v>
      </c>
      <c r="H1174">
        <v>2</v>
      </c>
    </row>
    <row r="1175" spans="1:8">
      <c r="A1175" s="5" t="s">
        <v>847</v>
      </c>
      <c r="B1175" t="str">
        <f>CONCATENATE("/home/ec2-user/galaxies/POGS_SDSSonly_",HL_d251to2arcmin_incllt60_table!I1175,".fits")</f>
        <v>/home/ec2-user/galaxies/POGS_SDSSonly_UGC02818.fits</v>
      </c>
      <c r="C1175" s="4">
        <f>HL_d251to2arcmin_incllt60_table!J1175</f>
        <v>2.2259999999999999E-2</v>
      </c>
      <c r="D1175" t="str">
        <f>HL_d251to2arcmin_incllt60_table!I1175</f>
        <v>UGC02818</v>
      </c>
      <c r="E1175" t="str">
        <f>HL_d251to2arcmin_incllt60_table!K1175</f>
        <v>Sbc</v>
      </c>
      <c r="F1175" t="str">
        <f>CONCATENATE("/home/ec2-user/galaxies/POGSSNR_SDSSonly_",HL_d251to2arcmin_incllt60_table!I1175,".fits")</f>
        <v>/home/ec2-user/galaxies/POGSSNR_SDSSonly_UGC02818.fits</v>
      </c>
      <c r="G1175">
        <v>0</v>
      </c>
      <c r="H1175">
        <v>2</v>
      </c>
    </row>
    <row r="1176" spans="1:8">
      <c r="A1176" s="5" t="s">
        <v>847</v>
      </c>
      <c r="B1176" t="str">
        <f>CONCATENATE("/home/ec2-user/galaxies/POGS_SDSSonly_",HL_d251to2arcmin_incllt60_table!I1176,".fits")</f>
        <v>/home/ec2-user/galaxies/POGS_SDSSonly_IC0346.fits</v>
      </c>
      <c r="C1176" s="4">
        <f>HL_d251to2arcmin_incllt60_table!J1176</f>
        <v>6.2266666666666668E-3</v>
      </c>
      <c r="D1176" t="str">
        <f>HL_d251to2arcmin_incllt60_table!I1176</f>
        <v>IC0346</v>
      </c>
      <c r="E1176" t="str">
        <f>HL_d251to2arcmin_incllt60_table!K1176</f>
        <v>S0-a</v>
      </c>
      <c r="F1176" t="str">
        <f>CONCATENATE("/home/ec2-user/galaxies/POGSSNR_SDSSonly_",HL_d251to2arcmin_incllt60_table!I1176,".fits")</f>
        <v>/home/ec2-user/galaxies/POGSSNR_SDSSonly_IC0346.fits</v>
      </c>
      <c r="G1176">
        <v>0</v>
      </c>
      <c r="H1176">
        <v>2</v>
      </c>
    </row>
    <row r="1177" spans="1:8">
      <c r="A1177" s="5" t="s">
        <v>847</v>
      </c>
      <c r="B1177" t="str">
        <f>CONCATENATE("/home/ec2-user/galaxies/POGS_SDSSonly_",HL_d251to2arcmin_incllt60_table!I1177,".fits")</f>
        <v>/home/ec2-user/galaxies/POGS_SDSSonly_PGC130314.fits</v>
      </c>
      <c r="C1177" s="4">
        <f>HL_d251to2arcmin_incllt60_table!J1177</f>
        <v>0</v>
      </c>
      <c r="D1177" t="str">
        <f>HL_d251to2arcmin_incllt60_table!I1177</f>
        <v>PGC130314</v>
      </c>
      <c r="E1177" t="str">
        <f>HL_d251to2arcmin_incllt60_table!K1177</f>
        <v>Sc</v>
      </c>
      <c r="F1177" t="str">
        <f>CONCATENATE("/home/ec2-user/galaxies/POGSSNR_SDSSonly_",HL_d251to2arcmin_incllt60_table!I1177,".fits")</f>
        <v>/home/ec2-user/galaxies/POGSSNR_SDSSonly_PGC130314.fits</v>
      </c>
      <c r="G1177">
        <v>0</v>
      </c>
      <c r="H1177">
        <v>2</v>
      </c>
    </row>
    <row r="1178" spans="1:8">
      <c r="A1178" s="5" t="s">
        <v>847</v>
      </c>
      <c r="B1178" t="str">
        <f>CONCATENATE("/home/ec2-user/galaxies/POGS_SDSSonly_",HL_d251to2arcmin_incllt60_table!I1178,".fits")</f>
        <v>/home/ec2-user/galaxies/POGS_SDSSonly_ESO548-079.fits</v>
      </c>
      <c r="C1178" s="4">
        <f>HL_d251to2arcmin_incllt60_table!J1178</f>
        <v>6.2566666666666665E-3</v>
      </c>
      <c r="D1178" t="str">
        <f>HL_d251to2arcmin_incllt60_table!I1178</f>
        <v>ESO548-079</v>
      </c>
      <c r="E1178" t="str">
        <f>HL_d251to2arcmin_incllt60_table!K1178</f>
        <v>Sab</v>
      </c>
      <c r="F1178" t="str">
        <f>CONCATENATE("/home/ec2-user/galaxies/POGSSNR_SDSSonly_",HL_d251to2arcmin_incllt60_table!I1178,".fits")</f>
        <v>/home/ec2-user/galaxies/POGSSNR_SDSSonly_ESO548-079.fits</v>
      </c>
      <c r="G1178">
        <v>0</v>
      </c>
      <c r="H1178">
        <v>2</v>
      </c>
    </row>
    <row r="1179" spans="1:8">
      <c r="A1179" s="5" t="s">
        <v>847</v>
      </c>
      <c r="B1179" t="str">
        <f>CONCATENATE("/home/ec2-user/galaxies/POGS_SDSSonly_",HL_d251to2arcmin_incllt60_table!I1179,".fits")</f>
        <v>/home/ec2-user/galaxies/POGS_SDSSonly_ESO548-080.fits</v>
      </c>
      <c r="C1179" s="4">
        <f>HL_d251to2arcmin_incllt60_table!J1179</f>
        <v>4.0230000000000002E-2</v>
      </c>
      <c r="D1179" t="str">
        <f>HL_d251to2arcmin_incllt60_table!I1179</f>
        <v>ESO548-080</v>
      </c>
      <c r="E1179" t="str">
        <f>HL_d251to2arcmin_incllt60_table!K1179</f>
        <v>Sc</v>
      </c>
      <c r="F1179" t="str">
        <f>CONCATENATE("/home/ec2-user/galaxies/POGSSNR_SDSSonly_",HL_d251to2arcmin_incllt60_table!I1179,".fits")</f>
        <v>/home/ec2-user/galaxies/POGSSNR_SDSSonly_ESO548-080.fits</v>
      </c>
      <c r="G1179">
        <v>0</v>
      </c>
      <c r="H1179">
        <v>2</v>
      </c>
    </row>
    <row r="1180" spans="1:8">
      <c r="A1180" s="5" t="s">
        <v>847</v>
      </c>
      <c r="B1180" t="str">
        <f>CONCATENATE("/home/ec2-user/galaxies/POGS_SDSSonly_",HL_d251to2arcmin_incllt60_table!I1180,".fits")</f>
        <v>/home/ec2-user/galaxies/POGS_SDSSonly_NGC1418.fits</v>
      </c>
      <c r="C1180" s="4">
        <f>HL_d251to2arcmin_incllt60_table!J1180</f>
        <v>1.3673333333333332E-2</v>
      </c>
      <c r="D1180" t="str">
        <f>HL_d251to2arcmin_incllt60_table!I1180</f>
        <v>NGC1418</v>
      </c>
      <c r="E1180" t="str">
        <f>HL_d251to2arcmin_incllt60_table!K1180</f>
        <v>SBb</v>
      </c>
      <c r="F1180" t="str">
        <f>CONCATENATE("/home/ec2-user/galaxies/POGSSNR_SDSSonly_",HL_d251to2arcmin_incllt60_table!I1180,".fits")</f>
        <v>/home/ec2-user/galaxies/POGSSNR_SDSSonly_NGC1418.fits</v>
      </c>
      <c r="G1180">
        <v>0</v>
      </c>
      <c r="H1180">
        <v>2</v>
      </c>
    </row>
    <row r="1181" spans="1:8">
      <c r="A1181" s="5" t="s">
        <v>847</v>
      </c>
      <c r="B1181" t="str">
        <f>CONCATENATE("/home/ec2-user/galaxies/POGS_SDSSonly_",HL_d251to2arcmin_incllt60_table!I1181,".fits")</f>
        <v>/home/ec2-user/galaxies/POGS_SDSSonly_IC0347.fits</v>
      </c>
      <c r="C1181" s="4">
        <f>HL_d251to2arcmin_incllt60_table!J1181</f>
        <v>1.4409999999999999E-2</v>
      </c>
      <c r="D1181" t="str">
        <f>HL_d251to2arcmin_incllt60_table!I1181</f>
        <v>IC0347</v>
      </c>
      <c r="E1181" t="str">
        <f>HL_d251to2arcmin_incllt60_table!K1181</f>
        <v>S0</v>
      </c>
      <c r="F1181" t="str">
        <f>CONCATENATE("/home/ec2-user/galaxies/POGSSNR_SDSSonly_",HL_d251to2arcmin_incllt60_table!I1181,".fits")</f>
        <v>/home/ec2-user/galaxies/POGSSNR_SDSSonly_IC0347.fits</v>
      </c>
      <c r="G1181">
        <v>0</v>
      </c>
      <c r="H1181">
        <v>2</v>
      </c>
    </row>
    <row r="1182" spans="1:8">
      <c r="A1182" s="5" t="s">
        <v>847</v>
      </c>
      <c r="B1182" t="str">
        <f>CONCATENATE("/home/ec2-user/galaxies/POGS_SDSSonly_",HL_d251to2arcmin_incllt60_table!I1182,".fits")</f>
        <v>/home/ec2-user/galaxies/POGS_SDSSonly_NGC1423.fits</v>
      </c>
      <c r="C1182" s="4">
        <f>HL_d251to2arcmin_incllt60_table!J1182</f>
        <v>2.0816666666666667E-2</v>
      </c>
      <c r="D1182" t="str">
        <f>HL_d251to2arcmin_incllt60_table!I1182</f>
        <v>NGC1423</v>
      </c>
      <c r="E1182" t="str">
        <f>HL_d251to2arcmin_incllt60_table!K1182</f>
        <v>SABa</v>
      </c>
      <c r="F1182" t="str">
        <f>CONCATENATE("/home/ec2-user/galaxies/POGSSNR_SDSSonly_",HL_d251to2arcmin_incllt60_table!I1182,".fits")</f>
        <v>/home/ec2-user/galaxies/POGSSNR_SDSSonly_NGC1423.fits</v>
      </c>
      <c r="G1182">
        <v>0</v>
      </c>
      <c r="H1182">
        <v>2</v>
      </c>
    </row>
    <row r="1183" spans="1:8">
      <c r="A1183" s="5" t="s">
        <v>847</v>
      </c>
      <c r="B1183" t="str">
        <f>CONCATENATE("/home/ec2-user/galaxies/POGS_SDSSonly_",HL_d251to2arcmin_incllt60_table!I1183,".fits")</f>
        <v>/home/ec2-user/galaxies/POGS_SDSSonly_PGC013635.fits</v>
      </c>
      <c r="C1183" s="4">
        <f>HL_d251to2arcmin_incllt60_table!J1183</f>
        <v>3.3999999999999998E-3</v>
      </c>
      <c r="D1183" t="str">
        <f>HL_d251to2arcmin_incllt60_table!I1183</f>
        <v>PGC013635</v>
      </c>
      <c r="E1183" t="str">
        <f>HL_d251to2arcmin_incllt60_table!K1183</f>
        <v>E</v>
      </c>
      <c r="F1183" t="str">
        <f>CONCATENATE("/home/ec2-user/galaxies/POGSSNR_SDSSonly_",HL_d251to2arcmin_incllt60_table!I1183,".fits")</f>
        <v>/home/ec2-user/galaxies/POGSSNR_SDSSonly_PGC013635.fits</v>
      </c>
      <c r="G1183">
        <v>0</v>
      </c>
      <c r="H1183">
        <v>2</v>
      </c>
    </row>
    <row r="1184" spans="1:8">
      <c r="A1184" s="5" t="s">
        <v>847</v>
      </c>
      <c r="B1184" t="str">
        <f>CONCATENATE("/home/ec2-user/galaxies/POGS_SDSSonly_",HL_d251to2arcmin_incllt60_table!I1184,".fits")</f>
        <v>/home/ec2-user/galaxies/POGS_SDSSonly_ESO358-054.fits</v>
      </c>
      <c r="C1184" s="4">
        <f>HL_d251to2arcmin_incllt60_table!J1184</f>
        <v>2.2000000000000001E-3</v>
      </c>
      <c r="D1184" t="str">
        <f>HL_d251to2arcmin_incllt60_table!I1184</f>
        <v>ESO358-054</v>
      </c>
      <c r="E1184" t="str">
        <f>HL_d251to2arcmin_incllt60_table!K1184</f>
        <v>SABd</v>
      </c>
      <c r="F1184" t="str">
        <f>CONCATENATE("/home/ec2-user/galaxies/POGSSNR_SDSSonly_",HL_d251to2arcmin_incllt60_table!I1184,".fits")</f>
        <v>/home/ec2-user/galaxies/POGSSNR_SDSSonly_ESO358-054.fits</v>
      </c>
      <c r="G1184">
        <v>0</v>
      </c>
      <c r="H1184">
        <v>2</v>
      </c>
    </row>
    <row r="1185" spans="1:8">
      <c r="A1185" s="5" t="s">
        <v>847</v>
      </c>
      <c r="B1185" t="str">
        <f>CONCATENATE("/home/ec2-user/galaxies/POGS_SDSSonly_",HL_d251to2arcmin_incllt60_table!I1185,".fits")</f>
        <v>/home/ec2-user/galaxies/POGS_SDSSonly_PGC013679.fits</v>
      </c>
      <c r="C1185" s="4">
        <f>HL_d251to2arcmin_incllt60_table!J1185</f>
        <v>6.1596666666666668E-2</v>
      </c>
      <c r="D1185" t="str">
        <f>HL_d251to2arcmin_incllt60_table!I1185</f>
        <v>PGC013679</v>
      </c>
      <c r="E1185" t="str">
        <f>HL_d251to2arcmin_incllt60_table!K1185</f>
        <v>E</v>
      </c>
      <c r="F1185" t="str">
        <f>CONCATENATE("/home/ec2-user/galaxies/POGSSNR_SDSSonly_",HL_d251to2arcmin_incllt60_table!I1185,".fits")</f>
        <v>/home/ec2-user/galaxies/POGSSNR_SDSSonly_PGC013679.fits</v>
      </c>
      <c r="G1185">
        <v>0</v>
      </c>
      <c r="H1185">
        <v>2</v>
      </c>
    </row>
    <row r="1186" spans="1:8">
      <c r="A1186" s="5" t="s">
        <v>847</v>
      </c>
      <c r="B1186" t="str">
        <f>CONCATENATE("/home/ec2-user/galaxies/POGS_SDSSonly_",HL_d251to2arcmin_incllt60_table!I1186,".fits")</f>
        <v>/home/ec2-user/galaxies/POGS_SDSSonly_UGC02826.fits</v>
      </c>
      <c r="C1186" s="4">
        <f>HL_d251to2arcmin_incllt60_table!J1186</f>
        <v>5.1533333333333336E-3</v>
      </c>
      <c r="D1186" t="str">
        <f>HL_d251to2arcmin_incllt60_table!I1186</f>
        <v>UGC02826</v>
      </c>
      <c r="E1186" t="str">
        <f>HL_d251to2arcmin_incllt60_table!K1186</f>
        <v>Sc</v>
      </c>
      <c r="F1186" t="str">
        <f>CONCATENATE("/home/ec2-user/galaxies/POGSSNR_SDSSonly_",HL_d251to2arcmin_incllt60_table!I1186,".fits")</f>
        <v>/home/ec2-user/galaxies/POGSSNR_SDSSonly_UGC02826.fits</v>
      </c>
      <c r="G1186">
        <v>0</v>
      </c>
      <c r="H1186">
        <v>2</v>
      </c>
    </row>
    <row r="1187" spans="1:8">
      <c r="A1187" s="5" t="s">
        <v>847</v>
      </c>
      <c r="B1187" t="str">
        <f>CONCATENATE("/home/ec2-user/galaxies/POGS_SDSSonly_",HL_d251to2arcmin_incllt60_table!I1187,".fits")</f>
        <v>/home/ec2-user/galaxies/POGS_SDSSonly_UGC02836.fits</v>
      </c>
      <c r="C1187" s="4">
        <f>HL_d251to2arcmin_incllt60_table!J1187</f>
        <v>1.7229999999999999E-2</v>
      </c>
      <c r="D1187" t="str">
        <f>HL_d251to2arcmin_incllt60_table!I1187</f>
        <v>UGC02836</v>
      </c>
      <c r="E1187" t="str">
        <f>HL_d251to2arcmin_incllt60_table!K1187</f>
        <v>E-SO</v>
      </c>
      <c r="F1187" t="str">
        <f>CONCATENATE("/home/ec2-user/galaxies/POGSSNR_SDSSonly_",HL_d251to2arcmin_incllt60_table!I1187,".fits")</f>
        <v>/home/ec2-user/galaxies/POGSSNR_SDSSonly_UGC02836.fits</v>
      </c>
      <c r="G1187">
        <v>0</v>
      </c>
      <c r="H1187">
        <v>2</v>
      </c>
    </row>
    <row r="1188" spans="1:8">
      <c r="A1188" s="5" t="s">
        <v>847</v>
      </c>
      <c r="B1188" t="str">
        <f>CONCATENATE("/home/ec2-user/galaxies/POGS_SDSSonly_",HL_d251to2arcmin_incllt60_table!I1188,".fits")</f>
        <v>/home/ec2-user/galaxies/POGS_SDSSonly_PGC013714.fits</v>
      </c>
      <c r="C1188" s="4">
        <f>HL_d251to2arcmin_incllt60_table!J1188</f>
        <v>1.4116666666666666E-2</v>
      </c>
      <c r="D1188" t="str">
        <f>HL_d251to2arcmin_incllt60_table!I1188</f>
        <v>PGC013714</v>
      </c>
      <c r="E1188" t="str">
        <f>HL_d251to2arcmin_incllt60_table!K1188</f>
        <v>Scd</v>
      </c>
      <c r="F1188" t="str">
        <f>CONCATENATE("/home/ec2-user/galaxies/POGSSNR_SDSSonly_",HL_d251to2arcmin_incllt60_table!I1188,".fits")</f>
        <v>/home/ec2-user/galaxies/POGSSNR_SDSSonly_PGC013714.fits</v>
      </c>
      <c r="G1188">
        <v>0</v>
      </c>
      <c r="H1188">
        <v>2</v>
      </c>
    </row>
    <row r="1189" spans="1:8">
      <c r="A1189" s="5" t="s">
        <v>847</v>
      </c>
      <c r="B1189" t="str">
        <f>CONCATENATE("/home/ec2-user/galaxies/POGS_SDSSonly_",HL_d251to2arcmin_incllt60_table!I1189,".fits")</f>
        <v>/home/ec2-user/galaxies/POGS_SDSSonly_UGC02827.fits</v>
      </c>
      <c r="C1189" s="4">
        <f>HL_d251to2arcmin_incllt60_table!J1189</f>
        <v>5.8866666666666668E-3</v>
      </c>
      <c r="D1189" t="str">
        <f>HL_d251to2arcmin_incllt60_table!I1189</f>
        <v>UGC02827</v>
      </c>
      <c r="E1189" t="str">
        <f>HL_d251to2arcmin_incllt60_table!K1189</f>
        <v>SBb</v>
      </c>
      <c r="F1189" t="str">
        <f>CONCATENATE("/home/ec2-user/galaxies/POGSSNR_SDSSonly_",HL_d251to2arcmin_incllt60_table!I1189,".fits")</f>
        <v>/home/ec2-user/galaxies/POGSSNR_SDSSonly_UGC02827.fits</v>
      </c>
      <c r="G1189">
        <v>0</v>
      </c>
      <c r="H1189">
        <v>2</v>
      </c>
    </row>
    <row r="1190" spans="1:8">
      <c r="A1190" s="5" t="s">
        <v>847</v>
      </c>
      <c r="B1190" t="str">
        <f>CONCATENATE("/home/ec2-user/galaxies/POGS_SDSSonly_",HL_d251to2arcmin_incllt60_table!I1190,".fits")</f>
        <v>/home/ec2-user/galaxies/POGS_SDSSonly_IC0350.fits</v>
      </c>
      <c r="C1190" s="4">
        <f>HL_d251to2arcmin_incllt60_table!J1190</f>
        <v>3.0513333333333333E-2</v>
      </c>
      <c r="D1190" t="str">
        <f>HL_d251to2arcmin_incllt60_table!I1190</f>
        <v>IC0350</v>
      </c>
      <c r="E1190" t="str">
        <f>HL_d251to2arcmin_incllt60_table!K1190</f>
        <v>S0-a</v>
      </c>
      <c r="F1190" t="str">
        <f>CONCATENATE("/home/ec2-user/galaxies/POGSSNR_SDSSonly_",HL_d251to2arcmin_incllt60_table!I1190,".fits")</f>
        <v>/home/ec2-user/galaxies/POGSSNR_SDSSonly_IC0350.fits</v>
      </c>
      <c r="G1190">
        <v>0</v>
      </c>
      <c r="H1190">
        <v>2</v>
      </c>
    </row>
    <row r="1191" spans="1:8">
      <c r="A1191" s="5" t="s">
        <v>847</v>
      </c>
      <c r="B1191" t="str">
        <f>CONCATENATE("/home/ec2-user/galaxies/POGS_SDSSonly_",HL_d251to2arcmin_incllt60_table!I1191,".fits")</f>
        <v>/home/ec2-user/galaxies/POGS_SDSSonly_IC1997.fits</v>
      </c>
      <c r="C1191" s="4">
        <f>HL_d251to2arcmin_incllt60_table!J1191</f>
        <v>1.7356666666666666E-2</v>
      </c>
      <c r="D1191" t="str">
        <f>HL_d251to2arcmin_incllt60_table!I1191</f>
        <v>IC1997</v>
      </c>
      <c r="E1191" t="str">
        <f>HL_d251to2arcmin_incllt60_table!K1191</f>
        <v>Sa</v>
      </c>
      <c r="F1191" t="str">
        <f>CONCATENATE("/home/ec2-user/galaxies/POGSSNR_SDSSonly_",HL_d251to2arcmin_incllt60_table!I1191,".fits")</f>
        <v>/home/ec2-user/galaxies/POGSSNR_SDSSonly_IC1997.fits</v>
      </c>
      <c r="G1191">
        <v>0</v>
      </c>
      <c r="H1191">
        <v>2</v>
      </c>
    </row>
    <row r="1192" spans="1:8">
      <c r="A1192" s="5" t="s">
        <v>847</v>
      </c>
      <c r="B1192" t="str">
        <f>CONCATENATE("/home/ec2-user/galaxies/POGS_SDSSonly_",HL_d251to2arcmin_incllt60_table!I1192,".fits")</f>
        <v>/home/ec2-user/galaxies/POGS_SDSSonly_UGC02844.fits</v>
      </c>
      <c r="C1192" s="4">
        <f>HL_d251to2arcmin_incllt60_table!J1192</f>
        <v>1.677E-2</v>
      </c>
      <c r="D1192" t="str">
        <f>HL_d251to2arcmin_incllt60_table!I1192</f>
        <v>UGC02844</v>
      </c>
      <c r="E1192" t="str">
        <f>HL_d251to2arcmin_incllt60_table!K1192</f>
        <v>E</v>
      </c>
      <c r="F1192" t="str">
        <f>CONCATENATE("/home/ec2-user/galaxies/POGSSNR_SDSSonly_",HL_d251to2arcmin_incllt60_table!I1192,".fits")</f>
        <v>/home/ec2-user/galaxies/POGSSNR_SDSSonly_UGC02844.fits</v>
      </c>
      <c r="G1192">
        <v>0</v>
      </c>
      <c r="H1192">
        <v>2</v>
      </c>
    </row>
    <row r="1193" spans="1:8">
      <c r="A1193" s="5" t="s">
        <v>847</v>
      </c>
      <c r="B1193" t="str">
        <f>CONCATENATE("/home/ec2-user/galaxies/POGS_SDSSonly_",HL_d251to2arcmin_incllt60_table!I1193,".fits")</f>
        <v>/home/ec2-user/galaxies/POGS_SDSSonly_ESO358-059.fits</v>
      </c>
      <c r="C1193" s="4">
        <f>HL_d251to2arcmin_incllt60_table!J1193</f>
        <v>2.7000000000000001E-3</v>
      </c>
      <c r="D1193" t="str">
        <f>HL_d251to2arcmin_incllt60_table!I1193</f>
        <v>ESO358-059</v>
      </c>
      <c r="E1193" t="str">
        <f>HL_d251to2arcmin_incllt60_table!K1193</f>
        <v>E-SO</v>
      </c>
      <c r="F1193" t="str">
        <f>CONCATENATE("/home/ec2-user/galaxies/POGSSNR_SDSSonly_",HL_d251to2arcmin_incllt60_table!I1193,".fits")</f>
        <v>/home/ec2-user/galaxies/POGSSNR_SDSSonly_ESO358-059.fits</v>
      </c>
      <c r="G1193">
        <v>0</v>
      </c>
      <c r="H1193">
        <v>2</v>
      </c>
    </row>
    <row r="1194" spans="1:8">
      <c r="A1194" s="5" t="s">
        <v>847</v>
      </c>
      <c r="B1194" t="str">
        <f>CONCATENATE("/home/ec2-user/galaxies/POGS_SDSSonly_",HL_d251to2arcmin_incllt60_table!I1194,".fits")</f>
        <v>/home/ec2-user/galaxies/POGS_SDSSonly_PGC013761.fits</v>
      </c>
      <c r="C1194" s="4">
        <f>HL_d251to2arcmin_incllt60_table!J1194</f>
        <v>1.009E-2</v>
      </c>
      <c r="D1194" t="str">
        <f>HL_d251to2arcmin_incllt60_table!I1194</f>
        <v>PGC013761</v>
      </c>
      <c r="E1194" t="str">
        <f>HL_d251to2arcmin_incllt60_table!K1194</f>
        <v>S0</v>
      </c>
      <c r="F1194" t="str">
        <f>CONCATENATE("/home/ec2-user/galaxies/POGSSNR_SDSSonly_",HL_d251to2arcmin_incllt60_table!I1194,".fits")</f>
        <v>/home/ec2-user/galaxies/POGSSNR_SDSSonly_PGC013761.fits</v>
      </c>
      <c r="G1194">
        <v>0</v>
      </c>
      <c r="H1194">
        <v>2</v>
      </c>
    </row>
    <row r="1195" spans="1:8">
      <c r="A1195" s="5" t="s">
        <v>847</v>
      </c>
      <c r="B1195" t="str">
        <f>CONCATENATE("/home/ec2-user/galaxies/POGS_SDSSonly_",HL_d251to2arcmin_incllt60_table!I1195,".fits")</f>
        <v>/home/ec2-user/galaxies/POGS_SDSSonly_PGC013771.fits</v>
      </c>
      <c r="C1195" s="4">
        <f>HL_d251to2arcmin_incllt60_table!J1195</f>
        <v>3.4516666666666668E-2</v>
      </c>
      <c r="D1195" t="str">
        <f>HL_d251to2arcmin_incllt60_table!I1195</f>
        <v>PGC013771</v>
      </c>
      <c r="E1195" t="str">
        <f>HL_d251to2arcmin_incllt60_table!K1195</f>
        <v>Unk</v>
      </c>
      <c r="F1195" t="str">
        <f>CONCATENATE("/home/ec2-user/galaxies/POGSSNR_SDSSonly_",HL_d251to2arcmin_incllt60_table!I1195,".fits")</f>
        <v>/home/ec2-user/galaxies/POGSSNR_SDSSonly_PGC013771.fits</v>
      </c>
      <c r="G1195">
        <v>0</v>
      </c>
      <c r="H1195">
        <v>2</v>
      </c>
    </row>
    <row r="1196" spans="1:8">
      <c r="A1196" s="5" t="s">
        <v>847</v>
      </c>
      <c r="B1196" t="str">
        <f>CONCATENATE("/home/ec2-user/galaxies/POGS_SDSSonly_",HL_d251to2arcmin_incllt60_table!I1196,".fits")</f>
        <v>/home/ec2-user/galaxies/POGS_SDSSonly_ESO083-010.fits</v>
      </c>
      <c r="C1196" s="4">
        <f>HL_d251to2arcmin_incllt60_table!J1196</f>
        <v>1.7606666666666666E-2</v>
      </c>
      <c r="D1196" t="str">
        <f>HL_d251to2arcmin_incllt60_table!I1196</f>
        <v>ESO083-010</v>
      </c>
      <c r="E1196" t="str">
        <f>HL_d251to2arcmin_incllt60_table!K1196</f>
        <v>Sc</v>
      </c>
      <c r="F1196" t="str">
        <f>CONCATENATE("/home/ec2-user/galaxies/POGSSNR_SDSSonly_",HL_d251to2arcmin_incllt60_table!I1196,".fits")</f>
        <v>/home/ec2-user/galaxies/POGSSNR_SDSSonly_ESO083-010.fits</v>
      </c>
      <c r="G1196">
        <v>0</v>
      </c>
      <c r="H1196">
        <v>2</v>
      </c>
    </row>
    <row r="1197" spans="1:8">
      <c r="A1197" s="5" t="s">
        <v>847</v>
      </c>
      <c r="B1197" t="str">
        <f>CONCATENATE("/home/ec2-user/galaxies/POGS_SDSSonly_",HL_d251to2arcmin_incllt60_table!I1197,".fits")</f>
        <v>/home/ec2-user/galaxies/POGS_SDSSonly_PGC3097268.fits</v>
      </c>
      <c r="C1197" s="4">
        <f>HL_d251to2arcmin_incllt60_table!J1197</f>
        <v>0</v>
      </c>
      <c r="D1197" t="str">
        <f>HL_d251to2arcmin_incllt60_table!I1197</f>
        <v>PGC3097268</v>
      </c>
      <c r="E1197" t="str">
        <f>HL_d251to2arcmin_incllt60_table!K1197</f>
        <v>Unk</v>
      </c>
      <c r="F1197" t="str">
        <f>CONCATENATE("/home/ec2-user/galaxies/POGSSNR_SDSSonly_",HL_d251to2arcmin_incllt60_table!I1197,".fits")</f>
        <v>/home/ec2-user/galaxies/POGSSNR_SDSSonly_PGC3097268.fits</v>
      </c>
      <c r="G1197">
        <v>0</v>
      </c>
      <c r="H1197">
        <v>2</v>
      </c>
    </row>
    <row r="1198" spans="1:8">
      <c r="A1198" s="5" t="s">
        <v>847</v>
      </c>
      <c r="B1198" t="str">
        <f>CONCATENATE("/home/ec2-user/galaxies/POGS_SDSSonly_",HL_d251to2arcmin_incllt60_table!I1198,".fits")</f>
        <v>/home/ec2-user/galaxies/POGS_SDSSonly_NGC1460.fits</v>
      </c>
      <c r="C1198" s="4">
        <f>HL_d251to2arcmin_incllt60_table!J1198</f>
        <v>3.6900000000000001E-3</v>
      </c>
      <c r="D1198" t="str">
        <f>HL_d251to2arcmin_incllt60_table!I1198</f>
        <v>NGC1460</v>
      </c>
      <c r="E1198" t="str">
        <f>HL_d251to2arcmin_incllt60_table!K1198</f>
        <v>S0</v>
      </c>
      <c r="F1198" t="str">
        <f>CONCATENATE("/home/ec2-user/galaxies/POGSSNR_SDSSonly_",HL_d251to2arcmin_incllt60_table!I1198,".fits")</f>
        <v>/home/ec2-user/galaxies/POGSSNR_SDSSonly_NGC1460.fits</v>
      </c>
      <c r="G1198">
        <v>0</v>
      </c>
      <c r="H1198">
        <v>2</v>
      </c>
    </row>
    <row r="1199" spans="1:8">
      <c r="A1199" s="5" t="s">
        <v>847</v>
      </c>
      <c r="B1199" t="str">
        <f>CONCATENATE("/home/ec2-user/galaxies/POGS_SDSSonly_",HL_d251to2arcmin_incllt60_table!I1199,".fits")</f>
        <v>/home/ec2-user/galaxies/POGS_SDSSonly_NGC1463.fits</v>
      </c>
      <c r="C1199" s="4">
        <f>HL_d251to2arcmin_incllt60_table!J1199</f>
        <v>1.9926666666666665E-2</v>
      </c>
      <c r="D1199" t="str">
        <f>HL_d251to2arcmin_incllt60_table!I1199</f>
        <v>NGC1463</v>
      </c>
      <c r="E1199" t="str">
        <f>HL_d251to2arcmin_incllt60_table!K1199</f>
        <v>Sa</v>
      </c>
      <c r="F1199" t="str">
        <f>CONCATENATE("/home/ec2-user/galaxies/POGSSNR_SDSSonly_",HL_d251to2arcmin_incllt60_table!I1199,".fits")</f>
        <v>/home/ec2-user/galaxies/POGSSNR_SDSSonly_NGC1463.fits</v>
      </c>
      <c r="G1199">
        <v>0</v>
      </c>
      <c r="H1199">
        <v>2</v>
      </c>
    </row>
    <row r="1200" spans="1:8">
      <c r="A1200" s="5" t="s">
        <v>847</v>
      </c>
      <c r="B1200" t="str">
        <f>CONCATENATE("/home/ec2-user/galaxies/POGS_SDSSonly_",HL_d251to2arcmin_incllt60_table!I1200,".fits")</f>
        <v>/home/ec2-user/galaxies/POGS_SDSSonly_NGC1459.fits</v>
      </c>
      <c r="C1200" s="4">
        <f>HL_d251to2arcmin_incllt60_table!J1200</f>
        <v>1.324E-2</v>
      </c>
      <c r="D1200" t="str">
        <f>HL_d251to2arcmin_incllt60_table!I1200</f>
        <v>NGC1459</v>
      </c>
      <c r="E1200" t="str">
        <f>HL_d251to2arcmin_incllt60_table!K1200</f>
        <v>SBbc</v>
      </c>
      <c r="F1200" t="str">
        <f>CONCATENATE("/home/ec2-user/galaxies/POGSSNR_SDSSonly_",HL_d251to2arcmin_incllt60_table!I1200,".fits")</f>
        <v>/home/ec2-user/galaxies/POGSSNR_SDSSonly_NGC1459.fits</v>
      </c>
      <c r="G1200">
        <v>0</v>
      </c>
      <c r="H1200">
        <v>2</v>
      </c>
    </row>
    <row r="1201" spans="1:8">
      <c r="A1201" s="5" t="s">
        <v>847</v>
      </c>
      <c r="B1201" t="str">
        <f>CONCATENATE("/home/ec2-user/galaxies/POGS_SDSSonly_",HL_d251to2arcmin_incllt60_table!I1201,".fits")</f>
        <v>/home/ec2-user/galaxies/POGS_SDSSonly_UGC02857.fits</v>
      </c>
      <c r="C1201" s="4">
        <f>HL_d251to2arcmin_incllt60_table!J1201</f>
        <v>2.1850000000000001E-2</v>
      </c>
      <c r="D1201" t="str">
        <f>HL_d251to2arcmin_incllt60_table!I1201</f>
        <v>UGC02857</v>
      </c>
      <c r="E1201" t="str">
        <f>HL_d251to2arcmin_incllt60_table!K1201</f>
        <v>SBb</v>
      </c>
      <c r="F1201" t="str">
        <f>CONCATENATE("/home/ec2-user/galaxies/POGSSNR_SDSSonly_",HL_d251to2arcmin_incllt60_table!I1201,".fits")</f>
        <v>/home/ec2-user/galaxies/POGSSNR_SDSSonly_UGC02857.fits</v>
      </c>
      <c r="G1201">
        <v>0</v>
      </c>
      <c r="H1201">
        <v>2</v>
      </c>
    </row>
    <row r="1202" spans="1:8">
      <c r="A1202" s="5" t="s">
        <v>847</v>
      </c>
      <c r="B1202" t="str">
        <f>CONCATENATE("/home/ec2-user/galaxies/POGS_SDSSonly_",HL_d251to2arcmin_incllt60_table!I1202,".fits")</f>
        <v>/home/ec2-user/galaxies/POGS_SDSSonly_ESO302-007.fits</v>
      </c>
      <c r="C1202" s="4">
        <f>HL_d251to2arcmin_incllt60_table!J1202</f>
        <v>1.8356666666666667E-2</v>
      </c>
      <c r="D1202" t="str">
        <f>HL_d251to2arcmin_incllt60_table!I1202</f>
        <v>ESO302-007</v>
      </c>
      <c r="E1202" t="str">
        <f>HL_d251to2arcmin_incllt60_table!K1202</f>
        <v>SABc</v>
      </c>
      <c r="F1202" t="str">
        <f>CONCATENATE("/home/ec2-user/galaxies/POGSSNR_SDSSonly_",HL_d251to2arcmin_incllt60_table!I1202,".fits")</f>
        <v>/home/ec2-user/galaxies/POGSSNR_SDSSonly_ESO302-007.fits</v>
      </c>
      <c r="G1202">
        <v>0</v>
      </c>
      <c r="H1202">
        <v>2</v>
      </c>
    </row>
    <row r="1203" spans="1:8">
      <c r="A1203" s="5" t="s">
        <v>847</v>
      </c>
      <c r="B1203" t="str">
        <f>CONCATENATE("/home/ec2-user/galaxies/POGS_SDSSonly_",HL_d251to2arcmin_incllt60_table!I1203,".fits")</f>
        <v>/home/ec2-user/galaxies/POGS_SDSSonly_UGC02862.fits</v>
      </c>
      <c r="C1203" s="4">
        <f>HL_d251to2arcmin_incllt60_table!J1203</f>
        <v>2.2283333333333332E-2</v>
      </c>
      <c r="D1203" t="str">
        <f>HL_d251to2arcmin_incllt60_table!I1203</f>
        <v>UGC02862</v>
      </c>
      <c r="E1203" t="str">
        <f>HL_d251to2arcmin_incllt60_table!K1203</f>
        <v>Sa</v>
      </c>
      <c r="F1203" t="str">
        <f>CONCATENATE("/home/ec2-user/galaxies/POGSSNR_SDSSonly_",HL_d251to2arcmin_incllt60_table!I1203,".fits")</f>
        <v>/home/ec2-user/galaxies/POGSSNR_SDSSonly_UGC02862.fits</v>
      </c>
      <c r="G1203">
        <v>0</v>
      </c>
      <c r="H1203">
        <v>2</v>
      </c>
    </row>
    <row r="1204" spans="1:8">
      <c r="A1204" s="5" t="s">
        <v>847</v>
      </c>
      <c r="B1204" t="str">
        <f>CONCATENATE("/home/ec2-user/galaxies/POGS_SDSSonly_",HL_d251to2arcmin_incllt60_table!I1204,".fits")</f>
        <v>/home/ec2-user/galaxies/POGS_SDSSonly_PGC013860.fits</v>
      </c>
      <c r="C1204" s="4">
        <f>HL_d251to2arcmin_incllt60_table!J1204</f>
        <v>1.3646666666666666E-2</v>
      </c>
      <c r="D1204" t="str">
        <f>HL_d251to2arcmin_incllt60_table!I1204</f>
        <v>PGC013860</v>
      </c>
      <c r="E1204" t="str">
        <f>HL_d251to2arcmin_incllt60_table!K1204</f>
        <v>Sd</v>
      </c>
      <c r="F1204" t="str">
        <f>CONCATENATE("/home/ec2-user/galaxies/POGSSNR_SDSSonly_",HL_d251to2arcmin_incllt60_table!I1204,".fits")</f>
        <v>/home/ec2-user/galaxies/POGSSNR_SDSSonly_PGC013860.fits</v>
      </c>
      <c r="G1204">
        <v>0</v>
      </c>
      <c r="H1204">
        <v>2</v>
      </c>
    </row>
    <row r="1205" spans="1:8">
      <c r="A1205" s="5" t="s">
        <v>847</v>
      </c>
      <c r="B1205" t="str">
        <f>CONCATENATE("/home/ec2-user/galaxies/POGS_SDSSonly_",HL_d251to2arcmin_incllt60_table!I1205,".fits")</f>
        <v>/home/ec2-user/galaxies/POGS_SDSSonly_PGC128686.fits</v>
      </c>
      <c r="C1205" s="4">
        <f>HL_d251to2arcmin_incllt60_table!J1205</f>
        <v>0</v>
      </c>
      <c r="D1205" t="str">
        <f>HL_d251to2arcmin_incllt60_table!I1205</f>
        <v>PGC128686</v>
      </c>
      <c r="E1205" t="str">
        <f>HL_d251to2arcmin_incllt60_table!K1205</f>
        <v>Unk</v>
      </c>
      <c r="F1205" t="str">
        <f>CONCATENATE("/home/ec2-user/galaxies/POGSSNR_SDSSonly_",HL_d251to2arcmin_incllt60_table!I1205,".fits")</f>
        <v>/home/ec2-user/galaxies/POGSSNR_SDSSonly_PGC128686.fits</v>
      </c>
      <c r="G1205">
        <v>0</v>
      </c>
      <c r="H1205">
        <v>2</v>
      </c>
    </row>
    <row r="1206" spans="1:8">
      <c r="A1206" s="5" t="s">
        <v>847</v>
      </c>
      <c r="B1206" t="str">
        <f>CONCATENATE("/home/ec2-user/galaxies/POGS_SDSSonly_",HL_d251to2arcmin_incllt60_table!I1206,".fits")</f>
        <v>/home/ec2-user/galaxies/POGS_SDSSonly_UGC02863.fits</v>
      </c>
      <c r="C1206" s="4">
        <f>HL_d251to2arcmin_incllt60_table!J1206</f>
        <v>1.7383333333333334E-2</v>
      </c>
      <c r="D1206" t="str">
        <f>HL_d251to2arcmin_incllt60_table!I1206</f>
        <v>UGC02863</v>
      </c>
      <c r="E1206" t="str">
        <f>HL_d251to2arcmin_incllt60_table!K1206</f>
        <v>Sb</v>
      </c>
      <c r="F1206" t="str">
        <f>CONCATENATE("/home/ec2-user/galaxies/POGSSNR_SDSSonly_",HL_d251to2arcmin_incllt60_table!I1206,".fits")</f>
        <v>/home/ec2-user/galaxies/POGSSNR_SDSSonly_UGC02863.fits</v>
      </c>
      <c r="G1206">
        <v>0</v>
      </c>
      <c r="H1206">
        <v>2</v>
      </c>
    </row>
    <row r="1207" spans="1:8">
      <c r="A1207" s="5" t="s">
        <v>847</v>
      </c>
      <c r="B1207" t="str">
        <f>CONCATENATE("/home/ec2-user/galaxies/POGS_SDSSonly_",HL_d251to2arcmin_incllt60_table!I1207,".fits")</f>
        <v>/home/ec2-user/galaxies/POGS_SDSSonly_PGC220301.fits</v>
      </c>
      <c r="C1207" s="4">
        <f>HL_d251to2arcmin_incllt60_table!J1207</f>
        <v>0</v>
      </c>
      <c r="D1207" t="str">
        <f>HL_d251to2arcmin_incllt60_table!I1207</f>
        <v>PGC220301</v>
      </c>
      <c r="E1207" t="str">
        <f>HL_d251to2arcmin_incllt60_table!K1207</f>
        <v>Unk</v>
      </c>
      <c r="F1207" t="str">
        <f>CONCATENATE("/home/ec2-user/galaxies/POGSSNR_SDSSonly_",HL_d251to2arcmin_incllt60_table!I1207,".fits")</f>
        <v>/home/ec2-user/galaxies/POGSSNR_SDSSonly_PGC220301.fits</v>
      </c>
      <c r="G1207">
        <v>0</v>
      </c>
      <c r="H1207">
        <v>2</v>
      </c>
    </row>
    <row r="1208" spans="1:8">
      <c r="A1208" s="5" t="s">
        <v>847</v>
      </c>
      <c r="B1208" t="str">
        <f>CONCATENATE("/home/ec2-user/galaxies/POGS_SDSSonly_",HL_d251to2arcmin_incllt60_table!I1208,".fits")</f>
        <v>/home/ec2-user/galaxies/POGS_SDSSonly_ESO004-006.fits</v>
      </c>
      <c r="C1208" s="4">
        <f>HL_d251to2arcmin_incllt60_table!J1208</f>
        <v>1.5736666666666666E-2</v>
      </c>
      <c r="D1208" t="str">
        <f>HL_d251to2arcmin_incllt60_table!I1208</f>
        <v>ESO004-006</v>
      </c>
      <c r="E1208" t="str">
        <f>HL_d251to2arcmin_incllt60_table!K1208</f>
        <v>Sm</v>
      </c>
      <c r="F1208" t="str">
        <f>CONCATENATE("/home/ec2-user/galaxies/POGSSNR_SDSSonly_",HL_d251to2arcmin_incllt60_table!I1208,".fits")</f>
        <v>/home/ec2-user/galaxies/POGSSNR_SDSSonly_ESO004-006.fits</v>
      </c>
      <c r="G1208">
        <v>0</v>
      </c>
      <c r="H1208">
        <v>2</v>
      </c>
    </row>
    <row r="1209" spans="1:8">
      <c r="A1209" s="5" t="s">
        <v>847</v>
      </c>
      <c r="B1209" t="str">
        <f>CONCATENATE("/home/ec2-user/galaxies/POGS_SDSSonly_",HL_d251to2arcmin_incllt60_table!I1209,".fits")</f>
        <v>/home/ec2-user/galaxies/POGS_SDSSonly_UGC02866.fits</v>
      </c>
      <c r="C1209" s="4">
        <f>HL_d251to2arcmin_incllt60_table!J1209</f>
        <v>5.2366666666666664E-3</v>
      </c>
      <c r="D1209" t="str">
        <f>HL_d251to2arcmin_incllt60_table!I1209</f>
        <v>UGC02866</v>
      </c>
      <c r="E1209" t="str">
        <f>HL_d251to2arcmin_incllt60_table!K1209</f>
        <v>Sc</v>
      </c>
      <c r="F1209" t="str">
        <f>CONCATENATE("/home/ec2-user/galaxies/POGSSNR_SDSSonly_",HL_d251to2arcmin_incllt60_table!I1209,".fits")</f>
        <v>/home/ec2-user/galaxies/POGSSNR_SDSSonly_UGC02866.fits</v>
      </c>
      <c r="G1209">
        <v>0</v>
      </c>
      <c r="H1209">
        <v>2</v>
      </c>
    </row>
    <row r="1210" spans="1:8">
      <c r="A1210" s="5" t="s">
        <v>847</v>
      </c>
      <c r="B1210" t="str">
        <f>CONCATENATE("/home/ec2-user/galaxies/POGS_SDSSonly_",HL_d251to2arcmin_incllt60_table!I1210,".fits")</f>
        <v>/home/ec2-user/galaxies/POGS_SDSSonly_ESO302-012.fits</v>
      </c>
      <c r="C1210" s="4">
        <f>HL_d251to2arcmin_incllt60_table!J1210</f>
        <v>1.6856666666666666E-2</v>
      </c>
      <c r="D1210" t="str">
        <f>HL_d251to2arcmin_incllt60_table!I1210</f>
        <v>ESO302-012</v>
      </c>
      <c r="E1210" t="str">
        <f>HL_d251to2arcmin_incllt60_table!K1210</f>
        <v>SBcd</v>
      </c>
      <c r="F1210" t="str">
        <f>CONCATENATE("/home/ec2-user/galaxies/POGSSNR_SDSSonly_",HL_d251to2arcmin_incllt60_table!I1210,".fits")</f>
        <v>/home/ec2-user/galaxies/POGSSNR_SDSSonly_ESO302-012.fits</v>
      </c>
      <c r="G1210">
        <v>0</v>
      </c>
      <c r="H1210">
        <v>2</v>
      </c>
    </row>
    <row r="1211" spans="1:8">
      <c r="A1211" s="5" t="s">
        <v>847</v>
      </c>
      <c r="B1211" t="str">
        <f>CONCATENATE("/home/ec2-user/galaxies/POGS_SDSSonly_",HL_d251to2arcmin_incllt60_table!I1211,".fits")</f>
        <v>/home/ec2-user/galaxies/POGS_SDSSonly_PGC130281.fits</v>
      </c>
      <c r="C1211" s="4">
        <f>HL_d251to2arcmin_incllt60_table!J1211</f>
        <v>5.203E-2</v>
      </c>
      <c r="D1211" t="str">
        <f>HL_d251to2arcmin_incllt60_table!I1211</f>
        <v>PGC130281</v>
      </c>
      <c r="E1211" t="str">
        <f>HL_d251to2arcmin_incllt60_table!K1211</f>
        <v>S?</v>
      </c>
      <c r="F1211" t="str">
        <f>CONCATENATE("/home/ec2-user/galaxies/POGSSNR_SDSSonly_",HL_d251to2arcmin_incllt60_table!I1211,".fits")</f>
        <v>/home/ec2-user/galaxies/POGSSNR_SDSSonly_PGC130281.fits</v>
      </c>
      <c r="G1211">
        <v>0</v>
      </c>
      <c r="H1211">
        <v>2</v>
      </c>
    </row>
    <row r="1212" spans="1:8">
      <c r="A1212" s="5" t="s">
        <v>847</v>
      </c>
      <c r="B1212" t="str">
        <f>CONCATENATE("/home/ec2-user/galaxies/POGS_SDSSonly_",HL_d251to2arcmin_incllt60_table!I1212,".fits")</f>
        <v>/home/ec2-user/galaxies/POGS_SDSSonly_PGC013967.fits</v>
      </c>
      <c r="C1212" s="4">
        <f>HL_d251to2arcmin_incllt60_table!J1212</f>
        <v>3.6069999999999998E-2</v>
      </c>
      <c r="D1212" t="str">
        <f>HL_d251to2arcmin_incllt60_table!I1212</f>
        <v>PGC013967</v>
      </c>
      <c r="E1212" t="str">
        <f>HL_d251to2arcmin_incllt60_table!K1212</f>
        <v>S0-a</v>
      </c>
      <c r="F1212" t="str">
        <f>CONCATENATE("/home/ec2-user/galaxies/POGSSNR_SDSSonly_",HL_d251to2arcmin_incllt60_table!I1212,".fits")</f>
        <v>/home/ec2-user/galaxies/POGSSNR_SDSSonly_PGC013967.fits</v>
      </c>
      <c r="G1212">
        <v>0</v>
      </c>
      <c r="H1212">
        <v>2</v>
      </c>
    </row>
    <row r="1213" spans="1:8">
      <c r="A1213" s="5" t="s">
        <v>847</v>
      </c>
      <c r="B1213" t="str">
        <f>CONCATENATE("/home/ec2-user/galaxies/POGS_SDSSonly_",HL_d251to2arcmin_incllt60_table!I1213,".fits")</f>
        <v>/home/ec2-user/galaxies/POGS_SDSSonly_PGC3097281.fits</v>
      </c>
      <c r="C1213" s="4">
        <f>HL_d251to2arcmin_incllt60_table!J1213</f>
        <v>0</v>
      </c>
      <c r="D1213" t="str">
        <f>HL_d251to2arcmin_incllt60_table!I1213</f>
        <v>PGC3097281</v>
      </c>
      <c r="E1213" t="str">
        <f>HL_d251to2arcmin_incllt60_table!K1213</f>
        <v>E?</v>
      </c>
      <c r="F1213" t="str">
        <f>CONCATENATE("/home/ec2-user/galaxies/POGSSNR_SDSSonly_",HL_d251to2arcmin_incllt60_table!I1213,".fits")</f>
        <v>/home/ec2-user/galaxies/POGSSNR_SDSSonly_PGC3097281.fits</v>
      </c>
      <c r="G1213">
        <v>0</v>
      </c>
      <c r="H1213">
        <v>2</v>
      </c>
    </row>
    <row r="1214" spans="1:8">
      <c r="A1214" s="5" t="s">
        <v>847</v>
      </c>
      <c r="B1214" t="str">
        <f>CONCATENATE("/home/ec2-user/galaxies/POGS_SDSSonly_",HL_d251to2arcmin_incllt60_table!I1214,".fits")</f>
        <v>/home/ec2-user/galaxies/POGS_SDSSonly_UGC02879.fits</v>
      </c>
      <c r="C1214" s="4">
        <f>HL_d251to2arcmin_incllt60_table!J1214</f>
        <v>1.3393333333333333E-2</v>
      </c>
      <c r="D1214" t="str">
        <f>HL_d251to2arcmin_incllt60_table!I1214</f>
        <v>UGC02879</v>
      </c>
      <c r="E1214" t="str">
        <f>HL_d251to2arcmin_incllt60_table!K1214</f>
        <v>I</v>
      </c>
      <c r="F1214" t="str">
        <f>CONCATENATE("/home/ec2-user/galaxies/POGSSNR_SDSSonly_",HL_d251to2arcmin_incllt60_table!I1214,".fits")</f>
        <v>/home/ec2-user/galaxies/POGSSNR_SDSSonly_UGC02879.fits</v>
      </c>
      <c r="G1214">
        <v>0</v>
      </c>
      <c r="H1214">
        <v>2</v>
      </c>
    </row>
    <row r="1215" spans="1:8">
      <c r="A1215" s="5" t="s">
        <v>847</v>
      </c>
      <c r="B1215" t="str">
        <f>CONCATENATE("/home/ec2-user/galaxies/POGS_SDSSonly_",HL_d251to2arcmin_incllt60_table!I1215,".fits")</f>
        <v>/home/ec2-user/galaxies/POGS_SDSSonly_NGC1468.fits</v>
      </c>
      <c r="C1215" s="4">
        <f>HL_d251to2arcmin_incllt60_table!J1215</f>
        <v>3.2646666666666664E-2</v>
      </c>
      <c r="D1215" t="str">
        <f>HL_d251to2arcmin_incllt60_table!I1215</f>
        <v>NGC1468</v>
      </c>
      <c r="E1215" t="str">
        <f>HL_d251to2arcmin_incllt60_table!K1215</f>
        <v>E-SO</v>
      </c>
      <c r="F1215" t="str">
        <f>CONCATENATE("/home/ec2-user/galaxies/POGSSNR_SDSSonly_",HL_d251to2arcmin_incllt60_table!I1215,".fits")</f>
        <v>/home/ec2-user/galaxies/POGSSNR_SDSSonly_NGC1468.fits</v>
      </c>
      <c r="G1215">
        <v>0</v>
      </c>
      <c r="H1215">
        <v>2</v>
      </c>
    </row>
    <row r="1216" spans="1:8">
      <c r="A1216" s="5" t="s">
        <v>847</v>
      </c>
      <c r="B1216" t="str">
        <f>CONCATENATE("/home/ec2-user/galaxies/POGS_SDSSonly_",HL_d251to2arcmin_incllt60_table!I1216,".fits")</f>
        <v>/home/ec2-user/galaxies/POGS_SDSSonly_UGC02883.fits</v>
      </c>
      <c r="C1216" s="4">
        <f>HL_d251to2arcmin_incllt60_table!J1216</f>
        <v>1.7069999999999998E-2</v>
      </c>
      <c r="D1216" t="str">
        <f>HL_d251to2arcmin_incllt60_table!I1216</f>
        <v>UGC02883</v>
      </c>
      <c r="E1216" t="str">
        <f>HL_d251to2arcmin_incllt60_table!K1216</f>
        <v>Sb</v>
      </c>
      <c r="F1216" t="str">
        <f>CONCATENATE("/home/ec2-user/galaxies/POGSSNR_SDSSonly_",HL_d251to2arcmin_incllt60_table!I1216,".fits")</f>
        <v>/home/ec2-user/galaxies/POGSSNR_SDSSonly_UGC02883.fits</v>
      </c>
      <c r="G1216">
        <v>0</v>
      </c>
      <c r="H1216">
        <v>2</v>
      </c>
    </row>
    <row r="1217" spans="1:8">
      <c r="A1217" s="5" t="s">
        <v>847</v>
      </c>
      <c r="B1217" t="str">
        <f>CONCATENATE("/home/ec2-user/galaxies/POGS_SDSSonly_",HL_d251to2arcmin_incllt60_table!I1217,".fits")</f>
        <v>/home/ec2-user/galaxies/POGS_SDSSonly_NGC1483.fits</v>
      </c>
      <c r="C1217" s="4">
        <f>HL_d251to2arcmin_incllt60_table!J1217</f>
        <v>2.9366666666666669E-3</v>
      </c>
      <c r="D1217" t="str">
        <f>HL_d251to2arcmin_incllt60_table!I1217</f>
        <v>NGC1483</v>
      </c>
      <c r="E1217" t="str">
        <f>HL_d251to2arcmin_incllt60_table!K1217</f>
        <v>SBbc</v>
      </c>
      <c r="F1217" t="str">
        <f>CONCATENATE("/home/ec2-user/galaxies/POGSSNR_SDSSonly_",HL_d251to2arcmin_incllt60_table!I1217,".fits")</f>
        <v>/home/ec2-user/galaxies/POGSSNR_SDSSonly_NGC1483.fits</v>
      </c>
      <c r="G1217">
        <v>0</v>
      </c>
      <c r="H1217">
        <v>2</v>
      </c>
    </row>
    <row r="1218" spans="1:8">
      <c r="A1218" s="5" t="s">
        <v>847</v>
      </c>
      <c r="B1218" t="str">
        <f>CONCATENATE("/home/ec2-user/galaxies/POGS_SDSSonly_",HL_d251to2arcmin_incllt60_table!I1218,".fits")</f>
        <v>/home/ec2-user/galaxies/POGS_SDSSonly_UGC02886.fits</v>
      </c>
      <c r="C1218" s="4">
        <f>HL_d251to2arcmin_incllt60_table!J1218</f>
        <v>1.822E-2</v>
      </c>
      <c r="D1218" t="str">
        <f>HL_d251to2arcmin_incllt60_table!I1218</f>
        <v>UGC02886</v>
      </c>
      <c r="E1218" t="str">
        <f>HL_d251to2arcmin_incllt60_table!K1218</f>
        <v>Sm</v>
      </c>
      <c r="F1218" t="str">
        <f>CONCATENATE("/home/ec2-user/galaxies/POGSSNR_SDSSonly_",HL_d251to2arcmin_incllt60_table!I1218,".fits")</f>
        <v>/home/ec2-user/galaxies/POGSSNR_SDSSonly_UGC02886.fits</v>
      </c>
      <c r="G1218">
        <v>0</v>
      </c>
      <c r="H1218">
        <v>2</v>
      </c>
    </row>
    <row r="1219" spans="1:8">
      <c r="A1219" s="5" t="s">
        <v>847</v>
      </c>
      <c r="B1219" t="str">
        <f>CONCATENATE("/home/ec2-user/galaxies/POGS_SDSSonly_",HL_d251to2arcmin_incllt60_table!I1219,".fits")</f>
        <v>/home/ec2-user/galaxies/POGS_SDSSonly_UGC02888.fits</v>
      </c>
      <c r="C1219" s="4">
        <f>HL_d251to2arcmin_incllt60_table!J1219</f>
        <v>1.3733333333333334E-2</v>
      </c>
      <c r="D1219" t="str">
        <f>HL_d251to2arcmin_incllt60_table!I1219</f>
        <v>UGC02888</v>
      </c>
      <c r="E1219" t="str">
        <f>HL_d251to2arcmin_incllt60_table!K1219</f>
        <v>Sbc</v>
      </c>
      <c r="F1219" t="str">
        <f>CONCATENATE("/home/ec2-user/galaxies/POGSSNR_SDSSonly_",HL_d251to2arcmin_incllt60_table!I1219,".fits")</f>
        <v>/home/ec2-user/galaxies/POGSSNR_SDSSonly_UGC02888.fits</v>
      </c>
      <c r="G1219">
        <v>0</v>
      </c>
      <c r="H1219">
        <v>2</v>
      </c>
    </row>
    <row r="1220" spans="1:8">
      <c r="A1220" s="5" t="s">
        <v>847</v>
      </c>
      <c r="B1220" t="str">
        <f>CONCATENATE("/home/ec2-user/galaxies/POGS_SDSSonly_",HL_d251to2arcmin_incllt60_table!I1220,".fits")</f>
        <v>/home/ec2-user/galaxies/POGS_SDSSonly_NGC1490.fits</v>
      </c>
      <c r="C1220" s="4">
        <f>HL_d251to2arcmin_incllt60_table!J1220</f>
        <v>1.6986666666666667E-2</v>
      </c>
      <c r="D1220" t="str">
        <f>HL_d251to2arcmin_incllt60_table!I1220</f>
        <v>NGC1490</v>
      </c>
      <c r="E1220" t="str">
        <f>HL_d251to2arcmin_incllt60_table!K1220</f>
        <v>E</v>
      </c>
      <c r="F1220" t="str">
        <f>CONCATENATE("/home/ec2-user/galaxies/POGSSNR_SDSSonly_",HL_d251to2arcmin_incllt60_table!I1220,".fits")</f>
        <v>/home/ec2-user/galaxies/POGSSNR_SDSSonly_NGC1490.fits</v>
      </c>
      <c r="G1220">
        <v>0</v>
      </c>
      <c r="H1220">
        <v>2</v>
      </c>
    </row>
    <row r="1221" spans="1:8">
      <c r="A1221" s="5" t="s">
        <v>847</v>
      </c>
      <c r="B1221" t="str">
        <f>CONCATENATE("/home/ec2-user/galaxies/POGS_SDSSonly_",HL_d251to2arcmin_incllt60_table!I1221,".fits")</f>
        <v>/home/ec2-user/galaxies/POGS_SDSSonly_IC2009.fits</v>
      </c>
      <c r="C1221" s="4">
        <f>HL_d251to2arcmin_incllt60_table!J1221</f>
        <v>4.3699999999999998E-3</v>
      </c>
      <c r="D1221" t="str">
        <f>HL_d251to2arcmin_incllt60_table!I1221</f>
        <v>IC2009</v>
      </c>
      <c r="E1221" t="str">
        <f>HL_d251to2arcmin_incllt60_table!K1221</f>
        <v>IAB</v>
      </c>
      <c r="F1221" t="str">
        <f>CONCATENATE("/home/ec2-user/galaxies/POGSSNR_SDSSonly_",HL_d251to2arcmin_incllt60_table!I1221,".fits")</f>
        <v>/home/ec2-user/galaxies/POGSSNR_SDSSonly_IC2009.fits</v>
      </c>
      <c r="G1221">
        <v>0</v>
      </c>
      <c r="H1221">
        <v>2</v>
      </c>
    </row>
    <row r="1222" spans="1:8">
      <c r="A1222" s="5" t="s">
        <v>847</v>
      </c>
      <c r="B1222" t="str">
        <f>CONCATENATE("/home/ec2-user/galaxies/POGS_SDSSonly_",HL_d251to2arcmin_incllt60_table!I1222,".fits")</f>
        <v>/home/ec2-user/galaxies/POGS_SDSSonly_UGC02892.fits</v>
      </c>
      <c r="C1222" s="4">
        <f>HL_d251to2arcmin_incllt60_table!J1222</f>
        <v>2.6596666666666668E-2</v>
      </c>
      <c r="D1222" t="str">
        <f>HL_d251to2arcmin_incllt60_table!I1222</f>
        <v>UGC02892</v>
      </c>
      <c r="E1222" t="str">
        <f>HL_d251to2arcmin_incllt60_table!K1222</f>
        <v>SBbc</v>
      </c>
      <c r="F1222" t="str">
        <f>CONCATENATE("/home/ec2-user/galaxies/POGSSNR_SDSSonly_",HL_d251to2arcmin_incllt60_table!I1222,".fits")</f>
        <v>/home/ec2-user/galaxies/POGSSNR_SDSSonly_UGC02892.fits</v>
      </c>
      <c r="G1222">
        <v>0</v>
      </c>
      <c r="H1222">
        <v>2</v>
      </c>
    </row>
    <row r="1223" spans="1:8">
      <c r="A1223" s="5" t="s">
        <v>847</v>
      </c>
      <c r="B1223" t="str">
        <f>CONCATENATE("/home/ec2-user/galaxies/POGS_SDSSonly_",HL_d251to2arcmin_incllt60_table!I1223,".fits")</f>
        <v>/home/ec2-user/galaxies/POGS_SDSSonly_PGC014067.fits</v>
      </c>
      <c r="C1223" s="4">
        <f>HL_d251to2arcmin_incllt60_table!J1223</f>
        <v>3.382333333333333E-2</v>
      </c>
      <c r="D1223" t="str">
        <f>HL_d251to2arcmin_incllt60_table!I1223</f>
        <v>PGC014067</v>
      </c>
      <c r="E1223" t="str">
        <f>HL_d251to2arcmin_incllt60_table!K1223</f>
        <v>SABc</v>
      </c>
      <c r="F1223" t="str">
        <f>CONCATENATE("/home/ec2-user/galaxies/POGSSNR_SDSSonly_",HL_d251to2arcmin_incllt60_table!I1223,".fits")</f>
        <v>/home/ec2-user/galaxies/POGSSNR_SDSSonly_PGC014067.fits</v>
      </c>
      <c r="G1223">
        <v>0</v>
      </c>
      <c r="H1223">
        <v>2</v>
      </c>
    </row>
    <row r="1224" spans="1:8">
      <c r="A1224" s="5" t="s">
        <v>847</v>
      </c>
      <c r="B1224" t="str">
        <f>CONCATENATE("/home/ec2-user/galaxies/POGS_SDSSonly_",HL_d251to2arcmin_incllt60_table!I1224,".fits")</f>
        <v>/home/ec2-user/galaxies/POGS_SDSSonly_NGC1481.fits</v>
      </c>
      <c r="C1224" s="4">
        <f>HL_d251to2arcmin_incllt60_table!J1224</f>
        <v>5.1733333333333336E-3</v>
      </c>
      <c r="D1224" t="str">
        <f>HL_d251to2arcmin_incllt60_table!I1224</f>
        <v>NGC1481</v>
      </c>
      <c r="E1224" t="str">
        <f>HL_d251to2arcmin_incllt60_table!K1224</f>
        <v>E-SO</v>
      </c>
      <c r="F1224" t="str">
        <f>CONCATENATE("/home/ec2-user/galaxies/POGSSNR_SDSSonly_",HL_d251to2arcmin_incllt60_table!I1224,".fits")</f>
        <v>/home/ec2-user/galaxies/POGSSNR_SDSSonly_NGC1481.fits</v>
      </c>
      <c r="G1224">
        <v>0</v>
      </c>
      <c r="H1224">
        <v>2</v>
      </c>
    </row>
    <row r="1225" spans="1:8">
      <c r="A1225" s="5" t="s">
        <v>847</v>
      </c>
      <c r="B1225" t="str">
        <f>CONCATENATE("/home/ec2-user/galaxies/POGS_SDSSonly_",HL_d251to2arcmin_incllt60_table!I1225,".fits")</f>
        <v>/home/ec2-user/galaxies/POGS_SDSSonly_NGC1474.fits</v>
      </c>
      <c r="C1225" s="4">
        <f>HL_d251to2arcmin_incllt60_table!J1225</f>
        <v>1.7326666666666667E-2</v>
      </c>
      <c r="D1225" t="str">
        <f>HL_d251to2arcmin_incllt60_table!I1225</f>
        <v>NGC1474</v>
      </c>
      <c r="E1225" t="str">
        <f>HL_d251to2arcmin_incllt60_table!K1225</f>
        <v>Sa</v>
      </c>
      <c r="F1225" t="str">
        <f>CONCATENATE("/home/ec2-user/galaxies/POGSSNR_SDSSonly_",HL_d251to2arcmin_incllt60_table!I1225,".fits")</f>
        <v>/home/ec2-user/galaxies/POGSSNR_SDSSonly_NGC1474.fits</v>
      </c>
      <c r="G1225">
        <v>0</v>
      </c>
      <c r="H1225">
        <v>2</v>
      </c>
    </row>
    <row r="1226" spans="1:8">
      <c r="A1226" s="5" t="s">
        <v>847</v>
      </c>
      <c r="B1226" t="str">
        <f>CONCATENATE("/home/ec2-user/galaxies/POGS_SDSSonly_",HL_d251to2arcmin_incllt60_table!I1226,".fits")</f>
        <v>/home/ec2-user/galaxies/POGS_SDSSonly_PGC014074.fits</v>
      </c>
      <c r="C1226" s="4">
        <f>HL_d251to2arcmin_incllt60_table!J1226</f>
        <v>1.2883333333333333E-2</v>
      </c>
      <c r="D1226" t="str">
        <f>HL_d251to2arcmin_incllt60_table!I1226</f>
        <v>PGC014074</v>
      </c>
      <c r="E1226" t="str">
        <f>HL_d251to2arcmin_incllt60_table!K1226</f>
        <v>E</v>
      </c>
      <c r="F1226" t="str">
        <f>CONCATENATE("/home/ec2-user/galaxies/POGSSNR_SDSSonly_",HL_d251to2arcmin_incllt60_table!I1226,".fits")</f>
        <v>/home/ec2-user/galaxies/POGSSNR_SDSSonly_PGC014074.fits</v>
      </c>
      <c r="G1226">
        <v>0</v>
      </c>
      <c r="H1226">
        <v>2</v>
      </c>
    </row>
    <row r="1227" spans="1:8">
      <c r="A1227" s="5" t="s">
        <v>847</v>
      </c>
      <c r="B1227" t="str">
        <f>CONCATENATE("/home/ec2-user/galaxies/POGS_SDSSonly_",HL_d251to2arcmin_incllt60_table!I1227,".fits")</f>
        <v>/home/ec2-user/galaxies/POGS_SDSSonly_ESO549-035.fits</v>
      </c>
      <c r="C1227" s="4">
        <f>HL_d251to2arcmin_incllt60_table!J1227</f>
        <v>5.4733333333333335E-3</v>
      </c>
      <c r="D1227" t="str">
        <f>HL_d251to2arcmin_incllt60_table!I1227</f>
        <v>ESO549-035</v>
      </c>
      <c r="E1227" t="str">
        <f>HL_d251to2arcmin_incllt60_table!K1227</f>
        <v>Sc</v>
      </c>
      <c r="F1227" t="str">
        <f>CONCATENATE("/home/ec2-user/galaxies/POGSSNR_SDSSonly_",HL_d251to2arcmin_incllt60_table!I1227,".fits")</f>
        <v>/home/ec2-user/galaxies/POGSSNR_SDSSonly_ESO549-035.fits</v>
      </c>
      <c r="G1227">
        <v>0</v>
      </c>
      <c r="H1227">
        <v>2</v>
      </c>
    </row>
    <row r="1228" spans="1:8">
      <c r="A1228" s="5" t="s">
        <v>847</v>
      </c>
      <c r="B1228" t="str">
        <f>CONCATENATE("/home/ec2-user/galaxies/POGS_SDSSonly_",HL_d251to2arcmin_incllt60_table!I1228,".fits")</f>
        <v>/home/ec2-user/galaxies/POGS_SDSSonly_PGC014100.fits</v>
      </c>
      <c r="C1228" s="4">
        <f>HL_d251to2arcmin_incllt60_table!J1228</f>
        <v>1.6023333333333334E-2</v>
      </c>
      <c r="D1228" t="str">
        <f>HL_d251to2arcmin_incllt60_table!I1228</f>
        <v>PGC014100</v>
      </c>
      <c r="E1228" t="str">
        <f>HL_d251to2arcmin_incllt60_table!K1228</f>
        <v>SABd</v>
      </c>
      <c r="F1228" t="str">
        <f>CONCATENATE("/home/ec2-user/galaxies/POGSSNR_SDSSonly_",HL_d251to2arcmin_incllt60_table!I1228,".fits")</f>
        <v>/home/ec2-user/galaxies/POGSSNR_SDSSonly_PGC014100.fits</v>
      </c>
      <c r="G1228">
        <v>0</v>
      </c>
      <c r="H1228">
        <v>2</v>
      </c>
    </row>
    <row r="1229" spans="1:8">
      <c r="A1229" s="5" t="s">
        <v>847</v>
      </c>
      <c r="B1229" t="str">
        <f>CONCATENATE("/home/ec2-user/galaxies/POGS_SDSSonly_",HL_d251to2arcmin_incllt60_table!I1229,".fits")</f>
        <v>/home/ec2-user/galaxies/POGS_SDSSonly_ESO549-036.fits</v>
      </c>
      <c r="C1229" s="4">
        <f>HL_d251to2arcmin_incllt60_table!J1229</f>
        <v>2.7720000000000002E-2</v>
      </c>
      <c r="D1229" t="str">
        <f>HL_d251to2arcmin_incllt60_table!I1229</f>
        <v>ESO549-036</v>
      </c>
      <c r="E1229" t="str">
        <f>HL_d251to2arcmin_incllt60_table!K1229</f>
        <v>SBc</v>
      </c>
      <c r="F1229" t="str">
        <f>CONCATENATE("/home/ec2-user/galaxies/POGSSNR_SDSSonly_",HL_d251to2arcmin_incllt60_table!I1229,".fits")</f>
        <v>/home/ec2-user/galaxies/POGSSNR_SDSSonly_ESO549-036.fits</v>
      </c>
      <c r="G1229">
        <v>0</v>
      </c>
      <c r="H1229">
        <v>2</v>
      </c>
    </row>
    <row r="1230" spans="1:8">
      <c r="A1230" s="5" t="s">
        <v>847</v>
      </c>
      <c r="B1230" t="str">
        <f>CONCATENATE("/home/ec2-user/galaxies/POGS_SDSSonly_",HL_d251to2arcmin_incllt60_table!I1230,".fits")</f>
        <v>/home/ec2-user/galaxies/POGS_SDSSonly_ESO549-038.fits</v>
      </c>
      <c r="C1230" s="4">
        <f>HL_d251to2arcmin_incllt60_table!J1230</f>
        <v>2.0740000000000001E-2</v>
      </c>
      <c r="D1230" t="str">
        <f>HL_d251to2arcmin_incllt60_table!I1230</f>
        <v>ESO549-038</v>
      </c>
      <c r="E1230" t="str">
        <f>HL_d251to2arcmin_incllt60_table!K1230</f>
        <v>Sb</v>
      </c>
      <c r="F1230" t="str">
        <f>CONCATENATE("/home/ec2-user/galaxies/POGSSNR_SDSSonly_",HL_d251to2arcmin_incllt60_table!I1230,".fits")</f>
        <v>/home/ec2-user/galaxies/POGSSNR_SDSSonly_ESO549-038.fits</v>
      </c>
      <c r="G1230">
        <v>0</v>
      </c>
      <c r="H1230">
        <v>2</v>
      </c>
    </row>
    <row r="1231" spans="1:8">
      <c r="A1231" s="5" t="s">
        <v>847</v>
      </c>
      <c r="B1231" t="str">
        <f>CONCATENATE("/home/ec2-user/galaxies/POGS_SDSSonly_",HL_d251to2arcmin_incllt60_table!I1231,".fits")</f>
        <v>/home/ec2-user/galaxies/POGS_SDSSonly_IC2017.fits</v>
      </c>
      <c r="C1231" s="4">
        <f>HL_d251to2arcmin_incllt60_table!J1231</f>
        <v>1.7250000000000001E-2</v>
      </c>
      <c r="D1231" t="str">
        <f>HL_d251to2arcmin_incllt60_table!I1231</f>
        <v>IC2017</v>
      </c>
      <c r="E1231" t="str">
        <f>HL_d251to2arcmin_incllt60_table!K1231</f>
        <v>S0</v>
      </c>
      <c r="F1231" t="str">
        <f>CONCATENATE("/home/ec2-user/galaxies/POGSSNR_SDSSonly_",HL_d251to2arcmin_incllt60_table!I1231,".fits")</f>
        <v>/home/ec2-user/galaxies/POGSSNR_SDSSonly_IC2017.fits</v>
      </c>
      <c r="G1231">
        <v>0</v>
      </c>
      <c r="H1231">
        <v>2</v>
      </c>
    </row>
    <row r="1232" spans="1:8">
      <c r="A1232" s="5" t="s">
        <v>847</v>
      </c>
      <c r="B1232" t="str">
        <f>CONCATENATE("/home/ec2-user/galaxies/POGS_SDSSonly_",HL_d251to2arcmin_incllt60_table!I1232,".fits")</f>
        <v>/home/ec2-user/galaxies/POGS_SDSSonly_UGC02902.fits</v>
      </c>
      <c r="C1232" s="4">
        <f>HL_d251to2arcmin_incllt60_table!J1232</f>
        <v>1.8843333333333333E-2</v>
      </c>
      <c r="D1232" t="str">
        <f>HL_d251to2arcmin_incllt60_table!I1232</f>
        <v>UGC02902</v>
      </c>
      <c r="E1232" t="str">
        <f>HL_d251to2arcmin_incllt60_table!K1232</f>
        <v>S0</v>
      </c>
      <c r="F1232" t="str">
        <f>CONCATENATE("/home/ec2-user/galaxies/POGSSNR_SDSSonly_",HL_d251to2arcmin_incllt60_table!I1232,".fits")</f>
        <v>/home/ec2-user/galaxies/POGSSNR_SDSSonly_UGC02902.fits</v>
      </c>
      <c r="G1232">
        <v>0</v>
      </c>
      <c r="H1232">
        <v>2</v>
      </c>
    </row>
    <row r="1233" spans="1:8">
      <c r="A1233" s="5" t="s">
        <v>847</v>
      </c>
      <c r="B1233" t="str">
        <f>CONCATENATE("/home/ec2-user/galaxies/POGS_SDSSonly_",HL_d251to2arcmin_incllt60_table!I1233,".fits")</f>
        <v>/home/ec2-user/galaxies/POGS_SDSSonly_ESO549-043.fits</v>
      </c>
      <c r="C1233" s="4">
        <f>HL_d251to2arcmin_incllt60_table!J1233</f>
        <v>2.4406666666666667E-2</v>
      </c>
      <c r="D1233" t="str">
        <f>HL_d251to2arcmin_incllt60_table!I1233</f>
        <v>ESO549-043</v>
      </c>
      <c r="E1233" t="str">
        <f>HL_d251to2arcmin_incllt60_table!K1233</f>
        <v>Sd</v>
      </c>
      <c r="F1233" t="str">
        <f>CONCATENATE("/home/ec2-user/galaxies/POGSSNR_SDSSonly_",HL_d251to2arcmin_incllt60_table!I1233,".fits")</f>
        <v>/home/ec2-user/galaxies/POGSSNR_SDSSonly_ESO549-043.fits</v>
      </c>
      <c r="G1233">
        <v>0</v>
      </c>
      <c r="H1233">
        <v>2</v>
      </c>
    </row>
    <row r="1234" spans="1:8">
      <c r="A1234" s="5" t="s">
        <v>847</v>
      </c>
      <c r="B1234" t="str">
        <f>CONCATENATE("/home/ec2-user/galaxies/POGS_SDSSonly_",HL_d251to2arcmin_incllt60_table!I1234,".fits")</f>
        <v>/home/ec2-user/galaxies/POGS_SDSSonly_NGC1500.fits</v>
      </c>
      <c r="C1234" s="4">
        <f>HL_d251to2arcmin_incllt60_table!J1234</f>
        <v>3.280333333333333E-2</v>
      </c>
      <c r="D1234" t="str">
        <f>HL_d251to2arcmin_incllt60_table!I1234</f>
        <v>NGC1500</v>
      </c>
      <c r="E1234" t="str">
        <f>HL_d251to2arcmin_incllt60_table!K1234</f>
        <v>E</v>
      </c>
      <c r="F1234" t="str">
        <f>CONCATENATE("/home/ec2-user/galaxies/POGSSNR_SDSSonly_",HL_d251to2arcmin_incllt60_table!I1234,".fits")</f>
        <v>/home/ec2-user/galaxies/POGSSNR_SDSSonly_NGC1500.fits</v>
      </c>
      <c r="G1234">
        <v>0</v>
      </c>
      <c r="H1234">
        <v>2</v>
      </c>
    </row>
    <row r="1235" spans="1:8">
      <c r="A1235" s="5" t="s">
        <v>847</v>
      </c>
      <c r="B1235" t="str">
        <f>CONCATENATE("/home/ec2-user/galaxies/POGS_SDSSonly_",HL_d251to2arcmin_incllt60_table!I1235,".fits")</f>
        <v>/home/ec2-user/galaxies/POGS_SDSSonly_PGC166862.fits</v>
      </c>
      <c r="C1235" s="4">
        <f>HL_d251to2arcmin_incllt60_table!J1235</f>
        <v>5.1266666666666665E-3</v>
      </c>
      <c r="D1235" t="str">
        <f>HL_d251to2arcmin_incllt60_table!I1235</f>
        <v>PGC166862</v>
      </c>
      <c r="E1235" t="str">
        <f>HL_d251to2arcmin_incllt60_table!K1235</f>
        <v>Unk</v>
      </c>
      <c r="F1235" t="str">
        <f>CONCATENATE("/home/ec2-user/galaxies/POGSSNR_SDSSonly_",HL_d251to2arcmin_incllt60_table!I1235,".fits")</f>
        <v>/home/ec2-user/galaxies/POGSSNR_SDSSonly_PGC166862.fits</v>
      </c>
      <c r="G1235">
        <v>0</v>
      </c>
      <c r="H1235">
        <v>2</v>
      </c>
    </row>
    <row r="1236" spans="1:8">
      <c r="A1236" s="5" t="s">
        <v>847</v>
      </c>
      <c r="B1236" t="str">
        <f>CONCATENATE("/home/ec2-user/galaxies/POGS_SDSSonly_",HL_d251to2arcmin_incllt60_table!I1236,".fits")</f>
        <v>/home/ec2-user/galaxies/POGS_SDSSonly_PGC014199.fits</v>
      </c>
      <c r="C1236" s="4">
        <f>HL_d251to2arcmin_incllt60_table!J1236</f>
        <v>1.7573333333333333E-2</v>
      </c>
      <c r="D1236" t="str">
        <f>HL_d251to2arcmin_incllt60_table!I1236</f>
        <v>PGC014199</v>
      </c>
      <c r="E1236" t="str">
        <f>HL_d251to2arcmin_incllt60_table!K1236</f>
        <v>S0</v>
      </c>
      <c r="F1236" t="str">
        <f>CONCATENATE("/home/ec2-user/galaxies/POGSSNR_SDSSonly_",HL_d251to2arcmin_incllt60_table!I1236,".fits")</f>
        <v>/home/ec2-user/galaxies/POGSSNR_SDSSonly_PGC014199.fits</v>
      </c>
      <c r="G1236">
        <v>0</v>
      </c>
      <c r="H1236">
        <v>2</v>
      </c>
    </row>
    <row r="1237" spans="1:8">
      <c r="A1237" s="5" t="s">
        <v>847</v>
      </c>
      <c r="B1237" t="str">
        <f>CONCATENATE("/home/ec2-user/galaxies/POGS_SDSSonly_",HL_d251to2arcmin_incllt60_table!I1237,".fits")</f>
        <v>/home/ec2-user/galaxies/POGS_SDSSonly_ESO015-005.fits</v>
      </c>
      <c r="C1237" s="4">
        <f>HL_d251to2arcmin_incllt60_table!J1237</f>
        <v>1.5480000000000001E-2</v>
      </c>
      <c r="D1237" t="str">
        <f>HL_d251to2arcmin_incllt60_table!I1237</f>
        <v>ESO015-005</v>
      </c>
      <c r="E1237" t="str">
        <f>HL_d251to2arcmin_incllt60_table!K1237</f>
        <v>SBb</v>
      </c>
      <c r="F1237" t="str">
        <f>CONCATENATE("/home/ec2-user/galaxies/POGSSNR_SDSSonly_",HL_d251to2arcmin_incllt60_table!I1237,".fits")</f>
        <v>/home/ec2-user/galaxies/POGSSNR_SDSSonly_ESO015-005.fits</v>
      </c>
      <c r="G1237">
        <v>0</v>
      </c>
      <c r="H1237">
        <v>2</v>
      </c>
    </row>
    <row r="1238" spans="1:8">
      <c r="A1238" s="5" t="s">
        <v>847</v>
      </c>
      <c r="B1238" t="str">
        <f>CONCATENATE("/home/ec2-user/galaxies/POGS_SDSSonly_",HL_d251to2arcmin_incllt60_table!I1238,".fits")</f>
        <v>/home/ec2-user/galaxies/POGS_SDSSonly_PGC014220.fits</v>
      </c>
      <c r="C1238" s="4">
        <f>HL_d251to2arcmin_incllt60_table!J1238</f>
        <v>4.7219999999999998E-2</v>
      </c>
      <c r="D1238" t="str">
        <f>HL_d251to2arcmin_incllt60_table!I1238</f>
        <v>PGC014220</v>
      </c>
      <c r="E1238" t="str">
        <f>HL_d251to2arcmin_incllt60_table!K1238</f>
        <v>E-SO</v>
      </c>
      <c r="F1238" t="str">
        <f>CONCATENATE("/home/ec2-user/galaxies/POGSSNR_SDSSonly_",HL_d251to2arcmin_incllt60_table!I1238,".fits")</f>
        <v>/home/ec2-user/galaxies/POGSSNR_SDSSonly_PGC014220.fits</v>
      </c>
      <c r="G1238">
        <v>0</v>
      </c>
      <c r="H1238">
        <v>2</v>
      </c>
    </row>
    <row r="1239" spans="1:8">
      <c r="A1239" s="5" t="s">
        <v>847</v>
      </c>
      <c r="B1239" t="str">
        <f>CONCATENATE("/home/ec2-user/galaxies/POGS_SDSSonly_",HL_d251to2arcmin_incllt60_table!I1239,".fits")</f>
        <v>/home/ec2-user/galaxies/POGS_SDSSonly_ESO302-024.fits</v>
      </c>
      <c r="C1239" s="4">
        <f>HL_d251to2arcmin_incllt60_table!J1239</f>
        <v>1.4030000000000001E-2</v>
      </c>
      <c r="D1239" t="str">
        <f>HL_d251to2arcmin_incllt60_table!I1239</f>
        <v>ESO302-024</v>
      </c>
      <c r="E1239" t="str">
        <f>HL_d251to2arcmin_incllt60_table!K1239</f>
        <v>IB</v>
      </c>
      <c r="F1239" t="str">
        <f>CONCATENATE("/home/ec2-user/galaxies/POGSSNR_SDSSonly_",HL_d251to2arcmin_incllt60_table!I1239,".fits")</f>
        <v>/home/ec2-user/galaxies/POGSSNR_SDSSonly_ESO302-024.fits</v>
      </c>
      <c r="G1239">
        <v>0</v>
      </c>
      <c r="H1239">
        <v>2</v>
      </c>
    </row>
    <row r="1240" spans="1:8">
      <c r="A1240" s="5" t="s">
        <v>847</v>
      </c>
      <c r="B1240" t="str">
        <f>CONCATENATE("/home/ec2-user/galaxies/POGS_SDSSonly_",HL_d251to2arcmin_incllt60_table!I1240,".fits")</f>
        <v>/home/ec2-user/galaxies/POGS_SDSSonly_ESO249-036.fits</v>
      </c>
      <c r="C1240" s="4">
        <f>HL_d251to2arcmin_incllt60_table!J1240</f>
        <v>2.1266666666666665E-3</v>
      </c>
      <c r="D1240" t="str">
        <f>HL_d251to2arcmin_incllt60_table!I1240</f>
        <v>ESO249-036</v>
      </c>
      <c r="E1240" t="str">
        <f>HL_d251to2arcmin_incllt60_table!K1240</f>
        <v>IB</v>
      </c>
      <c r="F1240" t="str">
        <f>CONCATENATE("/home/ec2-user/galaxies/POGSSNR_SDSSonly_",HL_d251to2arcmin_incllt60_table!I1240,".fits")</f>
        <v>/home/ec2-user/galaxies/POGSSNR_SDSSonly_ESO249-036.fits</v>
      </c>
      <c r="G1240">
        <v>0</v>
      </c>
      <c r="H1240">
        <v>2</v>
      </c>
    </row>
    <row r="1241" spans="1:8">
      <c r="A1241" s="5" t="s">
        <v>847</v>
      </c>
      <c r="B1241" t="str">
        <f>CONCATENATE("/home/ec2-user/galaxies/POGS_SDSSonly_",HL_d251to2arcmin_incllt60_table!I1241,".fits")</f>
        <v>/home/ec2-user/galaxies/POGS_SDSSonly_UGC02914.fits</v>
      </c>
      <c r="C1241" s="4">
        <f>HL_d251to2arcmin_incllt60_table!J1241</f>
        <v>1.8853333333333333E-2</v>
      </c>
      <c r="D1241" t="str">
        <f>HL_d251to2arcmin_incllt60_table!I1241</f>
        <v>UGC02914</v>
      </c>
      <c r="E1241" t="str">
        <f>HL_d251to2arcmin_incllt60_table!K1241</f>
        <v>S0</v>
      </c>
      <c r="F1241" t="str">
        <f>CONCATENATE("/home/ec2-user/galaxies/POGSSNR_SDSSonly_",HL_d251to2arcmin_incllt60_table!I1241,".fits")</f>
        <v>/home/ec2-user/galaxies/POGSSNR_SDSSonly_UGC02914.fits</v>
      </c>
      <c r="G1241">
        <v>0</v>
      </c>
      <c r="H1241">
        <v>2</v>
      </c>
    </row>
    <row r="1242" spans="1:8">
      <c r="A1242" s="5" t="s">
        <v>847</v>
      </c>
      <c r="B1242" t="str">
        <f>CONCATENATE("/home/ec2-user/galaxies/POGS_SDSSonly_",HL_d251to2arcmin_incllt60_table!I1242,".fits")</f>
        <v>/home/ec2-user/galaxies/POGS_SDSSonly_ESO302-025.fits</v>
      </c>
      <c r="C1242" s="4">
        <f>HL_d251to2arcmin_incllt60_table!J1242</f>
        <v>5.7919999999999999E-2</v>
      </c>
      <c r="D1242" t="str">
        <f>HL_d251to2arcmin_incllt60_table!I1242</f>
        <v>ESO302-025</v>
      </c>
      <c r="E1242" t="str">
        <f>HL_d251to2arcmin_incllt60_table!K1242</f>
        <v>Sb</v>
      </c>
      <c r="F1242" t="str">
        <f>CONCATENATE("/home/ec2-user/galaxies/POGSSNR_SDSSonly_",HL_d251to2arcmin_incllt60_table!I1242,".fits")</f>
        <v>/home/ec2-user/galaxies/POGSSNR_SDSSonly_ESO302-025.fits</v>
      </c>
      <c r="G1242">
        <v>0</v>
      </c>
      <c r="H1242">
        <v>2</v>
      </c>
    </row>
    <row r="1243" spans="1:8">
      <c r="A1243" s="5" t="s">
        <v>847</v>
      </c>
      <c r="B1243" t="str">
        <f>CONCATENATE("/home/ec2-user/galaxies/POGS_SDSSonly_",HL_d251to2arcmin_incllt60_table!I1243,".fits")</f>
        <v>/home/ec2-user/galaxies/POGS_SDSSonly_ESO359-013.fits</v>
      </c>
      <c r="C1243" s="4">
        <f>HL_d251to2arcmin_incllt60_table!J1243</f>
        <v>3.9100000000000003E-3</v>
      </c>
      <c r="D1243" t="str">
        <f>HL_d251to2arcmin_incllt60_table!I1243</f>
        <v>ESO359-013</v>
      </c>
      <c r="E1243" t="str">
        <f>HL_d251to2arcmin_incllt60_table!K1243</f>
        <v>Sa</v>
      </c>
      <c r="F1243" t="str">
        <f>CONCATENATE("/home/ec2-user/galaxies/POGSSNR_SDSSonly_",HL_d251to2arcmin_incllt60_table!I1243,".fits")</f>
        <v>/home/ec2-user/galaxies/POGSSNR_SDSSonly_ESO359-013.fits</v>
      </c>
      <c r="G1243">
        <v>0</v>
      </c>
      <c r="H1243">
        <v>2</v>
      </c>
    </row>
    <row r="1244" spans="1:8">
      <c r="A1244" s="5" t="s">
        <v>847</v>
      </c>
      <c r="B1244" t="str">
        <f>CONCATENATE("/home/ec2-user/galaxies/POGS_SDSSonly_",HL_d251to2arcmin_incllt60_table!I1244,".fits")</f>
        <v>/home/ec2-user/galaxies/POGS_SDSSonly_ESO117-018.fits</v>
      </c>
      <c r="C1244" s="4">
        <f>HL_d251to2arcmin_incllt60_table!J1244</f>
        <v>1.831E-2</v>
      </c>
      <c r="D1244" t="str">
        <f>HL_d251to2arcmin_incllt60_table!I1244</f>
        <v>ESO117-018</v>
      </c>
      <c r="E1244" t="str">
        <f>HL_d251to2arcmin_incllt60_table!K1244</f>
        <v>SBbc</v>
      </c>
      <c r="F1244" t="str">
        <f>CONCATENATE("/home/ec2-user/galaxies/POGSSNR_SDSSonly_",HL_d251to2arcmin_incllt60_table!I1244,".fits")</f>
        <v>/home/ec2-user/galaxies/POGSSNR_SDSSonly_ESO117-018.fits</v>
      </c>
      <c r="G1244">
        <v>0</v>
      </c>
      <c r="H1244">
        <v>2</v>
      </c>
    </row>
    <row r="1245" spans="1:8">
      <c r="A1245" s="5" t="s">
        <v>847</v>
      </c>
      <c r="B1245" t="str">
        <f>CONCATENATE("/home/ec2-user/galaxies/POGS_SDSSonly_",HL_d251to2arcmin_incllt60_table!I1245,".fits")</f>
        <v>/home/ec2-user/galaxies/POGS_SDSSonly_PGC014254.fits</v>
      </c>
      <c r="C1245" s="4">
        <f>HL_d251to2arcmin_incllt60_table!J1245</f>
        <v>1.7613333333333335E-2</v>
      </c>
      <c r="D1245" t="str">
        <f>HL_d251to2arcmin_incllt60_table!I1245</f>
        <v>PGC014254</v>
      </c>
      <c r="E1245" t="str">
        <f>HL_d251to2arcmin_incllt60_table!K1245</f>
        <v>E-SO</v>
      </c>
      <c r="F1245" t="str">
        <f>CONCATENATE("/home/ec2-user/galaxies/POGSSNR_SDSSonly_",HL_d251to2arcmin_incllt60_table!I1245,".fits")</f>
        <v>/home/ec2-user/galaxies/POGSSNR_SDSSonly_PGC014254.fits</v>
      </c>
      <c r="G1245">
        <v>0</v>
      </c>
      <c r="H1245">
        <v>2</v>
      </c>
    </row>
    <row r="1246" spans="1:8">
      <c r="A1246" s="5" t="s">
        <v>847</v>
      </c>
      <c r="B1246" t="str">
        <f>CONCATENATE("/home/ec2-user/galaxies/POGS_SDSSonly_",HL_d251to2arcmin_incllt60_table!I1246,".fits")</f>
        <v>/home/ec2-user/galaxies/POGS_SDSSonly_ESO156-029.fits</v>
      </c>
      <c r="C1246" s="4">
        <f>HL_d251to2arcmin_incllt60_table!J1246</f>
        <v>3.4316666666666669E-2</v>
      </c>
      <c r="D1246" t="str">
        <f>HL_d251to2arcmin_incllt60_table!I1246</f>
        <v>ESO156-029</v>
      </c>
      <c r="E1246" t="str">
        <f>HL_d251to2arcmin_incllt60_table!K1246</f>
        <v>Sc</v>
      </c>
      <c r="F1246" t="str">
        <f>CONCATENATE("/home/ec2-user/galaxies/POGSSNR_SDSSonly_",HL_d251to2arcmin_incllt60_table!I1246,".fits")</f>
        <v>/home/ec2-user/galaxies/POGSSNR_SDSSonly_ESO156-029.fits</v>
      </c>
      <c r="G1246">
        <v>0</v>
      </c>
      <c r="H1246">
        <v>2</v>
      </c>
    </row>
    <row r="1247" spans="1:8">
      <c r="A1247" s="5" t="s">
        <v>847</v>
      </c>
      <c r="B1247" t="str">
        <f>CONCATENATE("/home/ec2-user/galaxies/POGS_SDSSonly_",HL_d251to2arcmin_incllt60_table!I1247,".fits")</f>
        <v>/home/ec2-user/galaxies/POGS_SDSSonly_UGC02916.fits</v>
      </c>
      <c r="C1247" s="4">
        <f>HL_d251to2arcmin_incllt60_table!J1247</f>
        <v>1.5873333333333333E-2</v>
      </c>
      <c r="D1247" t="str">
        <f>HL_d251to2arcmin_incllt60_table!I1247</f>
        <v>UGC02916</v>
      </c>
      <c r="E1247" t="str">
        <f>HL_d251to2arcmin_incllt60_table!K1247</f>
        <v>Sab</v>
      </c>
      <c r="F1247" t="str">
        <f>CONCATENATE("/home/ec2-user/galaxies/POGSSNR_SDSSonly_",HL_d251to2arcmin_incllt60_table!I1247,".fits")</f>
        <v>/home/ec2-user/galaxies/POGSSNR_SDSSonly_UGC02916.fits</v>
      </c>
      <c r="G1247">
        <v>0</v>
      </c>
      <c r="H1247">
        <v>2</v>
      </c>
    </row>
    <row r="1248" spans="1:8">
      <c r="A1248" s="5" t="s">
        <v>847</v>
      </c>
      <c r="B1248" t="str">
        <f>CONCATENATE("/home/ec2-user/galaxies/POGS_SDSSonly_",HL_d251to2arcmin_incllt60_table!I1248,".fits")</f>
        <v>/home/ec2-user/galaxies/POGS_SDSSonly_NGC1505.fits</v>
      </c>
      <c r="C1248" s="4">
        <f>HL_d251to2arcmin_incllt60_table!J1248</f>
        <v>3.2120000000000003E-2</v>
      </c>
      <c r="D1248" t="str">
        <f>HL_d251to2arcmin_incllt60_table!I1248</f>
        <v>NGC1505</v>
      </c>
      <c r="E1248" t="str">
        <f>HL_d251to2arcmin_incllt60_table!K1248</f>
        <v>S0</v>
      </c>
      <c r="F1248" t="str">
        <f>CONCATENATE("/home/ec2-user/galaxies/POGSSNR_SDSSonly_",HL_d251to2arcmin_incllt60_table!I1248,".fits")</f>
        <v>/home/ec2-user/galaxies/POGSSNR_SDSSonly_NGC1505.fits</v>
      </c>
      <c r="G1248">
        <v>0</v>
      </c>
      <c r="H1248">
        <v>2</v>
      </c>
    </row>
    <row r="1249" spans="1:8">
      <c r="A1249" s="5" t="s">
        <v>847</v>
      </c>
      <c r="B1249" t="str">
        <f>CONCATENATE("/home/ec2-user/galaxies/POGS_SDSSonly_",HL_d251to2arcmin_incllt60_table!I1249,".fits")</f>
        <v>/home/ec2-user/galaxies/POGS_SDSSonly_UGC02907.fits</v>
      </c>
      <c r="C1249" s="4">
        <f>HL_d251to2arcmin_incllt60_table!J1249</f>
        <v>8.1133333333333335E-3</v>
      </c>
      <c r="D1249" t="str">
        <f>HL_d251to2arcmin_incllt60_table!I1249</f>
        <v>UGC02907</v>
      </c>
      <c r="E1249" t="str">
        <f>HL_d251to2arcmin_incllt60_table!K1249</f>
        <v>Sc</v>
      </c>
      <c r="F1249" t="str">
        <f>CONCATENATE("/home/ec2-user/galaxies/POGSSNR_SDSSonly_",HL_d251to2arcmin_incllt60_table!I1249,".fits")</f>
        <v>/home/ec2-user/galaxies/POGSSNR_SDSSonly_UGC02907.fits</v>
      </c>
      <c r="G1249">
        <v>0</v>
      </c>
      <c r="H1249">
        <v>2</v>
      </c>
    </row>
    <row r="1250" spans="1:8">
      <c r="A1250" s="5" t="s">
        <v>847</v>
      </c>
      <c r="B1250" t="str">
        <f>CONCATENATE("/home/ec2-user/galaxies/POGS_SDSSonly_",HL_d251to2arcmin_incllt60_table!I1250,".fits")</f>
        <v>/home/ec2-user/galaxies/POGS_SDSSonly_ESO549-050.fits</v>
      </c>
      <c r="C1250" s="4">
        <f>HL_d251to2arcmin_incllt60_table!J1250</f>
        <v>2.4616666666666665E-2</v>
      </c>
      <c r="D1250" t="str">
        <f>HL_d251to2arcmin_incllt60_table!I1250</f>
        <v>ESO549-050</v>
      </c>
      <c r="E1250" t="str">
        <f>HL_d251to2arcmin_incllt60_table!K1250</f>
        <v>Sb</v>
      </c>
      <c r="F1250" t="str">
        <f>CONCATENATE("/home/ec2-user/galaxies/POGSSNR_SDSSonly_",HL_d251to2arcmin_incllt60_table!I1250,".fits")</f>
        <v>/home/ec2-user/galaxies/POGSSNR_SDSSonly_ESO549-050.fits</v>
      </c>
      <c r="G1250">
        <v>0</v>
      </c>
      <c r="H1250">
        <v>2</v>
      </c>
    </row>
    <row r="1251" spans="1:8">
      <c r="A1251" s="5" t="s">
        <v>847</v>
      </c>
      <c r="B1251" t="str">
        <f>CONCATENATE("/home/ec2-user/galaxies/POGS_SDSSonly_",HL_d251to2arcmin_incllt60_table!I1251,".fits")</f>
        <v>/home/ec2-user/galaxies/POGS_SDSSonly_NGC1510.fits</v>
      </c>
      <c r="C1251" s="4">
        <f>HL_d251to2arcmin_incllt60_table!J1251</f>
        <v>2.2466666666666668E-3</v>
      </c>
      <c r="D1251" t="str">
        <f>HL_d251to2arcmin_incllt60_table!I1251</f>
        <v>NGC1510</v>
      </c>
      <c r="E1251" t="str">
        <f>HL_d251to2arcmin_incllt60_table!K1251</f>
        <v>S0</v>
      </c>
      <c r="F1251" t="str">
        <f>CONCATENATE("/home/ec2-user/galaxies/POGSSNR_SDSSonly_",HL_d251to2arcmin_incllt60_table!I1251,".fits")</f>
        <v>/home/ec2-user/galaxies/POGSSNR_SDSSonly_NGC1510.fits</v>
      </c>
      <c r="G1251">
        <v>0</v>
      </c>
      <c r="H1251">
        <v>2</v>
      </c>
    </row>
    <row r="1252" spans="1:8">
      <c r="A1252" s="5" t="s">
        <v>847</v>
      </c>
      <c r="B1252" t="str">
        <f>CONCATENATE("/home/ec2-user/galaxies/POGS_SDSSonly_",HL_d251to2arcmin_incllt60_table!I1252,".fits")</f>
        <v>/home/ec2-user/galaxies/POGS_SDSSonly_PGC014377.fits</v>
      </c>
      <c r="C1252" s="4">
        <f>HL_d251to2arcmin_incllt60_table!J1252</f>
        <v>5.7566666666666669E-3</v>
      </c>
      <c r="D1252" t="str">
        <f>HL_d251to2arcmin_incllt60_table!I1252</f>
        <v>PGC014377</v>
      </c>
      <c r="E1252" t="str">
        <f>HL_d251to2arcmin_incllt60_table!K1252</f>
        <v>IB</v>
      </c>
      <c r="F1252" t="str">
        <f>CONCATENATE("/home/ec2-user/galaxies/POGSSNR_SDSSonly_",HL_d251to2arcmin_incllt60_table!I1252,".fits")</f>
        <v>/home/ec2-user/galaxies/POGSSNR_SDSSonly_PGC014377.fits</v>
      </c>
      <c r="G1252">
        <v>0</v>
      </c>
      <c r="H1252">
        <v>2</v>
      </c>
    </row>
    <row r="1253" spans="1:8">
      <c r="A1253" s="5" t="s">
        <v>847</v>
      </c>
      <c r="B1253" t="str">
        <f>CONCATENATE("/home/ec2-user/galaxies/POGS_SDSSonly_",HL_d251to2arcmin_incllt60_table!I1253,".fits")</f>
        <v>/home/ec2-user/galaxies/POGS_SDSSonly_ESO201-018.fits</v>
      </c>
      <c r="C1253" s="4">
        <f>HL_d251to2arcmin_incllt60_table!J1253</f>
        <v>0</v>
      </c>
      <c r="D1253" t="str">
        <f>HL_d251to2arcmin_incllt60_table!I1253</f>
        <v>ESO201-018</v>
      </c>
      <c r="E1253" t="str">
        <f>HL_d251to2arcmin_incllt60_table!K1253</f>
        <v>SABd</v>
      </c>
      <c r="F1253" t="str">
        <f>CONCATENATE("/home/ec2-user/galaxies/POGSSNR_SDSSonly_",HL_d251to2arcmin_incllt60_table!I1253,".fits")</f>
        <v>/home/ec2-user/galaxies/POGSSNR_SDSSonly_ESO201-018.fits</v>
      </c>
      <c r="G1253">
        <v>0</v>
      </c>
      <c r="H1253">
        <v>2</v>
      </c>
    </row>
    <row r="1254" spans="1:8">
      <c r="A1254" s="5" t="s">
        <v>847</v>
      </c>
      <c r="B1254" t="str">
        <f>CONCATENATE("/home/ec2-user/galaxies/POGS_SDSSonly_",HL_d251to2arcmin_incllt60_table!I1254,".fits")</f>
        <v>/home/ec2-user/galaxies/POGS_SDSSonly_UGC02944.fits</v>
      </c>
      <c r="C1254" s="4">
        <f>HL_d251to2arcmin_incllt60_table!J1254</f>
        <v>1.8929999999999999E-2</v>
      </c>
      <c r="D1254" t="str">
        <f>HL_d251to2arcmin_incllt60_table!I1254</f>
        <v>UGC02944</v>
      </c>
      <c r="E1254" t="str">
        <f>HL_d251to2arcmin_incllt60_table!K1254</f>
        <v>Sbc</v>
      </c>
      <c r="F1254" t="str">
        <f>CONCATENATE("/home/ec2-user/galaxies/POGSSNR_SDSSonly_",HL_d251to2arcmin_incllt60_table!I1254,".fits")</f>
        <v>/home/ec2-user/galaxies/POGSSNR_SDSSonly_UGC02944.fits</v>
      </c>
      <c r="G1254">
        <v>0</v>
      </c>
      <c r="H1254">
        <v>2</v>
      </c>
    </row>
    <row r="1255" spans="1:8">
      <c r="A1255" s="5" t="s">
        <v>847</v>
      </c>
      <c r="B1255" t="str">
        <f>CONCATENATE("/home/ec2-user/galaxies/POGS_SDSSonly_",HL_d251to2arcmin_incllt60_table!I1255,".fits")</f>
        <v>/home/ec2-user/galaxies/POGS_SDSSonly_UGC02945.fits</v>
      </c>
      <c r="C1255" s="4">
        <f>HL_d251to2arcmin_incllt60_table!J1255</f>
        <v>1.7739999999999999E-2</v>
      </c>
      <c r="D1255" t="str">
        <f>HL_d251to2arcmin_incllt60_table!I1255</f>
        <v>UGC02945</v>
      </c>
      <c r="E1255" t="str">
        <f>HL_d251to2arcmin_incllt60_table!K1255</f>
        <v>S0-a</v>
      </c>
      <c r="F1255" t="str">
        <f>CONCATENATE("/home/ec2-user/galaxies/POGSSNR_SDSSonly_",HL_d251to2arcmin_incllt60_table!I1255,".fits")</f>
        <v>/home/ec2-user/galaxies/POGSSNR_SDSSonly_UGC02945.fits</v>
      </c>
      <c r="G1255">
        <v>0</v>
      </c>
      <c r="H1255">
        <v>2</v>
      </c>
    </row>
    <row r="1256" spans="1:8">
      <c r="A1256" s="5" t="s">
        <v>847</v>
      </c>
      <c r="B1256" t="str">
        <f>CONCATENATE("/home/ec2-user/galaxies/POGS_SDSSonly_",HL_d251to2arcmin_incllt60_table!I1256,".fits")</f>
        <v>/home/ec2-user/galaxies/POGS_SDSSonly_PGC166081.fits</v>
      </c>
      <c r="C1256" s="4">
        <f>HL_d251to2arcmin_incllt60_table!J1256</f>
        <v>6.5799999999999999E-3</v>
      </c>
      <c r="D1256" t="str">
        <f>HL_d251to2arcmin_incllt60_table!I1256</f>
        <v>PGC166081</v>
      </c>
      <c r="E1256" t="str">
        <f>HL_d251to2arcmin_incllt60_table!K1256</f>
        <v>Unk</v>
      </c>
      <c r="F1256" t="str">
        <f>CONCATENATE("/home/ec2-user/galaxies/POGSSNR_SDSSonly_",HL_d251to2arcmin_incllt60_table!I1256,".fits")</f>
        <v>/home/ec2-user/galaxies/POGSSNR_SDSSonly_PGC166081.fits</v>
      </c>
      <c r="G1256">
        <v>0</v>
      </c>
      <c r="H1256">
        <v>2</v>
      </c>
    </row>
    <row r="1257" spans="1:8">
      <c r="A1257" s="5" t="s">
        <v>847</v>
      </c>
      <c r="B1257" t="str">
        <f>CONCATENATE("/home/ec2-user/galaxies/POGS_SDSSonly_",HL_d251to2arcmin_incllt60_table!I1257,".fits")</f>
        <v>/home/ec2-user/galaxies/POGS_SDSSonly_NGC1522.fits</v>
      </c>
      <c r="C1257" s="4">
        <f>HL_d251to2arcmin_incllt60_table!J1257</f>
        <v>2.0933333333333333E-3</v>
      </c>
      <c r="D1257" t="str">
        <f>HL_d251to2arcmin_incllt60_table!I1257</f>
        <v>NGC1522</v>
      </c>
      <c r="E1257" t="str">
        <f>HL_d251to2arcmin_incllt60_table!K1257</f>
        <v>S0</v>
      </c>
      <c r="F1257" t="str">
        <f>CONCATENATE("/home/ec2-user/galaxies/POGSSNR_SDSSonly_",HL_d251to2arcmin_incllt60_table!I1257,".fits")</f>
        <v>/home/ec2-user/galaxies/POGSSNR_SDSSonly_NGC1522.fits</v>
      </c>
      <c r="G1257">
        <v>0</v>
      </c>
      <c r="H1257">
        <v>2</v>
      </c>
    </row>
    <row r="1258" spans="1:8">
      <c r="A1258" s="5" t="s">
        <v>847</v>
      </c>
      <c r="B1258" t="str">
        <f>CONCATENATE("/home/ec2-user/galaxies/POGS_SDSSonly_",HL_d251to2arcmin_incllt60_table!I1258,".fits")</f>
        <v>/home/ec2-user/galaxies/POGS_SDSSonly_PGC014467.fits</v>
      </c>
      <c r="C1258" s="4">
        <f>HL_d251to2arcmin_incllt60_table!J1258</f>
        <v>1.8176666666666667E-2</v>
      </c>
      <c r="D1258" t="str">
        <f>HL_d251to2arcmin_incllt60_table!I1258</f>
        <v>PGC014467</v>
      </c>
      <c r="E1258" t="str">
        <f>HL_d251to2arcmin_incllt60_table!K1258</f>
        <v>E</v>
      </c>
      <c r="F1258" t="str">
        <f>CONCATENATE("/home/ec2-user/galaxies/POGSSNR_SDSSonly_",HL_d251to2arcmin_incllt60_table!I1258,".fits")</f>
        <v>/home/ec2-user/galaxies/POGSSNR_SDSSonly_PGC014467.fits</v>
      </c>
      <c r="G1258">
        <v>0</v>
      </c>
      <c r="H1258">
        <v>2</v>
      </c>
    </row>
    <row r="1259" spans="1:8">
      <c r="A1259" s="5" t="s">
        <v>847</v>
      </c>
      <c r="B1259" t="str">
        <f>CONCATENATE("/home/ec2-user/galaxies/POGS_SDSSonly_",HL_d251to2arcmin_incllt60_table!I1259,".fits")</f>
        <v>/home/ec2-user/galaxies/POGS_SDSSonly_PGC014487.fits</v>
      </c>
      <c r="C1259" s="4">
        <f>HL_d251to2arcmin_incllt60_table!J1259</f>
        <v>5.646666666666667E-3</v>
      </c>
      <c r="D1259" t="str">
        <f>HL_d251to2arcmin_incllt60_table!I1259</f>
        <v>PGC014487</v>
      </c>
      <c r="E1259" t="str">
        <f>HL_d251to2arcmin_incllt60_table!K1259</f>
        <v>SBd</v>
      </c>
      <c r="F1259" t="str">
        <f>CONCATENATE("/home/ec2-user/galaxies/POGSSNR_SDSSonly_",HL_d251to2arcmin_incllt60_table!I1259,".fits")</f>
        <v>/home/ec2-user/galaxies/POGSSNR_SDSSonly_PGC014487.fits</v>
      </c>
      <c r="G1259">
        <v>0</v>
      </c>
      <c r="H1259">
        <v>2</v>
      </c>
    </row>
    <row r="1260" spans="1:8">
      <c r="A1260" s="5" t="s">
        <v>847</v>
      </c>
      <c r="B1260" t="str">
        <f>CONCATENATE("/home/ec2-user/galaxies/POGS_SDSSonly_",HL_d251to2arcmin_incllt60_table!I1260,".fits")</f>
        <v>/home/ec2-user/galaxies/POGS_SDSSonly_UGC02961.fits</v>
      </c>
      <c r="C1260" s="4">
        <f>HL_d251to2arcmin_incllt60_table!J1260</f>
        <v>1.3196666666666667E-2</v>
      </c>
      <c r="D1260" t="str">
        <f>HL_d251to2arcmin_incllt60_table!I1260</f>
        <v>UGC02961</v>
      </c>
      <c r="E1260" t="str">
        <f>HL_d251to2arcmin_incllt60_table!K1260</f>
        <v>I</v>
      </c>
      <c r="F1260" t="str">
        <f>CONCATENATE("/home/ec2-user/galaxies/POGSSNR_SDSSonly_",HL_d251to2arcmin_incllt60_table!I1260,".fits")</f>
        <v>/home/ec2-user/galaxies/POGSSNR_SDSSonly_UGC02961.fits</v>
      </c>
      <c r="G1260">
        <v>0</v>
      </c>
      <c r="H1260">
        <v>2</v>
      </c>
    </row>
    <row r="1261" spans="1:8">
      <c r="A1261" s="5" t="s">
        <v>847</v>
      </c>
      <c r="B1261" t="str">
        <f>CONCATENATE("/home/ec2-user/galaxies/POGS_SDSSonly_",HL_d251to2arcmin_incllt60_table!I1261,".fits")</f>
        <v>/home/ec2-user/galaxies/POGS_SDSSonly_PGC1897886.fits</v>
      </c>
      <c r="C1261" s="4">
        <f>HL_d251to2arcmin_incllt60_table!J1261</f>
        <v>1.8776666666666667E-2</v>
      </c>
      <c r="D1261" t="str">
        <f>HL_d251to2arcmin_incllt60_table!I1261</f>
        <v>PGC1897886</v>
      </c>
      <c r="E1261" t="str">
        <f>HL_d251to2arcmin_incllt60_table!K1261</f>
        <v>SBab</v>
      </c>
      <c r="F1261" t="str">
        <f>CONCATENATE("/home/ec2-user/galaxies/POGSSNR_SDSSonly_",HL_d251to2arcmin_incllt60_table!I1261,".fits")</f>
        <v>/home/ec2-user/galaxies/POGSSNR_SDSSonly_PGC1897886.fits</v>
      </c>
      <c r="G1261">
        <v>0</v>
      </c>
      <c r="H1261">
        <v>2</v>
      </c>
    </row>
    <row r="1262" spans="1:8">
      <c r="A1262" s="5" t="s">
        <v>847</v>
      </c>
      <c r="B1262" t="str">
        <f>CONCATENATE("/home/ec2-user/galaxies/POGS_SDSSonly_",HL_d251to2arcmin_incllt60_table!I1262,".fits")</f>
        <v>/home/ec2-user/galaxies/POGS_SDSSonly_ESO420-003.fits</v>
      </c>
      <c r="C1262" s="4">
        <f>HL_d251to2arcmin_incllt60_table!J1262</f>
        <v>1.3053333333333333E-2</v>
      </c>
      <c r="D1262" t="str">
        <f>HL_d251to2arcmin_incllt60_table!I1262</f>
        <v>ESO420-003</v>
      </c>
      <c r="E1262" t="str">
        <f>HL_d251to2arcmin_incllt60_table!K1262</f>
        <v>Sc</v>
      </c>
      <c r="F1262" t="str">
        <f>CONCATENATE("/home/ec2-user/galaxies/POGSSNR_SDSSonly_",HL_d251to2arcmin_incllt60_table!I1262,".fits")</f>
        <v>/home/ec2-user/galaxies/POGSSNR_SDSSonly_ESO420-003.fits</v>
      </c>
      <c r="G1262">
        <v>0</v>
      </c>
      <c r="H1262">
        <v>2</v>
      </c>
    </row>
    <row r="1263" spans="1:8">
      <c r="A1263" s="5" t="s">
        <v>847</v>
      </c>
      <c r="B1263" t="str">
        <f>CONCATENATE("/home/ec2-user/galaxies/POGS_SDSSonly_",HL_d251to2arcmin_incllt60_table!I1263,".fits")</f>
        <v>/home/ec2-user/galaxies/POGS_SDSSonly_NGC1516B.fits</v>
      </c>
      <c r="C1263" s="4">
        <f>HL_d251to2arcmin_incllt60_table!J1263</f>
        <v>3.2663333333333336E-2</v>
      </c>
      <c r="D1263" t="str">
        <f>HL_d251to2arcmin_incllt60_table!I1263</f>
        <v>NGC1516B</v>
      </c>
      <c r="E1263" t="str">
        <f>HL_d251to2arcmin_incllt60_table!K1263</f>
        <v>Sc</v>
      </c>
      <c r="F1263" t="str">
        <f>CONCATENATE("/home/ec2-user/galaxies/POGSSNR_SDSSonly_",HL_d251to2arcmin_incllt60_table!I1263,".fits")</f>
        <v>/home/ec2-user/galaxies/POGSSNR_SDSSonly_NGC1516B.fits</v>
      </c>
      <c r="G1263">
        <v>0</v>
      </c>
      <c r="H1263">
        <v>2</v>
      </c>
    </row>
    <row r="1264" spans="1:8">
      <c r="A1264" s="5" t="s">
        <v>847</v>
      </c>
      <c r="B1264" t="str">
        <f>CONCATENATE("/home/ec2-user/galaxies/POGS_SDSSonly_",HL_d251to2arcmin_incllt60_table!I1264,".fits")</f>
        <v>/home/ec2-user/galaxies/POGS_SDSSonly_NGC1534.fits</v>
      </c>
      <c r="C1264" s="4">
        <f>HL_d251to2arcmin_incllt60_table!J1264</f>
        <v>1.6836666666666666E-2</v>
      </c>
      <c r="D1264" t="str">
        <f>HL_d251to2arcmin_incllt60_table!I1264</f>
        <v>NGC1534</v>
      </c>
      <c r="E1264" t="str">
        <f>HL_d251to2arcmin_incllt60_table!K1264</f>
        <v>S0-a</v>
      </c>
      <c r="F1264" t="str">
        <f>CONCATENATE("/home/ec2-user/galaxies/POGSSNR_SDSSonly_",HL_d251to2arcmin_incllt60_table!I1264,".fits")</f>
        <v>/home/ec2-user/galaxies/POGSSNR_SDSSonly_NGC1534.fits</v>
      </c>
      <c r="G1264">
        <v>0</v>
      </c>
      <c r="H1264">
        <v>2</v>
      </c>
    </row>
    <row r="1265" spans="1:8">
      <c r="A1265" s="5" t="s">
        <v>847</v>
      </c>
      <c r="B1265" t="str">
        <f>CONCATENATE("/home/ec2-user/galaxies/POGS_SDSSonly_",HL_d251to2arcmin_incllt60_table!I1265,".fits")</f>
        <v>/home/ec2-user/galaxies/POGS_SDSSonly_IC2035.fits</v>
      </c>
      <c r="C1265" s="4">
        <f>HL_d251to2arcmin_incllt60_table!J1265</f>
        <v>4.1433333333333331E-3</v>
      </c>
      <c r="D1265" t="str">
        <f>HL_d251to2arcmin_incllt60_table!I1265</f>
        <v>IC2035</v>
      </c>
      <c r="E1265" t="str">
        <f>HL_d251to2arcmin_incllt60_table!K1265</f>
        <v>E-SO</v>
      </c>
      <c r="F1265" t="str">
        <f>CONCATENATE("/home/ec2-user/galaxies/POGSSNR_SDSSonly_",HL_d251to2arcmin_incllt60_table!I1265,".fits")</f>
        <v>/home/ec2-user/galaxies/POGSSNR_SDSSonly_IC2035.fits</v>
      </c>
      <c r="G1265">
        <v>0</v>
      </c>
      <c r="H1265">
        <v>2</v>
      </c>
    </row>
    <row r="1266" spans="1:8">
      <c r="A1266" s="5" t="s">
        <v>847</v>
      </c>
      <c r="B1266" t="str">
        <f>CONCATENATE("/home/ec2-user/galaxies/POGS_SDSSonly_",HL_d251to2arcmin_incllt60_table!I1266,".fits")</f>
        <v>/home/ec2-user/galaxies/POGS_SDSSonly_IC2039.fits</v>
      </c>
      <c r="C1266" s="4">
        <f>HL_d251to2arcmin_incllt60_table!J1266</f>
        <v>1.8400000000000001E-3</v>
      </c>
      <c r="D1266" t="str">
        <f>HL_d251to2arcmin_incllt60_table!I1266</f>
        <v>IC2039</v>
      </c>
      <c r="E1266" t="str">
        <f>HL_d251to2arcmin_incllt60_table!K1266</f>
        <v>E-SO</v>
      </c>
      <c r="F1266" t="str">
        <f>CONCATENATE("/home/ec2-user/galaxies/POGSSNR_SDSSonly_",HL_d251to2arcmin_incllt60_table!I1266,".fits")</f>
        <v>/home/ec2-user/galaxies/POGSSNR_SDSSonly_IC2039.fits</v>
      </c>
      <c r="G1266">
        <v>0</v>
      </c>
      <c r="H1266">
        <v>2</v>
      </c>
    </row>
    <row r="1267" spans="1:8">
      <c r="A1267" s="5" t="s">
        <v>847</v>
      </c>
      <c r="B1267" t="str">
        <f>CONCATENATE("/home/ec2-user/galaxies/POGS_SDSSonly_",HL_d251to2arcmin_incllt60_table!I1267,".fits")</f>
        <v>/home/ec2-user/galaxies/POGS_SDSSonly_PGC014562.fits</v>
      </c>
      <c r="C1267" s="4">
        <f>HL_d251to2arcmin_incllt60_table!J1267</f>
        <v>2.5633333333333333E-3</v>
      </c>
      <c r="D1267" t="str">
        <f>HL_d251to2arcmin_incllt60_table!I1267</f>
        <v>PGC014562</v>
      </c>
      <c r="E1267" t="str">
        <f>HL_d251to2arcmin_incllt60_table!K1267</f>
        <v>SBm</v>
      </c>
      <c r="F1267" t="str">
        <f>CONCATENATE("/home/ec2-user/galaxies/POGSSNR_SDSSonly_",HL_d251to2arcmin_incllt60_table!I1267,".fits")</f>
        <v>/home/ec2-user/galaxies/POGSSNR_SDSSonly_PGC014562.fits</v>
      </c>
      <c r="G1267">
        <v>0</v>
      </c>
      <c r="H1267">
        <v>2</v>
      </c>
    </row>
    <row r="1268" spans="1:8">
      <c r="A1268" s="5" t="s">
        <v>847</v>
      </c>
      <c r="B1268" t="str">
        <f>CONCATENATE("/home/ec2-user/galaxies/POGS_SDSSonly_",HL_d251to2arcmin_incllt60_table!I1268,".fits")</f>
        <v>/home/ec2-user/galaxies/POGS_SDSSonly_ESO420-005.fits</v>
      </c>
      <c r="C1268" s="4">
        <f>HL_d251to2arcmin_incllt60_table!J1268</f>
        <v>2.9399999999999999E-3</v>
      </c>
      <c r="D1268" t="str">
        <f>HL_d251to2arcmin_incllt60_table!I1268</f>
        <v>ESO420-005</v>
      </c>
      <c r="E1268" t="str">
        <f>HL_d251to2arcmin_incllt60_table!K1268</f>
        <v>Sb</v>
      </c>
      <c r="F1268" t="str">
        <f>CONCATENATE("/home/ec2-user/galaxies/POGSSNR_SDSSonly_",HL_d251to2arcmin_incllt60_table!I1268,".fits")</f>
        <v>/home/ec2-user/galaxies/POGSSNR_SDSSonly_ESO420-005.fits</v>
      </c>
      <c r="G1268">
        <v>0</v>
      </c>
      <c r="H1268">
        <v>2</v>
      </c>
    </row>
    <row r="1269" spans="1:8">
      <c r="A1269" s="5" t="s">
        <v>847</v>
      </c>
      <c r="B1269" t="str">
        <f>CONCATENATE("/home/ec2-user/galaxies/POGS_SDSSonly_",HL_d251to2arcmin_incllt60_table!I1269,".fits")</f>
        <v>/home/ec2-user/galaxies/POGS_SDSSonly_ESO550-014.fits</v>
      </c>
      <c r="C1269" s="4">
        <f>HL_d251to2arcmin_incllt60_table!J1269</f>
        <v>1.4186666666666667E-2</v>
      </c>
      <c r="D1269" t="str">
        <f>HL_d251to2arcmin_incllt60_table!I1269</f>
        <v>ESO550-014</v>
      </c>
      <c r="E1269" t="str">
        <f>HL_d251to2arcmin_incllt60_table!K1269</f>
        <v>SBcd</v>
      </c>
      <c r="F1269" t="str">
        <f>CONCATENATE("/home/ec2-user/galaxies/POGSSNR_SDSSonly_",HL_d251to2arcmin_incllt60_table!I1269,".fits")</f>
        <v>/home/ec2-user/galaxies/POGSSNR_SDSSonly_ESO550-014.fits</v>
      </c>
      <c r="G1269">
        <v>0</v>
      </c>
      <c r="H1269">
        <v>2</v>
      </c>
    </row>
    <row r="1270" spans="1:8">
      <c r="A1270" s="5" t="s">
        <v>847</v>
      </c>
      <c r="B1270" t="str">
        <f>CONCATENATE("/home/ec2-user/galaxies/POGS_SDSSonly_",HL_d251to2arcmin_incllt60_table!I1270,".fits")</f>
        <v>/home/ec2-user/galaxies/POGS_SDSSonly_UGC02971.fits</v>
      </c>
      <c r="C1270" s="4">
        <f>HL_d251to2arcmin_incllt60_table!J1270</f>
        <v>1.9663333333333335E-2</v>
      </c>
      <c r="D1270" t="str">
        <f>HL_d251to2arcmin_incllt60_table!I1270</f>
        <v>UGC02971</v>
      </c>
      <c r="E1270" t="str">
        <f>HL_d251to2arcmin_incllt60_table!K1270</f>
        <v>Sbc</v>
      </c>
      <c r="F1270" t="str">
        <f>CONCATENATE("/home/ec2-user/galaxies/POGSSNR_SDSSonly_",HL_d251to2arcmin_incllt60_table!I1270,".fits")</f>
        <v>/home/ec2-user/galaxies/POGSSNR_SDSSonly_UGC02971.fits</v>
      </c>
      <c r="G1270">
        <v>0</v>
      </c>
      <c r="H1270">
        <v>2</v>
      </c>
    </row>
    <row r="1271" spans="1:8">
      <c r="A1271" s="5" t="s">
        <v>847</v>
      </c>
      <c r="B1271" t="str">
        <f>CONCATENATE("/home/ec2-user/galaxies/POGS_SDSSonly_",HL_d251to2arcmin_incllt60_table!I1271,".fits")</f>
        <v>/home/ec2-user/galaxies/POGS_SDSSonly_IC2036.fits</v>
      </c>
      <c r="C1271" s="4">
        <f>HL_d251to2arcmin_incllt60_table!J1271</f>
        <v>2.0029999999999999E-2</v>
      </c>
      <c r="D1271" t="str">
        <f>HL_d251to2arcmin_incllt60_table!I1271</f>
        <v>IC2036</v>
      </c>
      <c r="E1271" t="str">
        <f>HL_d251to2arcmin_incllt60_table!K1271</f>
        <v>SBc</v>
      </c>
      <c r="F1271" t="str">
        <f>CONCATENATE("/home/ec2-user/galaxies/POGSSNR_SDSSonly_",HL_d251to2arcmin_incllt60_table!I1271,".fits")</f>
        <v>/home/ec2-user/galaxies/POGSSNR_SDSSonly_IC2036.fits</v>
      </c>
      <c r="G1271">
        <v>0</v>
      </c>
      <c r="H1271">
        <v>2</v>
      </c>
    </row>
    <row r="1272" spans="1:8">
      <c r="A1272" s="5" t="s">
        <v>847</v>
      </c>
      <c r="B1272" t="str">
        <f>CONCATENATE("/home/ec2-user/galaxies/POGS_SDSSonly_",HL_d251to2arcmin_incllt60_table!I1272,".fits")</f>
        <v>/home/ec2-user/galaxies/POGS_SDSSonly_PGC350287.fits</v>
      </c>
      <c r="C1272" s="4">
        <f>HL_d251to2arcmin_incllt60_table!J1272</f>
        <v>0</v>
      </c>
      <c r="D1272" t="str">
        <f>HL_d251to2arcmin_incllt60_table!I1272</f>
        <v>PGC350287</v>
      </c>
      <c r="E1272" t="str">
        <f>HL_d251to2arcmin_incllt60_table!K1272</f>
        <v>Unk</v>
      </c>
      <c r="F1272" t="str">
        <f>CONCATENATE("/home/ec2-user/galaxies/POGSSNR_SDSSonly_",HL_d251to2arcmin_incllt60_table!I1272,".fits")</f>
        <v>/home/ec2-user/galaxies/POGSSNR_SDSSonly_PGC350287.fits</v>
      </c>
      <c r="G1272">
        <v>0</v>
      </c>
      <c r="H1272">
        <v>2</v>
      </c>
    </row>
    <row r="1273" spans="1:8">
      <c r="A1273" s="5" t="s">
        <v>847</v>
      </c>
      <c r="B1273" t="str">
        <f>CONCATENATE("/home/ec2-user/galaxies/POGS_SDSSonly_",HL_d251to2arcmin_incllt60_table!I1273,".fits")</f>
        <v>/home/ec2-user/galaxies/POGS_SDSSonly_ESO420-008.fits</v>
      </c>
      <c r="C1273" s="4">
        <f>HL_d251to2arcmin_incllt60_table!J1273</f>
        <v>1.7973333333333334E-2</v>
      </c>
      <c r="D1273" t="str">
        <f>HL_d251to2arcmin_incllt60_table!I1273</f>
        <v>ESO420-008</v>
      </c>
      <c r="E1273" t="str">
        <f>HL_d251to2arcmin_incllt60_table!K1273</f>
        <v>SBbc</v>
      </c>
      <c r="F1273" t="str">
        <f>CONCATENATE("/home/ec2-user/galaxies/POGSSNR_SDSSonly_",HL_d251to2arcmin_incllt60_table!I1273,".fits")</f>
        <v>/home/ec2-user/galaxies/POGSSNR_SDSSonly_ESO420-008.fits</v>
      </c>
      <c r="G1273">
        <v>0</v>
      </c>
      <c r="H1273">
        <v>2</v>
      </c>
    </row>
    <row r="1274" spans="1:8">
      <c r="A1274" s="5" t="s">
        <v>847</v>
      </c>
      <c r="B1274" t="str">
        <f>CONCATENATE("/home/ec2-user/galaxies/POGS_SDSSonly_",HL_d251to2arcmin_incllt60_table!I1274,".fits")</f>
        <v>/home/ec2-user/galaxies/POGS_SDSSonly_NGC1536.fits</v>
      </c>
      <c r="C1274" s="4">
        <f>HL_d251to2arcmin_incllt60_table!J1274</f>
        <v>3.3800000000000002E-3</v>
      </c>
      <c r="D1274" t="str">
        <f>HL_d251to2arcmin_incllt60_table!I1274</f>
        <v>NGC1536</v>
      </c>
      <c r="E1274" t="str">
        <f>HL_d251to2arcmin_incllt60_table!K1274</f>
        <v>SBc</v>
      </c>
      <c r="F1274" t="str">
        <f>CONCATENATE("/home/ec2-user/galaxies/POGSSNR_SDSSonly_",HL_d251to2arcmin_incllt60_table!I1274,".fits")</f>
        <v>/home/ec2-user/galaxies/POGSSNR_SDSSonly_NGC1536.fits</v>
      </c>
      <c r="G1274">
        <v>0</v>
      </c>
      <c r="H1274">
        <v>2</v>
      </c>
    </row>
    <row r="1275" spans="1:8">
      <c r="A1275" s="5" t="s">
        <v>847</v>
      </c>
      <c r="B1275" t="str">
        <f>CONCATENATE("/home/ec2-user/galaxies/POGS_SDSSonly_",HL_d251to2arcmin_incllt60_table!I1275,".fits")</f>
        <v>/home/ec2-user/galaxies/POGS_SDSSonly_ESO420-009.fits</v>
      </c>
      <c r="C1275" s="4">
        <f>HL_d251to2arcmin_incllt60_table!J1275</f>
        <v>3.8366666666666666E-3</v>
      </c>
      <c r="D1275" t="str">
        <f>HL_d251to2arcmin_incllt60_table!I1275</f>
        <v>ESO420-009</v>
      </c>
      <c r="E1275" t="str">
        <f>HL_d251to2arcmin_incllt60_table!K1275</f>
        <v>SBc</v>
      </c>
      <c r="F1275" t="str">
        <f>CONCATENATE("/home/ec2-user/galaxies/POGSSNR_SDSSonly_",HL_d251to2arcmin_incllt60_table!I1275,".fits")</f>
        <v>/home/ec2-user/galaxies/POGSSNR_SDSSonly_ESO420-009.fits</v>
      </c>
      <c r="G1275">
        <v>0</v>
      </c>
      <c r="H1275">
        <v>2</v>
      </c>
    </row>
    <row r="1276" spans="1:8">
      <c r="A1276" s="5" t="s">
        <v>847</v>
      </c>
      <c r="B1276" t="str">
        <f>CONCATENATE("/home/ec2-user/galaxies/POGS_SDSSonly_",HL_d251to2arcmin_incllt60_table!I1276,".fits")</f>
        <v>/home/ec2-user/galaxies/POGS_SDSSonly_PGC014629.fits</v>
      </c>
      <c r="C1276" s="4">
        <f>HL_d251to2arcmin_incllt60_table!J1276</f>
        <v>0</v>
      </c>
      <c r="D1276" t="str">
        <f>HL_d251to2arcmin_incllt60_table!I1276</f>
        <v>PGC014629</v>
      </c>
      <c r="E1276" t="str">
        <f>HL_d251to2arcmin_incllt60_table!K1276</f>
        <v>Sd</v>
      </c>
      <c r="F1276" t="str">
        <f>CONCATENATE("/home/ec2-user/galaxies/POGSSNR_SDSSonly_",HL_d251to2arcmin_incllt60_table!I1276,".fits")</f>
        <v>/home/ec2-user/galaxies/POGSSNR_SDSSonly_PGC014629.fits</v>
      </c>
      <c r="G1276">
        <v>0</v>
      </c>
      <c r="H1276">
        <v>2</v>
      </c>
    </row>
    <row r="1277" spans="1:8">
      <c r="A1277" s="5" t="s">
        <v>847</v>
      </c>
      <c r="B1277" t="str">
        <f>CONCATENATE("/home/ec2-user/galaxies/POGS_SDSSonly_",HL_d251to2arcmin_incllt60_table!I1277,".fits")</f>
        <v>/home/ec2-user/galaxies/POGS_SDSSonly_IC2049.fits</v>
      </c>
      <c r="C1277" s="4">
        <f>HL_d251to2arcmin_incllt60_table!J1277</f>
        <v>3.9133333333333329E-3</v>
      </c>
      <c r="D1277" t="str">
        <f>HL_d251to2arcmin_incllt60_table!I1277</f>
        <v>IC2049</v>
      </c>
      <c r="E1277" t="str">
        <f>HL_d251to2arcmin_incllt60_table!K1277</f>
        <v>SABc</v>
      </c>
      <c r="F1277" t="str">
        <f>CONCATENATE("/home/ec2-user/galaxies/POGSSNR_SDSSonly_",HL_d251to2arcmin_incllt60_table!I1277,".fits")</f>
        <v>/home/ec2-user/galaxies/POGSSNR_SDSSonly_IC2049.fits</v>
      </c>
      <c r="G1277">
        <v>0</v>
      </c>
      <c r="H1277">
        <v>2</v>
      </c>
    </row>
    <row r="1278" spans="1:8">
      <c r="A1278" s="5" t="s">
        <v>847</v>
      </c>
      <c r="B1278" t="str">
        <f>CONCATENATE("/home/ec2-user/galaxies/POGS_SDSSonly_",HL_d251to2arcmin_incllt60_table!I1278,".fits")</f>
        <v>/home/ec2-user/galaxies/POGS_SDSSonly_IC0359.fits</v>
      </c>
      <c r="C1278" s="4">
        <f>HL_d251to2arcmin_incllt60_table!J1278</f>
        <v>1.2903333333333333E-2</v>
      </c>
      <c r="D1278" t="str">
        <f>HL_d251to2arcmin_incllt60_table!I1278</f>
        <v>IC0359</v>
      </c>
      <c r="E1278" t="str">
        <f>HL_d251to2arcmin_incllt60_table!K1278</f>
        <v>E</v>
      </c>
      <c r="F1278" t="str">
        <f>CONCATENATE("/home/ec2-user/galaxies/POGSSNR_SDSSonly_",HL_d251to2arcmin_incllt60_table!I1278,".fits")</f>
        <v>/home/ec2-user/galaxies/POGSSNR_SDSSonly_IC0359.fits</v>
      </c>
      <c r="G1278">
        <v>0</v>
      </c>
      <c r="H1278">
        <v>2</v>
      </c>
    </row>
    <row r="1279" spans="1:8">
      <c r="A1279" s="5" t="s">
        <v>847</v>
      </c>
      <c r="B1279" t="str">
        <f>CONCATENATE("/home/ec2-user/galaxies/POGS_SDSSonly_",HL_d251to2arcmin_incllt60_table!I1279,".fits")</f>
        <v>/home/ec2-user/galaxies/POGS_SDSSonly_PGC014655.fits</v>
      </c>
      <c r="C1279" s="4">
        <f>HL_d251to2arcmin_incllt60_table!J1279</f>
        <v>4.2606666666666668E-2</v>
      </c>
      <c r="D1279" t="str">
        <f>HL_d251to2arcmin_incllt60_table!I1279</f>
        <v>PGC014655</v>
      </c>
      <c r="E1279" t="str">
        <f>HL_d251to2arcmin_incllt60_table!K1279</f>
        <v>E-SO</v>
      </c>
      <c r="F1279" t="str">
        <f>CONCATENATE("/home/ec2-user/galaxies/POGSSNR_SDSSonly_",HL_d251to2arcmin_incllt60_table!I1279,".fits")</f>
        <v>/home/ec2-user/galaxies/POGSSNR_SDSSonly_PGC014655.fits</v>
      </c>
      <c r="G1279">
        <v>0</v>
      </c>
      <c r="H1279">
        <v>2</v>
      </c>
    </row>
    <row r="1280" spans="1:8">
      <c r="A1280" s="5" t="s">
        <v>847</v>
      </c>
      <c r="B1280" t="str">
        <f>CONCATENATE("/home/ec2-user/galaxies/POGS_SDSSonly_",HL_d251to2arcmin_incllt60_table!I1280,".fits")</f>
        <v>/home/ec2-user/galaxies/POGS_SDSSonly_IC2041.fits</v>
      </c>
      <c r="C1280" s="4">
        <f>HL_d251to2arcmin_incllt60_table!J1280</f>
        <v>3.4533333333333334E-3</v>
      </c>
      <c r="D1280" t="str">
        <f>HL_d251to2arcmin_incllt60_table!I1280</f>
        <v>IC2041</v>
      </c>
      <c r="E1280" t="str">
        <f>HL_d251to2arcmin_incllt60_table!K1280</f>
        <v>S0</v>
      </c>
      <c r="F1280" t="str">
        <f>CONCATENATE("/home/ec2-user/galaxies/POGSSNR_SDSSonly_",HL_d251to2arcmin_incllt60_table!I1280,".fits")</f>
        <v>/home/ec2-user/galaxies/POGSSNR_SDSSonly_IC2041.fits</v>
      </c>
      <c r="G1280">
        <v>0</v>
      </c>
      <c r="H1280">
        <v>2</v>
      </c>
    </row>
    <row r="1281" spans="1:8">
      <c r="A1281" s="5" t="s">
        <v>847</v>
      </c>
      <c r="B1281" t="str">
        <f>CONCATENATE("/home/ec2-user/galaxies/POGS_SDSSonly_",HL_d251to2arcmin_incllt60_table!I1281,".fits")</f>
        <v>/home/ec2-user/galaxies/POGS_SDSSonly_ESO359-031.fits</v>
      </c>
      <c r="C1281" s="4">
        <f>HL_d251to2arcmin_incllt60_table!J1281</f>
        <v>4.1733333333333336E-3</v>
      </c>
      <c r="D1281" t="str">
        <f>HL_d251to2arcmin_incllt60_table!I1281</f>
        <v>ESO359-031</v>
      </c>
      <c r="E1281" t="str">
        <f>HL_d251to2arcmin_incllt60_table!K1281</f>
        <v>Sd</v>
      </c>
      <c r="F1281" t="str">
        <f>CONCATENATE("/home/ec2-user/galaxies/POGSSNR_SDSSonly_",HL_d251to2arcmin_incllt60_table!I1281,".fits")</f>
        <v>/home/ec2-user/galaxies/POGSSNR_SDSSonly_ESO359-031.fits</v>
      </c>
      <c r="G1281">
        <v>0</v>
      </c>
      <c r="H1281">
        <v>2</v>
      </c>
    </row>
    <row r="1282" spans="1:8">
      <c r="A1282" s="5" t="s">
        <v>847</v>
      </c>
      <c r="B1282" t="str">
        <f>CONCATENATE("/home/ec2-user/galaxies/POGS_SDSSonly_",HL_d251to2arcmin_incllt60_table!I1282,".fits")</f>
        <v>/home/ec2-user/galaxies/POGS_SDSSonly_ESO303-002.fits</v>
      </c>
      <c r="C1282" s="4">
        <f>HL_d251to2arcmin_incllt60_table!J1282</f>
        <v>3.0146666666666665E-2</v>
      </c>
      <c r="D1282" t="str">
        <f>HL_d251to2arcmin_incllt60_table!I1282</f>
        <v>ESO303-002</v>
      </c>
      <c r="E1282" t="str">
        <f>HL_d251to2arcmin_incllt60_table!K1282</f>
        <v>SABb</v>
      </c>
      <c r="F1282" t="str">
        <f>CONCATENATE("/home/ec2-user/galaxies/POGSSNR_SDSSonly_",HL_d251to2arcmin_incllt60_table!I1282,".fits")</f>
        <v>/home/ec2-user/galaxies/POGSSNR_SDSSonly_ESO303-002.fits</v>
      </c>
      <c r="G1282">
        <v>0</v>
      </c>
      <c r="H1282">
        <v>2</v>
      </c>
    </row>
    <row r="1283" spans="1:8">
      <c r="A1283" s="5" t="s">
        <v>847</v>
      </c>
      <c r="B1283" t="str">
        <f>CONCATENATE("/home/ec2-user/galaxies/POGS_SDSSonly_",HL_d251to2arcmin_incllt60_table!I1283,".fits")</f>
        <v>/home/ec2-user/galaxies/POGS_SDSSonly_ESO084-008.fits</v>
      </c>
      <c r="C1283" s="4">
        <f>HL_d251to2arcmin_incllt60_table!J1283</f>
        <v>5.3176666666666664E-2</v>
      </c>
      <c r="D1283" t="str">
        <f>HL_d251to2arcmin_incllt60_table!I1283</f>
        <v>ESO084-008</v>
      </c>
      <c r="E1283" t="str">
        <f>HL_d251to2arcmin_incllt60_table!K1283</f>
        <v>Sab</v>
      </c>
      <c r="F1283" t="str">
        <f>CONCATENATE("/home/ec2-user/galaxies/POGSSNR_SDSSonly_",HL_d251to2arcmin_incllt60_table!I1283,".fits")</f>
        <v>/home/ec2-user/galaxies/POGSSNR_SDSSonly_ESO084-008.fits</v>
      </c>
      <c r="G1283">
        <v>0</v>
      </c>
      <c r="H1283">
        <v>2</v>
      </c>
    </row>
    <row r="1284" spans="1:8">
      <c r="A1284" s="5" t="s">
        <v>847</v>
      </c>
      <c r="B1284" t="str">
        <f>CONCATENATE("/home/ec2-user/galaxies/POGS_SDSSonly_",HL_d251to2arcmin_incllt60_table!I1284,".fits")</f>
        <v>/home/ec2-user/galaxies/POGS_SDSSonly_ESO420-013.fits</v>
      </c>
      <c r="C1284" s="4">
        <f>HL_d251to2arcmin_incllt60_table!J1284</f>
        <v>1.1233333333333333E-2</v>
      </c>
      <c r="D1284" t="str">
        <f>HL_d251to2arcmin_incllt60_table!I1284</f>
        <v>ESO420-013</v>
      </c>
      <c r="E1284" t="str">
        <f>HL_d251to2arcmin_incllt60_table!K1284</f>
        <v>S0-a</v>
      </c>
      <c r="F1284" t="str">
        <f>CONCATENATE("/home/ec2-user/galaxies/POGSSNR_SDSSonly_",HL_d251to2arcmin_incllt60_table!I1284,".fits")</f>
        <v>/home/ec2-user/galaxies/POGSSNR_SDSSonly_ESO420-013.fits</v>
      </c>
      <c r="G1284">
        <v>0</v>
      </c>
      <c r="H1284">
        <v>2</v>
      </c>
    </row>
    <row r="1285" spans="1:8">
      <c r="A1285" s="5" t="s">
        <v>847</v>
      </c>
      <c r="B1285" t="str">
        <f>CONCATENATE("/home/ec2-user/galaxies/POGS_SDSSonly_",HL_d251to2arcmin_incllt60_table!I1285,".fits")</f>
        <v>/home/ec2-user/galaxies/POGS_SDSSonly_IC2050.fits</v>
      </c>
      <c r="C1285" s="4">
        <f>HL_d251to2arcmin_incllt60_table!J1285</f>
        <v>4.030333333333333E-2</v>
      </c>
      <c r="D1285" t="str">
        <f>HL_d251to2arcmin_incllt60_table!I1285</f>
        <v>IC2050</v>
      </c>
      <c r="E1285" t="str">
        <f>HL_d251to2arcmin_incllt60_table!K1285</f>
        <v>SBb</v>
      </c>
      <c r="F1285" t="str">
        <f>CONCATENATE("/home/ec2-user/galaxies/POGSSNR_SDSSonly_",HL_d251to2arcmin_incllt60_table!I1285,".fits")</f>
        <v>/home/ec2-user/galaxies/POGSSNR_SDSSonly_IC2050.fits</v>
      </c>
      <c r="G1285">
        <v>0</v>
      </c>
      <c r="H1285">
        <v>2</v>
      </c>
    </row>
    <row r="1286" spans="1:8">
      <c r="A1286" s="5" t="s">
        <v>847</v>
      </c>
      <c r="B1286" t="str">
        <f>CONCATENATE("/home/ec2-user/galaxies/POGS_SDSSonly_",HL_d251to2arcmin_incllt60_table!I1286,".fits")</f>
        <v>/home/ec2-user/galaxies/POGS_SDSSonly_ESO303-005.fits</v>
      </c>
      <c r="C1286" s="4">
        <f>HL_d251to2arcmin_incllt60_table!J1286</f>
        <v>4.9000000000000002E-2</v>
      </c>
      <c r="D1286" t="str">
        <f>HL_d251to2arcmin_incllt60_table!I1286</f>
        <v>ESO303-005</v>
      </c>
      <c r="E1286" t="str">
        <f>HL_d251to2arcmin_incllt60_table!K1286</f>
        <v>E</v>
      </c>
      <c r="F1286" t="str">
        <f>CONCATENATE("/home/ec2-user/galaxies/POGSSNR_SDSSonly_",HL_d251to2arcmin_incllt60_table!I1286,".fits")</f>
        <v>/home/ec2-user/galaxies/POGSSNR_SDSSonly_ESO303-005.fits</v>
      </c>
      <c r="G1286">
        <v>0</v>
      </c>
      <c r="H1286">
        <v>2</v>
      </c>
    </row>
    <row r="1287" spans="1:8">
      <c r="A1287" s="5" t="s">
        <v>847</v>
      </c>
      <c r="B1287" t="str">
        <f>CONCATENATE("/home/ec2-user/galaxies/POGS_SDSSonly_",HL_d251to2arcmin_incllt60_table!I1287,".fits")</f>
        <v>/home/ec2-user/galaxies/POGS_SDSSonly_UGC02991.fits</v>
      </c>
      <c r="C1287" s="4">
        <f>HL_d251to2arcmin_incllt60_table!J1287</f>
        <v>2.0366666666666668E-2</v>
      </c>
      <c r="D1287" t="str">
        <f>HL_d251to2arcmin_incllt60_table!I1287</f>
        <v>UGC02991</v>
      </c>
      <c r="E1287" t="str">
        <f>HL_d251to2arcmin_incllt60_table!K1287</f>
        <v>SBb</v>
      </c>
      <c r="F1287" t="str">
        <f>CONCATENATE("/home/ec2-user/galaxies/POGSSNR_SDSSonly_",HL_d251to2arcmin_incllt60_table!I1287,".fits")</f>
        <v>/home/ec2-user/galaxies/POGSSNR_SDSSonly_UGC02991.fits</v>
      </c>
      <c r="G1287">
        <v>0</v>
      </c>
      <c r="H1287">
        <v>2</v>
      </c>
    </row>
    <row r="1288" spans="1:8">
      <c r="A1288" s="5" t="s">
        <v>847</v>
      </c>
      <c r="B1288" t="str">
        <f>CONCATENATE("/home/ec2-user/galaxies/POGS_SDSSonly_",HL_d251to2arcmin_incllt60_table!I1288,".fits")</f>
        <v>/home/ec2-user/galaxies/POGS_SDSSonly_ESO084-009.fits</v>
      </c>
      <c r="C1288" s="4">
        <f>HL_d251to2arcmin_incllt60_table!J1288</f>
        <v>1.5949999999999999E-2</v>
      </c>
      <c r="D1288" t="str">
        <f>HL_d251to2arcmin_incllt60_table!I1288</f>
        <v>ESO084-009</v>
      </c>
      <c r="E1288" t="str">
        <f>HL_d251to2arcmin_incllt60_table!K1288</f>
        <v>SBc</v>
      </c>
      <c r="F1288" t="str">
        <f>CONCATENATE("/home/ec2-user/galaxies/POGSSNR_SDSSonly_",HL_d251to2arcmin_incllt60_table!I1288,".fits")</f>
        <v>/home/ec2-user/galaxies/POGSSNR_SDSSonly_ESO084-009.fits</v>
      </c>
      <c r="G1288">
        <v>0</v>
      </c>
      <c r="H1288">
        <v>2</v>
      </c>
    </row>
    <row r="1289" spans="1:8">
      <c r="A1289" s="5" t="s">
        <v>847</v>
      </c>
      <c r="B1289" t="str">
        <f>CONCATENATE("/home/ec2-user/galaxies/POGS_SDSSonly_",HL_d251to2arcmin_incllt60_table!I1289,".fits")</f>
        <v>/home/ec2-user/galaxies/POGS_SDSSonly_PGC014720.fits</v>
      </c>
      <c r="C1289" s="4">
        <f>HL_d251to2arcmin_incllt60_table!J1289</f>
        <v>5.7840000000000003E-2</v>
      </c>
      <c r="D1289" t="str">
        <f>HL_d251to2arcmin_incllt60_table!I1289</f>
        <v>PGC014720</v>
      </c>
      <c r="E1289" t="str">
        <f>HL_d251to2arcmin_incllt60_table!K1289</f>
        <v>E-SO</v>
      </c>
      <c r="F1289" t="str">
        <f>CONCATENATE("/home/ec2-user/galaxies/POGSSNR_SDSSonly_",HL_d251to2arcmin_incllt60_table!I1289,".fits")</f>
        <v>/home/ec2-user/galaxies/POGSSNR_SDSSonly_PGC014720.fits</v>
      </c>
      <c r="G1289">
        <v>0</v>
      </c>
      <c r="H1289">
        <v>2</v>
      </c>
    </row>
    <row r="1290" spans="1:8">
      <c r="A1290" s="5" t="s">
        <v>847</v>
      </c>
      <c r="B1290" t="str">
        <f>CONCATENATE("/home/ec2-user/galaxies/POGS_SDSSonly_",HL_d251to2arcmin_incllt60_table!I1290,".fits")</f>
        <v>/home/ec2-user/galaxies/POGS_SDSSonly_ESO303-006.fits</v>
      </c>
      <c r="C1290" s="4">
        <f>HL_d251to2arcmin_incllt60_table!J1290</f>
        <v>1.9296666666666667E-2</v>
      </c>
      <c r="D1290" t="str">
        <f>HL_d251to2arcmin_incllt60_table!I1290</f>
        <v>ESO303-006</v>
      </c>
      <c r="E1290" t="str">
        <f>HL_d251to2arcmin_incllt60_table!K1290</f>
        <v>Sab</v>
      </c>
      <c r="F1290" t="str">
        <f>CONCATENATE("/home/ec2-user/galaxies/POGSSNR_SDSSonly_",HL_d251to2arcmin_incllt60_table!I1290,".fits")</f>
        <v>/home/ec2-user/galaxies/POGSSNR_SDSSonly_ESO303-006.fits</v>
      </c>
      <c r="G1290">
        <v>0</v>
      </c>
      <c r="H1290">
        <v>2</v>
      </c>
    </row>
    <row r="1291" spans="1:8">
      <c r="A1291" s="5" t="s">
        <v>847</v>
      </c>
      <c r="B1291" t="str">
        <f>CONCATENATE("/home/ec2-user/galaxies/POGS_SDSSonly_",HL_d251to2arcmin_incllt60_table!I1291,".fits")</f>
        <v>/home/ec2-user/galaxies/POGS_SDSSonly_PGC014772.fits</v>
      </c>
      <c r="C1291" s="4">
        <f>HL_d251to2arcmin_incllt60_table!J1291</f>
        <v>6.0666666666666664E-3</v>
      </c>
      <c r="D1291" t="str">
        <f>HL_d251to2arcmin_incllt60_table!I1291</f>
        <v>PGC014772</v>
      </c>
      <c r="E1291" t="str">
        <f>HL_d251to2arcmin_incllt60_table!K1291</f>
        <v>SBm</v>
      </c>
      <c r="F1291" t="str">
        <f>CONCATENATE("/home/ec2-user/galaxies/POGSSNR_SDSSonly_",HL_d251to2arcmin_incllt60_table!I1291,".fits")</f>
        <v>/home/ec2-user/galaxies/POGSSNR_SDSSonly_PGC014772.fits</v>
      </c>
      <c r="G1291">
        <v>0</v>
      </c>
      <c r="H1291">
        <v>2</v>
      </c>
    </row>
    <row r="1292" spans="1:8">
      <c r="A1292" s="5" t="s">
        <v>847</v>
      </c>
      <c r="B1292" t="str">
        <f>CONCATENATE("/home/ec2-user/galaxies/POGS_SDSSonly_",HL_d251to2arcmin_incllt60_table!I1292,".fits")</f>
        <v>/home/ec2-user/galaxies/POGS_SDSSonly_IC2056.fits</v>
      </c>
      <c r="C1292" s="4">
        <f>HL_d251to2arcmin_incllt60_table!J1292</f>
        <v>2.8166666666666665E-3</v>
      </c>
      <c r="D1292" t="str">
        <f>HL_d251to2arcmin_incllt60_table!I1292</f>
        <v>IC2056</v>
      </c>
      <c r="E1292" t="str">
        <f>HL_d251to2arcmin_incllt60_table!K1292</f>
        <v>Sbc</v>
      </c>
      <c r="F1292" t="str">
        <f>CONCATENATE("/home/ec2-user/galaxies/POGSSNR_SDSSonly_",HL_d251to2arcmin_incllt60_table!I1292,".fits")</f>
        <v>/home/ec2-user/galaxies/POGSSNR_SDSSonly_IC2056.fits</v>
      </c>
      <c r="G1292">
        <v>0</v>
      </c>
      <c r="H1292">
        <v>2</v>
      </c>
    </row>
    <row r="1293" spans="1:8">
      <c r="A1293" s="5" t="s">
        <v>847</v>
      </c>
      <c r="B1293" t="str">
        <f>CONCATENATE("/home/ec2-user/galaxies/POGS_SDSSonly_",HL_d251to2arcmin_incllt60_table!I1293,".fits")</f>
        <v>/home/ec2-user/galaxies/POGS_SDSSonly_UGC02998.fits</v>
      </c>
      <c r="C1293" s="4">
        <f>HL_d251to2arcmin_incllt60_table!J1293</f>
        <v>1.093E-2</v>
      </c>
      <c r="D1293" t="str">
        <f>HL_d251to2arcmin_incllt60_table!I1293</f>
        <v>UGC02998</v>
      </c>
      <c r="E1293" t="str">
        <f>HL_d251to2arcmin_incllt60_table!K1293</f>
        <v>Sb</v>
      </c>
      <c r="F1293" t="str">
        <f>CONCATENATE("/home/ec2-user/galaxies/POGSSNR_SDSSonly_",HL_d251to2arcmin_incllt60_table!I1293,".fits")</f>
        <v>/home/ec2-user/galaxies/POGSSNR_SDSSonly_UGC02998.fits</v>
      </c>
      <c r="G1293">
        <v>0</v>
      </c>
      <c r="H1293">
        <v>2</v>
      </c>
    </row>
    <row r="1294" spans="1:8">
      <c r="A1294" s="5" t="s">
        <v>847</v>
      </c>
      <c r="B1294" t="str">
        <f>CONCATENATE("/home/ec2-user/galaxies/POGS_SDSSonly_",HL_d251to2arcmin_incllt60_table!I1294,".fits")</f>
        <v>/home/ec2-user/galaxies/POGS_SDSSonly_UGC03002.fits</v>
      </c>
      <c r="C1294" s="4">
        <f>HL_d251to2arcmin_incllt60_table!J1294</f>
        <v>1.1653333333333333E-2</v>
      </c>
      <c r="D1294" t="str">
        <f>HL_d251to2arcmin_incllt60_table!I1294</f>
        <v>UGC03002</v>
      </c>
      <c r="E1294" t="str">
        <f>HL_d251to2arcmin_incllt60_table!K1294</f>
        <v>Sc</v>
      </c>
      <c r="F1294" t="str">
        <f>CONCATENATE("/home/ec2-user/galaxies/POGSSNR_SDSSonly_",HL_d251to2arcmin_incllt60_table!I1294,".fits")</f>
        <v>/home/ec2-user/galaxies/POGSSNR_SDSSonly_UGC03002.fits</v>
      </c>
      <c r="G1294">
        <v>0</v>
      </c>
      <c r="H1294">
        <v>2</v>
      </c>
    </row>
    <row r="1295" spans="1:8">
      <c r="A1295" s="5" t="s">
        <v>847</v>
      </c>
      <c r="B1295" t="str">
        <f>CONCATENATE("/home/ec2-user/galaxies/POGS_SDSSonly_",HL_d251to2arcmin_incllt60_table!I1295,".fits")</f>
        <v>/home/ec2-user/galaxies/POGS_SDSSonly_ESO303-008.fits</v>
      </c>
      <c r="C1295" s="4">
        <f>HL_d251to2arcmin_incllt60_table!J1295</f>
        <v>2.0746666666666667E-2</v>
      </c>
      <c r="D1295" t="str">
        <f>HL_d251to2arcmin_incllt60_table!I1295</f>
        <v>ESO303-008</v>
      </c>
      <c r="E1295" t="str">
        <f>HL_d251to2arcmin_incllt60_table!K1295</f>
        <v>Sc</v>
      </c>
      <c r="F1295" t="str">
        <f>CONCATENATE("/home/ec2-user/galaxies/POGSSNR_SDSSonly_",HL_d251to2arcmin_incllt60_table!I1295,".fits")</f>
        <v>/home/ec2-user/galaxies/POGSSNR_SDSSonly_ESO303-008.fits</v>
      </c>
      <c r="G1295">
        <v>0</v>
      </c>
      <c r="H1295">
        <v>2</v>
      </c>
    </row>
    <row r="1296" spans="1:8">
      <c r="A1296" s="5" t="s">
        <v>847</v>
      </c>
      <c r="B1296" t="str">
        <f>CONCATENATE("/home/ec2-user/galaxies/POGS_SDSSonly_",HL_d251to2arcmin_incllt60_table!I1296,".fits")</f>
        <v>/home/ec2-user/galaxies/POGS_SDSSonly_UGC03004.fits</v>
      </c>
      <c r="C1296" s="4">
        <f>HL_d251to2arcmin_incllt60_table!J1296</f>
        <v>1.1663333333333333E-2</v>
      </c>
      <c r="D1296" t="str">
        <f>HL_d251to2arcmin_incllt60_table!I1296</f>
        <v>UGC03004</v>
      </c>
      <c r="E1296" t="str">
        <f>HL_d251to2arcmin_incllt60_table!K1296</f>
        <v>SBb</v>
      </c>
      <c r="F1296" t="str">
        <f>CONCATENATE("/home/ec2-user/galaxies/POGSSNR_SDSSonly_",HL_d251to2arcmin_incllt60_table!I1296,".fits")</f>
        <v>/home/ec2-user/galaxies/POGSSNR_SDSSonly_UGC03004.fits</v>
      </c>
      <c r="G1296">
        <v>0</v>
      </c>
      <c r="H1296">
        <v>2</v>
      </c>
    </row>
    <row r="1297" spans="1:8">
      <c r="A1297" s="5" t="s">
        <v>847</v>
      </c>
      <c r="B1297" t="str">
        <f>CONCATENATE("/home/ec2-user/galaxies/POGS_SDSSonly_",HL_d251to2arcmin_incllt60_table!I1297,".fits")</f>
        <v>/home/ec2-user/galaxies/POGS_SDSSonly_PGC014822.fits</v>
      </c>
      <c r="C1297" s="4">
        <f>HL_d251to2arcmin_incllt60_table!J1297</f>
        <v>1.6559999999999998E-2</v>
      </c>
      <c r="D1297" t="str">
        <f>HL_d251to2arcmin_incllt60_table!I1297</f>
        <v>PGC014822</v>
      </c>
      <c r="E1297" t="str">
        <f>HL_d251to2arcmin_incllt60_table!K1297</f>
        <v>S0</v>
      </c>
      <c r="F1297" t="str">
        <f>CONCATENATE("/home/ec2-user/galaxies/POGSSNR_SDSSonly_",HL_d251to2arcmin_incllt60_table!I1297,".fits")</f>
        <v>/home/ec2-user/galaxies/POGSSNR_SDSSonly_PGC014822.fits</v>
      </c>
      <c r="G1297">
        <v>0</v>
      </c>
      <c r="H1297">
        <v>2</v>
      </c>
    </row>
    <row r="1298" spans="1:8">
      <c r="A1298" s="5" t="s">
        <v>847</v>
      </c>
      <c r="B1298" t="str">
        <f>CONCATENATE("/home/ec2-user/galaxies/POGS_SDSSonly_",HL_d251to2arcmin_incllt60_table!I1298,".fits")</f>
        <v>/home/ec2-user/galaxies/POGS_SDSSonly_UGC03007.fits</v>
      </c>
      <c r="C1298" s="4">
        <f>HL_d251to2arcmin_incllt60_table!J1298</f>
        <v>1.9060000000000001E-2</v>
      </c>
      <c r="D1298" t="str">
        <f>HL_d251to2arcmin_incllt60_table!I1298</f>
        <v>UGC03007</v>
      </c>
      <c r="E1298" t="str">
        <f>HL_d251to2arcmin_incllt60_table!K1298</f>
        <v>SABc</v>
      </c>
      <c r="F1298" t="str">
        <f>CONCATENATE("/home/ec2-user/galaxies/POGSSNR_SDSSonly_",HL_d251to2arcmin_incllt60_table!I1298,".fits")</f>
        <v>/home/ec2-user/galaxies/POGSSNR_SDSSonly_UGC03007.fits</v>
      </c>
      <c r="G1298">
        <v>0</v>
      </c>
      <c r="H1298">
        <v>2</v>
      </c>
    </row>
    <row r="1299" spans="1:8">
      <c r="A1299" s="5" t="s">
        <v>847</v>
      </c>
      <c r="B1299" t="str">
        <f>CONCATENATE("/home/ec2-user/galaxies/POGS_SDSSonly_",HL_d251to2arcmin_incllt60_table!I1299,".fits")</f>
        <v>/home/ec2-user/galaxies/POGS_SDSSonly_ESO303-010.fits</v>
      </c>
      <c r="C1299" s="4">
        <f>HL_d251to2arcmin_incllt60_table!J1299</f>
        <v>4.9926666666666668E-2</v>
      </c>
      <c r="D1299" t="str">
        <f>HL_d251to2arcmin_incllt60_table!I1299</f>
        <v>ESO303-010</v>
      </c>
      <c r="E1299" t="str">
        <f>HL_d251to2arcmin_incllt60_table!K1299</f>
        <v>E-SO</v>
      </c>
      <c r="F1299" t="str">
        <f>CONCATENATE("/home/ec2-user/galaxies/POGSSNR_SDSSonly_",HL_d251to2arcmin_incllt60_table!I1299,".fits")</f>
        <v>/home/ec2-user/galaxies/POGSSNR_SDSSonly_ESO303-010.fits</v>
      </c>
      <c r="G1299">
        <v>0</v>
      </c>
      <c r="H1299">
        <v>2</v>
      </c>
    </row>
    <row r="1300" spans="1:8">
      <c r="A1300" s="5" t="s">
        <v>847</v>
      </c>
      <c r="B1300" t="str">
        <f>CONCATENATE("/home/ec2-user/galaxies/POGS_SDSSonly_",HL_d251to2arcmin_incllt60_table!I1300,".fits")</f>
        <v>/home/ec2-user/galaxies/POGS_SDSSonly_PGC014851.fits</v>
      </c>
      <c r="C1300" s="4">
        <f>HL_d251to2arcmin_incllt60_table!J1300</f>
        <v>1.1673333333333334E-2</v>
      </c>
      <c r="D1300" t="str">
        <f>HL_d251to2arcmin_incllt60_table!I1300</f>
        <v>PGC014851</v>
      </c>
      <c r="E1300" t="str">
        <f>HL_d251to2arcmin_incllt60_table!K1300</f>
        <v>S0</v>
      </c>
      <c r="F1300" t="str">
        <f>CONCATENATE("/home/ec2-user/galaxies/POGSSNR_SDSSonly_",HL_d251to2arcmin_incllt60_table!I1300,".fits")</f>
        <v>/home/ec2-user/galaxies/POGSSNR_SDSSonly_PGC014851.fits</v>
      </c>
      <c r="G1300">
        <v>0</v>
      </c>
      <c r="H1300">
        <v>2</v>
      </c>
    </row>
    <row r="1301" spans="1:8">
      <c r="A1301" s="5" t="s">
        <v>847</v>
      </c>
      <c r="B1301" t="str">
        <f>CONCATENATE("/home/ec2-user/galaxies/POGS_SDSSonly_",HL_d251to2arcmin_incllt60_table!I1301,".fits")</f>
        <v>/home/ec2-user/galaxies/POGS_SDSSonly_UGC03010.fits</v>
      </c>
      <c r="C1301" s="4">
        <f>HL_d251to2arcmin_incllt60_table!J1301</f>
        <v>1.2703333333333334E-2</v>
      </c>
      <c r="D1301" t="str">
        <f>HL_d251to2arcmin_incllt60_table!I1301</f>
        <v>UGC03010</v>
      </c>
      <c r="E1301" t="str">
        <f>HL_d251to2arcmin_incllt60_table!K1301</f>
        <v>SBc</v>
      </c>
      <c r="F1301" t="str">
        <f>CONCATENATE("/home/ec2-user/galaxies/POGSSNR_SDSSonly_",HL_d251to2arcmin_incllt60_table!I1301,".fits")</f>
        <v>/home/ec2-user/galaxies/POGSSNR_SDSSonly_UGC03010.fits</v>
      </c>
      <c r="G1301">
        <v>0</v>
      </c>
      <c r="H1301">
        <v>2</v>
      </c>
    </row>
    <row r="1302" spans="1:8">
      <c r="A1302" s="5" t="s">
        <v>847</v>
      </c>
      <c r="B1302" t="str">
        <f>CONCATENATE("/home/ec2-user/galaxies/POGS_SDSSonly_",HL_d251to2arcmin_incllt60_table!I1302,".fits")</f>
        <v>/home/ec2-user/galaxies/POGS_SDSSonly_PGC014859.fits</v>
      </c>
      <c r="C1302" s="4">
        <f>HL_d251to2arcmin_incllt60_table!J1302</f>
        <v>3.0099999999999998E-2</v>
      </c>
      <c r="D1302" t="str">
        <f>HL_d251to2arcmin_incllt60_table!I1302</f>
        <v>PGC014859</v>
      </c>
      <c r="E1302" t="str">
        <f>HL_d251to2arcmin_incllt60_table!K1302</f>
        <v>S0</v>
      </c>
      <c r="F1302" t="str">
        <f>CONCATENATE("/home/ec2-user/galaxies/POGSSNR_SDSSonly_",HL_d251to2arcmin_incllt60_table!I1302,".fits")</f>
        <v>/home/ec2-user/galaxies/POGSSNR_SDSSonly_PGC014859.fits</v>
      </c>
      <c r="G1302">
        <v>0</v>
      </c>
      <c r="H1302">
        <v>2</v>
      </c>
    </row>
    <row r="1303" spans="1:8">
      <c r="A1303" s="5" t="s">
        <v>847</v>
      </c>
      <c r="B1303" t="str">
        <f>CONCATENATE("/home/ec2-user/galaxies/POGS_SDSSonly_",HL_d251to2arcmin_incllt60_table!I1303,".fits")</f>
        <v>/home/ec2-user/galaxies/POGS_SDSSonly_ESO550-020.fits</v>
      </c>
      <c r="C1303" s="4">
        <f>HL_d251to2arcmin_incllt60_table!J1303</f>
        <v>2.9006666666666667E-2</v>
      </c>
      <c r="D1303" t="str">
        <f>HL_d251to2arcmin_incllt60_table!I1303</f>
        <v>ESO550-020</v>
      </c>
      <c r="E1303" t="str">
        <f>HL_d251to2arcmin_incllt60_table!K1303</f>
        <v>Sd</v>
      </c>
      <c r="F1303" t="str">
        <f>CONCATENATE("/home/ec2-user/galaxies/POGSSNR_SDSSonly_",HL_d251to2arcmin_incllt60_table!I1303,".fits")</f>
        <v>/home/ec2-user/galaxies/POGSSNR_SDSSonly_ESO550-020.fits</v>
      </c>
      <c r="G1303">
        <v>0</v>
      </c>
      <c r="H1303">
        <v>2</v>
      </c>
    </row>
    <row r="1304" spans="1:8">
      <c r="A1304" s="5" t="s">
        <v>847</v>
      </c>
      <c r="B1304" t="str">
        <f>CONCATENATE("/home/ec2-user/galaxies/POGS_SDSSonly_",HL_d251to2arcmin_incllt60_table!I1304,".fits")</f>
        <v>/home/ec2-user/galaxies/POGS_SDSSonly_ESO202-007.fits</v>
      </c>
      <c r="C1304" s="4">
        <f>HL_d251to2arcmin_incllt60_table!J1304</f>
        <v>3.6290000000000003E-2</v>
      </c>
      <c r="D1304" t="str">
        <f>HL_d251to2arcmin_incllt60_table!I1304</f>
        <v>ESO202-007</v>
      </c>
      <c r="E1304" t="str">
        <f>HL_d251to2arcmin_incllt60_table!K1304</f>
        <v>E-SO</v>
      </c>
      <c r="F1304" t="str">
        <f>CONCATENATE("/home/ec2-user/galaxies/POGSSNR_SDSSonly_",HL_d251to2arcmin_incllt60_table!I1304,".fits")</f>
        <v>/home/ec2-user/galaxies/POGSSNR_SDSSonly_ESO202-007.fits</v>
      </c>
      <c r="G1304">
        <v>0</v>
      </c>
      <c r="H1304">
        <v>2</v>
      </c>
    </row>
    <row r="1305" spans="1:8">
      <c r="A1305" s="5" t="s">
        <v>847</v>
      </c>
      <c r="B1305" t="str">
        <f>CONCATENATE("/home/ec2-user/galaxies/POGS_SDSSonly_",HL_d251to2arcmin_incllt60_table!I1305,".fits")</f>
        <v>/home/ec2-user/galaxies/POGS_SDSSonly_NGC1550.fits</v>
      </c>
      <c r="C1305" s="4">
        <f>HL_d251to2arcmin_incllt60_table!J1305</f>
        <v>1.2376666666666666E-2</v>
      </c>
      <c r="D1305" t="str">
        <f>HL_d251to2arcmin_incllt60_table!I1305</f>
        <v>NGC1550</v>
      </c>
      <c r="E1305" t="str">
        <f>HL_d251to2arcmin_incllt60_table!K1305</f>
        <v>E</v>
      </c>
      <c r="F1305" t="str">
        <f>CONCATENATE("/home/ec2-user/galaxies/POGSSNR_SDSSonly_",HL_d251to2arcmin_incllt60_table!I1305,".fits")</f>
        <v>/home/ec2-user/galaxies/POGSSNR_SDSSonly_NGC1550.fits</v>
      </c>
      <c r="G1305">
        <v>0</v>
      </c>
      <c r="H1305">
        <v>2</v>
      </c>
    </row>
    <row r="1306" spans="1:8">
      <c r="A1306" s="5" t="s">
        <v>847</v>
      </c>
      <c r="B1306" t="str">
        <f>CONCATENATE("/home/ec2-user/galaxies/POGS_SDSSonly_",HL_d251to2arcmin_incllt60_table!I1306,".fits")</f>
        <v>/home/ec2-user/galaxies/POGS_SDSSonly_UGC03014.fits</v>
      </c>
      <c r="C1306" s="4">
        <f>HL_d251to2arcmin_incllt60_table!J1306</f>
        <v>1.3796666666666667E-2</v>
      </c>
      <c r="D1306" t="str">
        <f>HL_d251to2arcmin_incllt60_table!I1306</f>
        <v>UGC03014</v>
      </c>
      <c r="E1306" t="str">
        <f>HL_d251to2arcmin_incllt60_table!K1306</f>
        <v>SABb</v>
      </c>
      <c r="F1306" t="str">
        <f>CONCATENATE("/home/ec2-user/galaxies/POGSSNR_SDSSonly_",HL_d251to2arcmin_incllt60_table!I1306,".fits")</f>
        <v>/home/ec2-user/galaxies/POGSSNR_SDSSonly_UGC03014.fits</v>
      </c>
      <c r="G1306">
        <v>0</v>
      </c>
      <c r="H1306">
        <v>2</v>
      </c>
    </row>
    <row r="1307" spans="1:8">
      <c r="A1307" s="5" t="s">
        <v>847</v>
      </c>
      <c r="B1307" t="str">
        <f>CONCATENATE("/home/ec2-user/galaxies/POGS_SDSSonly_",HL_d251to2arcmin_incllt60_table!I1307,".fits")</f>
        <v>/home/ec2-user/galaxies/POGS_SDSSonly_NGC1552.fits</v>
      </c>
      <c r="C1307" s="4">
        <f>HL_d251to2arcmin_incllt60_table!J1307</f>
        <v>1.6156666666666666E-2</v>
      </c>
      <c r="D1307" t="str">
        <f>HL_d251to2arcmin_incllt60_table!I1307</f>
        <v>NGC1552</v>
      </c>
      <c r="E1307" t="str">
        <f>HL_d251to2arcmin_incllt60_table!K1307</f>
        <v>S0-a</v>
      </c>
      <c r="F1307" t="str">
        <f>CONCATENATE("/home/ec2-user/galaxies/POGSSNR_SDSSonly_",HL_d251to2arcmin_incllt60_table!I1307,".fits")</f>
        <v>/home/ec2-user/galaxies/POGSSNR_SDSSonly_NGC1552.fits</v>
      </c>
      <c r="G1307">
        <v>0</v>
      </c>
      <c r="H1307">
        <v>2</v>
      </c>
    </row>
    <row r="1308" spans="1:8">
      <c r="A1308" s="5" t="s">
        <v>847</v>
      </c>
      <c r="B1308" t="str">
        <f>CONCATENATE("/home/ec2-user/galaxies/POGS_SDSSonly_",HL_d251to2arcmin_incllt60_table!I1308,".fits")</f>
        <v>/home/ec2-user/galaxies/POGS_SDSSonly_PGC014923.fits</v>
      </c>
      <c r="C1308" s="4">
        <f>HL_d251to2arcmin_incllt60_table!J1308</f>
        <v>1.3003333333333334E-2</v>
      </c>
      <c r="D1308" t="str">
        <f>HL_d251to2arcmin_incllt60_table!I1308</f>
        <v>PGC014923</v>
      </c>
      <c r="E1308" t="str">
        <f>HL_d251to2arcmin_incllt60_table!K1308</f>
        <v>S0-a</v>
      </c>
      <c r="F1308" t="str">
        <f>CONCATENATE("/home/ec2-user/galaxies/POGSSNR_SDSSonly_",HL_d251to2arcmin_incllt60_table!I1308,".fits")</f>
        <v>/home/ec2-user/galaxies/POGSSNR_SDSSonly_PGC014923.fits</v>
      </c>
      <c r="G1308">
        <v>0</v>
      </c>
      <c r="H1308">
        <v>2</v>
      </c>
    </row>
    <row r="1309" spans="1:8">
      <c r="A1309" s="5" t="s">
        <v>847</v>
      </c>
      <c r="B1309" t="str">
        <f>CONCATENATE("/home/ec2-user/galaxies/POGS_SDSSonly_",HL_d251to2arcmin_incllt60_table!I1309,".fits")</f>
        <v>/home/ec2-user/galaxies/POGS_SDSSonly_NGC1567.fits</v>
      </c>
      <c r="C1309" s="4">
        <f>HL_d251to2arcmin_incllt60_table!J1309</f>
        <v>1.4503333333333333E-2</v>
      </c>
      <c r="D1309" t="str">
        <f>HL_d251to2arcmin_incllt60_table!I1309</f>
        <v>NGC1567</v>
      </c>
      <c r="E1309" t="str">
        <f>HL_d251to2arcmin_incllt60_table!K1309</f>
        <v>E</v>
      </c>
      <c r="F1309" t="str">
        <f>CONCATENATE("/home/ec2-user/galaxies/POGSSNR_SDSSonly_",HL_d251to2arcmin_incllt60_table!I1309,".fits")</f>
        <v>/home/ec2-user/galaxies/POGSSNR_SDSSonly_NGC1567.fits</v>
      </c>
      <c r="G1309">
        <v>0</v>
      </c>
      <c r="H1309">
        <v>2</v>
      </c>
    </row>
    <row r="1310" spans="1:8">
      <c r="A1310" s="5" t="s">
        <v>847</v>
      </c>
      <c r="B1310" t="str">
        <f>CONCATENATE("/home/ec2-user/galaxies/POGS_SDSSonly_",HL_d251to2arcmin_incllt60_table!I1310,".fits")</f>
        <v>/home/ec2-user/galaxies/POGS_SDSSonly_PGC014949.fits</v>
      </c>
      <c r="C1310" s="4">
        <f>HL_d251to2arcmin_incllt60_table!J1310</f>
        <v>3.5526666666666665E-2</v>
      </c>
      <c r="D1310" t="str">
        <f>HL_d251to2arcmin_incllt60_table!I1310</f>
        <v>PGC014949</v>
      </c>
      <c r="E1310" t="str">
        <f>HL_d251to2arcmin_incllt60_table!K1310</f>
        <v>SABa</v>
      </c>
      <c r="F1310" t="str">
        <f>CONCATENATE("/home/ec2-user/galaxies/POGSSNR_SDSSonly_",HL_d251to2arcmin_incllt60_table!I1310,".fits")</f>
        <v>/home/ec2-user/galaxies/POGSSNR_SDSSonly_PGC014949.fits</v>
      </c>
      <c r="G1310">
        <v>0</v>
      </c>
      <c r="H1310">
        <v>2</v>
      </c>
    </row>
    <row r="1311" spans="1:8">
      <c r="A1311" s="5" t="s">
        <v>847</v>
      </c>
      <c r="B1311" t="str">
        <f>CONCATENATE("/home/ec2-user/galaxies/POGS_SDSSonly_",HL_d251to2arcmin_incllt60_table!I1311,".fits")</f>
        <v>/home/ec2-user/galaxies/POGS_SDSSonly_ESO084-014.fits</v>
      </c>
      <c r="C1311" s="4">
        <f>HL_d251to2arcmin_incllt60_table!J1311</f>
        <v>1.6469999999999999E-2</v>
      </c>
      <c r="D1311" t="str">
        <f>HL_d251to2arcmin_incllt60_table!I1311</f>
        <v>ESO084-014</v>
      </c>
      <c r="E1311" t="str">
        <f>HL_d251to2arcmin_incllt60_table!K1311</f>
        <v>Sc</v>
      </c>
      <c r="F1311" t="str">
        <f>CONCATENATE("/home/ec2-user/galaxies/POGSSNR_SDSSonly_",HL_d251to2arcmin_incllt60_table!I1311,".fits")</f>
        <v>/home/ec2-user/galaxies/POGSSNR_SDSSonly_ESO084-014.fits</v>
      </c>
      <c r="G1311">
        <v>0</v>
      </c>
      <c r="H1311">
        <v>2</v>
      </c>
    </row>
    <row r="1312" spans="1:8">
      <c r="A1312" s="5" t="s">
        <v>847</v>
      </c>
      <c r="B1312" t="str">
        <f>CONCATENATE("/home/ec2-user/galaxies/POGS_SDSSonly_",HL_d251to2arcmin_incllt60_table!I1312,".fits")</f>
        <v>/home/ec2-user/galaxies/POGS_SDSSonly_UGC03023.fits</v>
      </c>
      <c r="C1312" s="4">
        <f>HL_d251to2arcmin_incllt60_table!J1312</f>
        <v>4.374666666666667E-2</v>
      </c>
      <c r="D1312" t="str">
        <f>HL_d251to2arcmin_incllt60_table!I1312</f>
        <v>UGC03023</v>
      </c>
      <c r="E1312" t="str">
        <f>HL_d251to2arcmin_incllt60_table!K1312</f>
        <v>S0</v>
      </c>
      <c r="F1312" t="str">
        <f>CONCATENATE("/home/ec2-user/galaxies/POGSSNR_SDSSonly_",HL_d251to2arcmin_incllt60_table!I1312,".fits")</f>
        <v>/home/ec2-user/galaxies/POGSSNR_SDSSonly_UGC03023.fits</v>
      </c>
      <c r="G1312">
        <v>0</v>
      </c>
      <c r="H1312">
        <v>2</v>
      </c>
    </row>
    <row r="1313" spans="1:8">
      <c r="A1313" s="5" t="s">
        <v>847</v>
      </c>
      <c r="B1313" t="str">
        <f>CONCATENATE("/home/ec2-user/galaxies/POGS_SDSSonly_",HL_d251to2arcmin_incllt60_table!I1313,".fits")</f>
        <v>/home/ec2-user/galaxies/POGS_SDSSonly_PGC014973.fits</v>
      </c>
      <c r="C1313" s="4">
        <f>HL_d251to2arcmin_incllt60_table!J1313</f>
        <v>1.4046666666666667E-2</v>
      </c>
      <c r="D1313" t="str">
        <f>HL_d251to2arcmin_incllt60_table!I1313</f>
        <v>PGC014973</v>
      </c>
      <c r="E1313" t="str">
        <f>HL_d251to2arcmin_incllt60_table!K1313</f>
        <v>E-SO</v>
      </c>
      <c r="F1313" t="str">
        <f>CONCATENATE("/home/ec2-user/galaxies/POGSSNR_SDSSonly_",HL_d251to2arcmin_incllt60_table!I1313,".fits")</f>
        <v>/home/ec2-user/galaxies/POGSSNR_SDSSonly_PGC014973.fits</v>
      </c>
      <c r="G1313">
        <v>0</v>
      </c>
      <c r="H1313">
        <v>2</v>
      </c>
    </row>
    <row r="1314" spans="1:8">
      <c r="A1314" s="5" t="s">
        <v>847</v>
      </c>
      <c r="B1314" t="str">
        <f>CONCATENATE("/home/ec2-user/galaxies/POGS_SDSSonly_",HL_d251to2arcmin_incllt60_table!I1314,".fits")</f>
        <v>/home/ec2-user/galaxies/POGS_SDSSonly_NGC1572.fits</v>
      </c>
      <c r="C1314" s="4">
        <f>HL_d251to2arcmin_incllt60_table!J1314</f>
        <v>1.9586666666666665E-2</v>
      </c>
      <c r="D1314" t="str">
        <f>HL_d251to2arcmin_incllt60_table!I1314</f>
        <v>NGC1572</v>
      </c>
      <c r="E1314" t="str">
        <f>HL_d251to2arcmin_incllt60_table!K1314</f>
        <v>SBa</v>
      </c>
      <c r="F1314" t="str">
        <f>CONCATENATE("/home/ec2-user/galaxies/POGSSNR_SDSSonly_",HL_d251to2arcmin_incllt60_table!I1314,".fits")</f>
        <v>/home/ec2-user/galaxies/POGSSNR_SDSSonly_NGC1572.fits</v>
      </c>
      <c r="G1314">
        <v>0</v>
      </c>
      <c r="H1314">
        <v>2</v>
      </c>
    </row>
    <row r="1315" spans="1:8">
      <c r="A1315" s="5" t="s">
        <v>847</v>
      </c>
      <c r="B1315" t="str">
        <f>CONCATENATE("/home/ec2-user/galaxies/POGS_SDSSonly_",HL_d251to2arcmin_incllt60_table!I1315,".fits")</f>
        <v>/home/ec2-user/galaxies/POGS_SDSSonly_NGC1565.fits</v>
      </c>
      <c r="C1315" s="4">
        <f>HL_d251to2arcmin_incllt60_table!J1315</f>
        <v>3.0120000000000001E-2</v>
      </c>
      <c r="D1315" t="str">
        <f>HL_d251to2arcmin_incllt60_table!I1315</f>
        <v>NGC1565</v>
      </c>
      <c r="E1315" t="str">
        <f>HL_d251to2arcmin_incllt60_table!K1315</f>
        <v>Sc</v>
      </c>
      <c r="F1315" t="str">
        <f>CONCATENATE("/home/ec2-user/galaxies/POGSSNR_SDSSonly_",HL_d251to2arcmin_incllt60_table!I1315,".fits")</f>
        <v>/home/ec2-user/galaxies/POGSSNR_SDSSonly_NGC1565.fits</v>
      </c>
      <c r="G1315">
        <v>0</v>
      </c>
      <c r="H1315">
        <v>2</v>
      </c>
    </row>
    <row r="1316" spans="1:8">
      <c r="A1316" s="5" t="s">
        <v>847</v>
      </c>
      <c r="B1316" t="str">
        <f>CONCATENATE("/home/ec2-user/galaxies/POGS_SDSSonly_",HL_d251to2arcmin_incllt60_table!I1316,".fits")</f>
        <v>/home/ec2-user/galaxies/POGS_SDSSonly_NGC1530.fits</v>
      </c>
      <c r="C1316" s="4">
        <f>HL_d251to2arcmin_incllt60_table!J1316</f>
        <v>9.0666666666666673E-3</v>
      </c>
      <c r="D1316" t="str">
        <f>HL_d251to2arcmin_incllt60_table!I1316</f>
        <v>NGC1530</v>
      </c>
      <c r="E1316" t="str">
        <f>HL_d251to2arcmin_incllt60_table!K1316</f>
        <v>SBb</v>
      </c>
      <c r="F1316" t="str">
        <f>CONCATENATE("/home/ec2-user/galaxies/POGSSNR_SDSSonly_",HL_d251to2arcmin_incllt60_table!I1316,".fits")</f>
        <v>/home/ec2-user/galaxies/POGSSNR_SDSSonly_NGC1530.fits</v>
      </c>
      <c r="G1316">
        <v>0</v>
      </c>
      <c r="H1316">
        <v>2</v>
      </c>
    </row>
    <row r="1317" spans="1:8">
      <c r="A1317" s="5" t="s">
        <v>847</v>
      </c>
      <c r="B1317" t="str">
        <f>CONCATENATE("/home/ec2-user/galaxies/POGS_SDSSonly_",HL_d251to2arcmin_incllt60_table!I1317,".fits")</f>
        <v>/home/ec2-user/galaxies/POGS_SDSSonly_NGC1578.fits</v>
      </c>
      <c r="C1317" s="4">
        <f>HL_d251to2arcmin_incllt60_table!J1317</f>
        <v>1.9663333333333335E-2</v>
      </c>
      <c r="D1317" t="str">
        <f>HL_d251to2arcmin_incllt60_table!I1317</f>
        <v>NGC1578</v>
      </c>
      <c r="E1317" t="str">
        <f>HL_d251to2arcmin_incllt60_table!K1317</f>
        <v>Sa</v>
      </c>
      <c r="F1317" t="str">
        <f>CONCATENATE("/home/ec2-user/galaxies/POGSSNR_SDSSonly_",HL_d251to2arcmin_incllt60_table!I1317,".fits")</f>
        <v>/home/ec2-user/galaxies/POGSSNR_SDSSonly_NGC1578.fits</v>
      </c>
      <c r="G1317">
        <v>0</v>
      </c>
      <c r="H1317">
        <v>2</v>
      </c>
    </row>
    <row r="1318" spans="1:8">
      <c r="A1318" s="5" t="s">
        <v>847</v>
      </c>
      <c r="B1318" t="str">
        <f>CONCATENATE("/home/ec2-user/galaxies/POGS_SDSSonly_",HL_d251to2arcmin_incllt60_table!I1318,".fits")</f>
        <v>/home/ec2-user/galaxies/POGS_SDSSonly_UGC03029.fits</v>
      </c>
      <c r="C1318" s="4">
        <f>HL_d251to2arcmin_incllt60_table!J1318</f>
        <v>1.6363333333333334E-2</v>
      </c>
      <c r="D1318" t="str">
        <f>HL_d251to2arcmin_incllt60_table!I1318</f>
        <v>UGC03029</v>
      </c>
      <c r="E1318" t="str">
        <f>HL_d251to2arcmin_incllt60_table!K1318</f>
        <v>SABb</v>
      </c>
      <c r="F1318" t="str">
        <f>CONCATENATE("/home/ec2-user/galaxies/POGSSNR_SDSSonly_",HL_d251to2arcmin_incllt60_table!I1318,".fits")</f>
        <v>/home/ec2-user/galaxies/POGSSNR_SDSSonly_UGC03029.fits</v>
      </c>
      <c r="G1318">
        <v>0</v>
      </c>
      <c r="H1318">
        <v>2</v>
      </c>
    </row>
    <row r="1319" spans="1:8">
      <c r="A1319" s="5" t="s">
        <v>847</v>
      </c>
      <c r="B1319" t="str">
        <f>CONCATENATE("/home/ec2-user/galaxies/POGS_SDSSonly_",HL_d251to2arcmin_incllt60_table!I1319,".fits")</f>
        <v>/home/ec2-user/galaxies/POGS_SDSSonly_ESO202-015.fits</v>
      </c>
      <c r="C1319" s="4">
        <f>HL_d251to2arcmin_incllt60_table!J1319</f>
        <v>1.3346666666666666E-2</v>
      </c>
      <c r="D1319" t="str">
        <f>HL_d251to2arcmin_incllt60_table!I1319</f>
        <v>ESO202-015</v>
      </c>
      <c r="E1319" t="str">
        <f>HL_d251to2arcmin_incllt60_table!K1319</f>
        <v>S0-a</v>
      </c>
      <c r="F1319" t="str">
        <f>CONCATENATE("/home/ec2-user/galaxies/POGSSNR_SDSSonly_",HL_d251to2arcmin_incllt60_table!I1319,".fits")</f>
        <v>/home/ec2-user/galaxies/POGSSNR_SDSSonly_ESO202-015.fits</v>
      </c>
      <c r="G1319">
        <v>0</v>
      </c>
      <c r="H1319">
        <v>2</v>
      </c>
    </row>
    <row r="1320" spans="1:8">
      <c r="A1320" s="5" t="s">
        <v>847</v>
      </c>
      <c r="B1320" t="str">
        <f>CONCATENATE("/home/ec2-user/galaxies/POGS_SDSSonly_",HL_d251to2arcmin_incllt60_table!I1320,".fits")</f>
        <v>/home/ec2-user/galaxies/POGS_SDSSonly_PGC015037.fits</v>
      </c>
      <c r="C1320" s="4">
        <f>HL_d251to2arcmin_incllt60_table!J1320</f>
        <v>4.6376666666666663E-2</v>
      </c>
      <c r="D1320" t="str">
        <f>HL_d251to2arcmin_incllt60_table!I1320</f>
        <v>PGC015037</v>
      </c>
      <c r="E1320" t="str">
        <f>HL_d251to2arcmin_incllt60_table!K1320</f>
        <v>S?</v>
      </c>
      <c r="F1320" t="str">
        <f>CONCATENATE("/home/ec2-user/galaxies/POGSSNR_SDSSonly_",HL_d251to2arcmin_incllt60_table!I1320,".fits")</f>
        <v>/home/ec2-user/galaxies/POGSSNR_SDSSonly_PGC015037.fits</v>
      </c>
      <c r="G1320">
        <v>0</v>
      </c>
      <c r="H1320">
        <v>2</v>
      </c>
    </row>
    <row r="1321" spans="1:8">
      <c r="A1321" s="5" t="s">
        <v>847</v>
      </c>
      <c r="B1321" t="str">
        <f>CONCATENATE("/home/ec2-user/galaxies/POGS_SDSSonly_",HL_d251to2arcmin_incllt60_table!I1321,".fits")</f>
        <v>/home/ec2-user/galaxies/POGS_SDSSonly_UGC03032.fits</v>
      </c>
      <c r="C1321" s="4">
        <f>HL_d251to2arcmin_incllt60_table!J1321</f>
        <v>1.5483333333333333E-2</v>
      </c>
      <c r="D1321" t="str">
        <f>HL_d251to2arcmin_incllt60_table!I1321</f>
        <v>UGC03032</v>
      </c>
      <c r="E1321" t="str">
        <f>HL_d251to2arcmin_incllt60_table!K1321</f>
        <v>S0-a</v>
      </c>
      <c r="F1321" t="str">
        <f>CONCATENATE("/home/ec2-user/galaxies/POGSSNR_SDSSonly_",HL_d251to2arcmin_incllt60_table!I1321,".fits")</f>
        <v>/home/ec2-user/galaxies/POGSSNR_SDSSonly_UGC03032.fits</v>
      </c>
      <c r="G1321">
        <v>0</v>
      </c>
      <c r="H1321">
        <v>2</v>
      </c>
    </row>
    <row r="1322" spans="1:8">
      <c r="A1322" s="5" t="s">
        <v>847</v>
      </c>
      <c r="B1322" t="str">
        <f>CONCATENATE("/home/ec2-user/galaxies/POGS_SDSSonly_",HL_d251to2arcmin_incllt60_table!I1322,".fits")</f>
        <v>/home/ec2-user/galaxies/POGS_SDSSonly_UGC03033.fits</v>
      </c>
      <c r="C1322" s="4">
        <f>HL_d251to2arcmin_incllt60_table!J1322</f>
        <v>3.5249999999999997E-2</v>
      </c>
      <c r="D1322" t="str">
        <f>HL_d251to2arcmin_incllt60_table!I1322</f>
        <v>UGC03033</v>
      </c>
      <c r="E1322" t="str">
        <f>HL_d251to2arcmin_incllt60_table!K1322</f>
        <v>SBbc</v>
      </c>
      <c r="F1322" t="str">
        <f>CONCATENATE("/home/ec2-user/galaxies/POGSSNR_SDSSonly_",HL_d251to2arcmin_incllt60_table!I1322,".fits")</f>
        <v>/home/ec2-user/galaxies/POGSSNR_SDSSonly_UGC03033.fits</v>
      </c>
      <c r="G1322">
        <v>0</v>
      </c>
      <c r="H1322">
        <v>2</v>
      </c>
    </row>
    <row r="1323" spans="1:8">
      <c r="A1323" s="5" t="s">
        <v>847</v>
      </c>
      <c r="B1323" t="str">
        <f>CONCATENATE("/home/ec2-user/galaxies/POGS_SDSSonly_",HL_d251to2arcmin_incllt60_table!I1323,".fits")</f>
        <v>/home/ec2-user/galaxies/POGS_SDSSonly_NGC1575.fits</v>
      </c>
      <c r="C1323" s="4">
        <f>HL_d251to2arcmin_incllt60_table!J1323</f>
        <v>3.0683333333333333E-2</v>
      </c>
      <c r="D1323" t="str">
        <f>HL_d251to2arcmin_incllt60_table!I1323</f>
        <v>NGC1575</v>
      </c>
      <c r="E1323" t="str">
        <f>HL_d251to2arcmin_incllt60_table!K1323</f>
        <v>SABb</v>
      </c>
      <c r="F1323" t="str">
        <f>CONCATENATE("/home/ec2-user/galaxies/POGSSNR_SDSSonly_",HL_d251to2arcmin_incllt60_table!I1323,".fits")</f>
        <v>/home/ec2-user/galaxies/POGSSNR_SDSSonly_NGC1575.fits</v>
      </c>
      <c r="G1323">
        <v>0</v>
      </c>
      <c r="H1323">
        <v>2</v>
      </c>
    </row>
    <row r="1324" spans="1:8">
      <c r="A1324" s="5" t="s">
        <v>847</v>
      </c>
      <c r="B1324" t="str">
        <f>CONCATENATE("/home/ec2-user/galaxies/POGS_SDSSonly_",HL_d251to2arcmin_incllt60_table!I1324,".fits")</f>
        <v>/home/ec2-user/galaxies/POGS_SDSSonly_ESO250-021.fits</v>
      </c>
      <c r="C1324" s="4">
        <f>HL_d251to2arcmin_incllt60_table!J1324</f>
        <v>1.4323333333333334E-2</v>
      </c>
      <c r="D1324" t="str">
        <f>HL_d251to2arcmin_incllt60_table!I1324</f>
        <v>ESO250-021</v>
      </c>
      <c r="E1324" t="str">
        <f>HL_d251to2arcmin_incllt60_table!K1324</f>
        <v>SABb</v>
      </c>
      <c r="F1324" t="str">
        <f>CONCATENATE("/home/ec2-user/galaxies/POGSSNR_SDSSonly_",HL_d251to2arcmin_incllt60_table!I1324,".fits")</f>
        <v>/home/ec2-user/galaxies/POGSSNR_SDSSonly_ESO250-021.fits</v>
      </c>
      <c r="G1324">
        <v>0</v>
      </c>
      <c r="H1324">
        <v>2</v>
      </c>
    </row>
    <row r="1325" spans="1:8">
      <c r="A1325" s="5" t="s">
        <v>847</v>
      </c>
      <c r="B1325" t="str">
        <f>CONCATENATE("/home/ec2-user/galaxies/POGS_SDSSonly_",HL_d251to2arcmin_incllt60_table!I1325,".fits")</f>
        <v>/home/ec2-user/galaxies/POGS_SDSSonly_IC2068.fits</v>
      </c>
      <c r="C1325" s="4">
        <f>HL_d251to2arcmin_incllt60_table!J1325</f>
        <v>1.4413333333333334E-2</v>
      </c>
      <c r="D1325" t="str">
        <f>HL_d251to2arcmin_incllt60_table!I1325</f>
        <v>IC2068</v>
      </c>
      <c r="E1325" t="str">
        <f>HL_d251to2arcmin_incllt60_table!K1325</f>
        <v>S0-a</v>
      </c>
      <c r="F1325" t="str">
        <f>CONCATENATE("/home/ec2-user/galaxies/POGSSNR_SDSSonly_",HL_d251to2arcmin_incllt60_table!I1325,".fits")</f>
        <v>/home/ec2-user/galaxies/POGSSNR_SDSSonly_IC2068.fits</v>
      </c>
      <c r="G1325">
        <v>0</v>
      </c>
      <c r="H1325">
        <v>2</v>
      </c>
    </row>
    <row r="1326" spans="1:8">
      <c r="A1326" s="5" t="s">
        <v>847</v>
      </c>
      <c r="B1326" t="str">
        <f>CONCATENATE("/home/ec2-user/galaxies/POGS_SDSSonly_",HL_d251to2arcmin_incllt60_table!I1326,".fits")</f>
        <v>/home/ec2-user/galaxies/POGS_SDSSonly_PGC015123.fits</v>
      </c>
      <c r="C1326" s="4">
        <f>HL_d251to2arcmin_incllt60_table!J1326</f>
        <v>3.0313333333333334E-2</v>
      </c>
      <c r="D1326" t="str">
        <f>HL_d251to2arcmin_incllt60_table!I1326</f>
        <v>PGC015123</v>
      </c>
      <c r="E1326" t="str">
        <f>HL_d251to2arcmin_incllt60_table!K1326</f>
        <v>SBc</v>
      </c>
      <c r="F1326" t="str">
        <f>CONCATENATE("/home/ec2-user/galaxies/POGSSNR_SDSSonly_",HL_d251to2arcmin_incllt60_table!I1326,".fits")</f>
        <v>/home/ec2-user/galaxies/POGSSNR_SDSSonly_PGC015123.fits</v>
      </c>
      <c r="G1326">
        <v>0</v>
      </c>
      <c r="H1326">
        <v>2</v>
      </c>
    </row>
    <row r="1327" spans="1:8">
      <c r="A1327" s="5" t="s">
        <v>847</v>
      </c>
      <c r="B1327" t="str">
        <f>CONCATENATE("/home/ec2-user/galaxies/POGS_SDSSonly_",HL_d251to2arcmin_incllt60_table!I1327,".fits")</f>
        <v>/home/ec2-user/galaxies/POGS_SDSSonly_PGC015145.fits</v>
      </c>
      <c r="C1327" s="4">
        <f>HL_d251to2arcmin_incllt60_table!J1327</f>
        <v>1.8803333333333332E-2</v>
      </c>
      <c r="D1327" t="str">
        <f>HL_d251to2arcmin_incllt60_table!I1327</f>
        <v>PGC015145</v>
      </c>
      <c r="E1327" t="str">
        <f>HL_d251to2arcmin_incllt60_table!K1327</f>
        <v>Sab</v>
      </c>
      <c r="F1327" t="str">
        <f>CONCATENATE("/home/ec2-user/galaxies/POGSSNR_SDSSonly_",HL_d251to2arcmin_incllt60_table!I1327,".fits")</f>
        <v>/home/ec2-user/galaxies/POGSSNR_SDSSonly_PGC015145.fits</v>
      </c>
      <c r="G1327">
        <v>0</v>
      </c>
      <c r="H1327">
        <v>2</v>
      </c>
    </row>
    <row r="1328" spans="1:8">
      <c r="A1328" s="5" t="s">
        <v>847</v>
      </c>
      <c r="B1328" t="str">
        <f>CONCATENATE("/home/ec2-user/galaxies/POGS_SDSSonly_",HL_d251to2arcmin_incllt60_table!I1328,".fits")</f>
        <v>/home/ec2-user/galaxies/POGS_SDSSonly_ESO084-018.fits</v>
      </c>
      <c r="C1328" s="4">
        <f>HL_d251to2arcmin_incllt60_table!J1328</f>
        <v>1.8033333333333332E-2</v>
      </c>
      <c r="D1328" t="str">
        <f>HL_d251to2arcmin_incllt60_table!I1328</f>
        <v>ESO084-018</v>
      </c>
      <c r="E1328" t="str">
        <f>HL_d251to2arcmin_incllt60_table!K1328</f>
        <v>Sa</v>
      </c>
      <c r="F1328" t="str">
        <f>CONCATENATE("/home/ec2-user/galaxies/POGSSNR_SDSSonly_",HL_d251to2arcmin_incllt60_table!I1328,".fits")</f>
        <v>/home/ec2-user/galaxies/POGSSNR_SDSSonly_ESO084-018.fits</v>
      </c>
      <c r="G1328">
        <v>0</v>
      </c>
      <c r="H1328">
        <v>2</v>
      </c>
    </row>
    <row r="1329" spans="1:8">
      <c r="A1329" s="5" t="s">
        <v>847</v>
      </c>
      <c r="B1329" t="str">
        <f>CONCATENATE("/home/ec2-user/galaxies/POGS_SDSSonly_",HL_d251to2arcmin_incllt60_table!I1329,".fits")</f>
        <v>/home/ec2-user/galaxies/POGS_SDSSonly_PGC413165.fits</v>
      </c>
      <c r="C1329" s="4">
        <f>HL_d251to2arcmin_incllt60_table!J1329</f>
        <v>0</v>
      </c>
      <c r="D1329" t="str">
        <f>HL_d251to2arcmin_incllt60_table!I1329</f>
        <v>PGC413165</v>
      </c>
      <c r="E1329" t="str">
        <f>HL_d251to2arcmin_incllt60_table!K1329</f>
        <v>Unk</v>
      </c>
      <c r="F1329" t="str">
        <f>CONCATENATE("/home/ec2-user/galaxies/POGSSNR_SDSSonly_",HL_d251to2arcmin_incllt60_table!I1329,".fits")</f>
        <v>/home/ec2-user/galaxies/POGSSNR_SDSSonly_PGC413165.fits</v>
      </c>
      <c r="G1329">
        <v>0</v>
      </c>
      <c r="H1329">
        <v>2</v>
      </c>
    </row>
    <row r="1330" spans="1:8">
      <c r="A1330" s="5" t="s">
        <v>847</v>
      </c>
      <c r="B1330" t="str">
        <f>CONCATENATE("/home/ec2-user/galaxies/POGS_SDSSonly_",HL_d251to2arcmin_incllt60_table!I1330,".fits")</f>
        <v>/home/ec2-user/galaxies/POGS_SDSSonly_ESO202-023.fits</v>
      </c>
      <c r="C1330" s="4">
        <f>HL_d251to2arcmin_incllt60_table!J1330</f>
        <v>1.5446666666666666E-2</v>
      </c>
      <c r="D1330" t="str">
        <f>HL_d251to2arcmin_incllt60_table!I1330</f>
        <v>ESO202-023</v>
      </c>
      <c r="E1330" t="str">
        <f>HL_d251to2arcmin_incllt60_table!K1330</f>
        <v>Scd</v>
      </c>
      <c r="F1330" t="str">
        <f>CONCATENATE("/home/ec2-user/galaxies/POGSSNR_SDSSonly_",HL_d251to2arcmin_incllt60_table!I1330,".fits")</f>
        <v>/home/ec2-user/galaxies/POGSSNR_SDSSonly_ESO202-023.fits</v>
      </c>
      <c r="G1330">
        <v>0</v>
      </c>
      <c r="H1330">
        <v>2</v>
      </c>
    </row>
    <row r="1331" spans="1:8">
      <c r="A1331" s="5" t="s">
        <v>847</v>
      </c>
      <c r="B1331" t="str">
        <f>CONCATENATE("/home/ec2-user/galaxies/POGS_SDSSonly_",HL_d251to2arcmin_incllt60_table!I1331,".fits")</f>
        <v>/home/ec2-user/galaxies/POGS_SDSSonly_ESO303-020.fits</v>
      </c>
      <c r="C1331" s="4">
        <f>HL_d251to2arcmin_incllt60_table!J1331</f>
        <v>2.9236666666666668E-2</v>
      </c>
      <c r="D1331" t="str">
        <f>HL_d251to2arcmin_incllt60_table!I1331</f>
        <v>ESO303-020</v>
      </c>
      <c r="E1331" t="str">
        <f>HL_d251to2arcmin_incllt60_table!K1331</f>
        <v>Sbc</v>
      </c>
      <c r="F1331" t="str">
        <f>CONCATENATE("/home/ec2-user/galaxies/POGSSNR_SDSSonly_",HL_d251to2arcmin_incllt60_table!I1331,".fits")</f>
        <v>/home/ec2-user/galaxies/POGSSNR_SDSSonly_ESO303-020.fits</v>
      </c>
      <c r="G1331">
        <v>0</v>
      </c>
      <c r="H1331">
        <v>2</v>
      </c>
    </row>
    <row r="1332" spans="1:8">
      <c r="A1332" s="5" t="s">
        <v>847</v>
      </c>
      <c r="B1332" t="str">
        <f>CONCATENATE("/home/ec2-user/galaxies/POGS_SDSSonly_",HL_d251to2arcmin_incllt60_table!I1332,".fits")</f>
        <v>/home/ec2-user/galaxies/POGS_SDSSonly_NGC1580.fits</v>
      </c>
      <c r="C1332" s="4">
        <f>HL_d251to2arcmin_incllt60_table!J1332</f>
        <v>1.3863333333333333E-2</v>
      </c>
      <c r="D1332" t="str">
        <f>HL_d251to2arcmin_incllt60_table!I1332</f>
        <v>NGC1580</v>
      </c>
      <c r="E1332" t="str">
        <f>HL_d251to2arcmin_incllt60_table!K1332</f>
        <v>Sbc</v>
      </c>
      <c r="F1332" t="str">
        <f>CONCATENATE("/home/ec2-user/galaxies/POGSSNR_SDSSonly_",HL_d251to2arcmin_incllt60_table!I1332,".fits")</f>
        <v>/home/ec2-user/galaxies/POGSSNR_SDSSonly_NGC1580.fits</v>
      </c>
      <c r="G1332">
        <v>0</v>
      </c>
      <c r="H1332">
        <v>2</v>
      </c>
    </row>
    <row r="1333" spans="1:8">
      <c r="A1333" s="5" t="s">
        <v>847</v>
      </c>
      <c r="B1333" t="str">
        <f>CONCATENATE("/home/ec2-user/galaxies/POGS_SDSSonly_",HL_d251to2arcmin_incllt60_table!I1333,".fits")</f>
        <v>/home/ec2-user/galaxies/POGS_SDSSonly_NGC1583.fits</v>
      </c>
      <c r="C1333" s="4">
        <f>HL_d251to2arcmin_incllt60_table!J1333</f>
        <v>2.8606666666666666E-2</v>
      </c>
      <c r="D1333" t="str">
        <f>HL_d251to2arcmin_incllt60_table!I1333</f>
        <v>NGC1583</v>
      </c>
      <c r="E1333" t="str">
        <f>HL_d251to2arcmin_incllt60_table!K1333</f>
        <v>E</v>
      </c>
      <c r="F1333" t="str">
        <f>CONCATENATE("/home/ec2-user/galaxies/POGSSNR_SDSSonly_",HL_d251to2arcmin_incllt60_table!I1333,".fits")</f>
        <v>/home/ec2-user/galaxies/POGSSNR_SDSSonly_NGC1583.fits</v>
      </c>
      <c r="G1333">
        <v>0</v>
      </c>
      <c r="H1333">
        <v>2</v>
      </c>
    </row>
    <row r="1334" spans="1:8">
      <c r="A1334" s="5" t="s">
        <v>847</v>
      </c>
      <c r="B1334" t="str">
        <f>CONCATENATE("/home/ec2-user/galaxies/POGS_SDSSonly_",HL_d251to2arcmin_incllt60_table!I1334,".fits")</f>
        <v>/home/ec2-user/galaxies/POGS_SDSSonly_PGC015198.fits</v>
      </c>
      <c r="C1334" s="4">
        <f>HL_d251to2arcmin_incllt60_table!J1334</f>
        <v>3.9609999999999999E-2</v>
      </c>
      <c r="D1334" t="str">
        <f>HL_d251to2arcmin_incllt60_table!I1334</f>
        <v>PGC015198</v>
      </c>
      <c r="E1334" t="str">
        <f>HL_d251to2arcmin_incllt60_table!K1334</f>
        <v>S0-a</v>
      </c>
      <c r="F1334" t="str">
        <f>CONCATENATE("/home/ec2-user/galaxies/POGSSNR_SDSSonly_",HL_d251to2arcmin_incllt60_table!I1334,".fits")</f>
        <v>/home/ec2-user/galaxies/POGSSNR_SDSSonly_PGC015198.fits</v>
      </c>
      <c r="G1334">
        <v>0</v>
      </c>
      <c r="H1334">
        <v>2</v>
      </c>
    </row>
    <row r="1335" spans="1:8">
      <c r="A1335" s="5" t="s">
        <v>847</v>
      </c>
      <c r="B1335" t="str">
        <f>CONCATENATE("/home/ec2-user/galaxies/POGS_SDSSonly_",HL_d251to2arcmin_incllt60_table!I1335,".fits")</f>
        <v>/home/ec2-user/galaxies/POGS_SDSSonly_UGC03052.fits</v>
      </c>
      <c r="C1335" s="4">
        <f>HL_d251to2arcmin_incllt60_table!J1335</f>
        <v>1.4526666666666667E-2</v>
      </c>
      <c r="D1335" t="str">
        <f>HL_d251to2arcmin_incllt60_table!I1335</f>
        <v>UGC03052</v>
      </c>
      <c r="E1335" t="str">
        <f>HL_d251to2arcmin_incllt60_table!K1335</f>
        <v>SBb</v>
      </c>
      <c r="F1335" t="str">
        <f>CONCATENATE("/home/ec2-user/galaxies/POGSSNR_SDSSonly_",HL_d251to2arcmin_incllt60_table!I1335,".fits")</f>
        <v>/home/ec2-user/galaxies/POGSSNR_SDSSonly_UGC03052.fits</v>
      </c>
      <c r="G1335">
        <v>0</v>
      </c>
      <c r="H1335">
        <v>2</v>
      </c>
    </row>
    <row r="1336" spans="1:8">
      <c r="A1336" s="5" t="s">
        <v>847</v>
      </c>
      <c r="B1336" t="str">
        <f>CONCATENATE("/home/ec2-user/galaxies/POGS_SDSSonly_",HL_d251to2arcmin_incllt60_table!I1336,".fits")</f>
        <v>/home/ec2-user/galaxies/POGS_SDSSonly_UGC03046.fits</v>
      </c>
      <c r="C1336" s="4">
        <f>HL_d251to2arcmin_incllt60_table!J1336</f>
        <v>1.6449999999999999E-2</v>
      </c>
      <c r="D1336" t="str">
        <f>HL_d251to2arcmin_incllt60_table!I1336</f>
        <v>UGC03046</v>
      </c>
      <c r="E1336" t="str">
        <f>HL_d251to2arcmin_incllt60_table!K1336</f>
        <v>Sb</v>
      </c>
      <c r="F1336" t="str">
        <f>CONCATENATE("/home/ec2-user/galaxies/POGSSNR_SDSSonly_",HL_d251to2arcmin_incllt60_table!I1336,".fits")</f>
        <v>/home/ec2-user/galaxies/POGSSNR_SDSSonly_UGC03046.fits</v>
      </c>
      <c r="G1336">
        <v>0</v>
      </c>
      <c r="H1336">
        <v>2</v>
      </c>
    </row>
    <row r="1337" spans="1:8">
      <c r="A1337" s="5" t="s">
        <v>847</v>
      </c>
      <c r="B1337" t="str">
        <f>CONCATENATE("/home/ec2-user/galaxies/POGS_SDSSonly_",HL_d251to2arcmin_incllt60_table!I1337,".fits")</f>
        <v>/home/ec2-user/galaxies/POGS_SDSSonly_NGC1591.fits</v>
      </c>
      <c r="C1337" s="4">
        <f>HL_d251to2arcmin_incllt60_table!J1337</f>
        <v>1.3016666666666666E-2</v>
      </c>
      <c r="D1337" t="str">
        <f>HL_d251to2arcmin_incllt60_table!I1337</f>
        <v>NGC1591</v>
      </c>
      <c r="E1337" t="str">
        <f>HL_d251to2arcmin_incllt60_table!K1337</f>
        <v>SBab</v>
      </c>
      <c r="F1337" t="str">
        <f>CONCATENATE("/home/ec2-user/galaxies/POGSSNR_SDSSonly_",HL_d251to2arcmin_incllt60_table!I1337,".fits")</f>
        <v>/home/ec2-user/galaxies/POGSSNR_SDSSonly_NGC1591.fits</v>
      </c>
      <c r="G1337">
        <v>0</v>
      </c>
      <c r="H1337">
        <v>2</v>
      </c>
    </row>
    <row r="1338" spans="1:8">
      <c r="A1338" s="5" t="s">
        <v>847</v>
      </c>
      <c r="B1338" t="str">
        <f>CONCATENATE("/home/ec2-user/galaxies/POGS_SDSSonly_",HL_d251to2arcmin_incllt60_table!I1338,".fits")</f>
        <v>/home/ec2-user/galaxies/POGS_SDSSonly_PGC015300.fits</v>
      </c>
      <c r="C1338" s="4">
        <f>HL_d251to2arcmin_incllt60_table!J1338</f>
        <v>3.2253333333333335E-2</v>
      </c>
      <c r="D1338" t="str">
        <f>HL_d251to2arcmin_incllt60_table!I1338</f>
        <v>PGC015300</v>
      </c>
      <c r="E1338" t="str">
        <f>HL_d251to2arcmin_incllt60_table!K1338</f>
        <v>Sbc</v>
      </c>
      <c r="F1338" t="str">
        <f>CONCATENATE("/home/ec2-user/galaxies/POGSSNR_SDSSonly_",HL_d251to2arcmin_incllt60_table!I1338,".fits")</f>
        <v>/home/ec2-user/galaxies/POGSSNR_SDSSonly_PGC015300.fits</v>
      </c>
      <c r="G1338">
        <v>0</v>
      </c>
      <c r="H1338">
        <v>2</v>
      </c>
    </row>
    <row r="1339" spans="1:8">
      <c r="A1339" s="5" t="s">
        <v>847</v>
      </c>
      <c r="B1339" t="str">
        <f>CONCATENATE("/home/ec2-user/galaxies/POGS_SDSSonly_",HL_d251to2arcmin_incllt60_table!I1339,".fits")</f>
        <v>/home/ec2-user/galaxies/POGS_SDSSonly_PGC015321.fits</v>
      </c>
      <c r="C1339" s="4">
        <f>HL_d251to2arcmin_incllt60_table!J1339</f>
        <v>4.0750000000000001E-2</v>
      </c>
      <c r="D1339" t="str">
        <f>HL_d251to2arcmin_incllt60_table!I1339</f>
        <v>PGC015321</v>
      </c>
      <c r="E1339" t="str">
        <f>HL_d251to2arcmin_incllt60_table!K1339</f>
        <v>S0</v>
      </c>
      <c r="F1339" t="str">
        <f>CONCATENATE("/home/ec2-user/galaxies/POGSSNR_SDSSonly_",HL_d251to2arcmin_incllt60_table!I1339,".fits")</f>
        <v>/home/ec2-user/galaxies/POGSSNR_SDSSonly_PGC015321.fits</v>
      </c>
      <c r="G1339">
        <v>0</v>
      </c>
      <c r="H1339">
        <v>2</v>
      </c>
    </row>
    <row r="1340" spans="1:8">
      <c r="A1340" s="5" t="s">
        <v>847</v>
      </c>
      <c r="B1340" t="str">
        <f>CONCATENATE("/home/ec2-user/galaxies/POGS_SDSSonly_",HL_d251to2arcmin_incllt60_table!I1340,".fits")</f>
        <v>/home/ec2-user/galaxies/POGS_SDSSonly_NGC1594.fits</v>
      </c>
      <c r="C1340" s="4">
        <f>HL_d251to2arcmin_incllt60_table!J1340</f>
        <v>1.4046666666666667E-2</v>
      </c>
      <c r="D1340" t="str">
        <f>HL_d251to2arcmin_incllt60_table!I1340</f>
        <v>NGC1594</v>
      </c>
      <c r="E1340" t="str">
        <f>HL_d251to2arcmin_incllt60_table!K1340</f>
        <v>Sbc</v>
      </c>
      <c r="F1340" t="str">
        <f>CONCATENATE("/home/ec2-user/galaxies/POGSSNR_SDSSonly_",HL_d251to2arcmin_incllt60_table!I1340,".fits")</f>
        <v>/home/ec2-user/galaxies/POGSSNR_SDSSonly_NGC1594.fits</v>
      </c>
      <c r="G1340">
        <v>0</v>
      </c>
      <c r="H1340">
        <v>2</v>
      </c>
    </row>
    <row r="1341" spans="1:8">
      <c r="A1341" s="5" t="s">
        <v>847</v>
      </c>
      <c r="B1341" t="str">
        <f>CONCATENATE("/home/ec2-user/galaxies/POGS_SDSSonly_",HL_d251to2arcmin_incllt60_table!I1341,".fits")</f>
        <v>/home/ec2-user/galaxies/POGS_SDSSonly_PGC015349.fits</v>
      </c>
      <c r="C1341" s="4">
        <f>HL_d251to2arcmin_incllt60_table!J1341</f>
        <v>3.1189999999999999E-2</v>
      </c>
      <c r="D1341" t="str">
        <f>HL_d251to2arcmin_incllt60_table!I1341</f>
        <v>PGC015349</v>
      </c>
      <c r="E1341" t="str">
        <f>HL_d251to2arcmin_incllt60_table!K1341</f>
        <v>SABa</v>
      </c>
      <c r="F1341" t="str">
        <f>CONCATENATE("/home/ec2-user/galaxies/POGSSNR_SDSSonly_",HL_d251to2arcmin_incllt60_table!I1341,".fits")</f>
        <v>/home/ec2-user/galaxies/POGSSNR_SDSSonly_PGC015349.fits</v>
      </c>
      <c r="G1341">
        <v>0</v>
      </c>
      <c r="H1341">
        <v>2</v>
      </c>
    </row>
    <row r="1342" spans="1:8">
      <c r="A1342" s="5" t="s">
        <v>847</v>
      </c>
      <c r="B1342" t="str">
        <f>CONCATENATE("/home/ec2-user/galaxies/POGS_SDSSonly_",HL_d251to2arcmin_incllt60_table!I1342,".fits")</f>
        <v>/home/ec2-user/galaxies/POGS_SDSSonly_UGC03066.fits</v>
      </c>
      <c r="C1342" s="4">
        <f>HL_d251to2arcmin_incllt60_table!J1342</f>
        <v>1.5276666666666666E-2</v>
      </c>
      <c r="D1342" t="str">
        <f>HL_d251to2arcmin_incllt60_table!I1342</f>
        <v>UGC03066</v>
      </c>
      <c r="E1342" t="str">
        <f>HL_d251to2arcmin_incllt60_table!K1342</f>
        <v>Scd</v>
      </c>
      <c r="F1342" t="str">
        <f>CONCATENATE("/home/ec2-user/galaxies/POGSSNR_SDSSonly_",HL_d251to2arcmin_incllt60_table!I1342,".fits")</f>
        <v>/home/ec2-user/galaxies/POGSSNR_SDSSonly_UGC03066.fits</v>
      </c>
      <c r="G1342">
        <v>0</v>
      </c>
      <c r="H1342">
        <v>2</v>
      </c>
    </row>
    <row r="1343" spans="1:8">
      <c r="A1343" s="5" t="s">
        <v>847</v>
      </c>
      <c r="B1343" t="str">
        <f>CONCATENATE("/home/ec2-user/galaxies/POGS_SDSSonly_",HL_d251to2arcmin_incllt60_table!I1343,".fits")</f>
        <v>/home/ec2-user/galaxies/POGS_SDSSonly_PGC015362.fits</v>
      </c>
      <c r="C1343" s="4">
        <f>HL_d251to2arcmin_incllt60_table!J1343</f>
        <v>3.1730000000000001E-2</v>
      </c>
      <c r="D1343" t="str">
        <f>HL_d251to2arcmin_incllt60_table!I1343</f>
        <v>PGC015362</v>
      </c>
      <c r="E1343" t="str">
        <f>HL_d251to2arcmin_incllt60_table!K1343</f>
        <v>S?</v>
      </c>
      <c r="F1343" t="str">
        <f>CONCATENATE("/home/ec2-user/galaxies/POGSSNR_SDSSonly_",HL_d251to2arcmin_incllt60_table!I1343,".fits")</f>
        <v>/home/ec2-user/galaxies/POGSSNR_SDSSonly_PGC015362.fits</v>
      </c>
      <c r="G1343">
        <v>0</v>
      </c>
      <c r="H1343">
        <v>2</v>
      </c>
    </row>
    <row r="1344" spans="1:8">
      <c r="A1344" s="5" t="s">
        <v>847</v>
      </c>
      <c r="B1344" t="str">
        <f>CONCATENATE("/home/ec2-user/galaxies/POGS_SDSSonly_",HL_d251to2arcmin_incllt60_table!I1344,".fits")</f>
        <v>/home/ec2-user/galaxies/POGS_SDSSonly_UGC03072.fits</v>
      </c>
      <c r="C1344" s="4">
        <f>HL_d251to2arcmin_incllt60_table!J1344</f>
        <v>1.175E-2</v>
      </c>
      <c r="D1344" t="str">
        <f>HL_d251to2arcmin_incllt60_table!I1344</f>
        <v>UGC03072</v>
      </c>
      <c r="E1344" t="str">
        <f>HL_d251to2arcmin_incllt60_table!K1344</f>
        <v>I</v>
      </c>
      <c r="F1344" t="str">
        <f>CONCATENATE("/home/ec2-user/galaxies/POGSSNR_SDSSonly_",HL_d251to2arcmin_incllt60_table!I1344,".fits")</f>
        <v>/home/ec2-user/galaxies/POGSSNR_SDSSonly_UGC03072.fits</v>
      </c>
      <c r="G1344">
        <v>0</v>
      </c>
      <c r="H1344">
        <v>2</v>
      </c>
    </row>
    <row r="1345" spans="1:8">
      <c r="A1345" s="5" t="s">
        <v>847</v>
      </c>
      <c r="B1345" t="str">
        <f>CONCATENATE("/home/ec2-user/galaxies/POGS_SDSSonly_",HL_d251to2arcmin_incllt60_table!I1345,".fits")</f>
        <v>/home/ec2-user/galaxies/POGS_SDSSonly_NGC1597.fits</v>
      </c>
      <c r="C1345" s="4">
        <f>HL_d251to2arcmin_incllt60_table!J1345</f>
        <v>3.2903333333333333E-2</v>
      </c>
      <c r="D1345" t="str">
        <f>HL_d251to2arcmin_incllt60_table!I1345</f>
        <v>NGC1597</v>
      </c>
      <c r="E1345" t="str">
        <f>HL_d251to2arcmin_incllt60_table!K1345</f>
        <v>E-SO</v>
      </c>
      <c r="F1345" t="str">
        <f>CONCATENATE("/home/ec2-user/galaxies/POGSSNR_SDSSonly_",HL_d251to2arcmin_incllt60_table!I1345,".fits")</f>
        <v>/home/ec2-user/galaxies/POGSSNR_SDSSonly_NGC1597.fits</v>
      </c>
      <c r="G1345">
        <v>0</v>
      </c>
      <c r="H1345">
        <v>2</v>
      </c>
    </row>
    <row r="1346" spans="1:8">
      <c r="A1346" s="5" t="s">
        <v>847</v>
      </c>
      <c r="B1346" t="str">
        <f>CONCATENATE("/home/ec2-user/galaxies/POGS_SDSSonly_",HL_d251to2arcmin_incllt60_table!I1346,".fits")</f>
        <v>/home/ec2-user/galaxies/POGS_SDSSonly_PGC015375.fits</v>
      </c>
      <c r="C1346" s="4">
        <f>HL_d251to2arcmin_incllt60_table!J1346</f>
        <v>1.4333333333333333E-2</v>
      </c>
      <c r="D1346" t="str">
        <f>HL_d251to2arcmin_incllt60_table!I1346</f>
        <v>PGC015375</v>
      </c>
      <c r="E1346" t="str">
        <f>HL_d251to2arcmin_incllt60_table!K1346</f>
        <v>E</v>
      </c>
      <c r="F1346" t="str">
        <f>CONCATENATE("/home/ec2-user/galaxies/POGSSNR_SDSSonly_",HL_d251to2arcmin_incllt60_table!I1346,".fits")</f>
        <v>/home/ec2-user/galaxies/POGSSNR_SDSSonly_PGC015375.fits</v>
      </c>
      <c r="G1346">
        <v>0</v>
      </c>
      <c r="H1346">
        <v>2</v>
      </c>
    </row>
    <row r="1347" spans="1:8">
      <c r="A1347" s="5" t="s">
        <v>847</v>
      </c>
      <c r="B1347" t="str">
        <f>CONCATENATE("/home/ec2-user/galaxies/POGS_SDSSonly_",HL_d251to2arcmin_incllt60_table!I1347,".fits")</f>
        <v>/home/ec2-user/galaxies/POGS_SDSSonly_PGC015387.fits</v>
      </c>
      <c r="C1347" s="4">
        <f>HL_d251to2arcmin_incllt60_table!J1347</f>
        <v>1.5570000000000001E-2</v>
      </c>
      <c r="D1347" t="str">
        <f>HL_d251to2arcmin_incllt60_table!I1347</f>
        <v>PGC015387</v>
      </c>
      <c r="E1347" t="str">
        <f>HL_d251to2arcmin_incllt60_table!K1347</f>
        <v>Sc</v>
      </c>
      <c r="F1347" t="str">
        <f>CONCATENATE("/home/ec2-user/galaxies/POGSSNR_SDSSonly_",HL_d251to2arcmin_incllt60_table!I1347,".fits")</f>
        <v>/home/ec2-user/galaxies/POGSSNR_SDSSonly_PGC015387.fits</v>
      </c>
      <c r="G1347">
        <v>0</v>
      </c>
      <c r="H1347">
        <v>2</v>
      </c>
    </row>
    <row r="1348" spans="1:8">
      <c r="A1348" s="5" t="s">
        <v>847</v>
      </c>
      <c r="B1348" t="str">
        <f>CONCATENATE("/home/ec2-user/galaxies/POGS_SDSSonly_",HL_d251to2arcmin_incllt60_table!I1348,".fits")</f>
        <v>/home/ec2-user/galaxies/POGS_SDSSonly_UGC03080.fits</v>
      </c>
      <c r="C1348" s="4">
        <f>HL_d251to2arcmin_incllt60_table!J1348</f>
        <v>1.1526666666666666E-2</v>
      </c>
      <c r="D1348" t="str">
        <f>HL_d251to2arcmin_incllt60_table!I1348</f>
        <v>UGC03080</v>
      </c>
      <c r="E1348" t="str">
        <f>HL_d251to2arcmin_incllt60_table!K1348</f>
        <v>SABc</v>
      </c>
      <c r="F1348" t="str">
        <f>CONCATENATE("/home/ec2-user/galaxies/POGSSNR_SDSSonly_",HL_d251to2arcmin_incllt60_table!I1348,".fits")</f>
        <v>/home/ec2-user/galaxies/POGSSNR_SDSSonly_UGC03080.fits</v>
      </c>
      <c r="G1348">
        <v>0</v>
      </c>
      <c r="H1348">
        <v>2</v>
      </c>
    </row>
    <row r="1349" spans="1:8">
      <c r="A1349" s="5" t="s">
        <v>847</v>
      </c>
      <c r="B1349" t="str">
        <f>CONCATENATE("/home/ec2-user/galaxies/POGS_SDSSonly_",HL_d251to2arcmin_incllt60_table!I1349,".fits")</f>
        <v>/home/ec2-user/galaxies/POGS_SDSSonly_PGC015427.fits</v>
      </c>
      <c r="C1349" s="4">
        <f>HL_d251to2arcmin_incllt60_table!J1349</f>
        <v>2.5673333333333333E-2</v>
      </c>
      <c r="D1349" t="str">
        <f>HL_d251to2arcmin_incllt60_table!I1349</f>
        <v>PGC015427</v>
      </c>
      <c r="E1349" t="str">
        <f>HL_d251to2arcmin_incllt60_table!K1349</f>
        <v>S0</v>
      </c>
      <c r="F1349" t="str">
        <f>CONCATENATE("/home/ec2-user/galaxies/POGSSNR_SDSSonly_",HL_d251to2arcmin_incllt60_table!I1349,".fits")</f>
        <v>/home/ec2-user/galaxies/POGSSNR_SDSSonly_PGC015427.fits</v>
      </c>
      <c r="G1349">
        <v>0</v>
      </c>
      <c r="H1349">
        <v>2</v>
      </c>
    </row>
    <row r="1350" spans="1:8">
      <c r="A1350" s="5" t="s">
        <v>847</v>
      </c>
      <c r="B1350" t="str">
        <f>CONCATENATE("/home/ec2-user/galaxies/POGS_SDSSonly_",HL_d251to2arcmin_incllt60_table!I1350,".fits")</f>
        <v>/home/ec2-user/galaxies/POGS_SDSSonly_NGC1616.fits</v>
      </c>
      <c r="C1350" s="4">
        <f>HL_d251to2arcmin_incllt60_table!J1350</f>
        <v>1.4013333333333333E-2</v>
      </c>
      <c r="D1350" t="str">
        <f>HL_d251to2arcmin_incllt60_table!I1350</f>
        <v>NGC1616</v>
      </c>
      <c r="E1350" t="str">
        <f>HL_d251to2arcmin_incllt60_table!K1350</f>
        <v>SABb</v>
      </c>
      <c r="F1350" t="str">
        <f>CONCATENATE("/home/ec2-user/galaxies/POGSSNR_SDSSonly_",HL_d251to2arcmin_incllt60_table!I1350,".fits")</f>
        <v>/home/ec2-user/galaxies/POGSSNR_SDSSonly_NGC1616.fits</v>
      </c>
      <c r="G1350">
        <v>0</v>
      </c>
      <c r="H1350">
        <v>2</v>
      </c>
    </row>
    <row r="1351" spans="1:8">
      <c r="A1351" s="5" t="s">
        <v>847</v>
      </c>
      <c r="B1351" t="str">
        <f>CONCATENATE("/home/ec2-user/galaxies/POGS_SDSSonly_",HL_d251to2arcmin_incllt60_table!I1351,".fits")</f>
        <v>/home/ec2-user/galaxies/POGS_SDSSonly_NGC1609.fits</v>
      </c>
      <c r="C1351" s="4">
        <f>HL_d251to2arcmin_incllt60_table!J1351</f>
        <v>1.406E-2</v>
      </c>
      <c r="D1351" t="str">
        <f>HL_d251to2arcmin_incllt60_table!I1351</f>
        <v>NGC1609</v>
      </c>
      <c r="E1351" t="str">
        <f>HL_d251to2arcmin_incllt60_table!K1351</f>
        <v>S0-a</v>
      </c>
      <c r="F1351" t="str">
        <f>CONCATENATE("/home/ec2-user/galaxies/POGSSNR_SDSSonly_",HL_d251to2arcmin_incllt60_table!I1351,".fits")</f>
        <v>/home/ec2-user/galaxies/POGSSNR_SDSSonly_NGC1609.fits</v>
      </c>
      <c r="G1351">
        <v>0</v>
      </c>
      <c r="H1351">
        <v>2</v>
      </c>
    </row>
    <row r="1352" spans="1:8">
      <c r="A1352" s="5" t="s">
        <v>847</v>
      </c>
      <c r="B1352" t="str">
        <f>CONCATENATE("/home/ec2-user/galaxies/POGS_SDSSonly_",HL_d251to2arcmin_incllt60_table!I1352,".fits")</f>
        <v>/home/ec2-user/galaxies/POGS_SDSSonly_NGC1612.fits</v>
      </c>
      <c r="C1352" s="4">
        <f>HL_d251to2arcmin_incllt60_table!J1352</f>
        <v>1.6226666666666667E-2</v>
      </c>
      <c r="D1352" t="str">
        <f>HL_d251to2arcmin_incllt60_table!I1352</f>
        <v>NGC1612</v>
      </c>
      <c r="E1352" t="str">
        <f>HL_d251to2arcmin_incllt60_table!K1352</f>
        <v>S0-a</v>
      </c>
      <c r="F1352" t="str">
        <f>CONCATENATE("/home/ec2-user/galaxies/POGSSNR_SDSSonly_",HL_d251to2arcmin_incllt60_table!I1352,".fits")</f>
        <v>/home/ec2-user/galaxies/POGSSNR_SDSSonly_NGC1612.fits</v>
      </c>
      <c r="G1352">
        <v>0</v>
      </c>
      <c r="H1352">
        <v>2</v>
      </c>
    </row>
    <row r="1353" spans="1:8">
      <c r="A1353" s="5" t="s">
        <v>847</v>
      </c>
      <c r="B1353" t="str">
        <f>CONCATENATE("/home/ec2-user/galaxies/POGS_SDSSonly_",HL_d251to2arcmin_incllt60_table!I1353,".fits")</f>
        <v>/home/ec2-user/galaxies/POGS_SDSSonly_UGC03088.fits</v>
      </c>
      <c r="C1353" s="4">
        <f>HL_d251to2arcmin_incllt60_table!J1353</f>
        <v>2.6863333333333333E-2</v>
      </c>
      <c r="D1353" t="str">
        <f>HL_d251to2arcmin_incllt60_table!I1353</f>
        <v>UGC03088</v>
      </c>
      <c r="E1353" t="str">
        <f>HL_d251to2arcmin_incllt60_table!K1353</f>
        <v>I</v>
      </c>
      <c r="F1353" t="str">
        <f>CONCATENATE("/home/ec2-user/galaxies/POGSSNR_SDSSonly_",HL_d251to2arcmin_incllt60_table!I1353,".fits")</f>
        <v>/home/ec2-user/galaxies/POGSSNR_SDSSonly_UGC03088.fits</v>
      </c>
      <c r="G1353">
        <v>0</v>
      </c>
      <c r="H1353">
        <v>2</v>
      </c>
    </row>
    <row r="1354" spans="1:8">
      <c r="A1354" s="5" t="s">
        <v>847</v>
      </c>
      <c r="B1354" t="str">
        <f>CONCATENATE("/home/ec2-user/galaxies/POGS_SDSSonly_",HL_d251to2arcmin_incllt60_table!I1354,".fits")</f>
        <v>/home/ec2-user/galaxies/POGS_SDSSonly_PGC015535.fits</v>
      </c>
      <c r="C1354" s="4">
        <f>HL_d251to2arcmin_incllt60_table!J1354</f>
        <v>3.14E-3</v>
      </c>
      <c r="D1354" t="str">
        <f>HL_d251to2arcmin_incllt60_table!I1354</f>
        <v>PGC015535</v>
      </c>
      <c r="E1354" t="str">
        <f>HL_d251to2arcmin_incllt60_table!K1354</f>
        <v>IB</v>
      </c>
      <c r="F1354" t="str">
        <f>CONCATENATE("/home/ec2-user/galaxies/POGSSNR_SDSSonly_",HL_d251to2arcmin_incllt60_table!I1354,".fits")</f>
        <v>/home/ec2-user/galaxies/POGSSNR_SDSSonly_PGC015535.fits</v>
      </c>
      <c r="G1354">
        <v>0</v>
      </c>
      <c r="H1354">
        <v>2</v>
      </c>
    </row>
    <row r="1355" spans="1:8">
      <c r="A1355" s="5" t="s">
        <v>847</v>
      </c>
      <c r="B1355" t="str">
        <f>CONCATENATE("/home/ec2-user/galaxies/POGS_SDSSonly_",HL_d251to2arcmin_incllt60_table!I1355,".fits")</f>
        <v>/home/ec2-user/galaxies/POGS_SDSSonly_UGC03091.fits</v>
      </c>
      <c r="C1355" s="4">
        <f>HL_d251to2arcmin_incllt60_table!J1355</f>
        <v>1.8259999999999998E-2</v>
      </c>
      <c r="D1355" t="str">
        <f>HL_d251to2arcmin_incllt60_table!I1355</f>
        <v>UGC03091</v>
      </c>
      <c r="E1355" t="str">
        <f>HL_d251to2arcmin_incllt60_table!K1355</f>
        <v>SABc</v>
      </c>
      <c r="F1355" t="str">
        <f>CONCATENATE("/home/ec2-user/galaxies/POGSSNR_SDSSonly_",HL_d251to2arcmin_incllt60_table!I1355,".fits")</f>
        <v>/home/ec2-user/galaxies/POGSSNR_SDSSonly_UGC03091.fits</v>
      </c>
      <c r="G1355">
        <v>0</v>
      </c>
      <c r="H1355">
        <v>2</v>
      </c>
    </row>
    <row r="1356" spans="1:8">
      <c r="A1356" s="5" t="s">
        <v>847</v>
      </c>
      <c r="B1356" t="str">
        <f>CONCATENATE("/home/ec2-user/galaxies/POGS_SDSSonly_",HL_d251to2arcmin_incllt60_table!I1356,".fits")</f>
        <v>/home/ec2-user/galaxies/POGS_SDSSonly_NGC1614.fits</v>
      </c>
      <c r="C1356" s="4">
        <f>HL_d251to2arcmin_incllt60_table!J1356</f>
        <v>1.5493333333333333E-2</v>
      </c>
      <c r="D1356" t="str">
        <f>HL_d251to2arcmin_incllt60_table!I1356</f>
        <v>NGC1614</v>
      </c>
      <c r="E1356" t="str">
        <f>HL_d251to2arcmin_incllt60_table!K1356</f>
        <v>SBc</v>
      </c>
      <c r="F1356" t="str">
        <f>CONCATENATE("/home/ec2-user/galaxies/POGSSNR_SDSSonly_",HL_d251to2arcmin_incllt60_table!I1356,".fits")</f>
        <v>/home/ec2-user/galaxies/POGSSNR_SDSSonly_NGC1614.fits</v>
      </c>
      <c r="G1356">
        <v>0</v>
      </c>
      <c r="H1356">
        <v>2</v>
      </c>
    </row>
    <row r="1357" spans="1:8">
      <c r="A1357" s="5" t="s">
        <v>847</v>
      </c>
      <c r="B1357" t="str">
        <f>CONCATENATE("/home/ec2-user/galaxies/POGS_SDSSonly_",HL_d251to2arcmin_incllt60_table!I1357,".fits")</f>
        <v>/home/ec2-user/galaxies/POGS_SDSSonly_NGC1610.fits</v>
      </c>
      <c r="C1357" s="4">
        <f>HL_d251to2arcmin_incllt60_table!J1357</f>
        <v>1.5089999999999999E-2</v>
      </c>
      <c r="D1357" t="str">
        <f>HL_d251to2arcmin_incllt60_table!I1357</f>
        <v>NGC1610</v>
      </c>
      <c r="E1357" t="str">
        <f>HL_d251to2arcmin_incllt60_table!K1357</f>
        <v>Sab</v>
      </c>
      <c r="F1357" t="str">
        <f>CONCATENATE("/home/ec2-user/galaxies/POGSSNR_SDSSonly_",HL_d251to2arcmin_incllt60_table!I1357,".fits")</f>
        <v>/home/ec2-user/galaxies/POGSSNR_SDSSonly_NGC1610.fits</v>
      </c>
      <c r="G1357">
        <v>0</v>
      </c>
      <c r="H1357">
        <v>2</v>
      </c>
    </row>
    <row r="1358" spans="1:8">
      <c r="A1358" s="5" t="s">
        <v>847</v>
      </c>
      <c r="B1358" t="str">
        <f>CONCATENATE("/home/ec2-user/galaxies/POGS_SDSSonly_",HL_d251to2arcmin_incllt60_table!I1358,".fits")</f>
        <v>/home/ec2-user/galaxies/POGS_SDSSonly_PGC015558.fits</v>
      </c>
      <c r="C1358" s="4">
        <f>HL_d251to2arcmin_incllt60_table!J1358</f>
        <v>2.6919999999999999E-2</v>
      </c>
      <c r="D1358" t="str">
        <f>HL_d251to2arcmin_incllt60_table!I1358</f>
        <v>PGC015558</v>
      </c>
      <c r="E1358" t="str">
        <f>HL_d251to2arcmin_incllt60_table!K1358</f>
        <v>E</v>
      </c>
      <c r="F1358" t="str">
        <f>CONCATENATE("/home/ec2-user/galaxies/POGSSNR_SDSSonly_",HL_d251to2arcmin_incllt60_table!I1358,".fits")</f>
        <v>/home/ec2-user/galaxies/POGSSNR_SDSSonly_PGC015558.fits</v>
      </c>
      <c r="G1358">
        <v>0</v>
      </c>
      <c r="H1358">
        <v>2</v>
      </c>
    </row>
    <row r="1359" spans="1:8">
      <c r="A1359" s="5" t="s">
        <v>847</v>
      </c>
      <c r="B1359" t="str">
        <f>CONCATENATE("/home/ec2-user/galaxies/POGS_SDSSonly_",HL_d251to2arcmin_incllt60_table!I1359,".fits")</f>
        <v>/home/ec2-user/galaxies/POGS_SDSSonly_PGC3097355.fits</v>
      </c>
      <c r="C1359" s="4">
        <f>HL_d251to2arcmin_incllt60_table!J1359</f>
        <v>0</v>
      </c>
      <c r="D1359" t="str">
        <f>HL_d251to2arcmin_incllt60_table!I1359</f>
        <v>PGC3097355</v>
      </c>
      <c r="E1359" t="str">
        <f>HL_d251to2arcmin_incllt60_table!K1359</f>
        <v>S?</v>
      </c>
      <c r="F1359" t="str">
        <f>CONCATENATE("/home/ec2-user/galaxies/POGSSNR_SDSSonly_",HL_d251to2arcmin_incllt60_table!I1359,".fits")</f>
        <v>/home/ec2-user/galaxies/POGSSNR_SDSSonly_PGC3097355.fits</v>
      </c>
      <c r="G1359">
        <v>0</v>
      </c>
      <c r="H1359">
        <v>2</v>
      </c>
    </row>
    <row r="1360" spans="1:8">
      <c r="A1360" s="5" t="s">
        <v>847</v>
      </c>
      <c r="B1360" t="str">
        <f>CONCATENATE("/home/ec2-user/galaxies/POGS_SDSSonly_",HL_d251to2arcmin_incllt60_table!I1360,".fits")</f>
        <v>/home/ec2-user/galaxies/POGS_SDSSonly_UGC03095.fits</v>
      </c>
      <c r="C1360" s="4">
        <f>HL_d251to2arcmin_incllt60_table!J1360</f>
        <v>1.5786666666666668E-2</v>
      </c>
      <c r="D1360" t="str">
        <f>HL_d251to2arcmin_incllt60_table!I1360</f>
        <v>UGC03095</v>
      </c>
      <c r="E1360" t="str">
        <f>HL_d251to2arcmin_incllt60_table!K1360</f>
        <v>E-SO</v>
      </c>
      <c r="F1360" t="str">
        <f>CONCATENATE("/home/ec2-user/galaxies/POGSSNR_SDSSonly_",HL_d251to2arcmin_incllt60_table!I1360,".fits")</f>
        <v>/home/ec2-user/galaxies/POGSSNR_SDSSonly_UGC03095.fits</v>
      </c>
      <c r="G1360">
        <v>0</v>
      </c>
      <c r="H1360">
        <v>2</v>
      </c>
    </row>
    <row r="1361" spans="1:8">
      <c r="A1361" s="5" t="s">
        <v>847</v>
      </c>
      <c r="B1361" t="str">
        <f>CONCATENATE("/home/ec2-user/galaxies/POGS_SDSSonly_",HL_d251to2arcmin_incllt60_table!I1361,".fits")</f>
        <v>/home/ec2-user/galaxies/POGS_SDSSonly_ESO360-018.fits</v>
      </c>
      <c r="C1361" s="4">
        <f>HL_d251to2arcmin_incllt60_table!J1361</f>
        <v>6.0496666666666664E-2</v>
      </c>
      <c r="D1361" t="str">
        <f>HL_d251to2arcmin_incllt60_table!I1361</f>
        <v>ESO360-018</v>
      </c>
      <c r="E1361" t="str">
        <f>HL_d251to2arcmin_incllt60_table!K1361</f>
        <v>Sc</v>
      </c>
      <c r="F1361" t="str">
        <f>CONCATENATE("/home/ec2-user/galaxies/POGSSNR_SDSSonly_",HL_d251to2arcmin_incllt60_table!I1361,".fits")</f>
        <v>/home/ec2-user/galaxies/POGSSNR_SDSSonly_ESO360-018.fits</v>
      </c>
      <c r="G1361">
        <v>0</v>
      </c>
      <c r="H1361">
        <v>2</v>
      </c>
    </row>
    <row r="1362" spans="1:8">
      <c r="A1362" s="5" t="s">
        <v>847</v>
      </c>
      <c r="B1362" t="str">
        <f>CONCATENATE("/home/ec2-user/galaxies/POGS_SDSSonly_",HL_d251to2arcmin_incllt60_table!I1362,".fits")</f>
        <v>/home/ec2-user/galaxies/POGS_SDSSonly_PGC015620.fits</v>
      </c>
      <c r="C1362" s="4">
        <f>HL_d251to2arcmin_incllt60_table!J1362</f>
        <v>1.5326666666666667E-2</v>
      </c>
      <c r="D1362" t="str">
        <f>HL_d251to2arcmin_incllt60_table!I1362</f>
        <v>PGC015620</v>
      </c>
      <c r="E1362" t="str">
        <f>HL_d251to2arcmin_incllt60_table!K1362</f>
        <v>S0-a</v>
      </c>
      <c r="F1362" t="str">
        <f>CONCATENATE("/home/ec2-user/galaxies/POGSSNR_SDSSonly_",HL_d251to2arcmin_incllt60_table!I1362,".fits")</f>
        <v>/home/ec2-user/galaxies/POGSSNR_SDSSonly_PGC015620.fits</v>
      </c>
      <c r="G1362">
        <v>0</v>
      </c>
      <c r="H1362">
        <v>2</v>
      </c>
    </row>
    <row r="1363" spans="1:8">
      <c r="A1363" s="5" t="s">
        <v>847</v>
      </c>
      <c r="B1363" t="str">
        <f>CONCATENATE("/home/ec2-user/galaxies/POGS_SDSSonly_",HL_d251to2arcmin_incllt60_table!I1363,".fits")</f>
        <v>/home/ec2-user/galaxies/POGS_SDSSonly_PGC015631.fits</v>
      </c>
      <c r="C1363" s="4">
        <f>HL_d251to2arcmin_incllt60_table!J1363</f>
        <v>1.5083333333333334E-2</v>
      </c>
      <c r="D1363" t="str">
        <f>HL_d251to2arcmin_incllt60_table!I1363</f>
        <v>PGC015631</v>
      </c>
      <c r="E1363" t="str">
        <f>HL_d251to2arcmin_incllt60_table!K1363</f>
        <v>S0-a</v>
      </c>
      <c r="F1363" t="str">
        <f>CONCATENATE("/home/ec2-user/galaxies/POGSSNR_SDSSonly_",HL_d251to2arcmin_incllt60_table!I1363,".fits")</f>
        <v>/home/ec2-user/galaxies/POGSSNR_SDSSonly_PGC015631.fits</v>
      </c>
      <c r="G1363">
        <v>0</v>
      </c>
      <c r="H1363">
        <v>2</v>
      </c>
    </row>
    <row r="1364" spans="1:8">
      <c r="A1364" s="5" t="s">
        <v>847</v>
      </c>
      <c r="B1364" t="str">
        <f>CONCATENATE("/home/ec2-user/galaxies/POGS_SDSSonly_",HL_d251to2arcmin_incllt60_table!I1364,".fits")</f>
        <v>/home/ec2-user/galaxies/POGS_SDSSonly_PGC132227.fits</v>
      </c>
      <c r="C1364" s="4">
        <f>HL_d251to2arcmin_incllt60_table!J1364</f>
        <v>0.06</v>
      </c>
      <c r="D1364" t="str">
        <f>HL_d251to2arcmin_incllt60_table!I1364</f>
        <v>PGC132227</v>
      </c>
      <c r="E1364" t="str">
        <f>HL_d251to2arcmin_incllt60_table!K1364</f>
        <v>Sc</v>
      </c>
      <c r="F1364" t="str">
        <f>CONCATENATE("/home/ec2-user/galaxies/POGSSNR_SDSSonly_",HL_d251to2arcmin_incllt60_table!I1364,".fits")</f>
        <v>/home/ec2-user/galaxies/POGSSNR_SDSSonly_PGC132227.fits</v>
      </c>
      <c r="G1364">
        <v>0</v>
      </c>
      <c r="H1364">
        <v>2</v>
      </c>
    </row>
    <row r="1365" spans="1:8">
      <c r="A1365" s="5" t="s">
        <v>847</v>
      </c>
      <c r="B1365" t="str">
        <f>CONCATENATE("/home/ec2-user/galaxies/POGS_SDSSonly_",HL_d251to2arcmin_incllt60_table!I1365,".fits")</f>
        <v>/home/ec2-user/galaxies/POGS_SDSSonly_PGC1024783.fits</v>
      </c>
      <c r="C1365" s="4">
        <f>HL_d251to2arcmin_incllt60_table!J1365</f>
        <v>1.389E-2</v>
      </c>
      <c r="D1365" t="str">
        <f>HL_d251to2arcmin_incllt60_table!I1365</f>
        <v>PGC1024783</v>
      </c>
      <c r="E1365" t="str">
        <f>HL_d251to2arcmin_incllt60_table!K1365</f>
        <v>I</v>
      </c>
      <c r="F1365" t="str">
        <f>CONCATENATE("/home/ec2-user/galaxies/POGSSNR_SDSSonly_",HL_d251to2arcmin_incllt60_table!I1365,".fits")</f>
        <v>/home/ec2-user/galaxies/POGSSNR_SDSSonly_PGC1024783.fits</v>
      </c>
      <c r="G1365">
        <v>0</v>
      </c>
      <c r="H1365">
        <v>2</v>
      </c>
    </row>
    <row r="1366" spans="1:8">
      <c r="A1366" s="5" t="s">
        <v>847</v>
      </c>
      <c r="B1366" t="str">
        <f>CONCATENATE("/home/ec2-user/galaxies/POGS_SDSSonly_",HL_d251to2arcmin_incllt60_table!I1366,".fits")</f>
        <v>/home/ec2-user/galaxies/POGS_SDSSonly_UGC03090.fits</v>
      </c>
      <c r="C1366" s="4">
        <f>HL_d251to2arcmin_incllt60_table!J1366</f>
        <v>1.0523333333333334E-2</v>
      </c>
      <c r="D1366" t="str">
        <f>HL_d251to2arcmin_incllt60_table!I1366</f>
        <v>UGC03090</v>
      </c>
      <c r="E1366" t="str">
        <f>HL_d251to2arcmin_incllt60_table!K1366</f>
        <v>I</v>
      </c>
      <c r="F1366" t="str">
        <f>CONCATENATE("/home/ec2-user/galaxies/POGSSNR_SDSSonly_",HL_d251to2arcmin_incllt60_table!I1366,".fits")</f>
        <v>/home/ec2-user/galaxies/POGSSNR_SDSSonly_UGC03090.fits</v>
      </c>
      <c r="G1366">
        <v>0</v>
      </c>
      <c r="H1366">
        <v>2</v>
      </c>
    </row>
    <row r="1367" spans="1:8">
      <c r="A1367" s="5" t="s">
        <v>847</v>
      </c>
      <c r="B1367" t="str">
        <f>CONCATENATE("/home/ec2-user/galaxies/POGS_SDSSonly_",HL_d251to2arcmin_incllt60_table!I1367,".fits")</f>
        <v>/home/ec2-user/galaxies/POGS_SDSSonly_PGC3097362.fits</v>
      </c>
      <c r="C1367" s="4">
        <f>HL_d251to2arcmin_incllt60_table!J1367</f>
        <v>0</v>
      </c>
      <c r="D1367" t="str">
        <f>HL_d251to2arcmin_incllt60_table!I1367</f>
        <v>PGC3097362</v>
      </c>
      <c r="E1367" t="str">
        <f>HL_d251to2arcmin_incllt60_table!K1367</f>
        <v>Unk</v>
      </c>
      <c r="F1367" t="str">
        <f>CONCATENATE("/home/ec2-user/galaxies/POGSSNR_SDSSonly_",HL_d251to2arcmin_incllt60_table!I1367,".fits")</f>
        <v>/home/ec2-user/galaxies/POGSSNR_SDSSonly_PGC3097362.fits</v>
      </c>
      <c r="G1367">
        <v>0</v>
      </c>
      <c r="H1367">
        <v>2</v>
      </c>
    </row>
    <row r="1368" spans="1:8">
      <c r="A1368" s="5" t="s">
        <v>847</v>
      </c>
      <c r="B1368" t="str">
        <f>CONCATENATE("/home/ec2-user/galaxies/POGS_SDSSonly_",HL_d251to2arcmin_incllt60_table!I1368,".fits")</f>
        <v>/home/ec2-user/galaxies/POGS_SDSSonly_ESO157-044.fits</v>
      </c>
      <c r="C1368" s="4">
        <f>HL_d251to2arcmin_incllt60_table!J1368</f>
        <v>4.3966666666666668E-3</v>
      </c>
      <c r="D1368" t="str">
        <f>HL_d251to2arcmin_incllt60_table!I1368</f>
        <v>ESO157-044</v>
      </c>
      <c r="E1368" t="str">
        <f>HL_d251to2arcmin_incllt60_table!K1368</f>
        <v>IB</v>
      </c>
      <c r="F1368" t="str">
        <f>CONCATENATE("/home/ec2-user/galaxies/POGSSNR_SDSSonly_",HL_d251to2arcmin_incllt60_table!I1368,".fits")</f>
        <v>/home/ec2-user/galaxies/POGSSNR_SDSSonly_ESO157-044.fits</v>
      </c>
      <c r="G1368">
        <v>0</v>
      </c>
      <c r="H1368">
        <v>2</v>
      </c>
    </row>
    <row r="1369" spans="1:8">
      <c r="A1369" s="5" t="s">
        <v>847</v>
      </c>
      <c r="B1369" t="str">
        <f>CONCATENATE("/home/ec2-user/galaxies/POGS_SDSSonly_",HL_d251to2arcmin_incllt60_table!I1369,".fits")</f>
        <v>/home/ec2-user/galaxies/POGS_SDSSonly_ESO055-029.fits</v>
      </c>
      <c r="C1369" s="4">
        <f>HL_d251to2arcmin_incllt60_table!J1369</f>
        <v>1.7436666666666666E-2</v>
      </c>
      <c r="D1369" t="str">
        <f>HL_d251to2arcmin_incllt60_table!I1369</f>
        <v>ESO055-029</v>
      </c>
      <c r="E1369" t="str">
        <f>HL_d251to2arcmin_incllt60_table!K1369</f>
        <v>SABc</v>
      </c>
      <c r="F1369" t="str">
        <f>CONCATENATE("/home/ec2-user/galaxies/POGSSNR_SDSSonly_",HL_d251to2arcmin_incllt60_table!I1369,".fits")</f>
        <v>/home/ec2-user/galaxies/POGSSNR_SDSSonly_ESO055-029.fits</v>
      </c>
      <c r="G1369">
        <v>0</v>
      </c>
      <c r="H1369">
        <v>2</v>
      </c>
    </row>
    <row r="1370" spans="1:8">
      <c r="A1370" s="5" t="s">
        <v>847</v>
      </c>
      <c r="B1370" t="str">
        <f>CONCATENATE("/home/ec2-user/galaxies/POGS_SDSSonly_",HL_d251to2arcmin_incllt60_table!I1370,".fits")</f>
        <v>/home/ec2-user/galaxies/POGS_SDSSonly_ESO202-042.fits</v>
      </c>
      <c r="C1370" s="4">
        <f>HL_d251to2arcmin_incllt60_table!J1370</f>
        <v>1.363E-2</v>
      </c>
      <c r="D1370" t="str">
        <f>HL_d251to2arcmin_incllt60_table!I1370</f>
        <v>ESO202-042</v>
      </c>
      <c r="E1370" t="str">
        <f>HL_d251to2arcmin_incllt60_table!K1370</f>
        <v>Sc</v>
      </c>
      <c r="F1370" t="str">
        <f>CONCATENATE("/home/ec2-user/galaxies/POGSSNR_SDSSonly_",HL_d251to2arcmin_incllt60_table!I1370,".fits")</f>
        <v>/home/ec2-user/galaxies/POGSSNR_SDSSonly_ESO202-042.fits</v>
      </c>
      <c r="G1370">
        <v>0</v>
      </c>
      <c r="H1370">
        <v>2</v>
      </c>
    </row>
    <row r="1371" spans="1:8">
      <c r="A1371" s="5" t="s">
        <v>847</v>
      </c>
      <c r="B1371" t="str">
        <f>CONCATENATE("/home/ec2-user/galaxies/POGS_SDSSonly_",HL_d251to2arcmin_incllt60_table!I1371,".fits")</f>
        <v>/home/ec2-user/galaxies/POGS_SDSSonly_NGC1627.fits</v>
      </c>
      <c r="C1371" s="4">
        <f>HL_d251to2arcmin_incllt60_table!J1371</f>
        <v>1.2353333333333332E-2</v>
      </c>
      <c r="D1371" t="str">
        <f>HL_d251to2arcmin_incllt60_table!I1371</f>
        <v>NGC1627</v>
      </c>
      <c r="E1371" t="str">
        <f>HL_d251to2arcmin_incllt60_table!K1371</f>
        <v>Sc</v>
      </c>
      <c r="F1371" t="str">
        <f>CONCATENATE("/home/ec2-user/galaxies/POGSSNR_SDSSonly_",HL_d251to2arcmin_incllt60_table!I1371,".fits")</f>
        <v>/home/ec2-user/galaxies/POGSSNR_SDSSonly_NGC1627.fits</v>
      </c>
      <c r="G1371">
        <v>0</v>
      </c>
      <c r="H1371">
        <v>2</v>
      </c>
    </row>
    <row r="1372" spans="1:8">
      <c r="A1372" s="5" t="s">
        <v>847</v>
      </c>
      <c r="B1372" t="str">
        <f>CONCATENATE("/home/ec2-user/galaxies/POGS_SDSSonly_",HL_d251to2arcmin_incllt60_table!I1372,".fits")</f>
        <v>/home/ec2-user/galaxies/POGS_SDSSonly_IC0382.fits</v>
      </c>
      <c r="C1372" s="4">
        <f>HL_d251to2arcmin_incllt60_table!J1372</f>
        <v>1.6223333333333333E-2</v>
      </c>
      <c r="D1372" t="str">
        <f>HL_d251to2arcmin_incllt60_table!I1372</f>
        <v>IC0382</v>
      </c>
      <c r="E1372" t="str">
        <f>HL_d251to2arcmin_incllt60_table!K1372</f>
        <v>SABc</v>
      </c>
      <c r="F1372" t="str">
        <f>CONCATENATE("/home/ec2-user/galaxies/POGSSNR_SDSSonly_",HL_d251to2arcmin_incllt60_table!I1372,".fits")</f>
        <v>/home/ec2-user/galaxies/POGSSNR_SDSSonly_IC0382.fits</v>
      </c>
      <c r="G1372">
        <v>0</v>
      </c>
      <c r="H1372">
        <v>2</v>
      </c>
    </row>
    <row r="1373" spans="1:8">
      <c r="A1373" s="5" t="s">
        <v>847</v>
      </c>
      <c r="B1373" t="str">
        <f>CONCATENATE("/home/ec2-user/galaxies/POGS_SDSSonly_",HL_d251to2arcmin_incllt60_table!I1373,".fits")</f>
        <v>/home/ec2-user/galaxies/POGS_SDSSonly_NGC1631.fits</v>
      </c>
      <c r="C1373" s="4">
        <f>HL_d251to2arcmin_incllt60_table!J1373</f>
        <v>3.0713333333333332E-2</v>
      </c>
      <c r="D1373" t="str">
        <f>HL_d251to2arcmin_incllt60_table!I1373</f>
        <v>NGC1631</v>
      </c>
      <c r="E1373" t="str">
        <f>HL_d251to2arcmin_incllt60_table!K1373</f>
        <v>S0-a</v>
      </c>
      <c r="F1373" t="str">
        <f>CONCATENATE("/home/ec2-user/galaxies/POGSSNR_SDSSonly_",HL_d251to2arcmin_incllt60_table!I1373,".fits")</f>
        <v>/home/ec2-user/galaxies/POGSSNR_SDSSonly_NGC1631.fits</v>
      </c>
      <c r="G1373">
        <v>0</v>
      </c>
      <c r="H1373">
        <v>2</v>
      </c>
    </row>
    <row r="1374" spans="1:8">
      <c r="A1374" s="5" t="s">
        <v>847</v>
      </c>
      <c r="B1374" t="str">
        <f>CONCATENATE("/home/ec2-user/galaxies/POGS_SDSSonly_",HL_d251to2arcmin_incllt60_table!I1374,".fits")</f>
        <v>/home/ec2-user/galaxies/POGS_SDSSonly_UGC03108.fits</v>
      </c>
      <c r="C1374" s="4">
        <f>HL_d251to2arcmin_incllt60_table!J1374</f>
        <v>1.3643333333333334E-2</v>
      </c>
      <c r="D1374" t="str">
        <f>HL_d251to2arcmin_incllt60_table!I1374</f>
        <v>UGC03108</v>
      </c>
      <c r="E1374" t="str">
        <f>HL_d251to2arcmin_incllt60_table!K1374</f>
        <v>Sb</v>
      </c>
      <c r="F1374" t="str">
        <f>CONCATENATE("/home/ec2-user/galaxies/POGSSNR_SDSSonly_",HL_d251to2arcmin_incllt60_table!I1374,".fits")</f>
        <v>/home/ec2-user/galaxies/POGSSNR_SDSSonly_UGC03108.fits</v>
      </c>
      <c r="G1374">
        <v>0</v>
      </c>
      <c r="H1374">
        <v>2</v>
      </c>
    </row>
    <row r="1375" spans="1:8">
      <c r="A1375" s="5" t="s">
        <v>847</v>
      </c>
      <c r="B1375" t="str">
        <f>CONCATENATE("/home/ec2-user/galaxies/POGS_SDSSonly_",HL_d251to2arcmin_incllt60_table!I1375,".fits")</f>
        <v>/home/ec2-user/galaxies/POGS_SDSSonly_UGC03117.fits</v>
      </c>
      <c r="C1375" s="4">
        <f>HL_d251to2arcmin_incllt60_table!J1375</f>
        <v>1.5180000000000001E-2</v>
      </c>
      <c r="D1375" t="str">
        <f>HL_d251to2arcmin_incllt60_table!I1375</f>
        <v>UGC03117</v>
      </c>
      <c r="E1375" t="str">
        <f>HL_d251to2arcmin_incllt60_table!K1375</f>
        <v>SABc</v>
      </c>
      <c r="F1375" t="str">
        <f>CONCATENATE("/home/ec2-user/galaxies/POGSSNR_SDSSonly_",HL_d251to2arcmin_incllt60_table!I1375,".fits")</f>
        <v>/home/ec2-user/galaxies/POGSSNR_SDSSonly_UGC03117.fits</v>
      </c>
      <c r="G1375">
        <v>0</v>
      </c>
      <c r="H1375">
        <v>2</v>
      </c>
    </row>
    <row r="1376" spans="1:8">
      <c r="A1376" s="5" t="s">
        <v>847</v>
      </c>
      <c r="B1376" t="str">
        <f>CONCATENATE("/home/ec2-user/galaxies/POGS_SDSSonly_",HL_d251to2arcmin_incllt60_table!I1376,".fits")</f>
        <v>/home/ec2-user/galaxies/POGS_SDSSonly_ESO055-033.fits</v>
      </c>
      <c r="C1376" s="4">
        <f>HL_d251to2arcmin_incllt60_table!J1376</f>
        <v>1.7149999999999999E-2</v>
      </c>
      <c r="D1376" t="str">
        <f>HL_d251to2arcmin_incllt60_table!I1376</f>
        <v>ESO055-033</v>
      </c>
      <c r="E1376" t="str">
        <f>HL_d251to2arcmin_incllt60_table!K1376</f>
        <v>S0</v>
      </c>
      <c r="F1376" t="str">
        <f>CONCATENATE("/home/ec2-user/galaxies/POGSSNR_SDSSonly_",HL_d251to2arcmin_incllt60_table!I1376,".fits")</f>
        <v>/home/ec2-user/galaxies/POGSSNR_SDSSonly_ESO055-033.fits</v>
      </c>
      <c r="G1376">
        <v>0</v>
      </c>
      <c r="H1376">
        <v>2</v>
      </c>
    </row>
    <row r="1377" spans="1:8">
      <c r="A1377" s="5" t="s">
        <v>847</v>
      </c>
      <c r="B1377" t="str">
        <f>CONCATENATE("/home/ec2-user/galaxies/POGS_SDSSonly_",HL_d251to2arcmin_incllt60_table!I1377,".fits")</f>
        <v>/home/ec2-user/galaxies/POGS_SDSSonly_UGC03118.fits</v>
      </c>
      <c r="C1377" s="4">
        <f>HL_d251to2arcmin_incllt60_table!J1377</f>
        <v>2.7513333333333334E-2</v>
      </c>
      <c r="D1377" t="str">
        <f>HL_d251to2arcmin_incllt60_table!I1377</f>
        <v>UGC03118</v>
      </c>
      <c r="E1377" t="str">
        <f>HL_d251to2arcmin_incllt60_table!K1377</f>
        <v>I</v>
      </c>
      <c r="F1377" t="str">
        <f>CONCATENATE("/home/ec2-user/galaxies/POGSSNR_SDSSonly_",HL_d251to2arcmin_incllt60_table!I1377,".fits")</f>
        <v>/home/ec2-user/galaxies/POGSSNR_SDSSonly_UGC03118.fits</v>
      </c>
      <c r="G1377">
        <v>0</v>
      </c>
      <c r="H1377">
        <v>2</v>
      </c>
    </row>
    <row r="1378" spans="1:8">
      <c r="A1378" s="5" t="s">
        <v>847</v>
      </c>
      <c r="B1378" t="str">
        <f>CONCATENATE("/home/ec2-user/galaxies/POGS_SDSSonly_",HL_d251to2arcmin_incllt60_table!I1378,".fits")</f>
        <v>/home/ec2-user/galaxies/POGS_SDSSonly_ESO084-032.fits</v>
      </c>
      <c r="C1378" s="4">
        <f>HL_d251to2arcmin_incllt60_table!J1378</f>
        <v>1.6126666666666668E-2</v>
      </c>
      <c r="D1378" t="str">
        <f>HL_d251to2arcmin_incllt60_table!I1378</f>
        <v>ESO084-032</v>
      </c>
      <c r="E1378" t="str">
        <f>HL_d251to2arcmin_incllt60_table!K1378</f>
        <v>SABc</v>
      </c>
      <c r="F1378" t="str">
        <f>CONCATENATE("/home/ec2-user/galaxies/POGSSNR_SDSSonly_",HL_d251to2arcmin_incllt60_table!I1378,".fits")</f>
        <v>/home/ec2-user/galaxies/POGSSNR_SDSSonly_ESO084-032.fits</v>
      </c>
      <c r="G1378">
        <v>0</v>
      </c>
      <c r="H1378">
        <v>2</v>
      </c>
    </row>
    <row r="1379" spans="1:8">
      <c r="A1379" s="5" t="s">
        <v>847</v>
      </c>
      <c r="B1379" t="str">
        <f>CONCATENATE("/home/ec2-user/galaxies/POGS_SDSSonly_",HL_d251to2arcmin_incllt60_table!I1379,".fits")</f>
        <v>/home/ec2-user/galaxies/POGS_SDSSonly_PGC015752.fits</v>
      </c>
      <c r="C1379" s="4">
        <f>HL_d251to2arcmin_incllt60_table!J1379</f>
        <v>2.972E-2</v>
      </c>
      <c r="D1379" t="str">
        <f>HL_d251to2arcmin_incllt60_table!I1379</f>
        <v>PGC015752</v>
      </c>
      <c r="E1379" t="str">
        <f>HL_d251to2arcmin_incllt60_table!K1379</f>
        <v>S0-a</v>
      </c>
      <c r="F1379" t="str">
        <f>CONCATENATE("/home/ec2-user/galaxies/POGSSNR_SDSSonly_",HL_d251to2arcmin_incllt60_table!I1379,".fits")</f>
        <v>/home/ec2-user/galaxies/POGSSNR_SDSSonly_PGC015752.fits</v>
      </c>
      <c r="G1379">
        <v>0</v>
      </c>
      <c r="H1379">
        <v>2</v>
      </c>
    </row>
    <row r="1380" spans="1:8">
      <c r="A1380" s="5" t="s">
        <v>847</v>
      </c>
      <c r="B1380" t="str">
        <f>CONCATENATE("/home/ec2-user/galaxies/POGS_SDSSonly_",HL_d251to2arcmin_incllt60_table!I1380,".fits")</f>
        <v>/home/ec2-user/galaxies/POGS_SDSSonly_PGC015757.fits</v>
      </c>
      <c r="C1380" s="4">
        <f>HL_d251to2arcmin_incllt60_table!J1380</f>
        <v>3.2500000000000001E-2</v>
      </c>
      <c r="D1380" t="str">
        <f>HL_d251to2arcmin_incllt60_table!I1380</f>
        <v>PGC015757</v>
      </c>
      <c r="E1380" t="str">
        <f>HL_d251to2arcmin_incllt60_table!K1380</f>
        <v>S0</v>
      </c>
      <c r="F1380" t="str">
        <f>CONCATENATE("/home/ec2-user/galaxies/POGSSNR_SDSSonly_",HL_d251to2arcmin_incllt60_table!I1380,".fits")</f>
        <v>/home/ec2-user/galaxies/POGSSNR_SDSSonly_PGC015757.fits</v>
      </c>
      <c r="G1380">
        <v>0</v>
      </c>
      <c r="H1380">
        <v>2</v>
      </c>
    </row>
    <row r="1381" spans="1:8">
      <c r="A1381" s="5" t="s">
        <v>847</v>
      </c>
      <c r="B1381" t="str">
        <f>CONCATENATE("/home/ec2-user/galaxies/POGS_SDSSonly_",HL_d251to2arcmin_incllt60_table!I1381,".fits")</f>
        <v>/home/ec2-user/galaxies/POGS_SDSSonly_UGC03122.fits</v>
      </c>
      <c r="C1381" s="4">
        <f>HL_d251to2arcmin_incllt60_table!J1381</f>
        <v>1.5463333333333334E-2</v>
      </c>
      <c r="D1381" t="str">
        <f>HL_d251to2arcmin_incllt60_table!I1381</f>
        <v>UGC03122</v>
      </c>
      <c r="E1381" t="str">
        <f>HL_d251to2arcmin_incllt60_table!K1381</f>
        <v>Sc</v>
      </c>
      <c r="F1381" t="str">
        <f>CONCATENATE("/home/ec2-user/galaxies/POGSSNR_SDSSonly_",HL_d251to2arcmin_incllt60_table!I1381,".fits")</f>
        <v>/home/ec2-user/galaxies/POGSSNR_SDSSonly_UGC03122.fits</v>
      </c>
      <c r="G1381">
        <v>0</v>
      </c>
      <c r="H1381">
        <v>2</v>
      </c>
    </row>
    <row r="1382" spans="1:8">
      <c r="A1382" s="5" t="s">
        <v>847</v>
      </c>
      <c r="B1382" t="str">
        <f>CONCATENATE("/home/ec2-user/galaxies/POGS_SDSSonly_",HL_d251to2arcmin_incllt60_table!I1382,".fits")</f>
        <v>/home/ec2-user/galaxies/POGS_SDSSonly_PGC015767.fits</v>
      </c>
      <c r="C1382" s="4">
        <f>HL_d251to2arcmin_incllt60_table!J1382</f>
        <v>1.5993333333333332E-2</v>
      </c>
      <c r="D1382" t="str">
        <f>HL_d251to2arcmin_incllt60_table!I1382</f>
        <v>PGC015767</v>
      </c>
      <c r="E1382" t="str">
        <f>HL_d251to2arcmin_incllt60_table!K1382</f>
        <v>Sbc</v>
      </c>
      <c r="F1382" t="str">
        <f>CONCATENATE("/home/ec2-user/galaxies/POGSSNR_SDSSonly_",HL_d251to2arcmin_incllt60_table!I1382,".fits")</f>
        <v>/home/ec2-user/galaxies/POGSSNR_SDSSonly_PGC015767.fits</v>
      </c>
      <c r="G1382">
        <v>0</v>
      </c>
      <c r="H1382">
        <v>2</v>
      </c>
    </row>
    <row r="1383" spans="1:8">
      <c r="A1383" s="5" t="s">
        <v>847</v>
      </c>
      <c r="B1383" t="str">
        <f>CONCATENATE("/home/ec2-user/galaxies/POGS_SDSSonly_",HL_d251to2arcmin_incllt60_table!I1383,".fits")</f>
        <v>/home/ec2-user/galaxies/POGS_SDSSonly_NGC1635.fits</v>
      </c>
      <c r="C1383" s="4">
        <f>HL_d251to2arcmin_incllt60_table!J1383</f>
        <v>1.0806666666666666E-2</v>
      </c>
      <c r="D1383" t="str">
        <f>HL_d251to2arcmin_incllt60_table!I1383</f>
        <v>NGC1635</v>
      </c>
      <c r="E1383" t="str">
        <f>HL_d251to2arcmin_incllt60_table!K1383</f>
        <v>S0-a</v>
      </c>
      <c r="F1383" t="str">
        <f>CONCATENATE("/home/ec2-user/galaxies/POGSSNR_SDSSonly_",HL_d251to2arcmin_incllt60_table!I1383,".fits")</f>
        <v>/home/ec2-user/galaxies/POGSSNR_SDSSonly_NGC1635.fits</v>
      </c>
      <c r="G1383">
        <v>0</v>
      </c>
      <c r="H1383">
        <v>2</v>
      </c>
    </row>
    <row r="1384" spans="1:8">
      <c r="A1384" s="5" t="s">
        <v>847</v>
      </c>
      <c r="B1384" t="str">
        <f>CONCATENATE("/home/ec2-user/galaxies/POGS_SDSSonly_",HL_d251to2arcmin_incllt60_table!I1384,".fits")</f>
        <v>/home/ec2-user/galaxies/POGS_SDSSonly_NGC1633.fits</v>
      </c>
      <c r="C1384" s="4">
        <f>HL_d251to2arcmin_incllt60_table!J1384</f>
        <v>1.6449999999999999E-2</v>
      </c>
      <c r="D1384" t="str">
        <f>HL_d251to2arcmin_incllt60_table!I1384</f>
        <v>NGC1633</v>
      </c>
      <c r="E1384" t="str">
        <f>HL_d251to2arcmin_incllt60_table!K1384</f>
        <v>SABa</v>
      </c>
      <c r="F1384" t="str">
        <f>CONCATENATE("/home/ec2-user/galaxies/POGSSNR_SDSSonly_",HL_d251to2arcmin_incllt60_table!I1384,".fits")</f>
        <v>/home/ec2-user/galaxies/POGSSNR_SDSSonly_NGC1633.fits</v>
      </c>
      <c r="G1384">
        <v>0</v>
      </c>
      <c r="H1384">
        <v>2</v>
      </c>
    </row>
    <row r="1385" spans="1:8">
      <c r="A1385" s="5" t="s">
        <v>847</v>
      </c>
      <c r="B1385" t="str">
        <f>CONCATENATE("/home/ec2-user/galaxies/POGS_SDSSonly_",HL_d251to2arcmin_incllt60_table!I1385,".fits")</f>
        <v>/home/ec2-user/galaxies/POGS_SDSSonly_ESO485-006.fits</v>
      </c>
      <c r="C1385" s="4">
        <f>HL_d251to2arcmin_incllt60_table!J1385</f>
        <v>1.4183333333333333E-2</v>
      </c>
      <c r="D1385" t="str">
        <f>HL_d251to2arcmin_incllt60_table!I1385</f>
        <v>ESO485-006</v>
      </c>
      <c r="E1385" t="str">
        <f>HL_d251to2arcmin_incllt60_table!K1385</f>
        <v>SABc</v>
      </c>
      <c r="F1385" t="str">
        <f>CONCATENATE("/home/ec2-user/galaxies/POGSSNR_SDSSonly_",HL_d251to2arcmin_incllt60_table!I1385,".fits")</f>
        <v>/home/ec2-user/galaxies/POGSSNR_SDSSonly_ESO485-006.fits</v>
      </c>
      <c r="G1385">
        <v>0</v>
      </c>
      <c r="H1385">
        <v>2</v>
      </c>
    </row>
    <row r="1386" spans="1:8">
      <c r="A1386" s="5" t="s">
        <v>847</v>
      </c>
      <c r="B1386" t="str">
        <f>CONCATENATE("/home/ec2-user/galaxies/POGS_SDSSonly_",HL_d251to2arcmin_incllt60_table!I1386,".fits")</f>
        <v>/home/ec2-user/galaxies/POGS_SDSSonly_ESO118-034.fits</v>
      </c>
      <c r="C1386" s="4">
        <f>HL_d251to2arcmin_incllt60_table!J1386</f>
        <v>2.8866666666666667E-3</v>
      </c>
      <c r="D1386" t="str">
        <f>HL_d251to2arcmin_incllt60_table!I1386</f>
        <v>ESO118-034</v>
      </c>
      <c r="E1386" t="str">
        <f>HL_d251to2arcmin_incllt60_table!K1386</f>
        <v>S0</v>
      </c>
      <c r="F1386" t="str">
        <f>CONCATENATE("/home/ec2-user/galaxies/POGSSNR_SDSSonly_",HL_d251to2arcmin_incllt60_table!I1386,".fits")</f>
        <v>/home/ec2-user/galaxies/POGSSNR_SDSSonly_ESO118-034.fits</v>
      </c>
      <c r="G1386">
        <v>0</v>
      </c>
      <c r="H1386">
        <v>2</v>
      </c>
    </row>
    <row r="1387" spans="1:8">
      <c r="A1387" s="5" t="s">
        <v>847</v>
      </c>
      <c r="B1387" t="str">
        <f>CONCATENATE("/home/ec2-user/galaxies/POGS_SDSSonly_",HL_d251to2arcmin_incllt60_table!I1387,".fits")</f>
        <v>/home/ec2-user/galaxies/POGS_SDSSonly_UGC03114.fits</v>
      </c>
      <c r="C1387" s="4">
        <f>HL_d251to2arcmin_incllt60_table!J1387</f>
        <v>1.3166666666666667E-2</v>
      </c>
      <c r="D1387" t="str">
        <f>HL_d251to2arcmin_incllt60_table!I1387</f>
        <v>UGC03114</v>
      </c>
      <c r="E1387" t="str">
        <f>HL_d251to2arcmin_incllt60_table!K1387</f>
        <v>Sc</v>
      </c>
      <c r="F1387" t="str">
        <f>CONCATENATE("/home/ec2-user/galaxies/POGSSNR_SDSSonly_",HL_d251to2arcmin_incllt60_table!I1387,".fits")</f>
        <v>/home/ec2-user/galaxies/POGSSNR_SDSSonly_UGC03114.fits</v>
      </c>
      <c r="G1387">
        <v>0</v>
      </c>
      <c r="H1387">
        <v>2</v>
      </c>
    </row>
    <row r="1388" spans="1:8">
      <c r="A1388" s="5" t="s">
        <v>847</v>
      </c>
      <c r="B1388" t="str">
        <f>CONCATENATE("/home/ec2-user/galaxies/POGS_SDSSonly_",HL_d251to2arcmin_incllt60_table!I1388,".fits")</f>
        <v>/home/ec2-user/galaxies/POGS_SDSSonly_UGC03128.fits</v>
      </c>
      <c r="C1388" s="4">
        <f>HL_d251to2arcmin_incllt60_table!J1388</f>
        <v>1.5006666666666666E-2</v>
      </c>
      <c r="D1388" t="str">
        <f>HL_d251to2arcmin_incllt60_table!I1388</f>
        <v>UGC03128</v>
      </c>
      <c r="E1388" t="str">
        <f>HL_d251to2arcmin_incllt60_table!K1388</f>
        <v>S0-a</v>
      </c>
      <c r="F1388" t="str">
        <f>CONCATENATE("/home/ec2-user/galaxies/POGSSNR_SDSSonly_",HL_d251to2arcmin_incllt60_table!I1388,".fits")</f>
        <v>/home/ec2-user/galaxies/POGSSNR_SDSSonly_UGC03128.fits</v>
      </c>
      <c r="G1388">
        <v>0</v>
      </c>
      <c r="H1388">
        <v>2</v>
      </c>
    </row>
    <row r="1389" spans="1:8">
      <c r="A1389" s="5" t="s">
        <v>847</v>
      </c>
      <c r="B1389" t="str">
        <f>CONCATENATE("/home/ec2-user/galaxies/POGS_SDSSonly_",HL_d251to2arcmin_incllt60_table!I1389,".fits")</f>
        <v>/home/ec2-user/galaxies/POGS_SDSSonly_NGC1636.fits</v>
      </c>
      <c r="C1389" s="4">
        <f>HL_d251to2arcmin_incllt60_table!J1389</f>
        <v>1.3316666666666666E-2</v>
      </c>
      <c r="D1389" t="str">
        <f>HL_d251to2arcmin_incllt60_table!I1389</f>
        <v>NGC1636</v>
      </c>
      <c r="E1389" t="str">
        <f>HL_d251to2arcmin_incllt60_table!K1389</f>
        <v>Sab</v>
      </c>
      <c r="F1389" t="str">
        <f>CONCATENATE("/home/ec2-user/galaxies/POGSSNR_SDSSonly_",HL_d251to2arcmin_incllt60_table!I1389,".fits")</f>
        <v>/home/ec2-user/galaxies/POGSSNR_SDSSonly_NGC1636.fits</v>
      </c>
      <c r="G1389">
        <v>0</v>
      </c>
      <c r="H1389">
        <v>2</v>
      </c>
    </row>
    <row r="1390" spans="1:8">
      <c r="A1390" s="5" t="s">
        <v>847</v>
      </c>
      <c r="B1390" t="str">
        <f>CONCATENATE("/home/ec2-user/galaxies/POGS_SDSSonly_",HL_d251to2arcmin_incllt60_table!I1390,".fits")</f>
        <v>/home/ec2-user/galaxies/POGS_SDSSonly_ESO485-008.fits</v>
      </c>
      <c r="C1390" s="4">
        <f>HL_d251to2arcmin_incllt60_table!J1390</f>
        <v>4.1676666666666667E-2</v>
      </c>
      <c r="D1390" t="str">
        <f>HL_d251to2arcmin_incllt60_table!I1390</f>
        <v>ESO485-008</v>
      </c>
      <c r="E1390" t="str">
        <f>HL_d251to2arcmin_incllt60_table!K1390</f>
        <v>S0-a</v>
      </c>
      <c r="F1390" t="str">
        <f>CONCATENATE("/home/ec2-user/galaxies/POGSSNR_SDSSonly_",HL_d251to2arcmin_incllt60_table!I1390,".fits")</f>
        <v>/home/ec2-user/galaxies/POGSSNR_SDSSonly_ESO485-008.fits</v>
      </c>
      <c r="G1390">
        <v>0</v>
      </c>
      <c r="H1390">
        <v>2</v>
      </c>
    </row>
    <row r="1391" spans="1:8">
      <c r="A1391" s="5" t="s">
        <v>847</v>
      </c>
      <c r="B1391" t="str">
        <f>CONCATENATE("/home/ec2-user/galaxies/POGS_SDSSonly_",HL_d251to2arcmin_incllt60_table!I1391,".fits")</f>
        <v>/home/ec2-user/galaxies/POGS_SDSSonly_PGC015828.fits</v>
      </c>
      <c r="C1391" s="4">
        <f>HL_d251to2arcmin_incllt60_table!J1391</f>
        <v>1.6086666666666666E-2</v>
      </c>
      <c r="D1391" t="str">
        <f>HL_d251to2arcmin_incllt60_table!I1391</f>
        <v>PGC015828</v>
      </c>
      <c r="E1391" t="str">
        <f>HL_d251to2arcmin_incllt60_table!K1391</f>
        <v>Scd</v>
      </c>
      <c r="F1391" t="str">
        <f>CONCATENATE("/home/ec2-user/galaxies/POGSSNR_SDSSonly_",HL_d251to2arcmin_incllt60_table!I1391,".fits")</f>
        <v>/home/ec2-user/galaxies/POGSSNR_SDSSonly_PGC015828.fits</v>
      </c>
      <c r="G1391">
        <v>0</v>
      </c>
      <c r="H1391">
        <v>2</v>
      </c>
    </row>
    <row r="1392" spans="1:8">
      <c r="A1392" s="5" t="s">
        <v>847</v>
      </c>
      <c r="B1392" t="str">
        <f>CONCATENATE("/home/ec2-user/galaxies/POGS_SDSSonly_",HL_d251to2arcmin_incllt60_table!I1392,".fits")</f>
        <v>/home/ec2-user/galaxies/POGS_SDSSonly_IC0387.fits</v>
      </c>
      <c r="C1392" s="4">
        <f>HL_d251to2arcmin_incllt60_table!J1392</f>
        <v>1.4703333333333334E-2</v>
      </c>
      <c r="D1392" t="str">
        <f>HL_d251to2arcmin_incllt60_table!I1392</f>
        <v>IC0387</v>
      </c>
      <c r="E1392" t="str">
        <f>HL_d251to2arcmin_incllt60_table!K1392</f>
        <v>SABc</v>
      </c>
      <c r="F1392" t="str">
        <f>CONCATENATE("/home/ec2-user/galaxies/POGSSNR_SDSSonly_",HL_d251to2arcmin_incllt60_table!I1392,".fits")</f>
        <v>/home/ec2-user/galaxies/POGSSNR_SDSSonly_IC0387.fits</v>
      </c>
      <c r="G1392">
        <v>0</v>
      </c>
      <c r="H1392">
        <v>2</v>
      </c>
    </row>
    <row r="1393" spans="1:8">
      <c r="A1393" s="5" t="s">
        <v>847</v>
      </c>
      <c r="B1393" t="str">
        <f>CONCATENATE("/home/ec2-user/galaxies/POGS_SDSSonly_",HL_d251to2arcmin_incllt60_table!I1393,".fits")</f>
        <v>/home/ec2-user/galaxies/POGS_SDSSonly_UGC03134.fits</v>
      </c>
      <c r="C1393" s="4">
        <f>HL_d251to2arcmin_incllt60_table!J1393</f>
        <v>2.8330000000000001E-2</v>
      </c>
      <c r="D1393" t="str">
        <f>HL_d251to2arcmin_incllt60_table!I1393</f>
        <v>UGC03134</v>
      </c>
      <c r="E1393" t="str">
        <f>HL_d251to2arcmin_incllt60_table!K1393</f>
        <v>Sc</v>
      </c>
      <c r="F1393" t="str">
        <f>CONCATENATE("/home/ec2-user/galaxies/POGSSNR_SDSSonly_",HL_d251to2arcmin_incllt60_table!I1393,".fits")</f>
        <v>/home/ec2-user/galaxies/POGSSNR_SDSSonly_UGC03134.fits</v>
      </c>
      <c r="G1393">
        <v>0</v>
      </c>
      <c r="H1393">
        <v>2</v>
      </c>
    </row>
    <row r="1394" spans="1:8">
      <c r="A1394" s="5" t="s">
        <v>847</v>
      </c>
      <c r="B1394" t="str">
        <f>CONCATENATE("/home/ec2-user/galaxies/POGS_SDSSonly_",HL_d251to2arcmin_incllt60_table!I1394,".fits")</f>
        <v>/home/ec2-user/galaxies/POGS_SDSSonly_IC0389.fits</v>
      </c>
      <c r="C1394" s="4">
        <f>HL_d251to2arcmin_incllt60_table!J1394</f>
        <v>1.5566666666666666E-2</v>
      </c>
      <c r="D1394" t="str">
        <f>HL_d251to2arcmin_incllt60_table!I1394</f>
        <v>IC0389</v>
      </c>
      <c r="E1394" t="str">
        <f>HL_d251to2arcmin_incllt60_table!K1394</f>
        <v>E-SO</v>
      </c>
      <c r="F1394" t="str">
        <f>CONCATENATE("/home/ec2-user/galaxies/POGSSNR_SDSSonly_",HL_d251to2arcmin_incllt60_table!I1394,".fits")</f>
        <v>/home/ec2-user/galaxies/POGSSNR_SDSSonly_IC0389.fits</v>
      </c>
      <c r="G1394">
        <v>0</v>
      </c>
      <c r="H1394">
        <v>2</v>
      </c>
    </row>
    <row r="1395" spans="1:8">
      <c r="A1395" s="5" t="s">
        <v>847</v>
      </c>
      <c r="B1395" t="str">
        <f>CONCATENATE("/home/ec2-user/galaxies/POGS_SDSSonly_",HL_d251to2arcmin_incllt60_table!I1395,".fits")</f>
        <v>/home/ec2-user/galaxies/POGS_SDSSonly_ESO251-026.fits</v>
      </c>
      <c r="C1395" s="4">
        <f>HL_d251to2arcmin_incllt60_table!J1395</f>
        <v>3.2326666666666663E-2</v>
      </c>
      <c r="D1395" t="str">
        <f>HL_d251to2arcmin_incllt60_table!I1395</f>
        <v>ESO251-026</v>
      </c>
      <c r="E1395" t="str">
        <f>HL_d251to2arcmin_incllt60_table!K1395</f>
        <v>S0</v>
      </c>
      <c r="F1395" t="str">
        <f>CONCATENATE("/home/ec2-user/galaxies/POGSSNR_SDSSonly_",HL_d251to2arcmin_incllt60_table!I1395,".fits")</f>
        <v>/home/ec2-user/galaxies/POGSSNR_SDSSonly_ESO251-026.fits</v>
      </c>
      <c r="G1395">
        <v>0</v>
      </c>
      <c r="H1395">
        <v>2</v>
      </c>
    </row>
    <row r="1396" spans="1:8">
      <c r="A1396" s="5" t="s">
        <v>847</v>
      </c>
      <c r="B1396" t="str">
        <f>CONCATENATE("/home/ec2-user/galaxies/POGS_SDSSonly_",HL_d251to2arcmin_incllt60_table!I1396,".fits")</f>
        <v>/home/ec2-user/galaxies/POGS_SDSSonly_ESO551-030.fits</v>
      </c>
      <c r="C1396" s="4">
        <f>HL_d251to2arcmin_incllt60_table!J1396</f>
        <v>1.0203333333333333E-2</v>
      </c>
      <c r="D1396" t="str">
        <f>HL_d251to2arcmin_incllt60_table!I1396</f>
        <v>ESO551-030</v>
      </c>
      <c r="E1396" t="str">
        <f>HL_d251to2arcmin_incllt60_table!K1396</f>
        <v>Scd</v>
      </c>
      <c r="F1396" t="str">
        <f>CONCATENATE("/home/ec2-user/galaxies/POGSSNR_SDSSonly_",HL_d251to2arcmin_incllt60_table!I1396,".fits")</f>
        <v>/home/ec2-user/galaxies/POGSSNR_SDSSonly_ESO551-030.fits</v>
      </c>
      <c r="G1396">
        <v>0</v>
      </c>
      <c r="H1396">
        <v>2</v>
      </c>
    </row>
    <row r="1397" spans="1:8">
      <c r="A1397" s="5" t="s">
        <v>847</v>
      </c>
      <c r="B1397" t="str">
        <f>CONCATENATE("/home/ec2-user/galaxies/POGS_SDSSonly_",HL_d251to2arcmin_incllt60_table!I1397,".fits")</f>
        <v>/home/ec2-user/galaxies/POGS_SDSSonly_NGC1642.fits</v>
      </c>
      <c r="C1397" s="4">
        <f>HL_d251to2arcmin_incllt60_table!J1397</f>
        <v>1.5146666666666666E-2</v>
      </c>
      <c r="D1397" t="str">
        <f>HL_d251to2arcmin_incllt60_table!I1397</f>
        <v>NGC1642</v>
      </c>
      <c r="E1397" t="str">
        <f>HL_d251to2arcmin_incllt60_table!K1397</f>
        <v>Sc</v>
      </c>
      <c r="F1397" t="str">
        <f>CONCATENATE("/home/ec2-user/galaxies/POGSSNR_SDSSonly_",HL_d251to2arcmin_incllt60_table!I1397,".fits")</f>
        <v>/home/ec2-user/galaxies/POGSSNR_SDSSonly_NGC1642.fits</v>
      </c>
      <c r="G1397">
        <v>0</v>
      </c>
      <c r="H1397">
        <v>2</v>
      </c>
    </row>
    <row r="1398" spans="1:8">
      <c r="A1398" s="5" t="s">
        <v>847</v>
      </c>
      <c r="B1398" t="str">
        <f>CONCATENATE("/home/ec2-user/galaxies/POGS_SDSSonly_",HL_d251to2arcmin_incllt60_table!I1398,".fits")</f>
        <v>/home/ec2-user/galaxies/POGS_SDSSonly_ESO202-054.fits</v>
      </c>
      <c r="C1398" s="4">
        <f>HL_d251to2arcmin_incllt60_table!J1398</f>
        <v>0</v>
      </c>
      <c r="D1398" t="str">
        <f>HL_d251to2arcmin_incllt60_table!I1398</f>
        <v>ESO202-054</v>
      </c>
      <c r="E1398" t="str">
        <f>HL_d251to2arcmin_incllt60_table!K1398</f>
        <v>Unk</v>
      </c>
      <c r="F1398" t="str">
        <f>CONCATENATE("/home/ec2-user/galaxies/POGSSNR_SDSSonly_",HL_d251to2arcmin_incllt60_table!I1398,".fits")</f>
        <v>/home/ec2-user/galaxies/POGSSNR_SDSSonly_ESO202-054.fits</v>
      </c>
      <c r="G1398">
        <v>0</v>
      </c>
      <c r="H1398">
        <v>2</v>
      </c>
    </row>
    <row r="1399" spans="1:8">
      <c r="A1399" s="5" t="s">
        <v>847</v>
      </c>
      <c r="B1399" t="str">
        <f>CONCATENATE("/home/ec2-user/galaxies/POGS_SDSSonly_",HL_d251to2arcmin_incllt60_table!I1399,".fits")</f>
        <v>/home/ec2-user/galaxies/POGS_SDSSonly_PGC015869.fits</v>
      </c>
      <c r="C1399" s="4">
        <f>HL_d251to2arcmin_incllt60_table!J1399</f>
        <v>7.9933333333333332E-3</v>
      </c>
      <c r="D1399" t="str">
        <f>HL_d251to2arcmin_incllt60_table!I1399</f>
        <v>PGC015869</v>
      </c>
      <c r="E1399" t="str">
        <f>HL_d251to2arcmin_incllt60_table!K1399</f>
        <v>SABd</v>
      </c>
      <c r="F1399" t="str">
        <f>CONCATENATE("/home/ec2-user/galaxies/POGSSNR_SDSSonly_",HL_d251to2arcmin_incllt60_table!I1399,".fits")</f>
        <v>/home/ec2-user/galaxies/POGSSNR_SDSSonly_PGC015869.fits</v>
      </c>
      <c r="G1399">
        <v>0</v>
      </c>
      <c r="H1399">
        <v>2</v>
      </c>
    </row>
    <row r="1400" spans="1:8">
      <c r="A1400" s="5" t="s">
        <v>847</v>
      </c>
      <c r="B1400" t="str">
        <f>CONCATENATE("/home/ec2-user/galaxies/POGS_SDSSonly_",HL_d251to2arcmin_incllt60_table!I1400,".fits")</f>
        <v>/home/ec2-user/galaxies/POGS_SDSSonly_NGC1643.fits</v>
      </c>
      <c r="C1400" s="4">
        <f>HL_d251to2arcmin_incllt60_table!J1400</f>
        <v>1.5779999999999999E-2</v>
      </c>
      <c r="D1400" t="str">
        <f>HL_d251to2arcmin_incllt60_table!I1400</f>
        <v>NGC1643</v>
      </c>
      <c r="E1400" t="str">
        <f>HL_d251to2arcmin_incllt60_table!K1400</f>
        <v>SBbc</v>
      </c>
      <c r="F1400" t="str">
        <f>CONCATENATE("/home/ec2-user/galaxies/POGSSNR_SDSSonly_",HL_d251to2arcmin_incllt60_table!I1400,".fits")</f>
        <v>/home/ec2-user/galaxies/POGSSNR_SDSSonly_NGC1643.fits</v>
      </c>
      <c r="G1400">
        <v>0</v>
      </c>
      <c r="H1400">
        <v>2</v>
      </c>
    </row>
    <row r="1401" spans="1:8">
      <c r="A1401" s="5" t="s">
        <v>847</v>
      </c>
      <c r="B1401" t="str">
        <f>CONCATENATE("/home/ec2-user/galaxies/POGS_SDSSonly_",HL_d251to2arcmin_incllt60_table!I1401,".fits")</f>
        <v>/home/ec2-user/galaxies/POGS_SDSSonly_NGC1658.fits</v>
      </c>
      <c r="C1401" s="4">
        <f>HL_d251to2arcmin_incllt60_table!J1401</f>
        <v>1.6526666666666665E-2</v>
      </c>
      <c r="D1401" t="str">
        <f>HL_d251to2arcmin_incllt60_table!I1401</f>
        <v>NGC1658</v>
      </c>
      <c r="E1401" t="str">
        <f>HL_d251to2arcmin_incllt60_table!K1401</f>
        <v>Sbc</v>
      </c>
      <c r="F1401" t="str">
        <f>CONCATENATE("/home/ec2-user/galaxies/POGSSNR_SDSSonly_",HL_d251to2arcmin_incllt60_table!I1401,".fits")</f>
        <v>/home/ec2-user/galaxies/POGSSNR_SDSSonly_NGC1658.fits</v>
      </c>
      <c r="G1401">
        <v>0</v>
      </c>
      <c r="H1401">
        <v>2</v>
      </c>
    </row>
    <row r="1402" spans="1:8">
      <c r="A1402" s="5" t="s">
        <v>847</v>
      </c>
      <c r="B1402" t="str">
        <f>CONCATENATE("/home/ec2-user/galaxies/POGS_SDSSonly_",HL_d251to2arcmin_incllt60_table!I1402,".fits")</f>
        <v>/home/ec2-user/galaxies/POGS_SDSSonly_UGC03145.fits</v>
      </c>
      <c r="C1402" s="4">
        <f>HL_d251to2arcmin_incllt60_table!J1402</f>
        <v>1.9813333333333332E-2</v>
      </c>
      <c r="D1402" t="str">
        <f>HL_d251to2arcmin_incllt60_table!I1402</f>
        <v>UGC03145</v>
      </c>
      <c r="E1402" t="str">
        <f>HL_d251to2arcmin_incllt60_table!K1402</f>
        <v>SBbc</v>
      </c>
      <c r="F1402" t="str">
        <f>CONCATENATE("/home/ec2-user/galaxies/POGSSNR_SDSSonly_",HL_d251to2arcmin_incllt60_table!I1402,".fits")</f>
        <v>/home/ec2-user/galaxies/POGSSNR_SDSSonly_UGC03145.fits</v>
      </c>
      <c r="G1402">
        <v>0</v>
      </c>
      <c r="H1402">
        <v>2</v>
      </c>
    </row>
    <row r="1403" spans="1:8">
      <c r="A1403" s="5" t="s">
        <v>847</v>
      </c>
      <c r="B1403" t="str">
        <f>CONCATENATE("/home/ec2-user/galaxies/POGS_SDSSonly_",HL_d251to2arcmin_incllt60_table!I1403,".fits")</f>
        <v>/home/ec2-user/galaxies/POGS_SDSSonly_IC0381.fits</v>
      </c>
      <c r="C1403" s="4">
        <f>HL_d251to2arcmin_incllt60_table!J1403</f>
        <v>9.1000000000000004E-3</v>
      </c>
      <c r="D1403" t="str">
        <f>HL_d251to2arcmin_incllt60_table!I1403</f>
        <v>IC0381</v>
      </c>
      <c r="E1403" t="str">
        <f>HL_d251to2arcmin_incllt60_table!K1403</f>
        <v>SABb</v>
      </c>
      <c r="F1403" t="str">
        <f>CONCATENATE("/home/ec2-user/galaxies/POGSSNR_SDSSonly_",HL_d251to2arcmin_incllt60_table!I1403,".fits")</f>
        <v>/home/ec2-user/galaxies/POGSSNR_SDSSonly_IC0381.fits</v>
      </c>
      <c r="G1403">
        <v>0</v>
      </c>
      <c r="H1403">
        <v>2</v>
      </c>
    </row>
    <row r="1404" spans="1:8">
      <c r="A1404" s="5" t="s">
        <v>847</v>
      </c>
      <c r="B1404" t="str">
        <f>CONCATENATE("/home/ec2-user/galaxies/POGS_SDSSonly_",HL_d251to2arcmin_incllt60_table!I1404,".fits")</f>
        <v>/home/ec2-user/galaxies/POGS_SDSSonly_PGC015932.fits</v>
      </c>
      <c r="C1404" s="4">
        <f>HL_d251to2arcmin_incllt60_table!J1404</f>
        <v>0</v>
      </c>
      <c r="D1404" t="str">
        <f>HL_d251to2arcmin_incllt60_table!I1404</f>
        <v>PGC015932</v>
      </c>
      <c r="E1404" t="str">
        <f>HL_d251to2arcmin_incllt60_table!K1404</f>
        <v>SABc</v>
      </c>
      <c r="F1404" t="str">
        <f>CONCATENATE("/home/ec2-user/galaxies/POGSSNR_SDSSonly_",HL_d251to2arcmin_incllt60_table!I1404,".fits")</f>
        <v>/home/ec2-user/galaxies/POGSSNR_SDSSonly_PGC015932.fits</v>
      </c>
      <c r="G1404">
        <v>0</v>
      </c>
      <c r="H1404">
        <v>2</v>
      </c>
    </row>
    <row r="1405" spans="1:8">
      <c r="A1405" s="5" t="s">
        <v>847</v>
      </c>
      <c r="B1405" t="str">
        <f>CONCATENATE("/home/ec2-user/galaxies/POGS_SDSSonly_",HL_d251to2arcmin_incllt60_table!I1405,".fits")</f>
        <v>/home/ec2-user/galaxies/POGS_SDSSonly_NGC1653.fits</v>
      </c>
      <c r="C1405" s="4">
        <f>HL_d251to2arcmin_incllt60_table!J1405</f>
        <v>1.414E-2</v>
      </c>
      <c r="D1405" t="str">
        <f>HL_d251to2arcmin_incllt60_table!I1405</f>
        <v>NGC1653</v>
      </c>
      <c r="E1405" t="str">
        <f>HL_d251to2arcmin_incllt60_table!K1405</f>
        <v>E</v>
      </c>
      <c r="F1405" t="str">
        <f>CONCATENATE("/home/ec2-user/galaxies/POGSSNR_SDSSonly_",HL_d251to2arcmin_incllt60_table!I1405,".fits")</f>
        <v>/home/ec2-user/galaxies/POGSSNR_SDSSonly_NGC1653.fits</v>
      </c>
      <c r="G1405">
        <v>0</v>
      </c>
      <c r="H1405">
        <v>2</v>
      </c>
    </row>
    <row r="1406" spans="1:8">
      <c r="A1406" s="5" t="s">
        <v>847</v>
      </c>
      <c r="B1406" t="str">
        <f>CONCATENATE("/home/ec2-user/galaxies/POGS_SDSSonly_",HL_d251to2arcmin_incllt60_table!I1406,".fits")</f>
        <v>/home/ec2-user/galaxies/POGS_SDSSonly_PGC015950.fits</v>
      </c>
      <c r="C1406" s="4">
        <f>HL_d251to2arcmin_incllt60_table!J1406</f>
        <v>1.1073333333333333E-2</v>
      </c>
      <c r="D1406" t="str">
        <f>HL_d251to2arcmin_incllt60_table!I1406</f>
        <v>PGC015950</v>
      </c>
      <c r="E1406" t="str">
        <f>HL_d251to2arcmin_incllt60_table!K1406</f>
        <v>Sbc</v>
      </c>
      <c r="F1406" t="str">
        <f>CONCATENATE("/home/ec2-user/galaxies/POGSSNR_SDSSonly_",HL_d251to2arcmin_incllt60_table!I1406,".fits")</f>
        <v>/home/ec2-user/galaxies/POGSSNR_SDSSonly_PGC015950.fits</v>
      </c>
      <c r="G1406">
        <v>0</v>
      </c>
      <c r="H1406">
        <v>2</v>
      </c>
    </row>
    <row r="1407" spans="1:8">
      <c r="A1407" s="5" t="s">
        <v>847</v>
      </c>
      <c r="B1407" t="str">
        <f>CONCATENATE("/home/ec2-user/galaxies/POGS_SDSSonly_",HL_d251to2arcmin_incllt60_table!I1407,".fits")</f>
        <v>/home/ec2-user/galaxies/POGS_SDSSonly_ESO552-003.fits</v>
      </c>
      <c r="C1407" s="4">
        <f>HL_d251to2arcmin_incllt60_table!J1407</f>
        <v>2.777E-2</v>
      </c>
      <c r="D1407" t="str">
        <f>HL_d251to2arcmin_incllt60_table!I1407</f>
        <v>ESO552-003</v>
      </c>
      <c r="E1407" t="str">
        <f>HL_d251to2arcmin_incllt60_table!K1407</f>
        <v>S0-a</v>
      </c>
      <c r="F1407" t="str">
        <f>CONCATENATE("/home/ec2-user/galaxies/POGSSNR_SDSSonly_",HL_d251to2arcmin_incllt60_table!I1407,".fits")</f>
        <v>/home/ec2-user/galaxies/POGSSNR_SDSSonly_ESO552-003.fits</v>
      </c>
      <c r="G1407">
        <v>0</v>
      </c>
      <c r="H1407">
        <v>2</v>
      </c>
    </row>
    <row r="1408" spans="1:8">
      <c r="A1408" s="5" t="s">
        <v>847</v>
      </c>
      <c r="B1408" t="str">
        <f>CONCATENATE("/home/ec2-user/galaxies/POGS_SDSSonly_",HL_d251to2arcmin_incllt60_table!I1408,".fits")</f>
        <v>/home/ec2-user/galaxies/POGS_SDSSonly_NGC1657.fits</v>
      </c>
      <c r="C1408" s="4">
        <f>HL_d251to2arcmin_incllt60_table!J1408</f>
        <v>1.4023333333333334E-2</v>
      </c>
      <c r="D1408" t="str">
        <f>HL_d251to2arcmin_incllt60_table!I1408</f>
        <v>NGC1657</v>
      </c>
      <c r="E1408" t="str">
        <f>HL_d251to2arcmin_incllt60_table!K1408</f>
        <v>SABb</v>
      </c>
      <c r="F1408" t="str">
        <f>CONCATENATE("/home/ec2-user/galaxies/POGSSNR_SDSSonly_",HL_d251to2arcmin_incllt60_table!I1408,".fits")</f>
        <v>/home/ec2-user/galaxies/POGSSNR_SDSSonly_NGC1657.fits</v>
      </c>
      <c r="G1408">
        <v>0</v>
      </c>
      <c r="H1408">
        <v>2</v>
      </c>
    </row>
    <row r="1409" spans="1:8">
      <c r="A1409" s="5" t="s">
        <v>847</v>
      </c>
      <c r="B1409" t="str">
        <f>CONCATENATE("/home/ec2-user/galaxies/POGS_SDSSonly_",HL_d251to2arcmin_incllt60_table!I1409,".fits")</f>
        <v>/home/ec2-user/galaxies/POGS_SDSSonly_PGC015971.fits</v>
      </c>
      <c r="C1409" s="4">
        <f>HL_d251to2arcmin_incllt60_table!J1409</f>
        <v>9.4266666666666665E-3</v>
      </c>
      <c r="D1409" t="str">
        <f>HL_d251to2arcmin_incllt60_table!I1409</f>
        <v>PGC015971</v>
      </c>
      <c r="E1409" t="str">
        <f>HL_d251to2arcmin_incllt60_table!K1409</f>
        <v>SBd</v>
      </c>
      <c r="F1409" t="str">
        <f>CONCATENATE("/home/ec2-user/galaxies/POGSSNR_SDSSonly_",HL_d251to2arcmin_incllt60_table!I1409,".fits")</f>
        <v>/home/ec2-user/galaxies/POGSSNR_SDSSonly_PGC015971.fits</v>
      </c>
      <c r="G1409">
        <v>0</v>
      </c>
      <c r="H1409">
        <v>2</v>
      </c>
    </row>
    <row r="1410" spans="1:8">
      <c r="A1410" s="5" t="s">
        <v>847</v>
      </c>
      <c r="B1410" t="str">
        <f>CONCATENATE("/home/ec2-user/galaxies/POGS_SDSSonly_",HL_d251to2arcmin_incllt60_table!I1410,".fits")</f>
        <v>/home/ec2-user/galaxies/POGS_SDSSonly_IC0392.fits</v>
      </c>
      <c r="C1410" s="4">
        <f>HL_d251to2arcmin_incllt60_table!J1410</f>
        <v>1.3339999999999999E-2</v>
      </c>
      <c r="D1410" t="str">
        <f>HL_d251to2arcmin_incllt60_table!I1410</f>
        <v>IC0392</v>
      </c>
      <c r="E1410" t="str">
        <f>HL_d251to2arcmin_incllt60_table!K1410</f>
        <v>S0</v>
      </c>
      <c r="F1410" t="str">
        <f>CONCATENATE("/home/ec2-user/galaxies/POGSSNR_SDSSonly_",HL_d251to2arcmin_incllt60_table!I1410,".fits")</f>
        <v>/home/ec2-user/galaxies/POGSSNR_SDSSonly_IC0392.fits</v>
      </c>
      <c r="G1410">
        <v>0</v>
      </c>
      <c r="H1410">
        <v>2</v>
      </c>
    </row>
    <row r="1411" spans="1:8">
      <c r="A1411" s="5" t="s">
        <v>847</v>
      </c>
      <c r="B1411" t="str">
        <f>CONCATENATE("/home/ec2-user/galaxies/POGS_SDSSonly_",HL_d251to2arcmin_incllt60_table!I1411,".fits")</f>
        <v>/home/ec2-user/galaxies/POGS_SDSSonly_UGC03157.fits</v>
      </c>
      <c r="C1411" s="4">
        <f>HL_d251to2arcmin_incllt60_table!J1411</f>
        <v>1.5413333333333333E-2</v>
      </c>
      <c r="D1411" t="str">
        <f>HL_d251to2arcmin_incllt60_table!I1411</f>
        <v>UGC03157</v>
      </c>
      <c r="E1411" t="str">
        <f>HL_d251to2arcmin_incllt60_table!K1411</f>
        <v>Sbc</v>
      </c>
      <c r="F1411" t="str">
        <f>CONCATENATE("/home/ec2-user/galaxies/POGSSNR_SDSSonly_",HL_d251to2arcmin_incllt60_table!I1411,".fits")</f>
        <v>/home/ec2-user/galaxies/POGSSNR_SDSSonly_UGC03157.fits</v>
      </c>
      <c r="G1411">
        <v>0</v>
      </c>
      <c r="H1411">
        <v>2</v>
      </c>
    </row>
    <row r="1412" spans="1:8">
      <c r="A1412" s="5" t="s">
        <v>847</v>
      </c>
      <c r="B1412" t="str">
        <f>CONCATENATE("/home/ec2-user/galaxies/POGS_SDSSonly_",HL_d251to2arcmin_incllt60_table!I1412,".fits")</f>
        <v>/home/ec2-user/galaxies/POGS_SDSSonly_NGC1659.fits</v>
      </c>
      <c r="C1412" s="4">
        <f>HL_d251to2arcmin_incllt60_table!J1412</f>
        <v>1.5166666666666667E-2</v>
      </c>
      <c r="D1412" t="str">
        <f>HL_d251to2arcmin_incllt60_table!I1412</f>
        <v>NGC1659</v>
      </c>
      <c r="E1412" t="str">
        <f>HL_d251to2arcmin_incllt60_table!K1412</f>
        <v>Sbc</v>
      </c>
      <c r="F1412" t="str">
        <f>CONCATENATE("/home/ec2-user/galaxies/POGSSNR_SDSSonly_",HL_d251to2arcmin_incllt60_table!I1412,".fits")</f>
        <v>/home/ec2-user/galaxies/POGSSNR_SDSSonly_NGC1659.fits</v>
      </c>
      <c r="G1412">
        <v>0</v>
      </c>
      <c r="H1412">
        <v>2</v>
      </c>
    </row>
    <row r="1413" spans="1:8">
      <c r="A1413" s="5" t="s">
        <v>847</v>
      </c>
      <c r="B1413" t="str">
        <f>CONCATENATE("/home/ec2-user/galaxies/POGS_SDSSonly_",HL_d251to2arcmin_incllt60_table!I1413,".fits")</f>
        <v>/home/ec2-user/galaxies/POGS_SDSSonly_ESO085-001.fits</v>
      </c>
      <c r="C1413" s="4">
        <f>HL_d251to2arcmin_incllt60_table!J1413</f>
        <v>2.5566666666666668E-2</v>
      </c>
      <c r="D1413" t="str">
        <f>HL_d251to2arcmin_incllt60_table!I1413</f>
        <v>ESO085-001</v>
      </c>
      <c r="E1413" t="str">
        <f>HL_d251to2arcmin_incllt60_table!K1413</f>
        <v>SABc</v>
      </c>
      <c r="F1413" t="str">
        <f>CONCATENATE("/home/ec2-user/galaxies/POGSSNR_SDSSonly_",HL_d251to2arcmin_incllt60_table!I1413,".fits")</f>
        <v>/home/ec2-user/galaxies/POGSSNR_SDSSonly_ESO085-001.fits</v>
      </c>
      <c r="G1413">
        <v>0</v>
      </c>
      <c r="H1413">
        <v>2</v>
      </c>
    </row>
    <row r="1414" spans="1:8">
      <c r="A1414" s="5" t="s">
        <v>847</v>
      </c>
      <c r="B1414" t="str">
        <f>CONCATENATE("/home/ec2-user/galaxies/POGS_SDSSonly_",HL_d251to2arcmin_incllt60_table!I1414,".fits")</f>
        <v>/home/ec2-user/galaxies/POGS_SDSSonly_UGC03162.fits</v>
      </c>
      <c r="C1414" s="4">
        <f>HL_d251to2arcmin_incllt60_table!J1414</f>
        <v>1.5336666666666667E-2</v>
      </c>
      <c r="D1414" t="str">
        <f>HL_d251to2arcmin_incllt60_table!I1414</f>
        <v>UGC03162</v>
      </c>
      <c r="E1414" t="str">
        <f>HL_d251to2arcmin_incllt60_table!K1414</f>
        <v>Sc</v>
      </c>
      <c r="F1414" t="str">
        <f>CONCATENATE("/home/ec2-user/galaxies/POGSSNR_SDSSonly_",HL_d251to2arcmin_incllt60_table!I1414,".fits")</f>
        <v>/home/ec2-user/galaxies/POGSSNR_SDSSonly_UGC03162.fits</v>
      </c>
      <c r="G1414">
        <v>0</v>
      </c>
      <c r="H1414">
        <v>2</v>
      </c>
    </row>
    <row r="1415" spans="1:8">
      <c r="A1415" s="5" t="s">
        <v>847</v>
      </c>
      <c r="B1415" t="str">
        <f>CONCATENATE("/home/ec2-user/galaxies/POGS_SDSSonly_",HL_d251to2arcmin_incllt60_table!I1415,".fits")</f>
        <v>/home/ec2-user/galaxies/POGS_SDSSonly_PGC015997.fits</v>
      </c>
      <c r="C1415" s="4">
        <f>HL_d251to2arcmin_incllt60_table!J1415</f>
        <v>3.7353333333333336E-2</v>
      </c>
      <c r="D1415" t="str">
        <f>HL_d251to2arcmin_incllt60_table!I1415</f>
        <v>PGC015997</v>
      </c>
      <c r="E1415" t="str">
        <f>HL_d251to2arcmin_incllt60_table!K1415</f>
        <v>Sb</v>
      </c>
      <c r="F1415" t="str">
        <f>CONCATENATE("/home/ec2-user/galaxies/POGSSNR_SDSSonly_",HL_d251to2arcmin_incllt60_table!I1415,".fits")</f>
        <v>/home/ec2-user/galaxies/POGSSNR_SDSSonly_PGC015997.fits</v>
      </c>
      <c r="G1415">
        <v>0</v>
      </c>
      <c r="H1415">
        <v>2</v>
      </c>
    </row>
    <row r="1416" spans="1:8">
      <c r="A1416" s="5" t="s">
        <v>847</v>
      </c>
      <c r="B1416" t="str">
        <f>CONCATENATE("/home/ec2-user/galaxies/POGS_SDSSonly_",HL_d251to2arcmin_incllt60_table!I1416,".fits")</f>
        <v>/home/ec2-user/galaxies/POGS_SDSSonly_ESO203-002.fits</v>
      </c>
      <c r="C1416" s="4">
        <f>HL_d251to2arcmin_incllt60_table!J1416</f>
        <v>1.7153333333333333E-2</v>
      </c>
      <c r="D1416" t="str">
        <f>HL_d251to2arcmin_incllt60_table!I1416</f>
        <v>ESO203-002</v>
      </c>
      <c r="E1416" t="str">
        <f>HL_d251to2arcmin_incllt60_table!K1416</f>
        <v>SBc</v>
      </c>
      <c r="F1416" t="str">
        <f>CONCATENATE("/home/ec2-user/galaxies/POGSSNR_SDSSonly_",HL_d251to2arcmin_incllt60_table!I1416,".fits")</f>
        <v>/home/ec2-user/galaxies/POGSSNR_SDSSonly_ESO203-002.fits</v>
      </c>
      <c r="G1416">
        <v>0</v>
      </c>
      <c r="H1416">
        <v>2</v>
      </c>
    </row>
    <row r="1417" spans="1:8">
      <c r="A1417" s="5" t="s">
        <v>847</v>
      </c>
      <c r="B1417" t="str">
        <f>CONCATENATE("/home/ec2-user/galaxies/POGS_SDSSonly_",HL_d251to2arcmin_incllt60_table!I1417,".fits")</f>
        <v>/home/ec2-user/galaxies/POGS_SDSSonly_NGC1661.fits</v>
      </c>
      <c r="C1417" s="4">
        <f>HL_d251to2arcmin_incllt60_table!J1417</f>
        <v>2.9319999999999999E-2</v>
      </c>
      <c r="D1417" t="str">
        <f>HL_d251to2arcmin_incllt60_table!I1417</f>
        <v>NGC1661</v>
      </c>
      <c r="E1417" t="str">
        <f>HL_d251to2arcmin_incllt60_table!K1417</f>
        <v>Sbc</v>
      </c>
      <c r="F1417" t="str">
        <f>CONCATENATE("/home/ec2-user/galaxies/POGSSNR_SDSSonly_",HL_d251to2arcmin_incllt60_table!I1417,".fits")</f>
        <v>/home/ec2-user/galaxies/POGSSNR_SDSSonly_NGC1661.fits</v>
      </c>
      <c r="G1417">
        <v>0</v>
      </c>
      <c r="H1417">
        <v>2</v>
      </c>
    </row>
    <row r="1418" spans="1:8">
      <c r="A1418" s="5" t="s">
        <v>847</v>
      </c>
      <c r="B1418" t="str">
        <f>CONCATENATE("/home/ec2-user/galaxies/POGS_SDSSonly_",HL_d251to2arcmin_incllt60_table!I1418,".fits")</f>
        <v>/home/ec2-user/galaxies/POGS_SDSSonly_UGC03149.fits</v>
      </c>
      <c r="C1418" s="4">
        <f>HL_d251to2arcmin_incllt60_table!J1418</f>
        <v>1.6416666666666666E-2</v>
      </c>
      <c r="D1418" t="str">
        <f>HL_d251to2arcmin_incllt60_table!I1418</f>
        <v>UGC03149</v>
      </c>
      <c r="E1418" t="str">
        <f>HL_d251to2arcmin_incllt60_table!K1418</f>
        <v>Sbc</v>
      </c>
      <c r="F1418" t="str">
        <f>CONCATENATE("/home/ec2-user/galaxies/POGSSNR_SDSSonly_",HL_d251to2arcmin_incllt60_table!I1418,".fits")</f>
        <v>/home/ec2-user/galaxies/POGSSNR_SDSSonly_UGC03149.fits</v>
      </c>
      <c r="G1418">
        <v>0</v>
      </c>
      <c r="H1418">
        <v>2</v>
      </c>
    </row>
    <row r="1419" spans="1:8">
      <c r="A1419" s="5" t="s">
        <v>847</v>
      </c>
      <c r="B1419" t="str">
        <f>CONCATENATE("/home/ec2-user/galaxies/POGS_SDSSonly_",HL_d251to2arcmin_incllt60_table!I1419,".fits")</f>
        <v>/home/ec2-user/galaxies/POGS_SDSSonly_ESO552-004.fits</v>
      </c>
      <c r="C1419" s="4">
        <f>HL_d251to2arcmin_incllt60_table!J1419</f>
        <v>2.9466666666666665E-2</v>
      </c>
      <c r="D1419" t="str">
        <f>HL_d251to2arcmin_incllt60_table!I1419</f>
        <v>ESO552-004</v>
      </c>
      <c r="E1419" t="str">
        <f>HL_d251to2arcmin_incllt60_table!K1419</f>
        <v>S0</v>
      </c>
      <c r="F1419" t="str">
        <f>CONCATENATE("/home/ec2-user/galaxies/POGSSNR_SDSSonly_",HL_d251to2arcmin_incllt60_table!I1419,".fits")</f>
        <v>/home/ec2-user/galaxies/POGSSNR_SDSSonly_ESO552-004.fits</v>
      </c>
      <c r="G1419">
        <v>0</v>
      </c>
      <c r="H1419">
        <v>2</v>
      </c>
    </row>
    <row r="1420" spans="1:8">
      <c r="A1420" s="5" t="s">
        <v>847</v>
      </c>
      <c r="B1420" t="str">
        <f>CONCATENATE("/home/ec2-user/galaxies/POGS_SDSSonly_",HL_d251to2arcmin_incllt60_table!I1420,".fits")</f>
        <v>/home/ec2-user/galaxies/POGS_SDSSonly_UGC03171.fits</v>
      </c>
      <c r="C1420" s="4">
        <f>HL_d251to2arcmin_incllt60_table!J1420</f>
        <v>1.4919999999999999E-2</v>
      </c>
      <c r="D1420" t="str">
        <f>HL_d251to2arcmin_incllt60_table!I1420</f>
        <v>UGC03171</v>
      </c>
      <c r="E1420" t="str">
        <f>HL_d251to2arcmin_incllt60_table!K1420</f>
        <v>Sc</v>
      </c>
      <c r="F1420" t="str">
        <f>CONCATENATE("/home/ec2-user/galaxies/POGSSNR_SDSSonly_",HL_d251to2arcmin_incllt60_table!I1420,".fits")</f>
        <v>/home/ec2-user/galaxies/POGSSNR_SDSSonly_UGC03171.fits</v>
      </c>
      <c r="G1420">
        <v>0</v>
      </c>
      <c r="H1420">
        <v>2</v>
      </c>
    </row>
    <row r="1421" spans="1:8">
      <c r="A1421" s="5" t="s">
        <v>847</v>
      </c>
      <c r="B1421" t="str">
        <f>CONCATENATE("/home/ec2-user/galaxies/POGS_SDSSonly_",HL_d251to2arcmin_incllt60_table!I1421,".fits")</f>
        <v>/home/ec2-user/galaxies/POGS_SDSSonly_PGC016040.fits</v>
      </c>
      <c r="C1421" s="4">
        <f>HL_d251to2arcmin_incllt60_table!J1421</f>
        <v>1.8313333333333334E-2</v>
      </c>
      <c r="D1421" t="str">
        <f>HL_d251to2arcmin_incllt60_table!I1421</f>
        <v>PGC016040</v>
      </c>
      <c r="E1421" t="str">
        <f>HL_d251to2arcmin_incllt60_table!K1421</f>
        <v>E</v>
      </c>
      <c r="F1421" t="str">
        <f>CONCATENATE("/home/ec2-user/galaxies/POGSSNR_SDSSonly_",HL_d251to2arcmin_incllt60_table!I1421,".fits")</f>
        <v>/home/ec2-user/galaxies/POGSSNR_SDSSonly_PGC016040.fits</v>
      </c>
      <c r="G1421">
        <v>0</v>
      </c>
      <c r="H1421">
        <v>2</v>
      </c>
    </row>
    <row r="1422" spans="1:8">
      <c r="A1422" s="5" t="s">
        <v>847</v>
      </c>
      <c r="B1422" t="str">
        <f>CONCATENATE("/home/ec2-user/galaxies/POGS_SDSSonly_",HL_d251to2arcmin_incllt60_table!I1422,".fits")</f>
        <v>/home/ec2-user/galaxies/POGS_SDSSonly_ESO015-015.fits</v>
      </c>
      <c r="C1422" s="4">
        <f>HL_d251to2arcmin_incllt60_table!J1422</f>
        <v>1.4766666666666668E-2</v>
      </c>
      <c r="D1422" t="str">
        <f>HL_d251to2arcmin_incllt60_table!I1422</f>
        <v>ESO015-015</v>
      </c>
      <c r="E1422" t="str">
        <f>HL_d251to2arcmin_incllt60_table!K1422</f>
        <v>Sb</v>
      </c>
      <c r="F1422" t="str">
        <f>CONCATENATE("/home/ec2-user/galaxies/POGSSNR_SDSSonly_",HL_d251to2arcmin_incllt60_table!I1422,".fits")</f>
        <v>/home/ec2-user/galaxies/POGSSNR_SDSSonly_ESO015-015.fits</v>
      </c>
      <c r="G1422">
        <v>0</v>
      </c>
      <c r="H1422">
        <v>2</v>
      </c>
    </row>
    <row r="1423" spans="1:8">
      <c r="A1423" s="5" t="s">
        <v>847</v>
      </c>
      <c r="B1423" t="str">
        <f>CONCATENATE("/home/ec2-user/galaxies/POGS_SDSSonly_",HL_d251to2arcmin_incllt60_table!I1423,".fits")</f>
        <v>/home/ec2-user/galaxies/POGS_SDSSonly_PGC016048.fits</v>
      </c>
      <c r="C1423" s="4">
        <f>HL_d251to2arcmin_incllt60_table!J1423</f>
        <v>9.0366666666666668E-3</v>
      </c>
      <c r="D1423" t="str">
        <f>HL_d251to2arcmin_incllt60_table!I1423</f>
        <v>PGC016048</v>
      </c>
      <c r="E1423" t="str">
        <f>HL_d251to2arcmin_incllt60_table!K1423</f>
        <v>SBbc</v>
      </c>
      <c r="F1423" t="str">
        <f>CONCATENATE("/home/ec2-user/galaxies/POGSSNR_SDSSonly_",HL_d251to2arcmin_incllt60_table!I1423,".fits")</f>
        <v>/home/ec2-user/galaxies/POGSSNR_SDSSonly_PGC016048.fits</v>
      </c>
      <c r="G1423">
        <v>0</v>
      </c>
      <c r="H1423">
        <v>2</v>
      </c>
    </row>
    <row r="1424" spans="1:8">
      <c r="A1424" s="5" t="s">
        <v>847</v>
      </c>
      <c r="B1424" t="str">
        <f>CONCATENATE("/home/ec2-user/galaxies/POGS_SDSSonly_",HL_d251to2arcmin_incllt60_table!I1424,".fits")</f>
        <v>/home/ec2-user/galaxies/POGS_SDSSonly_UGC03150.fits</v>
      </c>
      <c r="C1424" s="4">
        <f>HL_d251to2arcmin_incllt60_table!J1424</f>
        <v>1.5833333333333335E-2</v>
      </c>
      <c r="D1424" t="str">
        <f>HL_d251to2arcmin_incllt60_table!I1424</f>
        <v>UGC03150</v>
      </c>
      <c r="E1424" t="str">
        <f>HL_d251to2arcmin_incllt60_table!K1424</f>
        <v>SABb</v>
      </c>
      <c r="F1424" t="str">
        <f>CONCATENATE("/home/ec2-user/galaxies/POGSSNR_SDSSonly_",HL_d251to2arcmin_incllt60_table!I1424,".fits")</f>
        <v>/home/ec2-user/galaxies/POGSSNR_SDSSonly_UGC03150.fits</v>
      </c>
      <c r="G1424">
        <v>0</v>
      </c>
      <c r="H1424">
        <v>2</v>
      </c>
    </row>
    <row r="1425" spans="1:8">
      <c r="A1425" s="5" t="s">
        <v>847</v>
      </c>
      <c r="B1425" t="str">
        <f>CONCATENATE("/home/ec2-user/galaxies/POGS_SDSSonly_",HL_d251to2arcmin_incllt60_table!I1425,".fits")</f>
        <v>/home/ec2-user/galaxies/POGS_SDSSonly_NGC1666.fits</v>
      </c>
      <c r="C1425" s="4">
        <f>HL_d251to2arcmin_incllt60_table!J1425</f>
        <v>8.8033333333333331E-3</v>
      </c>
      <c r="D1425" t="str">
        <f>HL_d251to2arcmin_incllt60_table!I1425</f>
        <v>NGC1666</v>
      </c>
      <c r="E1425" t="str">
        <f>HL_d251to2arcmin_incllt60_table!K1425</f>
        <v>S0-a</v>
      </c>
      <c r="F1425" t="str">
        <f>CONCATENATE("/home/ec2-user/galaxies/POGSSNR_SDSSonly_",HL_d251to2arcmin_incllt60_table!I1425,".fits")</f>
        <v>/home/ec2-user/galaxies/POGSSNR_SDSSonly_NGC1666.fits</v>
      </c>
      <c r="G1425">
        <v>0</v>
      </c>
      <c r="H1425">
        <v>2</v>
      </c>
    </row>
    <row r="1426" spans="1:8">
      <c r="A1426" s="5" t="s">
        <v>847</v>
      </c>
      <c r="B1426" t="str">
        <f>CONCATENATE("/home/ec2-user/galaxies/POGS_SDSSonly_",HL_d251to2arcmin_incllt60_table!I1426,".fits")</f>
        <v>/home/ec2-user/galaxies/POGS_SDSSonly_NGC1667.fits</v>
      </c>
      <c r="C1426" s="4">
        <f>HL_d251to2arcmin_incllt60_table!J1426</f>
        <v>1.4833333333333334E-2</v>
      </c>
      <c r="D1426" t="str">
        <f>HL_d251to2arcmin_incllt60_table!I1426</f>
        <v>NGC1667</v>
      </c>
      <c r="E1426" t="str">
        <f>HL_d251to2arcmin_incllt60_table!K1426</f>
        <v>SABc</v>
      </c>
      <c r="F1426" t="str">
        <f>CONCATENATE("/home/ec2-user/galaxies/POGSSNR_SDSSonly_",HL_d251to2arcmin_incllt60_table!I1426,".fits")</f>
        <v>/home/ec2-user/galaxies/POGSSNR_SDSSonly_NGC1667.fits</v>
      </c>
      <c r="G1426">
        <v>0</v>
      </c>
      <c r="H1426">
        <v>2</v>
      </c>
    </row>
    <row r="1427" spans="1:8">
      <c r="A1427" s="5" t="s">
        <v>847</v>
      </c>
      <c r="B1427" t="str">
        <f>CONCATENATE("/home/ec2-user/galaxies/POGS_SDSSonly_",HL_d251to2arcmin_incllt60_table!I1427,".fits")</f>
        <v>/home/ec2-user/galaxies/POGS_SDSSonly_PGC016064.fits</v>
      </c>
      <c r="C1427" s="4">
        <f>HL_d251to2arcmin_incllt60_table!J1427</f>
        <v>1.7736666666666668E-2</v>
      </c>
      <c r="D1427" t="str">
        <f>HL_d251to2arcmin_incllt60_table!I1427</f>
        <v>PGC016064</v>
      </c>
      <c r="E1427" t="str">
        <f>HL_d251to2arcmin_incllt60_table!K1427</f>
        <v>S0-a</v>
      </c>
      <c r="F1427" t="str">
        <f>CONCATENATE("/home/ec2-user/galaxies/POGSSNR_SDSSonly_",HL_d251to2arcmin_incllt60_table!I1427,".fits")</f>
        <v>/home/ec2-user/galaxies/POGSSNR_SDSSonly_PGC016064.fits</v>
      </c>
      <c r="G1427">
        <v>0</v>
      </c>
      <c r="H1427">
        <v>2</v>
      </c>
    </row>
    <row r="1428" spans="1:8">
      <c r="A1428" s="5" t="s">
        <v>847</v>
      </c>
      <c r="B1428" t="str">
        <f>CONCATENATE("/home/ec2-user/galaxies/POGS_SDSSonly_",HL_d251to2arcmin_incllt60_table!I1428,".fits")</f>
        <v>/home/ec2-user/galaxies/POGS_SDSSonly_PGC016068.fits</v>
      </c>
      <c r="C1428" s="4">
        <f>HL_d251to2arcmin_incllt60_table!J1428</f>
        <v>4.5636666666666666E-2</v>
      </c>
      <c r="D1428" t="str">
        <f>HL_d251to2arcmin_incllt60_table!I1428</f>
        <v>PGC016068</v>
      </c>
      <c r="E1428" t="str">
        <f>HL_d251to2arcmin_incllt60_table!K1428</f>
        <v>E-SO</v>
      </c>
      <c r="F1428" t="str">
        <f>CONCATENATE("/home/ec2-user/galaxies/POGSSNR_SDSSonly_",HL_d251to2arcmin_incllt60_table!I1428,".fits")</f>
        <v>/home/ec2-user/galaxies/POGSSNR_SDSSonly_PGC016068.fits</v>
      </c>
      <c r="G1428">
        <v>0</v>
      </c>
      <c r="H1428">
        <v>2</v>
      </c>
    </row>
    <row r="1429" spans="1:8">
      <c r="A1429" s="5" t="s">
        <v>847</v>
      </c>
      <c r="B1429" t="str">
        <f>CONCATENATE("/home/ec2-user/galaxies/POGS_SDSSonly_",HL_d251to2arcmin_incllt60_table!I1429,".fits")</f>
        <v>/home/ec2-user/galaxies/POGS_SDSSonly_ESO119-008.fits</v>
      </c>
      <c r="C1429" s="4">
        <f>HL_d251to2arcmin_incllt60_table!J1429</f>
        <v>2.2006666666666667E-2</v>
      </c>
      <c r="D1429" t="str">
        <f>HL_d251to2arcmin_incllt60_table!I1429</f>
        <v>ESO119-008</v>
      </c>
      <c r="E1429" t="str">
        <f>HL_d251to2arcmin_incllt60_table!K1429</f>
        <v>SBa</v>
      </c>
      <c r="F1429" t="str">
        <f>CONCATENATE("/home/ec2-user/galaxies/POGSSNR_SDSSonly_",HL_d251to2arcmin_incllt60_table!I1429,".fits")</f>
        <v>/home/ec2-user/galaxies/POGSSNR_SDSSonly_ESO119-008.fits</v>
      </c>
      <c r="G1429">
        <v>0</v>
      </c>
      <c r="H1429">
        <v>2</v>
      </c>
    </row>
    <row r="1430" spans="1:8">
      <c r="A1430" s="5" t="s">
        <v>847</v>
      </c>
      <c r="B1430" t="str">
        <f>CONCATENATE("/home/ec2-user/galaxies/POGS_SDSSonly_",HL_d251to2arcmin_incllt60_table!I1430,".fits")</f>
        <v>/home/ec2-user/galaxies/POGS_SDSSonly_NGC1671.fits</v>
      </c>
      <c r="C1430" s="4">
        <f>HL_d251to2arcmin_incllt60_table!J1430</f>
        <v>2.095E-2</v>
      </c>
      <c r="D1430" t="str">
        <f>HL_d251to2arcmin_incllt60_table!I1430</f>
        <v>NGC1671</v>
      </c>
      <c r="E1430" t="str">
        <f>HL_d251to2arcmin_incllt60_table!K1430</f>
        <v>S0</v>
      </c>
      <c r="F1430" t="str">
        <f>CONCATENATE("/home/ec2-user/galaxies/POGSSNR_SDSSonly_",HL_d251to2arcmin_incllt60_table!I1430,".fits")</f>
        <v>/home/ec2-user/galaxies/POGSSNR_SDSSonly_NGC1671.fits</v>
      </c>
      <c r="G1430">
        <v>0</v>
      </c>
      <c r="H1430">
        <v>2</v>
      </c>
    </row>
    <row r="1431" spans="1:8">
      <c r="A1431" s="5" t="s">
        <v>847</v>
      </c>
      <c r="B1431" t="str">
        <f>CONCATENATE("/home/ec2-user/galaxies/POGS_SDSSonly_",HL_d251to2arcmin_incllt60_table!I1431,".fits")</f>
        <v>/home/ec2-user/galaxies/POGS_SDSSonly_ESO158-007.fits</v>
      </c>
      <c r="C1431" s="4">
        <f>HL_d251to2arcmin_incllt60_table!J1431</f>
        <v>4.9399999999999999E-2</v>
      </c>
      <c r="D1431" t="str">
        <f>HL_d251to2arcmin_incllt60_table!I1431</f>
        <v>ESO158-007</v>
      </c>
      <c r="E1431" t="str">
        <f>HL_d251to2arcmin_incllt60_table!K1431</f>
        <v>SABb</v>
      </c>
      <c r="F1431" t="str">
        <f>CONCATENATE("/home/ec2-user/galaxies/POGSSNR_SDSSonly_",HL_d251to2arcmin_incllt60_table!I1431,".fits")</f>
        <v>/home/ec2-user/galaxies/POGSSNR_SDSSonly_ESO158-007.fits</v>
      </c>
      <c r="G1431">
        <v>0</v>
      </c>
      <c r="H1431">
        <v>2</v>
      </c>
    </row>
    <row r="1432" spans="1:8">
      <c r="A1432" s="5" t="s">
        <v>847</v>
      </c>
      <c r="B1432" t="str">
        <f>CONCATENATE("/home/ec2-user/galaxies/POGS_SDSSonly_",HL_d251to2arcmin_incllt60_table!I1432,".fits")</f>
        <v>/home/ec2-user/galaxies/POGS_SDSSonly_UGC03177.fits</v>
      </c>
      <c r="C1432" s="4">
        <f>HL_d251to2arcmin_incllt60_table!J1432</f>
        <v>1.3140000000000001E-2</v>
      </c>
      <c r="D1432" t="str">
        <f>HL_d251to2arcmin_incllt60_table!I1432</f>
        <v>UGC03177</v>
      </c>
      <c r="E1432" t="str">
        <f>HL_d251to2arcmin_incllt60_table!K1432</f>
        <v>I</v>
      </c>
      <c r="F1432" t="str">
        <f>CONCATENATE("/home/ec2-user/galaxies/POGSSNR_SDSSonly_",HL_d251to2arcmin_incllt60_table!I1432,".fits")</f>
        <v>/home/ec2-user/galaxies/POGSSNR_SDSSonly_UGC03177.fits</v>
      </c>
      <c r="G1432">
        <v>0</v>
      </c>
      <c r="H1432">
        <v>2</v>
      </c>
    </row>
    <row r="1433" spans="1:8">
      <c r="A1433" s="5" t="s">
        <v>847</v>
      </c>
      <c r="B1433" t="str">
        <f>CONCATENATE("/home/ec2-user/galaxies/POGS_SDSSonly_",HL_d251to2arcmin_incllt60_table!I1433,".fits")</f>
        <v>/home/ec2-user/galaxies/POGS_SDSSonly_ESO119-013.fits</v>
      </c>
      <c r="C1433" s="4">
        <f>HL_d251to2arcmin_incllt60_table!J1433</f>
        <v>1.8710000000000001E-2</v>
      </c>
      <c r="D1433" t="str">
        <f>HL_d251to2arcmin_incllt60_table!I1433</f>
        <v>ESO119-013</v>
      </c>
      <c r="E1433" t="str">
        <f>HL_d251to2arcmin_incllt60_table!K1433</f>
        <v>SBbc</v>
      </c>
      <c r="F1433" t="str">
        <f>CONCATENATE("/home/ec2-user/galaxies/POGSSNR_SDSSonly_",HL_d251to2arcmin_incllt60_table!I1433,".fits")</f>
        <v>/home/ec2-user/galaxies/POGSSNR_SDSSonly_ESO119-013.fits</v>
      </c>
      <c r="G1433">
        <v>0</v>
      </c>
      <c r="H1433">
        <v>2</v>
      </c>
    </row>
    <row r="1434" spans="1:8">
      <c r="A1434" s="5" t="s">
        <v>847</v>
      </c>
      <c r="B1434" t="str">
        <f>CONCATENATE("/home/ec2-user/galaxies/POGS_SDSSonly_",HL_d251to2arcmin_incllt60_table!I1434,".fits")</f>
        <v>/home/ec2-user/galaxies/POGS_SDSSonly_ESO119-014.fits</v>
      </c>
      <c r="C1434" s="4">
        <f>HL_d251to2arcmin_incllt60_table!J1434</f>
        <v>1.8883333333333332E-2</v>
      </c>
      <c r="D1434" t="str">
        <f>HL_d251to2arcmin_incllt60_table!I1434</f>
        <v>ESO119-014</v>
      </c>
      <c r="E1434" t="str">
        <f>HL_d251to2arcmin_incllt60_table!K1434</f>
        <v>Scd</v>
      </c>
      <c r="F1434" t="str">
        <f>CONCATENATE("/home/ec2-user/galaxies/POGSSNR_SDSSonly_",HL_d251to2arcmin_incllt60_table!I1434,".fits")</f>
        <v>/home/ec2-user/galaxies/POGSSNR_SDSSonly_ESO119-014.fits</v>
      </c>
      <c r="G1434">
        <v>0</v>
      </c>
      <c r="H1434">
        <v>2</v>
      </c>
    </row>
    <row r="1435" spans="1:8">
      <c r="A1435" s="5" t="s">
        <v>847</v>
      </c>
      <c r="B1435" t="str">
        <f>CONCATENATE("/home/ec2-user/galaxies/POGS_SDSSonly_",HL_d251to2arcmin_incllt60_table!I1435,".fits")</f>
        <v>/home/ec2-user/galaxies/POGS_SDSSonly_PGC016151.fits</v>
      </c>
      <c r="C1435" s="4">
        <f>HL_d251to2arcmin_incllt60_table!J1435</f>
        <v>3.8653333333333331E-2</v>
      </c>
      <c r="D1435" t="str">
        <f>HL_d251to2arcmin_incllt60_table!I1435</f>
        <v>PGC016151</v>
      </c>
      <c r="E1435" t="str">
        <f>HL_d251to2arcmin_incllt60_table!K1435</f>
        <v>E-SO</v>
      </c>
      <c r="F1435" t="str">
        <f>CONCATENATE("/home/ec2-user/galaxies/POGSSNR_SDSSonly_",HL_d251to2arcmin_incllt60_table!I1435,".fits")</f>
        <v>/home/ec2-user/galaxies/POGSSNR_SDSSonly_PGC016151.fits</v>
      </c>
      <c r="G1435">
        <v>0</v>
      </c>
      <c r="H1435">
        <v>2</v>
      </c>
    </row>
    <row r="1436" spans="1:8">
      <c r="A1436" s="5" t="s">
        <v>847</v>
      </c>
      <c r="B1436" t="str">
        <f>CONCATENATE("/home/ec2-user/galaxies/POGS_SDSSonly_",HL_d251to2arcmin_incllt60_table!I1436,".fits")</f>
        <v>/home/ec2-user/galaxies/POGS_SDSSonly_ESO304-026.fits</v>
      </c>
      <c r="C1436" s="4">
        <f>HL_d251to2arcmin_incllt60_table!J1436</f>
        <v>1.9943333333333334E-2</v>
      </c>
      <c r="D1436" t="str">
        <f>HL_d251to2arcmin_incllt60_table!I1436</f>
        <v>ESO304-026</v>
      </c>
      <c r="E1436" t="str">
        <f>HL_d251to2arcmin_incllt60_table!K1436</f>
        <v>SBab</v>
      </c>
      <c r="F1436" t="str">
        <f>CONCATENATE("/home/ec2-user/galaxies/POGSSNR_SDSSonly_",HL_d251to2arcmin_incllt60_table!I1436,".fits")</f>
        <v>/home/ec2-user/galaxies/POGSSNR_SDSSonly_ESO304-026.fits</v>
      </c>
      <c r="G1436">
        <v>0</v>
      </c>
      <c r="H1436">
        <v>2</v>
      </c>
    </row>
    <row r="1437" spans="1:8">
      <c r="A1437" s="5" t="s">
        <v>847</v>
      </c>
      <c r="B1437" t="str">
        <f>CONCATENATE("/home/ec2-user/galaxies/POGS_SDSSonly_",HL_d251to2arcmin_incllt60_table!I1437,".fits")</f>
        <v>/home/ec2-user/galaxies/POGS_SDSSonly_UGC03183.fits</v>
      </c>
      <c r="C1437" s="4">
        <f>HL_d251to2arcmin_incllt60_table!J1437</f>
        <v>1.4766666666666668E-2</v>
      </c>
      <c r="D1437" t="str">
        <f>HL_d251to2arcmin_incllt60_table!I1437</f>
        <v>UGC03183</v>
      </c>
      <c r="E1437" t="str">
        <f>HL_d251to2arcmin_incllt60_table!K1437</f>
        <v>Sb</v>
      </c>
      <c r="F1437" t="str">
        <f>CONCATENATE("/home/ec2-user/galaxies/POGSSNR_SDSSonly_",HL_d251to2arcmin_incllt60_table!I1437,".fits")</f>
        <v>/home/ec2-user/galaxies/POGSSNR_SDSSonly_UGC03183.fits</v>
      </c>
      <c r="G1437">
        <v>0</v>
      </c>
      <c r="H1437">
        <v>2</v>
      </c>
    </row>
    <row r="1438" spans="1:8">
      <c r="A1438" s="5" t="s">
        <v>847</v>
      </c>
      <c r="B1438" t="str">
        <f>CONCATENATE("/home/ec2-user/galaxies/POGS_SDSSonly_",HL_d251to2arcmin_incllt60_table!I1438,".fits")</f>
        <v>/home/ec2-user/galaxies/POGS_SDSSonly_ESO552-014.fits</v>
      </c>
      <c r="C1438" s="4">
        <f>HL_d251to2arcmin_incllt60_table!J1438</f>
        <v>3.1106666666666668E-2</v>
      </c>
      <c r="D1438" t="str">
        <f>HL_d251to2arcmin_incllt60_table!I1438</f>
        <v>ESO552-014</v>
      </c>
      <c r="E1438" t="str">
        <f>HL_d251to2arcmin_incllt60_table!K1438</f>
        <v>E-SO</v>
      </c>
      <c r="F1438" t="str">
        <f>CONCATENATE("/home/ec2-user/galaxies/POGSSNR_SDSSonly_",HL_d251to2arcmin_incllt60_table!I1438,".fits")</f>
        <v>/home/ec2-user/galaxies/POGSSNR_SDSSonly_ESO552-014.fits</v>
      </c>
      <c r="G1438">
        <v>0</v>
      </c>
      <c r="H1438">
        <v>2</v>
      </c>
    </row>
    <row r="1439" spans="1:8">
      <c r="A1439" s="5" t="s">
        <v>847</v>
      </c>
      <c r="B1439" t="str">
        <f>CONCATENATE("/home/ec2-user/galaxies/POGS_SDSSonly_",HL_d251to2arcmin_incllt60_table!I1439,".fits")</f>
        <v>/home/ec2-user/galaxies/POGS_SDSSonly_ESO119-015.fits</v>
      </c>
      <c r="C1439" s="4">
        <f>HL_d251to2arcmin_incllt60_table!J1439</f>
        <v>5.2926666666666664E-2</v>
      </c>
      <c r="D1439" t="str">
        <f>HL_d251to2arcmin_incllt60_table!I1439</f>
        <v>ESO119-015</v>
      </c>
      <c r="E1439" t="str">
        <f>HL_d251to2arcmin_incllt60_table!K1439</f>
        <v>S0</v>
      </c>
      <c r="F1439" t="str">
        <f>CONCATENATE("/home/ec2-user/galaxies/POGSSNR_SDSSonly_",HL_d251to2arcmin_incllt60_table!I1439,".fits")</f>
        <v>/home/ec2-user/galaxies/POGSSNR_SDSSonly_ESO119-015.fits</v>
      </c>
      <c r="G1439">
        <v>0</v>
      </c>
      <c r="H1439">
        <v>2</v>
      </c>
    </row>
    <row r="1440" spans="1:8">
      <c r="A1440" s="5" t="s">
        <v>847</v>
      </c>
      <c r="B1440" t="str">
        <f>CONCATENATE("/home/ec2-user/galaxies/POGS_SDSSonly_",HL_d251to2arcmin_incllt60_table!I1440,".fits")</f>
        <v>/home/ec2-user/galaxies/POGS_SDSSonly_UGC03176.fits</v>
      </c>
      <c r="C1440" s="4">
        <f>HL_d251to2arcmin_incllt60_table!J1440</f>
        <v>1.3453333333333333E-2</v>
      </c>
      <c r="D1440" t="str">
        <f>HL_d251to2arcmin_incllt60_table!I1440</f>
        <v>UGC03176</v>
      </c>
      <c r="E1440" t="str">
        <f>HL_d251to2arcmin_incllt60_table!K1440</f>
        <v>E-SO</v>
      </c>
      <c r="F1440" t="str">
        <f>CONCATENATE("/home/ec2-user/galaxies/POGSSNR_SDSSonly_",HL_d251to2arcmin_incllt60_table!I1440,".fits")</f>
        <v>/home/ec2-user/galaxies/POGSSNR_SDSSonly_UGC03176.fits</v>
      </c>
      <c r="G1440">
        <v>0</v>
      </c>
      <c r="H1440">
        <v>2</v>
      </c>
    </row>
    <row r="1441" spans="1:8">
      <c r="A1441" s="5" t="s">
        <v>847</v>
      </c>
      <c r="B1441" t="str">
        <f>CONCATENATE("/home/ec2-user/galaxies/POGS_SDSSonly_",HL_d251to2arcmin_incllt60_table!I1441,".fits")</f>
        <v>/home/ec2-user/galaxies/POGS_SDSSonly_PGC016185.fits</v>
      </c>
      <c r="C1441" s="4">
        <f>HL_d251to2arcmin_incllt60_table!J1441</f>
        <v>1.264E-2</v>
      </c>
      <c r="D1441" t="str">
        <f>HL_d251to2arcmin_incllt60_table!I1441</f>
        <v>PGC016185</v>
      </c>
      <c r="E1441" t="str">
        <f>HL_d251to2arcmin_incllt60_table!K1441</f>
        <v>S0-a</v>
      </c>
      <c r="F1441" t="str">
        <f>CONCATENATE("/home/ec2-user/galaxies/POGSSNR_SDSSonly_",HL_d251to2arcmin_incllt60_table!I1441,".fits")</f>
        <v>/home/ec2-user/galaxies/POGSSNR_SDSSonly_PGC016185.fits</v>
      </c>
      <c r="G1441">
        <v>0</v>
      </c>
      <c r="H1441">
        <v>2</v>
      </c>
    </row>
    <row r="1442" spans="1:8">
      <c r="A1442" s="5" t="s">
        <v>847</v>
      </c>
      <c r="B1442" t="str">
        <f>CONCATENATE("/home/ec2-user/galaxies/POGS_SDSSonly_",HL_d251to2arcmin_incllt60_table!I1442,".fits")</f>
        <v>/home/ec2-user/galaxies/POGS_SDSSonly_UGC03187.fits</v>
      </c>
      <c r="C1442" s="4">
        <f>HL_d251to2arcmin_incllt60_table!J1442</f>
        <v>1.5603333333333334E-2</v>
      </c>
      <c r="D1442" t="str">
        <f>HL_d251to2arcmin_incllt60_table!I1442</f>
        <v>UGC03187</v>
      </c>
      <c r="E1442" t="str">
        <f>HL_d251to2arcmin_incllt60_table!K1442</f>
        <v>Sc</v>
      </c>
      <c r="F1442" t="str">
        <f>CONCATENATE("/home/ec2-user/galaxies/POGSSNR_SDSSonly_",HL_d251to2arcmin_incllt60_table!I1442,".fits")</f>
        <v>/home/ec2-user/galaxies/POGSSNR_SDSSonly_UGC03187.fits</v>
      </c>
      <c r="G1442">
        <v>0</v>
      </c>
      <c r="H1442">
        <v>2</v>
      </c>
    </row>
    <row r="1443" spans="1:8">
      <c r="A1443" s="5" t="s">
        <v>847</v>
      </c>
      <c r="B1443" t="str">
        <f>CONCATENATE("/home/ec2-user/galaxies/POGS_SDSSonly_",HL_d251to2arcmin_incllt60_table!I1443,".fits")</f>
        <v>/home/ec2-user/galaxies/POGS_SDSSonly_NGC1681.fits</v>
      </c>
      <c r="C1443" s="4">
        <f>HL_d251to2arcmin_incllt60_table!J1443</f>
        <v>8.77E-3</v>
      </c>
      <c r="D1443" t="str">
        <f>HL_d251to2arcmin_incllt60_table!I1443</f>
        <v>NGC1681</v>
      </c>
      <c r="E1443" t="str">
        <f>HL_d251to2arcmin_incllt60_table!K1443</f>
        <v>Sb</v>
      </c>
      <c r="F1443" t="str">
        <f>CONCATENATE("/home/ec2-user/galaxies/POGSSNR_SDSSonly_",HL_d251to2arcmin_incllt60_table!I1443,".fits")</f>
        <v>/home/ec2-user/galaxies/POGSSNR_SDSSonly_NGC1681.fits</v>
      </c>
      <c r="G1443">
        <v>0</v>
      </c>
      <c r="H1443">
        <v>2</v>
      </c>
    </row>
    <row r="1444" spans="1:8">
      <c r="A1444" s="5" t="s">
        <v>847</v>
      </c>
      <c r="B1444" t="str">
        <f>CONCATENATE("/home/ec2-user/galaxies/POGS_SDSSonly_",HL_d251to2arcmin_incllt60_table!I1444,".fits")</f>
        <v>/home/ec2-user/galaxies/POGS_SDSSonly_IC2102.fits</v>
      </c>
      <c r="C1444" s="4">
        <f>HL_d251to2arcmin_incllt60_table!J1444</f>
        <v>1.1726666666666666E-2</v>
      </c>
      <c r="D1444" t="str">
        <f>HL_d251to2arcmin_incllt60_table!I1444</f>
        <v>IC2102</v>
      </c>
      <c r="E1444" t="str">
        <f>HL_d251to2arcmin_incllt60_table!K1444</f>
        <v>SBc</v>
      </c>
      <c r="F1444" t="str">
        <f>CONCATENATE("/home/ec2-user/galaxies/POGSSNR_SDSSonly_",HL_d251to2arcmin_incllt60_table!I1444,".fits")</f>
        <v>/home/ec2-user/galaxies/POGSSNR_SDSSonly_IC2102.fits</v>
      </c>
      <c r="G1444">
        <v>0</v>
      </c>
      <c r="H1444">
        <v>2</v>
      </c>
    </row>
    <row r="1445" spans="1:8">
      <c r="A1445" s="5" t="s">
        <v>847</v>
      </c>
      <c r="B1445" t="str">
        <f>CONCATENATE("/home/ec2-user/galaxies/POGS_SDSSonly_",HL_d251to2arcmin_incllt60_table!I1445,".fits")</f>
        <v>/home/ec2-user/galaxies/POGS_SDSSonly_ESO422-005.fits</v>
      </c>
      <c r="C1445" s="4">
        <f>HL_d251to2arcmin_incllt60_table!J1445</f>
        <v>4.1700000000000001E-3</v>
      </c>
      <c r="D1445" t="str">
        <f>HL_d251to2arcmin_incllt60_table!I1445</f>
        <v>ESO422-005</v>
      </c>
      <c r="E1445" t="str">
        <f>HL_d251to2arcmin_incllt60_table!K1445</f>
        <v>I</v>
      </c>
      <c r="F1445" t="str">
        <f>CONCATENATE("/home/ec2-user/galaxies/POGSSNR_SDSSonly_",HL_d251to2arcmin_incllt60_table!I1445,".fits")</f>
        <v>/home/ec2-user/galaxies/POGSSNR_SDSSonly_ESO422-005.fits</v>
      </c>
      <c r="G1445">
        <v>0</v>
      </c>
      <c r="H1445">
        <v>2</v>
      </c>
    </row>
    <row r="1446" spans="1:8">
      <c r="A1446" s="5" t="s">
        <v>847</v>
      </c>
      <c r="B1446" t="str">
        <f>CONCATENATE("/home/ec2-user/galaxies/POGS_SDSSonly_",HL_d251to2arcmin_incllt60_table!I1446,".fits")</f>
        <v>/home/ec2-user/galaxies/POGS_SDSSonly_PGC016215.fits</v>
      </c>
      <c r="C1446" s="4">
        <f>HL_d251to2arcmin_incllt60_table!J1446</f>
        <v>1.474E-2</v>
      </c>
      <c r="D1446" t="str">
        <f>HL_d251to2arcmin_incllt60_table!I1446</f>
        <v>PGC016215</v>
      </c>
      <c r="E1446" t="str">
        <f>HL_d251to2arcmin_incllt60_table!K1446</f>
        <v>S0</v>
      </c>
      <c r="F1446" t="str">
        <f>CONCATENATE("/home/ec2-user/galaxies/POGSSNR_SDSSonly_",HL_d251to2arcmin_incllt60_table!I1446,".fits")</f>
        <v>/home/ec2-user/galaxies/POGSSNR_SDSSonly_PGC016215.fits</v>
      </c>
      <c r="G1446">
        <v>0</v>
      </c>
      <c r="H1446">
        <v>2</v>
      </c>
    </row>
    <row r="1447" spans="1:8">
      <c r="A1447" s="5" t="s">
        <v>847</v>
      </c>
      <c r="B1447" t="str">
        <f>CONCATENATE("/home/ec2-user/galaxies/POGS_SDSSonly_",HL_d251to2arcmin_incllt60_table!I1447,".fits")</f>
        <v>/home/ec2-user/galaxies/POGS_SDSSonly_NGC1706.fits</v>
      </c>
      <c r="C1447" s="4">
        <f>HL_d251to2arcmin_incllt60_table!J1447</f>
        <v>1.5683333333333334E-2</v>
      </c>
      <c r="D1447" t="str">
        <f>HL_d251to2arcmin_incllt60_table!I1447</f>
        <v>NGC1706</v>
      </c>
      <c r="E1447" t="str">
        <f>HL_d251to2arcmin_incllt60_table!K1447</f>
        <v>Sab</v>
      </c>
      <c r="F1447" t="str">
        <f>CONCATENATE("/home/ec2-user/galaxies/POGSSNR_SDSSonly_",HL_d251to2arcmin_incllt60_table!I1447,".fits")</f>
        <v>/home/ec2-user/galaxies/POGSSNR_SDSSonly_NGC1706.fits</v>
      </c>
      <c r="G1447">
        <v>0</v>
      </c>
      <c r="H1447">
        <v>2</v>
      </c>
    </row>
    <row r="1448" spans="1:8">
      <c r="A1448" s="5" t="s">
        <v>847</v>
      </c>
      <c r="B1448" t="str">
        <f>CONCATENATE("/home/ec2-user/galaxies/POGS_SDSSonly_",HL_d251to2arcmin_incllt60_table!I1448,".fits")</f>
        <v>/home/ec2-user/galaxies/POGS_SDSSonly_UGC03191.fits</v>
      </c>
      <c r="C1448" s="4">
        <f>HL_d251to2arcmin_incllt60_table!J1448</f>
        <v>3.0273333333333333E-2</v>
      </c>
      <c r="D1448" t="str">
        <f>HL_d251to2arcmin_incllt60_table!I1448</f>
        <v>UGC03191</v>
      </c>
      <c r="E1448" t="str">
        <f>HL_d251to2arcmin_incllt60_table!K1448</f>
        <v>SABb</v>
      </c>
      <c r="F1448" t="str">
        <f>CONCATENATE("/home/ec2-user/galaxies/POGSSNR_SDSSonly_",HL_d251to2arcmin_incllt60_table!I1448,".fits")</f>
        <v>/home/ec2-user/galaxies/POGSSNR_SDSSonly_UGC03191.fits</v>
      </c>
      <c r="G1448">
        <v>0</v>
      </c>
      <c r="H1448">
        <v>2</v>
      </c>
    </row>
    <row r="1449" spans="1:8">
      <c r="A1449" s="5" t="s">
        <v>847</v>
      </c>
      <c r="B1449" t="str">
        <f>CONCATENATE("/home/ec2-user/galaxies/POGS_SDSSonly_",HL_d251to2arcmin_incllt60_table!I1449,".fits")</f>
        <v>/home/ec2-user/galaxies/POGS_SDSSonly_UGC03192.fits</v>
      </c>
      <c r="C1449" s="4">
        <f>HL_d251to2arcmin_incllt60_table!J1449</f>
        <v>5.8733333333333332E-2</v>
      </c>
      <c r="D1449" t="str">
        <f>HL_d251to2arcmin_incllt60_table!I1449</f>
        <v>UGC03192</v>
      </c>
      <c r="E1449" t="str">
        <f>HL_d251to2arcmin_incllt60_table!K1449</f>
        <v>E-SO</v>
      </c>
      <c r="F1449" t="str">
        <f>CONCATENATE("/home/ec2-user/galaxies/POGSSNR_SDSSonly_",HL_d251to2arcmin_incllt60_table!I1449,".fits")</f>
        <v>/home/ec2-user/galaxies/POGSSNR_SDSSonly_UGC03192.fits</v>
      </c>
      <c r="G1449">
        <v>0</v>
      </c>
      <c r="H1449">
        <v>2</v>
      </c>
    </row>
    <row r="1450" spans="1:8">
      <c r="A1450" s="5" t="s">
        <v>847</v>
      </c>
      <c r="B1450" t="str">
        <f>CONCATENATE("/home/ec2-user/galaxies/POGS_SDSSonly_",HL_d251to2arcmin_incllt60_table!I1450,".fits")</f>
        <v>/home/ec2-user/galaxies/POGS_SDSSonly_PGC016241.fits</v>
      </c>
      <c r="C1450" s="4">
        <f>HL_d251to2arcmin_incllt60_table!J1450</f>
        <v>9.9100000000000004E-3</v>
      </c>
      <c r="D1450" t="str">
        <f>HL_d251to2arcmin_incllt60_table!I1450</f>
        <v>PGC016241</v>
      </c>
      <c r="E1450" t="str">
        <f>HL_d251to2arcmin_incllt60_table!K1450</f>
        <v>SBd</v>
      </c>
      <c r="F1450" t="str">
        <f>CONCATENATE("/home/ec2-user/galaxies/POGSSNR_SDSSonly_",HL_d251to2arcmin_incllt60_table!I1450,".fits")</f>
        <v>/home/ec2-user/galaxies/POGSSNR_SDSSonly_PGC016241.fits</v>
      </c>
      <c r="G1450">
        <v>0</v>
      </c>
      <c r="H1450">
        <v>2</v>
      </c>
    </row>
    <row r="1451" spans="1:8">
      <c r="A1451" s="5" t="s">
        <v>847</v>
      </c>
      <c r="B1451" t="str">
        <f>CONCATENATE("/home/ec2-user/galaxies/POGS_SDSSonly_",HL_d251to2arcmin_incllt60_table!I1451,".fits")</f>
        <v>/home/ec2-user/galaxies/POGS_SDSSonly_UGC03195.fits</v>
      </c>
      <c r="C1451" s="4">
        <f>HL_d251to2arcmin_incllt60_table!J1451</f>
        <v>5.4253333333333334E-2</v>
      </c>
      <c r="D1451" t="str">
        <f>HL_d251to2arcmin_incllt60_table!I1451</f>
        <v>UGC03195</v>
      </c>
      <c r="E1451" t="str">
        <f>HL_d251to2arcmin_incllt60_table!K1451</f>
        <v>Sc</v>
      </c>
      <c r="F1451" t="str">
        <f>CONCATENATE("/home/ec2-user/galaxies/POGSSNR_SDSSonly_",HL_d251to2arcmin_incllt60_table!I1451,".fits")</f>
        <v>/home/ec2-user/galaxies/POGSSNR_SDSSonly_UGC03195.fits</v>
      </c>
      <c r="G1451">
        <v>0</v>
      </c>
      <c r="H1451">
        <v>2</v>
      </c>
    </row>
    <row r="1452" spans="1:8">
      <c r="A1452" s="5" t="s">
        <v>847</v>
      </c>
      <c r="B1452" t="str">
        <f>CONCATENATE("/home/ec2-user/galaxies/POGS_SDSSonly_",HL_d251to2arcmin_incllt60_table!I1452,".fits")</f>
        <v>/home/ec2-user/galaxies/POGS_SDSSonly_PGC016256.fits</v>
      </c>
      <c r="C1452" s="4">
        <f>HL_d251to2arcmin_incllt60_table!J1452</f>
        <v>1.4966666666666666E-2</v>
      </c>
      <c r="D1452" t="str">
        <f>HL_d251to2arcmin_incllt60_table!I1452</f>
        <v>PGC016256</v>
      </c>
      <c r="E1452" t="str">
        <f>HL_d251to2arcmin_incllt60_table!K1452</f>
        <v>SBc</v>
      </c>
      <c r="F1452" t="str">
        <f>CONCATENATE("/home/ec2-user/galaxies/POGSSNR_SDSSonly_",HL_d251to2arcmin_incllt60_table!I1452,".fits")</f>
        <v>/home/ec2-user/galaxies/POGSSNR_SDSSonly_PGC016256.fits</v>
      </c>
      <c r="G1452">
        <v>0</v>
      </c>
      <c r="H1452">
        <v>2</v>
      </c>
    </row>
    <row r="1453" spans="1:8">
      <c r="A1453" s="5" t="s">
        <v>847</v>
      </c>
      <c r="B1453" t="str">
        <f>CONCATENATE("/home/ec2-user/galaxies/POGS_SDSSonly_",HL_d251to2arcmin_incllt60_table!I1453,".fits")</f>
        <v>/home/ec2-user/galaxies/POGS_SDSSonly_ESO552-019.fits</v>
      </c>
      <c r="C1453" s="4">
        <f>HL_d251to2arcmin_incllt60_table!J1453</f>
        <v>3.9149999999999997E-2</v>
      </c>
      <c r="D1453" t="str">
        <f>HL_d251to2arcmin_incllt60_table!I1453</f>
        <v>ESO552-019</v>
      </c>
      <c r="E1453" t="str">
        <f>HL_d251to2arcmin_incllt60_table!K1453</f>
        <v>Sb</v>
      </c>
      <c r="F1453" t="str">
        <f>CONCATENATE("/home/ec2-user/galaxies/POGSSNR_SDSSonly_",HL_d251to2arcmin_incllt60_table!I1453,".fits")</f>
        <v>/home/ec2-user/galaxies/POGSSNR_SDSSonly_ESO552-019.fits</v>
      </c>
      <c r="G1453">
        <v>0</v>
      </c>
      <c r="H1453">
        <v>2</v>
      </c>
    </row>
    <row r="1454" spans="1:8">
      <c r="A1454" s="5" t="s">
        <v>847</v>
      </c>
      <c r="B1454" t="str">
        <f>CONCATENATE("/home/ec2-user/galaxies/POGS_SDSSonly_",HL_d251to2arcmin_incllt60_table!I1454,".fits")</f>
        <v>/home/ec2-user/galaxies/POGS_SDSSonly_ESO361-016.fits</v>
      </c>
      <c r="C1454" s="4">
        <f>HL_d251to2arcmin_incllt60_table!J1454</f>
        <v>1.755E-2</v>
      </c>
      <c r="D1454" t="str">
        <f>HL_d251to2arcmin_incllt60_table!I1454</f>
        <v>ESO361-016</v>
      </c>
      <c r="E1454" t="str">
        <f>HL_d251to2arcmin_incllt60_table!K1454</f>
        <v>Sab</v>
      </c>
      <c r="F1454" t="str">
        <f>CONCATENATE("/home/ec2-user/galaxies/POGSSNR_SDSSonly_",HL_d251to2arcmin_incllt60_table!I1454,".fits")</f>
        <v>/home/ec2-user/galaxies/POGSSNR_SDSSonly_ESO361-016.fits</v>
      </c>
      <c r="G1454">
        <v>0</v>
      </c>
      <c r="H1454">
        <v>2</v>
      </c>
    </row>
    <row r="1455" spans="1:8">
      <c r="A1455" s="5" t="s">
        <v>847</v>
      </c>
      <c r="B1455" t="str">
        <f>CONCATENATE("/home/ec2-user/galaxies/POGS_SDSSonly_",HL_d251to2arcmin_incllt60_table!I1455,".fits")</f>
        <v>/home/ec2-user/galaxies/POGS_SDSSonly_UGC03182.fits</v>
      </c>
      <c r="C1455" s="4">
        <f>HL_d251to2arcmin_incllt60_table!J1455</f>
        <v>1.5956666666666668E-2</v>
      </c>
      <c r="D1455" t="str">
        <f>HL_d251to2arcmin_incllt60_table!I1455</f>
        <v>UGC03182</v>
      </c>
      <c r="E1455" t="str">
        <f>HL_d251to2arcmin_incllt60_table!K1455</f>
        <v>S0</v>
      </c>
      <c r="F1455" t="str">
        <f>CONCATENATE("/home/ec2-user/galaxies/POGSSNR_SDSSonly_",HL_d251to2arcmin_incllt60_table!I1455,".fits")</f>
        <v>/home/ec2-user/galaxies/POGSSNR_SDSSonly_UGC03182.fits</v>
      </c>
      <c r="G1455">
        <v>0</v>
      </c>
      <c r="H1455">
        <v>2</v>
      </c>
    </row>
    <row r="1456" spans="1:8">
      <c r="A1456" s="5" t="s">
        <v>847</v>
      </c>
      <c r="B1456" t="str">
        <f>CONCATENATE("/home/ec2-user/galaxies/POGS_SDSSonly_",HL_d251to2arcmin_incllt60_table!I1456,".fits")</f>
        <v>/home/ec2-user/galaxies/POGS_SDSSonly_NGC1705.fits</v>
      </c>
      <c r="C1456" s="4">
        <f>HL_d251to2arcmin_incllt60_table!J1456</f>
        <v>1.1666666666666668E-3</v>
      </c>
      <c r="D1456" t="str">
        <f>HL_d251to2arcmin_incllt60_table!I1456</f>
        <v>NGC1705</v>
      </c>
      <c r="E1456" t="str">
        <f>HL_d251to2arcmin_incllt60_table!K1456</f>
        <v>E-SO</v>
      </c>
      <c r="F1456" t="str">
        <f>CONCATENATE("/home/ec2-user/galaxies/POGSSNR_SDSSonly_",HL_d251to2arcmin_incllt60_table!I1456,".fits")</f>
        <v>/home/ec2-user/galaxies/POGSSNR_SDSSonly_NGC1705.fits</v>
      </c>
      <c r="G1456">
        <v>0</v>
      </c>
      <c r="H1456">
        <v>2</v>
      </c>
    </row>
    <row r="1457" spans="1:8">
      <c r="A1457" s="5" t="s">
        <v>847</v>
      </c>
      <c r="B1457" t="str">
        <f>CONCATENATE("/home/ec2-user/galaxies/POGS_SDSSonly_",HL_d251to2arcmin_incllt60_table!I1457,".fits")</f>
        <v>/home/ec2-user/galaxies/POGS_SDSSonly_PGC016293.fits</v>
      </c>
      <c r="C1457" s="4">
        <f>HL_d251to2arcmin_incllt60_table!J1457</f>
        <v>3.7346666666666667E-2</v>
      </c>
      <c r="D1457" t="str">
        <f>HL_d251to2arcmin_incllt60_table!I1457</f>
        <v>PGC016293</v>
      </c>
      <c r="E1457" t="str">
        <f>HL_d251to2arcmin_incllt60_table!K1457</f>
        <v>S0</v>
      </c>
      <c r="F1457" t="str">
        <f>CONCATENATE("/home/ec2-user/galaxies/POGSSNR_SDSSonly_",HL_d251to2arcmin_incllt60_table!I1457,".fits")</f>
        <v>/home/ec2-user/galaxies/POGSSNR_SDSSonly_PGC016293.fits</v>
      </c>
      <c r="G1457">
        <v>0</v>
      </c>
      <c r="H1457">
        <v>2</v>
      </c>
    </row>
    <row r="1458" spans="1:8">
      <c r="A1458" s="5" t="s">
        <v>847</v>
      </c>
      <c r="B1458" t="str">
        <f>CONCATENATE("/home/ec2-user/galaxies/POGS_SDSSonly_",HL_d251to2arcmin_incllt60_table!I1458,".fits")</f>
        <v>/home/ec2-user/galaxies/POGS_SDSSonly_UGC03198.fits</v>
      </c>
      <c r="C1458" s="4">
        <f>HL_d251to2arcmin_incllt60_table!J1458</f>
        <v>2.8946666666666666E-2</v>
      </c>
      <c r="D1458" t="str">
        <f>HL_d251to2arcmin_incllt60_table!I1458</f>
        <v>UGC03198</v>
      </c>
      <c r="E1458" t="str">
        <f>HL_d251to2arcmin_incllt60_table!K1458</f>
        <v>E</v>
      </c>
      <c r="F1458" t="str">
        <f>CONCATENATE("/home/ec2-user/galaxies/POGSSNR_SDSSonly_",HL_d251to2arcmin_incllt60_table!I1458,".fits")</f>
        <v>/home/ec2-user/galaxies/POGSSNR_SDSSonly_UGC03198.fits</v>
      </c>
      <c r="G1458">
        <v>0</v>
      </c>
      <c r="H1458">
        <v>2</v>
      </c>
    </row>
    <row r="1459" spans="1:8">
      <c r="A1459" s="5" t="s">
        <v>847</v>
      </c>
      <c r="B1459" t="str">
        <f>CONCATENATE("/home/ec2-user/galaxies/POGS_SDSSonly_",HL_d251to2arcmin_incllt60_table!I1459,".fits")</f>
        <v>/home/ec2-user/galaxies/POGS_SDSSonly_UGC03200.fits</v>
      </c>
      <c r="C1459" s="4">
        <f>HL_d251to2arcmin_incllt60_table!J1459</f>
        <v>3.1056666666666666E-2</v>
      </c>
      <c r="D1459" t="str">
        <f>HL_d251to2arcmin_incllt60_table!I1459</f>
        <v>UGC03200</v>
      </c>
      <c r="E1459" t="str">
        <f>HL_d251to2arcmin_incllt60_table!K1459</f>
        <v>SBb</v>
      </c>
      <c r="F1459" t="str">
        <f>CONCATENATE("/home/ec2-user/galaxies/POGSSNR_SDSSonly_",HL_d251to2arcmin_incllt60_table!I1459,".fits")</f>
        <v>/home/ec2-user/galaxies/POGSSNR_SDSSonly_UGC03200.fits</v>
      </c>
      <c r="G1459">
        <v>0</v>
      </c>
      <c r="H1459">
        <v>2</v>
      </c>
    </row>
    <row r="1460" spans="1:8">
      <c r="A1460" s="5" t="s">
        <v>847</v>
      </c>
      <c r="B1460" t="str">
        <f>CONCATENATE("/home/ec2-user/galaxies/POGS_SDSSonly_",HL_d251to2arcmin_incllt60_table!I1460,".fits")</f>
        <v>/home/ec2-user/galaxies/POGS_SDSSonly_NGC1691.fits</v>
      </c>
      <c r="C1460" s="4">
        <f>HL_d251to2arcmin_incllt60_table!J1460</f>
        <v>1.5093333333333334E-2</v>
      </c>
      <c r="D1460" t="str">
        <f>HL_d251to2arcmin_incllt60_table!I1460</f>
        <v>NGC1691</v>
      </c>
      <c r="E1460" t="str">
        <f>HL_d251to2arcmin_incllt60_table!K1460</f>
        <v>S0-a</v>
      </c>
      <c r="F1460" t="str">
        <f>CONCATENATE("/home/ec2-user/galaxies/POGSSNR_SDSSonly_",HL_d251to2arcmin_incllt60_table!I1460,".fits")</f>
        <v>/home/ec2-user/galaxies/POGSSNR_SDSSonly_NGC1691.fits</v>
      </c>
      <c r="G1460">
        <v>0</v>
      </c>
      <c r="H1460">
        <v>2</v>
      </c>
    </row>
    <row r="1461" spans="1:8">
      <c r="A1461" s="5" t="s">
        <v>847</v>
      </c>
      <c r="B1461" t="str">
        <f>CONCATENATE("/home/ec2-user/galaxies/POGS_SDSSonly_",HL_d251to2arcmin_incllt60_table!I1461,".fits")</f>
        <v>/home/ec2-user/galaxies/POGS_SDSSonly_PGC016327.fits</v>
      </c>
      <c r="C1461" s="4">
        <f>HL_d251to2arcmin_incllt60_table!J1461</f>
        <v>2.6586666666666668E-2</v>
      </c>
      <c r="D1461" t="str">
        <f>HL_d251to2arcmin_incllt60_table!I1461</f>
        <v>PGC016327</v>
      </c>
      <c r="E1461" t="str">
        <f>HL_d251to2arcmin_incllt60_table!K1461</f>
        <v>S0</v>
      </c>
      <c r="F1461" t="str">
        <f>CONCATENATE("/home/ec2-user/galaxies/POGSSNR_SDSSonly_",HL_d251to2arcmin_incllt60_table!I1461,".fits")</f>
        <v>/home/ec2-user/galaxies/POGSSNR_SDSSonly_PGC016327.fits</v>
      </c>
      <c r="G1461">
        <v>0</v>
      </c>
      <c r="H1461">
        <v>2</v>
      </c>
    </row>
    <row r="1462" spans="1:8">
      <c r="A1462" s="5" t="s">
        <v>847</v>
      </c>
      <c r="B1462" t="str">
        <f>CONCATENATE("/home/ec2-user/galaxies/POGS_SDSSonly_",HL_d251to2arcmin_incllt60_table!I1462,".fits")</f>
        <v>/home/ec2-user/galaxies/POGS_SDSSonly_UGC03202.fits</v>
      </c>
      <c r="C1462" s="4">
        <f>HL_d251to2arcmin_incllt60_table!J1462</f>
        <v>2.7973333333333333E-2</v>
      </c>
      <c r="D1462" t="str">
        <f>HL_d251to2arcmin_incllt60_table!I1462</f>
        <v>UGC03202</v>
      </c>
      <c r="E1462" t="str">
        <f>HL_d251to2arcmin_incllt60_table!K1462</f>
        <v>SBab</v>
      </c>
      <c r="F1462" t="str">
        <f>CONCATENATE("/home/ec2-user/galaxies/POGSSNR_SDSSonly_",HL_d251to2arcmin_incllt60_table!I1462,".fits")</f>
        <v>/home/ec2-user/galaxies/POGSSNR_SDSSonly_UGC03202.fits</v>
      </c>
      <c r="G1462">
        <v>0</v>
      </c>
      <c r="H1462">
        <v>2</v>
      </c>
    </row>
    <row r="1463" spans="1:8">
      <c r="A1463" s="5" t="s">
        <v>847</v>
      </c>
      <c r="B1463" t="str">
        <f>CONCATENATE("/home/ec2-user/galaxies/POGS_SDSSonly_",HL_d251to2arcmin_incllt60_table!I1463,".fits")</f>
        <v>/home/ec2-user/galaxies/POGS_SDSSonly_PGC016329.fits</v>
      </c>
      <c r="C1463" s="4">
        <f>HL_d251to2arcmin_incllt60_table!J1463</f>
        <v>1.5833333333333335E-2</v>
      </c>
      <c r="D1463" t="str">
        <f>HL_d251to2arcmin_incllt60_table!I1463</f>
        <v>PGC016329</v>
      </c>
      <c r="E1463" t="str">
        <f>HL_d251to2arcmin_incllt60_table!K1463</f>
        <v>SABc</v>
      </c>
      <c r="F1463" t="str">
        <f>CONCATENATE("/home/ec2-user/galaxies/POGSSNR_SDSSonly_",HL_d251to2arcmin_incllt60_table!I1463,".fits")</f>
        <v>/home/ec2-user/galaxies/POGSSNR_SDSSonly_PGC016329.fits</v>
      </c>
      <c r="G1463">
        <v>0</v>
      </c>
      <c r="H1463">
        <v>2</v>
      </c>
    </row>
    <row r="1464" spans="1:8">
      <c r="A1464" s="5" t="s">
        <v>847</v>
      </c>
      <c r="B1464" t="str">
        <f>CONCATENATE("/home/ec2-user/galaxies/POGS_SDSSonly_",HL_d251to2arcmin_incllt60_table!I1464,".fits")</f>
        <v>/home/ec2-user/galaxies/POGS_SDSSonly_ESO485-024.fits</v>
      </c>
      <c r="C1464" s="4">
        <f>HL_d251to2arcmin_incllt60_table!J1464</f>
        <v>2.2113333333333332E-2</v>
      </c>
      <c r="D1464" t="str">
        <f>HL_d251to2arcmin_incllt60_table!I1464</f>
        <v>ESO485-024</v>
      </c>
      <c r="E1464" t="str">
        <f>HL_d251to2arcmin_incllt60_table!K1464</f>
        <v>Sbc</v>
      </c>
      <c r="F1464" t="str">
        <f>CONCATENATE("/home/ec2-user/galaxies/POGSSNR_SDSSonly_",HL_d251to2arcmin_incllt60_table!I1464,".fits")</f>
        <v>/home/ec2-user/galaxies/POGSSNR_SDSSonly_ESO485-024.fits</v>
      </c>
      <c r="G1464">
        <v>0</v>
      </c>
      <c r="H1464">
        <v>2</v>
      </c>
    </row>
    <row r="1465" spans="1:8">
      <c r="A1465" s="5" t="s">
        <v>847</v>
      </c>
      <c r="B1465" t="str">
        <f>CONCATENATE("/home/ec2-user/galaxies/POGS_SDSSonly_",HL_d251to2arcmin_incllt60_table!I1465,".fits")</f>
        <v>/home/ec2-user/galaxies/POGS_SDSSonly_NGC1694.fits</v>
      </c>
      <c r="C1465" s="4">
        <f>HL_d251to2arcmin_incllt60_table!J1465</f>
        <v>1.2706666666666666E-2</v>
      </c>
      <c r="D1465" t="str">
        <f>HL_d251to2arcmin_incllt60_table!I1465</f>
        <v>NGC1694</v>
      </c>
      <c r="E1465" t="str">
        <f>HL_d251to2arcmin_incllt60_table!K1465</f>
        <v>S0-a</v>
      </c>
      <c r="F1465" t="str">
        <f>CONCATENATE("/home/ec2-user/galaxies/POGSSNR_SDSSonly_",HL_d251to2arcmin_incllt60_table!I1465,".fits")</f>
        <v>/home/ec2-user/galaxies/POGSSNR_SDSSonly_NGC1694.fits</v>
      </c>
      <c r="G1465">
        <v>0</v>
      </c>
      <c r="H1465">
        <v>2</v>
      </c>
    </row>
    <row r="1466" spans="1:8">
      <c r="A1466" s="5" t="s">
        <v>847</v>
      </c>
      <c r="B1466" t="str">
        <f>CONCATENATE("/home/ec2-user/galaxies/POGS_SDSSonly_",HL_d251to2arcmin_incllt60_table!I1466,".fits")</f>
        <v>/home/ec2-user/galaxies/POGS_SDSSonly_NGC1692.fits</v>
      </c>
      <c r="C1466" s="4">
        <f>HL_d251to2arcmin_incllt60_table!J1466</f>
        <v>3.4743333333333334E-2</v>
      </c>
      <c r="D1466" t="str">
        <f>HL_d251to2arcmin_incllt60_table!I1466</f>
        <v>NGC1692</v>
      </c>
      <c r="E1466" t="str">
        <f>HL_d251to2arcmin_incllt60_table!K1466</f>
        <v>S0</v>
      </c>
      <c r="F1466" t="str">
        <f>CONCATENATE("/home/ec2-user/galaxies/POGSSNR_SDSSonly_",HL_d251to2arcmin_incllt60_table!I1466,".fits")</f>
        <v>/home/ec2-user/galaxies/POGSSNR_SDSSonly_NGC1692.fits</v>
      </c>
      <c r="G1466">
        <v>0</v>
      </c>
      <c r="H1466">
        <v>2</v>
      </c>
    </row>
    <row r="1467" spans="1:8">
      <c r="A1467" s="5" t="s">
        <v>847</v>
      </c>
      <c r="B1467" t="str">
        <f>CONCATENATE("/home/ec2-user/galaxies/POGS_SDSSonly_",HL_d251to2arcmin_incllt60_table!I1467,".fits")</f>
        <v>/home/ec2-user/galaxies/POGS_SDSSonly_ESO552-023.fits</v>
      </c>
      <c r="C1467" s="4">
        <f>HL_d251to2arcmin_incllt60_table!J1467</f>
        <v>3.083E-2</v>
      </c>
      <c r="D1467" t="str">
        <f>HL_d251to2arcmin_incllt60_table!I1467</f>
        <v>ESO552-023</v>
      </c>
      <c r="E1467" t="str">
        <f>HL_d251to2arcmin_incllt60_table!K1467</f>
        <v>Sb</v>
      </c>
      <c r="F1467" t="str">
        <f>CONCATENATE("/home/ec2-user/galaxies/POGSSNR_SDSSonly_",HL_d251to2arcmin_incllt60_table!I1467,".fits")</f>
        <v>/home/ec2-user/galaxies/POGSSNR_SDSSonly_ESO552-023.fits</v>
      </c>
      <c r="G1467">
        <v>0</v>
      </c>
      <c r="H1467">
        <v>2</v>
      </c>
    </row>
    <row r="1468" spans="1:8">
      <c r="A1468" s="5" t="s">
        <v>847</v>
      </c>
      <c r="B1468" t="str">
        <f>CONCATENATE("/home/ec2-user/galaxies/POGS_SDSSonly_",HL_d251to2arcmin_incllt60_table!I1468,".fits")</f>
        <v>/home/ec2-user/galaxies/POGS_SDSSonly_NGC1701.fits</v>
      </c>
      <c r="C1468" s="4">
        <f>HL_d251to2arcmin_incllt60_table!J1468</f>
        <v>1.8723333333333335E-2</v>
      </c>
      <c r="D1468" t="str">
        <f>HL_d251to2arcmin_incllt60_table!I1468</f>
        <v>NGC1701</v>
      </c>
      <c r="E1468" t="str">
        <f>HL_d251to2arcmin_incllt60_table!K1468</f>
        <v>Sb</v>
      </c>
      <c r="F1468" t="str">
        <f>CONCATENATE("/home/ec2-user/galaxies/POGSSNR_SDSSonly_",HL_d251to2arcmin_incllt60_table!I1468,".fits")</f>
        <v>/home/ec2-user/galaxies/POGSSNR_SDSSonly_NGC1701.fits</v>
      </c>
      <c r="G1468">
        <v>0</v>
      </c>
      <c r="H1468">
        <v>2</v>
      </c>
    </row>
    <row r="1469" spans="1:8">
      <c r="A1469" s="5" t="s">
        <v>847</v>
      </c>
      <c r="B1469" t="str">
        <f>CONCATENATE("/home/ec2-user/galaxies/POGS_SDSSonly_",HL_d251to2arcmin_incllt60_table!I1469,".fits")</f>
        <v>/home/ec2-user/galaxies/POGS_SDSSonly_PGC016356.fits</v>
      </c>
      <c r="C1469" s="4">
        <f>HL_d251to2arcmin_incllt60_table!J1469</f>
        <v>1.4749999999999999E-2</v>
      </c>
      <c r="D1469" t="str">
        <f>HL_d251to2arcmin_incllt60_table!I1469</f>
        <v>PGC016356</v>
      </c>
      <c r="E1469" t="str">
        <f>HL_d251to2arcmin_incllt60_table!K1469</f>
        <v>Sa</v>
      </c>
      <c r="F1469" t="str">
        <f>CONCATENATE("/home/ec2-user/galaxies/POGSSNR_SDSSonly_",HL_d251to2arcmin_incllt60_table!I1469,".fits")</f>
        <v>/home/ec2-user/galaxies/POGSSNR_SDSSonly_PGC016356.fits</v>
      </c>
      <c r="G1469">
        <v>0</v>
      </c>
      <c r="H1469">
        <v>2</v>
      </c>
    </row>
    <row r="1470" spans="1:8">
      <c r="A1470" s="5" t="s">
        <v>847</v>
      </c>
      <c r="B1470" t="str">
        <f>CONCATENATE("/home/ec2-user/galaxies/POGS_SDSSonly_",HL_d251to2arcmin_incllt60_table!I1470,".fits")</f>
        <v>/home/ec2-user/galaxies/POGS_SDSSonly_ESO552-024.fits</v>
      </c>
      <c r="C1470" s="4">
        <f>HL_d251to2arcmin_incllt60_table!J1470</f>
        <v>2.0953333333333334E-2</v>
      </c>
      <c r="D1470" t="str">
        <f>HL_d251to2arcmin_incllt60_table!I1470</f>
        <v>ESO552-024</v>
      </c>
      <c r="E1470" t="str">
        <f>HL_d251to2arcmin_incllt60_table!K1470</f>
        <v>SABb</v>
      </c>
      <c r="F1470" t="str">
        <f>CONCATENATE("/home/ec2-user/galaxies/POGSSNR_SDSSonly_",HL_d251to2arcmin_incllt60_table!I1470,".fits")</f>
        <v>/home/ec2-user/galaxies/POGSSNR_SDSSonly_ESO552-024.fits</v>
      </c>
      <c r="G1470">
        <v>0</v>
      </c>
      <c r="H1470">
        <v>2</v>
      </c>
    </row>
    <row r="1471" spans="1:8">
      <c r="A1471" s="5" t="s">
        <v>847</v>
      </c>
      <c r="B1471" t="str">
        <f>CONCATENATE("/home/ec2-user/galaxies/POGS_SDSSonly_",HL_d251to2arcmin_incllt60_table!I1471,".fits")</f>
        <v>/home/ec2-user/galaxies/POGS_SDSSonly_PGC016363.fits</v>
      </c>
      <c r="C1471" s="4">
        <f>HL_d251to2arcmin_incllt60_table!J1471</f>
        <v>1.2813333333333333E-2</v>
      </c>
      <c r="D1471" t="str">
        <f>HL_d251to2arcmin_incllt60_table!I1471</f>
        <v>PGC016363</v>
      </c>
      <c r="E1471" t="str">
        <f>HL_d251to2arcmin_incllt60_table!K1471</f>
        <v>SABb</v>
      </c>
      <c r="F1471" t="str">
        <f>CONCATENATE("/home/ec2-user/galaxies/POGSSNR_SDSSonly_",HL_d251to2arcmin_incllt60_table!I1471,".fits")</f>
        <v>/home/ec2-user/galaxies/POGSSNR_SDSSonly_PGC016363.fits</v>
      </c>
      <c r="G1471">
        <v>0</v>
      </c>
      <c r="H1471">
        <v>2</v>
      </c>
    </row>
    <row r="1472" spans="1:8">
      <c r="A1472" s="5" t="s">
        <v>847</v>
      </c>
      <c r="B1472" t="str">
        <f>CONCATENATE("/home/ec2-user/galaxies/POGS_SDSSonly_",HL_d251to2arcmin_incllt60_table!I1472,".fits")</f>
        <v>/home/ec2-user/galaxies/POGS_SDSSonly_IC2106.fits</v>
      </c>
      <c r="C1472" s="4">
        <f>HL_d251to2arcmin_incllt60_table!J1472</f>
        <v>1.5879999999999998E-2</v>
      </c>
      <c r="D1472" t="str">
        <f>HL_d251to2arcmin_incllt60_table!I1472</f>
        <v>IC2106</v>
      </c>
      <c r="E1472" t="str">
        <f>HL_d251to2arcmin_incllt60_table!K1472</f>
        <v>SBb</v>
      </c>
      <c r="F1472" t="str">
        <f>CONCATENATE("/home/ec2-user/galaxies/POGSSNR_SDSSonly_",HL_d251to2arcmin_incllt60_table!I1472,".fits")</f>
        <v>/home/ec2-user/galaxies/POGSSNR_SDSSonly_IC2106.fits</v>
      </c>
      <c r="G1472">
        <v>0</v>
      </c>
      <c r="H1472">
        <v>2</v>
      </c>
    </row>
    <row r="1473" spans="1:8">
      <c r="A1473" s="5" t="s">
        <v>847</v>
      </c>
      <c r="B1473" t="str">
        <f>CONCATENATE("/home/ec2-user/galaxies/POGS_SDSSonly_",HL_d251to2arcmin_incllt60_table!I1473,".fits")</f>
        <v>/home/ec2-user/galaxies/POGS_SDSSonly_NGC1699.fits</v>
      </c>
      <c r="C1473" s="4">
        <f>HL_d251to2arcmin_incllt60_table!J1473</f>
        <v>1.2783333333333334E-2</v>
      </c>
      <c r="D1473" t="str">
        <f>HL_d251to2arcmin_incllt60_table!I1473</f>
        <v>NGC1699</v>
      </c>
      <c r="E1473" t="str">
        <f>HL_d251to2arcmin_incllt60_table!K1473</f>
        <v>Sb</v>
      </c>
      <c r="F1473" t="str">
        <f>CONCATENATE("/home/ec2-user/galaxies/POGSSNR_SDSSonly_",HL_d251to2arcmin_incllt60_table!I1473,".fits")</f>
        <v>/home/ec2-user/galaxies/POGSSNR_SDSSonly_NGC1699.fits</v>
      </c>
      <c r="G1473">
        <v>0</v>
      </c>
      <c r="H1473">
        <v>2</v>
      </c>
    </row>
    <row r="1474" spans="1:8">
      <c r="A1474" s="5" t="s">
        <v>847</v>
      </c>
      <c r="B1474" t="str">
        <f>CONCATENATE("/home/ec2-user/galaxies/POGS_SDSSonly_",HL_d251to2arcmin_incllt60_table!I1474,".fits")</f>
        <v>/home/ec2-user/galaxies/POGS_SDSSonly_NGC1710.fits</v>
      </c>
      <c r="C1474" s="4">
        <f>HL_d251to2arcmin_incllt60_table!J1474</f>
        <v>1.6393333333333333E-2</v>
      </c>
      <c r="D1474" t="str">
        <f>HL_d251to2arcmin_incllt60_table!I1474</f>
        <v>NGC1710</v>
      </c>
      <c r="E1474" t="str">
        <f>HL_d251to2arcmin_incllt60_table!K1474</f>
        <v>E-SO</v>
      </c>
      <c r="F1474" t="str">
        <f>CONCATENATE("/home/ec2-user/galaxies/POGSSNR_SDSSonly_",HL_d251to2arcmin_incllt60_table!I1474,".fits")</f>
        <v>/home/ec2-user/galaxies/POGSSNR_SDSSonly_NGC1710.fits</v>
      </c>
      <c r="G1474">
        <v>0</v>
      </c>
      <c r="H1474">
        <v>2</v>
      </c>
    </row>
    <row r="1475" spans="1:8">
      <c r="A1475" s="5" t="s">
        <v>847</v>
      </c>
      <c r="B1475" t="str">
        <f>CONCATENATE("/home/ec2-user/galaxies/POGS_SDSSonly_",HL_d251to2arcmin_incllt60_table!I1475,".fits")</f>
        <v>/home/ec2-user/galaxies/POGS_SDSSonly_ESO033-004.fits</v>
      </c>
      <c r="C1475" s="4">
        <f>HL_d251to2arcmin_incllt60_table!J1475</f>
        <v>1.6320000000000001E-2</v>
      </c>
      <c r="D1475" t="str">
        <f>HL_d251to2arcmin_incllt60_table!I1475</f>
        <v>ESO033-004</v>
      </c>
      <c r="E1475" t="str">
        <f>HL_d251to2arcmin_incllt60_table!K1475</f>
        <v>SBbc</v>
      </c>
      <c r="F1475" t="str">
        <f>CONCATENATE("/home/ec2-user/galaxies/POGSSNR_SDSSonly_",HL_d251to2arcmin_incllt60_table!I1475,".fits")</f>
        <v>/home/ec2-user/galaxies/POGSSNR_SDSSonly_ESO033-004.fits</v>
      </c>
      <c r="G1475">
        <v>0</v>
      </c>
      <c r="H1475">
        <v>2</v>
      </c>
    </row>
    <row r="1476" spans="1:8">
      <c r="A1476" s="5" t="s">
        <v>847</v>
      </c>
      <c r="B1476" t="str">
        <f>CONCATENATE("/home/ec2-user/galaxies/POGS_SDSSonly_",HL_d251to2arcmin_incllt60_table!I1476,".fits")</f>
        <v>/home/ec2-user/galaxies/POGS_SDSSonly_IC0391.fits</v>
      </c>
      <c r="C1476" s="4">
        <f>HL_d251to2arcmin_incllt60_table!J1476</f>
        <v>6.0533333333333333E-3</v>
      </c>
      <c r="D1476" t="str">
        <f>HL_d251to2arcmin_incllt60_table!I1476</f>
        <v>IC0391</v>
      </c>
      <c r="E1476" t="str">
        <f>HL_d251to2arcmin_incllt60_table!K1476</f>
        <v>Sc</v>
      </c>
      <c r="F1476" t="str">
        <f>CONCATENATE("/home/ec2-user/galaxies/POGSSNR_SDSSonly_",HL_d251to2arcmin_incllt60_table!I1476,".fits")</f>
        <v>/home/ec2-user/galaxies/POGSSNR_SDSSonly_IC0391.fits</v>
      </c>
      <c r="G1476">
        <v>0</v>
      </c>
      <c r="H1476">
        <v>2</v>
      </c>
    </row>
    <row r="1477" spans="1:8">
      <c r="A1477" s="5" t="s">
        <v>847</v>
      </c>
      <c r="B1477" t="str">
        <f>CONCATENATE("/home/ec2-user/galaxies/POGS_SDSSonly_",HL_d251to2arcmin_incllt60_table!I1477,".fits")</f>
        <v>/home/ec2-user/galaxies/POGS_SDSSonly_ESO552-032.fits</v>
      </c>
      <c r="C1477" s="4">
        <f>HL_d251to2arcmin_incllt60_table!J1477</f>
        <v>2.1733333333333334E-2</v>
      </c>
      <c r="D1477" t="str">
        <f>HL_d251to2arcmin_incllt60_table!I1477</f>
        <v>ESO552-032</v>
      </c>
      <c r="E1477" t="str">
        <f>HL_d251to2arcmin_incllt60_table!K1477</f>
        <v>Sb</v>
      </c>
      <c r="F1477" t="str">
        <f>CONCATENATE("/home/ec2-user/galaxies/POGSSNR_SDSSonly_",HL_d251to2arcmin_incllt60_table!I1477,".fits")</f>
        <v>/home/ec2-user/galaxies/POGSSNR_SDSSonly_ESO552-032.fits</v>
      </c>
      <c r="G1477">
        <v>0</v>
      </c>
      <c r="H1477">
        <v>2</v>
      </c>
    </row>
    <row r="1478" spans="1:8">
      <c r="A1478" s="5" t="s">
        <v>847</v>
      </c>
      <c r="B1478" t="str">
        <f>CONCATENATE("/home/ec2-user/galaxies/POGS_SDSSonly_",HL_d251to2arcmin_incllt60_table!I1478,".fits")</f>
        <v>/home/ec2-user/galaxies/POGS_SDSSonly_NGC1716.fits</v>
      </c>
      <c r="C1478" s="4">
        <f>HL_d251to2arcmin_incllt60_table!J1478</f>
        <v>2.2120000000000001E-2</v>
      </c>
      <c r="D1478" t="str">
        <f>HL_d251to2arcmin_incllt60_table!I1478</f>
        <v>NGC1716</v>
      </c>
      <c r="E1478" t="str">
        <f>HL_d251to2arcmin_incllt60_table!K1478</f>
        <v>Sbc</v>
      </c>
      <c r="F1478" t="str">
        <f>CONCATENATE("/home/ec2-user/galaxies/POGSSNR_SDSSonly_",HL_d251to2arcmin_incllt60_table!I1478,".fits")</f>
        <v>/home/ec2-user/galaxies/POGSSNR_SDSSonly_NGC1716.fits</v>
      </c>
      <c r="G1478">
        <v>0</v>
      </c>
      <c r="H1478">
        <v>2</v>
      </c>
    </row>
    <row r="1479" spans="1:8">
      <c r="A1479" s="5" t="s">
        <v>847</v>
      </c>
      <c r="B1479" t="str">
        <f>CONCATENATE("/home/ec2-user/galaxies/POGS_SDSSonly_",HL_d251to2arcmin_incllt60_table!I1479,".fits")</f>
        <v>/home/ec2-user/galaxies/POGS_SDSSonly_ESO361-023.fits</v>
      </c>
      <c r="C1479" s="4">
        <f>HL_d251to2arcmin_incllt60_table!J1479</f>
        <v>1.984E-2</v>
      </c>
      <c r="D1479" t="str">
        <f>HL_d251to2arcmin_incllt60_table!I1479</f>
        <v>ESO361-023</v>
      </c>
      <c r="E1479" t="str">
        <f>HL_d251to2arcmin_incllt60_table!K1479</f>
        <v>SBc</v>
      </c>
      <c r="F1479" t="str">
        <f>CONCATENATE("/home/ec2-user/galaxies/POGSSNR_SDSSonly_",HL_d251to2arcmin_incllt60_table!I1479,".fits")</f>
        <v>/home/ec2-user/galaxies/POGSSNR_SDSSonly_ESO361-023.fits</v>
      </c>
      <c r="G1479">
        <v>0</v>
      </c>
      <c r="H1479">
        <v>2</v>
      </c>
    </row>
    <row r="1480" spans="1:8">
      <c r="A1480" s="5" t="s">
        <v>847</v>
      </c>
      <c r="B1480" t="str">
        <f>CONCATENATE("/home/ec2-user/galaxies/POGS_SDSSonly_",HL_d251to2arcmin_incllt60_table!I1480,".fits")</f>
        <v>/home/ec2-user/galaxies/POGS_SDSSonly_UGC03215.fits</v>
      </c>
      <c r="C1480" s="4">
        <f>HL_d251to2arcmin_incllt60_table!J1480</f>
        <v>1.3553333333333334E-2</v>
      </c>
      <c r="D1480" t="str">
        <f>HL_d251to2arcmin_incllt60_table!I1480</f>
        <v>UGC03215</v>
      </c>
      <c r="E1480" t="str">
        <f>HL_d251to2arcmin_incllt60_table!K1480</f>
        <v>S0</v>
      </c>
      <c r="F1480" t="str">
        <f>CONCATENATE("/home/ec2-user/galaxies/POGSSNR_SDSSonly_",HL_d251to2arcmin_incllt60_table!I1480,".fits")</f>
        <v>/home/ec2-user/galaxies/POGSSNR_SDSSonly_UGC03215.fits</v>
      </c>
      <c r="G1480">
        <v>0</v>
      </c>
      <c r="H1480">
        <v>2</v>
      </c>
    </row>
    <row r="1481" spans="1:8">
      <c r="A1481" s="5" t="s">
        <v>847</v>
      </c>
      <c r="B1481" t="str">
        <f>CONCATENATE("/home/ec2-user/galaxies/POGS_SDSSonly_",HL_d251to2arcmin_incllt60_table!I1481,".fits")</f>
        <v>/home/ec2-user/galaxies/POGS_SDSSonly_NGC1765.fits</v>
      </c>
      <c r="C1481" s="4">
        <f>HL_d251to2arcmin_incllt60_table!J1481</f>
        <v>2.8226666666666667E-2</v>
      </c>
      <c r="D1481" t="str">
        <f>HL_d251to2arcmin_incllt60_table!I1481</f>
        <v>NGC1765</v>
      </c>
      <c r="E1481" t="str">
        <f>HL_d251to2arcmin_incllt60_table!K1481</f>
        <v>E</v>
      </c>
      <c r="F1481" t="str">
        <f>CONCATENATE("/home/ec2-user/galaxies/POGSSNR_SDSSonly_",HL_d251to2arcmin_incllt60_table!I1481,".fits")</f>
        <v>/home/ec2-user/galaxies/POGSSNR_SDSSonly_NGC1765.fits</v>
      </c>
      <c r="G1481">
        <v>0</v>
      </c>
      <c r="H1481">
        <v>2</v>
      </c>
    </row>
    <row r="1482" spans="1:8">
      <c r="A1482" s="5" t="s">
        <v>847</v>
      </c>
      <c r="B1482" t="str">
        <f>CONCATENATE("/home/ec2-user/galaxies/POGS_SDSSonly_",HL_d251to2arcmin_incllt60_table!I1482,".fits")</f>
        <v>/home/ec2-user/galaxies/POGS_SDSSonly_ESO552-040.fits</v>
      </c>
      <c r="C1482" s="4">
        <f>HL_d251to2arcmin_incllt60_table!J1482</f>
        <v>2.2026666666666667E-2</v>
      </c>
      <c r="D1482" t="str">
        <f>HL_d251to2arcmin_incllt60_table!I1482</f>
        <v>ESO552-040</v>
      </c>
      <c r="E1482" t="str">
        <f>HL_d251to2arcmin_incllt60_table!K1482</f>
        <v>SBab</v>
      </c>
      <c r="F1482" t="str">
        <f>CONCATENATE("/home/ec2-user/galaxies/POGSSNR_SDSSonly_",HL_d251to2arcmin_incllt60_table!I1482,".fits")</f>
        <v>/home/ec2-user/galaxies/POGSSNR_SDSSonly_ESO552-040.fits</v>
      </c>
      <c r="G1482">
        <v>0</v>
      </c>
      <c r="H1482">
        <v>2</v>
      </c>
    </row>
    <row r="1483" spans="1:8">
      <c r="A1483" s="5" t="s">
        <v>847</v>
      </c>
      <c r="B1483" t="str">
        <f>CONCATENATE("/home/ec2-user/galaxies/POGS_SDSSonly_",HL_d251to2arcmin_incllt60_table!I1483,".fits")</f>
        <v>/home/ec2-user/galaxies/POGS_SDSSonly_NGC1713.fits</v>
      </c>
      <c r="C1483" s="4">
        <f>HL_d251to2arcmin_incllt60_table!J1483</f>
        <v>1.448E-2</v>
      </c>
      <c r="D1483" t="str">
        <f>HL_d251to2arcmin_incllt60_table!I1483</f>
        <v>NGC1713</v>
      </c>
      <c r="E1483" t="str">
        <f>HL_d251to2arcmin_incllt60_table!K1483</f>
        <v>E</v>
      </c>
      <c r="F1483" t="str">
        <f>CONCATENATE("/home/ec2-user/galaxies/POGSSNR_SDSSonly_",HL_d251to2arcmin_incllt60_table!I1483,".fits")</f>
        <v>/home/ec2-user/galaxies/POGSSNR_SDSSonly_NGC1713.fits</v>
      </c>
      <c r="G1483">
        <v>0</v>
      </c>
      <c r="H1483">
        <v>2</v>
      </c>
    </row>
    <row r="1484" spans="1:8">
      <c r="A1484" s="5" t="s">
        <v>847</v>
      </c>
      <c r="B1484" t="str">
        <f>CONCATENATE("/home/ec2-user/galaxies/POGS_SDSSonly_",HL_d251to2arcmin_incllt60_table!I1484,".fits")</f>
        <v>/home/ec2-user/galaxies/POGS_SDSSonly_NGC1720.fits</v>
      </c>
      <c r="C1484" s="4">
        <f>HL_d251to2arcmin_incllt60_table!J1484</f>
        <v>1.3543333333333333E-2</v>
      </c>
      <c r="D1484" t="str">
        <f>HL_d251to2arcmin_incllt60_table!I1484</f>
        <v>NGC1720</v>
      </c>
      <c r="E1484" t="str">
        <f>HL_d251to2arcmin_incllt60_table!K1484</f>
        <v>SBab</v>
      </c>
      <c r="F1484" t="str">
        <f>CONCATENATE("/home/ec2-user/galaxies/POGSSNR_SDSSonly_",HL_d251to2arcmin_incllt60_table!I1484,".fits")</f>
        <v>/home/ec2-user/galaxies/POGSSNR_SDSSonly_NGC1720.fits</v>
      </c>
      <c r="G1484">
        <v>0</v>
      </c>
      <c r="H1484">
        <v>2</v>
      </c>
    </row>
    <row r="1485" spans="1:8">
      <c r="A1485" s="5" t="s">
        <v>847</v>
      </c>
      <c r="B1485" t="str">
        <f>CONCATENATE("/home/ec2-user/galaxies/POGS_SDSSonly_",HL_d251to2arcmin_incllt60_table!I1485,".fits")</f>
        <v>/home/ec2-user/galaxies/POGS_SDSSonly_UGC03224.fits</v>
      </c>
      <c r="C1485" s="4">
        <f>HL_d251to2arcmin_incllt60_table!J1485</f>
        <v>1.5440000000000001E-2</v>
      </c>
      <c r="D1485" t="str">
        <f>HL_d251to2arcmin_incllt60_table!I1485</f>
        <v>UGC03224</v>
      </c>
      <c r="E1485" t="str">
        <f>HL_d251to2arcmin_incllt60_table!K1485</f>
        <v>Sb</v>
      </c>
      <c r="F1485" t="str">
        <f>CONCATENATE("/home/ec2-user/galaxies/POGSSNR_SDSSonly_",HL_d251to2arcmin_incllt60_table!I1485,".fits")</f>
        <v>/home/ec2-user/galaxies/POGSSNR_SDSSonly_UGC03224.fits</v>
      </c>
      <c r="G1485">
        <v>0</v>
      </c>
      <c r="H1485">
        <v>2</v>
      </c>
    </row>
    <row r="1486" spans="1:8">
      <c r="A1486" s="5" t="s">
        <v>847</v>
      </c>
      <c r="B1486" t="str">
        <f>CONCATENATE("/home/ec2-user/galaxies/POGS_SDSSonly_",HL_d251to2arcmin_incllt60_table!I1486,".fits")</f>
        <v>/home/ec2-user/galaxies/POGS_SDSSonly_NGC1725.fits</v>
      </c>
      <c r="C1486" s="4">
        <f>HL_d251to2arcmin_incllt60_table!J1486</f>
        <v>1.248E-2</v>
      </c>
      <c r="D1486" t="str">
        <f>HL_d251to2arcmin_incllt60_table!I1486</f>
        <v>NGC1725</v>
      </c>
      <c r="E1486" t="str">
        <f>HL_d251to2arcmin_incllt60_table!K1486</f>
        <v>E-SO</v>
      </c>
      <c r="F1486" t="str">
        <f>CONCATENATE("/home/ec2-user/galaxies/POGSSNR_SDSSonly_",HL_d251to2arcmin_incllt60_table!I1486,".fits")</f>
        <v>/home/ec2-user/galaxies/POGSSNR_SDSSonly_NGC1725.fits</v>
      </c>
      <c r="G1486">
        <v>0</v>
      </c>
      <c r="H1486">
        <v>2</v>
      </c>
    </row>
    <row r="1487" spans="1:8">
      <c r="A1487" s="5" t="s">
        <v>847</v>
      </c>
      <c r="B1487" t="str">
        <f>CONCATENATE("/home/ec2-user/galaxies/POGS_SDSSonly_",HL_d251to2arcmin_incllt60_table!I1487,".fits")</f>
        <v>/home/ec2-user/galaxies/POGS_SDSSonly_PGC016494.fits</v>
      </c>
      <c r="C1487" s="4">
        <f>HL_d251to2arcmin_incllt60_table!J1487</f>
        <v>1.0926666666666666E-2</v>
      </c>
      <c r="D1487" t="str">
        <f>HL_d251to2arcmin_incllt60_table!I1487</f>
        <v>PGC016494</v>
      </c>
      <c r="E1487" t="str">
        <f>HL_d251to2arcmin_incllt60_table!K1487</f>
        <v>Sc</v>
      </c>
      <c r="F1487" t="str">
        <f>CONCATENATE("/home/ec2-user/galaxies/POGSSNR_SDSSonly_",HL_d251to2arcmin_incllt60_table!I1487,".fits")</f>
        <v>/home/ec2-user/galaxies/POGSSNR_SDSSonly_PGC016494.fits</v>
      </c>
      <c r="G1487">
        <v>0</v>
      </c>
      <c r="H1487">
        <v>2</v>
      </c>
    </row>
    <row r="1488" spans="1:8">
      <c r="A1488" s="5" t="s">
        <v>847</v>
      </c>
      <c r="B1488" t="str">
        <f>CONCATENATE("/home/ec2-user/galaxies/POGS_SDSSonly_",HL_d251to2arcmin_incllt60_table!I1488,".fits")</f>
        <v>/home/ec2-user/galaxies/POGS_SDSSonly_NGC1728.fits</v>
      </c>
      <c r="C1488" s="4">
        <f>HL_d251to2arcmin_incllt60_table!J1488</f>
        <v>1.2016666666666667E-2</v>
      </c>
      <c r="D1488" t="str">
        <f>HL_d251to2arcmin_incllt60_table!I1488</f>
        <v>NGC1728</v>
      </c>
      <c r="E1488" t="str">
        <f>HL_d251to2arcmin_incllt60_table!K1488</f>
        <v>Sa</v>
      </c>
      <c r="F1488" t="str">
        <f>CONCATENATE("/home/ec2-user/galaxies/POGSSNR_SDSSonly_",HL_d251to2arcmin_incllt60_table!I1488,".fits")</f>
        <v>/home/ec2-user/galaxies/POGSSNR_SDSSonly_NGC1728.fits</v>
      </c>
      <c r="G1488">
        <v>0</v>
      </c>
      <c r="H1488">
        <v>2</v>
      </c>
    </row>
    <row r="1489" spans="1:8">
      <c r="A1489" s="5" t="s">
        <v>847</v>
      </c>
      <c r="B1489" t="str">
        <f>CONCATENATE("/home/ec2-user/galaxies/POGS_SDSSonly_",HL_d251to2arcmin_incllt60_table!I1489,".fits")</f>
        <v>/home/ec2-user/galaxies/POGS_SDSSonly_ESO552-043.fits</v>
      </c>
      <c r="C1489" s="4">
        <f>HL_d251to2arcmin_incllt60_table!J1489</f>
        <v>2.1976666666666665E-2</v>
      </c>
      <c r="D1489" t="str">
        <f>HL_d251to2arcmin_incllt60_table!I1489</f>
        <v>ESO552-043</v>
      </c>
      <c r="E1489" t="str">
        <f>HL_d251to2arcmin_incllt60_table!K1489</f>
        <v>SABc</v>
      </c>
      <c r="F1489" t="str">
        <f>CONCATENATE("/home/ec2-user/galaxies/POGSSNR_SDSSonly_",HL_d251to2arcmin_incllt60_table!I1489,".fits")</f>
        <v>/home/ec2-user/galaxies/POGSSNR_SDSSonly_ESO552-043.fits</v>
      </c>
      <c r="G1489">
        <v>0</v>
      </c>
      <c r="H1489">
        <v>2</v>
      </c>
    </row>
    <row r="1490" spans="1:8">
      <c r="A1490" s="5" t="s">
        <v>847</v>
      </c>
      <c r="B1490" t="str">
        <f>CONCATENATE("/home/ec2-user/galaxies/POGS_SDSSonly_",HL_d251to2arcmin_incllt60_table!I1490,".fits")</f>
        <v>/home/ec2-user/galaxies/POGS_SDSSonly_PGC016513.fits</v>
      </c>
      <c r="C1490" s="4">
        <f>HL_d251to2arcmin_incllt60_table!J1490</f>
        <v>2.648E-2</v>
      </c>
      <c r="D1490" t="str">
        <f>HL_d251to2arcmin_incllt60_table!I1490</f>
        <v>PGC016513</v>
      </c>
      <c r="E1490" t="str">
        <f>HL_d251to2arcmin_incllt60_table!K1490</f>
        <v>E-SO</v>
      </c>
      <c r="F1490" t="str">
        <f>CONCATENATE("/home/ec2-user/galaxies/POGSSNR_SDSSonly_",HL_d251to2arcmin_incllt60_table!I1490,".fits")</f>
        <v>/home/ec2-user/galaxies/POGSSNR_SDSSonly_PGC016513.fits</v>
      </c>
      <c r="G1490">
        <v>0</v>
      </c>
      <c r="H1490">
        <v>2</v>
      </c>
    </row>
    <row r="1491" spans="1:8">
      <c r="A1491" s="5" t="s">
        <v>847</v>
      </c>
      <c r="B1491" t="str">
        <f>CONCATENATE("/home/ec2-user/galaxies/POGS_SDSSonly_",HL_d251to2arcmin_incllt60_table!I1491,".fits")</f>
        <v>/home/ec2-user/galaxies/POGS_SDSSonly_UGC03197.fits</v>
      </c>
      <c r="C1491" s="4">
        <f>HL_d251to2arcmin_incllt60_table!J1491</f>
        <v>5.4346666666666668E-2</v>
      </c>
      <c r="D1491" t="str">
        <f>HL_d251to2arcmin_incllt60_table!I1491</f>
        <v>UGC03197</v>
      </c>
      <c r="E1491" t="str">
        <f>HL_d251to2arcmin_incllt60_table!K1491</f>
        <v>E</v>
      </c>
      <c r="F1491" t="str">
        <f>CONCATENATE("/home/ec2-user/galaxies/POGSSNR_SDSSonly_",HL_d251to2arcmin_incllt60_table!I1491,".fits")</f>
        <v>/home/ec2-user/galaxies/POGSSNR_SDSSonly_UGC03197.fits</v>
      </c>
      <c r="G1491">
        <v>0</v>
      </c>
      <c r="H1491">
        <v>2</v>
      </c>
    </row>
    <row r="1492" spans="1:8">
      <c r="A1492" s="5" t="s">
        <v>847</v>
      </c>
      <c r="B1492" t="str">
        <f>CONCATENATE("/home/ec2-user/galaxies/POGS_SDSSonly_",HL_d251to2arcmin_incllt60_table!I1492,".fits")</f>
        <v>/home/ec2-user/galaxies/POGS_SDSSonly_NGC1729.fits</v>
      </c>
      <c r="C1492" s="4">
        <f>HL_d251to2arcmin_incllt60_table!J1492</f>
        <v>1.1773333333333334E-2</v>
      </c>
      <c r="D1492" t="str">
        <f>HL_d251to2arcmin_incllt60_table!I1492</f>
        <v>NGC1729</v>
      </c>
      <c r="E1492" t="str">
        <f>HL_d251to2arcmin_incllt60_table!K1492</f>
        <v>Sc</v>
      </c>
      <c r="F1492" t="str">
        <f>CONCATENATE("/home/ec2-user/galaxies/POGSSNR_SDSSonly_",HL_d251to2arcmin_incllt60_table!I1492,".fits")</f>
        <v>/home/ec2-user/galaxies/POGSSNR_SDSSonly_NGC1729.fits</v>
      </c>
      <c r="G1492">
        <v>0</v>
      </c>
      <c r="H1492">
        <v>2</v>
      </c>
    </row>
    <row r="1493" spans="1:8">
      <c r="A1493" s="5" t="s">
        <v>847</v>
      </c>
      <c r="B1493" t="str">
        <f>CONCATENATE("/home/ec2-user/galaxies/POGS_SDSSonly_",HL_d251to2arcmin_incllt60_table!I1493,".fits")</f>
        <v>/home/ec2-user/galaxies/POGS_SDSSonly_ESO486-007.fits</v>
      </c>
      <c r="C1493" s="4">
        <f>HL_d251to2arcmin_incllt60_table!J1493</f>
        <v>3.6920000000000001E-2</v>
      </c>
      <c r="D1493" t="str">
        <f>HL_d251to2arcmin_incllt60_table!I1493</f>
        <v>ESO486-007</v>
      </c>
      <c r="E1493" t="str">
        <f>HL_d251to2arcmin_incllt60_table!K1493</f>
        <v>Sb</v>
      </c>
      <c r="F1493" t="str">
        <f>CONCATENATE("/home/ec2-user/galaxies/POGSSNR_SDSSonly_",HL_d251to2arcmin_incllt60_table!I1493,".fits")</f>
        <v>/home/ec2-user/galaxies/POGSSNR_SDSSonly_ESO486-007.fits</v>
      </c>
      <c r="G1493">
        <v>0</v>
      </c>
      <c r="H1493">
        <v>2</v>
      </c>
    </row>
    <row r="1494" spans="1:8">
      <c r="A1494" s="5" t="s">
        <v>847</v>
      </c>
      <c r="B1494" t="str">
        <f>CONCATENATE("/home/ec2-user/galaxies/POGS_SDSSonly_",HL_d251to2arcmin_incllt60_table!I1494,".fits")</f>
        <v>/home/ec2-user/galaxies/POGS_SDSSonly_UGC03218.fits</v>
      </c>
      <c r="C1494" s="4">
        <f>HL_d251to2arcmin_incllt60_table!J1494</f>
        <v>1.8116666666666666E-2</v>
      </c>
      <c r="D1494" t="str">
        <f>HL_d251to2arcmin_incllt60_table!I1494</f>
        <v>UGC03218</v>
      </c>
      <c r="E1494" t="str">
        <f>HL_d251to2arcmin_incllt60_table!K1494</f>
        <v>Sb</v>
      </c>
      <c r="F1494" t="str">
        <f>CONCATENATE("/home/ec2-user/galaxies/POGSSNR_SDSSonly_",HL_d251to2arcmin_incllt60_table!I1494,".fits")</f>
        <v>/home/ec2-user/galaxies/POGSSNR_SDSSonly_UGC03218.fits</v>
      </c>
      <c r="G1494">
        <v>0</v>
      </c>
      <c r="H1494">
        <v>2</v>
      </c>
    </row>
    <row r="1495" spans="1:8">
      <c r="A1495" s="5" t="s">
        <v>847</v>
      </c>
      <c r="B1495" t="str">
        <f>CONCATENATE("/home/ec2-user/galaxies/POGS_SDSSonly_",HL_d251to2arcmin_incllt60_table!I1495,".fits")</f>
        <v>/home/ec2-user/galaxies/POGS_SDSSonly_ESO422-020.fits</v>
      </c>
      <c r="C1495" s="4">
        <f>HL_d251to2arcmin_incllt60_table!J1495</f>
        <v>2.0153333333333332E-2</v>
      </c>
      <c r="D1495" t="str">
        <f>HL_d251to2arcmin_incllt60_table!I1495</f>
        <v>ESO422-020</v>
      </c>
      <c r="E1495" t="str">
        <f>HL_d251to2arcmin_incllt60_table!K1495</f>
        <v>Sc</v>
      </c>
      <c r="F1495" t="str">
        <f>CONCATENATE("/home/ec2-user/galaxies/POGSSNR_SDSSonly_",HL_d251to2arcmin_incllt60_table!I1495,".fits")</f>
        <v>/home/ec2-user/galaxies/POGSSNR_SDSSonly_ESO422-020.fits</v>
      </c>
      <c r="G1495">
        <v>0</v>
      </c>
      <c r="H1495">
        <v>2</v>
      </c>
    </row>
    <row r="1496" spans="1:8">
      <c r="A1496" s="5" t="s">
        <v>847</v>
      </c>
      <c r="B1496" t="str">
        <f>CONCATENATE("/home/ec2-user/galaxies/POGS_SDSSonly_",HL_d251to2arcmin_incllt60_table!I1496,".fits")</f>
        <v>/home/ec2-user/galaxies/POGS_SDSSonly_PGC016545.fits</v>
      </c>
      <c r="C1496" s="4">
        <f>HL_d251to2arcmin_incllt60_table!J1496</f>
        <v>5.3736666666666669E-2</v>
      </c>
      <c r="D1496" t="str">
        <f>HL_d251to2arcmin_incllt60_table!I1496</f>
        <v>PGC016545</v>
      </c>
      <c r="E1496" t="str">
        <f>HL_d251to2arcmin_incllt60_table!K1496</f>
        <v>E</v>
      </c>
      <c r="F1496" t="str">
        <f>CONCATENATE("/home/ec2-user/galaxies/POGSSNR_SDSSonly_",HL_d251to2arcmin_incllt60_table!I1496,".fits")</f>
        <v>/home/ec2-user/galaxies/POGSSNR_SDSSonly_PGC016545.fits</v>
      </c>
      <c r="G1496">
        <v>0</v>
      </c>
      <c r="H1496">
        <v>2</v>
      </c>
    </row>
    <row r="1497" spans="1:8">
      <c r="A1497" s="5" t="s">
        <v>847</v>
      </c>
      <c r="B1497" t="str">
        <f>CONCATENATE("/home/ec2-user/galaxies/POGS_SDSSonly_",HL_d251to2arcmin_incllt60_table!I1497,".fits")</f>
        <v>/home/ec2-user/galaxies/POGS_SDSSonly_PGC016553.fits</v>
      </c>
      <c r="C1497" s="4">
        <f>HL_d251to2arcmin_incllt60_table!J1497</f>
        <v>1.0723333333333333E-2</v>
      </c>
      <c r="D1497" t="str">
        <f>HL_d251to2arcmin_incllt60_table!I1497</f>
        <v>PGC016553</v>
      </c>
      <c r="E1497" t="str">
        <f>HL_d251to2arcmin_incllt60_table!K1497</f>
        <v>SBd</v>
      </c>
      <c r="F1497" t="str">
        <f>CONCATENATE("/home/ec2-user/galaxies/POGSSNR_SDSSonly_",HL_d251to2arcmin_incllt60_table!I1497,".fits")</f>
        <v>/home/ec2-user/galaxies/POGSSNR_SDSSonly_PGC016553.fits</v>
      </c>
      <c r="G1497">
        <v>0</v>
      </c>
      <c r="H1497">
        <v>2</v>
      </c>
    </row>
    <row r="1498" spans="1:8">
      <c r="A1498" s="5" t="s">
        <v>847</v>
      </c>
      <c r="B1498" t="str">
        <f>CONCATENATE("/home/ec2-user/galaxies/POGS_SDSSonly_",HL_d251to2arcmin_incllt60_table!I1498,".fits")</f>
        <v>/home/ec2-user/galaxies/POGS_SDSSonly_PGC016581.fits</v>
      </c>
      <c r="C1498" s="4">
        <f>HL_d251to2arcmin_incllt60_table!J1498</f>
        <v>2.9579999999999999E-2</v>
      </c>
      <c r="D1498" t="str">
        <f>HL_d251to2arcmin_incllt60_table!I1498</f>
        <v>PGC016581</v>
      </c>
      <c r="E1498" t="str">
        <f>HL_d251to2arcmin_incllt60_table!K1498</f>
        <v>Sc</v>
      </c>
      <c r="F1498" t="str">
        <f>CONCATENATE("/home/ec2-user/galaxies/POGSSNR_SDSSonly_",HL_d251to2arcmin_incllt60_table!I1498,".fits")</f>
        <v>/home/ec2-user/galaxies/POGSSNR_SDSSonly_PGC016581.fits</v>
      </c>
      <c r="G1498">
        <v>0</v>
      </c>
      <c r="H1498">
        <v>2</v>
      </c>
    </row>
    <row r="1499" spans="1:8">
      <c r="A1499" s="5" t="s">
        <v>847</v>
      </c>
      <c r="B1499" t="str">
        <f>CONCATENATE("/home/ec2-user/galaxies/POGS_SDSSonly_",HL_d251to2arcmin_incllt60_table!I1499,".fits")</f>
        <v>/home/ec2-user/galaxies/POGS_SDSSonly_NGC1738.fits</v>
      </c>
      <c r="C1499" s="4">
        <f>HL_d251to2arcmin_incllt60_table!J1499</f>
        <v>1.235E-2</v>
      </c>
      <c r="D1499" t="str">
        <f>HL_d251to2arcmin_incllt60_table!I1499</f>
        <v>NGC1738</v>
      </c>
      <c r="E1499" t="str">
        <f>HL_d251to2arcmin_incllt60_table!K1499</f>
        <v>SBbc</v>
      </c>
      <c r="F1499" t="str">
        <f>CONCATENATE("/home/ec2-user/galaxies/POGSSNR_SDSSonly_",HL_d251to2arcmin_incllt60_table!I1499,".fits")</f>
        <v>/home/ec2-user/galaxies/POGSSNR_SDSSonly_NGC1738.fits</v>
      </c>
      <c r="G1499">
        <v>0</v>
      </c>
      <c r="H1499">
        <v>2</v>
      </c>
    </row>
    <row r="1500" spans="1:8">
      <c r="A1500" s="5" t="s">
        <v>847</v>
      </c>
      <c r="B1500" t="str">
        <f>CONCATENATE("/home/ec2-user/galaxies/POGS_SDSSonly_",HL_d251to2arcmin_incllt60_table!I1500,".fits")</f>
        <v>/home/ec2-user/galaxies/POGS_SDSSonly_ESO203-016.fits</v>
      </c>
      <c r="C1500" s="4">
        <f>HL_d251to2arcmin_incllt60_table!J1500</f>
        <v>1.294E-2</v>
      </c>
      <c r="D1500" t="str">
        <f>HL_d251to2arcmin_incllt60_table!I1500</f>
        <v>ESO203-016</v>
      </c>
      <c r="E1500" t="str">
        <f>HL_d251to2arcmin_incllt60_table!K1500</f>
        <v>S0-a</v>
      </c>
      <c r="F1500" t="str">
        <f>CONCATENATE("/home/ec2-user/galaxies/POGSSNR_SDSSonly_",HL_d251to2arcmin_incllt60_table!I1500,".fits")</f>
        <v>/home/ec2-user/galaxies/POGSSNR_SDSSonly_ESO203-016.fits</v>
      </c>
      <c r="G1500">
        <v>0</v>
      </c>
      <c r="H1500">
        <v>2</v>
      </c>
    </row>
    <row r="1501" spans="1:8">
      <c r="A1501" s="5" t="s">
        <v>847</v>
      </c>
      <c r="B1501" t="str">
        <f>CONCATENATE("/home/ec2-user/galaxies/POGS_SDSSonly_",HL_d251to2arcmin_incllt60_table!I1501,".fits")</f>
        <v>/home/ec2-user/galaxies/POGS_SDSSonly_ESO552-052.fits</v>
      </c>
      <c r="C1501" s="4">
        <f>HL_d251to2arcmin_incllt60_table!J1501</f>
        <v>1.4696666666666667E-2</v>
      </c>
      <c r="D1501" t="str">
        <f>HL_d251to2arcmin_incllt60_table!I1501</f>
        <v>ESO552-052</v>
      </c>
      <c r="E1501" t="str">
        <f>HL_d251to2arcmin_incllt60_table!K1501</f>
        <v>E-SO</v>
      </c>
      <c r="F1501" t="str">
        <f>CONCATENATE("/home/ec2-user/galaxies/POGSSNR_SDSSonly_",HL_d251to2arcmin_incllt60_table!I1501,".fits")</f>
        <v>/home/ec2-user/galaxies/POGSSNR_SDSSonly_ESO552-052.fits</v>
      </c>
      <c r="G1501">
        <v>0</v>
      </c>
      <c r="H1501">
        <v>2</v>
      </c>
    </row>
    <row r="1502" spans="1:8">
      <c r="A1502" s="5" t="s">
        <v>847</v>
      </c>
      <c r="B1502" t="str">
        <f>CONCATENATE("/home/ec2-user/galaxies/POGS_SDSSonly_",HL_d251to2arcmin_incllt60_table!I1502,".fits")</f>
        <v>/home/ec2-user/galaxies/POGS_SDSSonly_UGC03229.fits</v>
      </c>
      <c r="C1502" s="4">
        <f>HL_d251to2arcmin_incllt60_table!J1502</f>
        <v>3.7726666666666665E-2</v>
      </c>
      <c r="D1502" t="str">
        <f>HL_d251to2arcmin_incllt60_table!I1502</f>
        <v>UGC03229</v>
      </c>
      <c r="E1502" t="str">
        <f>HL_d251to2arcmin_incllt60_table!K1502</f>
        <v>SABc</v>
      </c>
      <c r="F1502" t="str">
        <f>CONCATENATE("/home/ec2-user/galaxies/POGSSNR_SDSSonly_",HL_d251to2arcmin_incllt60_table!I1502,".fits")</f>
        <v>/home/ec2-user/galaxies/POGSSNR_SDSSonly_UGC03229.fits</v>
      </c>
      <c r="G1502">
        <v>0</v>
      </c>
      <c r="H1502">
        <v>2</v>
      </c>
    </row>
    <row r="1503" spans="1:8">
      <c r="A1503" s="5" t="s">
        <v>847</v>
      </c>
      <c r="B1503" t="str">
        <f>CONCATENATE("/home/ec2-user/galaxies/POGS_SDSSonly_",HL_d251to2arcmin_incllt60_table!I1503,".fits")</f>
        <v>/home/ec2-user/galaxies/POGS_SDSSonly_ESO552-053.fits</v>
      </c>
      <c r="C1503" s="4">
        <f>HL_d251to2arcmin_incllt60_table!J1503</f>
        <v>2.3546666666666667E-2</v>
      </c>
      <c r="D1503" t="str">
        <f>HL_d251to2arcmin_incllt60_table!I1503</f>
        <v>ESO552-053</v>
      </c>
      <c r="E1503" t="str">
        <f>HL_d251to2arcmin_incllt60_table!K1503</f>
        <v>Sb</v>
      </c>
      <c r="F1503" t="str">
        <f>CONCATENATE("/home/ec2-user/galaxies/POGSSNR_SDSSonly_",HL_d251to2arcmin_incllt60_table!I1503,".fits")</f>
        <v>/home/ec2-user/galaxies/POGSSNR_SDSSonly_ESO552-053.fits</v>
      </c>
      <c r="G1503">
        <v>0</v>
      </c>
      <c r="H1503">
        <v>2</v>
      </c>
    </row>
    <row r="1504" spans="1:8">
      <c r="A1504" s="5" t="s">
        <v>847</v>
      </c>
      <c r="B1504" t="str">
        <f>CONCATENATE("/home/ec2-user/galaxies/POGS_SDSSonly_",HL_d251to2arcmin_incllt60_table!I1504,".fits")</f>
        <v>/home/ec2-user/galaxies/POGS_SDSSonly_NGC1544.fits</v>
      </c>
      <c r="C1504" s="4">
        <f>HL_d251to2arcmin_incllt60_table!J1504</f>
        <v>1.5980000000000001E-2</v>
      </c>
      <c r="D1504" t="str">
        <f>HL_d251to2arcmin_incllt60_table!I1504</f>
        <v>NGC1544</v>
      </c>
      <c r="E1504" t="str">
        <f>HL_d251to2arcmin_incllt60_table!K1504</f>
        <v>Sb</v>
      </c>
      <c r="F1504" t="str">
        <f>CONCATENATE("/home/ec2-user/galaxies/POGSSNR_SDSSonly_",HL_d251to2arcmin_incllt60_table!I1504,".fits")</f>
        <v>/home/ec2-user/galaxies/POGSSNR_SDSSonly_NGC1544.fits</v>
      </c>
      <c r="G1504">
        <v>0</v>
      </c>
      <c r="H1504">
        <v>2</v>
      </c>
    </row>
    <row r="1505" spans="1:8">
      <c r="A1505" s="5" t="s">
        <v>847</v>
      </c>
      <c r="B1505" t="str">
        <f>CONCATENATE("/home/ec2-user/galaxies/POGS_SDSSonly_",HL_d251to2arcmin_incllt60_table!I1505,".fits")</f>
        <v>/home/ec2-user/galaxies/POGS_SDSSonly_PGC016607.fits</v>
      </c>
      <c r="C1505" s="4">
        <f>HL_d251to2arcmin_incllt60_table!J1505</f>
        <v>1.1746666666666667E-2</v>
      </c>
      <c r="D1505" t="str">
        <f>HL_d251to2arcmin_incllt60_table!I1505</f>
        <v>PGC016607</v>
      </c>
      <c r="E1505" t="str">
        <f>HL_d251to2arcmin_incllt60_table!K1505</f>
        <v>Scd</v>
      </c>
      <c r="F1505" t="str">
        <f>CONCATENATE("/home/ec2-user/galaxies/POGSSNR_SDSSonly_",HL_d251to2arcmin_incllt60_table!I1505,".fits")</f>
        <v>/home/ec2-user/galaxies/POGSSNR_SDSSonly_PGC016607.fits</v>
      </c>
      <c r="G1505">
        <v>0</v>
      </c>
      <c r="H1505">
        <v>2</v>
      </c>
    </row>
    <row r="1506" spans="1:8">
      <c r="A1506" s="5" t="s">
        <v>847</v>
      </c>
      <c r="B1506" t="str">
        <f>CONCATENATE("/home/ec2-user/galaxies/POGS_SDSSonly_",HL_d251to2arcmin_incllt60_table!I1506,".fits")</f>
        <v>/home/ec2-user/galaxies/POGS_SDSSonly_ESO552-057.fits</v>
      </c>
      <c r="C1506" s="4">
        <f>HL_d251to2arcmin_incllt60_table!J1506</f>
        <v>2.3853333333333334E-2</v>
      </c>
      <c r="D1506" t="str">
        <f>HL_d251to2arcmin_incllt60_table!I1506</f>
        <v>ESO552-057</v>
      </c>
      <c r="E1506" t="str">
        <f>HL_d251to2arcmin_incllt60_table!K1506</f>
        <v>S0</v>
      </c>
      <c r="F1506" t="str">
        <f>CONCATENATE("/home/ec2-user/galaxies/POGSSNR_SDSSonly_",HL_d251to2arcmin_incllt60_table!I1506,".fits")</f>
        <v>/home/ec2-user/galaxies/POGSSNR_SDSSonly_ESO552-057.fits</v>
      </c>
      <c r="G1506">
        <v>0</v>
      </c>
      <c r="H1506">
        <v>2</v>
      </c>
    </row>
    <row r="1507" spans="1:8">
      <c r="A1507" s="5" t="s">
        <v>847</v>
      </c>
      <c r="B1507" t="str">
        <f>CONCATENATE("/home/ec2-user/galaxies/POGS_SDSSonly_",HL_d251to2arcmin_incllt60_table!I1507,".fits")</f>
        <v>/home/ec2-user/galaxies/POGS_SDSSonly_ESO486-021.fits</v>
      </c>
      <c r="C1507" s="4">
        <f>HL_d251to2arcmin_incllt60_table!J1507</f>
        <v>2.1133333333333334E-3</v>
      </c>
      <c r="D1507" t="str">
        <f>HL_d251to2arcmin_incllt60_table!I1507</f>
        <v>ESO486-021</v>
      </c>
      <c r="E1507" t="str">
        <f>HL_d251to2arcmin_incllt60_table!K1507</f>
        <v>Sbc</v>
      </c>
      <c r="F1507" t="str">
        <f>CONCATENATE("/home/ec2-user/galaxies/POGSSNR_SDSSonly_",HL_d251to2arcmin_incllt60_table!I1507,".fits")</f>
        <v>/home/ec2-user/galaxies/POGSSNR_SDSSonly_ESO486-021.fits</v>
      </c>
      <c r="G1507">
        <v>0</v>
      </c>
      <c r="H1507">
        <v>2</v>
      </c>
    </row>
    <row r="1508" spans="1:8">
      <c r="A1508" s="5" t="s">
        <v>847</v>
      </c>
      <c r="B1508" t="str">
        <f>CONCATENATE("/home/ec2-user/galaxies/POGS_SDSSonly_",HL_d251to2arcmin_incllt60_table!I1508,".fits")</f>
        <v>/home/ec2-user/galaxies/POGS_SDSSonly_UGC03234.fits</v>
      </c>
      <c r="C1508" s="4">
        <f>HL_d251to2arcmin_incllt60_table!J1508</f>
        <v>4.6733333333333332E-3</v>
      </c>
      <c r="D1508" t="str">
        <f>HL_d251to2arcmin_incllt60_table!I1508</f>
        <v>UGC03234</v>
      </c>
      <c r="E1508" t="str">
        <f>HL_d251to2arcmin_incllt60_table!K1508</f>
        <v>I</v>
      </c>
      <c r="F1508" t="str">
        <f>CONCATENATE("/home/ec2-user/galaxies/POGSSNR_SDSSonly_",HL_d251to2arcmin_incllt60_table!I1508,".fits")</f>
        <v>/home/ec2-user/galaxies/POGSSNR_SDSSonly_UGC03234.fits</v>
      </c>
      <c r="G1508">
        <v>0</v>
      </c>
      <c r="H1508">
        <v>2</v>
      </c>
    </row>
    <row r="1509" spans="1:8">
      <c r="A1509" s="5" t="s">
        <v>847</v>
      </c>
      <c r="B1509" t="str">
        <f>CONCATENATE("/home/ec2-user/galaxies/POGS_SDSSonly_",HL_d251to2arcmin_incllt60_table!I1509,".fits")</f>
        <v>/home/ec2-user/galaxies/POGS_SDSSonly_NGC1762.fits</v>
      </c>
      <c r="C1509" s="4">
        <f>HL_d251to2arcmin_incllt60_table!J1509</f>
        <v>1.5583333333333333E-2</v>
      </c>
      <c r="D1509" t="str">
        <f>HL_d251to2arcmin_incllt60_table!I1509</f>
        <v>NGC1762</v>
      </c>
      <c r="E1509" t="str">
        <f>HL_d251to2arcmin_incllt60_table!K1509</f>
        <v>Sc</v>
      </c>
      <c r="F1509" t="str">
        <f>CONCATENATE("/home/ec2-user/galaxies/POGSSNR_SDSSonly_",HL_d251to2arcmin_incllt60_table!I1509,".fits")</f>
        <v>/home/ec2-user/galaxies/POGSSNR_SDSSonly_NGC1762.fits</v>
      </c>
      <c r="G1509">
        <v>0</v>
      </c>
      <c r="H1509">
        <v>2</v>
      </c>
    </row>
    <row r="1510" spans="1:8">
      <c r="A1510" s="5" t="s">
        <v>847</v>
      </c>
      <c r="B1510" t="str">
        <f>CONCATENATE("/home/ec2-user/galaxies/POGS_SDSSonly_",HL_d251to2arcmin_incllt60_table!I1510,".fits")</f>
        <v>/home/ec2-user/galaxies/POGS_SDSSonly_ESO486-022.fits</v>
      </c>
      <c r="C1510" s="4">
        <f>HL_d251to2arcmin_incllt60_table!J1510</f>
        <v>3.7400000000000003E-2</v>
      </c>
      <c r="D1510" t="str">
        <f>HL_d251to2arcmin_incllt60_table!I1510</f>
        <v>ESO486-022</v>
      </c>
      <c r="E1510" t="str">
        <f>HL_d251to2arcmin_incllt60_table!K1510</f>
        <v>Sc</v>
      </c>
      <c r="F1510" t="str">
        <f>CONCATENATE("/home/ec2-user/galaxies/POGSSNR_SDSSonly_",HL_d251to2arcmin_incllt60_table!I1510,".fits")</f>
        <v>/home/ec2-user/galaxies/POGSSNR_SDSSonly_ESO486-022.fits</v>
      </c>
      <c r="G1510">
        <v>0</v>
      </c>
      <c r="H1510">
        <v>2</v>
      </c>
    </row>
    <row r="1511" spans="1:8">
      <c r="A1511" s="5" t="s">
        <v>847</v>
      </c>
      <c r="B1511" t="str">
        <f>CONCATENATE("/home/ec2-user/galaxies/POGS_SDSSonly_",HL_d251to2arcmin_incllt60_table!I1511,".fits")</f>
        <v>/home/ec2-user/galaxies/POGS_SDSSonly_ESO486-023.fits</v>
      </c>
      <c r="C1511" s="4">
        <f>HL_d251to2arcmin_incllt60_table!J1511</f>
        <v>4.0786666666666666E-2</v>
      </c>
      <c r="D1511" t="str">
        <f>HL_d251to2arcmin_incllt60_table!I1511</f>
        <v>ESO486-023</v>
      </c>
      <c r="E1511" t="str">
        <f>HL_d251to2arcmin_incllt60_table!K1511</f>
        <v>E-SO</v>
      </c>
      <c r="F1511" t="str">
        <f>CONCATENATE("/home/ec2-user/galaxies/POGSSNR_SDSSonly_",HL_d251to2arcmin_incllt60_table!I1511,".fits")</f>
        <v>/home/ec2-user/galaxies/POGSSNR_SDSSonly_ESO486-023.fits</v>
      </c>
      <c r="G1511">
        <v>0</v>
      </c>
      <c r="H1511">
        <v>2</v>
      </c>
    </row>
    <row r="1512" spans="1:8">
      <c r="A1512" s="5" t="s">
        <v>847</v>
      </c>
      <c r="B1512" t="str">
        <f>CONCATENATE("/home/ec2-user/galaxies/POGS_SDSSonly_",HL_d251to2arcmin_incllt60_table!I1512,".fits")</f>
        <v>/home/ec2-user/galaxies/POGS_SDSSonly_ESO085-038.fits</v>
      </c>
      <c r="C1512" s="4">
        <f>HL_d251to2arcmin_incllt60_table!J1512</f>
        <v>1.5299999999999999E-2</v>
      </c>
      <c r="D1512" t="str">
        <f>HL_d251to2arcmin_incllt60_table!I1512</f>
        <v>ESO085-038</v>
      </c>
      <c r="E1512" t="str">
        <f>HL_d251to2arcmin_incllt60_table!K1512</f>
        <v>SBb</v>
      </c>
      <c r="F1512" t="str">
        <f>CONCATENATE("/home/ec2-user/galaxies/POGSSNR_SDSSonly_",HL_d251to2arcmin_incllt60_table!I1512,".fits")</f>
        <v>/home/ec2-user/galaxies/POGSSNR_SDSSonly_ESO085-038.fits</v>
      </c>
      <c r="G1512">
        <v>0</v>
      </c>
      <c r="H1512">
        <v>2</v>
      </c>
    </row>
    <row r="1513" spans="1:8">
      <c r="A1513" s="5" t="s">
        <v>847</v>
      </c>
      <c r="B1513" t="str">
        <f>CONCATENATE("/home/ec2-user/galaxies/POGS_SDSSonly_",HL_d251to2arcmin_incllt60_table!I1513,".fits")</f>
        <v>/home/ec2-user/galaxies/POGS_SDSSonly_ESO158-017.fits</v>
      </c>
      <c r="C1513" s="4">
        <f>HL_d251to2arcmin_incllt60_table!J1513</f>
        <v>2.128E-2</v>
      </c>
      <c r="D1513" t="str">
        <f>HL_d251to2arcmin_incllt60_table!I1513</f>
        <v>ESO158-017</v>
      </c>
      <c r="E1513" t="str">
        <f>HL_d251to2arcmin_incllt60_table!K1513</f>
        <v>Sab</v>
      </c>
      <c r="F1513" t="str">
        <f>CONCATENATE("/home/ec2-user/galaxies/POGSSNR_SDSSonly_",HL_d251to2arcmin_incllt60_table!I1513,".fits")</f>
        <v>/home/ec2-user/galaxies/POGSSNR_SDSSonly_ESO158-017.fits</v>
      </c>
      <c r="G1513">
        <v>0</v>
      </c>
      <c r="H1513">
        <v>2</v>
      </c>
    </row>
    <row r="1514" spans="1:8">
      <c r="A1514" s="5" t="s">
        <v>847</v>
      </c>
      <c r="B1514" t="str">
        <f>CONCATENATE("/home/ec2-user/galaxies/POGS_SDSSonly_",HL_d251to2arcmin_incllt60_table!I1514,".fits")</f>
        <v>/home/ec2-user/galaxies/POGS_SDSSonly_ESO033-011.fits</v>
      </c>
      <c r="C1514" s="4">
        <f>HL_d251to2arcmin_incllt60_table!J1514</f>
        <v>1.4016666666666667E-2</v>
      </c>
      <c r="D1514" t="str">
        <f>HL_d251to2arcmin_incllt60_table!I1514</f>
        <v>ESO033-011</v>
      </c>
      <c r="E1514" t="str">
        <f>HL_d251to2arcmin_incllt60_table!K1514</f>
        <v>SBa</v>
      </c>
      <c r="F1514" t="str">
        <f>CONCATENATE("/home/ec2-user/galaxies/POGSSNR_SDSSonly_",HL_d251to2arcmin_incllt60_table!I1514,".fits")</f>
        <v>/home/ec2-user/galaxies/POGSSNR_SDSSonly_ESO033-011.fits</v>
      </c>
      <c r="G1514">
        <v>0</v>
      </c>
      <c r="H1514">
        <v>2</v>
      </c>
    </row>
    <row r="1515" spans="1:8">
      <c r="A1515" s="5" t="s">
        <v>847</v>
      </c>
      <c r="B1515" t="str">
        <f>CONCATENATE("/home/ec2-user/galaxies/POGS_SDSSonly_",HL_d251to2arcmin_incllt60_table!I1515,".fits")</f>
        <v>/home/ec2-user/galaxies/POGS_SDSSonly_ESO422-027.fits</v>
      </c>
      <c r="C1515" s="4">
        <f>HL_d251to2arcmin_incllt60_table!J1515</f>
        <v>1.2406666666666667E-2</v>
      </c>
      <c r="D1515" t="str">
        <f>HL_d251to2arcmin_incllt60_table!I1515</f>
        <v>ESO422-027</v>
      </c>
      <c r="E1515" t="str">
        <f>HL_d251to2arcmin_incllt60_table!K1515</f>
        <v>SABc</v>
      </c>
      <c r="F1515" t="str">
        <f>CONCATENATE("/home/ec2-user/galaxies/POGSSNR_SDSSonly_",HL_d251to2arcmin_incllt60_table!I1515,".fits")</f>
        <v>/home/ec2-user/galaxies/POGSSNR_SDSSonly_ESO422-027.fits</v>
      </c>
      <c r="G1515">
        <v>0</v>
      </c>
      <c r="H1515">
        <v>2</v>
      </c>
    </row>
    <row r="1516" spans="1:8">
      <c r="A1516" s="5" t="s">
        <v>847</v>
      </c>
      <c r="B1516" t="str">
        <f>CONCATENATE("/home/ec2-user/galaxies/POGS_SDSSonly_",HL_d251to2arcmin_incllt60_table!I1516,".fits")</f>
        <v>/home/ec2-user/galaxies/POGS_SDSSonly_UGC03244.fits</v>
      </c>
      <c r="C1516" s="4">
        <f>HL_d251to2arcmin_incllt60_table!J1516</f>
        <v>2.2593333333333333E-2</v>
      </c>
      <c r="D1516" t="str">
        <f>HL_d251to2arcmin_incllt60_table!I1516</f>
        <v>UGC03244</v>
      </c>
      <c r="E1516" t="str">
        <f>HL_d251to2arcmin_incllt60_table!K1516</f>
        <v>Sc</v>
      </c>
      <c r="F1516" t="str">
        <f>CONCATENATE("/home/ec2-user/galaxies/POGSSNR_SDSSonly_",HL_d251to2arcmin_incllt60_table!I1516,".fits")</f>
        <v>/home/ec2-user/galaxies/POGSSNR_SDSSonly_UGC03244.fits</v>
      </c>
      <c r="G1516">
        <v>0</v>
      </c>
      <c r="H1516">
        <v>2</v>
      </c>
    </row>
    <row r="1517" spans="1:8">
      <c r="A1517" s="5" t="s">
        <v>847</v>
      </c>
      <c r="B1517" t="str">
        <f>CONCATENATE("/home/ec2-user/galaxies/POGS_SDSSonly_",HL_d251to2arcmin_incllt60_table!I1517,".fits")</f>
        <v>/home/ec2-user/galaxies/POGS_SDSSonly_ESO422-028.fits</v>
      </c>
      <c r="C1517" s="4">
        <f>HL_d251to2arcmin_incllt60_table!J1517</f>
        <v>3.7386666666666665E-2</v>
      </c>
      <c r="D1517" t="str">
        <f>HL_d251to2arcmin_incllt60_table!I1517</f>
        <v>ESO422-028</v>
      </c>
      <c r="E1517" t="str">
        <f>HL_d251to2arcmin_incllt60_table!K1517</f>
        <v>S0</v>
      </c>
      <c r="F1517" t="str">
        <f>CONCATENATE("/home/ec2-user/galaxies/POGSSNR_SDSSonly_",HL_d251to2arcmin_incllt60_table!I1517,".fits")</f>
        <v>/home/ec2-user/galaxies/POGSSNR_SDSSonly_ESO422-028.fits</v>
      </c>
      <c r="G1517">
        <v>0</v>
      </c>
      <c r="H1517">
        <v>2</v>
      </c>
    </row>
    <row r="1518" spans="1:8">
      <c r="A1518" s="5" t="s">
        <v>847</v>
      </c>
      <c r="B1518" t="str">
        <f>CONCATENATE("/home/ec2-user/galaxies/POGS_SDSSonly_",HL_d251to2arcmin_incllt60_table!I1518,".fits")</f>
        <v>/home/ec2-user/galaxies/POGS_SDSSonly_UGC03246.fits</v>
      </c>
      <c r="C1518" s="4">
        <f>HL_d251to2arcmin_incllt60_table!J1518</f>
        <v>2.681E-2</v>
      </c>
      <c r="D1518" t="str">
        <f>HL_d251to2arcmin_incllt60_table!I1518</f>
        <v>UGC03246</v>
      </c>
      <c r="E1518" t="str">
        <f>HL_d251to2arcmin_incllt60_table!K1518</f>
        <v>Sbc</v>
      </c>
      <c r="F1518" t="str">
        <f>CONCATENATE("/home/ec2-user/galaxies/POGSSNR_SDSSonly_",HL_d251to2arcmin_incllt60_table!I1518,".fits")</f>
        <v>/home/ec2-user/galaxies/POGSSNR_SDSSonly_UGC03246.fits</v>
      </c>
      <c r="G1518">
        <v>0</v>
      </c>
      <c r="H1518">
        <v>2</v>
      </c>
    </row>
    <row r="1519" spans="1:8">
      <c r="A1519" s="5" t="s">
        <v>847</v>
      </c>
      <c r="B1519" t="str">
        <f>CONCATENATE("/home/ec2-user/galaxies/POGS_SDSSonly_",HL_d251to2arcmin_incllt60_table!I1519,".fits")</f>
        <v>/home/ec2-user/galaxies/POGS_SDSSonly_ESO158-018.fits</v>
      </c>
      <c r="C1519" s="4">
        <f>HL_d251to2arcmin_incllt60_table!J1519</f>
        <v>1.057E-2</v>
      </c>
      <c r="D1519" t="str">
        <f>HL_d251to2arcmin_incllt60_table!I1519</f>
        <v>ESO158-018</v>
      </c>
      <c r="E1519" t="str">
        <f>HL_d251to2arcmin_incllt60_table!K1519</f>
        <v>SABc</v>
      </c>
      <c r="F1519" t="str">
        <f>CONCATENATE("/home/ec2-user/galaxies/POGSSNR_SDSSonly_",HL_d251to2arcmin_incllt60_table!I1519,".fits")</f>
        <v>/home/ec2-user/galaxies/POGSSNR_SDSSonly_ESO158-018.fits</v>
      </c>
      <c r="G1519">
        <v>0</v>
      </c>
      <c r="H1519">
        <v>2</v>
      </c>
    </row>
    <row r="1520" spans="1:8">
      <c r="A1520" s="5" t="s">
        <v>847</v>
      </c>
      <c r="B1520" t="str">
        <f>CONCATENATE("/home/ec2-user/galaxies/POGS_SDSSonly_",HL_d251to2arcmin_incllt60_table!I1520,".fits")</f>
        <v>/home/ec2-user/galaxies/POGS_SDSSonly_ESO252-010.fits</v>
      </c>
      <c r="C1520" s="4">
        <f>HL_d251to2arcmin_incllt60_table!J1520</f>
        <v>3.1866666666666668E-2</v>
      </c>
      <c r="D1520" t="str">
        <f>HL_d251to2arcmin_incllt60_table!I1520</f>
        <v>ESO252-010</v>
      </c>
      <c r="E1520" t="str">
        <f>HL_d251to2arcmin_incllt60_table!K1520</f>
        <v>Sab</v>
      </c>
      <c r="F1520" t="str">
        <f>CONCATENATE("/home/ec2-user/galaxies/POGSSNR_SDSSonly_",HL_d251to2arcmin_incllt60_table!I1520,".fits")</f>
        <v>/home/ec2-user/galaxies/POGSSNR_SDSSonly_ESO252-010.fits</v>
      </c>
      <c r="G1520">
        <v>0</v>
      </c>
      <c r="H1520">
        <v>2</v>
      </c>
    </row>
    <row r="1521" spans="1:8">
      <c r="A1521" s="5" t="s">
        <v>847</v>
      </c>
      <c r="B1521" t="str">
        <f>CONCATENATE("/home/ec2-user/galaxies/POGS_SDSSonly_",HL_d251to2arcmin_incllt60_table!I1521,".fits")</f>
        <v>/home/ec2-user/galaxies/POGS_SDSSonly_NGC1800.fits</v>
      </c>
      <c r="C1521" s="4">
        <f>HL_d251to2arcmin_incllt60_table!J1521</f>
        <v>1.9266666666666666E-3</v>
      </c>
      <c r="D1521" t="str">
        <f>HL_d251to2arcmin_incllt60_table!I1521</f>
        <v>NGC1800</v>
      </c>
      <c r="E1521" t="str">
        <f>HL_d251to2arcmin_incllt60_table!K1521</f>
        <v>S?</v>
      </c>
      <c r="F1521" t="str">
        <f>CONCATENATE("/home/ec2-user/galaxies/POGSSNR_SDSSonly_",HL_d251to2arcmin_incllt60_table!I1521,".fits")</f>
        <v>/home/ec2-user/galaxies/POGSSNR_SDSSonly_NGC1800.fits</v>
      </c>
      <c r="G1521">
        <v>0</v>
      </c>
      <c r="H1521">
        <v>2</v>
      </c>
    </row>
    <row r="1522" spans="1:8">
      <c r="A1522" s="5" t="s">
        <v>847</v>
      </c>
      <c r="B1522" t="str">
        <f>CONCATENATE("/home/ec2-user/galaxies/POGS_SDSSonly_",HL_d251to2arcmin_incllt60_table!I1522,".fits")</f>
        <v>/home/ec2-user/galaxies/POGS_SDSSonly_ESO553-002.fits</v>
      </c>
      <c r="C1522" s="4">
        <f>HL_d251to2arcmin_incllt60_table!J1522</f>
        <v>1.5346666666666666E-2</v>
      </c>
      <c r="D1522" t="str">
        <f>HL_d251to2arcmin_incllt60_table!I1522</f>
        <v>ESO553-002</v>
      </c>
      <c r="E1522" t="str">
        <f>HL_d251to2arcmin_incllt60_table!K1522</f>
        <v>S0</v>
      </c>
      <c r="F1522" t="str">
        <f>CONCATENATE("/home/ec2-user/galaxies/POGSSNR_SDSSonly_",HL_d251to2arcmin_incllt60_table!I1522,".fits")</f>
        <v>/home/ec2-user/galaxies/POGSSNR_SDSSonly_ESO553-002.fits</v>
      </c>
      <c r="G1522">
        <v>0</v>
      </c>
      <c r="H1522">
        <v>2</v>
      </c>
    </row>
    <row r="1523" spans="1:8">
      <c r="A1523" s="5" t="s">
        <v>847</v>
      </c>
      <c r="B1523" t="str">
        <f>CONCATENATE("/home/ec2-user/galaxies/POGS_SDSSonly_",HL_d251to2arcmin_incllt60_table!I1523,".fits")</f>
        <v>/home/ec2-user/galaxies/POGS_SDSSonly_UGC03230.fits</v>
      </c>
      <c r="C1523" s="4">
        <f>HL_d251to2arcmin_incllt60_table!J1523</f>
        <v>1.4646666666666667E-2</v>
      </c>
      <c r="D1523" t="str">
        <f>HL_d251to2arcmin_incllt60_table!I1523</f>
        <v>UGC03230</v>
      </c>
      <c r="E1523" t="str">
        <f>HL_d251to2arcmin_incllt60_table!K1523</f>
        <v>S0-a</v>
      </c>
      <c r="F1523" t="str">
        <f>CONCATENATE("/home/ec2-user/galaxies/POGSSNR_SDSSonly_",HL_d251to2arcmin_incllt60_table!I1523,".fits")</f>
        <v>/home/ec2-user/galaxies/POGSSNR_SDSSonly_UGC03230.fits</v>
      </c>
      <c r="G1523">
        <v>0</v>
      </c>
      <c r="H1523">
        <v>2</v>
      </c>
    </row>
    <row r="1524" spans="1:8">
      <c r="A1524" s="5" t="s">
        <v>847</v>
      </c>
      <c r="B1524" t="str">
        <f>CONCATENATE("/home/ec2-user/galaxies/POGS_SDSSonly_",HL_d251to2arcmin_incllt60_table!I1524,".fits")</f>
        <v>/home/ec2-user/galaxies/POGS_SDSSonly_ESO553-003.fits</v>
      </c>
      <c r="C1524" s="4">
        <f>HL_d251to2arcmin_incllt60_table!J1524</f>
        <v>1.434E-2</v>
      </c>
      <c r="D1524" t="str">
        <f>HL_d251to2arcmin_incllt60_table!I1524</f>
        <v>ESO553-003</v>
      </c>
      <c r="E1524" t="str">
        <f>HL_d251to2arcmin_incllt60_table!K1524</f>
        <v>SABc</v>
      </c>
      <c r="F1524" t="str">
        <f>CONCATENATE("/home/ec2-user/galaxies/POGSSNR_SDSSonly_",HL_d251to2arcmin_incllt60_table!I1524,".fits")</f>
        <v>/home/ec2-user/galaxies/POGSSNR_SDSSonly_ESO553-003.fits</v>
      </c>
      <c r="G1524">
        <v>0</v>
      </c>
      <c r="H1524">
        <v>2</v>
      </c>
    </row>
    <row r="1525" spans="1:8">
      <c r="A1525" s="5" t="s">
        <v>847</v>
      </c>
      <c r="B1525" t="str">
        <f>CONCATENATE("/home/ec2-user/galaxies/POGS_SDSSonly_",HL_d251to2arcmin_incllt60_table!I1525,".fits")</f>
        <v>/home/ec2-user/galaxies/POGS_SDSSonly_PGC130508.fits</v>
      </c>
      <c r="C1525" s="4">
        <f>HL_d251to2arcmin_incllt60_table!J1525</f>
        <v>4.1766666666666667E-2</v>
      </c>
      <c r="D1525" t="str">
        <f>HL_d251to2arcmin_incllt60_table!I1525</f>
        <v>PGC130508</v>
      </c>
      <c r="E1525" t="str">
        <f>HL_d251to2arcmin_incllt60_table!K1525</f>
        <v>E</v>
      </c>
      <c r="F1525" t="str">
        <f>CONCATENATE("/home/ec2-user/galaxies/POGSSNR_SDSSonly_",HL_d251to2arcmin_incllt60_table!I1525,".fits")</f>
        <v>/home/ec2-user/galaxies/POGSSNR_SDSSonly_PGC130508.fits</v>
      </c>
      <c r="G1525">
        <v>0</v>
      </c>
      <c r="H1525">
        <v>2</v>
      </c>
    </row>
    <row r="1526" spans="1:8">
      <c r="A1526" s="5" t="s">
        <v>847</v>
      </c>
      <c r="B1526" t="str">
        <f>CONCATENATE("/home/ec2-user/galaxies/POGS_SDSSonly_",HL_d251to2arcmin_incllt60_table!I1526,".fits")</f>
        <v>/home/ec2-user/galaxies/POGS_SDSSonly_NGC1797.fits</v>
      </c>
      <c r="C1526" s="4">
        <f>HL_d251to2arcmin_incllt60_table!J1526</f>
        <v>1.4463333333333333E-2</v>
      </c>
      <c r="D1526" t="str">
        <f>HL_d251to2arcmin_incllt60_table!I1526</f>
        <v>NGC1797</v>
      </c>
      <c r="E1526" t="str">
        <f>HL_d251to2arcmin_incllt60_table!K1526</f>
        <v>SBa</v>
      </c>
      <c r="F1526" t="str">
        <f>CONCATENATE("/home/ec2-user/galaxies/POGSSNR_SDSSonly_",HL_d251to2arcmin_incllt60_table!I1526,".fits")</f>
        <v>/home/ec2-user/galaxies/POGSSNR_SDSSonly_NGC1797.fits</v>
      </c>
      <c r="G1526">
        <v>0</v>
      </c>
      <c r="H1526">
        <v>2</v>
      </c>
    </row>
    <row r="1527" spans="1:8">
      <c r="A1527" s="5" t="s">
        <v>847</v>
      </c>
      <c r="B1527" t="str">
        <f>CONCATENATE("/home/ec2-user/galaxies/POGS_SDSSonly_",HL_d251to2arcmin_incllt60_table!I1527,".fits")</f>
        <v>/home/ec2-user/galaxies/POGS_SDSSonly_NGC1781.fits</v>
      </c>
      <c r="C1527" s="4">
        <f>HL_d251to2arcmin_incllt60_table!J1527</f>
        <v>1.6066666666666667E-2</v>
      </c>
      <c r="D1527" t="str">
        <f>HL_d251to2arcmin_incllt60_table!I1527</f>
        <v>NGC1781</v>
      </c>
      <c r="E1527" t="str">
        <f>HL_d251to2arcmin_incllt60_table!K1527</f>
        <v>S0</v>
      </c>
      <c r="F1527" t="str">
        <f>CONCATENATE("/home/ec2-user/galaxies/POGSSNR_SDSSonly_",HL_d251to2arcmin_incllt60_table!I1527,".fits")</f>
        <v>/home/ec2-user/galaxies/POGSSNR_SDSSonly_NGC1781.fits</v>
      </c>
      <c r="G1527">
        <v>0</v>
      </c>
      <c r="H1527">
        <v>2</v>
      </c>
    </row>
    <row r="1528" spans="1:8">
      <c r="A1528" s="5" t="s">
        <v>847</v>
      </c>
      <c r="B1528" t="str">
        <f>CONCATENATE("/home/ec2-user/galaxies/POGS_SDSSonly_",HL_d251to2arcmin_incllt60_table!I1528,".fits")</f>
        <v>/home/ec2-user/galaxies/POGS_SDSSonly_ESO119-038.fits</v>
      </c>
      <c r="C1528" s="4">
        <f>HL_d251to2arcmin_incllt60_table!J1528</f>
        <v>2.8740000000000002E-2</v>
      </c>
      <c r="D1528" t="str">
        <f>HL_d251to2arcmin_incllt60_table!I1528</f>
        <v>ESO119-038</v>
      </c>
      <c r="E1528" t="str">
        <f>HL_d251to2arcmin_incllt60_table!K1528</f>
        <v>SABc</v>
      </c>
      <c r="F1528" t="str">
        <f>CONCATENATE("/home/ec2-user/galaxies/POGSSNR_SDSSonly_",HL_d251to2arcmin_incllt60_table!I1528,".fits")</f>
        <v>/home/ec2-user/galaxies/POGSSNR_SDSSonly_ESO119-038.fits</v>
      </c>
      <c r="G1528">
        <v>0</v>
      </c>
      <c r="H1528">
        <v>2</v>
      </c>
    </row>
    <row r="1529" spans="1:8">
      <c r="A1529" s="5" t="s">
        <v>847</v>
      </c>
      <c r="B1529" t="str">
        <f>CONCATENATE("/home/ec2-user/galaxies/POGS_SDSSonly_",HL_d251to2arcmin_incllt60_table!I1529,".fits")</f>
        <v>/home/ec2-user/galaxies/POGS_SDSSonly_UGC03245.fits</v>
      </c>
      <c r="C1529" s="4">
        <f>HL_d251to2arcmin_incllt60_table!J1529</f>
        <v>1.7003333333333332E-2</v>
      </c>
      <c r="D1529" t="str">
        <f>HL_d251to2arcmin_incllt60_table!I1529</f>
        <v>UGC03245</v>
      </c>
      <c r="E1529" t="str">
        <f>HL_d251to2arcmin_incllt60_table!K1529</f>
        <v>SABc</v>
      </c>
      <c r="F1529" t="str">
        <f>CONCATENATE("/home/ec2-user/galaxies/POGSSNR_SDSSonly_",HL_d251to2arcmin_incllt60_table!I1529,".fits")</f>
        <v>/home/ec2-user/galaxies/POGSSNR_SDSSonly_UGC03245.fits</v>
      </c>
      <c r="G1529">
        <v>0</v>
      </c>
      <c r="H1529">
        <v>2</v>
      </c>
    </row>
    <row r="1530" spans="1:8">
      <c r="A1530" s="5" t="s">
        <v>847</v>
      </c>
      <c r="B1530" t="str">
        <f>CONCATENATE("/home/ec2-user/galaxies/POGS_SDSSonly_",HL_d251to2arcmin_incllt60_table!I1530,".fits")</f>
        <v>/home/ec2-user/galaxies/POGS_SDSSonly_PGC016809.fits</v>
      </c>
      <c r="C1530" s="4">
        <f>HL_d251to2arcmin_incllt60_table!J1530</f>
        <v>6.1799999999999997E-3</v>
      </c>
      <c r="D1530" t="str">
        <f>HL_d251to2arcmin_incllt60_table!I1530</f>
        <v>PGC016809</v>
      </c>
      <c r="E1530" t="str">
        <f>HL_d251to2arcmin_incllt60_table!K1530</f>
        <v>S?</v>
      </c>
      <c r="F1530" t="str">
        <f>CONCATENATE("/home/ec2-user/galaxies/POGSSNR_SDSSonly_",HL_d251to2arcmin_incllt60_table!I1530,".fits")</f>
        <v>/home/ec2-user/galaxies/POGSSNR_SDSSonly_PGC016809.fits</v>
      </c>
      <c r="G1530">
        <v>0</v>
      </c>
      <c r="H1530">
        <v>2</v>
      </c>
    </row>
    <row r="1531" spans="1:8">
      <c r="A1531" s="5" t="s">
        <v>847</v>
      </c>
      <c r="B1531" t="str">
        <f>CONCATENATE("/home/ec2-user/galaxies/POGS_SDSSonly_",HL_d251to2arcmin_incllt60_table!I1531,".fits")</f>
        <v>/home/ec2-user/galaxies/POGS_SDSSonly_NGC1812.fits</v>
      </c>
      <c r="C1531" s="4">
        <f>HL_d251to2arcmin_incllt60_table!J1531</f>
        <v>1.2336666666666666E-2</v>
      </c>
      <c r="D1531" t="str">
        <f>HL_d251to2arcmin_incllt60_table!I1531</f>
        <v>NGC1812</v>
      </c>
      <c r="E1531" t="str">
        <f>HL_d251to2arcmin_incllt60_table!K1531</f>
        <v>Sa</v>
      </c>
      <c r="F1531" t="str">
        <f>CONCATENATE("/home/ec2-user/galaxies/POGSSNR_SDSSonly_",HL_d251to2arcmin_incllt60_table!I1531,".fits")</f>
        <v>/home/ec2-user/galaxies/POGSSNR_SDSSonly_NGC1812.fits</v>
      </c>
      <c r="G1531">
        <v>0</v>
      </c>
      <c r="H1531">
        <v>2</v>
      </c>
    </row>
    <row r="1532" spans="1:8">
      <c r="A1532" s="5" t="s">
        <v>847</v>
      </c>
      <c r="B1532" t="str">
        <f>CONCATENATE("/home/ec2-user/galaxies/POGS_SDSSonly_",HL_d251to2arcmin_incllt60_table!I1532,".fits")</f>
        <v>/home/ec2-user/galaxies/POGS_SDSSonly_ESO553-012.fits</v>
      </c>
      <c r="C1532" s="4">
        <f>HL_d251to2arcmin_incllt60_table!J1532</f>
        <v>1.4656666666666667E-2</v>
      </c>
      <c r="D1532" t="str">
        <f>HL_d251to2arcmin_incllt60_table!I1532</f>
        <v>ESO553-012</v>
      </c>
      <c r="E1532" t="str">
        <f>HL_d251to2arcmin_incllt60_table!K1532</f>
        <v>S0-a</v>
      </c>
      <c r="F1532" t="str">
        <f>CONCATENATE("/home/ec2-user/galaxies/POGSSNR_SDSSonly_",HL_d251to2arcmin_incllt60_table!I1532,".fits")</f>
        <v>/home/ec2-user/galaxies/POGSSNR_SDSSonly_ESO553-012.fits</v>
      </c>
      <c r="G1532">
        <v>0</v>
      </c>
      <c r="H1532">
        <v>2</v>
      </c>
    </row>
    <row r="1533" spans="1:8">
      <c r="A1533" s="5" t="s">
        <v>847</v>
      </c>
      <c r="B1533" t="str">
        <f>CONCATENATE("/home/ec2-user/galaxies/POGS_SDSSonly_",HL_d251to2arcmin_incllt60_table!I1533,".fits")</f>
        <v>/home/ec2-user/galaxies/POGS_SDSSonly_PGC016837.fits</v>
      </c>
      <c r="C1533" s="4">
        <f>HL_d251to2arcmin_incllt60_table!J1533</f>
        <v>2.2986666666666666E-2</v>
      </c>
      <c r="D1533" t="str">
        <f>HL_d251to2arcmin_incllt60_table!I1533</f>
        <v>PGC016837</v>
      </c>
      <c r="E1533" t="str">
        <f>HL_d251to2arcmin_incllt60_table!K1533</f>
        <v>Sab</v>
      </c>
      <c r="F1533" t="str">
        <f>CONCATENATE("/home/ec2-user/galaxies/POGSSNR_SDSSonly_",HL_d251to2arcmin_incllt60_table!I1533,".fits")</f>
        <v>/home/ec2-user/galaxies/POGSSNR_SDSSonly_PGC016837.fits</v>
      </c>
      <c r="G1533">
        <v>0</v>
      </c>
      <c r="H1533">
        <v>2</v>
      </c>
    </row>
    <row r="1534" spans="1:8">
      <c r="A1534" s="5" t="s">
        <v>847</v>
      </c>
      <c r="B1534" t="str">
        <f>CONCATENATE("/home/ec2-user/galaxies/POGS_SDSSonly_",HL_d251to2arcmin_incllt60_table!I1534,".fits")</f>
        <v>/home/ec2-user/galaxies/POGS_SDSSonly_ESO486-032.fits</v>
      </c>
      <c r="C1534" s="4">
        <f>HL_d251to2arcmin_incllt60_table!J1534</f>
        <v>3.4846666666666665E-2</v>
      </c>
      <c r="D1534" t="str">
        <f>HL_d251to2arcmin_incllt60_table!I1534</f>
        <v>ESO486-032</v>
      </c>
      <c r="E1534" t="str">
        <f>HL_d251to2arcmin_incllt60_table!K1534</f>
        <v>SBbc</v>
      </c>
      <c r="F1534" t="str">
        <f>CONCATENATE("/home/ec2-user/galaxies/POGSSNR_SDSSonly_",HL_d251to2arcmin_incllt60_table!I1534,".fits")</f>
        <v>/home/ec2-user/galaxies/POGSSNR_SDSSonly_ESO486-032.fits</v>
      </c>
      <c r="G1534">
        <v>0</v>
      </c>
      <c r="H1534">
        <v>2</v>
      </c>
    </row>
    <row r="1535" spans="1:8">
      <c r="A1535" s="5" t="s">
        <v>847</v>
      </c>
      <c r="B1535" t="str">
        <f>CONCATENATE("/home/ec2-user/galaxies/POGS_SDSSonly_",HL_d251to2arcmin_incllt60_table!I1535,".fits")</f>
        <v>/home/ec2-user/galaxies/POGS_SDSSonly_PGC016852.fits</v>
      </c>
      <c r="C1535" s="4">
        <f>HL_d251to2arcmin_incllt60_table!J1535</f>
        <v>2.5893333333333334E-2</v>
      </c>
      <c r="D1535" t="str">
        <f>HL_d251to2arcmin_incllt60_table!I1535</f>
        <v>PGC016852</v>
      </c>
      <c r="E1535" t="str">
        <f>HL_d251to2arcmin_incllt60_table!K1535</f>
        <v>E</v>
      </c>
      <c r="F1535" t="str">
        <f>CONCATENATE("/home/ec2-user/galaxies/POGSSNR_SDSSonly_",HL_d251to2arcmin_incllt60_table!I1535,".fits")</f>
        <v>/home/ec2-user/galaxies/POGSSNR_SDSSonly_PGC016852.fits</v>
      </c>
      <c r="G1535">
        <v>0</v>
      </c>
      <c r="H1535">
        <v>2</v>
      </c>
    </row>
    <row r="1536" spans="1:8">
      <c r="A1536" s="5" t="s">
        <v>847</v>
      </c>
      <c r="B1536" t="str">
        <f>CONCATENATE("/home/ec2-user/galaxies/POGS_SDSSonly_",HL_d251to2arcmin_incllt60_table!I1536,".fits")</f>
        <v>/home/ec2-user/galaxies/POGS_SDSSonly_UGC03256.fits</v>
      </c>
      <c r="C1536" s="4">
        <f>HL_d251to2arcmin_incllt60_table!J1536</f>
        <v>2.8723333333333333E-2</v>
      </c>
      <c r="D1536" t="str">
        <f>HL_d251to2arcmin_incllt60_table!I1536</f>
        <v>UGC03256</v>
      </c>
      <c r="E1536" t="str">
        <f>HL_d251to2arcmin_incllt60_table!K1536</f>
        <v>SABb</v>
      </c>
      <c r="F1536" t="str">
        <f>CONCATENATE("/home/ec2-user/galaxies/POGSSNR_SDSSonly_",HL_d251to2arcmin_incllt60_table!I1536,".fits")</f>
        <v>/home/ec2-user/galaxies/POGSSNR_SDSSonly_UGC03256.fits</v>
      </c>
      <c r="G1536">
        <v>0</v>
      </c>
      <c r="H1536">
        <v>2</v>
      </c>
    </row>
    <row r="1537" spans="1:8">
      <c r="A1537" s="5" t="s">
        <v>847</v>
      </c>
      <c r="B1537" t="str">
        <f>CONCATENATE("/home/ec2-user/galaxies/POGS_SDSSonly_",HL_d251to2arcmin_incllt60_table!I1537,".fits")</f>
        <v>/home/ec2-user/galaxies/POGS_SDSSonly_UGC03250.fits</v>
      </c>
      <c r="C1537" s="4">
        <f>HL_d251to2arcmin_incllt60_table!J1537</f>
        <v>1.5810000000000001E-2</v>
      </c>
      <c r="D1537" t="str">
        <f>HL_d251to2arcmin_incllt60_table!I1537</f>
        <v>UGC03250</v>
      </c>
      <c r="E1537" t="str">
        <f>HL_d251to2arcmin_incllt60_table!K1537</f>
        <v>SBb</v>
      </c>
      <c r="F1537" t="str">
        <f>CONCATENATE("/home/ec2-user/galaxies/POGSSNR_SDSSonly_",HL_d251to2arcmin_incllt60_table!I1537,".fits")</f>
        <v>/home/ec2-user/galaxies/POGSSNR_SDSSonly_UGC03250.fits</v>
      </c>
      <c r="G1537">
        <v>0</v>
      </c>
      <c r="H1537">
        <v>2</v>
      </c>
    </row>
    <row r="1538" spans="1:8">
      <c r="A1538" s="5" t="s">
        <v>847</v>
      </c>
      <c r="B1538" t="str">
        <f>CONCATENATE("/home/ec2-user/galaxies/POGS_SDSSonly_",HL_d251to2arcmin_incllt60_table!I1538,".fits")</f>
        <v>/home/ec2-user/galaxies/POGS_SDSSonly_PGC016865.fits</v>
      </c>
      <c r="C1538" s="4">
        <f>HL_d251to2arcmin_incllt60_table!J1538</f>
        <v>1.7816666666666668E-2</v>
      </c>
      <c r="D1538" t="str">
        <f>HL_d251to2arcmin_incllt60_table!I1538</f>
        <v>PGC016865</v>
      </c>
      <c r="E1538" t="str">
        <f>HL_d251to2arcmin_incllt60_table!K1538</f>
        <v>E</v>
      </c>
      <c r="F1538" t="str">
        <f>CONCATENATE("/home/ec2-user/galaxies/POGSSNR_SDSSonly_",HL_d251to2arcmin_incllt60_table!I1538,".fits")</f>
        <v>/home/ec2-user/galaxies/POGSSNR_SDSSonly_PGC016865.fits</v>
      </c>
      <c r="G1538">
        <v>0</v>
      </c>
      <c r="H1538">
        <v>2</v>
      </c>
    </row>
    <row r="1539" spans="1:8">
      <c r="A1539" s="5" t="s">
        <v>847</v>
      </c>
      <c r="B1539" t="str">
        <f>CONCATENATE("/home/ec2-user/galaxies/POGS_SDSSonly_",HL_d251to2arcmin_incllt60_table!I1539,".fits")</f>
        <v>/home/ec2-user/galaxies/POGS_SDSSonly_UGC03261.fits</v>
      </c>
      <c r="C1539" s="4">
        <f>HL_d251to2arcmin_incllt60_table!J1539</f>
        <v>1.7253333333333332E-2</v>
      </c>
      <c r="D1539" t="str">
        <f>HL_d251to2arcmin_incllt60_table!I1539</f>
        <v>UGC03261</v>
      </c>
      <c r="E1539" t="str">
        <f>HL_d251to2arcmin_incllt60_table!K1539</f>
        <v>Sd</v>
      </c>
      <c r="F1539" t="str">
        <f>CONCATENATE("/home/ec2-user/galaxies/POGSSNR_SDSSonly_",HL_d251to2arcmin_incllt60_table!I1539,".fits")</f>
        <v>/home/ec2-user/galaxies/POGSSNR_SDSSonly_UGC03261.fits</v>
      </c>
      <c r="G1539">
        <v>0</v>
      </c>
      <c r="H1539">
        <v>2</v>
      </c>
    </row>
    <row r="1540" spans="1:8">
      <c r="A1540" s="5" t="s">
        <v>847</v>
      </c>
      <c r="B1540" t="str">
        <f>CONCATENATE("/home/ec2-user/galaxies/POGS_SDSSonly_",HL_d251to2arcmin_incllt60_table!I1540,".fits")</f>
        <v>/home/ec2-user/galaxies/POGS_SDSSonly_UGC03252.fits</v>
      </c>
      <c r="C1540" s="4">
        <f>HL_d251to2arcmin_incllt60_table!J1540</f>
        <v>2.1143333333333333E-2</v>
      </c>
      <c r="D1540" t="str">
        <f>HL_d251to2arcmin_incllt60_table!I1540</f>
        <v>UGC03252</v>
      </c>
      <c r="E1540" t="str">
        <f>HL_d251to2arcmin_incllt60_table!K1540</f>
        <v>SABc</v>
      </c>
      <c r="F1540" t="str">
        <f>CONCATENATE("/home/ec2-user/galaxies/POGSSNR_SDSSonly_",HL_d251to2arcmin_incllt60_table!I1540,".fits")</f>
        <v>/home/ec2-user/galaxies/POGSSNR_SDSSonly_UGC03252.fits</v>
      </c>
      <c r="G1540">
        <v>0</v>
      </c>
      <c r="H1540">
        <v>2</v>
      </c>
    </row>
    <row r="1541" spans="1:8">
      <c r="A1541" s="5" t="s">
        <v>847</v>
      </c>
      <c r="B1541" t="str">
        <f>CONCATENATE("/home/ec2-user/galaxies/POGS_SDSSonly_",HL_d251to2arcmin_incllt60_table!I1541,".fits")</f>
        <v>/home/ec2-user/galaxies/POGS_SDSSonly_NGC1819.fits</v>
      </c>
      <c r="C1541" s="4">
        <f>HL_d251to2arcmin_incllt60_table!J1541</f>
        <v>1.474E-2</v>
      </c>
      <c r="D1541" t="str">
        <f>HL_d251to2arcmin_incllt60_table!I1541</f>
        <v>NGC1819</v>
      </c>
      <c r="E1541" t="str">
        <f>HL_d251to2arcmin_incllt60_table!K1541</f>
        <v>S0</v>
      </c>
      <c r="F1541" t="str">
        <f>CONCATENATE("/home/ec2-user/galaxies/POGSSNR_SDSSonly_",HL_d251to2arcmin_incllt60_table!I1541,".fits")</f>
        <v>/home/ec2-user/galaxies/POGSSNR_SDSSonly_NGC1819.fits</v>
      </c>
      <c r="G1541">
        <v>0</v>
      </c>
      <c r="H1541">
        <v>2</v>
      </c>
    </row>
    <row r="1542" spans="1:8">
      <c r="A1542" s="5" t="s">
        <v>847</v>
      </c>
      <c r="B1542" t="str">
        <f>CONCATENATE("/home/ec2-user/galaxies/POGS_SDSSonly_",HL_d251to2arcmin_incllt60_table!I1542,".fits")</f>
        <v>/home/ec2-user/galaxies/POGS_SDSSonly_NGC1821.fits</v>
      </c>
      <c r="C1542" s="4">
        <f>HL_d251to2arcmin_incllt60_table!J1542</f>
        <v>1.1509999999999999E-2</v>
      </c>
      <c r="D1542" t="str">
        <f>HL_d251to2arcmin_incllt60_table!I1542</f>
        <v>NGC1821</v>
      </c>
      <c r="E1542" t="str">
        <f>HL_d251to2arcmin_incllt60_table!K1542</f>
        <v>I</v>
      </c>
      <c r="F1542" t="str">
        <f>CONCATENATE("/home/ec2-user/galaxies/POGSSNR_SDSSonly_",HL_d251to2arcmin_incllt60_table!I1542,".fits")</f>
        <v>/home/ec2-user/galaxies/POGSSNR_SDSSonly_NGC1821.fits</v>
      </c>
      <c r="G1542">
        <v>0</v>
      </c>
      <c r="H1542">
        <v>2</v>
      </c>
    </row>
    <row r="1543" spans="1:8">
      <c r="A1543" s="5" t="s">
        <v>847</v>
      </c>
      <c r="B1543" t="str">
        <f>CONCATENATE("/home/ec2-user/galaxies/POGS_SDSSonly_",HL_d251to2arcmin_incllt60_table!I1543,".fits")</f>
        <v>/home/ec2-user/galaxies/POGS_SDSSonly_PGC131426.fits</v>
      </c>
      <c r="C1543" s="4">
        <f>HL_d251to2arcmin_incllt60_table!J1543</f>
        <v>4.2106666666666667E-2</v>
      </c>
      <c r="D1543" t="str">
        <f>HL_d251to2arcmin_incllt60_table!I1543</f>
        <v>PGC131426</v>
      </c>
      <c r="E1543" t="str">
        <f>HL_d251to2arcmin_incllt60_table!K1543</f>
        <v>S0</v>
      </c>
      <c r="F1543" t="str">
        <f>CONCATENATE("/home/ec2-user/galaxies/POGSSNR_SDSSonly_",HL_d251to2arcmin_incllt60_table!I1543,".fits")</f>
        <v>/home/ec2-user/galaxies/POGSSNR_SDSSonly_PGC131426.fits</v>
      </c>
      <c r="G1543">
        <v>0</v>
      </c>
      <c r="H1543">
        <v>2</v>
      </c>
    </row>
    <row r="1544" spans="1:8">
      <c r="A1544" s="5" t="s">
        <v>847</v>
      </c>
      <c r="B1544" t="str">
        <f>CONCATENATE("/home/ec2-user/galaxies/POGS_SDSSonly_",HL_d251to2arcmin_incllt60_table!I1544,".fits")</f>
        <v>/home/ec2-user/galaxies/POGS_SDSSonly_ESO486-034.fits</v>
      </c>
      <c r="C1544" s="4">
        <f>HL_d251to2arcmin_incllt60_table!J1544</f>
        <v>3.5503333333333331E-2</v>
      </c>
      <c r="D1544" t="str">
        <f>HL_d251to2arcmin_incllt60_table!I1544</f>
        <v>ESO486-034</v>
      </c>
      <c r="E1544" t="str">
        <f>HL_d251to2arcmin_incllt60_table!K1544</f>
        <v>Sbc</v>
      </c>
      <c r="F1544" t="str">
        <f>CONCATENATE("/home/ec2-user/galaxies/POGSSNR_SDSSonly_",HL_d251to2arcmin_incllt60_table!I1544,".fits")</f>
        <v>/home/ec2-user/galaxies/POGSSNR_SDSSonly_ESO486-034.fits</v>
      </c>
      <c r="G1544">
        <v>0</v>
      </c>
      <c r="H1544">
        <v>2</v>
      </c>
    </row>
    <row r="1545" spans="1:8">
      <c r="A1545" s="5" t="s">
        <v>847</v>
      </c>
      <c r="B1545" t="str">
        <f>CONCATENATE("/home/ec2-user/galaxies/POGS_SDSSonly_",HL_d251to2arcmin_incllt60_table!I1545,".fits")</f>
        <v>/home/ec2-user/galaxies/POGS_SDSSonly_ESO119-044.fits</v>
      </c>
      <c r="C1545" s="4">
        <f>HL_d251to2arcmin_incllt60_table!J1545</f>
        <v>0</v>
      </c>
      <c r="D1545" t="str">
        <f>HL_d251to2arcmin_incllt60_table!I1545</f>
        <v>ESO119-044</v>
      </c>
      <c r="E1545" t="str">
        <f>HL_d251to2arcmin_incllt60_table!K1545</f>
        <v>Sc</v>
      </c>
      <c r="F1545" t="str">
        <f>CONCATENATE("/home/ec2-user/galaxies/POGSSNR_SDSSonly_",HL_d251to2arcmin_incllt60_table!I1545,".fits")</f>
        <v>/home/ec2-user/galaxies/POGSSNR_SDSSonly_ESO119-044.fits</v>
      </c>
      <c r="G1545">
        <v>0</v>
      </c>
      <c r="H1545">
        <v>2</v>
      </c>
    </row>
    <row r="1546" spans="1:8">
      <c r="A1546" s="5" t="s">
        <v>847</v>
      </c>
      <c r="B1546" t="str">
        <f>CONCATENATE("/home/ec2-user/galaxies/POGS_SDSSonly_",HL_d251to2arcmin_incllt60_table!I1546,".fits")</f>
        <v>/home/ec2-user/galaxies/POGS_SDSSonly_PGC016943.fits</v>
      </c>
      <c r="C1546" s="4">
        <f>HL_d251to2arcmin_incllt60_table!J1546</f>
        <v>1.1423333333333334E-2</v>
      </c>
      <c r="D1546" t="str">
        <f>HL_d251to2arcmin_incllt60_table!I1546</f>
        <v>PGC016943</v>
      </c>
      <c r="E1546" t="str">
        <f>HL_d251to2arcmin_incllt60_table!K1546</f>
        <v>Scd</v>
      </c>
      <c r="F1546" t="str">
        <f>CONCATENATE("/home/ec2-user/galaxies/POGSSNR_SDSSonly_",HL_d251to2arcmin_incllt60_table!I1546,".fits")</f>
        <v>/home/ec2-user/galaxies/POGSSNR_SDSSonly_PGC016943.fits</v>
      </c>
      <c r="G1546">
        <v>0</v>
      </c>
      <c r="H1546">
        <v>2</v>
      </c>
    </row>
    <row r="1547" spans="1:8">
      <c r="A1547" s="5" t="s">
        <v>847</v>
      </c>
      <c r="B1547" t="str">
        <f>CONCATENATE("/home/ec2-user/galaxies/POGS_SDSSonly_",HL_d251to2arcmin_incllt60_table!I1547,".fits")</f>
        <v>/home/ec2-user/galaxies/POGS_SDSSonly_PGC016940.fits</v>
      </c>
      <c r="C1547" s="4">
        <f>HL_d251to2arcmin_incllt60_table!J1547</f>
        <v>2.869E-2</v>
      </c>
      <c r="D1547" t="str">
        <f>HL_d251to2arcmin_incllt60_table!I1547</f>
        <v>PGC016940</v>
      </c>
      <c r="E1547" t="str">
        <f>HL_d251to2arcmin_incllt60_table!K1547</f>
        <v>S?</v>
      </c>
      <c r="F1547" t="str">
        <f>CONCATENATE("/home/ec2-user/galaxies/POGSSNR_SDSSonly_",HL_d251to2arcmin_incllt60_table!I1547,".fits")</f>
        <v>/home/ec2-user/galaxies/POGSSNR_SDSSonly_PGC016940.fits</v>
      </c>
      <c r="G1547">
        <v>0</v>
      </c>
      <c r="H1547">
        <v>2</v>
      </c>
    </row>
    <row r="1548" spans="1:8">
      <c r="A1548" s="5" t="s">
        <v>847</v>
      </c>
      <c r="B1548" t="str">
        <f>CONCATENATE("/home/ec2-user/galaxies/POGS_SDSSonly_",HL_d251to2arcmin_incllt60_table!I1548,".fits")</f>
        <v>/home/ec2-user/galaxies/POGS_SDSSonly_NGC1843.fits</v>
      </c>
      <c r="C1548" s="4">
        <f>HL_d251to2arcmin_incllt60_table!J1548</f>
        <v>8.2266666666666668E-3</v>
      </c>
      <c r="D1548" t="str">
        <f>HL_d251to2arcmin_incllt60_table!I1548</f>
        <v>NGC1843</v>
      </c>
      <c r="E1548" t="str">
        <f>HL_d251to2arcmin_incllt60_table!K1548</f>
        <v>SABc</v>
      </c>
      <c r="F1548" t="str">
        <f>CONCATENATE("/home/ec2-user/galaxies/POGSSNR_SDSSonly_",HL_d251to2arcmin_incllt60_table!I1548,".fits")</f>
        <v>/home/ec2-user/galaxies/POGSSNR_SDSSonly_NGC1843.fits</v>
      </c>
      <c r="G1548">
        <v>0</v>
      </c>
      <c r="H1548">
        <v>2</v>
      </c>
    </row>
    <row r="1549" spans="1:8">
      <c r="A1549" s="5" t="s">
        <v>847</v>
      </c>
      <c r="B1549" t="str">
        <f>CONCATENATE("/home/ec2-user/galaxies/POGS_SDSSonly_",HL_d251to2arcmin_incllt60_table!I1549,".fits")</f>
        <v>/home/ec2-user/galaxies/POGS_SDSSonly_PGC016961.fits</v>
      </c>
      <c r="C1549" s="4">
        <f>HL_d251to2arcmin_incllt60_table!J1549</f>
        <v>0</v>
      </c>
      <c r="D1549" t="str">
        <f>HL_d251to2arcmin_incllt60_table!I1549</f>
        <v>PGC016961</v>
      </c>
      <c r="E1549" t="str">
        <f>HL_d251to2arcmin_incllt60_table!K1549</f>
        <v>E?</v>
      </c>
      <c r="F1549" t="str">
        <f>CONCATENATE("/home/ec2-user/galaxies/POGSSNR_SDSSonly_",HL_d251to2arcmin_incllt60_table!I1549,".fits")</f>
        <v>/home/ec2-user/galaxies/POGSSNR_SDSSonly_PGC016961.fits</v>
      </c>
      <c r="G1549">
        <v>0</v>
      </c>
      <c r="H1549">
        <v>2</v>
      </c>
    </row>
    <row r="1550" spans="1:8">
      <c r="A1550" s="5" t="s">
        <v>847</v>
      </c>
      <c r="B1550" t="str">
        <f>CONCATENATE("/home/ec2-user/galaxies/POGS_SDSSonly_",HL_d251to2arcmin_incllt60_table!I1550,".fits")</f>
        <v>/home/ec2-user/galaxies/POGS_SDSSonly_PGC147162.fits</v>
      </c>
      <c r="C1550" s="4">
        <f>HL_d251to2arcmin_incllt60_table!J1550</f>
        <v>0</v>
      </c>
      <c r="D1550" t="str">
        <f>HL_d251to2arcmin_incllt60_table!I1550</f>
        <v>PGC147162</v>
      </c>
      <c r="E1550" t="str">
        <f>HL_d251to2arcmin_incllt60_table!K1550</f>
        <v>E?</v>
      </c>
      <c r="F1550" t="str">
        <f>CONCATENATE("/home/ec2-user/galaxies/POGSSNR_SDSSonly_",HL_d251to2arcmin_incllt60_table!I1550,".fits")</f>
        <v>/home/ec2-user/galaxies/POGSSNR_SDSSonly_PGC147162.fits</v>
      </c>
      <c r="G1550">
        <v>0</v>
      </c>
      <c r="H1550">
        <v>2</v>
      </c>
    </row>
    <row r="1551" spans="1:8">
      <c r="A1551" s="5" t="s">
        <v>847</v>
      </c>
      <c r="B1551" t="str">
        <f>CONCATENATE("/home/ec2-user/galaxies/POGS_SDSSonly_",HL_d251to2arcmin_incllt60_table!I1551,".fits")</f>
        <v>/home/ec2-user/galaxies/POGS_SDSSonly_PGC131440.fits</v>
      </c>
      <c r="C1551" s="4">
        <f>HL_d251to2arcmin_incllt60_table!J1551</f>
        <v>0</v>
      </c>
      <c r="D1551" t="str">
        <f>HL_d251to2arcmin_incllt60_table!I1551</f>
        <v>PGC131440</v>
      </c>
      <c r="E1551" t="str">
        <f>HL_d251to2arcmin_incllt60_table!K1551</f>
        <v>S?</v>
      </c>
      <c r="F1551" t="str">
        <f>CONCATENATE("/home/ec2-user/galaxies/POGSSNR_SDSSonly_",HL_d251to2arcmin_incllt60_table!I1551,".fits")</f>
        <v>/home/ec2-user/galaxies/POGSSNR_SDSSonly_PGC131440.fits</v>
      </c>
      <c r="G1551">
        <v>0</v>
      </c>
      <c r="H1551">
        <v>2</v>
      </c>
    </row>
    <row r="1552" spans="1:8">
      <c r="A1552" s="5" t="s">
        <v>847</v>
      </c>
      <c r="B1552" t="str">
        <f>CONCATENATE("/home/ec2-user/galaxies/POGS_SDSSonly_",HL_d251to2arcmin_incllt60_table!I1552,".fits")</f>
        <v>/home/ec2-user/galaxies/POGS_SDSSonly_PGC131422.fits</v>
      </c>
      <c r="C1552" s="4">
        <f>HL_d251to2arcmin_incllt60_table!J1552</f>
        <v>4.2479999999999997E-2</v>
      </c>
      <c r="D1552" t="str">
        <f>HL_d251to2arcmin_incllt60_table!I1552</f>
        <v>PGC131422</v>
      </c>
      <c r="E1552" t="str">
        <f>HL_d251to2arcmin_incllt60_table!K1552</f>
        <v>S0-a</v>
      </c>
      <c r="F1552" t="str">
        <f>CONCATENATE("/home/ec2-user/galaxies/POGSSNR_SDSSonly_",HL_d251to2arcmin_incllt60_table!I1552,".fits")</f>
        <v>/home/ec2-user/galaxies/POGSSNR_SDSSonly_PGC131422.fits</v>
      </c>
      <c r="G1552">
        <v>0</v>
      </c>
      <c r="H1552">
        <v>2</v>
      </c>
    </row>
    <row r="1553" spans="1:8">
      <c r="A1553" s="5" t="s">
        <v>847</v>
      </c>
      <c r="B1553" t="str">
        <f>CONCATENATE("/home/ec2-user/galaxies/POGS_SDSSonly_",HL_d251to2arcmin_incllt60_table!I1553,".fits")</f>
        <v>/home/ec2-user/galaxies/POGS_SDSSonly_ESO159-002.fits</v>
      </c>
      <c r="C1553" s="4">
        <f>HL_d251to2arcmin_incllt60_table!J1553</f>
        <v>1.3386666666666667E-2</v>
      </c>
      <c r="D1553" t="str">
        <f>HL_d251to2arcmin_incllt60_table!I1553</f>
        <v>ESO159-002</v>
      </c>
      <c r="E1553" t="str">
        <f>HL_d251to2arcmin_incllt60_table!K1553</f>
        <v>SBbc</v>
      </c>
      <c r="F1553" t="str">
        <f>CONCATENATE("/home/ec2-user/galaxies/POGSSNR_SDSSonly_",HL_d251to2arcmin_incllt60_table!I1553,".fits")</f>
        <v>/home/ec2-user/galaxies/POGSSNR_SDSSonly_ESO159-002.fits</v>
      </c>
      <c r="G1553">
        <v>0</v>
      </c>
      <c r="H1553">
        <v>2</v>
      </c>
    </row>
    <row r="1554" spans="1:8">
      <c r="A1554" s="5" t="s">
        <v>847</v>
      </c>
      <c r="B1554" t="str">
        <f>CONCATENATE("/home/ec2-user/galaxies/POGS_SDSSonly_",HL_d251to2arcmin_incllt60_table!I1554,".fits")</f>
        <v>/home/ec2-user/galaxies/POGS_SDSSonly_ESO486-038.fits</v>
      </c>
      <c r="C1554" s="4">
        <f>HL_d251to2arcmin_incllt60_table!J1554</f>
        <v>1.354E-2</v>
      </c>
      <c r="D1554" t="str">
        <f>HL_d251to2arcmin_incllt60_table!I1554</f>
        <v>ESO486-038</v>
      </c>
      <c r="E1554" t="str">
        <f>HL_d251to2arcmin_incllt60_table!K1554</f>
        <v>E-SO</v>
      </c>
      <c r="F1554" t="str">
        <f>CONCATENATE("/home/ec2-user/galaxies/POGSSNR_SDSSonly_",HL_d251to2arcmin_incllt60_table!I1554,".fits")</f>
        <v>/home/ec2-user/galaxies/POGSSNR_SDSSonly_ESO486-038.fits</v>
      </c>
      <c r="G1554">
        <v>0</v>
      </c>
      <c r="H1554">
        <v>2</v>
      </c>
    </row>
    <row r="1555" spans="1:8">
      <c r="A1555" s="5" t="s">
        <v>847</v>
      </c>
      <c r="B1555" t="str">
        <f>CONCATENATE("/home/ec2-user/galaxies/POGS_SDSSonly_",HL_d251to2arcmin_incllt60_table!I1555,".fits")</f>
        <v>/home/ec2-user/galaxies/POGS_SDSSonly_PGC016991.fits</v>
      </c>
      <c r="C1555" s="4">
        <f>HL_d251to2arcmin_incllt60_table!J1555</f>
        <v>2.4026666666666668E-2</v>
      </c>
      <c r="D1555" t="str">
        <f>HL_d251to2arcmin_incllt60_table!I1555</f>
        <v>PGC016991</v>
      </c>
      <c r="E1555" t="str">
        <f>HL_d251to2arcmin_incllt60_table!K1555</f>
        <v>S0-a</v>
      </c>
      <c r="F1555" t="str">
        <f>CONCATENATE("/home/ec2-user/galaxies/POGSSNR_SDSSonly_",HL_d251to2arcmin_incllt60_table!I1555,".fits")</f>
        <v>/home/ec2-user/galaxies/POGSSNR_SDSSonly_PGC016991.fits</v>
      </c>
      <c r="G1555">
        <v>0</v>
      </c>
      <c r="H1555">
        <v>2</v>
      </c>
    </row>
    <row r="1556" spans="1:8">
      <c r="A1556" s="5" t="s">
        <v>847</v>
      </c>
      <c r="B1556" t="str">
        <f>CONCATENATE("/home/ec2-user/galaxies/POGS_SDSSonly_",HL_d251to2arcmin_incllt60_table!I1556,".fits")</f>
        <v>/home/ec2-user/galaxies/POGS_SDSSonly_PGC016994.fits</v>
      </c>
      <c r="C1556" s="4">
        <f>HL_d251to2arcmin_incllt60_table!J1556</f>
        <v>1.0893333333333333E-2</v>
      </c>
      <c r="D1556" t="str">
        <f>HL_d251to2arcmin_incllt60_table!I1556</f>
        <v>PGC016994</v>
      </c>
      <c r="E1556" t="str">
        <f>HL_d251to2arcmin_incllt60_table!K1556</f>
        <v>S?</v>
      </c>
      <c r="F1556" t="str">
        <f>CONCATENATE("/home/ec2-user/galaxies/POGSSNR_SDSSonly_",HL_d251to2arcmin_incllt60_table!I1556,".fits")</f>
        <v>/home/ec2-user/galaxies/POGSSNR_SDSSonly_PGC016994.fits</v>
      </c>
      <c r="G1556">
        <v>0</v>
      </c>
      <c r="H1556">
        <v>2</v>
      </c>
    </row>
    <row r="1557" spans="1:8">
      <c r="A1557" s="5" t="s">
        <v>847</v>
      </c>
      <c r="B1557" t="str">
        <f>CONCATENATE("/home/ec2-user/galaxies/POGS_SDSSonly_",HL_d251to2arcmin_incllt60_table!I1557,".fits")</f>
        <v>/home/ec2-user/galaxies/POGS_SDSSonly_PGC017000.fits</v>
      </c>
      <c r="C1557" s="4">
        <f>HL_d251to2arcmin_incllt60_table!J1557</f>
        <v>0</v>
      </c>
      <c r="D1557" t="str">
        <f>HL_d251to2arcmin_incllt60_table!I1557</f>
        <v>PGC017000</v>
      </c>
      <c r="E1557" t="str">
        <f>HL_d251to2arcmin_incllt60_table!K1557</f>
        <v>Unk</v>
      </c>
      <c r="F1557" t="str">
        <f>CONCATENATE("/home/ec2-user/galaxies/POGSSNR_SDSSonly_",HL_d251to2arcmin_incllt60_table!I1557,".fits")</f>
        <v>/home/ec2-user/galaxies/POGSSNR_SDSSonly_PGC017000.fits</v>
      </c>
      <c r="G1557">
        <v>0</v>
      </c>
      <c r="H1557">
        <v>2</v>
      </c>
    </row>
    <row r="1558" spans="1:8">
      <c r="A1558" s="5" t="s">
        <v>847</v>
      </c>
      <c r="B1558" t="str">
        <f>CONCATENATE("/home/ec2-user/galaxies/POGS_SDSSonly_",HL_d251to2arcmin_incllt60_table!I1558,".fits")</f>
        <v>/home/ec2-user/galaxies/POGS_SDSSonly_UGC03271.fits</v>
      </c>
      <c r="C1558" s="4">
        <f>HL_d251to2arcmin_incllt60_table!J1558</f>
        <v>3.2436666666666669E-2</v>
      </c>
      <c r="D1558" t="str">
        <f>HL_d251to2arcmin_incllt60_table!I1558</f>
        <v>UGC03271</v>
      </c>
      <c r="E1558" t="str">
        <f>HL_d251to2arcmin_incllt60_table!K1558</f>
        <v>E</v>
      </c>
      <c r="F1558" t="str">
        <f>CONCATENATE("/home/ec2-user/galaxies/POGSSNR_SDSSonly_",HL_d251to2arcmin_incllt60_table!I1558,".fits")</f>
        <v>/home/ec2-user/galaxies/POGSSNR_SDSSonly_UGC03271.fits</v>
      </c>
      <c r="G1558">
        <v>0</v>
      </c>
      <c r="H1558">
        <v>2</v>
      </c>
    </row>
    <row r="1559" spans="1:8">
      <c r="A1559" s="5" t="s">
        <v>847</v>
      </c>
      <c r="B1559" t="str">
        <f>CONCATENATE("/home/ec2-user/galaxies/POGS_SDSSonly_",HL_d251to2arcmin_incllt60_table!I1559,".fits")</f>
        <v>/home/ec2-user/galaxies/POGS_SDSSonly_ESO362-012.fits</v>
      </c>
      <c r="C1559" s="4">
        <f>HL_d251to2arcmin_incllt60_table!J1559</f>
        <v>1.468E-2</v>
      </c>
      <c r="D1559" t="str">
        <f>HL_d251to2arcmin_incllt60_table!I1559</f>
        <v>ESO362-012</v>
      </c>
      <c r="E1559" t="str">
        <f>HL_d251to2arcmin_incllt60_table!K1559</f>
        <v>SBab</v>
      </c>
      <c r="F1559" t="str">
        <f>CONCATENATE("/home/ec2-user/galaxies/POGSSNR_SDSSonly_",HL_d251to2arcmin_incllt60_table!I1559,".fits")</f>
        <v>/home/ec2-user/galaxies/POGSSNR_SDSSonly_ESO362-012.fits</v>
      </c>
      <c r="G1559">
        <v>0</v>
      </c>
      <c r="H1559">
        <v>2</v>
      </c>
    </row>
    <row r="1560" spans="1:8">
      <c r="A1560" s="5" t="s">
        <v>847</v>
      </c>
      <c r="B1560" t="str">
        <f>CONCATENATE("/home/ec2-user/galaxies/POGS_SDSSonly_",HL_d251to2arcmin_incllt60_table!I1560,".fits")</f>
        <v>/home/ec2-user/galaxies/POGS_SDSSonly_ESO159-004.fits</v>
      </c>
      <c r="C1560" s="4">
        <f>HL_d251to2arcmin_incllt60_table!J1560</f>
        <v>1.3196666666666667E-2</v>
      </c>
      <c r="D1560" t="str">
        <f>HL_d251to2arcmin_incllt60_table!I1560</f>
        <v>ESO159-004</v>
      </c>
      <c r="E1560" t="str">
        <f>HL_d251to2arcmin_incllt60_table!K1560</f>
        <v>S0-a</v>
      </c>
      <c r="F1560" t="str">
        <f>CONCATENATE("/home/ec2-user/galaxies/POGSSNR_SDSSonly_",HL_d251to2arcmin_incllt60_table!I1560,".fits")</f>
        <v>/home/ec2-user/galaxies/POGSSNR_SDSSonly_ESO159-004.fits</v>
      </c>
      <c r="G1560">
        <v>0</v>
      </c>
      <c r="H1560">
        <v>2</v>
      </c>
    </row>
    <row r="1561" spans="1:8">
      <c r="A1561" s="5" t="s">
        <v>847</v>
      </c>
      <c r="B1561" t="str">
        <f>CONCATENATE("/home/ec2-user/galaxies/POGS_SDSSonly_",HL_d251to2arcmin_incllt60_table!I1561,".fits")</f>
        <v>/home/ec2-user/galaxies/POGS_SDSSonly_PGC017076.fits</v>
      </c>
      <c r="C1561" s="4">
        <f>HL_d251to2arcmin_incllt60_table!J1561</f>
        <v>4.1136666666666669E-2</v>
      </c>
      <c r="D1561" t="str">
        <f>HL_d251to2arcmin_incllt60_table!I1561</f>
        <v>PGC017076</v>
      </c>
      <c r="E1561" t="str">
        <f>HL_d251to2arcmin_incllt60_table!K1561</f>
        <v>E-SO</v>
      </c>
      <c r="F1561" t="str">
        <f>CONCATENATE("/home/ec2-user/galaxies/POGSSNR_SDSSonly_",HL_d251to2arcmin_incllt60_table!I1561,".fits")</f>
        <v>/home/ec2-user/galaxies/POGSSNR_SDSSonly_PGC017076.fits</v>
      </c>
      <c r="G1561">
        <v>0</v>
      </c>
      <c r="H1561">
        <v>2</v>
      </c>
    </row>
    <row r="1562" spans="1:8">
      <c r="A1562" s="5" t="s">
        <v>847</v>
      </c>
      <c r="B1562" t="str">
        <f>CONCATENATE("/home/ec2-user/galaxies/POGS_SDSSonly_",HL_d251to2arcmin_incllt60_table!I1562,".fits")</f>
        <v>/home/ec2-user/galaxies/POGS_SDSSonly_ESO004-019.fits</v>
      </c>
      <c r="C1562" s="4">
        <f>HL_d251to2arcmin_incllt60_table!J1562</f>
        <v>1.4596666666666668E-2</v>
      </c>
      <c r="D1562" t="str">
        <f>HL_d251to2arcmin_incllt60_table!I1562</f>
        <v>ESO004-019</v>
      </c>
      <c r="E1562" t="str">
        <f>HL_d251to2arcmin_incllt60_table!K1562</f>
        <v>Sc</v>
      </c>
      <c r="F1562" t="str">
        <f>CONCATENATE("/home/ec2-user/galaxies/POGSSNR_SDSSonly_",HL_d251to2arcmin_incllt60_table!I1562,".fits")</f>
        <v>/home/ec2-user/galaxies/POGSSNR_SDSSonly_ESO004-019.fits</v>
      </c>
      <c r="G1562">
        <v>0</v>
      </c>
      <c r="H1562">
        <v>2</v>
      </c>
    </row>
    <row r="1563" spans="1:8">
      <c r="A1563" s="5" t="s">
        <v>847</v>
      </c>
      <c r="B1563" t="str">
        <f>CONCATENATE("/home/ec2-user/galaxies/POGS_SDSSonly_",HL_d251to2arcmin_incllt60_table!I1563,".fits")</f>
        <v>/home/ec2-user/galaxies/POGS_SDSSonly_UGC03285.fits</v>
      </c>
      <c r="C1563" s="4">
        <f>HL_d251to2arcmin_incllt60_table!J1563</f>
        <v>1.9926666666666665E-2</v>
      </c>
      <c r="D1563" t="str">
        <f>HL_d251to2arcmin_incllt60_table!I1563</f>
        <v>UGC03285</v>
      </c>
      <c r="E1563" t="str">
        <f>HL_d251to2arcmin_incllt60_table!K1563</f>
        <v>Sab</v>
      </c>
      <c r="F1563" t="str">
        <f>CONCATENATE("/home/ec2-user/galaxies/POGSSNR_SDSSonly_",HL_d251to2arcmin_incllt60_table!I1563,".fits")</f>
        <v>/home/ec2-user/galaxies/POGSSNR_SDSSonly_UGC03285.fits</v>
      </c>
      <c r="G1563">
        <v>0</v>
      </c>
      <c r="H1563">
        <v>2</v>
      </c>
    </row>
    <row r="1564" spans="1:8">
      <c r="A1564" s="5" t="s">
        <v>847</v>
      </c>
      <c r="B1564" t="str">
        <f>CONCATENATE("/home/ec2-user/galaxies/POGS_SDSSonly_",HL_d251to2arcmin_incllt60_table!I1564,".fits")</f>
        <v>/home/ec2-user/galaxies/POGS_SDSSonly_IC2122.fits</v>
      </c>
      <c r="C1564" s="4">
        <f>HL_d251to2arcmin_incllt60_table!J1564</f>
        <v>1.4736666666666667E-2</v>
      </c>
      <c r="D1564" t="str">
        <f>HL_d251to2arcmin_incllt60_table!I1564</f>
        <v>IC2122</v>
      </c>
      <c r="E1564" t="str">
        <f>HL_d251to2arcmin_incllt60_table!K1564</f>
        <v>E-SO</v>
      </c>
      <c r="F1564" t="str">
        <f>CONCATENATE("/home/ec2-user/galaxies/POGSSNR_SDSSonly_",HL_d251to2arcmin_incllt60_table!I1564,".fits")</f>
        <v>/home/ec2-user/galaxies/POGSSNR_SDSSonly_IC2122.fits</v>
      </c>
      <c r="G1564">
        <v>0</v>
      </c>
      <c r="H1564">
        <v>2</v>
      </c>
    </row>
    <row r="1565" spans="1:8">
      <c r="A1565" s="5" t="s">
        <v>847</v>
      </c>
      <c r="B1565" t="str">
        <f>CONCATENATE("/home/ec2-user/galaxies/POGS_SDSSonly_",HL_d251to2arcmin_incllt60_table!I1565,".fits")</f>
        <v>/home/ec2-user/galaxies/POGS_SDSSonly_ESO119-052.fits</v>
      </c>
      <c r="C1565" s="4">
        <f>HL_d251to2arcmin_incllt60_table!J1565</f>
        <v>1.541E-2</v>
      </c>
      <c r="D1565" t="str">
        <f>HL_d251to2arcmin_incllt60_table!I1565</f>
        <v>ESO119-052</v>
      </c>
      <c r="E1565" t="str">
        <f>HL_d251to2arcmin_incllt60_table!K1565</f>
        <v>SBbc</v>
      </c>
      <c r="F1565" t="str">
        <f>CONCATENATE("/home/ec2-user/galaxies/POGSSNR_SDSSonly_",HL_d251to2arcmin_incllt60_table!I1565,".fits")</f>
        <v>/home/ec2-user/galaxies/POGSSNR_SDSSonly_ESO119-052.fits</v>
      </c>
      <c r="G1565">
        <v>0</v>
      </c>
      <c r="H1565">
        <v>2</v>
      </c>
    </row>
    <row r="1566" spans="1:8">
      <c r="A1566" s="5" t="s">
        <v>847</v>
      </c>
      <c r="B1566" t="str">
        <f>CONCATENATE("/home/ec2-user/galaxies/POGS_SDSSonly_",HL_d251to2arcmin_incllt60_table!I1566,".fits")</f>
        <v>/home/ec2-user/galaxies/POGS_SDSSonly_ESO119-053.fits</v>
      </c>
      <c r="C1566" s="4">
        <f>HL_d251to2arcmin_incllt60_table!J1566</f>
        <v>1.43E-2</v>
      </c>
      <c r="D1566" t="str">
        <f>HL_d251to2arcmin_incllt60_table!I1566</f>
        <v>ESO119-053</v>
      </c>
      <c r="E1566" t="str">
        <f>HL_d251to2arcmin_incllt60_table!K1566</f>
        <v>SBa</v>
      </c>
      <c r="F1566" t="str">
        <f>CONCATENATE("/home/ec2-user/galaxies/POGSSNR_SDSSonly_",HL_d251to2arcmin_incllt60_table!I1566,".fits")</f>
        <v>/home/ec2-user/galaxies/POGSSNR_SDSSonly_ESO119-053.fits</v>
      </c>
      <c r="G1566">
        <v>0</v>
      </c>
      <c r="H1566">
        <v>2</v>
      </c>
    </row>
    <row r="1567" spans="1:8">
      <c r="A1567" s="5" t="s">
        <v>847</v>
      </c>
      <c r="B1567" t="str">
        <f>CONCATENATE("/home/ec2-user/galaxies/POGS_SDSSonly_",HL_d251to2arcmin_incllt60_table!I1567,".fits")</f>
        <v>/home/ec2-user/galaxies/POGS_SDSSonly_IC0411.fits</v>
      </c>
      <c r="C1567" s="4">
        <f>HL_d251to2arcmin_incllt60_table!J1567</f>
        <v>3.1166666666666665E-2</v>
      </c>
      <c r="D1567" t="str">
        <f>HL_d251to2arcmin_incllt60_table!I1567</f>
        <v>IC0411</v>
      </c>
      <c r="E1567" t="str">
        <f>HL_d251to2arcmin_incllt60_table!K1567</f>
        <v>S0</v>
      </c>
      <c r="F1567" t="str">
        <f>CONCATENATE("/home/ec2-user/galaxies/POGSSNR_SDSSonly_",HL_d251to2arcmin_incllt60_table!I1567,".fits")</f>
        <v>/home/ec2-user/galaxies/POGSSNR_SDSSonly_IC0411.fits</v>
      </c>
      <c r="G1567">
        <v>0</v>
      </c>
      <c r="H1567">
        <v>2</v>
      </c>
    </row>
    <row r="1568" spans="1:8">
      <c r="A1568" s="5" t="s">
        <v>847</v>
      </c>
      <c r="B1568" t="str">
        <f>CONCATENATE("/home/ec2-user/galaxies/POGS_SDSSonly_",HL_d251to2arcmin_incllt60_table!I1568,".fits")</f>
        <v>/home/ec2-user/galaxies/POGS_SDSSonly_ESO119-055.fits</v>
      </c>
      <c r="C1568" s="4">
        <f>HL_d251to2arcmin_incllt60_table!J1568</f>
        <v>1.498E-2</v>
      </c>
      <c r="D1568" t="str">
        <f>HL_d251to2arcmin_incllt60_table!I1568</f>
        <v>ESO119-055</v>
      </c>
      <c r="E1568" t="str">
        <f>HL_d251to2arcmin_incllt60_table!K1568</f>
        <v>Sa</v>
      </c>
      <c r="F1568" t="str">
        <f>CONCATENATE("/home/ec2-user/galaxies/POGSSNR_SDSSonly_",HL_d251to2arcmin_incllt60_table!I1568,".fits")</f>
        <v>/home/ec2-user/galaxies/POGSSNR_SDSSonly_ESO119-055.fits</v>
      </c>
      <c r="G1568">
        <v>0</v>
      </c>
      <c r="H1568">
        <v>2</v>
      </c>
    </row>
    <row r="1569" spans="1:8">
      <c r="A1569" s="5" t="s">
        <v>847</v>
      </c>
      <c r="B1569" t="str">
        <f>CONCATENATE("/home/ec2-user/galaxies/POGS_SDSSonly_",HL_d251to2arcmin_incllt60_table!I1569,".fits")</f>
        <v>/home/ec2-user/galaxies/POGS_SDSSonly_UGC03296.fits</v>
      </c>
      <c r="C1569" s="4">
        <f>HL_d251to2arcmin_incllt60_table!J1569</f>
        <v>1.4013333333333333E-2</v>
      </c>
      <c r="D1569" t="str">
        <f>HL_d251to2arcmin_incllt60_table!I1569</f>
        <v>UGC03296</v>
      </c>
      <c r="E1569" t="str">
        <f>HL_d251to2arcmin_incllt60_table!K1569</f>
        <v>Sab</v>
      </c>
      <c r="F1569" t="str">
        <f>CONCATENATE("/home/ec2-user/galaxies/POGSSNR_SDSSonly_",HL_d251to2arcmin_incllt60_table!I1569,".fits")</f>
        <v>/home/ec2-user/galaxies/POGSSNR_SDSSonly_UGC03296.fits</v>
      </c>
      <c r="G1569">
        <v>0</v>
      </c>
      <c r="H1569">
        <v>2</v>
      </c>
    </row>
    <row r="1570" spans="1:8">
      <c r="A1570" s="5" t="s">
        <v>847</v>
      </c>
      <c r="B1570" t="str">
        <f>CONCATENATE("/home/ec2-user/galaxies/POGS_SDSSonly_",HL_d251to2arcmin_incllt60_table!I1570,".fits")</f>
        <v>/home/ec2-user/galaxies/POGS_SDSSonly_IC0413.fits</v>
      </c>
      <c r="C1570" s="4">
        <f>HL_d251to2arcmin_incllt60_table!J1570</f>
        <v>1.482E-2</v>
      </c>
      <c r="D1570" t="str">
        <f>HL_d251to2arcmin_incllt60_table!I1570</f>
        <v>IC0413</v>
      </c>
      <c r="E1570" t="str">
        <f>HL_d251to2arcmin_incllt60_table!K1570</f>
        <v>S0</v>
      </c>
      <c r="F1570" t="str">
        <f>CONCATENATE("/home/ec2-user/galaxies/POGSSNR_SDSSonly_",HL_d251to2arcmin_incllt60_table!I1570,".fits")</f>
        <v>/home/ec2-user/galaxies/POGSSNR_SDSSonly_IC0413.fits</v>
      </c>
      <c r="G1570">
        <v>0</v>
      </c>
      <c r="H1570">
        <v>2</v>
      </c>
    </row>
    <row r="1571" spans="1:8">
      <c r="A1571" s="5" t="s">
        <v>847</v>
      </c>
      <c r="B1571" t="str">
        <f>CONCATENATE("/home/ec2-user/galaxies/POGS_SDSSonly_",HL_d251to2arcmin_incllt60_table!I1571,".fits")</f>
        <v>/home/ec2-user/galaxies/POGS_SDSSonly_ESO305-021.fits</v>
      </c>
      <c r="C1571" s="4">
        <f>HL_d251to2arcmin_incllt60_table!J1571</f>
        <v>4.9783333333333332E-2</v>
      </c>
      <c r="D1571" t="str">
        <f>HL_d251to2arcmin_incllt60_table!I1571</f>
        <v>ESO305-021</v>
      </c>
      <c r="E1571" t="str">
        <f>HL_d251to2arcmin_incllt60_table!K1571</f>
        <v>E?</v>
      </c>
      <c r="F1571" t="str">
        <f>CONCATENATE("/home/ec2-user/galaxies/POGSSNR_SDSSonly_",HL_d251to2arcmin_incllt60_table!I1571,".fits")</f>
        <v>/home/ec2-user/galaxies/POGSSNR_SDSSonly_ESO305-021.fits</v>
      </c>
      <c r="G1571">
        <v>0</v>
      </c>
      <c r="H1571">
        <v>2</v>
      </c>
    </row>
    <row r="1572" spans="1:8">
      <c r="A1572" s="5" t="s">
        <v>847</v>
      </c>
      <c r="B1572" t="str">
        <f>CONCATENATE("/home/ec2-user/galaxies/POGS_SDSSonly_",HL_d251to2arcmin_incllt60_table!I1572,".fits")</f>
        <v>/home/ec2-user/galaxies/POGS_SDSSonly_ESO253-001.fits</v>
      </c>
      <c r="C1572" s="4">
        <f>HL_d251to2arcmin_incllt60_table!J1572</f>
        <v>0</v>
      </c>
      <c r="D1572" t="str">
        <f>HL_d251to2arcmin_incllt60_table!I1572</f>
        <v>ESO253-001</v>
      </c>
      <c r="E1572" t="str">
        <f>HL_d251to2arcmin_incllt60_table!K1572</f>
        <v>SBcd</v>
      </c>
      <c r="F1572" t="str">
        <f>CONCATENATE("/home/ec2-user/galaxies/POGSSNR_SDSSonly_",HL_d251to2arcmin_incllt60_table!I1572,".fits")</f>
        <v>/home/ec2-user/galaxies/POGSSNR_SDSSonly_ESO253-001.fits</v>
      </c>
      <c r="G1572">
        <v>0</v>
      </c>
      <c r="H1572">
        <v>2</v>
      </c>
    </row>
    <row r="1573" spans="1:8">
      <c r="A1573" s="5" t="s">
        <v>847</v>
      </c>
      <c r="B1573" t="str">
        <f>CONCATENATE("/home/ec2-user/galaxies/POGS_SDSSonly_",HL_d251to2arcmin_incllt60_table!I1573,".fits")</f>
        <v>/home/ec2-user/galaxies/POGS_SDSSonly_IC2125.fits</v>
      </c>
      <c r="C1573" s="4">
        <f>HL_d251to2arcmin_incllt60_table!J1573</f>
        <v>2.9813333333333334E-2</v>
      </c>
      <c r="D1573" t="str">
        <f>HL_d251to2arcmin_incllt60_table!I1573</f>
        <v>IC2125</v>
      </c>
      <c r="E1573" t="str">
        <f>HL_d251to2arcmin_incllt60_table!K1573</f>
        <v>S0</v>
      </c>
      <c r="F1573" t="str">
        <f>CONCATENATE("/home/ec2-user/galaxies/POGSSNR_SDSSonly_",HL_d251to2arcmin_incllt60_table!I1573,".fits")</f>
        <v>/home/ec2-user/galaxies/POGSSNR_SDSSonly_IC2125.fits</v>
      </c>
      <c r="G1573">
        <v>0</v>
      </c>
      <c r="H1573">
        <v>2</v>
      </c>
    </row>
    <row r="1574" spans="1:8">
      <c r="A1574" s="5" t="s">
        <v>847</v>
      </c>
      <c r="B1574" t="str">
        <f>CONCATENATE("/home/ec2-user/galaxies/POGS_SDSSonly_",HL_d251to2arcmin_incllt60_table!I1574,".fits")</f>
        <v>/home/ec2-user/galaxies/POGS_SDSSonly_NGC1906.fits</v>
      </c>
      <c r="C1574" s="4">
        <f>HL_d251to2arcmin_incllt60_table!J1574</f>
        <v>9.403333333333333E-3</v>
      </c>
      <c r="D1574" t="str">
        <f>HL_d251to2arcmin_incllt60_table!I1574</f>
        <v>NGC1906</v>
      </c>
      <c r="E1574" t="str">
        <f>HL_d251to2arcmin_incllt60_table!K1574</f>
        <v>Sc</v>
      </c>
      <c r="F1574" t="str">
        <f>CONCATENATE("/home/ec2-user/galaxies/POGSSNR_SDSSonly_",HL_d251to2arcmin_incllt60_table!I1574,".fits")</f>
        <v>/home/ec2-user/galaxies/POGSSNR_SDSSonly_NGC1906.fits</v>
      </c>
      <c r="G1574">
        <v>0</v>
      </c>
      <c r="H1574">
        <v>2</v>
      </c>
    </row>
    <row r="1575" spans="1:8">
      <c r="A1575" s="5" t="s">
        <v>847</v>
      </c>
      <c r="B1575" t="str">
        <f>CONCATENATE("/home/ec2-user/galaxies/POGS_SDSSonly_",HL_d251to2arcmin_incllt60_table!I1575,".fits")</f>
        <v>/home/ec2-user/galaxies/POGS_SDSSonly_PGC017273.fits</v>
      </c>
      <c r="C1575" s="4">
        <f>HL_d251to2arcmin_incllt60_table!J1575</f>
        <v>3.9899999999999998E-2</v>
      </c>
      <c r="D1575" t="str">
        <f>HL_d251to2arcmin_incllt60_table!I1575</f>
        <v>PGC017273</v>
      </c>
      <c r="E1575" t="str">
        <f>HL_d251to2arcmin_incllt60_table!K1575</f>
        <v>S?</v>
      </c>
      <c r="F1575" t="str">
        <f>CONCATENATE("/home/ec2-user/galaxies/POGSSNR_SDSSonly_",HL_d251to2arcmin_incllt60_table!I1575,".fits")</f>
        <v>/home/ec2-user/galaxies/POGSSNR_SDSSonly_PGC017273.fits</v>
      </c>
      <c r="G1575">
        <v>0</v>
      </c>
      <c r="H1575">
        <v>2</v>
      </c>
    </row>
    <row r="1576" spans="1:8">
      <c r="A1576" s="5" t="s">
        <v>847</v>
      </c>
      <c r="B1576" t="str">
        <f>CONCATENATE("/home/ec2-user/galaxies/POGS_SDSSonly_",HL_d251to2arcmin_incllt60_table!I1576,".fits")</f>
        <v>/home/ec2-user/galaxies/POGS_SDSSonly_ESO305-025.fits</v>
      </c>
      <c r="C1576" s="4">
        <f>HL_d251to2arcmin_incllt60_table!J1576</f>
        <v>1.4623333333333334E-2</v>
      </c>
      <c r="D1576" t="str">
        <f>HL_d251to2arcmin_incllt60_table!I1576</f>
        <v>ESO305-025</v>
      </c>
      <c r="E1576" t="str">
        <f>HL_d251to2arcmin_incllt60_table!K1576</f>
        <v>Sbc</v>
      </c>
      <c r="F1576" t="str">
        <f>CONCATENATE("/home/ec2-user/galaxies/POGSSNR_SDSSonly_",HL_d251to2arcmin_incllt60_table!I1576,".fits")</f>
        <v>/home/ec2-user/galaxies/POGSSNR_SDSSonly_ESO305-025.fits</v>
      </c>
      <c r="G1576">
        <v>0</v>
      </c>
      <c r="H1576">
        <v>2</v>
      </c>
    </row>
    <row r="1577" spans="1:8">
      <c r="A1577" s="5" t="s">
        <v>847</v>
      </c>
      <c r="B1577" t="str">
        <f>CONCATENATE("/home/ec2-user/galaxies/POGS_SDSSonly_",HL_d251to2arcmin_incllt60_table!I1577,".fits")</f>
        <v>/home/ec2-user/galaxies/POGS_SDSSonly_PGC017286.fits</v>
      </c>
      <c r="C1577" s="4">
        <f>HL_d251to2arcmin_incllt60_table!J1577</f>
        <v>5.3019999999999998E-2</v>
      </c>
      <c r="D1577" t="str">
        <f>HL_d251to2arcmin_incllt60_table!I1577</f>
        <v>PGC017286</v>
      </c>
      <c r="E1577" t="str">
        <f>HL_d251to2arcmin_incllt60_table!K1577</f>
        <v>Unk</v>
      </c>
      <c r="F1577" t="str">
        <f>CONCATENATE("/home/ec2-user/galaxies/POGSSNR_SDSSonly_",HL_d251to2arcmin_incllt60_table!I1577,".fits")</f>
        <v>/home/ec2-user/galaxies/POGSSNR_SDSSonly_PGC017286.fits</v>
      </c>
      <c r="G1577">
        <v>0</v>
      </c>
      <c r="H1577">
        <v>2</v>
      </c>
    </row>
    <row r="1578" spans="1:8">
      <c r="A1578" s="5" t="s">
        <v>847</v>
      </c>
      <c r="B1578" t="str">
        <f>CONCATENATE("/home/ec2-user/galaxies/POGS_SDSSonly_",HL_d251to2arcmin_incllt60_table!I1578,".fits")</f>
        <v>/home/ec2-user/galaxies/POGS_SDSSonly_ESO553-046.fits</v>
      </c>
      <c r="C1578" s="4">
        <f>HL_d251to2arcmin_incllt60_table!J1578</f>
        <v>1.2033333333333334E-3</v>
      </c>
      <c r="D1578" t="str">
        <f>HL_d251to2arcmin_incllt60_table!I1578</f>
        <v>ESO553-046</v>
      </c>
      <c r="E1578" t="str">
        <f>HL_d251to2arcmin_incllt60_table!K1578</f>
        <v>S?</v>
      </c>
      <c r="F1578" t="str">
        <f>CONCATENATE("/home/ec2-user/galaxies/POGSSNR_SDSSonly_",HL_d251to2arcmin_incllt60_table!I1578,".fits")</f>
        <v>/home/ec2-user/galaxies/POGSSNR_SDSSonly_ESO553-046.fits</v>
      </c>
      <c r="G1578">
        <v>0</v>
      </c>
      <c r="H1578">
        <v>2</v>
      </c>
    </row>
    <row r="1579" spans="1:8">
      <c r="A1579" s="5" t="s">
        <v>847</v>
      </c>
      <c r="B1579" t="str">
        <f>CONCATENATE("/home/ec2-user/galaxies/POGS_SDSSonly_",HL_d251to2arcmin_incllt60_table!I1579,".fits")</f>
        <v>/home/ec2-user/galaxies/POGS_SDSSonly_PGC017313.fits</v>
      </c>
      <c r="C1579" s="4">
        <f>HL_d251to2arcmin_incllt60_table!J1579</f>
        <v>4.9896666666666666E-2</v>
      </c>
      <c r="D1579" t="str">
        <f>HL_d251to2arcmin_incllt60_table!I1579</f>
        <v>PGC017313</v>
      </c>
      <c r="E1579" t="str">
        <f>HL_d251to2arcmin_incllt60_table!K1579</f>
        <v>E?</v>
      </c>
      <c r="F1579" t="str">
        <f>CONCATENATE("/home/ec2-user/galaxies/POGSSNR_SDSSonly_",HL_d251to2arcmin_incllt60_table!I1579,".fits")</f>
        <v>/home/ec2-user/galaxies/POGSSNR_SDSSonly_PGC017313.fits</v>
      </c>
      <c r="G1579">
        <v>0</v>
      </c>
      <c r="H1579">
        <v>2</v>
      </c>
    </row>
    <row r="1580" spans="1:8">
      <c r="A1580" s="5" t="s">
        <v>847</v>
      </c>
      <c r="B1580" t="str">
        <f>CONCATENATE("/home/ec2-user/galaxies/POGS_SDSSonly_",HL_d251to2arcmin_incllt60_table!I1580,".fits")</f>
        <v>/home/ec2-user/galaxies/POGS_SDSSonly_NGC1924.fits</v>
      </c>
      <c r="C1580" s="4">
        <f>HL_d251to2arcmin_incllt60_table!J1580</f>
        <v>8.0966666666666669E-3</v>
      </c>
      <c r="D1580" t="str">
        <f>HL_d251to2arcmin_incllt60_table!I1580</f>
        <v>NGC1924</v>
      </c>
      <c r="E1580" t="str">
        <f>HL_d251to2arcmin_incllt60_table!K1580</f>
        <v>SBbc</v>
      </c>
      <c r="F1580" t="str">
        <f>CONCATENATE("/home/ec2-user/galaxies/POGSSNR_SDSSonly_",HL_d251to2arcmin_incllt60_table!I1580,".fits")</f>
        <v>/home/ec2-user/galaxies/POGSSNR_SDSSonly_NGC1924.fits</v>
      </c>
      <c r="G1580">
        <v>0</v>
      </c>
      <c r="H1580">
        <v>2</v>
      </c>
    </row>
    <row r="1581" spans="1:8">
      <c r="A1581" s="5" t="s">
        <v>847</v>
      </c>
      <c r="B1581" t="str">
        <f>CONCATENATE("/home/ec2-user/galaxies/POGS_SDSSonly_",HL_d251to2arcmin_incllt60_table!I1581,".fits")</f>
        <v>/home/ec2-user/galaxies/POGS_SDSSonly_UGC03302.fits</v>
      </c>
      <c r="C1581" s="4">
        <f>HL_d251to2arcmin_incllt60_table!J1581</f>
        <v>1.4763333333333333E-2</v>
      </c>
      <c r="D1581" t="str">
        <f>HL_d251to2arcmin_incllt60_table!I1581</f>
        <v>UGC03302</v>
      </c>
      <c r="E1581" t="str">
        <f>HL_d251to2arcmin_incllt60_table!K1581</f>
        <v>SABc</v>
      </c>
      <c r="F1581" t="str">
        <f>CONCATENATE("/home/ec2-user/galaxies/POGSSNR_SDSSonly_",HL_d251to2arcmin_incllt60_table!I1581,".fits")</f>
        <v>/home/ec2-user/galaxies/POGSSNR_SDSSonly_UGC03302.fits</v>
      </c>
      <c r="G1581">
        <v>0</v>
      </c>
      <c r="H1581">
        <v>2</v>
      </c>
    </row>
    <row r="1582" spans="1:8">
      <c r="A1582" s="5" t="s">
        <v>847</v>
      </c>
      <c r="B1582" t="str">
        <f>CONCATENATE("/home/ec2-user/galaxies/POGS_SDSSonly_",HL_d251to2arcmin_incllt60_table!I1582,".fits")</f>
        <v>/home/ec2-user/galaxies/POGS_SDSSonly_ESO253-007.fits</v>
      </c>
      <c r="C1582" s="4">
        <f>HL_d251to2arcmin_incllt60_table!J1582</f>
        <v>1.355E-2</v>
      </c>
      <c r="D1582" t="str">
        <f>HL_d251to2arcmin_incllt60_table!I1582</f>
        <v>ESO253-007</v>
      </c>
      <c r="E1582" t="str">
        <f>HL_d251to2arcmin_incllt60_table!K1582</f>
        <v>Sbc</v>
      </c>
      <c r="F1582" t="str">
        <f>CONCATENATE("/home/ec2-user/galaxies/POGSSNR_SDSSonly_",HL_d251to2arcmin_incllt60_table!I1582,".fits")</f>
        <v>/home/ec2-user/galaxies/POGSSNR_SDSSonly_ESO253-007.fits</v>
      </c>
      <c r="G1582">
        <v>0</v>
      </c>
      <c r="H1582">
        <v>2</v>
      </c>
    </row>
    <row r="1583" spans="1:8">
      <c r="A1583" s="5" t="s">
        <v>847</v>
      </c>
      <c r="B1583" t="str">
        <f>CONCATENATE("/home/ec2-user/galaxies/POGS_SDSSonly_",HL_d251to2arcmin_incllt60_table!I1583,".fits")</f>
        <v>/home/ec2-user/galaxies/POGS_SDSSonly_ESO554-002.fits</v>
      </c>
      <c r="C1583" s="4">
        <f>HL_d251to2arcmin_incllt60_table!J1583</f>
        <v>9.1366666666666662E-3</v>
      </c>
      <c r="D1583" t="str">
        <f>HL_d251to2arcmin_incllt60_table!I1583</f>
        <v>ESO554-002</v>
      </c>
      <c r="E1583" t="str">
        <f>HL_d251to2arcmin_incllt60_table!K1583</f>
        <v>Sc</v>
      </c>
      <c r="F1583" t="str">
        <f>CONCATENATE("/home/ec2-user/galaxies/POGSSNR_SDSSonly_",HL_d251to2arcmin_incllt60_table!I1583,".fits")</f>
        <v>/home/ec2-user/galaxies/POGSSNR_SDSSonly_ESO554-002.fits</v>
      </c>
      <c r="G1583">
        <v>0</v>
      </c>
      <c r="H1583">
        <v>2</v>
      </c>
    </row>
    <row r="1584" spans="1:8">
      <c r="A1584" s="5" t="s">
        <v>847</v>
      </c>
      <c r="B1584" t="str">
        <f>CONCATENATE("/home/ec2-user/galaxies/POGS_SDSSonly_",HL_d251to2arcmin_incllt60_table!I1584,".fits")</f>
        <v>/home/ec2-user/galaxies/POGS_SDSSonly_ESO004-020.fits</v>
      </c>
      <c r="C1584" s="4">
        <f>HL_d251to2arcmin_incllt60_table!J1584</f>
        <v>1.4586666666666666E-2</v>
      </c>
      <c r="D1584" t="str">
        <f>HL_d251to2arcmin_incllt60_table!I1584</f>
        <v>ESO004-020</v>
      </c>
      <c r="E1584" t="str">
        <f>HL_d251to2arcmin_incllt60_table!K1584</f>
        <v>S?</v>
      </c>
      <c r="F1584" t="str">
        <f>CONCATENATE("/home/ec2-user/galaxies/POGSSNR_SDSSonly_",HL_d251to2arcmin_incllt60_table!I1584,".fits")</f>
        <v>/home/ec2-user/galaxies/POGSSNR_SDSSonly_ESO004-020.fits</v>
      </c>
      <c r="G1584">
        <v>0</v>
      </c>
      <c r="H1584">
        <v>2</v>
      </c>
    </row>
    <row r="1585" spans="1:8">
      <c r="A1585" s="5" t="s">
        <v>847</v>
      </c>
      <c r="B1585" t="str">
        <f>CONCATENATE("/home/ec2-user/galaxies/POGS_SDSSonly_",HL_d251to2arcmin_incllt60_table!I1585,".fits")</f>
        <v>/home/ec2-user/galaxies/POGS_SDSSonly_UGC03316.fits</v>
      </c>
      <c r="C1585" s="4">
        <f>HL_d251to2arcmin_incllt60_table!J1585</f>
        <v>7.9533333333333331E-3</v>
      </c>
      <c r="D1585" t="str">
        <f>HL_d251to2arcmin_incllt60_table!I1585</f>
        <v>UGC03316</v>
      </c>
      <c r="E1585" t="str">
        <f>HL_d251to2arcmin_incllt60_table!K1585</f>
        <v>I</v>
      </c>
      <c r="F1585" t="str">
        <f>CONCATENATE("/home/ec2-user/galaxies/POGSSNR_SDSSonly_",HL_d251to2arcmin_incllt60_table!I1585,".fits")</f>
        <v>/home/ec2-user/galaxies/POGSSNR_SDSSonly_UGC03316.fits</v>
      </c>
      <c r="G1585">
        <v>0</v>
      </c>
      <c r="H1585">
        <v>2</v>
      </c>
    </row>
    <row r="1586" spans="1:8">
      <c r="A1586" s="5" t="s">
        <v>847</v>
      </c>
      <c r="B1586" t="str">
        <f>CONCATENATE("/home/ec2-user/galaxies/POGS_SDSSonly_",HL_d251to2arcmin_incllt60_table!I1586,".fits")</f>
        <v>/home/ec2-user/galaxies/POGS_SDSSonly_PGC017384.fits</v>
      </c>
      <c r="C1586" s="4">
        <f>HL_d251to2arcmin_incllt60_table!J1586</f>
        <v>3.522666666666667E-2</v>
      </c>
      <c r="D1586" t="str">
        <f>HL_d251to2arcmin_incllt60_table!I1586</f>
        <v>PGC017384</v>
      </c>
      <c r="E1586" t="str">
        <f>HL_d251to2arcmin_incllt60_table!K1586</f>
        <v>E</v>
      </c>
      <c r="F1586" t="str">
        <f>CONCATENATE("/home/ec2-user/galaxies/POGSSNR_SDSSonly_",HL_d251to2arcmin_incllt60_table!I1586,".fits")</f>
        <v>/home/ec2-user/galaxies/POGSSNR_SDSSonly_PGC017384.fits</v>
      </c>
      <c r="G1586">
        <v>0</v>
      </c>
      <c r="H1586">
        <v>2</v>
      </c>
    </row>
    <row r="1587" spans="1:8">
      <c r="A1587" s="5" t="s">
        <v>847</v>
      </c>
      <c r="B1587" t="str">
        <f>CONCATENATE("/home/ec2-user/galaxies/POGS_SDSSonly_",HL_d251to2arcmin_incllt60_table!I1587,".fits")</f>
        <v>/home/ec2-user/galaxies/POGS_SDSSonly_ESO306-009.fits</v>
      </c>
      <c r="C1587" s="4">
        <f>HL_d251to2arcmin_incllt60_table!J1587</f>
        <v>4.7476666666666667E-2</v>
      </c>
      <c r="D1587" t="str">
        <f>HL_d251to2arcmin_incllt60_table!I1587</f>
        <v>ESO306-009</v>
      </c>
      <c r="E1587" t="str">
        <f>HL_d251to2arcmin_incllt60_table!K1587</f>
        <v>Sab</v>
      </c>
      <c r="F1587" t="str">
        <f>CONCATENATE("/home/ec2-user/galaxies/POGSSNR_SDSSonly_",HL_d251to2arcmin_incllt60_table!I1587,".fits")</f>
        <v>/home/ec2-user/galaxies/POGSSNR_SDSSonly_ESO306-009.fits</v>
      </c>
      <c r="G1587">
        <v>0</v>
      </c>
      <c r="H1587">
        <v>2</v>
      </c>
    </row>
    <row r="1588" spans="1:8">
      <c r="A1588" s="5" t="s">
        <v>847</v>
      </c>
      <c r="B1588" t="str">
        <f>CONCATENATE("/home/ec2-user/galaxies/POGS_SDSSonly_",HL_d251to2arcmin_incllt60_table!I1588,".fits")</f>
        <v>/home/ec2-user/galaxies/POGS_SDSSonly_IC0422.fits</v>
      </c>
      <c r="C1588" s="4">
        <f>HL_d251to2arcmin_incllt60_table!J1588</f>
        <v>9.3600000000000003E-3</v>
      </c>
      <c r="D1588" t="str">
        <f>HL_d251to2arcmin_incllt60_table!I1588</f>
        <v>IC0422</v>
      </c>
      <c r="E1588" t="str">
        <f>HL_d251to2arcmin_incllt60_table!K1588</f>
        <v>E</v>
      </c>
      <c r="F1588" t="str">
        <f>CONCATENATE("/home/ec2-user/galaxies/POGSSNR_SDSSonly_",HL_d251to2arcmin_incllt60_table!I1588,".fits")</f>
        <v>/home/ec2-user/galaxies/POGSSNR_SDSSonly_IC0422.fits</v>
      </c>
      <c r="G1588">
        <v>0</v>
      </c>
      <c r="H1588">
        <v>2</v>
      </c>
    </row>
    <row r="1589" spans="1:8">
      <c r="A1589" s="5" t="s">
        <v>847</v>
      </c>
      <c r="B1589" t="str">
        <f>CONCATENATE("/home/ec2-user/galaxies/POGS_SDSSonly_",HL_d251to2arcmin_incllt60_table!I1589,".fits")</f>
        <v>/home/ec2-user/galaxies/POGS_SDSSonly_ESO033-023.fits</v>
      </c>
      <c r="C1589" s="4">
        <f>HL_d251to2arcmin_incllt60_table!J1589</f>
        <v>0</v>
      </c>
      <c r="D1589" t="str">
        <f>HL_d251to2arcmin_incllt60_table!I1589</f>
        <v>ESO033-023</v>
      </c>
      <c r="E1589" t="str">
        <f>HL_d251to2arcmin_incllt60_table!K1589</f>
        <v>Unk</v>
      </c>
      <c r="F1589" t="str">
        <f>CONCATENATE("/home/ec2-user/galaxies/POGSSNR_SDSSonly_",HL_d251to2arcmin_incllt60_table!I1589,".fits")</f>
        <v>/home/ec2-user/galaxies/POGSSNR_SDSSonly_ESO033-023.fits</v>
      </c>
      <c r="G1589">
        <v>0</v>
      </c>
      <c r="H1589">
        <v>2</v>
      </c>
    </row>
    <row r="1590" spans="1:8">
      <c r="A1590" s="5" t="s">
        <v>847</v>
      </c>
      <c r="B1590" t="str">
        <f>CONCATENATE("/home/ec2-user/galaxies/POGS_SDSSonly_",HL_d251to2arcmin_incllt60_table!I1590,".fits")</f>
        <v>/home/ec2-user/galaxies/POGS_SDSSonly_ESO159-019.fits</v>
      </c>
      <c r="C1590" s="4">
        <f>HL_d251to2arcmin_incllt60_table!J1590</f>
        <v>1.3536666666666667E-2</v>
      </c>
      <c r="D1590" t="str">
        <f>HL_d251to2arcmin_incllt60_table!I1590</f>
        <v>ESO159-019</v>
      </c>
      <c r="E1590" t="str">
        <f>HL_d251to2arcmin_incllt60_table!K1590</f>
        <v>S0-a</v>
      </c>
      <c r="F1590" t="str">
        <f>CONCATENATE("/home/ec2-user/galaxies/POGSSNR_SDSSonly_",HL_d251to2arcmin_incllt60_table!I1590,".fits")</f>
        <v>/home/ec2-user/galaxies/POGSSNR_SDSSonly_ESO159-019.fits</v>
      </c>
      <c r="G1590">
        <v>0</v>
      </c>
      <c r="H1590">
        <v>2</v>
      </c>
    </row>
    <row r="1591" spans="1:8">
      <c r="A1591" s="5" t="s">
        <v>847</v>
      </c>
      <c r="B1591" t="str">
        <f>CONCATENATE("/home/ec2-user/galaxies/POGS_SDSSonly_",HL_d251to2arcmin_incllt60_table!I1591,".fits")</f>
        <v>/home/ec2-user/galaxies/POGS_SDSSonly_UGC03317.fits</v>
      </c>
      <c r="C1591" s="4">
        <f>HL_d251to2arcmin_incllt60_table!J1591</f>
        <v>4.953333333333333E-3</v>
      </c>
      <c r="D1591" t="str">
        <f>HL_d251to2arcmin_incllt60_table!I1591</f>
        <v>UGC03317</v>
      </c>
      <c r="E1591" t="str">
        <f>HL_d251to2arcmin_incllt60_table!K1591</f>
        <v>I</v>
      </c>
      <c r="F1591" t="str">
        <f>CONCATENATE("/home/ec2-user/galaxies/POGSSNR_SDSSonly_",HL_d251to2arcmin_incllt60_table!I1591,".fits")</f>
        <v>/home/ec2-user/galaxies/POGSSNR_SDSSonly_UGC03317.fits</v>
      </c>
      <c r="G1591">
        <v>0</v>
      </c>
      <c r="H1591">
        <v>2</v>
      </c>
    </row>
    <row r="1592" spans="1:8">
      <c r="A1592" s="5" t="s">
        <v>847</v>
      </c>
      <c r="B1592" t="str">
        <f>CONCATENATE("/home/ec2-user/galaxies/POGS_SDSSonly_",HL_d251to2arcmin_incllt60_table!I1592,".fits")</f>
        <v>/home/ec2-user/galaxies/POGS_SDSSonly_ESO056-154.fits</v>
      </c>
      <c r="C1592" s="4">
        <f>HL_d251to2arcmin_incllt60_table!J1592</f>
        <v>2.3196666666666668E-2</v>
      </c>
      <c r="D1592" t="str">
        <f>HL_d251to2arcmin_incllt60_table!I1592</f>
        <v>ESO056-154</v>
      </c>
      <c r="E1592" t="str">
        <f>HL_d251to2arcmin_incllt60_table!K1592</f>
        <v>S0</v>
      </c>
      <c r="F1592" t="str">
        <f>CONCATENATE("/home/ec2-user/galaxies/POGSSNR_SDSSonly_",HL_d251to2arcmin_incllt60_table!I1592,".fits")</f>
        <v>/home/ec2-user/galaxies/POGSSNR_SDSSonly_ESO056-154.fits</v>
      </c>
      <c r="G1592">
        <v>0</v>
      </c>
      <c r="H1592">
        <v>2</v>
      </c>
    </row>
    <row r="1593" spans="1:8">
      <c r="A1593" s="5" t="s">
        <v>847</v>
      </c>
      <c r="B1593" t="str">
        <f>CONCATENATE("/home/ec2-user/galaxies/POGS_SDSSonly_",HL_d251to2arcmin_incllt60_table!I1593,".fits")</f>
        <v>/home/ec2-user/galaxies/POGS_SDSSonly_NGC1979.fits</v>
      </c>
      <c r="C1593" s="4">
        <f>HL_d251to2arcmin_incllt60_table!J1593</f>
        <v>5.1066666666666665E-3</v>
      </c>
      <c r="D1593" t="str">
        <f>HL_d251to2arcmin_incllt60_table!I1593</f>
        <v>NGC1979</v>
      </c>
      <c r="E1593" t="str">
        <f>HL_d251to2arcmin_incllt60_table!K1593</f>
        <v>E-SO</v>
      </c>
      <c r="F1593" t="str">
        <f>CONCATENATE("/home/ec2-user/galaxies/POGSSNR_SDSSonly_",HL_d251to2arcmin_incllt60_table!I1593,".fits")</f>
        <v>/home/ec2-user/galaxies/POGSSNR_SDSSonly_NGC1979.fits</v>
      </c>
      <c r="G1593">
        <v>0</v>
      </c>
      <c r="H1593">
        <v>2</v>
      </c>
    </row>
    <row r="1594" spans="1:8">
      <c r="A1594" s="5" t="s">
        <v>847</v>
      </c>
      <c r="B1594" t="str">
        <f>CONCATENATE("/home/ec2-user/galaxies/POGS_SDSSonly_",HL_d251to2arcmin_incllt60_table!I1594,".fits")</f>
        <v>/home/ec2-user/galaxies/POGS_SDSSonly_ESO423-020.fits</v>
      </c>
      <c r="C1594" s="4">
        <f>HL_d251to2arcmin_incllt60_table!J1594</f>
        <v>1.238E-2</v>
      </c>
      <c r="D1594" t="str">
        <f>HL_d251to2arcmin_incllt60_table!I1594</f>
        <v>ESO423-020</v>
      </c>
      <c r="E1594" t="str">
        <f>HL_d251to2arcmin_incllt60_table!K1594</f>
        <v>SABc</v>
      </c>
      <c r="F1594" t="str">
        <f>CONCATENATE("/home/ec2-user/galaxies/POGSSNR_SDSSonly_",HL_d251to2arcmin_incllt60_table!I1594,".fits")</f>
        <v>/home/ec2-user/galaxies/POGSSNR_SDSSonly_ESO423-020.fits</v>
      </c>
      <c r="G1594">
        <v>0</v>
      </c>
      <c r="H1594">
        <v>2</v>
      </c>
    </row>
    <row r="1595" spans="1:8">
      <c r="A1595" s="5" t="s">
        <v>847</v>
      </c>
      <c r="B1595" t="str">
        <f>CONCATENATE("/home/ec2-user/galaxies/POGS_SDSSonly_",HL_d251to2arcmin_incllt60_table!I1595,".fits")</f>
        <v>/home/ec2-user/galaxies/POGS_SDSSonly_ESO159-020.fits</v>
      </c>
      <c r="C1595" s="4">
        <f>HL_d251to2arcmin_incllt60_table!J1595</f>
        <v>1.1883333333333333E-2</v>
      </c>
      <c r="D1595" t="str">
        <f>HL_d251to2arcmin_incllt60_table!I1595</f>
        <v>ESO159-020</v>
      </c>
      <c r="E1595" t="str">
        <f>HL_d251to2arcmin_incllt60_table!K1595</f>
        <v>SABc</v>
      </c>
      <c r="F1595" t="str">
        <f>CONCATENATE("/home/ec2-user/galaxies/POGSSNR_SDSSonly_",HL_d251to2arcmin_incllt60_table!I1595,".fits")</f>
        <v>/home/ec2-user/galaxies/POGSSNR_SDSSonly_ESO159-020.fits</v>
      </c>
      <c r="G1595">
        <v>0</v>
      </c>
      <c r="H1595">
        <v>2</v>
      </c>
    </row>
    <row r="1596" spans="1:8">
      <c r="A1596" s="5" t="s">
        <v>847</v>
      </c>
      <c r="B1596" t="str">
        <f>CONCATENATE("/home/ec2-user/galaxies/POGS_SDSSonly_",HL_d251to2arcmin_incllt60_table!I1596,".fits")</f>
        <v>/home/ec2-user/galaxies/POGS_SDSSonly_IC2137.fits</v>
      </c>
      <c r="C1596" s="4">
        <f>HL_d251to2arcmin_incllt60_table!J1596</f>
        <v>5.0933333333333334E-3</v>
      </c>
      <c r="D1596" t="str">
        <f>HL_d251to2arcmin_incllt60_table!I1596</f>
        <v>IC2137</v>
      </c>
      <c r="E1596" t="str">
        <f>HL_d251to2arcmin_incllt60_table!K1596</f>
        <v>SABa</v>
      </c>
      <c r="F1596" t="str">
        <f>CONCATENATE("/home/ec2-user/galaxies/POGSSNR_SDSSonly_",HL_d251to2arcmin_incllt60_table!I1596,".fits")</f>
        <v>/home/ec2-user/galaxies/POGSSNR_SDSSonly_IC2137.fits</v>
      </c>
      <c r="G1596">
        <v>0</v>
      </c>
      <c r="H1596">
        <v>2</v>
      </c>
    </row>
    <row r="1597" spans="1:8">
      <c r="A1597" s="5" t="s">
        <v>847</v>
      </c>
      <c r="B1597" t="str">
        <f>CONCATENATE("/home/ec2-user/galaxies/POGS_SDSSonly_",HL_d251to2arcmin_incllt60_table!I1597,".fits")</f>
        <v>/home/ec2-user/galaxies/POGS_SDSSonly_NGC1989.fits</v>
      </c>
      <c r="C1597" s="4">
        <f>HL_d251to2arcmin_incllt60_table!J1597</f>
        <v>3.5163333333333331E-2</v>
      </c>
      <c r="D1597" t="str">
        <f>HL_d251to2arcmin_incllt60_table!I1597</f>
        <v>NGC1989</v>
      </c>
      <c r="E1597" t="str">
        <f>HL_d251to2arcmin_incllt60_table!K1597</f>
        <v>E-SO</v>
      </c>
      <c r="F1597" t="str">
        <f>CONCATENATE("/home/ec2-user/galaxies/POGSSNR_SDSSonly_",HL_d251to2arcmin_incllt60_table!I1597,".fits")</f>
        <v>/home/ec2-user/galaxies/POGSSNR_SDSSonly_NGC1989.fits</v>
      </c>
      <c r="G1597">
        <v>0</v>
      </c>
      <c r="H1597">
        <v>2</v>
      </c>
    </row>
    <row r="1598" spans="1:8">
      <c r="A1598" s="5" t="s">
        <v>847</v>
      </c>
      <c r="B1598" t="str">
        <f>CONCATENATE("/home/ec2-user/galaxies/POGS_SDSSonly_",HL_d251to2arcmin_incllt60_table!I1598,".fits")</f>
        <v>/home/ec2-user/galaxies/POGS_SDSSonly_ESO423-024.fits</v>
      </c>
      <c r="C1598" s="4">
        <f>HL_d251to2arcmin_incllt60_table!J1598</f>
        <v>1.2413333333333334E-2</v>
      </c>
      <c r="D1598" t="str">
        <f>HL_d251to2arcmin_incllt60_table!I1598</f>
        <v>ESO423-024</v>
      </c>
      <c r="E1598" t="str">
        <f>HL_d251to2arcmin_incllt60_table!K1598</f>
        <v>S0</v>
      </c>
      <c r="F1598" t="str">
        <f>CONCATENATE("/home/ec2-user/galaxies/POGSSNR_SDSSonly_",HL_d251to2arcmin_incllt60_table!I1598,".fits")</f>
        <v>/home/ec2-user/galaxies/POGSSNR_SDSSonly_ESO423-024.fits</v>
      </c>
      <c r="G1598">
        <v>0</v>
      </c>
      <c r="H1598">
        <v>2</v>
      </c>
    </row>
    <row r="1599" spans="1:8">
      <c r="A1599" s="5" t="s">
        <v>847</v>
      </c>
      <c r="B1599" t="str">
        <f>CONCATENATE("/home/ec2-user/galaxies/POGS_SDSSonly_",HL_d251to2arcmin_incllt60_table!I1599,".fits")</f>
        <v>/home/ec2-user/galaxies/POGS_SDSSonly_UGC03318.fits</v>
      </c>
      <c r="C1599" s="4">
        <f>HL_d251to2arcmin_incllt60_table!J1599</f>
        <v>1.5766666666666665E-2</v>
      </c>
      <c r="D1599" t="str">
        <f>HL_d251to2arcmin_incllt60_table!I1599</f>
        <v>UGC03318</v>
      </c>
      <c r="E1599" t="str">
        <f>HL_d251to2arcmin_incllt60_table!K1599</f>
        <v>Sm</v>
      </c>
      <c r="F1599" t="str">
        <f>CONCATENATE("/home/ec2-user/galaxies/POGSSNR_SDSSonly_",HL_d251to2arcmin_incllt60_table!I1599,".fits")</f>
        <v>/home/ec2-user/galaxies/POGSSNR_SDSSonly_UGC03318.fits</v>
      </c>
      <c r="G1599">
        <v>0</v>
      </c>
      <c r="H1599">
        <v>2</v>
      </c>
    </row>
    <row r="1600" spans="1:8">
      <c r="A1600" s="5" t="s">
        <v>847</v>
      </c>
      <c r="B1600" t="str">
        <f>CONCATENATE("/home/ec2-user/galaxies/POGS_SDSSonly_",HL_d251to2arcmin_incllt60_table!I1600,".fits")</f>
        <v>/home/ec2-user/galaxies/POGS_SDSSonly_PGC017515.fits</v>
      </c>
      <c r="C1600" s="4">
        <f>HL_d251to2arcmin_incllt60_table!J1600</f>
        <v>1.0166666666666666E-2</v>
      </c>
      <c r="D1600" t="str">
        <f>HL_d251to2arcmin_incllt60_table!I1600</f>
        <v>PGC017515</v>
      </c>
      <c r="E1600" t="str">
        <f>HL_d251to2arcmin_incllt60_table!K1600</f>
        <v>S0-a</v>
      </c>
      <c r="F1600" t="str">
        <f>CONCATENATE("/home/ec2-user/galaxies/POGSSNR_SDSSonly_",HL_d251to2arcmin_incllt60_table!I1600,".fits")</f>
        <v>/home/ec2-user/galaxies/POGSSNR_SDSSonly_PGC017515.fits</v>
      </c>
      <c r="G1600">
        <v>0</v>
      </c>
      <c r="H1600">
        <v>2</v>
      </c>
    </row>
    <row r="1601" spans="1:8">
      <c r="A1601" s="5" t="s">
        <v>847</v>
      </c>
      <c r="B1601" t="str">
        <f>CONCATENATE("/home/ec2-user/galaxies/POGS_SDSSonly_",HL_d251to2arcmin_incllt60_table!I1601,".fits")</f>
        <v>/home/ec2-user/galaxies/POGS_SDSSonly_UGC03320.fits</v>
      </c>
      <c r="C1601" s="4">
        <f>HL_d251to2arcmin_incllt60_table!J1601</f>
        <v>1.6666666666666666E-2</v>
      </c>
      <c r="D1601" t="str">
        <f>HL_d251to2arcmin_incllt60_table!I1601</f>
        <v>UGC03320</v>
      </c>
      <c r="E1601" t="str">
        <f>HL_d251to2arcmin_incllt60_table!K1601</f>
        <v>Sb</v>
      </c>
      <c r="F1601" t="str">
        <f>CONCATENATE("/home/ec2-user/galaxies/POGSSNR_SDSSonly_",HL_d251to2arcmin_incllt60_table!I1601,".fits")</f>
        <v>/home/ec2-user/galaxies/POGSSNR_SDSSonly_UGC03320.fits</v>
      </c>
      <c r="G1601">
        <v>0</v>
      </c>
      <c r="H1601">
        <v>2</v>
      </c>
    </row>
    <row r="1602" spans="1:8">
      <c r="A1602" s="5" t="s">
        <v>847</v>
      </c>
      <c r="B1602" t="str">
        <f>CONCATENATE("/home/ec2-user/galaxies/POGS_SDSSonly_",HL_d251to2arcmin_incllt60_table!I1602,".fits")</f>
        <v>/home/ec2-user/galaxies/POGS_SDSSonly_ESO363-012.fits</v>
      </c>
      <c r="C1602" s="4">
        <f>HL_d251to2arcmin_incllt60_table!J1602</f>
        <v>3.5000000000000003E-2</v>
      </c>
      <c r="D1602" t="str">
        <f>HL_d251to2arcmin_incllt60_table!I1602</f>
        <v>ESO363-012</v>
      </c>
      <c r="E1602" t="str">
        <f>HL_d251to2arcmin_incllt60_table!K1602</f>
        <v>Sb</v>
      </c>
      <c r="F1602" t="str">
        <f>CONCATENATE("/home/ec2-user/galaxies/POGSSNR_SDSSonly_",HL_d251to2arcmin_incllt60_table!I1602,".fits")</f>
        <v>/home/ec2-user/galaxies/POGSSNR_SDSSonly_ESO363-012.fits</v>
      </c>
      <c r="G1602">
        <v>0</v>
      </c>
      <c r="H1602">
        <v>2</v>
      </c>
    </row>
    <row r="1603" spans="1:8">
      <c r="A1603" s="5" t="s">
        <v>847</v>
      </c>
      <c r="B1603" t="str">
        <f>CONCATENATE("/home/ec2-user/galaxies/POGS_SDSSonly_",HL_d251to2arcmin_incllt60_table!I1603,".fits")</f>
        <v>/home/ec2-user/galaxies/POGS_SDSSonly_ESO204-027.fits</v>
      </c>
      <c r="C1603" s="4">
        <f>HL_d251to2arcmin_incllt60_table!J1603</f>
        <v>3.3563333333333334E-2</v>
      </c>
      <c r="D1603" t="str">
        <f>HL_d251to2arcmin_incllt60_table!I1603</f>
        <v>ESO204-027</v>
      </c>
      <c r="E1603" t="str">
        <f>HL_d251to2arcmin_incllt60_table!K1603</f>
        <v>Sbc</v>
      </c>
      <c r="F1603" t="str">
        <f>CONCATENATE("/home/ec2-user/galaxies/POGSSNR_SDSSonly_",HL_d251to2arcmin_incllt60_table!I1603,".fits")</f>
        <v>/home/ec2-user/galaxies/POGSSNR_SDSSonly_ESO204-027.fits</v>
      </c>
      <c r="G1603">
        <v>0</v>
      </c>
      <c r="H1603">
        <v>2</v>
      </c>
    </row>
    <row r="1604" spans="1:8">
      <c r="A1604" s="5" t="s">
        <v>847</v>
      </c>
      <c r="B1604" t="str">
        <f>CONCATENATE("/home/ec2-user/galaxies/POGS_SDSSonly_",HL_d251to2arcmin_incllt60_table!I1604,".fits")</f>
        <v>/home/ec2-user/galaxies/POGS_SDSSonly_ESO306-013.fits</v>
      </c>
      <c r="C1604" s="4">
        <f>HL_d251to2arcmin_incllt60_table!J1604</f>
        <v>2.64E-3</v>
      </c>
      <c r="D1604" t="str">
        <f>HL_d251to2arcmin_incllt60_table!I1604</f>
        <v>ESO306-013</v>
      </c>
      <c r="E1604" t="str">
        <f>HL_d251to2arcmin_incllt60_table!K1604</f>
        <v>SBc</v>
      </c>
      <c r="F1604" t="str">
        <f>CONCATENATE("/home/ec2-user/galaxies/POGSSNR_SDSSonly_",HL_d251to2arcmin_incllt60_table!I1604,".fits")</f>
        <v>/home/ec2-user/galaxies/POGSSNR_SDSSonly_ESO306-013.fits</v>
      </c>
      <c r="G1604">
        <v>0</v>
      </c>
      <c r="H1604">
        <v>2</v>
      </c>
    </row>
    <row r="1605" spans="1:8">
      <c r="A1605" s="5" t="s">
        <v>847</v>
      </c>
      <c r="B1605" t="str">
        <f>CONCATENATE("/home/ec2-user/galaxies/POGS_SDSSonly_",HL_d251to2arcmin_incllt60_table!I1605,".fits")</f>
        <v>/home/ec2-user/galaxies/POGS_SDSSonly_ESO306-016.fits</v>
      </c>
      <c r="C1605" s="4">
        <f>HL_d251to2arcmin_incllt60_table!J1605</f>
        <v>3.6446666666666669E-2</v>
      </c>
      <c r="D1605" t="str">
        <f>HL_d251to2arcmin_incllt60_table!I1605</f>
        <v>ESO306-016</v>
      </c>
      <c r="E1605" t="str">
        <f>HL_d251to2arcmin_incllt60_table!K1605</f>
        <v>Sa</v>
      </c>
      <c r="F1605" t="str">
        <f>CONCATENATE("/home/ec2-user/galaxies/POGSSNR_SDSSonly_",HL_d251to2arcmin_incllt60_table!I1605,".fits")</f>
        <v>/home/ec2-user/galaxies/POGSSNR_SDSSonly_ESO306-016.fits</v>
      </c>
      <c r="G1605">
        <v>0</v>
      </c>
      <c r="H1605">
        <v>2</v>
      </c>
    </row>
    <row r="1606" spans="1:8">
      <c r="A1606" s="5" t="s">
        <v>847</v>
      </c>
      <c r="B1606" t="str">
        <f>CONCATENATE("/home/ec2-user/galaxies/POGS_SDSSonly_",HL_d251to2arcmin_incllt60_table!I1606,".fits")</f>
        <v>/home/ec2-user/galaxies/POGS_SDSSonly_ESO120-012.fits</v>
      </c>
      <c r="C1606" s="4">
        <f>HL_d251to2arcmin_incllt60_table!J1606</f>
        <v>3.5433333333333332E-3</v>
      </c>
      <c r="D1606" t="str">
        <f>HL_d251to2arcmin_incllt60_table!I1606</f>
        <v>ESO120-012</v>
      </c>
      <c r="E1606" t="str">
        <f>HL_d251to2arcmin_incllt60_table!K1606</f>
        <v>Scd</v>
      </c>
      <c r="F1606" t="str">
        <f>CONCATENATE("/home/ec2-user/galaxies/POGSSNR_SDSSonly_",HL_d251to2arcmin_incllt60_table!I1606,".fits")</f>
        <v>/home/ec2-user/galaxies/POGSSNR_SDSSonly_ESO120-012.fits</v>
      </c>
      <c r="G1606">
        <v>0</v>
      </c>
      <c r="H1606">
        <v>2</v>
      </c>
    </row>
    <row r="1607" spans="1:8">
      <c r="A1607" s="5" t="s">
        <v>847</v>
      </c>
      <c r="B1607" t="str">
        <f>CONCATENATE("/home/ec2-user/galaxies/POGS_SDSSonly_",HL_d251to2arcmin_incllt60_table!I1607,".fits")</f>
        <v>/home/ec2-user/galaxies/POGS_SDSSonly_ESO554-023.fits</v>
      </c>
      <c r="C1607" s="4">
        <f>HL_d251to2arcmin_incllt60_table!J1607</f>
        <v>2.954E-2</v>
      </c>
      <c r="D1607" t="str">
        <f>HL_d251to2arcmin_incllt60_table!I1607</f>
        <v>ESO554-023</v>
      </c>
      <c r="E1607" t="str">
        <f>HL_d251to2arcmin_incllt60_table!K1607</f>
        <v>Sc</v>
      </c>
      <c r="F1607" t="str">
        <f>CONCATENATE("/home/ec2-user/galaxies/POGSSNR_SDSSonly_",HL_d251to2arcmin_incllt60_table!I1607,".fits")</f>
        <v>/home/ec2-user/galaxies/POGSSNR_SDSSonly_ESO554-023.fits</v>
      </c>
      <c r="G1607">
        <v>0</v>
      </c>
      <c r="H1607">
        <v>2</v>
      </c>
    </row>
    <row r="1608" spans="1:8">
      <c r="A1608" s="5" t="s">
        <v>847</v>
      </c>
      <c r="B1608" t="str">
        <f>CONCATENATE("/home/ec2-user/galaxies/POGS_SDSSonly_",HL_d251to2arcmin_incllt60_table!I1608,".fits")</f>
        <v>/home/ec2-user/galaxies/POGS_SDSSonly_IC0433.fits</v>
      </c>
      <c r="C1608" s="4">
        <f>HL_d251to2arcmin_incllt60_table!J1608</f>
        <v>2.3513333333333334E-2</v>
      </c>
      <c r="D1608" t="str">
        <f>HL_d251to2arcmin_incllt60_table!I1608</f>
        <v>IC0433</v>
      </c>
      <c r="E1608" t="str">
        <f>HL_d251to2arcmin_incllt60_table!K1608</f>
        <v>E</v>
      </c>
      <c r="F1608" t="str">
        <f>CONCATENATE("/home/ec2-user/galaxies/POGSSNR_SDSSonly_",HL_d251to2arcmin_incllt60_table!I1608,".fits")</f>
        <v>/home/ec2-user/galaxies/POGSSNR_SDSSonly_IC0433.fits</v>
      </c>
      <c r="G1608">
        <v>0</v>
      </c>
      <c r="H1608">
        <v>2</v>
      </c>
    </row>
    <row r="1609" spans="1:8">
      <c r="A1609" s="5" t="s">
        <v>847</v>
      </c>
      <c r="B1609" t="str">
        <f>CONCATENATE("/home/ec2-user/galaxies/POGS_SDSSonly_",HL_d251to2arcmin_incllt60_table!I1609,".fits")</f>
        <v>/home/ec2-user/galaxies/POGS_SDSSonly_PGC017589.fits</v>
      </c>
      <c r="C1609" s="4">
        <f>HL_d251to2arcmin_incllt60_table!J1609</f>
        <v>0</v>
      </c>
      <c r="D1609" t="str">
        <f>HL_d251to2arcmin_incllt60_table!I1609</f>
        <v>PGC017589</v>
      </c>
      <c r="E1609" t="str">
        <f>HL_d251to2arcmin_incllt60_table!K1609</f>
        <v>Sc</v>
      </c>
      <c r="F1609" t="str">
        <f>CONCATENATE("/home/ec2-user/galaxies/POGSSNR_SDSSonly_",HL_d251to2arcmin_incllt60_table!I1609,".fits")</f>
        <v>/home/ec2-user/galaxies/POGSSNR_SDSSonly_PGC017589.fits</v>
      </c>
      <c r="G1609">
        <v>0</v>
      </c>
      <c r="H1609">
        <v>2</v>
      </c>
    </row>
    <row r="1610" spans="1:8">
      <c r="A1610" s="5" t="s">
        <v>847</v>
      </c>
      <c r="B1610" t="str">
        <f>CONCATENATE("/home/ec2-user/galaxies/POGS_SDSSonly_",HL_d251to2arcmin_incllt60_table!I1610,".fits")</f>
        <v>/home/ec2-user/galaxies/POGS_SDSSonly_NGC2144.fits</v>
      </c>
      <c r="C1610" s="4">
        <f>HL_d251to2arcmin_incllt60_table!J1610</f>
        <v>1.494E-2</v>
      </c>
      <c r="D1610" t="str">
        <f>HL_d251to2arcmin_incllt60_table!I1610</f>
        <v>NGC2144</v>
      </c>
      <c r="E1610" t="str">
        <f>HL_d251to2arcmin_incllt60_table!K1610</f>
        <v>Sa</v>
      </c>
      <c r="F1610" t="str">
        <f>CONCATENATE("/home/ec2-user/galaxies/POGSSNR_SDSSonly_",HL_d251to2arcmin_incllt60_table!I1610,".fits")</f>
        <v>/home/ec2-user/galaxies/POGSSNR_SDSSonly_NGC2144.fits</v>
      </c>
      <c r="G1610">
        <v>0</v>
      </c>
      <c r="H1610">
        <v>2</v>
      </c>
    </row>
    <row r="1611" spans="1:8">
      <c r="A1611" s="5" t="s">
        <v>847</v>
      </c>
      <c r="B1611" t="str">
        <f>CONCATENATE("/home/ec2-user/galaxies/POGS_SDSSonly_",HL_d251to2arcmin_incllt60_table!I1611,".fits")</f>
        <v>/home/ec2-user/galaxies/POGS_SDSSonly_PGC017603.fits</v>
      </c>
      <c r="C1611" s="4">
        <f>HL_d251to2arcmin_incllt60_table!J1611</f>
        <v>1.32E-3</v>
      </c>
      <c r="D1611" t="str">
        <f>HL_d251to2arcmin_incllt60_table!I1611</f>
        <v>PGC017603</v>
      </c>
      <c r="E1611" t="str">
        <f>HL_d251to2arcmin_incllt60_table!K1611</f>
        <v>I</v>
      </c>
      <c r="F1611" t="str">
        <f>CONCATENATE("/home/ec2-user/galaxies/POGSSNR_SDSSonly_",HL_d251to2arcmin_incllt60_table!I1611,".fits")</f>
        <v>/home/ec2-user/galaxies/POGSSNR_SDSSonly_PGC017603.fits</v>
      </c>
      <c r="G1611">
        <v>0</v>
      </c>
      <c r="H1611">
        <v>2</v>
      </c>
    </row>
    <row r="1612" spans="1:8">
      <c r="A1612" s="5" t="s">
        <v>847</v>
      </c>
      <c r="B1612" t="str">
        <f>CONCATENATE("/home/ec2-user/galaxies/POGS_SDSSonly_",HL_d251to2arcmin_incllt60_table!I1612,".fits")</f>
        <v>/home/ec2-user/galaxies/POGS_SDSSonly_PGC017615.fits</v>
      </c>
      <c r="C1612" s="4">
        <f>HL_d251to2arcmin_incllt60_table!J1612</f>
        <v>0</v>
      </c>
      <c r="D1612" t="str">
        <f>HL_d251to2arcmin_incllt60_table!I1612</f>
        <v>PGC017615</v>
      </c>
      <c r="E1612" t="str">
        <f>HL_d251to2arcmin_incllt60_table!K1612</f>
        <v>Unk</v>
      </c>
      <c r="F1612" t="str">
        <f>CONCATENATE("/home/ec2-user/galaxies/POGSSNR_SDSSonly_",HL_d251to2arcmin_incllt60_table!I1612,".fits")</f>
        <v>/home/ec2-user/galaxies/POGSSNR_SDSSonly_PGC017615.fits</v>
      </c>
      <c r="G1612">
        <v>0</v>
      </c>
      <c r="H1612">
        <v>2</v>
      </c>
    </row>
    <row r="1613" spans="1:8">
      <c r="A1613" s="5" t="s">
        <v>847</v>
      </c>
      <c r="B1613" t="str">
        <f>CONCATENATE("/home/ec2-user/galaxies/POGS_SDSSonly_",HL_d251to2arcmin_incllt60_table!I1613,".fits")</f>
        <v>/home/ec2-user/galaxies/POGS_SDSSonly_ESO487-036.fits</v>
      </c>
      <c r="C1613" s="4">
        <f>HL_d251to2arcmin_incllt60_table!J1613</f>
        <v>2.9386666666666665E-2</v>
      </c>
      <c r="D1613" t="str">
        <f>HL_d251to2arcmin_incllt60_table!I1613</f>
        <v>ESO487-036</v>
      </c>
      <c r="E1613" t="str">
        <f>HL_d251to2arcmin_incllt60_table!K1613</f>
        <v>S0</v>
      </c>
      <c r="F1613" t="str">
        <f>CONCATENATE("/home/ec2-user/galaxies/POGSSNR_SDSSonly_",HL_d251to2arcmin_incllt60_table!I1613,".fits")</f>
        <v>/home/ec2-user/galaxies/POGSSNR_SDSSonly_ESO487-036.fits</v>
      </c>
      <c r="G1613">
        <v>0</v>
      </c>
      <c r="H1613">
        <v>2</v>
      </c>
    </row>
    <row r="1614" spans="1:8">
      <c r="A1614" s="5" t="s">
        <v>847</v>
      </c>
      <c r="B1614" t="str">
        <f>CONCATENATE("/home/ec2-user/galaxies/POGS_SDSSonly_",HL_d251to2arcmin_incllt60_table!I1614,".fits")</f>
        <v>/home/ec2-user/galaxies/POGS_SDSSonly_ESO424-010.fits</v>
      </c>
      <c r="C1614" s="4">
        <f>HL_d251to2arcmin_incllt60_table!J1614</f>
        <v>1.1953333333333333E-2</v>
      </c>
      <c r="D1614" t="str">
        <f>HL_d251to2arcmin_incllt60_table!I1614</f>
        <v>ESO424-010</v>
      </c>
      <c r="E1614" t="str">
        <f>HL_d251to2arcmin_incllt60_table!K1614</f>
        <v>Scd</v>
      </c>
      <c r="F1614" t="str">
        <f>CONCATENATE("/home/ec2-user/galaxies/POGSSNR_SDSSonly_",HL_d251to2arcmin_incllt60_table!I1614,".fits")</f>
        <v>/home/ec2-user/galaxies/POGSSNR_SDSSonly_ESO424-010.fits</v>
      </c>
      <c r="G1614">
        <v>0</v>
      </c>
      <c r="H1614">
        <v>2</v>
      </c>
    </row>
    <row r="1615" spans="1:8">
      <c r="A1615" s="5" t="s">
        <v>847</v>
      </c>
      <c r="B1615" t="str">
        <f>CONCATENATE("/home/ec2-user/galaxies/POGS_SDSSonly_",HL_d251to2arcmin_incllt60_table!I1615,".fits")</f>
        <v>/home/ec2-user/galaxies/POGS_SDSSonly_ESO159-025.fits</v>
      </c>
      <c r="C1615" s="4">
        <f>HL_d251to2arcmin_incllt60_table!J1615</f>
        <v>2.7433333333333333E-3</v>
      </c>
      <c r="D1615" t="str">
        <f>HL_d251to2arcmin_incllt60_table!I1615</f>
        <v>ESO159-025</v>
      </c>
      <c r="E1615" t="str">
        <f>HL_d251to2arcmin_incllt60_table!K1615</f>
        <v>IB</v>
      </c>
      <c r="F1615" t="str">
        <f>CONCATENATE("/home/ec2-user/galaxies/POGSSNR_SDSSonly_",HL_d251to2arcmin_incllt60_table!I1615,".fits")</f>
        <v>/home/ec2-user/galaxies/POGSSNR_SDSSonly_ESO159-025.fits</v>
      </c>
      <c r="G1615">
        <v>0</v>
      </c>
      <c r="H1615">
        <v>2</v>
      </c>
    </row>
    <row r="1616" spans="1:8">
      <c r="A1616" s="5" t="s">
        <v>847</v>
      </c>
      <c r="B1616" t="str">
        <f>CONCATENATE("/home/ec2-user/galaxies/POGS_SDSSonly_",HL_d251to2arcmin_incllt60_table!I1616,".fits")</f>
        <v>/home/ec2-user/galaxies/POGS_SDSSonly_ESO363-017.fits</v>
      </c>
      <c r="C1616" s="4">
        <f>HL_d251to2arcmin_incllt60_table!J1616</f>
        <v>2.4423333333333332E-2</v>
      </c>
      <c r="D1616" t="str">
        <f>HL_d251to2arcmin_incllt60_table!I1616</f>
        <v>ESO363-017</v>
      </c>
      <c r="E1616" t="str">
        <f>HL_d251to2arcmin_incllt60_table!K1616</f>
        <v>Sc</v>
      </c>
      <c r="F1616" t="str">
        <f>CONCATENATE("/home/ec2-user/galaxies/POGSSNR_SDSSonly_",HL_d251to2arcmin_incllt60_table!I1616,".fits")</f>
        <v>/home/ec2-user/galaxies/POGSSNR_SDSSonly_ESO363-017.fits</v>
      </c>
      <c r="G1616">
        <v>0</v>
      </c>
      <c r="H1616">
        <v>2</v>
      </c>
    </row>
    <row r="1617" spans="1:8">
      <c r="A1617" s="5" t="s">
        <v>847</v>
      </c>
      <c r="B1617" t="str">
        <f>CONCATENATE("/home/ec2-user/galaxies/POGS_SDSSonly_",HL_d251to2arcmin_incllt60_table!I1617,".fits")</f>
        <v>/home/ec2-user/galaxies/POGS_SDSSonly_PGC017658.fits</v>
      </c>
      <c r="C1617" s="4">
        <f>HL_d251to2arcmin_incllt60_table!J1617</f>
        <v>2.2110000000000001E-2</v>
      </c>
      <c r="D1617" t="str">
        <f>HL_d251to2arcmin_incllt60_table!I1617</f>
        <v>PGC017658</v>
      </c>
      <c r="E1617" t="str">
        <f>HL_d251to2arcmin_incllt60_table!K1617</f>
        <v>E-SO</v>
      </c>
      <c r="F1617" t="str">
        <f>CONCATENATE("/home/ec2-user/galaxies/POGSSNR_SDSSonly_",HL_d251to2arcmin_incllt60_table!I1617,".fits")</f>
        <v>/home/ec2-user/galaxies/POGSSNR_SDSSonly_PGC017658.fits</v>
      </c>
      <c r="G1617">
        <v>0</v>
      </c>
      <c r="H1617">
        <v>2</v>
      </c>
    </row>
    <row r="1618" spans="1:8">
      <c r="A1618" s="5" t="s">
        <v>847</v>
      </c>
      <c r="B1618" t="str">
        <f>CONCATENATE("/home/ec2-user/galaxies/POGS_SDSSonly_",HL_d251to2arcmin_incllt60_table!I1618,".fits")</f>
        <v>/home/ec2-user/galaxies/POGS_SDSSonly_PGC147823.fits</v>
      </c>
      <c r="C1618" s="4">
        <f>HL_d251to2arcmin_incllt60_table!J1618</f>
        <v>1.3363333333333333E-2</v>
      </c>
      <c r="D1618" t="str">
        <f>HL_d251to2arcmin_incllt60_table!I1618</f>
        <v>PGC147823</v>
      </c>
      <c r="E1618" t="str">
        <f>HL_d251to2arcmin_incllt60_table!K1618</f>
        <v>E-SO</v>
      </c>
      <c r="F1618" t="str">
        <f>CONCATENATE("/home/ec2-user/galaxies/POGSSNR_SDSSonly_",HL_d251to2arcmin_incllt60_table!I1618,".fits")</f>
        <v>/home/ec2-user/galaxies/POGSSNR_SDSSonly_PGC147823.fits</v>
      </c>
      <c r="G1618">
        <v>0</v>
      </c>
      <c r="H1618">
        <v>2</v>
      </c>
    </row>
    <row r="1619" spans="1:8">
      <c r="A1619" s="5" t="s">
        <v>847</v>
      </c>
      <c r="B1619" t="str">
        <f>CONCATENATE("/home/ec2-user/galaxies/POGS_SDSSonly_",HL_d251to2arcmin_incllt60_table!I1619,".fits")</f>
        <v>/home/ec2-user/galaxies/POGS_SDSSonly_PGC017663.fits</v>
      </c>
      <c r="C1619" s="4">
        <f>HL_d251to2arcmin_incllt60_table!J1619</f>
        <v>5.2773333333333332E-2</v>
      </c>
      <c r="D1619" t="str">
        <f>HL_d251to2arcmin_incllt60_table!I1619</f>
        <v>PGC017663</v>
      </c>
      <c r="E1619" t="str">
        <f>HL_d251to2arcmin_incllt60_table!K1619</f>
        <v>S?</v>
      </c>
      <c r="F1619" t="str">
        <f>CONCATENATE("/home/ec2-user/galaxies/POGSSNR_SDSSonly_",HL_d251to2arcmin_incllt60_table!I1619,".fits")</f>
        <v>/home/ec2-user/galaxies/POGSSNR_SDSSonly_PGC017663.fits</v>
      </c>
      <c r="G1619">
        <v>0</v>
      </c>
      <c r="H1619">
        <v>2</v>
      </c>
    </row>
    <row r="1620" spans="1:8">
      <c r="A1620" s="5" t="s">
        <v>847</v>
      </c>
      <c r="B1620" t="str">
        <f>CONCATENATE("/home/ec2-user/galaxies/POGS_SDSSonly_",HL_d251to2arcmin_incllt60_table!I1620,".fits")</f>
        <v>/home/ec2-user/galaxies/POGS_SDSSonly_ESO424-012.fits</v>
      </c>
      <c r="C1620" s="4">
        <f>HL_d251to2arcmin_incllt60_table!J1620</f>
        <v>9.2133333333333338E-3</v>
      </c>
      <c r="D1620" t="str">
        <f>HL_d251to2arcmin_incllt60_table!I1620</f>
        <v>ESO424-012</v>
      </c>
      <c r="E1620" t="str">
        <f>HL_d251to2arcmin_incllt60_table!K1620</f>
        <v>S0</v>
      </c>
      <c r="F1620" t="str">
        <f>CONCATENATE("/home/ec2-user/galaxies/POGSSNR_SDSSonly_",HL_d251to2arcmin_incllt60_table!I1620,".fits")</f>
        <v>/home/ec2-user/galaxies/POGSSNR_SDSSonly_ESO424-012.fits</v>
      </c>
      <c r="G1620">
        <v>0</v>
      </c>
      <c r="H1620">
        <v>2</v>
      </c>
    </row>
    <row r="1621" spans="1:8">
      <c r="A1621" s="5" t="s">
        <v>847</v>
      </c>
      <c r="B1621" t="str">
        <f>CONCATENATE("/home/ec2-user/galaxies/POGS_SDSSonly_",HL_d251to2arcmin_incllt60_table!I1621,".fits")</f>
        <v>/home/ec2-user/galaxies/POGS_SDSSonly_ESO424-014.fits</v>
      </c>
      <c r="C1621" s="4">
        <f>HL_d251to2arcmin_incllt60_table!J1621</f>
        <v>0</v>
      </c>
      <c r="D1621" t="str">
        <f>HL_d251to2arcmin_incllt60_table!I1621</f>
        <v>ESO424-014</v>
      </c>
      <c r="E1621" t="str">
        <f>HL_d251to2arcmin_incllt60_table!K1621</f>
        <v>SBbc</v>
      </c>
      <c r="F1621" t="str">
        <f>CONCATENATE("/home/ec2-user/galaxies/POGSSNR_SDSSonly_",HL_d251to2arcmin_incllt60_table!I1621,".fits")</f>
        <v>/home/ec2-user/galaxies/POGSSNR_SDSSonly_ESO424-014.fits</v>
      </c>
      <c r="G1621">
        <v>0</v>
      </c>
      <c r="H1621">
        <v>2</v>
      </c>
    </row>
    <row r="1622" spans="1:8">
      <c r="A1622" s="5" t="s">
        <v>847</v>
      </c>
      <c r="B1622" t="str">
        <f>CONCATENATE("/home/ec2-user/galaxies/POGS_SDSSonly_",HL_d251to2arcmin_incllt60_table!I1622,".fits")</f>
        <v>/home/ec2-user/galaxies/POGS_SDSSonly_ESO204-034.fits</v>
      </c>
      <c r="C1622" s="4">
        <f>HL_d251to2arcmin_incllt60_table!J1622</f>
        <v>0</v>
      </c>
      <c r="D1622" t="str">
        <f>HL_d251to2arcmin_incllt60_table!I1622</f>
        <v>ESO204-034</v>
      </c>
      <c r="E1622" t="str">
        <f>HL_d251to2arcmin_incllt60_table!K1622</f>
        <v>IB</v>
      </c>
      <c r="F1622" t="str">
        <f>CONCATENATE("/home/ec2-user/galaxies/POGSSNR_SDSSonly_",HL_d251to2arcmin_incllt60_table!I1622,".fits")</f>
        <v>/home/ec2-user/galaxies/POGSSNR_SDSSonly_ESO204-034.fits</v>
      </c>
      <c r="G1622">
        <v>0</v>
      </c>
      <c r="H1622">
        <v>2</v>
      </c>
    </row>
    <row r="1623" spans="1:8">
      <c r="A1623" s="5" t="s">
        <v>847</v>
      </c>
      <c r="B1623" t="str">
        <f>CONCATENATE("/home/ec2-user/galaxies/POGS_SDSSonly_",HL_d251to2arcmin_incllt60_table!I1623,".fits")</f>
        <v>/home/ec2-user/galaxies/POGS_SDSSonly_UGC03344.fits</v>
      </c>
      <c r="C1623" s="4">
        <f>HL_d251to2arcmin_incllt60_table!J1623</f>
        <v>1.5053333333333333E-2</v>
      </c>
      <c r="D1623" t="str">
        <f>HL_d251to2arcmin_incllt60_table!I1623</f>
        <v>UGC03344</v>
      </c>
      <c r="E1623" t="str">
        <f>HL_d251to2arcmin_incllt60_table!K1623</f>
        <v>SABb</v>
      </c>
      <c r="F1623" t="str">
        <f>CONCATENATE("/home/ec2-user/galaxies/POGSSNR_SDSSonly_",HL_d251to2arcmin_incllt60_table!I1623,".fits")</f>
        <v>/home/ec2-user/galaxies/POGSSNR_SDSSonly_UGC03344.fits</v>
      </c>
      <c r="G1623">
        <v>0</v>
      </c>
      <c r="H1623">
        <v>2</v>
      </c>
    </row>
    <row r="1624" spans="1:8">
      <c r="A1624" s="5" t="s">
        <v>847</v>
      </c>
      <c r="B1624" t="str">
        <f>CONCATENATE("/home/ec2-user/galaxies/POGS_SDSSonly_",HL_d251to2arcmin_incllt60_table!I1624,".fits")</f>
        <v>/home/ec2-user/galaxies/POGS_SDSSonly_ESO488-007.fits</v>
      </c>
      <c r="C1624" s="4">
        <f>HL_d251to2arcmin_incllt60_table!J1624</f>
        <v>4.3166666666666666E-2</v>
      </c>
      <c r="D1624" t="str">
        <f>HL_d251to2arcmin_incllt60_table!I1624</f>
        <v>ESO488-007</v>
      </c>
      <c r="E1624" t="str">
        <f>HL_d251to2arcmin_incllt60_table!K1624</f>
        <v>E-SO</v>
      </c>
      <c r="F1624" t="str">
        <f>CONCATENATE("/home/ec2-user/galaxies/POGSSNR_SDSSonly_",HL_d251to2arcmin_incllt60_table!I1624,".fits")</f>
        <v>/home/ec2-user/galaxies/POGSSNR_SDSSonly_ESO488-007.fits</v>
      </c>
      <c r="G1624">
        <v>0</v>
      </c>
      <c r="H1624">
        <v>2</v>
      </c>
    </row>
    <row r="1625" spans="1:8">
      <c r="A1625" s="5" t="s">
        <v>847</v>
      </c>
      <c r="B1625" t="str">
        <f>CONCATENATE("/home/ec2-user/galaxies/POGS_SDSSonly_",HL_d251to2arcmin_incllt60_table!I1625,".fits")</f>
        <v>/home/ec2-user/galaxies/POGS_SDSSonly_ESO488-010.fits</v>
      </c>
      <c r="C1625" s="4">
        <f>HL_d251to2arcmin_incllt60_table!J1625</f>
        <v>4.2680000000000003E-2</v>
      </c>
      <c r="D1625" t="str">
        <f>HL_d251to2arcmin_incllt60_table!I1625</f>
        <v>ESO488-010</v>
      </c>
      <c r="E1625" t="str">
        <f>HL_d251to2arcmin_incllt60_table!K1625</f>
        <v>Sb</v>
      </c>
      <c r="F1625" t="str">
        <f>CONCATENATE("/home/ec2-user/galaxies/POGSSNR_SDSSonly_",HL_d251to2arcmin_incllt60_table!I1625,".fits")</f>
        <v>/home/ec2-user/galaxies/POGSSNR_SDSSonly_ESO488-010.fits</v>
      </c>
      <c r="G1625">
        <v>0</v>
      </c>
      <c r="H1625">
        <v>2</v>
      </c>
    </row>
    <row r="1626" spans="1:8">
      <c r="A1626" s="5" t="s">
        <v>847</v>
      </c>
      <c r="B1626" t="str">
        <f>CONCATENATE("/home/ec2-user/galaxies/POGS_SDSSonly_",HL_d251to2arcmin_incllt60_table!I1626,".fits")</f>
        <v>/home/ec2-user/galaxies/POGS_SDSSonly_ESO306-025.fits</v>
      </c>
      <c r="C1626" s="4">
        <f>HL_d251to2arcmin_incllt60_table!J1626</f>
        <v>2.317E-2</v>
      </c>
      <c r="D1626" t="str">
        <f>HL_d251to2arcmin_incllt60_table!I1626</f>
        <v>ESO306-025</v>
      </c>
      <c r="E1626" t="str">
        <f>HL_d251to2arcmin_incllt60_table!K1626</f>
        <v>S0-a</v>
      </c>
      <c r="F1626" t="str">
        <f>CONCATENATE("/home/ec2-user/galaxies/POGSSNR_SDSSonly_",HL_d251to2arcmin_incllt60_table!I1626,".fits")</f>
        <v>/home/ec2-user/galaxies/POGSSNR_SDSSonly_ESO306-025.fits</v>
      </c>
      <c r="G1626">
        <v>0</v>
      </c>
      <c r="H1626">
        <v>2</v>
      </c>
    </row>
    <row r="1627" spans="1:8">
      <c r="A1627" s="5" t="s">
        <v>847</v>
      </c>
      <c r="B1627" t="str">
        <f>CONCATENATE("/home/ec2-user/galaxies/POGS_SDSSonly_",HL_d251to2arcmin_incllt60_table!I1627,".fits")</f>
        <v>/home/ec2-user/galaxies/POGS_SDSSonly_NGC2073.fits</v>
      </c>
      <c r="C1627" s="4">
        <f>HL_d251to2arcmin_incllt60_table!J1627</f>
        <v>9.3266666666666671E-3</v>
      </c>
      <c r="D1627" t="str">
        <f>HL_d251to2arcmin_incllt60_table!I1627</f>
        <v>NGC2073</v>
      </c>
      <c r="E1627" t="str">
        <f>HL_d251to2arcmin_incllt60_table!K1627</f>
        <v>E-SO</v>
      </c>
      <c r="F1627" t="str">
        <f>CONCATENATE("/home/ec2-user/galaxies/POGSSNR_SDSSonly_",HL_d251to2arcmin_incllt60_table!I1627,".fits")</f>
        <v>/home/ec2-user/galaxies/POGSSNR_SDSSonly_NGC2073.fits</v>
      </c>
      <c r="G1627">
        <v>0</v>
      </c>
      <c r="H1627">
        <v>2</v>
      </c>
    </row>
    <row r="1628" spans="1:8">
      <c r="A1628" s="5" t="s">
        <v>847</v>
      </c>
      <c r="B1628" t="str">
        <f>CONCATENATE("/home/ec2-user/galaxies/POGS_SDSSonly_",HL_d251to2arcmin_incllt60_table!I1628,".fits")</f>
        <v>/home/ec2-user/galaxies/POGS_SDSSonly_UGC03349.fits</v>
      </c>
      <c r="C1628" s="4">
        <f>HL_d251to2arcmin_incllt60_table!J1628</f>
        <v>1.5193333333333333E-2</v>
      </c>
      <c r="D1628" t="str">
        <f>HL_d251to2arcmin_incllt60_table!I1628</f>
        <v>UGC03349</v>
      </c>
      <c r="E1628" t="str">
        <f>HL_d251to2arcmin_incllt60_table!K1628</f>
        <v>Sab</v>
      </c>
      <c r="F1628" t="str">
        <f>CONCATENATE("/home/ec2-user/galaxies/POGSSNR_SDSSonly_",HL_d251to2arcmin_incllt60_table!I1628,".fits")</f>
        <v>/home/ec2-user/galaxies/POGSSNR_SDSSonly_UGC03349.fits</v>
      </c>
      <c r="G1628">
        <v>0</v>
      </c>
      <c r="H1628">
        <v>2</v>
      </c>
    </row>
    <row r="1629" spans="1:8">
      <c r="A1629" s="5" t="s">
        <v>847</v>
      </c>
      <c r="B1629" t="str">
        <f>CONCATENATE("/home/ec2-user/galaxies/POGS_SDSSonly_",HL_d251to2arcmin_incllt60_table!I1629,".fits")</f>
        <v>/home/ec2-user/galaxies/POGS_SDSSonly_PGC017827.fits</v>
      </c>
      <c r="C1629" s="4">
        <f>HL_d251to2arcmin_incllt60_table!J1629</f>
        <v>4.0566666666666668E-2</v>
      </c>
      <c r="D1629" t="str">
        <f>HL_d251to2arcmin_incllt60_table!I1629</f>
        <v>PGC017827</v>
      </c>
      <c r="E1629" t="str">
        <f>HL_d251to2arcmin_incllt60_table!K1629</f>
        <v>Sc</v>
      </c>
      <c r="F1629" t="str">
        <f>CONCATENATE("/home/ec2-user/galaxies/POGSSNR_SDSSonly_",HL_d251to2arcmin_incllt60_table!I1629,".fits")</f>
        <v>/home/ec2-user/galaxies/POGSSNR_SDSSonly_PGC017827.fits</v>
      </c>
      <c r="G1629">
        <v>0</v>
      </c>
      <c r="H1629">
        <v>2</v>
      </c>
    </row>
    <row r="1630" spans="1:8">
      <c r="A1630" s="5" t="s">
        <v>847</v>
      </c>
      <c r="B1630" t="str">
        <f>CONCATENATE("/home/ec2-user/galaxies/POGS_SDSSonly_",HL_d251to2arcmin_incllt60_table!I1630,".fits")</f>
        <v>/home/ec2-user/galaxies/POGS_SDSSonly_UGC03355.fits</v>
      </c>
      <c r="C1630" s="4">
        <f>HL_d251to2arcmin_incllt60_table!J1630</f>
        <v>2.6429999999999999E-2</v>
      </c>
      <c r="D1630" t="str">
        <f>HL_d251to2arcmin_incllt60_table!I1630</f>
        <v>UGC03355</v>
      </c>
      <c r="E1630" t="str">
        <f>HL_d251to2arcmin_incllt60_table!K1630</f>
        <v>S0</v>
      </c>
      <c r="F1630" t="str">
        <f>CONCATENATE("/home/ec2-user/galaxies/POGSSNR_SDSSonly_",HL_d251to2arcmin_incllt60_table!I1630,".fits")</f>
        <v>/home/ec2-user/galaxies/POGSSNR_SDSSonly_UGC03355.fits</v>
      </c>
      <c r="G1630">
        <v>0</v>
      </c>
      <c r="H1630">
        <v>2</v>
      </c>
    </row>
    <row r="1631" spans="1:8">
      <c r="A1631" s="5" t="s">
        <v>847</v>
      </c>
      <c r="B1631" t="str">
        <f>CONCATENATE("/home/ec2-user/galaxies/POGS_SDSSonly_",HL_d251to2arcmin_incllt60_table!I1631,".fits")</f>
        <v>/home/ec2-user/galaxies/POGS_SDSSonly_ESO488-016.fits</v>
      </c>
      <c r="C1631" s="4">
        <f>HL_d251to2arcmin_incllt60_table!J1631</f>
        <v>4.2999999999999997E-2</v>
      </c>
      <c r="D1631" t="str">
        <f>HL_d251to2arcmin_incllt60_table!I1631</f>
        <v>ESO488-016</v>
      </c>
      <c r="E1631" t="str">
        <f>HL_d251to2arcmin_incllt60_table!K1631</f>
        <v>S0</v>
      </c>
      <c r="F1631" t="str">
        <f>CONCATENATE("/home/ec2-user/galaxies/POGSSNR_SDSSonly_",HL_d251to2arcmin_incllt60_table!I1631,".fits")</f>
        <v>/home/ec2-user/galaxies/POGSSNR_SDSSonly_ESO488-016.fits</v>
      </c>
      <c r="G1631">
        <v>0</v>
      </c>
      <c r="H1631">
        <v>2</v>
      </c>
    </row>
    <row r="1632" spans="1:8">
      <c r="A1632" s="5" t="s">
        <v>847</v>
      </c>
      <c r="B1632" t="str">
        <f>CONCATENATE("/home/ec2-user/galaxies/POGS_SDSSonly_",HL_d251to2arcmin_incllt60_table!I1632,".fits")</f>
        <v>/home/ec2-user/galaxies/POGS_SDSSonly_ESO306-027.fits</v>
      </c>
      <c r="C1632" s="4">
        <f>HL_d251to2arcmin_incllt60_table!J1632</f>
        <v>4.6019999999999998E-2</v>
      </c>
      <c r="D1632" t="str">
        <f>HL_d251to2arcmin_incllt60_table!I1632</f>
        <v>ESO306-027</v>
      </c>
      <c r="E1632" t="str">
        <f>HL_d251to2arcmin_incllt60_table!K1632</f>
        <v>Sb</v>
      </c>
      <c r="F1632" t="str">
        <f>CONCATENATE("/home/ec2-user/galaxies/POGSSNR_SDSSonly_",HL_d251to2arcmin_incllt60_table!I1632,".fits")</f>
        <v>/home/ec2-user/galaxies/POGSSNR_SDSSonly_ESO306-027.fits</v>
      </c>
      <c r="G1632">
        <v>0</v>
      </c>
      <c r="H1632">
        <v>2</v>
      </c>
    </row>
    <row r="1633" spans="1:8">
      <c r="A1633" s="5" t="s">
        <v>847</v>
      </c>
      <c r="B1633" t="str">
        <f>CONCATENATE("/home/ec2-user/galaxies/POGS_SDSSonly_",HL_d251to2arcmin_incllt60_table!I1633,".fits")</f>
        <v>/home/ec2-user/galaxies/POGS_SDSSonly_ESO363-027.fits</v>
      </c>
      <c r="C1633" s="4">
        <f>HL_d251to2arcmin_incllt60_table!J1633</f>
        <v>3.6546666666666665E-2</v>
      </c>
      <c r="D1633" t="str">
        <f>HL_d251to2arcmin_incllt60_table!I1633</f>
        <v>ESO363-027</v>
      </c>
      <c r="E1633" t="str">
        <f>HL_d251to2arcmin_incllt60_table!K1633</f>
        <v>E</v>
      </c>
      <c r="F1633" t="str">
        <f>CONCATENATE("/home/ec2-user/galaxies/POGSSNR_SDSSonly_",HL_d251to2arcmin_incllt60_table!I1633,".fits")</f>
        <v>/home/ec2-user/galaxies/POGSSNR_SDSSonly_ESO363-027.fits</v>
      </c>
      <c r="G1633">
        <v>0</v>
      </c>
      <c r="H1633">
        <v>2</v>
      </c>
    </row>
    <row r="1634" spans="1:8">
      <c r="A1634" s="5" t="s">
        <v>847</v>
      </c>
      <c r="B1634" t="str">
        <f>CONCATENATE("/home/ec2-user/galaxies/POGS_SDSSonly_",HL_d251to2arcmin_incllt60_table!I1634,".fits")</f>
        <v>/home/ec2-user/galaxies/POGS_SDSSonly_ESO488-027.fits</v>
      </c>
      <c r="C1634" s="4">
        <f>HL_d251to2arcmin_incllt60_table!J1634</f>
        <v>3.8916666666666669E-2</v>
      </c>
      <c r="D1634" t="str">
        <f>HL_d251to2arcmin_incllt60_table!I1634</f>
        <v>ESO488-027</v>
      </c>
      <c r="E1634" t="str">
        <f>HL_d251to2arcmin_incllt60_table!K1634</f>
        <v>E</v>
      </c>
      <c r="F1634" t="str">
        <f>CONCATENATE("/home/ec2-user/galaxies/POGSSNR_SDSSonly_",HL_d251to2arcmin_incllt60_table!I1634,".fits")</f>
        <v>/home/ec2-user/galaxies/POGSSNR_SDSSonly_ESO488-027.fits</v>
      </c>
      <c r="G1634">
        <v>0</v>
      </c>
      <c r="H1634">
        <v>2</v>
      </c>
    </row>
    <row r="1635" spans="1:8">
      <c r="A1635" s="5" t="s">
        <v>847</v>
      </c>
      <c r="B1635" t="str">
        <f>CONCATENATE("/home/ec2-user/galaxies/POGS_SDSSonly_",HL_d251to2arcmin_incllt60_table!I1635,".fits")</f>
        <v>/home/ec2-user/galaxies/POGS_SDSSonly_ESO488-030.fits</v>
      </c>
      <c r="C1635" s="4">
        <f>HL_d251to2arcmin_incllt60_table!J1635</f>
        <v>3.9483333333333336E-2</v>
      </c>
      <c r="D1635" t="str">
        <f>HL_d251to2arcmin_incllt60_table!I1635</f>
        <v>ESO488-030</v>
      </c>
      <c r="E1635" t="str">
        <f>HL_d251to2arcmin_incllt60_table!K1635</f>
        <v>Sc</v>
      </c>
      <c r="F1635" t="str">
        <f>CONCATENATE("/home/ec2-user/galaxies/POGSSNR_SDSSonly_",HL_d251to2arcmin_incllt60_table!I1635,".fits")</f>
        <v>/home/ec2-user/galaxies/POGSSNR_SDSSonly_ESO488-030.fits</v>
      </c>
      <c r="G1635">
        <v>0</v>
      </c>
      <c r="H1635">
        <v>2</v>
      </c>
    </row>
    <row r="1636" spans="1:8">
      <c r="A1636" s="5" t="s">
        <v>847</v>
      </c>
      <c r="B1636" t="str">
        <f>CONCATENATE("/home/ec2-user/galaxies/POGS_SDSSonly_",HL_d251to2arcmin_incllt60_table!I1636,".fits")</f>
        <v>/home/ec2-user/galaxies/POGS_SDSSonly_ESO488-033.fits</v>
      </c>
      <c r="C1636" s="4">
        <f>HL_d251to2arcmin_incllt60_table!J1636</f>
        <v>3.884E-2</v>
      </c>
      <c r="D1636" t="str">
        <f>HL_d251to2arcmin_incllt60_table!I1636</f>
        <v>ESO488-033</v>
      </c>
      <c r="E1636" t="str">
        <f>HL_d251to2arcmin_incllt60_table!K1636</f>
        <v>E</v>
      </c>
      <c r="F1636" t="str">
        <f>CONCATENATE("/home/ec2-user/galaxies/POGSSNR_SDSSonly_",HL_d251to2arcmin_incllt60_table!I1636,".fits")</f>
        <v>/home/ec2-user/galaxies/POGSSNR_SDSSonly_ESO488-033.fits</v>
      </c>
      <c r="G1636">
        <v>0</v>
      </c>
      <c r="H1636">
        <v>2</v>
      </c>
    </row>
    <row r="1637" spans="1:8">
      <c r="A1637" s="5" t="s">
        <v>847</v>
      </c>
      <c r="B1637" t="str">
        <f>CONCATENATE("/home/ec2-user/galaxies/POGS_SDSSonly_",HL_d251to2arcmin_incllt60_table!I1637,".fits")</f>
        <v>/home/ec2-user/galaxies/POGS_SDSSonly_ESO253-030.fits</v>
      </c>
      <c r="C1637" s="4">
        <f>HL_d251to2arcmin_incllt60_table!J1637</f>
        <v>1.4076666666666666E-2</v>
      </c>
      <c r="D1637" t="str">
        <f>HL_d251to2arcmin_incllt60_table!I1637</f>
        <v>ESO253-030</v>
      </c>
      <c r="E1637" t="str">
        <f>HL_d251to2arcmin_incllt60_table!K1637</f>
        <v>S0</v>
      </c>
      <c r="F1637" t="str">
        <f>CONCATENATE("/home/ec2-user/galaxies/POGSSNR_SDSSonly_",HL_d251to2arcmin_incllt60_table!I1637,".fits")</f>
        <v>/home/ec2-user/galaxies/POGSSNR_SDSSonly_ESO253-030.fits</v>
      </c>
      <c r="G1637">
        <v>0</v>
      </c>
      <c r="H1637">
        <v>2</v>
      </c>
    </row>
    <row r="1638" spans="1:8">
      <c r="A1638" s="5" t="s">
        <v>847</v>
      </c>
      <c r="B1638" t="str">
        <f>CONCATENATE("/home/ec2-user/galaxies/POGS_SDSSonly_",HL_d251to2arcmin_incllt60_table!I1638,".fits")</f>
        <v>/home/ec2-user/galaxies/POGS_SDSSonly_ESO488-038.fits</v>
      </c>
      <c r="C1638" s="4">
        <f>HL_d251to2arcmin_incllt60_table!J1638</f>
        <v>4.3906666666666663E-2</v>
      </c>
      <c r="D1638" t="str">
        <f>HL_d251to2arcmin_incllt60_table!I1638</f>
        <v>ESO488-038</v>
      </c>
      <c r="E1638" t="str">
        <f>HL_d251to2arcmin_incllt60_table!K1638</f>
        <v>S0-a</v>
      </c>
      <c r="F1638" t="str">
        <f>CONCATENATE("/home/ec2-user/galaxies/POGSSNR_SDSSonly_",HL_d251to2arcmin_incllt60_table!I1638,".fits")</f>
        <v>/home/ec2-user/galaxies/POGSSNR_SDSSonly_ESO488-038.fits</v>
      </c>
      <c r="G1638">
        <v>0</v>
      </c>
      <c r="H1638">
        <v>2</v>
      </c>
    </row>
    <row r="1639" spans="1:8">
      <c r="A1639" s="5" t="s">
        <v>847</v>
      </c>
      <c r="B1639" t="str">
        <f>CONCATENATE("/home/ec2-user/galaxies/POGS_SDSSonly_",HL_d251to2arcmin_incllt60_table!I1639,".fits")</f>
        <v>/home/ec2-user/galaxies/POGS_SDSSonly_PGC017976.fits</v>
      </c>
      <c r="C1639" s="4">
        <f>HL_d251to2arcmin_incllt60_table!J1639</f>
        <v>9.2399999999999999E-3</v>
      </c>
      <c r="D1639" t="str">
        <f>HL_d251to2arcmin_incllt60_table!I1639</f>
        <v>PGC017976</v>
      </c>
      <c r="E1639" t="str">
        <f>HL_d251to2arcmin_incllt60_table!K1639</f>
        <v>S0</v>
      </c>
      <c r="F1639" t="str">
        <f>CONCATENATE("/home/ec2-user/galaxies/POGSSNR_SDSSonly_",HL_d251to2arcmin_incllt60_table!I1639,".fits")</f>
        <v>/home/ec2-user/galaxies/POGSSNR_SDSSonly_PGC017976.fits</v>
      </c>
      <c r="G1639">
        <v>0</v>
      </c>
      <c r="H1639">
        <v>2</v>
      </c>
    </row>
    <row r="1640" spans="1:8">
      <c r="A1640" s="5" t="s">
        <v>847</v>
      </c>
      <c r="B1640" t="str">
        <f>CONCATENATE("/home/ec2-user/galaxies/POGS_SDSSonly_",HL_d251to2arcmin_incllt60_table!I1640,".fits")</f>
        <v>/home/ec2-user/galaxies/POGS_SDSSonly_UGC03353.fits</v>
      </c>
      <c r="C1640" s="4">
        <f>HL_d251to2arcmin_incllt60_table!J1640</f>
        <v>1.5026666666666667E-2</v>
      </c>
      <c r="D1640" t="str">
        <f>HL_d251to2arcmin_incllt60_table!I1640</f>
        <v>UGC03353</v>
      </c>
      <c r="E1640" t="str">
        <f>HL_d251to2arcmin_incllt60_table!K1640</f>
        <v>S0</v>
      </c>
      <c r="F1640" t="str">
        <f>CONCATENATE("/home/ec2-user/galaxies/POGSSNR_SDSSonly_",HL_d251to2arcmin_incllt60_table!I1640,".fits")</f>
        <v>/home/ec2-user/galaxies/POGSSNR_SDSSonly_UGC03353.fits</v>
      </c>
      <c r="G1640">
        <v>0</v>
      </c>
      <c r="H1640">
        <v>2</v>
      </c>
    </row>
    <row r="1641" spans="1:8">
      <c r="A1641" s="5" t="s">
        <v>847</v>
      </c>
      <c r="B1641" t="str">
        <f>CONCATENATE("/home/ec2-user/galaxies/POGS_SDSSonly_",HL_d251to2arcmin_incllt60_table!I1641,".fits")</f>
        <v>/home/ec2-user/galaxies/POGS_SDSSonly_NGC2115.fits</v>
      </c>
      <c r="C1641" s="4">
        <f>HL_d251to2arcmin_incllt60_table!J1641</f>
        <v>2.2436666666666667E-2</v>
      </c>
      <c r="D1641" t="str">
        <f>HL_d251to2arcmin_incllt60_table!I1641</f>
        <v>NGC2115</v>
      </c>
      <c r="E1641" t="str">
        <f>HL_d251to2arcmin_incllt60_table!K1641</f>
        <v>S0-a</v>
      </c>
      <c r="F1641" t="str">
        <f>CONCATENATE("/home/ec2-user/galaxies/POGSSNR_SDSSonly_",HL_d251to2arcmin_incllt60_table!I1641,".fits")</f>
        <v>/home/ec2-user/galaxies/POGSSNR_SDSSonly_NGC2115.fits</v>
      </c>
      <c r="G1641">
        <v>0</v>
      </c>
      <c r="H1641">
        <v>2</v>
      </c>
    </row>
    <row r="1642" spans="1:8">
      <c r="A1642" s="5" t="s">
        <v>847</v>
      </c>
      <c r="B1642" t="str">
        <f>CONCATENATE("/home/ec2-user/galaxies/POGS_SDSSonly_",HL_d251to2arcmin_incllt60_table!I1642,".fits")</f>
        <v>/home/ec2-user/galaxies/POGS_SDSSonly_ESO364-006.fits</v>
      </c>
      <c r="C1642" s="4">
        <f>HL_d251to2arcmin_incllt60_table!J1642</f>
        <v>0</v>
      </c>
      <c r="D1642" t="str">
        <f>HL_d251to2arcmin_incllt60_table!I1642</f>
        <v>ESO364-006</v>
      </c>
      <c r="E1642" t="str">
        <f>HL_d251to2arcmin_incllt60_table!K1642</f>
        <v>Unk</v>
      </c>
      <c r="F1642" t="str">
        <f>CONCATENATE("/home/ec2-user/galaxies/POGSSNR_SDSSonly_",HL_d251to2arcmin_incllt60_table!I1642,".fits")</f>
        <v>/home/ec2-user/galaxies/POGSSNR_SDSSonly_ESO364-006.fits</v>
      </c>
      <c r="G1642">
        <v>0</v>
      </c>
      <c r="H1642">
        <v>2</v>
      </c>
    </row>
    <row r="1643" spans="1:8">
      <c r="A1643" s="5" t="s">
        <v>847</v>
      </c>
      <c r="B1643" t="str">
        <f>CONCATENATE("/home/ec2-user/galaxies/POGS_SDSSonly_",HL_d251to2arcmin_incllt60_table!I1643,".fits")</f>
        <v>/home/ec2-user/galaxies/POGS_SDSSonly_NGC2110.fits</v>
      </c>
      <c r="C1643" s="4">
        <f>HL_d251to2arcmin_incllt60_table!J1643</f>
        <v>7.3000000000000001E-3</v>
      </c>
      <c r="D1643" t="str">
        <f>HL_d251to2arcmin_incllt60_table!I1643</f>
        <v>NGC2110</v>
      </c>
      <c r="E1643" t="str">
        <f>HL_d251to2arcmin_incllt60_table!K1643</f>
        <v>E-SO</v>
      </c>
      <c r="F1643" t="str">
        <f>CONCATENATE("/home/ec2-user/galaxies/POGSSNR_SDSSonly_",HL_d251to2arcmin_incllt60_table!I1643,".fits")</f>
        <v>/home/ec2-user/galaxies/POGSSNR_SDSSonly_NGC2110.fits</v>
      </c>
      <c r="G1643">
        <v>0</v>
      </c>
      <c r="H1643">
        <v>2</v>
      </c>
    </row>
    <row r="1644" spans="1:8">
      <c r="A1644" s="5" t="s">
        <v>847</v>
      </c>
      <c r="B1644" t="str">
        <f>CONCATENATE("/home/ec2-user/galaxies/POGS_SDSSonly_",HL_d251to2arcmin_incllt60_table!I1644,".fits")</f>
        <v>/home/ec2-user/galaxies/POGS_SDSSonly_ESO364-007.fits</v>
      </c>
      <c r="C1644" s="4">
        <f>HL_d251to2arcmin_incllt60_table!J1644</f>
        <v>3.1716666666666664E-2</v>
      </c>
      <c r="D1644" t="str">
        <f>HL_d251to2arcmin_incllt60_table!I1644</f>
        <v>ESO364-007</v>
      </c>
      <c r="E1644" t="str">
        <f>HL_d251to2arcmin_incllt60_table!K1644</f>
        <v>SBc</v>
      </c>
      <c r="F1644" t="str">
        <f>CONCATENATE("/home/ec2-user/galaxies/POGSSNR_SDSSonly_",HL_d251to2arcmin_incllt60_table!I1644,".fits")</f>
        <v>/home/ec2-user/galaxies/POGSSNR_SDSSonly_ESO364-007.fits</v>
      </c>
      <c r="G1644">
        <v>0</v>
      </c>
      <c r="H1644">
        <v>2</v>
      </c>
    </row>
    <row r="1645" spans="1:8">
      <c r="A1645" s="5" t="s">
        <v>847</v>
      </c>
      <c r="B1645" t="str">
        <f>CONCATENATE("/home/ec2-user/galaxies/POGS_SDSSonly_",HL_d251to2arcmin_incllt60_table!I1645,".fits")</f>
        <v>/home/ec2-user/galaxies/POGS_SDSSonly_PGC662446.fits</v>
      </c>
      <c r="C1645" s="4">
        <f>HL_d251to2arcmin_incllt60_table!J1645</f>
        <v>3.309666666666667E-2</v>
      </c>
      <c r="D1645" t="str">
        <f>HL_d251to2arcmin_incllt60_table!I1645</f>
        <v>PGC662446</v>
      </c>
      <c r="E1645" t="str">
        <f>HL_d251to2arcmin_incllt60_table!K1645</f>
        <v>E</v>
      </c>
      <c r="F1645" t="str">
        <f>CONCATENATE("/home/ec2-user/galaxies/POGSSNR_SDSSonly_",HL_d251to2arcmin_incllt60_table!I1645,".fits")</f>
        <v>/home/ec2-user/galaxies/POGSSNR_SDSSonly_PGC662446.fits</v>
      </c>
      <c r="G1645">
        <v>0</v>
      </c>
      <c r="H1645">
        <v>2</v>
      </c>
    </row>
    <row r="1646" spans="1:8">
      <c r="A1646" s="5" t="s">
        <v>847</v>
      </c>
      <c r="B1646" t="str">
        <f>CONCATENATE("/home/ec2-user/galaxies/POGS_SDSSonly_",HL_d251to2arcmin_incllt60_table!I1646,".fits")</f>
        <v>/home/ec2-user/galaxies/POGS_SDSSonly_ESO364-012.fits</v>
      </c>
      <c r="C1646" s="4">
        <f>HL_d251to2arcmin_incllt60_table!J1646</f>
        <v>2.5913333333333333E-2</v>
      </c>
      <c r="D1646" t="str">
        <f>HL_d251to2arcmin_incllt60_table!I1646</f>
        <v>ESO364-012</v>
      </c>
      <c r="E1646" t="str">
        <f>HL_d251to2arcmin_incllt60_table!K1646</f>
        <v>Sbc</v>
      </c>
      <c r="F1646" t="str">
        <f>CONCATENATE("/home/ec2-user/galaxies/POGSSNR_SDSSonly_",HL_d251to2arcmin_incllt60_table!I1646,".fits")</f>
        <v>/home/ec2-user/galaxies/POGSSNR_SDSSonly_ESO364-012.fits</v>
      </c>
      <c r="G1646">
        <v>0</v>
      </c>
      <c r="H1646">
        <v>2</v>
      </c>
    </row>
    <row r="1647" spans="1:8">
      <c r="A1647" s="5" t="s">
        <v>847</v>
      </c>
      <c r="B1647" t="str">
        <f>CONCATENATE("/home/ec2-user/galaxies/POGS_SDSSonly_",HL_d251to2arcmin_incllt60_table!I1647,".fits")</f>
        <v>/home/ec2-user/galaxies/POGS_SDSSonly_PGC3081137.fits</v>
      </c>
      <c r="C1647" s="4">
        <f>HL_d251to2arcmin_incllt60_table!J1647</f>
        <v>3.6580000000000001E-2</v>
      </c>
      <c r="D1647" t="str">
        <f>HL_d251to2arcmin_incllt60_table!I1647</f>
        <v>PGC3081137</v>
      </c>
      <c r="E1647" t="str">
        <f>HL_d251to2arcmin_incllt60_table!K1647</f>
        <v>S?</v>
      </c>
      <c r="F1647" t="str">
        <f>CONCATENATE("/home/ec2-user/galaxies/POGSSNR_SDSSonly_",HL_d251to2arcmin_incllt60_table!I1647,".fits")</f>
        <v>/home/ec2-user/galaxies/POGSSNR_SDSSonly_PGC3081137.fits</v>
      </c>
      <c r="G1647">
        <v>0</v>
      </c>
      <c r="H1647">
        <v>2</v>
      </c>
    </row>
    <row r="1648" spans="1:8">
      <c r="A1648" s="5" t="s">
        <v>847</v>
      </c>
      <c r="B1648" t="str">
        <f>CONCATENATE("/home/ec2-user/galaxies/POGS_SDSSonly_",HL_d251to2arcmin_incllt60_table!I1648,".fits")</f>
        <v>/home/ec2-user/galaxies/POGS_SDSSonly_PGC018109.fits</v>
      </c>
      <c r="C1648" s="4">
        <f>HL_d251to2arcmin_incllt60_table!J1648</f>
        <v>1.9713333333333333E-2</v>
      </c>
      <c r="D1648" t="str">
        <f>HL_d251to2arcmin_incllt60_table!I1648</f>
        <v>PGC018109</v>
      </c>
      <c r="E1648" t="str">
        <f>HL_d251to2arcmin_incllt60_table!K1648</f>
        <v>Sc</v>
      </c>
      <c r="F1648" t="str">
        <f>CONCATENATE("/home/ec2-user/galaxies/POGSSNR_SDSSonly_",HL_d251to2arcmin_incllt60_table!I1648,".fits")</f>
        <v>/home/ec2-user/galaxies/POGSSNR_SDSSonly_PGC018109.fits</v>
      </c>
      <c r="G1648">
        <v>0</v>
      </c>
      <c r="H1648">
        <v>2</v>
      </c>
    </row>
    <row r="1649" spans="1:8">
      <c r="A1649" s="5" t="s">
        <v>847</v>
      </c>
      <c r="B1649" t="str">
        <f>CONCATENATE("/home/ec2-user/galaxies/POGS_SDSSonly_",HL_d251to2arcmin_incllt60_table!I1649,".fits")</f>
        <v>/home/ec2-user/galaxies/POGS_SDSSonly_ESO364-017.fits</v>
      </c>
      <c r="C1649" s="4">
        <f>HL_d251to2arcmin_incllt60_table!J1649</f>
        <v>1.3933333333333334E-2</v>
      </c>
      <c r="D1649" t="str">
        <f>HL_d251to2arcmin_incllt60_table!I1649</f>
        <v>ESO364-017</v>
      </c>
      <c r="E1649" t="str">
        <f>HL_d251to2arcmin_incllt60_table!K1649</f>
        <v>SABc</v>
      </c>
      <c r="F1649" t="str">
        <f>CONCATENATE("/home/ec2-user/galaxies/POGSSNR_SDSSonly_",HL_d251to2arcmin_incllt60_table!I1649,".fits")</f>
        <v>/home/ec2-user/galaxies/POGSSNR_SDSSonly_ESO364-017.fits</v>
      </c>
      <c r="G1649">
        <v>0</v>
      </c>
      <c r="H1649">
        <v>2</v>
      </c>
    </row>
    <row r="1650" spans="1:8">
      <c r="A1650" s="5" t="s">
        <v>847</v>
      </c>
      <c r="B1650" t="str">
        <f>CONCATENATE("/home/ec2-user/galaxies/POGS_SDSSonly_",HL_d251to2arcmin_incllt60_table!I1650,".fits")</f>
        <v>/home/ec2-user/galaxies/POGS_SDSSonly_NGC2119.fits</v>
      </c>
      <c r="C1650" s="4">
        <f>HL_d251to2arcmin_incllt60_table!J1650</f>
        <v>1.1833333333333333E-2</v>
      </c>
      <c r="D1650" t="str">
        <f>HL_d251to2arcmin_incllt60_table!I1650</f>
        <v>NGC2119</v>
      </c>
      <c r="E1650" t="str">
        <f>HL_d251to2arcmin_incllt60_table!K1650</f>
        <v>E</v>
      </c>
      <c r="F1650" t="str">
        <f>CONCATENATE("/home/ec2-user/galaxies/POGSSNR_SDSSonly_",HL_d251to2arcmin_incllt60_table!I1650,".fits")</f>
        <v>/home/ec2-user/galaxies/POGSSNR_SDSSonly_NGC2119.fits</v>
      </c>
      <c r="G1650">
        <v>0</v>
      </c>
      <c r="H1650">
        <v>2</v>
      </c>
    </row>
    <row r="1651" spans="1:8">
      <c r="A1651" s="5" t="s">
        <v>847</v>
      </c>
      <c r="B1651" t="str">
        <f>CONCATENATE("/home/ec2-user/galaxies/POGS_SDSSonly_",HL_d251to2arcmin_incllt60_table!I1651,".fits")</f>
        <v>/home/ec2-user/galaxies/POGS_SDSSonly_ESO205-011.fits</v>
      </c>
      <c r="C1651" s="4">
        <f>HL_d251to2arcmin_incllt60_table!J1651</f>
        <v>2.775E-2</v>
      </c>
      <c r="D1651" t="str">
        <f>HL_d251to2arcmin_incllt60_table!I1651</f>
        <v>ESO205-011</v>
      </c>
      <c r="E1651" t="str">
        <f>HL_d251to2arcmin_incllt60_table!K1651</f>
        <v>SBb</v>
      </c>
      <c r="F1651" t="str">
        <f>CONCATENATE("/home/ec2-user/galaxies/POGSSNR_SDSSonly_",HL_d251to2arcmin_incllt60_table!I1651,".fits")</f>
        <v>/home/ec2-user/galaxies/POGSSNR_SDSSonly_ESO205-011.fits</v>
      </c>
      <c r="G1651">
        <v>0</v>
      </c>
      <c r="H1651">
        <v>2</v>
      </c>
    </row>
    <row r="1652" spans="1:8">
      <c r="A1652" s="5" t="s">
        <v>847</v>
      </c>
      <c r="B1652" t="str">
        <f>CONCATENATE("/home/ec2-user/galaxies/POGS_SDSSonly_",HL_d251to2arcmin_incllt60_table!I1652,".fits")</f>
        <v>/home/ec2-user/galaxies/POGS_SDSSonly_IC2152.fits</v>
      </c>
      <c r="C1652" s="4">
        <f>HL_d251to2arcmin_incllt60_table!J1652</f>
        <v>5.6100000000000004E-3</v>
      </c>
      <c r="D1652" t="str">
        <f>HL_d251to2arcmin_incllt60_table!I1652</f>
        <v>IC2152</v>
      </c>
      <c r="E1652" t="str">
        <f>HL_d251to2arcmin_incllt60_table!K1652</f>
        <v>SBa</v>
      </c>
      <c r="F1652" t="str">
        <f>CONCATENATE("/home/ec2-user/galaxies/POGSSNR_SDSSonly_",HL_d251to2arcmin_incllt60_table!I1652,".fits")</f>
        <v>/home/ec2-user/galaxies/POGSSNR_SDSSonly_IC2152.fits</v>
      </c>
      <c r="G1652">
        <v>0</v>
      </c>
      <c r="H1652">
        <v>2</v>
      </c>
    </row>
    <row r="1653" spans="1:8">
      <c r="A1653" s="5" t="s">
        <v>847</v>
      </c>
      <c r="B1653" t="str">
        <f>CONCATENATE("/home/ec2-user/galaxies/POGS_SDSSonly_",HL_d251to2arcmin_incllt60_table!I1653,".fits")</f>
        <v>/home/ec2-user/galaxies/POGS_SDSSonly_PGC018154.fits</v>
      </c>
      <c r="C1653" s="4">
        <f>HL_d251to2arcmin_incllt60_table!J1653</f>
        <v>6.11E-3</v>
      </c>
      <c r="D1653" t="str">
        <f>HL_d251to2arcmin_incllt60_table!I1653</f>
        <v>PGC018154</v>
      </c>
      <c r="E1653" t="str">
        <f>HL_d251to2arcmin_incllt60_table!K1653</f>
        <v>Scd</v>
      </c>
      <c r="F1653" t="str">
        <f>CONCATENATE("/home/ec2-user/galaxies/POGSSNR_SDSSonly_",HL_d251to2arcmin_incllt60_table!I1653,".fits")</f>
        <v>/home/ec2-user/galaxies/POGSSNR_SDSSonly_PGC018154.fits</v>
      </c>
      <c r="G1653">
        <v>0</v>
      </c>
      <c r="H1653">
        <v>2</v>
      </c>
    </row>
    <row r="1654" spans="1:8">
      <c r="A1654" s="5" t="s">
        <v>847</v>
      </c>
      <c r="B1654" t="str">
        <f>CONCATENATE("/home/ec2-user/galaxies/POGS_SDSSonly_",HL_d251to2arcmin_incllt60_table!I1654,".fits")</f>
        <v>/home/ec2-user/galaxies/POGS_SDSSonly_PGC018153.fits</v>
      </c>
      <c r="C1654" s="4">
        <f>HL_d251to2arcmin_incllt60_table!J1654</f>
        <v>2.6893333333333335E-2</v>
      </c>
      <c r="D1654" t="str">
        <f>HL_d251to2arcmin_incllt60_table!I1654</f>
        <v>PGC018153</v>
      </c>
      <c r="E1654" t="str">
        <f>HL_d251to2arcmin_incllt60_table!K1654</f>
        <v>SABb</v>
      </c>
      <c r="F1654" t="str">
        <f>CONCATENATE("/home/ec2-user/galaxies/POGSSNR_SDSSonly_",HL_d251to2arcmin_incllt60_table!I1654,".fits")</f>
        <v>/home/ec2-user/galaxies/POGSSNR_SDSSonly_PGC018153.fits</v>
      </c>
      <c r="G1654">
        <v>0</v>
      </c>
      <c r="H1654">
        <v>2</v>
      </c>
    </row>
    <row r="1655" spans="1:8">
      <c r="A1655" s="5" t="s">
        <v>847</v>
      </c>
      <c r="B1655" t="str">
        <f>CONCATENATE("/home/ec2-user/galaxies/POGS_SDSSonly_",HL_d251to2arcmin_incllt60_table!I1655,".fits")</f>
        <v>/home/ec2-user/galaxies/POGS_SDSSonly_NGC2148.fits</v>
      </c>
      <c r="C1655" s="4">
        <f>HL_d251to2arcmin_incllt60_table!J1655</f>
        <v>3.2890000000000003E-2</v>
      </c>
      <c r="D1655" t="str">
        <f>HL_d251to2arcmin_incllt60_table!I1655</f>
        <v>NGC2148</v>
      </c>
      <c r="E1655" t="str">
        <f>HL_d251to2arcmin_incllt60_table!K1655</f>
        <v>Sb</v>
      </c>
      <c r="F1655" t="str">
        <f>CONCATENATE("/home/ec2-user/galaxies/POGSSNR_SDSSonly_",HL_d251to2arcmin_incllt60_table!I1655,".fits")</f>
        <v>/home/ec2-user/galaxies/POGSSNR_SDSSonly_NGC2148.fits</v>
      </c>
      <c r="G1655">
        <v>0</v>
      </c>
      <c r="H1655">
        <v>2</v>
      </c>
    </row>
    <row r="1656" spans="1:8">
      <c r="A1656" s="5" t="s">
        <v>847</v>
      </c>
      <c r="B1656" t="str">
        <f>CONCATENATE("/home/ec2-user/galaxies/POGS_SDSSonly_",HL_d251to2arcmin_incllt60_table!I1656,".fits")</f>
        <v>/home/ec2-user/galaxies/POGS_SDSSonly_PGC018182.fits</v>
      </c>
      <c r="C1656" s="4">
        <f>HL_d251to2arcmin_incllt60_table!J1656</f>
        <v>3.108E-2</v>
      </c>
      <c r="D1656" t="str">
        <f>HL_d251to2arcmin_incllt60_table!I1656</f>
        <v>PGC018182</v>
      </c>
      <c r="E1656" t="str">
        <f>HL_d251to2arcmin_incllt60_table!K1656</f>
        <v>S0</v>
      </c>
      <c r="F1656" t="str">
        <f>CONCATENATE("/home/ec2-user/galaxies/POGSSNR_SDSSonly_",HL_d251to2arcmin_incllt60_table!I1656,".fits")</f>
        <v>/home/ec2-user/galaxies/POGSSNR_SDSSonly_PGC018182.fits</v>
      </c>
      <c r="G1656">
        <v>0</v>
      </c>
      <c r="H1656">
        <v>2</v>
      </c>
    </row>
    <row r="1657" spans="1:8">
      <c r="A1657" s="5" t="s">
        <v>847</v>
      </c>
      <c r="B1657" t="str">
        <f>CONCATENATE("/home/ec2-user/galaxies/POGS_SDSSonly_",HL_d251to2arcmin_incllt60_table!I1657,".fits")</f>
        <v>/home/ec2-user/galaxies/POGS_SDSSonly_UGC03373.fits</v>
      </c>
      <c r="C1657" s="4">
        <f>HL_d251to2arcmin_incllt60_table!J1657</f>
        <v>1.6729999999999998E-2</v>
      </c>
      <c r="D1657" t="str">
        <f>HL_d251to2arcmin_incllt60_table!I1657</f>
        <v>UGC03373</v>
      </c>
      <c r="E1657" t="str">
        <f>HL_d251to2arcmin_incllt60_table!K1657</f>
        <v>SABc</v>
      </c>
      <c r="F1657" t="str">
        <f>CONCATENATE("/home/ec2-user/galaxies/POGSSNR_SDSSonly_",HL_d251to2arcmin_incllt60_table!I1657,".fits")</f>
        <v>/home/ec2-user/galaxies/POGSSNR_SDSSonly_UGC03373.fits</v>
      </c>
      <c r="G1657">
        <v>0</v>
      </c>
      <c r="H1657">
        <v>2</v>
      </c>
    </row>
    <row r="1658" spans="1:8">
      <c r="A1658" s="5" t="s">
        <v>847</v>
      </c>
      <c r="B1658" t="str">
        <f>CONCATENATE("/home/ec2-user/galaxies/POGS_SDSSonly_",HL_d251to2arcmin_incllt60_table!I1658,".fits")</f>
        <v>/home/ec2-user/galaxies/POGS_SDSSonly_ESO120-026.fits</v>
      </c>
      <c r="C1658" s="4">
        <f>HL_d251to2arcmin_incllt60_table!J1658</f>
        <v>3.5516666666666669E-2</v>
      </c>
      <c r="D1658" t="str">
        <f>HL_d251to2arcmin_incllt60_table!I1658</f>
        <v>ESO120-026</v>
      </c>
      <c r="E1658" t="str">
        <f>HL_d251to2arcmin_incllt60_table!K1658</f>
        <v>SABc</v>
      </c>
      <c r="F1658" t="str">
        <f>CONCATENATE("/home/ec2-user/galaxies/POGSSNR_SDSSonly_",HL_d251to2arcmin_incllt60_table!I1658,".fits")</f>
        <v>/home/ec2-user/galaxies/POGSSNR_SDSSonly_ESO120-026.fits</v>
      </c>
      <c r="G1658">
        <v>0</v>
      </c>
      <c r="H1658">
        <v>2</v>
      </c>
    </row>
    <row r="1659" spans="1:8">
      <c r="A1659" s="5" t="s">
        <v>847</v>
      </c>
      <c r="B1659" t="str">
        <f>CONCATENATE("/home/ec2-user/galaxies/POGS_SDSSonly_",HL_d251to2arcmin_incllt60_table!I1659,".fits")</f>
        <v>/home/ec2-user/galaxies/POGS_SDSSonly_UGC03382.fits</v>
      </c>
      <c r="C1659" s="4">
        <f>HL_d251to2arcmin_incllt60_table!J1659</f>
        <v>1.5689999999999999E-2</v>
      </c>
      <c r="D1659" t="str">
        <f>HL_d251to2arcmin_incllt60_table!I1659</f>
        <v>UGC03382</v>
      </c>
      <c r="E1659" t="str">
        <f>HL_d251to2arcmin_incllt60_table!K1659</f>
        <v>Sa</v>
      </c>
      <c r="F1659" t="str">
        <f>CONCATENATE("/home/ec2-user/galaxies/POGSSNR_SDSSonly_",HL_d251to2arcmin_incllt60_table!I1659,".fits")</f>
        <v>/home/ec2-user/galaxies/POGSSNR_SDSSonly_UGC03382.fits</v>
      </c>
      <c r="G1659">
        <v>0</v>
      </c>
      <c r="H1659">
        <v>2</v>
      </c>
    </row>
    <row r="1660" spans="1:8">
      <c r="A1660" s="5" t="s">
        <v>847</v>
      </c>
      <c r="B1660" t="str">
        <f>CONCATENATE("/home/ec2-user/galaxies/POGS_SDSSonly_",HL_d251to2arcmin_incllt60_table!I1660,".fits")</f>
        <v>/home/ec2-user/galaxies/POGS_SDSSonly_PGC018204.fits</v>
      </c>
      <c r="C1660" s="4">
        <f>HL_d251to2arcmin_incllt60_table!J1660</f>
        <v>4.4166666666666667E-2</v>
      </c>
      <c r="D1660" t="str">
        <f>HL_d251to2arcmin_incllt60_table!I1660</f>
        <v>PGC018204</v>
      </c>
      <c r="E1660" t="str">
        <f>HL_d251to2arcmin_incllt60_table!K1660</f>
        <v>S0</v>
      </c>
      <c r="F1660" t="str">
        <f>CONCATENATE("/home/ec2-user/galaxies/POGSSNR_SDSSonly_",HL_d251to2arcmin_incllt60_table!I1660,".fits")</f>
        <v>/home/ec2-user/galaxies/POGSSNR_SDSSonly_PGC018204.fits</v>
      </c>
      <c r="G1660">
        <v>0</v>
      </c>
      <c r="H1660">
        <v>2</v>
      </c>
    </row>
    <row r="1661" spans="1:8">
      <c r="A1661" s="5" t="s">
        <v>847</v>
      </c>
      <c r="B1661" t="str">
        <f>CONCATENATE("/home/ec2-user/galaxies/POGS_SDSSonly_",HL_d251to2arcmin_incllt60_table!I1661,".fits")</f>
        <v>/home/ec2-user/galaxies/POGS_SDSSonly_IC2153.fits</v>
      </c>
      <c r="C1661" s="4">
        <f>HL_d251to2arcmin_incllt60_table!J1661</f>
        <v>8.8033333333333331E-3</v>
      </c>
      <c r="D1661" t="str">
        <f>HL_d251to2arcmin_incllt60_table!I1661</f>
        <v>IC2153</v>
      </c>
      <c r="E1661" t="str">
        <f>HL_d251to2arcmin_incllt60_table!K1661</f>
        <v>S0-a</v>
      </c>
      <c r="F1661" t="str">
        <f>CONCATENATE("/home/ec2-user/galaxies/POGSSNR_SDSSonly_",HL_d251to2arcmin_incllt60_table!I1661,".fits")</f>
        <v>/home/ec2-user/galaxies/POGSSNR_SDSSonly_IC2153.fits</v>
      </c>
      <c r="G1661">
        <v>0</v>
      </c>
      <c r="H1661">
        <v>2</v>
      </c>
    </row>
    <row r="1662" spans="1:8">
      <c r="A1662" s="5" t="s">
        <v>847</v>
      </c>
      <c r="B1662" t="str">
        <f>CONCATENATE("/home/ec2-user/galaxies/POGS_SDSSonly_",HL_d251to2arcmin_incllt60_table!I1662,".fits")</f>
        <v>/home/ec2-user/galaxies/POGS_SDSSonly_PGC018213.fits</v>
      </c>
      <c r="C1662" s="4">
        <f>HL_d251to2arcmin_incllt60_table!J1662</f>
        <v>8.6733333333333332E-3</v>
      </c>
      <c r="D1662" t="str">
        <f>HL_d251to2arcmin_incllt60_table!I1662</f>
        <v>PGC018213</v>
      </c>
      <c r="E1662" t="str">
        <f>HL_d251to2arcmin_incllt60_table!K1662</f>
        <v>I</v>
      </c>
      <c r="F1662" t="str">
        <f>CONCATENATE("/home/ec2-user/galaxies/POGSSNR_SDSSonly_",HL_d251to2arcmin_incllt60_table!I1662,".fits")</f>
        <v>/home/ec2-user/galaxies/POGSSNR_SDSSonly_PGC018213.fits</v>
      </c>
      <c r="G1662">
        <v>0</v>
      </c>
      <c r="H1662">
        <v>2</v>
      </c>
    </row>
    <row r="1663" spans="1:8">
      <c r="A1663" s="5" t="s">
        <v>847</v>
      </c>
      <c r="B1663" t="str">
        <f>CONCATENATE("/home/ec2-user/galaxies/POGS_SDSSonly_",HL_d251to2arcmin_incllt60_table!I1663,".fits")</f>
        <v>/home/ec2-user/galaxies/POGS_SDSSonly_ESO425-002.fits</v>
      </c>
      <c r="C1663" s="4">
        <f>HL_d251to2arcmin_incllt60_table!J1663</f>
        <v>3.933333333333333E-3</v>
      </c>
      <c r="D1663" t="str">
        <f>HL_d251to2arcmin_incllt60_table!I1663</f>
        <v>ESO425-002</v>
      </c>
      <c r="E1663" t="str">
        <f>HL_d251to2arcmin_incllt60_table!K1663</f>
        <v>SBcd</v>
      </c>
      <c r="F1663" t="str">
        <f>CONCATENATE("/home/ec2-user/galaxies/POGSSNR_SDSSonly_",HL_d251to2arcmin_incllt60_table!I1663,".fits")</f>
        <v>/home/ec2-user/galaxies/POGSSNR_SDSSonly_ESO425-002.fits</v>
      </c>
      <c r="G1663">
        <v>0</v>
      </c>
      <c r="H1663">
        <v>2</v>
      </c>
    </row>
    <row r="1664" spans="1:8">
      <c r="A1664" s="5" t="s">
        <v>847</v>
      </c>
      <c r="B1664" t="str">
        <f>CONCATENATE("/home/ec2-user/galaxies/POGS_SDSSonly_",HL_d251to2arcmin_incllt60_table!I1664,".fits")</f>
        <v>/home/ec2-user/galaxies/POGS_SDSSonly_PGC018246.fits</v>
      </c>
      <c r="C1664" s="4">
        <f>HL_d251to2arcmin_incllt60_table!J1664</f>
        <v>3.6229999999999998E-2</v>
      </c>
      <c r="D1664" t="str">
        <f>HL_d251to2arcmin_incllt60_table!I1664</f>
        <v>PGC018246</v>
      </c>
      <c r="E1664" t="str">
        <f>HL_d251to2arcmin_incllt60_table!K1664</f>
        <v>S0</v>
      </c>
      <c r="F1664" t="str">
        <f>CONCATENATE("/home/ec2-user/galaxies/POGSSNR_SDSSonly_",HL_d251to2arcmin_incllt60_table!I1664,".fits")</f>
        <v>/home/ec2-user/galaxies/POGSSNR_SDSSonly_PGC018246.fits</v>
      </c>
      <c r="G1664">
        <v>0</v>
      </c>
      <c r="H1664">
        <v>2</v>
      </c>
    </row>
    <row r="1665" spans="1:8">
      <c r="A1665" s="5" t="s">
        <v>847</v>
      </c>
      <c r="B1665" t="str">
        <f>CONCATENATE("/home/ec2-user/galaxies/POGS_SDSSonly_",HL_d251to2arcmin_incllt60_table!I1665,".fits")</f>
        <v>/home/ec2-user/galaxies/POGS_SDSSonly_NGC2152.fits</v>
      </c>
      <c r="C1665" s="4">
        <f>HL_d251to2arcmin_incllt60_table!J1665</f>
        <v>2.6763333333333333E-2</v>
      </c>
      <c r="D1665" t="str">
        <f>HL_d251to2arcmin_incllt60_table!I1665</f>
        <v>NGC2152</v>
      </c>
      <c r="E1665" t="str">
        <f>HL_d251to2arcmin_incllt60_table!K1665</f>
        <v>SBa</v>
      </c>
      <c r="F1665" t="str">
        <f>CONCATENATE("/home/ec2-user/galaxies/POGSSNR_SDSSonly_",HL_d251to2arcmin_incllt60_table!I1665,".fits")</f>
        <v>/home/ec2-user/galaxies/POGSSNR_SDSSonly_NGC2152.fits</v>
      </c>
      <c r="G1665">
        <v>0</v>
      </c>
      <c r="H1665">
        <v>2</v>
      </c>
    </row>
    <row r="1666" spans="1:8">
      <c r="A1666" s="5" t="s">
        <v>847</v>
      </c>
      <c r="B1666" t="str">
        <f>CONCATENATE("/home/ec2-user/galaxies/POGS_SDSSonly_",HL_d251to2arcmin_incllt60_table!I1666,".fits")</f>
        <v>/home/ec2-user/galaxies/POGS_SDSSonly_ESO121-002.fits</v>
      </c>
      <c r="C1666" s="4">
        <f>HL_d251to2arcmin_incllt60_table!J1666</f>
        <v>3.8196666666666663E-2</v>
      </c>
      <c r="D1666" t="str">
        <f>HL_d251to2arcmin_incllt60_table!I1666</f>
        <v>ESO121-002</v>
      </c>
      <c r="E1666" t="str">
        <f>HL_d251to2arcmin_incllt60_table!K1666</f>
        <v>Sb</v>
      </c>
      <c r="F1666" t="str">
        <f>CONCATENATE("/home/ec2-user/galaxies/POGSSNR_SDSSonly_",HL_d251to2arcmin_incllt60_table!I1666,".fits")</f>
        <v>/home/ec2-user/galaxies/POGSSNR_SDSSonly_ESO121-002.fits</v>
      </c>
      <c r="G1666">
        <v>0</v>
      </c>
      <c r="H1666">
        <v>2</v>
      </c>
    </row>
    <row r="1667" spans="1:8">
      <c r="A1667" s="5" t="s">
        <v>847</v>
      </c>
      <c r="B1667" t="str">
        <f>CONCATENATE("/home/ec2-user/galaxies/POGS_SDSSonly_",HL_d251to2arcmin_incllt60_table!I1667,".fits")</f>
        <v>/home/ec2-user/galaxies/POGS_SDSSonly_PGC018297.fits</v>
      </c>
      <c r="C1667" s="4">
        <f>HL_d251to2arcmin_incllt60_table!J1667</f>
        <v>4.4729999999999999E-2</v>
      </c>
      <c r="D1667" t="str">
        <f>HL_d251to2arcmin_incllt60_table!I1667</f>
        <v>PGC018297</v>
      </c>
      <c r="E1667" t="str">
        <f>HL_d251to2arcmin_incllt60_table!K1667</f>
        <v>E</v>
      </c>
      <c r="F1667" t="str">
        <f>CONCATENATE("/home/ec2-user/galaxies/POGSSNR_SDSSonly_",HL_d251to2arcmin_incllt60_table!I1667,".fits")</f>
        <v>/home/ec2-user/galaxies/POGSSNR_SDSSonly_PGC018297.fits</v>
      </c>
      <c r="G1667">
        <v>0</v>
      </c>
      <c r="H1667">
        <v>2</v>
      </c>
    </row>
    <row r="1668" spans="1:8">
      <c r="A1668" s="5" t="s">
        <v>847</v>
      </c>
      <c r="B1668" t="str">
        <f>CONCATENATE("/home/ec2-user/galaxies/POGS_SDSSonly_",HL_d251to2arcmin_incllt60_table!I1668,".fits")</f>
        <v>/home/ec2-user/galaxies/POGS_SDSSonly_ESO086-052.fits</v>
      </c>
      <c r="C1668" s="4">
        <f>HL_d251to2arcmin_incllt60_table!J1668</f>
        <v>4.2806666666666666E-2</v>
      </c>
      <c r="D1668" t="str">
        <f>HL_d251to2arcmin_incllt60_table!I1668</f>
        <v>ESO086-052</v>
      </c>
      <c r="E1668" t="str">
        <f>HL_d251to2arcmin_incllt60_table!K1668</f>
        <v>Sc</v>
      </c>
      <c r="F1668" t="str">
        <f>CONCATENATE("/home/ec2-user/galaxies/POGSSNR_SDSSonly_",HL_d251to2arcmin_incllt60_table!I1668,".fits")</f>
        <v>/home/ec2-user/galaxies/POGSSNR_SDSSonly_ESO086-052.fits</v>
      </c>
      <c r="G1668">
        <v>0</v>
      </c>
      <c r="H1668">
        <v>2</v>
      </c>
    </row>
    <row r="1669" spans="1:8">
      <c r="A1669" s="5" t="s">
        <v>847</v>
      </c>
      <c r="B1669" t="str">
        <f>CONCATENATE("/home/ec2-user/galaxies/POGS_SDSSonly_",HL_d251to2arcmin_incllt60_table!I1669,".fits")</f>
        <v>/home/ec2-user/galaxies/POGS_SDSSonly_UGC03386.fits</v>
      </c>
      <c r="C1669" s="4">
        <f>HL_d251to2arcmin_incllt60_table!J1669</f>
        <v>1.6209999999999999E-2</v>
      </c>
      <c r="D1669" t="str">
        <f>HL_d251to2arcmin_incllt60_table!I1669</f>
        <v>UGC03386</v>
      </c>
      <c r="E1669" t="str">
        <f>HL_d251to2arcmin_incllt60_table!K1669</f>
        <v>Sa</v>
      </c>
      <c r="F1669" t="str">
        <f>CONCATENATE("/home/ec2-user/galaxies/POGSSNR_SDSSonly_",HL_d251to2arcmin_incllt60_table!I1669,".fits")</f>
        <v>/home/ec2-user/galaxies/POGSSNR_SDSSonly_UGC03386.fits</v>
      </c>
      <c r="G1669">
        <v>0</v>
      </c>
      <c r="H1669">
        <v>2</v>
      </c>
    </row>
    <row r="1670" spans="1:8">
      <c r="A1670" s="5" t="s">
        <v>847</v>
      </c>
      <c r="B1670" t="str">
        <f>CONCATENATE("/home/ec2-user/galaxies/POGS_SDSSonly_",HL_d251to2arcmin_incllt60_table!I1670,".fits")</f>
        <v>/home/ec2-user/galaxies/POGS_SDSSonly_IC0441.fits</v>
      </c>
      <c r="C1670" s="4">
        <f>HL_d251to2arcmin_incllt60_table!J1670</f>
        <v>6.8999999999999999E-3</v>
      </c>
      <c r="D1670" t="str">
        <f>HL_d251to2arcmin_incllt60_table!I1670</f>
        <v>IC0441</v>
      </c>
      <c r="E1670" t="str">
        <f>HL_d251to2arcmin_incllt60_table!K1670</f>
        <v>Sc</v>
      </c>
      <c r="F1670" t="str">
        <f>CONCATENATE("/home/ec2-user/galaxies/POGSSNR_SDSSonly_",HL_d251to2arcmin_incllt60_table!I1670,".fits")</f>
        <v>/home/ec2-user/galaxies/POGSSNR_SDSSonly_IC0441.fits</v>
      </c>
      <c r="G1670">
        <v>0</v>
      </c>
      <c r="H1670">
        <v>2</v>
      </c>
    </row>
    <row r="1671" spans="1:8">
      <c r="A1671" s="5" t="s">
        <v>847</v>
      </c>
      <c r="B1671" t="str">
        <f>CONCATENATE("/home/ec2-user/galaxies/POGS_SDSSonly_",HL_d251to2arcmin_incllt60_table!I1671,".fits")</f>
        <v>/home/ec2-user/galaxies/POGS_SDSSonly_NGC2178.fits</v>
      </c>
      <c r="C1671" s="4">
        <f>HL_d251to2arcmin_incllt60_table!J1671</f>
        <v>2.6020000000000001E-2</v>
      </c>
      <c r="D1671" t="str">
        <f>HL_d251to2arcmin_incllt60_table!I1671</f>
        <v>NGC2178</v>
      </c>
      <c r="E1671" t="str">
        <f>HL_d251to2arcmin_incllt60_table!K1671</f>
        <v>E</v>
      </c>
      <c r="F1671" t="str">
        <f>CONCATENATE("/home/ec2-user/galaxies/POGSSNR_SDSSonly_",HL_d251to2arcmin_incllt60_table!I1671,".fits")</f>
        <v>/home/ec2-user/galaxies/POGSSNR_SDSSonly_NGC2178.fits</v>
      </c>
      <c r="G1671">
        <v>0</v>
      </c>
      <c r="H1671">
        <v>2</v>
      </c>
    </row>
    <row r="1672" spans="1:8">
      <c r="A1672" s="5" t="s">
        <v>847</v>
      </c>
      <c r="B1672" t="str">
        <f>CONCATENATE("/home/ec2-user/galaxies/POGS_SDSSonly_",HL_d251to2arcmin_incllt60_table!I1672,".fits")</f>
        <v>/home/ec2-user/galaxies/POGS_SDSSonly_PGC018323.fits</v>
      </c>
      <c r="C1672" s="4">
        <f>HL_d251to2arcmin_incllt60_table!J1672</f>
        <v>3.8100000000000002E-2</v>
      </c>
      <c r="D1672" t="str">
        <f>HL_d251to2arcmin_incllt60_table!I1672</f>
        <v>PGC018323</v>
      </c>
      <c r="E1672" t="str">
        <f>HL_d251to2arcmin_incllt60_table!K1672</f>
        <v>E-SO</v>
      </c>
      <c r="F1672" t="str">
        <f>CONCATENATE("/home/ec2-user/galaxies/POGSSNR_SDSSonly_",HL_d251to2arcmin_incllt60_table!I1672,".fits")</f>
        <v>/home/ec2-user/galaxies/POGSSNR_SDSSonly_PGC018323.fits</v>
      </c>
      <c r="G1672">
        <v>0</v>
      </c>
      <c r="H1672">
        <v>2</v>
      </c>
    </row>
    <row r="1673" spans="1:8">
      <c r="A1673" s="5" t="s">
        <v>847</v>
      </c>
      <c r="B1673" t="str">
        <f>CONCATENATE("/home/ec2-user/galaxies/POGS_SDSSonly_",HL_d251to2arcmin_incllt60_table!I1673,".fits")</f>
        <v>/home/ec2-user/galaxies/POGS_SDSSonly_ESO555-027.fits</v>
      </c>
      <c r="C1673" s="4">
        <f>HL_d251to2arcmin_incllt60_table!J1673</f>
        <v>6.0166666666666667E-3</v>
      </c>
      <c r="D1673" t="str">
        <f>HL_d251to2arcmin_incllt60_table!I1673</f>
        <v>ESO555-027</v>
      </c>
      <c r="E1673" t="str">
        <f>HL_d251to2arcmin_incllt60_table!K1673</f>
        <v>Scd</v>
      </c>
      <c r="F1673" t="str">
        <f>CONCATENATE("/home/ec2-user/galaxies/POGSSNR_SDSSonly_",HL_d251to2arcmin_incllt60_table!I1673,".fits")</f>
        <v>/home/ec2-user/galaxies/POGSSNR_SDSSonly_ESO555-027.fits</v>
      </c>
      <c r="G1673">
        <v>0</v>
      </c>
      <c r="H1673">
        <v>2</v>
      </c>
    </row>
    <row r="1674" spans="1:8">
      <c r="A1674" s="5" t="s">
        <v>847</v>
      </c>
      <c r="B1674" t="str">
        <f>CONCATENATE("/home/ec2-user/galaxies/POGS_SDSSonly_",HL_d251to2arcmin_incllt60_table!I1674,".fits")</f>
        <v>/home/ec2-user/galaxies/POGS_SDSSonly_UGC03395.fits</v>
      </c>
      <c r="C1674" s="4">
        <f>HL_d251to2arcmin_incllt60_table!J1674</f>
        <v>1.7833333333333333E-2</v>
      </c>
      <c r="D1674" t="str">
        <f>HL_d251to2arcmin_incllt60_table!I1674</f>
        <v>UGC03395</v>
      </c>
      <c r="E1674" t="str">
        <f>HL_d251to2arcmin_incllt60_table!K1674</f>
        <v>SABb</v>
      </c>
      <c r="F1674" t="str">
        <f>CONCATENATE("/home/ec2-user/galaxies/POGSSNR_SDSSonly_",HL_d251to2arcmin_incllt60_table!I1674,".fits")</f>
        <v>/home/ec2-user/galaxies/POGSSNR_SDSSonly_UGC03395.fits</v>
      </c>
      <c r="G1674">
        <v>0</v>
      </c>
      <c r="H1674">
        <v>2</v>
      </c>
    </row>
    <row r="1675" spans="1:8">
      <c r="A1675" s="5" t="s">
        <v>847</v>
      </c>
      <c r="B1675" t="str">
        <f>CONCATENATE("/home/ec2-user/galaxies/POGS_SDSSonly_",HL_d251to2arcmin_incllt60_table!I1675,".fits")</f>
        <v>/home/ec2-user/galaxies/POGS_SDSSonly_PGC148323.fits</v>
      </c>
      <c r="C1675" s="4">
        <f>HL_d251to2arcmin_incllt60_table!J1675</f>
        <v>0</v>
      </c>
      <c r="D1675" t="str">
        <f>HL_d251to2arcmin_incllt60_table!I1675</f>
        <v>PGC148323</v>
      </c>
      <c r="E1675" t="str">
        <f>HL_d251to2arcmin_incllt60_table!K1675</f>
        <v>S?</v>
      </c>
      <c r="F1675" t="str">
        <f>CONCATENATE("/home/ec2-user/galaxies/POGSSNR_SDSSonly_",HL_d251to2arcmin_incllt60_table!I1675,".fits")</f>
        <v>/home/ec2-user/galaxies/POGSSNR_SDSSonly_PGC148323.fits</v>
      </c>
      <c r="G1675">
        <v>0</v>
      </c>
      <c r="H1675">
        <v>2</v>
      </c>
    </row>
    <row r="1676" spans="1:8">
      <c r="A1676" s="5" t="s">
        <v>847</v>
      </c>
      <c r="B1676" t="str">
        <f>CONCATENATE("/home/ec2-user/galaxies/POGS_SDSSonly_",HL_d251to2arcmin_incllt60_table!I1676,".fits")</f>
        <v>/home/ec2-user/galaxies/POGS_SDSSonly_NGC2128.fits</v>
      </c>
      <c r="C1676" s="4">
        <f>HL_d251to2arcmin_incllt60_table!J1676</f>
        <v>1.0526666666666667E-2</v>
      </c>
      <c r="D1676" t="str">
        <f>HL_d251to2arcmin_incllt60_table!I1676</f>
        <v>NGC2128</v>
      </c>
      <c r="E1676" t="str">
        <f>HL_d251to2arcmin_incllt60_table!K1676</f>
        <v>E-SO</v>
      </c>
      <c r="F1676" t="str">
        <f>CONCATENATE("/home/ec2-user/galaxies/POGSSNR_SDSSonly_",HL_d251to2arcmin_incllt60_table!I1676,".fits")</f>
        <v>/home/ec2-user/galaxies/POGSSNR_SDSSonly_NGC2128.fits</v>
      </c>
      <c r="G1676">
        <v>0</v>
      </c>
      <c r="H1676">
        <v>2</v>
      </c>
    </row>
    <row r="1677" spans="1:8">
      <c r="A1677" s="5" t="s">
        <v>847</v>
      </c>
      <c r="B1677" t="str">
        <f>CONCATENATE("/home/ec2-user/galaxies/POGS_SDSSonly_",HL_d251to2arcmin_incllt60_table!I1677,".fits")</f>
        <v>/home/ec2-user/galaxies/POGS_SDSSonly_ESO364-028.fits</v>
      </c>
      <c r="C1677" s="4">
        <f>HL_d251to2arcmin_incllt60_table!J1677</f>
        <v>2.5173333333333332E-2</v>
      </c>
      <c r="D1677" t="str">
        <f>HL_d251to2arcmin_incllt60_table!I1677</f>
        <v>ESO364-028</v>
      </c>
      <c r="E1677" t="str">
        <f>HL_d251to2arcmin_incllt60_table!K1677</f>
        <v>Sc</v>
      </c>
      <c r="F1677" t="str">
        <f>CONCATENATE("/home/ec2-user/galaxies/POGSSNR_SDSSonly_",HL_d251to2arcmin_incllt60_table!I1677,".fits")</f>
        <v>/home/ec2-user/galaxies/POGSSNR_SDSSonly_ESO364-028.fits</v>
      </c>
      <c r="G1677">
        <v>0</v>
      </c>
      <c r="H1677">
        <v>2</v>
      </c>
    </row>
    <row r="1678" spans="1:8">
      <c r="A1678" s="5" t="s">
        <v>847</v>
      </c>
      <c r="B1678" t="str">
        <f>CONCATENATE("/home/ec2-user/galaxies/POGS_SDSSonly_",HL_d251to2arcmin_incllt60_table!I1678,".fits")</f>
        <v>/home/ec2-user/galaxies/POGS_SDSSonly_UGC03394.fits</v>
      </c>
      <c r="C1678" s="4">
        <f>HL_d251to2arcmin_incllt60_table!J1678</f>
        <v>6.7000000000000002E-3</v>
      </c>
      <c r="D1678" t="str">
        <f>HL_d251to2arcmin_incllt60_table!I1678</f>
        <v>UGC03394</v>
      </c>
      <c r="E1678" t="str">
        <f>HL_d251to2arcmin_incllt60_table!K1678</f>
        <v>SBc</v>
      </c>
      <c r="F1678" t="str">
        <f>CONCATENATE("/home/ec2-user/galaxies/POGSSNR_SDSSonly_",HL_d251to2arcmin_incllt60_table!I1678,".fits")</f>
        <v>/home/ec2-user/galaxies/POGSSNR_SDSSonly_UGC03394.fits</v>
      </c>
      <c r="G1678">
        <v>0</v>
      </c>
      <c r="H1678">
        <v>2</v>
      </c>
    </row>
    <row r="1679" spans="1:8">
      <c r="A1679" s="5" t="s">
        <v>847</v>
      </c>
      <c r="B1679" t="str">
        <f>CONCATENATE("/home/ec2-user/galaxies/POGS_SDSSonly_",HL_d251to2arcmin_incllt60_table!I1679,".fits")</f>
        <v>/home/ec2-user/galaxies/POGS_SDSSonly_ESO205-018.fits</v>
      </c>
      <c r="C1679" s="4">
        <f>HL_d251to2arcmin_incllt60_table!J1679</f>
        <v>2.7926666666666666E-2</v>
      </c>
      <c r="D1679" t="str">
        <f>HL_d251to2arcmin_incllt60_table!I1679</f>
        <v>ESO205-018</v>
      </c>
      <c r="E1679" t="str">
        <f>HL_d251to2arcmin_incllt60_table!K1679</f>
        <v>Sbc</v>
      </c>
      <c r="F1679" t="str">
        <f>CONCATENATE("/home/ec2-user/galaxies/POGSSNR_SDSSonly_",HL_d251to2arcmin_incllt60_table!I1679,".fits")</f>
        <v>/home/ec2-user/galaxies/POGSSNR_SDSSonly_ESO205-018.fits</v>
      </c>
      <c r="G1679">
        <v>0</v>
      </c>
      <c r="H1679">
        <v>2</v>
      </c>
    </row>
    <row r="1680" spans="1:8">
      <c r="A1680" s="5" t="s">
        <v>847</v>
      </c>
      <c r="B1680" t="str">
        <f>CONCATENATE("/home/ec2-user/galaxies/POGS_SDSSonly_",HL_d251to2arcmin_incllt60_table!I1680,".fits")</f>
        <v>/home/ec2-user/galaxies/POGS_SDSSonly_IC2158.fits</v>
      </c>
      <c r="C1680" s="4">
        <f>HL_d251to2arcmin_incllt60_table!J1680</f>
        <v>4.5466666666666667E-3</v>
      </c>
      <c r="D1680" t="str">
        <f>HL_d251to2arcmin_incllt60_table!I1680</f>
        <v>IC2158</v>
      </c>
      <c r="E1680" t="str">
        <f>HL_d251to2arcmin_incllt60_table!K1680</f>
        <v>SBab</v>
      </c>
      <c r="F1680" t="str">
        <f>CONCATENATE("/home/ec2-user/galaxies/POGSSNR_SDSSonly_",HL_d251to2arcmin_incllt60_table!I1680,".fits")</f>
        <v>/home/ec2-user/galaxies/POGSSNR_SDSSonly_IC2158.fits</v>
      </c>
      <c r="G1680">
        <v>0</v>
      </c>
      <c r="H1680">
        <v>2</v>
      </c>
    </row>
    <row r="1681" spans="1:8">
      <c r="A1681" s="5" t="s">
        <v>847</v>
      </c>
      <c r="B1681" t="str">
        <f>CONCATENATE("/home/ec2-user/galaxies/POGS_SDSSonly_",HL_d251to2arcmin_incllt60_table!I1681,".fits")</f>
        <v>/home/ec2-user/galaxies/POGS_SDSSonly_UGC03378.fits</v>
      </c>
      <c r="C1681" s="4">
        <f>HL_d251to2arcmin_incllt60_table!J1681</f>
        <v>1.9310000000000001E-2</v>
      </c>
      <c r="D1681" t="str">
        <f>HL_d251to2arcmin_incllt60_table!I1681</f>
        <v>UGC03378</v>
      </c>
      <c r="E1681" t="str">
        <f>HL_d251to2arcmin_incllt60_table!K1681</f>
        <v>E</v>
      </c>
      <c r="F1681" t="str">
        <f>CONCATENATE("/home/ec2-user/galaxies/POGSSNR_SDSSonly_",HL_d251to2arcmin_incllt60_table!I1681,".fits")</f>
        <v>/home/ec2-user/galaxies/POGSSNR_SDSSonly_UGC03378.fits</v>
      </c>
      <c r="G1681">
        <v>0</v>
      </c>
      <c r="H1681">
        <v>2</v>
      </c>
    </row>
    <row r="1682" spans="1:8">
      <c r="A1682" s="5" t="s">
        <v>847</v>
      </c>
      <c r="B1682" t="str">
        <f>CONCATENATE("/home/ec2-user/galaxies/POGS_SDSSonly_",HL_d251to2arcmin_incllt60_table!I1682,".fits")</f>
        <v>/home/ec2-user/galaxies/POGS_SDSSonly_ESO489-002.fits</v>
      </c>
      <c r="C1682" s="4">
        <f>HL_d251to2arcmin_incllt60_table!J1682</f>
        <v>1.865E-2</v>
      </c>
      <c r="D1682" t="str">
        <f>HL_d251to2arcmin_incllt60_table!I1682</f>
        <v>ESO489-002</v>
      </c>
      <c r="E1682" t="str">
        <f>HL_d251to2arcmin_incllt60_table!K1682</f>
        <v>SABa</v>
      </c>
      <c r="F1682" t="str">
        <f>CONCATENATE("/home/ec2-user/galaxies/POGSSNR_SDSSonly_",HL_d251to2arcmin_incllt60_table!I1682,".fits")</f>
        <v>/home/ec2-user/galaxies/POGSSNR_SDSSonly_ESO489-002.fits</v>
      </c>
      <c r="G1682">
        <v>0</v>
      </c>
      <c r="H1682">
        <v>2</v>
      </c>
    </row>
    <row r="1683" spans="1:8">
      <c r="A1683" s="5" t="s">
        <v>847</v>
      </c>
      <c r="B1683" t="str">
        <f>CONCATENATE("/home/ec2-user/galaxies/POGS_SDSSonly_",HL_d251to2arcmin_incllt60_table!I1683,".fits")</f>
        <v>/home/ec2-user/galaxies/POGS_SDSSonly_ESO254-017.fits</v>
      </c>
      <c r="C1683" s="4">
        <f>HL_d251to2arcmin_incllt60_table!J1683</f>
        <v>3.7089999999999998E-2</v>
      </c>
      <c r="D1683" t="str">
        <f>HL_d251to2arcmin_incllt60_table!I1683</f>
        <v>ESO254-017</v>
      </c>
      <c r="E1683" t="str">
        <f>HL_d251to2arcmin_incllt60_table!K1683</f>
        <v>E</v>
      </c>
      <c r="F1683" t="str">
        <f>CONCATENATE("/home/ec2-user/galaxies/POGSSNR_SDSSonly_",HL_d251to2arcmin_incllt60_table!I1683,".fits")</f>
        <v>/home/ec2-user/galaxies/POGSSNR_SDSSonly_ESO254-017.fits</v>
      </c>
      <c r="G1683">
        <v>0</v>
      </c>
      <c r="H1683">
        <v>2</v>
      </c>
    </row>
    <row r="1684" spans="1:8">
      <c r="A1684" s="5" t="s">
        <v>847</v>
      </c>
      <c r="B1684" t="str">
        <f>CONCATENATE("/home/ec2-user/galaxies/POGS_SDSSonly_",HL_d251to2arcmin_incllt60_table!I1684,".fits")</f>
        <v>/home/ec2-user/galaxies/POGS_SDSSonly_PGC018421.fits</v>
      </c>
      <c r="C1684" s="4">
        <f>HL_d251to2arcmin_incllt60_table!J1684</f>
        <v>3.7543333333333331E-2</v>
      </c>
      <c r="D1684" t="str">
        <f>HL_d251to2arcmin_incllt60_table!I1684</f>
        <v>PGC018421</v>
      </c>
      <c r="E1684" t="str">
        <f>HL_d251to2arcmin_incllt60_table!K1684</f>
        <v>E-SO</v>
      </c>
      <c r="F1684" t="str">
        <f>CONCATENATE("/home/ec2-user/galaxies/POGSSNR_SDSSonly_",HL_d251to2arcmin_incllt60_table!I1684,".fits")</f>
        <v>/home/ec2-user/galaxies/POGSSNR_SDSSonly_PGC018421.fits</v>
      </c>
      <c r="G1684">
        <v>0</v>
      </c>
      <c r="H1684">
        <v>2</v>
      </c>
    </row>
    <row r="1685" spans="1:8">
      <c r="A1685" s="5" t="s">
        <v>847</v>
      </c>
      <c r="B1685" t="str">
        <f>CONCATENATE("/home/ec2-user/galaxies/POGS_SDSSonly_",HL_d251to2arcmin_incllt60_table!I1685,".fits")</f>
        <v>/home/ec2-user/galaxies/POGS_SDSSonly_PGC018422.fits</v>
      </c>
      <c r="C1685" s="4">
        <f>HL_d251to2arcmin_incllt60_table!J1685</f>
        <v>3.9896666666666664E-2</v>
      </c>
      <c r="D1685" t="str">
        <f>HL_d251to2arcmin_incllt60_table!I1685</f>
        <v>PGC018422</v>
      </c>
      <c r="E1685" t="str">
        <f>HL_d251to2arcmin_incllt60_table!K1685</f>
        <v>Sbc</v>
      </c>
      <c r="F1685" t="str">
        <f>CONCATENATE("/home/ec2-user/galaxies/POGSSNR_SDSSonly_",HL_d251to2arcmin_incllt60_table!I1685,".fits")</f>
        <v>/home/ec2-user/galaxies/POGSSNR_SDSSonly_PGC018422.fits</v>
      </c>
      <c r="G1685">
        <v>0</v>
      </c>
      <c r="H1685">
        <v>2</v>
      </c>
    </row>
    <row r="1686" spans="1:8">
      <c r="A1686" s="5" t="s">
        <v>847</v>
      </c>
      <c r="B1686" t="str">
        <f>CONCATENATE("/home/ec2-user/galaxies/POGS_SDSSonly_",HL_d251to2arcmin_incllt60_table!I1686,".fits")</f>
        <v>/home/ec2-user/galaxies/POGS_SDSSonly_PGC018423.fits</v>
      </c>
      <c r="C1686" s="4">
        <f>HL_d251to2arcmin_incllt60_table!J1686</f>
        <v>0</v>
      </c>
      <c r="D1686" t="str">
        <f>HL_d251to2arcmin_incllt60_table!I1686</f>
        <v>PGC018423</v>
      </c>
      <c r="E1686" t="str">
        <f>HL_d251to2arcmin_incllt60_table!K1686</f>
        <v>Unk</v>
      </c>
      <c r="F1686" t="str">
        <f>CONCATENATE("/home/ec2-user/galaxies/POGSSNR_SDSSonly_",HL_d251to2arcmin_incllt60_table!I1686,".fits")</f>
        <v>/home/ec2-user/galaxies/POGSSNR_SDSSonly_PGC018423.fits</v>
      </c>
      <c r="G1686">
        <v>0</v>
      </c>
      <c r="H1686">
        <v>2</v>
      </c>
    </row>
    <row r="1687" spans="1:8">
      <c r="A1687" s="5" t="s">
        <v>847</v>
      </c>
      <c r="B1687" t="str">
        <f>CONCATENATE("/home/ec2-user/galaxies/POGS_SDSSonly_",HL_d251to2arcmin_incllt60_table!I1687,".fits")</f>
        <v>/home/ec2-user/galaxies/POGS_SDSSonly_IC2164.fits</v>
      </c>
      <c r="C1687" s="4">
        <f>HL_d251to2arcmin_incllt60_table!J1687</f>
        <v>3.6446666666666669E-2</v>
      </c>
      <c r="D1687" t="str">
        <f>HL_d251to2arcmin_incllt60_table!I1687</f>
        <v>IC2164</v>
      </c>
      <c r="E1687" t="str">
        <f>HL_d251to2arcmin_incllt60_table!K1687</f>
        <v>Sab</v>
      </c>
      <c r="F1687" t="str">
        <f>CONCATENATE("/home/ec2-user/galaxies/POGSSNR_SDSSonly_",HL_d251to2arcmin_incllt60_table!I1687,".fits")</f>
        <v>/home/ec2-user/galaxies/POGSSNR_SDSSonly_IC2164.fits</v>
      </c>
      <c r="G1687">
        <v>0</v>
      </c>
      <c r="H1687">
        <v>2</v>
      </c>
    </row>
    <row r="1688" spans="1:8">
      <c r="A1688" s="5" t="s">
        <v>847</v>
      </c>
      <c r="B1688" t="str">
        <f>CONCATENATE("/home/ec2-user/galaxies/POGS_SDSSonly_",HL_d251to2arcmin_incllt60_table!I1688,".fits")</f>
        <v>/home/ec2-user/galaxies/POGS_SDSSonly_UGC03381.fits</v>
      </c>
      <c r="C1688" s="4">
        <f>HL_d251to2arcmin_incllt60_table!J1688</f>
        <v>0</v>
      </c>
      <c r="D1688" t="str">
        <f>HL_d251to2arcmin_incllt60_table!I1688</f>
        <v>UGC03381</v>
      </c>
      <c r="E1688" t="str">
        <f>HL_d251to2arcmin_incllt60_table!K1688</f>
        <v>S?</v>
      </c>
      <c r="F1688" t="str">
        <f>CONCATENATE("/home/ec2-user/galaxies/POGSSNR_SDSSonly_",HL_d251to2arcmin_incllt60_table!I1688,".fits")</f>
        <v>/home/ec2-user/galaxies/POGSSNR_SDSSonly_UGC03381.fits</v>
      </c>
      <c r="G1688">
        <v>0</v>
      </c>
      <c r="H1688">
        <v>2</v>
      </c>
    </row>
    <row r="1689" spans="1:8">
      <c r="A1689" s="5" t="s">
        <v>847</v>
      </c>
      <c r="B1689" t="str">
        <f>CONCATENATE("/home/ec2-user/galaxies/POGS_SDSSonly_",HL_d251to2arcmin_incllt60_table!I1689,".fits")</f>
        <v>/home/ec2-user/galaxies/POGS_SDSSonly_PGC1032282.fits</v>
      </c>
      <c r="C1689" s="4">
        <f>HL_d251to2arcmin_incllt60_table!J1689</f>
        <v>0</v>
      </c>
      <c r="D1689" t="str">
        <f>HL_d251to2arcmin_incllt60_table!I1689</f>
        <v>PGC1032282</v>
      </c>
      <c r="E1689" t="str">
        <f>HL_d251to2arcmin_incllt60_table!K1689</f>
        <v>Unk</v>
      </c>
      <c r="F1689" t="str">
        <f>CONCATENATE("/home/ec2-user/galaxies/POGSSNR_SDSSonly_",HL_d251to2arcmin_incllt60_table!I1689,".fits")</f>
        <v>/home/ec2-user/galaxies/POGSSNR_SDSSonly_PGC1032282.fits</v>
      </c>
      <c r="G1689">
        <v>0</v>
      </c>
      <c r="H1689">
        <v>2</v>
      </c>
    </row>
    <row r="1690" spans="1:8">
      <c r="A1690" s="5" t="s">
        <v>847</v>
      </c>
      <c r="B1690" t="str">
        <f>CONCATENATE("/home/ec2-user/galaxies/POGS_SDSSonly_",HL_d251to2arcmin_incllt60_table!I1690,".fits")</f>
        <v>/home/ec2-user/galaxies/POGS_SDSSonly_ESO254-022.fits</v>
      </c>
      <c r="C1690" s="4">
        <f>HL_d251to2arcmin_incllt60_table!J1690</f>
        <v>2.9336666666666667E-2</v>
      </c>
      <c r="D1690" t="str">
        <f>HL_d251to2arcmin_incllt60_table!I1690</f>
        <v>ESO254-022</v>
      </c>
      <c r="E1690" t="str">
        <f>HL_d251to2arcmin_incllt60_table!K1690</f>
        <v>Sc</v>
      </c>
      <c r="F1690" t="str">
        <f>CONCATENATE("/home/ec2-user/galaxies/POGSSNR_SDSSonly_",HL_d251to2arcmin_incllt60_table!I1690,".fits")</f>
        <v>/home/ec2-user/galaxies/POGSSNR_SDSSonly_ESO254-022.fits</v>
      </c>
      <c r="G1690">
        <v>0</v>
      </c>
      <c r="H1690">
        <v>2</v>
      </c>
    </row>
    <row r="1691" spans="1:8">
      <c r="A1691" s="5" t="s">
        <v>847</v>
      </c>
      <c r="B1691" t="str">
        <f>CONCATENATE("/home/ec2-user/galaxies/POGS_SDSSonly_",HL_d251to2arcmin_incllt60_table!I1691,".fits")</f>
        <v>/home/ec2-user/galaxies/POGS_SDSSonly_NGC2179.fits</v>
      </c>
      <c r="C1691" s="4">
        <f>HL_d251to2arcmin_incllt60_table!J1691</f>
        <v>8.6666666666666663E-3</v>
      </c>
      <c r="D1691" t="str">
        <f>HL_d251to2arcmin_incllt60_table!I1691</f>
        <v>NGC2179</v>
      </c>
      <c r="E1691" t="str">
        <f>HL_d251to2arcmin_incllt60_table!K1691</f>
        <v>S0-a</v>
      </c>
      <c r="F1691" t="str">
        <f>CONCATENATE("/home/ec2-user/galaxies/POGSSNR_SDSSonly_",HL_d251to2arcmin_incllt60_table!I1691,".fits")</f>
        <v>/home/ec2-user/galaxies/POGSSNR_SDSSonly_NGC2179.fits</v>
      </c>
      <c r="G1691">
        <v>0</v>
      </c>
      <c r="H1691">
        <v>2</v>
      </c>
    </row>
    <row r="1692" spans="1:8">
      <c r="A1692" s="5" t="s">
        <v>847</v>
      </c>
      <c r="B1692" t="str">
        <f>CONCATENATE("/home/ec2-user/galaxies/POGS_SDSSonly_",HL_d251to2arcmin_incllt60_table!I1692,".fits")</f>
        <v>/home/ec2-user/galaxies/POGS_SDSSonly_PGC1999078.fits</v>
      </c>
      <c r="C1692" s="4">
        <f>HL_d251to2arcmin_incllt60_table!J1692</f>
        <v>2.4923333333333332E-2</v>
      </c>
      <c r="D1692" t="str">
        <f>HL_d251to2arcmin_incllt60_table!I1692</f>
        <v>PGC1999078</v>
      </c>
      <c r="E1692" t="str">
        <f>HL_d251to2arcmin_incllt60_table!K1692</f>
        <v>S?</v>
      </c>
      <c r="F1692" t="str">
        <f>CONCATENATE("/home/ec2-user/galaxies/POGSSNR_SDSSonly_",HL_d251to2arcmin_incllt60_table!I1692,".fits")</f>
        <v>/home/ec2-user/galaxies/POGSSNR_SDSSonly_PGC1999078.fits</v>
      </c>
      <c r="G1692">
        <v>0</v>
      </c>
      <c r="H1692">
        <v>2</v>
      </c>
    </row>
    <row r="1693" spans="1:8">
      <c r="A1693" s="5" t="s">
        <v>847</v>
      </c>
      <c r="B1693" t="str">
        <f>CONCATENATE("/home/ec2-user/galaxies/POGS_SDSSonly_",HL_d251to2arcmin_incllt60_table!I1693,".fits")</f>
        <v>/home/ec2-user/galaxies/POGS_SDSSonly_UGC03407.fits</v>
      </c>
      <c r="C1693" s="4">
        <f>HL_d251to2arcmin_incllt60_table!J1693</f>
        <v>1.2443333333333334E-2</v>
      </c>
      <c r="D1693" t="str">
        <f>HL_d251to2arcmin_incllt60_table!I1693</f>
        <v>UGC03407</v>
      </c>
      <c r="E1693" t="str">
        <f>HL_d251to2arcmin_incllt60_table!K1693</f>
        <v>Sa</v>
      </c>
      <c r="F1693" t="str">
        <f>CONCATENATE("/home/ec2-user/galaxies/POGSSNR_SDSSonly_",HL_d251to2arcmin_incllt60_table!I1693,".fits")</f>
        <v>/home/ec2-user/galaxies/POGSSNR_SDSSonly_UGC03407.fits</v>
      </c>
      <c r="G1693">
        <v>0</v>
      </c>
      <c r="H1693">
        <v>2</v>
      </c>
    </row>
    <row r="1694" spans="1:8">
      <c r="A1694" s="5" t="s">
        <v>847</v>
      </c>
      <c r="B1694" t="str">
        <f>CONCATENATE("/home/ec2-user/galaxies/POGS_SDSSonly_",HL_d251to2arcmin_incllt60_table!I1694,".fits")</f>
        <v>/home/ec2-user/galaxies/POGS_SDSSonly_ESO556-001.fits</v>
      </c>
      <c r="C1694" s="4">
        <f>HL_d251to2arcmin_incllt60_table!J1694</f>
        <v>2.1906666666666668E-2</v>
      </c>
      <c r="D1694" t="str">
        <f>HL_d251to2arcmin_incllt60_table!I1694</f>
        <v>ESO556-001</v>
      </c>
      <c r="E1694" t="str">
        <f>HL_d251to2arcmin_incllt60_table!K1694</f>
        <v>E-SO</v>
      </c>
      <c r="F1694" t="str">
        <f>CONCATENATE("/home/ec2-user/galaxies/POGSSNR_SDSSonly_",HL_d251to2arcmin_incllt60_table!I1694,".fits")</f>
        <v>/home/ec2-user/galaxies/POGSSNR_SDSSonly_ESO556-001.fits</v>
      </c>
      <c r="G1694">
        <v>0</v>
      </c>
      <c r="H1694">
        <v>2</v>
      </c>
    </row>
    <row r="1695" spans="1:8">
      <c r="A1695" s="5" t="s">
        <v>847</v>
      </c>
      <c r="B1695" t="str">
        <f>CONCATENATE("/home/ec2-user/galaxies/POGS_SDSSonly_",HL_d251to2arcmin_incllt60_table!I1695,".fits")</f>
        <v>/home/ec2-user/galaxies/POGS_SDSSonly_UGC03396.fits</v>
      </c>
      <c r="C1695" s="4">
        <f>HL_d251to2arcmin_incllt60_table!J1695</f>
        <v>1.5573333333333333E-2</v>
      </c>
      <c r="D1695" t="str">
        <f>HL_d251to2arcmin_incllt60_table!I1695</f>
        <v>UGC03396</v>
      </c>
      <c r="E1695" t="str">
        <f>HL_d251to2arcmin_incllt60_table!K1695</f>
        <v>E</v>
      </c>
      <c r="F1695" t="str">
        <f>CONCATENATE("/home/ec2-user/galaxies/POGSSNR_SDSSonly_",HL_d251to2arcmin_incllt60_table!I1695,".fits")</f>
        <v>/home/ec2-user/galaxies/POGSSNR_SDSSonly_UGC03396.fits</v>
      </c>
      <c r="G1695">
        <v>0</v>
      </c>
      <c r="H1695">
        <v>2</v>
      </c>
    </row>
    <row r="1696" spans="1:8">
      <c r="A1696" s="5" t="s">
        <v>847</v>
      </c>
      <c r="B1696" t="str">
        <f>CONCATENATE("/home/ec2-user/galaxies/POGS_SDSSonly_",HL_d251to2arcmin_incllt60_table!I1696,".fits")</f>
        <v>/home/ec2-user/galaxies/POGS_SDSSonly_ESO489-011.fits</v>
      </c>
      <c r="C1696" s="4">
        <f>HL_d251to2arcmin_incllt60_table!J1696</f>
        <v>8.6566666666666667E-3</v>
      </c>
      <c r="D1696" t="str">
        <f>HL_d251to2arcmin_incllt60_table!I1696</f>
        <v>ESO489-011</v>
      </c>
      <c r="E1696" t="str">
        <f>HL_d251to2arcmin_incllt60_table!K1696</f>
        <v>SABd</v>
      </c>
      <c r="F1696" t="str">
        <f>CONCATENATE("/home/ec2-user/galaxies/POGSSNR_SDSSonly_",HL_d251to2arcmin_incllt60_table!I1696,".fits")</f>
        <v>/home/ec2-user/galaxies/POGSSNR_SDSSonly_ESO489-011.fits</v>
      </c>
      <c r="G1696">
        <v>0</v>
      </c>
      <c r="H1696">
        <v>2</v>
      </c>
    </row>
    <row r="1697" spans="1:8">
      <c r="A1697" s="5" t="s">
        <v>847</v>
      </c>
      <c r="B1697" t="str">
        <f>CONCATENATE("/home/ec2-user/galaxies/POGS_SDSSonly_",HL_d251to2arcmin_incllt60_table!I1697,".fits")</f>
        <v>/home/ec2-user/galaxies/POGS_SDSSonly_NGC2205.fits</v>
      </c>
      <c r="C1697" s="4">
        <f>HL_d251to2arcmin_incllt60_table!J1697</f>
        <v>2.6973333333333332E-2</v>
      </c>
      <c r="D1697" t="str">
        <f>HL_d251to2arcmin_incllt60_table!I1697</f>
        <v>NGC2205</v>
      </c>
      <c r="E1697" t="str">
        <f>HL_d251to2arcmin_incllt60_table!K1697</f>
        <v>E-SO</v>
      </c>
      <c r="F1697" t="str">
        <f>CONCATENATE("/home/ec2-user/galaxies/POGSSNR_SDSSonly_",HL_d251to2arcmin_incllt60_table!I1697,".fits")</f>
        <v>/home/ec2-user/galaxies/POGSSNR_SDSSonly_NGC2205.fits</v>
      </c>
      <c r="G1697">
        <v>0</v>
      </c>
      <c r="H1697">
        <v>2</v>
      </c>
    </row>
    <row r="1698" spans="1:8">
      <c r="A1698" s="5" t="s">
        <v>847</v>
      </c>
      <c r="B1698" t="str">
        <f>CONCATENATE("/home/ec2-user/galaxies/POGS_SDSSonly_",HL_d251to2arcmin_incllt60_table!I1698,".fits")</f>
        <v>/home/ec2-user/galaxies/POGS_SDSSonly_UGC03397.fits</v>
      </c>
      <c r="C1698" s="4">
        <f>HL_d251to2arcmin_incllt60_table!J1698</f>
        <v>1.4003333333333333E-2</v>
      </c>
      <c r="D1698" t="str">
        <f>HL_d251to2arcmin_incllt60_table!I1698</f>
        <v>UGC03397</v>
      </c>
      <c r="E1698" t="str">
        <f>HL_d251to2arcmin_incllt60_table!K1698</f>
        <v>Sab</v>
      </c>
      <c r="F1698" t="str">
        <f>CONCATENATE("/home/ec2-user/galaxies/POGSSNR_SDSSonly_",HL_d251to2arcmin_incllt60_table!I1698,".fits")</f>
        <v>/home/ec2-user/galaxies/POGSSNR_SDSSonly_UGC03397.fits</v>
      </c>
      <c r="G1698">
        <v>0</v>
      </c>
      <c r="H1698">
        <v>2</v>
      </c>
    </row>
    <row r="1699" spans="1:8">
      <c r="A1699" s="5" t="s">
        <v>847</v>
      </c>
      <c r="B1699" t="str">
        <f>CONCATENATE("/home/ec2-user/galaxies/POGS_SDSSonly_",HL_d251to2arcmin_incllt60_table!I1699,".fits")</f>
        <v>/home/ec2-user/galaxies/POGS_SDSSonly_ESO364-039.fits</v>
      </c>
      <c r="C1699" s="4">
        <f>HL_d251to2arcmin_incllt60_table!J1699</f>
        <v>2.887E-2</v>
      </c>
      <c r="D1699" t="str">
        <f>HL_d251to2arcmin_incllt60_table!I1699</f>
        <v>ESO364-039</v>
      </c>
      <c r="E1699" t="str">
        <f>HL_d251to2arcmin_incllt60_table!K1699</f>
        <v>Sab</v>
      </c>
      <c r="F1699" t="str">
        <f>CONCATENATE("/home/ec2-user/galaxies/POGSSNR_SDSSonly_",HL_d251to2arcmin_incllt60_table!I1699,".fits")</f>
        <v>/home/ec2-user/galaxies/POGSSNR_SDSSonly_ESO364-039.fits</v>
      </c>
      <c r="G1699">
        <v>0</v>
      </c>
      <c r="H1699">
        <v>2</v>
      </c>
    </row>
    <row r="1700" spans="1:8">
      <c r="A1700" s="5" t="s">
        <v>847</v>
      </c>
      <c r="B1700" t="str">
        <f>CONCATENATE("/home/ec2-user/galaxies/POGS_SDSSonly_",HL_d251to2arcmin_incllt60_table!I1700,".fits")</f>
        <v>/home/ec2-user/galaxies/POGS_SDSSonly_UGC03411.fits</v>
      </c>
      <c r="C1700" s="4">
        <f>HL_d251to2arcmin_incllt60_table!J1700</f>
        <v>2.3363333333333333E-2</v>
      </c>
      <c r="D1700" t="str">
        <f>HL_d251to2arcmin_incllt60_table!I1700</f>
        <v>UGC03411</v>
      </c>
      <c r="E1700" t="str">
        <f>HL_d251to2arcmin_incllt60_table!K1700</f>
        <v>Sc</v>
      </c>
      <c r="F1700" t="str">
        <f>CONCATENATE("/home/ec2-user/galaxies/POGSSNR_SDSSonly_",HL_d251to2arcmin_incllt60_table!I1700,".fits")</f>
        <v>/home/ec2-user/galaxies/POGSSNR_SDSSonly_UGC03411.fits</v>
      </c>
      <c r="G1700">
        <v>0</v>
      </c>
      <c r="H1700">
        <v>2</v>
      </c>
    </row>
    <row r="1701" spans="1:8">
      <c r="A1701" s="5" t="s">
        <v>847</v>
      </c>
      <c r="B1701" t="str">
        <f>CONCATENATE("/home/ec2-user/galaxies/POGS_SDSSonly_",HL_d251to2arcmin_incllt60_table!I1701,".fits")</f>
        <v>/home/ec2-user/galaxies/POGS_SDSSonly_ESO364-040.fits</v>
      </c>
      <c r="C1701" s="4">
        <f>HL_d251to2arcmin_incllt60_table!J1701</f>
        <v>4.9716666666666666E-2</v>
      </c>
      <c r="D1701" t="str">
        <f>HL_d251to2arcmin_incllt60_table!I1701</f>
        <v>ESO364-040</v>
      </c>
      <c r="E1701" t="str">
        <f>HL_d251to2arcmin_incllt60_table!K1701</f>
        <v>S0-a</v>
      </c>
      <c r="F1701" t="str">
        <f>CONCATENATE("/home/ec2-user/galaxies/POGSSNR_SDSSonly_",HL_d251to2arcmin_incllt60_table!I1701,".fits")</f>
        <v>/home/ec2-user/galaxies/POGSSNR_SDSSonly_ESO364-040.fits</v>
      </c>
      <c r="G1701">
        <v>0</v>
      </c>
      <c r="H1701">
        <v>2</v>
      </c>
    </row>
    <row r="1702" spans="1:8">
      <c r="A1702" s="5" t="s">
        <v>847</v>
      </c>
      <c r="B1702" t="str">
        <f>CONCATENATE("/home/ec2-user/galaxies/POGS_SDSSonly_",HL_d251to2arcmin_incllt60_table!I1702,".fits")</f>
        <v>/home/ec2-user/galaxies/POGS_SDSSonly_PGC018581.fits</v>
      </c>
      <c r="C1702" s="4">
        <f>HL_d251to2arcmin_incllt60_table!J1702</f>
        <v>6.3566666666666667E-3</v>
      </c>
      <c r="D1702" t="str">
        <f>HL_d251to2arcmin_incllt60_table!I1702</f>
        <v>PGC018581</v>
      </c>
      <c r="E1702" t="str">
        <f>HL_d251to2arcmin_incllt60_table!K1702</f>
        <v>S?</v>
      </c>
      <c r="F1702" t="str">
        <f>CONCATENATE("/home/ec2-user/galaxies/POGSSNR_SDSSonly_",HL_d251to2arcmin_incllt60_table!I1702,".fits")</f>
        <v>/home/ec2-user/galaxies/POGSSNR_SDSSonly_PGC018581.fits</v>
      </c>
      <c r="G1702">
        <v>0</v>
      </c>
      <c r="H1702">
        <v>2</v>
      </c>
    </row>
    <row r="1703" spans="1:8">
      <c r="A1703" s="5" t="s">
        <v>847</v>
      </c>
      <c r="B1703" t="str">
        <f>CONCATENATE("/home/ec2-user/galaxies/POGS_SDSSonly_",HL_d251to2arcmin_incllt60_table!I1703,".fits")</f>
        <v>/home/ec2-user/galaxies/POGS_SDSSonly_ESO556-002.fits</v>
      </c>
      <c r="C1703" s="4">
        <f>HL_d251to2arcmin_incllt60_table!J1703</f>
        <v>2.2566666666666668E-3</v>
      </c>
      <c r="D1703" t="str">
        <f>HL_d251to2arcmin_incllt60_table!I1703</f>
        <v>ESO556-002</v>
      </c>
      <c r="E1703" t="str">
        <f>HL_d251to2arcmin_incllt60_table!K1703</f>
        <v>Sm</v>
      </c>
      <c r="F1703" t="str">
        <f>CONCATENATE("/home/ec2-user/galaxies/POGSSNR_SDSSonly_",HL_d251to2arcmin_incllt60_table!I1703,".fits")</f>
        <v>/home/ec2-user/galaxies/POGSSNR_SDSSonly_ESO556-002.fits</v>
      </c>
      <c r="G1703">
        <v>0</v>
      </c>
      <c r="H1703">
        <v>2</v>
      </c>
    </row>
    <row r="1704" spans="1:8">
      <c r="A1704" s="5" t="s">
        <v>847</v>
      </c>
      <c r="B1704" t="str">
        <f>CONCATENATE("/home/ec2-user/galaxies/POGS_SDSSonly_",HL_d251to2arcmin_incllt60_table!I1704,".fits")</f>
        <v>/home/ec2-user/galaxies/POGS_SDSSonly_ESO254-036.fits</v>
      </c>
      <c r="C1704" s="4">
        <f>HL_d251to2arcmin_incllt60_table!J1704</f>
        <v>3.969333333333333E-2</v>
      </c>
      <c r="D1704" t="str">
        <f>HL_d251to2arcmin_incllt60_table!I1704</f>
        <v>ESO254-036</v>
      </c>
      <c r="E1704" t="str">
        <f>HL_d251to2arcmin_incllt60_table!K1704</f>
        <v>S0</v>
      </c>
      <c r="F1704" t="str">
        <f>CONCATENATE("/home/ec2-user/galaxies/POGSSNR_SDSSonly_",HL_d251to2arcmin_incllt60_table!I1704,".fits")</f>
        <v>/home/ec2-user/galaxies/POGSSNR_SDSSonly_ESO254-036.fits</v>
      </c>
      <c r="G1704">
        <v>0</v>
      </c>
      <c r="H1704">
        <v>2</v>
      </c>
    </row>
    <row r="1705" spans="1:8">
      <c r="A1705" s="5" t="s">
        <v>847</v>
      </c>
      <c r="B1705" t="str">
        <f>CONCATENATE("/home/ec2-user/galaxies/POGS_SDSSonly_",HL_d251to2arcmin_incllt60_table!I1705,".fits")</f>
        <v>/home/ec2-user/galaxies/POGS_SDSSonly_PGC018618.fits</v>
      </c>
      <c r="C1705" s="4">
        <f>HL_d251to2arcmin_incllt60_table!J1705</f>
        <v>1.4066666666666667E-2</v>
      </c>
      <c r="D1705" t="str">
        <f>HL_d251to2arcmin_incllt60_table!I1705</f>
        <v>PGC018618</v>
      </c>
      <c r="E1705" t="str">
        <f>HL_d251to2arcmin_incllt60_table!K1705</f>
        <v>E</v>
      </c>
      <c r="F1705" t="str">
        <f>CONCATENATE("/home/ec2-user/galaxies/POGSSNR_SDSSonly_",HL_d251to2arcmin_incllt60_table!I1705,".fits")</f>
        <v>/home/ec2-user/galaxies/POGSSNR_SDSSonly_PGC018618.fits</v>
      </c>
      <c r="G1705">
        <v>0</v>
      </c>
      <c r="H1705">
        <v>2</v>
      </c>
    </row>
    <row r="1706" spans="1:8">
      <c r="A1706" s="5" t="s">
        <v>847</v>
      </c>
      <c r="B1706" t="str">
        <f>CONCATENATE("/home/ec2-user/galaxies/POGS_SDSSonly_",HL_d251to2arcmin_incllt60_table!I1706,".fits")</f>
        <v>/home/ec2-user/galaxies/POGS_SDSSonly_PGC018637.fits</v>
      </c>
      <c r="C1706" s="4">
        <f>HL_d251to2arcmin_incllt60_table!J1706</f>
        <v>1.3986666666666666E-2</v>
      </c>
      <c r="D1706" t="str">
        <f>HL_d251to2arcmin_incllt60_table!I1706</f>
        <v>PGC018637</v>
      </c>
      <c r="E1706" t="str">
        <f>HL_d251to2arcmin_incllt60_table!K1706</f>
        <v>Sab</v>
      </c>
      <c r="F1706" t="str">
        <f>CONCATENATE("/home/ec2-user/galaxies/POGSSNR_SDSSonly_",HL_d251to2arcmin_incllt60_table!I1706,".fits")</f>
        <v>/home/ec2-user/galaxies/POGSSNR_SDSSonly_PGC018637.fits</v>
      </c>
      <c r="G1706">
        <v>0</v>
      </c>
      <c r="H1706">
        <v>2</v>
      </c>
    </row>
    <row r="1707" spans="1:8">
      <c r="A1707" s="5" t="s">
        <v>847</v>
      </c>
      <c r="B1707" t="str">
        <f>CONCATENATE("/home/ec2-user/galaxies/POGS_SDSSonly_",HL_d251to2arcmin_incllt60_table!I1707,".fits")</f>
        <v>/home/ec2-user/galaxies/POGS_SDSSonly_NGC2200.fits</v>
      </c>
      <c r="C1707" s="4">
        <f>HL_d251to2arcmin_incllt60_table!J1707</f>
        <v>1.477E-2</v>
      </c>
      <c r="D1707" t="str">
        <f>HL_d251to2arcmin_incllt60_table!I1707</f>
        <v>NGC2200</v>
      </c>
      <c r="E1707" t="str">
        <f>HL_d251to2arcmin_incllt60_table!K1707</f>
        <v>SBc</v>
      </c>
      <c r="F1707" t="str">
        <f>CONCATENATE("/home/ec2-user/galaxies/POGSSNR_SDSSonly_",HL_d251to2arcmin_incllt60_table!I1707,".fits")</f>
        <v>/home/ec2-user/galaxies/POGSSNR_SDSSonly_NGC2200.fits</v>
      </c>
      <c r="G1707">
        <v>0</v>
      </c>
      <c r="H1707">
        <v>2</v>
      </c>
    </row>
    <row r="1708" spans="1:8">
      <c r="A1708" s="5" t="s">
        <v>847</v>
      </c>
      <c r="B1708" t="str">
        <f>CONCATENATE("/home/ec2-user/galaxies/POGS_SDSSonly_",HL_d251to2arcmin_incllt60_table!I1708,".fits")</f>
        <v>/home/ec2-user/galaxies/POGS_SDSSonly_ESO205-034.fits</v>
      </c>
      <c r="C1708" s="4">
        <f>HL_d251to2arcmin_incllt60_table!J1708</f>
        <v>2.8500000000000001E-3</v>
      </c>
      <c r="D1708" t="str">
        <f>HL_d251to2arcmin_incllt60_table!I1708</f>
        <v>ESO205-034</v>
      </c>
      <c r="E1708" t="str">
        <f>HL_d251to2arcmin_incllt60_table!K1708</f>
        <v>SABm</v>
      </c>
      <c r="F1708" t="str">
        <f>CONCATENATE("/home/ec2-user/galaxies/POGSSNR_SDSSonly_",HL_d251to2arcmin_incllt60_table!I1708,".fits")</f>
        <v>/home/ec2-user/galaxies/POGSSNR_SDSSonly_ESO205-034.fits</v>
      </c>
      <c r="G1708">
        <v>0</v>
      </c>
      <c r="H1708">
        <v>2</v>
      </c>
    </row>
    <row r="1709" spans="1:8">
      <c r="A1709" s="5" t="s">
        <v>847</v>
      </c>
      <c r="B1709" t="str">
        <f>CONCATENATE("/home/ec2-user/galaxies/POGS_SDSSonly_",HL_d251to2arcmin_incllt60_table!I1709,".fits")</f>
        <v>/home/ec2-user/galaxies/POGS_SDSSonly_PGC018654.fits</v>
      </c>
      <c r="C1709" s="4">
        <f>HL_d251to2arcmin_incllt60_table!J1709</f>
        <v>2.9493333333333333E-2</v>
      </c>
      <c r="D1709" t="str">
        <f>HL_d251to2arcmin_incllt60_table!I1709</f>
        <v>PGC018654</v>
      </c>
      <c r="E1709" t="str">
        <f>HL_d251to2arcmin_incllt60_table!K1709</f>
        <v>E</v>
      </c>
      <c r="F1709" t="str">
        <f>CONCATENATE("/home/ec2-user/galaxies/POGSSNR_SDSSonly_",HL_d251to2arcmin_incllt60_table!I1709,".fits")</f>
        <v>/home/ec2-user/galaxies/POGSSNR_SDSSonly_PGC018654.fits</v>
      </c>
      <c r="G1709">
        <v>0</v>
      </c>
      <c r="H1709">
        <v>2</v>
      </c>
    </row>
    <row r="1710" spans="1:8">
      <c r="A1710" s="5" t="s">
        <v>847</v>
      </c>
      <c r="B1710" t="str">
        <f>CONCATENATE("/home/ec2-user/galaxies/POGS_SDSSonly_",HL_d251to2arcmin_incllt60_table!I1710,".fits")</f>
        <v>/home/ec2-user/galaxies/POGS_SDSSonly_ESO307-024.fits</v>
      </c>
      <c r="C1710" s="4">
        <f>HL_d251to2arcmin_incllt60_table!J1710</f>
        <v>3.8116666666666667E-2</v>
      </c>
      <c r="D1710" t="str">
        <f>HL_d251to2arcmin_incllt60_table!I1710</f>
        <v>ESO307-024</v>
      </c>
      <c r="E1710" t="str">
        <f>HL_d251to2arcmin_incllt60_table!K1710</f>
        <v>Sb</v>
      </c>
      <c r="F1710" t="str">
        <f>CONCATENATE("/home/ec2-user/galaxies/POGSSNR_SDSSonly_",HL_d251to2arcmin_incllt60_table!I1710,".fits")</f>
        <v>/home/ec2-user/galaxies/POGSSNR_SDSSonly_ESO307-024.fits</v>
      </c>
      <c r="G1710">
        <v>0</v>
      </c>
      <c r="H1710">
        <v>2</v>
      </c>
    </row>
    <row r="1711" spans="1:8">
      <c r="A1711" s="5" t="s">
        <v>847</v>
      </c>
      <c r="B1711" t="str">
        <f>CONCATENATE("/home/ec2-user/galaxies/POGS_SDSSonly_",HL_d251to2arcmin_incllt60_table!I1711,".fits")</f>
        <v>/home/ec2-user/galaxies/POGS_SDSSonly_NGC2201.fits</v>
      </c>
      <c r="C1711" s="4">
        <f>HL_d251to2arcmin_incllt60_table!J1711</f>
        <v>1.4659999999999999E-2</v>
      </c>
      <c r="D1711" t="str">
        <f>HL_d251to2arcmin_incllt60_table!I1711</f>
        <v>NGC2201</v>
      </c>
      <c r="E1711" t="str">
        <f>HL_d251to2arcmin_incllt60_table!K1711</f>
        <v>SABb</v>
      </c>
      <c r="F1711" t="str">
        <f>CONCATENATE("/home/ec2-user/galaxies/POGSSNR_SDSSonly_",HL_d251to2arcmin_incllt60_table!I1711,".fits")</f>
        <v>/home/ec2-user/galaxies/POGSSNR_SDSSonly_NGC2201.fits</v>
      </c>
      <c r="G1711">
        <v>0</v>
      </c>
      <c r="H1711">
        <v>2</v>
      </c>
    </row>
    <row r="1712" spans="1:8">
      <c r="A1712" s="5" t="s">
        <v>847</v>
      </c>
      <c r="B1712" t="str">
        <f>CONCATENATE("/home/ec2-user/galaxies/POGS_SDSSonly_",HL_d251to2arcmin_incllt60_table!I1712,".fits")</f>
        <v>/home/ec2-user/galaxies/POGS_SDSSonly_ESO160-019.fits</v>
      </c>
      <c r="C1712" s="4">
        <f>HL_d251to2arcmin_incllt60_table!J1712</f>
        <v>1.4116666666666666E-2</v>
      </c>
      <c r="D1712" t="str">
        <f>HL_d251to2arcmin_incllt60_table!I1712</f>
        <v>ESO160-019</v>
      </c>
      <c r="E1712" t="str">
        <f>HL_d251to2arcmin_incllt60_table!K1712</f>
        <v>SABb</v>
      </c>
      <c r="F1712" t="str">
        <f>CONCATENATE("/home/ec2-user/galaxies/POGSSNR_SDSSonly_",HL_d251to2arcmin_incllt60_table!I1712,".fits")</f>
        <v>/home/ec2-user/galaxies/POGSSNR_SDSSonly_ESO160-019.fits</v>
      </c>
      <c r="G1712">
        <v>0</v>
      </c>
      <c r="H1712">
        <v>2</v>
      </c>
    </row>
    <row r="1713" spans="1:8">
      <c r="A1713" s="5" t="s">
        <v>847</v>
      </c>
      <c r="B1713" t="str">
        <f>CONCATENATE("/home/ec2-user/galaxies/POGS_SDSSonly_",HL_d251to2arcmin_incllt60_table!I1713,".fits")</f>
        <v>/home/ec2-user/galaxies/POGS_SDSSonly_PGC799613.fits</v>
      </c>
      <c r="C1713" s="4">
        <f>HL_d251to2arcmin_incllt60_table!J1713</f>
        <v>8.1566666666666662E-3</v>
      </c>
      <c r="D1713" t="str">
        <f>HL_d251to2arcmin_incllt60_table!I1713</f>
        <v>PGC799613</v>
      </c>
      <c r="E1713" t="str">
        <f>HL_d251to2arcmin_incllt60_table!K1713</f>
        <v>S0-a</v>
      </c>
      <c r="F1713" t="str">
        <f>CONCATENATE("/home/ec2-user/galaxies/POGSSNR_SDSSonly_",HL_d251to2arcmin_incllt60_table!I1713,".fits")</f>
        <v>/home/ec2-user/galaxies/POGSSNR_SDSSonly_PGC799613.fits</v>
      </c>
      <c r="G1713">
        <v>0</v>
      </c>
      <c r="H1713">
        <v>2</v>
      </c>
    </row>
    <row r="1714" spans="1:8">
      <c r="A1714" s="5" t="s">
        <v>847</v>
      </c>
      <c r="B1714" t="str">
        <f>CONCATENATE("/home/ec2-user/galaxies/POGS_SDSSonly_",HL_d251to2arcmin_incllt60_table!I1714,".fits")</f>
        <v>/home/ec2-user/galaxies/POGS_SDSSonly_ESO254-041.fits</v>
      </c>
      <c r="C1714" s="4">
        <f>HL_d251to2arcmin_incllt60_table!J1714</f>
        <v>2.9899999999999999E-2</v>
      </c>
      <c r="D1714" t="str">
        <f>HL_d251to2arcmin_incllt60_table!I1714</f>
        <v>ESO254-041</v>
      </c>
      <c r="E1714" t="str">
        <f>HL_d251to2arcmin_incllt60_table!K1714</f>
        <v>E?</v>
      </c>
      <c r="F1714" t="str">
        <f>CONCATENATE("/home/ec2-user/galaxies/POGSSNR_SDSSonly_",HL_d251to2arcmin_incllt60_table!I1714,".fits")</f>
        <v>/home/ec2-user/galaxies/POGSSNR_SDSSonly_ESO254-041.fits</v>
      </c>
      <c r="G1714">
        <v>0</v>
      </c>
      <c r="H1714">
        <v>2</v>
      </c>
    </row>
    <row r="1715" spans="1:8">
      <c r="A1715" s="5" t="s">
        <v>847</v>
      </c>
      <c r="B1715" t="str">
        <f>CONCATENATE("/home/ec2-user/galaxies/POGS_SDSSonly_",HL_d251to2arcmin_incllt60_table!I1715,".fits")</f>
        <v>/home/ec2-user/galaxies/POGS_SDSSonly_UGC03404.fits</v>
      </c>
      <c r="C1715" s="4">
        <f>HL_d251to2arcmin_incllt60_table!J1715</f>
        <v>1.5103333333333333E-2</v>
      </c>
      <c r="D1715" t="str">
        <f>HL_d251to2arcmin_incllt60_table!I1715</f>
        <v>UGC03404</v>
      </c>
      <c r="E1715" t="str">
        <f>HL_d251to2arcmin_incllt60_table!K1715</f>
        <v>S0</v>
      </c>
      <c r="F1715" t="str">
        <f>CONCATENATE("/home/ec2-user/galaxies/POGSSNR_SDSSonly_",HL_d251to2arcmin_incllt60_table!I1715,".fits")</f>
        <v>/home/ec2-user/galaxies/POGSSNR_SDSSonly_UGC03404.fits</v>
      </c>
      <c r="G1715">
        <v>0</v>
      </c>
      <c r="H1715">
        <v>2</v>
      </c>
    </row>
    <row r="1716" spans="1:8">
      <c r="A1716" s="5" t="s">
        <v>847</v>
      </c>
      <c r="B1716" t="str">
        <f>CONCATENATE("/home/ec2-user/galaxies/POGS_SDSSonly_",HL_d251to2arcmin_incllt60_table!I1716,".fits")</f>
        <v>/home/ec2-user/galaxies/POGS_SDSSonly_ESO489-022.fits</v>
      </c>
      <c r="C1716" s="4">
        <f>HL_d251to2arcmin_incllt60_table!J1716</f>
        <v>5.326666666666667E-3</v>
      </c>
      <c r="D1716" t="str">
        <f>HL_d251to2arcmin_incllt60_table!I1716</f>
        <v>ESO489-022</v>
      </c>
      <c r="E1716" t="str">
        <f>HL_d251to2arcmin_incllt60_table!K1716</f>
        <v>IAB</v>
      </c>
      <c r="F1716" t="str">
        <f>CONCATENATE("/home/ec2-user/galaxies/POGSSNR_SDSSonly_",HL_d251to2arcmin_incllt60_table!I1716,".fits")</f>
        <v>/home/ec2-user/galaxies/POGSSNR_SDSSonly_ESO489-022.fits</v>
      </c>
      <c r="G1716">
        <v>0</v>
      </c>
      <c r="H1716">
        <v>2</v>
      </c>
    </row>
    <row r="1717" spans="1:8">
      <c r="A1717" s="5" t="s">
        <v>847</v>
      </c>
      <c r="B1717" t="str">
        <f>CONCATENATE("/home/ec2-user/galaxies/POGS_SDSSonly_",HL_d251to2arcmin_incllt60_table!I1717,".fits")</f>
        <v>/home/ec2-user/galaxies/POGS_SDSSonly_ESO489-023.fits</v>
      </c>
      <c r="C1717" s="4">
        <f>HL_d251to2arcmin_incllt60_table!J1717</f>
        <v>6.2266666666666668E-3</v>
      </c>
      <c r="D1717" t="str">
        <f>HL_d251to2arcmin_incllt60_table!I1717</f>
        <v>ESO489-023</v>
      </c>
      <c r="E1717" t="str">
        <f>HL_d251to2arcmin_incllt60_table!K1717</f>
        <v>SBcd</v>
      </c>
      <c r="F1717" t="str">
        <f>CONCATENATE("/home/ec2-user/galaxies/POGSSNR_SDSSonly_",HL_d251to2arcmin_incllt60_table!I1717,".fits")</f>
        <v>/home/ec2-user/galaxies/POGSSNR_SDSSonly_ESO489-023.fits</v>
      </c>
      <c r="G1717">
        <v>0</v>
      </c>
      <c r="H1717">
        <v>2</v>
      </c>
    </row>
    <row r="1718" spans="1:8">
      <c r="A1718" s="5" t="s">
        <v>847</v>
      </c>
      <c r="B1718" t="str">
        <f>CONCATENATE("/home/ec2-user/galaxies/POGS_SDSSonly_",HL_d251to2arcmin_incllt60_table!I1718,".fits")</f>
        <v>/home/ec2-user/galaxies/POGS_SDSSonly_UGC03426.fits</v>
      </c>
      <c r="C1718" s="4">
        <f>HL_d251to2arcmin_incllt60_table!J1718</f>
        <v>1.4306666666666667E-2</v>
      </c>
      <c r="D1718" t="str">
        <f>HL_d251to2arcmin_incllt60_table!I1718</f>
        <v>UGC03426</v>
      </c>
      <c r="E1718" t="str">
        <f>HL_d251to2arcmin_incllt60_table!K1718</f>
        <v>S0</v>
      </c>
      <c r="F1718" t="str">
        <f>CONCATENATE("/home/ec2-user/galaxies/POGSSNR_SDSSonly_",HL_d251to2arcmin_incllt60_table!I1718,".fits")</f>
        <v>/home/ec2-user/galaxies/POGSSNR_SDSSonly_UGC03426.fits</v>
      </c>
      <c r="G1718">
        <v>0</v>
      </c>
      <c r="H1718">
        <v>2</v>
      </c>
    </row>
    <row r="1719" spans="1:8">
      <c r="A1719" s="5" t="s">
        <v>847</v>
      </c>
      <c r="B1719" t="str">
        <f>CONCATENATE("/home/ec2-user/galaxies/POGS_SDSSonly_",HL_d251to2arcmin_incllt60_table!I1719,".fits")</f>
        <v>/home/ec2-user/galaxies/POGS_SDSSonly_PGC018730.fits</v>
      </c>
      <c r="C1719" s="4">
        <f>HL_d251to2arcmin_incllt60_table!J1719</f>
        <v>3.6376666666666668E-2</v>
      </c>
      <c r="D1719" t="str">
        <f>HL_d251to2arcmin_incllt60_table!I1719</f>
        <v>PGC018730</v>
      </c>
      <c r="E1719" t="str">
        <f>HL_d251to2arcmin_incllt60_table!K1719</f>
        <v>E</v>
      </c>
      <c r="F1719" t="str">
        <f>CONCATENATE("/home/ec2-user/galaxies/POGSSNR_SDSSonly_",HL_d251to2arcmin_incllt60_table!I1719,".fits")</f>
        <v>/home/ec2-user/galaxies/POGSSNR_SDSSonly_PGC018730.fits</v>
      </c>
      <c r="G1719">
        <v>0</v>
      </c>
      <c r="H1719">
        <v>2</v>
      </c>
    </row>
    <row r="1720" spans="1:8">
      <c r="A1720" s="5" t="s">
        <v>847</v>
      </c>
      <c r="B1720" t="str">
        <f>CONCATENATE("/home/ec2-user/galaxies/POGS_SDSSonly_",HL_d251to2arcmin_incllt60_table!I1720,".fits")</f>
        <v>/home/ec2-user/galaxies/POGS_SDSSonly_PGC996184.fits</v>
      </c>
      <c r="C1720" s="4">
        <f>HL_d251to2arcmin_incllt60_table!J1720</f>
        <v>0</v>
      </c>
      <c r="D1720" t="str">
        <f>HL_d251to2arcmin_incllt60_table!I1720</f>
        <v>PGC996184</v>
      </c>
      <c r="E1720" t="str">
        <f>HL_d251to2arcmin_incllt60_table!K1720</f>
        <v>Unk</v>
      </c>
      <c r="F1720" t="str">
        <f>CONCATENATE("/home/ec2-user/galaxies/POGSSNR_SDSSonly_",HL_d251to2arcmin_incllt60_table!I1720,".fits")</f>
        <v>/home/ec2-user/galaxies/POGSSNR_SDSSonly_PGC996184.fits</v>
      </c>
      <c r="G1720">
        <v>0</v>
      </c>
      <c r="H1720">
        <v>2</v>
      </c>
    </row>
    <row r="1721" spans="1:8">
      <c r="A1721" s="5" t="s">
        <v>847</v>
      </c>
      <c r="B1721" t="str">
        <f>CONCATENATE("/home/ec2-user/galaxies/POGS_SDSSonly_",HL_d251to2arcmin_incllt60_table!I1721,".fits")</f>
        <v>/home/ec2-user/galaxies/POGS_SDSSonly_UGC03413.fits</v>
      </c>
      <c r="C1721" s="4">
        <f>HL_d251to2arcmin_incllt60_table!J1721</f>
        <v>1.4930000000000001E-2</v>
      </c>
      <c r="D1721" t="str">
        <f>HL_d251to2arcmin_incllt60_table!I1721</f>
        <v>UGC03413</v>
      </c>
      <c r="E1721" t="str">
        <f>HL_d251to2arcmin_incllt60_table!K1721</f>
        <v>SBc</v>
      </c>
      <c r="F1721" t="str">
        <f>CONCATENATE("/home/ec2-user/galaxies/POGSSNR_SDSSonly_",HL_d251to2arcmin_incllt60_table!I1721,".fits")</f>
        <v>/home/ec2-user/galaxies/POGSSNR_SDSSonly_UGC03413.fits</v>
      </c>
      <c r="G1721">
        <v>0</v>
      </c>
      <c r="H1721">
        <v>2</v>
      </c>
    </row>
    <row r="1722" spans="1:8">
      <c r="A1722" s="5" t="s">
        <v>847</v>
      </c>
      <c r="B1722" t="str">
        <f>CONCATENATE("/home/ec2-user/galaxies/POGS_SDSSonly_",HL_d251to2arcmin_incllt60_table!I1722,".fits")</f>
        <v>/home/ec2-user/galaxies/POGS_SDSSonly_ESO160-022.fits</v>
      </c>
      <c r="C1722" s="4">
        <f>HL_d251to2arcmin_incllt60_table!J1722</f>
        <v>3.286E-2</v>
      </c>
      <c r="D1722" t="str">
        <f>HL_d251to2arcmin_incllt60_table!I1722</f>
        <v>ESO160-022</v>
      </c>
      <c r="E1722" t="str">
        <f>HL_d251to2arcmin_incllt60_table!K1722</f>
        <v>Sb</v>
      </c>
      <c r="F1722" t="str">
        <f>CONCATENATE("/home/ec2-user/galaxies/POGSSNR_SDSSonly_",HL_d251to2arcmin_incllt60_table!I1722,".fits")</f>
        <v>/home/ec2-user/galaxies/POGSSNR_SDSSonly_ESO160-022.fits</v>
      </c>
      <c r="G1722">
        <v>0</v>
      </c>
      <c r="H1722">
        <v>2</v>
      </c>
    </row>
    <row r="1723" spans="1:8">
      <c r="A1723" s="5" t="s">
        <v>847</v>
      </c>
      <c r="B1723" t="str">
        <f>CONCATENATE("/home/ec2-user/galaxies/POGS_SDSSonly_",HL_d251to2arcmin_incllt60_table!I1723,".fits")</f>
        <v>/home/ec2-user/galaxies/POGS_SDSSonly_ESO556-012.fits</v>
      </c>
      <c r="C1723" s="4">
        <f>HL_d251to2arcmin_incllt60_table!J1723</f>
        <v>7.9833333333333336E-3</v>
      </c>
      <c r="D1723" t="str">
        <f>HL_d251to2arcmin_incllt60_table!I1723</f>
        <v>ESO556-012</v>
      </c>
      <c r="E1723" t="str">
        <f>HL_d251to2arcmin_incllt60_table!K1723</f>
        <v>SBd</v>
      </c>
      <c r="F1723" t="str">
        <f>CONCATENATE("/home/ec2-user/galaxies/POGSSNR_SDSSonly_",HL_d251to2arcmin_incllt60_table!I1723,".fits")</f>
        <v>/home/ec2-user/galaxies/POGSSNR_SDSSonly_ESO556-012.fits</v>
      </c>
      <c r="G1723">
        <v>0</v>
      </c>
      <c r="H1723">
        <v>2</v>
      </c>
    </row>
    <row r="1724" spans="1:8">
      <c r="A1724" s="5" t="s">
        <v>847</v>
      </c>
      <c r="B1724" t="str">
        <f>CONCATENATE("/home/ec2-user/galaxies/POGS_SDSSonly_",HL_d251to2arcmin_incllt60_table!I1724,".fits")</f>
        <v>/home/ec2-user/galaxies/POGS_SDSSonly_IC0440.fits</v>
      </c>
      <c r="C1724" s="4">
        <f>HL_d251to2arcmin_incllt60_table!J1724</f>
        <v>1.536E-2</v>
      </c>
      <c r="D1724" t="str">
        <f>HL_d251to2arcmin_incllt60_table!I1724</f>
        <v>IC0440</v>
      </c>
      <c r="E1724" t="str">
        <f>HL_d251to2arcmin_incllt60_table!K1724</f>
        <v>Sb</v>
      </c>
      <c r="F1724" t="str">
        <f>CONCATENATE("/home/ec2-user/galaxies/POGSSNR_SDSSonly_",HL_d251to2arcmin_incllt60_table!I1724,".fits")</f>
        <v>/home/ec2-user/galaxies/POGSSNR_SDSSonly_IC0440.fits</v>
      </c>
      <c r="G1724">
        <v>0</v>
      </c>
      <c r="H1724">
        <v>2</v>
      </c>
    </row>
    <row r="1725" spans="1:8">
      <c r="A1725" s="5" t="s">
        <v>847</v>
      </c>
      <c r="B1725" t="str">
        <f>CONCATENATE("/home/ec2-user/galaxies/POGS_SDSSonly_",HL_d251to2arcmin_incllt60_table!I1725,".fits")</f>
        <v>/home/ec2-user/galaxies/POGS_SDSSonly_PGC179121.fits</v>
      </c>
      <c r="C1725" s="4">
        <f>HL_d251to2arcmin_incllt60_table!J1725</f>
        <v>3.4840000000000003E-2</v>
      </c>
      <c r="D1725" t="str">
        <f>HL_d251to2arcmin_incllt60_table!I1725</f>
        <v>PGC179121</v>
      </c>
      <c r="E1725" t="str">
        <f>HL_d251to2arcmin_incllt60_table!K1725</f>
        <v>E</v>
      </c>
      <c r="F1725" t="str">
        <f>CONCATENATE("/home/ec2-user/galaxies/POGSSNR_SDSSonly_",HL_d251to2arcmin_incllt60_table!I1725,".fits")</f>
        <v>/home/ec2-user/galaxies/POGSSNR_SDSSonly_PGC179121.fits</v>
      </c>
      <c r="G1725">
        <v>0</v>
      </c>
      <c r="H1725">
        <v>2</v>
      </c>
    </row>
    <row r="1726" spans="1:8">
      <c r="A1726" s="5" t="s">
        <v>847</v>
      </c>
      <c r="B1726" t="str">
        <f>CONCATENATE("/home/ec2-user/galaxies/POGS_SDSSonly_",HL_d251to2arcmin_incllt60_table!I1726,".fits")</f>
        <v>/home/ec2-user/galaxies/POGS_SDSSonly_PGC018848.fits</v>
      </c>
      <c r="C1726" s="4">
        <f>HL_d251to2arcmin_incllt60_table!J1726</f>
        <v>8.94E-3</v>
      </c>
      <c r="D1726" t="str">
        <f>HL_d251to2arcmin_incllt60_table!I1726</f>
        <v>PGC018848</v>
      </c>
      <c r="E1726" t="str">
        <f>HL_d251to2arcmin_incllt60_table!K1726</f>
        <v>Sc</v>
      </c>
      <c r="F1726" t="str">
        <f>CONCATENATE("/home/ec2-user/galaxies/POGSSNR_SDSSonly_",HL_d251to2arcmin_incllt60_table!I1726,".fits")</f>
        <v>/home/ec2-user/galaxies/POGSSNR_SDSSonly_PGC018848.fits</v>
      </c>
      <c r="G1726">
        <v>0</v>
      </c>
      <c r="H1726">
        <v>2</v>
      </c>
    </row>
    <row r="1727" spans="1:8">
      <c r="A1727" s="5" t="s">
        <v>847</v>
      </c>
      <c r="B1727" t="str">
        <f>CONCATENATE("/home/ec2-user/galaxies/POGS_SDSSonly_",HL_d251to2arcmin_incllt60_table!I1727,".fits")</f>
        <v>/home/ec2-user/galaxies/POGS_SDSSonly_NGC2216.fits</v>
      </c>
      <c r="C1727" s="4">
        <f>HL_d251to2arcmin_incllt60_table!J1727</f>
        <v>8.9966666666666667E-3</v>
      </c>
      <c r="D1727" t="str">
        <f>HL_d251to2arcmin_incllt60_table!I1727</f>
        <v>NGC2216</v>
      </c>
      <c r="E1727" t="str">
        <f>HL_d251to2arcmin_incllt60_table!K1727</f>
        <v>SABa</v>
      </c>
      <c r="F1727" t="str">
        <f>CONCATENATE("/home/ec2-user/galaxies/POGSSNR_SDSSonly_",HL_d251to2arcmin_incllt60_table!I1727,".fits")</f>
        <v>/home/ec2-user/galaxies/POGSSNR_SDSSonly_NGC2216.fits</v>
      </c>
      <c r="G1727">
        <v>0</v>
      </c>
      <c r="H1727">
        <v>2</v>
      </c>
    </row>
    <row r="1728" spans="1:8">
      <c r="A1728" s="5" t="s">
        <v>847</v>
      </c>
      <c r="B1728" t="str">
        <f>CONCATENATE("/home/ec2-user/galaxies/POGS_SDSSonly_",HL_d251to2arcmin_incllt60_table!I1728,".fits")</f>
        <v>/home/ec2-user/galaxies/POGS_SDSSonly_ESO255-005.fits</v>
      </c>
      <c r="C1728" s="4">
        <f>HL_d251to2arcmin_incllt60_table!J1728</f>
        <v>1.4616666666666667E-2</v>
      </c>
      <c r="D1728" t="str">
        <f>HL_d251to2arcmin_incllt60_table!I1728</f>
        <v>ESO255-005</v>
      </c>
      <c r="E1728" t="str">
        <f>HL_d251to2arcmin_incllt60_table!K1728</f>
        <v>Sab</v>
      </c>
      <c r="F1728" t="str">
        <f>CONCATENATE("/home/ec2-user/galaxies/POGSSNR_SDSSonly_",HL_d251to2arcmin_incllt60_table!I1728,".fits")</f>
        <v>/home/ec2-user/galaxies/POGSSNR_SDSSonly_ESO255-005.fits</v>
      </c>
      <c r="G1728">
        <v>0</v>
      </c>
      <c r="H1728">
        <v>2</v>
      </c>
    </row>
    <row r="1729" spans="1:8">
      <c r="A1729" s="5" t="s">
        <v>847</v>
      </c>
      <c r="B1729" t="str">
        <f>CONCATENATE("/home/ec2-user/galaxies/POGS_SDSSonly_",HL_d251to2arcmin_incllt60_table!I1729,".fits")</f>
        <v>/home/ec2-user/galaxies/POGS_SDSSonly_UGC03446.fits</v>
      </c>
      <c r="C1729" s="4">
        <f>HL_d251to2arcmin_incllt60_table!J1729</f>
        <v>1.1296666666666667E-2</v>
      </c>
      <c r="D1729" t="str">
        <f>HL_d251to2arcmin_incllt60_table!I1729</f>
        <v>UGC03446</v>
      </c>
      <c r="E1729" t="str">
        <f>HL_d251to2arcmin_incllt60_table!K1729</f>
        <v>S0</v>
      </c>
      <c r="F1729" t="str">
        <f>CONCATENATE("/home/ec2-user/galaxies/POGSSNR_SDSSonly_",HL_d251to2arcmin_incllt60_table!I1729,".fits")</f>
        <v>/home/ec2-user/galaxies/POGSSNR_SDSSonly_UGC03446.fits</v>
      </c>
      <c r="G1729">
        <v>0</v>
      </c>
      <c r="H1729">
        <v>2</v>
      </c>
    </row>
    <row r="1730" spans="1:8">
      <c r="A1730" s="5" t="s">
        <v>847</v>
      </c>
      <c r="B1730" t="str">
        <f>CONCATENATE("/home/ec2-user/galaxies/POGS_SDSSonly_",HL_d251to2arcmin_incllt60_table!I1730,".fits")</f>
        <v>/home/ec2-user/galaxies/POGS_SDSSonly_PGC018887.fits</v>
      </c>
      <c r="C1730" s="4">
        <f>HL_d251to2arcmin_incllt60_table!J1730</f>
        <v>4.9083333333333333E-2</v>
      </c>
      <c r="D1730" t="str">
        <f>HL_d251to2arcmin_incllt60_table!I1730</f>
        <v>PGC018887</v>
      </c>
      <c r="E1730" t="str">
        <f>HL_d251to2arcmin_incllt60_table!K1730</f>
        <v>E</v>
      </c>
      <c r="F1730" t="str">
        <f>CONCATENATE("/home/ec2-user/galaxies/POGSSNR_SDSSonly_",HL_d251to2arcmin_incllt60_table!I1730,".fits")</f>
        <v>/home/ec2-user/galaxies/POGSSNR_SDSSonly_PGC018887.fits</v>
      </c>
      <c r="G1730">
        <v>0</v>
      </c>
      <c r="H1730">
        <v>2</v>
      </c>
    </row>
    <row r="1731" spans="1:8">
      <c r="A1731" s="5" t="s">
        <v>847</v>
      </c>
      <c r="B1731" t="str">
        <f>CONCATENATE("/home/ec2-user/galaxies/POGS_SDSSonly_",HL_d251to2arcmin_incllt60_table!I1731,".fits")</f>
        <v>/home/ec2-user/galaxies/POGS_SDSSonly_ESO556-019.fits</v>
      </c>
      <c r="C1731" s="4">
        <f>HL_d251to2arcmin_incllt60_table!J1731</f>
        <v>5.6499999999999996E-3</v>
      </c>
      <c r="D1731" t="str">
        <f>HL_d251to2arcmin_incllt60_table!I1731</f>
        <v>ESO556-019</v>
      </c>
      <c r="E1731" t="str">
        <f>HL_d251to2arcmin_incllt60_table!K1731</f>
        <v>Sm</v>
      </c>
      <c r="F1731" t="str">
        <f>CONCATENATE("/home/ec2-user/galaxies/POGSSNR_SDSSonly_",HL_d251to2arcmin_incllt60_table!I1731,".fits")</f>
        <v>/home/ec2-user/galaxies/POGSSNR_SDSSonly_ESO556-019.fits</v>
      </c>
      <c r="G1731">
        <v>0</v>
      </c>
      <c r="H1731">
        <v>2</v>
      </c>
    </row>
    <row r="1732" spans="1:8">
      <c r="A1732" s="5" t="s">
        <v>847</v>
      </c>
      <c r="B1732" t="str">
        <f>CONCATENATE("/home/ec2-user/galaxies/POGS_SDSSonly_",HL_d251to2arcmin_incllt60_table!I1732,".fits")</f>
        <v>/home/ec2-user/galaxies/POGS_SDSSonly_UGC03457.fits</v>
      </c>
      <c r="C1732" s="4">
        <f>HL_d251to2arcmin_incllt60_table!J1732</f>
        <v>8.8199999999999997E-3</v>
      </c>
      <c r="D1732" t="str">
        <f>HL_d251to2arcmin_incllt60_table!I1732</f>
        <v>UGC03457</v>
      </c>
      <c r="E1732" t="str">
        <f>HL_d251to2arcmin_incllt60_table!K1732</f>
        <v>S0-a</v>
      </c>
      <c r="F1732" t="str">
        <f>CONCATENATE("/home/ec2-user/galaxies/POGSSNR_SDSSonly_",HL_d251to2arcmin_incllt60_table!I1732,".fits")</f>
        <v>/home/ec2-user/galaxies/POGSSNR_SDSSonly_UGC03457.fits</v>
      </c>
      <c r="G1732">
        <v>0</v>
      </c>
      <c r="H1732">
        <v>2</v>
      </c>
    </row>
    <row r="1733" spans="1:8">
      <c r="A1733" s="5" t="s">
        <v>847</v>
      </c>
      <c r="B1733" t="str">
        <f>CONCATENATE("/home/ec2-user/galaxies/POGS_SDSSonly_",HL_d251to2arcmin_incllt60_table!I1733,".fits")</f>
        <v>/home/ec2-user/galaxies/POGS_SDSSonly_PGC148735.fits</v>
      </c>
      <c r="C1733" s="4">
        <f>HL_d251to2arcmin_incllt60_table!J1733</f>
        <v>5.2966666666666669E-2</v>
      </c>
      <c r="D1733" t="str">
        <f>HL_d251to2arcmin_incllt60_table!I1733</f>
        <v>PGC148735</v>
      </c>
      <c r="E1733" t="str">
        <f>HL_d251to2arcmin_incllt60_table!K1733</f>
        <v>Sbc</v>
      </c>
      <c r="F1733" t="str">
        <f>CONCATENATE("/home/ec2-user/galaxies/POGSSNR_SDSSonly_",HL_d251to2arcmin_incllt60_table!I1733,".fits")</f>
        <v>/home/ec2-user/galaxies/POGSSNR_SDSSonly_PGC148735.fits</v>
      </c>
      <c r="G1733">
        <v>0</v>
      </c>
      <c r="H1733">
        <v>2</v>
      </c>
    </row>
    <row r="1734" spans="1:8">
      <c r="A1734" s="5" t="s">
        <v>847</v>
      </c>
      <c r="B1734" t="str">
        <f>CONCATENATE("/home/ec2-user/galaxies/POGS_SDSSonly_",HL_d251to2arcmin_incllt60_table!I1734,".fits")</f>
        <v>/home/ec2-user/galaxies/POGS_SDSSonly_NGC2235.fits</v>
      </c>
      <c r="C1734" s="4">
        <f>HL_d251to2arcmin_incllt60_table!J1734</f>
        <v>2.6693333333333333E-2</v>
      </c>
      <c r="D1734" t="str">
        <f>HL_d251to2arcmin_incllt60_table!I1734</f>
        <v>NGC2235</v>
      </c>
      <c r="E1734" t="str">
        <f>HL_d251to2arcmin_incllt60_table!K1734</f>
        <v>E</v>
      </c>
      <c r="F1734" t="str">
        <f>CONCATENATE("/home/ec2-user/galaxies/POGSSNR_SDSSonly_",HL_d251to2arcmin_incllt60_table!I1734,".fits")</f>
        <v>/home/ec2-user/galaxies/POGSSNR_SDSSonly_NGC2235.fits</v>
      </c>
      <c r="G1734">
        <v>0</v>
      </c>
      <c r="H1734">
        <v>2</v>
      </c>
    </row>
    <row r="1735" spans="1:8">
      <c r="A1735" s="5" t="s">
        <v>847</v>
      </c>
      <c r="B1735" t="str">
        <f>CONCATENATE("/home/ec2-user/galaxies/POGS_SDSSonly_",HL_d251to2arcmin_incllt60_table!I1735,".fits")</f>
        <v>/home/ec2-user/galaxies/POGS_SDSSonly_PGC018912.fits</v>
      </c>
      <c r="C1735" s="4">
        <f>HL_d251to2arcmin_incllt60_table!J1735</f>
        <v>5.1846666666666666E-2</v>
      </c>
      <c r="D1735" t="str">
        <f>HL_d251to2arcmin_incllt60_table!I1735</f>
        <v>PGC018912</v>
      </c>
      <c r="E1735" t="str">
        <f>HL_d251to2arcmin_incllt60_table!K1735</f>
        <v>E-SO</v>
      </c>
      <c r="F1735" t="str">
        <f>CONCATENATE("/home/ec2-user/galaxies/POGSSNR_SDSSonly_",HL_d251to2arcmin_incllt60_table!I1735,".fits")</f>
        <v>/home/ec2-user/galaxies/POGSSNR_SDSSonly_PGC018912.fits</v>
      </c>
      <c r="G1735">
        <v>0</v>
      </c>
      <c r="H1735">
        <v>2</v>
      </c>
    </row>
    <row r="1736" spans="1:8">
      <c r="A1736" s="5" t="s">
        <v>847</v>
      </c>
      <c r="B1736" t="str">
        <f>CONCATENATE("/home/ec2-user/galaxies/POGS_SDSSonly_",HL_d251to2arcmin_incllt60_table!I1736,".fits")</f>
        <v>/home/ec2-user/galaxies/POGS_SDSSonly_PGC018930.fits</v>
      </c>
      <c r="C1736" s="4">
        <f>HL_d251to2arcmin_incllt60_table!J1736</f>
        <v>9.1000000000000004E-3</v>
      </c>
      <c r="D1736" t="str">
        <f>HL_d251to2arcmin_incllt60_table!I1736</f>
        <v>PGC018930</v>
      </c>
      <c r="E1736" t="str">
        <f>HL_d251to2arcmin_incllt60_table!K1736</f>
        <v>SABd</v>
      </c>
      <c r="F1736" t="str">
        <f>CONCATENATE("/home/ec2-user/galaxies/POGSSNR_SDSSonly_",HL_d251to2arcmin_incllt60_table!I1736,".fits")</f>
        <v>/home/ec2-user/galaxies/POGSSNR_SDSSonly_PGC018930.fits</v>
      </c>
      <c r="G1736">
        <v>0</v>
      </c>
      <c r="H1736">
        <v>2</v>
      </c>
    </row>
    <row r="1737" spans="1:8">
      <c r="A1737" s="5" t="s">
        <v>847</v>
      </c>
      <c r="B1737" t="str">
        <f>CONCATENATE("/home/ec2-user/galaxies/POGS_SDSSonly_",HL_d251to2arcmin_incllt60_table!I1737,".fits")</f>
        <v>/home/ec2-user/galaxies/POGS_SDSSonly_ESO426-002.fits</v>
      </c>
      <c r="C1737" s="4">
        <f>HL_d251to2arcmin_incllt60_table!J1737</f>
        <v>2.1683333333333332E-2</v>
      </c>
      <c r="D1737" t="str">
        <f>HL_d251to2arcmin_incllt60_table!I1737</f>
        <v>ESO426-002</v>
      </c>
      <c r="E1737" t="str">
        <f>HL_d251to2arcmin_incllt60_table!K1737</f>
        <v>S0-a</v>
      </c>
      <c r="F1737" t="str">
        <f>CONCATENATE("/home/ec2-user/galaxies/POGSSNR_SDSSonly_",HL_d251to2arcmin_incllt60_table!I1737,".fits")</f>
        <v>/home/ec2-user/galaxies/POGSSNR_SDSSonly_ESO426-002.fits</v>
      </c>
      <c r="G1737">
        <v>0</v>
      </c>
      <c r="H1737">
        <v>2</v>
      </c>
    </row>
    <row r="1738" spans="1:8">
      <c r="A1738" s="5" t="s">
        <v>847</v>
      </c>
      <c r="B1738" t="str">
        <f>CONCATENATE("/home/ec2-user/galaxies/POGS_SDSSonly_",HL_d251to2arcmin_incllt60_table!I1738,".fits")</f>
        <v>/home/ec2-user/galaxies/POGS_SDSSonly_ESO489-047.fits</v>
      </c>
      <c r="C1738" s="4">
        <f>HL_d251to2arcmin_incllt60_table!J1738</f>
        <v>2.3383333333333332E-2</v>
      </c>
      <c r="D1738" t="str">
        <f>HL_d251to2arcmin_incllt60_table!I1738</f>
        <v>ESO489-047</v>
      </c>
      <c r="E1738" t="str">
        <f>HL_d251to2arcmin_incllt60_table!K1738</f>
        <v>SBbc</v>
      </c>
      <c r="F1738" t="str">
        <f>CONCATENATE("/home/ec2-user/galaxies/POGSSNR_SDSSonly_",HL_d251to2arcmin_incllt60_table!I1738,".fits")</f>
        <v>/home/ec2-user/galaxies/POGSSNR_SDSSonly_ESO489-047.fits</v>
      </c>
      <c r="G1738">
        <v>0</v>
      </c>
      <c r="H1738">
        <v>2</v>
      </c>
    </row>
    <row r="1739" spans="1:8">
      <c r="A1739" s="5" t="s">
        <v>847</v>
      </c>
      <c r="B1739" t="str">
        <f>CONCATENATE("/home/ec2-user/galaxies/POGS_SDSSonly_",HL_d251to2arcmin_incllt60_table!I1739,".fits")</f>
        <v>/home/ec2-user/galaxies/POGS_SDSSonly_PGC179254.fits</v>
      </c>
      <c r="C1739" s="4">
        <f>HL_d251to2arcmin_incllt60_table!J1739</f>
        <v>5.1330000000000001E-2</v>
      </c>
      <c r="D1739" t="str">
        <f>HL_d251to2arcmin_incllt60_table!I1739</f>
        <v>PGC179254</v>
      </c>
      <c r="E1739" t="str">
        <f>HL_d251to2arcmin_incllt60_table!K1739</f>
        <v>E</v>
      </c>
      <c r="F1739" t="str">
        <f>CONCATENATE("/home/ec2-user/galaxies/POGSSNR_SDSSonly_",HL_d251to2arcmin_incllt60_table!I1739,".fits")</f>
        <v>/home/ec2-user/galaxies/POGSSNR_SDSSonly_PGC179254.fits</v>
      </c>
      <c r="G1739">
        <v>0</v>
      </c>
      <c r="H1739">
        <v>2</v>
      </c>
    </row>
    <row r="1740" spans="1:8">
      <c r="A1740" s="5" t="s">
        <v>847</v>
      </c>
      <c r="B1740" t="str">
        <f>CONCATENATE("/home/ec2-user/galaxies/POGS_SDSSonly_",HL_d251to2arcmin_incllt60_table!I1740,".fits")</f>
        <v>/home/ec2-user/galaxies/POGS_SDSSonly_UGC03459.fits</v>
      </c>
      <c r="C1740" s="4">
        <f>HL_d251to2arcmin_incllt60_table!J1740</f>
        <v>9.4333333333333335E-3</v>
      </c>
      <c r="D1740" t="str">
        <f>HL_d251to2arcmin_incllt60_table!I1740</f>
        <v>UGC03459</v>
      </c>
      <c r="E1740" t="str">
        <f>HL_d251to2arcmin_incllt60_table!K1740</f>
        <v>Sc</v>
      </c>
      <c r="F1740" t="str">
        <f>CONCATENATE("/home/ec2-user/galaxies/POGSSNR_SDSSonly_",HL_d251to2arcmin_incllt60_table!I1740,".fits")</f>
        <v>/home/ec2-user/galaxies/POGSSNR_SDSSonly_UGC03459.fits</v>
      </c>
      <c r="G1740">
        <v>0</v>
      </c>
      <c r="H1740">
        <v>2</v>
      </c>
    </row>
    <row r="1741" spans="1:8">
      <c r="A1741" s="5" t="s">
        <v>847</v>
      </c>
      <c r="B1741" t="str">
        <f>CONCATENATE("/home/ec2-user/galaxies/POGS_SDSSonly_",HL_d251to2arcmin_incllt60_table!I1741,".fits")</f>
        <v>/home/ec2-user/galaxies/POGS_SDSSonly_ESO556-021.fits</v>
      </c>
      <c r="C1741" s="4">
        <f>HL_d251to2arcmin_incllt60_table!J1741</f>
        <v>2.5010000000000001E-2</v>
      </c>
      <c r="D1741" t="str">
        <f>HL_d251to2arcmin_incllt60_table!I1741</f>
        <v>ESO556-021</v>
      </c>
      <c r="E1741" t="str">
        <f>HL_d251to2arcmin_incllt60_table!K1741</f>
        <v>Sbc</v>
      </c>
      <c r="F1741" t="str">
        <f>CONCATENATE("/home/ec2-user/galaxies/POGSSNR_SDSSonly_",HL_d251to2arcmin_incllt60_table!I1741,".fits")</f>
        <v>/home/ec2-user/galaxies/POGSSNR_SDSSonly_ESO556-021.fits</v>
      </c>
      <c r="G1741">
        <v>0</v>
      </c>
      <c r="H1741">
        <v>2</v>
      </c>
    </row>
    <row r="1742" spans="1:8">
      <c r="A1742" s="5" t="s">
        <v>847</v>
      </c>
      <c r="B1742" t="str">
        <f>CONCATENATE("/home/ec2-user/galaxies/POGS_SDSSonly_",HL_d251to2arcmin_incllt60_table!I1742,".fits")</f>
        <v>/home/ec2-user/galaxies/POGS_SDSSonly_ESO426-007.fits</v>
      </c>
      <c r="C1742" s="4">
        <f>HL_d251to2arcmin_incllt60_table!J1742</f>
        <v>2.6966666666666667E-2</v>
      </c>
      <c r="D1742" t="str">
        <f>HL_d251to2arcmin_incllt60_table!I1742</f>
        <v>ESO426-007</v>
      </c>
      <c r="E1742" t="str">
        <f>HL_d251to2arcmin_incllt60_table!K1742</f>
        <v>S?</v>
      </c>
      <c r="F1742" t="str">
        <f>CONCATENATE("/home/ec2-user/galaxies/POGSSNR_SDSSonly_",HL_d251to2arcmin_incllt60_table!I1742,".fits")</f>
        <v>/home/ec2-user/galaxies/POGSSNR_SDSSonly_ESO426-007.fits</v>
      </c>
      <c r="G1742">
        <v>0</v>
      </c>
      <c r="H1742">
        <v>2</v>
      </c>
    </row>
    <row r="1743" spans="1:8">
      <c r="A1743" s="5" t="s">
        <v>847</v>
      </c>
      <c r="B1743" t="str">
        <f>CONCATENATE("/home/ec2-user/galaxies/POGS_SDSSonly_",HL_d251to2arcmin_incllt60_table!I1743,".fits")</f>
        <v>/home/ec2-user/galaxies/POGS_SDSSonly_ESO489-053.fits</v>
      </c>
      <c r="C1743" s="4">
        <f>HL_d251to2arcmin_incllt60_table!J1743</f>
        <v>2.3109999999999999E-2</v>
      </c>
      <c r="D1743" t="str">
        <f>HL_d251to2arcmin_incllt60_table!I1743</f>
        <v>ESO489-053</v>
      </c>
      <c r="E1743" t="str">
        <f>HL_d251to2arcmin_incllt60_table!K1743</f>
        <v>Sbc</v>
      </c>
      <c r="F1743" t="str">
        <f>CONCATENATE("/home/ec2-user/galaxies/POGSSNR_SDSSonly_",HL_d251to2arcmin_incllt60_table!I1743,".fits")</f>
        <v>/home/ec2-user/galaxies/POGSSNR_SDSSonly_ESO489-053.fits</v>
      </c>
      <c r="G1743">
        <v>0</v>
      </c>
      <c r="H1743">
        <v>2</v>
      </c>
    </row>
    <row r="1744" spans="1:8">
      <c r="A1744" s="5" t="s">
        <v>847</v>
      </c>
      <c r="B1744" t="str">
        <f>CONCATENATE("/home/ec2-user/galaxies/POGS_SDSSonly_",HL_d251to2arcmin_incllt60_table!I1744,".fits")</f>
        <v>/home/ec2-user/galaxies/POGS_SDSSonly_ESO426-009.fits</v>
      </c>
      <c r="C1744" s="4">
        <f>HL_d251to2arcmin_incllt60_table!J1744</f>
        <v>2.2093333333333333E-2</v>
      </c>
      <c r="D1744" t="str">
        <f>HL_d251to2arcmin_incllt60_table!I1744</f>
        <v>ESO426-009</v>
      </c>
      <c r="E1744" t="str">
        <f>HL_d251to2arcmin_incllt60_table!K1744</f>
        <v>SBc</v>
      </c>
      <c r="F1744" t="str">
        <f>CONCATENATE("/home/ec2-user/galaxies/POGSSNR_SDSSonly_",HL_d251to2arcmin_incllt60_table!I1744,".fits")</f>
        <v>/home/ec2-user/galaxies/POGSSNR_SDSSonly_ESO426-009.fits</v>
      </c>
      <c r="G1744">
        <v>0</v>
      </c>
      <c r="H1744">
        <v>2</v>
      </c>
    </row>
    <row r="1745" spans="1:8">
      <c r="A1745" s="5" t="s">
        <v>847</v>
      </c>
      <c r="B1745" t="str">
        <f>CONCATENATE("/home/ec2-user/galaxies/POGS_SDSSonly_",HL_d251to2arcmin_incllt60_table!I1745,".fits")</f>
        <v>/home/ec2-user/galaxies/POGS_SDSSonly_UGC03456.fits</v>
      </c>
      <c r="C1745" s="4">
        <f>HL_d251to2arcmin_incllt60_table!J1745</f>
        <v>1.8329999999999999E-2</v>
      </c>
      <c r="D1745" t="str">
        <f>HL_d251to2arcmin_incllt60_table!I1745</f>
        <v>UGC03456</v>
      </c>
      <c r="E1745" t="str">
        <f>HL_d251to2arcmin_incllt60_table!K1745</f>
        <v>S0-a</v>
      </c>
      <c r="F1745" t="str">
        <f>CONCATENATE("/home/ec2-user/galaxies/POGSSNR_SDSSonly_",HL_d251to2arcmin_incllt60_table!I1745,".fits")</f>
        <v>/home/ec2-user/galaxies/POGSSNR_SDSSonly_UGC03456.fits</v>
      </c>
      <c r="G1745">
        <v>0</v>
      </c>
      <c r="H1745">
        <v>2</v>
      </c>
    </row>
    <row r="1746" spans="1:8">
      <c r="A1746" s="5" t="s">
        <v>847</v>
      </c>
      <c r="B1746" t="str">
        <f>CONCATENATE("/home/ec2-user/galaxies/POGS_SDSSonly_",HL_d251to2arcmin_incllt60_table!I1746,".fits")</f>
        <v>/home/ec2-user/galaxies/POGS_SDSSonly_ESO365-020.fits</v>
      </c>
      <c r="C1746" s="4">
        <f>HL_d251to2arcmin_incllt60_table!J1746</f>
        <v>2.9839999999999998E-2</v>
      </c>
      <c r="D1746" t="str">
        <f>HL_d251to2arcmin_incllt60_table!I1746</f>
        <v>ESO365-020</v>
      </c>
      <c r="E1746" t="str">
        <f>HL_d251to2arcmin_incllt60_table!K1746</f>
        <v>Sb</v>
      </c>
      <c r="F1746" t="str">
        <f>CONCATENATE("/home/ec2-user/galaxies/POGSSNR_SDSSonly_",HL_d251to2arcmin_incllt60_table!I1746,".fits")</f>
        <v>/home/ec2-user/galaxies/POGSSNR_SDSSonly_ESO365-020.fits</v>
      </c>
      <c r="G1746">
        <v>0</v>
      </c>
      <c r="H1746">
        <v>2</v>
      </c>
    </row>
    <row r="1747" spans="1:8">
      <c r="A1747" s="5" t="s">
        <v>847</v>
      </c>
      <c r="B1747" t="str">
        <f>CONCATENATE("/home/ec2-user/galaxies/POGS_SDSSonly_",HL_d251to2arcmin_incllt60_table!I1747,".fits")</f>
        <v>/home/ec2-user/galaxies/POGS_SDSSonly_ESO426-011.fits</v>
      </c>
      <c r="C1747" s="4">
        <f>HL_d251to2arcmin_incllt60_table!J1747</f>
        <v>2.2406666666666665E-2</v>
      </c>
      <c r="D1747" t="str">
        <f>HL_d251to2arcmin_incllt60_table!I1747</f>
        <v>ESO426-011</v>
      </c>
      <c r="E1747" t="str">
        <f>HL_d251to2arcmin_incllt60_table!K1747</f>
        <v>Sbc</v>
      </c>
      <c r="F1747" t="str">
        <f>CONCATENATE("/home/ec2-user/galaxies/POGSSNR_SDSSonly_",HL_d251to2arcmin_incllt60_table!I1747,".fits")</f>
        <v>/home/ec2-user/galaxies/POGSSNR_SDSSonly_ESO426-011.fits</v>
      </c>
      <c r="G1747">
        <v>0</v>
      </c>
      <c r="H1747">
        <v>2</v>
      </c>
    </row>
    <row r="1748" spans="1:8">
      <c r="A1748" s="5" t="s">
        <v>847</v>
      </c>
      <c r="B1748" t="str">
        <f>CONCATENATE("/home/ec2-user/galaxies/POGS_SDSSonly_",HL_d251to2arcmin_incllt60_table!I1748,".fits")</f>
        <v>/home/ec2-user/galaxies/POGS_SDSSonly_ESO206-014.fits</v>
      </c>
      <c r="C1748" s="4">
        <f>HL_d251to2arcmin_incllt60_table!J1748</f>
        <v>1.4353333333333333E-2</v>
      </c>
      <c r="D1748" t="str">
        <f>HL_d251to2arcmin_incllt60_table!I1748</f>
        <v>ESO206-014</v>
      </c>
      <c r="E1748" t="str">
        <f>HL_d251to2arcmin_incllt60_table!K1748</f>
        <v>SABc</v>
      </c>
      <c r="F1748" t="str">
        <f>CONCATENATE("/home/ec2-user/galaxies/POGSSNR_SDSSonly_",HL_d251to2arcmin_incllt60_table!I1748,".fits")</f>
        <v>/home/ec2-user/galaxies/POGSSNR_SDSSonly_ESO206-014.fits</v>
      </c>
      <c r="G1748">
        <v>0</v>
      </c>
      <c r="H1748">
        <v>2</v>
      </c>
    </row>
    <row r="1749" spans="1:8">
      <c r="A1749" s="5" t="s">
        <v>847</v>
      </c>
      <c r="B1749" t="str">
        <f>CONCATENATE("/home/ec2-user/galaxies/POGS_SDSSonly_",HL_d251to2arcmin_incllt60_table!I1749,".fits")</f>
        <v>/home/ec2-user/galaxies/POGS_SDSSonly_PGC019111.fits</v>
      </c>
      <c r="C1749" s="4">
        <f>HL_d251to2arcmin_incllt60_table!J1749</f>
        <v>1.4226666666666667E-2</v>
      </c>
      <c r="D1749" t="str">
        <f>HL_d251to2arcmin_incllt60_table!I1749</f>
        <v>PGC019111</v>
      </c>
      <c r="E1749" t="str">
        <f>HL_d251to2arcmin_incllt60_table!K1749</f>
        <v>E?</v>
      </c>
      <c r="F1749" t="str">
        <f>CONCATENATE("/home/ec2-user/galaxies/POGSSNR_SDSSonly_",HL_d251to2arcmin_incllt60_table!I1749,".fits")</f>
        <v>/home/ec2-user/galaxies/POGSSNR_SDSSonly_PGC019111.fits</v>
      </c>
      <c r="G1749">
        <v>0</v>
      </c>
      <c r="H1749">
        <v>2</v>
      </c>
    </row>
    <row r="1750" spans="1:8">
      <c r="A1750" s="5" t="s">
        <v>847</v>
      </c>
      <c r="B1750" t="str">
        <f>CONCATENATE("/home/ec2-user/galaxies/POGS_SDSSonly_",HL_d251to2arcmin_incllt60_table!I1750,".fits")</f>
        <v>/home/ec2-user/galaxies/POGS_SDSSonly_ESO490-006.fits</v>
      </c>
      <c r="C1750" s="4">
        <f>HL_d251to2arcmin_incllt60_table!J1750</f>
        <v>2.1919999999999999E-2</v>
      </c>
      <c r="D1750" t="str">
        <f>HL_d251to2arcmin_incllt60_table!I1750</f>
        <v>ESO490-006</v>
      </c>
      <c r="E1750" t="str">
        <f>HL_d251to2arcmin_incllt60_table!K1750</f>
        <v>S0-a</v>
      </c>
      <c r="F1750" t="str">
        <f>CONCATENATE("/home/ec2-user/galaxies/POGSSNR_SDSSonly_",HL_d251to2arcmin_incllt60_table!I1750,".fits")</f>
        <v>/home/ec2-user/galaxies/POGSSNR_SDSSonly_ESO490-006.fits</v>
      </c>
      <c r="G1750">
        <v>0</v>
      </c>
      <c r="H1750">
        <v>2</v>
      </c>
    </row>
    <row r="1751" spans="1:8">
      <c r="A1751" s="5" t="s">
        <v>847</v>
      </c>
      <c r="B1751" t="str">
        <f>CONCATENATE("/home/ec2-user/galaxies/POGS_SDSSonly_",HL_d251to2arcmin_incllt60_table!I1751,".fits")</f>
        <v>/home/ec2-user/galaxies/POGS_SDSSonly_PGC019133.fits</v>
      </c>
      <c r="C1751" s="4">
        <f>HL_d251to2arcmin_incllt60_table!J1751</f>
        <v>2.3466666666666667E-2</v>
      </c>
      <c r="D1751" t="str">
        <f>HL_d251to2arcmin_incllt60_table!I1751</f>
        <v>PGC019133</v>
      </c>
      <c r="E1751" t="str">
        <f>HL_d251to2arcmin_incllt60_table!K1751</f>
        <v>S0</v>
      </c>
      <c r="F1751" t="str">
        <f>CONCATENATE("/home/ec2-user/galaxies/POGSSNR_SDSSonly_",HL_d251to2arcmin_incllt60_table!I1751,".fits")</f>
        <v>/home/ec2-user/galaxies/POGSSNR_SDSSonly_PGC019133.fits</v>
      </c>
      <c r="G1751">
        <v>0</v>
      </c>
      <c r="H1751">
        <v>2</v>
      </c>
    </row>
    <row r="1752" spans="1:8">
      <c r="A1752" s="5" t="s">
        <v>847</v>
      </c>
      <c r="B1752" t="str">
        <f>CONCATENATE("/home/ec2-user/galaxies/POGS_SDSSonly_",HL_d251to2arcmin_incllt60_table!I1752,".fits")</f>
        <v>/home/ec2-user/galaxies/POGS_SDSSonly_PGC019184.fits</v>
      </c>
      <c r="C1752" s="4">
        <f>HL_d251to2arcmin_incllt60_table!J1752</f>
        <v>2.5069999999999999E-2</v>
      </c>
      <c r="D1752" t="str">
        <f>HL_d251to2arcmin_incllt60_table!I1752</f>
        <v>PGC019184</v>
      </c>
      <c r="E1752" t="str">
        <f>HL_d251to2arcmin_incllt60_table!K1752</f>
        <v>E?</v>
      </c>
      <c r="F1752" t="str">
        <f>CONCATENATE("/home/ec2-user/galaxies/POGSSNR_SDSSonly_",HL_d251to2arcmin_incllt60_table!I1752,".fits")</f>
        <v>/home/ec2-user/galaxies/POGSSNR_SDSSonly_PGC019184.fits</v>
      </c>
      <c r="G1752">
        <v>0</v>
      </c>
      <c r="H1752">
        <v>2</v>
      </c>
    </row>
    <row r="1753" spans="1:8">
      <c r="A1753" s="5" t="s">
        <v>847</v>
      </c>
      <c r="B1753" t="str">
        <f>CONCATENATE("/home/ec2-user/galaxies/POGS_SDSSonly_",HL_d251to2arcmin_incllt60_table!I1753,".fits")</f>
        <v>/home/ec2-user/galaxies/POGS_SDSSonly_UGC03471.fits</v>
      </c>
      <c r="C1753" s="4">
        <f>HL_d251to2arcmin_incllt60_table!J1753</f>
        <v>1.9423333333333334E-2</v>
      </c>
      <c r="D1753" t="str">
        <f>HL_d251to2arcmin_incllt60_table!I1753</f>
        <v>UGC03471</v>
      </c>
      <c r="E1753" t="str">
        <f>HL_d251to2arcmin_incllt60_table!K1753</f>
        <v>Sc</v>
      </c>
      <c r="F1753" t="str">
        <f>CONCATENATE("/home/ec2-user/galaxies/POGSSNR_SDSSonly_",HL_d251to2arcmin_incllt60_table!I1753,".fits")</f>
        <v>/home/ec2-user/galaxies/POGSSNR_SDSSonly_UGC03471.fits</v>
      </c>
      <c r="G1753">
        <v>0</v>
      </c>
      <c r="H1753">
        <v>2</v>
      </c>
    </row>
    <row r="1754" spans="1:8">
      <c r="A1754" s="5" t="s">
        <v>847</v>
      </c>
      <c r="B1754" t="str">
        <f>CONCATENATE("/home/ec2-user/galaxies/POGS_SDSSonly_",HL_d251to2arcmin_incllt60_table!I1754,".fits")</f>
        <v>/home/ec2-user/galaxies/POGS_SDSSonly_ESO058-005.fits</v>
      </c>
      <c r="C1754" s="4">
        <f>HL_d251to2arcmin_incllt60_table!J1754</f>
        <v>1.2346666666666667E-2</v>
      </c>
      <c r="D1754" t="str">
        <f>HL_d251to2arcmin_incllt60_table!I1754</f>
        <v>ESO058-005</v>
      </c>
      <c r="E1754" t="str">
        <f>HL_d251to2arcmin_incllt60_table!K1754</f>
        <v>S0</v>
      </c>
      <c r="F1754" t="str">
        <f>CONCATENATE("/home/ec2-user/galaxies/POGSSNR_SDSSonly_",HL_d251to2arcmin_incllt60_table!I1754,".fits")</f>
        <v>/home/ec2-user/galaxies/POGSSNR_SDSSonly_ESO058-005.fits</v>
      </c>
      <c r="G1754">
        <v>0</v>
      </c>
      <c r="H1754">
        <v>2</v>
      </c>
    </row>
    <row r="1755" spans="1:8">
      <c r="A1755" s="5" t="s">
        <v>847</v>
      </c>
      <c r="B1755" t="str">
        <f>CONCATENATE("/home/ec2-user/galaxies/POGS_SDSSonly_",HL_d251to2arcmin_incllt60_table!I1755,".fits")</f>
        <v>/home/ec2-user/galaxies/POGS_SDSSonly_PGC019219.fits</v>
      </c>
      <c r="C1755" s="4">
        <f>HL_d251to2arcmin_incllt60_table!J1755</f>
        <v>2.4039999999999999E-2</v>
      </c>
      <c r="D1755" t="str">
        <f>HL_d251to2arcmin_incllt60_table!I1755</f>
        <v>PGC019219</v>
      </c>
      <c r="E1755" t="str">
        <f>HL_d251to2arcmin_incllt60_table!K1755</f>
        <v>E</v>
      </c>
      <c r="F1755" t="str">
        <f>CONCATENATE("/home/ec2-user/galaxies/POGSSNR_SDSSonly_",HL_d251to2arcmin_incllt60_table!I1755,".fits")</f>
        <v>/home/ec2-user/galaxies/POGSSNR_SDSSonly_PGC019219.fits</v>
      </c>
      <c r="G1755">
        <v>0</v>
      </c>
      <c r="H1755">
        <v>2</v>
      </c>
    </row>
    <row r="1756" spans="1:8">
      <c r="A1756" s="5" t="s">
        <v>847</v>
      </c>
      <c r="B1756" t="str">
        <f>CONCATENATE("/home/ec2-user/galaxies/POGS_SDSSonly_",HL_d251to2arcmin_incllt60_table!I1756,".fits")</f>
        <v>/home/ec2-user/galaxies/POGS_SDSSonly_ESO365-027.fits</v>
      </c>
      <c r="C1756" s="4">
        <f>HL_d251to2arcmin_incllt60_table!J1756</f>
        <v>2.2646666666666666E-2</v>
      </c>
      <c r="D1756" t="str">
        <f>HL_d251to2arcmin_incllt60_table!I1756</f>
        <v>ESO365-027</v>
      </c>
      <c r="E1756" t="str">
        <f>HL_d251to2arcmin_incllt60_table!K1756</f>
        <v>Sc</v>
      </c>
      <c r="F1756" t="str">
        <f>CONCATENATE("/home/ec2-user/galaxies/POGSSNR_SDSSonly_",HL_d251to2arcmin_incllt60_table!I1756,".fits")</f>
        <v>/home/ec2-user/galaxies/POGSSNR_SDSSonly_ESO365-027.fits</v>
      </c>
      <c r="G1756">
        <v>0</v>
      </c>
      <c r="H1756">
        <v>2</v>
      </c>
    </row>
    <row r="1757" spans="1:8">
      <c r="A1757" s="5" t="s">
        <v>847</v>
      </c>
      <c r="B1757" t="str">
        <f>CONCATENATE("/home/ec2-user/galaxies/POGS_SDSSonly_",HL_d251to2arcmin_incllt60_table!I1757,".fits")</f>
        <v>/home/ec2-user/galaxies/POGS_SDSSonly_ESO490-012.fits</v>
      </c>
      <c r="C1757" s="4">
        <f>HL_d251to2arcmin_incllt60_table!J1757</f>
        <v>6.9100000000000003E-3</v>
      </c>
      <c r="D1757" t="str">
        <f>HL_d251to2arcmin_incllt60_table!I1757</f>
        <v>ESO490-012</v>
      </c>
      <c r="E1757" t="str">
        <f>HL_d251to2arcmin_incllt60_table!K1757</f>
        <v>S0-a</v>
      </c>
      <c r="F1757" t="str">
        <f>CONCATENATE("/home/ec2-user/galaxies/POGSSNR_SDSSonly_",HL_d251to2arcmin_incllt60_table!I1757,".fits")</f>
        <v>/home/ec2-user/galaxies/POGSSNR_SDSSonly_ESO490-012.fits</v>
      </c>
      <c r="G1757">
        <v>0</v>
      </c>
      <c r="H1757">
        <v>2</v>
      </c>
    </row>
    <row r="1758" spans="1:8">
      <c r="A1758" s="5" t="s">
        <v>847</v>
      </c>
      <c r="B1758" t="str">
        <f>CONCATENATE("/home/ec2-user/galaxies/POGS_SDSSonly_",HL_d251to2arcmin_incllt60_table!I1758,".fits")</f>
        <v>/home/ec2-user/galaxies/POGS_SDSSonly_UGC03487.fits</v>
      </c>
      <c r="C1758" s="4">
        <f>HL_d251to2arcmin_incllt60_table!J1758</f>
        <v>1.7780000000000001E-2</v>
      </c>
      <c r="D1758" t="str">
        <f>HL_d251to2arcmin_incllt60_table!I1758</f>
        <v>UGC03487</v>
      </c>
      <c r="E1758" t="str">
        <f>HL_d251to2arcmin_incllt60_table!K1758</f>
        <v>Sc</v>
      </c>
      <c r="F1758" t="str">
        <f>CONCATENATE("/home/ec2-user/galaxies/POGSSNR_SDSSonly_",HL_d251to2arcmin_incllt60_table!I1758,".fits")</f>
        <v>/home/ec2-user/galaxies/POGSSNR_SDSSonly_UGC03487.fits</v>
      </c>
      <c r="G1758">
        <v>0</v>
      </c>
      <c r="H1758">
        <v>2</v>
      </c>
    </row>
    <row r="1759" spans="1:8">
      <c r="A1759" s="5" t="s">
        <v>847</v>
      </c>
      <c r="B1759" t="str">
        <f>CONCATENATE("/home/ec2-user/galaxies/POGS_SDSSonly_",HL_d251to2arcmin_incllt60_table!I1759,".fits")</f>
        <v>/home/ec2-user/galaxies/POGS_SDSSonly_NGC2255.fits</v>
      </c>
      <c r="C1759" s="4">
        <f>HL_d251to2arcmin_incllt60_table!J1759</f>
        <v>2.215E-2</v>
      </c>
      <c r="D1759" t="str">
        <f>HL_d251to2arcmin_incllt60_table!I1759</f>
        <v>NGC2255</v>
      </c>
      <c r="E1759" t="str">
        <f>HL_d251to2arcmin_incllt60_table!K1759</f>
        <v>Sc</v>
      </c>
      <c r="F1759" t="str">
        <f>CONCATENATE("/home/ec2-user/galaxies/POGSSNR_SDSSonly_",HL_d251to2arcmin_incllt60_table!I1759,".fits")</f>
        <v>/home/ec2-user/galaxies/POGSSNR_SDSSonly_NGC2255.fits</v>
      </c>
      <c r="G1759">
        <v>0</v>
      </c>
      <c r="H1759">
        <v>2</v>
      </c>
    </row>
    <row r="1760" spans="1:8">
      <c r="A1760" s="5" t="s">
        <v>847</v>
      </c>
      <c r="B1760" t="str">
        <f>CONCATENATE("/home/ec2-user/galaxies/POGS_SDSSonly_",HL_d251to2arcmin_incllt60_table!I1760,".fits")</f>
        <v>/home/ec2-user/galaxies/POGS_SDSSonly_UGC03488.fits</v>
      </c>
      <c r="C1760" s="4">
        <f>HL_d251to2arcmin_incllt60_table!J1760</f>
        <v>3.6356666666666669E-2</v>
      </c>
      <c r="D1760" t="str">
        <f>HL_d251to2arcmin_incllt60_table!I1760</f>
        <v>UGC03488</v>
      </c>
      <c r="E1760" t="str">
        <f>HL_d251to2arcmin_incllt60_table!K1760</f>
        <v>S0-a</v>
      </c>
      <c r="F1760" t="str">
        <f>CONCATENATE("/home/ec2-user/galaxies/POGSSNR_SDSSonly_",HL_d251to2arcmin_incllt60_table!I1760,".fits")</f>
        <v>/home/ec2-user/galaxies/POGSSNR_SDSSonly_UGC03488.fits</v>
      </c>
      <c r="G1760">
        <v>0</v>
      </c>
      <c r="H1760">
        <v>2</v>
      </c>
    </row>
    <row r="1761" spans="1:8">
      <c r="A1761" s="5" t="s">
        <v>847</v>
      </c>
      <c r="B1761" t="str">
        <f>CONCATENATE("/home/ec2-user/galaxies/POGS_SDSSonly_",HL_d251to2arcmin_incllt60_table!I1761,".fits")</f>
        <v>/home/ec2-user/galaxies/POGS_SDSSonly_ESO034-009.fits</v>
      </c>
      <c r="C1761" s="4">
        <f>HL_d251to2arcmin_incllt60_table!J1761</f>
        <v>3.805E-2</v>
      </c>
      <c r="D1761" t="str">
        <f>HL_d251to2arcmin_incllt60_table!I1761</f>
        <v>ESO034-009</v>
      </c>
      <c r="E1761" t="str">
        <f>HL_d251to2arcmin_incllt60_table!K1761</f>
        <v>Sc</v>
      </c>
      <c r="F1761" t="str">
        <f>CONCATENATE("/home/ec2-user/galaxies/POGSSNR_SDSSonly_",HL_d251to2arcmin_incllt60_table!I1761,".fits")</f>
        <v>/home/ec2-user/galaxies/POGSSNR_SDSSonly_ESO034-009.fits</v>
      </c>
      <c r="G1761">
        <v>0</v>
      </c>
      <c r="H1761">
        <v>2</v>
      </c>
    </row>
    <row r="1762" spans="1:8">
      <c r="A1762" s="5" t="s">
        <v>847</v>
      </c>
      <c r="B1762" t="str">
        <f>CONCATENATE("/home/ec2-user/galaxies/POGS_SDSSonly_",HL_d251to2arcmin_incllt60_table!I1762,".fits")</f>
        <v>/home/ec2-user/galaxies/POGS_SDSSonly_ESO557-006.fits</v>
      </c>
      <c r="C1762" s="4">
        <f>HL_d251to2arcmin_incllt60_table!J1762</f>
        <v>5.8799999999999998E-3</v>
      </c>
      <c r="D1762" t="str">
        <f>HL_d251to2arcmin_incllt60_table!I1762</f>
        <v>ESO557-006</v>
      </c>
      <c r="E1762" t="str">
        <f>HL_d251to2arcmin_incllt60_table!K1762</f>
        <v>Sm</v>
      </c>
      <c r="F1762" t="str">
        <f>CONCATENATE("/home/ec2-user/galaxies/POGSSNR_SDSSonly_",HL_d251to2arcmin_incllt60_table!I1762,".fits")</f>
        <v>/home/ec2-user/galaxies/POGSSNR_SDSSonly_ESO557-006.fits</v>
      </c>
      <c r="G1762">
        <v>0</v>
      </c>
      <c r="H1762">
        <v>2</v>
      </c>
    </row>
    <row r="1763" spans="1:8">
      <c r="A1763" s="5" t="s">
        <v>847</v>
      </c>
      <c r="B1763" t="str">
        <f>CONCATENATE("/home/ec2-user/galaxies/POGS_SDSSonly_",HL_d251to2arcmin_incllt60_table!I1763,".fits")</f>
        <v>/home/ec2-user/galaxies/POGS_SDSSonly_ESO308-016.fits</v>
      </c>
      <c r="C1763" s="4">
        <f>HL_d251to2arcmin_incllt60_table!J1763</f>
        <v>2.2586666666666668E-2</v>
      </c>
      <c r="D1763" t="str">
        <f>HL_d251to2arcmin_incllt60_table!I1763</f>
        <v>ESO308-016</v>
      </c>
      <c r="E1763" t="str">
        <f>HL_d251to2arcmin_incllt60_table!K1763</f>
        <v>SABc</v>
      </c>
      <c r="F1763" t="str">
        <f>CONCATENATE("/home/ec2-user/galaxies/POGSSNR_SDSSonly_",HL_d251to2arcmin_incllt60_table!I1763,".fits")</f>
        <v>/home/ec2-user/galaxies/POGSSNR_SDSSonly_ESO308-016.fits</v>
      </c>
      <c r="G1763">
        <v>0</v>
      </c>
      <c r="H1763">
        <v>2</v>
      </c>
    </row>
    <row r="1764" spans="1:8">
      <c r="A1764" s="5" t="s">
        <v>847</v>
      </c>
      <c r="B1764" t="str">
        <f>CONCATENATE("/home/ec2-user/galaxies/POGS_SDSSonly_",HL_d251to2arcmin_incllt60_table!I1764,".fits")</f>
        <v>/home/ec2-user/galaxies/POGS_SDSSonly_IC0442.fits</v>
      </c>
      <c r="C1764" s="4">
        <f>HL_d251to2arcmin_incllt60_table!J1764</f>
        <v>1.5293333333333334E-2</v>
      </c>
      <c r="D1764" t="str">
        <f>HL_d251to2arcmin_incllt60_table!I1764</f>
        <v>IC0442</v>
      </c>
      <c r="E1764" t="str">
        <f>HL_d251to2arcmin_incllt60_table!K1764</f>
        <v>S0-a</v>
      </c>
      <c r="F1764" t="str">
        <f>CONCATENATE("/home/ec2-user/galaxies/POGSSNR_SDSSonly_",HL_d251to2arcmin_incllt60_table!I1764,".fits")</f>
        <v>/home/ec2-user/galaxies/POGSSNR_SDSSonly_IC0442.fits</v>
      </c>
      <c r="G1764">
        <v>0</v>
      </c>
      <c r="H1764">
        <v>2</v>
      </c>
    </row>
    <row r="1765" spans="1:8">
      <c r="A1765" s="5" t="s">
        <v>847</v>
      </c>
      <c r="B1765" t="str">
        <f>CONCATENATE("/home/ec2-user/galaxies/POGS_SDSSonly_",HL_d251to2arcmin_incllt60_table!I1765,".fits")</f>
        <v>/home/ec2-user/galaxies/POGS_SDSSonly_ESO365-035.fits</v>
      </c>
      <c r="C1765" s="4">
        <f>HL_d251to2arcmin_incllt60_table!J1765</f>
        <v>2.4766666666666666E-2</v>
      </c>
      <c r="D1765" t="str">
        <f>HL_d251to2arcmin_incllt60_table!I1765</f>
        <v>ESO365-035</v>
      </c>
      <c r="E1765" t="str">
        <f>HL_d251to2arcmin_incllt60_table!K1765</f>
        <v>S0-a</v>
      </c>
      <c r="F1765" t="str">
        <f>CONCATENATE("/home/ec2-user/galaxies/POGSSNR_SDSSonly_",HL_d251to2arcmin_incllt60_table!I1765,".fits")</f>
        <v>/home/ec2-user/galaxies/POGSSNR_SDSSonly_ESO365-035.fits</v>
      </c>
      <c r="G1765">
        <v>0</v>
      </c>
      <c r="H1765">
        <v>2</v>
      </c>
    </row>
    <row r="1766" spans="1:8">
      <c r="A1766" s="5" t="s">
        <v>847</v>
      </c>
      <c r="B1766" t="str">
        <f>CONCATENATE("/home/ec2-user/galaxies/POGS_SDSSonly_",HL_d251to2arcmin_incllt60_table!I1766,".fits")</f>
        <v>/home/ec2-user/galaxies/POGS_SDSSonly_UGC03499.fits</v>
      </c>
      <c r="C1766" s="4">
        <f>HL_d251to2arcmin_incllt60_table!J1766</f>
        <v>2.4186666666666665E-2</v>
      </c>
      <c r="D1766" t="str">
        <f>HL_d251to2arcmin_incllt60_table!I1766</f>
        <v>UGC03499</v>
      </c>
      <c r="E1766" t="str">
        <f>HL_d251to2arcmin_incllt60_table!K1766</f>
        <v>Sb</v>
      </c>
      <c r="F1766" t="str">
        <f>CONCATENATE("/home/ec2-user/galaxies/POGSSNR_SDSSonly_",HL_d251to2arcmin_incllt60_table!I1766,".fits")</f>
        <v>/home/ec2-user/galaxies/POGSSNR_SDSSonly_UGC03499.fits</v>
      </c>
      <c r="G1766">
        <v>0</v>
      </c>
      <c r="H1766">
        <v>2</v>
      </c>
    </row>
    <row r="1767" spans="1:8">
      <c r="A1767" s="5" t="s">
        <v>847</v>
      </c>
      <c r="B1767" t="str">
        <f>CONCATENATE("/home/ec2-user/galaxies/POGS_SDSSonly_",HL_d251to2arcmin_incllt60_table!I1767,".fits")</f>
        <v>/home/ec2-user/galaxies/POGS_SDSSonly_ESO161-019.fits</v>
      </c>
      <c r="C1767" s="4">
        <f>HL_d251to2arcmin_incllt60_table!J1767</f>
        <v>5.0470000000000001E-2</v>
      </c>
      <c r="D1767" t="str">
        <f>HL_d251to2arcmin_incllt60_table!I1767</f>
        <v>ESO161-019</v>
      </c>
      <c r="E1767" t="str">
        <f>HL_d251to2arcmin_incllt60_table!K1767</f>
        <v>SBb</v>
      </c>
      <c r="F1767" t="str">
        <f>CONCATENATE("/home/ec2-user/galaxies/POGSSNR_SDSSonly_",HL_d251to2arcmin_incllt60_table!I1767,".fits")</f>
        <v>/home/ec2-user/galaxies/POGSSNR_SDSSonly_ESO161-019.fits</v>
      </c>
      <c r="G1767">
        <v>0</v>
      </c>
      <c r="H1767">
        <v>2</v>
      </c>
    </row>
    <row r="1768" spans="1:8">
      <c r="A1768" s="5" t="s">
        <v>847</v>
      </c>
      <c r="B1768" t="str">
        <f>CONCATENATE("/home/ec2-user/galaxies/POGS_SDSSonly_",HL_d251to2arcmin_incllt60_table!I1768,".fits")</f>
        <v>/home/ec2-user/galaxies/POGS_SDSSonly_ESO490-017.fits</v>
      </c>
      <c r="C1768" s="4">
        <f>HL_d251to2arcmin_incllt60_table!J1768</f>
        <v>1.0133333333333333E-3</v>
      </c>
      <c r="D1768" t="str">
        <f>HL_d251to2arcmin_incllt60_table!I1768</f>
        <v>ESO490-017</v>
      </c>
      <c r="E1768" t="str">
        <f>HL_d251to2arcmin_incllt60_table!K1768</f>
        <v>IAB</v>
      </c>
      <c r="F1768" t="str">
        <f>CONCATENATE("/home/ec2-user/galaxies/POGSSNR_SDSSonly_",HL_d251to2arcmin_incllt60_table!I1768,".fits")</f>
        <v>/home/ec2-user/galaxies/POGSSNR_SDSSonly_ESO490-017.fits</v>
      </c>
      <c r="G1768">
        <v>0</v>
      </c>
      <c r="H1768">
        <v>2</v>
      </c>
    </row>
    <row r="1769" spans="1:8">
      <c r="A1769" s="5" t="s">
        <v>847</v>
      </c>
      <c r="B1769" t="str">
        <f>CONCATENATE("/home/ec2-user/galaxies/POGS_SDSSonly_",HL_d251to2arcmin_incllt60_table!I1769,".fits")</f>
        <v>/home/ec2-user/galaxies/POGS_SDSSonly_ESO121-043.fits</v>
      </c>
      <c r="C1769" s="4">
        <f>HL_d251to2arcmin_incllt60_table!J1769</f>
        <v>1.0453333333333334E-2</v>
      </c>
      <c r="D1769" t="str">
        <f>HL_d251to2arcmin_incllt60_table!I1769</f>
        <v>ESO121-043</v>
      </c>
      <c r="E1769" t="str">
        <f>HL_d251to2arcmin_incllt60_table!K1769</f>
        <v>Sbc</v>
      </c>
      <c r="F1769" t="str">
        <f>CONCATENATE("/home/ec2-user/galaxies/POGSSNR_SDSSonly_",HL_d251to2arcmin_incllt60_table!I1769,".fits")</f>
        <v>/home/ec2-user/galaxies/POGSSNR_SDSSonly_ESO121-043.fits</v>
      </c>
      <c r="G1769">
        <v>0</v>
      </c>
      <c r="H1769">
        <v>2</v>
      </c>
    </row>
    <row r="1770" spans="1:8">
      <c r="A1770" s="5" t="s">
        <v>847</v>
      </c>
      <c r="B1770" t="str">
        <f>CONCATENATE("/home/ec2-user/galaxies/POGS_SDSSonly_",HL_d251to2arcmin_incllt60_table!I1770,".fits")</f>
        <v>/home/ec2-user/galaxies/POGS_SDSSonly_ESO490-020.fits</v>
      </c>
      <c r="C1770" s="4">
        <f>HL_d251to2arcmin_incllt60_table!J1770</f>
        <v>8.6566666666666667E-3</v>
      </c>
      <c r="D1770" t="str">
        <f>HL_d251to2arcmin_incllt60_table!I1770</f>
        <v>ESO490-020</v>
      </c>
      <c r="E1770" t="str">
        <f>HL_d251to2arcmin_incllt60_table!K1770</f>
        <v>IB</v>
      </c>
      <c r="F1770" t="str">
        <f>CONCATENATE("/home/ec2-user/galaxies/POGSSNR_SDSSonly_",HL_d251to2arcmin_incllt60_table!I1770,".fits")</f>
        <v>/home/ec2-user/galaxies/POGSSNR_SDSSonly_ESO490-020.fits</v>
      </c>
      <c r="G1770">
        <v>0</v>
      </c>
      <c r="H1770">
        <v>2</v>
      </c>
    </row>
    <row r="1771" spans="1:8">
      <c r="A1771" s="5" t="s">
        <v>847</v>
      </c>
      <c r="B1771" t="str">
        <f>CONCATENATE("/home/ec2-user/galaxies/POGS_SDSSonly_",HL_d251to2arcmin_incllt60_table!I1771,".fits")</f>
        <v>/home/ec2-user/galaxies/POGS_SDSSonly_UGC03506.fits</v>
      </c>
      <c r="C1771" s="4">
        <f>HL_d251to2arcmin_incllt60_table!J1771</f>
        <v>1.881E-2</v>
      </c>
      <c r="D1771" t="str">
        <f>HL_d251to2arcmin_incllt60_table!I1771</f>
        <v>UGC03506</v>
      </c>
      <c r="E1771" t="str">
        <f>HL_d251to2arcmin_incllt60_table!K1771</f>
        <v>E-SO</v>
      </c>
      <c r="F1771" t="str">
        <f>CONCATENATE("/home/ec2-user/galaxies/POGSSNR_SDSSonly_",HL_d251to2arcmin_incllt60_table!I1771,".fits")</f>
        <v>/home/ec2-user/galaxies/POGSSNR_SDSSonly_UGC03506.fits</v>
      </c>
      <c r="G1771">
        <v>0</v>
      </c>
      <c r="H1771">
        <v>2</v>
      </c>
    </row>
    <row r="1772" spans="1:8">
      <c r="A1772" s="5" t="s">
        <v>847</v>
      </c>
      <c r="B1772" t="str">
        <f>CONCATENATE("/home/ec2-user/galaxies/POGS_SDSSonly_",HL_d251to2arcmin_incllt60_table!I1772,".fits")</f>
        <v>/home/ec2-user/galaxies/POGS_SDSSonly_NGC2267.fits</v>
      </c>
      <c r="C1772" s="4">
        <f>HL_d251to2arcmin_incllt60_table!J1772</f>
        <v>4.2166666666666663E-3</v>
      </c>
      <c r="D1772" t="str">
        <f>HL_d251to2arcmin_incllt60_table!I1772</f>
        <v>NGC2267</v>
      </c>
      <c r="E1772" t="str">
        <f>HL_d251to2arcmin_incllt60_table!K1772</f>
        <v>S0</v>
      </c>
      <c r="F1772" t="str">
        <f>CONCATENATE("/home/ec2-user/galaxies/POGSSNR_SDSSonly_",HL_d251to2arcmin_incllt60_table!I1772,".fits")</f>
        <v>/home/ec2-user/galaxies/POGSSNR_SDSSonly_NGC2267.fits</v>
      </c>
      <c r="G1772">
        <v>0</v>
      </c>
      <c r="H1772">
        <v>2</v>
      </c>
    </row>
    <row r="1773" spans="1:8">
      <c r="A1773" s="5" t="s">
        <v>847</v>
      </c>
      <c r="B1773" t="str">
        <f>CONCATENATE("/home/ec2-user/galaxies/POGS_SDSSonly_",HL_d251to2arcmin_incllt60_table!I1773,".fits")</f>
        <v>/home/ec2-user/galaxies/POGS_SDSSonly_UGC03510.fits</v>
      </c>
      <c r="C1773" s="4">
        <f>HL_d251to2arcmin_incllt60_table!J1773</f>
        <v>2.1526666666666666E-2</v>
      </c>
      <c r="D1773" t="str">
        <f>HL_d251to2arcmin_incllt60_table!I1773</f>
        <v>UGC03510</v>
      </c>
      <c r="E1773" t="str">
        <f>HL_d251to2arcmin_incllt60_table!K1773</f>
        <v>Sbc</v>
      </c>
      <c r="F1773" t="str">
        <f>CONCATENATE("/home/ec2-user/galaxies/POGSSNR_SDSSonly_",HL_d251to2arcmin_incllt60_table!I1773,".fits")</f>
        <v>/home/ec2-user/galaxies/POGSSNR_SDSSonly_UGC03510.fits</v>
      </c>
      <c r="G1773">
        <v>0</v>
      </c>
      <c r="H1773">
        <v>2</v>
      </c>
    </row>
    <row r="1774" spans="1:8">
      <c r="A1774" s="5" t="s">
        <v>847</v>
      </c>
      <c r="B1774" t="str">
        <f>CONCATENATE("/home/ec2-user/galaxies/POGS_SDSSonly_",HL_d251to2arcmin_incllt60_table!I1774,".fits")</f>
        <v>/home/ec2-user/galaxies/POGS_SDSSonly_ESO366-008.fits</v>
      </c>
      <c r="C1774" s="4">
        <f>HL_d251to2arcmin_incllt60_table!J1774</f>
        <v>3.5180000000000003E-2</v>
      </c>
      <c r="D1774" t="str">
        <f>HL_d251to2arcmin_incllt60_table!I1774</f>
        <v>ESO366-008</v>
      </c>
      <c r="E1774" t="str">
        <f>HL_d251to2arcmin_incllt60_table!K1774</f>
        <v>S0-a</v>
      </c>
      <c r="F1774" t="str">
        <f>CONCATENATE("/home/ec2-user/galaxies/POGSSNR_SDSSonly_",HL_d251to2arcmin_incllt60_table!I1774,".fits")</f>
        <v>/home/ec2-user/galaxies/POGSSNR_SDSSonly_ESO366-008.fits</v>
      </c>
      <c r="G1774">
        <v>0</v>
      </c>
      <c r="H1774">
        <v>2</v>
      </c>
    </row>
    <row r="1775" spans="1:8">
      <c r="A1775" s="5" t="s">
        <v>847</v>
      </c>
      <c r="B1775" t="str">
        <f>CONCATENATE("/home/ec2-user/galaxies/POGS_SDSSonly_",HL_d251to2arcmin_incllt60_table!I1775,".fits")</f>
        <v>/home/ec2-user/galaxies/POGS_SDSSonly_NGC2271.fits</v>
      </c>
      <c r="C1775" s="4">
        <f>HL_d251to2arcmin_incllt60_table!J1775</f>
        <v>8.0333333333333333E-3</v>
      </c>
      <c r="D1775" t="str">
        <f>HL_d251to2arcmin_incllt60_table!I1775</f>
        <v>NGC2271</v>
      </c>
      <c r="E1775" t="str">
        <f>HL_d251to2arcmin_incllt60_table!K1775</f>
        <v>E-SO</v>
      </c>
      <c r="F1775" t="str">
        <f>CONCATENATE("/home/ec2-user/galaxies/POGSSNR_SDSSonly_",HL_d251to2arcmin_incllt60_table!I1775,".fits")</f>
        <v>/home/ec2-user/galaxies/POGSSNR_SDSSonly_NGC2271.fits</v>
      </c>
      <c r="G1775">
        <v>0</v>
      </c>
      <c r="H1775">
        <v>2</v>
      </c>
    </row>
    <row r="1776" spans="1:8">
      <c r="A1776" s="5" t="s">
        <v>847</v>
      </c>
      <c r="B1776" t="str">
        <f>CONCATENATE("/home/ec2-user/galaxies/POGS_SDSSonly_",HL_d251to2arcmin_incllt60_table!I1776,".fits")</f>
        <v>/home/ec2-user/galaxies/POGS_SDSSonly_ESO034-012.fits</v>
      </c>
      <c r="C1776" s="4">
        <f>HL_d251to2arcmin_incllt60_table!J1776</f>
        <v>1.7500000000000002E-2</v>
      </c>
      <c r="D1776" t="str">
        <f>HL_d251to2arcmin_incllt60_table!I1776</f>
        <v>ESO034-012</v>
      </c>
      <c r="E1776" t="str">
        <f>HL_d251to2arcmin_incllt60_table!K1776</f>
        <v>SBc</v>
      </c>
      <c r="F1776" t="str">
        <f>CONCATENATE("/home/ec2-user/galaxies/POGSSNR_SDSSonly_",HL_d251to2arcmin_incllt60_table!I1776,".fits")</f>
        <v>/home/ec2-user/galaxies/POGSSNR_SDSSonly_ESO034-012.fits</v>
      </c>
      <c r="G1776">
        <v>0</v>
      </c>
      <c r="H1776">
        <v>2</v>
      </c>
    </row>
    <row r="1777" spans="1:8">
      <c r="A1777" s="5" t="s">
        <v>847</v>
      </c>
      <c r="B1777" t="str">
        <f>CONCATENATE("/home/ec2-user/galaxies/POGS_SDSSonly_",HL_d251to2arcmin_incllt60_table!I1777,".fits")</f>
        <v>/home/ec2-user/galaxies/POGS_SDSSonly_NGC2253.fits</v>
      </c>
      <c r="C1777" s="4">
        <f>HL_d251to2arcmin_incllt60_table!J1777</f>
        <v>1.2626666666666666E-2</v>
      </c>
      <c r="D1777" t="str">
        <f>HL_d251to2arcmin_incllt60_table!I1777</f>
        <v>NGC2253</v>
      </c>
      <c r="E1777" t="str">
        <f>HL_d251to2arcmin_incllt60_table!K1777</f>
        <v>Sc</v>
      </c>
      <c r="F1777" t="str">
        <f>CONCATENATE("/home/ec2-user/galaxies/POGSSNR_SDSSonly_",HL_d251to2arcmin_incllt60_table!I1777,".fits")</f>
        <v>/home/ec2-user/galaxies/POGSSNR_SDSSonly_NGC2253.fits</v>
      </c>
      <c r="G1777">
        <v>0</v>
      </c>
      <c r="H1777">
        <v>2</v>
      </c>
    </row>
    <row r="1778" spans="1:8">
      <c r="A1778" s="5" t="s">
        <v>847</v>
      </c>
      <c r="B1778" t="str">
        <f>CONCATENATE("/home/ec2-user/galaxies/POGS_SDSSonly_",HL_d251to2arcmin_incllt60_table!I1778,".fits")</f>
        <v>/home/ec2-user/galaxies/POGS_SDSSonly_ESO490-037.fits</v>
      </c>
      <c r="C1778" s="4">
        <f>HL_d251to2arcmin_incllt60_table!J1778</f>
        <v>7.7233333333333329E-3</v>
      </c>
      <c r="D1778" t="str">
        <f>HL_d251to2arcmin_incllt60_table!I1778</f>
        <v>ESO490-037</v>
      </c>
      <c r="E1778" t="str">
        <f>HL_d251to2arcmin_incllt60_table!K1778</f>
        <v>S0-a</v>
      </c>
      <c r="F1778" t="str">
        <f>CONCATENATE("/home/ec2-user/galaxies/POGSSNR_SDSSonly_",HL_d251to2arcmin_incllt60_table!I1778,".fits")</f>
        <v>/home/ec2-user/galaxies/POGSSNR_SDSSonly_ESO490-037.fits</v>
      </c>
      <c r="G1778">
        <v>0</v>
      </c>
      <c r="H1778">
        <v>2</v>
      </c>
    </row>
    <row r="1779" spans="1:8">
      <c r="A1779" s="5" t="s">
        <v>847</v>
      </c>
      <c r="B1779" t="str">
        <f>CONCATENATE("/home/ec2-user/galaxies/POGS_SDSSonly_",HL_d251to2arcmin_incllt60_table!I1779,".fits")</f>
        <v>/home/ec2-user/galaxies/POGS_SDSSonly_NGC2297.fits</v>
      </c>
      <c r="C1779" s="4">
        <f>HL_d251to2arcmin_incllt60_table!J1779</f>
        <v>1.0330000000000001E-2</v>
      </c>
      <c r="D1779" t="str">
        <f>HL_d251to2arcmin_incllt60_table!I1779</f>
        <v>NGC2297</v>
      </c>
      <c r="E1779" t="str">
        <f>HL_d251to2arcmin_incllt60_table!K1779</f>
        <v>Sbc</v>
      </c>
      <c r="F1779" t="str">
        <f>CONCATENATE("/home/ec2-user/galaxies/POGSSNR_SDSSonly_",HL_d251to2arcmin_incllt60_table!I1779,".fits")</f>
        <v>/home/ec2-user/galaxies/POGSSNR_SDSSonly_NGC2297.fits</v>
      </c>
      <c r="G1779">
        <v>0</v>
      </c>
      <c r="H1779">
        <v>2</v>
      </c>
    </row>
    <row r="1780" spans="1:8">
      <c r="A1780" s="5" t="s">
        <v>847</v>
      </c>
      <c r="B1780" t="str">
        <f>CONCATENATE("/home/ec2-user/galaxies/POGS_SDSSonly_",HL_d251to2arcmin_incllt60_table!I1780,".fits")</f>
        <v>/home/ec2-user/galaxies/POGS_SDSSonly_ESO255-018.fits</v>
      </c>
      <c r="C1780" s="4">
        <f>HL_d251to2arcmin_incllt60_table!J1780</f>
        <v>3.9163333333333335E-2</v>
      </c>
      <c r="D1780" t="str">
        <f>HL_d251to2arcmin_incllt60_table!I1780</f>
        <v>ESO255-018</v>
      </c>
      <c r="E1780" t="str">
        <f>HL_d251to2arcmin_incllt60_table!K1780</f>
        <v>I</v>
      </c>
      <c r="F1780" t="str">
        <f>CONCATENATE("/home/ec2-user/galaxies/POGSSNR_SDSSonly_",HL_d251to2arcmin_incllt60_table!I1780,".fits")</f>
        <v>/home/ec2-user/galaxies/POGSSNR_SDSSonly_ESO255-018.fits</v>
      </c>
      <c r="G1780">
        <v>0</v>
      </c>
      <c r="H1780">
        <v>2</v>
      </c>
    </row>
    <row r="1781" spans="1:8">
      <c r="A1781" s="5" t="s">
        <v>847</v>
      </c>
      <c r="B1781" t="str">
        <f>CONCATENATE("/home/ec2-user/galaxies/POGS_SDSSonly_",HL_d251to2arcmin_incllt60_table!I1781,".fits")</f>
        <v>/home/ec2-user/galaxies/POGS_SDSSonly_ESO366-016.fits</v>
      </c>
      <c r="C1781" s="4">
        <f>HL_d251to2arcmin_incllt60_table!J1781</f>
        <v>3.074E-2</v>
      </c>
      <c r="D1781" t="str">
        <f>HL_d251to2arcmin_incllt60_table!I1781</f>
        <v>ESO366-016</v>
      </c>
      <c r="E1781" t="str">
        <f>HL_d251to2arcmin_incllt60_table!K1781</f>
        <v>S0-a</v>
      </c>
      <c r="F1781" t="str">
        <f>CONCATENATE("/home/ec2-user/galaxies/POGSSNR_SDSSonly_",HL_d251to2arcmin_incllt60_table!I1781,".fits")</f>
        <v>/home/ec2-user/galaxies/POGSSNR_SDSSonly_ESO366-016.fits</v>
      </c>
      <c r="G1781">
        <v>0</v>
      </c>
      <c r="H1781">
        <v>2</v>
      </c>
    </row>
    <row r="1782" spans="1:8">
      <c r="A1782" s="5" t="s">
        <v>847</v>
      </c>
      <c r="B1782" t="str">
        <f>CONCATENATE("/home/ec2-user/galaxies/POGS_SDSSonly_",HL_d251to2arcmin_incllt60_table!I1782,".fits")</f>
        <v>/home/ec2-user/galaxies/POGS_SDSSonly_UGC03531.fits</v>
      </c>
      <c r="C1782" s="4">
        <f>HL_d251to2arcmin_incllt60_table!J1782</f>
        <v>4.0136666666666668E-2</v>
      </c>
      <c r="D1782" t="str">
        <f>HL_d251to2arcmin_incllt60_table!I1782</f>
        <v>UGC03531</v>
      </c>
      <c r="E1782" t="str">
        <f>HL_d251to2arcmin_incllt60_table!K1782</f>
        <v>Sbc</v>
      </c>
      <c r="F1782" t="str">
        <f>CONCATENATE("/home/ec2-user/galaxies/POGSSNR_SDSSonly_",HL_d251to2arcmin_incllt60_table!I1782,".fits")</f>
        <v>/home/ec2-user/galaxies/POGSSNR_SDSSonly_UGC03531.fits</v>
      </c>
      <c r="G1782">
        <v>0</v>
      </c>
      <c r="H1782">
        <v>2</v>
      </c>
    </row>
    <row r="1783" spans="1:8">
      <c r="A1783" s="5" t="s">
        <v>847</v>
      </c>
      <c r="B1783" t="str">
        <f>CONCATENATE("/home/ec2-user/galaxies/POGS_SDSSonly_",HL_d251to2arcmin_incllt60_table!I1783,".fits")</f>
        <v>/home/ec2-user/galaxies/POGS_SDSSonly_PGC019561.fits</v>
      </c>
      <c r="C1783" s="4">
        <f>HL_d251to2arcmin_incllt60_table!J1783</f>
        <v>2.1360000000000001E-2</v>
      </c>
      <c r="D1783" t="str">
        <f>HL_d251to2arcmin_incllt60_table!I1783</f>
        <v>PGC019561</v>
      </c>
      <c r="E1783" t="str">
        <f>HL_d251to2arcmin_incllt60_table!K1783</f>
        <v>S?</v>
      </c>
      <c r="F1783" t="str">
        <f>CONCATENATE("/home/ec2-user/galaxies/POGSSNR_SDSSonly_",HL_d251to2arcmin_incllt60_table!I1783,".fits")</f>
        <v>/home/ec2-user/galaxies/POGSSNR_SDSSonly_PGC019561.fits</v>
      </c>
      <c r="G1783">
        <v>0</v>
      </c>
      <c r="H1783">
        <v>2</v>
      </c>
    </row>
    <row r="1784" spans="1:8">
      <c r="A1784" s="5" t="s">
        <v>847</v>
      </c>
      <c r="B1784" t="str">
        <f>CONCATENATE("/home/ec2-user/galaxies/POGS_SDSSonly_",HL_d251to2arcmin_incllt60_table!I1784,".fits")</f>
        <v>/home/ec2-user/galaxies/POGS_SDSSonly_UGC03517.fits</v>
      </c>
      <c r="C1784" s="4">
        <f>HL_d251to2arcmin_incllt60_table!J1784</f>
        <v>1.3483333333333333E-2</v>
      </c>
      <c r="D1784" t="str">
        <f>HL_d251to2arcmin_incllt60_table!I1784</f>
        <v>UGC03517</v>
      </c>
      <c r="E1784" t="str">
        <f>HL_d251to2arcmin_incllt60_table!K1784</f>
        <v>Sbc</v>
      </c>
      <c r="F1784" t="str">
        <f>CONCATENATE("/home/ec2-user/galaxies/POGSSNR_SDSSonly_",HL_d251to2arcmin_incllt60_table!I1784,".fits")</f>
        <v>/home/ec2-user/galaxies/POGSSNR_SDSSonly_UGC03517.fits</v>
      </c>
      <c r="G1784">
        <v>0</v>
      </c>
      <c r="H1784">
        <v>2</v>
      </c>
    </row>
    <row r="1785" spans="1:8">
      <c r="A1785" s="5" t="s">
        <v>847</v>
      </c>
      <c r="B1785" t="str">
        <f>CONCATENATE("/home/ec2-user/galaxies/POGS_SDSSonly_",HL_d251to2arcmin_incllt60_table!I1785,".fits")</f>
        <v>/home/ec2-user/galaxies/POGS_SDSSonly_PGC095598.fits</v>
      </c>
      <c r="C1785" s="4">
        <f>HL_d251to2arcmin_incllt60_table!J1785</f>
        <v>0</v>
      </c>
      <c r="D1785" t="str">
        <f>HL_d251to2arcmin_incllt60_table!I1785</f>
        <v>PGC095598</v>
      </c>
      <c r="E1785" t="str">
        <f>HL_d251to2arcmin_incllt60_table!K1785</f>
        <v>Unk</v>
      </c>
      <c r="F1785" t="str">
        <f>CONCATENATE("/home/ec2-user/galaxies/POGSSNR_SDSSonly_",HL_d251to2arcmin_incllt60_table!I1785,".fits")</f>
        <v>/home/ec2-user/galaxies/POGSSNR_SDSSonly_PGC095598.fits</v>
      </c>
      <c r="G1785">
        <v>0</v>
      </c>
      <c r="H1785">
        <v>2</v>
      </c>
    </row>
    <row r="1786" spans="1:8">
      <c r="A1786" s="5" t="s">
        <v>847</v>
      </c>
      <c r="B1786" t="str">
        <f>CONCATENATE("/home/ec2-user/galaxies/POGS_SDSSonly_",HL_d251to2arcmin_incllt60_table!I1786,".fits")</f>
        <v>/home/ec2-user/galaxies/POGS_SDSSonly_ESO490-043.fits</v>
      </c>
      <c r="C1786" s="4">
        <f>HL_d251to2arcmin_incllt60_table!J1786</f>
        <v>0</v>
      </c>
      <c r="D1786" t="str">
        <f>HL_d251to2arcmin_incllt60_table!I1786</f>
        <v>ESO490-043</v>
      </c>
      <c r="E1786" t="str">
        <f>HL_d251to2arcmin_incllt60_table!K1786</f>
        <v>Unk</v>
      </c>
      <c r="F1786" t="str">
        <f>CONCATENATE("/home/ec2-user/galaxies/POGSSNR_SDSSonly_",HL_d251to2arcmin_incllt60_table!I1786,".fits")</f>
        <v>/home/ec2-user/galaxies/POGSSNR_SDSSonly_ESO490-043.fits</v>
      </c>
      <c r="G1786">
        <v>0</v>
      </c>
      <c r="H1786">
        <v>2</v>
      </c>
    </row>
    <row r="1787" spans="1:8">
      <c r="A1787" s="5" t="s">
        <v>847</v>
      </c>
      <c r="B1787" t="str">
        <f>CONCATENATE("/home/ec2-user/galaxies/POGS_SDSSonly_",HL_d251to2arcmin_incllt60_table!I1787,".fits")</f>
        <v>/home/ec2-user/galaxies/POGS_SDSSonly_NGC2274.fits</v>
      </c>
      <c r="C1787" s="4">
        <f>HL_d251to2arcmin_incllt60_table!J1787</f>
        <v>1.6523333333333334E-2</v>
      </c>
      <c r="D1787" t="str">
        <f>HL_d251to2arcmin_incllt60_table!I1787</f>
        <v>NGC2274</v>
      </c>
      <c r="E1787" t="str">
        <f>HL_d251to2arcmin_incllt60_table!K1787</f>
        <v>E</v>
      </c>
      <c r="F1787" t="str">
        <f>CONCATENATE("/home/ec2-user/galaxies/POGSSNR_SDSSonly_",HL_d251to2arcmin_incllt60_table!I1787,".fits")</f>
        <v>/home/ec2-user/galaxies/POGSSNR_SDSSonly_NGC2274.fits</v>
      </c>
      <c r="G1787">
        <v>0</v>
      </c>
      <c r="H1787">
        <v>2</v>
      </c>
    </row>
    <row r="1788" spans="1:8">
      <c r="A1788" s="5" t="s">
        <v>847</v>
      </c>
      <c r="B1788" t="str">
        <f>CONCATENATE("/home/ec2-user/galaxies/POGS_SDSSonly_",HL_d251to2arcmin_incllt60_table!I1788,".fits")</f>
        <v>/home/ec2-user/galaxies/POGS_SDSSonly_UGC03543.fits</v>
      </c>
      <c r="C1788" s="4">
        <f>HL_d251to2arcmin_incllt60_table!J1788</f>
        <v>0</v>
      </c>
      <c r="D1788" t="str">
        <f>HL_d251to2arcmin_incllt60_table!I1788</f>
        <v>UGC03543</v>
      </c>
      <c r="E1788" t="str">
        <f>HL_d251to2arcmin_incllt60_table!K1788</f>
        <v>Unk</v>
      </c>
      <c r="F1788" t="str">
        <f>CONCATENATE("/home/ec2-user/galaxies/POGSSNR_SDSSonly_",HL_d251to2arcmin_incllt60_table!I1788,".fits")</f>
        <v>/home/ec2-user/galaxies/POGSSNR_SDSSonly_UGC03543.fits</v>
      </c>
      <c r="G1788">
        <v>0</v>
      </c>
      <c r="H1788">
        <v>2</v>
      </c>
    </row>
    <row r="1789" spans="1:8">
      <c r="A1789" s="5" t="s">
        <v>847</v>
      </c>
      <c r="B1789" t="str">
        <f>CONCATENATE("/home/ec2-user/galaxies/POGS_SDSSonly_",HL_d251to2arcmin_incllt60_table!I1789,".fits")</f>
        <v>/home/ec2-user/galaxies/POGS_SDSSonly_NGC2307.fits</v>
      </c>
      <c r="C1789" s="4">
        <f>HL_d251to2arcmin_incllt60_table!J1789</f>
        <v>1.0753333333333333E-2</v>
      </c>
      <c r="D1789" t="str">
        <f>HL_d251to2arcmin_incllt60_table!I1789</f>
        <v>NGC2307</v>
      </c>
      <c r="E1789" t="str">
        <f>HL_d251to2arcmin_incllt60_table!K1789</f>
        <v>SBb</v>
      </c>
      <c r="F1789" t="str">
        <f>CONCATENATE("/home/ec2-user/galaxies/POGSSNR_SDSSonly_",HL_d251to2arcmin_incllt60_table!I1789,".fits")</f>
        <v>/home/ec2-user/galaxies/POGSSNR_SDSSonly_NGC2307.fits</v>
      </c>
      <c r="G1789">
        <v>0</v>
      </c>
      <c r="H1789">
        <v>2</v>
      </c>
    </row>
    <row r="1790" spans="1:8">
      <c r="A1790" s="5" t="s">
        <v>847</v>
      </c>
      <c r="B1790" t="str">
        <f>CONCATENATE("/home/ec2-user/galaxies/POGS_SDSSonly_",HL_d251to2arcmin_incllt60_table!I1790,".fits")</f>
        <v>/home/ec2-user/galaxies/POGS_SDSSonly_PGC019665.fits</v>
      </c>
      <c r="C1790" s="4">
        <f>HL_d251to2arcmin_incllt60_table!J1790</f>
        <v>2.1856666666666667E-2</v>
      </c>
      <c r="D1790" t="str">
        <f>HL_d251to2arcmin_incllt60_table!I1790</f>
        <v>PGC019665</v>
      </c>
      <c r="E1790" t="str">
        <f>HL_d251to2arcmin_incllt60_table!K1790</f>
        <v>Sa</v>
      </c>
      <c r="F1790" t="str">
        <f>CONCATENATE("/home/ec2-user/galaxies/POGSSNR_SDSSonly_",HL_d251to2arcmin_incllt60_table!I1790,".fits")</f>
        <v>/home/ec2-user/galaxies/POGSSNR_SDSSonly_PGC019665.fits</v>
      </c>
      <c r="G1790">
        <v>0</v>
      </c>
      <c r="H1790">
        <v>2</v>
      </c>
    </row>
    <row r="1791" spans="1:8">
      <c r="A1791" s="5" t="s">
        <v>847</v>
      </c>
      <c r="B1791" t="str">
        <f>CONCATENATE("/home/ec2-user/galaxies/POGS_SDSSonly_",HL_d251to2arcmin_incllt60_table!I1791,".fits")</f>
        <v>/home/ec2-user/galaxies/POGS_SDSSonly_UGC03545.fits</v>
      </c>
      <c r="C1791" s="4">
        <f>HL_d251to2arcmin_incllt60_table!J1791</f>
        <v>1.221E-2</v>
      </c>
      <c r="D1791" t="str">
        <f>HL_d251to2arcmin_incllt60_table!I1791</f>
        <v>UGC03545</v>
      </c>
      <c r="E1791" t="str">
        <f>HL_d251to2arcmin_incllt60_table!K1791</f>
        <v>Unk</v>
      </c>
      <c r="F1791" t="str">
        <f>CONCATENATE("/home/ec2-user/galaxies/POGSSNR_SDSSonly_",HL_d251to2arcmin_incllt60_table!I1791,".fits")</f>
        <v>/home/ec2-user/galaxies/POGSSNR_SDSSonly_UGC03545.fits</v>
      </c>
      <c r="G1791">
        <v>0</v>
      </c>
      <c r="H1791">
        <v>2</v>
      </c>
    </row>
    <row r="1792" spans="1:8">
      <c r="A1792" s="5" t="s">
        <v>847</v>
      </c>
      <c r="B1792" t="str">
        <f>CONCATENATE("/home/ec2-user/galaxies/POGS_SDSSonly_",HL_d251to2arcmin_incllt60_table!I1792,".fits")</f>
        <v>/home/ec2-user/galaxies/POGS_SDSSonly_UGC03555.fits</v>
      </c>
      <c r="C1792" s="4">
        <f>HL_d251to2arcmin_incllt60_table!J1792</f>
        <v>1.5683333333333334E-2</v>
      </c>
      <c r="D1792" t="str">
        <f>HL_d251to2arcmin_incllt60_table!I1792</f>
        <v>UGC03555</v>
      </c>
      <c r="E1792" t="str">
        <f>HL_d251to2arcmin_incllt60_table!K1792</f>
        <v>SABb</v>
      </c>
      <c r="F1792" t="str">
        <f>CONCATENATE("/home/ec2-user/galaxies/POGSSNR_SDSSonly_",HL_d251to2arcmin_incllt60_table!I1792,".fits")</f>
        <v>/home/ec2-user/galaxies/POGSSNR_SDSSonly_UGC03555.fits</v>
      </c>
      <c r="G1792">
        <v>0</v>
      </c>
      <c r="H1792">
        <v>2</v>
      </c>
    </row>
    <row r="1793" spans="1:8">
      <c r="A1793" s="5" t="s">
        <v>847</v>
      </c>
      <c r="B1793" t="str">
        <f>CONCATENATE("/home/ec2-user/galaxies/POGS_SDSSonly_",HL_d251to2arcmin_incllt60_table!I1793,".fits")</f>
        <v>/home/ec2-user/galaxies/POGS_SDSSonly_UGC03558.fits</v>
      </c>
      <c r="C1793" s="4">
        <f>HL_d251to2arcmin_incllt60_table!J1793</f>
        <v>1.7656666666666668E-2</v>
      </c>
      <c r="D1793" t="str">
        <f>HL_d251to2arcmin_incllt60_table!I1793</f>
        <v>UGC03558</v>
      </c>
      <c r="E1793" t="str">
        <f>HL_d251to2arcmin_incllt60_table!K1793</f>
        <v>E</v>
      </c>
      <c r="F1793" t="str">
        <f>CONCATENATE("/home/ec2-user/galaxies/POGSSNR_SDSSonly_",HL_d251to2arcmin_incllt60_table!I1793,".fits")</f>
        <v>/home/ec2-user/galaxies/POGSSNR_SDSSonly_UGC03558.fits</v>
      </c>
      <c r="G1793">
        <v>0</v>
      </c>
      <c r="H1793">
        <v>2</v>
      </c>
    </row>
    <row r="1794" spans="1:8">
      <c r="A1794" s="5" t="s">
        <v>847</v>
      </c>
      <c r="B1794" t="str">
        <f>CONCATENATE("/home/ec2-user/galaxies/POGS_SDSSonly_",HL_d251to2arcmin_incllt60_table!I1794,".fits")</f>
        <v>/home/ec2-user/galaxies/POGS_SDSSonly_UGC03554.fits</v>
      </c>
      <c r="C1794" s="4">
        <f>HL_d251to2arcmin_incllt60_table!J1794</f>
        <v>1.9290000000000002E-2</v>
      </c>
      <c r="D1794" t="str">
        <f>HL_d251to2arcmin_incllt60_table!I1794</f>
        <v>UGC03554</v>
      </c>
      <c r="E1794" t="str">
        <f>HL_d251to2arcmin_incllt60_table!K1794</f>
        <v>Sb</v>
      </c>
      <c r="F1794" t="str">
        <f>CONCATENATE("/home/ec2-user/galaxies/POGSSNR_SDSSonly_",HL_d251to2arcmin_incllt60_table!I1794,".fits")</f>
        <v>/home/ec2-user/galaxies/POGSSNR_SDSSonly_UGC03554.fits</v>
      </c>
      <c r="G1794">
        <v>0</v>
      </c>
      <c r="H1794">
        <v>2</v>
      </c>
    </row>
    <row r="1795" spans="1:8">
      <c r="A1795" s="5" t="s">
        <v>847</v>
      </c>
      <c r="B1795" t="str">
        <f>CONCATENATE("/home/ec2-user/galaxies/POGS_SDSSonly_",HL_d251to2arcmin_incllt60_table!I1795,".fits")</f>
        <v>/home/ec2-user/galaxies/POGS_SDSSonly_NGC2289.fits</v>
      </c>
      <c r="C1795" s="4">
        <f>HL_d251to2arcmin_incllt60_table!J1795</f>
        <v>1.6760000000000001E-2</v>
      </c>
      <c r="D1795" t="str">
        <f>HL_d251to2arcmin_incllt60_table!I1795</f>
        <v>NGC2289</v>
      </c>
      <c r="E1795" t="str">
        <f>HL_d251to2arcmin_incllt60_table!K1795</f>
        <v>S0</v>
      </c>
      <c r="F1795" t="str">
        <f>CONCATENATE("/home/ec2-user/galaxies/POGSSNR_SDSSonly_",HL_d251to2arcmin_incllt60_table!I1795,".fits")</f>
        <v>/home/ec2-user/galaxies/POGSSNR_SDSSonly_NGC2289.fits</v>
      </c>
      <c r="G1795">
        <v>0</v>
      </c>
      <c r="H1795">
        <v>2</v>
      </c>
    </row>
    <row r="1796" spans="1:8">
      <c r="A1796" s="5" t="s">
        <v>847</v>
      </c>
      <c r="B1796" t="str">
        <f>CONCATENATE("/home/ec2-user/galaxies/POGS_SDSSonly_",HL_d251to2arcmin_incllt60_table!I1796,".fits")</f>
        <v>/home/ec2-user/galaxies/POGS_SDSSonly_UGC03571.fits</v>
      </c>
      <c r="C1796" s="4">
        <f>HL_d251to2arcmin_incllt60_table!J1796</f>
        <v>3.6163333333333332E-2</v>
      </c>
      <c r="D1796" t="str">
        <f>HL_d251to2arcmin_incllt60_table!I1796</f>
        <v>UGC03571</v>
      </c>
      <c r="E1796" t="str">
        <f>HL_d251to2arcmin_incllt60_table!K1796</f>
        <v>Sc</v>
      </c>
      <c r="F1796" t="str">
        <f>CONCATENATE("/home/ec2-user/galaxies/POGSSNR_SDSSonly_",HL_d251to2arcmin_incllt60_table!I1796,".fits")</f>
        <v>/home/ec2-user/galaxies/POGSSNR_SDSSonly_UGC03571.fits</v>
      </c>
      <c r="G1796">
        <v>0</v>
      </c>
      <c r="H1796">
        <v>2</v>
      </c>
    </row>
    <row r="1797" spans="1:8">
      <c r="A1797" s="5" t="s">
        <v>847</v>
      </c>
      <c r="B1797" t="str">
        <f>CONCATENATE("/home/ec2-user/galaxies/POGS_SDSSonly_",HL_d251to2arcmin_incllt60_table!I1797,".fits")</f>
        <v>/home/ec2-user/galaxies/POGS_SDSSonly_UGC03567.fits</v>
      </c>
      <c r="C1797" s="4">
        <f>HL_d251to2arcmin_incllt60_table!J1797</f>
        <v>1.924E-2</v>
      </c>
      <c r="D1797" t="str">
        <f>HL_d251to2arcmin_incllt60_table!I1797</f>
        <v>UGC03567</v>
      </c>
      <c r="E1797" t="str">
        <f>HL_d251to2arcmin_incllt60_table!K1797</f>
        <v>S0</v>
      </c>
      <c r="F1797" t="str">
        <f>CONCATENATE("/home/ec2-user/galaxies/POGSSNR_SDSSonly_",HL_d251to2arcmin_incllt60_table!I1797,".fits")</f>
        <v>/home/ec2-user/galaxies/POGSSNR_SDSSonly_UGC03567.fits</v>
      </c>
      <c r="G1797">
        <v>0</v>
      </c>
      <c r="H1797">
        <v>2</v>
      </c>
    </row>
    <row r="1798" spans="1:8">
      <c r="A1798" s="5" t="s">
        <v>847</v>
      </c>
      <c r="B1798" t="str">
        <f>CONCATENATE("/home/ec2-user/galaxies/POGS_SDSSonly_",HL_d251to2arcmin_incllt60_table!I1798,".fits")</f>
        <v>/home/ec2-user/galaxies/POGS_SDSSonly_IC0451.fits</v>
      </c>
      <c r="C1798" s="4">
        <f>HL_d251to2arcmin_incllt60_table!J1798</f>
        <v>1.7406666666666668E-2</v>
      </c>
      <c r="D1798" t="str">
        <f>HL_d251to2arcmin_incllt60_table!I1798</f>
        <v>IC0451</v>
      </c>
      <c r="E1798" t="str">
        <f>HL_d251to2arcmin_incllt60_table!K1798</f>
        <v>SABb</v>
      </c>
      <c r="F1798" t="str">
        <f>CONCATENATE("/home/ec2-user/galaxies/POGSSNR_SDSSonly_",HL_d251to2arcmin_incllt60_table!I1798,".fits")</f>
        <v>/home/ec2-user/galaxies/POGSSNR_SDSSonly_IC0451.fits</v>
      </c>
      <c r="G1798">
        <v>0</v>
      </c>
      <c r="H1798">
        <v>2</v>
      </c>
    </row>
    <row r="1799" spans="1:8">
      <c r="A1799" s="5" t="s">
        <v>847</v>
      </c>
      <c r="B1799" t="str">
        <f>CONCATENATE("/home/ec2-user/galaxies/POGS_SDSSonly_",HL_d251to2arcmin_incllt60_table!I1799,".fits")</f>
        <v>/home/ec2-user/galaxies/POGS_SDSSonly_ESO058-019.fits</v>
      </c>
      <c r="C1799" s="4">
        <f>HL_d251to2arcmin_incllt60_table!J1799</f>
        <v>1.3169999999999999E-2</v>
      </c>
      <c r="D1799" t="str">
        <f>HL_d251to2arcmin_incllt60_table!I1799</f>
        <v>ESO058-019</v>
      </c>
      <c r="E1799" t="str">
        <f>HL_d251to2arcmin_incllt60_table!K1799</f>
        <v>S0-a</v>
      </c>
      <c r="F1799" t="str">
        <f>CONCATENATE("/home/ec2-user/galaxies/POGSSNR_SDSSonly_",HL_d251to2arcmin_incllt60_table!I1799,".fits")</f>
        <v>/home/ec2-user/galaxies/POGSSNR_SDSSonly_ESO058-019.fits</v>
      </c>
      <c r="G1799">
        <v>0</v>
      </c>
      <c r="H1799">
        <v>2</v>
      </c>
    </row>
    <row r="1800" spans="1:8">
      <c r="A1800" s="5" t="s">
        <v>847</v>
      </c>
      <c r="B1800" t="str">
        <f>CONCATENATE("/home/ec2-user/galaxies/POGS_SDSSonly_",HL_d251to2arcmin_incllt60_table!I1800,".fits")</f>
        <v>/home/ec2-user/galaxies/POGS_SDSSonly_ESO491-006.fits</v>
      </c>
      <c r="C1800" s="4">
        <f>HL_d251to2arcmin_incllt60_table!J1800</f>
        <v>7.62E-3</v>
      </c>
      <c r="D1800" t="str">
        <f>HL_d251to2arcmin_incllt60_table!I1800</f>
        <v>ESO491-006</v>
      </c>
      <c r="E1800" t="str">
        <f>HL_d251to2arcmin_incllt60_table!K1800</f>
        <v>E-SO</v>
      </c>
      <c r="F1800" t="str">
        <f>CONCATENATE("/home/ec2-user/galaxies/POGSSNR_SDSSonly_",HL_d251to2arcmin_incllt60_table!I1800,".fits")</f>
        <v>/home/ec2-user/galaxies/POGSSNR_SDSSonly_ESO491-006.fits</v>
      </c>
      <c r="G1800">
        <v>0</v>
      </c>
      <c r="H1800">
        <v>2</v>
      </c>
    </row>
    <row r="1801" spans="1:8">
      <c r="A1801" s="5" t="s">
        <v>847</v>
      </c>
      <c r="B1801" t="str">
        <f>CONCATENATE("/home/ec2-user/galaxies/POGS_SDSSonly_",HL_d251to2arcmin_incllt60_table!I1801,".fits")</f>
        <v>/home/ec2-user/galaxies/POGS_SDSSonly_ESO309-005.fits</v>
      </c>
      <c r="C1801" s="4">
        <f>HL_d251to2arcmin_incllt60_table!J1801</f>
        <v>5.5533333333333337E-3</v>
      </c>
      <c r="D1801" t="str">
        <f>HL_d251to2arcmin_incllt60_table!I1801</f>
        <v>ESO309-005</v>
      </c>
      <c r="E1801" t="str">
        <f>HL_d251to2arcmin_incllt60_table!K1801</f>
        <v>SBb</v>
      </c>
      <c r="F1801" t="str">
        <f>CONCATENATE("/home/ec2-user/galaxies/POGSSNR_SDSSonly_",HL_d251to2arcmin_incllt60_table!I1801,".fits")</f>
        <v>/home/ec2-user/galaxies/POGSSNR_SDSSonly_ESO309-005.fits</v>
      </c>
      <c r="G1801">
        <v>0</v>
      </c>
      <c r="H1801">
        <v>2</v>
      </c>
    </row>
    <row r="1802" spans="1:8">
      <c r="A1802" s="5" t="s">
        <v>847</v>
      </c>
      <c r="B1802" t="str">
        <f>CONCATENATE("/home/ec2-user/galaxies/POGS_SDSSonly_",HL_d251to2arcmin_incllt60_table!I1802,".fits")</f>
        <v>/home/ec2-user/galaxies/POGS_SDSSonly_UGC03576.fits</v>
      </c>
      <c r="C1802" s="4">
        <f>HL_d251to2arcmin_incllt60_table!J1802</f>
        <v>2.0420000000000001E-2</v>
      </c>
      <c r="D1802" t="str">
        <f>HL_d251to2arcmin_incllt60_table!I1802</f>
        <v>UGC03576</v>
      </c>
      <c r="E1802" t="str">
        <f>HL_d251to2arcmin_incllt60_table!K1802</f>
        <v>Sb</v>
      </c>
      <c r="F1802" t="str">
        <f>CONCATENATE("/home/ec2-user/galaxies/POGSSNR_SDSSonly_",HL_d251to2arcmin_incllt60_table!I1802,".fits")</f>
        <v>/home/ec2-user/galaxies/POGSSNR_SDSSonly_UGC03576.fits</v>
      </c>
      <c r="G1802">
        <v>0</v>
      </c>
      <c r="H1802">
        <v>2</v>
      </c>
    </row>
    <row r="1803" spans="1:8">
      <c r="A1803" s="5" t="s">
        <v>847</v>
      </c>
      <c r="B1803" t="str">
        <f>CONCATENATE("/home/ec2-user/galaxies/POGS_SDSSonly_",HL_d251to2arcmin_incllt60_table!I1803,".fits")</f>
        <v>/home/ec2-user/galaxies/POGS_SDSSonly_UGC03574.fits</v>
      </c>
      <c r="C1803" s="4">
        <f>HL_d251to2arcmin_incllt60_table!J1803</f>
        <v>5.456666666666667E-3</v>
      </c>
      <c r="D1803" t="str">
        <f>HL_d251to2arcmin_incllt60_table!I1803</f>
        <v>UGC03574</v>
      </c>
      <c r="E1803" t="str">
        <f>HL_d251to2arcmin_incllt60_table!K1803</f>
        <v>Sc</v>
      </c>
      <c r="F1803" t="str">
        <f>CONCATENATE("/home/ec2-user/galaxies/POGSSNR_SDSSonly_",HL_d251to2arcmin_incllt60_table!I1803,".fits")</f>
        <v>/home/ec2-user/galaxies/POGSSNR_SDSSonly_UGC03574.fits</v>
      </c>
      <c r="G1803">
        <v>0</v>
      </c>
      <c r="H1803">
        <v>2</v>
      </c>
    </row>
    <row r="1804" spans="1:8">
      <c r="A1804" s="5" t="s">
        <v>847</v>
      </c>
      <c r="B1804" t="str">
        <f>CONCATENATE("/home/ec2-user/galaxies/POGS_SDSSonly_",HL_d251to2arcmin_incllt60_table!I1804,".fits")</f>
        <v>/home/ec2-user/galaxies/POGS_SDSSonly_PGC019790.fits</v>
      </c>
      <c r="C1804" s="4">
        <f>HL_d251to2arcmin_incllt60_table!J1804</f>
        <v>2.0056666666666667E-2</v>
      </c>
      <c r="D1804" t="str">
        <f>HL_d251to2arcmin_incllt60_table!I1804</f>
        <v>PGC019790</v>
      </c>
      <c r="E1804" t="str">
        <f>HL_d251to2arcmin_incllt60_table!K1804</f>
        <v>S?</v>
      </c>
      <c r="F1804" t="str">
        <f>CONCATENATE("/home/ec2-user/galaxies/POGSSNR_SDSSonly_",HL_d251to2arcmin_incllt60_table!I1804,".fits")</f>
        <v>/home/ec2-user/galaxies/POGSSNR_SDSSonly_PGC019790.fits</v>
      </c>
      <c r="G1804">
        <v>0</v>
      </c>
      <c r="H1804">
        <v>2</v>
      </c>
    </row>
    <row r="1805" spans="1:8">
      <c r="A1805" s="5" t="s">
        <v>847</v>
      </c>
      <c r="B1805" t="str">
        <f>CONCATENATE("/home/ec2-user/galaxies/POGS_SDSSonly_",HL_d251to2arcmin_incllt60_table!I1805,".fits")</f>
        <v>/home/ec2-user/galaxies/POGS_SDSSonly_UGC03577.fits</v>
      </c>
      <c r="C1805" s="4">
        <f>HL_d251to2arcmin_incllt60_table!J1805</f>
        <v>1.6053333333333333E-2</v>
      </c>
      <c r="D1805" t="str">
        <f>HL_d251to2arcmin_incllt60_table!I1805</f>
        <v>UGC03577</v>
      </c>
      <c r="E1805" t="str">
        <f>HL_d251to2arcmin_incllt60_table!K1805</f>
        <v>SBb</v>
      </c>
      <c r="F1805" t="str">
        <f>CONCATENATE("/home/ec2-user/galaxies/POGSSNR_SDSSonly_",HL_d251to2arcmin_incllt60_table!I1805,".fits")</f>
        <v>/home/ec2-user/galaxies/POGSSNR_SDSSonly_UGC03577.fits</v>
      </c>
      <c r="G1805">
        <v>0</v>
      </c>
      <c r="H1805">
        <v>2</v>
      </c>
    </row>
    <row r="1806" spans="1:8">
      <c r="A1806" s="5" t="s">
        <v>847</v>
      </c>
      <c r="B1806" t="str">
        <f>CONCATENATE("/home/ec2-user/galaxies/POGS_SDSSonly_",HL_d251to2arcmin_incllt60_table!I1806,".fits")</f>
        <v>/home/ec2-user/galaxies/POGS_SDSSonly_ESO256-007.fits</v>
      </c>
      <c r="C1806" s="4">
        <f>HL_d251to2arcmin_incllt60_table!J1806</f>
        <v>3.9329999999999997E-2</v>
      </c>
      <c r="D1806" t="str">
        <f>HL_d251to2arcmin_incllt60_table!I1806</f>
        <v>ESO256-007</v>
      </c>
      <c r="E1806" t="str">
        <f>HL_d251to2arcmin_incllt60_table!K1806</f>
        <v>SBb</v>
      </c>
      <c r="F1806" t="str">
        <f>CONCATENATE("/home/ec2-user/galaxies/POGSSNR_SDSSonly_",HL_d251to2arcmin_incllt60_table!I1806,".fits")</f>
        <v>/home/ec2-user/galaxies/POGSSNR_SDSSonly_ESO256-007.fits</v>
      </c>
      <c r="G1806">
        <v>0</v>
      </c>
      <c r="H1806">
        <v>2</v>
      </c>
    </row>
    <row r="1807" spans="1:8">
      <c r="A1807" s="5" t="s">
        <v>847</v>
      </c>
      <c r="B1807" t="str">
        <f>CONCATENATE("/home/ec2-user/galaxies/POGS_SDSSonly_",HL_d251to2arcmin_incllt60_table!I1807,".fits")</f>
        <v>/home/ec2-user/galaxies/POGS_SDSSonly_ESO087-054.fits</v>
      </c>
      <c r="C1807" s="4">
        <f>HL_d251to2arcmin_incllt60_table!J1807</f>
        <v>2.8573333333333333E-2</v>
      </c>
      <c r="D1807" t="str">
        <f>HL_d251to2arcmin_incllt60_table!I1807</f>
        <v>ESO087-054</v>
      </c>
      <c r="E1807" t="str">
        <f>HL_d251to2arcmin_incllt60_table!K1807</f>
        <v>Sb</v>
      </c>
      <c r="F1807" t="str">
        <f>CONCATENATE("/home/ec2-user/galaxies/POGSSNR_SDSSonly_",HL_d251to2arcmin_incllt60_table!I1807,".fits")</f>
        <v>/home/ec2-user/galaxies/POGSSNR_SDSSonly_ESO087-054.fits</v>
      </c>
      <c r="G1807">
        <v>0</v>
      </c>
      <c r="H1807">
        <v>2</v>
      </c>
    </row>
    <row r="1808" spans="1:8">
      <c r="A1808" s="5" t="s">
        <v>847</v>
      </c>
      <c r="B1808" t="str">
        <f>CONCATENATE("/home/ec2-user/galaxies/POGS_SDSSonly_",HL_d251to2arcmin_incllt60_table!I1808,".fits")</f>
        <v>/home/ec2-user/galaxies/POGS_SDSSonly_ESO366-028.fits</v>
      </c>
      <c r="C1808" s="4">
        <f>HL_d251to2arcmin_incllt60_table!J1808</f>
        <v>3.0876666666666667E-2</v>
      </c>
      <c r="D1808" t="str">
        <f>HL_d251to2arcmin_incllt60_table!I1808</f>
        <v>ESO366-028</v>
      </c>
      <c r="E1808" t="str">
        <f>HL_d251to2arcmin_incllt60_table!K1808</f>
        <v>Sc</v>
      </c>
      <c r="F1808" t="str">
        <f>CONCATENATE("/home/ec2-user/galaxies/POGSSNR_SDSSonly_",HL_d251to2arcmin_incllt60_table!I1808,".fits")</f>
        <v>/home/ec2-user/galaxies/POGSSNR_SDSSonly_ESO366-028.fits</v>
      </c>
      <c r="G1808">
        <v>0</v>
      </c>
      <c r="H1808">
        <v>2</v>
      </c>
    </row>
    <row r="1809" spans="1:8">
      <c r="A1809" s="5" t="s">
        <v>847</v>
      </c>
      <c r="B1809" t="str">
        <f>CONCATENATE("/home/ec2-user/galaxies/POGS_SDSSonly_",HL_d251to2arcmin_incllt60_table!I1809,".fits")</f>
        <v>/home/ec2-user/galaxies/POGS_SDSSonly_UGC03595.fits</v>
      </c>
      <c r="C1809" s="4">
        <f>HL_d251to2arcmin_incllt60_table!J1809</f>
        <v>2.699E-2</v>
      </c>
      <c r="D1809" t="str">
        <f>HL_d251to2arcmin_incllt60_table!I1809</f>
        <v>UGC03595</v>
      </c>
      <c r="E1809" t="str">
        <f>HL_d251to2arcmin_incllt60_table!K1809</f>
        <v>Sb</v>
      </c>
      <c r="F1809" t="str">
        <f>CONCATENATE("/home/ec2-user/galaxies/POGSSNR_SDSSonly_",HL_d251to2arcmin_incllt60_table!I1809,".fits")</f>
        <v>/home/ec2-user/galaxies/POGSSNR_SDSSonly_UGC03595.fits</v>
      </c>
      <c r="G1809">
        <v>0</v>
      </c>
      <c r="H1809">
        <v>2</v>
      </c>
    </row>
    <row r="1810" spans="1:8">
      <c r="A1810" s="5" t="s">
        <v>847</v>
      </c>
      <c r="B1810" t="str">
        <f>CONCATENATE("/home/ec2-user/galaxies/POGS_SDSSonly_",HL_d251to2arcmin_incllt60_table!I1810,".fits")</f>
        <v>/home/ec2-user/galaxies/POGS_SDSSonly_UGC03528.fits</v>
      </c>
      <c r="C1810" s="4">
        <f>HL_d251to2arcmin_incllt60_table!J1810</f>
        <v>1.5626666666666667E-2</v>
      </c>
      <c r="D1810" t="str">
        <f>HL_d251to2arcmin_incllt60_table!I1810</f>
        <v>UGC03528</v>
      </c>
      <c r="E1810" t="str">
        <f>HL_d251to2arcmin_incllt60_table!K1810</f>
        <v>SBab</v>
      </c>
      <c r="F1810" t="str">
        <f>CONCATENATE("/home/ec2-user/galaxies/POGSSNR_SDSSonly_",HL_d251to2arcmin_incllt60_table!I1810,".fits")</f>
        <v>/home/ec2-user/galaxies/POGSSNR_SDSSonly_UGC03528.fits</v>
      </c>
      <c r="G1810">
        <v>0</v>
      </c>
      <c r="H1810">
        <v>2</v>
      </c>
    </row>
    <row r="1811" spans="1:8">
      <c r="A1811" s="5" t="s">
        <v>847</v>
      </c>
      <c r="B1811" t="str">
        <f>CONCATENATE("/home/ec2-user/galaxies/POGS_SDSSonly_",HL_d251to2arcmin_incllt60_table!I1811,".fits")</f>
        <v>/home/ec2-user/galaxies/POGS_SDSSonly_NGC2303.fits</v>
      </c>
      <c r="C1811" s="4">
        <f>HL_d251to2arcmin_incllt60_table!J1811</f>
        <v>2.018E-2</v>
      </c>
      <c r="D1811" t="str">
        <f>HL_d251to2arcmin_incllt60_table!I1811</f>
        <v>NGC2303</v>
      </c>
      <c r="E1811" t="str">
        <f>HL_d251to2arcmin_incllt60_table!K1811</f>
        <v>E</v>
      </c>
      <c r="F1811" t="str">
        <f>CONCATENATE("/home/ec2-user/galaxies/POGSSNR_SDSSonly_",HL_d251to2arcmin_incllt60_table!I1811,".fits")</f>
        <v>/home/ec2-user/galaxies/POGSSNR_SDSSonly_NGC2303.fits</v>
      </c>
      <c r="G1811">
        <v>0</v>
      </c>
      <c r="H1811">
        <v>2</v>
      </c>
    </row>
    <row r="1812" spans="1:8">
      <c r="A1812" s="5" t="s">
        <v>847</v>
      </c>
      <c r="B1812" t="str">
        <f>CONCATENATE("/home/ec2-user/galaxies/POGS_SDSSonly_",HL_d251to2arcmin_incllt60_table!I1812,".fits")</f>
        <v>/home/ec2-user/galaxies/POGS_SDSSonly_ESO162-002.fits</v>
      </c>
      <c r="C1812" s="4">
        <f>HL_d251to2arcmin_incllt60_table!J1812</f>
        <v>1.5746666666666666E-2</v>
      </c>
      <c r="D1812" t="str">
        <f>HL_d251to2arcmin_incllt60_table!I1812</f>
        <v>ESO162-002</v>
      </c>
      <c r="E1812" t="str">
        <f>HL_d251to2arcmin_incllt60_table!K1812</f>
        <v>Sbc</v>
      </c>
      <c r="F1812" t="str">
        <f>CONCATENATE("/home/ec2-user/galaxies/POGSSNR_SDSSonly_",HL_d251to2arcmin_incllt60_table!I1812,".fits")</f>
        <v>/home/ec2-user/galaxies/POGSSNR_SDSSonly_ESO162-002.fits</v>
      </c>
      <c r="G1812">
        <v>0</v>
      </c>
      <c r="H1812">
        <v>2</v>
      </c>
    </row>
    <row r="1813" spans="1:8">
      <c r="A1813" s="5" t="s">
        <v>847</v>
      </c>
      <c r="B1813" t="str">
        <f>CONCATENATE("/home/ec2-user/galaxies/POGS_SDSSonly_",HL_d251to2arcmin_incllt60_table!I1813,".fits")</f>
        <v>/home/ec2-user/galaxies/POGS_SDSSonly_PGC019917.fits</v>
      </c>
      <c r="C1813" s="4">
        <f>HL_d251to2arcmin_incllt60_table!J1813</f>
        <v>6.4266666666666665E-3</v>
      </c>
      <c r="D1813" t="str">
        <f>HL_d251to2arcmin_incllt60_table!I1813</f>
        <v>PGC019917</v>
      </c>
      <c r="E1813" t="str">
        <f>HL_d251to2arcmin_incllt60_table!K1813</f>
        <v>IB</v>
      </c>
      <c r="F1813" t="str">
        <f>CONCATENATE("/home/ec2-user/galaxies/POGSSNR_SDSSonly_",HL_d251to2arcmin_incllt60_table!I1813,".fits")</f>
        <v>/home/ec2-user/galaxies/POGSSNR_SDSSonly_PGC019917.fits</v>
      </c>
      <c r="G1813">
        <v>0</v>
      </c>
      <c r="H1813">
        <v>2</v>
      </c>
    </row>
    <row r="1814" spans="1:8">
      <c r="A1814" s="5" t="s">
        <v>847</v>
      </c>
      <c r="B1814" t="str">
        <f>CONCATENATE("/home/ec2-user/galaxies/POGS_SDSSonly_",HL_d251to2arcmin_incllt60_table!I1814,".fits")</f>
        <v>/home/ec2-user/galaxies/POGS_SDSSonly_UGC03608.fits</v>
      </c>
      <c r="C1814" s="4">
        <f>HL_d251to2arcmin_incllt60_table!J1814</f>
        <v>2.2213333333333335E-2</v>
      </c>
      <c r="D1814" t="str">
        <f>HL_d251to2arcmin_incllt60_table!I1814</f>
        <v>UGC03608</v>
      </c>
      <c r="E1814" t="str">
        <f>HL_d251to2arcmin_incllt60_table!K1814</f>
        <v>Sc</v>
      </c>
      <c r="F1814" t="str">
        <f>CONCATENATE("/home/ec2-user/galaxies/POGSSNR_SDSSonly_",HL_d251to2arcmin_incllt60_table!I1814,".fits")</f>
        <v>/home/ec2-user/galaxies/POGSSNR_SDSSonly_UGC03608.fits</v>
      </c>
      <c r="G1814">
        <v>0</v>
      </c>
      <c r="H1814">
        <v>2</v>
      </c>
    </row>
    <row r="1815" spans="1:8">
      <c r="A1815" s="5" t="s">
        <v>847</v>
      </c>
      <c r="B1815" t="str">
        <f>CONCATENATE("/home/ec2-user/galaxies/POGS_SDSSonly_",HL_d251to2arcmin_incllt60_table!I1815,".fits")</f>
        <v>/home/ec2-user/galaxies/POGS_SDSSonly_UGC03614.fits</v>
      </c>
      <c r="C1815" s="4">
        <f>HL_d251to2arcmin_incllt60_table!J1815</f>
        <v>1.9599999999999999E-2</v>
      </c>
      <c r="D1815" t="str">
        <f>HL_d251to2arcmin_incllt60_table!I1815</f>
        <v>UGC03614</v>
      </c>
      <c r="E1815" t="str">
        <f>HL_d251to2arcmin_incllt60_table!K1815</f>
        <v>SBab</v>
      </c>
      <c r="F1815" t="str">
        <f>CONCATENATE("/home/ec2-user/galaxies/POGSSNR_SDSSonly_",HL_d251to2arcmin_incllt60_table!I1815,".fits")</f>
        <v>/home/ec2-user/galaxies/POGSSNR_SDSSonly_UGC03614.fits</v>
      </c>
      <c r="G1815">
        <v>0</v>
      </c>
      <c r="H1815">
        <v>2</v>
      </c>
    </row>
    <row r="1816" spans="1:8">
      <c r="A1816" s="5" t="s">
        <v>847</v>
      </c>
      <c r="B1816" t="str">
        <f>CONCATENATE("/home/ec2-user/galaxies/POGS_SDSSonly_",HL_d251to2arcmin_incllt60_table!I1816,".fits")</f>
        <v>/home/ec2-user/galaxies/POGS_SDSSonly_NGC2308.fits</v>
      </c>
      <c r="C1816" s="4">
        <f>HL_d251to2arcmin_incllt60_table!J1816</f>
        <v>1.9993333333333332E-2</v>
      </c>
      <c r="D1816" t="str">
        <f>HL_d251to2arcmin_incllt60_table!I1816</f>
        <v>NGC2308</v>
      </c>
      <c r="E1816" t="str">
        <f>HL_d251to2arcmin_incllt60_table!K1816</f>
        <v>Sab</v>
      </c>
      <c r="F1816" t="str">
        <f>CONCATENATE("/home/ec2-user/galaxies/POGSSNR_SDSSonly_",HL_d251to2arcmin_incllt60_table!I1816,".fits")</f>
        <v>/home/ec2-user/galaxies/POGSSNR_SDSSonly_NGC2308.fits</v>
      </c>
      <c r="G1816">
        <v>0</v>
      </c>
      <c r="H1816">
        <v>2</v>
      </c>
    </row>
    <row r="1817" spans="1:8">
      <c r="A1817" s="5" t="s">
        <v>847</v>
      </c>
      <c r="B1817" t="str">
        <f>CONCATENATE("/home/ec2-user/galaxies/POGS_SDSSonly_",HL_d251to2arcmin_incllt60_table!I1817,".fits")</f>
        <v>/home/ec2-user/galaxies/POGS_SDSSonly_UGC03581.fits</v>
      </c>
      <c r="C1817" s="4">
        <f>HL_d251to2arcmin_incllt60_table!J1817</f>
        <v>1.7433333333333332E-2</v>
      </c>
      <c r="D1817" t="str">
        <f>HL_d251to2arcmin_incllt60_table!I1817</f>
        <v>UGC03581</v>
      </c>
      <c r="E1817" t="str">
        <f>HL_d251to2arcmin_incllt60_table!K1817</f>
        <v>Sc</v>
      </c>
      <c r="F1817" t="str">
        <f>CONCATENATE("/home/ec2-user/galaxies/POGSSNR_SDSSonly_",HL_d251to2arcmin_incllt60_table!I1817,".fits")</f>
        <v>/home/ec2-user/galaxies/POGSSNR_SDSSonly_UGC03581.fits</v>
      </c>
      <c r="G1817">
        <v>0</v>
      </c>
      <c r="H1817">
        <v>2</v>
      </c>
    </row>
    <row r="1818" spans="1:8">
      <c r="A1818" s="5" t="s">
        <v>847</v>
      </c>
      <c r="B1818" t="str">
        <f>CONCATENATE("/home/ec2-user/galaxies/POGS_SDSSonly_",HL_d251to2arcmin_incllt60_table!I1818,".fits")</f>
        <v>/home/ec2-user/galaxies/POGS_SDSSonly_UGC03621.fits</v>
      </c>
      <c r="C1818" s="4">
        <f>HL_d251to2arcmin_incllt60_table!J1818</f>
        <v>7.7733333333333335E-3</v>
      </c>
      <c r="D1818" t="str">
        <f>HL_d251to2arcmin_incllt60_table!I1818</f>
        <v>UGC03621</v>
      </c>
      <c r="E1818" t="str">
        <f>HL_d251to2arcmin_incllt60_table!K1818</f>
        <v>I</v>
      </c>
      <c r="F1818" t="str">
        <f>CONCATENATE("/home/ec2-user/galaxies/POGSSNR_SDSSonly_",HL_d251to2arcmin_incllt60_table!I1818,".fits")</f>
        <v>/home/ec2-user/galaxies/POGSSNR_SDSSonly_UGC03621.fits</v>
      </c>
      <c r="G1818">
        <v>0</v>
      </c>
      <c r="H1818">
        <v>2</v>
      </c>
    </row>
    <row r="1819" spans="1:8">
      <c r="A1819" s="5" t="s">
        <v>847</v>
      </c>
      <c r="B1819" t="str">
        <f>CONCATENATE("/home/ec2-user/galaxies/POGS_SDSSonly_",HL_d251to2arcmin_incllt60_table!I1819,".fits")</f>
        <v>/home/ec2-user/galaxies/POGS_SDSSonly_UGC03627.fits</v>
      </c>
      <c r="C1819" s="4">
        <f>HL_d251to2arcmin_incllt60_table!J1819</f>
        <v>2.1506666666666667E-2</v>
      </c>
      <c r="D1819" t="str">
        <f>HL_d251to2arcmin_incllt60_table!I1819</f>
        <v>UGC03627</v>
      </c>
      <c r="E1819" t="str">
        <f>HL_d251to2arcmin_incllt60_table!K1819</f>
        <v>Sc</v>
      </c>
      <c r="F1819" t="str">
        <f>CONCATENATE("/home/ec2-user/galaxies/POGSSNR_SDSSonly_",HL_d251to2arcmin_incllt60_table!I1819,".fits")</f>
        <v>/home/ec2-user/galaxies/POGSSNR_SDSSonly_UGC03627.fits</v>
      </c>
      <c r="G1819">
        <v>0</v>
      </c>
      <c r="H1819">
        <v>2</v>
      </c>
    </row>
    <row r="1820" spans="1:8">
      <c r="A1820" s="5" t="s">
        <v>847</v>
      </c>
      <c r="B1820" t="str">
        <f>CONCATENATE("/home/ec2-user/galaxies/POGS_SDSSonly_",HL_d251to2arcmin_incllt60_table!I1820,".fits")</f>
        <v>/home/ec2-user/galaxies/POGS_SDSSonly_PGC020023.fits</v>
      </c>
      <c r="C1820" s="4">
        <f>HL_d251to2arcmin_incllt60_table!J1820</f>
        <v>2.068E-2</v>
      </c>
      <c r="D1820" t="str">
        <f>HL_d251to2arcmin_incllt60_table!I1820</f>
        <v>PGC020023</v>
      </c>
      <c r="E1820" t="str">
        <f>HL_d251to2arcmin_incllt60_table!K1820</f>
        <v>E-SO</v>
      </c>
      <c r="F1820" t="str">
        <f>CONCATENATE("/home/ec2-user/galaxies/POGSSNR_SDSSonly_",HL_d251to2arcmin_incllt60_table!I1820,".fits")</f>
        <v>/home/ec2-user/galaxies/POGSSNR_SDSSonly_PGC020023.fits</v>
      </c>
      <c r="G1820">
        <v>0</v>
      </c>
      <c r="H1820">
        <v>2</v>
      </c>
    </row>
    <row r="1821" spans="1:8">
      <c r="A1821" s="5" t="s">
        <v>847</v>
      </c>
      <c r="B1821" t="str">
        <f>CONCATENATE("/home/ec2-user/galaxies/POGS_SDSSonly_",HL_d251to2arcmin_incllt60_table!I1821,".fits")</f>
        <v>/home/ec2-user/galaxies/POGS_SDSSonly_NGC2328.fits</v>
      </c>
      <c r="C1821" s="4">
        <f>HL_d251to2arcmin_incllt60_table!J1821</f>
        <v>3.1099999999999999E-3</v>
      </c>
      <c r="D1821" t="str">
        <f>HL_d251to2arcmin_incllt60_table!I1821</f>
        <v>NGC2328</v>
      </c>
      <c r="E1821" t="str">
        <f>HL_d251to2arcmin_incllt60_table!K1821</f>
        <v>E-SO</v>
      </c>
      <c r="F1821" t="str">
        <f>CONCATENATE("/home/ec2-user/galaxies/POGSSNR_SDSSonly_",HL_d251to2arcmin_incllt60_table!I1821,".fits")</f>
        <v>/home/ec2-user/galaxies/POGSSNR_SDSSonly_NGC2328.fits</v>
      </c>
      <c r="G1821">
        <v>0</v>
      </c>
      <c r="H1821">
        <v>2</v>
      </c>
    </row>
    <row r="1822" spans="1:8">
      <c r="A1822" s="5" t="s">
        <v>847</v>
      </c>
      <c r="B1822" t="str">
        <f>CONCATENATE("/home/ec2-user/galaxies/POGS_SDSSonly_",HL_d251to2arcmin_incllt60_table!I1822,".fits")</f>
        <v>/home/ec2-user/galaxies/POGS_SDSSonly_UGC03638.fits</v>
      </c>
      <c r="C1822" s="4">
        <f>HL_d251to2arcmin_incllt60_table!J1822</f>
        <v>1.9106666666666668E-2</v>
      </c>
      <c r="D1822" t="str">
        <f>HL_d251to2arcmin_incllt60_table!I1822</f>
        <v>UGC03638</v>
      </c>
      <c r="E1822" t="str">
        <f>HL_d251to2arcmin_incllt60_table!K1822</f>
        <v>Sab</v>
      </c>
      <c r="F1822" t="str">
        <f>CONCATENATE("/home/ec2-user/galaxies/POGSSNR_SDSSonly_",HL_d251to2arcmin_incllt60_table!I1822,".fits")</f>
        <v>/home/ec2-user/galaxies/POGSSNR_SDSSonly_UGC03638.fits</v>
      </c>
      <c r="G1822">
        <v>0</v>
      </c>
      <c r="H1822">
        <v>2</v>
      </c>
    </row>
    <row r="1823" spans="1:8">
      <c r="A1823" s="5" t="s">
        <v>847</v>
      </c>
      <c r="B1823" t="str">
        <f>CONCATENATE("/home/ec2-user/galaxies/POGS_SDSSonly_",HL_d251to2arcmin_incllt60_table!I1823,".fits")</f>
        <v>/home/ec2-user/galaxies/POGS_SDSSonly_PGC020091.fits</v>
      </c>
      <c r="C1823" s="4">
        <f>HL_d251to2arcmin_incllt60_table!J1823</f>
        <v>1.6896666666666667E-2</v>
      </c>
      <c r="D1823" t="str">
        <f>HL_d251to2arcmin_incllt60_table!I1823</f>
        <v>PGC020091</v>
      </c>
      <c r="E1823" t="str">
        <f>HL_d251to2arcmin_incllt60_table!K1823</f>
        <v>E</v>
      </c>
      <c r="F1823" t="str">
        <f>CONCATENATE("/home/ec2-user/galaxies/POGSSNR_SDSSonly_",HL_d251to2arcmin_incllt60_table!I1823,".fits")</f>
        <v>/home/ec2-user/galaxies/POGSSNR_SDSSonly_PGC020091.fits</v>
      </c>
      <c r="G1823">
        <v>0</v>
      </c>
      <c r="H1823">
        <v>2</v>
      </c>
    </row>
    <row r="1824" spans="1:8">
      <c r="A1824" s="5" t="s">
        <v>847</v>
      </c>
      <c r="B1824" t="str">
        <f>CONCATENATE("/home/ec2-user/galaxies/POGS_SDSSonly_",HL_d251to2arcmin_incllt60_table!I1824,".fits")</f>
        <v>/home/ec2-user/galaxies/POGS_SDSSonly_UGC03646.fits</v>
      </c>
      <c r="C1824" s="4">
        <f>HL_d251to2arcmin_incllt60_table!J1824</f>
        <v>3.7453333333333332E-2</v>
      </c>
      <c r="D1824" t="str">
        <f>HL_d251to2arcmin_incllt60_table!I1824</f>
        <v>UGC03646</v>
      </c>
      <c r="E1824" t="str">
        <f>HL_d251to2arcmin_incllt60_table!K1824</f>
        <v>E</v>
      </c>
      <c r="F1824" t="str">
        <f>CONCATENATE("/home/ec2-user/galaxies/POGSSNR_SDSSonly_",HL_d251to2arcmin_incllt60_table!I1824,".fits")</f>
        <v>/home/ec2-user/galaxies/POGSSNR_SDSSonly_UGC03646.fits</v>
      </c>
      <c r="G1824">
        <v>0</v>
      </c>
      <c r="H1824">
        <v>2</v>
      </c>
    </row>
    <row r="1825" spans="1:8">
      <c r="A1825" s="5" t="s">
        <v>847</v>
      </c>
      <c r="B1825" t="str">
        <f>CONCATENATE("/home/ec2-user/galaxies/POGS_SDSSonly_",HL_d251to2arcmin_incllt60_table!I1825,".fits")</f>
        <v>/home/ec2-user/galaxies/POGS_SDSSonly_UGC03642.fits</v>
      </c>
      <c r="C1825" s="4">
        <f>HL_d251to2arcmin_incllt60_table!J1825</f>
        <v>1.5713333333333333E-2</v>
      </c>
      <c r="D1825" t="str">
        <f>HL_d251to2arcmin_incllt60_table!I1825</f>
        <v>UGC03642</v>
      </c>
      <c r="E1825" t="str">
        <f>HL_d251to2arcmin_incllt60_table!K1825</f>
        <v>S0</v>
      </c>
      <c r="F1825" t="str">
        <f>CONCATENATE("/home/ec2-user/galaxies/POGSSNR_SDSSonly_",HL_d251to2arcmin_incllt60_table!I1825,".fits")</f>
        <v>/home/ec2-user/galaxies/POGSSNR_SDSSonly_UGC03642.fits</v>
      </c>
      <c r="G1825">
        <v>0</v>
      </c>
      <c r="H1825">
        <v>2</v>
      </c>
    </row>
    <row r="1826" spans="1:8">
      <c r="A1826" s="5" t="s">
        <v>847</v>
      </c>
      <c r="B1826" t="str">
        <f>CONCATENATE("/home/ec2-user/galaxies/POGS_SDSSonly_",HL_d251to2arcmin_incllt60_table!I1826,".fits")</f>
        <v>/home/ec2-user/galaxies/POGS_SDSSonly_ESO207-019.fits</v>
      </c>
      <c r="C1826" s="4">
        <f>HL_d251to2arcmin_incllt60_table!J1826</f>
        <v>4.1020000000000001E-2</v>
      </c>
      <c r="D1826" t="str">
        <f>HL_d251to2arcmin_incllt60_table!I1826</f>
        <v>ESO207-019</v>
      </c>
      <c r="E1826" t="str">
        <f>HL_d251to2arcmin_incllt60_table!K1826</f>
        <v>S0</v>
      </c>
      <c r="F1826" t="str">
        <f>CONCATENATE("/home/ec2-user/galaxies/POGSSNR_SDSSonly_",HL_d251to2arcmin_incllt60_table!I1826,".fits")</f>
        <v>/home/ec2-user/galaxies/POGSSNR_SDSSonly_ESO207-019.fits</v>
      </c>
      <c r="G1826">
        <v>0</v>
      </c>
      <c r="H1826">
        <v>2</v>
      </c>
    </row>
    <row r="1827" spans="1:8">
      <c r="A1827" s="5" t="s">
        <v>847</v>
      </c>
      <c r="B1827" t="str">
        <f>CONCATENATE("/home/ec2-user/galaxies/POGS_SDSSonly_",HL_d251to2arcmin_incllt60_table!I1827,".fits")</f>
        <v>/home/ec2-user/galaxies/POGS_SDSSonly_PGC2194452.fits</v>
      </c>
      <c r="C1827" s="4">
        <f>HL_d251to2arcmin_incllt60_table!J1827</f>
        <v>5.5423333333333331E-2</v>
      </c>
      <c r="D1827" t="str">
        <f>HL_d251to2arcmin_incllt60_table!I1827</f>
        <v>PGC2194452</v>
      </c>
      <c r="E1827" t="str">
        <f>HL_d251to2arcmin_incllt60_table!K1827</f>
        <v>E</v>
      </c>
      <c r="F1827" t="str">
        <f>CONCATENATE("/home/ec2-user/galaxies/POGSSNR_SDSSonly_",HL_d251to2arcmin_incllt60_table!I1827,".fits")</f>
        <v>/home/ec2-user/galaxies/POGSSNR_SDSSonly_PGC2194452.fits</v>
      </c>
      <c r="G1827">
        <v>0</v>
      </c>
      <c r="H1827">
        <v>2</v>
      </c>
    </row>
    <row r="1828" spans="1:8">
      <c r="A1828" s="5" t="s">
        <v>847</v>
      </c>
      <c r="B1828" t="str">
        <f>CONCATENATE("/home/ec2-user/galaxies/POGS_SDSSonly_",HL_d251to2arcmin_incllt60_table!I1828,".fits")</f>
        <v>/home/ec2-user/galaxies/POGS_SDSSonly_NGC2321.fits</v>
      </c>
      <c r="C1828" s="4">
        <f>HL_d251to2arcmin_incllt60_table!J1828</f>
        <v>2.1573333333333333E-2</v>
      </c>
      <c r="D1828" t="str">
        <f>HL_d251to2arcmin_incllt60_table!I1828</f>
        <v>NGC2321</v>
      </c>
      <c r="E1828" t="str">
        <f>HL_d251to2arcmin_incllt60_table!K1828</f>
        <v>Sa</v>
      </c>
      <c r="F1828" t="str">
        <f>CONCATENATE("/home/ec2-user/galaxies/POGSSNR_SDSSonly_",HL_d251to2arcmin_incllt60_table!I1828,".fits")</f>
        <v>/home/ec2-user/galaxies/POGSSNR_SDSSonly_NGC2321.fits</v>
      </c>
      <c r="G1828">
        <v>0</v>
      </c>
      <c r="H1828">
        <v>2</v>
      </c>
    </row>
    <row r="1829" spans="1:8">
      <c r="A1829" s="5" t="s">
        <v>847</v>
      </c>
      <c r="B1829" t="str">
        <f>CONCATENATE("/home/ec2-user/galaxies/POGS_SDSSonly_",HL_d251to2arcmin_incllt60_table!I1829,".fits")</f>
        <v>/home/ec2-user/galaxies/POGS_SDSSonly_PGC020209.fits</v>
      </c>
      <c r="C1829" s="4">
        <f>HL_d251to2arcmin_incllt60_table!J1829</f>
        <v>1.8436666666666667E-2</v>
      </c>
      <c r="D1829" t="str">
        <f>HL_d251to2arcmin_incllt60_table!I1829</f>
        <v>PGC020209</v>
      </c>
      <c r="E1829" t="str">
        <f>HL_d251to2arcmin_incllt60_table!K1829</f>
        <v>E</v>
      </c>
      <c r="F1829" t="str">
        <f>CONCATENATE("/home/ec2-user/galaxies/POGSSNR_SDSSonly_",HL_d251to2arcmin_incllt60_table!I1829,".fits")</f>
        <v>/home/ec2-user/galaxies/POGSSNR_SDSSonly_PGC020209.fits</v>
      </c>
      <c r="G1829">
        <v>0</v>
      </c>
      <c r="H1829">
        <v>2</v>
      </c>
    </row>
    <row r="1830" spans="1:8">
      <c r="A1830" s="5" t="s">
        <v>847</v>
      </c>
      <c r="B1830" t="str">
        <f>CONCATENATE("/home/ec2-user/galaxies/POGS_SDSSonly_",HL_d251to2arcmin_incllt60_table!I1830,".fits")</f>
        <v>/home/ec2-user/galaxies/POGS_SDSSonly_UGC03684.fits</v>
      </c>
      <c r="C1830" s="4">
        <f>HL_d251to2arcmin_incllt60_table!J1830</f>
        <v>2.1659999999999999E-2</v>
      </c>
      <c r="D1830" t="str">
        <f>HL_d251to2arcmin_incllt60_table!I1830</f>
        <v>UGC03684</v>
      </c>
      <c r="E1830" t="str">
        <f>HL_d251to2arcmin_incllt60_table!K1830</f>
        <v>SBb</v>
      </c>
      <c r="F1830" t="str">
        <f>CONCATENATE("/home/ec2-user/galaxies/POGSSNR_SDSSonly_",HL_d251to2arcmin_incllt60_table!I1830,".fits")</f>
        <v>/home/ec2-user/galaxies/POGSSNR_SDSSonly_UGC03684.fits</v>
      </c>
      <c r="G1830">
        <v>0</v>
      </c>
      <c r="H1830">
        <v>2</v>
      </c>
    </row>
    <row r="1831" spans="1:8">
      <c r="A1831" s="5" t="s">
        <v>847</v>
      </c>
      <c r="B1831" t="str">
        <f>CONCATENATE("/home/ec2-user/galaxies/POGS_SDSSonly_",HL_d251to2arcmin_incllt60_table!I1831,".fits")</f>
        <v>/home/ec2-user/galaxies/POGS_SDSSonly_UGC03685.fits</v>
      </c>
      <c r="C1831" s="4">
        <f>HL_d251to2arcmin_incllt60_table!J1831</f>
        <v>6.7000000000000002E-3</v>
      </c>
      <c r="D1831" t="str">
        <f>HL_d251to2arcmin_incllt60_table!I1831</f>
        <v>UGC03685</v>
      </c>
      <c r="E1831" t="str">
        <f>HL_d251to2arcmin_incllt60_table!K1831</f>
        <v>Sb</v>
      </c>
      <c r="F1831" t="str">
        <f>CONCATENATE("/home/ec2-user/galaxies/POGSSNR_SDSSonly_",HL_d251to2arcmin_incllt60_table!I1831,".fits")</f>
        <v>/home/ec2-user/galaxies/POGSSNR_SDSSonly_UGC03685.fits</v>
      </c>
      <c r="G1831">
        <v>0</v>
      </c>
      <c r="H1831">
        <v>2</v>
      </c>
    </row>
    <row r="1832" spans="1:8">
      <c r="A1832" s="5" t="s">
        <v>847</v>
      </c>
      <c r="B1832" t="str">
        <f>CONCATENATE("/home/ec2-user/galaxies/POGS_SDSSonly_",HL_d251to2arcmin_incllt60_table!I1832,".fits")</f>
        <v>/home/ec2-user/galaxies/POGS_SDSSonly_UGC03690.fits</v>
      </c>
      <c r="C1832" s="4">
        <f>HL_d251to2arcmin_incllt60_table!J1832</f>
        <v>1.1089999999999999E-2</v>
      </c>
      <c r="D1832" t="str">
        <f>HL_d251to2arcmin_incllt60_table!I1832</f>
        <v>UGC03690</v>
      </c>
      <c r="E1832" t="str">
        <f>HL_d251to2arcmin_incllt60_table!K1832</f>
        <v>IAB</v>
      </c>
      <c r="F1832" t="str">
        <f>CONCATENATE("/home/ec2-user/galaxies/POGSSNR_SDSSonly_",HL_d251to2arcmin_incllt60_table!I1832,".fits")</f>
        <v>/home/ec2-user/galaxies/POGSSNR_SDSSonly_UGC03690.fits</v>
      </c>
      <c r="G1832">
        <v>0</v>
      </c>
      <c r="H1832">
        <v>2</v>
      </c>
    </row>
    <row r="1833" spans="1:8">
      <c r="A1833" s="5" t="s">
        <v>847</v>
      </c>
      <c r="B1833" t="str">
        <f>CONCATENATE("/home/ec2-user/galaxies/POGS_SDSSonly_",HL_d251to2arcmin_incllt60_table!I1833,".fits")</f>
        <v>/home/ec2-user/galaxies/POGS_SDSSonly_NGC2329.fits</v>
      </c>
      <c r="C1833" s="4">
        <f>HL_d251to2arcmin_incllt60_table!J1833</f>
        <v>1.9853333333333334E-2</v>
      </c>
      <c r="D1833" t="str">
        <f>HL_d251to2arcmin_incllt60_table!I1833</f>
        <v>NGC2329</v>
      </c>
      <c r="E1833" t="str">
        <f>HL_d251to2arcmin_incllt60_table!K1833</f>
        <v>E-SO</v>
      </c>
      <c r="F1833" t="str">
        <f>CONCATENATE("/home/ec2-user/galaxies/POGSSNR_SDSSonly_",HL_d251to2arcmin_incllt60_table!I1833,".fits")</f>
        <v>/home/ec2-user/galaxies/POGSSNR_SDSSonly_NGC2329.fits</v>
      </c>
      <c r="G1833">
        <v>0</v>
      </c>
      <c r="H1833">
        <v>2</v>
      </c>
    </row>
    <row r="1834" spans="1:8">
      <c r="A1834" s="5" t="s">
        <v>847</v>
      </c>
      <c r="B1834" t="str">
        <f>CONCATENATE("/home/ec2-user/galaxies/POGS_SDSSonly_",HL_d251to2arcmin_incllt60_table!I1834,".fits")</f>
        <v>/home/ec2-user/galaxies/POGS_SDSSonly_ESO207-022.fits</v>
      </c>
      <c r="C1834" s="4">
        <f>HL_d251to2arcmin_incllt60_table!J1834</f>
        <v>2.6333333333333334E-3</v>
      </c>
      <c r="D1834" t="str">
        <f>HL_d251to2arcmin_incllt60_table!I1834</f>
        <v>ESO207-022</v>
      </c>
      <c r="E1834" t="str">
        <f>HL_d251to2arcmin_incllt60_table!K1834</f>
        <v>I</v>
      </c>
      <c r="F1834" t="str">
        <f>CONCATENATE("/home/ec2-user/galaxies/POGSSNR_SDSSonly_",HL_d251to2arcmin_incllt60_table!I1834,".fits")</f>
        <v>/home/ec2-user/galaxies/POGSSNR_SDSSonly_ESO207-022.fits</v>
      </c>
      <c r="G1834">
        <v>0</v>
      </c>
      <c r="H1834">
        <v>2</v>
      </c>
    </row>
    <row r="1835" spans="1:8">
      <c r="A1835" s="5" t="s">
        <v>847</v>
      </c>
      <c r="B1835" t="str">
        <f>CONCATENATE("/home/ec2-user/galaxies/POGS_SDSSonly_",HL_d251to2arcmin_incllt60_table!I1835,".fits")</f>
        <v>/home/ec2-user/galaxies/POGS_SDSSonly_PGC020258.fits</v>
      </c>
      <c r="C1835" s="4">
        <f>HL_d251to2arcmin_incllt60_table!J1835</f>
        <v>1.9099999999999999E-2</v>
      </c>
      <c r="D1835" t="str">
        <f>HL_d251to2arcmin_incllt60_table!I1835</f>
        <v>PGC020258</v>
      </c>
      <c r="E1835" t="str">
        <f>HL_d251to2arcmin_incllt60_table!K1835</f>
        <v>S0-a</v>
      </c>
      <c r="F1835" t="str">
        <f>CONCATENATE("/home/ec2-user/galaxies/POGSSNR_SDSSonly_",HL_d251to2arcmin_incllt60_table!I1835,".fits")</f>
        <v>/home/ec2-user/galaxies/POGSSNR_SDSSonly_PGC020258.fits</v>
      </c>
      <c r="G1835">
        <v>0</v>
      </c>
      <c r="H1835">
        <v>2</v>
      </c>
    </row>
    <row r="1836" spans="1:8">
      <c r="A1836" s="5" t="s">
        <v>847</v>
      </c>
      <c r="B1836" t="str">
        <f>CONCATENATE("/home/ec2-user/galaxies/POGS_SDSSonly_",HL_d251to2arcmin_incllt60_table!I1836,".fits")</f>
        <v>/home/ec2-user/galaxies/POGS_SDSSonly_NGC2342.fits</v>
      </c>
      <c r="C1836" s="4">
        <f>HL_d251to2arcmin_incllt60_table!J1836</f>
        <v>1.7523333333333332E-2</v>
      </c>
      <c r="D1836" t="str">
        <f>HL_d251to2arcmin_incllt60_table!I1836</f>
        <v>NGC2342</v>
      </c>
      <c r="E1836" t="str">
        <f>HL_d251to2arcmin_incllt60_table!K1836</f>
        <v>Sc</v>
      </c>
      <c r="F1836" t="str">
        <f>CONCATENATE("/home/ec2-user/galaxies/POGSSNR_SDSSonly_",HL_d251to2arcmin_incllt60_table!I1836,".fits")</f>
        <v>/home/ec2-user/galaxies/POGSSNR_SDSSonly_NGC2342.fits</v>
      </c>
      <c r="G1836">
        <v>0</v>
      </c>
      <c r="H1836">
        <v>2</v>
      </c>
    </row>
    <row r="1837" spans="1:8">
      <c r="A1837" s="5" t="s">
        <v>847</v>
      </c>
      <c r="B1837" t="str">
        <f>CONCATENATE("/home/ec2-user/galaxies/POGS_SDSSonly_",HL_d251to2arcmin_incllt60_table!I1837,".fits")</f>
        <v>/home/ec2-user/galaxies/POGS_SDSSonly_PGC020273.fits</v>
      </c>
      <c r="C1837" s="4">
        <f>HL_d251to2arcmin_incllt60_table!J1837</f>
        <v>2.5796666666666666E-2</v>
      </c>
      <c r="D1837" t="str">
        <f>HL_d251to2arcmin_incllt60_table!I1837</f>
        <v>PGC020273</v>
      </c>
      <c r="E1837" t="str">
        <f>HL_d251to2arcmin_incllt60_table!K1837</f>
        <v>Unk</v>
      </c>
      <c r="F1837" t="str">
        <f>CONCATENATE("/home/ec2-user/galaxies/POGSSNR_SDSSonly_",HL_d251to2arcmin_incllt60_table!I1837,".fits")</f>
        <v>/home/ec2-user/galaxies/POGSSNR_SDSSonly_PGC020273.fits</v>
      </c>
      <c r="G1837">
        <v>0</v>
      </c>
      <c r="H1837">
        <v>2</v>
      </c>
    </row>
    <row r="1838" spans="1:8">
      <c r="A1838" s="5" t="s">
        <v>847</v>
      </c>
      <c r="B1838" t="str">
        <f>CONCATENATE("/home/ec2-user/galaxies/POGS_SDSSonly_",HL_d251to2arcmin_incllt60_table!I1838,".fits")</f>
        <v>/home/ec2-user/galaxies/POGS_SDSSonly_NGC2332.fits</v>
      </c>
      <c r="C1838" s="4">
        <f>HL_d251to2arcmin_incllt60_table!J1838</f>
        <v>1.9916666666666666E-2</v>
      </c>
      <c r="D1838" t="str">
        <f>HL_d251to2arcmin_incllt60_table!I1838</f>
        <v>NGC2332</v>
      </c>
      <c r="E1838" t="str">
        <f>HL_d251to2arcmin_incllt60_table!K1838</f>
        <v>S0</v>
      </c>
      <c r="F1838" t="str">
        <f>CONCATENATE("/home/ec2-user/galaxies/POGSSNR_SDSSonly_",HL_d251to2arcmin_incllt60_table!I1838,".fits")</f>
        <v>/home/ec2-user/galaxies/POGSSNR_SDSSonly_NGC2332.fits</v>
      </c>
      <c r="G1838">
        <v>0</v>
      </c>
      <c r="H1838">
        <v>2</v>
      </c>
    </row>
    <row r="1839" spans="1:8">
      <c r="A1839" s="5" t="s">
        <v>847</v>
      </c>
      <c r="B1839" t="str">
        <f>CONCATENATE("/home/ec2-user/galaxies/POGS_SDSSonly_",HL_d251to2arcmin_incllt60_table!I1839,".fits")</f>
        <v>/home/ec2-user/galaxies/POGS_SDSSonly_ESO491-020.fits</v>
      </c>
      <c r="C1839" s="4">
        <f>HL_d251to2arcmin_incllt60_table!J1839</f>
        <v>8.9266666666666661E-3</v>
      </c>
      <c r="D1839" t="str">
        <f>HL_d251to2arcmin_incllt60_table!I1839</f>
        <v>ESO491-020</v>
      </c>
      <c r="E1839" t="str">
        <f>HL_d251to2arcmin_incllt60_table!K1839</f>
        <v>SBb</v>
      </c>
      <c r="F1839" t="str">
        <f>CONCATENATE("/home/ec2-user/galaxies/POGSSNR_SDSSonly_",HL_d251to2arcmin_incllt60_table!I1839,".fits")</f>
        <v>/home/ec2-user/galaxies/POGSSNR_SDSSonly_ESO491-020.fits</v>
      </c>
      <c r="G1839">
        <v>0</v>
      </c>
      <c r="H1839">
        <v>2</v>
      </c>
    </row>
    <row r="1840" spans="1:8">
      <c r="A1840" s="5" t="s">
        <v>847</v>
      </c>
      <c r="B1840" t="str">
        <f>CONCATENATE("/home/ec2-user/galaxies/POGS_SDSSonly_",HL_d251to2arcmin_incllt60_table!I1840,".fits")</f>
        <v>/home/ec2-user/galaxies/POGS_SDSSonly_ESO491-022.fits</v>
      </c>
      <c r="C1840" s="4">
        <f>HL_d251to2arcmin_incllt60_table!J1840</f>
        <v>1.1323333333333333E-2</v>
      </c>
      <c r="D1840" t="str">
        <f>HL_d251to2arcmin_incllt60_table!I1840</f>
        <v>ESO491-022</v>
      </c>
      <c r="E1840" t="str">
        <f>HL_d251to2arcmin_incllt60_table!K1840</f>
        <v>Sbc</v>
      </c>
      <c r="F1840" t="str">
        <f>CONCATENATE("/home/ec2-user/galaxies/POGSSNR_SDSSonly_",HL_d251to2arcmin_incllt60_table!I1840,".fits")</f>
        <v>/home/ec2-user/galaxies/POGSSNR_SDSSonly_ESO491-022.fits</v>
      </c>
      <c r="G1840">
        <v>0</v>
      </c>
      <c r="H1840">
        <v>2</v>
      </c>
    </row>
    <row r="1841" spans="1:8">
      <c r="A1841" s="5" t="s">
        <v>847</v>
      </c>
      <c r="B1841" t="str">
        <f>CONCATENATE("/home/ec2-user/galaxies/POGS_SDSSonly_",HL_d251to2arcmin_incllt60_table!I1841,".fits")</f>
        <v>/home/ec2-user/galaxies/POGS_SDSSonly_NGC2314.fits</v>
      </c>
      <c r="C1841" s="4">
        <f>HL_d251to2arcmin_incllt60_table!J1841</f>
        <v>1.363E-2</v>
      </c>
      <c r="D1841" t="str">
        <f>HL_d251to2arcmin_incllt60_table!I1841</f>
        <v>NGC2314</v>
      </c>
      <c r="E1841" t="str">
        <f>HL_d251to2arcmin_incllt60_table!K1841</f>
        <v>E</v>
      </c>
      <c r="F1841" t="str">
        <f>CONCATENATE("/home/ec2-user/galaxies/POGSSNR_SDSSonly_",HL_d251to2arcmin_incllt60_table!I1841,".fits")</f>
        <v>/home/ec2-user/galaxies/POGSSNR_SDSSonly_NGC2314.fits</v>
      </c>
      <c r="G1841">
        <v>0</v>
      </c>
      <c r="H1841">
        <v>2</v>
      </c>
    </row>
    <row r="1842" spans="1:8">
      <c r="A1842" s="5" t="s">
        <v>847</v>
      </c>
      <c r="B1842" t="str">
        <f>CONCATENATE("/home/ec2-user/galaxies/POGS_SDSSonly_",HL_d251to2arcmin_incllt60_table!I1842,".fits")</f>
        <v>/home/ec2-user/galaxies/POGS_SDSSonly_UGC03668.fits</v>
      </c>
      <c r="C1842" s="4">
        <f>HL_d251to2arcmin_incllt60_table!J1842</f>
        <v>0</v>
      </c>
      <c r="D1842" t="str">
        <f>HL_d251to2arcmin_incllt60_table!I1842</f>
        <v>UGC03668</v>
      </c>
      <c r="E1842" t="str">
        <f>HL_d251to2arcmin_incllt60_table!K1842</f>
        <v>SABc</v>
      </c>
      <c r="F1842" t="str">
        <f>CONCATENATE("/home/ec2-user/galaxies/POGSSNR_SDSSonly_",HL_d251to2arcmin_incllt60_table!I1842,".fits")</f>
        <v>/home/ec2-user/galaxies/POGSSNR_SDSSonly_UGC03668.fits</v>
      </c>
      <c r="G1842">
        <v>0</v>
      </c>
      <c r="H1842">
        <v>2</v>
      </c>
    </row>
    <row r="1843" spans="1:8">
      <c r="A1843" s="5" t="s">
        <v>847</v>
      </c>
      <c r="B1843" t="str">
        <f>CONCATENATE("/home/ec2-user/galaxies/POGS_SDSSonly_",HL_d251to2arcmin_incllt60_table!I1843,".fits")</f>
        <v>/home/ec2-user/galaxies/POGS_SDSSonly_PGC020323.fits</v>
      </c>
      <c r="C1843" s="4">
        <f>HL_d251to2arcmin_incllt60_table!J1843</f>
        <v>2.767E-2</v>
      </c>
      <c r="D1843" t="str">
        <f>HL_d251to2arcmin_incllt60_table!I1843</f>
        <v>PGC020323</v>
      </c>
      <c r="E1843" t="str">
        <f>HL_d251to2arcmin_incllt60_table!K1843</f>
        <v>E?</v>
      </c>
      <c r="F1843" t="str">
        <f>CONCATENATE("/home/ec2-user/galaxies/POGSSNR_SDSSonly_",HL_d251to2arcmin_incllt60_table!I1843,".fits")</f>
        <v>/home/ec2-user/galaxies/POGSSNR_SDSSonly_PGC020323.fits</v>
      </c>
      <c r="G1843">
        <v>0</v>
      </c>
      <c r="H1843">
        <v>2</v>
      </c>
    </row>
    <row r="1844" spans="1:8">
      <c r="A1844" s="5" t="s">
        <v>847</v>
      </c>
      <c r="B1844" t="str">
        <f>CONCATENATE("/home/ec2-user/galaxies/POGS_SDSSonly_",HL_d251to2arcmin_incllt60_table!I1844,".fits")</f>
        <v>/home/ec2-user/galaxies/POGS_SDSSonly_PGC020327.fits</v>
      </c>
      <c r="C1844" s="4">
        <f>HL_d251to2arcmin_incllt60_table!J1844</f>
        <v>2.1973333333333334E-2</v>
      </c>
      <c r="D1844" t="str">
        <f>HL_d251to2arcmin_incllt60_table!I1844</f>
        <v>PGC020327</v>
      </c>
      <c r="E1844" t="str">
        <f>HL_d251to2arcmin_incllt60_table!K1844</f>
        <v>E-SO</v>
      </c>
      <c r="F1844" t="str">
        <f>CONCATENATE("/home/ec2-user/galaxies/POGSSNR_SDSSonly_",HL_d251to2arcmin_incllt60_table!I1844,".fits")</f>
        <v>/home/ec2-user/galaxies/POGSSNR_SDSSonly_PGC020327.fits</v>
      </c>
      <c r="G1844">
        <v>0</v>
      </c>
      <c r="H1844">
        <v>2</v>
      </c>
    </row>
    <row r="1845" spans="1:8">
      <c r="A1845" s="5" t="s">
        <v>847</v>
      </c>
      <c r="B1845" t="str">
        <f>CONCATENATE("/home/ec2-user/galaxies/POGS_SDSSonly_",HL_d251to2arcmin_incllt60_table!I1845,".fits")</f>
        <v>/home/ec2-user/galaxies/POGS_SDSSonly_UGC03724.fits</v>
      </c>
      <c r="C1845" s="4">
        <f>HL_d251to2arcmin_incllt60_table!J1845</f>
        <v>2.0273333333333334E-2</v>
      </c>
      <c r="D1845" t="str">
        <f>HL_d251to2arcmin_incllt60_table!I1845</f>
        <v>UGC03724</v>
      </c>
      <c r="E1845" t="str">
        <f>HL_d251to2arcmin_incllt60_table!K1845</f>
        <v>Sb</v>
      </c>
      <c r="F1845" t="str">
        <f>CONCATENATE("/home/ec2-user/galaxies/POGSSNR_SDSSonly_",HL_d251to2arcmin_incllt60_table!I1845,".fits")</f>
        <v>/home/ec2-user/galaxies/POGSSNR_SDSSonly_UGC03724.fits</v>
      </c>
      <c r="G1845">
        <v>0</v>
      </c>
      <c r="H1845">
        <v>2</v>
      </c>
    </row>
    <row r="1846" spans="1:8">
      <c r="A1846" s="5" t="s">
        <v>847</v>
      </c>
      <c r="B1846" t="str">
        <f>CONCATENATE("/home/ec2-user/galaxies/POGS_SDSSonly_",HL_d251to2arcmin_incllt60_table!I1846,".fits")</f>
        <v>/home/ec2-user/galaxies/POGS_SDSSonly_IC0465.fits</v>
      </c>
      <c r="C1846" s="4">
        <f>HL_d251to2arcmin_incllt60_table!J1846</f>
        <v>2.1466666666666665E-2</v>
      </c>
      <c r="D1846" t="str">
        <f>HL_d251to2arcmin_incllt60_table!I1846</f>
        <v>IC0465</v>
      </c>
      <c r="E1846" t="str">
        <f>HL_d251to2arcmin_incllt60_table!K1846</f>
        <v>S0</v>
      </c>
      <c r="F1846" t="str">
        <f>CONCATENATE("/home/ec2-user/galaxies/POGSSNR_SDSSonly_",HL_d251to2arcmin_incllt60_table!I1846,".fits")</f>
        <v>/home/ec2-user/galaxies/POGSSNR_SDSSonly_IC0465.fits</v>
      </c>
      <c r="G1846">
        <v>0</v>
      </c>
      <c r="H1846">
        <v>2</v>
      </c>
    </row>
    <row r="1847" spans="1:8">
      <c r="A1847" s="5" t="s">
        <v>847</v>
      </c>
      <c r="B1847" t="str">
        <f>CONCATENATE("/home/ec2-user/galaxies/POGS_SDSSonly_",HL_d251to2arcmin_incllt60_table!I1847,".fits")</f>
        <v>/home/ec2-user/galaxies/POGS_SDSSonly_UGC03701.fits</v>
      </c>
      <c r="C1847" s="4">
        <f>HL_d251to2arcmin_incllt60_table!J1847</f>
        <v>1.0540000000000001E-2</v>
      </c>
      <c r="D1847" t="str">
        <f>HL_d251to2arcmin_incllt60_table!I1847</f>
        <v>UGC03701</v>
      </c>
      <c r="E1847" t="str">
        <f>HL_d251to2arcmin_incllt60_table!K1847</f>
        <v>Sc</v>
      </c>
      <c r="F1847" t="str">
        <f>CONCATENATE("/home/ec2-user/galaxies/POGSSNR_SDSSonly_",HL_d251to2arcmin_incllt60_table!I1847,".fits")</f>
        <v>/home/ec2-user/galaxies/POGSSNR_SDSSonly_UGC03701.fits</v>
      </c>
      <c r="G1847">
        <v>0</v>
      </c>
      <c r="H1847">
        <v>2</v>
      </c>
    </row>
    <row r="1848" spans="1:8">
      <c r="A1848" s="5" t="s">
        <v>847</v>
      </c>
      <c r="B1848" t="str">
        <f>CONCATENATE("/home/ec2-user/galaxies/POGS_SDSSonly_",HL_d251to2arcmin_incllt60_table!I1848,".fits")</f>
        <v>/home/ec2-user/galaxies/POGS_SDSSonly_UGC03714.fits</v>
      </c>
      <c r="C1848" s="4">
        <f>HL_d251to2arcmin_incllt60_table!J1848</f>
        <v>1.1010000000000001E-2</v>
      </c>
      <c r="D1848" t="str">
        <f>HL_d251to2arcmin_incllt60_table!I1848</f>
        <v>UGC03714</v>
      </c>
      <c r="E1848" t="str">
        <f>HL_d251to2arcmin_incllt60_table!K1848</f>
        <v>E?</v>
      </c>
      <c r="F1848" t="str">
        <f>CONCATENATE("/home/ec2-user/galaxies/POGSSNR_SDSSonly_",HL_d251to2arcmin_incllt60_table!I1848,".fits")</f>
        <v>/home/ec2-user/galaxies/POGSSNR_SDSSonly_UGC03714.fits</v>
      </c>
      <c r="G1848">
        <v>0</v>
      </c>
      <c r="H1848">
        <v>2</v>
      </c>
    </row>
    <row r="1849" spans="1:8">
      <c r="A1849" s="5" t="s">
        <v>847</v>
      </c>
      <c r="B1849" t="str">
        <f>CONCATENATE("/home/ec2-user/galaxies/POGS_SDSSonly_",HL_d251to2arcmin_incllt60_table!I1849,".fits")</f>
        <v>/home/ec2-user/galaxies/POGS_SDSSonly_ESO428-004.fits</v>
      </c>
      <c r="C1849" s="4">
        <f>HL_d251to2arcmin_incllt60_table!J1849</f>
        <v>2.2666666666666668E-3</v>
      </c>
      <c r="D1849" t="str">
        <f>HL_d251to2arcmin_incllt60_table!I1849</f>
        <v>ESO428-004</v>
      </c>
      <c r="E1849" t="str">
        <f>HL_d251to2arcmin_incllt60_table!K1849</f>
        <v>E-SO</v>
      </c>
      <c r="F1849" t="str">
        <f>CONCATENATE("/home/ec2-user/galaxies/POGSSNR_SDSSonly_",HL_d251to2arcmin_incllt60_table!I1849,".fits")</f>
        <v>/home/ec2-user/galaxies/POGSSNR_SDSSonly_ESO428-004.fits</v>
      </c>
      <c r="G1849">
        <v>0</v>
      </c>
      <c r="H1849">
        <v>2</v>
      </c>
    </row>
    <row r="1850" spans="1:8">
      <c r="A1850" s="5" t="s">
        <v>847</v>
      </c>
      <c r="B1850" t="str">
        <f>CONCATENATE("/home/ec2-user/galaxies/POGS_SDSSonly_",HL_d251to2arcmin_incllt60_table!I1850,".fits")</f>
        <v>/home/ec2-user/galaxies/POGS_SDSSonly_UGC03760.fits</v>
      </c>
      <c r="C1850" s="4">
        <f>HL_d251to2arcmin_incllt60_table!J1850</f>
        <v>2.6913333333333334E-2</v>
      </c>
      <c r="D1850" t="str">
        <f>HL_d251to2arcmin_incllt60_table!I1850</f>
        <v>UGC03760</v>
      </c>
      <c r="E1850" t="str">
        <f>HL_d251to2arcmin_incllt60_table!K1850</f>
        <v>S?</v>
      </c>
      <c r="F1850" t="str">
        <f>CONCATENATE("/home/ec2-user/galaxies/POGSSNR_SDSSonly_",HL_d251to2arcmin_incllt60_table!I1850,".fits")</f>
        <v>/home/ec2-user/galaxies/POGSSNR_SDSSonly_UGC03760.fits</v>
      </c>
      <c r="G1850">
        <v>0</v>
      </c>
      <c r="H1850">
        <v>2</v>
      </c>
    </row>
    <row r="1851" spans="1:8">
      <c r="A1851" s="5" t="s">
        <v>847</v>
      </c>
      <c r="B1851" t="str">
        <f>CONCATENATE("/home/ec2-user/galaxies/POGS_SDSSonly_",HL_d251to2arcmin_incllt60_table!I1851,".fits")</f>
        <v>/home/ec2-user/galaxies/POGS_SDSSonly_UGC03767.fits</v>
      </c>
      <c r="C1851" s="4">
        <f>HL_d251to2arcmin_incllt60_table!J1851</f>
        <v>1.9243333333333335E-2</v>
      </c>
      <c r="D1851" t="str">
        <f>HL_d251to2arcmin_incllt60_table!I1851</f>
        <v>UGC03767</v>
      </c>
      <c r="E1851" t="str">
        <f>HL_d251to2arcmin_incllt60_table!K1851</f>
        <v>Sd</v>
      </c>
      <c r="F1851" t="str">
        <f>CONCATENATE("/home/ec2-user/galaxies/POGSSNR_SDSSonly_",HL_d251to2arcmin_incllt60_table!I1851,".fits")</f>
        <v>/home/ec2-user/galaxies/POGSSNR_SDSSonly_UGC03767.fits</v>
      </c>
      <c r="G1851">
        <v>0</v>
      </c>
      <c r="H1851">
        <v>2</v>
      </c>
    </row>
    <row r="1852" spans="1:8">
      <c r="A1852" s="5" t="s">
        <v>847</v>
      </c>
      <c r="B1852" t="str">
        <f>CONCATENATE("/home/ec2-user/galaxies/POGS_SDSSonly_",HL_d251to2arcmin_incllt60_table!I1852,".fits")</f>
        <v>/home/ec2-user/galaxies/POGS_SDSSonly_UGC03766.fits</v>
      </c>
      <c r="C1852" s="4">
        <f>HL_d251to2arcmin_incllt60_table!J1852</f>
        <v>1.6403333333333332E-2</v>
      </c>
      <c r="D1852" t="str">
        <f>HL_d251to2arcmin_incllt60_table!I1852</f>
        <v>UGC03766</v>
      </c>
      <c r="E1852" t="str">
        <f>HL_d251to2arcmin_incllt60_table!K1852</f>
        <v>Sc</v>
      </c>
      <c r="F1852" t="str">
        <f>CONCATENATE("/home/ec2-user/galaxies/POGSSNR_SDSSonly_",HL_d251to2arcmin_incllt60_table!I1852,".fits")</f>
        <v>/home/ec2-user/galaxies/POGSSNR_SDSSonly_UGC03766.fits</v>
      </c>
      <c r="G1852">
        <v>0</v>
      </c>
      <c r="H1852">
        <v>2</v>
      </c>
    </row>
    <row r="1853" spans="1:8">
      <c r="A1853" s="5" t="s">
        <v>847</v>
      </c>
      <c r="B1853" t="str">
        <f>CONCATENATE("/home/ec2-user/galaxies/POGS_SDSSonly_",HL_d251to2arcmin_incllt60_table!I1853,".fits")</f>
        <v>/home/ec2-user/galaxies/POGS_SDSSonly_PGC020499.fits</v>
      </c>
      <c r="C1853" s="4">
        <f>HL_d251to2arcmin_incllt60_table!J1853</f>
        <v>4.433666666666667E-2</v>
      </c>
      <c r="D1853" t="str">
        <f>HL_d251to2arcmin_incllt60_table!I1853</f>
        <v>PGC020499</v>
      </c>
      <c r="E1853" t="str">
        <f>HL_d251to2arcmin_incllt60_table!K1853</f>
        <v>S0</v>
      </c>
      <c r="F1853" t="str">
        <f>CONCATENATE("/home/ec2-user/galaxies/POGSSNR_SDSSonly_",HL_d251to2arcmin_incllt60_table!I1853,".fits")</f>
        <v>/home/ec2-user/galaxies/POGSSNR_SDSSonly_PGC020499.fits</v>
      </c>
      <c r="G1853">
        <v>0</v>
      </c>
      <c r="H1853">
        <v>2</v>
      </c>
    </row>
    <row r="1854" spans="1:8">
      <c r="A1854" s="5" t="s">
        <v>847</v>
      </c>
      <c r="B1854" t="str">
        <f>CONCATENATE("/home/ec2-user/galaxies/POGS_SDSSonly_",HL_d251to2arcmin_incllt60_table!I1854,".fits")</f>
        <v>/home/ec2-user/galaxies/POGS_SDSSonly_ESO162-015.fits</v>
      </c>
      <c r="C1854" s="4">
        <f>HL_d251to2arcmin_incllt60_table!J1854</f>
        <v>8.5500000000000003E-3</v>
      </c>
      <c r="D1854" t="str">
        <f>HL_d251to2arcmin_incllt60_table!I1854</f>
        <v>ESO162-015</v>
      </c>
      <c r="E1854" t="str">
        <f>HL_d251to2arcmin_incllt60_table!K1854</f>
        <v>SBc</v>
      </c>
      <c r="F1854" t="str">
        <f>CONCATENATE("/home/ec2-user/galaxies/POGSSNR_SDSSonly_",HL_d251to2arcmin_incllt60_table!I1854,".fits")</f>
        <v>/home/ec2-user/galaxies/POGSSNR_SDSSonly_ESO162-015.fits</v>
      </c>
      <c r="G1854">
        <v>0</v>
      </c>
      <c r="H1854">
        <v>2</v>
      </c>
    </row>
    <row r="1855" spans="1:8">
      <c r="A1855" s="5" t="s">
        <v>847</v>
      </c>
      <c r="B1855" t="str">
        <f>CONCATENATE("/home/ec2-user/galaxies/POGS_SDSSonly_",HL_d251to2arcmin_incllt60_table!I1855,".fits")</f>
        <v>/home/ec2-user/galaxies/POGS_SDSSonly_ESO428-011.fits</v>
      </c>
      <c r="C1855" s="4">
        <f>HL_d251to2arcmin_incllt60_table!J1855</f>
        <v>6.3733333333333333E-3</v>
      </c>
      <c r="D1855" t="str">
        <f>HL_d251to2arcmin_incllt60_table!I1855</f>
        <v>ESO428-011</v>
      </c>
      <c r="E1855" t="str">
        <f>HL_d251to2arcmin_incllt60_table!K1855</f>
        <v>E-SO</v>
      </c>
      <c r="F1855" t="str">
        <f>CONCATENATE("/home/ec2-user/galaxies/POGSSNR_SDSSonly_",HL_d251to2arcmin_incllt60_table!I1855,".fits")</f>
        <v>/home/ec2-user/galaxies/POGSSNR_SDSSonly_ESO428-011.fits</v>
      </c>
      <c r="G1855">
        <v>0</v>
      </c>
      <c r="H1855">
        <v>2</v>
      </c>
    </row>
    <row r="1856" spans="1:8">
      <c r="A1856" s="5" t="s">
        <v>847</v>
      </c>
      <c r="B1856" t="str">
        <f>CONCATENATE("/home/ec2-user/galaxies/POGS_SDSSonly_",HL_d251to2arcmin_incllt60_table!I1856,".fits")</f>
        <v>/home/ec2-user/galaxies/POGS_SDSSonly_UGC03772.fits</v>
      </c>
      <c r="C1856" s="4">
        <f>HL_d251to2arcmin_incllt60_table!J1856</f>
        <v>1.5793333333333333E-2</v>
      </c>
      <c r="D1856" t="str">
        <f>HL_d251to2arcmin_incllt60_table!I1856</f>
        <v>UGC03772</v>
      </c>
      <c r="E1856" t="str">
        <f>HL_d251to2arcmin_incllt60_table!K1856</f>
        <v>Sab</v>
      </c>
      <c r="F1856" t="str">
        <f>CONCATENATE("/home/ec2-user/galaxies/POGSSNR_SDSSonly_",HL_d251to2arcmin_incllt60_table!I1856,".fits")</f>
        <v>/home/ec2-user/galaxies/POGSSNR_SDSSonly_UGC03772.fits</v>
      </c>
      <c r="G1856">
        <v>0</v>
      </c>
      <c r="H1856">
        <v>2</v>
      </c>
    </row>
    <row r="1857" spans="1:8">
      <c r="A1857" s="5" t="s">
        <v>847</v>
      </c>
      <c r="B1857" t="str">
        <f>CONCATENATE("/home/ec2-user/galaxies/POGS_SDSSonly_",HL_d251to2arcmin_incllt60_table!I1857,".fits")</f>
        <v>/home/ec2-user/galaxies/POGS_SDSSonly_UGC03775.fits</v>
      </c>
      <c r="C1857" s="4">
        <f>HL_d251to2arcmin_incllt60_table!J1857</f>
        <v>7.0733333333333334E-3</v>
      </c>
      <c r="D1857" t="str">
        <f>HL_d251to2arcmin_incllt60_table!I1857</f>
        <v>UGC03775</v>
      </c>
      <c r="E1857" t="str">
        <f>HL_d251to2arcmin_incllt60_table!K1857</f>
        <v>Sm</v>
      </c>
      <c r="F1857" t="str">
        <f>CONCATENATE("/home/ec2-user/galaxies/POGSSNR_SDSSonly_",HL_d251to2arcmin_incllt60_table!I1857,".fits")</f>
        <v>/home/ec2-user/galaxies/POGSSNR_SDSSonly_UGC03775.fits</v>
      </c>
      <c r="G1857">
        <v>0</v>
      </c>
      <c r="H1857">
        <v>2</v>
      </c>
    </row>
    <row r="1858" spans="1:8">
      <c r="A1858" s="5" t="s">
        <v>847</v>
      </c>
      <c r="B1858" t="str">
        <f>CONCATENATE("/home/ec2-user/galaxies/POGS_SDSSonly_",HL_d251to2arcmin_incllt60_table!I1858,".fits")</f>
        <v>/home/ec2-user/galaxies/POGS_SDSSonly_NGC2347.fits</v>
      </c>
      <c r="C1858" s="4">
        <f>HL_d251to2arcmin_incllt60_table!J1858</f>
        <v>1.5493333333333333E-2</v>
      </c>
      <c r="D1858" t="str">
        <f>HL_d251to2arcmin_incllt60_table!I1858</f>
        <v>NGC2347</v>
      </c>
      <c r="E1858" t="str">
        <f>HL_d251to2arcmin_incllt60_table!K1858</f>
        <v>Sb</v>
      </c>
      <c r="F1858" t="str">
        <f>CONCATENATE("/home/ec2-user/galaxies/POGSSNR_SDSSonly_",HL_d251to2arcmin_incllt60_table!I1858,".fits")</f>
        <v>/home/ec2-user/galaxies/POGSSNR_SDSSonly_NGC2347.fits</v>
      </c>
      <c r="G1858">
        <v>0</v>
      </c>
      <c r="H1858">
        <v>2</v>
      </c>
    </row>
    <row r="1859" spans="1:8">
      <c r="A1859" s="5" t="s">
        <v>847</v>
      </c>
      <c r="B1859" t="str">
        <f>CONCATENATE("/home/ec2-user/galaxies/POGS_SDSSonly_",HL_d251to2arcmin_incllt60_table!I1859,".fits")</f>
        <v>/home/ec2-user/galaxies/POGS_SDSSonly_ESO310-006.fits</v>
      </c>
      <c r="C1859" s="4">
        <f>HL_d251to2arcmin_incllt60_table!J1859</f>
        <v>2.3019999999999999E-2</v>
      </c>
      <c r="D1859" t="str">
        <f>HL_d251to2arcmin_incllt60_table!I1859</f>
        <v>ESO310-006</v>
      </c>
      <c r="E1859" t="str">
        <f>HL_d251to2arcmin_incllt60_table!K1859</f>
        <v>SABa</v>
      </c>
      <c r="F1859" t="str">
        <f>CONCATENATE("/home/ec2-user/galaxies/POGSSNR_SDSSonly_",HL_d251to2arcmin_incllt60_table!I1859,".fits")</f>
        <v>/home/ec2-user/galaxies/POGSSNR_SDSSonly_ESO310-006.fits</v>
      </c>
      <c r="G1859">
        <v>0</v>
      </c>
      <c r="H1859">
        <v>2</v>
      </c>
    </row>
    <row r="1860" spans="1:8">
      <c r="A1860" s="5" t="s">
        <v>847</v>
      </c>
      <c r="B1860" t="str">
        <f>CONCATENATE("/home/ec2-user/galaxies/POGS_SDSSonly_",HL_d251to2arcmin_incllt60_table!I1860,".fits")</f>
        <v>/home/ec2-user/galaxies/POGS_SDSSonly_UGC03764.fits</v>
      </c>
      <c r="C1860" s="4">
        <f>HL_d251to2arcmin_incllt60_table!J1860</f>
        <v>1.452E-2</v>
      </c>
      <c r="D1860" t="str">
        <f>HL_d251to2arcmin_incllt60_table!I1860</f>
        <v>UGC03764</v>
      </c>
      <c r="E1860" t="str">
        <f>HL_d251to2arcmin_incllt60_table!K1860</f>
        <v>SBb</v>
      </c>
      <c r="F1860" t="str">
        <f>CONCATENATE("/home/ec2-user/galaxies/POGSSNR_SDSSonly_",HL_d251to2arcmin_incllt60_table!I1860,".fits")</f>
        <v>/home/ec2-user/galaxies/POGSSNR_SDSSonly_UGC03764.fits</v>
      </c>
      <c r="G1860">
        <v>0</v>
      </c>
      <c r="H1860">
        <v>2</v>
      </c>
    </row>
    <row r="1861" spans="1:8">
      <c r="A1861" s="5" t="s">
        <v>847</v>
      </c>
      <c r="B1861" t="str">
        <f>CONCATENATE("/home/ec2-user/galaxies/POGS_SDSSonly_",HL_d251to2arcmin_incllt60_table!I1861,".fits")</f>
        <v>/home/ec2-user/galaxies/POGS_SDSSonly_ESO367-009.fits</v>
      </c>
      <c r="C1861" s="4">
        <f>HL_d251to2arcmin_incllt60_table!J1861</f>
        <v>2.8296666666666668E-2</v>
      </c>
      <c r="D1861" t="str">
        <f>HL_d251to2arcmin_incllt60_table!I1861</f>
        <v>ESO367-009</v>
      </c>
      <c r="E1861" t="str">
        <f>HL_d251to2arcmin_incllt60_table!K1861</f>
        <v>Sbc</v>
      </c>
      <c r="F1861" t="str">
        <f>CONCATENATE("/home/ec2-user/galaxies/POGSSNR_SDSSonly_",HL_d251to2arcmin_incllt60_table!I1861,".fits")</f>
        <v>/home/ec2-user/galaxies/POGSSNR_SDSSonly_ESO367-009.fits</v>
      </c>
      <c r="G1861">
        <v>0</v>
      </c>
      <c r="H1861">
        <v>2</v>
      </c>
    </row>
    <row r="1862" spans="1:8">
      <c r="A1862" s="5" t="s">
        <v>847</v>
      </c>
      <c r="B1862" t="str">
        <f>CONCATENATE("/home/ec2-user/galaxies/POGS_SDSSonly_",HL_d251to2arcmin_incllt60_table!I1862,".fits")</f>
        <v>/home/ec2-user/galaxies/POGS_SDSSonly_PGC020574.fits</v>
      </c>
      <c r="C1862" s="4">
        <f>HL_d251to2arcmin_incllt60_table!J1862</f>
        <v>3.0583333333333334E-2</v>
      </c>
      <c r="D1862" t="str">
        <f>HL_d251to2arcmin_incllt60_table!I1862</f>
        <v>PGC020574</v>
      </c>
      <c r="E1862" t="str">
        <f>HL_d251to2arcmin_incllt60_table!K1862</f>
        <v>E-SO</v>
      </c>
      <c r="F1862" t="str">
        <f>CONCATENATE("/home/ec2-user/galaxies/POGSSNR_SDSSonly_",HL_d251to2arcmin_incllt60_table!I1862,".fits")</f>
        <v>/home/ec2-user/galaxies/POGSSNR_SDSSonly_PGC020574.fits</v>
      </c>
      <c r="G1862">
        <v>0</v>
      </c>
      <c r="H1862">
        <v>2</v>
      </c>
    </row>
    <row r="1863" spans="1:8">
      <c r="A1863" s="5" t="s">
        <v>847</v>
      </c>
      <c r="B1863" t="str">
        <f>CONCATENATE("/home/ec2-user/galaxies/POGS_SDSSonly_",HL_d251to2arcmin_incllt60_table!I1863,".fits")</f>
        <v>/home/ec2-user/galaxies/POGS_SDSSonly_ESO428-016.fits</v>
      </c>
      <c r="C1863" s="4">
        <f>HL_d251to2arcmin_incllt60_table!J1863</f>
        <v>2.4533333333333334E-2</v>
      </c>
      <c r="D1863" t="str">
        <f>HL_d251to2arcmin_incllt60_table!I1863</f>
        <v>ESO428-016</v>
      </c>
      <c r="E1863" t="str">
        <f>HL_d251to2arcmin_incllt60_table!K1863</f>
        <v>Sb</v>
      </c>
      <c r="F1863" t="str">
        <f>CONCATENATE("/home/ec2-user/galaxies/POGSSNR_SDSSonly_",HL_d251to2arcmin_incllt60_table!I1863,".fits")</f>
        <v>/home/ec2-user/galaxies/POGSSNR_SDSSonly_ESO428-016.fits</v>
      </c>
      <c r="G1863">
        <v>0</v>
      </c>
      <c r="H1863">
        <v>2</v>
      </c>
    </row>
    <row r="1864" spans="1:8">
      <c r="A1864" s="5" t="s">
        <v>847</v>
      </c>
      <c r="B1864" t="str">
        <f>CONCATENATE("/home/ec2-user/galaxies/POGS_SDSSonly_",HL_d251to2arcmin_incllt60_table!I1864,".fits")</f>
        <v>/home/ec2-user/galaxies/POGS_SDSSonly_UGC03771.fits</v>
      </c>
      <c r="C1864" s="4">
        <f>HL_d251to2arcmin_incllt60_table!J1864</f>
        <v>1.065E-2</v>
      </c>
      <c r="D1864" t="str">
        <f>HL_d251to2arcmin_incllt60_table!I1864</f>
        <v>UGC03771</v>
      </c>
      <c r="E1864" t="str">
        <f>HL_d251to2arcmin_incllt60_table!K1864</f>
        <v>Sb</v>
      </c>
      <c r="F1864" t="str">
        <f>CONCATENATE("/home/ec2-user/galaxies/POGSSNR_SDSSonly_",HL_d251to2arcmin_incllt60_table!I1864,".fits")</f>
        <v>/home/ec2-user/galaxies/POGSSNR_SDSSonly_UGC03771.fits</v>
      </c>
      <c r="G1864">
        <v>0</v>
      </c>
      <c r="H1864">
        <v>2</v>
      </c>
    </row>
    <row r="1865" spans="1:8">
      <c r="A1865" s="5" t="s">
        <v>847</v>
      </c>
      <c r="B1865" t="str">
        <f>CONCATENATE("/home/ec2-user/galaxies/POGS_SDSSonly_",HL_d251to2arcmin_incllt60_table!I1865,".fits")</f>
        <v>/home/ec2-user/galaxies/POGS_SDSSonly_UGC03792.fits</v>
      </c>
      <c r="C1865" s="4">
        <f>HL_d251to2arcmin_incllt60_table!J1865</f>
        <v>2.1176666666666667E-2</v>
      </c>
      <c r="D1865" t="str">
        <f>HL_d251to2arcmin_incllt60_table!I1865</f>
        <v>UGC03792</v>
      </c>
      <c r="E1865" t="str">
        <f>HL_d251to2arcmin_incllt60_table!K1865</f>
        <v>S0-a</v>
      </c>
      <c r="F1865" t="str">
        <f>CONCATENATE("/home/ec2-user/galaxies/POGSSNR_SDSSonly_",HL_d251to2arcmin_incllt60_table!I1865,".fits")</f>
        <v>/home/ec2-user/galaxies/POGSSNR_SDSSonly_UGC03792.fits</v>
      </c>
      <c r="G1865">
        <v>0</v>
      </c>
      <c r="H1865">
        <v>2</v>
      </c>
    </row>
    <row r="1866" spans="1:8">
      <c r="A1866" s="5" t="s">
        <v>847</v>
      </c>
      <c r="B1866" t="str">
        <f>CONCATENATE("/home/ec2-user/galaxies/POGS_SDSSonly_",HL_d251to2arcmin_incllt60_table!I1866,".fits")</f>
        <v>/home/ec2-user/galaxies/POGS_SDSSonly_UGC03789.fits</v>
      </c>
      <c r="C1866" s="4">
        <f>HL_d251to2arcmin_incllt60_table!J1866</f>
        <v>1.172E-2</v>
      </c>
      <c r="D1866" t="str">
        <f>HL_d251to2arcmin_incllt60_table!I1866</f>
        <v>UGC03789</v>
      </c>
      <c r="E1866" t="str">
        <f>HL_d251to2arcmin_incllt60_table!K1866</f>
        <v>SABa</v>
      </c>
      <c r="F1866" t="str">
        <f>CONCATENATE("/home/ec2-user/galaxies/POGSSNR_SDSSonly_",HL_d251to2arcmin_incllt60_table!I1866,".fits")</f>
        <v>/home/ec2-user/galaxies/POGSSNR_SDSSonly_UGC03789.fits</v>
      </c>
      <c r="G1866">
        <v>0</v>
      </c>
      <c r="H1866">
        <v>2</v>
      </c>
    </row>
    <row r="1867" spans="1:8">
      <c r="A1867" s="5" t="s">
        <v>847</v>
      </c>
      <c r="B1867" t="str">
        <f>CONCATENATE("/home/ec2-user/galaxies/POGS_SDSSonly_",HL_d251to2arcmin_incllt60_table!I1867,".fits")</f>
        <v>/home/ec2-user/galaxies/POGS_SDSSonly_PGC2501948.fits</v>
      </c>
      <c r="C1867" s="4">
        <f>HL_d251to2arcmin_incllt60_table!J1867</f>
        <v>6.6213333333333332E-2</v>
      </c>
      <c r="D1867" t="str">
        <f>HL_d251to2arcmin_incllt60_table!I1867</f>
        <v>PGC2501948</v>
      </c>
      <c r="E1867" t="str">
        <f>HL_d251to2arcmin_incllt60_table!K1867</f>
        <v>S?</v>
      </c>
      <c r="F1867" t="str">
        <f>CONCATENATE("/home/ec2-user/galaxies/POGSSNR_SDSSonly_",HL_d251to2arcmin_incllt60_table!I1867,".fits")</f>
        <v>/home/ec2-user/galaxies/POGSSNR_SDSSonly_PGC2501948.fits</v>
      </c>
      <c r="G1867">
        <v>0</v>
      </c>
      <c r="H1867">
        <v>2</v>
      </c>
    </row>
    <row r="1868" spans="1:8">
      <c r="A1868" s="5" t="s">
        <v>847</v>
      </c>
      <c r="B1868" t="str">
        <f>CONCATENATE("/home/ec2-user/galaxies/POGS_SDSSonly_",HL_d251to2arcmin_incllt60_table!I1868,".fits")</f>
        <v>/home/ec2-user/galaxies/POGS_SDSSonly_NGC2381.fits</v>
      </c>
      <c r="C1868" s="4">
        <f>HL_d251to2arcmin_incllt60_table!J1868</f>
        <v>9.4766666666666662E-3</v>
      </c>
      <c r="D1868" t="str">
        <f>HL_d251to2arcmin_incllt60_table!I1868</f>
        <v>NGC2381</v>
      </c>
      <c r="E1868" t="str">
        <f>HL_d251to2arcmin_incllt60_table!K1868</f>
        <v>SBa</v>
      </c>
      <c r="F1868" t="str">
        <f>CONCATENATE("/home/ec2-user/galaxies/POGSSNR_SDSSonly_",HL_d251to2arcmin_incllt60_table!I1868,".fits")</f>
        <v>/home/ec2-user/galaxies/POGSSNR_SDSSonly_NGC2381.fits</v>
      </c>
      <c r="G1868">
        <v>0</v>
      </c>
      <c r="H1868">
        <v>2</v>
      </c>
    </row>
    <row r="1869" spans="1:8">
      <c r="A1869" s="5" t="s">
        <v>847</v>
      </c>
      <c r="B1869" t="str">
        <f>CONCATENATE("/home/ec2-user/galaxies/POGS_SDSSonly_",HL_d251to2arcmin_incllt60_table!I1869,".fits")</f>
        <v>/home/ec2-user/galaxies/POGS_SDSSonly_UGC03799.fits</v>
      </c>
      <c r="C1869" s="4">
        <f>HL_d251to2arcmin_incllt60_table!J1869</f>
        <v>2.0379999999999999E-2</v>
      </c>
      <c r="D1869" t="str">
        <f>HL_d251to2arcmin_incllt60_table!I1869</f>
        <v>UGC03799</v>
      </c>
      <c r="E1869" t="str">
        <f>HL_d251to2arcmin_incllt60_table!K1869</f>
        <v>SABc</v>
      </c>
      <c r="F1869" t="str">
        <f>CONCATENATE("/home/ec2-user/galaxies/POGSSNR_SDSSonly_",HL_d251to2arcmin_incllt60_table!I1869,".fits")</f>
        <v>/home/ec2-user/galaxies/POGSSNR_SDSSonly_UGC03799.fits</v>
      </c>
      <c r="G1869">
        <v>0</v>
      </c>
      <c r="H1869">
        <v>2</v>
      </c>
    </row>
    <row r="1870" spans="1:8">
      <c r="A1870" s="5" t="s">
        <v>847</v>
      </c>
      <c r="B1870" t="str">
        <f>CONCATENATE("/home/ec2-user/galaxies/POGS_SDSSonly_",HL_d251to2arcmin_incllt60_table!I1870,".fits")</f>
        <v>/home/ec2-user/galaxies/POGS_SDSSonly_ESO428-022.fits</v>
      </c>
      <c r="C1870" s="4">
        <f>HL_d251to2arcmin_incllt60_table!J1870</f>
        <v>9.6133333333333331E-3</v>
      </c>
      <c r="D1870" t="str">
        <f>HL_d251to2arcmin_incllt60_table!I1870</f>
        <v>ESO428-022</v>
      </c>
      <c r="E1870" t="str">
        <f>HL_d251to2arcmin_incllt60_table!K1870</f>
        <v>Sbc</v>
      </c>
      <c r="F1870" t="str">
        <f>CONCATENATE("/home/ec2-user/galaxies/POGSSNR_SDSSonly_",HL_d251to2arcmin_incllt60_table!I1870,".fits")</f>
        <v>/home/ec2-user/galaxies/POGSSNR_SDSSonly_ESO428-022.fits</v>
      </c>
      <c r="G1870">
        <v>0</v>
      </c>
      <c r="H1870">
        <v>2</v>
      </c>
    </row>
    <row r="1871" spans="1:8">
      <c r="A1871" s="5" t="s">
        <v>847</v>
      </c>
      <c r="B1871" t="str">
        <f>CONCATENATE("/home/ec2-user/galaxies/POGS_SDSSonly_",HL_d251to2arcmin_incllt60_table!I1871,".fits")</f>
        <v>/home/ec2-user/galaxies/POGS_SDSSonly_NGC2369B.fits</v>
      </c>
      <c r="C1871" s="4">
        <f>HL_d251to2arcmin_incllt60_table!J1871</f>
        <v>9.1533333333333328E-3</v>
      </c>
      <c r="D1871" t="str">
        <f>HL_d251to2arcmin_incllt60_table!I1871</f>
        <v>NGC2369B</v>
      </c>
      <c r="E1871" t="str">
        <f>HL_d251to2arcmin_incllt60_table!K1871</f>
        <v>SBbc</v>
      </c>
      <c r="F1871" t="str">
        <f>CONCATENATE("/home/ec2-user/galaxies/POGSSNR_SDSSonly_",HL_d251to2arcmin_incllt60_table!I1871,".fits")</f>
        <v>/home/ec2-user/galaxies/POGSSNR_SDSSonly_NGC2369B.fits</v>
      </c>
      <c r="G1871">
        <v>0</v>
      </c>
      <c r="H1871">
        <v>2</v>
      </c>
    </row>
    <row r="1872" spans="1:8">
      <c r="A1872" s="5" t="s">
        <v>847</v>
      </c>
      <c r="B1872" t="str">
        <f>CONCATENATE("/home/ec2-user/galaxies/POGS_SDSSonly_",HL_d251to2arcmin_incllt60_table!I1872,".fits")</f>
        <v>/home/ec2-user/galaxies/POGS_SDSSonly_PGC020738.fits</v>
      </c>
      <c r="C1872" s="4">
        <f>HL_d251to2arcmin_incllt60_table!J1872</f>
        <v>1.7819999999999999E-2</v>
      </c>
      <c r="D1872" t="str">
        <f>HL_d251to2arcmin_incllt60_table!I1872</f>
        <v>PGC020738</v>
      </c>
      <c r="E1872" t="str">
        <f>HL_d251to2arcmin_incllt60_table!K1872</f>
        <v>E</v>
      </c>
      <c r="F1872" t="str">
        <f>CONCATENATE("/home/ec2-user/galaxies/POGSSNR_SDSSonly_",HL_d251to2arcmin_incllt60_table!I1872,".fits")</f>
        <v>/home/ec2-user/galaxies/POGSSNR_SDSSonly_PGC020738.fits</v>
      </c>
      <c r="G1872">
        <v>0</v>
      </c>
      <c r="H1872">
        <v>2</v>
      </c>
    </row>
    <row r="1873" spans="1:8">
      <c r="A1873" s="5" t="s">
        <v>847</v>
      </c>
      <c r="B1873" t="str">
        <f>CONCATENATE("/home/ec2-user/galaxies/POGS_SDSSonly_",HL_d251to2arcmin_incllt60_table!I1873,".fits")</f>
        <v>/home/ec2-user/galaxies/POGS_SDSSonly_ESO035-005.fits</v>
      </c>
      <c r="C1873" s="4">
        <f>HL_d251to2arcmin_incllt60_table!J1873</f>
        <v>1.3513333333333334E-2</v>
      </c>
      <c r="D1873" t="str">
        <f>HL_d251to2arcmin_incllt60_table!I1873</f>
        <v>ESO035-005</v>
      </c>
      <c r="E1873" t="str">
        <f>HL_d251to2arcmin_incllt60_table!K1873</f>
        <v>SABc</v>
      </c>
      <c r="F1873" t="str">
        <f>CONCATENATE("/home/ec2-user/galaxies/POGSSNR_SDSSonly_",HL_d251to2arcmin_incllt60_table!I1873,".fits")</f>
        <v>/home/ec2-user/galaxies/POGSSNR_SDSSonly_ESO035-005.fits</v>
      </c>
      <c r="G1873">
        <v>0</v>
      </c>
      <c r="H1873">
        <v>2</v>
      </c>
    </row>
    <row r="1874" spans="1:8">
      <c r="A1874" s="5" t="s">
        <v>847</v>
      </c>
      <c r="B1874" t="str">
        <f>CONCATENATE("/home/ec2-user/galaxies/POGS_SDSSonly_",HL_d251to2arcmin_incllt60_table!I1874,".fits")</f>
        <v>/home/ec2-user/galaxies/POGS_SDSSonly_UGC03808.fits</v>
      </c>
      <c r="C1874" s="4">
        <f>HL_d251to2arcmin_incllt60_table!J1874</f>
        <v>8.136666666666667E-3</v>
      </c>
      <c r="D1874" t="str">
        <f>HL_d251to2arcmin_incllt60_table!I1874</f>
        <v>UGC03808</v>
      </c>
      <c r="E1874" t="str">
        <f>HL_d251to2arcmin_incllt60_table!K1874</f>
        <v>Sc</v>
      </c>
      <c r="F1874" t="str">
        <f>CONCATENATE("/home/ec2-user/galaxies/POGSSNR_SDSSonly_",HL_d251to2arcmin_incllt60_table!I1874,".fits")</f>
        <v>/home/ec2-user/galaxies/POGSSNR_SDSSonly_UGC03808.fits</v>
      </c>
      <c r="G1874">
        <v>0</v>
      </c>
      <c r="H1874">
        <v>2</v>
      </c>
    </row>
    <row r="1875" spans="1:8">
      <c r="A1875" s="5" t="s">
        <v>847</v>
      </c>
      <c r="B1875" t="str">
        <f>CONCATENATE("/home/ec2-user/galaxies/POGS_SDSSonly_",HL_d251to2arcmin_incllt60_table!I1875,".fits")</f>
        <v>/home/ec2-user/galaxies/POGS_SDSSonly_NGC2397A.fits</v>
      </c>
      <c r="C1875" s="4">
        <f>HL_d251to2arcmin_incllt60_table!J1875</f>
        <v>1.3736666666666666E-2</v>
      </c>
      <c r="D1875" t="str">
        <f>HL_d251to2arcmin_incllt60_table!I1875</f>
        <v>NGC2397A</v>
      </c>
      <c r="E1875" t="str">
        <f>HL_d251to2arcmin_incllt60_table!K1875</f>
        <v>SBc</v>
      </c>
      <c r="F1875" t="str">
        <f>CONCATENATE("/home/ec2-user/galaxies/POGSSNR_SDSSonly_",HL_d251to2arcmin_incllt60_table!I1875,".fits")</f>
        <v>/home/ec2-user/galaxies/POGSSNR_SDSSonly_NGC2397A.fits</v>
      </c>
      <c r="G1875">
        <v>0</v>
      </c>
      <c r="H1875">
        <v>2</v>
      </c>
    </row>
    <row r="1876" spans="1:8">
      <c r="A1876" s="5" t="s">
        <v>847</v>
      </c>
      <c r="B1876" t="str">
        <f>CONCATENATE("/home/ec2-user/galaxies/POGS_SDSSonly_",HL_d251to2arcmin_incllt60_table!I1876,".fits")</f>
        <v>/home/ec2-user/galaxies/POGS_SDSSonly_UGC03813.fits</v>
      </c>
      <c r="C1876" s="4">
        <f>HL_d251to2arcmin_incllt60_table!J1876</f>
        <v>1.3650000000000001E-2</v>
      </c>
      <c r="D1876" t="str">
        <f>HL_d251to2arcmin_incllt60_table!I1876</f>
        <v>UGC03813</v>
      </c>
      <c r="E1876" t="str">
        <f>HL_d251to2arcmin_incllt60_table!K1876</f>
        <v>I</v>
      </c>
      <c r="F1876" t="str">
        <f>CONCATENATE("/home/ec2-user/galaxies/POGSSNR_SDSSonly_",HL_d251to2arcmin_incllt60_table!I1876,".fits")</f>
        <v>/home/ec2-user/galaxies/POGSSNR_SDSSonly_UGC03813.fits</v>
      </c>
      <c r="G1876">
        <v>0</v>
      </c>
      <c r="H1876">
        <v>2</v>
      </c>
    </row>
    <row r="1877" spans="1:8">
      <c r="A1877" s="5" t="s">
        <v>847</v>
      </c>
      <c r="B1877" t="str">
        <f>CONCATENATE("/home/ec2-user/galaxies/POGS_SDSSonly_",HL_d251to2arcmin_incllt60_table!I1877,".fits")</f>
        <v>/home/ec2-user/galaxies/POGS_SDSSonly_PGC020792.fits</v>
      </c>
      <c r="C1877" s="4">
        <f>HL_d251to2arcmin_incllt60_table!J1877</f>
        <v>1.8993333333333334E-2</v>
      </c>
      <c r="D1877" t="str">
        <f>HL_d251to2arcmin_incllt60_table!I1877</f>
        <v>PGC020792</v>
      </c>
      <c r="E1877" t="str">
        <f>HL_d251to2arcmin_incllt60_table!K1877</f>
        <v>S0</v>
      </c>
      <c r="F1877" t="str">
        <f>CONCATENATE("/home/ec2-user/galaxies/POGSSNR_SDSSonly_",HL_d251to2arcmin_incllt60_table!I1877,".fits")</f>
        <v>/home/ec2-user/galaxies/POGSSNR_SDSSonly_PGC020792.fits</v>
      </c>
      <c r="G1877">
        <v>0</v>
      </c>
      <c r="H1877">
        <v>2</v>
      </c>
    </row>
    <row r="1878" spans="1:8">
      <c r="A1878" s="5" t="s">
        <v>847</v>
      </c>
      <c r="B1878" t="str">
        <f>CONCATENATE("/home/ec2-user/galaxies/POGS_SDSSonly_",HL_d251to2arcmin_incllt60_table!I1878,".fits")</f>
        <v>/home/ec2-user/galaxies/POGS_SDSSonly_UGC03804.fits</v>
      </c>
      <c r="C1878" s="4">
        <f>HL_d251to2arcmin_incllt60_table!J1878</f>
        <v>1.04E-2</v>
      </c>
      <c r="D1878" t="str">
        <f>HL_d251to2arcmin_incllt60_table!I1878</f>
        <v>UGC03804</v>
      </c>
      <c r="E1878" t="str">
        <f>HL_d251to2arcmin_incllt60_table!K1878</f>
        <v>Sc</v>
      </c>
      <c r="F1878" t="str">
        <f>CONCATENATE("/home/ec2-user/galaxies/POGSSNR_SDSSonly_",HL_d251to2arcmin_incllt60_table!I1878,".fits")</f>
        <v>/home/ec2-user/galaxies/POGSSNR_SDSSonly_UGC03804.fits</v>
      </c>
      <c r="G1878">
        <v>0</v>
      </c>
      <c r="H1878">
        <v>2</v>
      </c>
    </row>
    <row r="1879" spans="1:8">
      <c r="A1879" s="5" t="s">
        <v>847</v>
      </c>
      <c r="B1879" t="str">
        <f>CONCATENATE("/home/ec2-user/galaxies/POGS_SDSSonly_",HL_d251to2arcmin_incllt60_table!I1879,".fits")</f>
        <v>/home/ec2-user/galaxies/POGS_SDSSonly_PGC020846.fits</v>
      </c>
      <c r="C1879" s="4">
        <f>HL_d251to2arcmin_incllt60_table!J1879</f>
        <v>0</v>
      </c>
      <c r="D1879" t="str">
        <f>HL_d251to2arcmin_incllt60_table!I1879</f>
        <v>PGC020846</v>
      </c>
      <c r="E1879" t="str">
        <f>HL_d251to2arcmin_incllt60_table!K1879</f>
        <v>Unk</v>
      </c>
      <c r="F1879" t="str">
        <f>CONCATENATE("/home/ec2-user/galaxies/POGSSNR_SDSSonly_",HL_d251to2arcmin_incllt60_table!I1879,".fits")</f>
        <v>/home/ec2-user/galaxies/POGSSNR_SDSSonly_PGC020846.fits</v>
      </c>
      <c r="G1879">
        <v>0</v>
      </c>
      <c r="H1879">
        <v>2</v>
      </c>
    </row>
    <row r="1880" spans="1:8">
      <c r="A1880" s="5" t="s">
        <v>847</v>
      </c>
      <c r="B1880" t="str">
        <f>CONCATENATE("/home/ec2-user/galaxies/POGS_SDSSonly_",HL_d251to2arcmin_incllt60_table!I1880,".fits")</f>
        <v>/home/ec2-user/galaxies/POGS_SDSSonly_IC2186.fits</v>
      </c>
      <c r="C1880" s="4">
        <f>HL_d251to2arcmin_incllt60_table!J1880</f>
        <v>2.7596666666666665E-2</v>
      </c>
      <c r="D1880" t="str">
        <f>HL_d251to2arcmin_incllt60_table!I1880</f>
        <v>IC2186</v>
      </c>
      <c r="E1880" t="str">
        <f>HL_d251to2arcmin_incllt60_table!K1880</f>
        <v>S0</v>
      </c>
      <c r="F1880" t="str">
        <f>CONCATENATE("/home/ec2-user/galaxies/POGSSNR_SDSSonly_",HL_d251to2arcmin_incllt60_table!I1880,".fits")</f>
        <v>/home/ec2-user/galaxies/POGSSNR_SDSSonly_IC2186.fits</v>
      </c>
      <c r="G1880">
        <v>0</v>
      </c>
      <c r="H1880">
        <v>2</v>
      </c>
    </row>
    <row r="1881" spans="1:8">
      <c r="A1881" s="5" t="s">
        <v>847</v>
      </c>
      <c r="B1881" t="str">
        <f>CONCATENATE("/home/ec2-user/galaxies/POGS_SDSSonly_",HL_d251to2arcmin_incllt60_table!I1881,".fits")</f>
        <v>/home/ec2-user/galaxies/POGS_SDSSonly_UGC03823.fits</v>
      </c>
      <c r="C1881" s="4">
        <f>HL_d251to2arcmin_incllt60_table!J1881</f>
        <v>2.8453333333333334E-2</v>
      </c>
      <c r="D1881" t="str">
        <f>HL_d251to2arcmin_incllt60_table!I1881</f>
        <v>UGC03823</v>
      </c>
      <c r="E1881" t="str">
        <f>HL_d251to2arcmin_incllt60_table!K1881</f>
        <v>Sb</v>
      </c>
      <c r="F1881" t="str">
        <f>CONCATENATE("/home/ec2-user/galaxies/POGSSNR_SDSSonly_",HL_d251to2arcmin_incllt60_table!I1881,".fits")</f>
        <v>/home/ec2-user/galaxies/POGSSNR_SDSSonly_UGC03823.fits</v>
      </c>
      <c r="G1881">
        <v>0</v>
      </c>
      <c r="H1881">
        <v>2</v>
      </c>
    </row>
    <row r="1882" spans="1:8">
      <c r="A1882" s="5" t="s">
        <v>847</v>
      </c>
      <c r="B1882" t="str">
        <f>CONCATENATE("/home/ec2-user/galaxies/POGS_SDSSonly_",HL_d251to2arcmin_incllt60_table!I1882,".fits")</f>
        <v>/home/ec2-user/galaxies/POGS_SDSSonly_UGC03827.fits</v>
      </c>
      <c r="C1882" s="4">
        <f>HL_d251to2arcmin_incllt60_table!J1882</f>
        <v>1.8030000000000001E-2</v>
      </c>
      <c r="D1882" t="str">
        <f>HL_d251to2arcmin_incllt60_table!I1882</f>
        <v>UGC03827</v>
      </c>
      <c r="E1882" t="str">
        <f>HL_d251to2arcmin_incllt60_table!K1882</f>
        <v>SABb</v>
      </c>
      <c r="F1882" t="str">
        <f>CONCATENATE("/home/ec2-user/galaxies/POGSSNR_SDSSonly_",HL_d251to2arcmin_incllt60_table!I1882,".fits")</f>
        <v>/home/ec2-user/galaxies/POGSSNR_SDSSonly_UGC03827.fits</v>
      </c>
      <c r="G1882">
        <v>0</v>
      </c>
      <c r="H1882">
        <v>2</v>
      </c>
    </row>
    <row r="1883" spans="1:8">
      <c r="A1883" s="5" t="s">
        <v>847</v>
      </c>
      <c r="B1883" t="str">
        <f>CONCATENATE("/home/ec2-user/galaxies/POGS_SDSSonly_",HL_d251to2arcmin_incllt60_table!I1883,".fits")</f>
        <v>/home/ec2-user/galaxies/POGS_SDSSonly_UGC03816.fits</v>
      </c>
      <c r="C1883" s="4">
        <f>HL_d251to2arcmin_incllt60_table!J1883</f>
        <v>1.1893333333333334E-2</v>
      </c>
      <c r="D1883" t="str">
        <f>HL_d251to2arcmin_incllt60_table!I1883</f>
        <v>UGC03816</v>
      </c>
      <c r="E1883" t="str">
        <f>HL_d251to2arcmin_incllt60_table!K1883</f>
        <v>S0</v>
      </c>
      <c r="F1883" t="str">
        <f>CONCATENATE("/home/ec2-user/galaxies/POGSSNR_SDSSonly_",HL_d251to2arcmin_incllt60_table!I1883,".fits")</f>
        <v>/home/ec2-user/galaxies/POGSSNR_SDSSonly_UGC03816.fits</v>
      </c>
      <c r="G1883">
        <v>0</v>
      </c>
      <c r="H1883">
        <v>2</v>
      </c>
    </row>
    <row r="1884" spans="1:8">
      <c r="A1884" s="5" t="s">
        <v>847</v>
      </c>
      <c r="B1884" t="str">
        <f>CONCATENATE("/home/ec2-user/galaxies/POGS_SDSSonly_",HL_d251to2arcmin_incllt60_table!I1884,".fits")</f>
        <v>/home/ec2-user/galaxies/POGS_SDSSonly_UGC03825.fits</v>
      </c>
      <c r="C1884" s="4">
        <f>HL_d251to2arcmin_incllt60_table!J1884</f>
        <v>2.8053333333333333E-2</v>
      </c>
      <c r="D1884" t="str">
        <f>HL_d251to2arcmin_incllt60_table!I1884</f>
        <v>UGC03825</v>
      </c>
      <c r="E1884" t="str">
        <f>HL_d251to2arcmin_incllt60_table!K1884</f>
        <v>SABb</v>
      </c>
      <c r="F1884" t="str">
        <f>CONCATENATE("/home/ec2-user/galaxies/POGSSNR_SDSSonly_",HL_d251to2arcmin_incllt60_table!I1884,".fits")</f>
        <v>/home/ec2-user/galaxies/POGSSNR_SDSSonly_UGC03825.fits</v>
      </c>
      <c r="G1884">
        <v>0</v>
      </c>
      <c r="H1884">
        <v>2</v>
      </c>
    </row>
    <row r="1885" spans="1:8">
      <c r="A1885" s="5" t="s">
        <v>847</v>
      </c>
      <c r="B1885" t="str">
        <f>CONCATENATE("/home/ec2-user/galaxies/POGS_SDSSonly_",HL_d251to2arcmin_incllt60_table!I1885,".fits")</f>
        <v>/home/ec2-user/galaxies/POGS_SDSSonly_ESO428-029.fits</v>
      </c>
      <c r="C1885" s="4">
        <f>HL_d251to2arcmin_incllt60_table!J1885</f>
        <v>5.8566666666666663E-3</v>
      </c>
      <c r="D1885" t="str">
        <f>HL_d251to2arcmin_incllt60_table!I1885</f>
        <v>ESO428-029</v>
      </c>
      <c r="E1885" t="str">
        <f>HL_d251to2arcmin_incllt60_table!K1885</f>
        <v>SABb</v>
      </c>
      <c r="F1885" t="str">
        <f>CONCATENATE("/home/ec2-user/galaxies/POGSSNR_SDSSonly_",HL_d251to2arcmin_incllt60_table!I1885,".fits")</f>
        <v>/home/ec2-user/galaxies/POGSSNR_SDSSonly_ESO428-029.fits</v>
      </c>
      <c r="G1885">
        <v>0</v>
      </c>
      <c r="H1885">
        <v>2</v>
      </c>
    </row>
    <row r="1886" spans="1:8">
      <c r="A1886" s="5" t="s">
        <v>847</v>
      </c>
      <c r="B1886" t="str">
        <f>CONCATENATE("/home/ec2-user/galaxies/POGS_SDSSonly_",HL_d251to2arcmin_incllt60_table!I1886,".fits")</f>
        <v>/home/ec2-user/galaxies/POGS_SDSSonly_PGC020911.fits</v>
      </c>
      <c r="C1886" s="4">
        <f>HL_d251to2arcmin_incllt60_table!J1886</f>
        <v>1.3773333333333334E-2</v>
      </c>
      <c r="D1886" t="str">
        <f>HL_d251to2arcmin_incllt60_table!I1886</f>
        <v>PGC020911</v>
      </c>
      <c r="E1886" t="str">
        <f>HL_d251to2arcmin_incllt60_table!K1886</f>
        <v>Sc</v>
      </c>
      <c r="F1886" t="str">
        <f>CONCATENATE("/home/ec2-user/galaxies/POGSSNR_SDSSonly_",HL_d251to2arcmin_incllt60_table!I1886,".fits")</f>
        <v>/home/ec2-user/galaxies/POGSSNR_SDSSonly_PGC020911.fits</v>
      </c>
      <c r="G1886">
        <v>0</v>
      </c>
      <c r="H1886">
        <v>2</v>
      </c>
    </row>
    <row r="1887" spans="1:8">
      <c r="A1887" s="5" t="s">
        <v>847</v>
      </c>
      <c r="B1887" t="str">
        <f>CONCATENATE("/home/ec2-user/galaxies/POGS_SDSSonly_",HL_d251to2arcmin_incllt60_table!I1887,".fits")</f>
        <v>/home/ec2-user/galaxies/POGS_SDSSonly_UGC03828.fits</v>
      </c>
      <c r="C1887" s="4">
        <f>HL_d251to2arcmin_incllt60_table!J1887</f>
        <v>1.1463333333333334E-2</v>
      </c>
      <c r="D1887" t="str">
        <f>HL_d251to2arcmin_incllt60_table!I1887</f>
        <v>UGC03828</v>
      </c>
      <c r="E1887" t="str">
        <f>HL_d251to2arcmin_incllt60_table!K1887</f>
        <v>SABb</v>
      </c>
      <c r="F1887" t="str">
        <f>CONCATENATE("/home/ec2-user/galaxies/POGSSNR_SDSSonly_",HL_d251to2arcmin_incllt60_table!I1887,".fits")</f>
        <v>/home/ec2-user/galaxies/POGSSNR_SDSSonly_UGC03828.fits</v>
      </c>
      <c r="G1887">
        <v>0</v>
      </c>
      <c r="H1887">
        <v>2</v>
      </c>
    </row>
    <row r="1888" spans="1:8">
      <c r="A1888" s="5" t="s">
        <v>847</v>
      </c>
      <c r="B1888" t="str">
        <f>CONCATENATE("/home/ec2-user/galaxies/POGS_SDSSonly_",HL_d251to2arcmin_incllt60_table!I1888,".fits")</f>
        <v>/home/ec2-user/galaxies/POGS_SDSSonly_NGC2377.fits</v>
      </c>
      <c r="C1888" s="4">
        <f>HL_d251to2arcmin_incllt60_table!J1888</f>
        <v>7.79E-3</v>
      </c>
      <c r="D1888" t="str">
        <f>HL_d251to2arcmin_incllt60_table!I1888</f>
        <v>NGC2377</v>
      </c>
      <c r="E1888" t="str">
        <f>HL_d251to2arcmin_incllt60_table!K1888</f>
        <v>Sc</v>
      </c>
      <c r="F1888" t="str">
        <f>CONCATENATE("/home/ec2-user/galaxies/POGSSNR_SDSSonly_",HL_d251to2arcmin_incllt60_table!I1888,".fits")</f>
        <v>/home/ec2-user/galaxies/POGSSNR_SDSSonly_NGC2377.fits</v>
      </c>
      <c r="G1888">
        <v>0</v>
      </c>
      <c r="H1888">
        <v>2</v>
      </c>
    </row>
    <row r="1889" spans="1:8">
      <c r="A1889" s="5" t="s">
        <v>847</v>
      </c>
      <c r="B1889" t="str">
        <f>CONCATENATE("/home/ec2-user/galaxies/POGS_SDSSonly_",HL_d251to2arcmin_incllt60_table!I1889,".fits")</f>
        <v>/home/ec2-user/galaxies/POGS_SDSSonly_UGC03831.fits</v>
      </c>
      <c r="C1889" s="4">
        <f>HL_d251to2arcmin_incllt60_table!J1889</f>
        <v>2.0393333333333333E-2</v>
      </c>
      <c r="D1889" t="str">
        <f>HL_d251to2arcmin_incllt60_table!I1889</f>
        <v>UGC03831</v>
      </c>
      <c r="E1889" t="str">
        <f>HL_d251to2arcmin_incllt60_table!K1889</f>
        <v>Sbc</v>
      </c>
      <c r="F1889" t="str">
        <f>CONCATENATE("/home/ec2-user/galaxies/POGSSNR_SDSSonly_",HL_d251to2arcmin_incllt60_table!I1889,".fits")</f>
        <v>/home/ec2-user/galaxies/POGSSNR_SDSSonly_UGC03831.fits</v>
      </c>
      <c r="G1889">
        <v>0</v>
      </c>
      <c r="H1889">
        <v>2</v>
      </c>
    </row>
    <row r="1890" spans="1:8">
      <c r="A1890" s="5" t="s">
        <v>847</v>
      </c>
      <c r="B1890" t="str">
        <f>CONCATENATE("/home/ec2-user/galaxies/POGS_SDSSonly_",HL_d251to2arcmin_incllt60_table!I1890,".fits")</f>
        <v>/home/ec2-user/galaxies/POGS_SDSSonly_NGC2370.fits</v>
      </c>
      <c r="C1890" s="4">
        <f>HL_d251to2arcmin_incllt60_table!J1890</f>
        <v>1.8493333333333334E-2</v>
      </c>
      <c r="D1890" t="str">
        <f>HL_d251to2arcmin_incllt60_table!I1890</f>
        <v>NGC2370</v>
      </c>
      <c r="E1890" t="str">
        <f>HL_d251to2arcmin_incllt60_table!K1890</f>
        <v>SABb</v>
      </c>
      <c r="F1890" t="str">
        <f>CONCATENATE("/home/ec2-user/galaxies/POGSSNR_SDSSonly_",HL_d251to2arcmin_incllt60_table!I1890,".fits")</f>
        <v>/home/ec2-user/galaxies/POGSSNR_SDSSonly_NGC2370.fits</v>
      </c>
      <c r="G1890">
        <v>0</v>
      </c>
      <c r="H1890">
        <v>2</v>
      </c>
    </row>
    <row r="1891" spans="1:8">
      <c r="A1891" s="5" t="s">
        <v>847</v>
      </c>
      <c r="B1891" t="str">
        <f>CONCATENATE("/home/ec2-user/galaxies/POGS_SDSSonly_",HL_d251to2arcmin_incllt60_table!I1891,".fits")</f>
        <v>/home/ec2-user/galaxies/POGS_SDSSonly_ESO088-013.fits</v>
      </c>
      <c r="C1891" s="4">
        <f>HL_d251to2arcmin_incllt60_table!J1891</f>
        <v>3.4189999999999998E-2</v>
      </c>
      <c r="D1891" t="str">
        <f>HL_d251to2arcmin_incllt60_table!I1891</f>
        <v>ESO088-013</v>
      </c>
      <c r="E1891" t="str">
        <f>HL_d251to2arcmin_incllt60_table!K1891</f>
        <v>Sc</v>
      </c>
      <c r="F1891" t="str">
        <f>CONCATENATE("/home/ec2-user/galaxies/POGSSNR_SDSSonly_",HL_d251to2arcmin_incllt60_table!I1891,".fits")</f>
        <v>/home/ec2-user/galaxies/POGSSNR_SDSSonly_ESO088-013.fits</v>
      </c>
      <c r="G1891">
        <v>0</v>
      </c>
      <c r="H1891">
        <v>2</v>
      </c>
    </row>
    <row r="1892" spans="1:8">
      <c r="A1892" s="5" t="s">
        <v>847</v>
      </c>
      <c r="B1892" t="str">
        <f>CONCATENATE("/home/ec2-user/galaxies/POGS_SDSSonly_",HL_d251to2arcmin_incllt60_table!I1892,".fits")</f>
        <v>/home/ec2-user/galaxies/POGS_SDSSonly_UGC03832.fits</v>
      </c>
      <c r="C1892" s="4">
        <f>HL_d251to2arcmin_incllt60_table!J1892</f>
        <v>2.1493333333333333E-2</v>
      </c>
      <c r="D1892" t="str">
        <f>HL_d251to2arcmin_incllt60_table!I1892</f>
        <v>UGC03832</v>
      </c>
      <c r="E1892" t="str">
        <f>HL_d251to2arcmin_incllt60_table!K1892</f>
        <v>SBab</v>
      </c>
      <c r="F1892" t="str">
        <f>CONCATENATE("/home/ec2-user/galaxies/POGSSNR_SDSSonly_",HL_d251to2arcmin_incllt60_table!I1892,".fits")</f>
        <v>/home/ec2-user/galaxies/POGSSNR_SDSSonly_UGC03832.fits</v>
      </c>
      <c r="G1892">
        <v>0</v>
      </c>
      <c r="H1892">
        <v>2</v>
      </c>
    </row>
    <row r="1893" spans="1:8">
      <c r="A1893" s="5" t="s">
        <v>847</v>
      </c>
      <c r="B1893" t="str">
        <f>CONCATENATE("/home/ec2-user/galaxies/POGS_SDSSonly_",HL_d251to2arcmin_incllt60_table!I1893,".fits")</f>
        <v>/home/ec2-user/galaxies/POGS_SDSSonly_UGC03840.fits</v>
      </c>
      <c r="C1893" s="4">
        <f>HL_d251to2arcmin_incllt60_table!J1893</f>
        <v>2.8773333333333335E-2</v>
      </c>
      <c r="D1893" t="str">
        <f>HL_d251to2arcmin_incllt60_table!I1893</f>
        <v>UGC03840</v>
      </c>
      <c r="E1893" t="str">
        <f>HL_d251to2arcmin_incllt60_table!K1893</f>
        <v>E</v>
      </c>
      <c r="F1893" t="str">
        <f>CONCATENATE("/home/ec2-user/galaxies/POGSSNR_SDSSonly_",HL_d251to2arcmin_incllt60_table!I1893,".fits")</f>
        <v>/home/ec2-user/galaxies/POGSSNR_SDSSonly_UGC03840.fits</v>
      </c>
      <c r="G1893">
        <v>0</v>
      </c>
      <c r="H1893">
        <v>2</v>
      </c>
    </row>
    <row r="1894" spans="1:8">
      <c r="A1894" s="5" t="s">
        <v>847</v>
      </c>
      <c r="B1894" t="str">
        <f>CONCATENATE("/home/ec2-user/galaxies/POGS_SDSSonly_",HL_d251to2arcmin_incllt60_table!I1894,".fits")</f>
        <v>/home/ec2-user/galaxies/POGS_SDSSonly_UGC03842.fits</v>
      </c>
      <c r="C1894" s="4">
        <f>HL_d251to2arcmin_incllt60_table!J1894</f>
        <v>2.792E-2</v>
      </c>
      <c r="D1894" t="str">
        <f>HL_d251to2arcmin_incllt60_table!I1894</f>
        <v>UGC03842</v>
      </c>
      <c r="E1894" t="str">
        <f>HL_d251to2arcmin_incllt60_table!K1894</f>
        <v>S0</v>
      </c>
      <c r="F1894" t="str">
        <f>CONCATENATE("/home/ec2-user/galaxies/POGSSNR_SDSSonly_",HL_d251to2arcmin_incllt60_table!I1894,".fits")</f>
        <v>/home/ec2-user/galaxies/POGSSNR_SDSSonly_UGC03842.fits</v>
      </c>
      <c r="G1894">
        <v>0</v>
      </c>
      <c r="H1894">
        <v>2</v>
      </c>
    </row>
    <row r="1895" spans="1:8">
      <c r="A1895" s="5" t="s">
        <v>847</v>
      </c>
      <c r="B1895" t="str">
        <f>CONCATENATE("/home/ec2-user/galaxies/POGS_SDSSonly_",HL_d251to2arcmin_incllt60_table!I1895,".fits")</f>
        <v>/home/ec2-user/galaxies/POGS_SDSSonly_ESO428-032.fits</v>
      </c>
      <c r="C1895" s="4">
        <f>HL_d251to2arcmin_incllt60_table!J1895</f>
        <v>6.5199999999999998E-3</v>
      </c>
      <c r="D1895" t="str">
        <f>HL_d251to2arcmin_incllt60_table!I1895</f>
        <v>ESO428-032</v>
      </c>
      <c r="E1895" t="str">
        <f>HL_d251to2arcmin_incllt60_table!K1895</f>
        <v>SBc</v>
      </c>
      <c r="F1895" t="str">
        <f>CONCATENATE("/home/ec2-user/galaxies/POGSSNR_SDSSonly_",HL_d251to2arcmin_incllt60_table!I1895,".fits")</f>
        <v>/home/ec2-user/galaxies/POGSSNR_SDSSonly_ESO428-032.fits</v>
      </c>
      <c r="G1895">
        <v>0</v>
      </c>
      <c r="H1895">
        <v>2</v>
      </c>
    </row>
    <row r="1896" spans="1:8">
      <c r="A1896" s="5" t="s">
        <v>847</v>
      </c>
      <c r="B1896" t="str">
        <f>CONCATENATE("/home/ec2-user/galaxies/POGS_SDSSonly_",HL_d251to2arcmin_incllt60_table!I1896,".fits")</f>
        <v>/home/ec2-user/galaxies/POGS_SDSSonly_PGC021005.fits</v>
      </c>
      <c r="C1896" s="4">
        <f>HL_d251to2arcmin_incllt60_table!J1896</f>
        <v>2.4093333333333335E-2</v>
      </c>
      <c r="D1896" t="str">
        <f>HL_d251to2arcmin_incllt60_table!I1896</f>
        <v>PGC021005</v>
      </c>
      <c r="E1896" t="str">
        <f>HL_d251to2arcmin_incllt60_table!K1896</f>
        <v>S0</v>
      </c>
      <c r="F1896" t="str">
        <f>CONCATENATE("/home/ec2-user/galaxies/POGSSNR_SDSSonly_",HL_d251to2arcmin_incllt60_table!I1896,".fits")</f>
        <v>/home/ec2-user/galaxies/POGSSNR_SDSSonly_PGC021005.fits</v>
      </c>
      <c r="G1896">
        <v>0</v>
      </c>
      <c r="H1896">
        <v>2</v>
      </c>
    </row>
    <row r="1897" spans="1:8">
      <c r="A1897" s="5" t="s">
        <v>847</v>
      </c>
      <c r="B1897" t="str">
        <f>CONCATENATE("/home/ec2-user/galaxies/POGS_SDSSonly_",HL_d251to2arcmin_incllt60_table!I1897,".fits")</f>
        <v>/home/ec2-user/galaxies/POGS_SDSSonly_UGC03845.fits</v>
      </c>
      <c r="C1897" s="4">
        <f>HL_d251to2arcmin_incllt60_table!J1897</f>
        <v>1.064E-2</v>
      </c>
      <c r="D1897" t="str">
        <f>HL_d251to2arcmin_incllt60_table!I1897</f>
        <v>UGC03845</v>
      </c>
      <c r="E1897" t="str">
        <f>HL_d251to2arcmin_incllt60_table!K1897</f>
        <v>Sbc</v>
      </c>
      <c r="F1897" t="str">
        <f>CONCATENATE("/home/ec2-user/galaxies/POGSSNR_SDSSonly_",HL_d251to2arcmin_incllt60_table!I1897,".fits")</f>
        <v>/home/ec2-user/galaxies/POGSSNR_SDSSonly_UGC03845.fits</v>
      </c>
      <c r="G1897">
        <v>0</v>
      </c>
      <c r="H1897">
        <v>2</v>
      </c>
    </row>
    <row r="1898" spans="1:8">
      <c r="A1898" s="5" t="s">
        <v>847</v>
      </c>
      <c r="B1898" t="str">
        <f>CONCATENATE("/home/ec2-user/galaxies/POGS_SDSSonly_",HL_d251to2arcmin_incllt60_table!I1898,".fits")</f>
        <v>/home/ec2-user/galaxies/POGS_SDSSonly_PGC021028.fits</v>
      </c>
      <c r="C1898" s="4">
        <f>HL_d251to2arcmin_incllt60_table!J1898</f>
        <v>7.9266666666666669E-3</v>
      </c>
      <c r="D1898" t="str">
        <f>HL_d251to2arcmin_incllt60_table!I1898</f>
        <v>PGC021028</v>
      </c>
      <c r="E1898" t="str">
        <f>HL_d251to2arcmin_incllt60_table!K1898</f>
        <v>Sc</v>
      </c>
      <c r="F1898" t="str">
        <f>CONCATENATE("/home/ec2-user/galaxies/POGSSNR_SDSSonly_",HL_d251to2arcmin_incllt60_table!I1898,".fits")</f>
        <v>/home/ec2-user/galaxies/POGSSNR_SDSSonly_PGC021028.fits</v>
      </c>
      <c r="G1898">
        <v>0</v>
      </c>
      <c r="H1898">
        <v>2</v>
      </c>
    </row>
    <row r="1899" spans="1:8">
      <c r="A1899" s="5" t="s">
        <v>847</v>
      </c>
      <c r="B1899" t="str">
        <f>CONCATENATE("/home/ec2-user/galaxies/POGS_SDSSonly_",HL_d251to2arcmin_incllt60_table!I1899,".fits")</f>
        <v>/home/ec2-user/galaxies/POGS_SDSSonly_NGC2375.fits</v>
      </c>
      <c r="C1899" s="4">
        <f>HL_d251to2arcmin_incllt60_table!J1899</f>
        <v>2.6526666666666667E-2</v>
      </c>
      <c r="D1899" t="str">
        <f>HL_d251to2arcmin_incllt60_table!I1899</f>
        <v>NGC2375</v>
      </c>
      <c r="E1899" t="str">
        <f>HL_d251to2arcmin_incllt60_table!K1899</f>
        <v>Sb</v>
      </c>
      <c r="F1899" t="str">
        <f>CONCATENATE("/home/ec2-user/galaxies/POGSSNR_SDSSonly_",HL_d251to2arcmin_incllt60_table!I1899,".fits")</f>
        <v>/home/ec2-user/galaxies/POGSSNR_SDSSonly_NGC2375.fits</v>
      </c>
      <c r="G1899">
        <v>0</v>
      </c>
      <c r="H1899">
        <v>2</v>
      </c>
    </row>
    <row r="1900" spans="1:8">
      <c r="A1900" s="5" t="s">
        <v>847</v>
      </c>
      <c r="B1900" t="str">
        <f>CONCATENATE("/home/ec2-user/galaxies/POGS_SDSSonly_",HL_d251to2arcmin_incllt60_table!I1900,".fits")</f>
        <v>/home/ec2-user/galaxies/POGS_SDSSonly_ESO208-015.fits</v>
      </c>
      <c r="C1900" s="4">
        <f>HL_d251to2arcmin_incllt60_table!J1900</f>
        <v>3.6183333333333331E-2</v>
      </c>
      <c r="D1900" t="str">
        <f>HL_d251to2arcmin_incllt60_table!I1900</f>
        <v>ESO208-015</v>
      </c>
      <c r="E1900" t="str">
        <f>HL_d251to2arcmin_incllt60_table!K1900</f>
        <v>SBa</v>
      </c>
      <c r="F1900" t="str">
        <f>CONCATENATE("/home/ec2-user/galaxies/POGSSNR_SDSSonly_",HL_d251to2arcmin_incllt60_table!I1900,".fits")</f>
        <v>/home/ec2-user/galaxies/POGSSNR_SDSSonly_ESO208-015.fits</v>
      </c>
      <c r="G1900">
        <v>0</v>
      </c>
      <c r="H1900">
        <v>2</v>
      </c>
    </row>
    <row r="1901" spans="1:8">
      <c r="A1901" s="5" t="s">
        <v>847</v>
      </c>
      <c r="B1901" t="str">
        <f>CONCATENATE("/home/ec2-user/galaxies/POGS_SDSSonly_",HL_d251to2arcmin_incllt60_table!I1901,".fits")</f>
        <v>/home/ec2-user/galaxies/POGS_SDSSonly_PGC021043.fits</v>
      </c>
      <c r="C1901" s="4">
        <f>HL_d251to2arcmin_incllt60_table!J1901</f>
        <v>4.0806666666666665E-2</v>
      </c>
      <c r="D1901" t="str">
        <f>HL_d251to2arcmin_incllt60_table!I1901</f>
        <v>PGC021043</v>
      </c>
      <c r="E1901" t="str">
        <f>HL_d251to2arcmin_incllt60_table!K1901</f>
        <v>Unk</v>
      </c>
      <c r="F1901" t="str">
        <f>CONCATENATE("/home/ec2-user/galaxies/POGSSNR_SDSSonly_",HL_d251to2arcmin_incllt60_table!I1901,".fits")</f>
        <v>/home/ec2-user/galaxies/POGSSNR_SDSSonly_PGC021043.fits</v>
      </c>
      <c r="G1901">
        <v>0</v>
      </c>
      <c r="H1901">
        <v>2</v>
      </c>
    </row>
    <row r="1902" spans="1:8">
      <c r="A1902" s="5" t="s">
        <v>847</v>
      </c>
      <c r="B1902" t="str">
        <f>CONCATENATE("/home/ec2-user/galaxies/POGS_SDSSonly_",HL_d251to2arcmin_incllt60_table!I1902,".fits")</f>
        <v>/home/ec2-user/galaxies/POGS_SDSSonly_SDSSJ072744.00+383900.6.fits</v>
      </c>
      <c r="C1902" s="4">
        <f>HL_d251to2arcmin_incllt60_table!J1902</f>
        <v>8.0000000000000004E-4</v>
      </c>
      <c r="D1902" t="str">
        <f>HL_d251to2arcmin_incllt60_table!I1902</f>
        <v>SDSSJ072744.00+383900.6</v>
      </c>
      <c r="E1902" t="str">
        <f>HL_d251to2arcmin_incllt60_table!K1902</f>
        <v>Unk</v>
      </c>
      <c r="F1902" t="str">
        <f>CONCATENATE("/home/ec2-user/galaxies/POGSSNR_SDSSonly_",HL_d251to2arcmin_incllt60_table!I1902,".fits")</f>
        <v>/home/ec2-user/galaxies/POGSSNR_SDSSonly_SDSSJ072744.00+383900.6.fits</v>
      </c>
      <c r="G1902">
        <v>0</v>
      </c>
      <c r="H1902">
        <v>2</v>
      </c>
    </row>
    <row r="1903" spans="1:8">
      <c r="A1903" s="5" t="s">
        <v>847</v>
      </c>
      <c r="B1903" t="str">
        <f>CONCATENATE("/home/ec2-user/galaxies/POGS_SDSSonly_",HL_d251to2arcmin_incllt60_table!I1903,".fits")</f>
        <v>/home/ec2-user/galaxies/POGS_SDSSonly_IC2200A.fits</v>
      </c>
      <c r="C1903" s="4">
        <f>HL_d251to2arcmin_incllt60_table!J1903</f>
        <v>9.8833333333333325E-3</v>
      </c>
      <c r="D1903" t="str">
        <f>HL_d251to2arcmin_incllt60_table!I1903</f>
        <v>IC2200A</v>
      </c>
      <c r="E1903" t="str">
        <f>HL_d251to2arcmin_incllt60_table!K1903</f>
        <v>E-SO</v>
      </c>
      <c r="F1903" t="str">
        <f>CONCATENATE("/home/ec2-user/galaxies/POGSSNR_SDSSonly_",HL_d251to2arcmin_incllt60_table!I1903,".fits")</f>
        <v>/home/ec2-user/galaxies/POGSSNR_SDSSonly_IC2200A.fits</v>
      </c>
      <c r="G1903">
        <v>0</v>
      </c>
      <c r="H1903">
        <v>2</v>
      </c>
    </row>
    <row r="1904" spans="1:8">
      <c r="A1904" s="5" t="s">
        <v>847</v>
      </c>
      <c r="B1904" t="str">
        <f>CONCATENATE("/home/ec2-user/galaxies/POGS_SDSSonly_",HL_d251to2arcmin_incllt60_table!I1904,".fits")</f>
        <v>/home/ec2-user/galaxies/POGS_SDSSonly_UGC03850.fits</v>
      </c>
      <c r="C1904" s="4">
        <f>HL_d251to2arcmin_incllt60_table!J1904</f>
        <v>1.6433333333333335E-2</v>
      </c>
      <c r="D1904" t="str">
        <f>HL_d251to2arcmin_incllt60_table!I1904</f>
        <v>UGC03850</v>
      </c>
      <c r="E1904" t="str">
        <f>HL_d251to2arcmin_incllt60_table!K1904</f>
        <v>Sa</v>
      </c>
      <c r="F1904" t="str">
        <f>CONCATENATE("/home/ec2-user/galaxies/POGSSNR_SDSSonly_",HL_d251to2arcmin_incllt60_table!I1904,".fits")</f>
        <v>/home/ec2-user/galaxies/POGSSNR_SDSSonly_UGC03850.fits</v>
      </c>
      <c r="G1904">
        <v>0</v>
      </c>
      <c r="H1904">
        <v>2</v>
      </c>
    </row>
    <row r="1905" spans="1:8">
      <c r="A1905" s="5" t="s">
        <v>847</v>
      </c>
      <c r="B1905" t="str">
        <f>CONCATENATE("/home/ec2-user/galaxies/POGS_SDSSonly_",HL_d251to2arcmin_incllt60_table!I1905,".fits")</f>
        <v>/home/ec2-user/galaxies/POGS_SDSSonly_IC2200.fits</v>
      </c>
      <c r="C1905" s="4">
        <f>HL_d251to2arcmin_incllt60_table!J1905</f>
        <v>9.8799999999999999E-3</v>
      </c>
      <c r="D1905" t="str">
        <f>HL_d251to2arcmin_incllt60_table!I1905</f>
        <v>IC2200</v>
      </c>
      <c r="E1905" t="str">
        <f>HL_d251to2arcmin_incllt60_table!K1905</f>
        <v>SABb</v>
      </c>
      <c r="F1905" t="str">
        <f>CONCATENATE("/home/ec2-user/galaxies/POGSSNR_SDSSonly_",HL_d251to2arcmin_incllt60_table!I1905,".fits")</f>
        <v>/home/ec2-user/galaxies/POGSSNR_SDSSonly_IC2200.fits</v>
      </c>
      <c r="G1905">
        <v>0</v>
      </c>
      <c r="H1905">
        <v>2</v>
      </c>
    </row>
    <row r="1906" spans="1:8">
      <c r="A1906" s="5" t="s">
        <v>847</v>
      </c>
      <c r="B1906" t="str">
        <f>CONCATENATE("/home/ec2-user/galaxies/POGS_SDSSonly_",HL_d251to2arcmin_incllt60_table!I1906,".fits")</f>
        <v>/home/ec2-user/galaxies/POGS_SDSSonly_UGC03868.fits</v>
      </c>
      <c r="C1906" s="4">
        <f>HL_d251to2arcmin_incllt60_table!J1906</f>
        <v>1.2226666666666667E-2</v>
      </c>
      <c r="D1906" t="str">
        <f>HL_d251to2arcmin_incllt60_table!I1906</f>
        <v>UGC03868</v>
      </c>
      <c r="E1906" t="str">
        <f>HL_d251to2arcmin_incllt60_table!K1906</f>
        <v>IB</v>
      </c>
      <c r="F1906" t="str">
        <f>CONCATENATE("/home/ec2-user/galaxies/POGSSNR_SDSSonly_",HL_d251to2arcmin_incllt60_table!I1906,".fits")</f>
        <v>/home/ec2-user/galaxies/POGSSNR_SDSSonly_UGC03868.fits</v>
      </c>
      <c r="G1906">
        <v>0</v>
      </c>
      <c r="H1906">
        <v>2</v>
      </c>
    </row>
    <row r="1907" spans="1:8">
      <c r="A1907" s="5" t="s">
        <v>847</v>
      </c>
      <c r="B1907" t="str">
        <f>CONCATENATE("/home/ec2-user/galaxies/POGS_SDSSonly_",HL_d251to2arcmin_incllt60_table!I1907,".fits")</f>
        <v>/home/ec2-user/galaxies/POGS_SDSSonly_NGC2389.fits</v>
      </c>
      <c r="C1907" s="4">
        <f>HL_d251to2arcmin_incllt60_table!J1907</f>
        <v>1.3480000000000001E-2</v>
      </c>
      <c r="D1907" t="str">
        <f>HL_d251to2arcmin_incllt60_table!I1907</f>
        <v>NGC2389</v>
      </c>
      <c r="E1907" t="str">
        <f>HL_d251to2arcmin_incllt60_table!K1907</f>
        <v>SABc</v>
      </c>
      <c r="F1907" t="str">
        <f>CONCATENATE("/home/ec2-user/galaxies/POGSSNR_SDSSonly_",HL_d251to2arcmin_incllt60_table!I1907,".fits")</f>
        <v>/home/ec2-user/galaxies/POGSSNR_SDSSonly_NGC2389.fits</v>
      </c>
      <c r="G1907">
        <v>0</v>
      </c>
      <c r="H1907">
        <v>2</v>
      </c>
    </row>
    <row r="1908" spans="1:8">
      <c r="A1908" s="5" t="s">
        <v>847</v>
      </c>
      <c r="B1908" t="str">
        <f>CONCATENATE("/home/ec2-user/galaxies/POGS_SDSSonly_",HL_d251to2arcmin_incllt60_table!I1908,".fits")</f>
        <v>/home/ec2-user/galaxies/POGS_SDSSonly_UGC03874.fits</v>
      </c>
      <c r="C1908" s="4">
        <f>HL_d251to2arcmin_incllt60_table!J1908</f>
        <v>2.6669999999999999E-2</v>
      </c>
      <c r="D1908" t="str">
        <f>HL_d251to2arcmin_incllt60_table!I1908</f>
        <v>UGC03874</v>
      </c>
      <c r="E1908" t="str">
        <f>HL_d251to2arcmin_incllt60_table!K1908</f>
        <v>S?</v>
      </c>
      <c r="F1908" t="str">
        <f>CONCATENATE("/home/ec2-user/galaxies/POGSSNR_SDSSonly_",HL_d251to2arcmin_incllt60_table!I1908,".fits")</f>
        <v>/home/ec2-user/galaxies/POGSSNR_SDSSonly_UGC03874.fits</v>
      </c>
      <c r="G1908">
        <v>0</v>
      </c>
      <c r="H1908">
        <v>2</v>
      </c>
    </row>
    <row r="1909" spans="1:8">
      <c r="A1909" s="5" t="s">
        <v>847</v>
      </c>
      <c r="B1909" t="str">
        <f>CONCATENATE("/home/ec2-user/galaxies/POGS_SDSSonly_",HL_d251to2arcmin_incllt60_table!I1909,".fits")</f>
        <v>/home/ec2-user/galaxies/POGS_SDSSonly_UGC03875.fits</v>
      </c>
      <c r="C1909" s="4">
        <f>HL_d251to2arcmin_incllt60_table!J1909</f>
        <v>1.8030000000000001E-2</v>
      </c>
      <c r="D1909" t="str">
        <f>HL_d251to2arcmin_incllt60_table!I1909</f>
        <v>UGC03875</v>
      </c>
      <c r="E1909" t="str">
        <f>HL_d251to2arcmin_incllt60_table!K1909</f>
        <v>SABc</v>
      </c>
      <c r="F1909" t="str">
        <f>CONCATENATE("/home/ec2-user/galaxies/POGSSNR_SDSSonly_",HL_d251to2arcmin_incllt60_table!I1909,".fits")</f>
        <v>/home/ec2-user/galaxies/POGSSNR_SDSSonly_UGC03875.fits</v>
      </c>
      <c r="G1909">
        <v>0</v>
      </c>
      <c r="H1909">
        <v>2</v>
      </c>
    </row>
    <row r="1910" spans="1:8">
      <c r="A1910" s="5" t="s">
        <v>847</v>
      </c>
      <c r="B1910" t="str">
        <f>CONCATENATE("/home/ec2-user/galaxies/POGS_SDSSonly_",HL_d251to2arcmin_incllt60_table!I1910,".fits")</f>
        <v>/home/ec2-user/galaxies/POGS_SDSSonly_NGC2393.fits</v>
      </c>
      <c r="C1910" s="4">
        <f>HL_d251to2arcmin_incllt60_table!J1910</f>
        <v>1.6613333333333334E-2</v>
      </c>
      <c r="D1910" t="str">
        <f>HL_d251to2arcmin_incllt60_table!I1910</f>
        <v>NGC2393</v>
      </c>
      <c r="E1910" t="str">
        <f>HL_d251to2arcmin_incllt60_table!K1910</f>
        <v>Sc</v>
      </c>
      <c r="F1910" t="str">
        <f>CONCATENATE("/home/ec2-user/galaxies/POGSSNR_SDSSonly_",HL_d251to2arcmin_incllt60_table!I1910,".fits")</f>
        <v>/home/ec2-user/galaxies/POGSSNR_SDSSonly_NGC2393.fits</v>
      </c>
      <c r="G1910">
        <v>0</v>
      </c>
      <c r="H1910">
        <v>2</v>
      </c>
    </row>
    <row r="1911" spans="1:8">
      <c r="A1911" s="5" t="s">
        <v>847</v>
      </c>
      <c r="B1911" t="str">
        <f>CONCATENATE("/home/ec2-user/galaxies/POGS_SDSSonly_",HL_d251to2arcmin_incllt60_table!I1911,".fits")</f>
        <v>/home/ec2-user/galaxies/POGS_SDSSonly_UGC03858.fits</v>
      </c>
      <c r="C1911" s="4">
        <f>HL_d251to2arcmin_incllt60_table!J1911</f>
        <v>1.8863333333333333E-2</v>
      </c>
      <c r="D1911" t="str">
        <f>HL_d251to2arcmin_incllt60_table!I1911</f>
        <v>UGC03858</v>
      </c>
      <c r="E1911" t="str">
        <f>HL_d251to2arcmin_incllt60_table!K1911</f>
        <v>Sa</v>
      </c>
      <c r="F1911" t="str">
        <f>CONCATENATE("/home/ec2-user/galaxies/POGSSNR_SDSSonly_",HL_d251to2arcmin_incllt60_table!I1911,".fits")</f>
        <v>/home/ec2-user/galaxies/POGSSNR_SDSSonly_UGC03858.fits</v>
      </c>
      <c r="G1911">
        <v>0</v>
      </c>
      <c r="H1911">
        <v>2</v>
      </c>
    </row>
    <row r="1912" spans="1:8">
      <c r="A1912" s="5" t="s">
        <v>847</v>
      </c>
      <c r="B1912" t="str">
        <f>CONCATENATE("/home/ec2-user/galaxies/POGS_SDSSonly_",HL_d251to2arcmin_incllt60_table!I1912,".fits")</f>
        <v>/home/ec2-user/galaxies/POGS_SDSSonly_NGC2402.fits</v>
      </c>
      <c r="C1912" s="4">
        <f>HL_d251to2arcmin_incllt60_table!J1912</f>
        <v>1.7593333333333332E-2</v>
      </c>
      <c r="D1912" t="str">
        <f>HL_d251to2arcmin_incllt60_table!I1912</f>
        <v>NGC2402</v>
      </c>
      <c r="E1912" t="str">
        <f>HL_d251to2arcmin_incllt60_table!K1912</f>
        <v>Sa</v>
      </c>
      <c r="F1912" t="str">
        <f>CONCATENATE("/home/ec2-user/galaxies/POGSSNR_SDSSonly_",HL_d251to2arcmin_incllt60_table!I1912,".fits")</f>
        <v>/home/ec2-user/galaxies/POGSSNR_SDSSonly_NGC2402.fits</v>
      </c>
      <c r="G1912">
        <v>0</v>
      </c>
      <c r="H1912">
        <v>2</v>
      </c>
    </row>
    <row r="1913" spans="1:8">
      <c r="A1913" s="5" t="s">
        <v>847</v>
      </c>
      <c r="B1913" t="str">
        <f>CONCATENATE("/home/ec2-user/galaxies/POGS_SDSSonly_",HL_d251to2arcmin_incllt60_table!I1913,".fits")</f>
        <v>/home/ec2-user/galaxies/POGS_SDSSonly_UGC03859.fits</v>
      </c>
      <c r="C1913" s="4">
        <f>HL_d251to2arcmin_incllt60_table!J1913</f>
        <v>1.8769999999999998E-2</v>
      </c>
      <c r="D1913" t="str">
        <f>HL_d251to2arcmin_incllt60_table!I1913</f>
        <v>UGC03859</v>
      </c>
      <c r="E1913" t="str">
        <f>HL_d251to2arcmin_incllt60_table!K1913</f>
        <v>Sa</v>
      </c>
      <c r="F1913" t="str">
        <f>CONCATENATE("/home/ec2-user/galaxies/POGSSNR_SDSSonly_",HL_d251to2arcmin_incllt60_table!I1913,".fits")</f>
        <v>/home/ec2-user/galaxies/POGSSNR_SDSSonly_UGC03859.fits</v>
      </c>
      <c r="G1913">
        <v>0</v>
      </c>
      <c r="H1913">
        <v>2</v>
      </c>
    </row>
    <row r="1914" spans="1:8">
      <c r="A1914" s="5" t="s">
        <v>847</v>
      </c>
      <c r="B1914" t="str">
        <f>CONCATENATE("/home/ec2-user/galaxies/POGS_SDSSonly_",HL_d251to2arcmin_incllt60_table!I1914,".fits")</f>
        <v>/home/ec2-user/galaxies/POGS_SDSSonly_UGC03864.fits</v>
      </c>
      <c r="C1914" s="4">
        <f>HL_d251to2arcmin_incllt60_table!J1914</f>
        <v>9.5466666666666668E-3</v>
      </c>
      <c r="D1914" t="str">
        <f>HL_d251to2arcmin_incllt60_table!I1914</f>
        <v>UGC03864</v>
      </c>
      <c r="E1914" t="str">
        <f>HL_d251to2arcmin_incllt60_table!K1914</f>
        <v>Sc</v>
      </c>
      <c r="F1914" t="str">
        <f>CONCATENATE("/home/ec2-user/galaxies/POGSSNR_SDSSonly_",HL_d251to2arcmin_incllt60_table!I1914,".fits")</f>
        <v>/home/ec2-user/galaxies/POGSSNR_SDSSonly_UGC03864.fits</v>
      </c>
      <c r="G1914">
        <v>0</v>
      </c>
      <c r="H1914">
        <v>2</v>
      </c>
    </row>
    <row r="1915" spans="1:8">
      <c r="A1915" s="5" t="s">
        <v>847</v>
      </c>
      <c r="B1915" t="str">
        <f>CONCATENATE("/home/ec2-user/galaxies/POGS_SDSSonly_",HL_d251to2arcmin_incllt60_table!I1915,".fits")</f>
        <v>/home/ec2-user/galaxies/POGS_SDSSonly_UGC03885.fits</v>
      </c>
      <c r="C1915" s="4">
        <f>HL_d251to2arcmin_incllt60_table!J1915</f>
        <v>1.3386666666666667E-2</v>
      </c>
      <c r="D1915" t="str">
        <f>HL_d251to2arcmin_incllt60_table!I1915</f>
        <v>UGC03885</v>
      </c>
      <c r="E1915" t="str">
        <f>HL_d251to2arcmin_incllt60_table!K1915</f>
        <v>Sc</v>
      </c>
      <c r="F1915" t="str">
        <f>CONCATENATE("/home/ec2-user/galaxies/POGSSNR_SDSSonly_",HL_d251to2arcmin_incllt60_table!I1915,".fits")</f>
        <v>/home/ec2-user/galaxies/POGSSNR_SDSSonly_UGC03885.fits</v>
      </c>
      <c r="G1915">
        <v>0</v>
      </c>
      <c r="H1915">
        <v>2</v>
      </c>
    </row>
    <row r="1916" spans="1:8">
      <c r="A1916" s="5" t="s">
        <v>847</v>
      </c>
      <c r="B1916" t="str">
        <f>CONCATENATE("/home/ec2-user/galaxies/POGS_SDSSonly_",HL_d251to2arcmin_incllt60_table!I1916,".fits")</f>
        <v>/home/ec2-user/galaxies/POGS_SDSSonly_PGC021198.fits</v>
      </c>
      <c r="C1916" s="4">
        <f>HL_d251to2arcmin_incllt60_table!J1916</f>
        <v>1.6806666666666668E-2</v>
      </c>
      <c r="D1916" t="str">
        <f>HL_d251to2arcmin_incllt60_table!I1916</f>
        <v>PGC021198</v>
      </c>
      <c r="E1916" t="str">
        <f>HL_d251to2arcmin_incllt60_table!K1916</f>
        <v>Sa</v>
      </c>
      <c r="F1916" t="str">
        <f>CONCATENATE("/home/ec2-user/galaxies/POGSSNR_SDSSonly_",HL_d251to2arcmin_incllt60_table!I1916,".fits")</f>
        <v>/home/ec2-user/galaxies/POGSSNR_SDSSonly_PGC021198.fits</v>
      </c>
      <c r="G1916">
        <v>0</v>
      </c>
      <c r="H1916">
        <v>2</v>
      </c>
    </row>
    <row r="1917" spans="1:8">
      <c r="A1917" s="5" t="s">
        <v>847</v>
      </c>
      <c r="B1917" t="str">
        <f>CONCATENATE("/home/ec2-user/galaxies/POGS_SDSSonly_",HL_d251to2arcmin_incllt60_table!I1917,".fits")</f>
        <v>/home/ec2-user/galaxies/POGS_SDSSonly_ESO059-001.fits</v>
      </c>
      <c r="C1917" s="4">
        <f>HL_d251to2arcmin_incllt60_table!J1917</f>
        <v>8.0333333333333331E-4</v>
      </c>
      <c r="D1917" t="str">
        <f>HL_d251to2arcmin_incllt60_table!I1917</f>
        <v>ESO059-001</v>
      </c>
      <c r="E1917" t="str">
        <f>HL_d251to2arcmin_incllt60_table!K1917</f>
        <v>IB</v>
      </c>
      <c r="F1917" t="str">
        <f>CONCATENATE("/home/ec2-user/galaxies/POGSSNR_SDSSonly_",HL_d251to2arcmin_incllt60_table!I1917,".fits")</f>
        <v>/home/ec2-user/galaxies/POGSSNR_SDSSonly_ESO059-001.fits</v>
      </c>
      <c r="G1917">
        <v>0</v>
      </c>
      <c r="H1917">
        <v>2</v>
      </c>
    </row>
    <row r="1918" spans="1:8">
      <c r="A1918" s="5" t="s">
        <v>847</v>
      </c>
      <c r="B1918" t="str">
        <f>CONCATENATE("/home/ec2-user/galaxies/POGS_SDSSonly_",HL_d251to2arcmin_incllt60_table!I1918,".fits")</f>
        <v>/home/ec2-user/galaxies/POGS_SDSSonly_UGC03886.fits</v>
      </c>
      <c r="C1918" s="4">
        <f>HL_d251to2arcmin_incllt60_table!J1918</f>
        <v>1.7003333333333332E-2</v>
      </c>
      <c r="D1918" t="str">
        <f>HL_d251to2arcmin_incllt60_table!I1918</f>
        <v>UGC03886</v>
      </c>
      <c r="E1918" t="str">
        <f>HL_d251to2arcmin_incllt60_table!K1918</f>
        <v>Sc</v>
      </c>
      <c r="F1918" t="str">
        <f>CONCATENATE("/home/ec2-user/galaxies/POGSSNR_SDSSonly_",HL_d251to2arcmin_incllt60_table!I1918,".fits")</f>
        <v>/home/ec2-user/galaxies/POGSSNR_SDSSonly_UGC03886.fits</v>
      </c>
      <c r="G1918">
        <v>0</v>
      </c>
      <c r="H1918">
        <v>2</v>
      </c>
    </row>
    <row r="1919" spans="1:8">
      <c r="A1919" s="5" t="s">
        <v>847</v>
      </c>
      <c r="B1919" t="str">
        <f>CONCATENATE("/home/ec2-user/galaxies/POGS_SDSSonly_",HL_d251to2arcmin_incllt60_table!I1919,".fits")</f>
        <v>/home/ec2-user/galaxies/POGS_SDSSonly_NGC2407.fits</v>
      </c>
      <c r="C1919" s="4">
        <f>HL_d251to2arcmin_incllt60_table!J1919</f>
        <v>2.8083333333333332E-2</v>
      </c>
      <c r="D1919" t="str">
        <f>HL_d251to2arcmin_incllt60_table!I1919</f>
        <v>NGC2407</v>
      </c>
      <c r="E1919" t="str">
        <f>HL_d251to2arcmin_incllt60_table!K1919</f>
        <v>E-SO</v>
      </c>
      <c r="F1919" t="str">
        <f>CONCATENATE("/home/ec2-user/galaxies/POGSSNR_SDSSonly_",HL_d251to2arcmin_incllt60_table!I1919,".fits")</f>
        <v>/home/ec2-user/galaxies/POGSSNR_SDSSonly_NGC2407.fits</v>
      </c>
      <c r="G1919">
        <v>0</v>
      </c>
      <c r="H1919">
        <v>2</v>
      </c>
    </row>
    <row r="1920" spans="1:8">
      <c r="A1920" s="5" t="s">
        <v>847</v>
      </c>
      <c r="B1920" t="str">
        <f>CONCATENATE("/home/ec2-user/galaxies/POGS_SDSSonly_",HL_d251to2arcmin_incllt60_table!I1920,".fits")</f>
        <v>/home/ec2-user/galaxies/POGS_SDSSonly_UGC03894.fits</v>
      </c>
      <c r="C1920" s="4">
        <f>HL_d251to2arcmin_incllt60_table!J1920</f>
        <v>2.368E-2</v>
      </c>
      <c r="D1920" t="str">
        <f>HL_d251to2arcmin_incllt60_table!I1920</f>
        <v>UGC03894</v>
      </c>
      <c r="E1920" t="str">
        <f>HL_d251to2arcmin_incllt60_table!K1920</f>
        <v>E</v>
      </c>
      <c r="F1920" t="str">
        <f>CONCATENATE("/home/ec2-user/galaxies/POGSSNR_SDSSonly_",HL_d251to2arcmin_incllt60_table!I1920,".fits")</f>
        <v>/home/ec2-user/galaxies/POGSSNR_SDSSonly_UGC03894.fits</v>
      </c>
      <c r="G1920">
        <v>0</v>
      </c>
      <c r="H1920">
        <v>2</v>
      </c>
    </row>
    <row r="1921" spans="1:8">
      <c r="A1921" s="5" t="s">
        <v>847</v>
      </c>
      <c r="B1921" t="str">
        <f>CONCATENATE("/home/ec2-user/galaxies/POGS_SDSSonly_",HL_d251to2arcmin_incllt60_table!I1921,".fits")</f>
        <v>/home/ec2-user/galaxies/POGS_SDSSonly_IC2193.fits</v>
      </c>
      <c r="C1921" s="4">
        <f>HL_d251to2arcmin_incllt60_table!J1921</f>
        <v>1.703E-2</v>
      </c>
      <c r="D1921" t="str">
        <f>HL_d251to2arcmin_incllt60_table!I1921</f>
        <v>IC2193</v>
      </c>
      <c r="E1921" t="str">
        <f>HL_d251to2arcmin_incllt60_table!K1921</f>
        <v>Sb</v>
      </c>
      <c r="F1921" t="str">
        <f>CONCATENATE("/home/ec2-user/galaxies/POGSSNR_SDSSonly_",HL_d251to2arcmin_incllt60_table!I1921,".fits")</f>
        <v>/home/ec2-user/galaxies/POGSSNR_SDSSonly_IC2193.fits</v>
      </c>
      <c r="G1921">
        <v>0</v>
      </c>
      <c r="H1921">
        <v>2</v>
      </c>
    </row>
    <row r="1922" spans="1:8">
      <c r="A1922" s="5" t="s">
        <v>847</v>
      </c>
      <c r="B1922" t="str">
        <f>CONCATENATE("/home/ec2-user/galaxies/POGS_SDSSonly_",HL_d251to2arcmin_incllt60_table!I1922,".fits")</f>
        <v>/home/ec2-user/galaxies/POGS_SDSSonly_UGC03904.fits</v>
      </c>
      <c r="C1922" s="4">
        <f>HL_d251to2arcmin_incllt60_table!J1922</f>
        <v>1.6060000000000001E-2</v>
      </c>
      <c r="D1922" t="str">
        <f>HL_d251to2arcmin_incllt60_table!I1922</f>
        <v>UGC03904</v>
      </c>
      <c r="E1922" t="str">
        <f>HL_d251to2arcmin_incllt60_table!K1922</f>
        <v>S0-a</v>
      </c>
      <c r="F1922" t="str">
        <f>CONCATENATE("/home/ec2-user/galaxies/POGSSNR_SDSSonly_",HL_d251to2arcmin_incllt60_table!I1922,".fits")</f>
        <v>/home/ec2-user/galaxies/POGSSNR_SDSSonly_UGC03904.fits</v>
      </c>
      <c r="G1922">
        <v>0</v>
      </c>
      <c r="H1922">
        <v>2</v>
      </c>
    </row>
    <row r="1923" spans="1:8">
      <c r="A1923" s="5" t="s">
        <v>847</v>
      </c>
      <c r="B1923" t="str">
        <f>CONCATENATE("/home/ec2-user/galaxies/POGS_SDSSonly_",HL_d251to2arcmin_incllt60_table!I1923,".fits")</f>
        <v>/home/ec2-user/galaxies/POGS_SDSSonly_ESO088-022.fits</v>
      </c>
      <c r="C1923" s="4">
        <f>HL_d251to2arcmin_incllt60_table!J1923</f>
        <v>1.0686666666666667E-2</v>
      </c>
      <c r="D1923" t="str">
        <f>HL_d251to2arcmin_incllt60_table!I1923</f>
        <v>ESO088-022</v>
      </c>
      <c r="E1923" t="str">
        <f>HL_d251to2arcmin_incllt60_table!K1923</f>
        <v>Sc</v>
      </c>
      <c r="F1923" t="str">
        <f>CONCATENATE("/home/ec2-user/galaxies/POGSSNR_SDSSonly_",HL_d251to2arcmin_incllt60_table!I1923,".fits")</f>
        <v>/home/ec2-user/galaxies/POGSSNR_SDSSonly_ESO088-022.fits</v>
      </c>
      <c r="G1923">
        <v>0</v>
      </c>
      <c r="H1923">
        <v>2</v>
      </c>
    </row>
    <row r="1924" spans="1:8">
      <c r="A1924" s="5" t="s">
        <v>847</v>
      </c>
      <c r="B1924" t="str">
        <f>CONCATENATE("/home/ec2-user/galaxies/POGS_SDSSonly_",HL_d251to2arcmin_incllt60_table!I1924,".fits")</f>
        <v>/home/ec2-user/galaxies/POGS_SDSSonly_NGC2411.fits</v>
      </c>
      <c r="C1924" s="4">
        <f>HL_d251to2arcmin_incllt60_table!J1924</f>
        <v>1.6913333333333332E-2</v>
      </c>
      <c r="D1924" t="str">
        <f>HL_d251to2arcmin_incllt60_table!I1924</f>
        <v>NGC2411</v>
      </c>
      <c r="E1924" t="str">
        <f>HL_d251to2arcmin_incllt60_table!K1924</f>
        <v>S0-a</v>
      </c>
      <c r="F1924" t="str">
        <f>CONCATENATE("/home/ec2-user/galaxies/POGSSNR_SDSSonly_",HL_d251to2arcmin_incllt60_table!I1924,".fits")</f>
        <v>/home/ec2-user/galaxies/POGSSNR_SDSSonly_NGC2411.fits</v>
      </c>
      <c r="G1924">
        <v>0</v>
      </c>
      <c r="H1924">
        <v>2</v>
      </c>
    </row>
    <row r="1925" spans="1:8">
      <c r="A1925" s="5" t="s">
        <v>847</v>
      </c>
      <c r="B1925" t="str">
        <f>CONCATENATE("/home/ec2-user/galaxies/POGS_SDSSonly_",HL_d251to2arcmin_incllt60_table!I1925,".fits")</f>
        <v>/home/ec2-user/galaxies/POGS_SDSSonly_IC2199.fits</v>
      </c>
      <c r="C1925" s="4">
        <f>HL_d251to2arcmin_incllt60_table!J1925</f>
        <v>1.5886666666666667E-2</v>
      </c>
      <c r="D1925" t="str">
        <f>HL_d251to2arcmin_incllt60_table!I1925</f>
        <v>IC2199</v>
      </c>
      <c r="E1925" t="str">
        <f>HL_d251to2arcmin_incllt60_table!K1925</f>
        <v>SBbc</v>
      </c>
      <c r="F1925" t="str">
        <f>CONCATENATE("/home/ec2-user/galaxies/POGSSNR_SDSSonly_",HL_d251to2arcmin_incllt60_table!I1925,".fits")</f>
        <v>/home/ec2-user/galaxies/POGSSNR_SDSSonly_IC2199.fits</v>
      </c>
      <c r="G1925">
        <v>0</v>
      </c>
      <c r="H1925">
        <v>2</v>
      </c>
    </row>
    <row r="1926" spans="1:8">
      <c r="A1926" s="5" t="s">
        <v>847</v>
      </c>
      <c r="B1926" t="str">
        <f>CONCATENATE("/home/ec2-user/galaxies/POGS_SDSSonly_",HL_d251to2arcmin_incllt60_table!I1926,".fits")</f>
        <v>/home/ec2-user/galaxies/POGS_SDSSonly_ESO163-007.fits</v>
      </c>
      <c r="C1926" s="4">
        <f>HL_d251to2arcmin_incllt60_table!J1926</f>
        <v>9.0033333333333337E-3</v>
      </c>
      <c r="D1926" t="str">
        <f>HL_d251to2arcmin_incllt60_table!I1926</f>
        <v>ESO163-007</v>
      </c>
      <c r="E1926" t="str">
        <f>HL_d251to2arcmin_incllt60_table!K1926</f>
        <v>IB</v>
      </c>
      <c r="F1926" t="str">
        <f>CONCATENATE("/home/ec2-user/galaxies/POGSSNR_SDSSonly_",HL_d251to2arcmin_incllt60_table!I1926,".fits")</f>
        <v>/home/ec2-user/galaxies/POGSSNR_SDSSonly_ESO163-007.fits</v>
      </c>
      <c r="G1926">
        <v>0</v>
      </c>
      <c r="H1926">
        <v>2</v>
      </c>
    </row>
    <row r="1927" spans="1:8">
      <c r="A1927" s="5" t="s">
        <v>847</v>
      </c>
      <c r="B1927" t="str">
        <f>CONCATENATE("/home/ec2-user/galaxies/POGS_SDSSonly_",HL_d251to2arcmin_incllt60_table!I1927,".fits")</f>
        <v>/home/ec2-user/galaxies/POGS_SDSSonly_ESO035-011.fits</v>
      </c>
      <c r="C1927" s="4">
        <f>HL_d251to2arcmin_incllt60_table!J1927</f>
        <v>1.8976666666666666E-2</v>
      </c>
      <c r="D1927" t="str">
        <f>HL_d251to2arcmin_incllt60_table!I1927</f>
        <v>ESO035-011</v>
      </c>
      <c r="E1927" t="str">
        <f>HL_d251to2arcmin_incllt60_table!K1927</f>
        <v>SBab</v>
      </c>
      <c r="F1927" t="str">
        <f>CONCATENATE("/home/ec2-user/galaxies/POGSSNR_SDSSonly_",HL_d251to2arcmin_incllt60_table!I1927,".fits")</f>
        <v>/home/ec2-user/galaxies/POGSSNR_SDSSonly_ESO035-011.fits</v>
      </c>
      <c r="G1927">
        <v>0</v>
      </c>
      <c r="H1927">
        <v>2</v>
      </c>
    </row>
    <row r="1928" spans="1:8">
      <c r="A1928" s="5" t="s">
        <v>847</v>
      </c>
      <c r="B1928" t="str">
        <f>CONCATENATE("/home/ec2-user/galaxies/POGS_SDSSonly_",HL_d251to2arcmin_incllt60_table!I1928,".fits")</f>
        <v>/home/ec2-user/galaxies/POGS_SDSSonly_ESO208-025.fits</v>
      </c>
      <c r="C1928" s="4">
        <f>HL_d251to2arcmin_incllt60_table!J1928</f>
        <v>3.1266666666666665E-3</v>
      </c>
      <c r="D1928" t="str">
        <f>HL_d251to2arcmin_incllt60_table!I1928</f>
        <v>ESO208-025</v>
      </c>
      <c r="E1928" t="str">
        <f>HL_d251to2arcmin_incllt60_table!K1928</f>
        <v>Sc</v>
      </c>
      <c r="F1928" t="str">
        <f>CONCATENATE("/home/ec2-user/galaxies/POGSSNR_SDSSonly_",HL_d251to2arcmin_incllt60_table!I1928,".fits")</f>
        <v>/home/ec2-user/galaxies/POGSSNR_SDSSonly_ESO208-025.fits</v>
      </c>
      <c r="G1928">
        <v>0</v>
      </c>
      <c r="H1928">
        <v>2</v>
      </c>
    </row>
    <row r="1929" spans="1:8">
      <c r="A1929" s="5" t="s">
        <v>847</v>
      </c>
      <c r="B1929" t="str">
        <f>CONCATENATE("/home/ec2-user/galaxies/POGS_SDSSonly_",HL_d251to2arcmin_incllt60_table!I1929,".fits")</f>
        <v>/home/ec2-user/galaxies/POGS_SDSSonly_ESO088-023.fits</v>
      </c>
      <c r="C1929" s="4">
        <f>HL_d251to2arcmin_incllt60_table!J1929</f>
        <v>2.6283333333333332E-2</v>
      </c>
      <c r="D1929" t="str">
        <f>HL_d251to2arcmin_incllt60_table!I1929</f>
        <v>ESO088-023</v>
      </c>
      <c r="E1929" t="str">
        <f>HL_d251to2arcmin_incllt60_table!K1929</f>
        <v>SBc</v>
      </c>
      <c r="F1929" t="str">
        <f>CONCATENATE("/home/ec2-user/galaxies/POGSSNR_SDSSonly_",HL_d251to2arcmin_incllt60_table!I1929,".fits")</f>
        <v>/home/ec2-user/galaxies/POGSSNR_SDSSonly_ESO088-023.fits</v>
      </c>
      <c r="G1929">
        <v>0</v>
      </c>
      <c r="H1929">
        <v>2</v>
      </c>
    </row>
    <row r="1930" spans="1:8">
      <c r="A1930" s="5" t="s">
        <v>847</v>
      </c>
      <c r="B1930" t="str">
        <f>CONCATENATE("/home/ec2-user/galaxies/POGS_SDSSonly_",HL_d251to2arcmin_incllt60_table!I1930,".fits")</f>
        <v>/home/ec2-user/galaxies/POGS_SDSSonly_ESO059-009.fits</v>
      </c>
      <c r="C1930" s="4">
        <f>HL_d251to2arcmin_incllt60_table!J1930</f>
        <v>3.7033333333333332E-3</v>
      </c>
      <c r="D1930" t="str">
        <f>HL_d251to2arcmin_incllt60_table!I1930</f>
        <v>ESO059-009</v>
      </c>
      <c r="E1930" t="str">
        <f>HL_d251to2arcmin_incllt60_table!K1930</f>
        <v>Sd</v>
      </c>
      <c r="F1930" t="str">
        <f>CONCATENATE("/home/ec2-user/galaxies/POGSSNR_SDSSonly_",HL_d251to2arcmin_incllt60_table!I1930,".fits")</f>
        <v>/home/ec2-user/galaxies/POGSSNR_SDSSonly_ESO059-009.fits</v>
      </c>
      <c r="G1930">
        <v>0</v>
      </c>
      <c r="H1930">
        <v>2</v>
      </c>
    </row>
    <row r="1931" spans="1:8">
      <c r="A1931" s="5" t="s">
        <v>847</v>
      </c>
      <c r="B1931" t="str">
        <f>CONCATENATE("/home/ec2-user/galaxies/POGS_SDSSonly_",HL_d251to2arcmin_incllt60_table!I1931,".fits")</f>
        <v>/home/ec2-user/galaxies/POGS_SDSSonly_NGC2418.fits</v>
      </c>
      <c r="C1931" s="4">
        <f>HL_d251to2arcmin_incllt60_table!J1931</f>
        <v>1.6263333333333335E-2</v>
      </c>
      <c r="D1931" t="str">
        <f>HL_d251to2arcmin_incllt60_table!I1931</f>
        <v>NGC2418</v>
      </c>
      <c r="E1931" t="str">
        <f>HL_d251to2arcmin_incllt60_table!K1931</f>
        <v>E</v>
      </c>
      <c r="F1931" t="str">
        <f>CONCATENATE("/home/ec2-user/galaxies/POGSSNR_SDSSonly_",HL_d251to2arcmin_incllt60_table!I1931,".fits")</f>
        <v>/home/ec2-user/galaxies/POGSSNR_SDSSonly_NGC2418.fits</v>
      </c>
      <c r="G1931">
        <v>0</v>
      </c>
      <c r="H1931">
        <v>2</v>
      </c>
    </row>
    <row r="1932" spans="1:8">
      <c r="A1932" s="5" t="s">
        <v>847</v>
      </c>
      <c r="B1932" t="str">
        <f>CONCATENATE("/home/ec2-user/galaxies/POGS_SDSSonly_",HL_d251to2arcmin_incllt60_table!I1932,".fits")</f>
        <v>/home/ec2-user/galaxies/POGS_SDSSonly_UGC03936.fits</v>
      </c>
      <c r="C1932" s="4">
        <f>HL_d251to2arcmin_incllt60_table!J1932</f>
        <v>1.5740000000000001E-2</v>
      </c>
      <c r="D1932" t="str">
        <f>HL_d251to2arcmin_incllt60_table!I1932</f>
        <v>UGC03936</v>
      </c>
      <c r="E1932" t="str">
        <f>HL_d251to2arcmin_incllt60_table!K1932</f>
        <v>SBbc</v>
      </c>
      <c r="F1932" t="str">
        <f>CONCATENATE("/home/ec2-user/galaxies/POGSSNR_SDSSonly_",HL_d251to2arcmin_incllt60_table!I1932,".fits")</f>
        <v>/home/ec2-user/galaxies/POGSSNR_SDSSonly_UGC03936.fits</v>
      </c>
      <c r="G1932">
        <v>0</v>
      </c>
      <c r="H1932">
        <v>2</v>
      </c>
    </row>
    <row r="1933" spans="1:8">
      <c r="A1933" s="5" t="s">
        <v>847</v>
      </c>
      <c r="B1933" t="str">
        <f>CONCATENATE("/home/ec2-user/galaxies/POGS_SDSSonly_",HL_d251to2arcmin_incllt60_table!I1933,".fits")</f>
        <v>/home/ec2-user/galaxies/POGS_SDSSonly_ESO163-009.fits</v>
      </c>
      <c r="C1933" s="4">
        <f>HL_d251to2arcmin_incllt60_table!J1933</f>
        <v>0</v>
      </c>
      <c r="D1933" t="str">
        <f>HL_d251to2arcmin_incllt60_table!I1933</f>
        <v>ESO163-009</v>
      </c>
      <c r="E1933" t="str">
        <f>HL_d251to2arcmin_incllt60_table!K1933</f>
        <v>S0</v>
      </c>
      <c r="F1933" t="str">
        <f>CONCATENATE("/home/ec2-user/galaxies/POGSSNR_SDSSonly_",HL_d251to2arcmin_incllt60_table!I1933,".fits")</f>
        <v>/home/ec2-user/galaxies/POGSSNR_SDSSonly_ESO163-009.fits</v>
      </c>
      <c r="G1933">
        <v>0</v>
      </c>
      <c r="H1933">
        <v>2</v>
      </c>
    </row>
    <row r="1934" spans="1:8">
      <c r="A1934" s="5" t="s">
        <v>847</v>
      </c>
      <c r="B1934" t="str">
        <f>CONCATENATE("/home/ec2-user/galaxies/POGS_SDSSonly_",HL_d251to2arcmin_incllt60_table!I1934,".fits")</f>
        <v>/home/ec2-user/galaxies/POGS_SDSSonly_UGC03939.fits</v>
      </c>
      <c r="C1934" s="4">
        <f>HL_d251to2arcmin_incllt60_table!J1934</f>
        <v>2.818E-2</v>
      </c>
      <c r="D1934" t="str">
        <f>HL_d251to2arcmin_incllt60_table!I1934</f>
        <v>UGC03939</v>
      </c>
      <c r="E1934" t="str">
        <f>HL_d251to2arcmin_incllt60_table!K1934</f>
        <v>S0</v>
      </c>
      <c r="F1934" t="str">
        <f>CONCATENATE("/home/ec2-user/galaxies/POGSSNR_SDSSonly_",HL_d251to2arcmin_incllt60_table!I1934,".fits")</f>
        <v>/home/ec2-user/galaxies/POGSSNR_SDSSonly_UGC03939.fits</v>
      </c>
      <c r="G1934">
        <v>0</v>
      </c>
      <c r="H1934">
        <v>2</v>
      </c>
    </row>
    <row r="1935" spans="1:8">
      <c r="A1935" s="5" t="s">
        <v>847</v>
      </c>
      <c r="B1935" t="str">
        <f>CONCATENATE("/home/ec2-user/galaxies/POGS_SDSSonly_",HL_d251to2arcmin_incllt60_table!I1935,".fits")</f>
        <v>/home/ec2-user/galaxies/POGS_SDSSonly_ESO059-010.fits</v>
      </c>
      <c r="C1935" s="4">
        <f>HL_d251to2arcmin_incllt60_table!J1935</f>
        <v>3.4953333333333336E-2</v>
      </c>
      <c r="D1935" t="str">
        <f>HL_d251to2arcmin_incllt60_table!I1935</f>
        <v>ESO059-010</v>
      </c>
      <c r="E1935" t="str">
        <f>HL_d251to2arcmin_incllt60_table!K1935</f>
        <v>Sc</v>
      </c>
      <c r="F1935" t="str">
        <f>CONCATENATE("/home/ec2-user/galaxies/POGSSNR_SDSSonly_",HL_d251to2arcmin_incllt60_table!I1935,".fits")</f>
        <v>/home/ec2-user/galaxies/POGSSNR_SDSSonly_ESO059-010.fits</v>
      </c>
      <c r="G1935">
        <v>0</v>
      </c>
      <c r="H1935">
        <v>2</v>
      </c>
    </row>
    <row r="1936" spans="1:8">
      <c r="A1936" s="5" t="s">
        <v>847</v>
      </c>
      <c r="B1936" t="str">
        <f>CONCATENATE("/home/ec2-user/galaxies/POGS_SDSSonly_",HL_d251to2arcmin_incllt60_table!I1936,".fits")</f>
        <v>/home/ec2-user/galaxies/POGS_SDSSonly_ESO163-010.fits</v>
      </c>
      <c r="C1936" s="4">
        <f>HL_d251to2arcmin_incllt60_table!J1936</f>
        <v>8.3733333333333333E-3</v>
      </c>
      <c r="D1936" t="str">
        <f>HL_d251to2arcmin_incllt60_table!I1936</f>
        <v>ESO163-010</v>
      </c>
      <c r="E1936" t="str">
        <f>HL_d251to2arcmin_incllt60_table!K1936</f>
        <v>SBb</v>
      </c>
      <c r="F1936" t="str">
        <f>CONCATENATE("/home/ec2-user/galaxies/POGSSNR_SDSSonly_",HL_d251to2arcmin_incllt60_table!I1936,".fits")</f>
        <v>/home/ec2-user/galaxies/POGSSNR_SDSSonly_ESO163-010.fits</v>
      </c>
      <c r="G1936">
        <v>0</v>
      </c>
      <c r="H1936">
        <v>2</v>
      </c>
    </row>
    <row r="1937" spans="1:8">
      <c r="A1937" s="5" t="s">
        <v>847</v>
      </c>
      <c r="B1937" t="str">
        <f>CONCATENATE("/home/ec2-user/galaxies/POGS_SDSSonly_",HL_d251to2arcmin_incllt60_table!I1937,".fits")</f>
        <v>/home/ec2-user/galaxies/POGS_SDSSonly_UGC03949.fits</v>
      </c>
      <c r="C1937" s="4">
        <f>HL_d251to2arcmin_incllt60_table!J1937</f>
        <v>2.1833333333333333E-2</v>
      </c>
      <c r="D1937" t="str">
        <f>HL_d251to2arcmin_incllt60_table!I1937</f>
        <v>UGC03949</v>
      </c>
      <c r="E1937" t="str">
        <f>HL_d251to2arcmin_incllt60_table!K1937</f>
        <v>Sc</v>
      </c>
      <c r="F1937" t="str">
        <f>CONCATENATE("/home/ec2-user/galaxies/POGSSNR_SDSSonly_",HL_d251to2arcmin_incllt60_table!I1937,".fits")</f>
        <v>/home/ec2-user/galaxies/POGSSNR_SDSSonly_UGC03949.fits</v>
      </c>
      <c r="G1937">
        <v>0</v>
      </c>
      <c r="H1937">
        <v>2</v>
      </c>
    </row>
    <row r="1938" spans="1:8">
      <c r="A1938" s="5" t="s">
        <v>847</v>
      </c>
      <c r="B1938" t="str">
        <f>CONCATENATE("/home/ec2-user/galaxies/POGS_SDSSonly_",HL_d251to2arcmin_incllt60_table!I1938,".fits")</f>
        <v>/home/ec2-user/galaxies/POGS_SDSSonly_UGC03948.fits</v>
      </c>
      <c r="C1938" s="4">
        <f>HL_d251to2arcmin_incllt60_table!J1938</f>
        <v>3.705E-2</v>
      </c>
      <c r="D1938" t="str">
        <f>HL_d251to2arcmin_incllt60_table!I1938</f>
        <v>UGC03948</v>
      </c>
      <c r="E1938" t="str">
        <f>HL_d251to2arcmin_incllt60_table!K1938</f>
        <v>Sc</v>
      </c>
      <c r="F1938" t="str">
        <f>CONCATENATE("/home/ec2-user/galaxies/POGSSNR_SDSSonly_",HL_d251to2arcmin_incllt60_table!I1938,".fits")</f>
        <v>/home/ec2-user/galaxies/POGSSNR_SDSSonly_UGC03948.fits</v>
      </c>
      <c r="G1938">
        <v>0</v>
      </c>
      <c r="H1938">
        <v>2</v>
      </c>
    </row>
    <row r="1939" spans="1:8">
      <c r="A1939" s="5" t="s">
        <v>847</v>
      </c>
      <c r="B1939" t="str">
        <f>CONCATENATE("/home/ec2-user/galaxies/POGS_SDSSonly_",HL_d251to2arcmin_incllt60_table!I1939,".fits")</f>
        <v>/home/ec2-user/galaxies/POGS_SDSSonly_UGC03940.fits</v>
      </c>
      <c r="C1939" s="4">
        <f>HL_d251to2arcmin_incllt60_table!J1939</f>
        <v>9.0100000000000006E-3</v>
      </c>
      <c r="D1939" t="str">
        <f>HL_d251to2arcmin_incllt60_table!I1939</f>
        <v>UGC03940</v>
      </c>
      <c r="E1939" t="str">
        <f>HL_d251to2arcmin_incllt60_table!K1939</f>
        <v>I</v>
      </c>
      <c r="F1939" t="str">
        <f>CONCATENATE("/home/ec2-user/galaxies/POGSSNR_SDSSonly_",HL_d251to2arcmin_incllt60_table!I1939,".fits")</f>
        <v>/home/ec2-user/galaxies/POGSSNR_SDSSonly_UGC03940.fits</v>
      </c>
      <c r="G1939">
        <v>0</v>
      </c>
      <c r="H1939">
        <v>2</v>
      </c>
    </row>
    <row r="1940" spans="1:8">
      <c r="A1940" s="5" t="s">
        <v>847</v>
      </c>
      <c r="B1940" t="str">
        <f>CONCATENATE("/home/ec2-user/galaxies/POGS_SDSSonly_",HL_d251to2arcmin_incllt60_table!I1940,".fits")</f>
        <v>/home/ec2-user/galaxies/POGS_SDSSonly_PGC021532.fits</v>
      </c>
      <c r="C1940" s="4">
        <f>HL_d251to2arcmin_incllt60_table!J1940</f>
        <v>2.2063333333333334E-2</v>
      </c>
      <c r="D1940" t="str">
        <f>HL_d251to2arcmin_incllt60_table!I1940</f>
        <v>PGC021532</v>
      </c>
      <c r="E1940" t="str">
        <f>HL_d251to2arcmin_incllt60_table!K1940</f>
        <v>Sbc</v>
      </c>
      <c r="F1940" t="str">
        <f>CONCATENATE("/home/ec2-user/galaxies/POGSSNR_SDSSonly_",HL_d251to2arcmin_incllt60_table!I1940,".fits")</f>
        <v>/home/ec2-user/galaxies/POGSSNR_SDSSonly_PGC021532.fits</v>
      </c>
      <c r="G1940">
        <v>0</v>
      </c>
      <c r="H1940">
        <v>2</v>
      </c>
    </row>
    <row r="1941" spans="1:8">
      <c r="A1941" s="5" t="s">
        <v>847</v>
      </c>
      <c r="B1941" t="str">
        <f>CONCATENATE("/home/ec2-user/galaxies/POGS_SDSSonly_",HL_d251to2arcmin_incllt60_table!I1941,".fits")</f>
        <v>/home/ec2-user/galaxies/POGS_SDSSonly_ESO059-015.fits</v>
      </c>
      <c r="C1941" s="4">
        <f>HL_d251to2arcmin_incllt60_table!J1941</f>
        <v>3.7000000000000002E-3</v>
      </c>
      <c r="D1941" t="str">
        <f>HL_d251to2arcmin_incllt60_table!I1941</f>
        <v>ESO059-015</v>
      </c>
      <c r="E1941" t="str">
        <f>HL_d251to2arcmin_incllt60_table!K1941</f>
        <v>SBcd</v>
      </c>
      <c r="F1941" t="str">
        <f>CONCATENATE("/home/ec2-user/galaxies/POGSSNR_SDSSonly_",HL_d251to2arcmin_incllt60_table!I1941,".fits")</f>
        <v>/home/ec2-user/galaxies/POGSSNR_SDSSonly_ESO059-015.fits</v>
      </c>
      <c r="G1941">
        <v>0</v>
      </c>
      <c r="H1941">
        <v>2</v>
      </c>
    </row>
    <row r="1942" spans="1:8">
      <c r="A1942" s="5" t="s">
        <v>847</v>
      </c>
      <c r="B1942" t="str">
        <f>CONCATENATE("/home/ec2-user/galaxies/POGS_SDSSonly_",HL_d251to2arcmin_incllt60_table!I1942,".fits")</f>
        <v>/home/ec2-user/galaxies/POGS_SDSSonly_ESO429-008.fits</v>
      </c>
      <c r="C1942" s="4">
        <f>HL_d251to2arcmin_incllt60_table!J1942</f>
        <v>1.2593333333333333E-2</v>
      </c>
      <c r="D1942" t="str">
        <f>HL_d251to2arcmin_incllt60_table!I1942</f>
        <v>ESO429-008</v>
      </c>
      <c r="E1942" t="str">
        <f>HL_d251to2arcmin_incllt60_table!K1942</f>
        <v>S0-a</v>
      </c>
      <c r="F1942" t="str">
        <f>CONCATENATE("/home/ec2-user/galaxies/POGSSNR_SDSSonly_",HL_d251to2arcmin_incllt60_table!I1942,".fits")</f>
        <v>/home/ec2-user/galaxies/POGSSNR_SDSSonly_ESO429-008.fits</v>
      </c>
      <c r="G1942">
        <v>0</v>
      </c>
      <c r="H1942">
        <v>2</v>
      </c>
    </row>
    <row r="1943" spans="1:8">
      <c r="A1943" s="5" t="s">
        <v>847</v>
      </c>
      <c r="B1943" t="str">
        <f>CONCATENATE("/home/ec2-user/galaxies/POGS_SDSSonly_",HL_d251to2arcmin_incllt60_table!I1943,".fits")</f>
        <v>/home/ec2-user/galaxies/POGS_SDSSonly_UGC03957.fits</v>
      </c>
      <c r="C1943" s="4">
        <f>HL_d251to2arcmin_incllt60_table!J1943</f>
        <v>3.4613333333333336E-2</v>
      </c>
      <c r="D1943" t="str">
        <f>HL_d251to2arcmin_incllt60_table!I1943</f>
        <v>UGC03957</v>
      </c>
      <c r="E1943" t="str">
        <f>HL_d251to2arcmin_incllt60_table!K1943</f>
        <v>E</v>
      </c>
      <c r="F1943" t="str">
        <f>CONCATENATE("/home/ec2-user/galaxies/POGSSNR_SDSSonly_",HL_d251to2arcmin_incllt60_table!I1943,".fits")</f>
        <v>/home/ec2-user/galaxies/POGSSNR_SDSSonly_UGC03957.fits</v>
      </c>
      <c r="G1943">
        <v>0</v>
      </c>
      <c r="H1943">
        <v>2</v>
      </c>
    </row>
    <row r="1944" spans="1:8">
      <c r="A1944" s="5" t="s">
        <v>847</v>
      </c>
      <c r="B1944" t="str">
        <f>CONCATENATE("/home/ec2-user/galaxies/POGS_SDSSonly_",HL_d251to2arcmin_incllt60_table!I1944,".fits")</f>
        <v>/home/ec2-user/galaxies/POGS_SDSSonly_SDSSJ074118.17+341408.3.fits</v>
      </c>
      <c r="C1944" s="4">
        <f>HL_d251to2arcmin_incllt60_table!J1944</f>
        <v>0</v>
      </c>
      <c r="D1944" t="str">
        <f>HL_d251to2arcmin_incllt60_table!I1944</f>
        <v>SDSSJ074118.17+341408.3</v>
      </c>
      <c r="E1944" t="str">
        <f>HL_d251to2arcmin_incllt60_table!K1944</f>
        <v>Unk</v>
      </c>
      <c r="F1944" t="str">
        <f>CONCATENATE("/home/ec2-user/galaxies/POGSSNR_SDSSonly_",HL_d251to2arcmin_incllt60_table!I1944,".fits")</f>
        <v>/home/ec2-user/galaxies/POGSSNR_SDSSonly_SDSSJ074118.17+341408.3.fits</v>
      </c>
      <c r="G1944">
        <v>0</v>
      </c>
      <c r="H1944">
        <v>2</v>
      </c>
    </row>
    <row r="1945" spans="1:8">
      <c r="A1945" s="5" t="s">
        <v>847</v>
      </c>
      <c r="B1945" t="str">
        <f>CONCATENATE("/home/ec2-user/galaxies/POGS_SDSSonly_",HL_d251to2arcmin_incllt60_table!I1945,".fits")</f>
        <v>/home/ec2-user/galaxies/POGS_SDSSonly_SDSSJ074118.53+341347.6.fits</v>
      </c>
      <c r="C1945" s="4">
        <f>HL_d251to2arcmin_incllt60_table!J1945</f>
        <v>0</v>
      </c>
      <c r="D1945" t="str">
        <f>HL_d251to2arcmin_incllt60_table!I1945</f>
        <v>SDSSJ074118.53+341347.6</v>
      </c>
      <c r="E1945" t="str">
        <f>HL_d251to2arcmin_incllt60_table!K1945</f>
        <v>Unk</v>
      </c>
      <c r="F1945" t="str">
        <f>CONCATENATE("/home/ec2-user/galaxies/POGSSNR_SDSSonly_",HL_d251to2arcmin_incllt60_table!I1945,".fits")</f>
        <v>/home/ec2-user/galaxies/POGSSNR_SDSSonly_SDSSJ074118.53+341347.6.fits</v>
      </c>
      <c r="G1945">
        <v>0</v>
      </c>
      <c r="H1945">
        <v>2</v>
      </c>
    </row>
    <row r="1946" spans="1:8">
      <c r="A1946" s="5" t="s">
        <v>847</v>
      </c>
      <c r="B1946" t="str">
        <f>CONCATENATE("/home/ec2-user/galaxies/POGS_SDSSonly_",HL_d251to2arcmin_incllt60_table!I1946,".fits")</f>
        <v>/home/ec2-user/galaxies/POGS_SDSSonly_UGC03966.fits</v>
      </c>
      <c r="C1946" s="4">
        <f>HL_d251to2arcmin_incllt60_table!J1946</f>
        <v>1.64E-3</v>
      </c>
      <c r="D1946" t="str">
        <f>HL_d251to2arcmin_incllt60_table!I1946</f>
        <v>UGC03966</v>
      </c>
      <c r="E1946" t="str">
        <f>HL_d251to2arcmin_incllt60_table!K1946</f>
        <v>I</v>
      </c>
      <c r="F1946" t="str">
        <f>CONCATENATE("/home/ec2-user/galaxies/POGSSNR_SDSSonly_",HL_d251to2arcmin_incllt60_table!I1946,".fits")</f>
        <v>/home/ec2-user/galaxies/POGSSNR_SDSSonly_UGC03966.fits</v>
      </c>
      <c r="G1946">
        <v>0</v>
      </c>
      <c r="H1946">
        <v>2</v>
      </c>
    </row>
    <row r="1947" spans="1:8">
      <c r="A1947" s="5" t="s">
        <v>847</v>
      </c>
      <c r="B1947" t="str">
        <f>CONCATENATE("/home/ec2-user/galaxies/POGS_SDSSonly_",HL_d251to2arcmin_incllt60_table!I1947,".fits")</f>
        <v>/home/ec2-user/galaxies/POGS_SDSSonly_UGC03968.fits</v>
      </c>
      <c r="C1947" s="4">
        <f>HL_d251to2arcmin_incllt60_table!J1947</f>
        <v>2.3373333333333333E-2</v>
      </c>
      <c r="D1947" t="str">
        <f>HL_d251to2arcmin_incllt60_table!I1947</f>
        <v>UGC03968</v>
      </c>
      <c r="E1947" t="str">
        <f>HL_d251to2arcmin_incllt60_table!K1947</f>
        <v>Sc</v>
      </c>
      <c r="F1947" t="str">
        <f>CONCATENATE("/home/ec2-user/galaxies/POGSSNR_SDSSonly_",HL_d251to2arcmin_incllt60_table!I1947,".fits")</f>
        <v>/home/ec2-user/galaxies/POGSSNR_SDSSonly_UGC03968.fits</v>
      </c>
      <c r="G1947">
        <v>0</v>
      </c>
      <c r="H1947">
        <v>2</v>
      </c>
    </row>
    <row r="1948" spans="1:8">
      <c r="A1948" s="5" t="s">
        <v>847</v>
      </c>
      <c r="B1948" t="str">
        <f>CONCATENATE("/home/ec2-user/galaxies/POGS_SDSSonly_",HL_d251to2arcmin_incllt60_table!I1948,".fits")</f>
        <v>/home/ec2-user/galaxies/POGS_SDSSonly_NGC2426.fits</v>
      </c>
      <c r="C1948" s="4">
        <f>HL_d251to2arcmin_incllt60_table!J1948</f>
        <v>1.983E-2</v>
      </c>
      <c r="D1948" t="str">
        <f>HL_d251to2arcmin_incllt60_table!I1948</f>
        <v>NGC2426</v>
      </c>
      <c r="E1948" t="str">
        <f>HL_d251to2arcmin_incllt60_table!K1948</f>
        <v>E</v>
      </c>
      <c r="F1948" t="str">
        <f>CONCATENATE("/home/ec2-user/galaxies/POGSSNR_SDSSonly_",HL_d251to2arcmin_incllt60_table!I1948,".fits")</f>
        <v>/home/ec2-user/galaxies/POGSSNR_SDSSonly_NGC2426.fits</v>
      </c>
      <c r="G1948">
        <v>0</v>
      </c>
      <c r="H1948">
        <v>2</v>
      </c>
    </row>
    <row r="1949" spans="1:8">
      <c r="A1949" s="5" t="s">
        <v>847</v>
      </c>
      <c r="B1949" t="str">
        <f>CONCATENATE("/home/ec2-user/galaxies/POGS_SDSSonly_",HL_d251to2arcmin_incllt60_table!I1949,".fits")</f>
        <v>/home/ec2-user/galaxies/POGS_SDSSonly_PGC3085099.fits</v>
      </c>
      <c r="C1949" s="4">
        <f>HL_d251to2arcmin_incllt60_table!J1949</f>
        <v>1.8516666666666667E-2</v>
      </c>
      <c r="D1949" t="str">
        <f>HL_d251to2arcmin_incllt60_table!I1949</f>
        <v>PGC3085099</v>
      </c>
      <c r="E1949" t="str">
        <f>HL_d251to2arcmin_incllt60_table!K1949</f>
        <v>S?</v>
      </c>
      <c r="F1949" t="str">
        <f>CONCATENATE("/home/ec2-user/galaxies/POGSSNR_SDSSonly_",HL_d251to2arcmin_incllt60_table!I1949,".fits")</f>
        <v>/home/ec2-user/galaxies/POGSSNR_SDSSonly_PGC3085099.fits</v>
      </c>
      <c r="G1949">
        <v>0</v>
      </c>
      <c r="H1949">
        <v>2</v>
      </c>
    </row>
    <row r="1950" spans="1:8">
      <c r="A1950" s="5" t="s">
        <v>847</v>
      </c>
      <c r="B1950" t="str">
        <f>CONCATENATE("/home/ec2-user/galaxies/POGS_SDSSonly_",HL_d251to2arcmin_incllt60_table!I1950,".fits")</f>
        <v>/home/ec2-user/galaxies/POGS_SDSSonly_IC0472.fits</v>
      </c>
      <c r="C1950" s="4">
        <f>HL_d251to2arcmin_incllt60_table!J1950</f>
        <v>1.9429999999999999E-2</v>
      </c>
      <c r="D1950" t="str">
        <f>HL_d251to2arcmin_incllt60_table!I1950</f>
        <v>IC0472</v>
      </c>
      <c r="E1950" t="str">
        <f>HL_d251to2arcmin_incllt60_table!K1950</f>
        <v>SABb</v>
      </c>
      <c r="F1950" t="str">
        <f>CONCATENATE("/home/ec2-user/galaxies/POGSSNR_SDSSonly_",HL_d251to2arcmin_incllt60_table!I1950,".fits")</f>
        <v>/home/ec2-user/galaxies/POGSSNR_SDSSonly_IC0472.fits</v>
      </c>
      <c r="G1950">
        <v>0</v>
      </c>
      <c r="H1950">
        <v>2</v>
      </c>
    </row>
    <row r="1951" spans="1:8">
      <c r="A1951" s="5" t="s">
        <v>847</v>
      </c>
      <c r="B1951" t="str">
        <f>CONCATENATE("/home/ec2-user/galaxies/POGS_SDSSonly_",HL_d251to2arcmin_incllt60_table!I1951,".fits")</f>
        <v>/home/ec2-user/galaxies/POGS_SDSSonly_UGC03978.fits</v>
      </c>
      <c r="C1951" s="4">
        <f>HL_d251to2arcmin_incllt60_table!J1951</f>
        <v>2.7856666666666665E-2</v>
      </c>
      <c r="D1951" t="str">
        <f>HL_d251to2arcmin_incllt60_table!I1951</f>
        <v>UGC03978</v>
      </c>
      <c r="E1951" t="str">
        <f>HL_d251to2arcmin_incllt60_table!K1951</f>
        <v>SBb</v>
      </c>
      <c r="F1951" t="str">
        <f>CONCATENATE("/home/ec2-user/galaxies/POGSSNR_SDSSonly_",HL_d251to2arcmin_incllt60_table!I1951,".fits")</f>
        <v>/home/ec2-user/galaxies/POGSSNR_SDSSonly_UGC03978.fits</v>
      </c>
      <c r="G1951">
        <v>0</v>
      </c>
      <c r="H1951">
        <v>2</v>
      </c>
    </row>
    <row r="1952" spans="1:8">
      <c r="A1952" s="5" t="s">
        <v>847</v>
      </c>
      <c r="B1952" t="str">
        <f>CONCATENATE("/home/ec2-user/galaxies/POGS_SDSSonly_",HL_d251to2arcmin_incllt60_table!I1952,".fits")</f>
        <v>/home/ec2-user/galaxies/POGS_SDSSonly_PGC021687.fits</v>
      </c>
      <c r="C1952" s="4">
        <f>HL_d251to2arcmin_incllt60_table!J1952</f>
        <v>7.253333333333333E-3</v>
      </c>
      <c r="D1952" t="str">
        <f>HL_d251to2arcmin_incllt60_table!I1952</f>
        <v>PGC021687</v>
      </c>
      <c r="E1952" t="str">
        <f>HL_d251to2arcmin_incllt60_table!K1952</f>
        <v>Sc</v>
      </c>
      <c r="F1952" t="str">
        <f>CONCATENATE("/home/ec2-user/galaxies/POGSSNR_SDSSonly_",HL_d251to2arcmin_incllt60_table!I1952,".fits")</f>
        <v>/home/ec2-user/galaxies/POGSSNR_SDSSonly_PGC021687.fits</v>
      </c>
      <c r="G1952">
        <v>0</v>
      </c>
      <c r="H1952">
        <v>2</v>
      </c>
    </row>
    <row r="1953" spans="1:8">
      <c r="A1953" s="5" t="s">
        <v>847</v>
      </c>
      <c r="B1953" t="str">
        <f>CONCATENATE("/home/ec2-user/galaxies/POGS_SDSSonly_",HL_d251to2arcmin_incllt60_table!I1953,".fits")</f>
        <v>/home/ec2-user/galaxies/POGS_SDSSonly_UGC03997.fits</v>
      </c>
      <c r="C1953" s="4">
        <f>HL_d251to2arcmin_incllt60_table!J1953</f>
        <v>2.0256666666666666E-2</v>
      </c>
      <c r="D1953" t="str">
        <f>HL_d251to2arcmin_incllt60_table!I1953</f>
        <v>UGC03997</v>
      </c>
      <c r="E1953" t="str">
        <f>HL_d251to2arcmin_incllt60_table!K1953</f>
        <v>I</v>
      </c>
      <c r="F1953" t="str">
        <f>CONCATENATE("/home/ec2-user/galaxies/POGSSNR_SDSSonly_",HL_d251to2arcmin_incllt60_table!I1953,".fits")</f>
        <v>/home/ec2-user/galaxies/POGSSNR_SDSSonly_UGC03997.fits</v>
      </c>
      <c r="G1953">
        <v>0</v>
      </c>
      <c r="H1953">
        <v>2</v>
      </c>
    </row>
    <row r="1954" spans="1:8">
      <c r="A1954" s="5" t="s">
        <v>847</v>
      </c>
      <c r="B1954" t="str">
        <f>CONCATENATE("/home/ec2-user/galaxies/POGS_SDSSonly_",HL_d251to2arcmin_incllt60_table!I1954,".fits")</f>
        <v>/home/ec2-user/galaxies/POGS_SDSSonly_UGC03972.fits</v>
      </c>
      <c r="C1954" s="4">
        <f>HL_d251to2arcmin_incllt60_table!J1954</f>
        <v>1.7843333333333333E-2</v>
      </c>
      <c r="D1954" t="str">
        <f>HL_d251to2arcmin_incllt60_table!I1954</f>
        <v>UGC03972</v>
      </c>
      <c r="E1954" t="str">
        <f>HL_d251to2arcmin_incllt60_table!K1954</f>
        <v>SBbc</v>
      </c>
      <c r="F1954" t="str">
        <f>CONCATENATE("/home/ec2-user/galaxies/POGSSNR_SDSSonly_",HL_d251to2arcmin_incllt60_table!I1954,".fits")</f>
        <v>/home/ec2-user/galaxies/POGSSNR_SDSSonly_UGC03972.fits</v>
      </c>
      <c r="G1954">
        <v>0</v>
      </c>
      <c r="H1954">
        <v>2</v>
      </c>
    </row>
    <row r="1955" spans="1:8">
      <c r="A1955" s="5" t="s">
        <v>847</v>
      </c>
      <c r="B1955" t="str">
        <f>CONCATENATE("/home/ec2-user/galaxies/POGS_SDSSonly_",HL_d251to2arcmin_incllt60_table!I1955,".fits")</f>
        <v>/home/ec2-user/galaxies/POGS_SDSSonly_ESO311-007.fits</v>
      </c>
      <c r="C1955" s="4">
        <f>HL_d251to2arcmin_incllt60_table!J1955</f>
        <v>2.7133333333333332E-3</v>
      </c>
      <c r="D1955" t="str">
        <f>HL_d251to2arcmin_incllt60_table!I1955</f>
        <v>ESO311-007</v>
      </c>
      <c r="E1955" t="str">
        <f>HL_d251to2arcmin_incllt60_table!K1955</f>
        <v>Scd</v>
      </c>
      <c r="F1955" t="str">
        <f>CONCATENATE("/home/ec2-user/galaxies/POGSSNR_SDSSonly_",HL_d251to2arcmin_incllt60_table!I1955,".fits")</f>
        <v>/home/ec2-user/galaxies/POGSSNR_SDSSonly_ESO311-007.fits</v>
      </c>
      <c r="G1955">
        <v>0</v>
      </c>
      <c r="H1955">
        <v>2</v>
      </c>
    </row>
    <row r="1956" spans="1:8">
      <c r="A1956" s="5" t="s">
        <v>847</v>
      </c>
      <c r="B1956" t="str">
        <f>CONCATENATE("/home/ec2-user/galaxies/POGS_SDSSonly_",HL_d251to2arcmin_incllt60_table!I1956,".fits")</f>
        <v>/home/ec2-user/galaxies/POGS_SDSSonly_NGC2466.fits</v>
      </c>
      <c r="C1956" s="4">
        <f>HL_d251to2arcmin_incllt60_table!J1956</f>
        <v>1.678E-2</v>
      </c>
      <c r="D1956" t="str">
        <f>HL_d251to2arcmin_incllt60_table!I1956</f>
        <v>NGC2466</v>
      </c>
      <c r="E1956" t="str">
        <f>HL_d251to2arcmin_incllt60_table!K1956</f>
        <v>Sc</v>
      </c>
      <c r="F1956" t="str">
        <f>CONCATENATE("/home/ec2-user/galaxies/POGSSNR_SDSSonly_",HL_d251to2arcmin_incllt60_table!I1956,".fits")</f>
        <v>/home/ec2-user/galaxies/POGSSNR_SDSSonly_NGC2466.fits</v>
      </c>
      <c r="G1956">
        <v>0</v>
      </c>
      <c r="H1956">
        <v>2</v>
      </c>
    </row>
    <row r="1957" spans="1:8">
      <c r="A1957" s="5" t="s">
        <v>847</v>
      </c>
      <c r="B1957" t="str">
        <f>CONCATENATE("/home/ec2-user/galaxies/POGS_SDSSonly_",HL_d251to2arcmin_incllt60_table!I1957,".fits")</f>
        <v>/home/ec2-user/galaxies/POGS_SDSSonly_UGC03991.fits</v>
      </c>
      <c r="C1957" s="4">
        <f>HL_d251to2arcmin_incllt60_table!J1957</f>
        <v>1.4386666666666667E-2</v>
      </c>
      <c r="D1957" t="str">
        <f>HL_d251to2arcmin_incllt60_table!I1957</f>
        <v>UGC03991</v>
      </c>
      <c r="E1957" t="str">
        <f>HL_d251to2arcmin_incllt60_table!K1957</f>
        <v>Sc</v>
      </c>
      <c r="F1957" t="str">
        <f>CONCATENATE("/home/ec2-user/galaxies/POGSSNR_SDSSonly_",HL_d251to2arcmin_incllt60_table!I1957,".fits")</f>
        <v>/home/ec2-user/galaxies/POGSSNR_SDSSonly_UGC03991.fits</v>
      </c>
      <c r="G1957">
        <v>0</v>
      </c>
      <c r="H1957">
        <v>2</v>
      </c>
    </row>
    <row r="1958" spans="1:8">
      <c r="A1958" s="5" t="s">
        <v>847</v>
      </c>
      <c r="B1958" t="str">
        <f>CONCATENATE("/home/ec2-user/galaxies/POGS_SDSSonly_",HL_d251to2arcmin_incllt60_table!I1958,".fits")</f>
        <v>/home/ec2-user/galaxies/POGS_SDSSonly_PGC021768.fits</v>
      </c>
      <c r="C1958" s="4">
        <f>HL_d251to2arcmin_incllt60_table!J1958</f>
        <v>4.1133333333333334E-3</v>
      </c>
      <c r="D1958" t="str">
        <f>HL_d251to2arcmin_incllt60_table!I1958</f>
        <v>PGC021768</v>
      </c>
      <c r="E1958" t="str">
        <f>HL_d251to2arcmin_incllt60_table!K1958</f>
        <v>SBcd</v>
      </c>
      <c r="F1958" t="str">
        <f>CONCATENATE("/home/ec2-user/galaxies/POGSSNR_SDSSonly_",HL_d251to2arcmin_incllt60_table!I1958,".fits")</f>
        <v>/home/ec2-user/galaxies/POGSSNR_SDSSonly_PGC021768.fits</v>
      </c>
      <c r="G1958">
        <v>0</v>
      </c>
      <c r="H1958">
        <v>2</v>
      </c>
    </row>
    <row r="1959" spans="1:8">
      <c r="A1959" s="5" t="s">
        <v>847</v>
      </c>
      <c r="B1959" t="str">
        <f>CONCATENATE("/home/ec2-user/galaxies/POGS_SDSSonly_",HL_d251to2arcmin_incllt60_table!I1959,".fits")</f>
        <v>/home/ec2-user/galaxies/POGS_SDSSonly_ESO017-006.fits</v>
      </c>
      <c r="C1959" s="4">
        <f>HL_d251to2arcmin_incllt60_table!J1959</f>
        <v>3.688333333333333E-2</v>
      </c>
      <c r="D1959" t="str">
        <f>HL_d251to2arcmin_incllt60_table!I1959</f>
        <v>ESO017-006</v>
      </c>
      <c r="E1959" t="str">
        <f>HL_d251to2arcmin_incllt60_table!K1959</f>
        <v>SBb</v>
      </c>
      <c r="F1959" t="str">
        <f>CONCATENATE("/home/ec2-user/galaxies/POGSSNR_SDSSonly_",HL_d251to2arcmin_incllt60_table!I1959,".fits")</f>
        <v>/home/ec2-user/galaxies/POGSSNR_SDSSonly_ESO017-006.fits</v>
      </c>
      <c r="G1959">
        <v>0</v>
      </c>
      <c r="H1959">
        <v>2</v>
      </c>
    </row>
    <row r="1960" spans="1:8">
      <c r="A1960" s="5" t="s">
        <v>847</v>
      </c>
      <c r="B1960" t="str">
        <f>CONCATENATE("/home/ec2-user/galaxies/POGS_SDSSonly_",HL_d251to2arcmin_incllt60_table!I1960,".fits")</f>
        <v>/home/ec2-user/galaxies/POGS_SDSSonly_UGC04015.fits</v>
      </c>
      <c r="C1960" s="4">
        <f>HL_d251to2arcmin_incllt60_table!J1960</f>
        <v>1.9769999999999999E-2</v>
      </c>
      <c r="D1960" t="str">
        <f>HL_d251to2arcmin_incllt60_table!I1960</f>
        <v>UGC04015</v>
      </c>
      <c r="E1960" t="str">
        <f>HL_d251to2arcmin_incllt60_table!K1960</f>
        <v>Sc</v>
      </c>
      <c r="F1960" t="str">
        <f>CONCATENATE("/home/ec2-user/galaxies/POGSSNR_SDSSonly_",HL_d251to2arcmin_incllt60_table!I1960,".fits")</f>
        <v>/home/ec2-user/galaxies/POGSSNR_SDSSonly_UGC04015.fits</v>
      </c>
      <c r="G1960">
        <v>0</v>
      </c>
      <c r="H1960">
        <v>2</v>
      </c>
    </row>
    <row r="1961" spans="1:8">
      <c r="A1961" s="5" t="s">
        <v>847</v>
      </c>
      <c r="B1961" t="str">
        <f>CONCATENATE("/home/ec2-user/galaxies/POGS_SDSSonly_",HL_d251to2arcmin_incllt60_table!I1961,".fits")</f>
        <v>/home/ec2-user/galaxies/POGS_SDSSonly_PGC021842.fits</v>
      </c>
      <c r="C1961" s="4">
        <f>HL_d251to2arcmin_incllt60_table!J1961</f>
        <v>4.6836666666666665E-2</v>
      </c>
      <c r="D1961" t="str">
        <f>HL_d251to2arcmin_incllt60_table!I1961</f>
        <v>PGC021842</v>
      </c>
      <c r="E1961" t="str">
        <f>HL_d251to2arcmin_incllt60_table!K1961</f>
        <v>E</v>
      </c>
      <c r="F1961" t="str">
        <f>CONCATENATE("/home/ec2-user/galaxies/POGSSNR_SDSSonly_",HL_d251to2arcmin_incllt60_table!I1961,".fits")</f>
        <v>/home/ec2-user/galaxies/POGSSNR_SDSSonly_PGC021842.fits</v>
      </c>
      <c r="G1961">
        <v>0</v>
      </c>
      <c r="H1961">
        <v>2</v>
      </c>
    </row>
    <row r="1962" spans="1:8">
      <c r="A1962" s="5" t="s">
        <v>847</v>
      </c>
      <c r="B1962" t="str">
        <f>CONCATENATE("/home/ec2-user/galaxies/POGS_SDSSonly_",HL_d251to2arcmin_incllt60_table!I1962,".fits")</f>
        <v>/home/ec2-user/galaxies/POGS_SDSSonly_UGC04021.fits</v>
      </c>
      <c r="C1962" s="4">
        <f>HL_d251to2arcmin_incllt60_table!J1962</f>
        <v>1.687E-2</v>
      </c>
      <c r="D1962" t="str">
        <f>HL_d251to2arcmin_incllt60_table!I1962</f>
        <v>UGC04021</v>
      </c>
      <c r="E1962" t="str">
        <f>HL_d251to2arcmin_incllt60_table!K1962</f>
        <v>Sab</v>
      </c>
      <c r="F1962" t="str">
        <f>CONCATENATE("/home/ec2-user/galaxies/POGSSNR_SDSSonly_",HL_d251to2arcmin_incllt60_table!I1962,".fits")</f>
        <v>/home/ec2-user/galaxies/POGSSNR_SDSSonly_UGC04021.fits</v>
      </c>
      <c r="G1962">
        <v>0</v>
      </c>
      <c r="H1962">
        <v>2</v>
      </c>
    </row>
    <row r="1963" spans="1:8">
      <c r="A1963" s="5" t="s">
        <v>847</v>
      </c>
      <c r="B1963" t="str">
        <f>CONCATENATE("/home/ec2-user/galaxies/POGS_SDSSonly_",HL_d251to2arcmin_incllt60_table!I1963,".fits")</f>
        <v>/home/ec2-user/galaxies/POGS_SDSSonly_PGC1302137.fits</v>
      </c>
      <c r="C1963" s="4">
        <f>HL_d251to2arcmin_incllt60_table!J1963</f>
        <v>7.3120000000000004E-2</v>
      </c>
      <c r="D1963" t="str">
        <f>HL_d251to2arcmin_incllt60_table!I1963</f>
        <v>PGC1302137</v>
      </c>
      <c r="E1963" t="str">
        <f>HL_d251to2arcmin_incllt60_table!K1963</f>
        <v>E?</v>
      </c>
      <c r="F1963" t="str">
        <f>CONCATENATE("/home/ec2-user/galaxies/POGSSNR_SDSSonly_",HL_d251to2arcmin_incllt60_table!I1963,".fits")</f>
        <v>/home/ec2-user/galaxies/POGSSNR_SDSSonly_PGC1302137.fits</v>
      </c>
      <c r="G1963">
        <v>0</v>
      </c>
      <c r="H1963">
        <v>2</v>
      </c>
    </row>
    <row r="1964" spans="1:8">
      <c r="A1964" s="5" t="s">
        <v>847</v>
      </c>
      <c r="B1964" t="str">
        <f>CONCATENATE("/home/ec2-user/galaxies/POGS_SDSSonly_",HL_d251to2arcmin_incllt60_table!I1964,".fits")</f>
        <v>/home/ec2-user/galaxies/POGS_SDSSonly_PGC021936.fits</v>
      </c>
      <c r="C1964" s="4">
        <f>HL_d251to2arcmin_incllt60_table!J1964</f>
        <v>3.3369999999999997E-2</v>
      </c>
      <c r="D1964" t="str">
        <f>HL_d251to2arcmin_incllt60_table!I1964</f>
        <v>PGC021936</v>
      </c>
      <c r="E1964" t="str">
        <f>HL_d251to2arcmin_incllt60_table!K1964</f>
        <v>E?</v>
      </c>
      <c r="F1964" t="str">
        <f>CONCATENATE("/home/ec2-user/galaxies/POGSSNR_SDSSonly_",HL_d251to2arcmin_incllt60_table!I1964,".fits")</f>
        <v>/home/ec2-user/galaxies/POGSSNR_SDSSonly_PGC021936.fits</v>
      </c>
      <c r="G1964">
        <v>0</v>
      </c>
      <c r="H1964">
        <v>2</v>
      </c>
    </row>
    <row r="1965" spans="1:8">
      <c r="A1965" s="5" t="s">
        <v>847</v>
      </c>
      <c r="B1965" t="str">
        <f>CONCATENATE("/home/ec2-user/galaxies/POGS_SDSSonly_",HL_d251to2arcmin_incllt60_table!I1965,".fits")</f>
        <v>/home/ec2-user/galaxies/POGS_SDSSonly_UGC04028.fits</v>
      </c>
      <c r="C1965" s="4">
        <f>HL_d251to2arcmin_incllt60_table!J1965</f>
        <v>1.4E-2</v>
      </c>
      <c r="D1965" t="str">
        <f>HL_d251to2arcmin_incllt60_table!I1965</f>
        <v>UGC04028</v>
      </c>
      <c r="E1965" t="str">
        <f>HL_d251to2arcmin_incllt60_table!K1965</f>
        <v>Sc</v>
      </c>
      <c r="F1965" t="str">
        <f>CONCATENATE("/home/ec2-user/galaxies/POGSSNR_SDSSonly_",HL_d251to2arcmin_incllt60_table!I1965,".fits")</f>
        <v>/home/ec2-user/galaxies/POGSSNR_SDSSonly_UGC04028.fits</v>
      </c>
      <c r="G1965">
        <v>0</v>
      </c>
      <c r="H1965">
        <v>2</v>
      </c>
    </row>
    <row r="1966" spans="1:8">
      <c r="A1966" s="5" t="s">
        <v>847</v>
      </c>
      <c r="B1966" t="str">
        <f>CONCATENATE("/home/ec2-user/galaxies/POGS_SDSSonly_",HL_d251to2arcmin_incllt60_table!I1966,".fits")</f>
        <v>/home/ec2-user/galaxies/POGS_SDSSonly_PGC021993.fits</v>
      </c>
      <c r="C1966" s="4">
        <f>HL_d251to2arcmin_incllt60_table!J1966</f>
        <v>2.2713333333333332E-2</v>
      </c>
      <c r="D1966" t="str">
        <f>HL_d251to2arcmin_incllt60_table!I1966</f>
        <v>PGC021993</v>
      </c>
      <c r="E1966" t="str">
        <f>HL_d251to2arcmin_incllt60_table!K1966</f>
        <v>E</v>
      </c>
      <c r="F1966" t="str">
        <f>CONCATENATE("/home/ec2-user/galaxies/POGSSNR_SDSSonly_",HL_d251to2arcmin_incllt60_table!I1966,".fits")</f>
        <v>/home/ec2-user/galaxies/POGSSNR_SDSSonly_PGC021993.fits</v>
      </c>
      <c r="G1966">
        <v>0</v>
      </c>
      <c r="H1966">
        <v>2</v>
      </c>
    </row>
    <row r="1967" spans="1:8">
      <c r="A1967" s="5" t="s">
        <v>847</v>
      </c>
      <c r="B1967" t="str">
        <f>CONCATENATE("/home/ec2-user/galaxies/POGS_SDSSonly_",HL_d251to2arcmin_incllt60_table!I1967,".fits")</f>
        <v>/home/ec2-user/galaxies/POGS_SDSSonly_PGC022028.fits</v>
      </c>
      <c r="C1967" s="4">
        <f>HL_d251to2arcmin_incllt60_table!J1967</f>
        <v>2.0230000000000001E-2</v>
      </c>
      <c r="D1967" t="str">
        <f>HL_d251to2arcmin_incllt60_table!I1967</f>
        <v>PGC022028</v>
      </c>
      <c r="E1967" t="str">
        <f>HL_d251to2arcmin_incllt60_table!K1967</f>
        <v>S?</v>
      </c>
      <c r="F1967" t="str">
        <f>CONCATENATE("/home/ec2-user/galaxies/POGSSNR_SDSSonly_",HL_d251to2arcmin_incllt60_table!I1967,".fits")</f>
        <v>/home/ec2-user/galaxies/POGSSNR_SDSSonly_PGC022028.fits</v>
      </c>
      <c r="G1967">
        <v>0</v>
      </c>
      <c r="H1967">
        <v>2</v>
      </c>
    </row>
    <row r="1968" spans="1:8">
      <c r="A1968" s="5" t="s">
        <v>847</v>
      </c>
      <c r="B1968" t="str">
        <f>CONCATENATE("/home/ec2-user/galaxies/POGS_SDSSonly_",HL_d251to2arcmin_incllt60_table!I1968,".fits")</f>
        <v>/home/ec2-user/galaxies/POGS_SDSSonly_NGC2441.fits</v>
      </c>
      <c r="C1968" s="4">
        <f>HL_d251to2arcmin_incllt60_table!J1968</f>
        <v>1.2393333333333333E-2</v>
      </c>
      <c r="D1968" t="str">
        <f>HL_d251to2arcmin_incllt60_table!I1968</f>
        <v>NGC2441</v>
      </c>
      <c r="E1968" t="str">
        <f>HL_d251to2arcmin_incllt60_table!K1968</f>
        <v>SABb</v>
      </c>
      <c r="F1968" t="str">
        <f>CONCATENATE("/home/ec2-user/galaxies/POGSSNR_SDSSonly_",HL_d251to2arcmin_incllt60_table!I1968,".fits")</f>
        <v>/home/ec2-user/galaxies/POGSSNR_SDSSonly_NGC2441.fits</v>
      </c>
      <c r="G1968">
        <v>0</v>
      </c>
      <c r="H1968">
        <v>2</v>
      </c>
    </row>
    <row r="1969" spans="1:8">
      <c r="A1969" s="5" t="s">
        <v>847</v>
      </c>
      <c r="B1969" t="str">
        <f>CONCATENATE("/home/ec2-user/galaxies/POGS_SDSSonly_",HL_d251to2arcmin_incllt60_table!I1969,".fits")</f>
        <v>/home/ec2-user/galaxies/POGS_SDSSonly_IC0477.fits</v>
      </c>
      <c r="C1969" s="4">
        <f>HL_d251to2arcmin_incllt60_table!J1969</f>
        <v>4.5650000000000003E-2</v>
      </c>
      <c r="D1969" t="str">
        <f>HL_d251to2arcmin_incllt60_table!I1969</f>
        <v>IC0477</v>
      </c>
      <c r="E1969" t="str">
        <f>HL_d251to2arcmin_incllt60_table!K1969</f>
        <v>E</v>
      </c>
      <c r="F1969" t="str">
        <f>CONCATENATE("/home/ec2-user/galaxies/POGSSNR_SDSSonly_",HL_d251to2arcmin_incllt60_table!I1969,".fits")</f>
        <v>/home/ec2-user/galaxies/POGSSNR_SDSSonly_IC0477.fits</v>
      </c>
      <c r="G1969">
        <v>0</v>
      </c>
      <c r="H1969">
        <v>2</v>
      </c>
    </row>
    <row r="1970" spans="1:8">
      <c r="A1970" s="5" t="s">
        <v>847</v>
      </c>
      <c r="B1970" t="str">
        <f>CONCATENATE("/home/ec2-user/galaxies/POGS_SDSSonly_",HL_d251to2arcmin_incllt60_table!I1970,".fits")</f>
        <v>/home/ec2-user/galaxies/POGS_SDSSonly_PGC022059.fits</v>
      </c>
      <c r="C1970" s="4">
        <f>HL_d251to2arcmin_incllt60_table!J1970</f>
        <v>3.3346666666666663E-2</v>
      </c>
      <c r="D1970" t="str">
        <f>HL_d251to2arcmin_incllt60_table!I1970</f>
        <v>PGC022059</v>
      </c>
      <c r="E1970" t="str">
        <f>HL_d251to2arcmin_incllt60_table!K1970</f>
        <v>E</v>
      </c>
      <c r="F1970" t="str">
        <f>CONCATENATE("/home/ec2-user/galaxies/POGSSNR_SDSSonly_",HL_d251to2arcmin_incllt60_table!I1970,".fits")</f>
        <v>/home/ec2-user/galaxies/POGSSNR_SDSSonly_PGC022059.fits</v>
      </c>
      <c r="G1970">
        <v>0</v>
      </c>
      <c r="H1970">
        <v>2</v>
      </c>
    </row>
    <row r="1971" spans="1:8">
      <c r="A1971" s="5" t="s">
        <v>847</v>
      </c>
      <c r="B1971" t="str">
        <f>CONCATENATE("/home/ec2-user/galaxies/POGS_SDSSonly_",HL_d251to2arcmin_incllt60_table!I1971,".fits")</f>
        <v>/home/ec2-user/galaxies/POGS_SDSSonly_UGC03992.fits</v>
      </c>
      <c r="C1971" s="4">
        <f>HL_d251to2arcmin_incllt60_table!J1971</f>
        <v>0</v>
      </c>
      <c r="D1971" t="str">
        <f>HL_d251to2arcmin_incllt60_table!I1971</f>
        <v>UGC03992</v>
      </c>
      <c r="E1971" t="str">
        <f>HL_d251to2arcmin_incllt60_table!K1971</f>
        <v>Sb</v>
      </c>
      <c r="F1971" t="str">
        <f>CONCATENATE("/home/ec2-user/galaxies/POGSSNR_SDSSonly_",HL_d251to2arcmin_incllt60_table!I1971,".fits")</f>
        <v>/home/ec2-user/galaxies/POGSSNR_SDSSonly_UGC03992.fits</v>
      </c>
      <c r="G1971">
        <v>0</v>
      </c>
      <c r="H1971">
        <v>2</v>
      </c>
    </row>
    <row r="1972" spans="1:8">
      <c r="A1972" s="5" t="s">
        <v>847</v>
      </c>
      <c r="B1972" t="str">
        <f>CONCATENATE("/home/ec2-user/galaxies/POGS_SDSSonly_",HL_d251to2arcmin_incllt60_table!I1972,".fits")</f>
        <v>/home/ec2-user/galaxies/POGS_SDSSonly_UGC04067.fits</v>
      </c>
      <c r="C1972" s="4">
        <f>HL_d251to2arcmin_incllt60_table!J1972</f>
        <v>1.2373333333333333E-2</v>
      </c>
      <c r="D1972" t="str">
        <f>HL_d251to2arcmin_incllt60_table!I1972</f>
        <v>UGC04067</v>
      </c>
      <c r="E1972" t="str">
        <f>HL_d251to2arcmin_incllt60_table!K1972</f>
        <v>Sc</v>
      </c>
      <c r="F1972" t="str">
        <f>CONCATENATE("/home/ec2-user/galaxies/POGSSNR_SDSSonly_",HL_d251to2arcmin_incllt60_table!I1972,".fits")</f>
        <v>/home/ec2-user/galaxies/POGSSNR_SDSSonly_UGC04067.fits</v>
      </c>
      <c r="G1972">
        <v>0</v>
      </c>
      <c r="H1972">
        <v>2</v>
      </c>
    </row>
    <row r="1973" spans="1:8">
      <c r="A1973" s="5" t="s">
        <v>847</v>
      </c>
      <c r="B1973" t="str">
        <f>CONCATENATE("/home/ec2-user/galaxies/POGS_SDSSonly_",HL_d251to2arcmin_incllt60_table!I1973,".fits")</f>
        <v>/home/ec2-user/galaxies/POGS_SDSSonly_PGC022166.fits</v>
      </c>
      <c r="C1973" s="4">
        <f>HL_d251to2arcmin_incllt60_table!J1973</f>
        <v>2.9309999999999999E-2</v>
      </c>
      <c r="D1973" t="str">
        <f>HL_d251to2arcmin_incllt60_table!I1973</f>
        <v>PGC022166</v>
      </c>
      <c r="E1973" t="str">
        <f>HL_d251to2arcmin_incllt60_table!K1973</f>
        <v>S0-a</v>
      </c>
      <c r="F1973" t="str">
        <f>CONCATENATE("/home/ec2-user/galaxies/POGSSNR_SDSSonly_",HL_d251to2arcmin_incllt60_table!I1973,".fits")</f>
        <v>/home/ec2-user/galaxies/POGSSNR_SDSSonly_PGC022166.fits</v>
      </c>
      <c r="G1973">
        <v>0</v>
      </c>
      <c r="H1973">
        <v>2</v>
      </c>
    </row>
    <row r="1974" spans="1:8">
      <c r="A1974" s="5" t="s">
        <v>847</v>
      </c>
      <c r="B1974" t="str">
        <f>CONCATENATE("/home/ec2-user/galaxies/POGS_SDSSonly_",HL_d251to2arcmin_incllt60_table!I1974,".fits")</f>
        <v>/home/ec2-user/galaxies/POGS_SDSSonly_UGC04087.fits</v>
      </c>
      <c r="C1974" s="4">
        <f>HL_d251to2arcmin_incllt60_table!J1974</f>
        <v>1.3113333333333333E-2</v>
      </c>
      <c r="D1974" t="str">
        <f>HL_d251to2arcmin_incllt60_table!I1974</f>
        <v>UGC04087</v>
      </c>
      <c r="E1974" t="str">
        <f>HL_d251to2arcmin_incllt60_table!K1974</f>
        <v>Scd</v>
      </c>
      <c r="F1974" t="str">
        <f>CONCATENATE("/home/ec2-user/galaxies/POGSSNR_SDSSonly_",HL_d251to2arcmin_incllt60_table!I1974,".fits")</f>
        <v>/home/ec2-user/galaxies/POGSSNR_SDSSonly_UGC04087.fits</v>
      </c>
      <c r="G1974">
        <v>0</v>
      </c>
      <c r="H1974">
        <v>2</v>
      </c>
    </row>
    <row r="1975" spans="1:8">
      <c r="A1975" s="5" t="s">
        <v>847</v>
      </c>
      <c r="B1975" t="str">
        <f>CONCATENATE("/home/ec2-user/galaxies/POGS_SDSSonly_",HL_d251to2arcmin_incllt60_table!I1975,".fits")</f>
        <v>/home/ec2-user/galaxies/POGS_SDSSonly_ESO430-001.fits</v>
      </c>
      <c r="C1975" s="4">
        <f>HL_d251to2arcmin_incllt60_table!J1975</f>
        <v>4.9933333333333331E-3</v>
      </c>
      <c r="D1975" t="str">
        <f>HL_d251to2arcmin_incllt60_table!I1975</f>
        <v>ESO430-001</v>
      </c>
      <c r="E1975" t="str">
        <f>HL_d251to2arcmin_incllt60_table!K1975</f>
        <v>SBb</v>
      </c>
      <c r="F1975" t="str">
        <f>CONCATENATE("/home/ec2-user/galaxies/POGSSNR_SDSSonly_",HL_d251to2arcmin_incllt60_table!I1975,".fits")</f>
        <v>/home/ec2-user/galaxies/POGSSNR_SDSSonly_ESO430-001.fits</v>
      </c>
      <c r="G1975">
        <v>0</v>
      </c>
      <c r="H1975">
        <v>2</v>
      </c>
    </row>
    <row r="1976" spans="1:8">
      <c r="A1976" s="5" t="s">
        <v>847</v>
      </c>
      <c r="B1976" t="str">
        <f>CONCATENATE("/home/ec2-user/galaxies/POGS_SDSSonly_",HL_d251to2arcmin_incllt60_table!I1976,".fits")</f>
        <v>/home/ec2-user/galaxies/POGS_SDSSonly_ESO561-002.fits</v>
      </c>
      <c r="C1976" s="4">
        <f>HL_d251to2arcmin_incllt60_table!J1976</f>
        <v>2.5799999999999998E-3</v>
      </c>
      <c r="D1976" t="str">
        <f>HL_d251to2arcmin_incllt60_table!I1976</f>
        <v>ESO561-002</v>
      </c>
      <c r="E1976" t="str">
        <f>HL_d251to2arcmin_incllt60_table!K1976</f>
        <v>SBc</v>
      </c>
      <c r="F1976" t="str">
        <f>CONCATENATE("/home/ec2-user/galaxies/POGSSNR_SDSSonly_",HL_d251to2arcmin_incllt60_table!I1976,".fits")</f>
        <v>/home/ec2-user/galaxies/POGSSNR_SDSSonly_ESO561-002.fits</v>
      </c>
      <c r="G1976">
        <v>0</v>
      </c>
      <c r="H1976">
        <v>2</v>
      </c>
    </row>
    <row r="1977" spans="1:8">
      <c r="A1977" s="5" t="s">
        <v>847</v>
      </c>
      <c r="B1977" t="str">
        <f>CONCATENATE("/home/ec2-user/galaxies/POGS_SDSSonly_",HL_d251to2arcmin_incllt60_table!I1977,".fits")</f>
        <v>/home/ec2-user/galaxies/POGS_SDSSonly_UGC04099.fits</v>
      </c>
      <c r="C1977" s="4">
        <f>HL_d251to2arcmin_incllt60_table!J1977</f>
        <v>1.5773333333333334E-2</v>
      </c>
      <c r="D1977" t="str">
        <f>HL_d251to2arcmin_incllt60_table!I1977</f>
        <v>UGC04099</v>
      </c>
      <c r="E1977" t="str">
        <f>HL_d251to2arcmin_incllt60_table!K1977</f>
        <v>Sb</v>
      </c>
      <c r="F1977" t="str">
        <f>CONCATENATE("/home/ec2-user/galaxies/POGSSNR_SDSSonly_",HL_d251to2arcmin_incllt60_table!I1977,".fits")</f>
        <v>/home/ec2-user/galaxies/POGSSNR_SDSSonly_UGC04099.fits</v>
      </c>
      <c r="G1977">
        <v>0</v>
      </c>
      <c r="H1977">
        <v>2</v>
      </c>
    </row>
    <row r="1978" spans="1:8">
      <c r="A1978" s="5" t="s">
        <v>847</v>
      </c>
      <c r="B1978" t="str">
        <f>CONCATENATE("/home/ec2-user/galaxies/POGS_SDSSonly_",HL_d251to2arcmin_incllt60_table!I1978,".fits")</f>
        <v>/home/ec2-user/galaxies/POGS_SDSSonly_SDSSJ075607.93+234010.3.fits</v>
      </c>
      <c r="C1978" s="4">
        <f>HL_d251to2arcmin_incllt60_table!J1978</f>
        <v>3.2666666666666667E-4</v>
      </c>
      <c r="D1978" t="str">
        <f>HL_d251to2arcmin_incllt60_table!I1978</f>
        <v>SDSSJ075607.93+234010.3</v>
      </c>
      <c r="E1978" t="str">
        <f>HL_d251to2arcmin_incllt60_table!K1978</f>
        <v>Unk</v>
      </c>
      <c r="F1978" t="str">
        <f>CONCATENATE("/home/ec2-user/galaxies/POGSSNR_SDSSonly_",HL_d251to2arcmin_incllt60_table!I1978,".fits")</f>
        <v>/home/ec2-user/galaxies/POGSSNR_SDSSonly_SDSSJ075607.93+234010.3.fits</v>
      </c>
      <c r="G1978">
        <v>0</v>
      </c>
      <c r="H1978">
        <v>2</v>
      </c>
    </row>
    <row r="1979" spans="1:8">
      <c r="A1979" s="5" t="s">
        <v>847</v>
      </c>
      <c r="B1979" t="str">
        <f>CONCATENATE("/home/ec2-user/galaxies/POGS_SDSSonly_",HL_d251to2arcmin_incllt60_table!I1979,".fits")</f>
        <v>/home/ec2-user/galaxies/POGS_SDSSonly_UGC04066.fits</v>
      </c>
      <c r="C1979" s="4">
        <f>HL_d251to2arcmin_incllt60_table!J1979</f>
        <v>8.5333333333333337E-3</v>
      </c>
      <c r="D1979" t="str">
        <f>HL_d251to2arcmin_incllt60_table!I1979</f>
        <v>UGC04066</v>
      </c>
      <c r="E1979" t="str">
        <f>HL_d251to2arcmin_incllt60_table!K1979</f>
        <v>Sc</v>
      </c>
      <c r="F1979" t="str">
        <f>CONCATENATE("/home/ec2-user/galaxies/POGSSNR_SDSSonly_",HL_d251to2arcmin_incllt60_table!I1979,".fits")</f>
        <v>/home/ec2-user/galaxies/POGSSNR_SDSSonly_UGC04066.fits</v>
      </c>
      <c r="G1979">
        <v>0</v>
      </c>
      <c r="H1979">
        <v>2</v>
      </c>
    </row>
    <row r="1980" spans="1:8">
      <c r="A1980" s="5" t="s">
        <v>847</v>
      </c>
      <c r="B1980" t="str">
        <f>CONCATENATE("/home/ec2-user/galaxies/POGS_SDSSonly_",HL_d251to2arcmin_incllt60_table!I1980,".fits")</f>
        <v>/home/ec2-user/galaxies/POGS_SDSSonly_UGC04105.fits</v>
      </c>
      <c r="C1980" s="4">
        <f>HL_d251to2arcmin_incllt60_table!J1980</f>
        <v>2.2100000000000002E-2</v>
      </c>
      <c r="D1980" t="str">
        <f>HL_d251to2arcmin_incllt60_table!I1980</f>
        <v>UGC04105</v>
      </c>
      <c r="E1980" t="str">
        <f>HL_d251to2arcmin_incllt60_table!K1980</f>
        <v>Sab</v>
      </c>
      <c r="F1980" t="str">
        <f>CONCATENATE("/home/ec2-user/galaxies/POGSSNR_SDSSonly_",HL_d251to2arcmin_incllt60_table!I1980,".fits")</f>
        <v>/home/ec2-user/galaxies/POGSSNR_SDSSonly_UGC04105.fits</v>
      </c>
      <c r="G1980">
        <v>0</v>
      </c>
      <c r="H1980">
        <v>2</v>
      </c>
    </row>
    <row r="1981" spans="1:8">
      <c r="A1981" s="5" t="s">
        <v>847</v>
      </c>
      <c r="B1981" t="str">
        <f>CONCATENATE("/home/ec2-user/galaxies/POGS_SDSSonly_",HL_d251to2arcmin_incllt60_table!I1981,".fits")</f>
        <v>/home/ec2-user/galaxies/POGS_SDSSonly_UGC04094.fits</v>
      </c>
      <c r="C1981" s="4">
        <f>HL_d251to2arcmin_incllt60_table!J1981</f>
        <v>2.3946666666666668E-2</v>
      </c>
      <c r="D1981" t="str">
        <f>HL_d251to2arcmin_incllt60_table!I1981</f>
        <v>UGC04094</v>
      </c>
      <c r="E1981" t="str">
        <f>HL_d251to2arcmin_incllt60_table!K1981</f>
        <v>SABa</v>
      </c>
      <c r="F1981" t="str">
        <f>CONCATENATE("/home/ec2-user/galaxies/POGSSNR_SDSSonly_",HL_d251to2arcmin_incllt60_table!I1981,".fits")</f>
        <v>/home/ec2-user/galaxies/POGSSNR_SDSSonly_UGC04094.fits</v>
      </c>
      <c r="G1981">
        <v>0</v>
      </c>
      <c r="H1981">
        <v>2</v>
      </c>
    </row>
    <row r="1982" spans="1:8">
      <c r="A1982" s="5" t="s">
        <v>847</v>
      </c>
      <c r="B1982" t="str">
        <f>CONCATENATE("/home/ec2-user/galaxies/POGS_SDSSonly_",HL_d251to2arcmin_incllt60_table!I1982,".fits")</f>
        <v>/home/ec2-user/galaxies/POGS_SDSSonly_SDSSJ075636.51+142248.4.fits</v>
      </c>
      <c r="C1982" s="4">
        <f>HL_d251to2arcmin_incllt60_table!J1982</f>
        <v>8.0000000000000007E-5</v>
      </c>
      <c r="D1982" t="str">
        <f>HL_d251to2arcmin_incllt60_table!I1982</f>
        <v>SDSSJ075636.51+142248.4</v>
      </c>
      <c r="E1982" t="str">
        <f>HL_d251to2arcmin_incllt60_table!K1982</f>
        <v>Unk</v>
      </c>
      <c r="F1982" t="str">
        <f>CONCATENATE("/home/ec2-user/galaxies/POGSSNR_SDSSonly_",HL_d251to2arcmin_incllt60_table!I1982,".fits")</f>
        <v>/home/ec2-user/galaxies/POGSSNR_SDSSonly_SDSSJ075636.51+142248.4.fits</v>
      </c>
      <c r="G1982">
        <v>0</v>
      </c>
      <c r="H1982">
        <v>2</v>
      </c>
    </row>
    <row r="1983" spans="1:8">
      <c r="A1983" s="5" t="s">
        <v>847</v>
      </c>
      <c r="B1983" t="str">
        <f>CONCATENATE("/home/ec2-user/galaxies/POGS_SDSSonly_",HL_d251to2arcmin_incllt60_table!I1983,".fits")</f>
        <v>/home/ec2-user/galaxies/POGS_SDSSonly_NGC2485.fits</v>
      </c>
      <c r="C1983" s="4">
        <f>HL_d251to2arcmin_incllt60_table!J1983</f>
        <v>1.5343333333333334E-2</v>
      </c>
      <c r="D1983" t="str">
        <f>HL_d251to2arcmin_incllt60_table!I1983</f>
        <v>NGC2485</v>
      </c>
      <c r="E1983" t="str">
        <f>HL_d251to2arcmin_incllt60_table!K1983</f>
        <v>Sa</v>
      </c>
      <c r="F1983" t="str">
        <f>CONCATENATE("/home/ec2-user/galaxies/POGSSNR_SDSSonly_",HL_d251to2arcmin_incllt60_table!I1983,".fits")</f>
        <v>/home/ec2-user/galaxies/POGSSNR_SDSSonly_NGC2485.fits</v>
      </c>
      <c r="G1983">
        <v>0</v>
      </c>
      <c r="H1983">
        <v>2</v>
      </c>
    </row>
    <row r="1984" spans="1:8">
      <c r="A1984" s="5" t="s">
        <v>847</v>
      </c>
      <c r="B1984" t="str">
        <f>CONCATENATE("/home/ec2-user/galaxies/POGS_SDSSonly_",HL_d251to2arcmin_incllt60_table!I1984,".fits")</f>
        <v>/home/ec2-user/galaxies/POGS_SDSSonly_UGC04080.fits</v>
      </c>
      <c r="C1984" s="4">
        <f>HL_d251to2arcmin_incllt60_table!J1984</f>
        <v>1.4626666666666666E-2</v>
      </c>
      <c r="D1984" t="str">
        <f>HL_d251to2arcmin_incllt60_table!I1984</f>
        <v>UGC04080</v>
      </c>
      <c r="E1984" t="str">
        <f>HL_d251to2arcmin_incllt60_table!K1984</f>
        <v>Sa</v>
      </c>
      <c r="F1984" t="str">
        <f>CONCATENATE("/home/ec2-user/galaxies/POGSSNR_SDSSonly_",HL_d251to2arcmin_incllt60_table!I1984,".fits")</f>
        <v>/home/ec2-user/galaxies/POGSSNR_SDSSonly_UGC04080.fits</v>
      </c>
      <c r="G1984">
        <v>0</v>
      </c>
      <c r="H1984">
        <v>2</v>
      </c>
    </row>
    <row r="1985" spans="1:8">
      <c r="A1985" s="5" t="s">
        <v>847</v>
      </c>
      <c r="B1985" t="str">
        <f>CONCATENATE("/home/ec2-user/galaxies/POGS_SDSSonly_",HL_d251to2arcmin_incllt60_table!I1985,".fits")</f>
        <v>/home/ec2-user/galaxies/POGS_SDSSonly_NGC2460.fits</v>
      </c>
      <c r="C1985" s="4">
        <f>HL_d251to2arcmin_incllt60_table!J1985</f>
        <v>5.5466666666666668E-3</v>
      </c>
      <c r="D1985" t="str">
        <f>HL_d251to2arcmin_incllt60_table!I1985</f>
        <v>NGC2460</v>
      </c>
      <c r="E1985" t="str">
        <f>HL_d251to2arcmin_incllt60_table!K1985</f>
        <v>Sab</v>
      </c>
      <c r="F1985" t="str">
        <f>CONCATENATE("/home/ec2-user/galaxies/POGSSNR_SDSSonly_",HL_d251to2arcmin_incllt60_table!I1985,".fits")</f>
        <v>/home/ec2-user/galaxies/POGSSNR_SDSSonly_NGC2460.fits</v>
      </c>
      <c r="G1985">
        <v>0</v>
      </c>
      <c r="H1985">
        <v>2</v>
      </c>
    </row>
    <row r="1986" spans="1:8">
      <c r="A1986" s="5" t="s">
        <v>847</v>
      </c>
      <c r="B1986" t="str">
        <f>CONCATENATE("/home/ec2-user/galaxies/POGS_SDSSonly_",HL_d251to2arcmin_incllt60_table!I1986,".fits")</f>
        <v>/home/ec2-user/galaxies/POGS_SDSSonly_UGC04107.fits</v>
      </c>
      <c r="C1986" s="4">
        <f>HL_d251to2arcmin_incllt60_table!J1986</f>
        <v>1.2256666666666667E-2</v>
      </c>
      <c r="D1986" t="str">
        <f>HL_d251to2arcmin_incllt60_table!I1986</f>
        <v>UGC04107</v>
      </c>
      <c r="E1986" t="str">
        <f>HL_d251to2arcmin_incllt60_table!K1986</f>
        <v>Sc</v>
      </c>
      <c r="F1986" t="str">
        <f>CONCATENATE("/home/ec2-user/galaxies/POGSSNR_SDSSonly_",HL_d251to2arcmin_incllt60_table!I1986,".fits")</f>
        <v>/home/ec2-user/galaxies/POGSSNR_SDSSonly_UGC04107.fits</v>
      </c>
      <c r="G1986">
        <v>0</v>
      </c>
      <c r="H1986">
        <v>2</v>
      </c>
    </row>
    <row r="1987" spans="1:8">
      <c r="A1987" s="5" t="s">
        <v>847</v>
      </c>
      <c r="B1987" t="str">
        <f>CONCATENATE("/home/ec2-user/galaxies/POGS_SDSSonly_",HL_d251to2arcmin_incllt60_table!I1987,".fits")</f>
        <v>/home/ec2-user/galaxies/POGS_SDSSonly_PGC022282.fits</v>
      </c>
      <c r="C1987" s="4">
        <f>HL_d251to2arcmin_incllt60_table!J1987</f>
        <v>1.7603333333333332E-2</v>
      </c>
      <c r="D1987" t="str">
        <f>HL_d251to2arcmin_incllt60_table!I1987</f>
        <v>PGC022282</v>
      </c>
      <c r="E1987" t="str">
        <f>HL_d251to2arcmin_incllt60_table!K1987</f>
        <v>E</v>
      </c>
      <c r="F1987" t="str">
        <f>CONCATENATE("/home/ec2-user/galaxies/POGSSNR_SDSSonly_",HL_d251to2arcmin_incllt60_table!I1987,".fits")</f>
        <v>/home/ec2-user/galaxies/POGSSNR_SDSSonly_PGC022282.fits</v>
      </c>
      <c r="G1987">
        <v>0</v>
      </c>
      <c r="H1987">
        <v>2</v>
      </c>
    </row>
    <row r="1988" spans="1:8">
      <c r="A1988" s="5" t="s">
        <v>847</v>
      </c>
      <c r="B1988" t="str">
        <f>CONCATENATE("/home/ec2-user/galaxies/POGS_SDSSonly_",HL_d251to2arcmin_incllt60_table!I1988,".fits")</f>
        <v>/home/ec2-user/galaxies/POGS_SDSSonly_PGC022294.fits</v>
      </c>
      <c r="C1988" s="4">
        <f>HL_d251to2arcmin_incllt60_table!J1988</f>
        <v>4.6593333333333334E-2</v>
      </c>
      <c r="D1988" t="str">
        <f>HL_d251to2arcmin_incllt60_table!I1988</f>
        <v>PGC022294</v>
      </c>
      <c r="E1988" t="str">
        <f>HL_d251to2arcmin_incllt60_table!K1988</f>
        <v>S0</v>
      </c>
      <c r="F1988" t="str">
        <f>CONCATENATE("/home/ec2-user/galaxies/POGSSNR_SDSSonly_",HL_d251to2arcmin_incllt60_table!I1988,".fits")</f>
        <v>/home/ec2-user/galaxies/POGSSNR_SDSSonly_PGC022294.fits</v>
      </c>
      <c r="G1988">
        <v>0</v>
      </c>
      <c r="H1988">
        <v>2</v>
      </c>
    </row>
    <row r="1989" spans="1:8">
      <c r="A1989" s="5" t="s">
        <v>847</v>
      </c>
      <c r="B1989" t="str">
        <f>CONCATENATE("/home/ec2-user/galaxies/POGS_SDSSonly_",HL_d251to2arcmin_incllt60_table!I1989,".fits")</f>
        <v>/home/ec2-user/galaxies/POGS_SDSSonly_NGC2474.fits</v>
      </c>
      <c r="C1989" s="4">
        <f>HL_d251to2arcmin_incllt60_table!J1989</f>
        <v>1.9216666666666667E-2</v>
      </c>
      <c r="D1989" t="str">
        <f>HL_d251to2arcmin_incllt60_table!I1989</f>
        <v>NGC2474</v>
      </c>
      <c r="E1989" t="str">
        <f>HL_d251to2arcmin_incllt60_table!K1989</f>
        <v>E</v>
      </c>
      <c r="F1989" t="str">
        <f>CONCATENATE("/home/ec2-user/galaxies/POGSSNR_SDSSonly_",HL_d251to2arcmin_incllt60_table!I1989,".fits")</f>
        <v>/home/ec2-user/galaxies/POGSSNR_SDSSonly_NGC2474.fits</v>
      </c>
      <c r="G1989">
        <v>0</v>
      </c>
      <c r="H1989">
        <v>2</v>
      </c>
    </row>
    <row r="1990" spans="1:8">
      <c r="A1990" s="5" t="s">
        <v>847</v>
      </c>
      <c r="B1990" t="str">
        <f>CONCATENATE("/home/ec2-user/galaxies/POGS_SDSSonly_",HL_d251to2arcmin_incllt60_table!I1990,".fits")</f>
        <v>/home/ec2-user/galaxies/POGS_SDSSonly_NGC2475.fits</v>
      </c>
      <c r="C1990" s="4">
        <f>HL_d251to2arcmin_incllt60_table!J1990</f>
        <v>1.7243333333333333E-2</v>
      </c>
      <c r="D1990" t="str">
        <f>HL_d251to2arcmin_incllt60_table!I1990</f>
        <v>NGC2475</v>
      </c>
      <c r="E1990" t="str">
        <f>HL_d251to2arcmin_incllt60_table!K1990</f>
        <v>E</v>
      </c>
      <c r="F1990" t="str">
        <f>CONCATENATE("/home/ec2-user/galaxies/POGSSNR_SDSSonly_",HL_d251to2arcmin_incllt60_table!I1990,".fits")</f>
        <v>/home/ec2-user/galaxies/POGSSNR_SDSSonly_NGC2475.fits</v>
      </c>
      <c r="G1990">
        <v>0</v>
      </c>
      <c r="H1990">
        <v>2</v>
      </c>
    </row>
    <row r="1991" spans="1:8">
      <c r="A1991" s="5" t="s">
        <v>847</v>
      </c>
      <c r="B1991" t="str">
        <f>CONCATENATE("/home/ec2-user/galaxies/POGS_SDSSonly_",HL_d251to2arcmin_incllt60_table!I1991,".fits")</f>
        <v>/home/ec2-user/galaxies/POGS_SDSSonly_NGC2487.fits</v>
      </c>
      <c r="C1991" s="4">
        <f>HL_d251to2arcmin_incllt60_table!J1991</f>
        <v>1.6310000000000002E-2</v>
      </c>
      <c r="D1991" t="str">
        <f>HL_d251to2arcmin_incllt60_table!I1991</f>
        <v>NGC2487</v>
      </c>
      <c r="E1991" t="str">
        <f>HL_d251to2arcmin_incllt60_table!K1991</f>
        <v>Sb</v>
      </c>
      <c r="F1991" t="str">
        <f>CONCATENATE("/home/ec2-user/galaxies/POGSSNR_SDSSonly_",HL_d251to2arcmin_incllt60_table!I1991,".fits")</f>
        <v>/home/ec2-user/galaxies/POGSSNR_SDSSonly_NGC2487.fits</v>
      </c>
      <c r="G1991">
        <v>0</v>
      </c>
      <c r="H1991">
        <v>2</v>
      </c>
    </row>
    <row r="1992" spans="1:8">
      <c r="A1992" s="5" t="s">
        <v>847</v>
      </c>
      <c r="B1992" t="str">
        <f>CONCATENATE("/home/ec2-user/galaxies/POGS_SDSSonly_",HL_d251to2arcmin_incllt60_table!I1992,".fits")</f>
        <v>/home/ec2-user/galaxies/POGS_SDSSonly_NGC2501.fits</v>
      </c>
      <c r="C1992" s="4">
        <f>HL_d251to2arcmin_incllt60_table!J1992</f>
        <v>6.6800000000000002E-3</v>
      </c>
      <c r="D1992" t="str">
        <f>HL_d251to2arcmin_incllt60_table!I1992</f>
        <v>NGC2501</v>
      </c>
      <c r="E1992" t="str">
        <f>HL_d251to2arcmin_incllt60_table!K1992</f>
        <v>S0</v>
      </c>
      <c r="F1992" t="str">
        <f>CONCATENATE("/home/ec2-user/galaxies/POGSSNR_SDSSonly_",HL_d251to2arcmin_incllt60_table!I1992,".fits")</f>
        <v>/home/ec2-user/galaxies/POGSSNR_SDSSonly_NGC2501.fits</v>
      </c>
      <c r="G1992">
        <v>0</v>
      </c>
      <c r="H1992">
        <v>2</v>
      </c>
    </row>
    <row r="1993" spans="1:8">
      <c r="A1993" s="5" t="s">
        <v>847</v>
      </c>
      <c r="B1993" t="str">
        <f>CONCATENATE("/home/ec2-user/galaxies/POGS_SDSSonly_",HL_d251to2arcmin_incllt60_table!I1993,".fits")</f>
        <v>/home/ec2-user/galaxies/POGS_SDSSonly_NGC2496.fits</v>
      </c>
      <c r="C1993" s="4">
        <f>HL_d251to2arcmin_incllt60_table!J1993</f>
        <v>3.1773333333333334E-2</v>
      </c>
      <c r="D1993" t="str">
        <f>HL_d251to2arcmin_incllt60_table!I1993</f>
        <v>NGC2496</v>
      </c>
      <c r="E1993" t="str">
        <f>HL_d251to2arcmin_incllt60_table!K1993</f>
        <v>E</v>
      </c>
      <c r="F1993" t="str">
        <f>CONCATENATE("/home/ec2-user/galaxies/POGSSNR_SDSSonly_",HL_d251to2arcmin_incllt60_table!I1993,".fits")</f>
        <v>/home/ec2-user/galaxies/POGSSNR_SDSSonly_NGC2496.fits</v>
      </c>
      <c r="G1993">
        <v>0</v>
      </c>
      <c r="H1993">
        <v>2</v>
      </c>
    </row>
    <row r="1994" spans="1:8">
      <c r="A1994" s="5" t="s">
        <v>847</v>
      </c>
      <c r="B1994" t="str">
        <f>CONCATENATE("/home/ec2-user/galaxies/POGS_SDSSonly_",HL_d251to2arcmin_incllt60_table!I1994,".fits")</f>
        <v>/home/ec2-user/galaxies/POGS_SDSSonly_UGC04124.fits</v>
      </c>
      <c r="C1994" s="4">
        <f>HL_d251to2arcmin_incllt60_table!J1994</f>
        <v>2.0559999999999998E-2</v>
      </c>
      <c r="D1994" t="str">
        <f>HL_d251to2arcmin_incllt60_table!I1994</f>
        <v>UGC04124</v>
      </c>
      <c r="E1994" t="str">
        <f>HL_d251to2arcmin_incllt60_table!K1994</f>
        <v>S0</v>
      </c>
      <c r="F1994" t="str">
        <f>CONCATENATE("/home/ec2-user/galaxies/POGSSNR_SDSSonly_",HL_d251to2arcmin_incllt60_table!I1994,".fits")</f>
        <v>/home/ec2-user/galaxies/POGSSNR_SDSSonly_UGC04124.fits</v>
      </c>
      <c r="G1994">
        <v>0</v>
      </c>
      <c r="H1994">
        <v>2</v>
      </c>
    </row>
    <row r="1995" spans="1:8">
      <c r="A1995" s="5" t="s">
        <v>847</v>
      </c>
      <c r="B1995" t="str">
        <f>CONCATENATE("/home/ec2-user/galaxies/POGS_SDSSonly_",HL_d251to2arcmin_incllt60_table!I1995,".fits")</f>
        <v>/home/ec2-user/galaxies/POGS_SDSSonly_UGC04139.fits</v>
      </c>
      <c r="C1995" s="4">
        <f>HL_d251to2arcmin_incllt60_table!J1995</f>
        <v>1.6333333333333332E-2</v>
      </c>
      <c r="D1995" t="str">
        <f>HL_d251to2arcmin_incllt60_table!I1995</f>
        <v>UGC04139</v>
      </c>
      <c r="E1995" t="str">
        <f>HL_d251to2arcmin_incllt60_table!K1995</f>
        <v>Sc</v>
      </c>
      <c r="F1995" t="str">
        <f>CONCATENATE("/home/ec2-user/galaxies/POGSSNR_SDSSonly_",HL_d251to2arcmin_incllt60_table!I1995,".fits")</f>
        <v>/home/ec2-user/galaxies/POGSSNR_SDSSonly_UGC04139.fits</v>
      </c>
      <c r="G1995">
        <v>0</v>
      </c>
      <c r="H1995">
        <v>2</v>
      </c>
    </row>
    <row r="1996" spans="1:8">
      <c r="A1996" s="5" t="s">
        <v>847</v>
      </c>
      <c r="B1996" t="str">
        <f>CONCATENATE("/home/ec2-user/galaxies/POGS_SDSSonly_",HL_d251to2arcmin_incllt60_table!I1996,".fits")</f>
        <v>/home/ec2-user/galaxies/POGS_SDSSonly_NGC2492.fits</v>
      </c>
      <c r="C1996" s="4">
        <f>HL_d251to2arcmin_incllt60_table!J1996</f>
        <v>2.2853333333333333E-2</v>
      </c>
      <c r="D1996" t="str">
        <f>HL_d251to2arcmin_incllt60_table!I1996</f>
        <v>NGC2492</v>
      </c>
      <c r="E1996" t="str">
        <f>HL_d251to2arcmin_incllt60_table!K1996</f>
        <v>E-SO</v>
      </c>
      <c r="F1996" t="str">
        <f>CONCATENATE("/home/ec2-user/galaxies/POGSSNR_SDSSonly_",HL_d251to2arcmin_incllt60_table!I1996,".fits")</f>
        <v>/home/ec2-user/galaxies/POGSSNR_SDSSonly_NGC2492.fits</v>
      </c>
      <c r="G1996">
        <v>0</v>
      </c>
      <c r="H1996">
        <v>2</v>
      </c>
    </row>
    <row r="1997" spans="1:8">
      <c r="A1997" s="5" t="s">
        <v>847</v>
      </c>
      <c r="B1997" t="str">
        <f>CONCATENATE("/home/ec2-user/galaxies/POGS_SDSSonly_",HL_d251to2arcmin_incllt60_table!I1997,".fits")</f>
        <v>/home/ec2-user/galaxies/POGS_SDSSonly_NGC2498.fits</v>
      </c>
      <c r="C1997" s="4">
        <f>HL_d251to2arcmin_incllt60_table!J1997</f>
        <v>1.5916666666666666E-2</v>
      </c>
      <c r="D1997" t="str">
        <f>HL_d251to2arcmin_incllt60_table!I1997</f>
        <v>NGC2498</v>
      </c>
      <c r="E1997" t="str">
        <f>HL_d251to2arcmin_incllt60_table!K1997</f>
        <v>Sa</v>
      </c>
      <c r="F1997" t="str">
        <f>CONCATENATE("/home/ec2-user/galaxies/POGSSNR_SDSSonly_",HL_d251to2arcmin_incllt60_table!I1997,".fits")</f>
        <v>/home/ec2-user/galaxies/POGSSNR_SDSSonly_NGC2498.fits</v>
      </c>
      <c r="G1997">
        <v>0</v>
      </c>
      <c r="H1997">
        <v>2</v>
      </c>
    </row>
    <row r="1998" spans="1:8">
      <c r="A1998" s="5" t="s">
        <v>847</v>
      </c>
      <c r="B1998" t="str">
        <f>CONCATENATE("/home/ec2-user/galaxies/POGS_SDSSonly_",HL_d251to2arcmin_incllt60_table!I1998,".fits")</f>
        <v>/home/ec2-user/galaxies/POGS_SDSSonly_UGC04128.fits</v>
      </c>
      <c r="C1998" s="4">
        <f>HL_d251to2arcmin_incllt60_table!J1998</f>
        <v>2.068E-2</v>
      </c>
      <c r="D1998" t="str">
        <f>HL_d251to2arcmin_incllt60_table!I1998</f>
        <v>UGC04128</v>
      </c>
      <c r="E1998" t="str">
        <f>HL_d251to2arcmin_incllt60_table!K1998</f>
        <v>Sc</v>
      </c>
      <c r="F1998" t="str">
        <f>CONCATENATE("/home/ec2-user/galaxies/POGSSNR_SDSSonly_",HL_d251to2arcmin_incllt60_table!I1998,".fits")</f>
        <v>/home/ec2-user/galaxies/POGSSNR_SDSSonly_UGC04128.fits</v>
      </c>
      <c r="G1998">
        <v>0</v>
      </c>
      <c r="H1998">
        <v>2</v>
      </c>
    </row>
    <row r="1999" spans="1:8">
      <c r="A1999" s="5" t="s">
        <v>847</v>
      </c>
      <c r="B1999" t="str">
        <f>CONCATENATE("/home/ec2-user/galaxies/POGS_SDSSonly_",HL_d251to2arcmin_incllt60_table!I1999,".fits")</f>
        <v>/home/ec2-user/galaxies/POGS_SDSSonly_NGC2493.fits</v>
      </c>
      <c r="C1999" s="4">
        <f>HL_d251to2arcmin_incllt60_table!J1999</f>
        <v>1.3639999999999999E-2</v>
      </c>
      <c r="D1999" t="str">
        <f>HL_d251to2arcmin_incllt60_table!I1999</f>
        <v>NGC2493</v>
      </c>
      <c r="E1999" t="str">
        <f>HL_d251to2arcmin_incllt60_table!K1999</f>
        <v>S0</v>
      </c>
      <c r="F1999" t="str">
        <f>CONCATENATE("/home/ec2-user/galaxies/POGSSNR_SDSSonly_",HL_d251to2arcmin_incllt60_table!I1999,".fits")</f>
        <v>/home/ec2-user/galaxies/POGSSNR_SDSSonly_NGC2493.fits</v>
      </c>
      <c r="G1999">
        <v>0</v>
      </c>
      <c r="H1999">
        <v>2</v>
      </c>
    </row>
    <row r="2000" spans="1:8">
      <c r="A2000" s="5" t="s">
        <v>847</v>
      </c>
      <c r="B2000" t="str">
        <f>CONCATENATE("/home/ec2-user/galaxies/POGS_SDSSonly_",HL_d251to2arcmin_incllt60_table!I2000,".fits")</f>
        <v>/home/ec2-user/galaxies/POGS_SDSSonly_ESO124-007.fits</v>
      </c>
      <c r="C2000" s="4">
        <f>HL_d251to2arcmin_incllt60_table!J2000</f>
        <v>2.6343333333333333E-2</v>
      </c>
      <c r="D2000" t="str">
        <f>HL_d251to2arcmin_incllt60_table!I2000</f>
        <v>ESO124-007</v>
      </c>
      <c r="E2000" t="str">
        <f>HL_d251to2arcmin_incllt60_table!K2000</f>
        <v>Sb</v>
      </c>
      <c r="F2000" t="str">
        <f>CONCATENATE("/home/ec2-user/galaxies/POGSSNR_SDSSonly_",HL_d251to2arcmin_incllt60_table!I2000,".fits")</f>
        <v>/home/ec2-user/galaxies/POGSSNR_SDSSonly_ESO124-007.fits</v>
      </c>
      <c r="G2000">
        <v>0</v>
      </c>
      <c r="H2000">
        <v>2</v>
      </c>
    </row>
    <row r="2001" spans="1:8">
      <c r="A2001" s="5" t="s">
        <v>847</v>
      </c>
      <c r="B2001" t="str">
        <f>CONCATENATE("/home/ec2-user/galaxies/POGS_SDSSonly_",HL_d251to2arcmin_incllt60_table!I2001,".fits")</f>
        <v>/home/ec2-user/galaxies/POGS_SDSSonly_NGC2507.fits</v>
      </c>
      <c r="C2001" s="4">
        <f>HL_d251to2arcmin_incllt60_table!J2001</f>
        <v>1.5259999999999999E-2</v>
      </c>
      <c r="D2001" t="str">
        <f>HL_d251to2arcmin_incllt60_table!I2001</f>
        <v>NGC2507</v>
      </c>
      <c r="E2001" t="str">
        <f>HL_d251to2arcmin_incllt60_table!K2001</f>
        <v>S0-a</v>
      </c>
      <c r="F2001" t="str">
        <f>CONCATENATE("/home/ec2-user/galaxies/POGSSNR_SDSSonly_",HL_d251to2arcmin_incllt60_table!I2001,".fits")</f>
        <v>/home/ec2-user/galaxies/POGSSNR_SDSSonly_NGC2507.fits</v>
      </c>
      <c r="G2001">
        <v>0</v>
      </c>
      <c r="H2001">
        <v>2</v>
      </c>
    </row>
    <row r="2002" spans="1:8">
      <c r="A2002" s="5" t="s">
        <v>847</v>
      </c>
      <c r="B2002" t="str">
        <f>CONCATENATE("/home/ec2-user/galaxies/POGS_SDSSonly_",HL_d251to2arcmin_incllt60_table!I2002,".fits")</f>
        <v>/home/ec2-user/galaxies/POGS_SDSSonly_SDSSJ080138.73+154249.2.fits</v>
      </c>
      <c r="C2002" s="4">
        <f>HL_d251to2arcmin_incllt60_table!J2002</f>
        <v>1.5890000000000001E-2</v>
      </c>
      <c r="D2002" t="str">
        <f>HL_d251to2arcmin_incllt60_table!I2002</f>
        <v>SDSSJ080138.73+154249.2</v>
      </c>
      <c r="E2002" t="str">
        <f>HL_d251to2arcmin_incllt60_table!K2002</f>
        <v>Unk</v>
      </c>
      <c r="F2002" t="str">
        <f>CONCATENATE("/home/ec2-user/galaxies/POGSSNR_SDSSonly_",HL_d251to2arcmin_incllt60_table!I2002,".fits")</f>
        <v>/home/ec2-user/galaxies/POGSSNR_SDSSonly_SDSSJ080138.73+154249.2.fits</v>
      </c>
      <c r="G2002">
        <v>0</v>
      </c>
      <c r="H2002">
        <v>2</v>
      </c>
    </row>
    <row r="2003" spans="1:8">
      <c r="A2003" s="5" t="s">
        <v>847</v>
      </c>
      <c r="B2003" t="str">
        <f>CONCATENATE("/home/ec2-user/galaxies/POGS_SDSSonly_",HL_d251to2arcmin_incllt60_table!I2003,".fits")</f>
        <v>/home/ec2-user/galaxies/POGS_SDSSonly_NGC2508.fits</v>
      </c>
      <c r="C2003" s="4">
        <f>HL_d251to2arcmin_incllt60_table!J2003</f>
        <v>1.4336666666666666E-2</v>
      </c>
      <c r="D2003" t="str">
        <f>HL_d251to2arcmin_incllt60_table!I2003</f>
        <v>NGC2508</v>
      </c>
      <c r="E2003" t="str">
        <f>HL_d251to2arcmin_incllt60_table!K2003</f>
        <v>E</v>
      </c>
      <c r="F2003" t="str">
        <f>CONCATENATE("/home/ec2-user/galaxies/POGSSNR_SDSSonly_",HL_d251to2arcmin_incllt60_table!I2003,".fits")</f>
        <v>/home/ec2-user/galaxies/POGSSNR_SDSSonly_NGC2508.fits</v>
      </c>
      <c r="G2003">
        <v>0</v>
      </c>
      <c r="H2003">
        <v>2</v>
      </c>
    </row>
    <row r="2004" spans="1:8">
      <c r="A2004" s="5" t="s">
        <v>847</v>
      </c>
      <c r="B2004" t="str">
        <f>CONCATENATE("/home/ec2-user/galaxies/POGS_SDSSonly_",HL_d251to2arcmin_incllt60_table!I2004,".fits")</f>
        <v>/home/ec2-user/galaxies/POGS_SDSSonly_UGC04137.fits</v>
      </c>
      <c r="C2004" s="4">
        <f>HL_d251to2arcmin_incllt60_table!J2004</f>
        <v>1.1390000000000001E-2</v>
      </c>
      <c r="D2004" t="str">
        <f>HL_d251to2arcmin_incllt60_table!I2004</f>
        <v>UGC04137</v>
      </c>
      <c r="E2004" t="str">
        <f>HL_d251to2arcmin_incllt60_table!K2004</f>
        <v>Sd</v>
      </c>
      <c r="F2004" t="str">
        <f>CONCATENATE("/home/ec2-user/galaxies/POGSSNR_SDSSonly_",HL_d251to2arcmin_incllt60_table!I2004,".fits")</f>
        <v>/home/ec2-user/galaxies/POGSSNR_SDSSonly_UGC04137.fits</v>
      </c>
      <c r="G2004">
        <v>0</v>
      </c>
      <c r="H2004">
        <v>2</v>
      </c>
    </row>
    <row r="2005" spans="1:8">
      <c r="A2005" s="5" t="s">
        <v>847</v>
      </c>
      <c r="B2005" t="str">
        <f>CONCATENATE("/home/ec2-user/galaxies/POGS_SDSSonly_",HL_d251to2arcmin_incllt60_table!I2005,".fits")</f>
        <v>/home/ec2-user/galaxies/POGS_SDSSonly_NGC2497.fits</v>
      </c>
      <c r="C2005" s="4">
        <f>HL_d251to2arcmin_incllt60_table!J2005</f>
        <v>2.792E-2</v>
      </c>
      <c r="D2005" t="str">
        <f>HL_d251to2arcmin_incllt60_table!I2005</f>
        <v>NGC2497</v>
      </c>
      <c r="E2005" t="str">
        <f>HL_d251to2arcmin_incllt60_table!K2005</f>
        <v>E</v>
      </c>
      <c r="F2005" t="str">
        <f>CONCATENATE("/home/ec2-user/galaxies/POGSSNR_SDSSonly_",HL_d251to2arcmin_incllt60_table!I2005,".fits")</f>
        <v>/home/ec2-user/galaxies/POGSSNR_SDSSonly_NGC2497.fits</v>
      </c>
      <c r="G2005">
        <v>0</v>
      </c>
      <c r="H2005">
        <v>2</v>
      </c>
    </row>
    <row r="2006" spans="1:8">
      <c r="A2006" s="5" t="s">
        <v>847</v>
      </c>
      <c r="B2006" t="str">
        <f>CONCATENATE("/home/ec2-user/galaxies/POGS_SDSSonly_",HL_d251to2arcmin_incllt60_table!I2006,".fits")</f>
        <v>/home/ec2-user/galaxies/POGS_SDSSonly_UGC04183.fits</v>
      </c>
      <c r="C2006" s="4">
        <f>HL_d251to2arcmin_incllt60_table!J2006</f>
        <v>3.0833333333333334E-2</v>
      </c>
      <c r="D2006" t="str">
        <f>HL_d251to2arcmin_incllt60_table!I2006</f>
        <v>UGC04183</v>
      </c>
      <c r="E2006" t="str">
        <f>HL_d251to2arcmin_incllt60_table!K2006</f>
        <v>Sab</v>
      </c>
      <c r="F2006" t="str">
        <f>CONCATENATE("/home/ec2-user/galaxies/POGSSNR_SDSSonly_",HL_d251to2arcmin_incllt60_table!I2006,".fits")</f>
        <v>/home/ec2-user/galaxies/POGSSNR_SDSSonly_UGC04183.fits</v>
      </c>
      <c r="G2006">
        <v>0</v>
      </c>
      <c r="H2006">
        <v>2</v>
      </c>
    </row>
    <row r="2007" spans="1:8">
      <c r="A2007" s="5" t="s">
        <v>847</v>
      </c>
      <c r="B2007" t="str">
        <f>CONCATENATE("/home/ec2-user/galaxies/POGS_SDSSonly_",HL_d251to2arcmin_incllt60_table!I2007,".fits")</f>
        <v>/home/ec2-user/galaxies/POGS_SDSSonly_NGC2517.fits</v>
      </c>
      <c r="C2007" s="4">
        <f>HL_d251to2arcmin_incllt60_table!J2007</f>
        <v>4.5133333333333336E-3</v>
      </c>
      <c r="D2007" t="str">
        <f>HL_d251to2arcmin_incllt60_table!I2007</f>
        <v>NGC2517</v>
      </c>
      <c r="E2007" t="str">
        <f>HL_d251to2arcmin_incllt60_table!K2007</f>
        <v>S0</v>
      </c>
      <c r="F2007" t="str">
        <f>CONCATENATE("/home/ec2-user/galaxies/POGSSNR_SDSSonly_",HL_d251to2arcmin_incllt60_table!I2007,".fits")</f>
        <v>/home/ec2-user/galaxies/POGSSNR_SDSSonly_NGC2517.fits</v>
      </c>
      <c r="G2007">
        <v>0</v>
      </c>
      <c r="H2007">
        <v>2</v>
      </c>
    </row>
    <row r="2008" spans="1:8">
      <c r="A2008" s="5" t="s">
        <v>847</v>
      </c>
      <c r="B2008" t="str">
        <f>CONCATENATE("/home/ec2-user/galaxies/POGS_SDSSonly_",HL_d251to2arcmin_incllt60_table!I2008,".fits")</f>
        <v>/home/ec2-user/galaxies/POGS_SDSSonly_NGC2514.fits</v>
      </c>
      <c r="C2008" s="4">
        <f>HL_d251to2arcmin_incllt60_table!J2008</f>
        <v>1.6226666666666667E-2</v>
      </c>
      <c r="D2008" t="str">
        <f>HL_d251to2arcmin_incllt60_table!I2008</f>
        <v>NGC2514</v>
      </c>
      <c r="E2008" t="str">
        <f>HL_d251to2arcmin_incllt60_table!K2008</f>
        <v>Sc</v>
      </c>
      <c r="F2008" t="str">
        <f>CONCATENATE("/home/ec2-user/galaxies/POGSSNR_SDSSonly_",HL_d251to2arcmin_incllt60_table!I2008,".fits")</f>
        <v>/home/ec2-user/galaxies/POGSSNR_SDSSonly_NGC2514.fits</v>
      </c>
      <c r="G2008">
        <v>0</v>
      </c>
      <c r="H2008">
        <v>2</v>
      </c>
    </row>
    <row r="2009" spans="1:8">
      <c r="A2009" s="5" t="s">
        <v>847</v>
      </c>
      <c r="B2009" t="str">
        <f>CONCATENATE("/home/ec2-user/galaxies/POGS_SDSSonly_",HL_d251to2arcmin_incllt60_table!I2009,".fits")</f>
        <v>/home/ec2-user/galaxies/POGS_SDSSonly_ESO561-009.fits</v>
      </c>
      <c r="C2009" s="4">
        <f>HL_d251to2arcmin_incllt60_table!J2009</f>
        <v>1.0736666666666667E-2</v>
      </c>
      <c r="D2009" t="str">
        <f>HL_d251to2arcmin_incllt60_table!I2009</f>
        <v>ESO561-009</v>
      </c>
      <c r="E2009" t="str">
        <f>HL_d251to2arcmin_incllt60_table!K2009</f>
        <v>Sab</v>
      </c>
      <c r="F2009" t="str">
        <f>CONCATENATE("/home/ec2-user/galaxies/POGSSNR_SDSSonly_",HL_d251to2arcmin_incllt60_table!I2009,".fits")</f>
        <v>/home/ec2-user/galaxies/POGSSNR_SDSSonly_ESO561-009.fits</v>
      </c>
      <c r="G2009">
        <v>0</v>
      </c>
      <c r="H2009">
        <v>2</v>
      </c>
    </row>
    <row r="2010" spans="1:8">
      <c r="A2010" s="5" t="s">
        <v>847</v>
      </c>
      <c r="B2010" t="str">
        <f>CONCATENATE("/home/ec2-user/galaxies/POGS_SDSSonly_",HL_d251to2arcmin_incllt60_table!I2010,".fits")</f>
        <v>/home/ec2-user/galaxies/POGS_SDSSonly_NGC2512.fits</v>
      </c>
      <c r="C2010" s="4">
        <f>HL_d251to2arcmin_incllt60_table!J2010</f>
        <v>1.5859999999999999E-2</v>
      </c>
      <c r="D2010" t="str">
        <f>HL_d251to2arcmin_incllt60_table!I2010</f>
        <v>NGC2512</v>
      </c>
      <c r="E2010" t="str">
        <f>HL_d251to2arcmin_incllt60_table!K2010</f>
        <v>SBb</v>
      </c>
      <c r="F2010" t="str">
        <f>CONCATENATE("/home/ec2-user/galaxies/POGSSNR_SDSSonly_",HL_d251to2arcmin_incllt60_table!I2010,".fits")</f>
        <v>/home/ec2-user/galaxies/POGSSNR_SDSSonly_NGC2512.fits</v>
      </c>
      <c r="G2010">
        <v>0</v>
      </c>
      <c r="H2010">
        <v>2</v>
      </c>
    </row>
    <row r="2011" spans="1:8">
      <c r="A2011" s="5" t="s">
        <v>847</v>
      </c>
      <c r="B2011" t="str">
        <f>CONCATENATE("/home/ec2-user/galaxies/POGS_SDSSonly_",HL_d251to2arcmin_incllt60_table!I2011,".fits")</f>
        <v>/home/ec2-user/galaxies/POGS_SDSSonly_PGC269391.fits</v>
      </c>
      <c r="C2011" s="4">
        <f>HL_d251to2arcmin_incllt60_table!J2011</f>
        <v>3.4453333333333336E-2</v>
      </c>
      <c r="D2011" t="str">
        <f>HL_d251to2arcmin_incllt60_table!I2011</f>
        <v>PGC269391</v>
      </c>
      <c r="E2011" t="str">
        <f>HL_d251to2arcmin_incllt60_table!K2011</f>
        <v>Sbc</v>
      </c>
      <c r="F2011" t="str">
        <f>CONCATENATE("/home/ec2-user/galaxies/POGSSNR_SDSSonly_",HL_d251to2arcmin_incllt60_table!I2011,".fits")</f>
        <v>/home/ec2-user/galaxies/POGSSNR_SDSSonly_PGC269391.fits</v>
      </c>
      <c r="G2011">
        <v>0</v>
      </c>
      <c r="H2011">
        <v>2</v>
      </c>
    </row>
    <row r="2012" spans="1:8">
      <c r="A2012" s="5" t="s">
        <v>847</v>
      </c>
      <c r="B2012" t="str">
        <f>CONCATENATE("/home/ec2-user/galaxies/POGS_SDSSonly_",HL_d251to2arcmin_incllt60_table!I2012,".fits")</f>
        <v>/home/ec2-user/galaxies/POGS_SDSSonly_UGC04198.fits</v>
      </c>
      <c r="C2012" s="4">
        <f>HL_d251to2arcmin_incllt60_table!J2012</f>
        <v>3.4226666666666669E-2</v>
      </c>
      <c r="D2012" t="str">
        <f>HL_d251to2arcmin_incllt60_table!I2012</f>
        <v>UGC04198</v>
      </c>
      <c r="E2012" t="str">
        <f>HL_d251to2arcmin_incllt60_table!K2012</f>
        <v>S0</v>
      </c>
      <c r="F2012" t="str">
        <f>CONCATENATE("/home/ec2-user/galaxies/POGSSNR_SDSSonly_",HL_d251to2arcmin_incllt60_table!I2012,".fits")</f>
        <v>/home/ec2-user/galaxies/POGSSNR_SDSSonly_UGC04198.fits</v>
      </c>
      <c r="G2012">
        <v>0</v>
      </c>
      <c r="H2012">
        <v>2</v>
      </c>
    </row>
    <row r="2013" spans="1:8">
      <c r="A2013" s="5" t="s">
        <v>847</v>
      </c>
      <c r="B2013" t="str">
        <f>CONCATENATE("/home/ec2-user/galaxies/POGS_SDSSonly_",HL_d251to2arcmin_incllt60_table!I2013,".fits")</f>
        <v>/home/ec2-user/galaxies/POGS_SDSSonly_NGC2523A.fits</v>
      </c>
      <c r="C2013" s="4">
        <f>HL_d251to2arcmin_incllt60_table!J2013</f>
        <v>1.3533333333333333E-2</v>
      </c>
      <c r="D2013" t="str">
        <f>HL_d251to2arcmin_incllt60_table!I2013</f>
        <v>NGC2523A</v>
      </c>
      <c r="E2013" t="str">
        <f>HL_d251to2arcmin_incllt60_table!K2013</f>
        <v>Sc</v>
      </c>
      <c r="F2013" t="str">
        <f>CONCATENATE("/home/ec2-user/galaxies/POGSSNR_SDSSonly_",HL_d251to2arcmin_incllt60_table!I2013,".fits")</f>
        <v>/home/ec2-user/galaxies/POGSSNR_SDSSonly_NGC2523A.fits</v>
      </c>
      <c r="G2013">
        <v>0</v>
      </c>
      <c r="H2013">
        <v>2</v>
      </c>
    </row>
    <row r="2014" spans="1:8">
      <c r="A2014" s="5" t="s">
        <v>847</v>
      </c>
      <c r="B2014" t="str">
        <f>CONCATENATE("/home/ec2-user/galaxies/POGS_SDSSonly_",HL_d251to2arcmin_incllt60_table!I2014,".fits")</f>
        <v>/home/ec2-user/galaxies/POGS_SDSSonly_UGC04151.fits</v>
      </c>
      <c r="C2014" s="4">
        <f>HL_d251to2arcmin_incllt60_table!J2014</f>
        <v>8.4966666666666663E-3</v>
      </c>
      <c r="D2014" t="str">
        <f>HL_d251to2arcmin_incllt60_table!I2014</f>
        <v>UGC04151</v>
      </c>
      <c r="E2014" t="str">
        <f>HL_d251to2arcmin_incllt60_table!K2014</f>
        <v>Sd</v>
      </c>
      <c r="F2014" t="str">
        <f>CONCATENATE("/home/ec2-user/galaxies/POGSSNR_SDSSonly_",HL_d251to2arcmin_incllt60_table!I2014,".fits")</f>
        <v>/home/ec2-user/galaxies/POGSSNR_SDSSonly_UGC04151.fits</v>
      </c>
      <c r="G2014">
        <v>0</v>
      </c>
      <c r="H2014">
        <v>2</v>
      </c>
    </row>
    <row r="2015" spans="1:8">
      <c r="A2015" s="5" t="s">
        <v>847</v>
      </c>
      <c r="B2015" t="str">
        <f>CONCATENATE("/home/ec2-user/galaxies/POGS_SDSSonly_",HL_d251to2arcmin_incllt60_table!I2015,".fits")</f>
        <v>/home/ec2-user/galaxies/POGS_SDSSonly_UGC04196.fits</v>
      </c>
      <c r="C2015" s="4">
        <f>HL_d251to2arcmin_incllt60_table!J2015</f>
        <v>3.1006666666666665E-2</v>
      </c>
      <c r="D2015" t="str">
        <f>HL_d251to2arcmin_incllt60_table!I2015</f>
        <v>UGC04196</v>
      </c>
      <c r="E2015" t="str">
        <f>HL_d251to2arcmin_incllt60_table!K2015</f>
        <v>Scd</v>
      </c>
      <c r="F2015" t="str">
        <f>CONCATENATE("/home/ec2-user/galaxies/POGSSNR_SDSSonly_",HL_d251to2arcmin_incllt60_table!I2015,".fits")</f>
        <v>/home/ec2-user/galaxies/POGSSNR_SDSSonly_UGC04196.fits</v>
      </c>
      <c r="G2015">
        <v>0</v>
      </c>
      <c r="H2015">
        <v>2</v>
      </c>
    </row>
    <row r="2016" spans="1:8">
      <c r="A2016" s="5" t="s">
        <v>847</v>
      </c>
      <c r="B2016" t="str">
        <f>CONCATENATE("/home/ec2-user/galaxies/POGS_SDSSonly_",HL_d251to2arcmin_incllt60_table!I2016,".fits")</f>
        <v>/home/ec2-user/galaxies/POGS_SDSSonly_ESO494-019.fits</v>
      </c>
      <c r="C2016" s="4">
        <f>HL_d251to2arcmin_incllt60_table!J2016</f>
        <v>0</v>
      </c>
      <c r="D2016" t="str">
        <f>HL_d251to2arcmin_incllt60_table!I2016</f>
        <v>ESO494-019</v>
      </c>
      <c r="E2016" t="str">
        <f>HL_d251to2arcmin_incllt60_table!K2016</f>
        <v>S0-a</v>
      </c>
      <c r="F2016" t="str">
        <f>CONCATENATE("/home/ec2-user/galaxies/POGSSNR_SDSSonly_",HL_d251to2arcmin_incllt60_table!I2016,".fits")</f>
        <v>/home/ec2-user/galaxies/POGSSNR_SDSSonly_ESO494-019.fits</v>
      </c>
      <c r="G2016">
        <v>0</v>
      </c>
      <c r="H2016">
        <v>2</v>
      </c>
    </row>
    <row r="2017" spans="1:8">
      <c r="A2017" s="5" t="s">
        <v>847</v>
      </c>
      <c r="B2017" t="str">
        <f>CONCATENATE("/home/ec2-user/galaxies/POGS_SDSSonly_",HL_d251to2arcmin_incllt60_table!I2017,".fits")</f>
        <v>/home/ec2-user/galaxies/POGS_SDSSonly_ESO089-009.fits</v>
      </c>
      <c r="C2017" s="4">
        <f>HL_d251to2arcmin_incllt60_table!J2017</f>
        <v>2.2790000000000001E-2</v>
      </c>
      <c r="D2017" t="str">
        <f>HL_d251to2arcmin_incllt60_table!I2017</f>
        <v>ESO089-009</v>
      </c>
      <c r="E2017" t="str">
        <f>HL_d251to2arcmin_incllt60_table!K2017</f>
        <v>S0</v>
      </c>
      <c r="F2017" t="str">
        <f>CONCATENATE("/home/ec2-user/galaxies/POGSSNR_SDSSonly_",HL_d251to2arcmin_incllt60_table!I2017,".fits")</f>
        <v>/home/ec2-user/galaxies/POGSSNR_SDSSonly_ESO089-009.fits</v>
      </c>
      <c r="G2017">
        <v>0</v>
      </c>
      <c r="H2017">
        <v>2</v>
      </c>
    </row>
    <row r="2018" spans="1:8">
      <c r="A2018" s="5" t="s">
        <v>847</v>
      </c>
      <c r="B2018" t="str">
        <f>CONCATENATE("/home/ec2-user/galaxies/POGS_SDSSonly_",HL_d251to2arcmin_incllt60_table!I2018,".fits")</f>
        <v>/home/ec2-user/galaxies/POGS_SDSSonly_IC2225.fits</v>
      </c>
      <c r="C2018" s="4">
        <f>HL_d251to2arcmin_incllt60_table!J2018</f>
        <v>3.3410000000000002E-2</v>
      </c>
      <c r="D2018" t="str">
        <f>HL_d251to2arcmin_incllt60_table!I2018</f>
        <v>IC2225</v>
      </c>
      <c r="E2018" t="str">
        <f>HL_d251to2arcmin_incllt60_table!K2018</f>
        <v>SBa</v>
      </c>
      <c r="F2018" t="str">
        <f>CONCATENATE("/home/ec2-user/galaxies/POGSSNR_SDSSonly_",HL_d251to2arcmin_incllt60_table!I2018,".fits")</f>
        <v>/home/ec2-user/galaxies/POGSSNR_SDSSonly_IC2225.fits</v>
      </c>
      <c r="G2018">
        <v>0</v>
      </c>
      <c r="H2018">
        <v>2</v>
      </c>
    </row>
    <row r="2019" spans="1:8">
      <c r="A2019" s="5" t="s">
        <v>847</v>
      </c>
      <c r="B2019" t="str">
        <f>CONCATENATE("/home/ec2-user/galaxies/POGS_SDSSonly_",HL_d251to2arcmin_incllt60_table!I2019,".fits")</f>
        <v>/home/ec2-user/galaxies/POGS_SDSSonly_UGC04215.fits</v>
      </c>
      <c r="C2019" s="4">
        <f>HL_d251to2arcmin_incllt60_table!J2019</f>
        <v>3.3916666666666664E-2</v>
      </c>
      <c r="D2019" t="str">
        <f>HL_d251to2arcmin_incllt60_table!I2019</f>
        <v>UGC04215</v>
      </c>
      <c r="E2019" t="str">
        <f>HL_d251to2arcmin_incllt60_table!K2019</f>
        <v>Sb</v>
      </c>
      <c r="F2019" t="str">
        <f>CONCATENATE("/home/ec2-user/galaxies/POGSSNR_SDSSonly_",HL_d251to2arcmin_incllt60_table!I2019,".fits")</f>
        <v>/home/ec2-user/galaxies/POGSSNR_SDSSonly_UGC04215.fits</v>
      </c>
      <c r="G2019">
        <v>0</v>
      </c>
      <c r="H2019">
        <v>2</v>
      </c>
    </row>
    <row r="2020" spans="1:8">
      <c r="A2020" s="5" t="s">
        <v>847</v>
      </c>
      <c r="B2020" t="str">
        <f>CONCATENATE("/home/ec2-user/galaxies/POGS_SDSSonly_",HL_d251to2arcmin_incllt60_table!I2020,".fits")</f>
        <v>/home/ec2-user/galaxies/POGS_SDSSonly_ESO494-025.fits</v>
      </c>
      <c r="C2020" s="4">
        <f>HL_d251to2arcmin_incllt60_table!J2020</f>
        <v>2.8166666666666665E-3</v>
      </c>
      <c r="D2020" t="str">
        <f>HL_d251to2arcmin_incllt60_table!I2020</f>
        <v>ESO494-025</v>
      </c>
      <c r="E2020" t="str">
        <f>HL_d251to2arcmin_incllt60_table!K2020</f>
        <v>S0-a</v>
      </c>
      <c r="F2020" t="str">
        <f>CONCATENATE("/home/ec2-user/galaxies/POGSSNR_SDSSonly_",HL_d251to2arcmin_incllt60_table!I2020,".fits")</f>
        <v>/home/ec2-user/galaxies/POGSSNR_SDSSonly_ESO494-025.fits</v>
      </c>
      <c r="G2020">
        <v>0</v>
      </c>
      <c r="H2020">
        <v>2</v>
      </c>
    </row>
    <row r="2021" spans="1:8">
      <c r="A2021" s="5" t="s">
        <v>847</v>
      </c>
      <c r="B2021" t="str">
        <f>CONCATENATE("/home/ec2-user/galaxies/POGS_SDSSonly_",HL_d251to2arcmin_incllt60_table!I2021,".fits")</f>
        <v>/home/ec2-user/galaxies/POGS_SDSSonly_IC2226.fits</v>
      </c>
      <c r="C2021" s="4">
        <f>HL_d251to2arcmin_incllt60_table!J2021</f>
        <v>3.6493333333333336E-2</v>
      </c>
      <c r="D2021" t="str">
        <f>HL_d251to2arcmin_incllt60_table!I2021</f>
        <v>IC2226</v>
      </c>
      <c r="E2021" t="str">
        <f>HL_d251to2arcmin_incllt60_table!K2021</f>
        <v>SABa</v>
      </c>
      <c r="F2021" t="str">
        <f>CONCATENATE("/home/ec2-user/galaxies/POGSSNR_SDSSonly_",HL_d251to2arcmin_incllt60_table!I2021,".fits")</f>
        <v>/home/ec2-user/galaxies/POGSSNR_SDSSonly_IC2226.fits</v>
      </c>
      <c r="G2021">
        <v>0</v>
      </c>
      <c r="H2021">
        <v>2</v>
      </c>
    </row>
    <row r="2022" spans="1:8">
      <c r="A2022" s="5" t="s">
        <v>847</v>
      </c>
      <c r="B2022" t="str">
        <f>CONCATENATE("/home/ec2-user/galaxies/POGS_SDSSonly_",HL_d251to2arcmin_incllt60_table!I2022,".fits")</f>
        <v>/home/ec2-user/galaxies/POGS_SDSSonly_UGC04219.fits</v>
      </c>
      <c r="C2022" s="4">
        <f>HL_d251to2arcmin_incllt60_table!J2022</f>
        <v>4.1926666666666668E-2</v>
      </c>
      <c r="D2022" t="str">
        <f>HL_d251to2arcmin_incllt60_table!I2022</f>
        <v>UGC04219</v>
      </c>
      <c r="E2022" t="str">
        <f>HL_d251to2arcmin_incllt60_table!K2022</f>
        <v>Sb</v>
      </c>
      <c r="F2022" t="str">
        <f>CONCATENATE("/home/ec2-user/galaxies/POGSSNR_SDSSonly_",HL_d251to2arcmin_incllt60_table!I2022,".fits")</f>
        <v>/home/ec2-user/galaxies/POGSSNR_SDSSonly_UGC04219.fits</v>
      </c>
      <c r="G2022">
        <v>0</v>
      </c>
      <c r="H2022">
        <v>2</v>
      </c>
    </row>
    <row r="2023" spans="1:8">
      <c r="A2023" s="5" t="s">
        <v>847</v>
      </c>
      <c r="B2023" t="str">
        <f>CONCATENATE("/home/ec2-user/galaxies/POGS_SDSSonly_",HL_d251to2arcmin_incllt60_table!I2023,".fits")</f>
        <v>/home/ec2-user/galaxies/POGS_SDSSonly_UGC04228.fits</v>
      </c>
      <c r="C2023" s="4">
        <f>HL_d251to2arcmin_incllt60_table!J2023</f>
        <v>1.4643333333333333E-2</v>
      </c>
      <c r="D2023" t="str">
        <f>HL_d251to2arcmin_incllt60_table!I2023</f>
        <v>UGC04228</v>
      </c>
      <c r="E2023" t="str">
        <f>HL_d251to2arcmin_incllt60_table!K2023</f>
        <v>S0</v>
      </c>
      <c r="F2023" t="str">
        <f>CONCATENATE("/home/ec2-user/galaxies/POGSSNR_SDSSonly_",HL_d251to2arcmin_incllt60_table!I2023,".fits")</f>
        <v>/home/ec2-user/galaxies/POGSSNR_SDSSonly_UGC04228.fits</v>
      </c>
      <c r="G2023">
        <v>0</v>
      </c>
      <c r="H2023">
        <v>2</v>
      </c>
    </row>
    <row r="2024" spans="1:8">
      <c r="A2024" s="5" t="s">
        <v>847</v>
      </c>
      <c r="B2024" t="str">
        <f>CONCATENATE("/home/ec2-user/galaxies/POGS_SDSSonly_",HL_d251to2arcmin_incllt60_table!I2024,".fits")</f>
        <v>/home/ec2-user/galaxies/POGS_SDSSonly_PGC022773.fits</v>
      </c>
      <c r="C2024" s="4">
        <f>HL_d251to2arcmin_incllt60_table!J2024</f>
        <v>3.7613333333333332E-2</v>
      </c>
      <c r="D2024" t="str">
        <f>HL_d251to2arcmin_incllt60_table!I2024</f>
        <v>PGC022773</v>
      </c>
      <c r="E2024" t="str">
        <f>HL_d251to2arcmin_incllt60_table!K2024</f>
        <v>S0</v>
      </c>
      <c r="F2024" t="str">
        <f>CONCATENATE("/home/ec2-user/galaxies/POGSSNR_SDSSonly_",HL_d251to2arcmin_incllt60_table!I2024,".fits")</f>
        <v>/home/ec2-user/galaxies/POGSSNR_SDSSonly_PGC022773.fits</v>
      </c>
      <c r="G2024">
        <v>0</v>
      </c>
      <c r="H2024">
        <v>2</v>
      </c>
    </row>
    <row r="2025" spans="1:8">
      <c r="A2025" s="5" t="s">
        <v>847</v>
      </c>
      <c r="B2025" t="str">
        <f>CONCATENATE("/home/ec2-user/galaxies/POGS_SDSSonly_",HL_d251to2arcmin_incllt60_table!I2025,".fits")</f>
        <v>/home/ec2-user/galaxies/POGS_SDSSonly_NGC2518.fits</v>
      </c>
      <c r="C2025" s="4">
        <f>HL_d251to2arcmin_incllt60_table!J2025</f>
        <v>1.8126666666666666E-2</v>
      </c>
      <c r="D2025" t="str">
        <f>HL_d251to2arcmin_incllt60_table!I2025</f>
        <v>NGC2518</v>
      </c>
      <c r="E2025" t="str">
        <f>HL_d251to2arcmin_incllt60_table!K2025</f>
        <v>E-SO</v>
      </c>
      <c r="F2025" t="str">
        <f>CONCATENATE("/home/ec2-user/galaxies/POGSSNR_SDSSonly_",HL_d251to2arcmin_incllt60_table!I2025,".fits")</f>
        <v>/home/ec2-user/galaxies/POGSSNR_SDSSonly_NGC2518.fits</v>
      </c>
      <c r="G2025">
        <v>0</v>
      </c>
      <c r="H2025">
        <v>2</v>
      </c>
    </row>
    <row r="2026" spans="1:8">
      <c r="A2026" s="5" t="s">
        <v>847</v>
      </c>
      <c r="B2026" t="str">
        <f>CONCATENATE("/home/ec2-user/galaxies/POGS_SDSSonly_",HL_d251to2arcmin_incllt60_table!I2026,".fits")</f>
        <v>/home/ec2-user/galaxies/POGS_SDSSonly_UGC04226.fits</v>
      </c>
      <c r="C2026" s="4">
        <f>HL_d251to2arcmin_incllt60_table!J2026</f>
        <v>2.6806666666666666E-2</v>
      </c>
      <c r="D2026" t="str">
        <f>HL_d251to2arcmin_incllt60_table!I2026</f>
        <v>UGC04226</v>
      </c>
      <c r="E2026" t="str">
        <f>HL_d251to2arcmin_incllt60_table!K2026</f>
        <v>Sc</v>
      </c>
      <c r="F2026" t="str">
        <f>CONCATENATE("/home/ec2-user/galaxies/POGSSNR_SDSSonly_",HL_d251to2arcmin_incllt60_table!I2026,".fits")</f>
        <v>/home/ec2-user/galaxies/POGSSNR_SDSSonly_UGC04226.fits</v>
      </c>
      <c r="G2026">
        <v>0</v>
      </c>
      <c r="H2026">
        <v>2</v>
      </c>
    </row>
    <row r="2027" spans="1:8">
      <c r="A2027" s="5" t="s">
        <v>847</v>
      </c>
      <c r="B2027" t="str">
        <f>CONCATENATE("/home/ec2-user/galaxies/POGS_SDSSonly_",HL_d251to2arcmin_incllt60_table!I2027,".fits")</f>
        <v>/home/ec2-user/galaxies/POGS_SDSSonly_NGC2528.fits</v>
      </c>
      <c r="C2027" s="4">
        <f>HL_d251to2arcmin_incllt60_table!J2027</f>
        <v>1.349E-2</v>
      </c>
      <c r="D2027" t="str">
        <f>HL_d251to2arcmin_incllt60_table!I2027</f>
        <v>NGC2528</v>
      </c>
      <c r="E2027" t="str">
        <f>HL_d251to2arcmin_incllt60_table!K2027</f>
        <v>SABb</v>
      </c>
      <c r="F2027" t="str">
        <f>CONCATENATE("/home/ec2-user/galaxies/POGSSNR_SDSSonly_",HL_d251to2arcmin_incllt60_table!I2027,".fits")</f>
        <v>/home/ec2-user/galaxies/POGSSNR_SDSSonly_NGC2528.fits</v>
      </c>
      <c r="G2027">
        <v>0</v>
      </c>
      <c r="H2027">
        <v>2</v>
      </c>
    </row>
    <row r="2028" spans="1:8">
      <c r="A2028" s="5" t="s">
        <v>847</v>
      </c>
      <c r="B2028" t="str">
        <f>CONCATENATE("/home/ec2-user/galaxies/POGS_SDSSonly_",HL_d251to2arcmin_incllt60_table!I2028,".fits")</f>
        <v>/home/ec2-user/galaxies/POGS_SDSSonly_NGC2530.fits</v>
      </c>
      <c r="C2028" s="4">
        <f>HL_d251to2arcmin_incllt60_table!J2028</f>
        <v>1.6853333333333335E-2</v>
      </c>
      <c r="D2028" t="str">
        <f>HL_d251to2arcmin_incllt60_table!I2028</f>
        <v>NGC2530</v>
      </c>
      <c r="E2028" t="str">
        <f>HL_d251to2arcmin_incllt60_table!K2028</f>
        <v>Scd</v>
      </c>
      <c r="F2028" t="str">
        <f>CONCATENATE("/home/ec2-user/galaxies/POGSSNR_SDSSonly_",HL_d251to2arcmin_incllt60_table!I2028,".fits")</f>
        <v>/home/ec2-user/galaxies/POGSSNR_SDSSonly_NGC2530.fits</v>
      </c>
      <c r="G2028">
        <v>0</v>
      </c>
      <c r="H2028">
        <v>2</v>
      </c>
    </row>
    <row r="2029" spans="1:8">
      <c r="A2029" s="5" t="s">
        <v>847</v>
      </c>
      <c r="B2029" t="str">
        <f>CONCATENATE("/home/ec2-user/galaxies/POGS_SDSSonly_",HL_d251to2arcmin_incllt60_table!I2029,".fits")</f>
        <v>/home/ec2-user/galaxies/POGS_SDSSonly_NGC2524.fits</v>
      </c>
      <c r="C2029" s="4">
        <f>HL_d251to2arcmin_incllt60_table!J2029</f>
        <v>1.3493333333333333E-2</v>
      </c>
      <c r="D2029" t="str">
        <f>HL_d251to2arcmin_incllt60_table!I2029</f>
        <v>NGC2524</v>
      </c>
      <c r="E2029" t="str">
        <f>HL_d251to2arcmin_incllt60_table!K2029</f>
        <v>S0-a</v>
      </c>
      <c r="F2029" t="str">
        <f>CONCATENATE("/home/ec2-user/galaxies/POGSSNR_SDSSonly_",HL_d251to2arcmin_incllt60_table!I2029,".fits")</f>
        <v>/home/ec2-user/galaxies/POGSSNR_SDSSonly_NGC2524.fits</v>
      </c>
      <c r="G2029">
        <v>0</v>
      </c>
      <c r="H2029">
        <v>2</v>
      </c>
    </row>
    <row r="2030" spans="1:8">
      <c r="A2030" s="5" t="s">
        <v>847</v>
      </c>
      <c r="B2030" t="str">
        <f>CONCATENATE("/home/ec2-user/galaxies/POGS_SDSSonly_",HL_d251to2arcmin_incllt60_table!I2030,".fits")</f>
        <v>/home/ec2-user/galaxies/POGS_SDSSonly_PGC022856.fits</v>
      </c>
      <c r="C2030" s="4">
        <f>HL_d251to2arcmin_incllt60_table!J2030</f>
        <v>1.6393333333333333E-2</v>
      </c>
      <c r="D2030" t="str">
        <f>HL_d251to2arcmin_incllt60_table!I2030</f>
        <v>PGC022856</v>
      </c>
      <c r="E2030" t="str">
        <f>HL_d251to2arcmin_incllt60_table!K2030</f>
        <v>S0-a</v>
      </c>
      <c r="F2030" t="str">
        <f>CONCATENATE("/home/ec2-user/galaxies/POGSSNR_SDSSonly_",HL_d251to2arcmin_incllt60_table!I2030,".fits")</f>
        <v>/home/ec2-user/galaxies/POGSSNR_SDSSonly_PGC022856.fits</v>
      </c>
      <c r="G2030">
        <v>0</v>
      </c>
      <c r="H2030">
        <v>2</v>
      </c>
    </row>
    <row r="2031" spans="1:8">
      <c r="A2031" s="5" t="s">
        <v>847</v>
      </c>
      <c r="B2031" t="str">
        <f>CONCATENATE("/home/ec2-user/galaxies/POGS_SDSSonly_",HL_d251to2arcmin_incllt60_table!I2031,".fits")</f>
        <v>/home/ec2-user/galaxies/POGS_SDSSonly_ESO494-030.fits</v>
      </c>
      <c r="C2031" s="4">
        <f>HL_d251to2arcmin_incllt60_table!J2031</f>
        <v>8.4866666666666667E-3</v>
      </c>
      <c r="D2031" t="str">
        <f>HL_d251to2arcmin_incllt60_table!I2031</f>
        <v>ESO494-030</v>
      </c>
      <c r="E2031" t="str">
        <f>HL_d251to2arcmin_incllt60_table!K2031</f>
        <v>Sbc</v>
      </c>
      <c r="F2031" t="str">
        <f>CONCATENATE("/home/ec2-user/galaxies/POGSSNR_SDSSonly_",HL_d251to2arcmin_incllt60_table!I2031,".fits")</f>
        <v>/home/ec2-user/galaxies/POGSSNR_SDSSonly_ESO494-030.fits</v>
      </c>
      <c r="G2031">
        <v>0</v>
      </c>
      <c r="H2031">
        <v>2</v>
      </c>
    </row>
    <row r="2032" spans="1:8">
      <c r="A2032" s="5" t="s">
        <v>847</v>
      </c>
      <c r="B2032" t="str">
        <f>CONCATENATE("/home/ec2-user/galaxies/POGS_SDSSonly_",HL_d251to2arcmin_incllt60_table!I2032,".fits")</f>
        <v>/home/ec2-user/galaxies/POGS_SDSSonly_PGC022891.fits</v>
      </c>
      <c r="C2032" s="4">
        <f>HL_d251to2arcmin_incllt60_table!J2032</f>
        <v>2.8303333333333333E-2</v>
      </c>
      <c r="D2032" t="str">
        <f>HL_d251to2arcmin_incllt60_table!I2032</f>
        <v>PGC022891</v>
      </c>
      <c r="E2032" t="str">
        <f>HL_d251to2arcmin_incllt60_table!K2032</f>
        <v>S0</v>
      </c>
      <c r="F2032" t="str">
        <f>CONCATENATE("/home/ec2-user/galaxies/POGSSNR_SDSSonly_",HL_d251to2arcmin_incllt60_table!I2032,".fits")</f>
        <v>/home/ec2-user/galaxies/POGSSNR_SDSSonly_PGC022891.fits</v>
      </c>
      <c r="G2032">
        <v>0</v>
      </c>
      <c r="H2032">
        <v>2</v>
      </c>
    </row>
    <row r="2033" spans="1:8">
      <c r="A2033" s="5" t="s">
        <v>847</v>
      </c>
      <c r="B2033" t="str">
        <f>CONCATENATE("/home/ec2-user/galaxies/POGS_SDSSonly_",HL_d251to2arcmin_incllt60_table!I2033,".fits")</f>
        <v>/home/ec2-user/galaxies/POGS_SDSSonly_IC0498.fits</v>
      </c>
      <c r="C2033" s="4">
        <f>HL_d251to2arcmin_incllt60_table!J2033</f>
        <v>3.3689999999999998E-2</v>
      </c>
      <c r="D2033" t="str">
        <f>HL_d251to2arcmin_incllt60_table!I2033</f>
        <v>IC0498</v>
      </c>
      <c r="E2033" t="str">
        <f>HL_d251to2arcmin_incllt60_table!K2033</f>
        <v>Sb</v>
      </c>
      <c r="F2033" t="str">
        <f>CONCATENATE("/home/ec2-user/galaxies/POGSSNR_SDSSonly_",HL_d251to2arcmin_incllt60_table!I2033,".fits")</f>
        <v>/home/ec2-user/galaxies/POGSSNR_SDSSonly_IC0498.fits</v>
      </c>
      <c r="G2033">
        <v>0</v>
      </c>
      <c r="H2033">
        <v>2</v>
      </c>
    </row>
    <row r="2034" spans="1:8">
      <c r="A2034" s="5" t="s">
        <v>847</v>
      </c>
      <c r="B2034" t="str">
        <f>CONCATENATE("/home/ec2-user/galaxies/POGS_SDSSonly_",HL_d251to2arcmin_incllt60_table!I2034,".fits")</f>
        <v>/home/ec2-user/galaxies/POGS_SDSSonly_NGC2532.fits</v>
      </c>
      <c r="C2034" s="4">
        <f>HL_d251to2arcmin_incllt60_table!J2034</f>
        <v>1.7853333333333332E-2</v>
      </c>
      <c r="D2034" t="str">
        <f>HL_d251to2arcmin_incllt60_table!I2034</f>
        <v>NGC2532</v>
      </c>
      <c r="E2034" t="str">
        <f>HL_d251to2arcmin_incllt60_table!K2034</f>
        <v>SABc</v>
      </c>
      <c r="F2034" t="str">
        <f>CONCATENATE("/home/ec2-user/galaxies/POGSSNR_SDSSonly_",HL_d251to2arcmin_incllt60_table!I2034,".fits")</f>
        <v>/home/ec2-user/galaxies/POGSSNR_SDSSonly_NGC2532.fits</v>
      </c>
      <c r="G2034">
        <v>0</v>
      </c>
      <c r="H2034">
        <v>2</v>
      </c>
    </row>
    <row r="2035" spans="1:8">
      <c r="A2035" s="5" t="s">
        <v>847</v>
      </c>
      <c r="B2035" t="str">
        <f>CONCATENATE("/home/ec2-user/galaxies/POGS_SDSSonly_",HL_d251to2arcmin_incllt60_table!I2035,".fits")</f>
        <v>/home/ec2-user/galaxies/POGS_SDSSonly_UGC04243.fits</v>
      </c>
      <c r="C2035" s="4">
        <f>HL_d251to2arcmin_incllt60_table!J2035</f>
        <v>1.729E-2</v>
      </c>
      <c r="D2035" t="str">
        <f>HL_d251to2arcmin_incllt60_table!I2035</f>
        <v>UGC04243</v>
      </c>
      <c r="E2035" t="str">
        <f>HL_d251to2arcmin_incllt60_table!K2035</f>
        <v>Sab</v>
      </c>
      <c r="F2035" t="str">
        <f>CONCATENATE("/home/ec2-user/galaxies/POGSSNR_SDSSonly_",HL_d251to2arcmin_incllt60_table!I2035,".fits")</f>
        <v>/home/ec2-user/galaxies/POGSSNR_SDSSonly_UGC04243.fits</v>
      </c>
      <c r="G2035">
        <v>0</v>
      </c>
      <c r="H2035">
        <v>2</v>
      </c>
    </row>
    <row r="2036" spans="1:8">
      <c r="A2036" s="5" t="s">
        <v>847</v>
      </c>
      <c r="B2036" t="str">
        <f>CONCATENATE("/home/ec2-user/galaxies/POGS_SDSSonly_",HL_d251to2arcmin_incllt60_table!I2036,".fits")</f>
        <v>/home/ec2-user/galaxies/POGS_SDSSonly_UGC04242.fits</v>
      </c>
      <c r="C2036" s="4">
        <f>HL_d251to2arcmin_incllt60_table!J2036</f>
        <v>1.1339999999999999E-2</v>
      </c>
      <c r="D2036" t="str">
        <f>HL_d251to2arcmin_incllt60_table!I2036</f>
        <v>UGC04242</v>
      </c>
      <c r="E2036" t="str">
        <f>HL_d251to2arcmin_incllt60_table!K2036</f>
        <v>Sbc</v>
      </c>
      <c r="F2036" t="str">
        <f>CONCATENATE("/home/ec2-user/galaxies/POGSSNR_SDSSonly_",HL_d251to2arcmin_incllt60_table!I2036,".fits")</f>
        <v>/home/ec2-user/galaxies/POGSSNR_SDSSonly_UGC04242.fits</v>
      </c>
      <c r="G2036">
        <v>0</v>
      </c>
      <c r="H2036">
        <v>2</v>
      </c>
    </row>
    <row r="2037" spans="1:8">
      <c r="A2037" s="5" t="s">
        <v>847</v>
      </c>
      <c r="B2037" t="str">
        <f>CONCATENATE("/home/ec2-user/galaxies/POGS_SDSSonly_",HL_d251to2arcmin_incllt60_table!I2037,".fits")</f>
        <v>/home/ec2-user/galaxies/POGS_SDSSonly_IC2231.fits</v>
      </c>
      <c r="C2037" s="4">
        <f>HL_d251to2arcmin_incllt60_table!J2037</f>
        <v>3.0273333333333333E-2</v>
      </c>
      <c r="D2037" t="str">
        <f>HL_d251to2arcmin_incllt60_table!I2037</f>
        <v>IC2231</v>
      </c>
      <c r="E2037" t="str">
        <f>HL_d251to2arcmin_incllt60_table!K2037</f>
        <v>E</v>
      </c>
      <c r="F2037" t="str">
        <f>CONCATENATE("/home/ec2-user/galaxies/POGSSNR_SDSSonly_",HL_d251to2arcmin_incllt60_table!I2037,".fits")</f>
        <v>/home/ec2-user/galaxies/POGSSNR_SDSSonly_IC2231.fits</v>
      </c>
      <c r="G2037">
        <v>0</v>
      </c>
      <c r="H2037">
        <v>2</v>
      </c>
    </row>
    <row r="2038" spans="1:8">
      <c r="A2038" s="5" t="s">
        <v>847</v>
      </c>
      <c r="B2038" t="str">
        <f>CONCATENATE("/home/ec2-user/galaxies/POGS_SDSSonly_",HL_d251to2arcmin_incllt60_table!I2038,".fits")</f>
        <v>/home/ec2-user/galaxies/POGS_SDSSonly_NGC2538.fits</v>
      </c>
      <c r="C2038" s="4">
        <f>HL_d251to2arcmin_incllt60_table!J2038</f>
        <v>1.3169999999999999E-2</v>
      </c>
      <c r="D2038" t="str">
        <f>HL_d251to2arcmin_incllt60_table!I2038</f>
        <v>NGC2538</v>
      </c>
      <c r="E2038" t="str">
        <f>HL_d251to2arcmin_incllt60_table!K2038</f>
        <v>SBa</v>
      </c>
      <c r="F2038" t="str">
        <f>CONCATENATE("/home/ec2-user/galaxies/POGSSNR_SDSSonly_",HL_d251to2arcmin_incllt60_table!I2038,".fits")</f>
        <v>/home/ec2-user/galaxies/POGSSNR_SDSSonly_NGC2538.fits</v>
      </c>
      <c r="G2038">
        <v>0</v>
      </c>
      <c r="H2038">
        <v>2</v>
      </c>
    </row>
    <row r="2039" spans="1:8">
      <c r="A2039" s="5" t="s">
        <v>847</v>
      </c>
      <c r="B2039" t="str">
        <f>CONCATENATE("/home/ec2-user/galaxies/POGS_SDSSonly_",HL_d251to2arcmin_incllt60_table!I2039,".fits")</f>
        <v>/home/ec2-user/galaxies/POGS_SDSSonly_ESO018-001.fits</v>
      </c>
      <c r="C2039" s="4">
        <f>HL_d251to2arcmin_incllt60_table!J2039</f>
        <v>1.389E-2</v>
      </c>
      <c r="D2039" t="str">
        <f>HL_d251to2arcmin_incllt60_table!I2039</f>
        <v>ESO018-001</v>
      </c>
      <c r="E2039" t="str">
        <f>HL_d251to2arcmin_incllt60_table!K2039</f>
        <v>SBb</v>
      </c>
      <c r="F2039" t="str">
        <f>CONCATENATE("/home/ec2-user/galaxies/POGSSNR_SDSSonly_",HL_d251to2arcmin_incllt60_table!I2039,".fits")</f>
        <v>/home/ec2-user/galaxies/POGSSNR_SDSSonly_ESO018-001.fits</v>
      </c>
      <c r="G2039">
        <v>0</v>
      </c>
      <c r="H2039">
        <v>2</v>
      </c>
    </row>
    <row r="2040" spans="1:8">
      <c r="A2040" s="5" t="s">
        <v>847</v>
      </c>
      <c r="B2040" t="str">
        <f>CONCATENATE("/home/ec2-user/galaxies/POGS_SDSSonly_",HL_d251to2arcmin_incllt60_table!I2040,".fits")</f>
        <v>/home/ec2-user/galaxies/POGS_SDSSonly_NGC2534.fits</v>
      </c>
      <c r="C2040" s="4">
        <f>HL_d251to2arcmin_incllt60_table!J2040</f>
        <v>1.2416666666666666E-2</v>
      </c>
      <c r="D2040" t="str">
        <f>HL_d251to2arcmin_incllt60_table!I2040</f>
        <v>NGC2534</v>
      </c>
      <c r="E2040" t="str">
        <f>HL_d251to2arcmin_incllt60_table!K2040</f>
        <v>E</v>
      </c>
      <c r="F2040" t="str">
        <f>CONCATENATE("/home/ec2-user/galaxies/POGSSNR_SDSSonly_",HL_d251to2arcmin_incllt60_table!I2040,".fits")</f>
        <v>/home/ec2-user/galaxies/POGSSNR_SDSSonly_NGC2534.fits</v>
      </c>
      <c r="G2040">
        <v>0</v>
      </c>
      <c r="H2040">
        <v>2</v>
      </c>
    </row>
    <row r="2041" spans="1:8">
      <c r="A2041" s="5" t="s">
        <v>847</v>
      </c>
      <c r="B2041" t="str">
        <f>CONCATENATE("/home/ec2-user/galaxies/POGS_SDSSonly_",HL_d251to2arcmin_incllt60_table!I2041,".fits")</f>
        <v>/home/ec2-user/galaxies/POGS_SDSSonly_UGC04270.fits</v>
      </c>
      <c r="C2041" s="4">
        <f>HL_d251to2arcmin_incllt60_table!J2041</f>
        <v>2.734E-2</v>
      </c>
      <c r="D2041" t="str">
        <f>HL_d251to2arcmin_incllt60_table!I2041</f>
        <v>UGC04270</v>
      </c>
      <c r="E2041" t="str">
        <f>HL_d251to2arcmin_incllt60_table!K2041</f>
        <v>Sbc</v>
      </c>
      <c r="F2041" t="str">
        <f>CONCATENATE("/home/ec2-user/galaxies/POGSSNR_SDSSonly_",HL_d251to2arcmin_incllt60_table!I2041,".fits")</f>
        <v>/home/ec2-user/galaxies/POGSSNR_SDSSonly_UGC04270.fits</v>
      </c>
      <c r="G2041">
        <v>0</v>
      </c>
      <c r="H2041">
        <v>2</v>
      </c>
    </row>
    <row r="2042" spans="1:8">
      <c r="A2042" s="5" t="s">
        <v>847</v>
      </c>
      <c r="B2042" t="str">
        <f>CONCATENATE("/home/ec2-user/galaxies/POGS_SDSSonly_",HL_d251to2arcmin_incllt60_table!I2042,".fits")</f>
        <v>/home/ec2-user/galaxies/POGS_SDSSonly_UGC04285.fits</v>
      </c>
      <c r="C2042" s="4">
        <f>HL_d251to2arcmin_incllt60_table!J2042</f>
        <v>5.6806666666666665E-2</v>
      </c>
      <c r="D2042" t="str">
        <f>HL_d251to2arcmin_incllt60_table!I2042</f>
        <v>UGC04285</v>
      </c>
      <c r="E2042" t="str">
        <f>HL_d251to2arcmin_incllt60_table!K2042</f>
        <v>Sc</v>
      </c>
      <c r="F2042" t="str">
        <f>CONCATENATE("/home/ec2-user/galaxies/POGSSNR_SDSSonly_",HL_d251to2arcmin_incllt60_table!I2042,".fits")</f>
        <v>/home/ec2-user/galaxies/POGSSNR_SDSSonly_UGC04285.fits</v>
      </c>
      <c r="G2042">
        <v>0</v>
      </c>
      <c r="H2042">
        <v>2</v>
      </c>
    </row>
    <row r="2043" spans="1:8">
      <c r="A2043" s="5" t="s">
        <v>847</v>
      </c>
      <c r="B2043" t="str">
        <f>CONCATENATE("/home/ec2-user/galaxies/POGS_SDSSonly_",HL_d251to2arcmin_incllt60_table!I2043,".fits")</f>
        <v>/home/ec2-user/galaxies/POGS_SDSSonly_UGC04283.fits</v>
      </c>
      <c r="C2043" s="4">
        <f>HL_d251to2arcmin_incllt60_table!J2043</f>
        <v>2.8136666666666667E-2</v>
      </c>
      <c r="D2043" t="str">
        <f>HL_d251to2arcmin_incllt60_table!I2043</f>
        <v>UGC04283</v>
      </c>
      <c r="E2043" t="str">
        <f>HL_d251to2arcmin_incllt60_table!K2043</f>
        <v>Sb</v>
      </c>
      <c r="F2043" t="str">
        <f>CONCATENATE("/home/ec2-user/galaxies/POGSSNR_SDSSonly_",HL_d251to2arcmin_incllt60_table!I2043,".fits")</f>
        <v>/home/ec2-user/galaxies/POGSSNR_SDSSonly_UGC04283.fits</v>
      </c>
      <c r="G2043">
        <v>0</v>
      </c>
      <c r="H2043">
        <v>2</v>
      </c>
    </row>
    <row r="2044" spans="1:8">
      <c r="A2044" s="5" t="s">
        <v>847</v>
      </c>
      <c r="B2044" t="str">
        <f>CONCATENATE("/home/ec2-user/galaxies/POGS_SDSSonly_",HL_d251to2arcmin_incllt60_table!I2044,".fits")</f>
        <v>/home/ec2-user/galaxies/POGS_SDSSonly_ESO089-013.fits</v>
      </c>
      <c r="C2044" s="4">
        <f>HL_d251to2arcmin_incllt60_table!J2044</f>
        <v>0</v>
      </c>
      <c r="D2044" t="str">
        <f>HL_d251to2arcmin_incllt60_table!I2044</f>
        <v>ESO089-013</v>
      </c>
      <c r="E2044" t="str">
        <f>HL_d251to2arcmin_incllt60_table!K2044</f>
        <v>SBcd</v>
      </c>
      <c r="F2044" t="str">
        <f>CONCATENATE("/home/ec2-user/galaxies/POGSSNR_SDSSonly_",HL_d251to2arcmin_incllt60_table!I2044,".fits")</f>
        <v>/home/ec2-user/galaxies/POGSSNR_SDSSonly_ESO089-013.fits</v>
      </c>
      <c r="G2044">
        <v>0</v>
      </c>
      <c r="H2044">
        <v>2</v>
      </c>
    </row>
    <row r="2045" spans="1:8">
      <c r="A2045" s="5" t="s">
        <v>847</v>
      </c>
      <c r="B2045" t="str">
        <f>CONCATENATE("/home/ec2-user/galaxies/POGS_SDSSonly_",HL_d251to2arcmin_incllt60_table!I2045,".fits")</f>
        <v>/home/ec2-user/galaxies/POGS_SDSSonly_ESO494-036.fits</v>
      </c>
      <c r="C2045" s="4">
        <f>HL_d251to2arcmin_incllt60_table!J2045</f>
        <v>1.3596666666666667E-2</v>
      </c>
      <c r="D2045" t="str">
        <f>HL_d251to2arcmin_incllt60_table!I2045</f>
        <v>ESO494-036</v>
      </c>
      <c r="E2045" t="str">
        <f>HL_d251to2arcmin_incllt60_table!K2045</f>
        <v>S0</v>
      </c>
      <c r="F2045" t="str">
        <f>CONCATENATE("/home/ec2-user/galaxies/POGSSNR_SDSSonly_",HL_d251to2arcmin_incllt60_table!I2045,".fits")</f>
        <v>/home/ec2-user/galaxies/POGSSNR_SDSSonly_ESO494-036.fits</v>
      </c>
      <c r="G2045">
        <v>0</v>
      </c>
      <c r="H2045">
        <v>2</v>
      </c>
    </row>
    <row r="2046" spans="1:8">
      <c r="A2046" s="5" t="s">
        <v>847</v>
      </c>
      <c r="B2046" t="str">
        <f>CONCATENATE("/home/ec2-user/galaxies/POGS_SDSSonly_",HL_d251to2arcmin_incllt60_table!I2046,".fits")</f>
        <v>/home/ec2-user/galaxies/POGS_SDSSonly_PGC023150.fits</v>
      </c>
      <c r="C2046" s="4">
        <f>HL_d251to2arcmin_incllt60_table!J2046</f>
        <v>2.7609999999999999E-2</v>
      </c>
      <c r="D2046" t="str">
        <f>HL_d251to2arcmin_incllt60_table!I2046</f>
        <v>PGC023150</v>
      </c>
      <c r="E2046" t="str">
        <f>HL_d251to2arcmin_incllt60_table!K2046</f>
        <v>E-SO</v>
      </c>
      <c r="F2046" t="str">
        <f>CONCATENATE("/home/ec2-user/galaxies/POGSSNR_SDSSonly_",HL_d251to2arcmin_incllt60_table!I2046,".fits")</f>
        <v>/home/ec2-user/galaxies/POGSSNR_SDSSonly_PGC023150.fits</v>
      </c>
      <c r="G2046">
        <v>0</v>
      </c>
      <c r="H2046">
        <v>2</v>
      </c>
    </row>
    <row r="2047" spans="1:8">
      <c r="A2047" s="5" t="s">
        <v>847</v>
      </c>
      <c r="B2047" t="str">
        <f>CONCATENATE("/home/ec2-user/galaxies/POGS_SDSSonly_",HL_d251to2arcmin_incllt60_table!I2047,".fits")</f>
        <v>/home/ec2-user/galaxies/POGS_SDSSonly_ESO561-033.fits</v>
      </c>
      <c r="C2047" s="4">
        <f>HL_d251to2arcmin_incllt60_table!J2047</f>
        <v>1.3939999999999999E-2</v>
      </c>
      <c r="D2047" t="str">
        <f>HL_d251to2arcmin_incllt60_table!I2047</f>
        <v>ESO561-033</v>
      </c>
      <c r="E2047" t="str">
        <f>HL_d251to2arcmin_incllt60_table!K2047</f>
        <v>SABc</v>
      </c>
      <c r="F2047" t="str">
        <f>CONCATENATE("/home/ec2-user/galaxies/POGSSNR_SDSSonly_",HL_d251to2arcmin_incllt60_table!I2047,".fits")</f>
        <v>/home/ec2-user/galaxies/POGSSNR_SDSSonly_ESO561-033.fits</v>
      </c>
      <c r="G2047">
        <v>0</v>
      </c>
      <c r="H2047">
        <v>2</v>
      </c>
    </row>
    <row r="2048" spans="1:8">
      <c r="A2048" s="5" t="s">
        <v>847</v>
      </c>
      <c r="B2048" t="str">
        <f>CONCATENATE("/home/ec2-user/galaxies/POGS_SDSSonly_",HL_d251to2arcmin_incllt60_table!I2048,".fits")</f>
        <v>/home/ec2-user/galaxies/POGS_SDSSonly_PGC023159.fits</v>
      </c>
      <c r="C2048" s="4">
        <f>HL_d251to2arcmin_incllt60_table!J2048</f>
        <v>2.725E-2</v>
      </c>
      <c r="D2048" t="str">
        <f>HL_d251to2arcmin_incllt60_table!I2048</f>
        <v>PGC023159</v>
      </c>
      <c r="E2048" t="str">
        <f>HL_d251to2arcmin_incllt60_table!K2048</f>
        <v>S0</v>
      </c>
      <c r="F2048" t="str">
        <f>CONCATENATE("/home/ec2-user/galaxies/POGSSNR_SDSSonly_",HL_d251to2arcmin_incllt60_table!I2048,".fits")</f>
        <v>/home/ec2-user/galaxies/POGSSNR_SDSSonly_PGC023159.fits</v>
      </c>
      <c r="G2048">
        <v>0</v>
      </c>
      <c r="H2048">
        <v>2</v>
      </c>
    </row>
    <row r="2049" spans="1:8">
      <c r="A2049" s="5" t="s">
        <v>847</v>
      </c>
      <c r="B2049" t="str">
        <f>CONCATENATE("/home/ec2-user/galaxies/POGS_SDSSonly_",HL_d251to2arcmin_incllt60_table!I2049,".fits")</f>
        <v>/home/ec2-user/galaxies/POGS_SDSSonly_UGC04289.fits</v>
      </c>
      <c r="C2049" s="4">
        <f>HL_d251to2arcmin_incllt60_table!J2049</f>
        <v>2.7823333333333332E-2</v>
      </c>
      <c r="D2049" t="str">
        <f>HL_d251to2arcmin_incllt60_table!I2049</f>
        <v>UGC04289</v>
      </c>
      <c r="E2049" t="str">
        <f>HL_d251to2arcmin_incllt60_table!K2049</f>
        <v>E</v>
      </c>
      <c r="F2049" t="str">
        <f>CONCATENATE("/home/ec2-user/galaxies/POGSSNR_SDSSonly_",HL_d251to2arcmin_incllt60_table!I2049,".fits")</f>
        <v>/home/ec2-user/galaxies/POGSSNR_SDSSonly_UGC04289.fits</v>
      </c>
      <c r="G2049">
        <v>0</v>
      </c>
      <c r="H2049">
        <v>2</v>
      </c>
    </row>
    <row r="2050" spans="1:8">
      <c r="A2050" s="5" t="s">
        <v>847</v>
      </c>
      <c r="B2050" t="str">
        <f>CONCATENATE("/home/ec2-user/galaxies/POGS_SDSSonly_",HL_d251to2arcmin_incllt60_table!I2050,".fits")</f>
        <v>/home/ec2-user/galaxies/POGS_SDSSonly_UGC04300.fits</v>
      </c>
      <c r="C2050" s="4">
        <f>HL_d251to2arcmin_incllt60_table!J2050</f>
        <v>2.5763333333333333E-2</v>
      </c>
      <c r="D2050" t="str">
        <f>HL_d251to2arcmin_incllt60_table!I2050</f>
        <v>UGC04300</v>
      </c>
      <c r="E2050" t="str">
        <f>HL_d251to2arcmin_incllt60_table!K2050</f>
        <v>SABc</v>
      </c>
      <c r="F2050" t="str">
        <f>CONCATENATE("/home/ec2-user/galaxies/POGSSNR_SDSSonly_",HL_d251to2arcmin_incllt60_table!I2050,".fits")</f>
        <v>/home/ec2-user/galaxies/POGSSNR_SDSSonly_UGC04300.fits</v>
      </c>
      <c r="G2050">
        <v>0</v>
      </c>
      <c r="H2050">
        <v>2</v>
      </c>
    </row>
    <row r="2051" spans="1:8">
      <c r="A2051" s="5" t="s">
        <v>847</v>
      </c>
      <c r="B2051" t="str">
        <f>CONCATENATE("/home/ec2-user/galaxies/POGS_SDSSonly_",HL_d251to2arcmin_incllt60_table!I2051,".fits")</f>
        <v>/home/ec2-user/galaxies/POGS_SDSSonly_UGC04308.fits</v>
      </c>
      <c r="C2051" s="4">
        <f>HL_d251to2arcmin_incllt60_table!J2051</f>
        <v>1.2053333333333333E-2</v>
      </c>
      <c r="D2051" t="str">
        <f>HL_d251to2arcmin_incllt60_table!I2051</f>
        <v>UGC04308</v>
      </c>
      <c r="E2051" t="str">
        <f>HL_d251to2arcmin_incllt60_table!K2051</f>
        <v>Sc</v>
      </c>
      <c r="F2051" t="str">
        <f>CONCATENATE("/home/ec2-user/galaxies/POGSSNR_SDSSonly_",HL_d251to2arcmin_incllt60_table!I2051,".fits")</f>
        <v>/home/ec2-user/galaxies/POGSSNR_SDSSonly_UGC04308.fits</v>
      </c>
      <c r="G2051">
        <v>0</v>
      </c>
      <c r="H2051">
        <v>2</v>
      </c>
    </row>
    <row r="2052" spans="1:8">
      <c r="A2052" s="5" t="s">
        <v>847</v>
      </c>
      <c r="B2052" t="str">
        <f>CONCATENATE("/home/ec2-user/galaxies/POGS_SDSSonly_",HL_d251to2arcmin_incllt60_table!I2052,".fits")</f>
        <v>/home/ec2-user/galaxies/POGS_SDSSonly_UGC04302.fits</v>
      </c>
      <c r="C2052" s="4">
        <f>HL_d251to2arcmin_incllt60_table!J2052</f>
        <v>3.8813333333333332E-2</v>
      </c>
      <c r="D2052" t="str">
        <f>HL_d251to2arcmin_incllt60_table!I2052</f>
        <v>UGC04302</v>
      </c>
      <c r="E2052" t="str">
        <f>HL_d251to2arcmin_incllt60_table!K2052</f>
        <v>Sb</v>
      </c>
      <c r="F2052" t="str">
        <f>CONCATENATE("/home/ec2-user/galaxies/POGSSNR_SDSSonly_",HL_d251to2arcmin_incllt60_table!I2052,".fits")</f>
        <v>/home/ec2-user/galaxies/POGSSNR_SDSSonly_UGC04302.fits</v>
      </c>
      <c r="G2052">
        <v>0</v>
      </c>
      <c r="H2052">
        <v>2</v>
      </c>
    </row>
    <row r="2053" spans="1:8">
      <c r="A2053" s="5" t="s">
        <v>847</v>
      </c>
      <c r="B2053" t="str">
        <f>CONCATENATE("/home/ec2-user/galaxies/POGS_SDSSonly_",HL_d251to2arcmin_incllt60_table!I2053,".fits")</f>
        <v>/home/ec2-user/galaxies/POGS_SDSSonly_NGC2553.fits</v>
      </c>
      <c r="C2053" s="4">
        <f>HL_d251to2arcmin_incllt60_table!J2053</f>
        <v>1.5720000000000001E-2</v>
      </c>
      <c r="D2053" t="str">
        <f>HL_d251to2arcmin_incllt60_table!I2053</f>
        <v>NGC2553</v>
      </c>
      <c r="E2053" t="str">
        <f>HL_d251to2arcmin_incllt60_table!K2053</f>
        <v>Sa</v>
      </c>
      <c r="F2053" t="str">
        <f>CONCATENATE("/home/ec2-user/galaxies/POGSSNR_SDSSonly_",HL_d251to2arcmin_incllt60_table!I2053,".fits")</f>
        <v>/home/ec2-user/galaxies/POGSSNR_SDSSonly_NGC2553.fits</v>
      </c>
      <c r="G2053">
        <v>0</v>
      </c>
      <c r="H2053">
        <v>2</v>
      </c>
    </row>
    <row r="2054" spans="1:8">
      <c r="A2054" s="5" t="s">
        <v>847</v>
      </c>
      <c r="B2054" t="str">
        <f>CONCATENATE("/home/ec2-user/galaxies/POGS_SDSSonly_",HL_d251to2arcmin_incllt60_table!I2054,".fits")</f>
        <v>/home/ec2-user/galaxies/POGS_SDSSonly_UGC04306.fits</v>
      </c>
      <c r="C2054" s="4">
        <f>HL_d251to2arcmin_incllt60_table!J2054</f>
        <v>8.423333333333333E-3</v>
      </c>
      <c r="D2054" t="str">
        <f>HL_d251to2arcmin_incllt60_table!I2054</f>
        <v>UGC04306</v>
      </c>
      <c r="E2054" t="str">
        <f>HL_d251to2arcmin_incllt60_table!K2054</f>
        <v>Sa</v>
      </c>
      <c r="F2054" t="str">
        <f>CONCATENATE("/home/ec2-user/galaxies/POGSSNR_SDSSonly_",HL_d251to2arcmin_incllt60_table!I2054,".fits")</f>
        <v>/home/ec2-user/galaxies/POGSSNR_SDSSonly_UGC04306.fits</v>
      </c>
      <c r="G2054">
        <v>0</v>
      </c>
      <c r="H2054">
        <v>2</v>
      </c>
    </row>
    <row r="2055" spans="1:8">
      <c r="A2055" s="5" t="s">
        <v>847</v>
      </c>
      <c r="B2055" t="str">
        <f>CONCATENATE("/home/ec2-user/galaxies/POGS_SDSSonly_",HL_d251to2arcmin_incllt60_table!I2055,".fits")</f>
        <v>/home/ec2-user/galaxies/POGS_SDSSonly_ESO431-001.fits</v>
      </c>
      <c r="C2055" s="4">
        <f>HL_d251to2arcmin_incllt60_table!J2055</f>
        <v>4.8799999999999998E-3</v>
      </c>
      <c r="D2055" t="str">
        <f>HL_d251to2arcmin_incllt60_table!I2055</f>
        <v>ESO431-001</v>
      </c>
      <c r="E2055" t="str">
        <f>HL_d251to2arcmin_incllt60_table!K2055</f>
        <v>Sc</v>
      </c>
      <c r="F2055" t="str">
        <f>CONCATENATE("/home/ec2-user/galaxies/POGSSNR_SDSSonly_",HL_d251to2arcmin_incllt60_table!I2055,".fits")</f>
        <v>/home/ec2-user/galaxies/POGSSNR_SDSSonly_ESO431-001.fits</v>
      </c>
      <c r="G2055">
        <v>0</v>
      </c>
      <c r="H2055">
        <v>2</v>
      </c>
    </row>
    <row r="2056" spans="1:8">
      <c r="A2056" s="5" t="s">
        <v>847</v>
      </c>
      <c r="B2056" t="str">
        <f>CONCATENATE("/home/ec2-user/galaxies/POGS_SDSSonly_",HL_d251to2arcmin_incllt60_table!I2056,".fits")</f>
        <v>/home/ec2-user/galaxies/POGS_SDSSonly_PGC023252.fits</v>
      </c>
      <c r="C2056" s="4">
        <f>HL_d251to2arcmin_incllt60_table!J2056</f>
        <v>2.1663333333333333E-2</v>
      </c>
      <c r="D2056" t="str">
        <f>HL_d251to2arcmin_incllt60_table!I2056</f>
        <v>PGC023252</v>
      </c>
      <c r="E2056" t="str">
        <f>HL_d251to2arcmin_incllt60_table!K2056</f>
        <v>SABa</v>
      </c>
      <c r="F2056" t="str">
        <f>CONCATENATE("/home/ec2-user/galaxies/POGSSNR_SDSSonly_",HL_d251to2arcmin_incllt60_table!I2056,".fits")</f>
        <v>/home/ec2-user/galaxies/POGSSNR_SDSSonly_PGC023252.fits</v>
      </c>
      <c r="G2056">
        <v>0</v>
      </c>
      <c r="H2056">
        <v>2</v>
      </c>
    </row>
    <row r="2057" spans="1:8">
      <c r="A2057" s="5" t="s">
        <v>847</v>
      </c>
      <c r="B2057" t="str">
        <f>CONCATENATE("/home/ec2-user/galaxies/POGS_SDSSonly_",HL_d251to2arcmin_incllt60_table!I2057,".fits")</f>
        <v>/home/ec2-user/galaxies/POGS_SDSSonly_NGC2555.fits</v>
      </c>
      <c r="C2057" s="4">
        <f>HL_d251to2arcmin_incllt60_table!J2057</f>
        <v>1.438E-2</v>
      </c>
      <c r="D2057" t="str">
        <f>HL_d251to2arcmin_incllt60_table!I2057</f>
        <v>NGC2555</v>
      </c>
      <c r="E2057" t="str">
        <f>HL_d251to2arcmin_incllt60_table!K2057</f>
        <v>Sab</v>
      </c>
      <c r="F2057" t="str">
        <f>CONCATENATE("/home/ec2-user/galaxies/POGSSNR_SDSSonly_",HL_d251to2arcmin_incllt60_table!I2057,".fits")</f>
        <v>/home/ec2-user/galaxies/POGSSNR_SDSSonly_NGC2555.fits</v>
      </c>
      <c r="G2057">
        <v>0</v>
      </c>
      <c r="H2057">
        <v>2</v>
      </c>
    </row>
    <row r="2058" spans="1:8">
      <c r="A2058" s="5" t="s">
        <v>847</v>
      </c>
      <c r="B2058" t="str">
        <f>CONCATENATE("/home/ec2-user/galaxies/POGS_SDSSonly_",HL_d251to2arcmin_incllt60_table!I2058,".fits")</f>
        <v>/home/ec2-user/galaxies/POGS_SDSSonly_ESO089-015.fits</v>
      </c>
      <c r="C2058" s="4">
        <f>HL_d251to2arcmin_incllt60_table!J2058</f>
        <v>2.3140000000000001E-2</v>
      </c>
      <c r="D2058" t="str">
        <f>HL_d251to2arcmin_incllt60_table!I2058</f>
        <v>ESO089-015</v>
      </c>
      <c r="E2058" t="str">
        <f>HL_d251to2arcmin_incllt60_table!K2058</f>
        <v>SABc</v>
      </c>
      <c r="F2058" t="str">
        <f>CONCATENATE("/home/ec2-user/galaxies/POGSSNR_SDSSonly_",HL_d251to2arcmin_incllt60_table!I2058,".fits")</f>
        <v>/home/ec2-user/galaxies/POGSSNR_SDSSonly_ESO089-015.fits</v>
      </c>
      <c r="G2058">
        <v>0</v>
      </c>
      <c r="H2058">
        <v>2</v>
      </c>
    </row>
    <row r="2059" spans="1:8">
      <c r="A2059" s="5" t="s">
        <v>847</v>
      </c>
      <c r="B2059" t="str">
        <f>CONCATENATE("/home/ec2-user/galaxies/POGS_SDSSonly_",HL_d251to2arcmin_incllt60_table!I2059,".fits")</f>
        <v>/home/ec2-user/galaxies/POGS_SDSSonly_UGC04309.fits</v>
      </c>
      <c r="C2059" s="4">
        <f>HL_d251to2arcmin_incllt60_table!J2059</f>
        <v>4.3866666666666665E-2</v>
      </c>
      <c r="D2059" t="str">
        <f>HL_d251to2arcmin_incllt60_table!I2059</f>
        <v>UGC04309</v>
      </c>
      <c r="E2059" t="str">
        <f>HL_d251to2arcmin_incllt60_table!K2059</f>
        <v>Sb</v>
      </c>
      <c r="F2059" t="str">
        <f>CONCATENATE("/home/ec2-user/galaxies/POGSSNR_SDSSonly_",HL_d251to2arcmin_incllt60_table!I2059,".fits")</f>
        <v>/home/ec2-user/galaxies/POGSSNR_SDSSonly_UGC04309.fits</v>
      </c>
      <c r="G2059">
        <v>0</v>
      </c>
      <c r="H2059">
        <v>2</v>
      </c>
    </row>
    <row r="2060" spans="1:8">
      <c r="A2060" s="5" t="s">
        <v>847</v>
      </c>
      <c r="B2060" t="str">
        <f>CONCATENATE("/home/ec2-user/galaxies/POGS_SDSSonly_",HL_d251to2arcmin_incllt60_table!I2060,".fits")</f>
        <v>/home/ec2-user/galaxies/POGS_SDSSonly_ESO089-016.fits</v>
      </c>
      <c r="C2060" s="4">
        <f>HL_d251to2arcmin_incllt60_table!J2060</f>
        <v>2.3943333333333334E-2</v>
      </c>
      <c r="D2060" t="str">
        <f>HL_d251to2arcmin_incllt60_table!I2060</f>
        <v>ESO089-016</v>
      </c>
      <c r="E2060" t="str">
        <f>HL_d251to2arcmin_incllt60_table!K2060</f>
        <v>E</v>
      </c>
      <c r="F2060" t="str">
        <f>CONCATENATE("/home/ec2-user/galaxies/POGSSNR_SDSSonly_",HL_d251to2arcmin_incllt60_table!I2060,".fits")</f>
        <v>/home/ec2-user/galaxies/POGSSNR_SDSSonly_ESO089-016.fits</v>
      </c>
      <c r="G2060">
        <v>0</v>
      </c>
      <c r="H2060">
        <v>2</v>
      </c>
    </row>
    <row r="2061" spans="1:8">
      <c r="A2061" s="5" t="s">
        <v>847</v>
      </c>
      <c r="B2061" t="str">
        <f>CONCATENATE("/home/ec2-user/galaxies/POGS_SDSSonly_",HL_d251to2arcmin_incllt60_table!I2061,".fits")</f>
        <v>/home/ec2-user/galaxies/POGS_SDSSonly_UGC04314.fits</v>
      </c>
      <c r="C2061" s="4">
        <f>HL_d251to2arcmin_incllt60_table!J2061</f>
        <v>4.2766666666666665E-3</v>
      </c>
      <c r="D2061" t="str">
        <f>HL_d251to2arcmin_incllt60_table!I2061</f>
        <v>UGC04314</v>
      </c>
      <c r="E2061" t="str">
        <f>HL_d251to2arcmin_incllt60_table!K2061</f>
        <v>E-SO</v>
      </c>
      <c r="F2061" t="str">
        <f>CONCATENATE("/home/ec2-user/galaxies/POGSSNR_SDSSonly_",HL_d251to2arcmin_incllt60_table!I2061,".fits")</f>
        <v>/home/ec2-user/galaxies/POGSSNR_SDSSonly_UGC04314.fits</v>
      </c>
      <c r="G2061">
        <v>0</v>
      </c>
      <c r="H2061">
        <v>2</v>
      </c>
    </row>
    <row r="2062" spans="1:8">
      <c r="A2062" s="5" t="s">
        <v>847</v>
      </c>
      <c r="B2062" t="str">
        <f>CONCATENATE("/home/ec2-user/galaxies/POGS_SDSSonly_",HL_d251to2arcmin_incllt60_table!I2062,".fits")</f>
        <v>/home/ec2-user/galaxies/POGS_SDSSonly_ESO089-017.fits</v>
      </c>
      <c r="C2062" s="4">
        <f>HL_d251to2arcmin_incllt60_table!J2062</f>
        <v>2.2783333333333333E-2</v>
      </c>
      <c r="D2062" t="str">
        <f>HL_d251to2arcmin_incllt60_table!I2062</f>
        <v>ESO089-017</v>
      </c>
      <c r="E2062" t="str">
        <f>HL_d251to2arcmin_incllt60_table!K2062</f>
        <v>E</v>
      </c>
      <c r="F2062" t="str">
        <f>CONCATENATE("/home/ec2-user/galaxies/POGSSNR_SDSSonly_",HL_d251to2arcmin_incllt60_table!I2062,".fits")</f>
        <v>/home/ec2-user/galaxies/POGSSNR_SDSSonly_ESO089-017.fits</v>
      </c>
      <c r="G2062">
        <v>0</v>
      </c>
      <c r="H2062">
        <v>2</v>
      </c>
    </row>
    <row r="2063" spans="1:8">
      <c r="A2063" s="5" t="s">
        <v>847</v>
      </c>
      <c r="B2063" t="str">
        <f>CONCATENATE("/home/ec2-user/galaxies/POGS_SDSSonly_",HL_d251to2arcmin_incllt60_table!I2063,".fits")</f>
        <v>/home/ec2-user/galaxies/POGS_SDSSonly_UGC04329.fits</v>
      </c>
      <c r="C2063" s="4">
        <f>HL_d251to2arcmin_incllt60_table!J2063</f>
        <v>1.3813333333333334E-2</v>
      </c>
      <c r="D2063" t="str">
        <f>HL_d251to2arcmin_incllt60_table!I2063</f>
        <v>UGC04329</v>
      </c>
      <c r="E2063" t="str">
        <f>HL_d251to2arcmin_incllt60_table!K2063</f>
        <v>Sc</v>
      </c>
      <c r="F2063" t="str">
        <f>CONCATENATE("/home/ec2-user/galaxies/POGSSNR_SDSSonly_",HL_d251to2arcmin_incllt60_table!I2063,".fits")</f>
        <v>/home/ec2-user/galaxies/POGSSNR_SDSSonly_UGC04329.fits</v>
      </c>
      <c r="G2063">
        <v>0</v>
      </c>
      <c r="H2063">
        <v>2</v>
      </c>
    </row>
    <row r="2064" spans="1:8">
      <c r="A2064" s="5" t="s">
        <v>847</v>
      </c>
      <c r="B2064" t="str">
        <f>CONCATENATE("/home/ec2-user/galaxies/POGS_SDSSonly_",HL_d251to2arcmin_incllt60_table!I2064,".fits")</f>
        <v>/home/ec2-user/galaxies/POGS_SDSSonly_NGC2557.fits</v>
      </c>
      <c r="C2064" s="4">
        <f>HL_d251to2arcmin_incllt60_table!J2064</f>
        <v>1.6276666666666665E-2</v>
      </c>
      <c r="D2064" t="str">
        <f>HL_d251to2arcmin_incllt60_table!I2064</f>
        <v>NGC2557</v>
      </c>
      <c r="E2064" t="str">
        <f>HL_d251to2arcmin_incllt60_table!K2064</f>
        <v>S0</v>
      </c>
      <c r="F2064" t="str">
        <f>CONCATENATE("/home/ec2-user/galaxies/POGSSNR_SDSSonly_",HL_d251to2arcmin_incllt60_table!I2064,".fits")</f>
        <v>/home/ec2-user/galaxies/POGSSNR_SDSSonly_NGC2557.fits</v>
      </c>
      <c r="G2064">
        <v>0</v>
      </c>
      <c r="H2064">
        <v>2</v>
      </c>
    </row>
    <row r="2065" spans="1:8">
      <c r="A2065" s="5" t="s">
        <v>847</v>
      </c>
      <c r="B2065" t="str">
        <f>CONCATENATE("/home/ec2-user/galaxies/POGS_SDSSonly_",HL_d251to2arcmin_incllt60_table!I2065,".fits")</f>
        <v>/home/ec2-user/galaxies/POGS_SDSSonly_NGC2558.fits</v>
      </c>
      <c r="C2065" s="4">
        <f>HL_d251to2arcmin_incllt60_table!J2065</f>
        <v>1.6746666666666667E-2</v>
      </c>
      <c r="D2065" t="str">
        <f>HL_d251to2arcmin_incllt60_table!I2065</f>
        <v>NGC2558</v>
      </c>
      <c r="E2065" t="str">
        <f>HL_d251to2arcmin_incllt60_table!K2065</f>
        <v>SABa</v>
      </c>
      <c r="F2065" t="str">
        <f>CONCATENATE("/home/ec2-user/galaxies/POGSSNR_SDSSonly_",HL_d251to2arcmin_incllt60_table!I2065,".fits")</f>
        <v>/home/ec2-user/galaxies/POGSSNR_SDSSonly_NGC2558.fits</v>
      </c>
      <c r="G2065">
        <v>0</v>
      </c>
      <c r="H2065">
        <v>2</v>
      </c>
    </row>
    <row r="2066" spans="1:8">
      <c r="A2066" s="5" t="s">
        <v>847</v>
      </c>
      <c r="B2066" t="str">
        <f>CONCATENATE("/home/ec2-user/galaxies/POGS_SDSSonly_",HL_d251to2arcmin_incllt60_table!I2066,".fits")</f>
        <v>/home/ec2-user/galaxies/POGS_SDSSonly_ESO495-005.fits</v>
      </c>
      <c r="C2066" s="4">
        <f>HL_d251to2arcmin_incllt60_table!J2066</f>
        <v>4.986666666666667E-3</v>
      </c>
      <c r="D2066" t="str">
        <f>HL_d251to2arcmin_incllt60_table!I2066</f>
        <v>ESO495-005</v>
      </c>
      <c r="E2066" t="str">
        <f>HL_d251to2arcmin_incllt60_table!K2066</f>
        <v>SABa</v>
      </c>
      <c r="F2066" t="str">
        <f>CONCATENATE("/home/ec2-user/galaxies/POGSSNR_SDSSonly_",HL_d251to2arcmin_incllt60_table!I2066,".fits")</f>
        <v>/home/ec2-user/galaxies/POGSSNR_SDSSonly_ESO495-005.fits</v>
      </c>
      <c r="G2066">
        <v>0</v>
      </c>
      <c r="H2066">
        <v>2</v>
      </c>
    </row>
    <row r="2067" spans="1:8">
      <c r="A2067" s="5" t="s">
        <v>847</v>
      </c>
      <c r="B2067" t="str">
        <f>CONCATENATE("/home/ec2-user/galaxies/POGS_SDSSonly_",HL_d251to2arcmin_incllt60_table!I2067,".fits")</f>
        <v>/home/ec2-user/galaxies/POGS_SDSSonly_ESO006-001.fits</v>
      </c>
      <c r="C2067" s="4">
        <f>HL_d251to2arcmin_incllt60_table!J2067</f>
        <v>1.5033333333333333E-3</v>
      </c>
      <c r="D2067" t="str">
        <f>HL_d251to2arcmin_incllt60_table!I2067</f>
        <v>ESO006-001</v>
      </c>
      <c r="E2067" t="str">
        <f>HL_d251to2arcmin_incllt60_table!K2067</f>
        <v>SBm</v>
      </c>
      <c r="F2067" t="str">
        <f>CONCATENATE("/home/ec2-user/galaxies/POGSSNR_SDSSonly_",HL_d251to2arcmin_incllt60_table!I2067,".fits")</f>
        <v>/home/ec2-user/galaxies/POGSSNR_SDSSonly_ESO006-001.fits</v>
      </c>
      <c r="G2067">
        <v>0</v>
      </c>
      <c r="H2067">
        <v>2</v>
      </c>
    </row>
    <row r="2068" spans="1:8">
      <c r="A2068" s="5" t="s">
        <v>847</v>
      </c>
      <c r="B2068" t="str">
        <f>CONCATENATE("/home/ec2-user/galaxies/POGS_SDSSonly_",HL_d251to2arcmin_incllt60_table!I2068,".fits")</f>
        <v>/home/ec2-user/galaxies/POGS_SDSSonly_NGC2561.fits</v>
      </c>
      <c r="C2068" s="4">
        <f>HL_d251to2arcmin_incllt60_table!J2068</f>
        <v>1.3476666666666666E-2</v>
      </c>
      <c r="D2068" t="str">
        <f>HL_d251to2arcmin_incllt60_table!I2068</f>
        <v>NGC2561</v>
      </c>
      <c r="E2068" t="str">
        <f>HL_d251to2arcmin_incllt60_table!K2068</f>
        <v>SBbc</v>
      </c>
      <c r="F2068" t="str">
        <f>CONCATENATE("/home/ec2-user/galaxies/POGSSNR_SDSSonly_",HL_d251to2arcmin_incllt60_table!I2068,".fits")</f>
        <v>/home/ec2-user/galaxies/POGSSNR_SDSSonly_NGC2561.fits</v>
      </c>
      <c r="G2068">
        <v>0</v>
      </c>
      <c r="H2068">
        <v>2</v>
      </c>
    </row>
    <row r="2069" spans="1:8">
      <c r="A2069" s="5" t="s">
        <v>847</v>
      </c>
      <c r="B2069" t="str">
        <f>CONCATENATE("/home/ec2-user/galaxies/POGS_SDSSonly_",HL_d251to2arcmin_incllt60_table!I2069,".fits")</f>
        <v>/home/ec2-user/galaxies/POGS_SDSSonly_ESO562-003.fits</v>
      </c>
      <c r="C2069" s="4">
        <f>HL_d251to2arcmin_incllt60_table!J2069</f>
        <v>1.84E-2</v>
      </c>
      <c r="D2069" t="str">
        <f>HL_d251to2arcmin_incllt60_table!I2069</f>
        <v>ESO562-003</v>
      </c>
      <c r="E2069" t="str">
        <f>HL_d251to2arcmin_incllt60_table!K2069</f>
        <v>SABc</v>
      </c>
      <c r="F2069" t="str">
        <f>CONCATENATE("/home/ec2-user/galaxies/POGSSNR_SDSSonly_",HL_d251to2arcmin_incllt60_table!I2069,".fits")</f>
        <v>/home/ec2-user/galaxies/POGSSNR_SDSSonly_ESO562-003.fits</v>
      </c>
      <c r="G2069">
        <v>0</v>
      </c>
      <c r="H2069">
        <v>2</v>
      </c>
    </row>
    <row r="2070" spans="1:8">
      <c r="A2070" s="5" t="s">
        <v>847</v>
      </c>
      <c r="B2070" t="str">
        <f>CONCATENATE("/home/ec2-user/galaxies/POGS_SDSSonly_",HL_d251to2arcmin_incllt60_table!I2070,".fits")</f>
        <v>/home/ec2-user/galaxies/POGS_SDSSonly_PGC023373.fits</v>
      </c>
      <c r="C2070" s="4">
        <f>HL_d251to2arcmin_incllt60_table!J2070</f>
        <v>1.4906666666666667E-2</v>
      </c>
      <c r="D2070" t="str">
        <f>HL_d251to2arcmin_incllt60_table!I2070</f>
        <v>PGC023373</v>
      </c>
      <c r="E2070" t="str">
        <f>HL_d251to2arcmin_incllt60_table!K2070</f>
        <v>E-SO</v>
      </c>
      <c r="F2070" t="str">
        <f>CONCATENATE("/home/ec2-user/galaxies/POGSSNR_SDSSonly_",HL_d251to2arcmin_incllt60_table!I2070,".fits")</f>
        <v>/home/ec2-user/galaxies/POGSSNR_SDSSonly_PGC023373.fits</v>
      </c>
      <c r="G2070">
        <v>0</v>
      </c>
      <c r="H2070">
        <v>2</v>
      </c>
    </row>
    <row r="2071" spans="1:8">
      <c r="A2071" s="5" t="s">
        <v>847</v>
      </c>
      <c r="B2071" t="str">
        <f>CONCATENATE("/home/ec2-user/galaxies/POGS_SDSSonly_",HL_d251to2arcmin_incllt60_table!I2071,".fits")</f>
        <v>/home/ec2-user/galaxies/POGS_SDSSonly_PGC023378.fits</v>
      </c>
      <c r="C2071" s="4">
        <f>HL_d251to2arcmin_incllt60_table!J2071</f>
        <v>1.4966666666666666E-2</v>
      </c>
      <c r="D2071" t="str">
        <f>HL_d251to2arcmin_incllt60_table!I2071</f>
        <v>PGC023378</v>
      </c>
      <c r="E2071" t="str">
        <f>HL_d251to2arcmin_incllt60_table!K2071</f>
        <v>SBcd</v>
      </c>
      <c r="F2071" t="str">
        <f>CONCATENATE("/home/ec2-user/galaxies/POGSSNR_SDSSonly_",HL_d251to2arcmin_incllt60_table!I2071,".fits")</f>
        <v>/home/ec2-user/galaxies/POGSSNR_SDSSonly_PGC023378.fits</v>
      </c>
      <c r="G2071">
        <v>0</v>
      </c>
      <c r="H2071">
        <v>2</v>
      </c>
    </row>
    <row r="2072" spans="1:8">
      <c r="A2072" s="5" t="s">
        <v>847</v>
      </c>
      <c r="B2072" t="str">
        <f>CONCATENATE("/home/ec2-user/galaxies/POGS_SDSSonly_",HL_d251to2arcmin_incllt60_table!I2072,".fits")</f>
        <v>/home/ec2-user/galaxies/POGS_SDSSonly_NGC2562.fits</v>
      </c>
      <c r="C2072" s="4">
        <f>HL_d251to2arcmin_incllt60_table!J2072</f>
        <v>1.7059999999999999E-2</v>
      </c>
      <c r="D2072" t="str">
        <f>HL_d251to2arcmin_incllt60_table!I2072</f>
        <v>NGC2562</v>
      </c>
      <c r="E2072" t="str">
        <f>HL_d251to2arcmin_incllt60_table!K2072</f>
        <v>S0-a</v>
      </c>
      <c r="F2072" t="str">
        <f>CONCATENATE("/home/ec2-user/galaxies/POGSSNR_SDSSonly_",HL_d251to2arcmin_incllt60_table!I2072,".fits")</f>
        <v>/home/ec2-user/galaxies/POGSSNR_SDSSonly_NGC2562.fits</v>
      </c>
      <c r="G2072">
        <v>0</v>
      </c>
      <c r="H2072">
        <v>2</v>
      </c>
    </row>
    <row r="2073" spans="1:8">
      <c r="A2073" s="5" t="s">
        <v>847</v>
      </c>
      <c r="B2073" t="str">
        <f>CONCATENATE("/home/ec2-user/galaxies/POGS_SDSSonly_",HL_d251to2arcmin_incllt60_table!I2073,".fits")</f>
        <v>/home/ec2-user/galaxies/POGS_SDSSonly_UGC04335.fits</v>
      </c>
      <c r="C2073" s="4">
        <f>HL_d251to2arcmin_incllt60_table!J2073</f>
        <v>3.1626666666666664E-2</v>
      </c>
      <c r="D2073" t="str">
        <f>HL_d251to2arcmin_incllt60_table!I2073</f>
        <v>UGC04335</v>
      </c>
      <c r="E2073" t="str">
        <f>HL_d251to2arcmin_incllt60_table!K2073</f>
        <v>Sa</v>
      </c>
      <c r="F2073" t="str">
        <f>CONCATENATE("/home/ec2-user/galaxies/POGSSNR_SDSSonly_",HL_d251to2arcmin_incllt60_table!I2073,".fits")</f>
        <v>/home/ec2-user/galaxies/POGSSNR_SDSSonly_UGC04335.fits</v>
      </c>
      <c r="G2073">
        <v>0</v>
      </c>
      <c r="H2073">
        <v>2</v>
      </c>
    </row>
    <row r="2074" spans="1:8">
      <c r="A2074" s="5" t="s">
        <v>847</v>
      </c>
      <c r="B2074" t="str">
        <f>CONCATENATE("/home/ec2-user/galaxies/POGS_SDSSonly_",HL_d251to2arcmin_incllt60_table!I2074,".fits")</f>
        <v>/home/ec2-user/galaxies/POGS_SDSSonly_ESO495-010.fits</v>
      </c>
      <c r="C2074" s="4">
        <f>HL_d251to2arcmin_incllt60_table!J2074</f>
        <v>0</v>
      </c>
      <c r="D2074" t="str">
        <f>HL_d251to2arcmin_incllt60_table!I2074</f>
        <v>ESO495-010</v>
      </c>
      <c r="E2074" t="str">
        <f>HL_d251to2arcmin_incllt60_table!K2074</f>
        <v>Sbc</v>
      </c>
      <c r="F2074" t="str">
        <f>CONCATENATE("/home/ec2-user/galaxies/POGSSNR_SDSSonly_",HL_d251to2arcmin_incllt60_table!I2074,".fits")</f>
        <v>/home/ec2-user/galaxies/POGSSNR_SDSSonly_ESO495-010.fits</v>
      </c>
      <c r="G2074">
        <v>0</v>
      </c>
      <c r="H2074">
        <v>2</v>
      </c>
    </row>
    <row r="2075" spans="1:8">
      <c r="A2075" s="5" t="s">
        <v>847</v>
      </c>
      <c r="B2075" t="str">
        <f>CONCATENATE("/home/ec2-user/galaxies/POGS_SDSSonly_",HL_d251to2arcmin_incllt60_table!I2075,".fits")</f>
        <v>/home/ec2-user/galaxies/POGS_SDSSonly_NGC2544.fits</v>
      </c>
      <c r="C2075" s="4">
        <f>HL_d251to2arcmin_incllt60_table!J2075</f>
        <v>1.2086666666666667E-2</v>
      </c>
      <c r="D2075" t="str">
        <f>HL_d251to2arcmin_incllt60_table!I2075</f>
        <v>NGC2544</v>
      </c>
      <c r="E2075" t="str">
        <f>HL_d251to2arcmin_incllt60_table!K2075</f>
        <v>Sa</v>
      </c>
      <c r="F2075" t="str">
        <f>CONCATENATE("/home/ec2-user/galaxies/POGSSNR_SDSSonly_",HL_d251to2arcmin_incllt60_table!I2075,".fits")</f>
        <v>/home/ec2-user/galaxies/POGSSNR_SDSSonly_NGC2544.fits</v>
      </c>
      <c r="G2075">
        <v>0</v>
      </c>
      <c r="H2075">
        <v>2</v>
      </c>
    </row>
    <row r="2076" spans="1:8">
      <c r="A2076" s="5" t="s">
        <v>847</v>
      </c>
      <c r="B2076" t="str">
        <f>CONCATENATE("/home/ec2-user/galaxies/POGS_SDSSonly_",HL_d251to2arcmin_incllt60_table!I2076,".fits")</f>
        <v>/home/ec2-user/galaxies/POGS_SDSSonly_PGC023471.fits</v>
      </c>
      <c r="C2076" s="4">
        <f>HL_d251to2arcmin_incllt60_table!J2076</f>
        <v>0</v>
      </c>
      <c r="D2076" t="str">
        <f>HL_d251to2arcmin_incllt60_table!I2076</f>
        <v>PGC023471</v>
      </c>
      <c r="E2076" t="str">
        <f>HL_d251to2arcmin_incllt60_table!K2076</f>
        <v>Sc</v>
      </c>
      <c r="F2076" t="str">
        <f>CONCATENATE("/home/ec2-user/galaxies/POGSSNR_SDSSonly_",HL_d251to2arcmin_incllt60_table!I2076,".fits")</f>
        <v>/home/ec2-user/galaxies/POGSSNR_SDSSonly_PGC023471.fits</v>
      </c>
      <c r="G2076">
        <v>0</v>
      </c>
      <c r="H2076">
        <v>2</v>
      </c>
    </row>
    <row r="2077" spans="1:8">
      <c r="A2077" s="5" t="s">
        <v>847</v>
      </c>
      <c r="B2077" t="str">
        <f>CONCATENATE("/home/ec2-user/galaxies/POGS_SDSSonly_",HL_d251to2arcmin_incllt60_table!I2077,".fits")</f>
        <v>/home/ec2-user/galaxies/POGS_SDSSonly_IC0503.fits</v>
      </c>
      <c r="C2077" s="4">
        <f>HL_d251to2arcmin_incllt60_table!J2077</f>
        <v>1.3613333333333333E-2</v>
      </c>
      <c r="D2077" t="str">
        <f>HL_d251to2arcmin_incllt60_table!I2077</f>
        <v>IC0503</v>
      </c>
      <c r="E2077" t="str">
        <f>HL_d251to2arcmin_incllt60_table!K2077</f>
        <v>SBa</v>
      </c>
      <c r="F2077" t="str">
        <f>CONCATENATE("/home/ec2-user/galaxies/POGSSNR_SDSSonly_",HL_d251to2arcmin_incllt60_table!I2077,".fits")</f>
        <v>/home/ec2-user/galaxies/POGSSNR_SDSSonly_IC0503.fits</v>
      </c>
      <c r="G2077">
        <v>0</v>
      </c>
      <c r="H2077">
        <v>2</v>
      </c>
    </row>
    <row r="2078" spans="1:8">
      <c r="A2078" s="5" t="s">
        <v>847</v>
      </c>
      <c r="B2078" t="str">
        <f>CONCATENATE("/home/ec2-user/galaxies/POGS_SDSSonly_",HL_d251to2arcmin_incllt60_table!I2078,".fits")</f>
        <v>/home/ec2-user/galaxies/POGS_SDSSonly_UGC04364.fits</v>
      </c>
      <c r="C2078" s="4">
        <f>HL_d251to2arcmin_incllt60_table!J2078</f>
        <v>2.8013333333333335E-2</v>
      </c>
      <c r="D2078" t="str">
        <f>HL_d251to2arcmin_incllt60_table!I2078</f>
        <v>UGC04364</v>
      </c>
      <c r="E2078" t="str">
        <f>HL_d251to2arcmin_incllt60_table!K2078</f>
        <v>SABa</v>
      </c>
      <c r="F2078" t="str">
        <f>CONCATENATE("/home/ec2-user/galaxies/POGSSNR_SDSSonly_",HL_d251to2arcmin_incllt60_table!I2078,".fits")</f>
        <v>/home/ec2-user/galaxies/POGSSNR_SDSSonly_UGC04364.fits</v>
      </c>
      <c r="G2078">
        <v>0</v>
      </c>
      <c r="H2078">
        <v>2</v>
      </c>
    </row>
    <row r="2079" spans="1:8">
      <c r="A2079" s="5" t="s">
        <v>847</v>
      </c>
      <c r="B2079" t="str">
        <f>CONCATENATE("/home/ec2-user/galaxies/POGS_SDSSonly_",HL_d251to2arcmin_incllt60_table!I2079,".fits")</f>
        <v>/home/ec2-user/galaxies/POGS_SDSSonly_UGC04370.fits</v>
      </c>
      <c r="C2079" s="4">
        <f>HL_d251to2arcmin_incllt60_table!J2079</f>
        <v>1.4793333333333334E-2</v>
      </c>
      <c r="D2079" t="str">
        <f>HL_d251to2arcmin_incllt60_table!I2079</f>
        <v>UGC04370</v>
      </c>
      <c r="E2079" t="str">
        <f>HL_d251to2arcmin_incllt60_table!K2079</f>
        <v>SBc</v>
      </c>
      <c r="F2079" t="str">
        <f>CONCATENATE("/home/ec2-user/galaxies/POGSSNR_SDSSonly_",HL_d251to2arcmin_incllt60_table!I2079,".fits")</f>
        <v>/home/ec2-user/galaxies/POGSSNR_SDSSonly_UGC04370.fits</v>
      </c>
      <c r="G2079">
        <v>0</v>
      </c>
      <c r="H2079">
        <v>2</v>
      </c>
    </row>
    <row r="2080" spans="1:8">
      <c r="A2080" s="5" t="s">
        <v>847</v>
      </c>
      <c r="B2080" t="str">
        <f>CONCATENATE("/home/ec2-user/galaxies/POGS_SDSSonly_",HL_d251to2arcmin_incllt60_table!I2080,".fits")</f>
        <v>/home/ec2-user/galaxies/POGS_SDSSonly_UGC04357.fits</v>
      </c>
      <c r="C2080" s="4">
        <f>HL_d251to2arcmin_incllt60_table!J2080</f>
        <v>2.9193333333333335E-2</v>
      </c>
      <c r="D2080" t="str">
        <f>HL_d251to2arcmin_incllt60_table!I2080</f>
        <v>UGC04357</v>
      </c>
      <c r="E2080" t="str">
        <f>HL_d251to2arcmin_incllt60_table!K2080</f>
        <v>S0</v>
      </c>
      <c r="F2080" t="str">
        <f>CONCATENATE("/home/ec2-user/galaxies/POGSSNR_SDSSonly_",HL_d251to2arcmin_incllt60_table!I2080,".fits")</f>
        <v>/home/ec2-user/galaxies/POGSSNR_SDSSonly_UGC04357.fits</v>
      </c>
      <c r="G2080">
        <v>0</v>
      </c>
      <c r="H2080">
        <v>2</v>
      </c>
    </row>
    <row r="2081" spans="1:8">
      <c r="A2081" s="5" t="s">
        <v>847</v>
      </c>
      <c r="B2081" t="str">
        <f>CONCATENATE("/home/ec2-user/galaxies/POGS_SDSSonly_",HL_d251to2arcmin_incllt60_table!I2081,".fits")</f>
        <v>/home/ec2-user/galaxies/POGS_SDSSonly_IC0504.fits</v>
      </c>
      <c r="C2081" s="4">
        <f>HL_d251to2arcmin_incllt60_table!J2081</f>
        <v>1.372E-2</v>
      </c>
      <c r="D2081" t="str">
        <f>HL_d251to2arcmin_incllt60_table!I2081</f>
        <v>IC0504</v>
      </c>
      <c r="E2081" t="str">
        <f>HL_d251to2arcmin_incllt60_table!K2081</f>
        <v>S0</v>
      </c>
      <c r="F2081" t="str">
        <f>CONCATENATE("/home/ec2-user/galaxies/POGSSNR_SDSSonly_",HL_d251to2arcmin_incllt60_table!I2081,".fits")</f>
        <v>/home/ec2-user/galaxies/POGSSNR_SDSSonly_IC0504.fits</v>
      </c>
      <c r="G2081">
        <v>0</v>
      </c>
      <c r="H2081">
        <v>2</v>
      </c>
    </row>
    <row r="2082" spans="1:8">
      <c r="A2082" s="5" t="s">
        <v>847</v>
      </c>
      <c r="B2082" t="str">
        <f>CONCATENATE("/home/ec2-user/galaxies/POGS_SDSSonly_",HL_d251to2arcmin_incllt60_table!I2082,".fits")</f>
        <v>/home/ec2-user/galaxies/POGS_SDSSonly_NGC2575.fits</v>
      </c>
      <c r="C2082" s="4">
        <f>HL_d251to2arcmin_incllt60_table!J2082</f>
        <v>1.312E-2</v>
      </c>
      <c r="D2082" t="str">
        <f>HL_d251to2arcmin_incllt60_table!I2082</f>
        <v>NGC2575</v>
      </c>
      <c r="E2082" t="str">
        <f>HL_d251to2arcmin_incllt60_table!K2082</f>
        <v>Sc</v>
      </c>
      <c r="F2082" t="str">
        <f>CONCATENATE("/home/ec2-user/galaxies/POGSSNR_SDSSonly_",HL_d251to2arcmin_incllt60_table!I2082,".fits")</f>
        <v>/home/ec2-user/galaxies/POGSSNR_SDSSonly_NGC2575.fits</v>
      </c>
      <c r="G2082">
        <v>0</v>
      </c>
      <c r="H2082">
        <v>2</v>
      </c>
    </row>
    <row r="2083" spans="1:8">
      <c r="A2083" s="5" t="s">
        <v>847</v>
      </c>
      <c r="B2083" t="str">
        <f>CONCATENATE("/home/ec2-user/galaxies/POGS_SDSSonly_",HL_d251to2arcmin_incllt60_table!I2083,".fits")</f>
        <v>/home/ec2-user/galaxies/POGS_SDSSonly_UGC04374.fits</v>
      </c>
      <c r="C2083" s="4">
        <f>HL_d251to2arcmin_incllt60_table!J2083</f>
        <v>1.3133333333333334E-2</v>
      </c>
      <c r="D2083" t="str">
        <f>HL_d251to2arcmin_incllt60_table!I2083</f>
        <v>UGC04374</v>
      </c>
      <c r="E2083" t="str">
        <f>HL_d251to2arcmin_incllt60_table!K2083</f>
        <v>Sc</v>
      </c>
      <c r="F2083" t="str">
        <f>CONCATENATE("/home/ec2-user/galaxies/POGSSNR_SDSSonly_",HL_d251to2arcmin_incllt60_table!I2083,".fits")</f>
        <v>/home/ec2-user/galaxies/POGSSNR_SDSSonly_UGC04374.fits</v>
      </c>
      <c r="G2083">
        <v>0</v>
      </c>
      <c r="H2083">
        <v>2</v>
      </c>
    </row>
    <row r="2084" spans="1:8">
      <c r="A2084" s="5" t="s">
        <v>847</v>
      </c>
      <c r="B2084" t="str">
        <f>CONCATENATE("/home/ec2-user/galaxies/POGS_SDSSonly_",HL_d251to2arcmin_incllt60_table!I2084,".fits")</f>
        <v>/home/ec2-user/galaxies/POGS_SDSSonly_UGC04375.fits</v>
      </c>
      <c r="C2084" s="4">
        <f>HL_d251to2arcmin_incllt60_table!J2084</f>
        <v>7.0566666666666668E-3</v>
      </c>
      <c r="D2084" t="str">
        <f>HL_d251to2arcmin_incllt60_table!I2084</f>
        <v>UGC04375</v>
      </c>
      <c r="E2084" t="str">
        <f>HL_d251to2arcmin_incllt60_table!K2084</f>
        <v>SABc</v>
      </c>
      <c r="F2084" t="str">
        <f>CONCATENATE("/home/ec2-user/galaxies/POGSSNR_SDSSonly_",HL_d251to2arcmin_incllt60_table!I2084,".fits")</f>
        <v>/home/ec2-user/galaxies/POGSSNR_SDSSonly_UGC04375.fits</v>
      </c>
      <c r="G2084">
        <v>0</v>
      </c>
      <c r="H2084">
        <v>2</v>
      </c>
    </row>
    <row r="2085" spans="1:8">
      <c r="A2085" s="5" t="s">
        <v>847</v>
      </c>
      <c r="B2085" t="str">
        <f>CONCATENATE("/home/ec2-user/galaxies/POGS_SDSSonly_",HL_d251to2arcmin_incllt60_table!I2085,".fits")</f>
        <v>/home/ec2-user/galaxies/POGS_SDSSonly_ESO495-011.fits</v>
      </c>
      <c r="C2085" s="4">
        <f>HL_d251to2arcmin_incllt60_table!J2085</f>
        <v>5.0933333333333334E-3</v>
      </c>
      <c r="D2085" t="str">
        <f>HL_d251to2arcmin_incllt60_table!I2085</f>
        <v>ESO495-011</v>
      </c>
      <c r="E2085" t="str">
        <f>HL_d251to2arcmin_incllt60_table!K2085</f>
        <v>SBm</v>
      </c>
      <c r="F2085" t="str">
        <f>CONCATENATE("/home/ec2-user/galaxies/POGSSNR_SDSSonly_",HL_d251to2arcmin_incllt60_table!I2085,".fits")</f>
        <v>/home/ec2-user/galaxies/POGSSNR_SDSSonly_ESO495-011.fits</v>
      </c>
      <c r="G2085">
        <v>0</v>
      </c>
      <c r="H2085">
        <v>2</v>
      </c>
    </row>
    <row r="2086" spans="1:8">
      <c r="A2086" s="5" t="s">
        <v>847</v>
      </c>
      <c r="B2086" t="str">
        <f>CONCATENATE("/home/ec2-user/galaxies/POGS_SDSSonly_",HL_d251to2arcmin_incllt60_table!I2086,".fits")</f>
        <v>/home/ec2-user/galaxies/POGS_SDSSonly_IC0505.fits</v>
      </c>
      <c r="C2086" s="4">
        <f>HL_d251to2arcmin_incllt60_table!J2086</f>
        <v>3.0923333333333334E-2</v>
      </c>
      <c r="D2086" t="str">
        <f>HL_d251to2arcmin_incllt60_table!I2086</f>
        <v>IC0505</v>
      </c>
      <c r="E2086" t="str">
        <f>HL_d251to2arcmin_incllt60_table!K2086</f>
        <v>Sab</v>
      </c>
      <c r="F2086" t="str">
        <f>CONCATENATE("/home/ec2-user/galaxies/POGSSNR_SDSSonly_",HL_d251to2arcmin_incllt60_table!I2086,".fits")</f>
        <v>/home/ec2-user/galaxies/POGSSNR_SDSSonly_IC0505.fits</v>
      </c>
      <c r="G2086">
        <v>0</v>
      </c>
      <c r="H2086">
        <v>2</v>
      </c>
    </row>
    <row r="2087" spans="1:8">
      <c r="A2087" s="5" t="s">
        <v>847</v>
      </c>
      <c r="B2087" t="str">
        <f>CONCATENATE("/home/ec2-user/galaxies/POGS_SDSSonly_",HL_d251to2arcmin_incllt60_table!I2087,".fits")</f>
        <v>/home/ec2-user/galaxies/POGS_SDSSonly_PGC023545.fits</v>
      </c>
      <c r="C2087" s="4">
        <f>HL_d251to2arcmin_incllt60_table!J2087</f>
        <v>1.4846666666666666E-2</v>
      </c>
      <c r="D2087" t="str">
        <f>HL_d251to2arcmin_incllt60_table!I2087</f>
        <v>PGC023545</v>
      </c>
      <c r="E2087" t="str">
        <f>HL_d251to2arcmin_incllt60_table!K2087</f>
        <v>S0-a</v>
      </c>
      <c r="F2087" t="str">
        <f>CONCATENATE("/home/ec2-user/galaxies/POGSSNR_SDSSonly_",HL_d251to2arcmin_incllt60_table!I2087,".fits")</f>
        <v>/home/ec2-user/galaxies/POGSSNR_SDSSonly_PGC023545.fits</v>
      </c>
      <c r="G2087">
        <v>0</v>
      </c>
      <c r="H2087">
        <v>2</v>
      </c>
    </row>
    <row r="2088" spans="1:8">
      <c r="A2088" s="5" t="s">
        <v>847</v>
      </c>
      <c r="B2088" t="str">
        <f>CONCATENATE("/home/ec2-user/galaxies/POGS_SDSSonly_",HL_d251to2arcmin_incllt60_table!I2088,".fits")</f>
        <v>/home/ec2-user/galaxies/POGS_SDSSonly_PGC023521.fits</v>
      </c>
      <c r="C2088" s="4">
        <f>HL_d251to2arcmin_incllt60_table!J2088</f>
        <v>1.2099999999999999E-3</v>
      </c>
      <c r="D2088" t="str">
        <f>HL_d251to2arcmin_incllt60_table!I2088</f>
        <v>PGC023521</v>
      </c>
      <c r="E2088" t="str">
        <f>HL_d251to2arcmin_incllt60_table!K2088</f>
        <v>I</v>
      </c>
      <c r="F2088" t="str">
        <f>CONCATENATE("/home/ec2-user/galaxies/POGSSNR_SDSSonly_",HL_d251to2arcmin_incllt60_table!I2088,".fits")</f>
        <v>/home/ec2-user/galaxies/POGSSNR_SDSSonly_PGC023521.fits</v>
      </c>
      <c r="G2088">
        <v>0</v>
      </c>
      <c r="H2088">
        <v>2</v>
      </c>
    </row>
    <row r="2089" spans="1:8">
      <c r="A2089" s="5" t="s">
        <v>847</v>
      </c>
      <c r="B2089" t="str">
        <f>CONCATENATE("/home/ec2-user/galaxies/POGS_SDSSonly_",HL_d251to2arcmin_incllt60_table!I2089,".fits")</f>
        <v>/home/ec2-user/galaxies/POGS_SDSSonly_ESO018-009.fits</v>
      </c>
      <c r="C2089" s="4">
        <f>HL_d251to2arcmin_incllt60_table!J2089</f>
        <v>1.6796666666666668E-2</v>
      </c>
      <c r="D2089" t="str">
        <f>HL_d251to2arcmin_incllt60_table!I2089</f>
        <v>ESO018-009</v>
      </c>
      <c r="E2089" t="str">
        <f>HL_d251to2arcmin_incllt60_table!K2089</f>
        <v>Sc</v>
      </c>
      <c r="F2089" t="str">
        <f>CONCATENATE("/home/ec2-user/galaxies/POGSSNR_SDSSonly_",HL_d251to2arcmin_incllt60_table!I2089,".fits")</f>
        <v>/home/ec2-user/galaxies/POGSSNR_SDSSonly_ESO018-009.fits</v>
      </c>
      <c r="G2089">
        <v>0</v>
      </c>
      <c r="H2089">
        <v>2</v>
      </c>
    </row>
    <row r="2090" spans="1:8">
      <c r="A2090" s="5" t="s">
        <v>847</v>
      </c>
      <c r="B2090" t="str">
        <f>CONCATENATE("/home/ec2-user/galaxies/POGS_SDSSonly_",HL_d251to2arcmin_incllt60_table!I2090,".fits")</f>
        <v>/home/ec2-user/galaxies/POGS_SDSSonly_NGC2551.fits</v>
      </c>
      <c r="C2090" s="4">
        <f>HL_d251to2arcmin_incllt60_table!J2090</f>
        <v>8.6599999999999993E-3</v>
      </c>
      <c r="D2090" t="str">
        <f>HL_d251to2arcmin_incllt60_table!I2090</f>
        <v>NGC2551</v>
      </c>
      <c r="E2090" t="str">
        <f>HL_d251to2arcmin_incllt60_table!K2090</f>
        <v>S0-a</v>
      </c>
      <c r="F2090" t="str">
        <f>CONCATENATE("/home/ec2-user/galaxies/POGSSNR_SDSSonly_",HL_d251to2arcmin_incllt60_table!I2090,".fits")</f>
        <v>/home/ec2-user/galaxies/POGSSNR_SDSSonly_NGC2551.fits</v>
      </c>
      <c r="G2090">
        <v>0</v>
      </c>
      <c r="H2090">
        <v>2</v>
      </c>
    </row>
    <row r="2091" spans="1:8">
      <c r="A2091" s="5" t="s">
        <v>847</v>
      </c>
      <c r="B2091" t="str">
        <f>CONCATENATE("/home/ec2-user/galaxies/POGS_SDSSonly_",HL_d251to2arcmin_incllt60_table!I2091,".fits")</f>
        <v>/home/ec2-user/galaxies/POGS_SDSSonly_UGC04363.fits</v>
      </c>
      <c r="C2091" s="4">
        <f>HL_d251to2arcmin_incllt60_table!J2091</f>
        <v>1.2619999999999999E-2</v>
      </c>
      <c r="D2091" t="str">
        <f>HL_d251to2arcmin_incllt60_table!I2091</f>
        <v>UGC04363</v>
      </c>
      <c r="E2091" t="str">
        <f>HL_d251to2arcmin_incllt60_table!K2091</f>
        <v>Scd</v>
      </c>
      <c r="F2091" t="str">
        <f>CONCATENATE("/home/ec2-user/galaxies/POGSSNR_SDSSonly_",HL_d251to2arcmin_incllt60_table!I2091,".fits")</f>
        <v>/home/ec2-user/galaxies/POGSSNR_SDSSonly_UGC04363.fits</v>
      </c>
      <c r="G2091">
        <v>0</v>
      </c>
      <c r="H2091">
        <v>2</v>
      </c>
    </row>
    <row r="2092" spans="1:8">
      <c r="A2092" s="5" t="s">
        <v>847</v>
      </c>
      <c r="B2092" t="str">
        <f>CONCATENATE("/home/ec2-user/galaxies/POGS_SDSSonly_",HL_d251to2arcmin_incllt60_table!I2092,".fits")</f>
        <v>/home/ec2-user/galaxies/POGS_SDSSonly_NGC2582.fits</v>
      </c>
      <c r="C2092" s="4">
        <f>HL_d251to2arcmin_incllt60_table!J2092</f>
        <v>1.4853333333333333E-2</v>
      </c>
      <c r="D2092" t="str">
        <f>HL_d251to2arcmin_incllt60_table!I2092</f>
        <v>NGC2582</v>
      </c>
      <c r="E2092" t="str">
        <f>HL_d251to2arcmin_incllt60_table!K2092</f>
        <v>Sb</v>
      </c>
      <c r="F2092" t="str">
        <f>CONCATENATE("/home/ec2-user/galaxies/POGSSNR_SDSSonly_",HL_d251to2arcmin_incllt60_table!I2092,".fits")</f>
        <v>/home/ec2-user/galaxies/POGSSNR_SDSSonly_NGC2582.fits</v>
      </c>
      <c r="G2092">
        <v>0</v>
      </c>
      <c r="H2092">
        <v>2</v>
      </c>
    </row>
    <row r="2093" spans="1:8">
      <c r="A2093" s="5" t="s">
        <v>847</v>
      </c>
      <c r="B2093" t="str">
        <f>CONCATENATE("/home/ec2-user/galaxies/POGS_SDSSonly_",HL_d251to2arcmin_incllt60_table!I2093,".fits")</f>
        <v>/home/ec2-user/galaxies/POGS_SDSSonly_PGC023631.fits</v>
      </c>
      <c r="C2093" s="4">
        <f>HL_d251to2arcmin_incllt60_table!J2093</f>
        <v>1.3773333333333334E-2</v>
      </c>
      <c r="D2093" t="str">
        <f>HL_d251to2arcmin_incllt60_table!I2093</f>
        <v>PGC023631</v>
      </c>
      <c r="E2093" t="str">
        <f>HL_d251to2arcmin_incllt60_table!K2093</f>
        <v>E?</v>
      </c>
      <c r="F2093" t="str">
        <f>CONCATENATE("/home/ec2-user/galaxies/POGSSNR_SDSSonly_",HL_d251to2arcmin_incllt60_table!I2093,".fits")</f>
        <v>/home/ec2-user/galaxies/POGSSNR_SDSSonly_PGC023631.fits</v>
      </c>
      <c r="G2093">
        <v>0</v>
      </c>
      <c r="H2093">
        <v>2</v>
      </c>
    </row>
    <row r="2094" spans="1:8">
      <c r="A2094" s="5" t="s">
        <v>847</v>
      </c>
      <c r="B2094" t="str">
        <f>CONCATENATE("/home/ec2-user/galaxies/POGS_SDSSonly_",HL_d251to2arcmin_incllt60_table!I2094,".fits")</f>
        <v>/home/ec2-user/galaxies/POGS_SDSSonly_NGC2601.fits</v>
      </c>
      <c r="C2094" s="4">
        <f>HL_d251to2arcmin_incllt60_table!J2094</f>
        <v>1.004E-2</v>
      </c>
      <c r="D2094" t="str">
        <f>HL_d251to2arcmin_incllt60_table!I2094</f>
        <v>NGC2601</v>
      </c>
      <c r="E2094" t="str">
        <f>HL_d251to2arcmin_incllt60_table!K2094</f>
        <v>S0-a</v>
      </c>
      <c r="F2094" t="str">
        <f>CONCATENATE("/home/ec2-user/galaxies/POGSSNR_SDSSonly_",HL_d251to2arcmin_incllt60_table!I2094,".fits")</f>
        <v>/home/ec2-user/galaxies/POGSSNR_SDSSonly_NGC2601.fits</v>
      </c>
      <c r="G2094">
        <v>0</v>
      </c>
      <c r="H2094">
        <v>2</v>
      </c>
    </row>
    <row r="2095" spans="1:8">
      <c r="A2095" s="5" t="s">
        <v>847</v>
      </c>
      <c r="B2095" t="str">
        <f>CONCATENATE("/home/ec2-user/galaxies/POGS_SDSSonly_",HL_d251to2arcmin_incllt60_table!I2095,".fits")</f>
        <v>/home/ec2-user/galaxies/POGS_SDSSonly_PGC023654.fits</v>
      </c>
      <c r="C2095" s="4">
        <f>HL_d251to2arcmin_incllt60_table!J2095</f>
        <v>1.9963333333333333E-2</v>
      </c>
      <c r="D2095" t="str">
        <f>HL_d251to2arcmin_incllt60_table!I2095</f>
        <v>PGC023654</v>
      </c>
      <c r="E2095" t="str">
        <f>HL_d251to2arcmin_incllt60_table!K2095</f>
        <v>S0-a</v>
      </c>
      <c r="F2095" t="str">
        <f>CONCATENATE("/home/ec2-user/galaxies/POGSSNR_SDSSonly_",HL_d251to2arcmin_incllt60_table!I2095,".fits")</f>
        <v>/home/ec2-user/galaxies/POGSSNR_SDSSonly_PGC023654.fits</v>
      </c>
      <c r="G2095">
        <v>0</v>
      </c>
      <c r="H2095">
        <v>2</v>
      </c>
    </row>
    <row r="2096" spans="1:8">
      <c r="A2096" s="5" t="s">
        <v>847</v>
      </c>
      <c r="B2096" t="str">
        <f>CONCATENATE("/home/ec2-user/galaxies/POGS_SDSSonly_",HL_d251to2arcmin_incllt60_table!I2096,".fits")</f>
        <v>/home/ec2-user/galaxies/POGS_SDSSonly_UGC04393.fits</v>
      </c>
      <c r="C2096" s="4">
        <f>HL_d251to2arcmin_incllt60_table!J2096</f>
        <v>7.6333333333333331E-3</v>
      </c>
      <c r="D2096" t="str">
        <f>HL_d251to2arcmin_incllt60_table!I2096</f>
        <v>UGC04393</v>
      </c>
      <c r="E2096" t="str">
        <f>HL_d251to2arcmin_incllt60_table!K2096</f>
        <v>Sbc</v>
      </c>
      <c r="F2096" t="str">
        <f>CONCATENATE("/home/ec2-user/galaxies/POGSSNR_SDSSonly_",HL_d251to2arcmin_incllt60_table!I2096,".fits")</f>
        <v>/home/ec2-user/galaxies/POGSSNR_SDSSonly_UGC04393.fits</v>
      </c>
      <c r="G2096">
        <v>0</v>
      </c>
      <c r="H2096">
        <v>2</v>
      </c>
    </row>
    <row r="2097" spans="1:8">
      <c r="A2097" s="5" t="s">
        <v>847</v>
      </c>
      <c r="B2097" t="str">
        <f>CONCATENATE("/home/ec2-user/galaxies/POGS_SDSSonly_",HL_d251to2arcmin_incllt60_table!I2097,".fits")</f>
        <v>/home/ec2-user/galaxies/POGS_SDSSonly_IC2365.fits</v>
      </c>
      <c r="C2097" s="4">
        <f>HL_d251to2arcmin_incllt60_table!J2097</f>
        <v>2.0320000000000001E-2</v>
      </c>
      <c r="D2097" t="str">
        <f>HL_d251to2arcmin_incllt60_table!I2097</f>
        <v>IC2365</v>
      </c>
      <c r="E2097" t="str">
        <f>HL_d251to2arcmin_incllt60_table!K2097</f>
        <v>S0</v>
      </c>
      <c r="F2097" t="str">
        <f>CONCATENATE("/home/ec2-user/galaxies/POGSSNR_SDSSonly_",HL_d251to2arcmin_incllt60_table!I2097,".fits")</f>
        <v>/home/ec2-user/galaxies/POGSSNR_SDSSonly_IC2365.fits</v>
      </c>
      <c r="G2097">
        <v>0</v>
      </c>
      <c r="H2097">
        <v>2</v>
      </c>
    </row>
    <row r="2098" spans="1:8">
      <c r="A2098" s="5" t="s">
        <v>847</v>
      </c>
      <c r="B2098" t="str">
        <f>CONCATENATE("/home/ec2-user/galaxies/POGS_SDSSonly_",HL_d251to2arcmin_incllt60_table!I2098,".fits")</f>
        <v>/home/ec2-user/galaxies/POGS_SDSSonly_PGC023681.fits</v>
      </c>
      <c r="C2098" s="4">
        <f>HL_d251to2arcmin_incllt60_table!J2098</f>
        <v>1.9730000000000001E-2</v>
      </c>
      <c r="D2098" t="str">
        <f>HL_d251to2arcmin_incllt60_table!I2098</f>
        <v>PGC023681</v>
      </c>
      <c r="E2098" t="str">
        <f>HL_d251to2arcmin_incllt60_table!K2098</f>
        <v>Sa</v>
      </c>
      <c r="F2098" t="str">
        <f>CONCATENATE("/home/ec2-user/galaxies/POGSSNR_SDSSonly_",HL_d251to2arcmin_incllt60_table!I2098,".fits")</f>
        <v>/home/ec2-user/galaxies/POGSSNR_SDSSonly_PGC023681.fits</v>
      </c>
      <c r="G2098">
        <v>0</v>
      </c>
      <c r="H2098">
        <v>2</v>
      </c>
    </row>
    <row r="2099" spans="1:8">
      <c r="A2099" s="5" t="s">
        <v>847</v>
      </c>
      <c r="B2099" t="str">
        <f>CONCATENATE("/home/ec2-user/galaxies/POGS_SDSSonly_",HL_d251to2arcmin_incllt60_table!I2099,".fits")</f>
        <v>/home/ec2-user/galaxies/POGS_SDSSonly_ESO495-013.fits</v>
      </c>
      <c r="C2099" s="4">
        <f>HL_d251to2arcmin_incllt60_table!J2099</f>
        <v>4.2180000000000002E-2</v>
      </c>
      <c r="D2099" t="str">
        <f>HL_d251to2arcmin_incllt60_table!I2099</f>
        <v>ESO495-013</v>
      </c>
      <c r="E2099" t="str">
        <f>HL_d251to2arcmin_incllt60_table!K2099</f>
        <v>E-SO</v>
      </c>
      <c r="F2099" t="str">
        <f>CONCATENATE("/home/ec2-user/galaxies/POGSSNR_SDSSonly_",HL_d251to2arcmin_incllt60_table!I2099,".fits")</f>
        <v>/home/ec2-user/galaxies/POGSSNR_SDSSonly_ESO495-013.fits</v>
      </c>
      <c r="G2099">
        <v>0</v>
      </c>
      <c r="H2099">
        <v>2</v>
      </c>
    </row>
    <row r="2100" spans="1:8">
      <c r="A2100" s="5" t="s">
        <v>847</v>
      </c>
      <c r="B2100" t="str">
        <f>CONCATENATE("/home/ec2-user/galaxies/POGS_SDSSonly_",HL_d251to2arcmin_incllt60_table!I2100,".fits")</f>
        <v>/home/ec2-user/galaxies/POGS_SDSSonly_UGC04401.fits</v>
      </c>
      <c r="C2100" s="4">
        <f>HL_d251to2arcmin_incllt60_table!J2100</f>
        <v>1.089E-2</v>
      </c>
      <c r="D2100" t="str">
        <f>HL_d251to2arcmin_incllt60_table!I2100</f>
        <v>UGC04401</v>
      </c>
      <c r="E2100" t="str">
        <f>HL_d251to2arcmin_incllt60_table!K2100</f>
        <v>IB</v>
      </c>
      <c r="F2100" t="str">
        <f>CONCATENATE("/home/ec2-user/galaxies/POGSSNR_SDSSonly_",HL_d251to2arcmin_incllt60_table!I2100,".fits")</f>
        <v>/home/ec2-user/galaxies/POGSSNR_SDSSonly_UGC04401.fits</v>
      </c>
      <c r="G2100">
        <v>0</v>
      </c>
      <c r="H2100">
        <v>2</v>
      </c>
    </row>
    <row r="2101" spans="1:8">
      <c r="A2101" s="5" t="s">
        <v>847</v>
      </c>
      <c r="B2101" t="str">
        <f>CONCATENATE("/home/ec2-user/galaxies/POGS_SDSSonly_",HL_d251to2arcmin_incllt60_table!I2101,".fits")</f>
        <v>/home/ec2-user/galaxies/POGS_SDSSonly_NGC2592.fits</v>
      </c>
      <c r="C2101" s="4">
        <f>HL_d251to2arcmin_incllt60_table!J2101</f>
        <v>7.0666666666666664E-3</v>
      </c>
      <c r="D2101" t="str">
        <f>HL_d251to2arcmin_incllt60_table!I2101</f>
        <v>NGC2592</v>
      </c>
      <c r="E2101" t="str">
        <f>HL_d251to2arcmin_incllt60_table!K2101</f>
        <v>E</v>
      </c>
      <c r="F2101" t="str">
        <f>CONCATENATE("/home/ec2-user/galaxies/POGSSNR_SDSSonly_",HL_d251to2arcmin_incllt60_table!I2101,".fits")</f>
        <v>/home/ec2-user/galaxies/POGSSNR_SDSSonly_NGC2592.fits</v>
      </c>
      <c r="G2101">
        <v>0</v>
      </c>
      <c r="H2101">
        <v>2</v>
      </c>
    </row>
    <row r="2102" spans="1:8">
      <c r="A2102" s="5" t="s">
        <v>847</v>
      </c>
      <c r="B2102" t="str">
        <f>CONCATENATE("/home/ec2-user/galaxies/POGS_SDSSonly_",HL_d251to2arcmin_incllt60_table!I2102,".fits")</f>
        <v>/home/ec2-user/galaxies/POGS_SDSSonly_NGC2595.fits</v>
      </c>
      <c r="C2102" s="4">
        <f>HL_d251to2arcmin_incllt60_table!J2102</f>
        <v>1.4593333333333333E-2</v>
      </c>
      <c r="D2102" t="str">
        <f>HL_d251to2arcmin_incllt60_table!I2102</f>
        <v>NGC2595</v>
      </c>
      <c r="E2102" t="str">
        <f>HL_d251to2arcmin_incllt60_table!K2102</f>
        <v>SABc</v>
      </c>
      <c r="F2102" t="str">
        <f>CONCATENATE("/home/ec2-user/galaxies/POGSSNR_SDSSonly_",HL_d251to2arcmin_incllt60_table!I2102,".fits")</f>
        <v>/home/ec2-user/galaxies/POGSSNR_SDSSonly_NGC2595.fits</v>
      </c>
      <c r="G2102">
        <v>0</v>
      </c>
      <c r="H2102">
        <v>2</v>
      </c>
    </row>
    <row r="2103" spans="1:8">
      <c r="A2103" s="5" t="s">
        <v>847</v>
      </c>
      <c r="B2103" t="str">
        <f>CONCATENATE("/home/ec2-user/galaxies/POGS_SDSSonly_",HL_d251to2arcmin_incllt60_table!I2103,".fits")</f>
        <v>/home/ec2-user/galaxies/POGS_SDSSonly_UGC04390.fits</v>
      </c>
      <c r="C2103" s="4">
        <f>HL_d251to2arcmin_incllt60_table!J2103</f>
        <v>8.083333333333333E-3</v>
      </c>
      <c r="D2103" t="str">
        <f>HL_d251to2arcmin_incllt60_table!I2103</f>
        <v>UGC04390</v>
      </c>
      <c r="E2103" t="str">
        <f>HL_d251to2arcmin_incllt60_table!K2103</f>
        <v>Scd</v>
      </c>
      <c r="F2103" t="str">
        <f>CONCATENATE("/home/ec2-user/galaxies/POGSSNR_SDSSonly_",HL_d251to2arcmin_incllt60_table!I2103,".fits")</f>
        <v>/home/ec2-user/galaxies/POGSSNR_SDSSonly_UGC04390.fits</v>
      </c>
      <c r="G2103">
        <v>0</v>
      </c>
      <c r="H2103">
        <v>2</v>
      </c>
    </row>
    <row r="2104" spans="1:8">
      <c r="A2104" s="5" t="s">
        <v>847</v>
      </c>
      <c r="B2104" t="str">
        <f>CONCATENATE("/home/ec2-user/galaxies/POGS_SDSSonly_",HL_d251to2arcmin_incllt60_table!I2104,".fits")</f>
        <v>/home/ec2-user/galaxies/POGS_SDSSonly_UGC04432.fits</v>
      </c>
      <c r="C2104" s="4">
        <f>HL_d251to2arcmin_incllt60_table!J2104</f>
        <v>4.1963333333333332E-2</v>
      </c>
      <c r="D2104" t="str">
        <f>HL_d251to2arcmin_incllt60_table!I2104</f>
        <v>UGC04432</v>
      </c>
      <c r="E2104" t="str">
        <f>HL_d251to2arcmin_incllt60_table!K2104</f>
        <v>Sbc</v>
      </c>
      <c r="F2104" t="str">
        <f>CONCATENATE("/home/ec2-user/galaxies/POGSSNR_SDSSonly_",HL_d251to2arcmin_incllt60_table!I2104,".fits")</f>
        <v>/home/ec2-user/galaxies/POGSSNR_SDSSonly_UGC04432.fits</v>
      </c>
      <c r="G2104">
        <v>0</v>
      </c>
      <c r="H2104">
        <v>2</v>
      </c>
    </row>
    <row r="2105" spans="1:8">
      <c r="A2105" s="5" t="s">
        <v>847</v>
      </c>
      <c r="B2105" t="str">
        <f>CONCATENATE("/home/ec2-user/galaxies/POGS_SDSSonly_",HL_d251to2arcmin_incllt60_table!I2105,".fits")</f>
        <v>/home/ec2-user/galaxies/POGS_SDSSonly_IC2378.fits</v>
      </c>
      <c r="C2105" s="4">
        <f>HL_d251to2arcmin_incllt60_table!J2105</f>
        <v>5.0599999999999999E-2</v>
      </c>
      <c r="D2105" t="str">
        <f>HL_d251to2arcmin_incllt60_table!I2105</f>
        <v>IC2378</v>
      </c>
      <c r="E2105" t="str">
        <f>HL_d251to2arcmin_incllt60_table!K2105</f>
        <v>E-SO</v>
      </c>
      <c r="F2105" t="str">
        <f>CONCATENATE("/home/ec2-user/galaxies/POGSSNR_SDSSonly_",HL_d251to2arcmin_incllt60_table!I2105,".fits")</f>
        <v>/home/ec2-user/galaxies/POGSSNR_SDSSonly_IC2378.fits</v>
      </c>
      <c r="G2105">
        <v>0</v>
      </c>
      <c r="H2105">
        <v>2</v>
      </c>
    </row>
    <row r="2106" spans="1:8">
      <c r="A2106" s="5" t="s">
        <v>847</v>
      </c>
      <c r="B2106" t="str">
        <f>CONCATENATE("/home/ec2-user/galaxies/POGS_SDSSonly_",HL_d251to2arcmin_incllt60_table!I2106,".fits")</f>
        <v>/home/ec2-user/galaxies/POGS_SDSSonly_NGC2550A.fits</v>
      </c>
      <c r="C2106" s="4">
        <f>HL_d251to2arcmin_incllt60_table!J2106</f>
        <v>1.2996666666666667E-2</v>
      </c>
      <c r="D2106" t="str">
        <f>HL_d251to2arcmin_incllt60_table!I2106</f>
        <v>NGC2550A</v>
      </c>
      <c r="E2106" t="str">
        <f>HL_d251to2arcmin_incllt60_table!K2106</f>
        <v>Sc</v>
      </c>
      <c r="F2106" t="str">
        <f>CONCATENATE("/home/ec2-user/galaxies/POGSSNR_SDSSonly_",HL_d251to2arcmin_incllt60_table!I2106,".fits")</f>
        <v>/home/ec2-user/galaxies/POGSSNR_SDSSonly_NGC2550A.fits</v>
      </c>
      <c r="G2106">
        <v>0</v>
      </c>
      <c r="H2106">
        <v>2</v>
      </c>
    </row>
    <row r="2107" spans="1:8">
      <c r="A2107" s="5" t="s">
        <v>847</v>
      </c>
      <c r="B2107" t="str">
        <f>CONCATENATE("/home/ec2-user/galaxies/POGS_SDSSonly_",HL_d251to2arcmin_incllt60_table!I2107,".fits")</f>
        <v>/home/ec2-user/galaxies/POGS_SDSSonly_PGC023789.fits</v>
      </c>
      <c r="C2107" s="4">
        <f>HL_d251to2arcmin_incllt60_table!J2107</f>
        <v>2.0973333333333333E-2</v>
      </c>
      <c r="D2107" t="str">
        <f>HL_d251to2arcmin_incllt60_table!I2107</f>
        <v>PGC023789</v>
      </c>
      <c r="E2107" t="str">
        <f>HL_d251to2arcmin_incllt60_table!K2107</f>
        <v>E</v>
      </c>
      <c r="F2107" t="str">
        <f>CONCATENATE("/home/ec2-user/galaxies/POGSSNR_SDSSonly_",HL_d251to2arcmin_incllt60_table!I2107,".fits")</f>
        <v>/home/ec2-user/galaxies/POGSSNR_SDSSonly_PGC023789.fits</v>
      </c>
      <c r="G2107">
        <v>0</v>
      </c>
      <c r="H2107">
        <v>2</v>
      </c>
    </row>
    <row r="2108" spans="1:8">
      <c r="A2108" s="5" t="s">
        <v>847</v>
      </c>
      <c r="B2108" t="str">
        <f>CONCATENATE("/home/ec2-user/galaxies/POGS_SDSSonly_",HL_d251to2arcmin_incllt60_table!I2108,".fits")</f>
        <v>/home/ec2-user/galaxies/POGS_SDSSonly_UGC04444.fits</v>
      </c>
      <c r="C2108" s="4">
        <f>HL_d251to2arcmin_incllt60_table!J2108</f>
        <v>7.0499999999999998E-3</v>
      </c>
      <c r="D2108" t="str">
        <f>HL_d251to2arcmin_incllt60_table!I2108</f>
        <v>UGC04444</v>
      </c>
      <c r="E2108" t="str">
        <f>HL_d251to2arcmin_incllt60_table!K2108</f>
        <v>SBc</v>
      </c>
      <c r="F2108" t="str">
        <f>CONCATENATE("/home/ec2-user/galaxies/POGSSNR_SDSSonly_",HL_d251to2arcmin_incllt60_table!I2108,".fits")</f>
        <v>/home/ec2-user/galaxies/POGSSNR_SDSSonly_UGC04444.fits</v>
      </c>
      <c r="G2108">
        <v>0</v>
      </c>
      <c r="H2108">
        <v>2</v>
      </c>
    </row>
    <row r="2109" spans="1:8">
      <c r="A2109" s="5" t="s">
        <v>847</v>
      </c>
      <c r="B2109" t="str">
        <f>CONCATENATE("/home/ec2-user/galaxies/POGS_SDSSonly_",HL_d251to2arcmin_incllt60_table!I2109,".fits")</f>
        <v>/home/ec2-user/galaxies/POGS_SDSSonly_UGC04442.fits</v>
      </c>
      <c r="C2109" s="4">
        <f>HL_d251to2arcmin_incllt60_table!J2109</f>
        <v>1.7576666666666668E-2</v>
      </c>
      <c r="D2109" t="str">
        <f>HL_d251to2arcmin_incllt60_table!I2109</f>
        <v>UGC04442</v>
      </c>
      <c r="E2109" t="str">
        <f>HL_d251to2arcmin_incllt60_table!K2109</f>
        <v>SABb</v>
      </c>
      <c r="F2109" t="str">
        <f>CONCATENATE("/home/ec2-user/galaxies/POGSSNR_SDSSonly_",HL_d251to2arcmin_incllt60_table!I2109,".fits")</f>
        <v>/home/ec2-user/galaxies/POGSSNR_SDSSonly_UGC04442.fits</v>
      </c>
      <c r="G2109">
        <v>0</v>
      </c>
      <c r="H2109">
        <v>2</v>
      </c>
    </row>
    <row r="2110" spans="1:8">
      <c r="A2110" s="5" t="s">
        <v>847</v>
      </c>
      <c r="B2110" t="str">
        <f>CONCATENATE("/home/ec2-user/galaxies/POGS_SDSSonly_",HL_d251to2arcmin_incllt60_table!I2110,".fits")</f>
        <v>/home/ec2-user/galaxies/POGS_SDSSonly_UGC04449.fits</v>
      </c>
      <c r="C2110" s="4">
        <f>HL_d251to2arcmin_incllt60_table!J2110</f>
        <v>2.4879999999999999E-2</v>
      </c>
      <c r="D2110" t="str">
        <f>HL_d251to2arcmin_incllt60_table!I2110</f>
        <v>UGC04449</v>
      </c>
      <c r="E2110" t="str">
        <f>HL_d251to2arcmin_incllt60_table!K2110</f>
        <v>S0-a</v>
      </c>
      <c r="F2110" t="str">
        <f>CONCATENATE("/home/ec2-user/galaxies/POGSSNR_SDSSonly_",HL_d251to2arcmin_incllt60_table!I2110,".fits")</f>
        <v>/home/ec2-user/galaxies/POGSSNR_SDSSonly_UGC04449.fits</v>
      </c>
      <c r="G2110">
        <v>0</v>
      </c>
      <c r="H2110">
        <v>2</v>
      </c>
    </row>
    <row r="2111" spans="1:8">
      <c r="A2111" s="5" t="s">
        <v>847</v>
      </c>
      <c r="B2111" t="str">
        <f>CONCATENATE("/home/ec2-user/galaxies/POGS_SDSSonly_",HL_d251to2arcmin_incllt60_table!I2111,".fits")</f>
        <v>/home/ec2-user/galaxies/POGS_SDSSonly_ESO124-018.fits</v>
      </c>
      <c r="C2111" s="4">
        <f>HL_d251to2arcmin_incllt60_table!J2111</f>
        <v>2.0313333333333333E-2</v>
      </c>
      <c r="D2111" t="str">
        <f>HL_d251to2arcmin_incllt60_table!I2111</f>
        <v>ESO124-018</v>
      </c>
      <c r="E2111" t="str">
        <f>HL_d251to2arcmin_incllt60_table!K2111</f>
        <v>SBbc</v>
      </c>
      <c r="F2111" t="str">
        <f>CONCATENATE("/home/ec2-user/galaxies/POGSSNR_SDSSonly_",HL_d251to2arcmin_incllt60_table!I2111,".fits")</f>
        <v>/home/ec2-user/galaxies/POGSSNR_SDSSonly_ESO124-018.fits</v>
      </c>
      <c r="G2111">
        <v>0</v>
      </c>
      <c r="H2111">
        <v>2</v>
      </c>
    </row>
    <row r="2112" spans="1:8">
      <c r="A2112" s="5" t="s">
        <v>847</v>
      </c>
      <c r="B2112" t="str">
        <f>CONCATENATE("/home/ec2-user/galaxies/POGS_SDSSonly_",HL_d251to2arcmin_incllt60_table!I2112,".fits")</f>
        <v>/home/ec2-user/galaxies/POGS_SDSSonly_PGC1062642.fits</v>
      </c>
      <c r="C2112" s="4">
        <f>HL_d251to2arcmin_incllt60_table!J2112</f>
        <v>4.0243333333333332E-2</v>
      </c>
      <c r="D2112" t="str">
        <f>HL_d251to2arcmin_incllt60_table!I2112</f>
        <v>PGC1062642</v>
      </c>
      <c r="E2112" t="str">
        <f>HL_d251to2arcmin_incllt60_table!K2112</f>
        <v>E</v>
      </c>
      <c r="F2112" t="str">
        <f>CONCATENATE("/home/ec2-user/galaxies/POGSSNR_SDSSonly_",HL_d251to2arcmin_incllt60_table!I2112,".fits")</f>
        <v>/home/ec2-user/galaxies/POGSSNR_SDSSonly_PGC1062642.fits</v>
      </c>
      <c r="G2112">
        <v>0</v>
      </c>
      <c r="H2112">
        <v>2</v>
      </c>
    </row>
    <row r="2113" spans="1:8">
      <c r="A2113" s="5" t="s">
        <v>847</v>
      </c>
      <c r="B2113" t="str">
        <f>CONCATENATE("/home/ec2-user/galaxies/POGS_SDSSonly_",HL_d251to2arcmin_incllt60_table!I2113,".fits")</f>
        <v>/home/ec2-user/galaxies/POGS_SDSSonly_IC0509.fits</v>
      </c>
      <c r="C2113" s="4">
        <f>HL_d251to2arcmin_incllt60_table!J2113</f>
        <v>1.8513333333333333E-2</v>
      </c>
      <c r="D2113" t="str">
        <f>HL_d251to2arcmin_incllt60_table!I2113</f>
        <v>IC0509</v>
      </c>
      <c r="E2113" t="str">
        <f>HL_d251to2arcmin_incllt60_table!K2113</f>
        <v>Sc</v>
      </c>
      <c r="F2113" t="str">
        <f>CONCATENATE("/home/ec2-user/galaxies/POGSSNR_SDSSonly_",HL_d251to2arcmin_incllt60_table!I2113,".fits")</f>
        <v>/home/ec2-user/galaxies/POGSSNR_SDSSonly_IC0509.fits</v>
      </c>
      <c r="G2113">
        <v>0</v>
      </c>
      <c r="H2113">
        <v>2</v>
      </c>
    </row>
    <row r="2114" spans="1:8">
      <c r="A2114" s="5" t="s">
        <v>847</v>
      </c>
      <c r="B2114" t="str">
        <f>CONCATENATE("/home/ec2-user/galaxies/POGS_SDSSonly_",HL_d251to2arcmin_incllt60_table!I2114,".fits")</f>
        <v>/home/ec2-user/galaxies/POGS_SDSSonly_NGC2599.fits</v>
      </c>
      <c r="C2114" s="4">
        <f>HL_d251to2arcmin_incllt60_table!J2114</f>
        <v>1.6003333333333335E-2</v>
      </c>
      <c r="D2114" t="str">
        <f>HL_d251to2arcmin_incllt60_table!I2114</f>
        <v>NGC2599</v>
      </c>
      <c r="E2114" t="str">
        <f>HL_d251to2arcmin_incllt60_table!K2114</f>
        <v>Sa</v>
      </c>
      <c r="F2114" t="str">
        <f>CONCATENATE("/home/ec2-user/galaxies/POGSSNR_SDSSonly_",HL_d251to2arcmin_incllt60_table!I2114,".fits")</f>
        <v>/home/ec2-user/galaxies/POGSSNR_SDSSonly_NGC2599.fits</v>
      </c>
      <c r="G2114">
        <v>0</v>
      </c>
      <c r="H2114">
        <v>2</v>
      </c>
    </row>
    <row r="2115" spans="1:8">
      <c r="A2115" s="5" t="s">
        <v>847</v>
      </c>
      <c r="B2115" t="str">
        <f>CONCATENATE("/home/ec2-user/galaxies/POGS_SDSSonly_",HL_d251to2arcmin_incllt60_table!I2115,".fits")</f>
        <v>/home/ec2-user/galaxies/POGS_SDSSonly_PGC023943.fits</v>
      </c>
      <c r="C2115" s="4">
        <f>HL_d251to2arcmin_incllt60_table!J2115</f>
        <v>6.6666666666666664E-4</v>
      </c>
      <c r="D2115" t="str">
        <f>HL_d251to2arcmin_incllt60_table!I2115</f>
        <v>PGC023943</v>
      </c>
      <c r="E2115" t="str">
        <f>HL_d251to2arcmin_incllt60_table!K2115</f>
        <v>Unk</v>
      </c>
      <c r="F2115" t="str">
        <f>CONCATENATE("/home/ec2-user/galaxies/POGSSNR_SDSSonly_",HL_d251to2arcmin_incllt60_table!I2115,".fits")</f>
        <v>/home/ec2-user/galaxies/POGSSNR_SDSSonly_PGC023943.fits</v>
      </c>
      <c r="G2115">
        <v>0</v>
      </c>
      <c r="H2115">
        <v>2</v>
      </c>
    </row>
    <row r="2116" spans="1:8">
      <c r="A2116" s="5" t="s">
        <v>847</v>
      </c>
      <c r="B2116" t="str">
        <f>CONCATENATE("/home/ec2-user/galaxies/POGS_SDSSonly_",HL_d251to2arcmin_incllt60_table!I2116,".fits")</f>
        <v>/home/ec2-user/galaxies/POGS_SDSSonly_PGC023955.fits</v>
      </c>
      <c r="C2116" s="4">
        <f>HL_d251to2arcmin_incllt60_table!J2116</f>
        <v>1.7613333333333335E-2</v>
      </c>
      <c r="D2116" t="str">
        <f>HL_d251to2arcmin_incllt60_table!I2116</f>
        <v>PGC023955</v>
      </c>
      <c r="E2116" t="str">
        <f>HL_d251to2arcmin_incllt60_table!K2116</f>
        <v>E</v>
      </c>
      <c r="F2116" t="str">
        <f>CONCATENATE("/home/ec2-user/galaxies/POGSSNR_SDSSonly_",HL_d251to2arcmin_incllt60_table!I2116,".fits")</f>
        <v>/home/ec2-user/galaxies/POGSSNR_SDSSonly_PGC023955.fits</v>
      </c>
      <c r="G2116">
        <v>0</v>
      </c>
      <c r="H2116">
        <v>2</v>
      </c>
    </row>
    <row r="2117" spans="1:8">
      <c r="A2117" s="5" t="s">
        <v>847</v>
      </c>
      <c r="B2117" t="str">
        <f>CONCATENATE("/home/ec2-user/galaxies/POGS_SDSSonly_",HL_d251to2arcmin_incllt60_table!I2117,".fits")</f>
        <v>/home/ec2-user/galaxies/POGS_SDSSonly_ESO495-016.fits</v>
      </c>
      <c r="C2117" s="4">
        <f>HL_d251to2arcmin_incllt60_table!J2117</f>
        <v>2.5723333333333334E-2</v>
      </c>
      <c r="D2117" t="str">
        <f>HL_d251to2arcmin_incllt60_table!I2117</f>
        <v>ESO495-016</v>
      </c>
      <c r="E2117" t="str">
        <f>HL_d251to2arcmin_incllt60_table!K2117</f>
        <v>S0-a</v>
      </c>
      <c r="F2117" t="str">
        <f>CONCATENATE("/home/ec2-user/galaxies/POGSSNR_SDSSonly_",HL_d251to2arcmin_incllt60_table!I2117,".fits")</f>
        <v>/home/ec2-user/galaxies/POGSSNR_SDSSonly_ESO495-016.fits</v>
      </c>
      <c r="G2117">
        <v>0</v>
      </c>
      <c r="H2117">
        <v>2</v>
      </c>
    </row>
    <row r="2118" spans="1:8">
      <c r="A2118" s="5" t="s">
        <v>847</v>
      </c>
      <c r="B2118" t="str">
        <f>CONCATENATE("/home/ec2-user/galaxies/POGS_SDSSonly_",HL_d251to2arcmin_incllt60_table!I2118,".fits")</f>
        <v>/home/ec2-user/galaxies/POGS_SDSSonly_IC0513.fits</v>
      </c>
      <c r="C2118" s="4">
        <f>HL_d251to2arcmin_incllt60_table!J2118</f>
        <v>1.9396666666666666E-2</v>
      </c>
      <c r="D2118" t="str">
        <f>HL_d251to2arcmin_incllt60_table!I2118</f>
        <v>IC0513</v>
      </c>
      <c r="E2118" t="str">
        <f>HL_d251to2arcmin_incllt60_table!K2118</f>
        <v>S0</v>
      </c>
      <c r="F2118" t="str">
        <f>CONCATENATE("/home/ec2-user/galaxies/POGSSNR_SDSSonly_",HL_d251to2arcmin_incllt60_table!I2118,".fits")</f>
        <v>/home/ec2-user/galaxies/POGSSNR_SDSSonly_IC0513.fits</v>
      </c>
      <c r="G2118">
        <v>0</v>
      </c>
      <c r="H2118">
        <v>2</v>
      </c>
    </row>
    <row r="2119" spans="1:8">
      <c r="A2119" s="5" t="s">
        <v>847</v>
      </c>
      <c r="B2119" t="str">
        <f>CONCATENATE("/home/ec2-user/galaxies/POGS_SDSSonly_",HL_d251to2arcmin_incllt60_table!I2119,".fits")</f>
        <v>/home/ec2-user/galaxies/POGS_SDSSonly_ESO562-013.fits</v>
      </c>
      <c r="C2119" s="4">
        <f>HL_d251to2arcmin_incllt60_table!J2119</f>
        <v>2.264E-2</v>
      </c>
      <c r="D2119" t="str">
        <f>HL_d251to2arcmin_incllt60_table!I2119</f>
        <v>ESO562-013</v>
      </c>
      <c r="E2119" t="str">
        <f>HL_d251to2arcmin_incllt60_table!K2119</f>
        <v>SABc</v>
      </c>
      <c r="F2119" t="str">
        <f>CONCATENATE("/home/ec2-user/galaxies/POGSSNR_SDSSonly_",HL_d251to2arcmin_incllt60_table!I2119,".fits")</f>
        <v>/home/ec2-user/galaxies/POGSSNR_SDSSonly_ESO562-013.fits</v>
      </c>
      <c r="G2119">
        <v>0</v>
      </c>
      <c r="H2119">
        <v>2</v>
      </c>
    </row>
    <row r="2120" spans="1:8">
      <c r="A2120" s="5" t="s">
        <v>847</v>
      </c>
      <c r="B2120" t="str">
        <f>CONCATENATE("/home/ec2-user/galaxies/POGS_SDSSonly_",HL_d251to2arcmin_incllt60_table!I2120,".fits")</f>
        <v>/home/ec2-user/galaxies/POGS_SDSSonly_PGC023989.fits</v>
      </c>
      <c r="C2120" s="4">
        <f>HL_d251to2arcmin_incllt60_table!J2120</f>
        <v>2.4816666666666667E-2</v>
      </c>
      <c r="D2120" t="str">
        <f>HL_d251to2arcmin_incllt60_table!I2120</f>
        <v>PGC023989</v>
      </c>
      <c r="E2120" t="str">
        <f>HL_d251to2arcmin_incllt60_table!K2120</f>
        <v>S0</v>
      </c>
      <c r="F2120" t="str">
        <f>CONCATENATE("/home/ec2-user/galaxies/POGSSNR_SDSSonly_",HL_d251to2arcmin_incllt60_table!I2120,".fits")</f>
        <v>/home/ec2-user/galaxies/POGSSNR_SDSSonly_PGC023989.fits</v>
      </c>
      <c r="G2120">
        <v>0</v>
      </c>
      <c r="H2120">
        <v>2</v>
      </c>
    </row>
    <row r="2121" spans="1:8">
      <c r="A2121" s="5" t="s">
        <v>847</v>
      </c>
      <c r="B2121" t="str">
        <f>CONCATENATE("/home/ec2-user/galaxies/POGS_SDSSonly_",HL_d251to2arcmin_incllt60_table!I2121,".fits")</f>
        <v>/home/ec2-user/galaxies/POGS_SDSSonly_UGC04465.fits</v>
      </c>
      <c r="C2121" s="4">
        <f>HL_d251to2arcmin_incllt60_table!J2121</f>
        <v>2.3426666666666665E-2</v>
      </c>
      <c r="D2121" t="str">
        <f>HL_d251to2arcmin_incllt60_table!I2121</f>
        <v>UGC04465</v>
      </c>
      <c r="E2121" t="str">
        <f>HL_d251to2arcmin_incllt60_table!K2121</f>
        <v>Sa</v>
      </c>
      <c r="F2121" t="str">
        <f>CONCATENATE("/home/ec2-user/galaxies/POGSSNR_SDSSonly_",HL_d251to2arcmin_incllt60_table!I2121,".fits")</f>
        <v>/home/ec2-user/galaxies/POGSSNR_SDSSonly_UGC04465.fits</v>
      </c>
      <c r="G2121">
        <v>0</v>
      </c>
      <c r="H2121">
        <v>2</v>
      </c>
    </row>
    <row r="2122" spans="1:8">
      <c r="A2122" s="5" t="s">
        <v>847</v>
      </c>
      <c r="B2122" t="str">
        <f>CONCATENATE("/home/ec2-user/galaxies/POGS_SDSSonly_",HL_d251to2arcmin_incllt60_table!I2122,".fits")</f>
        <v>/home/ec2-user/galaxies/POGS_SDSSonly_NGC2604A.fits</v>
      </c>
      <c r="C2122" s="4">
        <f>HL_d251to2arcmin_incllt60_table!J2122</f>
        <v>7.253333333333333E-3</v>
      </c>
      <c r="D2122" t="str">
        <f>HL_d251to2arcmin_incllt60_table!I2122</f>
        <v>NGC2604A</v>
      </c>
      <c r="E2122" t="str">
        <f>HL_d251to2arcmin_incllt60_table!K2122</f>
        <v>SBc</v>
      </c>
      <c r="F2122" t="str">
        <f>CONCATENATE("/home/ec2-user/galaxies/POGSSNR_SDSSonly_",HL_d251to2arcmin_incllt60_table!I2122,".fits")</f>
        <v>/home/ec2-user/galaxies/POGSSNR_SDSSonly_NGC2604A.fits</v>
      </c>
      <c r="G2122">
        <v>0</v>
      </c>
      <c r="H2122">
        <v>2</v>
      </c>
    </row>
    <row r="2123" spans="1:8">
      <c r="A2123" s="5" t="s">
        <v>847</v>
      </c>
      <c r="B2123" t="str">
        <f>CONCATENATE("/home/ec2-user/galaxies/POGS_SDSSonly_",HL_d251to2arcmin_incllt60_table!I2123,".fits")</f>
        <v>/home/ec2-user/galaxies/POGS_SDSSonly_ESO562-015.fits</v>
      </c>
      <c r="C2123" s="4">
        <f>HL_d251to2arcmin_incllt60_table!J2123</f>
        <v>0</v>
      </c>
      <c r="D2123" t="str">
        <f>HL_d251to2arcmin_incllt60_table!I2123</f>
        <v>ESO562-015</v>
      </c>
      <c r="E2123" t="str">
        <f>HL_d251to2arcmin_incllt60_table!K2123</f>
        <v>Sbc</v>
      </c>
      <c r="F2123" t="str">
        <f>CONCATENATE("/home/ec2-user/galaxies/POGSSNR_SDSSonly_",HL_d251to2arcmin_incllt60_table!I2123,".fits")</f>
        <v>/home/ec2-user/galaxies/POGSSNR_SDSSonly_ESO562-015.fits</v>
      </c>
      <c r="G2123">
        <v>0</v>
      </c>
      <c r="H2123">
        <v>2</v>
      </c>
    </row>
    <row r="2124" spans="1:8">
      <c r="A2124" s="5" t="s">
        <v>847</v>
      </c>
      <c r="B2124" t="str">
        <f>CONCATENATE("/home/ec2-user/galaxies/POGS_SDSSonly_",HL_d251to2arcmin_incllt60_table!I2124,".fits")</f>
        <v>/home/ec2-user/galaxies/POGS_SDSSonly_ESO562-016.fits</v>
      </c>
      <c r="C2124" s="4">
        <f>HL_d251to2arcmin_incllt60_table!J2124</f>
        <v>0</v>
      </c>
      <c r="D2124" t="str">
        <f>HL_d251to2arcmin_incllt60_table!I2124</f>
        <v>ESO562-016</v>
      </c>
      <c r="E2124" t="str">
        <f>HL_d251to2arcmin_incllt60_table!K2124</f>
        <v>Sbc</v>
      </c>
      <c r="F2124" t="str">
        <f>CONCATENATE("/home/ec2-user/galaxies/POGSSNR_SDSSonly_",HL_d251to2arcmin_incllt60_table!I2124,".fits")</f>
        <v>/home/ec2-user/galaxies/POGSSNR_SDSSonly_ESO562-016.fits</v>
      </c>
      <c r="G2124">
        <v>0</v>
      </c>
      <c r="H2124">
        <v>2</v>
      </c>
    </row>
    <row r="2125" spans="1:8">
      <c r="A2125" s="5" t="s">
        <v>847</v>
      </c>
      <c r="B2125" t="str">
        <f>CONCATENATE("/home/ec2-user/galaxies/POGS_SDSSonly_",HL_d251to2arcmin_incllt60_table!I2125,".fits")</f>
        <v>/home/ec2-user/galaxies/POGS_SDSSonly_PGC024059.fits</v>
      </c>
      <c r="C2125" s="4">
        <f>HL_d251to2arcmin_incllt60_table!J2125</f>
        <v>4.3490000000000001E-2</v>
      </c>
      <c r="D2125" t="str">
        <f>HL_d251to2arcmin_incllt60_table!I2125</f>
        <v>PGC024059</v>
      </c>
      <c r="E2125" t="str">
        <f>HL_d251to2arcmin_incllt60_table!K2125</f>
        <v>Sc</v>
      </c>
      <c r="F2125" t="str">
        <f>CONCATENATE("/home/ec2-user/galaxies/POGSSNR_SDSSonly_",HL_d251to2arcmin_incllt60_table!I2125,".fits")</f>
        <v>/home/ec2-user/galaxies/POGSSNR_SDSSonly_PGC024059.fits</v>
      </c>
      <c r="G2125">
        <v>0</v>
      </c>
      <c r="H2125">
        <v>2</v>
      </c>
    </row>
    <row r="2126" spans="1:8">
      <c r="A2126" s="5" t="s">
        <v>847</v>
      </c>
      <c r="B2126" t="str">
        <f>CONCATENATE("/home/ec2-user/galaxies/POGS_SDSSonly_",HL_d251to2arcmin_incllt60_table!I2126,".fits")</f>
        <v>/home/ec2-user/galaxies/POGS_SDSSonly_NGC2615.fits</v>
      </c>
      <c r="C2126" s="4">
        <f>HL_d251to2arcmin_incllt60_table!J2126</f>
        <v>1.383E-2</v>
      </c>
      <c r="D2126" t="str">
        <f>HL_d251to2arcmin_incllt60_table!I2126</f>
        <v>NGC2615</v>
      </c>
      <c r="E2126" t="str">
        <f>HL_d251to2arcmin_incllt60_table!K2126</f>
        <v>Sb</v>
      </c>
      <c r="F2126" t="str">
        <f>CONCATENATE("/home/ec2-user/galaxies/POGSSNR_SDSSonly_",HL_d251to2arcmin_incllt60_table!I2126,".fits")</f>
        <v>/home/ec2-user/galaxies/POGSSNR_SDSSonly_NGC2615.fits</v>
      </c>
      <c r="G2126">
        <v>0</v>
      </c>
      <c r="H2126">
        <v>2</v>
      </c>
    </row>
    <row r="2127" spans="1:8">
      <c r="A2127" s="5" t="s">
        <v>847</v>
      </c>
      <c r="B2127" t="str">
        <f>CONCATENATE("/home/ec2-user/galaxies/POGS_SDSSonly_",HL_d251to2arcmin_incllt60_table!I2127,".fits")</f>
        <v>/home/ec2-user/galaxies/POGS_SDSSonly_UGC04478.fits</v>
      </c>
      <c r="C2127" s="4">
        <f>HL_d251to2arcmin_incllt60_table!J2127</f>
        <v>3.8490000000000003E-2</v>
      </c>
      <c r="D2127" t="str">
        <f>HL_d251to2arcmin_incllt60_table!I2127</f>
        <v>UGC04478</v>
      </c>
      <c r="E2127" t="str">
        <f>HL_d251to2arcmin_incllt60_table!K2127</f>
        <v>SBa</v>
      </c>
      <c r="F2127" t="str">
        <f>CONCATENATE("/home/ec2-user/galaxies/POGSSNR_SDSSonly_",HL_d251to2arcmin_incllt60_table!I2127,".fits")</f>
        <v>/home/ec2-user/galaxies/POGSSNR_SDSSonly_UGC04478.fits</v>
      </c>
      <c r="G2127">
        <v>0</v>
      </c>
      <c r="H2127">
        <v>2</v>
      </c>
    </row>
    <row r="2128" spans="1:8">
      <c r="A2128" s="5" t="s">
        <v>847</v>
      </c>
      <c r="B2128" t="str">
        <f>CONCATENATE("/home/ec2-user/galaxies/POGS_SDSSonly_",HL_d251to2arcmin_incllt60_table!I2128,".fits")</f>
        <v>/home/ec2-user/galaxies/POGS_SDSSonly_NGC2616.fits</v>
      </c>
      <c r="C2128" s="4">
        <f>HL_d251to2arcmin_incllt60_table!J2128</f>
        <v>3.092E-2</v>
      </c>
      <c r="D2128" t="str">
        <f>HL_d251to2arcmin_incllt60_table!I2128</f>
        <v>NGC2616</v>
      </c>
      <c r="E2128" t="str">
        <f>HL_d251to2arcmin_incllt60_table!K2128</f>
        <v>S0</v>
      </c>
      <c r="F2128" t="str">
        <f>CONCATENATE("/home/ec2-user/galaxies/POGSSNR_SDSSonly_",HL_d251to2arcmin_incllt60_table!I2128,".fits")</f>
        <v>/home/ec2-user/galaxies/POGSSNR_SDSSonly_NGC2616.fits</v>
      </c>
      <c r="G2128">
        <v>0</v>
      </c>
      <c r="H2128">
        <v>2</v>
      </c>
    </row>
    <row r="2129" spans="1:8">
      <c r="A2129" s="5" t="s">
        <v>847</v>
      </c>
      <c r="B2129" t="str">
        <f>CONCATENATE("/home/ec2-user/galaxies/POGS_SDSSonly_",HL_d251to2arcmin_incllt60_table!I2129,".fits")</f>
        <v>/home/ec2-user/galaxies/POGS_SDSSonly_PGC024141.fits</v>
      </c>
      <c r="C2129" s="4">
        <f>HL_d251to2arcmin_incllt60_table!J2129</f>
        <v>1.3780000000000001E-2</v>
      </c>
      <c r="D2129" t="str">
        <f>HL_d251to2arcmin_incllt60_table!I2129</f>
        <v>PGC024141</v>
      </c>
      <c r="E2129" t="str">
        <f>HL_d251to2arcmin_incllt60_table!K2129</f>
        <v>SBc</v>
      </c>
      <c r="F2129" t="str">
        <f>CONCATENATE("/home/ec2-user/galaxies/POGSSNR_SDSSonly_",HL_d251to2arcmin_incllt60_table!I2129,".fits")</f>
        <v>/home/ec2-user/galaxies/POGSSNR_SDSSonly_PGC024141.fits</v>
      </c>
      <c r="G2129">
        <v>0</v>
      </c>
      <c r="H2129">
        <v>2</v>
      </c>
    </row>
    <row r="2130" spans="1:8">
      <c r="A2130" s="5" t="s">
        <v>847</v>
      </c>
      <c r="B2130" t="str">
        <f>CONCATENATE("/home/ec2-user/galaxies/POGS_SDSSonly_",HL_d251to2arcmin_incllt60_table!I2130,".fits")</f>
        <v>/home/ec2-user/galaxies/POGS_SDSSonly_ESO495-021.fits</v>
      </c>
      <c r="C2130" s="4">
        <f>HL_d251to2arcmin_incllt60_table!J2130</f>
        <v>2.2833333333333334E-3</v>
      </c>
      <c r="D2130" t="str">
        <f>HL_d251to2arcmin_incllt60_table!I2130</f>
        <v>ESO495-021</v>
      </c>
      <c r="E2130" t="str">
        <f>HL_d251to2arcmin_incllt60_table!K2130</f>
        <v>E-SO</v>
      </c>
      <c r="F2130" t="str">
        <f>CONCATENATE("/home/ec2-user/galaxies/POGSSNR_SDSSonly_",HL_d251to2arcmin_incllt60_table!I2130,".fits")</f>
        <v>/home/ec2-user/galaxies/POGSSNR_SDSSonly_ESO495-021.fits</v>
      </c>
      <c r="G2130">
        <v>0</v>
      </c>
      <c r="H2130">
        <v>2</v>
      </c>
    </row>
    <row r="2131" spans="1:8">
      <c r="A2131" s="5" t="s">
        <v>847</v>
      </c>
      <c r="B2131" t="str">
        <f>CONCATENATE("/home/ec2-user/galaxies/POGS_SDSSonly_",HL_d251to2arcmin_incllt60_table!I2131,".fits")</f>
        <v>/home/ec2-user/galaxies/POGS_SDSSonly_UGC04466.fits</v>
      </c>
      <c r="C2131" s="4">
        <f>HL_d251to2arcmin_incllt60_table!J2131</f>
        <v>5.613333333333333E-3</v>
      </c>
      <c r="D2131" t="str">
        <f>HL_d251to2arcmin_incllt60_table!I2131</f>
        <v>UGC04466</v>
      </c>
      <c r="E2131" t="str">
        <f>HL_d251to2arcmin_incllt60_table!K2131</f>
        <v>Sm</v>
      </c>
      <c r="F2131" t="str">
        <f>CONCATENATE("/home/ec2-user/galaxies/POGSSNR_SDSSonly_",HL_d251to2arcmin_incllt60_table!I2131,".fits")</f>
        <v>/home/ec2-user/galaxies/POGSSNR_SDSSonly_UGC04466.fits</v>
      </c>
      <c r="G2131">
        <v>0</v>
      </c>
      <c r="H2131">
        <v>2</v>
      </c>
    </row>
    <row r="2132" spans="1:8">
      <c r="A2132" s="5" t="s">
        <v>847</v>
      </c>
      <c r="B2132" t="str">
        <f>CONCATENATE("/home/ec2-user/galaxies/POGS_SDSSonly_",HL_d251to2arcmin_incllt60_table!I2132,".fits")</f>
        <v>/home/ec2-user/galaxies/POGS_SDSSonly_NGC2619.fits</v>
      </c>
      <c r="C2132" s="4">
        <f>HL_d251to2arcmin_incllt60_table!J2132</f>
        <v>1.1866666666666666E-2</v>
      </c>
      <c r="D2132" t="str">
        <f>HL_d251to2arcmin_incllt60_table!I2132</f>
        <v>NGC2619</v>
      </c>
      <c r="E2132" t="str">
        <f>HL_d251to2arcmin_incllt60_table!K2132</f>
        <v>SBbc</v>
      </c>
      <c r="F2132" t="str">
        <f>CONCATENATE("/home/ec2-user/galaxies/POGSSNR_SDSSonly_",HL_d251to2arcmin_incllt60_table!I2132,".fits")</f>
        <v>/home/ec2-user/galaxies/POGSSNR_SDSSonly_NGC2619.fits</v>
      </c>
      <c r="G2132">
        <v>0</v>
      </c>
      <c r="H2132">
        <v>2</v>
      </c>
    </row>
    <row r="2133" spans="1:8">
      <c r="A2133" s="5" t="s">
        <v>847</v>
      </c>
      <c r="B2133" t="str">
        <f>CONCATENATE("/home/ec2-user/galaxies/POGS_SDSSonly_",HL_d251to2arcmin_incllt60_table!I2133,".fits")</f>
        <v>/home/ec2-user/galaxies/POGS_SDSSonly_PGC024238.fits</v>
      </c>
      <c r="C2133" s="4">
        <f>HL_d251to2arcmin_incllt60_table!J2133</f>
        <v>2.673E-2</v>
      </c>
      <c r="D2133" t="str">
        <f>HL_d251to2arcmin_incllt60_table!I2133</f>
        <v>PGC024238</v>
      </c>
      <c r="E2133" t="str">
        <f>HL_d251to2arcmin_incllt60_table!K2133</f>
        <v>Scd</v>
      </c>
      <c r="F2133" t="str">
        <f>CONCATENATE("/home/ec2-user/galaxies/POGSSNR_SDSSonly_",HL_d251to2arcmin_incllt60_table!I2133,".fits")</f>
        <v>/home/ec2-user/galaxies/POGSSNR_SDSSonly_PGC024238.fits</v>
      </c>
      <c r="G2133">
        <v>0</v>
      </c>
      <c r="H2133">
        <v>2</v>
      </c>
    </row>
    <row r="2134" spans="1:8">
      <c r="A2134" s="5" t="s">
        <v>847</v>
      </c>
      <c r="B2134" t="str">
        <f>CONCATENATE("/home/ec2-user/galaxies/POGS_SDSSonly_",HL_d251to2arcmin_incllt60_table!I2134,".fits")</f>
        <v>/home/ec2-user/galaxies/POGS_SDSSonly_PGC024260.fits</v>
      </c>
      <c r="C2134" s="4">
        <f>HL_d251to2arcmin_incllt60_table!J2134</f>
        <v>2.8400000000000002E-2</v>
      </c>
      <c r="D2134" t="str">
        <f>HL_d251to2arcmin_incllt60_table!I2134</f>
        <v>PGC024260</v>
      </c>
      <c r="E2134" t="str">
        <f>HL_d251to2arcmin_incllt60_table!K2134</f>
        <v>Sbc</v>
      </c>
      <c r="F2134" t="str">
        <f>CONCATENATE("/home/ec2-user/galaxies/POGSSNR_SDSSonly_",HL_d251to2arcmin_incllt60_table!I2134,".fits")</f>
        <v>/home/ec2-user/galaxies/POGSSNR_SDSSonly_PGC024260.fits</v>
      </c>
      <c r="G2134">
        <v>0</v>
      </c>
      <c r="H2134">
        <v>2</v>
      </c>
    </row>
    <row r="2135" spans="1:8">
      <c r="A2135" s="5" t="s">
        <v>847</v>
      </c>
      <c r="B2135" t="str">
        <f>CONCATENATE("/home/ec2-user/galaxies/POGS_SDSSonly_",HL_d251to2arcmin_incllt60_table!I2135,".fits")</f>
        <v>/home/ec2-user/galaxies/POGS_SDSSonly_ESO036-005.fits</v>
      </c>
      <c r="C2135" s="4">
        <f>HL_d251to2arcmin_incllt60_table!J2135</f>
        <v>1.6643333333333333E-2</v>
      </c>
      <c r="D2135" t="str">
        <f>HL_d251to2arcmin_incllt60_table!I2135</f>
        <v>ESO036-005</v>
      </c>
      <c r="E2135" t="str">
        <f>HL_d251to2arcmin_incllt60_table!K2135</f>
        <v>S0</v>
      </c>
      <c r="F2135" t="str">
        <f>CONCATENATE("/home/ec2-user/galaxies/POGSSNR_SDSSonly_",HL_d251to2arcmin_incllt60_table!I2135,".fits")</f>
        <v>/home/ec2-user/galaxies/POGSSNR_SDSSonly_ESO036-005.fits</v>
      </c>
      <c r="G2135">
        <v>0</v>
      </c>
      <c r="H2135">
        <v>2</v>
      </c>
    </row>
    <row r="2136" spans="1:8">
      <c r="A2136" s="5" t="s">
        <v>847</v>
      </c>
      <c r="B2136" t="str">
        <f>CONCATENATE("/home/ec2-user/galaxies/POGS_SDSSonly_",HL_d251to2arcmin_incllt60_table!I2136,".fits")</f>
        <v>/home/ec2-user/galaxies/POGS_SDSSonly_UGC04495.fits</v>
      </c>
      <c r="C2136" s="4">
        <f>HL_d251to2arcmin_incllt60_table!J2136</f>
        <v>2.3036666666666667E-2</v>
      </c>
      <c r="D2136" t="str">
        <f>HL_d251to2arcmin_incllt60_table!I2136</f>
        <v>UGC04495</v>
      </c>
      <c r="E2136" t="str">
        <f>HL_d251to2arcmin_incllt60_table!K2136</f>
        <v>Sc</v>
      </c>
      <c r="F2136" t="str">
        <f>CONCATENATE("/home/ec2-user/galaxies/POGSSNR_SDSSonly_",HL_d251to2arcmin_incllt60_table!I2136,".fits")</f>
        <v>/home/ec2-user/galaxies/POGSSNR_SDSSonly_UGC04495.fits</v>
      </c>
      <c r="G2136">
        <v>0</v>
      </c>
      <c r="H2136">
        <v>2</v>
      </c>
    </row>
    <row r="2137" spans="1:8">
      <c r="A2137" s="5" t="s">
        <v>847</v>
      </c>
      <c r="B2137" t="str">
        <f>CONCATENATE("/home/ec2-user/galaxies/POGS_SDSSonly_",HL_d251to2arcmin_incllt60_table!I2137,".fits")</f>
        <v>/home/ec2-user/galaxies/POGS_SDSSonly_UGC04513.fits</v>
      </c>
      <c r="C2137" s="4">
        <f>HL_d251to2arcmin_incllt60_table!J2137</f>
        <v>2.5213333333333334E-2</v>
      </c>
      <c r="D2137" t="str">
        <f>HL_d251to2arcmin_incllt60_table!I2137</f>
        <v>UGC04513</v>
      </c>
      <c r="E2137" t="str">
        <f>HL_d251to2arcmin_incllt60_table!K2137</f>
        <v>E</v>
      </c>
      <c r="F2137" t="str">
        <f>CONCATENATE("/home/ec2-user/galaxies/POGSSNR_SDSSonly_",HL_d251to2arcmin_incllt60_table!I2137,".fits")</f>
        <v>/home/ec2-user/galaxies/POGSSNR_SDSSonly_UGC04513.fits</v>
      </c>
      <c r="G2137">
        <v>0</v>
      </c>
      <c r="H2137">
        <v>2</v>
      </c>
    </row>
    <row r="2138" spans="1:8">
      <c r="A2138" s="5" t="s">
        <v>847</v>
      </c>
      <c r="B2138" t="str">
        <f>CONCATENATE("/home/ec2-user/galaxies/POGS_SDSSonly_",HL_d251to2arcmin_incllt60_table!I2138,".fits")</f>
        <v>/home/ec2-user/galaxies/POGS_SDSSonly_UGC04512.fits</v>
      </c>
      <c r="C2138" s="4">
        <f>HL_d251to2arcmin_incllt60_table!J2138</f>
        <v>2.7089999999999999E-2</v>
      </c>
      <c r="D2138" t="str">
        <f>HL_d251to2arcmin_incllt60_table!I2138</f>
        <v>UGC04512</v>
      </c>
      <c r="E2138" t="str">
        <f>HL_d251to2arcmin_incllt60_table!K2138</f>
        <v>Sc</v>
      </c>
      <c r="F2138" t="str">
        <f>CONCATENATE("/home/ec2-user/galaxies/POGSSNR_SDSSonly_",HL_d251to2arcmin_incllt60_table!I2138,".fits")</f>
        <v>/home/ec2-user/galaxies/POGSSNR_SDSSonly_UGC04512.fits</v>
      </c>
      <c r="G2138">
        <v>0</v>
      </c>
      <c r="H2138">
        <v>2</v>
      </c>
    </row>
    <row r="2139" spans="1:8">
      <c r="A2139" s="5" t="s">
        <v>847</v>
      </c>
      <c r="B2139" t="str">
        <f>CONCATENATE("/home/ec2-user/galaxies/POGS_SDSSonly_",HL_d251to2arcmin_incllt60_table!I2139,".fits")</f>
        <v>/home/ec2-user/galaxies/POGS_SDSSonly_ESO496-003.fits</v>
      </c>
      <c r="C2139" s="4">
        <f>HL_d251to2arcmin_incllt60_table!J2139</f>
        <v>7.5100000000000002E-3</v>
      </c>
      <c r="D2139" t="str">
        <f>HL_d251to2arcmin_incllt60_table!I2139</f>
        <v>ESO496-003</v>
      </c>
      <c r="E2139" t="str">
        <f>HL_d251to2arcmin_incllt60_table!K2139</f>
        <v>E</v>
      </c>
      <c r="F2139" t="str">
        <f>CONCATENATE("/home/ec2-user/galaxies/POGSSNR_SDSSonly_",HL_d251to2arcmin_incllt60_table!I2139,".fits")</f>
        <v>/home/ec2-user/galaxies/POGSSNR_SDSSonly_ESO496-003.fits</v>
      </c>
      <c r="G2139">
        <v>0</v>
      </c>
      <c r="H2139">
        <v>2</v>
      </c>
    </row>
    <row r="2140" spans="1:8">
      <c r="A2140" s="5" t="s">
        <v>847</v>
      </c>
      <c r="B2140" t="str">
        <f>CONCATENATE("/home/ec2-user/galaxies/POGS_SDSSonly_",HL_d251to2arcmin_incllt60_table!I2140,".fits")</f>
        <v>/home/ec2-user/galaxies/POGS_SDSSonly_PGC153039.fits</v>
      </c>
      <c r="C2140" s="4">
        <f>HL_d251to2arcmin_incllt60_table!J2140</f>
        <v>1.3993333333333333E-2</v>
      </c>
      <c r="D2140" t="str">
        <f>HL_d251to2arcmin_incllt60_table!I2140</f>
        <v>PGC153039</v>
      </c>
      <c r="E2140" t="str">
        <f>HL_d251to2arcmin_incllt60_table!K2140</f>
        <v>SBc</v>
      </c>
      <c r="F2140" t="str">
        <f>CONCATENATE("/home/ec2-user/galaxies/POGSSNR_SDSSonly_",HL_d251to2arcmin_incllt60_table!I2140,".fits")</f>
        <v>/home/ec2-user/galaxies/POGSSNR_SDSSonly_PGC153039.fits</v>
      </c>
      <c r="G2140">
        <v>0</v>
      </c>
      <c r="H2140">
        <v>2</v>
      </c>
    </row>
    <row r="2141" spans="1:8">
      <c r="A2141" s="5" t="s">
        <v>847</v>
      </c>
      <c r="B2141" t="str">
        <f>CONCATENATE("/home/ec2-user/galaxies/POGS_SDSSonly_",HL_d251to2arcmin_incllt60_table!I2141,".fits")</f>
        <v>/home/ec2-user/galaxies/POGS_SDSSonly_NGC2628.fits</v>
      </c>
      <c r="C2141" s="4">
        <f>HL_d251to2arcmin_incllt60_table!J2141</f>
        <v>1.2266666666666667E-2</v>
      </c>
      <c r="D2141" t="str">
        <f>HL_d251to2arcmin_incllt60_table!I2141</f>
        <v>NGC2628</v>
      </c>
      <c r="E2141" t="str">
        <f>HL_d251to2arcmin_incllt60_table!K2141</f>
        <v>SABc</v>
      </c>
      <c r="F2141" t="str">
        <f>CONCATENATE("/home/ec2-user/galaxies/POGSSNR_SDSSonly_",HL_d251to2arcmin_incllt60_table!I2141,".fits")</f>
        <v>/home/ec2-user/galaxies/POGSSNR_SDSSonly_NGC2628.fits</v>
      </c>
      <c r="G2141">
        <v>0</v>
      </c>
      <c r="H2141">
        <v>2</v>
      </c>
    </row>
    <row r="2142" spans="1:8">
      <c r="A2142" s="5" t="s">
        <v>847</v>
      </c>
      <c r="B2142" t="str">
        <f>CONCATENATE("/home/ec2-user/galaxies/POGS_SDSSonly_",HL_d251to2arcmin_incllt60_table!I2142,".fits")</f>
        <v>/home/ec2-user/galaxies/POGS_SDSSonly_NGC2642.fits</v>
      </c>
      <c r="C2142" s="4">
        <f>HL_d251to2arcmin_incllt60_table!J2142</f>
        <v>1.4206666666666666E-2</v>
      </c>
      <c r="D2142" t="str">
        <f>HL_d251to2arcmin_incllt60_table!I2142</f>
        <v>NGC2642</v>
      </c>
      <c r="E2142" t="str">
        <f>HL_d251to2arcmin_incllt60_table!K2142</f>
        <v>Sbc</v>
      </c>
      <c r="F2142" t="str">
        <f>CONCATENATE("/home/ec2-user/galaxies/POGSSNR_SDSSonly_",HL_d251to2arcmin_incllt60_table!I2142,".fits")</f>
        <v>/home/ec2-user/galaxies/POGSSNR_SDSSonly_NGC2642.fits</v>
      </c>
      <c r="G2142">
        <v>0</v>
      </c>
      <c r="H2142">
        <v>2</v>
      </c>
    </row>
    <row r="2143" spans="1:8">
      <c r="A2143" s="5" t="s">
        <v>847</v>
      </c>
      <c r="B2143" t="str">
        <f>CONCATENATE("/home/ec2-user/galaxies/POGS_SDSSonly_",HL_d251to2arcmin_incllt60_table!I2143,".fits")</f>
        <v>/home/ec2-user/galaxies/POGS_SDSSonly_PGC024414.fits</v>
      </c>
      <c r="C2143" s="4">
        <f>HL_d251to2arcmin_incllt60_table!J2143</f>
        <v>1.4443333333333334E-2</v>
      </c>
      <c r="D2143" t="str">
        <f>HL_d251to2arcmin_incllt60_table!I2143</f>
        <v>PGC024414</v>
      </c>
      <c r="E2143" t="str">
        <f>HL_d251to2arcmin_incllt60_table!K2143</f>
        <v>Sa</v>
      </c>
      <c r="F2143" t="str">
        <f>CONCATENATE("/home/ec2-user/galaxies/POGSSNR_SDSSonly_",HL_d251to2arcmin_incllt60_table!I2143,".fits")</f>
        <v>/home/ec2-user/galaxies/POGSSNR_SDSSonly_PGC024414.fits</v>
      </c>
      <c r="G2143">
        <v>0</v>
      </c>
      <c r="H2143">
        <v>2</v>
      </c>
    </row>
    <row r="2144" spans="1:8">
      <c r="A2144" s="5" t="s">
        <v>847</v>
      </c>
      <c r="B2144" t="str">
        <f>CONCATENATE("/home/ec2-user/galaxies/POGS_SDSSonly_",HL_d251to2arcmin_incllt60_table!I2144,".fits")</f>
        <v>/home/ec2-user/galaxies/POGS_SDSSonly_SDSSJ084118.98+202652.0.fits</v>
      </c>
      <c r="C2144" s="4">
        <f>HL_d251to2arcmin_incllt60_table!J2144</f>
        <v>2.8666666666666668E-4</v>
      </c>
      <c r="D2144" t="str">
        <f>HL_d251to2arcmin_incllt60_table!I2144</f>
        <v>SDSSJ084118.98+202652.0</v>
      </c>
      <c r="E2144" t="str">
        <f>HL_d251to2arcmin_incllt60_table!K2144</f>
        <v>Unk</v>
      </c>
      <c r="F2144" t="str">
        <f>CONCATENATE("/home/ec2-user/galaxies/POGSSNR_SDSSonly_",HL_d251to2arcmin_incllt60_table!I2144,".fits")</f>
        <v>/home/ec2-user/galaxies/POGSSNR_SDSSonly_SDSSJ084118.98+202652.0.fits</v>
      </c>
      <c r="G2144">
        <v>0</v>
      </c>
      <c r="H2144">
        <v>2</v>
      </c>
    </row>
    <row r="2145" spans="1:8">
      <c r="A2145" s="5" t="s">
        <v>847</v>
      </c>
      <c r="B2145" t="str">
        <f>CONCATENATE("/home/ec2-user/galaxies/POGS_SDSSonly_",HL_d251to2arcmin_incllt60_table!I2145,".fits")</f>
        <v>/home/ec2-user/galaxies/POGS_SDSSonly_UGC04525.fits</v>
      </c>
      <c r="C2145" s="4">
        <f>HL_d251to2arcmin_incllt60_table!J2145</f>
        <v>1.7600000000000001E-2</v>
      </c>
      <c r="D2145" t="str">
        <f>HL_d251to2arcmin_incllt60_table!I2145</f>
        <v>UGC04525</v>
      </c>
      <c r="E2145" t="str">
        <f>HL_d251to2arcmin_incllt60_table!K2145</f>
        <v>SBb</v>
      </c>
      <c r="F2145" t="str">
        <f>CONCATENATE("/home/ec2-user/galaxies/POGSSNR_SDSSonly_",HL_d251to2arcmin_incllt60_table!I2145,".fits")</f>
        <v>/home/ec2-user/galaxies/POGSSNR_SDSSonly_UGC04525.fits</v>
      </c>
      <c r="G2145">
        <v>0</v>
      </c>
      <c r="H2145">
        <v>2</v>
      </c>
    </row>
    <row r="2146" spans="1:8">
      <c r="A2146" s="5" t="s">
        <v>847</v>
      </c>
      <c r="B2146" t="str">
        <f>CONCATENATE("/home/ec2-user/galaxies/POGS_SDSSonly_",HL_d251to2arcmin_incllt60_table!I2146,".fits")</f>
        <v>/home/ec2-user/galaxies/POGS_SDSSonly_PGC024446.fits</v>
      </c>
      <c r="C2146" s="4">
        <f>HL_d251to2arcmin_incllt60_table!J2146</f>
        <v>4.5310000000000003E-2</v>
      </c>
      <c r="D2146" t="str">
        <f>HL_d251to2arcmin_incllt60_table!I2146</f>
        <v>PGC024446</v>
      </c>
      <c r="E2146" t="str">
        <f>HL_d251to2arcmin_incllt60_table!K2146</f>
        <v>S0-a</v>
      </c>
      <c r="F2146" t="str">
        <f>CONCATENATE("/home/ec2-user/galaxies/POGSSNR_SDSSonly_",HL_d251to2arcmin_incllt60_table!I2146,".fits")</f>
        <v>/home/ec2-user/galaxies/POGSSNR_SDSSonly_PGC024446.fits</v>
      </c>
      <c r="G2146">
        <v>0</v>
      </c>
      <c r="H2146">
        <v>2</v>
      </c>
    </row>
    <row r="2147" spans="1:8">
      <c r="A2147" s="5" t="s">
        <v>847</v>
      </c>
      <c r="B2147" t="str">
        <f>CONCATENATE("/home/ec2-user/galaxies/POGS_SDSSonly_",HL_d251to2arcmin_incllt60_table!I2147,".fits")</f>
        <v>/home/ec2-user/galaxies/POGS_SDSSonly_ESO060-011.fits</v>
      </c>
      <c r="C2147" s="4">
        <f>HL_d251to2arcmin_incllt60_table!J2147</f>
        <v>2.2550000000000001E-2</v>
      </c>
      <c r="D2147" t="str">
        <f>HL_d251to2arcmin_incllt60_table!I2147</f>
        <v>ESO060-011</v>
      </c>
      <c r="E2147" t="str">
        <f>HL_d251to2arcmin_incllt60_table!K2147</f>
        <v>Sb</v>
      </c>
      <c r="F2147" t="str">
        <f>CONCATENATE("/home/ec2-user/galaxies/POGSSNR_SDSSonly_",HL_d251to2arcmin_incllt60_table!I2147,".fits")</f>
        <v>/home/ec2-user/galaxies/POGSSNR_SDSSonly_ESO060-011.fits</v>
      </c>
      <c r="G2147">
        <v>0</v>
      </c>
      <c r="H2147">
        <v>2</v>
      </c>
    </row>
    <row r="2148" spans="1:8">
      <c r="A2148" s="5" t="s">
        <v>847</v>
      </c>
      <c r="B2148" t="str">
        <f>CONCATENATE("/home/ec2-user/galaxies/POGS_SDSSonly_",HL_d251to2arcmin_incllt60_table!I2148,".fits")</f>
        <v>/home/ec2-user/galaxies/POGS_SDSSonly_UGC04542.fits</v>
      </c>
      <c r="C2148" s="4">
        <f>HL_d251to2arcmin_incllt60_table!J2148</f>
        <v>1.7516666666666666E-2</v>
      </c>
      <c r="D2148" t="str">
        <f>HL_d251to2arcmin_incllt60_table!I2148</f>
        <v>UGC04542</v>
      </c>
      <c r="E2148" t="str">
        <f>HL_d251to2arcmin_incllt60_table!K2148</f>
        <v>Sm</v>
      </c>
      <c r="F2148" t="str">
        <f>CONCATENATE("/home/ec2-user/galaxies/POGSSNR_SDSSonly_",HL_d251to2arcmin_incllt60_table!I2148,".fits")</f>
        <v>/home/ec2-user/galaxies/POGSSNR_SDSSonly_UGC04542.fits</v>
      </c>
      <c r="G2148">
        <v>0</v>
      </c>
      <c r="H2148">
        <v>2</v>
      </c>
    </row>
    <row r="2149" spans="1:8">
      <c r="A2149" s="5" t="s">
        <v>847</v>
      </c>
      <c r="B2149" t="str">
        <f>CONCATENATE("/home/ec2-user/galaxies/POGS_SDSSonly_",HL_d251to2arcmin_incllt60_table!I2149,".fits")</f>
        <v>/home/ec2-user/galaxies/POGS_SDSSonly_PGC024482.fits</v>
      </c>
      <c r="C2149" s="4">
        <f>HL_d251to2arcmin_incllt60_table!J2149</f>
        <v>3.8086666666666665E-2</v>
      </c>
      <c r="D2149" t="str">
        <f>HL_d251to2arcmin_incllt60_table!I2149</f>
        <v>PGC024482</v>
      </c>
      <c r="E2149" t="str">
        <f>HL_d251to2arcmin_incllt60_table!K2149</f>
        <v>SABc</v>
      </c>
      <c r="F2149" t="str">
        <f>CONCATENATE("/home/ec2-user/galaxies/POGSSNR_SDSSonly_",HL_d251to2arcmin_incllt60_table!I2149,".fits")</f>
        <v>/home/ec2-user/galaxies/POGSSNR_SDSSonly_PGC024482.fits</v>
      </c>
      <c r="G2149">
        <v>0</v>
      </c>
      <c r="H2149">
        <v>2</v>
      </c>
    </row>
    <row r="2150" spans="1:8">
      <c r="A2150" s="5" t="s">
        <v>847</v>
      </c>
      <c r="B2150" t="str">
        <f>CONCATENATE("/home/ec2-user/galaxies/POGS_SDSSonly_",HL_d251to2arcmin_incllt60_table!I2150,".fits")</f>
        <v>/home/ec2-user/galaxies/POGS_SDSSonly_UGC04543.fits</v>
      </c>
      <c r="C2150" s="4">
        <f>HL_d251to2arcmin_incllt60_table!J2150</f>
        <v>7.0899999999999999E-3</v>
      </c>
      <c r="D2150" t="str">
        <f>HL_d251to2arcmin_incllt60_table!I2150</f>
        <v>UGC04543</v>
      </c>
      <c r="E2150" t="str">
        <f>HL_d251to2arcmin_incllt60_table!K2150</f>
        <v>Sd</v>
      </c>
      <c r="F2150" t="str">
        <f>CONCATENATE("/home/ec2-user/galaxies/POGSSNR_SDSSonly_",HL_d251to2arcmin_incllt60_table!I2150,".fits")</f>
        <v>/home/ec2-user/galaxies/POGSSNR_SDSSonly_UGC04543.fits</v>
      </c>
      <c r="G2150">
        <v>0</v>
      </c>
      <c r="H2150">
        <v>2</v>
      </c>
    </row>
    <row r="2151" spans="1:8">
      <c r="A2151" s="5" t="s">
        <v>847</v>
      </c>
      <c r="B2151" t="str">
        <f>CONCATENATE("/home/ec2-user/galaxies/POGS_SDSSonly_",HL_d251to2arcmin_incllt60_table!I2151,".fits")</f>
        <v>/home/ec2-user/galaxies/POGS_SDSSonly_PGC100042.fits</v>
      </c>
      <c r="C2151" s="4">
        <f>HL_d251to2arcmin_incllt60_table!J2151</f>
        <v>8.3000000000000001E-3</v>
      </c>
      <c r="D2151" t="str">
        <f>HL_d251to2arcmin_incllt60_table!I2151</f>
        <v>PGC100042</v>
      </c>
      <c r="E2151" t="str">
        <f>HL_d251to2arcmin_incllt60_table!K2151</f>
        <v>Sab</v>
      </c>
      <c r="F2151" t="str">
        <f>CONCATENATE("/home/ec2-user/galaxies/POGSSNR_SDSSonly_",HL_d251to2arcmin_incllt60_table!I2151,".fits")</f>
        <v>/home/ec2-user/galaxies/POGSSNR_SDSSonly_PGC100042.fits</v>
      </c>
      <c r="G2151">
        <v>0</v>
      </c>
      <c r="H2151">
        <v>2</v>
      </c>
    </row>
    <row r="2152" spans="1:8">
      <c r="A2152" s="5" t="s">
        <v>847</v>
      </c>
      <c r="B2152" t="str">
        <f>CONCATENATE("/home/ec2-user/galaxies/POGS_SDSSonly_",HL_d251to2arcmin_incllt60_table!I2152,".fits")</f>
        <v>/home/ec2-user/galaxies/POGS_SDSSonly_NGC2639.fits</v>
      </c>
      <c r="C2152" s="4">
        <f>HL_d251to2arcmin_incllt60_table!J2152</f>
        <v>1.1363333333333333E-2</v>
      </c>
      <c r="D2152" t="str">
        <f>HL_d251to2arcmin_incllt60_table!I2152</f>
        <v>NGC2639</v>
      </c>
      <c r="E2152" t="str">
        <f>HL_d251to2arcmin_incllt60_table!K2152</f>
        <v>Sa</v>
      </c>
      <c r="F2152" t="str">
        <f>CONCATENATE("/home/ec2-user/galaxies/POGSSNR_SDSSonly_",HL_d251to2arcmin_incllt60_table!I2152,".fits")</f>
        <v>/home/ec2-user/galaxies/POGSSNR_SDSSonly_NGC2639.fits</v>
      </c>
      <c r="G2152">
        <v>0</v>
      </c>
      <c r="H2152">
        <v>2</v>
      </c>
    </row>
    <row r="2153" spans="1:8">
      <c r="A2153" s="5" t="s">
        <v>847</v>
      </c>
      <c r="B2153" t="str">
        <f>CONCATENATE("/home/ec2-user/galaxies/POGS_SDSSonly_",HL_d251to2arcmin_incllt60_table!I2153,".fits")</f>
        <v>/home/ec2-user/galaxies/POGS_SDSSonly_UGC04536.fits</v>
      </c>
      <c r="C2153" s="4">
        <f>HL_d251to2arcmin_incllt60_table!J2153</f>
        <v>2.5393333333333334E-2</v>
      </c>
      <c r="D2153" t="str">
        <f>HL_d251to2arcmin_incllt60_table!I2153</f>
        <v>UGC04536</v>
      </c>
      <c r="E2153" t="str">
        <f>HL_d251to2arcmin_incllt60_table!K2153</f>
        <v>Sc</v>
      </c>
      <c r="F2153" t="str">
        <f>CONCATENATE("/home/ec2-user/galaxies/POGSSNR_SDSSonly_",HL_d251to2arcmin_incllt60_table!I2153,".fits")</f>
        <v>/home/ec2-user/galaxies/POGSSNR_SDSSonly_UGC04536.fits</v>
      </c>
      <c r="G2153">
        <v>0</v>
      </c>
      <c r="H2153">
        <v>2</v>
      </c>
    </row>
    <row r="2154" spans="1:8">
      <c r="A2154" s="5" t="s">
        <v>847</v>
      </c>
      <c r="B2154" t="str">
        <f>CONCATENATE("/home/ec2-user/galaxies/POGS_SDSSonly_",HL_d251to2arcmin_incllt60_table!I2154,".fits")</f>
        <v>/home/ec2-user/galaxies/POGS_SDSSonly_UGC04539.fits</v>
      </c>
      <c r="C2154" s="4">
        <f>HL_d251to2arcmin_incllt60_table!J2154</f>
        <v>1.299E-2</v>
      </c>
      <c r="D2154" t="str">
        <f>HL_d251to2arcmin_incllt60_table!I2154</f>
        <v>UGC04539</v>
      </c>
      <c r="E2154" t="str">
        <f>HL_d251to2arcmin_incllt60_table!K2154</f>
        <v>Sc</v>
      </c>
      <c r="F2154" t="str">
        <f>CONCATENATE("/home/ec2-user/galaxies/POGSSNR_SDSSonly_",HL_d251to2arcmin_incllt60_table!I2154,".fits")</f>
        <v>/home/ec2-user/galaxies/POGSSNR_SDSSonly_UGC04539.fits</v>
      </c>
      <c r="G2154">
        <v>0</v>
      </c>
      <c r="H2154">
        <v>2</v>
      </c>
    </row>
    <row r="2155" spans="1:8">
      <c r="A2155" s="5" t="s">
        <v>847</v>
      </c>
      <c r="B2155" t="str">
        <f>CONCATENATE("/home/ec2-user/galaxies/POGS_SDSSonly_",HL_d251to2arcmin_incllt60_table!I2155,".fits")</f>
        <v>/home/ec2-user/galaxies/POGS_SDSSonly_NGC2649.fits</v>
      </c>
      <c r="C2155" s="4">
        <f>HL_d251to2arcmin_incllt60_table!J2155</f>
        <v>1.4496666666666666E-2</v>
      </c>
      <c r="D2155" t="str">
        <f>HL_d251to2arcmin_incllt60_table!I2155</f>
        <v>NGC2649</v>
      </c>
      <c r="E2155" t="str">
        <f>HL_d251to2arcmin_incllt60_table!K2155</f>
        <v>SABb</v>
      </c>
      <c r="F2155" t="str">
        <f>CONCATENATE("/home/ec2-user/galaxies/POGSSNR_SDSSonly_",HL_d251to2arcmin_incllt60_table!I2155,".fits")</f>
        <v>/home/ec2-user/galaxies/POGSSNR_SDSSonly_NGC2649.fits</v>
      </c>
      <c r="G2155">
        <v>0</v>
      </c>
      <c r="H2155">
        <v>2</v>
      </c>
    </row>
    <row r="2156" spans="1:8">
      <c r="A2156" s="5" t="s">
        <v>847</v>
      </c>
      <c r="B2156" t="str">
        <f>CONCATENATE("/home/ec2-user/galaxies/POGS_SDSSonly_",HL_d251to2arcmin_incllt60_table!I2156,".fits")</f>
        <v>/home/ec2-user/galaxies/POGS_SDSSonly_UGC04549.fits</v>
      </c>
      <c r="C2156" s="4">
        <f>HL_d251to2arcmin_incllt60_table!J2156</f>
        <v>5.0233333333333336E-3</v>
      </c>
      <c r="D2156" t="str">
        <f>HL_d251to2arcmin_incllt60_table!I2156</f>
        <v>UGC04549</v>
      </c>
      <c r="E2156" t="str">
        <f>HL_d251to2arcmin_incllt60_table!K2156</f>
        <v>Sd</v>
      </c>
      <c r="F2156" t="str">
        <f>CONCATENATE("/home/ec2-user/galaxies/POGSSNR_SDSSonly_",HL_d251to2arcmin_incllt60_table!I2156,".fits")</f>
        <v>/home/ec2-user/galaxies/POGSSNR_SDSSonly_UGC04549.fits</v>
      </c>
      <c r="G2156">
        <v>0</v>
      </c>
      <c r="H2156">
        <v>2</v>
      </c>
    </row>
    <row r="2157" spans="1:8">
      <c r="A2157" s="5" t="s">
        <v>847</v>
      </c>
      <c r="B2157" t="str">
        <f>CONCATENATE("/home/ec2-user/galaxies/POGS_SDSSonly_",HL_d251to2arcmin_incllt60_table!I2157,".fits")</f>
        <v>/home/ec2-user/galaxies/POGS_SDSSonly_PGC024569.fits</v>
      </c>
      <c r="C2157" s="4">
        <f>HL_d251to2arcmin_incllt60_table!J2157</f>
        <v>2.6056666666666665E-2</v>
      </c>
      <c r="D2157" t="str">
        <f>HL_d251to2arcmin_incllt60_table!I2157</f>
        <v>PGC024569</v>
      </c>
      <c r="E2157" t="str">
        <f>HL_d251to2arcmin_incllt60_table!K2157</f>
        <v>S0-a</v>
      </c>
      <c r="F2157" t="str">
        <f>CONCATENATE("/home/ec2-user/galaxies/POGSSNR_SDSSonly_",HL_d251to2arcmin_incllt60_table!I2157,".fits")</f>
        <v>/home/ec2-user/galaxies/POGSSNR_SDSSonly_PGC024569.fits</v>
      </c>
      <c r="G2157">
        <v>0</v>
      </c>
      <c r="H2157">
        <v>2</v>
      </c>
    </row>
    <row r="2158" spans="1:8">
      <c r="A2158" s="5" t="s">
        <v>847</v>
      </c>
      <c r="B2158" t="str">
        <f>CONCATENATE("/home/ec2-user/galaxies/POGS_SDSSonly_",HL_d251to2arcmin_incllt60_table!I2158,".fits")</f>
        <v>/home/ec2-user/galaxies/POGS_SDSSonly_PGC181124.fits</v>
      </c>
      <c r="C2158" s="4">
        <f>HL_d251to2arcmin_incllt60_table!J2158</f>
        <v>3.107E-2</v>
      </c>
      <c r="D2158" t="str">
        <f>HL_d251to2arcmin_incllt60_table!I2158</f>
        <v>PGC181124</v>
      </c>
      <c r="E2158" t="str">
        <f>HL_d251to2arcmin_incllt60_table!K2158</f>
        <v>Sb</v>
      </c>
      <c r="F2158" t="str">
        <f>CONCATENATE("/home/ec2-user/galaxies/POGSSNR_SDSSonly_",HL_d251to2arcmin_incllt60_table!I2158,".fits")</f>
        <v>/home/ec2-user/galaxies/POGSSNR_SDSSonly_PGC181124.fits</v>
      </c>
      <c r="G2158">
        <v>0</v>
      </c>
      <c r="H2158">
        <v>2</v>
      </c>
    </row>
    <row r="2159" spans="1:8">
      <c r="A2159" s="5" t="s">
        <v>847</v>
      </c>
      <c r="B2159" t="str">
        <f>CONCATENATE("/home/ec2-user/galaxies/POGS_SDSSonly_",HL_d251to2arcmin_incllt60_table!I2159,".fits")</f>
        <v>/home/ec2-user/galaxies/POGS_SDSSonly_UGC04562.fits</v>
      </c>
      <c r="C2159" s="4">
        <f>HL_d251to2arcmin_incllt60_table!J2159</f>
        <v>2.9479999999999999E-2</v>
      </c>
      <c r="D2159" t="str">
        <f>HL_d251to2arcmin_incllt60_table!I2159</f>
        <v>UGC04562</v>
      </c>
      <c r="E2159" t="str">
        <f>HL_d251to2arcmin_incllt60_table!K2159</f>
        <v>SBc</v>
      </c>
      <c r="F2159" t="str">
        <f>CONCATENATE("/home/ec2-user/galaxies/POGSSNR_SDSSonly_",HL_d251to2arcmin_incllt60_table!I2159,".fits")</f>
        <v>/home/ec2-user/galaxies/POGSSNR_SDSSonly_UGC04562.fits</v>
      </c>
      <c r="G2159">
        <v>0</v>
      </c>
      <c r="H2159">
        <v>2</v>
      </c>
    </row>
    <row r="2160" spans="1:8">
      <c r="A2160" s="5" t="s">
        <v>847</v>
      </c>
      <c r="B2160" t="str">
        <f>CONCATENATE("/home/ec2-user/galaxies/POGS_SDSSonly_",HL_d251to2arcmin_incllt60_table!I2160,".fits")</f>
        <v>/home/ec2-user/galaxies/POGS_SDSSonly_PGC024577.fits</v>
      </c>
      <c r="C2160" s="4">
        <f>HL_d251to2arcmin_incllt60_table!J2160</f>
        <v>5.4533333333333336E-2</v>
      </c>
      <c r="D2160" t="str">
        <f>HL_d251to2arcmin_incllt60_table!I2160</f>
        <v>PGC024577</v>
      </c>
      <c r="E2160" t="str">
        <f>HL_d251to2arcmin_incllt60_table!K2160</f>
        <v>E</v>
      </c>
      <c r="F2160" t="str">
        <f>CONCATENATE("/home/ec2-user/galaxies/POGSSNR_SDSSonly_",HL_d251to2arcmin_incllt60_table!I2160,".fits")</f>
        <v>/home/ec2-user/galaxies/POGSSNR_SDSSonly_PGC024577.fits</v>
      </c>
      <c r="G2160">
        <v>0</v>
      </c>
      <c r="H2160">
        <v>2</v>
      </c>
    </row>
    <row r="2161" spans="1:8">
      <c r="A2161" s="5" t="s">
        <v>847</v>
      </c>
      <c r="B2161" t="str">
        <f>CONCATENATE("/home/ec2-user/galaxies/POGS_SDSSonly_",HL_d251to2arcmin_incllt60_table!I2161,".fits")</f>
        <v>/home/ec2-user/galaxies/POGS_SDSSonly_ESO432-008.fits</v>
      </c>
      <c r="C2161" s="4">
        <f>HL_d251to2arcmin_incllt60_table!J2161</f>
        <v>6.0566666666666668E-3</v>
      </c>
      <c r="D2161" t="str">
        <f>HL_d251to2arcmin_incllt60_table!I2161</f>
        <v>ESO432-008</v>
      </c>
      <c r="E2161" t="str">
        <f>HL_d251to2arcmin_incllt60_table!K2161</f>
        <v>S0-a</v>
      </c>
      <c r="F2161" t="str">
        <f>CONCATENATE("/home/ec2-user/galaxies/POGSSNR_SDSSonly_",HL_d251to2arcmin_incllt60_table!I2161,".fits")</f>
        <v>/home/ec2-user/galaxies/POGSSNR_SDSSonly_ESO432-008.fits</v>
      </c>
      <c r="G2161">
        <v>0</v>
      </c>
      <c r="H2161">
        <v>2</v>
      </c>
    </row>
    <row r="2162" spans="1:8">
      <c r="A2162" s="5" t="s">
        <v>847</v>
      </c>
      <c r="B2162" t="str">
        <f>CONCATENATE("/home/ec2-user/galaxies/POGS_SDSSonly_",HL_d251to2arcmin_incllt60_table!I2162,".fits")</f>
        <v>/home/ec2-user/galaxies/POGS_SDSSonly_NGC2657.fits</v>
      </c>
      <c r="C2162" s="4">
        <f>HL_d251to2arcmin_incllt60_table!J2162</f>
        <v>1.379E-2</v>
      </c>
      <c r="D2162" t="str">
        <f>HL_d251to2arcmin_incllt60_table!I2162</f>
        <v>NGC2657</v>
      </c>
      <c r="E2162" t="str">
        <f>HL_d251to2arcmin_incllt60_table!K2162</f>
        <v>Scd</v>
      </c>
      <c r="F2162" t="str">
        <f>CONCATENATE("/home/ec2-user/galaxies/POGSSNR_SDSSonly_",HL_d251to2arcmin_incllt60_table!I2162,".fits")</f>
        <v>/home/ec2-user/galaxies/POGSSNR_SDSSonly_NGC2657.fits</v>
      </c>
      <c r="G2162">
        <v>0</v>
      </c>
      <c r="H2162">
        <v>2</v>
      </c>
    </row>
    <row r="2163" spans="1:8">
      <c r="A2163" s="5" t="s">
        <v>847</v>
      </c>
      <c r="B2163" t="str">
        <f>CONCATENATE("/home/ec2-user/galaxies/POGS_SDSSonly_",HL_d251to2arcmin_incllt60_table!I2163,".fits")</f>
        <v>/home/ec2-user/galaxies/POGS_SDSSonly_NGC2662.fits</v>
      </c>
      <c r="C2163" s="4">
        <f>HL_d251to2arcmin_incllt60_table!J2163</f>
        <v>1.278E-2</v>
      </c>
      <c r="D2163" t="str">
        <f>HL_d251to2arcmin_incllt60_table!I2163</f>
        <v>NGC2662</v>
      </c>
      <c r="E2163" t="str">
        <f>HL_d251to2arcmin_incllt60_table!K2163</f>
        <v>E</v>
      </c>
      <c r="F2163" t="str">
        <f>CONCATENATE("/home/ec2-user/galaxies/POGSSNR_SDSSonly_",HL_d251to2arcmin_incllt60_table!I2163,".fits")</f>
        <v>/home/ec2-user/galaxies/POGSSNR_SDSSonly_NGC2662.fits</v>
      </c>
      <c r="G2163">
        <v>0</v>
      </c>
      <c r="H2163">
        <v>2</v>
      </c>
    </row>
    <row r="2164" spans="1:8">
      <c r="A2164" s="5" t="s">
        <v>847</v>
      </c>
      <c r="B2164" t="str">
        <f>CONCATENATE("/home/ec2-user/galaxies/POGS_SDSSonly_",HL_d251to2arcmin_incllt60_table!I2164,".fits")</f>
        <v>/home/ec2-user/galaxies/POGS_SDSSonly_PGC024611.fits</v>
      </c>
      <c r="C2164" s="4">
        <f>HL_d251to2arcmin_incllt60_table!J2164</f>
        <v>2.9059999999999999E-2</v>
      </c>
      <c r="D2164" t="str">
        <f>HL_d251to2arcmin_incllt60_table!I2164</f>
        <v>PGC024611</v>
      </c>
      <c r="E2164" t="str">
        <f>HL_d251to2arcmin_incllt60_table!K2164</f>
        <v>Sbc</v>
      </c>
      <c r="F2164" t="str">
        <f>CONCATENATE("/home/ec2-user/galaxies/POGSSNR_SDSSonly_",HL_d251to2arcmin_incllt60_table!I2164,".fits")</f>
        <v>/home/ec2-user/galaxies/POGSSNR_SDSSonly_PGC024611.fits</v>
      </c>
      <c r="G2164">
        <v>0</v>
      </c>
      <c r="H2164">
        <v>2</v>
      </c>
    </row>
    <row r="2165" spans="1:8">
      <c r="A2165" s="5" t="s">
        <v>847</v>
      </c>
      <c r="B2165" t="str">
        <f>CONCATENATE("/home/ec2-user/galaxies/POGS_SDSSonly_",HL_d251to2arcmin_incllt60_table!I2165,".fits")</f>
        <v>/home/ec2-user/galaxies/POGS_SDSSonly_PGC024627.fits</v>
      </c>
      <c r="C2165" s="4">
        <f>HL_d251to2arcmin_incllt60_table!J2165</f>
        <v>3.1626666666666664E-2</v>
      </c>
      <c r="D2165" t="str">
        <f>HL_d251to2arcmin_incllt60_table!I2165</f>
        <v>PGC024627</v>
      </c>
      <c r="E2165" t="str">
        <f>HL_d251to2arcmin_incllt60_table!K2165</f>
        <v>E</v>
      </c>
      <c r="F2165" t="str">
        <f>CONCATENATE("/home/ec2-user/galaxies/POGSSNR_SDSSonly_",HL_d251to2arcmin_incllt60_table!I2165,".fits")</f>
        <v>/home/ec2-user/galaxies/POGSSNR_SDSSonly_PGC024627.fits</v>
      </c>
      <c r="G2165">
        <v>0</v>
      </c>
      <c r="H2165">
        <v>2</v>
      </c>
    </row>
    <row r="2166" spans="1:8">
      <c r="A2166" s="5" t="s">
        <v>847</v>
      </c>
      <c r="B2166" t="str">
        <f>CONCATENATE("/home/ec2-user/galaxies/POGS_SDSSonly_",HL_d251to2arcmin_incllt60_table!I2166,".fits")</f>
        <v>/home/ec2-user/galaxies/POGS_SDSSonly_NGC2661.fits</v>
      </c>
      <c r="C2166" s="4">
        <f>HL_d251to2arcmin_incllt60_table!J2166</f>
        <v>1.3763333333333334E-2</v>
      </c>
      <c r="D2166" t="str">
        <f>HL_d251to2arcmin_incllt60_table!I2166</f>
        <v>NGC2661</v>
      </c>
      <c r="E2166" t="str">
        <f>HL_d251to2arcmin_incllt60_table!K2166</f>
        <v>Sc</v>
      </c>
      <c r="F2166" t="str">
        <f>CONCATENATE("/home/ec2-user/galaxies/POGSSNR_SDSSonly_",HL_d251to2arcmin_incllt60_table!I2166,".fits")</f>
        <v>/home/ec2-user/galaxies/POGSSNR_SDSSonly_NGC2661.fits</v>
      </c>
      <c r="G2166">
        <v>0</v>
      </c>
      <c r="H2166">
        <v>2</v>
      </c>
    </row>
    <row r="2167" spans="1:8">
      <c r="A2167" s="5" t="s">
        <v>847</v>
      </c>
      <c r="B2167" t="str">
        <f>CONCATENATE("/home/ec2-user/galaxies/POGS_SDSSonly_",HL_d251to2arcmin_incllt60_table!I2167,".fits")</f>
        <v>/home/ec2-user/galaxies/POGS_SDSSonly_NGC2665.fits</v>
      </c>
      <c r="C2167" s="4">
        <f>HL_d251to2arcmin_incllt60_table!J2167</f>
        <v>5.306666666666667E-3</v>
      </c>
      <c r="D2167" t="str">
        <f>HL_d251to2arcmin_incllt60_table!I2167</f>
        <v>NGC2665</v>
      </c>
      <c r="E2167" t="str">
        <f>HL_d251to2arcmin_incllt60_table!K2167</f>
        <v>Sa</v>
      </c>
      <c r="F2167" t="str">
        <f>CONCATENATE("/home/ec2-user/galaxies/POGSSNR_SDSSonly_",HL_d251to2arcmin_incllt60_table!I2167,".fits")</f>
        <v>/home/ec2-user/galaxies/POGSSNR_SDSSonly_NGC2665.fits</v>
      </c>
      <c r="G2167">
        <v>0</v>
      </c>
      <c r="H2167">
        <v>2</v>
      </c>
    </row>
    <row r="2168" spans="1:8">
      <c r="A2168" s="5" t="s">
        <v>847</v>
      </c>
      <c r="B2168" t="str">
        <f>CONCATENATE("/home/ec2-user/galaxies/POGS_SDSSonly_",HL_d251to2arcmin_incllt60_table!I2168,".fits")</f>
        <v>/home/ec2-user/galaxies/POGS_SDSSonly_PGC2315501.fits</v>
      </c>
      <c r="C2168" s="4">
        <f>HL_d251to2arcmin_incllt60_table!J2168</f>
        <v>3.0263333333333333E-2</v>
      </c>
      <c r="D2168" t="str">
        <f>HL_d251to2arcmin_incllt60_table!I2168</f>
        <v>PGC2315501</v>
      </c>
      <c r="E2168" t="str">
        <f>HL_d251to2arcmin_incllt60_table!K2168</f>
        <v>E?</v>
      </c>
      <c r="F2168" t="str">
        <f>CONCATENATE("/home/ec2-user/galaxies/POGSSNR_SDSSonly_",HL_d251to2arcmin_incllt60_table!I2168,".fits")</f>
        <v>/home/ec2-user/galaxies/POGSSNR_SDSSonly_PGC2315501.fits</v>
      </c>
      <c r="G2168">
        <v>0</v>
      </c>
      <c r="H2168">
        <v>2</v>
      </c>
    </row>
    <row r="2169" spans="1:8">
      <c r="A2169" s="5" t="s">
        <v>847</v>
      </c>
      <c r="B2169" t="str">
        <f>CONCATENATE("/home/ec2-user/galaxies/POGS_SDSSonly_",HL_d251to2arcmin_incllt60_table!I2169,".fits")</f>
        <v>/home/ec2-user/galaxies/POGS_SDSSonly_UGC04578.fits</v>
      </c>
      <c r="C2169" s="4">
        <f>HL_d251to2arcmin_incllt60_table!J2169</f>
        <v>3.0843333333333334E-2</v>
      </c>
      <c r="D2169" t="str">
        <f>HL_d251to2arcmin_incllt60_table!I2169</f>
        <v>UGC04578</v>
      </c>
      <c r="E2169" t="str">
        <f>HL_d251to2arcmin_incllt60_table!K2169</f>
        <v>Sb</v>
      </c>
      <c r="F2169" t="str">
        <f>CONCATENATE("/home/ec2-user/galaxies/POGSSNR_SDSSonly_",HL_d251to2arcmin_incllt60_table!I2169,".fits")</f>
        <v>/home/ec2-user/galaxies/POGSSNR_SDSSonly_UGC04578.fits</v>
      </c>
      <c r="G2169">
        <v>0</v>
      </c>
      <c r="H2169">
        <v>2</v>
      </c>
    </row>
    <row r="2170" spans="1:8">
      <c r="A2170" s="5" t="s">
        <v>847</v>
      </c>
      <c r="B2170" t="str">
        <f>CONCATENATE("/home/ec2-user/galaxies/POGS_SDSSonly_",HL_d251to2arcmin_incllt60_table!I2170,".fits")</f>
        <v>/home/ec2-user/galaxies/POGS_SDSSonly_PGC3081487.fits</v>
      </c>
      <c r="C2170" s="4">
        <f>HL_d251to2arcmin_incllt60_table!J2170</f>
        <v>1.8553333333333335E-2</v>
      </c>
      <c r="D2170" t="str">
        <f>HL_d251to2arcmin_incllt60_table!I2170</f>
        <v>PGC3081487</v>
      </c>
      <c r="E2170" t="str">
        <f>HL_d251to2arcmin_incllt60_table!K2170</f>
        <v>S?</v>
      </c>
      <c r="F2170" t="str">
        <f>CONCATENATE("/home/ec2-user/galaxies/POGSSNR_SDSSonly_",HL_d251to2arcmin_incllt60_table!I2170,".fits")</f>
        <v>/home/ec2-user/galaxies/POGSSNR_SDSSonly_PGC3081487.fits</v>
      </c>
      <c r="G2170">
        <v>0</v>
      </c>
      <c r="H2170">
        <v>2</v>
      </c>
    </row>
    <row r="2171" spans="1:8">
      <c r="A2171" s="5" t="s">
        <v>847</v>
      </c>
      <c r="B2171" t="str">
        <f>CONCATENATE("/home/ec2-user/galaxies/POGS_SDSSonly_",HL_d251to2arcmin_incllt60_table!I2171,".fits")</f>
        <v>/home/ec2-user/galaxies/POGS_SDSSonly_NGC2629.fits</v>
      </c>
      <c r="C2171" s="4">
        <f>HL_d251to2arcmin_incllt60_table!J2171</f>
        <v>1.3303333333333334E-2</v>
      </c>
      <c r="D2171" t="str">
        <f>HL_d251to2arcmin_incllt60_table!I2171</f>
        <v>NGC2629</v>
      </c>
      <c r="E2171" t="str">
        <f>HL_d251to2arcmin_incllt60_table!K2171</f>
        <v>E-SO</v>
      </c>
      <c r="F2171" t="str">
        <f>CONCATENATE("/home/ec2-user/galaxies/POGSSNR_SDSSonly_",HL_d251to2arcmin_incllt60_table!I2171,".fits")</f>
        <v>/home/ec2-user/galaxies/POGSSNR_SDSSonly_NGC2629.fits</v>
      </c>
      <c r="G2171">
        <v>0</v>
      </c>
      <c r="H2171">
        <v>2</v>
      </c>
    </row>
    <row r="2172" spans="1:8">
      <c r="A2172" s="5" t="s">
        <v>847</v>
      </c>
      <c r="B2172" t="str">
        <f>CONCATENATE("/home/ec2-user/galaxies/POGS_SDSSonly_",HL_d251to2arcmin_incllt60_table!I2172,".fits")</f>
        <v>/home/ec2-user/galaxies/POGS_SDSSonly_ESO432-010.fits</v>
      </c>
      <c r="C2172" s="4">
        <f>HL_d251to2arcmin_incllt60_table!J2172</f>
        <v>4.0366666666666669E-2</v>
      </c>
      <c r="D2172" t="str">
        <f>HL_d251to2arcmin_incllt60_table!I2172</f>
        <v>ESO432-010</v>
      </c>
      <c r="E2172" t="str">
        <f>HL_d251to2arcmin_incllt60_table!K2172</f>
        <v>E-SO</v>
      </c>
      <c r="F2172" t="str">
        <f>CONCATENATE("/home/ec2-user/galaxies/POGSSNR_SDSSonly_",HL_d251to2arcmin_incllt60_table!I2172,".fits")</f>
        <v>/home/ec2-user/galaxies/POGSSNR_SDSSonly_ESO432-010.fits</v>
      </c>
      <c r="G2172">
        <v>0</v>
      </c>
      <c r="H2172">
        <v>2</v>
      </c>
    </row>
    <row r="2173" spans="1:8">
      <c r="A2173" s="5" t="s">
        <v>847</v>
      </c>
      <c r="B2173" t="str">
        <f>CONCATENATE("/home/ec2-user/galaxies/POGS_SDSSonly_",HL_d251to2arcmin_incllt60_table!I2173,".fits")</f>
        <v>/home/ec2-user/galaxies/POGS_SDSSonly_PGC024689.fits</v>
      </c>
      <c r="C2173" s="4">
        <f>HL_d251to2arcmin_incllt60_table!J2173</f>
        <v>0</v>
      </c>
      <c r="D2173" t="str">
        <f>HL_d251to2arcmin_incllt60_table!I2173</f>
        <v>PGC024689</v>
      </c>
      <c r="E2173" t="str">
        <f>HL_d251to2arcmin_incllt60_table!K2173</f>
        <v>Sc</v>
      </c>
      <c r="F2173" t="str">
        <f>CONCATENATE("/home/ec2-user/galaxies/POGSSNR_SDSSonly_",HL_d251to2arcmin_incllt60_table!I2173,".fits")</f>
        <v>/home/ec2-user/galaxies/POGSSNR_SDSSonly_PGC024689.fits</v>
      </c>
      <c r="G2173">
        <v>0</v>
      </c>
      <c r="H2173">
        <v>2</v>
      </c>
    </row>
    <row r="2174" spans="1:8">
      <c r="A2174" s="5" t="s">
        <v>847</v>
      </c>
      <c r="B2174" t="str">
        <f>CONCATENATE("/home/ec2-user/galaxies/POGS_SDSSonly_",HL_d251to2arcmin_incllt60_table!I2174,".fits")</f>
        <v>/home/ec2-user/galaxies/POGS_SDSSonly_PGC024705.fits</v>
      </c>
      <c r="C2174" s="4">
        <f>HL_d251to2arcmin_incllt60_table!J2174</f>
        <v>2.954E-2</v>
      </c>
      <c r="D2174" t="str">
        <f>HL_d251to2arcmin_incllt60_table!I2174</f>
        <v>PGC024705</v>
      </c>
      <c r="E2174" t="str">
        <f>HL_d251to2arcmin_incllt60_table!K2174</f>
        <v>E?</v>
      </c>
      <c r="F2174" t="str">
        <f>CONCATENATE("/home/ec2-user/galaxies/POGSSNR_SDSSonly_",HL_d251to2arcmin_incllt60_table!I2174,".fits")</f>
        <v>/home/ec2-user/galaxies/POGSSNR_SDSSonly_PGC024705.fits</v>
      </c>
      <c r="G2174">
        <v>0</v>
      </c>
      <c r="H2174">
        <v>2</v>
      </c>
    </row>
    <row r="2175" spans="1:8">
      <c r="A2175" s="5" t="s">
        <v>847</v>
      </c>
      <c r="B2175" t="str">
        <f>CONCATENATE("/home/ec2-user/galaxies/POGS_SDSSonly_",HL_d251to2arcmin_incllt60_table!I2175,".fits")</f>
        <v>/home/ec2-user/galaxies/POGS_SDSSonly_NGC2656.fits</v>
      </c>
      <c r="C2175" s="4">
        <f>HL_d251to2arcmin_incllt60_table!J2175</f>
        <v>4.5886666666666666E-2</v>
      </c>
      <c r="D2175" t="str">
        <f>HL_d251to2arcmin_incllt60_table!I2175</f>
        <v>NGC2656</v>
      </c>
      <c r="E2175" t="str">
        <f>HL_d251to2arcmin_incllt60_table!K2175</f>
        <v>E-SO</v>
      </c>
      <c r="F2175" t="str">
        <f>CONCATENATE("/home/ec2-user/galaxies/POGSSNR_SDSSonly_",HL_d251to2arcmin_incllt60_table!I2175,".fits")</f>
        <v>/home/ec2-user/galaxies/POGSSNR_SDSSonly_NGC2656.fits</v>
      </c>
      <c r="G2175">
        <v>0</v>
      </c>
      <c r="H2175">
        <v>2</v>
      </c>
    </row>
    <row r="2176" spans="1:8">
      <c r="A2176" s="5" t="s">
        <v>847</v>
      </c>
      <c r="B2176" t="str">
        <f>CONCATENATE("/home/ec2-user/galaxies/POGS_SDSSonly_",HL_d251to2arcmin_incllt60_table!I2176,".fits")</f>
        <v>/home/ec2-user/galaxies/POGS_SDSSonly_NGC2641.fits</v>
      </c>
      <c r="C2176" s="4">
        <f>HL_d251to2arcmin_incllt60_table!J2176</f>
        <v>1.1263333333333334E-2</v>
      </c>
      <c r="D2176" t="str">
        <f>HL_d251to2arcmin_incllt60_table!I2176</f>
        <v>NGC2641</v>
      </c>
      <c r="E2176" t="str">
        <f>HL_d251to2arcmin_incllt60_table!K2176</f>
        <v>S0</v>
      </c>
      <c r="F2176" t="str">
        <f>CONCATENATE("/home/ec2-user/galaxies/POGSSNR_SDSSonly_",HL_d251to2arcmin_incllt60_table!I2176,".fits")</f>
        <v>/home/ec2-user/galaxies/POGSSNR_SDSSonly_NGC2641.fits</v>
      </c>
      <c r="G2176">
        <v>0</v>
      </c>
      <c r="H2176">
        <v>2</v>
      </c>
    </row>
    <row r="2177" spans="1:8">
      <c r="A2177" s="5" t="s">
        <v>847</v>
      </c>
      <c r="B2177" t="str">
        <f>CONCATENATE("/home/ec2-user/galaxies/POGS_SDSSonly_",HL_d251to2arcmin_incllt60_table!I2177,".fits")</f>
        <v>/home/ec2-user/galaxies/POGS_SDSSonly_IC2401.fits</v>
      </c>
      <c r="C2177" s="4">
        <f>HL_d251to2arcmin_incllt60_table!J2177</f>
        <v>4.1079999999999998E-2</v>
      </c>
      <c r="D2177" t="str">
        <f>HL_d251to2arcmin_incllt60_table!I2177</f>
        <v>IC2401</v>
      </c>
      <c r="E2177" t="str">
        <f>HL_d251to2arcmin_incllt60_table!K2177</f>
        <v>S0</v>
      </c>
      <c r="F2177" t="str">
        <f>CONCATENATE("/home/ec2-user/galaxies/POGSSNR_SDSSonly_",HL_d251to2arcmin_incllt60_table!I2177,".fits")</f>
        <v>/home/ec2-user/galaxies/POGSSNR_SDSSonly_IC2401.fits</v>
      </c>
      <c r="G2177">
        <v>0</v>
      </c>
      <c r="H2177">
        <v>2</v>
      </c>
    </row>
    <row r="2178" spans="1:8">
      <c r="A2178" s="5" t="s">
        <v>847</v>
      </c>
      <c r="B2178" t="str">
        <f>CONCATENATE("/home/ec2-user/galaxies/POGS_SDSSonly_",HL_d251to2arcmin_incllt60_table!I2178,".fits")</f>
        <v>/home/ec2-user/galaxies/POGS_SDSSonly_PGC024737.fits</v>
      </c>
      <c r="C2178" s="4">
        <f>HL_d251to2arcmin_incllt60_table!J2178</f>
        <v>1.299E-2</v>
      </c>
      <c r="D2178" t="str">
        <f>HL_d251to2arcmin_incllt60_table!I2178</f>
        <v>PGC024737</v>
      </c>
      <c r="E2178" t="str">
        <f>HL_d251to2arcmin_incllt60_table!K2178</f>
        <v>SABc</v>
      </c>
      <c r="F2178" t="str">
        <f>CONCATENATE("/home/ec2-user/galaxies/POGSSNR_SDSSonly_",HL_d251to2arcmin_incllt60_table!I2178,".fits")</f>
        <v>/home/ec2-user/galaxies/POGSSNR_SDSSonly_PGC024737.fits</v>
      </c>
      <c r="G2178">
        <v>0</v>
      </c>
      <c r="H2178">
        <v>2</v>
      </c>
    </row>
    <row r="2179" spans="1:8">
      <c r="A2179" s="5" t="s">
        <v>847</v>
      </c>
      <c r="B2179" t="str">
        <f>CONCATENATE("/home/ec2-user/galaxies/POGS_SDSSonly_",HL_d251to2arcmin_incllt60_table!I2179,".fits")</f>
        <v>/home/ec2-user/galaxies/POGS_SDSSonly_NGC2634.fits</v>
      </c>
      <c r="C2179" s="4">
        <f>HL_d251to2arcmin_incllt60_table!J2179</f>
        <v>8.3866666666666673E-3</v>
      </c>
      <c r="D2179" t="str">
        <f>HL_d251to2arcmin_incllt60_table!I2179</f>
        <v>NGC2634</v>
      </c>
      <c r="E2179" t="str">
        <f>HL_d251to2arcmin_incllt60_table!K2179</f>
        <v>E</v>
      </c>
      <c r="F2179" t="str">
        <f>CONCATENATE("/home/ec2-user/galaxies/POGSSNR_SDSSonly_",HL_d251to2arcmin_incllt60_table!I2179,".fits")</f>
        <v>/home/ec2-user/galaxies/POGSSNR_SDSSonly_NGC2634.fits</v>
      </c>
      <c r="G2179">
        <v>0</v>
      </c>
      <c r="H2179">
        <v>2</v>
      </c>
    </row>
    <row r="2180" spans="1:8">
      <c r="A2180" s="5" t="s">
        <v>847</v>
      </c>
      <c r="B2180" t="str">
        <f>CONCATENATE("/home/ec2-user/galaxies/POGS_SDSSonly_",HL_d251to2arcmin_incllt60_table!I2180,".fits")</f>
        <v>/home/ec2-user/galaxies/POGS_SDSSonly_UGC04613.fits</v>
      </c>
      <c r="C2180" s="4">
        <f>HL_d251to2arcmin_incllt60_table!J2180</f>
        <v>2.8660000000000001E-2</v>
      </c>
      <c r="D2180" t="str">
        <f>HL_d251to2arcmin_incllt60_table!I2180</f>
        <v>UGC04613</v>
      </c>
      <c r="E2180" t="str">
        <f>HL_d251to2arcmin_incllt60_table!K2180</f>
        <v>Sab</v>
      </c>
      <c r="F2180" t="str">
        <f>CONCATENATE("/home/ec2-user/galaxies/POGSSNR_SDSSonly_",HL_d251to2arcmin_incllt60_table!I2180,".fits")</f>
        <v>/home/ec2-user/galaxies/POGSSNR_SDSSonly_UGC04613.fits</v>
      </c>
      <c r="G2180">
        <v>0</v>
      </c>
      <c r="H2180">
        <v>2</v>
      </c>
    </row>
    <row r="2181" spans="1:8">
      <c r="A2181" s="5" t="s">
        <v>847</v>
      </c>
      <c r="B2181" t="str">
        <f>CONCATENATE("/home/ec2-user/galaxies/POGS_SDSSonly_",HL_d251to2arcmin_incllt60_table!I2181,".fits")</f>
        <v>/home/ec2-user/galaxies/POGS_SDSSonly_PGC024778.fits</v>
      </c>
      <c r="C2181" s="4">
        <f>HL_d251to2arcmin_incllt60_table!J2181</f>
        <v>9.396666666666666E-3</v>
      </c>
      <c r="D2181" t="str">
        <f>HL_d251to2arcmin_incllt60_table!I2181</f>
        <v>PGC024778</v>
      </c>
      <c r="E2181" t="str">
        <f>HL_d251to2arcmin_incllt60_table!K2181</f>
        <v>SBbc</v>
      </c>
      <c r="F2181" t="str">
        <f>CONCATENATE("/home/ec2-user/galaxies/POGSSNR_SDSSonly_",HL_d251to2arcmin_incllt60_table!I2181,".fits")</f>
        <v>/home/ec2-user/galaxies/POGSSNR_SDSSonly_PGC024778.fits</v>
      </c>
      <c r="G2181">
        <v>0</v>
      </c>
      <c r="H2181">
        <v>2</v>
      </c>
    </row>
    <row r="2182" spans="1:8">
      <c r="A2182" s="5" t="s">
        <v>847</v>
      </c>
      <c r="B2182" t="str">
        <f>CONCATENATE("/home/ec2-user/galaxies/POGS_SDSSonly_",HL_d251to2arcmin_incllt60_table!I2182,".fits")</f>
        <v>/home/ec2-user/galaxies/POGS_SDSSonly_ESO563-024.fits</v>
      </c>
      <c r="C2182" s="4">
        <f>HL_d251to2arcmin_incllt60_table!J2182</f>
        <v>8.5033333333333332E-3</v>
      </c>
      <c r="D2182" t="str">
        <f>HL_d251to2arcmin_incllt60_table!I2182</f>
        <v>ESO563-024</v>
      </c>
      <c r="E2182" t="str">
        <f>HL_d251to2arcmin_incllt60_table!K2182</f>
        <v>E-SO</v>
      </c>
      <c r="F2182" t="str">
        <f>CONCATENATE("/home/ec2-user/galaxies/POGSSNR_SDSSonly_",HL_d251to2arcmin_incllt60_table!I2182,".fits")</f>
        <v>/home/ec2-user/galaxies/POGSSNR_SDSSonly_ESO563-024.fits</v>
      </c>
      <c r="G2182">
        <v>0</v>
      </c>
      <c r="H2182">
        <v>2</v>
      </c>
    </row>
    <row r="2183" spans="1:8">
      <c r="A2183" s="5" t="s">
        <v>847</v>
      </c>
      <c r="B2183" t="str">
        <f>CONCATENATE("/home/ec2-user/galaxies/POGS_SDSSonly_",HL_d251to2arcmin_incllt60_table!I2183,".fits")</f>
        <v>/home/ec2-user/galaxies/POGS_SDSSonly_NGC2650.fits</v>
      </c>
      <c r="C2183" s="4">
        <f>HL_d251to2arcmin_incllt60_table!J2183</f>
        <v>1.3586666666666667E-2</v>
      </c>
      <c r="D2183" t="str">
        <f>HL_d251to2arcmin_incllt60_table!I2183</f>
        <v>NGC2650</v>
      </c>
      <c r="E2183" t="str">
        <f>HL_d251to2arcmin_incllt60_table!K2183</f>
        <v>Sb</v>
      </c>
      <c r="F2183" t="str">
        <f>CONCATENATE("/home/ec2-user/galaxies/POGSSNR_SDSSonly_",HL_d251to2arcmin_incllt60_table!I2183,".fits")</f>
        <v>/home/ec2-user/galaxies/POGSSNR_SDSSonly_NGC2650.fits</v>
      </c>
      <c r="G2183">
        <v>0</v>
      </c>
      <c r="H2183">
        <v>2</v>
      </c>
    </row>
    <row r="2184" spans="1:8">
      <c r="A2184" s="5" t="s">
        <v>847</v>
      </c>
      <c r="B2184" t="str">
        <f>CONCATENATE("/home/ec2-user/galaxies/POGS_SDSSonly_",HL_d251to2arcmin_incllt60_table!I2184,".fits")</f>
        <v>/home/ec2-user/galaxies/POGS_SDSSonly_PGC024828.fits</v>
      </c>
      <c r="C2184" s="4">
        <f>HL_d251to2arcmin_incllt60_table!J2184</f>
        <v>2.4136666666666667E-2</v>
      </c>
      <c r="D2184" t="str">
        <f>HL_d251to2arcmin_incllt60_table!I2184</f>
        <v>PGC024828</v>
      </c>
      <c r="E2184" t="str">
        <f>HL_d251to2arcmin_incllt60_table!K2184</f>
        <v>E</v>
      </c>
      <c r="F2184" t="str">
        <f>CONCATENATE("/home/ec2-user/galaxies/POGSSNR_SDSSonly_",HL_d251to2arcmin_incllt60_table!I2184,".fits")</f>
        <v>/home/ec2-user/galaxies/POGSSNR_SDSSonly_PGC024828.fits</v>
      </c>
      <c r="G2184">
        <v>0</v>
      </c>
      <c r="H2184">
        <v>2</v>
      </c>
    </row>
    <row r="2185" spans="1:8">
      <c r="A2185" s="5" t="s">
        <v>847</v>
      </c>
      <c r="B2185" t="str">
        <f>CONCATENATE("/home/ec2-user/galaxies/POGS_SDSSonly_",HL_d251to2arcmin_incllt60_table!I2185,".fits")</f>
        <v>/home/ec2-user/galaxies/POGS_SDSSonly_PGC024836.fits</v>
      </c>
      <c r="C2185" s="4">
        <f>HL_d251to2arcmin_incllt60_table!J2185</f>
        <v>1.8180000000000002E-2</v>
      </c>
      <c r="D2185" t="str">
        <f>HL_d251to2arcmin_incllt60_table!I2185</f>
        <v>PGC024836</v>
      </c>
      <c r="E2185" t="str">
        <f>HL_d251to2arcmin_incllt60_table!K2185</f>
        <v>SBbc</v>
      </c>
      <c r="F2185" t="str">
        <f>CONCATENATE("/home/ec2-user/galaxies/POGSSNR_SDSSonly_",HL_d251to2arcmin_incllt60_table!I2185,".fits")</f>
        <v>/home/ec2-user/galaxies/POGSSNR_SDSSonly_PGC024836.fits</v>
      </c>
      <c r="G2185">
        <v>0</v>
      </c>
      <c r="H2185">
        <v>2</v>
      </c>
    </row>
    <row r="2186" spans="1:8">
      <c r="A2186" s="5" t="s">
        <v>847</v>
      </c>
      <c r="B2186" t="str">
        <f>CONCATENATE("/home/ec2-user/galaxies/POGS_SDSSonly_",HL_d251to2arcmin_incllt60_table!I2186,".fits")</f>
        <v>/home/ec2-user/galaxies/POGS_SDSSonly_NGC2646.fits</v>
      </c>
      <c r="C2186" s="4">
        <f>HL_d251to2arcmin_incllt60_table!J2186</f>
        <v>1.3283333333333333E-2</v>
      </c>
      <c r="D2186" t="str">
        <f>HL_d251to2arcmin_incllt60_table!I2186</f>
        <v>NGC2646</v>
      </c>
      <c r="E2186" t="str">
        <f>HL_d251to2arcmin_incllt60_table!K2186</f>
        <v>S0</v>
      </c>
      <c r="F2186" t="str">
        <f>CONCATENATE("/home/ec2-user/galaxies/POGSSNR_SDSSonly_",HL_d251to2arcmin_incllt60_table!I2186,".fits")</f>
        <v>/home/ec2-user/galaxies/POGSSNR_SDSSonly_NGC2646.fits</v>
      </c>
      <c r="G2186">
        <v>0</v>
      </c>
      <c r="H2186">
        <v>2</v>
      </c>
    </row>
    <row r="2187" spans="1:8">
      <c r="A2187" s="5" t="s">
        <v>847</v>
      </c>
      <c r="B2187" t="str">
        <f>CONCATENATE("/home/ec2-user/galaxies/POGS_SDSSonly_",HL_d251to2arcmin_incllt60_table!I2187,".fits")</f>
        <v>/home/ec2-user/galaxies/POGS_SDSSonly_PGC024841.fits</v>
      </c>
      <c r="C2187" s="4">
        <f>HL_d251to2arcmin_incllt60_table!J2187</f>
        <v>3.1480000000000001E-2</v>
      </c>
      <c r="D2187" t="str">
        <f>HL_d251to2arcmin_incllt60_table!I2187</f>
        <v>PGC024841</v>
      </c>
      <c r="E2187" t="str">
        <f>HL_d251to2arcmin_incllt60_table!K2187</f>
        <v>S0</v>
      </c>
      <c r="F2187" t="str">
        <f>CONCATENATE("/home/ec2-user/galaxies/POGSSNR_SDSSonly_",HL_d251to2arcmin_incllt60_table!I2187,".fits")</f>
        <v>/home/ec2-user/galaxies/POGSSNR_SDSSonly_PGC024841.fits</v>
      </c>
      <c r="G2187">
        <v>0</v>
      </c>
      <c r="H2187">
        <v>2</v>
      </c>
    </row>
    <row r="2188" spans="1:8">
      <c r="A2188" s="5" t="s">
        <v>847</v>
      </c>
      <c r="B2188" t="str">
        <f>CONCATENATE("/home/ec2-user/galaxies/POGS_SDSSonly_",HL_d251to2arcmin_incllt60_table!I2188,".fits")</f>
        <v>/home/ec2-user/galaxies/POGS_SDSSonly_ESO125-006.fits</v>
      </c>
      <c r="C2188" s="4">
        <f>HL_d251to2arcmin_incllt60_table!J2188</f>
        <v>2.102E-2</v>
      </c>
      <c r="D2188" t="str">
        <f>HL_d251to2arcmin_incllt60_table!I2188</f>
        <v>ESO125-006</v>
      </c>
      <c r="E2188" t="str">
        <f>HL_d251to2arcmin_incllt60_table!K2188</f>
        <v>E-SO</v>
      </c>
      <c r="F2188" t="str">
        <f>CONCATENATE("/home/ec2-user/galaxies/POGSSNR_SDSSonly_",HL_d251to2arcmin_incllt60_table!I2188,".fits")</f>
        <v>/home/ec2-user/galaxies/POGSSNR_SDSSonly_ESO125-006.fits</v>
      </c>
      <c r="G2188">
        <v>0</v>
      </c>
      <c r="H2188">
        <v>2</v>
      </c>
    </row>
    <row r="2189" spans="1:8">
      <c r="A2189" s="5" t="s">
        <v>847</v>
      </c>
      <c r="B2189" t="str">
        <f>CONCATENATE("/home/ec2-user/galaxies/POGS_SDSSonly_",HL_d251to2arcmin_incllt60_table!I2189,".fits")</f>
        <v>/home/ec2-user/galaxies/POGS_SDSSonly_PGC024851.fits</v>
      </c>
      <c r="C2189" s="4">
        <f>HL_d251to2arcmin_incllt60_table!J2189</f>
        <v>4.3520000000000003E-2</v>
      </c>
      <c r="D2189" t="str">
        <f>HL_d251to2arcmin_incllt60_table!I2189</f>
        <v>PGC024851</v>
      </c>
      <c r="E2189" t="str">
        <f>HL_d251to2arcmin_incllt60_table!K2189</f>
        <v>E</v>
      </c>
      <c r="F2189" t="str">
        <f>CONCATENATE("/home/ec2-user/galaxies/POGSSNR_SDSSonly_",HL_d251to2arcmin_incllt60_table!I2189,".fits")</f>
        <v>/home/ec2-user/galaxies/POGSSNR_SDSSonly_PGC024851.fits</v>
      </c>
      <c r="G2189">
        <v>0</v>
      </c>
      <c r="H2189">
        <v>2</v>
      </c>
    </row>
    <row r="2190" spans="1:8">
      <c r="A2190" s="5" t="s">
        <v>847</v>
      </c>
      <c r="B2190" t="str">
        <f>CONCATENATE("/home/ec2-user/galaxies/POGS_SDSSonly_",HL_d251to2arcmin_incllt60_table!I2190,".fits")</f>
        <v>/home/ec2-user/galaxies/POGS_SDSSonly_NGC2679.fits</v>
      </c>
      <c r="C2190" s="4">
        <f>HL_d251to2arcmin_incllt60_table!J2190</f>
        <v>7.1266666666666666E-3</v>
      </c>
      <c r="D2190" t="str">
        <f>HL_d251to2arcmin_incllt60_table!I2190</f>
        <v>NGC2679</v>
      </c>
      <c r="E2190" t="str">
        <f>HL_d251to2arcmin_incllt60_table!K2190</f>
        <v>S0</v>
      </c>
      <c r="F2190" t="str">
        <f>CONCATENATE("/home/ec2-user/galaxies/POGSSNR_SDSSonly_",HL_d251to2arcmin_incllt60_table!I2190,".fits")</f>
        <v>/home/ec2-user/galaxies/POGSSNR_SDSSonly_NGC2679.fits</v>
      </c>
      <c r="G2190">
        <v>0</v>
      </c>
      <c r="H2190">
        <v>2</v>
      </c>
    </row>
    <row r="2191" spans="1:8">
      <c r="A2191" s="5" t="s">
        <v>847</v>
      </c>
      <c r="B2191" t="str">
        <f>CONCATENATE("/home/ec2-user/galaxies/POGS_SDSSonly_",HL_d251to2arcmin_incllt60_table!I2191,".fits")</f>
        <v>/home/ec2-user/galaxies/POGS_SDSSonly_NGC2676.fits</v>
      </c>
      <c r="C2191" s="4">
        <f>HL_d251to2arcmin_incllt60_table!J2191</f>
        <v>2.9690000000000001E-2</v>
      </c>
      <c r="D2191" t="str">
        <f>HL_d251to2arcmin_incllt60_table!I2191</f>
        <v>NGC2676</v>
      </c>
      <c r="E2191" t="str">
        <f>HL_d251to2arcmin_incllt60_table!K2191</f>
        <v>S0</v>
      </c>
      <c r="F2191" t="str">
        <f>CONCATENATE("/home/ec2-user/galaxies/POGSSNR_SDSSonly_",HL_d251to2arcmin_incllt60_table!I2191,".fits")</f>
        <v>/home/ec2-user/galaxies/POGSSNR_SDSSonly_NGC2676.fits</v>
      </c>
      <c r="G2191">
        <v>0</v>
      </c>
      <c r="H2191">
        <v>2</v>
      </c>
    </row>
    <row r="2192" spans="1:8">
      <c r="A2192" s="5" t="s">
        <v>847</v>
      </c>
      <c r="B2192" t="str">
        <f>CONCATENATE("/home/ec2-user/galaxies/POGS_SDSSonly_",HL_d251to2arcmin_incllt60_table!I2192,".fits")</f>
        <v>/home/ec2-user/galaxies/POGS_SDSSonly_UGC04635.fits</v>
      </c>
      <c r="C2192" s="4">
        <f>HL_d251to2arcmin_incllt60_table!J2192</f>
        <v>2.9516666666666667E-2</v>
      </c>
      <c r="D2192" t="str">
        <f>HL_d251to2arcmin_incllt60_table!I2192</f>
        <v>UGC04635</v>
      </c>
      <c r="E2192" t="str">
        <f>HL_d251to2arcmin_incllt60_table!K2192</f>
        <v>S0-a</v>
      </c>
      <c r="F2192" t="str">
        <f>CONCATENATE("/home/ec2-user/galaxies/POGSSNR_SDSSonly_",HL_d251to2arcmin_incllt60_table!I2192,".fits")</f>
        <v>/home/ec2-user/galaxies/POGSSNR_SDSSonly_UGC04635.fits</v>
      </c>
      <c r="G2192">
        <v>0</v>
      </c>
      <c r="H2192">
        <v>2</v>
      </c>
    </row>
    <row r="2193" spans="1:8">
      <c r="A2193" s="5" t="s">
        <v>847</v>
      </c>
      <c r="B2193" t="str">
        <f>CONCATENATE("/home/ec2-user/galaxies/POGS_SDSSonly_",HL_d251to2arcmin_incllt60_table!I2193,".fits")</f>
        <v>/home/ec2-user/galaxies/POGS_SDSSonly_ESO563-031.fits</v>
      </c>
      <c r="C2193" s="4">
        <f>HL_d251to2arcmin_incllt60_table!J2193</f>
        <v>5.2133333333333337E-3</v>
      </c>
      <c r="D2193" t="str">
        <f>HL_d251to2arcmin_incllt60_table!I2193</f>
        <v>ESO563-031</v>
      </c>
      <c r="E2193" t="str">
        <f>HL_d251to2arcmin_incllt60_table!K2193</f>
        <v>S0</v>
      </c>
      <c r="F2193" t="str">
        <f>CONCATENATE("/home/ec2-user/galaxies/POGSSNR_SDSSonly_",HL_d251to2arcmin_incllt60_table!I2193,".fits")</f>
        <v>/home/ec2-user/galaxies/POGSSNR_SDSSonly_ESO563-031.fits</v>
      </c>
      <c r="G2193">
        <v>0</v>
      </c>
      <c r="H2193">
        <v>2</v>
      </c>
    </row>
    <row r="2194" spans="1:8">
      <c r="A2194" s="5" t="s">
        <v>847</v>
      </c>
      <c r="B2194" t="str">
        <f>CONCATENATE("/home/ec2-user/galaxies/POGS_SDSSonly_",HL_d251to2arcmin_incllt60_table!I2194,".fits")</f>
        <v>/home/ec2-user/galaxies/POGS_SDSSonly_UGC04643.fits</v>
      </c>
      <c r="C2194" s="4">
        <f>HL_d251to2arcmin_incllt60_table!J2194</f>
        <v>2.5856666666666667E-2</v>
      </c>
      <c r="D2194" t="str">
        <f>HL_d251to2arcmin_incllt60_table!I2194</f>
        <v>UGC04643</v>
      </c>
      <c r="E2194" t="str">
        <f>HL_d251to2arcmin_incllt60_table!K2194</f>
        <v>Sbc</v>
      </c>
      <c r="F2194" t="str">
        <f>CONCATENATE("/home/ec2-user/galaxies/POGSSNR_SDSSonly_",HL_d251to2arcmin_incllt60_table!I2194,".fits")</f>
        <v>/home/ec2-user/galaxies/POGSSNR_SDSSonly_UGC04643.fits</v>
      </c>
      <c r="G2194">
        <v>0</v>
      </c>
      <c r="H2194">
        <v>2</v>
      </c>
    </row>
    <row r="2195" spans="1:8">
      <c r="A2195" s="5" t="s">
        <v>847</v>
      </c>
      <c r="B2195" t="str">
        <f>CONCATENATE("/home/ec2-user/galaxies/POGS_SDSSonly_",HL_d251to2arcmin_incllt60_table!I2195,".fits")</f>
        <v>/home/ec2-user/galaxies/POGS_SDSSonly_ESO496-013.fits</v>
      </c>
      <c r="C2195" s="4">
        <f>HL_d251to2arcmin_incllt60_table!J2195</f>
        <v>1.6716666666666668E-2</v>
      </c>
      <c r="D2195" t="str">
        <f>HL_d251to2arcmin_incllt60_table!I2195</f>
        <v>ESO496-013</v>
      </c>
      <c r="E2195" t="str">
        <f>HL_d251to2arcmin_incllt60_table!K2195</f>
        <v>SABc</v>
      </c>
      <c r="F2195" t="str">
        <f>CONCATENATE("/home/ec2-user/galaxies/POGSSNR_SDSSonly_",HL_d251to2arcmin_incllt60_table!I2195,".fits")</f>
        <v>/home/ec2-user/galaxies/POGSSNR_SDSSonly_ESO496-013.fits</v>
      </c>
      <c r="G2195">
        <v>0</v>
      </c>
      <c r="H2195">
        <v>2</v>
      </c>
    </row>
    <row r="2196" spans="1:8">
      <c r="A2196" s="5" t="s">
        <v>847</v>
      </c>
      <c r="B2196" t="str">
        <f>CONCATENATE("/home/ec2-user/galaxies/POGS_SDSSonly_",HL_d251to2arcmin_incllt60_table!I2196,".fits")</f>
        <v>/home/ec2-user/galaxies/POGS_SDSSonly_NGC2714.fits</v>
      </c>
      <c r="C2196" s="4">
        <f>HL_d251to2arcmin_incllt60_table!J2196</f>
        <v>8.4399999999999996E-3</v>
      </c>
      <c r="D2196" t="str">
        <f>HL_d251to2arcmin_incllt60_table!I2196</f>
        <v>NGC2714</v>
      </c>
      <c r="E2196" t="str">
        <f>HL_d251to2arcmin_incllt60_table!K2196</f>
        <v>E</v>
      </c>
      <c r="F2196" t="str">
        <f>CONCATENATE("/home/ec2-user/galaxies/POGSSNR_SDSSonly_",HL_d251to2arcmin_incllt60_table!I2196,".fits")</f>
        <v>/home/ec2-user/galaxies/POGSSNR_SDSSonly_NGC2714.fits</v>
      </c>
      <c r="G2196">
        <v>0</v>
      </c>
      <c r="H2196">
        <v>2</v>
      </c>
    </row>
    <row r="2197" spans="1:8">
      <c r="A2197" s="5" t="s">
        <v>847</v>
      </c>
      <c r="B2197" t="str">
        <f>CONCATENATE("/home/ec2-user/galaxies/POGS_SDSSonly_",HL_d251to2arcmin_incllt60_table!I2197,".fits")</f>
        <v>/home/ec2-user/galaxies/POGS_SDSSonly_PGC024988.fits</v>
      </c>
      <c r="C2197" s="4">
        <f>HL_d251to2arcmin_incllt60_table!J2197</f>
        <v>3.0536666666666667E-2</v>
      </c>
      <c r="D2197" t="str">
        <f>HL_d251to2arcmin_incllt60_table!I2197</f>
        <v>PGC024988</v>
      </c>
      <c r="E2197" t="str">
        <f>HL_d251to2arcmin_incllt60_table!K2197</f>
        <v>S0</v>
      </c>
      <c r="F2197" t="str">
        <f>CONCATENATE("/home/ec2-user/galaxies/POGSSNR_SDSSonly_",HL_d251to2arcmin_incllt60_table!I2197,".fits")</f>
        <v>/home/ec2-user/galaxies/POGSSNR_SDSSonly_PGC024988.fits</v>
      </c>
      <c r="G2197">
        <v>0</v>
      </c>
      <c r="H2197">
        <v>2</v>
      </c>
    </row>
    <row r="2198" spans="1:8">
      <c r="A2198" s="5" t="s">
        <v>847</v>
      </c>
      <c r="B2198" t="str">
        <f>CONCATENATE("/home/ec2-user/galaxies/POGS_SDSSonly_",HL_d251to2arcmin_incllt60_table!I2198,".fits")</f>
        <v>/home/ec2-user/galaxies/POGS_SDSSonly_IC2421.fits</v>
      </c>
      <c r="C2198" s="4">
        <f>HL_d251to2arcmin_incllt60_table!J2198</f>
        <v>1.4973333333333333E-2</v>
      </c>
      <c r="D2198" t="str">
        <f>HL_d251to2arcmin_incllt60_table!I2198</f>
        <v>IC2421</v>
      </c>
      <c r="E2198" t="str">
        <f>HL_d251to2arcmin_incllt60_table!K2198</f>
        <v>Sc</v>
      </c>
      <c r="F2198" t="str">
        <f>CONCATENATE("/home/ec2-user/galaxies/POGSSNR_SDSSonly_",HL_d251to2arcmin_incllt60_table!I2198,".fits")</f>
        <v>/home/ec2-user/galaxies/POGSSNR_SDSSonly_IC2421.fits</v>
      </c>
      <c r="G2198">
        <v>0</v>
      </c>
      <c r="H2198">
        <v>2</v>
      </c>
    </row>
    <row r="2199" spans="1:8">
      <c r="A2199" s="5" t="s">
        <v>847</v>
      </c>
      <c r="B2199" t="str">
        <f>CONCATENATE("/home/ec2-user/galaxies/POGS_SDSSonly_",HL_d251to2arcmin_incllt60_table!I2199,".fits")</f>
        <v>/home/ec2-user/galaxies/POGS_SDSSonly_NGC2695.fits</v>
      </c>
      <c r="C2199" s="4">
        <f>HL_d251to2arcmin_incllt60_table!J2199</f>
        <v>5.9033333333333333E-3</v>
      </c>
      <c r="D2199" t="str">
        <f>HL_d251to2arcmin_incllt60_table!I2199</f>
        <v>NGC2695</v>
      </c>
      <c r="E2199" t="str">
        <f>HL_d251to2arcmin_incllt60_table!K2199</f>
        <v>S0</v>
      </c>
      <c r="F2199" t="str">
        <f>CONCATENATE("/home/ec2-user/galaxies/POGSSNR_SDSSonly_",HL_d251to2arcmin_incllt60_table!I2199,".fits")</f>
        <v>/home/ec2-user/galaxies/POGSSNR_SDSSonly_NGC2695.fits</v>
      </c>
      <c r="G2199">
        <v>0</v>
      </c>
      <c r="H2199">
        <v>2</v>
      </c>
    </row>
    <row r="2200" spans="1:8">
      <c r="A2200" s="5" t="s">
        <v>847</v>
      </c>
      <c r="B2200" t="str">
        <f>CONCATENATE("/home/ec2-user/galaxies/POGS_SDSSonly_",HL_d251to2arcmin_incllt60_table!I2200,".fits")</f>
        <v>/home/ec2-user/galaxies/POGS_SDSSonly_IC0522.fits</v>
      </c>
      <c r="C2200" s="4">
        <f>HL_d251to2arcmin_incllt60_table!J2200</f>
        <v>1.7623333333333335E-2</v>
      </c>
      <c r="D2200" t="str">
        <f>HL_d251to2arcmin_incllt60_table!I2200</f>
        <v>IC0522</v>
      </c>
      <c r="E2200" t="str">
        <f>HL_d251to2arcmin_incllt60_table!K2200</f>
        <v>S0</v>
      </c>
      <c r="F2200" t="str">
        <f>CONCATENATE("/home/ec2-user/galaxies/POGSSNR_SDSSonly_",HL_d251to2arcmin_incllt60_table!I2200,".fits")</f>
        <v>/home/ec2-user/galaxies/POGSSNR_SDSSonly_IC0522.fits</v>
      </c>
      <c r="G2200">
        <v>0</v>
      </c>
      <c r="H2200">
        <v>2</v>
      </c>
    </row>
    <row r="2201" spans="1:8">
      <c r="A2201" s="5" t="s">
        <v>847</v>
      </c>
      <c r="B2201" t="str">
        <f>CONCATENATE("/home/ec2-user/galaxies/POGS_SDSSonly_",HL_d251to2arcmin_incllt60_table!I2201,".fits")</f>
        <v>/home/ec2-user/galaxies/POGS_SDSSonly_NGC2691.fits</v>
      </c>
      <c r="C2201" s="4">
        <f>HL_d251to2arcmin_incllt60_table!J2201</f>
        <v>1.3849999999999999E-2</v>
      </c>
      <c r="D2201" t="str">
        <f>HL_d251to2arcmin_incllt60_table!I2201</f>
        <v>NGC2691</v>
      </c>
      <c r="E2201" t="str">
        <f>HL_d251to2arcmin_incllt60_table!K2201</f>
        <v>Sa</v>
      </c>
      <c r="F2201" t="str">
        <f>CONCATENATE("/home/ec2-user/galaxies/POGSSNR_SDSSonly_",HL_d251to2arcmin_incllt60_table!I2201,".fits")</f>
        <v>/home/ec2-user/galaxies/POGSSNR_SDSSonly_NGC2691.fits</v>
      </c>
      <c r="G2201">
        <v>0</v>
      </c>
      <c r="H2201">
        <v>2</v>
      </c>
    </row>
    <row r="2202" spans="1:8">
      <c r="A2202" s="5" t="s">
        <v>847</v>
      </c>
      <c r="B2202" t="str">
        <f>CONCATENATE("/home/ec2-user/galaxies/POGS_SDSSonly_",HL_d251to2arcmin_incllt60_table!I2202,".fits")</f>
        <v>/home/ec2-user/galaxies/POGS_SDSSonly_NGC2684.fits</v>
      </c>
      <c r="C2202" s="4">
        <f>HL_d251to2arcmin_incllt60_table!J2202</f>
        <v>1.021E-2</v>
      </c>
      <c r="D2202" t="str">
        <f>HL_d251to2arcmin_incllt60_table!I2202</f>
        <v>NGC2684</v>
      </c>
      <c r="E2202" t="str">
        <f>HL_d251to2arcmin_incllt60_table!K2202</f>
        <v>Sc</v>
      </c>
      <c r="F2202" t="str">
        <f>CONCATENATE("/home/ec2-user/galaxies/POGSSNR_SDSSonly_",HL_d251to2arcmin_incllt60_table!I2202,".fits")</f>
        <v>/home/ec2-user/galaxies/POGSSNR_SDSSonly_NGC2684.fits</v>
      </c>
      <c r="G2202">
        <v>0</v>
      </c>
      <c r="H2202">
        <v>2</v>
      </c>
    </row>
    <row r="2203" spans="1:8">
      <c r="A2203" s="5" t="s">
        <v>847</v>
      </c>
      <c r="B2203" t="str">
        <f>CONCATENATE("/home/ec2-user/galaxies/POGS_SDSSonly_",HL_d251to2arcmin_incllt60_table!I2203,".fits")</f>
        <v>/home/ec2-user/galaxies/POGS_SDSSonly_UGC04669.fits</v>
      </c>
      <c r="C2203" s="4">
        <f>HL_d251to2arcmin_incllt60_table!J2203</f>
        <v>1.3860000000000001E-2</v>
      </c>
      <c r="D2203" t="str">
        <f>HL_d251to2arcmin_incllt60_table!I2203</f>
        <v>UGC04669</v>
      </c>
      <c r="E2203" t="str">
        <f>HL_d251to2arcmin_incllt60_table!K2203</f>
        <v>Sd</v>
      </c>
      <c r="F2203" t="str">
        <f>CONCATENATE("/home/ec2-user/galaxies/POGSSNR_SDSSonly_",HL_d251to2arcmin_incllt60_table!I2203,".fits")</f>
        <v>/home/ec2-user/galaxies/POGSSNR_SDSSonly_UGC04669.fits</v>
      </c>
      <c r="G2203">
        <v>0</v>
      </c>
      <c r="H2203">
        <v>2</v>
      </c>
    </row>
    <row r="2204" spans="1:8">
      <c r="A2204" s="5" t="s">
        <v>847</v>
      </c>
      <c r="B2204" t="str">
        <f>CONCATENATE("/home/ec2-user/galaxies/POGS_SDSSonly_",HL_d251to2arcmin_incllt60_table!I2204,".fits")</f>
        <v>/home/ec2-user/galaxies/POGS_SDSSonly_PGC166096.fits</v>
      </c>
      <c r="C2204" s="4">
        <f>HL_d251to2arcmin_incllt60_table!J2204</f>
        <v>0</v>
      </c>
      <c r="D2204" t="str">
        <f>HL_d251to2arcmin_incllt60_table!I2204</f>
        <v>PGC166096</v>
      </c>
      <c r="E2204" t="str">
        <f>HL_d251to2arcmin_incllt60_table!K2204</f>
        <v>I</v>
      </c>
      <c r="F2204" t="str">
        <f>CONCATENATE("/home/ec2-user/galaxies/POGSSNR_SDSSonly_",HL_d251to2arcmin_incllt60_table!I2204,".fits")</f>
        <v>/home/ec2-user/galaxies/POGSSNR_SDSSonly_PGC166096.fits</v>
      </c>
      <c r="G2204">
        <v>0</v>
      </c>
      <c r="H2204">
        <v>2</v>
      </c>
    </row>
    <row r="2205" spans="1:8">
      <c r="A2205" s="5" t="s">
        <v>847</v>
      </c>
      <c r="B2205" t="str">
        <f>CONCATENATE("/home/ec2-user/galaxies/POGS_SDSSonly_",HL_d251to2arcmin_incllt60_table!I2205,".fits")</f>
        <v>/home/ec2-user/galaxies/POGS_SDSSonly_PGC025058.fits</v>
      </c>
      <c r="C2205" s="4">
        <f>HL_d251to2arcmin_incllt60_table!J2205</f>
        <v>2.8413333333333332E-2</v>
      </c>
      <c r="D2205" t="str">
        <f>HL_d251to2arcmin_incllt60_table!I2205</f>
        <v>PGC025058</v>
      </c>
      <c r="E2205" t="str">
        <f>HL_d251to2arcmin_incllt60_table!K2205</f>
        <v>E</v>
      </c>
      <c r="F2205" t="str">
        <f>CONCATENATE("/home/ec2-user/galaxies/POGSSNR_SDSSonly_",HL_d251to2arcmin_incllt60_table!I2205,".fits")</f>
        <v>/home/ec2-user/galaxies/POGSSNR_SDSSonly_PGC025058.fits</v>
      </c>
      <c r="G2205">
        <v>0</v>
      </c>
      <c r="H2205">
        <v>2</v>
      </c>
    </row>
    <row r="2206" spans="1:8">
      <c r="A2206" s="5" t="s">
        <v>847</v>
      </c>
      <c r="B2206" t="str">
        <f>CONCATENATE("/home/ec2-user/galaxies/POGS_SDSSonly_",HL_d251to2arcmin_incllt60_table!I2206,".fits")</f>
        <v>/home/ec2-user/galaxies/POGS_SDSSonly_UGC04670.fits</v>
      </c>
      <c r="C2206" s="4">
        <f>HL_d251to2arcmin_incllt60_table!J2206</f>
        <v>1.3646666666666666E-2</v>
      </c>
      <c r="D2206" t="str">
        <f>HL_d251to2arcmin_incllt60_table!I2206</f>
        <v>UGC04670</v>
      </c>
      <c r="E2206" t="str">
        <f>HL_d251to2arcmin_incllt60_table!K2206</f>
        <v>S0</v>
      </c>
      <c r="F2206" t="str">
        <f>CONCATENATE("/home/ec2-user/galaxies/POGSSNR_SDSSonly_",HL_d251to2arcmin_incllt60_table!I2206,".fits")</f>
        <v>/home/ec2-user/galaxies/POGSSNR_SDSSonly_UGC04670.fits</v>
      </c>
      <c r="G2206">
        <v>0</v>
      </c>
      <c r="H2206">
        <v>2</v>
      </c>
    </row>
    <row r="2207" spans="1:8">
      <c r="A2207" s="5" t="s">
        <v>847</v>
      </c>
      <c r="B2207" t="str">
        <f>CONCATENATE("/home/ec2-user/galaxies/POGS_SDSSonly_",HL_d251to2arcmin_incllt60_table!I2207,".fits")</f>
        <v>/home/ec2-user/galaxies/POGS_SDSSonly_PGC025093.fits</v>
      </c>
      <c r="C2207" s="4">
        <f>HL_d251to2arcmin_incllt60_table!J2207</f>
        <v>0</v>
      </c>
      <c r="D2207" t="str">
        <f>HL_d251to2arcmin_incllt60_table!I2207</f>
        <v>PGC025093</v>
      </c>
      <c r="E2207" t="str">
        <f>HL_d251to2arcmin_incllt60_table!K2207</f>
        <v>Unk</v>
      </c>
      <c r="F2207" t="str">
        <f>CONCATENATE("/home/ec2-user/galaxies/POGSSNR_SDSSonly_",HL_d251to2arcmin_incllt60_table!I2207,".fits")</f>
        <v>/home/ec2-user/galaxies/POGSSNR_SDSSonly_PGC025093.fits</v>
      </c>
      <c r="G2207">
        <v>0</v>
      </c>
      <c r="H2207">
        <v>2</v>
      </c>
    </row>
    <row r="2208" spans="1:8">
      <c r="A2208" s="5" t="s">
        <v>847</v>
      </c>
      <c r="B2208" t="str">
        <f>CONCATENATE("/home/ec2-user/galaxies/POGS_SDSSonly_",HL_d251to2arcmin_incllt60_table!I2208,".fits")</f>
        <v>/home/ec2-user/galaxies/POGS_SDSSonly_UGC04677.fits</v>
      </c>
      <c r="C2208" s="4">
        <f>HL_d251to2arcmin_incllt60_table!J2208</f>
        <v>1.3849999999999999E-2</v>
      </c>
      <c r="D2208" t="str">
        <f>HL_d251to2arcmin_incllt60_table!I2208</f>
        <v>UGC04677</v>
      </c>
      <c r="E2208" t="str">
        <f>HL_d251to2arcmin_incllt60_table!K2208</f>
        <v>SABc</v>
      </c>
      <c r="F2208" t="str">
        <f>CONCATENATE("/home/ec2-user/galaxies/POGSSNR_SDSSonly_",HL_d251to2arcmin_incllt60_table!I2208,".fits")</f>
        <v>/home/ec2-user/galaxies/POGSSNR_SDSSonly_UGC04677.fits</v>
      </c>
      <c r="G2208">
        <v>0</v>
      </c>
      <c r="H2208">
        <v>2</v>
      </c>
    </row>
    <row r="2209" spans="1:8">
      <c r="A2209" s="5" t="s">
        <v>847</v>
      </c>
      <c r="B2209" t="str">
        <f>CONCATENATE("/home/ec2-user/galaxies/POGS_SDSSonly_",HL_d251to2arcmin_incllt60_table!I2209,".fits")</f>
        <v>/home/ec2-user/galaxies/POGS_SDSSonly_PGC025122.fits</v>
      </c>
      <c r="C2209" s="4">
        <f>HL_d251to2arcmin_incllt60_table!J2209</f>
        <v>4.2363333333333336E-2</v>
      </c>
      <c r="D2209" t="str">
        <f>HL_d251to2arcmin_incllt60_table!I2209</f>
        <v>PGC025122</v>
      </c>
      <c r="E2209" t="str">
        <f>HL_d251to2arcmin_incllt60_table!K2209</f>
        <v>S0</v>
      </c>
      <c r="F2209" t="str">
        <f>CONCATENATE("/home/ec2-user/galaxies/POGSSNR_SDSSonly_",HL_d251to2arcmin_incllt60_table!I2209,".fits")</f>
        <v>/home/ec2-user/galaxies/POGSSNR_SDSSonly_PGC025122.fits</v>
      </c>
      <c r="G2209">
        <v>0</v>
      </c>
      <c r="H2209">
        <v>2</v>
      </c>
    </row>
    <row r="2210" spans="1:8">
      <c r="A2210" s="5" t="s">
        <v>847</v>
      </c>
      <c r="B2210" t="str">
        <f>CONCATENATE("/home/ec2-user/galaxies/POGS_SDSSonly_",HL_d251to2arcmin_incllt60_table!I2210,".fits")</f>
        <v>/home/ec2-user/galaxies/POGS_SDSSonly_ESO060-018.fits</v>
      </c>
      <c r="C2210" s="4">
        <f>HL_d251to2arcmin_incllt60_table!J2210</f>
        <v>2.2756666666666668E-2</v>
      </c>
      <c r="D2210" t="str">
        <f>HL_d251to2arcmin_incllt60_table!I2210</f>
        <v>ESO060-018</v>
      </c>
      <c r="E2210" t="str">
        <f>HL_d251to2arcmin_incllt60_table!K2210</f>
        <v>SBbc</v>
      </c>
      <c r="F2210" t="str">
        <f>CONCATENATE("/home/ec2-user/galaxies/POGSSNR_SDSSonly_",HL_d251to2arcmin_incllt60_table!I2210,".fits")</f>
        <v>/home/ec2-user/galaxies/POGSSNR_SDSSonly_ESO060-018.fits</v>
      </c>
      <c r="G2210">
        <v>0</v>
      </c>
      <c r="H2210">
        <v>2</v>
      </c>
    </row>
    <row r="2211" spans="1:8">
      <c r="A2211" s="5" t="s">
        <v>847</v>
      </c>
      <c r="B2211" t="str">
        <f>CONCATENATE("/home/ec2-user/galaxies/POGS_SDSSonly_",HL_d251to2arcmin_incllt60_table!I2211,".fits")</f>
        <v>/home/ec2-user/galaxies/POGS_SDSSonly_UGC04684.fits</v>
      </c>
      <c r="C2211" s="4">
        <f>HL_d251to2arcmin_incllt60_table!J2211</f>
        <v>8.2433333333333334E-3</v>
      </c>
      <c r="D2211" t="str">
        <f>HL_d251to2arcmin_incllt60_table!I2211</f>
        <v>UGC04684</v>
      </c>
      <c r="E2211" t="str">
        <f>HL_d251to2arcmin_incllt60_table!K2211</f>
        <v>Scd</v>
      </c>
      <c r="F2211" t="str">
        <f>CONCATENATE("/home/ec2-user/galaxies/POGSSNR_SDSSonly_",HL_d251to2arcmin_incllt60_table!I2211,".fits")</f>
        <v>/home/ec2-user/galaxies/POGSSNR_SDSSonly_UGC04684.fits</v>
      </c>
      <c r="G2211">
        <v>0</v>
      </c>
      <c r="H2211">
        <v>2</v>
      </c>
    </row>
    <row r="2212" spans="1:8">
      <c r="A2212" s="5" t="s">
        <v>847</v>
      </c>
      <c r="B2212" t="str">
        <f>CONCATENATE("/home/ec2-user/galaxies/POGS_SDSSonly_",HL_d251to2arcmin_incllt60_table!I2212,".fits")</f>
        <v>/home/ec2-user/galaxies/POGS_SDSSonly_UGC04671.fits</v>
      </c>
      <c r="C2212" s="4">
        <f>HL_d251to2arcmin_incllt60_table!J2212</f>
        <v>1.4126666666666666E-2</v>
      </c>
      <c r="D2212" t="str">
        <f>HL_d251to2arcmin_incllt60_table!I2212</f>
        <v>UGC04671</v>
      </c>
      <c r="E2212" t="str">
        <f>HL_d251to2arcmin_incllt60_table!K2212</f>
        <v>Sa</v>
      </c>
      <c r="F2212" t="str">
        <f>CONCATENATE("/home/ec2-user/galaxies/POGSSNR_SDSSonly_",HL_d251to2arcmin_incllt60_table!I2212,".fits")</f>
        <v>/home/ec2-user/galaxies/POGSSNR_SDSSonly_UGC04671.fits</v>
      </c>
      <c r="G2212">
        <v>0</v>
      </c>
      <c r="H2212">
        <v>2</v>
      </c>
    </row>
    <row r="2213" spans="1:8">
      <c r="A2213" s="5" t="s">
        <v>847</v>
      </c>
      <c r="B2213" t="str">
        <f>CONCATENATE("/home/ec2-user/galaxies/POGS_SDSSonly_",HL_d251to2arcmin_incllt60_table!I2213,".fits")</f>
        <v>/home/ec2-user/galaxies/POGS_SDSSonly_ESO563-033.fits</v>
      </c>
      <c r="C2213" s="4">
        <f>HL_d251to2arcmin_incllt60_table!J2213</f>
        <v>0</v>
      </c>
      <c r="D2213" t="str">
        <f>HL_d251to2arcmin_incllt60_table!I2213</f>
        <v>ESO563-033</v>
      </c>
      <c r="E2213" t="str">
        <f>HL_d251to2arcmin_incllt60_table!K2213</f>
        <v>Unk</v>
      </c>
      <c r="F2213" t="str">
        <f>CONCATENATE("/home/ec2-user/galaxies/POGSSNR_SDSSonly_",HL_d251to2arcmin_incllt60_table!I2213,".fits")</f>
        <v>/home/ec2-user/galaxies/POGSSNR_SDSSonly_ESO563-033.fits</v>
      </c>
      <c r="G2213">
        <v>0</v>
      </c>
      <c r="H2213">
        <v>2</v>
      </c>
    </row>
    <row r="2214" spans="1:8">
      <c r="A2214" s="5" t="s">
        <v>847</v>
      </c>
      <c r="B2214" t="str">
        <f>CONCATENATE("/home/ec2-user/galaxies/POGS_SDSSonly_",HL_d251to2arcmin_incllt60_table!I2214,".fits")</f>
        <v>/home/ec2-user/galaxies/POGS_SDSSonly_NGC2704.fits</v>
      </c>
      <c r="C2214" s="4">
        <f>HL_d251to2arcmin_incllt60_table!J2214</f>
        <v>2.4213333333333333E-2</v>
      </c>
      <c r="D2214" t="str">
        <f>HL_d251to2arcmin_incllt60_table!I2214</f>
        <v>NGC2704</v>
      </c>
      <c r="E2214" t="str">
        <f>HL_d251to2arcmin_incllt60_table!K2214</f>
        <v>Sab</v>
      </c>
      <c r="F2214" t="str">
        <f>CONCATENATE("/home/ec2-user/galaxies/POGSSNR_SDSSonly_",HL_d251to2arcmin_incllt60_table!I2214,".fits")</f>
        <v>/home/ec2-user/galaxies/POGSSNR_SDSSonly_NGC2704.fits</v>
      </c>
      <c r="G2214">
        <v>0</v>
      </c>
      <c r="H2214">
        <v>2</v>
      </c>
    </row>
    <row r="2215" spans="1:8">
      <c r="A2215" s="5" t="s">
        <v>847</v>
      </c>
      <c r="B2215" t="str">
        <f>CONCATENATE("/home/ec2-user/galaxies/POGS_SDSSonly_",HL_d251to2arcmin_incllt60_table!I2215,".fits")</f>
        <v>/home/ec2-user/galaxies/POGS_SDSSonly_ESO496-022.fits</v>
      </c>
      <c r="C2215" s="4">
        <f>HL_d251to2arcmin_incllt60_table!J2215</f>
        <v>7.3600000000000002E-3</v>
      </c>
      <c r="D2215" t="str">
        <f>HL_d251to2arcmin_incllt60_table!I2215</f>
        <v>ESO496-022</v>
      </c>
      <c r="E2215" t="str">
        <f>HL_d251to2arcmin_incllt60_table!K2215</f>
        <v>Scd</v>
      </c>
      <c r="F2215" t="str">
        <f>CONCATENATE("/home/ec2-user/galaxies/POGSSNR_SDSSonly_",HL_d251to2arcmin_incllt60_table!I2215,".fits")</f>
        <v>/home/ec2-user/galaxies/POGSSNR_SDSSonly_ESO496-022.fits</v>
      </c>
      <c r="G2215">
        <v>0</v>
      </c>
      <c r="H2215">
        <v>2</v>
      </c>
    </row>
    <row r="2216" spans="1:8">
      <c r="A2216" s="5" t="s">
        <v>847</v>
      </c>
      <c r="B2216" t="str">
        <f>CONCATENATE("/home/ec2-user/galaxies/POGS_SDSSonly_",HL_d251to2arcmin_incllt60_table!I2216,".fits")</f>
        <v>/home/ec2-user/galaxies/POGS_SDSSonly_ESO314-002.fits</v>
      </c>
      <c r="C2216" s="4">
        <f>HL_d251to2arcmin_incllt60_table!J2216</f>
        <v>2.5466666666666667E-3</v>
      </c>
      <c r="D2216" t="str">
        <f>HL_d251to2arcmin_incllt60_table!I2216</f>
        <v>ESO314-002</v>
      </c>
      <c r="E2216" t="str">
        <f>HL_d251to2arcmin_incllt60_table!K2216</f>
        <v>E</v>
      </c>
      <c r="F2216" t="str">
        <f>CONCATENATE("/home/ec2-user/galaxies/POGSSNR_SDSSonly_",HL_d251to2arcmin_incllt60_table!I2216,".fits")</f>
        <v>/home/ec2-user/galaxies/POGSSNR_SDSSonly_ESO314-002.fits</v>
      </c>
      <c r="G2216">
        <v>0</v>
      </c>
      <c r="H2216">
        <v>2</v>
      </c>
    </row>
    <row r="2217" spans="1:8">
      <c r="A2217" s="5" t="s">
        <v>847</v>
      </c>
      <c r="B2217" t="str">
        <f>CONCATENATE("/home/ec2-user/galaxies/POGS_SDSSonly_",HL_d251to2arcmin_incllt60_table!I2217,".fits")</f>
        <v>/home/ec2-user/galaxies/POGS_SDSSonly_NGC2716.fits</v>
      </c>
      <c r="C2217" s="4">
        <f>HL_d251to2arcmin_incllt60_table!J2217</f>
        <v>1.1943333333333334E-2</v>
      </c>
      <c r="D2217" t="str">
        <f>HL_d251to2arcmin_incllt60_table!I2217</f>
        <v>NGC2716</v>
      </c>
      <c r="E2217" t="str">
        <f>HL_d251to2arcmin_incllt60_table!K2217</f>
        <v>S0-a</v>
      </c>
      <c r="F2217" t="str">
        <f>CONCATENATE("/home/ec2-user/galaxies/POGSSNR_SDSSonly_",HL_d251to2arcmin_incllt60_table!I2217,".fits")</f>
        <v>/home/ec2-user/galaxies/POGSSNR_SDSSonly_NGC2716.fits</v>
      </c>
      <c r="G2217">
        <v>0</v>
      </c>
      <c r="H2217">
        <v>2</v>
      </c>
    </row>
    <row r="2218" spans="1:8">
      <c r="A2218" s="5" t="s">
        <v>847</v>
      </c>
      <c r="B2218" t="str">
        <f>CONCATENATE("/home/ec2-user/galaxies/POGS_SDSSonly_",HL_d251to2arcmin_incllt60_table!I2218,".fits")</f>
        <v>/home/ec2-user/galaxies/POGS_SDSSonly_UGC04686.fits</v>
      </c>
      <c r="C2218" s="4">
        <f>HL_d251to2arcmin_incllt60_table!J2218</f>
        <v>3.1260000000000003E-2</v>
      </c>
      <c r="D2218" t="str">
        <f>HL_d251to2arcmin_incllt60_table!I2218</f>
        <v>UGC04686</v>
      </c>
      <c r="E2218" t="str">
        <f>HL_d251to2arcmin_incllt60_table!K2218</f>
        <v>Sab</v>
      </c>
      <c r="F2218" t="str">
        <f>CONCATENATE("/home/ec2-user/galaxies/POGSSNR_SDSSonly_",HL_d251to2arcmin_incllt60_table!I2218,".fits")</f>
        <v>/home/ec2-user/galaxies/POGSSNR_SDSSonly_UGC04686.fits</v>
      </c>
      <c r="G2218">
        <v>0</v>
      </c>
      <c r="H2218">
        <v>2</v>
      </c>
    </row>
    <row r="2219" spans="1:8">
      <c r="A2219" s="5" t="s">
        <v>847</v>
      </c>
      <c r="B2219" t="str">
        <f>CONCATENATE("/home/ec2-user/galaxies/POGS_SDSSonly_",HL_d251to2arcmin_incllt60_table!I2219,".fits")</f>
        <v>/home/ec2-user/galaxies/POGS_SDSSonly_ESO090-011.fits</v>
      </c>
      <c r="C2219" s="4">
        <f>HL_d251to2arcmin_incllt60_table!J2219</f>
        <v>1.7486666666666668E-2</v>
      </c>
      <c r="D2219" t="str">
        <f>HL_d251to2arcmin_incllt60_table!I2219</f>
        <v>ESO090-011</v>
      </c>
      <c r="E2219" t="str">
        <f>HL_d251to2arcmin_incllt60_table!K2219</f>
        <v>Sc</v>
      </c>
      <c r="F2219" t="str">
        <f>CONCATENATE("/home/ec2-user/galaxies/POGSSNR_SDSSonly_",HL_d251to2arcmin_incllt60_table!I2219,".fits")</f>
        <v>/home/ec2-user/galaxies/POGSSNR_SDSSonly_ESO090-011.fits</v>
      </c>
      <c r="G2219">
        <v>0</v>
      </c>
      <c r="H2219">
        <v>2</v>
      </c>
    </row>
    <row r="2220" spans="1:8">
      <c r="A2220" s="5" t="s">
        <v>847</v>
      </c>
      <c r="B2220" t="str">
        <f>CONCATENATE("/home/ec2-user/galaxies/POGS_SDSSonly_",HL_d251to2arcmin_incllt60_table!I2220,".fits")</f>
        <v>/home/ec2-user/galaxies/POGS_SDSSonly_UGC04699.fits</v>
      </c>
      <c r="C2220" s="4">
        <f>HL_d251to2arcmin_incllt60_table!J2220</f>
        <v>2.8483333333333333E-2</v>
      </c>
      <c r="D2220" t="str">
        <f>HL_d251to2arcmin_incllt60_table!I2220</f>
        <v>UGC04699</v>
      </c>
      <c r="E2220" t="str">
        <f>HL_d251to2arcmin_incllt60_table!K2220</f>
        <v>E-SO</v>
      </c>
      <c r="F2220" t="str">
        <f>CONCATENATE("/home/ec2-user/galaxies/POGSSNR_SDSSonly_",HL_d251to2arcmin_incllt60_table!I2220,".fits")</f>
        <v>/home/ec2-user/galaxies/POGSSNR_SDSSonly_UGC04699.fits</v>
      </c>
      <c r="G2220">
        <v>0</v>
      </c>
      <c r="H2220">
        <v>2</v>
      </c>
    </row>
    <row r="2221" spans="1:8">
      <c r="A2221" s="5" t="s">
        <v>847</v>
      </c>
      <c r="B2221" t="str">
        <f>CONCATENATE("/home/ec2-user/galaxies/POGS_SDSSonly_",HL_d251to2arcmin_incllt60_table!I2221,".fits")</f>
        <v>/home/ec2-user/galaxies/POGS_SDSSonly_UGC04700.fits</v>
      </c>
      <c r="C2221" s="4">
        <f>HL_d251to2arcmin_incllt60_table!J2221</f>
        <v>2.8706666666666665E-2</v>
      </c>
      <c r="D2221" t="str">
        <f>HL_d251to2arcmin_incllt60_table!I2221</f>
        <v>UGC04700</v>
      </c>
      <c r="E2221" t="str">
        <f>HL_d251to2arcmin_incllt60_table!K2221</f>
        <v>Sb</v>
      </c>
      <c r="F2221" t="str">
        <f>CONCATENATE("/home/ec2-user/galaxies/POGSSNR_SDSSonly_",HL_d251to2arcmin_incllt60_table!I2221,".fits")</f>
        <v>/home/ec2-user/galaxies/POGSSNR_SDSSonly_UGC04700.fits</v>
      </c>
      <c r="G2221">
        <v>0</v>
      </c>
      <c r="H2221">
        <v>2</v>
      </c>
    </row>
    <row r="2222" spans="1:8">
      <c r="A2222" s="5" t="s">
        <v>847</v>
      </c>
      <c r="B2222" t="str">
        <f>CONCATENATE("/home/ec2-user/galaxies/POGS_SDSSonly_",HL_d251to2arcmin_incllt60_table!I2222,".fits")</f>
        <v>/home/ec2-user/galaxies/POGS_SDSSonly_NGC2718.fits</v>
      </c>
      <c r="C2222" s="4">
        <f>HL_d251to2arcmin_incllt60_table!J2222</f>
        <v>1.2736666666666667E-2</v>
      </c>
      <c r="D2222" t="str">
        <f>HL_d251to2arcmin_incllt60_table!I2222</f>
        <v>NGC2718</v>
      </c>
      <c r="E2222" t="str">
        <f>HL_d251to2arcmin_incllt60_table!K2222</f>
        <v>SABa</v>
      </c>
      <c r="F2222" t="str">
        <f>CONCATENATE("/home/ec2-user/galaxies/POGSSNR_SDSSonly_",HL_d251to2arcmin_incllt60_table!I2222,".fits")</f>
        <v>/home/ec2-user/galaxies/POGSSNR_SDSSonly_NGC2718.fits</v>
      </c>
      <c r="G2222">
        <v>0</v>
      </c>
      <c r="H2222">
        <v>2</v>
      </c>
    </row>
    <row r="2223" spans="1:8">
      <c r="A2223" s="5" t="s">
        <v>847</v>
      </c>
      <c r="B2223" t="str">
        <f>CONCATENATE("/home/ec2-user/galaxies/POGS_SDSSonly_",HL_d251to2arcmin_incllt60_table!I2223,".fits")</f>
        <v>/home/ec2-user/galaxies/POGS_SDSSonly_UGC04702.fits</v>
      </c>
      <c r="C2223" s="4">
        <f>HL_d251to2arcmin_incllt60_table!J2223</f>
        <v>2.8806666666666668E-2</v>
      </c>
      <c r="D2223" t="str">
        <f>HL_d251to2arcmin_incllt60_table!I2223</f>
        <v>UGC04702</v>
      </c>
      <c r="E2223" t="str">
        <f>HL_d251to2arcmin_incllt60_table!K2223</f>
        <v>S0</v>
      </c>
      <c r="F2223" t="str">
        <f>CONCATENATE("/home/ec2-user/galaxies/POGSSNR_SDSSonly_",HL_d251to2arcmin_incllt60_table!I2223,".fits")</f>
        <v>/home/ec2-user/galaxies/POGSSNR_SDSSonly_UGC04702.fits</v>
      </c>
      <c r="G2223">
        <v>0</v>
      </c>
      <c r="H2223">
        <v>2</v>
      </c>
    </row>
    <row r="2224" spans="1:8">
      <c r="A2224" s="5" t="s">
        <v>847</v>
      </c>
      <c r="B2224" t="str">
        <f>CONCATENATE("/home/ec2-user/galaxies/POGS_SDSSonly_",HL_d251to2arcmin_incllt60_table!I2224,".fits")</f>
        <v>/home/ec2-user/galaxies/POGS_SDSSonly_NGC2721.fits</v>
      </c>
      <c r="C2224" s="4">
        <f>HL_d251to2arcmin_incllt60_table!J2224</f>
        <v>1.214E-2</v>
      </c>
      <c r="D2224" t="str">
        <f>HL_d251to2arcmin_incllt60_table!I2224</f>
        <v>NGC2721</v>
      </c>
      <c r="E2224" t="str">
        <f>HL_d251to2arcmin_incllt60_table!K2224</f>
        <v>SBbc</v>
      </c>
      <c r="F2224" t="str">
        <f>CONCATENATE("/home/ec2-user/galaxies/POGSSNR_SDSSonly_",HL_d251to2arcmin_incllt60_table!I2224,".fits")</f>
        <v>/home/ec2-user/galaxies/POGSSNR_SDSSonly_NGC2721.fits</v>
      </c>
      <c r="G2224">
        <v>0</v>
      </c>
      <c r="H2224">
        <v>2</v>
      </c>
    </row>
    <row r="2225" spans="1:8">
      <c r="A2225" s="5" t="s">
        <v>847</v>
      </c>
      <c r="B2225" t="str">
        <f>CONCATENATE("/home/ec2-user/galaxies/POGS_SDSSonly_",HL_d251to2arcmin_incllt60_table!I2225,".fits")</f>
        <v>/home/ec2-user/galaxies/POGS_SDSSonly_NGC2701.fits</v>
      </c>
      <c r="C2225" s="4">
        <f>HL_d251to2arcmin_incllt60_table!J2225</f>
        <v>8.43E-3</v>
      </c>
      <c r="D2225" t="str">
        <f>HL_d251to2arcmin_incllt60_table!I2225</f>
        <v>NGC2701</v>
      </c>
      <c r="E2225" t="str">
        <f>HL_d251to2arcmin_incllt60_table!K2225</f>
        <v>SABc</v>
      </c>
      <c r="F2225" t="str">
        <f>CONCATENATE("/home/ec2-user/galaxies/POGSSNR_SDSSonly_",HL_d251to2arcmin_incllt60_table!I2225,".fits")</f>
        <v>/home/ec2-user/galaxies/POGSSNR_SDSSonly_NGC2701.fits</v>
      </c>
      <c r="G2225">
        <v>0</v>
      </c>
      <c r="H2225">
        <v>2</v>
      </c>
    </row>
    <row r="2226" spans="1:8">
      <c r="A2226" s="5" t="s">
        <v>847</v>
      </c>
      <c r="B2226" t="str">
        <f>CONCATENATE("/home/ec2-user/galaxies/POGS_SDSSonly_",HL_d251to2arcmin_incllt60_table!I2226,".fits")</f>
        <v>/home/ec2-user/galaxies/POGS_SDSSonly_NGC2720.fits</v>
      </c>
      <c r="C2226" s="4">
        <f>HL_d251to2arcmin_incllt60_table!J2226</f>
        <v>2.9680000000000002E-2</v>
      </c>
      <c r="D2226" t="str">
        <f>HL_d251to2arcmin_incllt60_table!I2226</f>
        <v>NGC2720</v>
      </c>
      <c r="E2226" t="str">
        <f>HL_d251to2arcmin_incllt60_table!K2226</f>
        <v>E-SO</v>
      </c>
      <c r="F2226" t="str">
        <f>CONCATENATE("/home/ec2-user/galaxies/POGSSNR_SDSSonly_",HL_d251to2arcmin_incllt60_table!I2226,".fits")</f>
        <v>/home/ec2-user/galaxies/POGSSNR_SDSSonly_NGC2720.fits</v>
      </c>
      <c r="G2226">
        <v>0</v>
      </c>
      <c r="H2226">
        <v>2</v>
      </c>
    </row>
    <row r="2227" spans="1:8">
      <c r="A2227" s="5" t="s">
        <v>847</v>
      </c>
      <c r="B2227" t="str">
        <f>CONCATENATE("/home/ec2-user/galaxies/POGS_SDSSonly_",HL_d251to2arcmin_incllt60_table!I2227,".fits")</f>
        <v>/home/ec2-user/galaxies/POGS_SDSSonly_PGC025244.fits</v>
      </c>
      <c r="C2227" s="4">
        <f>HL_d251to2arcmin_incllt60_table!J2227</f>
        <v>2.5343333333333332E-2</v>
      </c>
      <c r="D2227" t="str">
        <f>HL_d251to2arcmin_incllt60_table!I2227</f>
        <v>PGC025244</v>
      </c>
      <c r="E2227" t="str">
        <f>HL_d251to2arcmin_incllt60_table!K2227</f>
        <v>SBb</v>
      </c>
      <c r="F2227" t="str">
        <f>CONCATENATE("/home/ec2-user/galaxies/POGSSNR_SDSSonly_",HL_d251to2arcmin_incllt60_table!I2227,".fits")</f>
        <v>/home/ec2-user/galaxies/POGSSNR_SDSSonly_PGC025244.fits</v>
      </c>
      <c r="G2227">
        <v>0</v>
      </c>
      <c r="H2227">
        <v>2</v>
      </c>
    </row>
    <row r="2228" spans="1:8">
      <c r="A2228" s="5" t="s">
        <v>847</v>
      </c>
      <c r="B2228" t="str">
        <f>CONCATENATE("/home/ec2-user/galaxies/POGS_SDSSonly_",HL_d251to2arcmin_incllt60_table!I2228,".fits")</f>
        <v>/home/ec2-user/galaxies/POGS_SDSSonly_PGC025249.fits</v>
      </c>
      <c r="C2228" s="4">
        <f>HL_d251to2arcmin_incllt60_table!J2228</f>
        <v>5.2299999999999999E-2</v>
      </c>
      <c r="D2228" t="str">
        <f>HL_d251to2arcmin_incllt60_table!I2228</f>
        <v>PGC025249</v>
      </c>
      <c r="E2228" t="str">
        <f>HL_d251to2arcmin_incllt60_table!K2228</f>
        <v>S?</v>
      </c>
      <c r="F2228" t="str">
        <f>CONCATENATE("/home/ec2-user/galaxies/POGSSNR_SDSSonly_",HL_d251to2arcmin_incllt60_table!I2228,".fits")</f>
        <v>/home/ec2-user/galaxies/POGSSNR_SDSSonly_PGC025249.fits</v>
      </c>
      <c r="G2228">
        <v>0</v>
      </c>
      <c r="H2228">
        <v>2</v>
      </c>
    </row>
    <row r="2229" spans="1:8">
      <c r="A2229" s="5" t="s">
        <v>847</v>
      </c>
      <c r="B2229" t="str">
        <f>CONCATENATE("/home/ec2-user/galaxies/POGS_SDSSonly_",HL_d251to2arcmin_incllt60_table!I2229,".fits")</f>
        <v>/home/ec2-user/galaxies/POGS_SDSSonly_NGC2723.fits</v>
      </c>
      <c r="C2229" s="4">
        <f>HL_d251to2arcmin_incllt60_table!J2229</f>
        <v>1.2383333333333333E-2</v>
      </c>
      <c r="D2229" t="str">
        <f>HL_d251to2arcmin_incllt60_table!I2229</f>
        <v>NGC2723</v>
      </c>
      <c r="E2229" t="str">
        <f>HL_d251to2arcmin_incllt60_table!K2229</f>
        <v>S0</v>
      </c>
      <c r="F2229" t="str">
        <f>CONCATENATE("/home/ec2-user/galaxies/POGSSNR_SDSSonly_",HL_d251to2arcmin_incllt60_table!I2229,".fits")</f>
        <v>/home/ec2-user/galaxies/POGSSNR_SDSSonly_NGC2723.fits</v>
      </c>
      <c r="G2229">
        <v>0</v>
      </c>
      <c r="H2229">
        <v>2</v>
      </c>
    </row>
    <row r="2230" spans="1:8">
      <c r="A2230" s="5" t="s">
        <v>847</v>
      </c>
      <c r="B2230" t="str">
        <f>CONCATENATE("/home/ec2-user/galaxies/POGS_SDSSonly_",HL_d251to2arcmin_incllt60_table!I2230,".fits")</f>
        <v>/home/ec2-user/galaxies/POGS_SDSSonly_UGC04716.fits</v>
      </c>
      <c r="C2230" s="4">
        <f>HL_d251to2arcmin_incllt60_table!J2230</f>
        <v>2.9406666666666668E-2</v>
      </c>
      <c r="D2230" t="str">
        <f>HL_d251to2arcmin_incllt60_table!I2230</f>
        <v>UGC04716</v>
      </c>
      <c r="E2230" t="str">
        <f>HL_d251to2arcmin_incllt60_table!K2230</f>
        <v>Sb</v>
      </c>
      <c r="F2230" t="str">
        <f>CONCATENATE("/home/ec2-user/galaxies/POGSSNR_SDSSonly_",HL_d251to2arcmin_incllt60_table!I2230,".fits")</f>
        <v>/home/ec2-user/galaxies/POGSSNR_SDSSonly_UGC04716.fits</v>
      </c>
      <c r="G2230">
        <v>0</v>
      </c>
      <c r="H2230">
        <v>2</v>
      </c>
    </row>
    <row r="2231" spans="1:8">
      <c r="A2231" s="5" t="s">
        <v>847</v>
      </c>
      <c r="B2231" t="str">
        <f>CONCATENATE("/home/ec2-user/galaxies/POGS_SDSSonly_",HL_d251to2arcmin_incllt60_table!I2231,".fits")</f>
        <v>/home/ec2-user/galaxies/POGS_SDSSonly_PGC025285.fits</v>
      </c>
      <c r="C2231" s="4">
        <f>HL_d251to2arcmin_incllt60_table!J2231</f>
        <v>6.051666666666667E-2</v>
      </c>
      <c r="D2231" t="str">
        <f>HL_d251to2arcmin_incllt60_table!I2231</f>
        <v>PGC025285</v>
      </c>
      <c r="E2231" t="str">
        <f>HL_d251to2arcmin_incllt60_table!K2231</f>
        <v>S?</v>
      </c>
      <c r="F2231" t="str">
        <f>CONCATENATE("/home/ec2-user/galaxies/POGSSNR_SDSSonly_",HL_d251to2arcmin_incllt60_table!I2231,".fits")</f>
        <v>/home/ec2-user/galaxies/POGSSNR_SDSSonly_PGC025285.fits</v>
      </c>
      <c r="G2231">
        <v>0</v>
      </c>
      <c r="H2231">
        <v>2</v>
      </c>
    </row>
    <row r="2232" spans="1:8">
      <c r="A2232" s="5" t="s">
        <v>847</v>
      </c>
      <c r="B2232" t="str">
        <f>CONCATENATE("/home/ec2-user/galaxies/POGS_SDSSonly_",HL_d251to2arcmin_incllt60_table!I2232,".fits")</f>
        <v>/home/ec2-user/galaxies/POGS_SDSSonly_ESO371-030.fits</v>
      </c>
      <c r="C2232" s="4">
        <f>HL_d251to2arcmin_incllt60_table!J2232</f>
        <v>3.82E-3</v>
      </c>
      <c r="D2232" t="str">
        <f>HL_d251to2arcmin_incllt60_table!I2232</f>
        <v>ESO371-030</v>
      </c>
      <c r="E2232" t="str">
        <f>HL_d251to2arcmin_incllt60_table!K2232</f>
        <v>IAB</v>
      </c>
      <c r="F2232" t="str">
        <f>CONCATENATE("/home/ec2-user/galaxies/POGSSNR_SDSSonly_",HL_d251to2arcmin_incllt60_table!I2232,".fits")</f>
        <v>/home/ec2-user/galaxies/POGSSNR_SDSSonly_ESO371-030.fits</v>
      </c>
      <c r="G2232">
        <v>0</v>
      </c>
      <c r="H2232">
        <v>2</v>
      </c>
    </row>
    <row r="2233" spans="1:8">
      <c r="A2233" s="5" t="s">
        <v>847</v>
      </c>
      <c r="B2233" t="str">
        <f>CONCATENATE("/home/ec2-user/galaxies/POGS_SDSSonly_",HL_d251to2arcmin_incllt60_table!I2233,".fits")</f>
        <v>/home/ec2-user/galaxies/POGS_SDSSonly_UGC04612.fits</v>
      </c>
      <c r="C2233" s="4">
        <f>HL_d251to2arcmin_incllt60_table!J2233</f>
        <v>6.28E-3</v>
      </c>
      <c r="D2233" t="str">
        <f>HL_d251to2arcmin_incllt60_table!I2233</f>
        <v>UGC04612</v>
      </c>
      <c r="E2233" t="str">
        <f>HL_d251to2arcmin_incllt60_table!K2233</f>
        <v>Sm</v>
      </c>
      <c r="F2233" t="str">
        <f>CONCATENATE("/home/ec2-user/galaxies/POGSSNR_SDSSonly_",HL_d251to2arcmin_incllt60_table!I2233,".fits")</f>
        <v>/home/ec2-user/galaxies/POGSSNR_SDSSonly_UGC04612.fits</v>
      </c>
      <c r="G2233">
        <v>0</v>
      </c>
      <c r="H2233">
        <v>2</v>
      </c>
    </row>
    <row r="2234" spans="1:8">
      <c r="A2234" s="5" t="s">
        <v>847</v>
      </c>
      <c r="B2234" t="str">
        <f>CONCATENATE("/home/ec2-user/galaxies/POGS_SDSSonly_",HL_d251to2arcmin_incllt60_table!I2234,".fits")</f>
        <v>/home/ec2-user/galaxies/POGS_SDSSonly_UGC04713.fits</v>
      </c>
      <c r="C2234" s="4">
        <f>HL_d251to2arcmin_incllt60_table!J2234</f>
        <v>3.0753333333333334E-2</v>
      </c>
      <c r="D2234" t="str">
        <f>HL_d251to2arcmin_incllt60_table!I2234</f>
        <v>UGC04713</v>
      </c>
      <c r="E2234" t="str">
        <f>HL_d251to2arcmin_incllt60_table!K2234</f>
        <v>Sb</v>
      </c>
      <c r="F2234" t="str">
        <f>CONCATENATE("/home/ec2-user/galaxies/POGSSNR_SDSSonly_",HL_d251to2arcmin_incllt60_table!I2234,".fits")</f>
        <v>/home/ec2-user/galaxies/POGSSNR_SDSSonly_UGC04713.fits</v>
      </c>
      <c r="G2234">
        <v>0</v>
      </c>
      <c r="H2234">
        <v>2</v>
      </c>
    </row>
    <row r="2235" spans="1:8">
      <c r="A2235" s="5" t="s">
        <v>847</v>
      </c>
      <c r="B2235" t="str">
        <f>CONCATENATE("/home/ec2-user/galaxies/POGS_SDSSonly_",HL_d251to2arcmin_incllt60_table!I2235,".fits")</f>
        <v>/home/ec2-user/galaxies/POGS_SDSSonly_UGC04706.fits</v>
      </c>
      <c r="C2235" s="4">
        <f>HL_d251to2arcmin_incllt60_table!J2235</f>
        <v>3.6756666666666667E-2</v>
      </c>
      <c r="D2235" t="str">
        <f>HL_d251to2arcmin_incllt60_table!I2235</f>
        <v>UGC04706</v>
      </c>
      <c r="E2235" t="str">
        <f>HL_d251to2arcmin_incllt60_table!K2235</f>
        <v>SBb</v>
      </c>
      <c r="F2235" t="str">
        <f>CONCATENATE("/home/ec2-user/galaxies/POGSSNR_SDSSonly_",HL_d251to2arcmin_incllt60_table!I2235,".fits")</f>
        <v>/home/ec2-user/galaxies/POGSSNR_SDSSonly_UGC04706.fits</v>
      </c>
      <c r="G2235">
        <v>0</v>
      </c>
      <c r="H2235">
        <v>2</v>
      </c>
    </row>
    <row r="2236" spans="1:8">
      <c r="A2236" s="5" t="s">
        <v>847</v>
      </c>
      <c r="B2236" t="str">
        <f>CONCATENATE("/home/ec2-user/galaxies/POGS_SDSSonly_",HL_d251to2arcmin_incllt60_table!I2236,".fits")</f>
        <v>/home/ec2-user/galaxies/POGS_SDSSonly_PGC1062626.fits</v>
      </c>
      <c r="C2236" s="4">
        <f>HL_d251to2arcmin_incllt60_table!J2236</f>
        <v>1.9089999999999999E-2</v>
      </c>
      <c r="D2236" t="str">
        <f>HL_d251to2arcmin_incllt60_table!I2236</f>
        <v>PGC1062626</v>
      </c>
      <c r="E2236" t="str">
        <f>HL_d251to2arcmin_incllt60_table!K2236</f>
        <v>Sa</v>
      </c>
      <c r="F2236" t="str">
        <f>CONCATENATE("/home/ec2-user/galaxies/POGSSNR_SDSSonly_",HL_d251to2arcmin_incllt60_table!I2236,".fits")</f>
        <v>/home/ec2-user/galaxies/POGSSNR_SDSSonly_PGC1062626.fits</v>
      </c>
      <c r="G2236">
        <v>0</v>
      </c>
      <c r="H2236">
        <v>2</v>
      </c>
    </row>
    <row r="2237" spans="1:8">
      <c r="A2237" s="5" t="s">
        <v>847</v>
      </c>
      <c r="B2237" t="str">
        <f>CONCATENATE("/home/ec2-user/galaxies/POGS_SDSSonly_",HL_d251to2arcmin_incllt60_table!I2237,".fits")</f>
        <v>/home/ec2-user/galaxies/POGS_SDSSonly_ESO314-003.fits</v>
      </c>
      <c r="C2237" s="4">
        <f>HL_d251to2arcmin_incllt60_table!J2237</f>
        <v>8.1499999999999993E-3</v>
      </c>
      <c r="D2237" t="str">
        <f>HL_d251to2arcmin_incllt60_table!I2237</f>
        <v>ESO314-003</v>
      </c>
      <c r="E2237" t="str">
        <f>HL_d251to2arcmin_incllt60_table!K2237</f>
        <v>Sbc</v>
      </c>
      <c r="F2237" t="str">
        <f>CONCATENATE("/home/ec2-user/galaxies/POGSSNR_SDSSonly_",HL_d251to2arcmin_incllt60_table!I2237,".fits")</f>
        <v>/home/ec2-user/galaxies/POGSSNR_SDSSonly_ESO314-003.fits</v>
      </c>
      <c r="G2237">
        <v>0</v>
      </c>
      <c r="H2237">
        <v>2</v>
      </c>
    </row>
    <row r="2238" spans="1:8">
      <c r="A2238" s="5" t="s">
        <v>847</v>
      </c>
      <c r="B2238" t="str">
        <f>CONCATENATE("/home/ec2-user/galaxies/POGS_SDSSonly_",HL_d251to2arcmin_incllt60_table!I2238,".fits")</f>
        <v>/home/ec2-user/galaxies/POGS_SDSSonly_ESO090-013.fits</v>
      </c>
      <c r="C2238" s="4">
        <f>HL_d251to2arcmin_incllt60_table!J2238</f>
        <v>2.0313333333333333E-2</v>
      </c>
      <c r="D2238" t="str">
        <f>HL_d251to2arcmin_incllt60_table!I2238</f>
        <v>ESO090-013</v>
      </c>
      <c r="E2238" t="str">
        <f>HL_d251to2arcmin_incllt60_table!K2238</f>
        <v>Sb</v>
      </c>
      <c r="F2238" t="str">
        <f>CONCATENATE("/home/ec2-user/galaxies/POGSSNR_SDSSonly_",HL_d251to2arcmin_incllt60_table!I2238,".fits")</f>
        <v>/home/ec2-user/galaxies/POGSSNR_SDSSonly_ESO090-013.fits</v>
      </c>
      <c r="G2238">
        <v>0</v>
      </c>
      <c r="H2238">
        <v>2</v>
      </c>
    </row>
    <row r="2239" spans="1:8">
      <c r="A2239" s="5" t="s">
        <v>847</v>
      </c>
      <c r="B2239" t="str">
        <f>CONCATENATE("/home/ec2-user/galaxies/POGS_SDSSonly_",HL_d251to2arcmin_incllt60_table!I2239,".fits")</f>
        <v>/home/ec2-user/galaxies/POGS_SDSSonly_UGC04731.fits</v>
      </c>
      <c r="C2239" s="4">
        <f>HL_d251to2arcmin_incllt60_table!J2239</f>
        <v>2.9496666666666668E-2</v>
      </c>
      <c r="D2239" t="str">
        <f>HL_d251to2arcmin_incllt60_table!I2239</f>
        <v>UGC04731</v>
      </c>
      <c r="E2239" t="str">
        <f>HL_d251to2arcmin_incllt60_table!K2239</f>
        <v>S0-a</v>
      </c>
      <c r="F2239" t="str">
        <f>CONCATENATE("/home/ec2-user/galaxies/POGSSNR_SDSSonly_",HL_d251to2arcmin_incllt60_table!I2239,".fits")</f>
        <v>/home/ec2-user/galaxies/POGSSNR_SDSSonly_UGC04731.fits</v>
      </c>
      <c r="G2239">
        <v>0</v>
      </c>
      <c r="H2239">
        <v>2</v>
      </c>
    </row>
    <row r="2240" spans="1:8">
      <c r="A2240" s="5" t="s">
        <v>847</v>
      </c>
      <c r="B2240" t="str">
        <f>CONCATENATE("/home/ec2-user/galaxies/POGS_SDSSonly_",HL_d251to2arcmin_incllt60_table!I2240,".fits")</f>
        <v>/home/ec2-user/galaxies/POGS_SDSSonly_NGC2724.fits</v>
      </c>
      <c r="C2240" s="4">
        <f>HL_d251to2arcmin_incllt60_table!J2240</f>
        <v>1.1153333333333333E-2</v>
      </c>
      <c r="D2240" t="str">
        <f>HL_d251to2arcmin_incllt60_table!I2240</f>
        <v>NGC2724</v>
      </c>
      <c r="E2240" t="str">
        <f>HL_d251to2arcmin_incllt60_table!K2240</f>
        <v>Sc</v>
      </c>
      <c r="F2240" t="str">
        <f>CONCATENATE("/home/ec2-user/galaxies/POGSSNR_SDSSonly_",HL_d251to2arcmin_incllt60_table!I2240,".fits")</f>
        <v>/home/ec2-user/galaxies/POGSSNR_SDSSonly_NGC2724.fits</v>
      </c>
      <c r="G2240">
        <v>0</v>
      </c>
      <c r="H2240">
        <v>2</v>
      </c>
    </row>
    <row r="2241" spans="1:8">
      <c r="A2241" s="5" t="s">
        <v>847</v>
      </c>
      <c r="B2241" t="str">
        <f>CONCATENATE("/home/ec2-user/galaxies/POGS_SDSSonly_",HL_d251to2arcmin_incllt60_table!I2241,".fits")</f>
        <v>/home/ec2-user/galaxies/POGS_SDSSonly_ESO497-002.fits</v>
      </c>
      <c r="C2241" s="4">
        <f>HL_d251to2arcmin_incllt60_table!J2241</f>
        <v>5.96E-3</v>
      </c>
      <c r="D2241" t="str">
        <f>HL_d251to2arcmin_incllt60_table!I2241</f>
        <v>ESO497-002</v>
      </c>
      <c r="E2241" t="str">
        <f>HL_d251to2arcmin_incllt60_table!K2241</f>
        <v>SBcd</v>
      </c>
      <c r="F2241" t="str">
        <f>CONCATENATE("/home/ec2-user/galaxies/POGSSNR_SDSSonly_",HL_d251to2arcmin_incllt60_table!I2241,".fits")</f>
        <v>/home/ec2-user/galaxies/POGSSNR_SDSSonly_ESO497-002.fits</v>
      </c>
      <c r="G2241">
        <v>0</v>
      </c>
      <c r="H2241">
        <v>2</v>
      </c>
    </row>
    <row r="2242" spans="1:8">
      <c r="A2242" s="5" t="s">
        <v>847</v>
      </c>
      <c r="B2242" t="str">
        <f>CONCATENATE("/home/ec2-user/galaxies/POGS_SDSSonly_",HL_d251to2arcmin_incllt60_table!I2242,".fits")</f>
        <v>/home/ec2-user/galaxies/POGS_SDSSonly_UGC04701.fits</v>
      </c>
      <c r="C2242" s="4">
        <f>HL_d251to2arcmin_incllt60_table!J2242</f>
        <v>5.5833333333333334E-3</v>
      </c>
      <c r="D2242" t="str">
        <f>HL_d251to2arcmin_incllt60_table!I2242</f>
        <v>UGC04701</v>
      </c>
      <c r="E2242" t="str">
        <f>HL_d251to2arcmin_incllt60_table!K2242</f>
        <v>Scd</v>
      </c>
      <c r="F2242" t="str">
        <f>CONCATENATE("/home/ec2-user/galaxies/POGSSNR_SDSSonly_",HL_d251to2arcmin_incllt60_table!I2242,".fits")</f>
        <v>/home/ec2-user/galaxies/POGSSNR_SDSSonly_UGC04701.fits</v>
      </c>
      <c r="G2242">
        <v>0</v>
      </c>
      <c r="H2242">
        <v>2</v>
      </c>
    </row>
    <row r="2243" spans="1:8">
      <c r="A2243" s="5" t="s">
        <v>847</v>
      </c>
      <c r="B2243" t="str">
        <f>CONCATENATE("/home/ec2-user/galaxies/POGS_SDSSonly_",HL_d251to2arcmin_incllt60_table!I2243,".fits")</f>
        <v>/home/ec2-user/galaxies/POGS_SDSSonly_NGC2730.fits</v>
      </c>
      <c r="C2243" s="4">
        <f>HL_d251to2arcmin_incllt60_table!J2243</f>
        <v>1.2883333333333333E-2</v>
      </c>
      <c r="D2243" t="str">
        <f>HL_d251to2arcmin_incllt60_table!I2243</f>
        <v>NGC2730</v>
      </c>
      <c r="E2243" t="str">
        <f>HL_d251to2arcmin_incllt60_table!K2243</f>
        <v>Sd</v>
      </c>
      <c r="F2243" t="str">
        <f>CONCATENATE("/home/ec2-user/galaxies/POGSSNR_SDSSonly_",HL_d251to2arcmin_incllt60_table!I2243,".fits")</f>
        <v>/home/ec2-user/galaxies/POGSSNR_SDSSonly_NGC2730.fits</v>
      </c>
      <c r="G2243">
        <v>0</v>
      </c>
      <c r="H2243">
        <v>2</v>
      </c>
    </row>
    <row r="2244" spans="1:8">
      <c r="A2244" s="5" t="s">
        <v>847</v>
      </c>
      <c r="B2244" t="str">
        <f>CONCATENATE("/home/ec2-user/galaxies/POGS_SDSSonly_",HL_d251to2arcmin_incllt60_table!I2244,".fits")</f>
        <v>/home/ec2-user/galaxies/POGS_SDSSonly_PGC025418.fits</v>
      </c>
      <c r="C2244" s="4">
        <f>HL_d251to2arcmin_incllt60_table!J2244</f>
        <v>2.9100000000000001E-2</v>
      </c>
      <c r="D2244" t="str">
        <f>HL_d251to2arcmin_incllt60_table!I2244</f>
        <v>PGC025418</v>
      </c>
      <c r="E2244" t="str">
        <f>HL_d251to2arcmin_incllt60_table!K2244</f>
        <v>E</v>
      </c>
      <c r="F2244" t="str">
        <f>CONCATENATE("/home/ec2-user/galaxies/POGSSNR_SDSSonly_",HL_d251to2arcmin_incllt60_table!I2244,".fits")</f>
        <v>/home/ec2-user/galaxies/POGSSNR_SDSSonly_PGC025418.fits</v>
      </c>
      <c r="G2244">
        <v>0</v>
      </c>
      <c r="H2244">
        <v>2</v>
      </c>
    </row>
    <row r="2245" spans="1:8">
      <c r="A2245" s="5" t="s">
        <v>847</v>
      </c>
      <c r="B2245" t="str">
        <f>CONCATENATE("/home/ec2-user/galaxies/POGS_SDSSonly_",HL_d251to2arcmin_incllt60_table!I2245,".fits")</f>
        <v>/home/ec2-user/galaxies/POGS_SDSSonly_UGC04714.fits</v>
      </c>
      <c r="C2245" s="4">
        <f>HL_d251to2arcmin_incllt60_table!J2245</f>
        <v>5.0766666666666668E-3</v>
      </c>
      <c r="D2245" t="str">
        <f>HL_d251to2arcmin_incllt60_table!I2245</f>
        <v>UGC04714</v>
      </c>
      <c r="E2245" t="str">
        <f>HL_d251to2arcmin_incllt60_table!K2245</f>
        <v>SABb</v>
      </c>
      <c r="F2245" t="str">
        <f>CONCATENATE("/home/ec2-user/galaxies/POGSSNR_SDSSonly_",HL_d251to2arcmin_incllt60_table!I2245,".fits")</f>
        <v>/home/ec2-user/galaxies/POGSSNR_SDSSonly_UGC04714.fits</v>
      </c>
      <c r="G2245">
        <v>0</v>
      </c>
      <c r="H2245">
        <v>2</v>
      </c>
    </row>
    <row r="2246" spans="1:8">
      <c r="A2246" s="5" t="s">
        <v>847</v>
      </c>
      <c r="B2246" t="str">
        <f>CONCATENATE("/home/ec2-user/galaxies/POGS_SDSSonly_",HL_d251to2arcmin_incllt60_table!I2246,".fits")</f>
        <v>/home/ec2-user/galaxies/POGS_SDSSonly_IC0512.fits</v>
      </c>
      <c r="C2246" s="4">
        <f>HL_d251to2arcmin_incllt60_table!J2246</f>
        <v>6.306666666666667E-3</v>
      </c>
      <c r="D2246" t="str">
        <f>HL_d251to2arcmin_incllt60_table!I2246</f>
        <v>IC0512</v>
      </c>
      <c r="E2246" t="str">
        <f>HL_d251to2arcmin_incllt60_table!K2246</f>
        <v>SABc</v>
      </c>
      <c r="F2246" t="str">
        <f>CONCATENATE("/home/ec2-user/galaxies/POGSSNR_SDSSonly_",HL_d251to2arcmin_incllt60_table!I2246,".fits")</f>
        <v>/home/ec2-user/galaxies/POGSSNR_SDSSonly_IC0512.fits</v>
      </c>
      <c r="G2246">
        <v>0</v>
      </c>
      <c r="H2246">
        <v>2</v>
      </c>
    </row>
    <row r="2247" spans="1:8">
      <c r="A2247" s="5" t="s">
        <v>847</v>
      </c>
      <c r="B2247" t="str">
        <f>CONCATENATE("/home/ec2-user/galaxies/POGS_SDSSonly_",HL_d251to2arcmin_incllt60_table!I2247,".fits")</f>
        <v>/home/ec2-user/galaxies/POGS_SDSSonly_ESO060-026.fits</v>
      </c>
      <c r="C2247" s="4">
        <f>HL_d251to2arcmin_incllt60_table!J2247</f>
        <v>3.6999999999999998E-2</v>
      </c>
      <c r="D2247" t="str">
        <f>HL_d251to2arcmin_incllt60_table!I2247</f>
        <v>ESO060-026</v>
      </c>
      <c r="E2247" t="str">
        <f>HL_d251to2arcmin_incllt60_table!K2247</f>
        <v>S0</v>
      </c>
      <c r="F2247" t="str">
        <f>CONCATENATE("/home/ec2-user/galaxies/POGSSNR_SDSSonly_",HL_d251to2arcmin_incllt60_table!I2247,".fits")</f>
        <v>/home/ec2-user/galaxies/POGSSNR_SDSSonly_ESO060-026.fits</v>
      </c>
      <c r="G2247">
        <v>0</v>
      </c>
      <c r="H2247">
        <v>2</v>
      </c>
    </row>
    <row r="2248" spans="1:8">
      <c r="A2248" s="5" t="s">
        <v>847</v>
      </c>
      <c r="B2248" t="str">
        <f>CONCATENATE("/home/ec2-user/galaxies/POGS_SDSSonly_",HL_d251to2arcmin_incllt60_table!I2248,".fits")</f>
        <v>/home/ec2-user/galaxies/POGS_SDSSonly_ESO060-027.fits</v>
      </c>
      <c r="C2248" s="4">
        <f>HL_d251to2arcmin_incllt60_table!J2248</f>
        <v>3.7233333333333334E-2</v>
      </c>
      <c r="D2248" t="str">
        <f>HL_d251to2arcmin_incllt60_table!I2248</f>
        <v>ESO060-027</v>
      </c>
      <c r="E2248" t="str">
        <f>HL_d251to2arcmin_incllt60_table!K2248</f>
        <v>Sm</v>
      </c>
      <c r="F2248" t="str">
        <f>CONCATENATE("/home/ec2-user/galaxies/POGSSNR_SDSSonly_",HL_d251to2arcmin_incllt60_table!I2248,".fits")</f>
        <v>/home/ec2-user/galaxies/POGSSNR_SDSSonly_ESO060-027.fits</v>
      </c>
      <c r="G2248">
        <v>0</v>
      </c>
      <c r="H2248">
        <v>2</v>
      </c>
    </row>
    <row r="2249" spans="1:8">
      <c r="A2249" s="5" t="s">
        <v>847</v>
      </c>
      <c r="B2249" t="str">
        <f>CONCATENATE("/home/ec2-user/galaxies/POGS_SDSSonly_",HL_d251to2arcmin_incllt60_table!I2249,".fits")</f>
        <v>/home/ec2-user/galaxies/POGS_SDSSonly_NGC2744.fits</v>
      </c>
      <c r="C2249" s="4">
        <f>HL_d251to2arcmin_incllt60_table!J2249</f>
        <v>1.158E-2</v>
      </c>
      <c r="D2249" t="str">
        <f>HL_d251to2arcmin_incllt60_table!I2249</f>
        <v>NGC2744</v>
      </c>
      <c r="E2249" t="str">
        <f>HL_d251to2arcmin_incllt60_table!K2249</f>
        <v>SBab</v>
      </c>
      <c r="F2249" t="str">
        <f>CONCATENATE("/home/ec2-user/galaxies/POGSSNR_SDSSonly_",HL_d251to2arcmin_incllt60_table!I2249,".fits")</f>
        <v>/home/ec2-user/galaxies/POGSSNR_SDSSonly_NGC2744.fits</v>
      </c>
      <c r="G2249">
        <v>0</v>
      </c>
      <c r="H2249">
        <v>2</v>
      </c>
    </row>
    <row r="2250" spans="1:8">
      <c r="A2250" s="5" t="s">
        <v>847</v>
      </c>
      <c r="B2250" t="str">
        <f>CONCATENATE("/home/ec2-user/galaxies/POGS_SDSSonly_",HL_d251to2arcmin_incllt60_table!I2250,".fits")</f>
        <v>/home/ec2-user/galaxies/POGS_SDSSonly_PGC025493.fits</v>
      </c>
      <c r="C2250" s="4">
        <f>HL_d251to2arcmin_incllt60_table!J2250</f>
        <v>2.8416666666666666E-2</v>
      </c>
      <c r="D2250" t="str">
        <f>HL_d251to2arcmin_incllt60_table!I2250</f>
        <v>PGC025493</v>
      </c>
      <c r="E2250" t="str">
        <f>HL_d251to2arcmin_incllt60_table!K2250</f>
        <v>E-SO</v>
      </c>
      <c r="F2250" t="str">
        <f>CONCATENATE("/home/ec2-user/galaxies/POGSSNR_SDSSonly_",HL_d251to2arcmin_incllt60_table!I2250,".fits")</f>
        <v>/home/ec2-user/galaxies/POGSSNR_SDSSonly_PGC025493.fits</v>
      </c>
      <c r="G2250">
        <v>0</v>
      </c>
      <c r="H2250">
        <v>2</v>
      </c>
    </row>
    <row r="2251" spans="1:8">
      <c r="A2251" s="5" t="s">
        <v>847</v>
      </c>
      <c r="B2251" t="str">
        <f>CONCATENATE("/home/ec2-user/galaxies/POGS_SDSSonly_",HL_d251to2arcmin_incllt60_table!I2251,".fits")</f>
        <v>/home/ec2-user/galaxies/POGS_SDSSonly_NGC2743.fits</v>
      </c>
      <c r="C2251" s="4">
        <f>HL_d251to2arcmin_incllt60_table!J2251</f>
        <v>1.0233333333333334E-2</v>
      </c>
      <c r="D2251" t="str">
        <f>HL_d251to2arcmin_incllt60_table!I2251</f>
        <v>NGC2743</v>
      </c>
      <c r="E2251" t="str">
        <f>HL_d251to2arcmin_incllt60_table!K2251</f>
        <v>Sd</v>
      </c>
      <c r="F2251" t="str">
        <f>CONCATENATE("/home/ec2-user/galaxies/POGSSNR_SDSSonly_",HL_d251to2arcmin_incllt60_table!I2251,".fits")</f>
        <v>/home/ec2-user/galaxies/POGSSNR_SDSSonly_NGC2743.fits</v>
      </c>
      <c r="G2251">
        <v>0</v>
      </c>
      <c r="H2251">
        <v>2</v>
      </c>
    </row>
    <row r="2252" spans="1:8">
      <c r="A2252" s="5" t="s">
        <v>847</v>
      </c>
      <c r="B2252" t="str">
        <f>CONCATENATE("/home/ec2-user/galaxies/POGS_SDSSonly_",HL_d251to2arcmin_incllt60_table!I2252,".fits")</f>
        <v>/home/ec2-user/galaxies/POGS_SDSSonly_NGC2749.fits</v>
      </c>
      <c r="C2252" s="4">
        <f>HL_d251to2arcmin_incllt60_table!J2252</f>
        <v>1.4106666666666667E-2</v>
      </c>
      <c r="D2252" t="str">
        <f>HL_d251to2arcmin_incllt60_table!I2252</f>
        <v>NGC2749</v>
      </c>
      <c r="E2252" t="str">
        <f>HL_d251to2arcmin_incllt60_table!K2252</f>
        <v>E</v>
      </c>
      <c r="F2252" t="str">
        <f>CONCATENATE("/home/ec2-user/galaxies/POGSSNR_SDSSonly_",HL_d251to2arcmin_incllt60_table!I2252,".fits")</f>
        <v>/home/ec2-user/galaxies/POGSSNR_SDSSonly_NGC2749.fits</v>
      </c>
      <c r="G2252">
        <v>0</v>
      </c>
      <c r="H2252">
        <v>2</v>
      </c>
    </row>
    <row r="2253" spans="1:8">
      <c r="A2253" s="5" t="s">
        <v>847</v>
      </c>
      <c r="B2253" t="str">
        <f>CONCATENATE("/home/ec2-user/galaxies/POGS_SDSSonly_",HL_d251to2arcmin_incllt60_table!I2253,".fits")</f>
        <v>/home/ec2-user/galaxies/POGS_SDSSonly_IC2437.fits</v>
      </c>
      <c r="C2253" s="4">
        <f>HL_d251to2arcmin_incllt60_table!J2253</f>
        <v>1.7136666666666668E-2</v>
      </c>
      <c r="D2253" t="str">
        <f>HL_d251to2arcmin_incllt60_table!I2253</f>
        <v>IC2437</v>
      </c>
      <c r="E2253" t="str">
        <f>HL_d251to2arcmin_incllt60_table!K2253</f>
        <v>E-SO</v>
      </c>
      <c r="F2253" t="str">
        <f>CONCATENATE("/home/ec2-user/galaxies/POGSSNR_SDSSonly_",HL_d251to2arcmin_incllt60_table!I2253,".fits")</f>
        <v>/home/ec2-user/galaxies/POGSSNR_SDSSonly_IC2437.fits</v>
      </c>
      <c r="G2253">
        <v>0</v>
      </c>
      <c r="H2253">
        <v>2</v>
      </c>
    </row>
    <row r="2254" spans="1:8">
      <c r="A2254" s="5" t="s">
        <v>847</v>
      </c>
      <c r="B2254" t="str">
        <f>CONCATENATE("/home/ec2-user/galaxies/POGS_SDSSonly_",HL_d251to2arcmin_incllt60_table!I2254,".fits")</f>
        <v>/home/ec2-user/galaxies/POGS_SDSSonly_UGC04767.fits</v>
      </c>
      <c r="C2254" s="4">
        <f>HL_d251to2arcmin_incllt60_table!J2254</f>
        <v>2.46E-2</v>
      </c>
      <c r="D2254" t="str">
        <f>HL_d251to2arcmin_incllt60_table!I2254</f>
        <v>UGC04767</v>
      </c>
      <c r="E2254" t="str">
        <f>HL_d251to2arcmin_incllt60_table!K2254</f>
        <v>S0</v>
      </c>
      <c r="F2254" t="str">
        <f>CONCATENATE("/home/ec2-user/galaxies/POGSSNR_SDSSonly_",HL_d251to2arcmin_incllt60_table!I2254,".fits")</f>
        <v>/home/ec2-user/galaxies/POGSSNR_SDSSonly_UGC04767.fits</v>
      </c>
      <c r="G2254">
        <v>0</v>
      </c>
      <c r="H2254">
        <v>2</v>
      </c>
    </row>
    <row r="2255" spans="1:8">
      <c r="A2255" s="5" t="s">
        <v>847</v>
      </c>
      <c r="B2255" t="str">
        <f>CONCATENATE("/home/ec2-user/galaxies/POGS_SDSSonly_",HL_d251to2arcmin_incllt60_table!I2255,".fits")</f>
        <v>/home/ec2-user/galaxies/POGS_SDSSonly_NGC2746.fits</v>
      </c>
      <c r="C2255" s="4">
        <f>HL_d251to2arcmin_incllt60_table!J2255</f>
        <v>2.3939999999999999E-2</v>
      </c>
      <c r="D2255" t="str">
        <f>HL_d251to2arcmin_incllt60_table!I2255</f>
        <v>NGC2746</v>
      </c>
      <c r="E2255" t="str">
        <f>HL_d251to2arcmin_incllt60_table!K2255</f>
        <v>Sa</v>
      </c>
      <c r="F2255" t="str">
        <f>CONCATENATE("/home/ec2-user/galaxies/POGSSNR_SDSSonly_",HL_d251to2arcmin_incllt60_table!I2255,".fits")</f>
        <v>/home/ec2-user/galaxies/POGSSNR_SDSSonly_NGC2746.fits</v>
      </c>
      <c r="G2255">
        <v>0</v>
      </c>
      <c r="H2255">
        <v>2</v>
      </c>
    </row>
    <row r="2256" spans="1:8">
      <c r="A2256" s="5" t="s">
        <v>847</v>
      </c>
      <c r="B2256" t="str">
        <f>CONCATENATE("/home/ec2-user/galaxies/POGS_SDSSonly_",HL_d251to2arcmin_incllt60_table!I2256,".fits")</f>
        <v>/home/ec2-user/galaxies/POGS_SDSSonly_UGC04771.fits</v>
      </c>
      <c r="C2256" s="4">
        <f>HL_d251to2arcmin_incllt60_table!J2256</f>
        <v>3.7060000000000003E-2</v>
      </c>
      <c r="D2256" t="str">
        <f>HL_d251to2arcmin_incllt60_table!I2256</f>
        <v>UGC04771</v>
      </c>
      <c r="E2256" t="str">
        <f>HL_d251to2arcmin_incllt60_table!K2256</f>
        <v>Sb</v>
      </c>
      <c r="F2256" t="str">
        <f>CONCATENATE("/home/ec2-user/galaxies/POGSSNR_SDSSonly_",HL_d251to2arcmin_incllt60_table!I2256,".fits")</f>
        <v>/home/ec2-user/galaxies/POGSSNR_SDSSonly_UGC04771.fits</v>
      </c>
      <c r="G2256">
        <v>0</v>
      </c>
      <c r="H2256">
        <v>2</v>
      </c>
    </row>
    <row r="2257" spans="1:8">
      <c r="A2257" s="5" t="s">
        <v>847</v>
      </c>
      <c r="B2257" t="str">
        <f>CONCATENATE("/home/ec2-user/galaxies/POGS_SDSSonly_",HL_d251to2arcmin_incllt60_table!I2257,".fits")</f>
        <v>/home/ec2-user/galaxies/POGS_SDSSonly_PGC025555.fits</v>
      </c>
      <c r="C2257" s="4">
        <f>HL_d251to2arcmin_incllt60_table!J2257</f>
        <v>1.8993333333333334E-2</v>
      </c>
      <c r="D2257" t="str">
        <f>HL_d251to2arcmin_incllt60_table!I2257</f>
        <v>PGC025555</v>
      </c>
      <c r="E2257" t="str">
        <f>HL_d251to2arcmin_incllt60_table!K2257</f>
        <v>E-SO</v>
      </c>
      <c r="F2257" t="str">
        <f>CONCATENATE("/home/ec2-user/galaxies/POGSSNR_SDSSonly_",HL_d251to2arcmin_incllt60_table!I2257,".fits")</f>
        <v>/home/ec2-user/galaxies/POGSSNR_SDSSonly_PGC025555.fits</v>
      </c>
      <c r="G2257">
        <v>0</v>
      </c>
      <c r="H2257">
        <v>2</v>
      </c>
    </row>
    <row r="2258" spans="1:8">
      <c r="A2258" s="5" t="s">
        <v>847</v>
      </c>
      <c r="B2258" t="str">
        <f>CONCATENATE("/home/ec2-user/galaxies/POGS_SDSSonly_",HL_d251to2arcmin_incllt60_table!I2258,".fits")</f>
        <v>/home/ec2-user/galaxies/POGS_SDSSonly_PGC025552.fits</v>
      </c>
      <c r="C2258" s="4">
        <f>HL_d251to2arcmin_incllt60_table!J2258</f>
        <v>1.9726666666666667E-2</v>
      </c>
      <c r="D2258" t="str">
        <f>HL_d251to2arcmin_incllt60_table!I2258</f>
        <v>PGC025552</v>
      </c>
      <c r="E2258" t="str">
        <f>HL_d251to2arcmin_incllt60_table!K2258</f>
        <v>Sab</v>
      </c>
      <c r="F2258" t="str">
        <f>CONCATENATE("/home/ec2-user/galaxies/POGSSNR_SDSSonly_",HL_d251to2arcmin_incllt60_table!I2258,".fits")</f>
        <v>/home/ec2-user/galaxies/POGSSNR_SDSSonly_PGC025552.fits</v>
      </c>
      <c r="G2258">
        <v>0</v>
      </c>
      <c r="H2258">
        <v>2</v>
      </c>
    </row>
    <row r="2259" spans="1:8">
      <c r="A2259" s="5" t="s">
        <v>847</v>
      </c>
      <c r="B2259" t="str">
        <f>CONCATENATE("/home/ec2-user/galaxies/POGS_SDSSonly_",HL_d251to2arcmin_incllt60_table!I2259,".fits")</f>
        <v>/home/ec2-user/galaxies/POGS_SDSSonly_UGC04780.fits</v>
      </c>
      <c r="C2259" s="4">
        <f>HL_d251to2arcmin_incllt60_table!J2259</f>
        <v>1.1140000000000001E-2</v>
      </c>
      <c r="D2259" t="str">
        <f>HL_d251to2arcmin_incllt60_table!I2259</f>
        <v>UGC04780</v>
      </c>
      <c r="E2259" t="str">
        <f>HL_d251to2arcmin_incllt60_table!K2259</f>
        <v>SABd</v>
      </c>
      <c r="F2259" t="str">
        <f>CONCATENATE("/home/ec2-user/galaxies/POGSSNR_SDSSonly_",HL_d251to2arcmin_incllt60_table!I2259,".fits")</f>
        <v>/home/ec2-user/galaxies/POGSSNR_SDSSonly_UGC04780.fits</v>
      </c>
      <c r="G2259">
        <v>0</v>
      </c>
      <c r="H2259">
        <v>2</v>
      </c>
    </row>
    <row r="2260" spans="1:8">
      <c r="A2260" s="5" t="s">
        <v>847</v>
      </c>
      <c r="B2260" t="str">
        <f>CONCATENATE("/home/ec2-user/galaxies/POGS_SDSSonly_",HL_d251to2arcmin_incllt60_table!I2260,".fits")</f>
        <v>/home/ec2-user/galaxies/POGS_SDSSonly_NGC2772.fits</v>
      </c>
      <c r="C2260" s="4">
        <f>HL_d251to2arcmin_incllt60_table!J2260</f>
        <v>1.0906666666666667E-2</v>
      </c>
      <c r="D2260" t="str">
        <f>HL_d251to2arcmin_incllt60_table!I2260</f>
        <v>NGC2772</v>
      </c>
      <c r="E2260" t="str">
        <f>HL_d251to2arcmin_incllt60_table!K2260</f>
        <v>SBb</v>
      </c>
      <c r="F2260" t="str">
        <f>CONCATENATE("/home/ec2-user/galaxies/POGSSNR_SDSSonly_",HL_d251to2arcmin_incllt60_table!I2260,".fits")</f>
        <v>/home/ec2-user/galaxies/POGSSNR_SDSSonly_NGC2772.fits</v>
      </c>
      <c r="G2260">
        <v>0</v>
      </c>
      <c r="H2260">
        <v>2</v>
      </c>
    </row>
    <row r="2261" spans="1:8">
      <c r="A2261" s="5" t="s">
        <v>847</v>
      </c>
      <c r="B2261" t="str">
        <f>CONCATENATE("/home/ec2-user/galaxies/POGS_SDSSonly_",HL_d251to2arcmin_incllt60_table!I2261,".fits")</f>
        <v>/home/ec2-user/galaxies/POGS_SDSSonly_NGC2755.fits</v>
      </c>
      <c r="C2261" s="4">
        <f>HL_d251to2arcmin_incllt60_table!J2261</f>
        <v>2.5666666666666667E-2</v>
      </c>
      <c r="D2261" t="str">
        <f>HL_d251to2arcmin_incllt60_table!I2261</f>
        <v>NGC2755</v>
      </c>
      <c r="E2261" t="str">
        <f>HL_d251to2arcmin_incllt60_table!K2261</f>
        <v>Sb</v>
      </c>
      <c r="F2261" t="str">
        <f>CONCATENATE("/home/ec2-user/galaxies/POGSSNR_SDSSonly_",HL_d251to2arcmin_incllt60_table!I2261,".fits")</f>
        <v>/home/ec2-user/galaxies/POGSSNR_SDSSonly_NGC2755.fits</v>
      </c>
      <c r="G2261">
        <v>0</v>
      </c>
      <c r="H2261">
        <v>2</v>
      </c>
    </row>
    <row r="2262" spans="1:8">
      <c r="A2262" s="5" t="s">
        <v>847</v>
      </c>
      <c r="B2262" t="str">
        <f>CONCATENATE("/home/ec2-user/galaxies/POGS_SDSSonly_",HL_d251to2arcmin_incllt60_table!I2262,".fits")</f>
        <v>/home/ec2-user/galaxies/POGS_SDSSonly_PGC025714.fits</v>
      </c>
      <c r="C2262" s="4">
        <f>HL_d251to2arcmin_incllt60_table!J2262</f>
        <v>5.4526666666666668E-2</v>
      </c>
      <c r="D2262" t="str">
        <f>HL_d251to2arcmin_incllt60_table!I2262</f>
        <v>PGC025714</v>
      </c>
      <c r="E2262" t="str">
        <f>HL_d251to2arcmin_incllt60_table!K2262</f>
        <v>E</v>
      </c>
      <c r="F2262" t="str">
        <f>CONCATENATE("/home/ec2-user/galaxies/POGSSNR_SDSSonly_",HL_d251to2arcmin_incllt60_table!I2262,".fits")</f>
        <v>/home/ec2-user/galaxies/POGSSNR_SDSSonly_PGC025714.fits</v>
      </c>
      <c r="G2262">
        <v>0</v>
      </c>
      <c r="H2262">
        <v>2</v>
      </c>
    </row>
    <row r="2263" spans="1:8">
      <c r="A2263" s="5" t="s">
        <v>847</v>
      </c>
      <c r="B2263" t="str">
        <f>CONCATENATE("/home/ec2-user/galaxies/POGS_SDSSonly_",HL_d251to2arcmin_incllt60_table!I2263,".fits")</f>
        <v>/home/ec2-user/galaxies/POGS_SDSSonly_NGC2759.fits</v>
      </c>
      <c r="C2263" s="4">
        <f>HL_d251to2arcmin_incllt60_table!J2263</f>
        <v>2.3606666666666668E-2</v>
      </c>
      <c r="D2263" t="str">
        <f>HL_d251to2arcmin_incllt60_table!I2263</f>
        <v>NGC2759</v>
      </c>
      <c r="E2263" t="str">
        <f>HL_d251to2arcmin_incllt60_table!K2263</f>
        <v>E-SO</v>
      </c>
      <c r="F2263" t="str">
        <f>CONCATENATE("/home/ec2-user/galaxies/POGSSNR_SDSSonly_",HL_d251to2arcmin_incllt60_table!I2263,".fits")</f>
        <v>/home/ec2-user/galaxies/POGSSNR_SDSSonly_NGC2759.fits</v>
      </c>
      <c r="G2263">
        <v>0</v>
      </c>
      <c r="H2263">
        <v>2</v>
      </c>
    </row>
    <row r="2264" spans="1:8">
      <c r="A2264" s="5" t="s">
        <v>847</v>
      </c>
      <c r="B2264" t="str">
        <f>CONCATENATE("/home/ec2-user/galaxies/POGS_SDSSonly_",HL_d251to2arcmin_incllt60_table!I2264,".fits")</f>
        <v>/home/ec2-user/galaxies/POGS_SDSSonly_PGC1005590.fits</v>
      </c>
      <c r="C2264" s="4">
        <f>HL_d251to2arcmin_incllt60_table!J2264</f>
        <v>1.6953333333333334E-2</v>
      </c>
      <c r="D2264" t="str">
        <f>HL_d251to2arcmin_incllt60_table!I2264</f>
        <v>PGC1005590</v>
      </c>
      <c r="E2264" t="str">
        <f>HL_d251to2arcmin_incllt60_table!K2264</f>
        <v>S?</v>
      </c>
      <c r="F2264" t="str">
        <f>CONCATENATE("/home/ec2-user/galaxies/POGSSNR_SDSSonly_",HL_d251to2arcmin_incllt60_table!I2264,".fits")</f>
        <v>/home/ec2-user/galaxies/POGSSNR_SDSSonly_PGC1005590.fits</v>
      </c>
      <c r="G2264">
        <v>0</v>
      </c>
      <c r="H2264">
        <v>2</v>
      </c>
    </row>
    <row r="2265" spans="1:8">
      <c r="A2265" s="5" t="s">
        <v>847</v>
      </c>
      <c r="B2265" t="str">
        <f>CONCATENATE("/home/ec2-user/galaxies/POGS_SDSSonly_",HL_d251to2arcmin_incllt60_table!I2265,".fits")</f>
        <v>/home/ec2-user/galaxies/POGS_SDSSonly_NGC2756.fits</v>
      </c>
      <c r="C2265" s="4">
        <f>HL_d251to2arcmin_incllt60_table!J2265</f>
        <v>1.3943333333333334E-2</v>
      </c>
      <c r="D2265" t="str">
        <f>HL_d251to2arcmin_incllt60_table!I2265</f>
        <v>NGC2756</v>
      </c>
      <c r="E2265" t="str">
        <f>HL_d251to2arcmin_incllt60_table!K2265</f>
        <v>Sb</v>
      </c>
      <c r="F2265" t="str">
        <f>CONCATENATE("/home/ec2-user/galaxies/POGSSNR_SDSSonly_",HL_d251to2arcmin_incllt60_table!I2265,".fits")</f>
        <v>/home/ec2-user/galaxies/POGSSNR_SDSSonly_NGC2756.fits</v>
      </c>
      <c r="G2265">
        <v>0</v>
      </c>
      <c r="H2265">
        <v>2</v>
      </c>
    </row>
    <row r="2266" spans="1:8">
      <c r="A2266" s="5" t="s">
        <v>847</v>
      </c>
      <c r="B2266" t="str">
        <f>CONCATENATE("/home/ec2-user/galaxies/POGS_SDSSonly_",HL_d251to2arcmin_incllt60_table!I2266,".fits")</f>
        <v>/home/ec2-user/galaxies/POGS_SDSSonly_PGC025807.fits</v>
      </c>
      <c r="C2266" s="4">
        <f>HL_d251to2arcmin_incllt60_table!J2266</f>
        <v>1.4636666666666666E-2</v>
      </c>
      <c r="D2266" t="str">
        <f>HL_d251to2arcmin_incllt60_table!I2266</f>
        <v>PGC025807</v>
      </c>
      <c r="E2266" t="str">
        <f>HL_d251to2arcmin_incllt60_table!K2266</f>
        <v>Sc</v>
      </c>
      <c r="F2266" t="str">
        <f>CONCATENATE("/home/ec2-user/galaxies/POGSSNR_SDSSonly_",HL_d251to2arcmin_incllt60_table!I2266,".fits")</f>
        <v>/home/ec2-user/galaxies/POGSSNR_SDSSonly_PGC025807.fits</v>
      </c>
      <c r="G2266">
        <v>0</v>
      </c>
      <c r="H2266">
        <v>2</v>
      </c>
    </row>
    <row r="2267" spans="1:8">
      <c r="A2267" s="5" t="s">
        <v>847</v>
      </c>
      <c r="B2267" t="str">
        <f>CONCATENATE("/home/ec2-user/galaxies/POGS_SDSSonly_",HL_d251to2arcmin_incllt60_table!I2267,".fits")</f>
        <v>/home/ec2-user/galaxies/POGS_SDSSonly_IC0527.fits</v>
      </c>
      <c r="C2267" s="4">
        <f>HL_d251to2arcmin_incllt60_table!J2267</f>
        <v>2.3356666666666668E-2</v>
      </c>
      <c r="D2267" t="str">
        <f>HL_d251to2arcmin_incllt60_table!I2267</f>
        <v>IC0527</v>
      </c>
      <c r="E2267" t="str">
        <f>HL_d251to2arcmin_incllt60_table!K2267</f>
        <v>SBc</v>
      </c>
      <c r="F2267" t="str">
        <f>CONCATENATE("/home/ec2-user/galaxies/POGSSNR_SDSSonly_",HL_d251to2arcmin_incllt60_table!I2267,".fits")</f>
        <v>/home/ec2-user/galaxies/POGSSNR_SDSSonly_IC0527.fits</v>
      </c>
      <c r="G2267">
        <v>0</v>
      </c>
      <c r="H2267">
        <v>2</v>
      </c>
    </row>
    <row r="2268" spans="1:8">
      <c r="A2268" s="5" t="s">
        <v>847</v>
      </c>
      <c r="B2268" t="str">
        <f>CONCATENATE("/home/ec2-user/galaxies/POGS_SDSSonly_",HL_d251to2arcmin_incllt60_table!I2268,".fits")</f>
        <v>/home/ec2-user/galaxies/POGS_SDSSonly_ESO497-017.fits</v>
      </c>
      <c r="C2268" s="4">
        <f>HL_d251to2arcmin_incllt60_table!J2268</f>
        <v>1.9166666666666666E-3</v>
      </c>
      <c r="D2268" t="str">
        <f>HL_d251to2arcmin_incllt60_table!I2268</f>
        <v>ESO497-017</v>
      </c>
      <c r="E2268" t="str">
        <f>HL_d251to2arcmin_incllt60_table!K2268</f>
        <v>IAB</v>
      </c>
      <c r="F2268" t="str">
        <f>CONCATENATE("/home/ec2-user/galaxies/POGSSNR_SDSSonly_",HL_d251to2arcmin_incllt60_table!I2268,".fits")</f>
        <v>/home/ec2-user/galaxies/POGSSNR_SDSSonly_ESO497-017.fits</v>
      </c>
      <c r="G2268">
        <v>0</v>
      </c>
      <c r="H2268">
        <v>2</v>
      </c>
    </row>
    <row r="2269" spans="1:8">
      <c r="A2269" s="5" t="s">
        <v>847</v>
      </c>
      <c r="B2269" t="str">
        <f>CONCATENATE("/home/ec2-user/galaxies/POGS_SDSSonly_",HL_d251to2arcmin_incllt60_table!I2269,".fits")</f>
        <v>/home/ec2-user/galaxies/POGS_SDSSonly_UGC04807.fits</v>
      </c>
      <c r="C2269" s="4">
        <f>HL_d251to2arcmin_incllt60_table!J2269</f>
        <v>1.3820000000000001E-2</v>
      </c>
      <c r="D2269" t="str">
        <f>HL_d251to2arcmin_incllt60_table!I2269</f>
        <v>UGC04807</v>
      </c>
      <c r="E2269" t="str">
        <f>HL_d251to2arcmin_incllt60_table!K2269</f>
        <v>Sc</v>
      </c>
      <c r="F2269" t="str">
        <f>CONCATENATE("/home/ec2-user/galaxies/POGSSNR_SDSSonly_",HL_d251to2arcmin_incllt60_table!I2269,".fits")</f>
        <v>/home/ec2-user/galaxies/POGSSNR_SDSSonly_UGC04807.fits</v>
      </c>
      <c r="G2269">
        <v>0</v>
      </c>
      <c r="H2269">
        <v>2</v>
      </c>
    </row>
    <row r="2270" spans="1:8">
      <c r="A2270" s="5" t="s">
        <v>847</v>
      </c>
      <c r="B2270" t="str">
        <f>CONCATENATE("/home/ec2-user/galaxies/POGS_SDSSonly_",HL_d251to2arcmin_incllt60_table!I2270,".fits")</f>
        <v>/home/ec2-user/galaxies/POGS_SDSSonly_UGC04776.fits</v>
      </c>
      <c r="C2270" s="4">
        <f>HL_d251to2arcmin_incllt60_table!J2270</f>
        <v>7.7999999999999996E-3</v>
      </c>
      <c r="D2270" t="str">
        <f>HL_d251to2arcmin_incllt60_table!I2270</f>
        <v>UGC04776</v>
      </c>
      <c r="E2270" t="str">
        <f>HL_d251to2arcmin_incllt60_table!K2270</f>
        <v>Sm</v>
      </c>
      <c r="F2270" t="str">
        <f>CONCATENATE("/home/ec2-user/galaxies/POGSSNR_SDSSonly_",HL_d251to2arcmin_incllt60_table!I2270,".fits")</f>
        <v>/home/ec2-user/galaxies/POGSSNR_SDSSonly_UGC04776.fits</v>
      </c>
      <c r="G2270">
        <v>0</v>
      </c>
      <c r="H2270">
        <v>2</v>
      </c>
    </row>
    <row r="2271" spans="1:8">
      <c r="A2271" s="5" t="s">
        <v>847</v>
      </c>
      <c r="B2271" t="str">
        <f>CONCATENATE("/home/ec2-user/galaxies/POGS_SDSSonly_",HL_d251to2arcmin_incllt60_table!I2271,".fits")</f>
        <v>/home/ec2-user/galaxies/POGS_SDSSonly_ESO018-015.fits</v>
      </c>
      <c r="C2271" s="4">
        <f>HL_d251to2arcmin_incllt60_table!J2271</f>
        <v>4.7233333333333337E-3</v>
      </c>
      <c r="D2271" t="str">
        <f>HL_d251to2arcmin_incllt60_table!I2271</f>
        <v>ESO018-015</v>
      </c>
      <c r="E2271" t="str">
        <f>HL_d251to2arcmin_incllt60_table!K2271</f>
        <v>SBc</v>
      </c>
      <c r="F2271" t="str">
        <f>CONCATENATE("/home/ec2-user/galaxies/POGSSNR_SDSSonly_",HL_d251to2arcmin_incllt60_table!I2271,".fits")</f>
        <v>/home/ec2-user/galaxies/POGSSNR_SDSSonly_ESO018-015.fits</v>
      </c>
      <c r="G2271">
        <v>0</v>
      </c>
      <c r="H2271">
        <v>2</v>
      </c>
    </row>
    <row r="2272" spans="1:8">
      <c r="A2272" s="5" t="s">
        <v>847</v>
      </c>
      <c r="B2272" t="str">
        <f>CONCATENATE("/home/ec2-user/galaxies/POGS_SDSSonly_",HL_d251to2arcmin_incllt60_table!I2272,".fits")</f>
        <v>/home/ec2-user/galaxies/POGS_SDSSonly_NGC2771.fits</v>
      </c>
      <c r="C2272" s="4">
        <f>HL_d251to2arcmin_incllt60_table!J2272</f>
        <v>1.7626666666666665E-2</v>
      </c>
      <c r="D2272" t="str">
        <f>HL_d251to2arcmin_incllt60_table!I2272</f>
        <v>NGC2771</v>
      </c>
      <c r="E2272" t="str">
        <f>HL_d251to2arcmin_incllt60_table!K2272</f>
        <v>Sab</v>
      </c>
      <c r="F2272" t="str">
        <f>CONCATENATE("/home/ec2-user/galaxies/POGSSNR_SDSSonly_",HL_d251to2arcmin_incllt60_table!I2272,".fits")</f>
        <v>/home/ec2-user/galaxies/POGSSNR_SDSSonly_NGC2771.fits</v>
      </c>
      <c r="G2272">
        <v>0</v>
      </c>
      <c r="H2272">
        <v>2</v>
      </c>
    </row>
    <row r="2273" spans="1:8">
      <c r="A2273" s="5" t="s">
        <v>847</v>
      </c>
      <c r="B2273" t="str">
        <f>CONCATENATE("/home/ec2-user/galaxies/POGS_SDSSonly_",HL_d251to2arcmin_incllt60_table!I2273,".fits")</f>
        <v>/home/ec2-user/galaxies/POGS_SDSSonly_NGC2774.fits</v>
      </c>
      <c r="C2273" s="4">
        <f>HL_d251to2arcmin_incllt60_table!J2273</f>
        <v>2.8556666666666668E-2</v>
      </c>
      <c r="D2273" t="str">
        <f>HL_d251to2arcmin_incllt60_table!I2273</f>
        <v>NGC2774</v>
      </c>
      <c r="E2273" t="str">
        <f>HL_d251to2arcmin_incllt60_table!K2273</f>
        <v>E</v>
      </c>
      <c r="F2273" t="str">
        <f>CONCATENATE("/home/ec2-user/galaxies/POGSSNR_SDSSonly_",HL_d251to2arcmin_incllt60_table!I2273,".fits")</f>
        <v>/home/ec2-user/galaxies/POGSSNR_SDSSonly_NGC2774.fits</v>
      </c>
      <c r="G2273">
        <v>0</v>
      </c>
      <c r="H2273">
        <v>2</v>
      </c>
    </row>
    <row r="2274" spans="1:8">
      <c r="A2274" s="5" t="s">
        <v>847</v>
      </c>
      <c r="B2274" t="str">
        <f>CONCATENATE("/home/ec2-user/galaxies/POGS_SDSSonly_",HL_d251to2arcmin_incllt60_table!I2274,".fits")</f>
        <v>/home/ec2-user/galaxies/POGS_SDSSonly_PGC025903.fits</v>
      </c>
      <c r="C2274" s="4">
        <f>HL_d251to2arcmin_incllt60_table!J2274</f>
        <v>6.4466666666666665E-3</v>
      </c>
      <c r="D2274" t="str">
        <f>HL_d251to2arcmin_incllt60_table!I2274</f>
        <v>PGC025903</v>
      </c>
      <c r="E2274" t="str">
        <f>HL_d251to2arcmin_incllt60_table!K2274</f>
        <v>IB</v>
      </c>
      <c r="F2274" t="str">
        <f>CONCATENATE("/home/ec2-user/galaxies/POGSSNR_SDSSonly_",HL_d251to2arcmin_incllt60_table!I2274,".fits")</f>
        <v>/home/ec2-user/galaxies/POGSSNR_SDSSonly_PGC025903.fits</v>
      </c>
      <c r="G2274">
        <v>0</v>
      </c>
      <c r="H2274">
        <v>2</v>
      </c>
    </row>
    <row r="2275" spans="1:8">
      <c r="A2275" s="5" t="s">
        <v>847</v>
      </c>
      <c r="B2275" t="str">
        <f>CONCATENATE("/home/ec2-user/galaxies/POGS_SDSSonly_",HL_d251to2arcmin_incllt60_table!I2275,".fits")</f>
        <v>/home/ec2-user/galaxies/POGS_SDSSonly_NGC2780.fits</v>
      </c>
      <c r="C2275" s="4">
        <f>HL_d251to2arcmin_incllt60_table!J2275</f>
        <v>6.9433333333333335E-3</v>
      </c>
      <c r="D2275" t="str">
        <f>HL_d251to2arcmin_incllt60_table!I2275</f>
        <v>NGC2780</v>
      </c>
      <c r="E2275" t="str">
        <f>HL_d251to2arcmin_incllt60_table!K2275</f>
        <v>Sb</v>
      </c>
      <c r="F2275" t="str">
        <f>CONCATENATE("/home/ec2-user/galaxies/POGSSNR_SDSSonly_",HL_d251to2arcmin_incllt60_table!I2275,".fits")</f>
        <v>/home/ec2-user/galaxies/POGSSNR_SDSSonly_NGC2780.fits</v>
      </c>
      <c r="G2275">
        <v>0</v>
      </c>
      <c r="H2275">
        <v>2</v>
      </c>
    </row>
    <row r="2276" spans="1:8">
      <c r="A2276" s="5" t="s">
        <v>847</v>
      </c>
      <c r="B2276" t="str">
        <f>CONCATENATE("/home/ec2-user/galaxies/POGS_SDSSonly_",HL_d251to2arcmin_incllt60_table!I2276,".fits")</f>
        <v>/home/ec2-user/galaxies/POGS_SDSSonly_UGC04844.fits</v>
      </c>
      <c r="C2276" s="4">
        <f>HL_d251to2arcmin_incllt60_table!J2276</f>
        <v>1.3933333333333334E-2</v>
      </c>
      <c r="D2276" t="str">
        <f>HL_d251to2arcmin_incllt60_table!I2276</f>
        <v>UGC04844</v>
      </c>
      <c r="E2276" t="str">
        <f>HL_d251to2arcmin_incllt60_table!K2276</f>
        <v>SABc</v>
      </c>
      <c r="F2276" t="str">
        <f>CONCATENATE("/home/ec2-user/galaxies/POGSSNR_SDSSonly_",HL_d251to2arcmin_incllt60_table!I2276,".fits")</f>
        <v>/home/ec2-user/galaxies/POGSSNR_SDSSonly_UGC04844.fits</v>
      </c>
      <c r="G2276">
        <v>0</v>
      </c>
      <c r="H2276">
        <v>2</v>
      </c>
    </row>
    <row r="2277" spans="1:8">
      <c r="A2277" s="5" t="s">
        <v>847</v>
      </c>
      <c r="B2277" t="str">
        <f>CONCATENATE("/home/ec2-user/galaxies/POGS_SDSSonly_",HL_d251to2arcmin_incllt60_table!I2277,".fits")</f>
        <v>/home/ec2-user/galaxies/POGS_SDSSonly_PGC153570.fits</v>
      </c>
      <c r="C2277" s="4">
        <f>HL_d251to2arcmin_incllt60_table!J2277</f>
        <v>3.7123333333333335E-2</v>
      </c>
      <c r="D2277" t="str">
        <f>HL_d251to2arcmin_incllt60_table!I2277</f>
        <v>PGC153570</v>
      </c>
      <c r="E2277" t="str">
        <f>HL_d251to2arcmin_incllt60_table!K2277</f>
        <v>Sc</v>
      </c>
      <c r="F2277" t="str">
        <f>CONCATENATE("/home/ec2-user/galaxies/POGSSNR_SDSSonly_",HL_d251to2arcmin_incllt60_table!I2277,".fits")</f>
        <v>/home/ec2-user/galaxies/POGSSNR_SDSSonly_PGC153570.fits</v>
      </c>
      <c r="G2277">
        <v>0</v>
      </c>
      <c r="H2277">
        <v>2</v>
      </c>
    </row>
    <row r="2278" spans="1:8">
      <c r="A2278" s="5" t="s">
        <v>847</v>
      </c>
      <c r="B2278" t="str">
        <f>CONCATENATE("/home/ec2-user/galaxies/POGS_SDSSonly_",HL_d251to2arcmin_incllt60_table!I2278,".fits")</f>
        <v>/home/ec2-user/galaxies/POGS_SDSSonly_ESO126-002.fits</v>
      </c>
      <c r="C2278" s="4">
        <f>HL_d251to2arcmin_incllt60_table!J2278</f>
        <v>8.8400000000000006E-3</v>
      </c>
      <c r="D2278" t="str">
        <f>HL_d251to2arcmin_incllt60_table!I2278</f>
        <v>ESO126-002</v>
      </c>
      <c r="E2278" t="str">
        <f>HL_d251to2arcmin_incllt60_table!K2278</f>
        <v>SBb</v>
      </c>
      <c r="F2278" t="str">
        <f>CONCATENATE("/home/ec2-user/galaxies/POGSSNR_SDSSonly_",HL_d251to2arcmin_incllt60_table!I2278,".fits")</f>
        <v>/home/ec2-user/galaxies/POGSSNR_SDSSonly_ESO126-002.fits</v>
      </c>
      <c r="G2278">
        <v>0</v>
      </c>
      <c r="H2278">
        <v>2</v>
      </c>
    </row>
    <row r="2279" spans="1:8">
      <c r="A2279" s="5" t="s">
        <v>847</v>
      </c>
      <c r="B2279" t="str">
        <f>CONCATENATE("/home/ec2-user/galaxies/POGS_SDSSonly_",HL_d251to2arcmin_incllt60_table!I2279,".fits")</f>
        <v>/home/ec2-user/galaxies/POGS_SDSSonly_UGC04864.fits</v>
      </c>
      <c r="C2279" s="4">
        <f>HL_d251to2arcmin_incllt60_table!J2279</f>
        <v>2.7983333333333332E-2</v>
      </c>
      <c r="D2279" t="str">
        <f>HL_d251to2arcmin_incllt60_table!I2279</f>
        <v>UGC04864</v>
      </c>
      <c r="E2279" t="str">
        <f>HL_d251to2arcmin_incllt60_table!K2279</f>
        <v>Sab</v>
      </c>
      <c r="F2279" t="str">
        <f>CONCATENATE("/home/ec2-user/galaxies/POGSSNR_SDSSonly_",HL_d251to2arcmin_incllt60_table!I2279,".fits")</f>
        <v>/home/ec2-user/galaxies/POGSSNR_SDSSonly_UGC04864.fits</v>
      </c>
      <c r="G2279">
        <v>0</v>
      </c>
      <c r="H2279">
        <v>2</v>
      </c>
    </row>
    <row r="2280" spans="1:8">
      <c r="A2280" s="5" t="s">
        <v>847</v>
      </c>
      <c r="B2280" t="str">
        <f>CONCATENATE("/home/ec2-user/galaxies/POGS_SDSSonly_",HL_d251to2arcmin_incllt60_table!I2280,".fits")</f>
        <v>/home/ec2-user/galaxies/POGS_SDSSonly_ESO126-003.fits</v>
      </c>
      <c r="C2280" s="4">
        <f>HL_d251to2arcmin_incllt60_table!J2280</f>
        <v>8.8633333333333342E-3</v>
      </c>
      <c r="D2280" t="str">
        <f>HL_d251to2arcmin_incllt60_table!I2280</f>
        <v>ESO126-003</v>
      </c>
      <c r="E2280" t="str">
        <f>HL_d251to2arcmin_incllt60_table!K2280</f>
        <v>SBbc</v>
      </c>
      <c r="F2280" t="str">
        <f>CONCATENATE("/home/ec2-user/galaxies/POGSSNR_SDSSonly_",HL_d251to2arcmin_incllt60_table!I2280,".fits")</f>
        <v>/home/ec2-user/galaxies/POGSSNR_SDSSonly_ESO126-003.fits</v>
      </c>
      <c r="G2280">
        <v>0</v>
      </c>
      <c r="H2280">
        <v>2</v>
      </c>
    </row>
    <row r="2281" spans="1:8">
      <c r="A2281" s="5" t="s">
        <v>847</v>
      </c>
      <c r="B2281" t="str">
        <f>CONCATENATE("/home/ec2-user/galaxies/POGS_SDSSonly_",HL_d251to2arcmin_incllt60_table!I2281,".fits")</f>
        <v>/home/ec2-user/galaxies/POGS_SDSSonly_UGC04873.fits</v>
      </c>
      <c r="C2281" s="4">
        <f>HL_d251to2arcmin_incllt60_table!J2281</f>
        <v>1.4239999999999999E-2</v>
      </c>
      <c r="D2281" t="str">
        <f>HL_d251to2arcmin_incllt60_table!I2281</f>
        <v>UGC04873</v>
      </c>
      <c r="E2281" t="str">
        <f>HL_d251to2arcmin_incllt60_table!K2281</f>
        <v>Sa</v>
      </c>
      <c r="F2281" t="str">
        <f>CONCATENATE("/home/ec2-user/galaxies/POGSSNR_SDSSonly_",HL_d251to2arcmin_incllt60_table!I2281,".fits")</f>
        <v>/home/ec2-user/galaxies/POGSSNR_SDSSonly_UGC04873.fits</v>
      </c>
      <c r="G2281">
        <v>0</v>
      </c>
      <c r="H2281">
        <v>2</v>
      </c>
    </row>
    <row r="2282" spans="1:8">
      <c r="A2282" s="5" t="s">
        <v>847</v>
      </c>
      <c r="B2282" t="str">
        <f>CONCATENATE("/home/ec2-user/galaxies/POGS_SDSSonly_",HL_d251to2arcmin_incllt60_table!I2282,".fits")</f>
        <v>/home/ec2-user/galaxies/POGS_SDSSonly_UGC04867.fits</v>
      </c>
      <c r="C2282" s="4">
        <f>HL_d251to2arcmin_incllt60_table!J2282</f>
        <v>8.8366666666666663E-3</v>
      </c>
      <c r="D2282" t="str">
        <f>HL_d251to2arcmin_incllt60_table!I2282</f>
        <v>UGC04867</v>
      </c>
      <c r="E2282" t="str">
        <f>HL_d251to2arcmin_incllt60_table!K2282</f>
        <v>SABc</v>
      </c>
      <c r="F2282" t="str">
        <f>CONCATENATE("/home/ec2-user/galaxies/POGSSNR_SDSSonly_",HL_d251to2arcmin_incllt60_table!I2282,".fits")</f>
        <v>/home/ec2-user/galaxies/POGSSNR_SDSSonly_UGC04867.fits</v>
      </c>
      <c r="G2282">
        <v>0</v>
      </c>
      <c r="H2282">
        <v>2</v>
      </c>
    </row>
    <row r="2283" spans="1:8">
      <c r="A2283" s="5" t="s">
        <v>847</v>
      </c>
      <c r="B2283" t="str">
        <f>CONCATENATE("/home/ec2-user/galaxies/POGS_SDSSonly_",HL_d251to2arcmin_incllt60_table!I2283,".fits")</f>
        <v>/home/ec2-user/galaxies/POGS_SDSSonly_ESO126-004.fits</v>
      </c>
      <c r="C2283" s="4">
        <f>HL_d251to2arcmin_incllt60_table!J2283</f>
        <v>8.9933333333333341E-3</v>
      </c>
      <c r="D2283" t="str">
        <f>HL_d251to2arcmin_incllt60_table!I2283</f>
        <v>ESO126-004</v>
      </c>
      <c r="E2283" t="str">
        <f>HL_d251to2arcmin_incllt60_table!K2283</f>
        <v>Scd</v>
      </c>
      <c r="F2283" t="str">
        <f>CONCATENATE("/home/ec2-user/galaxies/POGSSNR_SDSSonly_",HL_d251to2arcmin_incllt60_table!I2283,".fits")</f>
        <v>/home/ec2-user/galaxies/POGSSNR_SDSSonly_ESO126-004.fits</v>
      </c>
      <c r="G2283">
        <v>0</v>
      </c>
      <c r="H2283">
        <v>2</v>
      </c>
    </row>
    <row r="2284" spans="1:8">
      <c r="A2284" s="5" t="s">
        <v>847</v>
      </c>
      <c r="B2284" t="str">
        <f>CONCATENATE("/home/ec2-user/galaxies/POGS_SDSSonly_",HL_d251to2arcmin_incllt60_table!I2284,".fits")</f>
        <v>/home/ec2-user/galaxies/POGS_SDSSonly_NGC2789.fits</v>
      </c>
      <c r="C2284" s="4">
        <f>HL_d251to2arcmin_incllt60_table!J2284</f>
        <v>2.1499999999999998E-2</v>
      </c>
      <c r="D2284" t="str">
        <f>HL_d251to2arcmin_incllt60_table!I2284</f>
        <v>NGC2789</v>
      </c>
      <c r="E2284" t="str">
        <f>HL_d251to2arcmin_incllt60_table!K2284</f>
        <v>S0-a</v>
      </c>
      <c r="F2284" t="str">
        <f>CONCATENATE("/home/ec2-user/galaxies/POGSSNR_SDSSonly_",HL_d251to2arcmin_incllt60_table!I2284,".fits")</f>
        <v>/home/ec2-user/galaxies/POGSSNR_SDSSonly_NGC2789.fits</v>
      </c>
      <c r="G2284">
        <v>0</v>
      </c>
      <c r="H2284">
        <v>2</v>
      </c>
    </row>
    <row r="2285" spans="1:8">
      <c r="A2285" s="5" t="s">
        <v>847</v>
      </c>
      <c r="B2285" t="str">
        <f>CONCATENATE("/home/ec2-user/galaxies/POGS_SDSSonly_",HL_d251to2arcmin_incllt60_table!I2285,".fits")</f>
        <v>/home/ec2-user/galaxies/POGS_SDSSonly_NGC2794.fits</v>
      </c>
      <c r="C2285" s="4">
        <f>HL_d251to2arcmin_incllt60_table!J2285</f>
        <v>2.9553333333333334E-2</v>
      </c>
      <c r="D2285" t="str">
        <f>HL_d251to2arcmin_incllt60_table!I2285</f>
        <v>NGC2794</v>
      </c>
      <c r="E2285" t="str">
        <f>HL_d251to2arcmin_incllt60_table!K2285</f>
        <v>SABb</v>
      </c>
      <c r="F2285" t="str">
        <f>CONCATENATE("/home/ec2-user/galaxies/POGSSNR_SDSSonly_",HL_d251to2arcmin_incllt60_table!I2285,".fits")</f>
        <v>/home/ec2-user/galaxies/POGSSNR_SDSSonly_NGC2794.fits</v>
      </c>
      <c r="G2285">
        <v>0</v>
      </c>
      <c r="H2285">
        <v>2</v>
      </c>
    </row>
    <row r="2286" spans="1:8">
      <c r="A2286" s="5" t="s">
        <v>847</v>
      </c>
      <c r="B2286" t="str">
        <f>CONCATENATE("/home/ec2-user/galaxies/POGS_SDSSonly_",HL_d251to2arcmin_incllt60_table!I2286,".fits")</f>
        <v>/home/ec2-user/galaxies/POGS_SDSSonly_NGC2795.fits</v>
      </c>
      <c r="C2286" s="4">
        <f>HL_d251to2arcmin_incllt60_table!J2286</f>
        <v>2.8760000000000001E-2</v>
      </c>
      <c r="D2286" t="str">
        <f>HL_d251to2arcmin_incllt60_table!I2286</f>
        <v>NGC2795</v>
      </c>
      <c r="E2286" t="str">
        <f>HL_d251to2arcmin_incllt60_table!K2286</f>
        <v>E</v>
      </c>
      <c r="F2286" t="str">
        <f>CONCATENATE("/home/ec2-user/galaxies/POGSSNR_SDSSonly_",HL_d251to2arcmin_incllt60_table!I2286,".fits")</f>
        <v>/home/ec2-user/galaxies/POGSSNR_SDSSonly_NGC2795.fits</v>
      </c>
      <c r="G2286">
        <v>0</v>
      </c>
      <c r="H2286">
        <v>2</v>
      </c>
    </row>
    <row r="2287" spans="1:8">
      <c r="A2287" s="5" t="s">
        <v>847</v>
      </c>
      <c r="B2287" t="str">
        <f>CONCATENATE("/home/ec2-user/galaxies/POGS_SDSSonly_",HL_d251to2arcmin_incllt60_table!I2287,".fits")</f>
        <v>/home/ec2-user/galaxies/POGS_SDSSonly_PGC026144.fits</v>
      </c>
      <c r="C2287" s="4">
        <f>HL_d251to2arcmin_incllt60_table!J2287</f>
        <v>5.2900000000000004E-3</v>
      </c>
      <c r="D2287" t="str">
        <f>HL_d251to2arcmin_incllt60_table!I2287</f>
        <v>PGC026144</v>
      </c>
      <c r="E2287" t="str">
        <f>HL_d251to2arcmin_incllt60_table!K2287</f>
        <v>Sab</v>
      </c>
      <c r="F2287" t="str">
        <f>CONCATENATE("/home/ec2-user/galaxies/POGSSNR_SDSSonly_",HL_d251to2arcmin_incllt60_table!I2287,".fits")</f>
        <v>/home/ec2-user/galaxies/POGSSNR_SDSSonly_PGC026144.fits</v>
      </c>
      <c r="G2287">
        <v>0</v>
      </c>
      <c r="H2287">
        <v>2</v>
      </c>
    </row>
    <row r="2288" spans="1:8">
      <c r="A2288" s="5" t="s">
        <v>847</v>
      </c>
      <c r="B2288" t="str">
        <f>CONCATENATE("/home/ec2-user/galaxies/POGS_SDSSonly_",HL_d251to2arcmin_incllt60_table!I2288,".fits")</f>
        <v>/home/ec2-user/galaxies/POGS_SDSSonly_UGC04890.fits</v>
      </c>
      <c r="C2288" s="4">
        <f>HL_d251to2arcmin_incllt60_table!J2288</f>
        <v>1.2266666666666667E-2</v>
      </c>
      <c r="D2288" t="str">
        <f>HL_d251to2arcmin_incllt60_table!I2288</f>
        <v>UGC04890</v>
      </c>
      <c r="E2288" t="str">
        <f>HL_d251to2arcmin_incllt60_table!K2288</f>
        <v>SBc</v>
      </c>
      <c r="F2288" t="str">
        <f>CONCATENATE("/home/ec2-user/galaxies/POGSSNR_SDSSonly_",HL_d251to2arcmin_incllt60_table!I2288,".fits")</f>
        <v>/home/ec2-user/galaxies/POGSSNR_SDSSonly_UGC04890.fits</v>
      </c>
      <c r="G2288">
        <v>0</v>
      </c>
      <c r="H2288">
        <v>2</v>
      </c>
    </row>
    <row r="2289" spans="1:8">
      <c r="A2289" s="5" t="s">
        <v>847</v>
      </c>
      <c r="B2289" t="str">
        <f>CONCATENATE("/home/ec2-user/galaxies/POGS_SDSSonly_",HL_d251to2arcmin_incllt60_table!I2289,".fits")</f>
        <v>/home/ec2-user/galaxies/POGS_SDSSonly_UGC04889.fits</v>
      </c>
      <c r="C2289" s="4">
        <f>HL_d251to2arcmin_incllt60_table!J2289</f>
        <v>9.3866666666666664E-3</v>
      </c>
      <c r="D2289" t="str">
        <f>HL_d251to2arcmin_incllt60_table!I2289</f>
        <v>UGC04889</v>
      </c>
      <c r="E2289" t="str">
        <f>HL_d251to2arcmin_incllt60_table!K2289</f>
        <v>Sb</v>
      </c>
      <c r="F2289" t="str">
        <f>CONCATENATE("/home/ec2-user/galaxies/POGSSNR_SDSSonly_",HL_d251to2arcmin_incllt60_table!I2289,".fits")</f>
        <v>/home/ec2-user/galaxies/POGSSNR_SDSSonly_UGC04889.fits</v>
      </c>
      <c r="G2289">
        <v>0</v>
      </c>
      <c r="H2289">
        <v>2</v>
      </c>
    </row>
    <row r="2290" spans="1:8">
      <c r="A2290" s="5" t="s">
        <v>847</v>
      </c>
      <c r="B2290" t="str">
        <f>CONCATENATE("/home/ec2-user/galaxies/POGS_SDSSonly_",HL_d251to2arcmin_incllt60_table!I2290,".fits")</f>
        <v>/home/ec2-user/galaxies/POGS_SDSSonly_NGC2796.fits</v>
      </c>
      <c r="C2290" s="4">
        <f>HL_d251to2arcmin_incllt60_table!J2290</f>
        <v>2.3553333333333332E-2</v>
      </c>
      <c r="D2290" t="str">
        <f>HL_d251to2arcmin_incllt60_table!I2290</f>
        <v>NGC2796</v>
      </c>
      <c r="E2290" t="str">
        <f>HL_d251to2arcmin_incllt60_table!K2290</f>
        <v>Sa</v>
      </c>
      <c r="F2290" t="str">
        <f>CONCATENATE("/home/ec2-user/galaxies/POGSSNR_SDSSonly_",HL_d251to2arcmin_incllt60_table!I2290,".fits")</f>
        <v>/home/ec2-user/galaxies/POGSSNR_SDSSonly_NGC2796.fits</v>
      </c>
      <c r="G2290">
        <v>0</v>
      </c>
      <c r="H2290">
        <v>2</v>
      </c>
    </row>
    <row r="2291" spans="1:8">
      <c r="A2291" s="5" t="s">
        <v>847</v>
      </c>
      <c r="B2291" t="str">
        <f>CONCATENATE("/home/ec2-user/galaxies/POGS_SDSSonly_",HL_d251to2arcmin_incllt60_table!I2291,".fits")</f>
        <v>/home/ec2-user/galaxies/POGS_SDSSonly_NGC2793.fits</v>
      </c>
      <c r="C2291" s="4">
        <f>HL_d251to2arcmin_incllt60_table!J2291</f>
        <v>6.0333333333333333E-3</v>
      </c>
      <c r="D2291" t="str">
        <f>HL_d251to2arcmin_incllt60_table!I2291</f>
        <v>NGC2793</v>
      </c>
      <c r="E2291" t="str">
        <f>HL_d251to2arcmin_incllt60_table!K2291</f>
        <v>SBm</v>
      </c>
      <c r="F2291" t="str">
        <f>CONCATENATE("/home/ec2-user/galaxies/POGSSNR_SDSSonly_",HL_d251to2arcmin_incllt60_table!I2291,".fits")</f>
        <v>/home/ec2-user/galaxies/POGSSNR_SDSSonly_NGC2793.fits</v>
      </c>
      <c r="G2291">
        <v>0</v>
      </c>
      <c r="H2291">
        <v>2</v>
      </c>
    </row>
    <row r="2292" spans="1:8">
      <c r="A2292" s="5" t="s">
        <v>847</v>
      </c>
      <c r="B2292" t="str">
        <f>CONCATENATE("/home/ec2-user/galaxies/POGS_SDSSonly_",HL_d251to2arcmin_incllt60_table!I2292,".fits")</f>
        <v>/home/ec2-user/galaxies/POGS_SDSSonly_2MASXJ09164731+3425471.fits</v>
      </c>
      <c r="C2292" s="4">
        <f>HL_d251to2arcmin_incllt60_table!J2292</f>
        <v>6.3566666666666667E-3</v>
      </c>
      <c r="D2292" t="str">
        <f>HL_d251to2arcmin_incllt60_table!I2292</f>
        <v>2MASXJ09164731+3425471</v>
      </c>
      <c r="E2292" t="str">
        <f>HL_d251to2arcmin_incllt60_table!K2292</f>
        <v>S?</v>
      </c>
      <c r="F2292" t="str">
        <f>CONCATENATE("/home/ec2-user/galaxies/POGSSNR_SDSSonly_",HL_d251to2arcmin_incllt60_table!I2292,".fits")</f>
        <v>/home/ec2-user/galaxies/POGSSNR_SDSSonly_2MASXJ09164731+3425471.fits</v>
      </c>
      <c r="G2292">
        <v>0</v>
      </c>
      <c r="H2292">
        <v>2</v>
      </c>
    </row>
    <row r="2293" spans="1:8">
      <c r="A2293" s="5" t="s">
        <v>847</v>
      </c>
      <c r="B2293" t="str">
        <f>CONCATENATE("/home/ec2-user/galaxies/POGS_SDSSonly_",HL_d251to2arcmin_incllt60_table!I2293,".fits")</f>
        <v>/home/ec2-user/galaxies/POGS_SDSSonly_NGC2804.fits</v>
      </c>
      <c r="C2293" s="4">
        <f>HL_d251to2arcmin_incllt60_table!J2293</f>
        <v>2.7843333333333335E-2</v>
      </c>
      <c r="D2293" t="str">
        <f>HL_d251to2arcmin_incllt60_table!I2293</f>
        <v>NGC2804</v>
      </c>
      <c r="E2293" t="str">
        <f>HL_d251to2arcmin_incllt60_table!K2293</f>
        <v>S0</v>
      </c>
      <c r="F2293" t="str">
        <f>CONCATENATE("/home/ec2-user/galaxies/POGSSNR_SDSSonly_",HL_d251to2arcmin_incllt60_table!I2293,".fits")</f>
        <v>/home/ec2-user/galaxies/POGSSNR_SDSSonly_NGC2804.fits</v>
      </c>
      <c r="G2293">
        <v>0</v>
      </c>
      <c r="H2293">
        <v>2</v>
      </c>
    </row>
    <row r="2294" spans="1:8">
      <c r="A2294" s="5" t="s">
        <v>847</v>
      </c>
      <c r="B2294" t="str">
        <f>CONCATENATE("/home/ec2-user/galaxies/POGS_SDSSonly_",HL_d251to2arcmin_incllt60_table!I2294,".fits")</f>
        <v>/home/ec2-user/galaxies/POGS_SDSSonly_NGC2809.fits</v>
      </c>
      <c r="C2294" s="4">
        <f>HL_d251to2arcmin_incllt60_table!J2294</f>
        <v>2.8033333333333334E-2</v>
      </c>
      <c r="D2294" t="str">
        <f>HL_d251to2arcmin_incllt60_table!I2294</f>
        <v>NGC2809</v>
      </c>
      <c r="E2294" t="str">
        <f>HL_d251to2arcmin_incllt60_table!K2294</f>
        <v>S0</v>
      </c>
      <c r="F2294" t="str">
        <f>CONCATENATE("/home/ec2-user/galaxies/POGSSNR_SDSSonly_",HL_d251to2arcmin_incllt60_table!I2294,".fits")</f>
        <v>/home/ec2-user/galaxies/POGSSNR_SDSSonly_NGC2809.fits</v>
      </c>
      <c r="G2294">
        <v>0</v>
      </c>
      <c r="H2294">
        <v>2</v>
      </c>
    </row>
    <row r="2295" spans="1:8">
      <c r="A2295" s="5" t="s">
        <v>847</v>
      </c>
      <c r="B2295" t="str">
        <f>CONCATENATE("/home/ec2-user/galaxies/POGS_SDSSonly_",HL_d251to2arcmin_incllt60_table!I2295,".fits")</f>
        <v>/home/ec2-user/galaxies/POGS_SDSSonly_NGC2817.fits</v>
      </c>
      <c r="C2295" s="4">
        <f>HL_d251to2arcmin_incllt60_table!J2295</f>
        <v>1.1566666666666666E-2</v>
      </c>
      <c r="D2295" t="str">
        <f>HL_d251to2arcmin_incllt60_table!I2295</f>
        <v>NGC2817</v>
      </c>
      <c r="E2295" t="str">
        <f>HL_d251to2arcmin_incllt60_table!K2295</f>
        <v>Sc</v>
      </c>
      <c r="F2295" t="str">
        <f>CONCATENATE("/home/ec2-user/galaxies/POGSSNR_SDSSonly_",HL_d251to2arcmin_incllt60_table!I2295,".fits")</f>
        <v>/home/ec2-user/galaxies/POGSSNR_SDSSonly_NGC2817.fits</v>
      </c>
      <c r="G2295">
        <v>0</v>
      </c>
      <c r="H2295">
        <v>2</v>
      </c>
    </row>
    <row r="2296" spans="1:8">
      <c r="A2296" s="5" t="s">
        <v>847</v>
      </c>
      <c r="B2296" t="str">
        <f>CONCATENATE("/home/ec2-user/galaxies/POGS_SDSSonly_",HL_d251to2arcmin_incllt60_table!I2296,".fits")</f>
        <v>/home/ec2-user/galaxies/POGS_SDSSonly_NGC2813.fits</v>
      </c>
      <c r="C2296" s="4">
        <f>HL_d251to2arcmin_incllt60_table!J2296</f>
        <v>2.9476666666666668E-2</v>
      </c>
      <c r="D2296" t="str">
        <f>HL_d251to2arcmin_incllt60_table!I2296</f>
        <v>NGC2813</v>
      </c>
      <c r="E2296" t="str">
        <f>HL_d251to2arcmin_incllt60_table!K2296</f>
        <v>S0</v>
      </c>
      <c r="F2296" t="str">
        <f>CONCATENATE("/home/ec2-user/galaxies/POGSSNR_SDSSonly_",HL_d251to2arcmin_incllt60_table!I2296,".fits")</f>
        <v>/home/ec2-user/galaxies/POGSSNR_SDSSonly_NGC2813.fits</v>
      </c>
      <c r="G2296">
        <v>0</v>
      </c>
      <c r="H2296">
        <v>2</v>
      </c>
    </row>
    <row r="2297" spans="1:8">
      <c r="A2297" s="5" t="s">
        <v>847</v>
      </c>
      <c r="B2297" t="str">
        <f>CONCATENATE("/home/ec2-user/galaxies/POGS_SDSSonly_",HL_d251to2arcmin_incllt60_table!I2297,".fits")</f>
        <v>/home/ec2-user/galaxies/POGS_SDSSonly_PGC026257.fits</v>
      </c>
      <c r="C2297" s="4">
        <f>HL_d251to2arcmin_incllt60_table!J2297</f>
        <v>3.9043333333333333E-2</v>
      </c>
      <c r="D2297" t="str">
        <f>HL_d251to2arcmin_incllt60_table!I2297</f>
        <v>PGC026257</v>
      </c>
      <c r="E2297" t="str">
        <f>HL_d251to2arcmin_incllt60_table!K2297</f>
        <v>S?</v>
      </c>
      <c r="F2297" t="str">
        <f>CONCATENATE("/home/ec2-user/galaxies/POGSSNR_SDSSonly_",HL_d251to2arcmin_incllt60_table!I2297,".fits")</f>
        <v>/home/ec2-user/galaxies/POGSSNR_SDSSonly_PGC026257.fits</v>
      </c>
      <c r="G2297">
        <v>0</v>
      </c>
      <c r="H2297">
        <v>2</v>
      </c>
    </row>
    <row r="2298" spans="1:8">
      <c r="A2298" s="5" t="s">
        <v>847</v>
      </c>
      <c r="B2298" t="str">
        <f>CONCATENATE("/home/ec2-user/galaxies/POGS_SDSSonly_",HL_d251to2arcmin_incllt60_table!I2298,".fits")</f>
        <v>/home/ec2-user/galaxies/POGS_SDSSonly_ESO564-036.fits</v>
      </c>
      <c r="C2298" s="4">
        <f>HL_d251to2arcmin_incllt60_table!J2298</f>
        <v>1.434E-2</v>
      </c>
      <c r="D2298" t="str">
        <f>HL_d251to2arcmin_incllt60_table!I2298</f>
        <v>ESO564-036</v>
      </c>
      <c r="E2298" t="str">
        <f>HL_d251to2arcmin_incllt60_table!K2298</f>
        <v>Sc</v>
      </c>
      <c r="F2298" t="str">
        <f>CONCATENATE("/home/ec2-user/galaxies/POGSSNR_SDSSonly_",HL_d251to2arcmin_incllt60_table!I2298,".fits")</f>
        <v>/home/ec2-user/galaxies/POGSSNR_SDSSonly_ESO564-036.fits</v>
      </c>
      <c r="G2298">
        <v>0</v>
      </c>
      <c r="H2298">
        <v>2</v>
      </c>
    </row>
    <row r="2299" spans="1:8">
      <c r="A2299" s="5" t="s">
        <v>847</v>
      </c>
      <c r="B2299" t="str">
        <f>CONCATENATE("/home/ec2-user/galaxies/POGS_SDSSonly_",HL_d251to2arcmin_incllt60_table!I2299,".fits")</f>
        <v>/home/ec2-user/galaxies/POGS_SDSSonly_UGC04919.fits</v>
      </c>
      <c r="C2299" s="4">
        <f>HL_d251to2arcmin_incllt60_table!J2299</f>
        <v>2.7550000000000002E-2</v>
      </c>
      <c r="D2299" t="str">
        <f>HL_d251to2arcmin_incllt60_table!I2299</f>
        <v>UGC04919</v>
      </c>
      <c r="E2299" t="str">
        <f>HL_d251to2arcmin_incllt60_table!K2299</f>
        <v>Sc</v>
      </c>
      <c r="F2299" t="str">
        <f>CONCATENATE("/home/ec2-user/galaxies/POGSSNR_SDSSonly_",HL_d251to2arcmin_incllt60_table!I2299,".fits")</f>
        <v>/home/ec2-user/galaxies/POGSSNR_SDSSonly_UGC04919.fits</v>
      </c>
      <c r="G2299">
        <v>0</v>
      </c>
      <c r="H2299">
        <v>2</v>
      </c>
    </row>
    <row r="2300" spans="1:8">
      <c r="A2300" s="5" t="s">
        <v>847</v>
      </c>
      <c r="B2300" t="str">
        <f>CONCATENATE("/home/ec2-user/galaxies/POGS_SDSSonly_",HL_d251to2arcmin_incllt60_table!I2300,".fits")</f>
        <v>/home/ec2-user/galaxies/POGS_SDSSonly_NGC2845.fits</v>
      </c>
      <c r="C2300" s="4">
        <f>HL_d251to2arcmin_incllt60_table!J2300</f>
        <v>7.6899999999999998E-3</v>
      </c>
      <c r="D2300" t="str">
        <f>HL_d251to2arcmin_incllt60_table!I2300</f>
        <v>NGC2845</v>
      </c>
      <c r="E2300" t="str">
        <f>HL_d251to2arcmin_incllt60_table!K2300</f>
        <v>S0-a</v>
      </c>
      <c r="F2300" t="str">
        <f>CONCATENATE("/home/ec2-user/galaxies/POGSSNR_SDSSonly_",HL_d251to2arcmin_incllt60_table!I2300,".fits")</f>
        <v>/home/ec2-user/galaxies/POGSSNR_SDSSonly_NGC2845.fits</v>
      </c>
      <c r="G2300">
        <v>0</v>
      </c>
      <c r="H2300">
        <v>2</v>
      </c>
    </row>
    <row r="2301" spans="1:8">
      <c r="A2301" s="5" t="s">
        <v>847</v>
      </c>
      <c r="B2301" t="str">
        <f>CONCATENATE("/home/ec2-user/galaxies/POGS_SDSSonly_",HL_d251to2arcmin_incllt60_table!I2301,".fits")</f>
        <v>/home/ec2-user/galaxies/POGS_SDSSonly_UGC04931.fits</v>
      </c>
      <c r="C2301" s="4">
        <f>HL_d251to2arcmin_incllt60_table!J2301</f>
        <v>1.171E-2</v>
      </c>
      <c r="D2301" t="str">
        <f>HL_d251to2arcmin_incllt60_table!I2301</f>
        <v>UGC04931</v>
      </c>
      <c r="E2301" t="str">
        <f>HL_d251to2arcmin_incllt60_table!K2301</f>
        <v>S0-a</v>
      </c>
      <c r="F2301" t="str">
        <f>CONCATENATE("/home/ec2-user/galaxies/POGSSNR_SDSSonly_",HL_d251to2arcmin_incllt60_table!I2301,".fits")</f>
        <v>/home/ec2-user/galaxies/POGSSNR_SDSSonly_UGC04931.fits</v>
      </c>
      <c r="G2301">
        <v>0</v>
      </c>
      <c r="H2301">
        <v>2</v>
      </c>
    </row>
    <row r="2302" spans="1:8">
      <c r="A2302" s="5" t="s">
        <v>847</v>
      </c>
      <c r="B2302" t="str">
        <f>CONCATENATE("/home/ec2-user/galaxies/POGS_SDSSonly_",HL_d251to2arcmin_incllt60_table!I2302,".fits")</f>
        <v>/home/ec2-user/galaxies/POGS_SDSSonly_ESO314-011.fits</v>
      </c>
      <c r="C2302" s="4">
        <f>HL_d251to2arcmin_incllt60_table!J2302</f>
        <v>1.6106666666666665E-2</v>
      </c>
      <c r="D2302" t="str">
        <f>HL_d251to2arcmin_incllt60_table!I2302</f>
        <v>ESO314-011</v>
      </c>
      <c r="E2302" t="str">
        <f>HL_d251to2arcmin_incllt60_table!K2302</f>
        <v>S0-a</v>
      </c>
      <c r="F2302" t="str">
        <f>CONCATENATE("/home/ec2-user/galaxies/POGSSNR_SDSSonly_",HL_d251to2arcmin_incllt60_table!I2302,".fits")</f>
        <v>/home/ec2-user/galaxies/POGSSNR_SDSSonly_ESO314-011.fits</v>
      </c>
      <c r="G2302">
        <v>0</v>
      </c>
      <c r="H2302">
        <v>2</v>
      </c>
    </row>
    <row r="2303" spans="1:8">
      <c r="A2303" s="5" t="s">
        <v>847</v>
      </c>
      <c r="B2303" t="str">
        <f>CONCATENATE("/home/ec2-user/galaxies/POGS_SDSSonly_",HL_d251to2arcmin_incllt60_table!I2303,".fits")</f>
        <v>/home/ec2-user/galaxies/POGS_SDSSonly_NGC2823.fits</v>
      </c>
      <c r="C2303" s="4">
        <f>HL_d251to2arcmin_incllt60_table!J2303</f>
        <v>2.4183333333333334E-2</v>
      </c>
      <c r="D2303" t="str">
        <f>HL_d251to2arcmin_incllt60_table!I2303</f>
        <v>NGC2823</v>
      </c>
      <c r="E2303" t="str">
        <f>HL_d251to2arcmin_incllt60_table!K2303</f>
        <v>Sa</v>
      </c>
      <c r="F2303" t="str">
        <f>CONCATENATE("/home/ec2-user/galaxies/POGSSNR_SDSSonly_",HL_d251to2arcmin_incllt60_table!I2303,".fits")</f>
        <v>/home/ec2-user/galaxies/POGSSNR_SDSSonly_NGC2823.fits</v>
      </c>
      <c r="G2303">
        <v>0</v>
      </c>
      <c r="H2303">
        <v>2</v>
      </c>
    </row>
    <row r="2304" spans="1:8">
      <c r="A2304" s="5" t="s">
        <v>847</v>
      </c>
      <c r="B2304" t="str">
        <f>CONCATENATE("/home/ec2-user/galaxies/POGS_SDSSonly_",HL_d251to2arcmin_incllt60_table!I2304,".fits")</f>
        <v>/home/ec2-user/galaxies/POGS_SDSSonly_SDSSJ091954.19+325603.0.fits</v>
      </c>
      <c r="C2304" s="4">
        <f>HL_d251to2arcmin_incllt60_table!J2304</f>
        <v>0</v>
      </c>
      <c r="D2304" t="str">
        <f>HL_d251to2arcmin_incllt60_table!I2304</f>
        <v>SDSSJ091954.19+325603.0</v>
      </c>
      <c r="E2304" t="str">
        <f>HL_d251to2arcmin_incllt60_table!K2304</f>
        <v>Unk</v>
      </c>
      <c r="F2304" t="str">
        <f>CONCATENATE("/home/ec2-user/galaxies/POGSSNR_SDSSonly_",HL_d251to2arcmin_incllt60_table!I2304,".fits")</f>
        <v>/home/ec2-user/galaxies/POGSSNR_SDSSonly_SDSSJ091954.19+325603.0.fits</v>
      </c>
      <c r="G2304">
        <v>0</v>
      </c>
      <c r="H2304">
        <v>2</v>
      </c>
    </row>
    <row r="2305" spans="1:8">
      <c r="A2305" s="5" t="s">
        <v>847</v>
      </c>
      <c r="B2305" t="str">
        <f>CONCATENATE("/home/ec2-user/galaxies/POGS_SDSSonly_",HL_d251to2arcmin_incllt60_table!I2305,".fits")</f>
        <v>/home/ec2-user/galaxies/POGS_SDSSonly_NGC2839.fits</v>
      </c>
      <c r="C2305" s="4">
        <f>HL_d251to2arcmin_incllt60_table!J2305</f>
        <v>2.7923333333333335E-2</v>
      </c>
      <c r="D2305" t="str">
        <f>HL_d251to2arcmin_incllt60_table!I2305</f>
        <v>NGC2839</v>
      </c>
      <c r="E2305" t="str">
        <f>HL_d251to2arcmin_incllt60_table!K2305</f>
        <v>E-SO</v>
      </c>
      <c r="F2305" t="str">
        <f>CONCATENATE("/home/ec2-user/galaxies/POGSSNR_SDSSonly_",HL_d251to2arcmin_incllt60_table!I2305,".fits")</f>
        <v>/home/ec2-user/galaxies/POGSSNR_SDSSonly_NGC2839.fits</v>
      </c>
      <c r="G2305">
        <v>0</v>
      </c>
      <c r="H2305">
        <v>2</v>
      </c>
    </row>
    <row r="2306" spans="1:8">
      <c r="A2306" s="5" t="s">
        <v>847</v>
      </c>
      <c r="B2306" t="str">
        <f>CONCATENATE("/home/ec2-user/galaxies/POGS_SDSSonly_",HL_d251to2arcmin_incllt60_table!I2306,".fits")</f>
        <v>/home/ec2-user/galaxies/POGS_SDSSonly_UGC04962.fits</v>
      </c>
      <c r="C2306" s="4">
        <f>HL_d251to2arcmin_incllt60_table!J2306</f>
        <v>2.8913333333333333E-2</v>
      </c>
      <c r="D2306" t="str">
        <f>HL_d251to2arcmin_incllt60_table!I2306</f>
        <v>UGC04962</v>
      </c>
      <c r="E2306" t="str">
        <f>HL_d251to2arcmin_incllt60_table!K2306</f>
        <v>SBa</v>
      </c>
      <c r="F2306" t="str">
        <f>CONCATENATE("/home/ec2-user/galaxies/POGSSNR_SDSSonly_",HL_d251to2arcmin_incllt60_table!I2306,".fits")</f>
        <v>/home/ec2-user/galaxies/POGSSNR_SDSSonly_UGC04962.fits</v>
      </c>
      <c r="G2306">
        <v>0</v>
      </c>
      <c r="H2306">
        <v>2</v>
      </c>
    </row>
    <row r="2307" spans="1:8">
      <c r="A2307" s="5" t="s">
        <v>847</v>
      </c>
      <c r="B2307" t="str">
        <f>CONCATENATE("/home/ec2-user/galaxies/POGS_SDSSonly_",HL_d251to2arcmin_incllt60_table!I2307,".fits")</f>
        <v>/home/ec2-user/galaxies/POGS_SDSSonly_NGC2838.fits</v>
      </c>
      <c r="C2307" s="4">
        <f>HL_d251to2arcmin_incllt60_table!J2307</f>
        <v>2.8256666666666666E-2</v>
      </c>
      <c r="D2307" t="str">
        <f>HL_d251to2arcmin_incllt60_table!I2307</f>
        <v>NGC2838</v>
      </c>
      <c r="E2307" t="str">
        <f>HL_d251to2arcmin_incllt60_table!K2307</f>
        <v>E</v>
      </c>
      <c r="F2307" t="str">
        <f>CONCATENATE("/home/ec2-user/galaxies/POGSSNR_SDSSonly_",HL_d251to2arcmin_incllt60_table!I2307,".fits")</f>
        <v>/home/ec2-user/galaxies/POGSSNR_SDSSonly_NGC2838.fits</v>
      </c>
      <c r="G2307">
        <v>0</v>
      </c>
      <c r="H2307">
        <v>2</v>
      </c>
    </row>
    <row r="2308" spans="1:8">
      <c r="A2308" s="5" t="s">
        <v>847</v>
      </c>
      <c r="B2308" t="str">
        <f>CONCATENATE("/home/ec2-user/galaxies/POGS_SDSSonly_",HL_d251to2arcmin_incllt60_table!I2308,".fits")</f>
        <v>/home/ec2-user/galaxies/POGS_SDSSonly_NGC2840.fits</v>
      </c>
      <c r="C2308" s="4">
        <f>HL_d251to2arcmin_incllt60_table!J2308</f>
        <v>2.5436666666666666E-2</v>
      </c>
      <c r="D2308" t="str">
        <f>HL_d251to2arcmin_incllt60_table!I2308</f>
        <v>NGC2840</v>
      </c>
      <c r="E2308" t="str">
        <f>HL_d251to2arcmin_incllt60_table!K2308</f>
        <v>SBbc</v>
      </c>
      <c r="F2308" t="str">
        <f>CONCATENATE("/home/ec2-user/galaxies/POGSSNR_SDSSonly_",HL_d251to2arcmin_incllt60_table!I2308,".fits")</f>
        <v>/home/ec2-user/galaxies/POGSSNR_SDSSonly_NGC2840.fits</v>
      </c>
      <c r="G2308">
        <v>0</v>
      </c>
      <c r="H2308">
        <v>2</v>
      </c>
    </row>
    <row r="2309" spans="1:8">
      <c r="A2309" s="5" t="s">
        <v>847</v>
      </c>
      <c r="B2309" t="str">
        <f>CONCATENATE("/home/ec2-user/galaxies/POGS_SDSSonly_",HL_d251to2arcmin_incllt60_table!I2309,".fits")</f>
        <v>/home/ec2-user/galaxies/POGS_SDSSonly_ESO433-015.fits</v>
      </c>
      <c r="C2309" s="4">
        <f>HL_d251to2arcmin_incllt60_table!J2309</f>
        <v>5.5566666666666664E-3</v>
      </c>
      <c r="D2309" t="str">
        <f>HL_d251to2arcmin_incllt60_table!I2309</f>
        <v>ESO433-015</v>
      </c>
      <c r="E2309" t="str">
        <f>HL_d251to2arcmin_incllt60_table!K2309</f>
        <v>Sc</v>
      </c>
      <c r="F2309" t="str">
        <f>CONCATENATE("/home/ec2-user/galaxies/POGSSNR_SDSSonly_",HL_d251to2arcmin_incllt60_table!I2309,".fits")</f>
        <v>/home/ec2-user/galaxies/POGSSNR_SDSSonly_ESO433-015.fits</v>
      </c>
      <c r="G2309">
        <v>0</v>
      </c>
      <c r="H2309">
        <v>2</v>
      </c>
    </row>
    <row r="2310" spans="1:8">
      <c r="A2310" s="5" t="s">
        <v>847</v>
      </c>
      <c r="B2310" t="str">
        <f>CONCATENATE("/home/ec2-user/galaxies/POGS_SDSSonly_",HL_d251to2arcmin_incllt60_table!I2310,".fits")</f>
        <v>/home/ec2-user/galaxies/POGS_SDSSonly_UGC04972.fits</v>
      </c>
      <c r="C2310" s="4">
        <f>HL_d251to2arcmin_incllt60_table!J2310</f>
        <v>2.4033333333333334E-2</v>
      </c>
      <c r="D2310" t="str">
        <f>HL_d251to2arcmin_incllt60_table!I2310</f>
        <v>UGC04972</v>
      </c>
      <c r="E2310" t="str">
        <f>HL_d251to2arcmin_incllt60_table!K2310</f>
        <v>S0</v>
      </c>
      <c r="F2310" t="str">
        <f>CONCATENATE("/home/ec2-user/galaxies/POGSSNR_SDSSonly_",HL_d251to2arcmin_incllt60_table!I2310,".fits")</f>
        <v>/home/ec2-user/galaxies/POGSSNR_SDSSonly_UGC04972.fits</v>
      </c>
      <c r="G2310">
        <v>0</v>
      </c>
      <c r="H2310">
        <v>2</v>
      </c>
    </row>
    <row r="2311" spans="1:8">
      <c r="A2311" s="5" t="s">
        <v>847</v>
      </c>
      <c r="B2311" t="str">
        <f>CONCATENATE("/home/ec2-user/galaxies/POGS_SDSSonly_",HL_d251to2arcmin_incllt60_table!I2311,".fits")</f>
        <v>/home/ec2-user/galaxies/POGS_SDSSonly_NGC2810.fits</v>
      </c>
      <c r="C2311" s="4">
        <f>HL_d251to2arcmin_incllt60_table!J2311</f>
        <v>1.2453333333333334E-2</v>
      </c>
      <c r="D2311" t="str">
        <f>HL_d251to2arcmin_incllt60_table!I2311</f>
        <v>NGC2810</v>
      </c>
      <c r="E2311" t="str">
        <f>HL_d251to2arcmin_incllt60_table!K2311</f>
        <v>E</v>
      </c>
      <c r="F2311" t="str">
        <f>CONCATENATE("/home/ec2-user/galaxies/POGSSNR_SDSSonly_",HL_d251to2arcmin_incllt60_table!I2311,".fits")</f>
        <v>/home/ec2-user/galaxies/POGSSNR_SDSSonly_NGC2810.fits</v>
      </c>
      <c r="G2311">
        <v>0</v>
      </c>
      <c r="H2311">
        <v>2</v>
      </c>
    </row>
    <row r="2312" spans="1:8">
      <c r="A2312" s="5" t="s">
        <v>847</v>
      </c>
      <c r="B2312" t="str">
        <f>CONCATENATE("/home/ec2-user/galaxies/POGS_SDSSonly_",HL_d251to2arcmin_incllt60_table!I2312,".fits")</f>
        <v>/home/ec2-user/galaxies/POGS_SDSSonly_UGC04978.fits</v>
      </c>
      <c r="C2312" s="4">
        <f>HL_d251to2arcmin_incllt60_table!J2312</f>
        <v>1.3716666666666667E-2</v>
      </c>
      <c r="D2312" t="str">
        <f>HL_d251to2arcmin_incllt60_table!I2312</f>
        <v>UGC04978</v>
      </c>
      <c r="E2312" t="str">
        <f>HL_d251to2arcmin_incllt60_table!K2312</f>
        <v>Scd</v>
      </c>
      <c r="F2312" t="str">
        <f>CONCATENATE("/home/ec2-user/galaxies/POGSSNR_SDSSonly_",HL_d251to2arcmin_incllt60_table!I2312,".fits")</f>
        <v>/home/ec2-user/galaxies/POGSSNR_SDSSonly_UGC04978.fits</v>
      </c>
      <c r="G2312">
        <v>0</v>
      </c>
      <c r="H2312">
        <v>2</v>
      </c>
    </row>
    <row r="2313" spans="1:8">
      <c r="A2313" s="5" t="s">
        <v>847</v>
      </c>
      <c r="B2313" t="str">
        <f>CONCATENATE("/home/ec2-user/galaxies/POGS_SDSSonly_",HL_d251to2arcmin_incllt60_table!I2313,".fits")</f>
        <v>/home/ec2-user/galaxies/POGS_SDSSonly_PGC026518.fits</v>
      </c>
      <c r="C2313" s="4">
        <f>HL_d251to2arcmin_incllt60_table!J2313</f>
        <v>5.4609999999999999E-2</v>
      </c>
      <c r="D2313" t="str">
        <f>HL_d251to2arcmin_incllt60_table!I2313</f>
        <v>PGC026518</v>
      </c>
      <c r="E2313" t="str">
        <f>HL_d251to2arcmin_incllt60_table!K2313</f>
        <v>Scd</v>
      </c>
      <c r="F2313" t="str">
        <f>CONCATENATE("/home/ec2-user/galaxies/POGSSNR_SDSSonly_",HL_d251to2arcmin_incllt60_table!I2313,".fits")</f>
        <v>/home/ec2-user/galaxies/POGSSNR_SDSSonly_PGC026518.fits</v>
      </c>
      <c r="G2313">
        <v>0</v>
      </c>
      <c r="H2313">
        <v>2</v>
      </c>
    </row>
    <row r="2314" spans="1:8">
      <c r="A2314" s="5" t="s">
        <v>847</v>
      </c>
      <c r="B2314" t="str">
        <f>CONCATENATE("/home/ec2-user/galaxies/POGS_SDSSonly_",HL_d251to2arcmin_incllt60_table!I2314,".fits")</f>
        <v>/home/ec2-user/galaxies/POGS_SDSSonly_UGC04974.fits</v>
      </c>
      <c r="C2314" s="4">
        <f>HL_d251to2arcmin_incllt60_table!J2314</f>
        <v>2.3713333333333333E-2</v>
      </c>
      <c r="D2314" t="str">
        <f>HL_d251to2arcmin_incllt60_table!I2314</f>
        <v>UGC04974</v>
      </c>
      <c r="E2314" t="str">
        <f>HL_d251to2arcmin_incllt60_table!K2314</f>
        <v>S0</v>
      </c>
      <c r="F2314" t="str">
        <f>CONCATENATE("/home/ec2-user/galaxies/POGSSNR_SDSSonly_",HL_d251to2arcmin_incllt60_table!I2314,".fits")</f>
        <v>/home/ec2-user/galaxies/POGSSNR_SDSSonly_UGC04974.fits</v>
      </c>
      <c r="G2314">
        <v>0</v>
      </c>
      <c r="H2314">
        <v>2</v>
      </c>
    </row>
    <row r="2315" spans="1:8">
      <c r="A2315" s="5" t="s">
        <v>847</v>
      </c>
      <c r="B2315" t="str">
        <f>CONCATENATE("/home/ec2-user/galaxies/POGS_SDSSonly_",HL_d251to2arcmin_incllt60_table!I2315,".fits")</f>
        <v>/home/ec2-user/galaxies/POGS_SDSSonly_UGC04945.fits</v>
      </c>
      <c r="C2315" s="4">
        <f>HL_d251to2arcmin_incllt60_table!J2315</f>
        <v>3.0799999999999998E-3</v>
      </c>
      <c r="D2315" t="str">
        <f>HL_d251to2arcmin_incllt60_table!I2315</f>
        <v>UGC04945</v>
      </c>
      <c r="E2315" t="str">
        <f>HL_d251to2arcmin_incllt60_table!K2315</f>
        <v>I</v>
      </c>
      <c r="F2315" t="str">
        <f>CONCATENATE("/home/ec2-user/galaxies/POGSSNR_SDSSonly_",HL_d251to2arcmin_incllt60_table!I2315,".fits")</f>
        <v>/home/ec2-user/galaxies/POGSSNR_SDSSonly_UGC04945.fits</v>
      </c>
      <c r="G2315">
        <v>0</v>
      </c>
      <c r="H2315">
        <v>2</v>
      </c>
    </row>
    <row r="2316" spans="1:8">
      <c r="A2316" s="5" t="s">
        <v>847</v>
      </c>
      <c r="B2316" t="str">
        <f>CONCATENATE("/home/ec2-user/galaxies/POGS_SDSSonly_",HL_d251to2arcmin_incllt60_table!I2316,".fits")</f>
        <v>/home/ec2-user/galaxies/POGS_SDSSonly_PGC026572.fits</v>
      </c>
      <c r="C2316" s="4">
        <f>HL_d251to2arcmin_incllt60_table!J2316</f>
        <v>2.6573333333333334E-2</v>
      </c>
      <c r="D2316" t="str">
        <f>HL_d251to2arcmin_incllt60_table!I2316</f>
        <v>PGC026572</v>
      </c>
      <c r="E2316" t="str">
        <f>HL_d251to2arcmin_incllt60_table!K2316</f>
        <v>S?</v>
      </c>
      <c r="F2316" t="str">
        <f>CONCATENATE("/home/ec2-user/galaxies/POGSSNR_SDSSonly_",HL_d251to2arcmin_incllt60_table!I2316,".fits")</f>
        <v>/home/ec2-user/galaxies/POGSSNR_SDSSonly_PGC026572.fits</v>
      </c>
      <c r="G2316">
        <v>0</v>
      </c>
      <c r="H2316">
        <v>2</v>
      </c>
    </row>
    <row r="2317" spans="1:8">
      <c r="A2317" s="5" t="s">
        <v>847</v>
      </c>
      <c r="B2317" t="str">
        <f>CONCATENATE("/home/ec2-user/galaxies/POGS_SDSSonly_",HL_d251to2arcmin_incllt60_table!I2317,".fits")</f>
        <v>/home/ec2-user/galaxies/POGS_SDSSonly_ESO037-002.fits</v>
      </c>
      <c r="C2317" s="4">
        <f>HL_d251to2arcmin_incllt60_table!J2317</f>
        <v>1.4566666666666667E-2</v>
      </c>
      <c r="D2317" t="str">
        <f>HL_d251to2arcmin_incllt60_table!I2317</f>
        <v>ESO037-002</v>
      </c>
      <c r="E2317" t="str">
        <f>HL_d251to2arcmin_incllt60_table!K2317</f>
        <v>Sc</v>
      </c>
      <c r="F2317" t="str">
        <f>CONCATENATE("/home/ec2-user/galaxies/POGSSNR_SDSSonly_",HL_d251to2arcmin_incllt60_table!I2317,".fits")</f>
        <v>/home/ec2-user/galaxies/POGSSNR_SDSSonly_ESO037-002.fits</v>
      </c>
      <c r="G2317">
        <v>0</v>
      </c>
      <c r="H2317">
        <v>2</v>
      </c>
    </row>
    <row r="2318" spans="1:8">
      <c r="A2318" s="5" t="s">
        <v>847</v>
      </c>
      <c r="B2318" t="str">
        <f>CONCATENATE("/home/ec2-user/galaxies/POGS_SDSSonly_",HL_d251to2arcmin_incllt60_table!I2318,".fits")</f>
        <v>/home/ec2-user/galaxies/POGS_SDSSonly_UGC04988.fits</v>
      </c>
      <c r="C2318" s="4">
        <f>HL_d251to2arcmin_incllt60_table!J2318</f>
        <v>5.6666666666666671E-3</v>
      </c>
      <c r="D2318" t="str">
        <f>HL_d251to2arcmin_incllt60_table!I2318</f>
        <v>UGC04988</v>
      </c>
      <c r="E2318" t="str">
        <f>HL_d251to2arcmin_incllt60_table!K2318</f>
        <v>Sm</v>
      </c>
      <c r="F2318" t="str">
        <f>CONCATENATE("/home/ec2-user/galaxies/POGSSNR_SDSSonly_",HL_d251to2arcmin_incllt60_table!I2318,".fits")</f>
        <v>/home/ec2-user/galaxies/POGSSNR_SDSSonly_UGC04988.fits</v>
      </c>
      <c r="G2318">
        <v>0</v>
      </c>
      <c r="H2318">
        <v>2</v>
      </c>
    </row>
    <row r="2319" spans="1:8">
      <c r="A2319" s="5" t="s">
        <v>847</v>
      </c>
      <c r="B2319" t="str">
        <f>CONCATENATE("/home/ec2-user/galaxies/POGS_SDSSonly_",HL_d251to2arcmin_incllt60_table!I2319,".fits")</f>
        <v>/home/ec2-user/galaxies/POGS_SDSSonly_ESO433-018.fits</v>
      </c>
      <c r="C2319" s="4">
        <f>HL_d251to2arcmin_incllt60_table!J2319</f>
        <v>1.4579999999999999E-2</v>
      </c>
      <c r="D2319" t="str">
        <f>HL_d251to2arcmin_incllt60_table!I2319</f>
        <v>ESO433-018</v>
      </c>
      <c r="E2319" t="str">
        <f>HL_d251to2arcmin_incllt60_table!K2319</f>
        <v>S0-a</v>
      </c>
      <c r="F2319" t="str">
        <f>CONCATENATE("/home/ec2-user/galaxies/POGSSNR_SDSSonly_",HL_d251to2arcmin_incllt60_table!I2319,".fits")</f>
        <v>/home/ec2-user/galaxies/POGSSNR_SDSSonly_ESO433-018.fits</v>
      </c>
      <c r="G2319">
        <v>0</v>
      </c>
      <c r="H2319">
        <v>2</v>
      </c>
    </row>
    <row r="2320" spans="1:8">
      <c r="A2320" s="5" t="s">
        <v>847</v>
      </c>
      <c r="B2320" t="str">
        <f>CONCATENATE("/home/ec2-user/galaxies/POGS_SDSSonly_",HL_d251to2arcmin_incllt60_table!I2320,".fits")</f>
        <v>/home/ec2-user/galaxies/POGS_SDSSonly_NGC2861.fits</v>
      </c>
      <c r="C2320" s="4">
        <f>HL_d251to2arcmin_incllt60_table!J2320</f>
        <v>1.6826666666666667E-2</v>
      </c>
      <c r="D2320" t="str">
        <f>HL_d251to2arcmin_incllt60_table!I2320</f>
        <v>NGC2861</v>
      </c>
      <c r="E2320" t="str">
        <f>HL_d251to2arcmin_incllt60_table!K2320</f>
        <v>SBbc</v>
      </c>
      <c r="F2320" t="str">
        <f>CONCATENATE("/home/ec2-user/galaxies/POGSSNR_SDSSonly_",HL_d251to2arcmin_incllt60_table!I2320,".fits")</f>
        <v>/home/ec2-user/galaxies/POGSSNR_SDSSonly_NGC2861.fits</v>
      </c>
      <c r="G2320">
        <v>0</v>
      </c>
      <c r="H2320">
        <v>2</v>
      </c>
    </row>
    <row r="2321" spans="1:8">
      <c r="A2321" s="5" t="s">
        <v>847</v>
      </c>
      <c r="B2321" t="str">
        <f>CONCATENATE("/home/ec2-user/galaxies/POGS_SDSSonly_",HL_d251to2arcmin_incllt60_table!I2321,".fits")</f>
        <v>/home/ec2-user/galaxies/POGS_SDSSonly_NGC2863.fits</v>
      </c>
      <c r="C2321" s="4">
        <f>HL_d251to2arcmin_incllt60_table!J2321</f>
        <v>5.6299999999999996E-3</v>
      </c>
      <c r="D2321" t="str">
        <f>HL_d251to2arcmin_incllt60_table!I2321</f>
        <v>NGC2863</v>
      </c>
      <c r="E2321" t="str">
        <f>HL_d251to2arcmin_incllt60_table!K2321</f>
        <v>Sm</v>
      </c>
      <c r="F2321" t="str">
        <f>CONCATENATE("/home/ec2-user/galaxies/POGSSNR_SDSSonly_",HL_d251to2arcmin_incllt60_table!I2321,".fits")</f>
        <v>/home/ec2-user/galaxies/POGSSNR_SDSSonly_NGC2863.fits</v>
      </c>
      <c r="G2321">
        <v>0</v>
      </c>
      <c r="H2321">
        <v>2</v>
      </c>
    </row>
    <row r="2322" spans="1:8">
      <c r="A2322" s="5" t="s">
        <v>847</v>
      </c>
      <c r="B2322" t="str">
        <f>CONCATENATE("/home/ec2-user/galaxies/POGS_SDSSonly_",HL_d251to2arcmin_incllt60_table!I2322,".fits")</f>
        <v>/home/ec2-user/galaxies/POGS_SDSSonly_PGC882452.fits</v>
      </c>
      <c r="C2322" s="4">
        <f>HL_d251to2arcmin_incllt60_table!J2322</f>
        <v>0</v>
      </c>
      <c r="D2322" t="str">
        <f>HL_d251to2arcmin_incllt60_table!I2322</f>
        <v>PGC882452</v>
      </c>
      <c r="E2322" t="str">
        <f>HL_d251to2arcmin_incllt60_table!K2322</f>
        <v>S?</v>
      </c>
      <c r="F2322" t="str">
        <f>CONCATENATE("/home/ec2-user/galaxies/POGSSNR_SDSSonly_",HL_d251to2arcmin_incllt60_table!I2322,".fits")</f>
        <v>/home/ec2-user/galaxies/POGSSNR_SDSSonly_PGC882452.fits</v>
      </c>
      <c r="G2322">
        <v>0</v>
      </c>
      <c r="H2322">
        <v>2</v>
      </c>
    </row>
    <row r="2323" spans="1:8">
      <c r="A2323" s="5" t="s">
        <v>847</v>
      </c>
      <c r="B2323" t="str">
        <f>CONCATENATE("/home/ec2-user/galaxies/POGS_SDSSonly_",HL_d251to2arcmin_incllt60_table!I2323,".fits")</f>
        <v>/home/ec2-user/galaxies/POGS_SDSSonly_UGC04990.fits</v>
      </c>
      <c r="C2323" s="4">
        <f>HL_d251to2arcmin_incllt60_table!J2323</f>
        <v>5.7066666666666663E-3</v>
      </c>
      <c r="D2323" t="str">
        <f>HL_d251to2arcmin_incllt60_table!I2323</f>
        <v>UGC04990</v>
      </c>
      <c r="E2323" t="str">
        <f>HL_d251to2arcmin_incllt60_table!K2323</f>
        <v>SBc</v>
      </c>
      <c r="F2323" t="str">
        <f>CONCATENATE("/home/ec2-user/galaxies/POGSSNR_SDSSonly_",HL_d251to2arcmin_incllt60_table!I2323,".fits")</f>
        <v>/home/ec2-user/galaxies/POGSSNR_SDSSonly_UGC04990.fits</v>
      </c>
      <c r="G2323">
        <v>0</v>
      </c>
      <c r="H2323">
        <v>2</v>
      </c>
    </row>
    <row r="2324" spans="1:8">
      <c r="A2324" s="5" t="s">
        <v>847</v>
      </c>
      <c r="B2324" t="str">
        <f>CONCATENATE("/home/ec2-user/galaxies/POGS_SDSSonly_",HL_d251to2arcmin_incllt60_table!I2324,".fits")</f>
        <v>/home/ec2-user/galaxies/POGS_SDSSonly_UGC05005.fits</v>
      </c>
      <c r="C2324" s="4">
        <f>HL_d251to2arcmin_incllt60_table!J2324</f>
        <v>1.3056666666666666E-2</v>
      </c>
      <c r="D2324" t="str">
        <f>HL_d251to2arcmin_incllt60_table!I2324</f>
        <v>UGC05005</v>
      </c>
      <c r="E2324" t="str">
        <f>HL_d251to2arcmin_incllt60_table!K2324</f>
        <v>I</v>
      </c>
      <c r="F2324" t="str">
        <f>CONCATENATE("/home/ec2-user/galaxies/POGSSNR_SDSSonly_",HL_d251to2arcmin_incllt60_table!I2324,".fits")</f>
        <v>/home/ec2-user/galaxies/POGSSNR_SDSSonly_UGC05005.fits</v>
      </c>
      <c r="G2324">
        <v>0</v>
      </c>
      <c r="H2324">
        <v>2</v>
      </c>
    </row>
    <row r="2325" spans="1:8">
      <c r="A2325" s="5" t="s">
        <v>847</v>
      </c>
      <c r="B2325" t="str">
        <f>CONCATENATE("/home/ec2-user/galaxies/POGS_SDSSonly_",HL_d251to2arcmin_incllt60_table!I2325,".fits")</f>
        <v>/home/ec2-user/galaxies/POGS_SDSSonly_ESO315-006.fits</v>
      </c>
      <c r="C2325" s="4">
        <f>HL_d251to2arcmin_incllt60_table!J2325</f>
        <v>1.558E-2</v>
      </c>
      <c r="D2325" t="str">
        <f>HL_d251to2arcmin_incllt60_table!I2325</f>
        <v>ESO315-006</v>
      </c>
      <c r="E2325" t="str">
        <f>HL_d251to2arcmin_incllt60_table!K2325</f>
        <v>S0-a</v>
      </c>
      <c r="F2325" t="str">
        <f>CONCATENATE("/home/ec2-user/galaxies/POGSSNR_SDSSonly_",HL_d251to2arcmin_incllt60_table!I2325,".fits")</f>
        <v>/home/ec2-user/galaxies/POGSSNR_SDSSonly_ESO315-006.fits</v>
      </c>
      <c r="G2325">
        <v>0</v>
      </c>
      <c r="H2325">
        <v>2</v>
      </c>
    </row>
    <row r="2326" spans="1:8">
      <c r="A2326" s="5" t="s">
        <v>847</v>
      </c>
      <c r="B2326" t="str">
        <f>CONCATENATE("/home/ec2-user/galaxies/POGS_SDSSonly_",HL_d251to2arcmin_incllt60_table!I2326,".fits")</f>
        <v>/home/ec2-user/galaxies/POGS_SDSSonly_UGC05004.fits</v>
      </c>
      <c r="C2326" s="4">
        <f>HL_d251to2arcmin_incllt60_table!J2326</f>
        <v>6.5333333333333337E-3</v>
      </c>
      <c r="D2326" t="str">
        <f>HL_d251to2arcmin_incllt60_table!I2326</f>
        <v>UGC05004</v>
      </c>
      <c r="E2326" t="str">
        <f>HL_d251to2arcmin_incllt60_table!K2326</f>
        <v>I</v>
      </c>
      <c r="F2326" t="str">
        <f>CONCATENATE("/home/ec2-user/galaxies/POGSSNR_SDSSonly_",HL_d251to2arcmin_incllt60_table!I2326,".fits")</f>
        <v>/home/ec2-user/galaxies/POGSSNR_SDSSonly_UGC05004.fits</v>
      </c>
      <c r="G2326">
        <v>0</v>
      </c>
      <c r="H2326">
        <v>2</v>
      </c>
    </row>
    <row r="2327" spans="1:8">
      <c r="A2327" s="5" t="s">
        <v>847</v>
      </c>
      <c r="B2327" t="str">
        <f>CONCATENATE("/home/ec2-user/galaxies/POGS_SDSSonly_",HL_d251to2arcmin_incllt60_table!I2327,".fits")</f>
        <v>/home/ec2-user/galaxies/POGS_SDSSonly_PGC026672.fits</v>
      </c>
      <c r="C2327" s="4">
        <f>HL_d251to2arcmin_incllt60_table!J2327</f>
        <v>2.7293333333333333E-2</v>
      </c>
      <c r="D2327" t="str">
        <f>HL_d251to2arcmin_incllt60_table!I2327</f>
        <v>PGC026672</v>
      </c>
      <c r="E2327" t="str">
        <f>HL_d251to2arcmin_incllt60_table!K2327</f>
        <v>S?</v>
      </c>
      <c r="F2327" t="str">
        <f>CONCATENATE("/home/ec2-user/galaxies/POGSSNR_SDSSonly_",HL_d251to2arcmin_incllt60_table!I2327,".fits")</f>
        <v>/home/ec2-user/galaxies/POGSSNR_SDSSonly_PGC026672.fits</v>
      </c>
      <c r="G2327">
        <v>0</v>
      </c>
      <c r="H2327">
        <v>2</v>
      </c>
    </row>
    <row r="2328" spans="1:8">
      <c r="A2328" s="5" t="s">
        <v>847</v>
      </c>
      <c r="B2328" t="str">
        <f>CONCATENATE("/home/ec2-user/galaxies/POGS_SDSSonly_",HL_d251to2arcmin_incllt60_table!I2328,".fits")</f>
        <v>/home/ec2-user/galaxies/POGS_SDSSonly_NGC2857.fits</v>
      </c>
      <c r="C2328" s="4">
        <f>HL_d251to2arcmin_incllt60_table!J2328</f>
        <v>1.6893333333333333E-2</v>
      </c>
      <c r="D2328" t="str">
        <f>HL_d251to2arcmin_incllt60_table!I2328</f>
        <v>NGC2857</v>
      </c>
      <c r="E2328" t="str">
        <f>HL_d251to2arcmin_incllt60_table!K2328</f>
        <v>Sc</v>
      </c>
      <c r="F2328" t="str">
        <f>CONCATENATE("/home/ec2-user/galaxies/POGSSNR_SDSSonly_",HL_d251to2arcmin_incllt60_table!I2328,".fits")</f>
        <v>/home/ec2-user/galaxies/POGSSNR_SDSSonly_NGC2857.fits</v>
      </c>
      <c r="G2328">
        <v>0</v>
      </c>
      <c r="H2328">
        <v>2</v>
      </c>
    </row>
    <row r="2329" spans="1:8">
      <c r="A2329" s="5" t="s">
        <v>847</v>
      </c>
      <c r="B2329" t="str">
        <f>CONCATENATE("/home/ec2-user/galaxies/POGS_SDSSonly_",HL_d251to2arcmin_incllt60_table!I2329,".fits")</f>
        <v>/home/ec2-user/galaxies/POGS_SDSSonly_ESO498-005.fits</v>
      </c>
      <c r="C2329" s="4">
        <f>HL_d251to2arcmin_incllt60_table!J2329</f>
        <v>7.5533333333333329E-3</v>
      </c>
      <c r="D2329" t="str">
        <f>HL_d251to2arcmin_incllt60_table!I2329</f>
        <v>ESO498-005</v>
      </c>
      <c r="E2329" t="str">
        <f>HL_d251to2arcmin_incllt60_table!K2329</f>
        <v>SABb</v>
      </c>
      <c r="F2329" t="str">
        <f>CONCATENATE("/home/ec2-user/galaxies/POGSSNR_SDSSonly_",HL_d251to2arcmin_incllt60_table!I2329,".fits")</f>
        <v>/home/ec2-user/galaxies/POGSSNR_SDSSonly_ESO498-005.fits</v>
      </c>
      <c r="G2329">
        <v>0</v>
      </c>
      <c r="H2329">
        <v>2</v>
      </c>
    </row>
    <row r="2330" spans="1:8">
      <c r="A2330" s="5" t="s">
        <v>847</v>
      </c>
      <c r="B2330" t="str">
        <f>CONCATENATE("/home/ec2-user/galaxies/POGS_SDSSonly_",HL_d251to2arcmin_incllt60_table!I2330,".fits")</f>
        <v>/home/ec2-user/galaxies/POGS_SDSSonly_IC0537.fits</v>
      </c>
      <c r="C2330" s="4">
        <f>HL_d251to2arcmin_incllt60_table!J2330</f>
        <v>1.2553333333333333E-2</v>
      </c>
      <c r="D2330" t="str">
        <f>HL_d251to2arcmin_incllt60_table!I2330</f>
        <v>IC0537</v>
      </c>
      <c r="E2330" t="str">
        <f>HL_d251to2arcmin_incllt60_table!K2330</f>
        <v>S0-a</v>
      </c>
      <c r="F2330" t="str">
        <f>CONCATENATE("/home/ec2-user/galaxies/POGSSNR_SDSSonly_",HL_d251to2arcmin_incllt60_table!I2330,".fits")</f>
        <v>/home/ec2-user/galaxies/POGSSNR_SDSSonly_IC0537.fits</v>
      </c>
      <c r="G2330">
        <v>0</v>
      </c>
      <c r="H2330">
        <v>2</v>
      </c>
    </row>
    <row r="2331" spans="1:8">
      <c r="A2331" s="5" t="s">
        <v>847</v>
      </c>
      <c r="B2331" t="str">
        <f>CONCATENATE("/home/ec2-user/galaxies/POGS_SDSSonly_",HL_d251to2arcmin_incllt60_table!I2331,".fits")</f>
        <v>/home/ec2-user/galaxies/POGS_SDSSonly_PGC026729.fits</v>
      </c>
      <c r="C2331" s="4">
        <f>HL_d251to2arcmin_incllt60_table!J2331</f>
        <v>3.1699999999999999E-2</v>
      </c>
      <c r="D2331" t="str">
        <f>HL_d251to2arcmin_incllt60_table!I2331</f>
        <v>PGC026729</v>
      </c>
      <c r="E2331" t="str">
        <f>HL_d251to2arcmin_incllt60_table!K2331</f>
        <v>S0-a</v>
      </c>
      <c r="F2331" t="str">
        <f>CONCATENATE("/home/ec2-user/galaxies/POGSSNR_SDSSonly_",HL_d251to2arcmin_incllt60_table!I2331,".fits")</f>
        <v>/home/ec2-user/galaxies/POGSSNR_SDSSonly_PGC026729.fits</v>
      </c>
      <c r="G2331">
        <v>0</v>
      </c>
      <c r="H2331">
        <v>2</v>
      </c>
    </row>
    <row r="2332" spans="1:8">
      <c r="A2332" s="5" t="s">
        <v>847</v>
      </c>
      <c r="B2332" t="str">
        <f>CONCATENATE("/home/ec2-user/galaxies/POGS_SDSSonly_",HL_d251to2arcmin_incllt60_table!I2332,".fits")</f>
        <v>/home/ec2-user/galaxies/POGS_SDSSonly_NGC2872.fits</v>
      </c>
      <c r="C2332" s="4">
        <f>HL_d251to2arcmin_incllt60_table!J2332</f>
        <v>1.0863333333333332E-2</v>
      </c>
      <c r="D2332" t="str">
        <f>HL_d251to2arcmin_incllt60_table!I2332</f>
        <v>NGC2872</v>
      </c>
      <c r="E2332" t="str">
        <f>HL_d251to2arcmin_incllt60_table!K2332</f>
        <v>E</v>
      </c>
      <c r="F2332" t="str">
        <f>CONCATENATE("/home/ec2-user/galaxies/POGSSNR_SDSSonly_",HL_d251to2arcmin_incllt60_table!I2332,".fits")</f>
        <v>/home/ec2-user/galaxies/POGSSNR_SDSSonly_NGC2872.fits</v>
      </c>
      <c r="G2332">
        <v>0</v>
      </c>
      <c r="H2332">
        <v>2</v>
      </c>
    </row>
    <row r="2333" spans="1:8">
      <c r="A2333" s="5" t="s">
        <v>847</v>
      </c>
      <c r="B2333" t="str">
        <f>CONCATENATE("/home/ec2-user/galaxies/POGS_SDSSonly_",HL_d251to2arcmin_incllt60_table!I2333,".fits")</f>
        <v>/home/ec2-user/galaxies/POGS_SDSSonly_UGC05015.fits</v>
      </c>
      <c r="C2333" s="4">
        <f>HL_d251to2arcmin_incllt60_table!J2333</f>
        <v>5.9033333333333333E-3</v>
      </c>
      <c r="D2333" t="str">
        <f>HL_d251to2arcmin_incllt60_table!I2333</f>
        <v>UGC05015</v>
      </c>
      <c r="E2333" t="str">
        <f>HL_d251to2arcmin_incllt60_table!K2333</f>
        <v>SABd</v>
      </c>
      <c r="F2333" t="str">
        <f>CONCATENATE("/home/ec2-user/galaxies/POGSSNR_SDSSonly_",HL_d251to2arcmin_incllt60_table!I2333,".fits")</f>
        <v>/home/ec2-user/galaxies/POGSSNR_SDSSonly_UGC05015.fits</v>
      </c>
      <c r="G2333">
        <v>0</v>
      </c>
      <c r="H2333">
        <v>2</v>
      </c>
    </row>
    <row r="2334" spans="1:8">
      <c r="A2334" s="5" t="s">
        <v>847</v>
      </c>
      <c r="B2334" t="str">
        <f>CONCATENATE("/home/ec2-user/galaxies/POGS_SDSSonly_",HL_d251to2arcmin_incllt60_table!I2334,".fits")</f>
        <v>/home/ec2-user/galaxies/POGS_SDSSonly_NGC2881.fits</v>
      </c>
      <c r="C2334" s="4">
        <f>HL_d251to2arcmin_incllt60_table!J2334</f>
        <v>1.6696666666666665E-2</v>
      </c>
      <c r="D2334" t="str">
        <f>HL_d251to2arcmin_incllt60_table!I2334</f>
        <v>NGC2881</v>
      </c>
      <c r="E2334" t="str">
        <f>HL_d251to2arcmin_incllt60_table!K2334</f>
        <v>S?</v>
      </c>
      <c r="F2334" t="str">
        <f>CONCATENATE("/home/ec2-user/galaxies/POGSSNR_SDSSonly_",HL_d251to2arcmin_incllt60_table!I2334,".fits")</f>
        <v>/home/ec2-user/galaxies/POGSSNR_SDSSonly_NGC2881.fits</v>
      </c>
      <c r="G2334">
        <v>0</v>
      </c>
      <c r="H2334">
        <v>2</v>
      </c>
    </row>
    <row r="2335" spans="1:8">
      <c r="A2335" s="5" t="s">
        <v>847</v>
      </c>
      <c r="B2335" t="str">
        <f>CONCATENATE("/home/ec2-user/galaxies/POGS_SDSSonly_",HL_d251to2arcmin_incllt60_table!I2335,".fits")</f>
        <v>/home/ec2-user/galaxies/POGS_SDSSonly_UGC05013.fits</v>
      </c>
      <c r="C2335" s="4">
        <f>HL_d251to2arcmin_incllt60_table!J2335</f>
        <v>4.0079999999999998E-2</v>
      </c>
      <c r="D2335" t="str">
        <f>HL_d251to2arcmin_incllt60_table!I2335</f>
        <v>UGC05013</v>
      </c>
      <c r="E2335" t="str">
        <f>HL_d251to2arcmin_incllt60_table!K2335</f>
        <v>Sb</v>
      </c>
      <c r="F2335" t="str">
        <f>CONCATENATE("/home/ec2-user/galaxies/POGSSNR_SDSSonly_",HL_d251to2arcmin_incllt60_table!I2335,".fits")</f>
        <v>/home/ec2-user/galaxies/POGSSNR_SDSSonly_UGC05013.fits</v>
      </c>
      <c r="G2335">
        <v>0</v>
      </c>
      <c r="H2335">
        <v>2</v>
      </c>
    </row>
    <row r="2336" spans="1:8">
      <c r="A2336" s="5" t="s">
        <v>847</v>
      </c>
      <c r="B2336" t="str">
        <f>CONCATENATE("/home/ec2-user/galaxies/POGS_SDSSonly_",HL_d251to2arcmin_incllt60_table!I2336,".fits")</f>
        <v>/home/ec2-user/galaxies/POGS_SDSSonly_NGC2888.fits</v>
      </c>
      <c r="C2336" s="4">
        <f>HL_d251to2arcmin_incllt60_table!J2336</f>
        <v>7.5100000000000002E-3</v>
      </c>
      <c r="D2336" t="str">
        <f>HL_d251to2arcmin_incllt60_table!I2336</f>
        <v>NGC2888</v>
      </c>
      <c r="E2336" t="str">
        <f>HL_d251to2arcmin_incllt60_table!K2336</f>
        <v>E</v>
      </c>
      <c r="F2336" t="str">
        <f>CONCATENATE("/home/ec2-user/galaxies/POGSSNR_SDSSonly_",HL_d251to2arcmin_incllt60_table!I2336,".fits")</f>
        <v>/home/ec2-user/galaxies/POGSSNR_SDSSonly_NGC2888.fits</v>
      </c>
      <c r="G2336">
        <v>0</v>
      </c>
      <c r="H2336">
        <v>2</v>
      </c>
    </row>
    <row r="2337" spans="1:8">
      <c r="A2337" s="5" t="s">
        <v>847</v>
      </c>
      <c r="B2337" t="str">
        <f>CONCATENATE("/home/ec2-user/galaxies/POGS_SDSSonly_",HL_d251to2arcmin_incllt60_table!I2337,".fits")</f>
        <v>/home/ec2-user/galaxies/POGS_SDSSonly_PGC026765.fits</v>
      </c>
      <c r="C2337" s="4">
        <f>HL_d251to2arcmin_incllt60_table!J2337</f>
        <v>2.6033333333333332E-2</v>
      </c>
      <c r="D2337" t="str">
        <f>HL_d251to2arcmin_incllt60_table!I2337</f>
        <v>PGC026765</v>
      </c>
      <c r="E2337" t="str">
        <f>HL_d251to2arcmin_incllt60_table!K2337</f>
        <v>Sbc</v>
      </c>
      <c r="F2337" t="str">
        <f>CONCATENATE("/home/ec2-user/galaxies/POGSSNR_SDSSonly_",HL_d251to2arcmin_incllt60_table!I2337,".fits")</f>
        <v>/home/ec2-user/galaxies/POGSSNR_SDSSonly_PGC026765.fits</v>
      </c>
      <c r="G2337">
        <v>0</v>
      </c>
      <c r="H2337">
        <v>2</v>
      </c>
    </row>
    <row r="2338" spans="1:8">
      <c r="A2338" s="5" t="s">
        <v>847</v>
      </c>
      <c r="B2338" t="str">
        <f>CONCATENATE("/home/ec2-user/galaxies/POGS_SDSSonly_",HL_d251to2arcmin_incllt60_table!I2338,".fits")</f>
        <v>/home/ec2-user/galaxies/POGS_SDSSonly_ESO126-011.fits</v>
      </c>
      <c r="C2338" s="4">
        <f>HL_d251to2arcmin_incllt60_table!J2338</f>
        <v>6.1866666666666667E-3</v>
      </c>
      <c r="D2338" t="str">
        <f>HL_d251to2arcmin_incllt60_table!I2338</f>
        <v>ESO126-011</v>
      </c>
      <c r="E2338" t="str">
        <f>HL_d251to2arcmin_incllt60_table!K2338</f>
        <v>SBm</v>
      </c>
      <c r="F2338" t="str">
        <f>CONCATENATE("/home/ec2-user/galaxies/POGSSNR_SDSSonly_",HL_d251to2arcmin_incllt60_table!I2338,".fits")</f>
        <v>/home/ec2-user/galaxies/POGSSNR_SDSSonly_ESO126-011.fits</v>
      </c>
      <c r="G2338">
        <v>0</v>
      </c>
      <c r="H2338">
        <v>2</v>
      </c>
    </row>
    <row r="2339" spans="1:8">
      <c r="A2339" s="5" t="s">
        <v>847</v>
      </c>
      <c r="B2339" t="str">
        <f>CONCATENATE("/home/ec2-user/galaxies/POGS_SDSSonly_",HL_d251to2arcmin_incllt60_table!I2339,".fits")</f>
        <v>/home/ec2-user/galaxies/POGS_SDSSonly_NGC2891.fits</v>
      </c>
      <c r="C2339" s="4">
        <f>HL_d251to2arcmin_incllt60_table!J2339</f>
        <v>7.3533333333333332E-3</v>
      </c>
      <c r="D2339" t="str">
        <f>HL_d251to2arcmin_incllt60_table!I2339</f>
        <v>NGC2891</v>
      </c>
      <c r="E2339" t="str">
        <f>HL_d251to2arcmin_incllt60_table!K2339</f>
        <v>E-SO</v>
      </c>
      <c r="F2339" t="str">
        <f>CONCATENATE("/home/ec2-user/galaxies/POGSSNR_SDSSonly_",HL_d251to2arcmin_incllt60_table!I2339,".fits")</f>
        <v>/home/ec2-user/galaxies/POGSSNR_SDSSonly_NGC2891.fits</v>
      </c>
      <c r="G2339">
        <v>0</v>
      </c>
      <c r="H2339">
        <v>2</v>
      </c>
    </row>
    <row r="2340" spans="1:8">
      <c r="A2340" s="5" t="s">
        <v>847</v>
      </c>
      <c r="B2340" t="str">
        <f>CONCATENATE("/home/ec2-user/galaxies/POGS_SDSSonly_",HL_d251to2arcmin_incllt60_table!I2340,".fits")</f>
        <v>/home/ec2-user/galaxies/POGS_SDSSonly_NGC2889.fits</v>
      </c>
      <c r="C2340" s="4">
        <f>HL_d251to2arcmin_incllt60_table!J2340</f>
        <v>1.0716666666666666E-2</v>
      </c>
      <c r="D2340" t="str">
        <f>HL_d251to2arcmin_incllt60_table!I2340</f>
        <v>NGC2889</v>
      </c>
      <c r="E2340" t="str">
        <f>HL_d251to2arcmin_incllt60_table!K2340</f>
        <v>SABc</v>
      </c>
      <c r="F2340" t="str">
        <f>CONCATENATE("/home/ec2-user/galaxies/POGSSNR_SDSSonly_",HL_d251to2arcmin_incllt60_table!I2340,".fits")</f>
        <v>/home/ec2-user/galaxies/POGSSNR_SDSSonly_NGC2889.fits</v>
      </c>
      <c r="G2340">
        <v>0</v>
      </c>
      <c r="H2340">
        <v>2</v>
      </c>
    </row>
    <row r="2341" spans="1:8">
      <c r="A2341" s="5" t="s">
        <v>847</v>
      </c>
      <c r="B2341" t="str">
        <f>CONCATENATE("/home/ec2-user/galaxies/POGS_SDSSonly_",HL_d251to2arcmin_incllt60_table!I2341,".fits")</f>
        <v>/home/ec2-user/galaxies/POGS_SDSSonly_ESO565-006.fits</v>
      </c>
      <c r="C2341" s="4">
        <f>HL_d251to2arcmin_incllt60_table!J2341</f>
        <v>1.5859999999999999E-2</v>
      </c>
      <c r="D2341" t="str">
        <f>HL_d251to2arcmin_incllt60_table!I2341</f>
        <v>ESO565-006</v>
      </c>
      <c r="E2341" t="str">
        <f>HL_d251to2arcmin_incllt60_table!K2341</f>
        <v>SBb</v>
      </c>
      <c r="F2341" t="str">
        <f>CONCATENATE("/home/ec2-user/galaxies/POGSSNR_SDSSonly_",HL_d251to2arcmin_incllt60_table!I2341,".fits")</f>
        <v>/home/ec2-user/galaxies/POGSSNR_SDSSonly_ESO565-006.fits</v>
      </c>
      <c r="G2341">
        <v>0</v>
      </c>
      <c r="H2341">
        <v>2</v>
      </c>
    </row>
    <row r="2342" spans="1:8">
      <c r="A2342" s="5" t="s">
        <v>847</v>
      </c>
      <c r="B2342" t="str">
        <f>CONCATENATE("/home/ec2-user/galaxies/POGS_SDSSonly_",HL_d251to2arcmin_incllt60_table!I2342,".fits")</f>
        <v>/home/ec2-user/galaxies/POGS_SDSSonly_IC0538.fits</v>
      </c>
      <c r="C2342" s="4">
        <f>HL_d251to2arcmin_incllt60_table!J2342</f>
        <v>2.5266666666666666E-2</v>
      </c>
      <c r="D2342" t="str">
        <f>HL_d251to2arcmin_incllt60_table!I2342</f>
        <v>IC0538</v>
      </c>
      <c r="E2342" t="str">
        <f>HL_d251to2arcmin_incllt60_table!K2342</f>
        <v>S0-a</v>
      </c>
      <c r="F2342" t="str">
        <f>CONCATENATE("/home/ec2-user/galaxies/POGSSNR_SDSSonly_",HL_d251to2arcmin_incllt60_table!I2342,".fits")</f>
        <v>/home/ec2-user/galaxies/POGSSNR_SDSSonly_IC0538.fits</v>
      </c>
      <c r="G2342">
        <v>0</v>
      </c>
      <c r="H2342">
        <v>2</v>
      </c>
    </row>
    <row r="2343" spans="1:8">
      <c r="A2343" s="5" t="s">
        <v>847</v>
      </c>
      <c r="B2343" t="str">
        <f>CONCATENATE("/home/ec2-user/galaxies/POGS_SDSSonly_",HL_d251to2arcmin_incllt60_table!I2343,".fits")</f>
        <v>/home/ec2-user/galaxies/POGS_SDSSonly_IC2473.fits</v>
      </c>
      <c r="C2343" s="4">
        <f>HL_d251to2arcmin_incllt60_table!J2343</f>
        <v>2.7269999999999999E-2</v>
      </c>
      <c r="D2343" t="str">
        <f>HL_d251to2arcmin_incllt60_table!I2343</f>
        <v>IC2473</v>
      </c>
      <c r="E2343" t="str">
        <f>HL_d251to2arcmin_incllt60_table!K2343</f>
        <v>Sbc</v>
      </c>
      <c r="F2343" t="str">
        <f>CONCATENATE("/home/ec2-user/galaxies/POGSSNR_SDSSonly_",HL_d251to2arcmin_incllt60_table!I2343,".fits")</f>
        <v>/home/ec2-user/galaxies/POGSSNR_SDSSonly_IC2473.fits</v>
      </c>
      <c r="G2343">
        <v>0</v>
      </c>
      <c r="H2343">
        <v>2</v>
      </c>
    </row>
    <row r="2344" spans="1:8">
      <c r="A2344" s="5" t="s">
        <v>847</v>
      </c>
      <c r="B2344" t="str">
        <f>CONCATENATE("/home/ec2-user/galaxies/POGS_SDSSonly_",HL_d251to2arcmin_incllt60_table!I2344,".fits")</f>
        <v>/home/ec2-user/galaxies/POGS_SDSSonly_ESO434-005.fits</v>
      </c>
      <c r="C2344" s="4">
        <f>HL_d251to2arcmin_incllt60_table!J2344</f>
        <v>3.0133333333333331E-3</v>
      </c>
      <c r="D2344" t="str">
        <f>HL_d251to2arcmin_incllt60_table!I2344</f>
        <v>ESO434-005</v>
      </c>
      <c r="E2344" t="str">
        <f>HL_d251to2arcmin_incllt60_table!K2344</f>
        <v>IB</v>
      </c>
      <c r="F2344" t="str">
        <f>CONCATENATE("/home/ec2-user/galaxies/POGSSNR_SDSSonly_",HL_d251to2arcmin_incllt60_table!I2344,".fits")</f>
        <v>/home/ec2-user/galaxies/POGSSNR_SDSSonly_ESO434-005.fits</v>
      </c>
      <c r="G2344">
        <v>0</v>
      </c>
      <c r="H2344">
        <v>2</v>
      </c>
    </row>
    <row r="2345" spans="1:8">
      <c r="A2345" s="5" t="s">
        <v>847</v>
      </c>
      <c r="B2345" t="str">
        <f>CONCATENATE("/home/ec2-user/galaxies/POGS_SDSSonly_",HL_d251to2arcmin_incllt60_table!I2345,".fits")</f>
        <v>/home/ec2-user/galaxies/POGS_SDSSonly_ESO434-004.fits</v>
      </c>
      <c r="C2345" s="4">
        <f>HL_d251to2arcmin_incllt60_table!J2345</f>
        <v>3.4463333333333332E-2</v>
      </c>
      <c r="D2345" t="str">
        <f>HL_d251to2arcmin_incllt60_table!I2345</f>
        <v>ESO434-004</v>
      </c>
      <c r="E2345" t="str">
        <f>HL_d251to2arcmin_incllt60_table!K2345</f>
        <v>Sab</v>
      </c>
      <c r="F2345" t="str">
        <f>CONCATENATE("/home/ec2-user/galaxies/POGSSNR_SDSSonly_",HL_d251to2arcmin_incllt60_table!I2345,".fits")</f>
        <v>/home/ec2-user/galaxies/POGSSNR_SDSSonly_ESO434-004.fits</v>
      </c>
      <c r="G2345">
        <v>0</v>
      </c>
      <c r="H2345">
        <v>2</v>
      </c>
    </row>
    <row r="2346" spans="1:8">
      <c r="A2346" s="5" t="s">
        <v>847</v>
      </c>
      <c r="B2346" t="str">
        <f>CONCATENATE("/home/ec2-user/galaxies/POGS_SDSSonly_",HL_d251to2arcmin_incllt60_table!I2346,".fits")</f>
        <v>/home/ec2-user/galaxies/POGS_SDSSonly_ESO565-007.fits</v>
      </c>
      <c r="C2346" s="4">
        <f>HL_d251to2arcmin_incllt60_table!J2346</f>
        <v>1.5546666666666667E-2</v>
      </c>
      <c r="D2346" t="str">
        <f>HL_d251to2arcmin_incllt60_table!I2346</f>
        <v>ESO565-007</v>
      </c>
      <c r="E2346" t="str">
        <f>HL_d251to2arcmin_incllt60_table!K2346</f>
        <v>S0</v>
      </c>
      <c r="F2346" t="str">
        <f>CONCATENATE("/home/ec2-user/galaxies/POGSSNR_SDSSonly_",HL_d251to2arcmin_incllt60_table!I2346,".fits")</f>
        <v>/home/ec2-user/galaxies/POGSSNR_SDSSonly_ESO565-007.fits</v>
      </c>
      <c r="G2346">
        <v>0</v>
      </c>
      <c r="H2346">
        <v>2</v>
      </c>
    </row>
    <row r="2347" spans="1:8">
      <c r="A2347" s="5" t="s">
        <v>847</v>
      </c>
      <c r="B2347" t="str">
        <f>CONCATENATE("/home/ec2-user/galaxies/POGS_SDSSonly_",HL_d251to2arcmin_incllt60_table!I2347,".fits")</f>
        <v>/home/ec2-user/galaxies/POGS_SDSSonly_PGC026842.fits</v>
      </c>
      <c r="C2347" s="4">
        <f>HL_d251to2arcmin_incllt60_table!J2347</f>
        <v>2.8883333333333334E-2</v>
      </c>
      <c r="D2347" t="str">
        <f>HL_d251to2arcmin_incllt60_table!I2347</f>
        <v>PGC026842</v>
      </c>
      <c r="E2347" t="str">
        <f>HL_d251to2arcmin_incllt60_table!K2347</f>
        <v>SBbc</v>
      </c>
      <c r="F2347" t="str">
        <f>CONCATENATE("/home/ec2-user/galaxies/POGSSNR_SDSSonly_",HL_d251to2arcmin_incllt60_table!I2347,".fits")</f>
        <v>/home/ec2-user/galaxies/POGSSNR_SDSSonly_PGC026842.fits</v>
      </c>
      <c r="G2347">
        <v>0</v>
      </c>
      <c r="H2347">
        <v>2</v>
      </c>
    </row>
    <row r="2348" spans="1:8">
      <c r="A2348" s="5" t="s">
        <v>847</v>
      </c>
      <c r="B2348" t="str">
        <f>CONCATENATE("/home/ec2-user/galaxies/POGS_SDSSonly_",HL_d251to2arcmin_incllt60_table!I2348,".fits")</f>
        <v>/home/ec2-user/galaxies/POGS_SDSSonly_IC2476.fits</v>
      </c>
      <c r="C2348" s="4">
        <f>HL_d251to2arcmin_incllt60_table!J2348</f>
        <v>2.7016666666666668E-2</v>
      </c>
      <c r="D2348" t="str">
        <f>HL_d251to2arcmin_incllt60_table!I2348</f>
        <v>IC2476</v>
      </c>
      <c r="E2348" t="str">
        <f>HL_d251to2arcmin_incllt60_table!K2348</f>
        <v>E-SO</v>
      </c>
      <c r="F2348" t="str">
        <f>CONCATENATE("/home/ec2-user/galaxies/POGSSNR_SDSSonly_",HL_d251to2arcmin_incllt60_table!I2348,".fits")</f>
        <v>/home/ec2-user/galaxies/POGSSNR_SDSSonly_IC2476.fits</v>
      </c>
      <c r="G2348">
        <v>0</v>
      </c>
      <c r="H2348">
        <v>2</v>
      </c>
    </row>
    <row r="2349" spans="1:8">
      <c r="A2349" s="5" t="s">
        <v>847</v>
      </c>
      <c r="B2349" t="str">
        <f>CONCATENATE("/home/ec2-user/galaxies/POGS_SDSSonly_",HL_d251to2arcmin_incllt60_table!I2349,".fits")</f>
        <v>/home/ec2-user/galaxies/POGS_SDSSonly_UGC05029.fits</v>
      </c>
      <c r="C2349" s="4">
        <f>HL_d251to2arcmin_incllt60_table!J2349</f>
        <v>1.4186666666666667E-2</v>
      </c>
      <c r="D2349" t="str">
        <f>HL_d251to2arcmin_incllt60_table!I2349</f>
        <v>UGC05029</v>
      </c>
      <c r="E2349" t="str">
        <f>HL_d251to2arcmin_incllt60_table!K2349</f>
        <v>SABc</v>
      </c>
      <c r="F2349" t="str">
        <f>CONCATENATE("/home/ec2-user/galaxies/POGSSNR_SDSSonly_",HL_d251to2arcmin_incllt60_table!I2349,".fits")</f>
        <v>/home/ec2-user/galaxies/POGSSNR_SDSSonly_UGC05029.fits</v>
      </c>
      <c r="G2349">
        <v>0</v>
      </c>
      <c r="H2349">
        <v>2</v>
      </c>
    </row>
    <row r="2350" spans="1:8">
      <c r="A2350" s="5" t="s">
        <v>847</v>
      </c>
      <c r="B2350" t="str">
        <f>CONCATENATE("/home/ec2-user/galaxies/POGS_SDSSonly_",HL_d251to2arcmin_incllt60_table!I2350,".fits")</f>
        <v>/home/ec2-user/galaxies/POGS_SDSSonly_UGC05045.fits</v>
      </c>
      <c r="C2350" s="4">
        <f>HL_d251to2arcmin_incllt60_table!J2350</f>
        <v>1.5820000000000001E-2</v>
      </c>
      <c r="D2350" t="str">
        <f>HL_d251to2arcmin_incllt60_table!I2350</f>
        <v>UGC05045</v>
      </c>
      <c r="E2350" t="str">
        <f>HL_d251to2arcmin_incllt60_table!K2350</f>
        <v>SABc</v>
      </c>
      <c r="F2350" t="str">
        <f>CONCATENATE("/home/ec2-user/galaxies/POGSSNR_SDSSonly_",HL_d251to2arcmin_incllt60_table!I2350,".fits")</f>
        <v>/home/ec2-user/galaxies/POGSSNR_SDSSonly_UGC05045.fits</v>
      </c>
      <c r="G2350">
        <v>0</v>
      </c>
      <c r="H2350">
        <v>2</v>
      </c>
    </row>
    <row r="2351" spans="1:8">
      <c r="A2351" s="5" t="s">
        <v>847</v>
      </c>
      <c r="B2351" t="str">
        <f>CONCATENATE("/home/ec2-user/galaxies/POGS_SDSSonly_",HL_d251to2arcmin_incllt60_table!I2351,".fits")</f>
        <v>/home/ec2-user/galaxies/POGS_SDSSonly_ESO373-003.fits</v>
      </c>
      <c r="C2351" s="4">
        <f>HL_d251to2arcmin_incllt60_table!J2351</f>
        <v>1.4723333333333333E-2</v>
      </c>
      <c r="D2351" t="str">
        <f>HL_d251to2arcmin_incllt60_table!I2351</f>
        <v>ESO373-003</v>
      </c>
      <c r="E2351" t="str">
        <f>HL_d251to2arcmin_incllt60_table!K2351</f>
        <v>E-SO</v>
      </c>
      <c r="F2351" t="str">
        <f>CONCATENATE("/home/ec2-user/galaxies/POGSSNR_SDSSonly_",HL_d251to2arcmin_incllt60_table!I2351,".fits")</f>
        <v>/home/ec2-user/galaxies/POGSSNR_SDSSonly_ESO373-003.fits</v>
      </c>
      <c r="G2351">
        <v>0</v>
      </c>
      <c r="H2351">
        <v>2</v>
      </c>
    </row>
    <row r="2352" spans="1:8">
      <c r="A2352" s="5" t="s">
        <v>847</v>
      </c>
      <c r="B2352" t="str">
        <f>CONCATENATE("/home/ec2-user/galaxies/POGS_SDSSonly_",HL_d251to2arcmin_incllt60_table!I2352,".fits")</f>
        <v>/home/ec2-user/galaxies/POGS_SDSSonly_ESO373-004.fits</v>
      </c>
      <c r="C2352" s="4">
        <f>HL_d251to2arcmin_incllt60_table!J2352</f>
        <v>1.5083333333333334E-2</v>
      </c>
      <c r="D2352" t="str">
        <f>HL_d251to2arcmin_incllt60_table!I2352</f>
        <v>ESO373-004</v>
      </c>
      <c r="E2352" t="str">
        <f>HL_d251to2arcmin_incllt60_table!K2352</f>
        <v>S0</v>
      </c>
      <c r="F2352" t="str">
        <f>CONCATENATE("/home/ec2-user/galaxies/POGSSNR_SDSSonly_",HL_d251to2arcmin_incllt60_table!I2352,".fits")</f>
        <v>/home/ec2-user/galaxies/POGSSNR_SDSSonly_ESO373-004.fits</v>
      </c>
      <c r="G2352">
        <v>0</v>
      </c>
      <c r="H2352">
        <v>2</v>
      </c>
    </row>
    <row r="2353" spans="1:8">
      <c r="A2353" s="5" t="s">
        <v>847</v>
      </c>
      <c r="B2353" t="str">
        <f>CONCATENATE("/home/ec2-user/galaxies/POGS_SDSSonly_",HL_d251to2arcmin_incllt60_table!I2353,".fits")</f>
        <v>/home/ec2-user/galaxies/POGS_SDSSonly_PGC026905.fits</v>
      </c>
      <c r="C2353" s="4">
        <f>HL_d251to2arcmin_incllt60_table!J2353</f>
        <v>6.4099999999999999E-3</v>
      </c>
      <c r="D2353" t="str">
        <f>HL_d251to2arcmin_incllt60_table!I2353</f>
        <v>PGC026905</v>
      </c>
      <c r="E2353" t="str">
        <f>HL_d251to2arcmin_incllt60_table!K2353</f>
        <v>SBcd</v>
      </c>
      <c r="F2353" t="str">
        <f>CONCATENATE("/home/ec2-user/galaxies/POGSSNR_SDSSonly_",HL_d251to2arcmin_incllt60_table!I2353,".fits")</f>
        <v>/home/ec2-user/galaxies/POGSSNR_SDSSonly_PGC026905.fits</v>
      </c>
      <c r="G2353">
        <v>0</v>
      </c>
      <c r="H2353">
        <v>2</v>
      </c>
    </row>
    <row r="2354" spans="1:8">
      <c r="A2354" s="5" t="s">
        <v>847</v>
      </c>
      <c r="B2354" t="str">
        <f>CONCATENATE("/home/ec2-user/galaxies/POGS_SDSSonly_",HL_d251to2arcmin_incllt60_table!I2354,".fits")</f>
        <v>/home/ec2-user/galaxies/POGS_SDSSonly_UGC05042.fits</v>
      </c>
      <c r="C2354" s="4">
        <f>HL_d251to2arcmin_incllt60_table!J2354</f>
        <v>1.2356666666666667E-2</v>
      </c>
      <c r="D2354" t="str">
        <f>HL_d251to2arcmin_incllt60_table!I2354</f>
        <v>UGC05042</v>
      </c>
      <c r="E2354" t="str">
        <f>HL_d251to2arcmin_incllt60_table!K2354</f>
        <v>Sd</v>
      </c>
      <c r="F2354" t="str">
        <f>CONCATENATE("/home/ec2-user/galaxies/POGSSNR_SDSSonly_",HL_d251to2arcmin_incllt60_table!I2354,".fits")</f>
        <v>/home/ec2-user/galaxies/POGSSNR_SDSSonly_UGC05042.fits</v>
      </c>
      <c r="G2354">
        <v>0</v>
      </c>
      <c r="H2354">
        <v>2</v>
      </c>
    </row>
    <row r="2355" spans="1:8">
      <c r="A2355" s="5" t="s">
        <v>847</v>
      </c>
      <c r="B2355" t="str">
        <f>CONCATENATE("/home/ec2-user/galaxies/POGS_SDSSonly_",HL_d251to2arcmin_incllt60_table!I2355,".fits")</f>
        <v>/home/ec2-user/galaxies/POGS_SDSSonly_ESO565-011.fits</v>
      </c>
      <c r="C2355" s="4">
        <f>HL_d251to2arcmin_incllt60_table!J2355</f>
        <v>1.5513333333333334E-2</v>
      </c>
      <c r="D2355" t="str">
        <f>HL_d251to2arcmin_incllt60_table!I2355</f>
        <v>ESO565-011</v>
      </c>
      <c r="E2355" t="str">
        <f>HL_d251to2arcmin_incllt60_table!K2355</f>
        <v>S0-a</v>
      </c>
      <c r="F2355" t="str">
        <f>CONCATENATE("/home/ec2-user/galaxies/POGSSNR_SDSSonly_",HL_d251to2arcmin_incllt60_table!I2355,".fits")</f>
        <v>/home/ec2-user/galaxies/POGSSNR_SDSSonly_ESO565-011.fits</v>
      </c>
      <c r="G2355">
        <v>0</v>
      </c>
      <c r="H2355">
        <v>2</v>
      </c>
    </row>
    <row r="2356" spans="1:8">
      <c r="A2356" s="5" t="s">
        <v>847</v>
      </c>
      <c r="B2356" t="str">
        <f>CONCATENATE("/home/ec2-user/galaxies/POGS_SDSSonly_",HL_d251to2arcmin_incllt60_table!I2356,".fits")</f>
        <v>/home/ec2-user/galaxies/POGS_SDSSonly_NGC2898.fits</v>
      </c>
      <c r="C2356" s="4">
        <f>HL_d251to2arcmin_incllt60_table!J2356</f>
        <v>1.1773333333333334E-2</v>
      </c>
      <c r="D2356" t="str">
        <f>HL_d251to2arcmin_incllt60_table!I2356</f>
        <v>NGC2898</v>
      </c>
      <c r="E2356" t="str">
        <f>HL_d251to2arcmin_incllt60_table!K2356</f>
        <v>S0-a</v>
      </c>
      <c r="F2356" t="str">
        <f>CONCATENATE("/home/ec2-user/galaxies/POGSSNR_SDSSonly_",HL_d251to2arcmin_incllt60_table!I2356,".fits")</f>
        <v>/home/ec2-user/galaxies/POGSSNR_SDSSonly_NGC2898.fits</v>
      </c>
      <c r="G2356">
        <v>0</v>
      </c>
      <c r="H2356">
        <v>2</v>
      </c>
    </row>
    <row r="2357" spans="1:8">
      <c r="A2357" s="5" t="s">
        <v>847</v>
      </c>
      <c r="B2357" t="str">
        <f>CONCATENATE("/home/ec2-user/galaxies/POGS_SDSSonly_",HL_d251to2arcmin_incllt60_table!I2357,".fits")</f>
        <v>/home/ec2-user/galaxies/POGS_SDSSonly_UGC05055.fits</v>
      </c>
      <c r="C2357" s="4">
        <f>HL_d251to2arcmin_incllt60_table!J2357</f>
        <v>2.5833333333333333E-2</v>
      </c>
      <c r="D2357" t="str">
        <f>HL_d251to2arcmin_incllt60_table!I2357</f>
        <v>UGC05055</v>
      </c>
      <c r="E2357" t="str">
        <f>HL_d251to2arcmin_incllt60_table!K2357</f>
        <v>SBb</v>
      </c>
      <c r="F2357" t="str">
        <f>CONCATENATE("/home/ec2-user/galaxies/POGSSNR_SDSSonly_",HL_d251to2arcmin_incllt60_table!I2357,".fits")</f>
        <v>/home/ec2-user/galaxies/POGSSNR_SDSSonly_UGC05055.fits</v>
      </c>
      <c r="G2357">
        <v>0</v>
      </c>
      <c r="H2357">
        <v>2</v>
      </c>
    </row>
    <row r="2358" spans="1:8">
      <c r="A2358" s="5" t="s">
        <v>847</v>
      </c>
      <c r="B2358" t="str">
        <f>CONCATENATE("/home/ec2-user/galaxies/POGS_SDSSonly_",HL_d251to2arcmin_incllt60_table!I2358,".fits")</f>
        <v>/home/ec2-user/galaxies/POGS_SDSSonly_PGC026977.fits</v>
      </c>
      <c r="C2358" s="4">
        <f>HL_d251to2arcmin_incllt60_table!J2358</f>
        <v>2.7676666666666665E-2</v>
      </c>
      <c r="D2358" t="str">
        <f>HL_d251to2arcmin_incllt60_table!I2358</f>
        <v>PGC026977</v>
      </c>
      <c r="E2358" t="str">
        <f>HL_d251to2arcmin_incllt60_table!K2358</f>
        <v>SBab</v>
      </c>
      <c r="F2358" t="str">
        <f>CONCATENATE("/home/ec2-user/galaxies/POGSSNR_SDSSonly_",HL_d251to2arcmin_incllt60_table!I2358,".fits")</f>
        <v>/home/ec2-user/galaxies/POGSSNR_SDSSonly_PGC026977.fits</v>
      </c>
      <c r="G2358">
        <v>0</v>
      </c>
      <c r="H2358">
        <v>2</v>
      </c>
    </row>
    <row r="2359" spans="1:8">
      <c r="A2359" s="5" t="s">
        <v>847</v>
      </c>
      <c r="B2359" t="str">
        <f>CONCATENATE("/home/ec2-user/galaxies/POGS_SDSSonly_",HL_d251to2arcmin_incllt60_table!I2359,".fits")</f>
        <v>/home/ec2-user/galaxies/POGS_SDSSonly_NGC2896.fits</v>
      </c>
      <c r="C2359" s="4">
        <f>HL_d251to2arcmin_incllt60_table!J2359</f>
        <v>1.4203333333333333E-2</v>
      </c>
      <c r="D2359" t="str">
        <f>HL_d251to2arcmin_incllt60_table!I2359</f>
        <v>NGC2896</v>
      </c>
      <c r="E2359" t="str">
        <f>HL_d251to2arcmin_incllt60_table!K2359</f>
        <v>S0-a</v>
      </c>
      <c r="F2359" t="str">
        <f>CONCATENATE("/home/ec2-user/galaxies/POGSSNR_SDSSonly_",HL_d251to2arcmin_incllt60_table!I2359,".fits")</f>
        <v>/home/ec2-user/galaxies/POGSSNR_SDSSonly_NGC2896.fits</v>
      </c>
      <c r="G2359">
        <v>0</v>
      </c>
      <c r="H2359">
        <v>2</v>
      </c>
    </row>
    <row r="2360" spans="1:8">
      <c r="A2360" s="5" t="s">
        <v>847</v>
      </c>
      <c r="B2360" t="str">
        <f>CONCATENATE("/home/ec2-user/galaxies/POGS_SDSSonly_",HL_d251to2arcmin_incllt60_table!I2360,".fits")</f>
        <v>/home/ec2-user/galaxies/POGS_SDSSonly_NGC2893.fits</v>
      </c>
      <c r="C2360" s="4">
        <f>HL_d251to2arcmin_incllt60_table!J2360</f>
        <v>6.0299999999999998E-3</v>
      </c>
      <c r="D2360" t="str">
        <f>HL_d251to2arcmin_incllt60_table!I2360</f>
        <v>NGC2893</v>
      </c>
      <c r="E2360" t="str">
        <f>HL_d251to2arcmin_incllt60_table!K2360</f>
        <v>S0-a</v>
      </c>
      <c r="F2360" t="str">
        <f>CONCATENATE("/home/ec2-user/galaxies/POGSSNR_SDSSonly_",HL_d251to2arcmin_incllt60_table!I2360,".fits")</f>
        <v>/home/ec2-user/galaxies/POGSSNR_SDSSonly_NGC2893.fits</v>
      </c>
      <c r="G2360">
        <v>0</v>
      </c>
      <c r="H2360">
        <v>2</v>
      </c>
    </row>
    <row r="2361" spans="1:8">
      <c r="A2361" s="5" t="s">
        <v>847</v>
      </c>
      <c r="B2361" t="str">
        <f>CONCATENATE("/home/ec2-user/galaxies/POGS_SDSSonly_",HL_d251to2arcmin_incllt60_table!I2361,".fits")</f>
        <v>/home/ec2-user/galaxies/POGS_SDSSonly_NGC2904.fits</v>
      </c>
      <c r="C2361" s="4">
        <f>HL_d251to2arcmin_incllt60_table!J2361</f>
        <v>7.3233333333333336E-3</v>
      </c>
      <c r="D2361" t="str">
        <f>HL_d251to2arcmin_incllt60_table!I2361</f>
        <v>NGC2904</v>
      </c>
      <c r="E2361" t="str">
        <f>HL_d251to2arcmin_incllt60_table!K2361</f>
        <v>E-SO</v>
      </c>
      <c r="F2361" t="str">
        <f>CONCATENATE("/home/ec2-user/galaxies/POGSSNR_SDSSonly_",HL_d251to2arcmin_incllt60_table!I2361,".fits")</f>
        <v>/home/ec2-user/galaxies/POGSSNR_SDSSonly_NGC2904.fits</v>
      </c>
      <c r="G2361">
        <v>0</v>
      </c>
      <c r="H2361">
        <v>2</v>
      </c>
    </row>
    <row r="2362" spans="1:8">
      <c r="A2362" s="5" t="s">
        <v>847</v>
      </c>
      <c r="B2362" t="str">
        <f>CONCATENATE("/home/ec2-user/galaxies/POGS_SDSSonly_",HL_d251to2arcmin_incllt60_table!I2362,".fits")</f>
        <v>/home/ec2-user/galaxies/POGS_SDSSonly_UGC05069.fits</v>
      </c>
      <c r="C2362" s="4">
        <f>HL_d251to2arcmin_incllt60_table!J2362</f>
        <v>1.1373333333333333E-2</v>
      </c>
      <c r="D2362" t="str">
        <f>HL_d251to2arcmin_incllt60_table!I2362</f>
        <v>UGC05069</v>
      </c>
      <c r="E2362" t="str">
        <f>HL_d251to2arcmin_incllt60_table!K2362</f>
        <v>S0</v>
      </c>
      <c r="F2362" t="str">
        <f>CONCATENATE("/home/ec2-user/galaxies/POGSSNR_SDSSonly_",HL_d251to2arcmin_incllt60_table!I2362,".fits")</f>
        <v>/home/ec2-user/galaxies/POGSSNR_SDSSonly_UGC05069.fits</v>
      </c>
      <c r="G2362">
        <v>0</v>
      </c>
      <c r="H2362">
        <v>2</v>
      </c>
    </row>
    <row r="2363" spans="1:8">
      <c r="A2363" s="5" t="s">
        <v>847</v>
      </c>
      <c r="B2363" t="str">
        <f>CONCATENATE("/home/ec2-user/galaxies/POGS_SDSSonly_",HL_d251to2arcmin_incllt60_table!I2363,".fits")</f>
        <v>/home/ec2-user/galaxies/POGS_SDSSonly_NGC2902.fits</v>
      </c>
      <c r="C2363" s="4">
        <f>HL_d251to2arcmin_incllt60_table!J2363</f>
        <v>6.286666666666667E-3</v>
      </c>
      <c r="D2363" t="str">
        <f>HL_d251to2arcmin_incllt60_table!I2363</f>
        <v>NGC2902</v>
      </c>
      <c r="E2363" t="str">
        <f>HL_d251to2arcmin_incllt60_table!K2363</f>
        <v>S0</v>
      </c>
      <c r="F2363" t="str">
        <f>CONCATENATE("/home/ec2-user/galaxies/POGSSNR_SDSSonly_",HL_d251to2arcmin_incllt60_table!I2363,".fits")</f>
        <v>/home/ec2-user/galaxies/POGSSNR_SDSSonly_NGC2902.fits</v>
      </c>
      <c r="G2363">
        <v>0</v>
      </c>
      <c r="H2363">
        <v>2</v>
      </c>
    </row>
    <row r="2364" spans="1:8">
      <c r="A2364" s="5" t="s">
        <v>847</v>
      </c>
      <c r="B2364" t="str">
        <f>CONCATENATE("/home/ec2-user/galaxies/POGS_SDSSonly_",HL_d251to2arcmin_incllt60_table!I2364,".fits")</f>
        <v>/home/ec2-user/galaxies/POGS_SDSSonly_ESO434-009.fits</v>
      </c>
      <c r="C2364" s="4">
        <f>HL_d251to2arcmin_incllt60_table!J2364</f>
        <v>8.0199999999999994E-3</v>
      </c>
      <c r="D2364" t="str">
        <f>HL_d251to2arcmin_incllt60_table!I2364</f>
        <v>ESO434-009</v>
      </c>
      <c r="E2364" t="str">
        <f>HL_d251to2arcmin_incllt60_table!K2364</f>
        <v>E</v>
      </c>
      <c r="F2364" t="str">
        <f>CONCATENATE("/home/ec2-user/galaxies/POGSSNR_SDSSonly_",HL_d251to2arcmin_incllt60_table!I2364,".fits")</f>
        <v>/home/ec2-user/galaxies/POGSSNR_SDSSonly_ESO434-009.fits</v>
      </c>
      <c r="G2364">
        <v>0</v>
      </c>
      <c r="H2364">
        <v>2</v>
      </c>
    </row>
    <row r="2365" spans="1:8">
      <c r="A2365" s="5" t="s">
        <v>847</v>
      </c>
      <c r="B2365" t="str">
        <f>CONCATENATE("/home/ec2-user/galaxies/POGS_SDSSonly_",HL_d251to2arcmin_incllt60_table!I2365,".fits")</f>
        <v>/home/ec2-user/galaxies/POGS_SDSSonly_UGC05052.fits</v>
      </c>
      <c r="C2365" s="4">
        <f>HL_d251to2arcmin_incllt60_table!J2365</f>
        <v>1.125E-2</v>
      </c>
      <c r="D2365" t="str">
        <f>HL_d251to2arcmin_incllt60_table!I2365</f>
        <v>UGC05052</v>
      </c>
      <c r="E2365" t="str">
        <f>HL_d251to2arcmin_incllt60_table!K2365</f>
        <v>SBa</v>
      </c>
      <c r="F2365" t="str">
        <f>CONCATENATE("/home/ec2-user/galaxies/POGSSNR_SDSSonly_",HL_d251to2arcmin_incllt60_table!I2365,".fits")</f>
        <v>/home/ec2-user/galaxies/POGSSNR_SDSSonly_UGC05052.fits</v>
      </c>
      <c r="G2365">
        <v>0</v>
      </c>
      <c r="H2365">
        <v>2</v>
      </c>
    </row>
    <row r="2366" spans="1:8">
      <c r="A2366" s="5" t="s">
        <v>847</v>
      </c>
      <c r="B2366" t="str">
        <f>CONCATENATE("/home/ec2-user/galaxies/POGS_SDSSonly_",HL_d251to2arcmin_incllt60_table!I2366,".fits")</f>
        <v>/home/ec2-user/galaxies/POGS_SDSSonly_PGC027065.fits</v>
      </c>
      <c r="C2366" s="4">
        <f>HL_d251to2arcmin_incllt60_table!J2366</f>
        <v>2.7320000000000001E-2</v>
      </c>
      <c r="D2366" t="str">
        <f>HL_d251to2arcmin_incllt60_table!I2366</f>
        <v>PGC027065</v>
      </c>
      <c r="E2366" t="str">
        <f>HL_d251to2arcmin_incllt60_table!K2366</f>
        <v>S0</v>
      </c>
      <c r="F2366" t="str">
        <f>CONCATENATE("/home/ec2-user/galaxies/POGSSNR_SDSSonly_",HL_d251to2arcmin_incllt60_table!I2366,".fits")</f>
        <v>/home/ec2-user/galaxies/POGSSNR_SDSSonly_PGC027065.fits</v>
      </c>
      <c r="G2366">
        <v>0</v>
      </c>
      <c r="H2366">
        <v>2</v>
      </c>
    </row>
    <row r="2367" spans="1:8">
      <c r="A2367" s="5" t="s">
        <v>847</v>
      </c>
      <c r="B2367" t="str">
        <f>CONCATENATE("/home/ec2-user/galaxies/POGS_SDSSonly_",HL_d251to2arcmin_incllt60_table!I2367,".fits")</f>
        <v>/home/ec2-user/galaxies/POGS_SDSSonly_NGC2906.fits</v>
      </c>
      <c r="C2367" s="4">
        <f>HL_d251to2arcmin_incllt60_table!J2367</f>
        <v>7.6933333333333333E-3</v>
      </c>
      <c r="D2367" t="str">
        <f>HL_d251to2arcmin_incllt60_table!I2367</f>
        <v>NGC2906</v>
      </c>
      <c r="E2367" t="str">
        <f>HL_d251to2arcmin_incllt60_table!K2367</f>
        <v>Sc</v>
      </c>
      <c r="F2367" t="str">
        <f>CONCATENATE("/home/ec2-user/galaxies/POGSSNR_SDSSonly_",HL_d251to2arcmin_incllt60_table!I2367,".fits")</f>
        <v>/home/ec2-user/galaxies/POGSSNR_SDSSonly_NGC2906.fits</v>
      </c>
      <c r="G2367">
        <v>0</v>
      </c>
      <c r="H2367">
        <v>2</v>
      </c>
    </row>
    <row r="2368" spans="1:8">
      <c r="A2368" s="5" t="s">
        <v>847</v>
      </c>
      <c r="B2368" t="str">
        <f>CONCATENATE("/home/ec2-user/galaxies/POGS_SDSSonly_",HL_d251to2arcmin_incllt60_table!I2368,".fits")</f>
        <v>/home/ec2-user/galaxies/POGS_SDSSonly_UGC05067.fits</v>
      </c>
      <c r="C2368" s="4">
        <f>HL_d251to2arcmin_incllt60_table!J2368</f>
        <v>1.3823333333333333E-2</v>
      </c>
      <c r="D2368" t="str">
        <f>HL_d251to2arcmin_incllt60_table!I2368</f>
        <v>UGC05067</v>
      </c>
      <c r="E2368" t="str">
        <f>HL_d251to2arcmin_incllt60_table!K2368</f>
        <v>SABm</v>
      </c>
      <c r="F2368" t="str">
        <f>CONCATENATE("/home/ec2-user/galaxies/POGSSNR_SDSSonly_",HL_d251to2arcmin_incllt60_table!I2368,".fits")</f>
        <v>/home/ec2-user/galaxies/POGSSNR_SDSSonly_UGC05067.fits</v>
      </c>
      <c r="G2368">
        <v>0</v>
      </c>
      <c r="H2368">
        <v>2</v>
      </c>
    </row>
    <row r="2369" spans="1:8">
      <c r="A2369" s="5" t="s">
        <v>847</v>
      </c>
      <c r="B2369" t="str">
        <f>CONCATENATE("/home/ec2-user/galaxies/POGS_SDSSonly_",HL_d251to2arcmin_incllt60_table!I2369,".fits")</f>
        <v>/home/ec2-user/galaxies/POGS_SDSSonly_UGC05076.fits</v>
      </c>
      <c r="C2369" s="4">
        <f>HL_d251to2arcmin_incllt60_table!J2369</f>
        <v>2.5766666666666668E-3</v>
      </c>
      <c r="D2369" t="str">
        <f>HL_d251to2arcmin_incllt60_table!I2369</f>
        <v>UGC05076</v>
      </c>
      <c r="E2369" t="str">
        <f>HL_d251to2arcmin_incllt60_table!K2369</f>
        <v>I</v>
      </c>
      <c r="F2369" t="str">
        <f>CONCATENATE("/home/ec2-user/galaxies/POGSSNR_SDSSonly_",HL_d251to2arcmin_incllt60_table!I2369,".fits")</f>
        <v>/home/ec2-user/galaxies/POGSSNR_SDSSonly_UGC05076.fits</v>
      </c>
      <c r="G2369">
        <v>0</v>
      </c>
      <c r="H2369">
        <v>2</v>
      </c>
    </row>
    <row r="2370" spans="1:8">
      <c r="A2370" s="5" t="s">
        <v>847</v>
      </c>
      <c r="B2370" t="str">
        <f>CONCATENATE("/home/ec2-user/galaxies/POGS_SDSSonly_",HL_d251to2arcmin_incllt60_table!I2370,".fits")</f>
        <v>/home/ec2-user/galaxies/POGS_SDSSonly_PGC027107.fits</v>
      </c>
      <c r="C2370" s="4">
        <f>HL_d251to2arcmin_incllt60_table!J2370</f>
        <v>2.2636666666666666E-2</v>
      </c>
      <c r="D2370" t="str">
        <f>HL_d251to2arcmin_incllt60_table!I2370</f>
        <v>PGC027107</v>
      </c>
      <c r="E2370" t="str">
        <f>HL_d251to2arcmin_incllt60_table!K2370</f>
        <v>S0-a</v>
      </c>
      <c r="F2370" t="str">
        <f>CONCATENATE("/home/ec2-user/galaxies/POGSSNR_SDSSonly_",HL_d251to2arcmin_incllt60_table!I2370,".fits")</f>
        <v>/home/ec2-user/galaxies/POGSSNR_SDSSonly_PGC027107.fits</v>
      </c>
      <c r="G2370">
        <v>0</v>
      </c>
      <c r="H2370">
        <v>2</v>
      </c>
    </row>
    <row r="2371" spans="1:8">
      <c r="A2371" s="5" t="s">
        <v>847</v>
      </c>
      <c r="B2371" t="str">
        <f>CONCATENATE("/home/ec2-user/galaxies/POGS_SDSSonly_",HL_d251to2arcmin_incllt60_table!I2371,".fits")</f>
        <v>/home/ec2-user/galaxies/POGS_SDSSonly_NGC2892.fits</v>
      </c>
      <c r="C2371" s="4">
        <f>HL_d251to2arcmin_incllt60_table!J2371</f>
        <v>2.3650000000000001E-2</v>
      </c>
      <c r="D2371" t="str">
        <f>HL_d251to2arcmin_incllt60_table!I2371</f>
        <v>NGC2892</v>
      </c>
      <c r="E2371" t="str">
        <f>HL_d251to2arcmin_incllt60_table!K2371</f>
        <v>E</v>
      </c>
      <c r="F2371" t="str">
        <f>CONCATENATE("/home/ec2-user/galaxies/POGSSNR_SDSSonly_",HL_d251to2arcmin_incllt60_table!I2371,".fits")</f>
        <v>/home/ec2-user/galaxies/POGSSNR_SDSSonly_NGC2892.fits</v>
      </c>
      <c r="G2371">
        <v>0</v>
      </c>
      <c r="H2371">
        <v>2</v>
      </c>
    </row>
    <row r="2372" spans="1:8">
      <c r="A2372" s="5" t="s">
        <v>847</v>
      </c>
      <c r="B2372" t="str">
        <f>CONCATENATE("/home/ec2-user/galaxies/POGS_SDSSonly_",HL_d251to2arcmin_incllt60_table!I2372,".fits")</f>
        <v>/home/ec2-user/galaxies/POGS_SDSSonly_NGC2913.fits</v>
      </c>
      <c r="C2372" s="4">
        <f>HL_d251to2arcmin_incllt60_table!J2372</f>
        <v>1.021E-2</v>
      </c>
      <c r="D2372" t="str">
        <f>HL_d251to2arcmin_incllt60_table!I2372</f>
        <v>NGC2913</v>
      </c>
      <c r="E2372" t="str">
        <f>HL_d251to2arcmin_incllt60_table!K2372</f>
        <v>Scd</v>
      </c>
      <c r="F2372" t="str">
        <f>CONCATENATE("/home/ec2-user/galaxies/POGSSNR_SDSSonly_",HL_d251to2arcmin_incllt60_table!I2372,".fits")</f>
        <v>/home/ec2-user/galaxies/POGSSNR_SDSSonly_NGC2913.fits</v>
      </c>
      <c r="G2372">
        <v>0</v>
      </c>
      <c r="H2372">
        <v>2</v>
      </c>
    </row>
    <row r="2373" spans="1:8">
      <c r="A2373" s="5" t="s">
        <v>847</v>
      </c>
      <c r="B2373" t="str">
        <f>CONCATENATE("/home/ec2-user/galaxies/POGS_SDSSonly_",HL_d251to2arcmin_incllt60_table!I2373,".fits")</f>
        <v>/home/ec2-user/galaxies/POGS_SDSSonly_PGC027188.fits</v>
      </c>
      <c r="C2373" s="4">
        <f>HL_d251to2arcmin_incllt60_table!J2373</f>
        <v>6.3266666666666671E-3</v>
      </c>
      <c r="D2373" t="str">
        <f>HL_d251to2arcmin_incllt60_table!I2373</f>
        <v>PGC027188</v>
      </c>
      <c r="E2373" t="str">
        <f>HL_d251to2arcmin_incllt60_table!K2373</f>
        <v>SABm</v>
      </c>
      <c r="F2373" t="str">
        <f>CONCATENATE("/home/ec2-user/galaxies/POGSSNR_SDSSonly_",HL_d251to2arcmin_incllt60_table!I2373,".fits")</f>
        <v>/home/ec2-user/galaxies/POGSSNR_SDSSonly_PGC027188.fits</v>
      </c>
      <c r="G2373">
        <v>0</v>
      </c>
      <c r="H2373">
        <v>2</v>
      </c>
    </row>
    <row r="2374" spans="1:8">
      <c r="A2374" s="5" t="s">
        <v>847</v>
      </c>
      <c r="B2374" t="str">
        <f>CONCATENATE("/home/ec2-user/galaxies/POGS_SDSSonly_",HL_d251to2arcmin_incllt60_table!I2374,".fits")</f>
        <v>/home/ec2-user/galaxies/POGS_SDSSonly_PGC027203.fits</v>
      </c>
      <c r="C2374" s="4">
        <f>HL_d251to2arcmin_incllt60_table!J2374</f>
        <v>2.7366666666666668E-2</v>
      </c>
      <c r="D2374" t="str">
        <f>HL_d251to2arcmin_incllt60_table!I2374</f>
        <v>PGC027203</v>
      </c>
      <c r="E2374" t="str">
        <f>HL_d251to2arcmin_incllt60_table!K2374</f>
        <v>E</v>
      </c>
      <c r="F2374" t="str">
        <f>CONCATENATE("/home/ec2-user/galaxies/POGSSNR_SDSSonly_",HL_d251to2arcmin_incllt60_table!I2374,".fits")</f>
        <v>/home/ec2-user/galaxies/POGSSNR_SDSSonly_PGC027203.fits</v>
      </c>
      <c r="G2374">
        <v>0</v>
      </c>
      <c r="H2374">
        <v>2</v>
      </c>
    </row>
    <row r="2375" spans="1:8">
      <c r="A2375" s="5" t="s">
        <v>847</v>
      </c>
      <c r="B2375" t="str">
        <f>CONCATENATE("/home/ec2-user/galaxies/POGS_SDSSonly_",HL_d251to2arcmin_incllt60_table!I2375,".fits")</f>
        <v>/home/ec2-user/galaxies/POGS_SDSSonly_ESO126-019.fits</v>
      </c>
      <c r="C2375" s="4">
        <f>HL_d251to2arcmin_incllt60_table!J2375</f>
        <v>7.8600000000000007E-3</v>
      </c>
      <c r="D2375" t="str">
        <f>HL_d251to2arcmin_incllt60_table!I2375</f>
        <v>ESO126-019</v>
      </c>
      <c r="E2375" t="str">
        <f>HL_d251to2arcmin_incllt60_table!K2375</f>
        <v>IB</v>
      </c>
      <c r="F2375" t="str">
        <f>CONCATENATE("/home/ec2-user/galaxies/POGSSNR_SDSSonly_",HL_d251to2arcmin_incllt60_table!I2375,".fits")</f>
        <v>/home/ec2-user/galaxies/POGSSNR_SDSSonly_ESO126-019.fits</v>
      </c>
      <c r="G2375">
        <v>0</v>
      </c>
      <c r="H2375">
        <v>2</v>
      </c>
    </row>
    <row r="2376" spans="1:8">
      <c r="A2376" s="5" t="s">
        <v>847</v>
      </c>
      <c r="B2376" t="str">
        <f>CONCATENATE("/home/ec2-user/galaxies/POGS_SDSSonly_",HL_d251to2arcmin_incllt60_table!I2376,".fits")</f>
        <v>/home/ec2-user/galaxies/POGS_SDSSonly_PGC027237.fits</v>
      </c>
      <c r="C2376" s="4">
        <f>HL_d251to2arcmin_incllt60_table!J2376</f>
        <v>2.3230000000000001E-2</v>
      </c>
      <c r="D2376" t="str">
        <f>HL_d251to2arcmin_incllt60_table!I2376</f>
        <v>PGC027237</v>
      </c>
      <c r="E2376" t="str">
        <f>HL_d251to2arcmin_incllt60_table!K2376</f>
        <v>Sbc</v>
      </c>
      <c r="F2376" t="str">
        <f>CONCATENATE("/home/ec2-user/galaxies/POGSSNR_SDSSonly_",HL_d251to2arcmin_incllt60_table!I2376,".fits")</f>
        <v>/home/ec2-user/galaxies/POGSSNR_SDSSonly_PGC027237.fits</v>
      </c>
      <c r="G2376">
        <v>0</v>
      </c>
      <c r="H2376">
        <v>2</v>
      </c>
    </row>
    <row r="2377" spans="1:8">
      <c r="A2377" s="5" t="s">
        <v>847</v>
      </c>
      <c r="B2377" t="str">
        <f>CONCATENATE("/home/ec2-user/galaxies/POGS_SDSSonly_",HL_d251to2arcmin_incllt60_table!I2377,".fits")</f>
        <v>/home/ec2-user/galaxies/POGS_SDSSonly_PGC027276.fits</v>
      </c>
      <c r="C2377" s="4">
        <f>HL_d251to2arcmin_incllt60_table!J2377</f>
        <v>1.3690000000000001E-2</v>
      </c>
      <c r="D2377" t="str">
        <f>HL_d251to2arcmin_incllt60_table!I2377</f>
        <v>PGC027276</v>
      </c>
      <c r="E2377" t="str">
        <f>HL_d251to2arcmin_incllt60_table!K2377</f>
        <v>S0</v>
      </c>
      <c r="F2377" t="str">
        <f>CONCATENATE("/home/ec2-user/galaxies/POGSSNR_SDSSonly_",HL_d251to2arcmin_incllt60_table!I2377,".fits")</f>
        <v>/home/ec2-user/galaxies/POGSSNR_SDSSonly_PGC027276.fits</v>
      </c>
      <c r="G2377">
        <v>0</v>
      </c>
      <c r="H2377">
        <v>2</v>
      </c>
    </row>
    <row r="2378" spans="1:8">
      <c r="A2378" s="5" t="s">
        <v>847</v>
      </c>
      <c r="B2378" t="str">
        <f>CONCATENATE("/home/ec2-user/galaxies/POGS_SDSSonly_",HL_d251to2arcmin_incllt60_table!I2378,".fits")</f>
        <v>/home/ec2-user/galaxies/POGS_SDSSonly_PGC027281.fits</v>
      </c>
      <c r="C2378" s="4">
        <f>HL_d251to2arcmin_incllt60_table!J2378</f>
        <v>1.3010000000000001E-2</v>
      </c>
      <c r="D2378" t="str">
        <f>HL_d251to2arcmin_incllt60_table!I2378</f>
        <v>PGC027281</v>
      </c>
      <c r="E2378" t="str">
        <f>HL_d251to2arcmin_incllt60_table!K2378</f>
        <v>E</v>
      </c>
      <c r="F2378" t="str">
        <f>CONCATENATE("/home/ec2-user/galaxies/POGSSNR_SDSSonly_",HL_d251to2arcmin_incllt60_table!I2378,".fits")</f>
        <v>/home/ec2-user/galaxies/POGSSNR_SDSSonly_PGC027281.fits</v>
      </c>
      <c r="G2378">
        <v>0</v>
      </c>
      <c r="H2378">
        <v>2</v>
      </c>
    </row>
    <row r="2379" spans="1:8">
      <c r="A2379" s="5" t="s">
        <v>847</v>
      </c>
      <c r="B2379" t="str">
        <f>CONCATENATE("/home/ec2-user/galaxies/POGS_SDSSonly_",HL_d251to2arcmin_incllt60_table!I2379,".fits")</f>
        <v>/home/ec2-user/galaxies/POGS_SDSSonly_UGC05101.fits</v>
      </c>
      <c r="C2379" s="4">
        <f>HL_d251to2arcmin_incllt60_table!J2379</f>
        <v>4.0046666666666668E-2</v>
      </c>
      <c r="D2379" t="str">
        <f>HL_d251to2arcmin_incllt60_table!I2379</f>
        <v>UGC05101</v>
      </c>
      <c r="E2379" t="str">
        <f>HL_d251to2arcmin_incllt60_table!K2379</f>
        <v>Unk</v>
      </c>
      <c r="F2379" t="str">
        <f>CONCATENATE("/home/ec2-user/galaxies/POGSSNR_SDSSonly_",HL_d251to2arcmin_incllt60_table!I2379,".fits")</f>
        <v>/home/ec2-user/galaxies/POGSSNR_SDSSonly_UGC05101.fits</v>
      </c>
      <c r="G2379">
        <v>0</v>
      </c>
      <c r="H2379">
        <v>2</v>
      </c>
    </row>
    <row r="2380" spans="1:8">
      <c r="A2380" s="5" t="s">
        <v>847</v>
      </c>
      <c r="B2380" t="str">
        <f>CONCATENATE("/home/ec2-user/galaxies/POGS_SDSSonly_",HL_d251to2arcmin_incllt60_table!I2380,".fits")</f>
        <v>/home/ec2-user/galaxies/POGS_SDSSonly_UGC05106.fits</v>
      </c>
      <c r="C2380" s="4">
        <f>HL_d251to2arcmin_incllt60_table!J2380</f>
        <v>4.6920000000000003E-2</v>
      </c>
      <c r="D2380" t="str">
        <f>HL_d251to2arcmin_incllt60_table!I2380</f>
        <v>UGC05106</v>
      </c>
      <c r="E2380" t="str">
        <f>HL_d251to2arcmin_incllt60_table!K2380</f>
        <v>S?</v>
      </c>
      <c r="F2380" t="str">
        <f>CONCATENATE("/home/ec2-user/galaxies/POGSSNR_SDSSonly_",HL_d251to2arcmin_incllt60_table!I2380,".fits")</f>
        <v>/home/ec2-user/galaxies/POGSSNR_SDSSonly_UGC05106.fits</v>
      </c>
      <c r="G2380">
        <v>0</v>
      </c>
      <c r="H2380">
        <v>2</v>
      </c>
    </row>
    <row r="2381" spans="1:8">
      <c r="A2381" s="5" t="s">
        <v>847</v>
      </c>
      <c r="B2381" t="str">
        <f>CONCATENATE("/home/ec2-user/galaxies/POGS_SDSSonly_",HL_d251to2arcmin_incllt60_table!I2381,".fits")</f>
        <v>/home/ec2-user/galaxies/POGS_SDSSonly_NGC2947.fits</v>
      </c>
      <c r="C2381" s="4">
        <f>HL_d251to2arcmin_incllt60_table!J2381</f>
        <v>8.9666666666666662E-3</v>
      </c>
      <c r="D2381" t="str">
        <f>HL_d251to2arcmin_incllt60_table!I2381</f>
        <v>NGC2947</v>
      </c>
      <c r="E2381" t="str">
        <f>HL_d251to2arcmin_incllt60_table!K2381</f>
        <v>SABb</v>
      </c>
      <c r="F2381" t="str">
        <f>CONCATENATE("/home/ec2-user/galaxies/POGSSNR_SDSSonly_",HL_d251to2arcmin_incllt60_table!I2381,".fits")</f>
        <v>/home/ec2-user/galaxies/POGSSNR_SDSSonly_NGC2947.fits</v>
      </c>
      <c r="G2381">
        <v>0</v>
      </c>
      <c r="H2381">
        <v>2</v>
      </c>
    </row>
    <row r="2382" spans="1:8">
      <c r="A2382" s="5" t="s">
        <v>847</v>
      </c>
      <c r="B2382" t="str">
        <f>CONCATENATE("/home/ec2-user/galaxies/POGS_SDSSonly_",HL_d251to2arcmin_incllt60_table!I2382,".fits")</f>
        <v>/home/ec2-user/galaxies/POGS_SDSSonly_PGC027333.fits</v>
      </c>
      <c r="C2382" s="4">
        <f>HL_d251to2arcmin_incllt60_table!J2382</f>
        <v>1.7649999999999999E-2</v>
      </c>
      <c r="D2382" t="str">
        <f>HL_d251to2arcmin_incllt60_table!I2382</f>
        <v>PGC027333</v>
      </c>
      <c r="E2382" t="str">
        <f>HL_d251to2arcmin_incllt60_table!K2382</f>
        <v>Sa</v>
      </c>
      <c r="F2382" t="str">
        <f>CONCATENATE("/home/ec2-user/galaxies/POGSSNR_SDSSonly_",HL_d251to2arcmin_incllt60_table!I2382,".fits")</f>
        <v>/home/ec2-user/galaxies/POGSSNR_SDSSonly_PGC027333.fits</v>
      </c>
      <c r="G2382">
        <v>0</v>
      </c>
      <c r="H2382">
        <v>2</v>
      </c>
    </row>
    <row r="2383" spans="1:8">
      <c r="A2383" s="5" t="s">
        <v>847</v>
      </c>
      <c r="B2383" t="str">
        <f>CONCATENATE("/home/ec2-user/galaxies/POGS_SDSSonly_",HL_d251to2arcmin_incllt60_table!I2383,".fits")</f>
        <v>/home/ec2-user/galaxies/POGS_SDSSonly_ESO126-021.fits</v>
      </c>
      <c r="C2383" s="4">
        <f>HL_d251to2arcmin_incllt60_table!J2383</f>
        <v>1.4396666666666667E-2</v>
      </c>
      <c r="D2383" t="str">
        <f>HL_d251to2arcmin_incllt60_table!I2383</f>
        <v>ESO126-021</v>
      </c>
      <c r="E2383" t="str">
        <f>HL_d251to2arcmin_incllt60_table!K2383</f>
        <v>S0</v>
      </c>
      <c r="F2383" t="str">
        <f>CONCATENATE("/home/ec2-user/galaxies/POGSSNR_SDSSonly_",HL_d251to2arcmin_incllt60_table!I2383,".fits")</f>
        <v>/home/ec2-user/galaxies/POGSSNR_SDSSonly_ESO126-021.fits</v>
      </c>
      <c r="G2383">
        <v>0</v>
      </c>
      <c r="H2383">
        <v>2</v>
      </c>
    </row>
    <row r="2384" spans="1:8">
      <c r="A2384" s="5" t="s">
        <v>847</v>
      </c>
      <c r="B2384" t="str">
        <f>CONCATENATE("/home/ec2-user/galaxies/POGS_SDSSonly_",HL_d251to2arcmin_incllt60_table!I2384,".fits")</f>
        <v>/home/ec2-user/galaxies/POGS_SDSSonly_NGC2927.fits</v>
      </c>
      <c r="C2384" s="4">
        <f>HL_d251to2arcmin_incllt60_table!J2384</f>
        <v>2.5406666666666668E-2</v>
      </c>
      <c r="D2384" t="str">
        <f>HL_d251to2arcmin_incllt60_table!I2384</f>
        <v>NGC2927</v>
      </c>
      <c r="E2384" t="str">
        <f>HL_d251to2arcmin_incllt60_table!K2384</f>
        <v>SABb</v>
      </c>
      <c r="F2384" t="str">
        <f>CONCATENATE("/home/ec2-user/galaxies/POGSSNR_SDSSonly_",HL_d251to2arcmin_incllt60_table!I2384,".fits")</f>
        <v>/home/ec2-user/galaxies/POGSSNR_SDSSonly_NGC2927.fits</v>
      </c>
      <c r="G2384">
        <v>0</v>
      </c>
      <c r="H2384">
        <v>2</v>
      </c>
    </row>
    <row r="2385" spans="1:8">
      <c r="A2385" s="5" t="s">
        <v>847</v>
      </c>
      <c r="B2385" t="str">
        <f>CONCATENATE("/home/ec2-user/galaxies/POGS_SDSSonly_",HL_d251to2arcmin_incllt60_table!I2385,".fits")</f>
        <v>/home/ec2-user/galaxies/POGS_SDSSonly_PGC082479.fits</v>
      </c>
      <c r="C2385" s="4">
        <f>HL_d251to2arcmin_incllt60_table!J2385</f>
        <v>0</v>
      </c>
      <c r="D2385" t="str">
        <f>HL_d251to2arcmin_incllt60_table!I2385</f>
        <v>PGC082479</v>
      </c>
      <c r="E2385" t="str">
        <f>HL_d251to2arcmin_incllt60_table!K2385</f>
        <v>S0-a</v>
      </c>
      <c r="F2385" t="str">
        <f>CONCATENATE("/home/ec2-user/galaxies/POGSSNR_SDSSonly_",HL_d251to2arcmin_incllt60_table!I2385,".fits")</f>
        <v>/home/ec2-user/galaxies/POGSSNR_SDSSonly_PGC082479.fits</v>
      </c>
      <c r="G2385">
        <v>0</v>
      </c>
      <c r="H2385">
        <v>2</v>
      </c>
    </row>
    <row r="2386" spans="1:8">
      <c r="A2386" s="5" t="s">
        <v>847</v>
      </c>
      <c r="B2386" t="str">
        <f>CONCATENATE("/home/ec2-user/galaxies/POGS_SDSSonly_",HL_d251to2arcmin_incllt60_table!I2386,".fits")</f>
        <v>/home/ec2-user/galaxies/POGS_SDSSonly_NGC2945.fits</v>
      </c>
      <c r="C2386" s="4">
        <f>HL_d251to2arcmin_incllt60_table!J2386</f>
        <v>1.4953333333333334E-2</v>
      </c>
      <c r="D2386" t="str">
        <f>HL_d251to2arcmin_incllt60_table!I2386</f>
        <v>NGC2945</v>
      </c>
      <c r="E2386" t="str">
        <f>HL_d251to2arcmin_incllt60_table!K2386</f>
        <v>E-SO</v>
      </c>
      <c r="F2386" t="str">
        <f>CONCATENATE("/home/ec2-user/galaxies/POGSSNR_SDSSonly_",HL_d251to2arcmin_incllt60_table!I2386,".fits")</f>
        <v>/home/ec2-user/galaxies/POGSSNR_SDSSonly_NGC2945.fits</v>
      </c>
      <c r="G2386">
        <v>0</v>
      </c>
      <c r="H2386">
        <v>2</v>
      </c>
    </row>
    <row r="2387" spans="1:8">
      <c r="A2387" s="5" t="s">
        <v>847</v>
      </c>
      <c r="B2387" t="str">
        <f>CONCATENATE("/home/ec2-user/galaxies/POGS_SDSSonly_",HL_d251to2arcmin_incllt60_table!I2387,".fits")</f>
        <v>/home/ec2-user/galaxies/POGS_SDSSonly_PGC027442.fits</v>
      </c>
      <c r="C2387" s="4">
        <f>HL_d251to2arcmin_incllt60_table!J2387</f>
        <v>5.8766666666666663E-3</v>
      </c>
      <c r="D2387" t="str">
        <f>HL_d251to2arcmin_incllt60_table!I2387</f>
        <v>PGC027442</v>
      </c>
      <c r="E2387" t="str">
        <f>HL_d251to2arcmin_incllt60_table!K2387</f>
        <v>Sb</v>
      </c>
      <c r="F2387" t="str">
        <f>CONCATENATE("/home/ec2-user/galaxies/POGSSNR_SDSSonly_",HL_d251to2arcmin_incllt60_table!I2387,".fits")</f>
        <v>/home/ec2-user/galaxies/POGSSNR_SDSSonly_PGC027442.fits</v>
      </c>
      <c r="G2387">
        <v>0</v>
      </c>
      <c r="H2387">
        <v>2</v>
      </c>
    </row>
    <row r="2388" spans="1:8">
      <c r="A2388" s="5" t="s">
        <v>847</v>
      </c>
      <c r="B2388" t="str">
        <f>CONCATENATE("/home/ec2-user/galaxies/POGS_SDSSonly_",HL_d251to2arcmin_incllt60_table!I2388,".fits")</f>
        <v>/home/ec2-user/galaxies/POGS_SDSSonly_NGC2973.fits</v>
      </c>
      <c r="C2388" s="4">
        <f>HL_d251to2arcmin_incllt60_table!J2388</f>
        <v>1.406E-2</v>
      </c>
      <c r="D2388" t="str">
        <f>HL_d251to2arcmin_incllt60_table!I2388</f>
        <v>NGC2973</v>
      </c>
      <c r="E2388" t="str">
        <f>HL_d251to2arcmin_incllt60_table!K2388</f>
        <v>Sab</v>
      </c>
      <c r="F2388" t="str">
        <f>CONCATENATE("/home/ec2-user/galaxies/POGSSNR_SDSSonly_",HL_d251to2arcmin_incllt60_table!I2388,".fits")</f>
        <v>/home/ec2-user/galaxies/POGSSNR_SDSSonly_NGC2973.fits</v>
      </c>
      <c r="G2388">
        <v>0</v>
      </c>
      <c r="H2388">
        <v>2</v>
      </c>
    </row>
    <row r="2389" spans="1:8">
      <c r="A2389" s="5" t="s">
        <v>847</v>
      </c>
      <c r="B2389" t="str">
        <f>CONCATENATE("/home/ec2-user/galaxies/POGS_SDSSonly_",HL_d251to2arcmin_incllt60_table!I2389,".fits")</f>
        <v>/home/ec2-user/galaxies/POGS_SDSSonly_ESO565-030.fits</v>
      </c>
      <c r="C2389" s="4">
        <f>HL_d251to2arcmin_incllt60_table!J2389</f>
        <v>3.3050000000000003E-2</v>
      </c>
      <c r="D2389" t="str">
        <f>HL_d251to2arcmin_incllt60_table!I2389</f>
        <v>ESO565-030</v>
      </c>
      <c r="E2389" t="str">
        <f>HL_d251to2arcmin_incllt60_table!K2389</f>
        <v>E-SO</v>
      </c>
      <c r="F2389" t="str">
        <f>CONCATENATE("/home/ec2-user/galaxies/POGSSNR_SDSSonly_",HL_d251to2arcmin_incllt60_table!I2389,".fits")</f>
        <v>/home/ec2-user/galaxies/POGSSNR_SDSSonly_ESO565-030.fits</v>
      </c>
      <c r="G2389">
        <v>0</v>
      </c>
      <c r="H2389">
        <v>2</v>
      </c>
    </row>
    <row r="2390" spans="1:8">
      <c r="A2390" s="5" t="s">
        <v>847</v>
      </c>
      <c r="B2390" t="str">
        <f>CONCATENATE("/home/ec2-user/galaxies/POGS_SDSSonly_",HL_d251to2arcmin_incllt60_table!I2390,".fits")</f>
        <v>/home/ec2-user/galaxies/POGS_SDSSonly_ESO315-017.fits</v>
      </c>
      <c r="C2390" s="4">
        <f>HL_d251to2arcmin_incllt60_table!J2390</f>
        <v>7.5866666666666669E-3</v>
      </c>
      <c r="D2390" t="str">
        <f>HL_d251to2arcmin_incllt60_table!I2390</f>
        <v>ESO315-017</v>
      </c>
      <c r="E2390" t="str">
        <f>HL_d251to2arcmin_incllt60_table!K2390</f>
        <v>Sc</v>
      </c>
      <c r="F2390" t="str">
        <f>CONCATENATE("/home/ec2-user/galaxies/POGSSNR_SDSSonly_",HL_d251to2arcmin_incllt60_table!I2390,".fits")</f>
        <v>/home/ec2-user/galaxies/POGSSNR_SDSSonly_ESO315-017.fits</v>
      </c>
      <c r="G2390">
        <v>0</v>
      </c>
      <c r="H2390">
        <v>2</v>
      </c>
    </row>
    <row r="2391" spans="1:8">
      <c r="A2391" s="5" t="s">
        <v>847</v>
      </c>
      <c r="B2391" t="str">
        <f>CONCATENATE("/home/ec2-user/galaxies/POGS_SDSSonly_",HL_d251to2arcmin_incllt60_table!I2391,".fits")</f>
        <v>/home/ec2-user/galaxies/POGS_SDSSonly_NGC2938.fits</v>
      </c>
      <c r="C2391" s="4">
        <f>HL_d251to2arcmin_incllt60_table!J2391</f>
        <v>8.5000000000000006E-3</v>
      </c>
      <c r="D2391" t="str">
        <f>HL_d251to2arcmin_incllt60_table!I2391</f>
        <v>NGC2938</v>
      </c>
      <c r="E2391" t="str">
        <f>HL_d251to2arcmin_incllt60_table!K2391</f>
        <v>Sc</v>
      </c>
      <c r="F2391" t="str">
        <f>CONCATENATE("/home/ec2-user/galaxies/POGSSNR_SDSSonly_",HL_d251to2arcmin_incllt60_table!I2391,".fits")</f>
        <v>/home/ec2-user/galaxies/POGSSNR_SDSSonly_NGC2938.fits</v>
      </c>
      <c r="G2391">
        <v>0</v>
      </c>
      <c r="H2391">
        <v>2</v>
      </c>
    </row>
    <row r="2392" spans="1:8">
      <c r="A2392" s="5" t="s">
        <v>847</v>
      </c>
      <c r="B2392" t="str">
        <f>CONCATENATE("/home/ec2-user/galaxies/POGS_SDSSonly_",HL_d251to2arcmin_incllt60_table!I2392,".fits")</f>
        <v>/home/ec2-user/galaxies/POGS_SDSSonly_ESO126-024.fits</v>
      </c>
      <c r="C2392" s="4">
        <f>HL_d251to2arcmin_incllt60_table!J2392</f>
        <v>8.776666666666667E-3</v>
      </c>
      <c r="D2392" t="str">
        <f>HL_d251to2arcmin_incllt60_table!I2392</f>
        <v>ESO126-024</v>
      </c>
      <c r="E2392" t="str">
        <f>HL_d251to2arcmin_incllt60_table!K2392</f>
        <v>SABb</v>
      </c>
      <c r="F2392" t="str">
        <f>CONCATENATE("/home/ec2-user/galaxies/POGSSNR_SDSSonly_",HL_d251to2arcmin_incllt60_table!I2392,".fits")</f>
        <v>/home/ec2-user/galaxies/POGSSNR_SDSSonly_ESO126-024.fits</v>
      </c>
      <c r="G2392">
        <v>0</v>
      </c>
      <c r="H2392">
        <v>2</v>
      </c>
    </row>
    <row r="2393" spans="1:8">
      <c r="A2393" s="5" t="s">
        <v>847</v>
      </c>
      <c r="B2393" t="str">
        <f>CONCATENATE("/home/ec2-user/galaxies/POGS_SDSSonly_",HL_d251to2arcmin_incllt60_table!I2393,".fits")</f>
        <v>/home/ec2-user/galaxies/POGS_SDSSonly_ESO091-017.fits</v>
      </c>
      <c r="C2393" s="4">
        <f>HL_d251to2arcmin_incllt60_table!J2393</f>
        <v>1.4406666666666667E-2</v>
      </c>
      <c r="D2393" t="str">
        <f>HL_d251to2arcmin_incllt60_table!I2393</f>
        <v>ESO091-017</v>
      </c>
      <c r="E2393" t="str">
        <f>HL_d251to2arcmin_incllt60_table!K2393</f>
        <v>Sbc</v>
      </c>
      <c r="F2393" t="str">
        <f>CONCATENATE("/home/ec2-user/galaxies/POGSSNR_SDSSonly_",HL_d251to2arcmin_incllt60_table!I2393,".fits")</f>
        <v>/home/ec2-user/galaxies/POGSSNR_SDSSonly_ESO091-017.fits</v>
      </c>
      <c r="G2393">
        <v>0</v>
      </c>
      <c r="H2393">
        <v>2</v>
      </c>
    </row>
    <row r="2394" spans="1:8">
      <c r="A2394" s="5" t="s">
        <v>847</v>
      </c>
      <c r="B2394" t="str">
        <f>CONCATENATE("/home/ec2-user/galaxies/POGS_SDSSonly_",HL_d251to2arcmin_incllt60_table!I2394,".fits")</f>
        <v>/home/ec2-user/galaxies/POGS_SDSSonly_ESO126-025.fits</v>
      </c>
      <c r="C2394" s="4">
        <f>HL_d251to2arcmin_incllt60_table!J2394</f>
        <v>8.6800000000000002E-3</v>
      </c>
      <c r="D2394" t="str">
        <f>HL_d251to2arcmin_incllt60_table!I2394</f>
        <v>ESO126-025</v>
      </c>
      <c r="E2394" t="str">
        <f>HL_d251to2arcmin_incllt60_table!K2394</f>
        <v>S0</v>
      </c>
      <c r="F2394" t="str">
        <f>CONCATENATE("/home/ec2-user/galaxies/POGSSNR_SDSSonly_",HL_d251to2arcmin_incllt60_table!I2394,".fits")</f>
        <v>/home/ec2-user/galaxies/POGSSNR_SDSSonly_ESO126-025.fits</v>
      </c>
      <c r="G2394">
        <v>0</v>
      </c>
      <c r="H2394">
        <v>2</v>
      </c>
    </row>
    <row r="2395" spans="1:8">
      <c r="A2395" s="5" t="s">
        <v>847</v>
      </c>
      <c r="B2395" t="str">
        <f>CONCATENATE("/home/ec2-user/galaxies/POGS_SDSSonly_",HL_d251to2arcmin_incllt60_table!I2395,".fits")</f>
        <v>/home/ec2-user/galaxies/POGS_SDSSonly_PGC027503.fits</v>
      </c>
      <c r="C2395" s="4">
        <f>HL_d251to2arcmin_incllt60_table!J2395</f>
        <v>2.5596666666666667E-2</v>
      </c>
      <c r="D2395" t="str">
        <f>HL_d251to2arcmin_incllt60_table!I2395</f>
        <v>PGC027503</v>
      </c>
      <c r="E2395" t="str">
        <f>HL_d251to2arcmin_incllt60_table!K2395</f>
        <v>E</v>
      </c>
      <c r="F2395" t="str">
        <f>CONCATENATE("/home/ec2-user/galaxies/POGSSNR_SDSSonly_",HL_d251to2arcmin_incllt60_table!I2395,".fits")</f>
        <v>/home/ec2-user/galaxies/POGSSNR_SDSSonly_PGC027503.fits</v>
      </c>
      <c r="G2395">
        <v>0</v>
      </c>
      <c r="H2395">
        <v>2</v>
      </c>
    </row>
    <row r="2396" spans="1:8">
      <c r="A2396" s="5" t="s">
        <v>847</v>
      </c>
      <c r="B2396" t="str">
        <f>CONCATENATE("/home/ec2-user/galaxies/POGS_SDSSonly_",HL_d251to2arcmin_incllt60_table!I2396,".fits")</f>
        <v>/home/ec2-user/galaxies/POGS_SDSSonly_NGC2948.fits</v>
      </c>
      <c r="C2396" s="4">
        <f>HL_d251to2arcmin_incllt60_table!J2396</f>
        <v>1.6606666666666665E-2</v>
      </c>
      <c r="D2396" t="str">
        <f>HL_d251to2arcmin_incllt60_table!I2396</f>
        <v>NGC2948</v>
      </c>
      <c r="E2396" t="str">
        <f>HL_d251to2arcmin_incllt60_table!K2396</f>
        <v>Sbc</v>
      </c>
      <c r="F2396" t="str">
        <f>CONCATENATE("/home/ec2-user/galaxies/POGSSNR_SDSSonly_",HL_d251to2arcmin_incllt60_table!I2396,".fits")</f>
        <v>/home/ec2-user/galaxies/POGSSNR_SDSSonly_NGC2948.fits</v>
      </c>
      <c r="G2396">
        <v>0</v>
      </c>
      <c r="H2396">
        <v>2</v>
      </c>
    </row>
    <row r="2397" spans="1:8">
      <c r="A2397" s="5" t="s">
        <v>847</v>
      </c>
      <c r="B2397" t="str">
        <f>CONCATENATE("/home/ec2-user/galaxies/POGS_SDSSonly_",HL_d251to2arcmin_incllt60_table!I2397,".fits")</f>
        <v>/home/ec2-user/galaxies/POGS_SDSSonly_NGC2942.fits</v>
      </c>
      <c r="C2397" s="4">
        <f>HL_d251to2arcmin_incllt60_table!J2397</f>
        <v>1.5169999999999999E-2</v>
      </c>
      <c r="D2397" t="str">
        <f>HL_d251to2arcmin_incllt60_table!I2397</f>
        <v>NGC2942</v>
      </c>
      <c r="E2397" t="str">
        <f>HL_d251to2arcmin_incllt60_table!K2397</f>
        <v>Sc</v>
      </c>
      <c r="F2397" t="str">
        <f>CONCATENATE("/home/ec2-user/galaxies/POGSSNR_SDSSonly_",HL_d251to2arcmin_incllt60_table!I2397,".fits")</f>
        <v>/home/ec2-user/galaxies/POGSSNR_SDSSonly_NGC2942.fits</v>
      </c>
      <c r="G2397">
        <v>0</v>
      </c>
      <c r="H2397">
        <v>2</v>
      </c>
    </row>
    <row r="2398" spans="1:8">
      <c r="A2398" s="5" t="s">
        <v>847</v>
      </c>
      <c r="B2398" t="str">
        <f>CONCATENATE("/home/ec2-user/galaxies/POGS_SDSSonly_",HL_d251to2arcmin_incllt60_table!I2398,".fits")</f>
        <v>/home/ec2-user/galaxies/POGS_SDSSonly_PGC027565.fits</v>
      </c>
      <c r="C2398" s="4">
        <f>HL_d251to2arcmin_incllt60_table!J2398</f>
        <v>3.0376666666666666E-2</v>
      </c>
      <c r="D2398" t="str">
        <f>HL_d251to2arcmin_incllt60_table!I2398</f>
        <v>PGC027565</v>
      </c>
      <c r="E2398" t="str">
        <f>HL_d251to2arcmin_incllt60_table!K2398</f>
        <v>E</v>
      </c>
      <c r="F2398" t="str">
        <f>CONCATENATE("/home/ec2-user/galaxies/POGSSNR_SDSSonly_",HL_d251to2arcmin_incllt60_table!I2398,".fits")</f>
        <v>/home/ec2-user/galaxies/POGSSNR_SDSSonly_PGC027565.fits</v>
      </c>
      <c r="G2398">
        <v>0</v>
      </c>
      <c r="H2398">
        <v>2</v>
      </c>
    </row>
    <row r="2399" spans="1:8">
      <c r="A2399" s="5" t="s">
        <v>847</v>
      </c>
      <c r="B2399" t="str">
        <f>CONCATENATE("/home/ec2-user/galaxies/POGS_SDSSonly_",HL_d251to2arcmin_incllt60_table!I2399,".fits")</f>
        <v>/home/ec2-user/galaxies/POGS_SDSSonly_PGC027568.fits</v>
      </c>
      <c r="C2399" s="4">
        <f>HL_d251to2arcmin_incllt60_table!J2399</f>
        <v>1.4460000000000001E-2</v>
      </c>
      <c r="D2399" t="str">
        <f>HL_d251to2arcmin_incllt60_table!I2399</f>
        <v>PGC027568</v>
      </c>
      <c r="E2399" t="str">
        <f>HL_d251to2arcmin_incllt60_table!K2399</f>
        <v>Sc</v>
      </c>
      <c r="F2399" t="str">
        <f>CONCATENATE("/home/ec2-user/galaxies/POGSSNR_SDSSonly_",HL_d251to2arcmin_incllt60_table!I2399,".fits")</f>
        <v>/home/ec2-user/galaxies/POGSSNR_SDSSonly_PGC027568.fits</v>
      </c>
      <c r="G2399">
        <v>0</v>
      </c>
      <c r="H2399">
        <v>2</v>
      </c>
    </row>
    <row r="2400" spans="1:8">
      <c r="A2400" s="5" t="s">
        <v>847</v>
      </c>
      <c r="B2400" t="str">
        <f>CONCATENATE("/home/ec2-user/galaxies/POGS_SDSSonly_",HL_d251to2arcmin_incllt60_table!I2400,".fits")</f>
        <v>/home/ec2-user/galaxies/POGS_SDSSonly_PGC027612.fits</v>
      </c>
      <c r="C2400" s="4">
        <f>HL_d251to2arcmin_incllt60_table!J2400</f>
        <v>4.6733333333333332E-3</v>
      </c>
      <c r="D2400" t="str">
        <f>HL_d251to2arcmin_incllt60_table!I2400</f>
        <v>PGC027612</v>
      </c>
      <c r="E2400" t="str">
        <f>HL_d251to2arcmin_incllt60_table!K2400</f>
        <v>SBm</v>
      </c>
      <c r="F2400" t="str">
        <f>CONCATENATE("/home/ec2-user/galaxies/POGSSNR_SDSSonly_",HL_d251to2arcmin_incllt60_table!I2400,".fits")</f>
        <v>/home/ec2-user/galaxies/POGSSNR_SDSSonly_PGC027612.fits</v>
      </c>
      <c r="G2400">
        <v>0</v>
      </c>
      <c r="H2400">
        <v>2</v>
      </c>
    </row>
    <row r="2401" spans="1:8">
      <c r="A2401" s="5" t="s">
        <v>847</v>
      </c>
      <c r="B2401" t="str">
        <f>CONCATENATE("/home/ec2-user/galaxies/POGS_SDSSonly_",HL_d251to2arcmin_incllt60_table!I2401,".fits")</f>
        <v>/home/ec2-user/galaxies/POGS_SDSSonly_IC0550.fits</v>
      </c>
      <c r="C2401" s="4">
        <f>HL_d251to2arcmin_incllt60_table!J2401</f>
        <v>1.6286666666666668E-2</v>
      </c>
      <c r="D2401" t="str">
        <f>HL_d251to2arcmin_incllt60_table!I2401</f>
        <v>IC0550</v>
      </c>
      <c r="E2401" t="str">
        <f>HL_d251to2arcmin_incllt60_table!K2401</f>
        <v>S0</v>
      </c>
      <c r="F2401" t="str">
        <f>CONCATENATE("/home/ec2-user/galaxies/POGSSNR_SDSSonly_",HL_d251to2arcmin_incllt60_table!I2401,".fits")</f>
        <v>/home/ec2-user/galaxies/POGSSNR_SDSSonly_IC0550.fits</v>
      </c>
      <c r="G2401">
        <v>0</v>
      </c>
      <c r="H2401">
        <v>2</v>
      </c>
    </row>
    <row r="2402" spans="1:8">
      <c r="A2402" s="5" t="s">
        <v>847</v>
      </c>
      <c r="B2402" t="str">
        <f>CONCATENATE("/home/ec2-user/galaxies/POGS_SDSSonly_",HL_d251to2arcmin_incllt60_table!I2402,".fits")</f>
        <v>/home/ec2-user/galaxies/POGS_SDSSonly_PGC027616.fits</v>
      </c>
      <c r="C2402" s="4">
        <f>HL_d251to2arcmin_incllt60_table!J2402</f>
        <v>6.5866666666666669E-3</v>
      </c>
      <c r="D2402" t="str">
        <f>HL_d251to2arcmin_incllt60_table!I2402</f>
        <v>PGC027616</v>
      </c>
      <c r="E2402" t="str">
        <f>HL_d251to2arcmin_incllt60_table!K2402</f>
        <v>SBc</v>
      </c>
      <c r="F2402" t="str">
        <f>CONCATENATE("/home/ec2-user/galaxies/POGSSNR_SDSSonly_",HL_d251to2arcmin_incllt60_table!I2402,".fits")</f>
        <v>/home/ec2-user/galaxies/POGSSNR_SDSSonly_PGC027616.fits</v>
      </c>
      <c r="G2402">
        <v>0</v>
      </c>
      <c r="H2402">
        <v>2</v>
      </c>
    </row>
    <row r="2403" spans="1:8">
      <c r="A2403" s="5" t="s">
        <v>847</v>
      </c>
      <c r="B2403" t="str">
        <f>CONCATENATE("/home/ec2-user/galaxies/POGS_SDSSonly_",HL_d251to2arcmin_incllt60_table!I2403,".fits")</f>
        <v>/home/ec2-user/galaxies/POGS_SDSSonly_NGC2960.fits</v>
      </c>
      <c r="C2403" s="4">
        <f>HL_d251to2arcmin_incllt60_table!J2403</f>
        <v>1.6373333333333333E-2</v>
      </c>
      <c r="D2403" t="str">
        <f>HL_d251to2arcmin_incllt60_table!I2403</f>
        <v>NGC2960</v>
      </c>
      <c r="E2403" t="str">
        <f>HL_d251to2arcmin_incllt60_table!K2403</f>
        <v>Sa</v>
      </c>
      <c r="F2403" t="str">
        <f>CONCATENATE("/home/ec2-user/galaxies/POGSSNR_SDSSonly_",HL_d251to2arcmin_incllt60_table!I2403,".fits")</f>
        <v>/home/ec2-user/galaxies/POGSSNR_SDSSonly_NGC2960.fits</v>
      </c>
      <c r="G2403">
        <v>0</v>
      </c>
      <c r="H2403">
        <v>2</v>
      </c>
    </row>
    <row r="2404" spans="1:8">
      <c r="A2404" s="5" t="s">
        <v>847</v>
      </c>
      <c r="B2404" t="str">
        <f>CONCATENATE("/home/ec2-user/galaxies/POGS_SDSSonly_",HL_d251to2arcmin_incllt60_table!I2404,".fits")</f>
        <v>/home/ec2-user/galaxies/POGS_SDSSonly_IC0553.fits</v>
      </c>
      <c r="C2404" s="4">
        <f>HL_d251to2arcmin_incllt60_table!J2404</f>
        <v>2.1846666666666667E-2</v>
      </c>
      <c r="D2404" t="str">
        <f>HL_d251to2arcmin_incllt60_table!I2404</f>
        <v>IC0553</v>
      </c>
      <c r="E2404" t="str">
        <f>HL_d251to2arcmin_incllt60_table!K2404</f>
        <v>SBa</v>
      </c>
      <c r="F2404" t="str">
        <f>CONCATENATE("/home/ec2-user/galaxies/POGSSNR_SDSSonly_",HL_d251to2arcmin_incllt60_table!I2404,".fits")</f>
        <v>/home/ec2-user/galaxies/POGSSNR_SDSSonly_IC0553.fits</v>
      </c>
      <c r="G2404">
        <v>0</v>
      </c>
      <c r="H2404">
        <v>2</v>
      </c>
    </row>
    <row r="2405" spans="1:8">
      <c r="A2405" s="5" t="s">
        <v>847</v>
      </c>
      <c r="B2405" t="str">
        <f>CONCATENATE("/home/ec2-user/galaxies/POGS_SDSSonly_",HL_d251to2arcmin_incllt60_table!I2405,".fits")</f>
        <v>/home/ec2-user/galaxies/POGS_SDSSonly_NGC2955.fits</v>
      </c>
      <c r="C2405" s="4">
        <f>HL_d251to2arcmin_incllt60_table!J2405</f>
        <v>2.3833333333333335E-2</v>
      </c>
      <c r="D2405" t="str">
        <f>HL_d251to2arcmin_incllt60_table!I2405</f>
        <v>NGC2955</v>
      </c>
      <c r="E2405" t="str">
        <f>HL_d251to2arcmin_incllt60_table!K2405</f>
        <v>SABb</v>
      </c>
      <c r="F2405" t="str">
        <f>CONCATENATE("/home/ec2-user/galaxies/POGSSNR_SDSSonly_",HL_d251to2arcmin_incllt60_table!I2405,".fits")</f>
        <v>/home/ec2-user/galaxies/POGSSNR_SDSSonly_NGC2955.fits</v>
      </c>
      <c r="G2405">
        <v>0</v>
      </c>
      <c r="H2405">
        <v>2</v>
      </c>
    </row>
    <row r="2406" spans="1:8">
      <c r="A2406" s="5" t="s">
        <v>847</v>
      </c>
      <c r="B2406" t="str">
        <f>CONCATENATE("/home/ec2-user/galaxies/POGS_SDSSonly_",HL_d251to2arcmin_incllt60_table!I2406,".fits")</f>
        <v>/home/ec2-user/galaxies/POGS_SDSSonly_ESO434-023.fits</v>
      </c>
      <c r="C2406" s="4">
        <f>HL_d251to2arcmin_incllt60_table!J2406</f>
        <v>7.8933333333333338E-3</v>
      </c>
      <c r="D2406" t="str">
        <f>HL_d251to2arcmin_incllt60_table!I2406</f>
        <v>ESO434-023</v>
      </c>
      <c r="E2406" t="str">
        <f>HL_d251to2arcmin_incllt60_table!K2406</f>
        <v>SABc</v>
      </c>
      <c r="F2406" t="str">
        <f>CONCATENATE("/home/ec2-user/galaxies/POGSSNR_SDSSonly_",HL_d251to2arcmin_incllt60_table!I2406,".fits")</f>
        <v>/home/ec2-user/galaxies/POGSSNR_SDSSonly_ESO434-023.fits</v>
      </c>
      <c r="G2406">
        <v>0</v>
      </c>
      <c r="H2406">
        <v>2</v>
      </c>
    </row>
    <row r="2407" spans="1:8">
      <c r="A2407" s="5" t="s">
        <v>847</v>
      </c>
      <c r="B2407" t="str">
        <f>CONCATENATE("/home/ec2-user/galaxies/POGS_SDSSonly_",HL_d251to2arcmin_incllt60_table!I2407,".fits")</f>
        <v>/home/ec2-user/galaxies/POGS_SDSSonly_PGC027696.fits</v>
      </c>
      <c r="C2407" s="4">
        <f>HL_d251to2arcmin_incllt60_table!J2407</f>
        <v>5.8766666666666663E-3</v>
      </c>
      <c r="D2407" t="str">
        <f>HL_d251to2arcmin_incllt60_table!I2407</f>
        <v>PGC027696</v>
      </c>
      <c r="E2407" t="str">
        <f>HL_d251to2arcmin_incllt60_table!K2407</f>
        <v>SABd</v>
      </c>
      <c r="F2407" t="str">
        <f>CONCATENATE("/home/ec2-user/galaxies/POGSSNR_SDSSonly_",HL_d251to2arcmin_incllt60_table!I2407,".fits")</f>
        <v>/home/ec2-user/galaxies/POGSSNR_SDSSonly_PGC027696.fits</v>
      </c>
      <c r="G2407">
        <v>0</v>
      </c>
      <c r="H2407">
        <v>2</v>
      </c>
    </row>
    <row r="2408" spans="1:8">
      <c r="A2408" s="5" t="s">
        <v>847</v>
      </c>
      <c r="B2408" t="str">
        <f>CONCATENATE("/home/ec2-user/galaxies/POGS_SDSSonly_",HL_d251to2arcmin_incllt60_table!I2408,".fits")</f>
        <v>/home/ec2-user/galaxies/POGS_SDSSonly_UGC05172.fits</v>
      </c>
      <c r="C2408" s="4">
        <f>HL_d251to2arcmin_incllt60_table!J2408</f>
        <v>9.2833333333333327E-3</v>
      </c>
      <c r="D2408" t="str">
        <f>HL_d251to2arcmin_incllt60_table!I2408</f>
        <v>UGC05172</v>
      </c>
      <c r="E2408" t="str">
        <f>HL_d251to2arcmin_incllt60_table!K2408</f>
        <v>SABm</v>
      </c>
      <c r="F2408" t="str">
        <f>CONCATENATE("/home/ec2-user/galaxies/POGSSNR_SDSSonly_",HL_d251to2arcmin_incllt60_table!I2408,".fits")</f>
        <v>/home/ec2-user/galaxies/POGSSNR_SDSSonly_UGC05172.fits</v>
      </c>
      <c r="G2408">
        <v>0</v>
      </c>
      <c r="H2408">
        <v>2</v>
      </c>
    </row>
    <row r="2409" spans="1:8">
      <c r="A2409" s="5" t="s">
        <v>847</v>
      </c>
      <c r="B2409" t="str">
        <f>CONCATENATE("/home/ec2-user/galaxies/POGS_SDSSonly_",HL_d251to2arcmin_incllt60_table!I2409,".fits")</f>
        <v>/home/ec2-user/galaxies/POGS_SDSSonly_PGC027726.fits</v>
      </c>
      <c r="C2409" s="4">
        <f>HL_d251to2arcmin_incllt60_table!J2409</f>
        <v>3.4376666666666666E-2</v>
      </c>
      <c r="D2409" t="str">
        <f>HL_d251to2arcmin_incllt60_table!I2409</f>
        <v>PGC027726</v>
      </c>
      <c r="E2409" t="str">
        <f>HL_d251to2arcmin_incllt60_table!K2409</f>
        <v>Sbc</v>
      </c>
      <c r="F2409" t="str">
        <f>CONCATENATE("/home/ec2-user/galaxies/POGSSNR_SDSSonly_",HL_d251to2arcmin_incllt60_table!I2409,".fits")</f>
        <v>/home/ec2-user/galaxies/POGSSNR_SDSSonly_PGC027726.fits</v>
      </c>
      <c r="G2409">
        <v>0</v>
      </c>
      <c r="H2409">
        <v>2</v>
      </c>
    </row>
    <row r="2410" spans="1:8">
      <c r="A2410" s="5" t="s">
        <v>847</v>
      </c>
      <c r="B2410" t="str">
        <f>CONCATENATE("/home/ec2-user/galaxies/POGS_SDSSonly_",HL_d251to2arcmin_incllt60_table!I2410,".fits")</f>
        <v>/home/ec2-user/galaxies/POGS_SDSSonly_PGC027757.fits</v>
      </c>
      <c r="C2410" s="4">
        <f>HL_d251to2arcmin_incllt60_table!J2410</f>
        <v>1.353E-2</v>
      </c>
      <c r="D2410" t="str">
        <f>HL_d251to2arcmin_incllt60_table!I2410</f>
        <v>PGC027757</v>
      </c>
      <c r="E2410" t="str">
        <f>HL_d251to2arcmin_incllt60_table!K2410</f>
        <v>Unk</v>
      </c>
      <c r="F2410" t="str">
        <f>CONCATENATE("/home/ec2-user/galaxies/POGSSNR_SDSSonly_",HL_d251to2arcmin_incllt60_table!I2410,".fits")</f>
        <v>/home/ec2-user/galaxies/POGSSNR_SDSSonly_PGC027757.fits</v>
      </c>
      <c r="G2410">
        <v>0</v>
      </c>
      <c r="H2410">
        <v>2</v>
      </c>
    </row>
    <row r="2411" spans="1:8">
      <c r="A2411" s="5" t="s">
        <v>847</v>
      </c>
      <c r="B2411" t="str">
        <f>CONCATENATE("/home/ec2-user/galaxies/POGS_SDSSonly_",HL_d251to2arcmin_incllt60_table!I2411,".fits")</f>
        <v>/home/ec2-user/galaxies/POGS_SDSSonly_UGC05179.fits</v>
      </c>
      <c r="C2411" s="4">
        <f>HL_d251to2arcmin_incllt60_table!J2411</f>
        <v>5.2466666666666668E-3</v>
      </c>
      <c r="D2411" t="str">
        <f>HL_d251to2arcmin_incllt60_table!I2411</f>
        <v>UGC05179</v>
      </c>
      <c r="E2411" t="str">
        <f>HL_d251to2arcmin_incllt60_table!K2411</f>
        <v>Sbc</v>
      </c>
      <c r="F2411" t="str">
        <f>CONCATENATE("/home/ec2-user/galaxies/POGSSNR_SDSSonly_",HL_d251to2arcmin_incllt60_table!I2411,".fits")</f>
        <v>/home/ec2-user/galaxies/POGSSNR_SDSSonly_UGC05179.fits</v>
      </c>
      <c r="G2411">
        <v>0</v>
      </c>
      <c r="H2411">
        <v>2</v>
      </c>
    </row>
    <row r="2412" spans="1:8">
      <c r="A2412" s="5" t="s">
        <v>847</v>
      </c>
      <c r="B2412" t="str">
        <f>CONCATENATE("/home/ec2-user/galaxies/POGS_SDSSonly_",HL_d251to2arcmin_incllt60_table!I2412,".fits")</f>
        <v>/home/ec2-user/galaxies/POGS_SDSSonly_UGC05184.fits</v>
      </c>
      <c r="C2412" s="4">
        <f>HL_d251to2arcmin_incllt60_table!J2412</f>
        <v>2.2423333333333333E-2</v>
      </c>
      <c r="D2412" t="str">
        <f>HL_d251to2arcmin_incllt60_table!I2412</f>
        <v>UGC05184</v>
      </c>
      <c r="E2412" t="str">
        <f>HL_d251to2arcmin_incllt60_table!K2412</f>
        <v>Sb</v>
      </c>
      <c r="F2412" t="str">
        <f>CONCATENATE("/home/ec2-user/galaxies/POGSSNR_SDSSonly_",HL_d251to2arcmin_incllt60_table!I2412,".fits")</f>
        <v>/home/ec2-user/galaxies/POGSSNR_SDSSonly_UGC05184.fits</v>
      </c>
      <c r="G2412">
        <v>0</v>
      </c>
      <c r="H2412">
        <v>2</v>
      </c>
    </row>
    <row r="2413" spans="1:8">
      <c r="A2413" s="5" t="s">
        <v>847</v>
      </c>
      <c r="B2413" t="str">
        <f>CONCATENATE("/home/ec2-user/galaxies/POGS_SDSSonly_",HL_d251to2arcmin_incllt60_table!I2413,".fits")</f>
        <v>/home/ec2-user/galaxies/POGS_SDSSonly_NGC2978.fits</v>
      </c>
      <c r="C2413" s="4">
        <f>HL_d251to2arcmin_incllt60_table!J2413</f>
        <v>5.7433333333333329E-3</v>
      </c>
      <c r="D2413" t="str">
        <f>HL_d251to2arcmin_incllt60_table!I2413</f>
        <v>NGC2978</v>
      </c>
      <c r="E2413" t="str">
        <f>HL_d251to2arcmin_incllt60_table!K2413</f>
        <v>SABb</v>
      </c>
      <c r="F2413" t="str">
        <f>CONCATENATE("/home/ec2-user/galaxies/POGSSNR_SDSSonly_",HL_d251to2arcmin_incllt60_table!I2413,".fits")</f>
        <v>/home/ec2-user/galaxies/POGSSNR_SDSSonly_NGC2978.fits</v>
      </c>
      <c r="G2413">
        <v>0</v>
      </c>
      <c r="H2413">
        <v>2</v>
      </c>
    </row>
    <row r="2414" spans="1:8">
      <c r="A2414" s="5" t="s">
        <v>847</v>
      </c>
      <c r="B2414" t="str">
        <f>CONCATENATE("/home/ec2-user/galaxies/POGS_SDSSonly_",HL_d251to2arcmin_incllt60_table!I2414,".fits")</f>
        <v>/home/ec2-user/galaxies/POGS_SDSSonly_NGC2965.fits</v>
      </c>
      <c r="C2414" s="4">
        <f>HL_d251to2arcmin_incllt60_table!J2414</f>
        <v>2.2793333333333332E-2</v>
      </c>
      <c r="D2414" t="str">
        <f>HL_d251to2arcmin_incllt60_table!I2414</f>
        <v>NGC2965</v>
      </c>
      <c r="E2414" t="str">
        <f>HL_d251to2arcmin_incllt60_table!K2414</f>
        <v>S0</v>
      </c>
      <c r="F2414" t="str">
        <f>CONCATENATE("/home/ec2-user/galaxies/POGSSNR_SDSSonly_",HL_d251to2arcmin_incllt60_table!I2414,".fits")</f>
        <v>/home/ec2-user/galaxies/POGSSNR_SDSSonly_NGC2965.fits</v>
      </c>
      <c r="G2414">
        <v>0</v>
      </c>
      <c r="H2414">
        <v>2</v>
      </c>
    </row>
    <row r="2415" spans="1:8">
      <c r="A2415" s="5" t="s">
        <v>847</v>
      </c>
      <c r="B2415" t="str">
        <f>CONCATENATE("/home/ec2-user/galaxies/POGS_SDSSonly_",HL_d251to2arcmin_incllt60_table!I2415,".fits")</f>
        <v>/home/ec2-user/galaxies/POGS_SDSSonly_NGC2971.fits</v>
      </c>
      <c r="C2415" s="4">
        <f>HL_d251to2arcmin_incllt60_table!J2415</f>
        <v>2.3096666666666668E-2</v>
      </c>
      <c r="D2415" t="str">
        <f>HL_d251to2arcmin_incllt60_table!I2415</f>
        <v>NGC2971</v>
      </c>
      <c r="E2415" t="str">
        <f>HL_d251to2arcmin_incllt60_table!K2415</f>
        <v>Sb</v>
      </c>
      <c r="F2415" t="str">
        <f>CONCATENATE("/home/ec2-user/galaxies/POGSSNR_SDSSonly_",HL_d251to2arcmin_incllt60_table!I2415,".fits")</f>
        <v>/home/ec2-user/galaxies/POGSSNR_SDSSonly_NGC2971.fits</v>
      </c>
      <c r="G2415">
        <v>0</v>
      </c>
      <c r="H2415">
        <v>2</v>
      </c>
    </row>
    <row r="2416" spans="1:8">
      <c r="A2416" s="5" t="s">
        <v>847</v>
      </c>
      <c r="B2416" t="str">
        <f>CONCATENATE("/home/ec2-user/galaxies/POGS_SDSSonly_",HL_d251to2arcmin_incllt60_table!I2416,".fits")</f>
        <v>/home/ec2-user/galaxies/POGS_SDSSonly_UGC05198.fits</v>
      </c>
      <c r="C2416" s="4">
        <f>HL_d251to2arcmin_incllt60_table!J2416</f>
        <v>1.772E-2</v>
      </c>
      <c r="D2416" t="str">
        <f>HL_d251to2arcmin_incllt60_table!I2416</f>
        <v>UGC05198</v>
      </c>
      <c r="E2416" t="str">
        <f>HL_d251to2arcmin_incllt60_table!K2416</f>
        <v>SBa</v>
      </c>
      <c r="F2416" t="str">
        <f>CONCATENATE("/home/ec2-user/galaxies/POGSSNR_SDSSonly_",HL_d251to2arcmin_incllt60_table!I2416,".fits")</f>
        <v>/home/ec2-user/galaxies/POGSSNR_SDSSonly_UGC05198.fits</v>
      </c>
      <c r="G2416">
        <v>0</v>
      </c>
      <c r="H2416">
        <v>2</v>
      </c>
    </row>
    <row r="2417" spans="1:8">
      <c r="A2417" s="5" t="s">
        <v>847</v>
      </c>
      <c r="B2417" t="str">
        <f>CONCATENATE("/home/ec2-user/galaxies/POGS_SDSSonly_",HL_d251to2arcmin_incllt60_table!I2417,".fits")</f>
        <v>/home/ec2-user/galaxies/POGS_SDSSonly_PGC027862.fits</v>
      </c>
      <c r="C2417" s="4">
        <f>HL_d251to2arcmin_incllt60_table!J2417</f>
        <v>1.7543333333333334E-2</v>
      </c>
      <c r="D2417" t="str">
        <f>HL_d251to2arcmin_incllt60_table!I2417</f>
        <v>PGC027862</v>
      </c>
      <c r="E2417" t="str">
        <f>HL_d251to2arcmin_incllt60_table!K2417</f>
        <v>E</v>
      </c>
      <c r="F2417" t="str">
        <f>CONCATENATE("/home/ec2-user/galaxies/POGSSNR_SDSSonly_",HL_d251to2arcmin_incllt60_table!I2417,".fits")</f>
        <v>/home/ec2-user/galaxies/POGSSNR_SDSSonly_PGC027862.fits</v>
      </c>
      <c r="G2417">
        <v>0</v>
      </c>
      <c r="H2417">
        <v>2</v>
      </c>
    </row>
    <row r="2418" spans="1:8">
      <c r="A2418" s="5" t="s">
        <v>847</v>
      </c>
      <c r="B2418" t="str">
        <f>CONCATENATE("/home/ec2-user/galaxies/POGS_SDSSonly_",HL_d251to2arcmin_incllt60_table!I2418,".fits")</f>
        <v>/home/ec2-user/galaxies/POGS_SDSSonly_IC0557.fits</v>
      </c>
      <c r="C2418" s="4">
        <f>HL_d251to2arcmin_incllt60_table!J2418</f>
        <v>2.0356666666666665E-2</v>
      </c>
      <c r="D2418" t="str">
        <f>HL_d251to2arcmin_incllt60_table!I2418</f>
        <v>IC0557</v>
      </c>
      <c r="E2418" t="str">
        <f>HL_d251to2arcmin_incllt60_table!K2418</f>
        <v>Sbc</v>
      </c>
      <c r="F2418" t="str">
        <f>CONCATENATE("/home/ec2-user/galaxies/POGSSNR_SDSSonly_",HL_d251to2arcmin_incllt60_table!I2418,".fits")</f>
        <v>/home/ec2-user/galaxies/POGSSNR_SDSSonly_IC0557.fits</v>
      </c>
      <c r="G2418">
        <v>0</v>
      </c>
      <c r="H2418">
        <v>2</v>
      </c>
    </row>
    <row r="2419" spans="1:8">
      <c r="A2419" s="5" t="s">
        <v>847</v>
      </c>
      <c r="B2419" t="str">
        <f>CONCATENATE("/home/ec2-user/galaxies/POGS_SDSSonly_",HL_d251to2arcmin_incllt60_table!I2419,".fits")</f>
        <v>/home/ec2-user/galaxies/POGS_SDSSonly_ESO434-028.fits</v>
      </c>
      <c r="C2419" s="4">
        <f>HL_d251to2arcmin_incllt60_table!J2419</f>
        <v>7.8633333333333333E-3</v>
      </c>
      <c r="D2419" t="str">
        <f>HL_d251to2arcmin_incllt60_table!I2419</f>
        <v>ESO434-028</v>
      </c>
      <c r="E2419" t="str">
        <f>HL_d251to2arcmin_incllt60_table!K2419</f>
        <v>E-SO</v>
      </c>
      <c r="F2419" t="str">
        <f>CONCATENATE("/home/ec2-user/galaxies/POGSSNR_SDSSonly_",HL_d251to2arcmin_incllt60_table!I2419,".fits")</f>
        <v>/home/ec2-user/galaxies/POGSSNR_SDSSonly_ESO434-028.fits</v>
      </c>
      <c r="G2419">
        <v>0</v>
      </c>
      <c r="H2419">
        <v>2</v>
      </c>
    </row>
    <row r="2420" spans="1:8">
      <c r="A2420" s="5" t="s">
        <v>847</v>
      </c>
      <c r="B2420" t="str">
        <f>CONCATENATE("/home/ec2-user/galaxies/POGS_SDSSonly_",HL_d251to2arcmin_incllt60_table!I2420,".fits")</f>
        <v>/home/ec2-user/galaxies/POGS_SDSSonly_ESO434-032.fits</v>
      </c>
      <c r="C2420" s="4">
        <f>HL_d251to2arcmin_incllt60_table!J2420</f>
        <v>7.4666666666666666E-3</v>
      </c>
      <c r="D2420" t="str">
        <f>HL_d251to2arcmin_incllt60_table!I2420</f>
        <v>ESO434-032</v>
      </c>
      <c r="E2420" t="str">
        <f>HL_d251to2arcmin_incllt60_table!K2420</f>
        <v>Sm</v>
      </c>
      <c r="F2420" t="str">
        <f>CONCATENATE("/home/ec2-user/galaxies/POGSSNR_SDSSonly_",HL_d251to2arcmin_incllt60_table!I2420,".fits")</f>
        <v>/home/ec2-user/galaxies/POGSSNR_SDSSonly_ESO434-032.fits</v>
      </c>
      <c r="G2420">
        <v>0</v>
      </c>
      <c r="H2420">
        <v>2</v>
      </c>
    </row>
    <row r="2421" spans="1:8">
      <c r="A2421" s="5" t="s">
        <v>847</v>
      </c>
      <c r="B2421" t="str">
        <f>CONCATENATE("/home/ec2-user/galaxies/POGS_SDSSonly_",HL_d251to2arcmin_incllt60_table!I2421,".fits")</f>
        <v>/home/ec2-user/galaxies/POGS_SDSSonly_IC0559.fits</v>
      </c>
      <c r="C2421" s="4">
        <f>HL_d251to2arcmin_incllt60_table!J2421</f>
        <v>1.8533333333333334E-3</v>
      </c>
      <c r="D2421" t="str">
        <f>HL_d251to2arcmin_incllt60_table!I2421</f>
        <v>IC0559</v>
      </c>
      <c r="E2421" t="str">
        <f>HL_d251to2arcmin_incllt60_table!K2421</f>
        <v>Sm</v>
      </c>
      <c r="F2421" t="str">
        <f>CONCATENATE("/home/ec2-user/galaxies/POGSSNR_SDSSonly_",HL_d251to2arcmin_incllt60_table!I2421,".fits")</f>
        <v>/home/ec2-user/galaxies/POGSSNR_SDSSonly_IC0559.fits</v>
      </c>
      <c r="G2421">
        <v>0</v>
      </c>
      <c r="H2421">
        <v>2</v>
      </c>
    </row>
    <row r="2422" spans="1:8">
      <c r="A2422" s="5" t="s">
        <v>847</v>
      </c>
      <c r="B2422" t="str">
        <f>CONCATENATE("/home/ec2-user/galaxies/POGS_SDSSonly_",HL_d251to2arcmin_incllt60_table!I2422,".fits")</f>
        <v>/home/ec2-user/galaxies/POGS_SDSSonly_NGC2981.fits</v>
      </c>
      <c r="C2422" s="4">
        <f>HL_d251to2arcmin_incllt60_table!J2422</f>
        <v>3.5093333333333331E-2</v>
      </c>
      <c r="D2422" t="str">
        <f>HL_d251to2arcmin_incllt60_table!I2422</f>
        <v>NGC2981</v>
      </c>
      <c r="E2422" t="str">
        <f>HL_d251to2arcmin_incllt60_table!K2422</f>
        <v>SABb</v>
      </c>
      <c r="F2422" t="str">
        <f>CONCATENATE("/home/ec2-user/galaxies/POGSSNR_SDSSonly_",HL_d251to2arcmin_incllt60_table!I2422,".fits")</f>
        <v>/home/ec2-user/galaxies/POGSSNR_SDSSonly_NGC2981.fits</v>
      </c>
      <c r="G2422">
        <v>0</v>
      </c>
      <c r="H2422">
        <v>2</v>
      </c>
    </row>
    <row r="2423" spans="1:8">
      <c r="A2423" s="5" t="s">
        <v>847</v>
      </c>
      <c r="B2423" t="str">
        <f>CONCATENATE("/home/ec2-user/galaxies/POGS_SDSSonly_",HL_d251to2arcmin_incllt60_table!I2423,".fits")</f>
        <v>/home/ec2-user/galaxies/POGS_SDSSonly_UGC05213.fits</v>
      </c>
      <c r="C2423" s="4">
        <f>HL_d251to2arcmin_incllt60_table!J2423</f>
        <v>2.0036666666666668E-2</v>
      </c>
      <c r="D2423" t="str">
        <f>HL_d251to2arcmin_incllt60_table!I2423</f>
        <v>UGC05213</v>
      </c>
      <c r="E2423" t="str">
        <f>HL_d251to2arcmin_incllt60_table!K2423</f>
        <v>Sa</v>
      </c>
      <c r="F2423" t="str">
        <f>CONCATENATE("/home/ec2-user/galaxies/POGSSNR_SDSSonly_",HL_d251to2arcmin_incllt60_table!I2423,".fits")</f>
        <v>/home/ec2-user/galaxies/POGSSNR_SDSSonly_UGC05213.fits</v>
      </c>
      <c r="G2423">
        <v>0</v>
      </c>
      <c r="H2423">
        <v>2</v>
      </c>
    </row>
    <row r="2424" spans="1:8">
      <c r="A2424" s="5" t="s">
        <v>847</v>
      </c>
      <c r="B2424" t="str">
        <f>CONCATENATE("/home/ec2-user/galaxies/POGS_SDSSonly_",HL_d251to2arcmin_incllt60_table!I2424,".fits")</f>
        <v>/home/ec2-user/galaxies/POGS_SDSSonly_NGC2959.fits</v>
      </c>
      <c r="C2424" s="4">
        <f>HL_d251to2arcmin_incllt60_table!J2424</f>
        <v>1.5646666666666666E-2</v>
      </c>
      <c r="D2424" t="str">
        <f>HL_d251to2arcmin_incllt60_table!I2424</f>
        <v>NGC2959</v>
      </c>
      <c r="E2424" t="str">
        <f>HL_d251to2arcmin_incllt60_table!K2424</f>
        <v>SABa</v>
      </c>
      <c r="F2424" t="str">
        <f>CONCATENATE("/home/ec2-user/galaxies/POGSSNR_SDSSonly_",HL_d251to2arcmin_incllt60_table!I2424,".fits")</f>
        <v>/home/ec2-user/galaxies/POGSSNR_SDSSonly_NGC2959.fits</v>
      </c>
      <c r="G2424">
        <v>0</v>
      </c>
      <c r="H2424">
        <v>2</v>
      </c>
    </row>
    <row r="2425" spans="1:8">
      <c r="A2425" s="5" t="s">
        <v>847</v>
      </c>
      <c r="B2425" t="str">
        <f>CONCATENATE("/home/ec2-user/galaxies/POGS_SDSSonly_",HL_d251to2arcmin_incllt60_table!I2425,".fits")</f>
        <v>/home/ec2-user/galaxies/POGS_SDSSonly_PGC027949.fits</v>
      </c>
      <c r="C2425" s="4">
        <f>HL_d251to2arcmin_incllt60_table!J2425</f>
        <v>2.7466666666666668E-3</v>
      </c>
      <c r="D2425" t="str">
        <f>HL_d251to2arcmin_incllt60_table!I2425</f>
        <v>PGC027949</v>
      </c>
      <c r="E2425" t="str">
        <f>HL_d251to2arcmin_incllt60_table!K2425</f>
        <v>Unk</v>
      </c>
      <c r="F2425" t="str">
        <f>CONCATENATE("/home/ec2-user/galaxies/POGSSNR_SDSSonly_",HL_d251to2arcmin_incllt60_table!I2425,".fits")</f>
        <v>/home/ec2-user/galaxies/POGSSNR_SDSSonly_PGC027949.fits</v>
      </c>
      <c r="G2425">
        <v>0</v>
      </c>
      <c r="H2425">
        <v>2</v>
      </c>
    </row>
    <row r="2426" spans="1:8">
      <c r="A2426" s="5" t="s">
        <v>847</v>
      </c>
      <c r="B2426" t="str">
        <f>CONCATENATE("/home/ec2-user/galaxies/POGS_SDSSonly_",HL_d251to2arcmin_incllt60_table!I2426,".fits")</f>
        <v>/home/ec2-user/galaxies/POGS_SDSSonly_ESO499-002.fits</v>
      </c>
      <c r="C2426" s="4">
        <f>HL_d251to2arcmin_incllt60_table!J2426</f>
        <v>1.4086666666666667E-2</v>
      </c>
      <c r="D2426" t="str">
        <f>HL_d251to2arcmin_incllt60_table!I2426</f>
        <v>ESO499-002</v>
      </c>
      <c r="E2426" t="str">
        <f>HL_d251to2arcmin_incllt60_table!K2426</f>
        <v>SABc</v>
      </c>
      <c r="F2426" t="str">
        <f>CONCATENATE("/home/ec2-user/galaxies/POGSSNR_SDSSonly_",HL_d251to2arcmin_incllt60_table!I2426,".fits")</f>
        <v>/home/ec2-user/galaxies/POGSSNR_SDSSonly_ESO499-002.fits</v>
      </c>
      <c r="G2426">
        <v>0</v>
      </c>
      <c r="H2426">
        <v>2</v>
      </c>
    </row>
    <row r="2427" spans="1:8">
      <c r="A2427" s="5" t="s">
        <v>847</v>
      </c>
      <c r="B2427" t="str">
        <f>CONCATENATE("/home/ec2-user/galaxies/POGS_SDSSonly_",HL_d251to2arcmin_incllt60_table!I2427,".fits")</f>
        <v>/home/ec2-user/galaxies/POGS_SDSSonly_NGC2989.fits</v>
      </c>
      <c r="C2427" s="4">
        <f>HL_d251to2arcmin_incllt60_table!J2427</f>
        <v>1.3413333333333333E-2</v>
      </c>
      <c r="D2427" t="str">
        <f>HL_d251to2arcmin_incllt60_table!I2427</f>
        <v>NGC2989</v>
      </c>
      <c r="E2427" t="str">
        <f>HL_d251to2arcmin_incllt60_table!K2427</f>
        <v>SABb</v>
      </c>
      <c r="F2427" t="str">
        <f>CONCATENATE("/home/ec2-user/galaxies/POGSSNR_SDSSonly_",HL_d251to2arcmin_incllt60_table!I2427,".fits")</f>
        <v>/home/ec2-user/galaxies/POGSSNR_SDSSonly_NGC2989.fits</v>
      </c>
      <c r="G2427">
        <v>0</v>
      </c>
      <c r="H2427">
        <v>2</v>
      </c>
    </row>
    <row r="2428" spans="1:8">
      <c r="A2428" s="5" t="s">
        <v>847</v>
      </c>
      <c r="B2428" t="str">
        <f>CONCATENATE("/home/ec2-user/galaxies/POGS_SDSSonly_",HL_d251to2arcmin_incllt60_table!I2428,".fits")</f>
        <v>/home/ec2-user/galaxies/POGS_SDSSonly_NGC2993.fits</v>
      </c>
      <c r="C2428" s="4">
        <f>HL_d251to2arcmin_incllt60_table!J2428</f>
        <v>7.7366666666666669E-3</v>
      </c>
      <c r="D2428" t="str">
        <f>HL_d251to2arcmin_incllt60_table!I2428</f>
        <v>NGC2993</v>
      </c>
      <c r="E2428" t="str">
        <f>HL_d251to2arcmin_incllt60_table!K2428</f>
        <v>Sa</v>
      </c>
      <c r="F2428" t="str">
        <f>CONCATENATE("/home/ec2-user/galaxies/POGSSNR_SDSSonly_",HL_d251to2arcmin_incllt60_table!I2428,".fits")</f>
        <v>/home/ec2-user/galaxies/POGSSNR_SDSSonly_NGC2993.fits</v>
      </c>
      <c r="G2428">
        <v>0</v>
      </c>
      <c r="H2428">
        <v>2</v>
      </c>
    </row>
    <row r="2429" spans="1:8">
      <c r="A2429" s="5" t="s">
        <v>847</v>
      </c>
      <c r="B2429" t="str">
        <f>CONCATENATE("/home/ec2-user/galaxies/POGS_SDSSonly_",HL_d251to2arcmin_incllt60_table!I2429,".fits")</f>
        <v>/home/ec2-user/galaxies/POGS_SDSSonly_UGC05226.fits</v>
      </c>
      <c r="C2429" s="4">
        <f>HL_d251to2arcmin_incllt60_table!J2429</f>
        <v>1.653E-2</v>
      </c>
      <c r="D2429" t="str">
        <f>HL_d251to2arcmin_incllt60_table!I2429</f>
        <v>UGC05226</v>
      </c>
      <c r="E2429" t="str">
        <f>HL_d251to2arcmin_incllt60_table!K2429</f>
        <v>S0</v>
      </c>
      <c r="F2429" t="str">
        <f>CONCATENATE("/home/ec2-user/galaxies/POGSSNR_SDSSonly_",HL_d251to2arcmin_incllt60_table!I2429,".fits")</f>
        <v>/home/ec2-user/galaxies/POGSSNR_SDSSonly_UGC05226.fits</v>
      </c>
      <c r="G2429">
        <v>0</v>
      </c>
      <c r="H2429">
        <v>2</v>
      </c>
    </row>
    <row r="2430" spans="1:8">
      <c r="A2430" s="5" t="s">
        <v>847</v>
      </c>
      <c r="B2430" t="str">
        <f>CONCATENATE("/home/ec2-user/galaxies/POGS_SDSSonly_",HL_d251to2arcmin_incllt60_table!I2430,".fits")</f>
        <v>/home/ec2-user/galaxies/POGS_SDSSonly_ESO061-015.fits</v>
      </c>
      <c r="C2430" s="4">
        <f>HL_d251to2arcmin_incllt60_table!J2430</f>
        <v>1.5366666666666667E-2</v>
      </c>
      <c r="D2430" t="str">
        <f>HL_d251to2arcmin_incllt60_table!I2430</f>
        <v>ESO061-015</v>
      </c>
      <c r="E2430" t="str">
        <f>HL_d251to2arcmin_incllt60_table!K2430</f>
        <v>Sc</v>
      </c>
      <c r="F2430" t="str">
        <f>CONCATENATE("/home/ec2-user/galaxies/POGSSNR_SDSSonly_",HL_d251to2arcmin_incllt60_table!I2430,".fits")</f>
        <v>/home/ec2-user/galaxies/POGSSNR_SDSSonly_ESO061-015.fits</v>
      </c>
      <c r="G2430">
        <v>0</v>
      </c>
      <c r="H2430">
        <v>2</v>
      </c>
    </row>
    <row r="2431" spans="1:8">
      <c r="A2431" s="5" t="s">
        <v>847</v>
      </c>
      <c r="B2431" t="str">
        <f>CONCATENATE("/home/ec2-user/galaxies/POGS_SDSSonly_",HL_d251to2arcmin_incllt60_table!I2431,".fits")</f>
        <v>/home/ec2-user/galaxies/POGS_SDSSonly_UGC05225.fits</v>
      </c>
      <c r="C2431" s="4">
        <f>HL_d251to2arcmin_incllt60_table!J2431</f>
        <v>1.6446666666666665E-2</v>
      </c>
      <c r="D2431" t="str">
        <f>HL_d251to2arcmin_incllt60_table!I2431</f>
        <v>UGC05225</v>
      </c>
      <c r="E2431" t="str">
        <f>HL_d251to2arcmin_incllt60_table!K2431</f>
        <v>E</v>
      </c>
      <c r="F2431" t="str">
        <f>CONCATENATE("/home/ec2-user/galaxies/POGSSNR_SDSSonly_",HL_d251to2arcmin_incllt60_table!I2431,".fits")</f>
        <v>/home/ec2-user/galaxies/POGSSNR_SDSSonly_UGC05225.fits</v>
      </c>
      <c r="G2431">
        <v>0</v>
      </c>
      <c r="H2431">
        <v>2</v>
      </c>
    </row>
    <row r="2432" spans="1:8">
      <c r="A2432" s="5" t="s">
        <v>847</v>
      </c>
      <c r="B2432" t="str">
        <f>CONCATENATE("/home/ec2-user/galaxies/POGS_SDSSonly_",HL_d251to2arcmin_incllt60_table!I2432,".fits")</f>
        <v>/home/ec2-user/galaxies/POGS_SDSSonly_NGC2996.fits</v>
      </c>
      <c r="C2432" s="4">
        <f>HL_d251to2arcmin_incllt60_table!J2432</f>
        <v>2.8783333333333334E-2</v>
      </c>
      <c r="D2432" t="str">
        <f>HL_d251to2arcmin_incllt60_table!I2432</f>
        <v>NGC2996</v>
      </c>
      <c r="E2432" t="str">
        <f>HL_d251to2arcmin_incllt60_table!K2432</f>
        <v>S0-a</v>
      </c>
      <c r="F2432" t="str">
        <f>CONCATENATE("/home/ec2-user/galaxies/POGSSNR_SDSSonly_",HL_d251to2arcmin_incllt60_table!I2432,".fits")</f>
        <v>/home/ec2-user/galaxies/POGSSNR_SDSSonly_NGC2996.fits</v>
      </c>
      <c r="G2432">
        <v>0</v>
      </c>
      <c r="H2432">
        <v>2</v>
      </c>
    </row>
    <row r="2433" spans="1:8">
      <c r="A2433" s="5" t="s">
        <v>847</v>
      </c>
      <c r="B2433" t="str">
        <f>CONCATENATE("/home/ec2-user/galaxies/POGS_SDSSonly_",HL_d251to2arcmin_incllt60_table!I2433,".fits")</f>
        <v>/home/ec2-user/galaxies/POGS_SDSSonly_PGC028066.fits</v>
      </c>
      <c r="C2433" s="4">
        <f>HL_d251to2arcmin_incllt60_table!J2433</f>
        <v>1.3686666666666666E-2</v>
      </c>
      <c r="D2433" t="str">
        <f>HL_d251to2arcmin_incllt60_table!I2433</f>
        <v>PGC028066</v>
      </c>
      <c r="E2433" t="str">
        <f>HL_d251to2arcmin_incllt60_table!K2433</f>
        <v>Sa</v>
      </c>
      <c r="F2433" t="str">
        <f>CONCATENATE("/home/ec2-user/galaxies/POGSSNR_SDSSonly_",HL_d251to2arcmin_incllt60_table!I2433,".fits")</f>
        <v>/home/ec2-user/galaxies/POGSSNR_SDSSonly_PGC028066.fits</v>
      </c>
      <c r="G2433">
        <v>0</v>
      </c>
      <c r="H2433">
        <v>2</v>
      </c>
    </row>
    <row r="2434" spans="1:8">
      <c r="A2434" s="5" t="s">
        <v>847</v>
      </c>
      <c r="B2434" t="str">
        <f>CONCATENATE("/home/ec2-user/galaxies/POGS_SDSSonly_",HL_d251to2arcmin_incllt60_table!I2434,".fits")</f>
        <v>/home/ec2-user/galaxies/POGS_SDSSonly_ESO373-026.fits</v>
      </c>
      <c r="C2434" s="4">
        <f>HL_d251to2arcmin_incllt60_table!J2434</f>
        <v>7.6099999999999996E-3</v>
      </c>
      <c r="D2434" t="str">
        <f>HL_d251to2arcmin_incllt60_table!I2434</f>
        <v>ESO373-026</v>
      </c>
      <c r="E2434" t="str">
        <f>HL_d251to2arcmin_incllt60_table!K2434</f>
        <v>SBcd</v>
      </c>
      <c r="F2434" t="str">
        <f>CONCATENATE("/home/ec2-user/galaxies/POGSSNR_SDSSonly_",HL_d251to2arcmin_incllt60_table!I2434,".fits")</f>
        <v>/home/ec2-user/galaxies/POGSSNR_SDSSonly_ESO373-026.fits</v>
      </c>
      <c r="G2434">
        <v>0</v>
      </c>
      <c r="H2434">
        <v>2</v>
      </c>
    </row>
    <row r="2435" spans="1:8">
      <c r="A2435" s="5" t="s">
        <v>847</v>
      </c>
      <c r="B2435" t="str">
        <f>CONCATENATE("/home/ec2-user/galaxies/POGS_SDSSonly_",HL_d251to2arcmin_incllt60_table!I2435,".fits")</f>
        <v>/home/ec2-user/galaxies/POGS_SDSSonly_UGC05234.fits</v>
      </c>
      <c r="C2435" s="4">
        <f>HL_d251to2arcmin_incllt60_table!J2435</f>
        <v>2.0213333333333333E-2</v>
      </c>
      <c r="D2435" t="str">
        <f>HL_d251to2arcmin_incllt60_table!I2435</f>
        <v>UGC05234</v>
      </c>
      <c r="E2435" t="str">
        <f>HL_d251to2arcmin_incllt60_table!K2435</f>
        <v>Sc</v>
      </c>
      <c r="F2435" t="str">
        <f>CONCATENATE("/home/ec2-user/galaxies/POGSSNR_SDSSonly_",HL_d251to2arcmin_incllt60_table!I2435,".fits")</f>
        <v>/home/ec2-user/galaxies/POGSSNR_SDSSonly_UGC05234.fits</v>
      </c>
      <c r="G2435">
        <v>0</v>
      </c>
      <c r="H2435">
        <v>2</v>
      </c>
    </row>
    <row r="2436" spans="1:8">
      <c r="A2436" s="5" t="s">
        <v>847</v>
      </c>
      <c r="B2436" t="str">
        <f>CONCATENATE("/home/ec2-user/galaxies/POGS_SDSSonly_",HL_d251to2arcmin_incllt60_table!I2436,".fits")</f>
        <v>/home/ec2-user/galaxies/POGS_SDSSonly_UGC05236.fits</v>
      </c>
      <c r="C2436" s="4">
        <f>HL_d251to2arcmin_incllt60_table!J2436</f>
        <v>1.2893333333333333E-2</v>
      </c>
      <c r="D2436" t="str">
        <f>HL_d251to2arcmin_incllt60_table!I2436</f>
        <v>UGC05236</v>
      </c>
      <c r="E2436" t="str">
        <f>HL_d251to2arcmin_incllt60_table!K2436</f>
        <v>Sm</v>
      </c>
      <c r="F2436" t="str">
        <f>CONCATENATE("/home/ec2-user/galaxies/POGSSNR_SDSSonly_",HL_d251to2arcmin_incllt60_table!I2436,".fits")</f>
        <v>/home/ec2-user/galaxies/POGSSNR_SDSSonly_UGC05236.fits</v>
      </c>
      <c r="G2436">
        <v>0</v>
      </c>
      <c r="H2436">
        <v>2</v>
      </c>
    </row>
    <row r="2437" spans="1:8">
      <c r="A2437" s="5" t="s">
        <v>847</v>
      </c>
      <c r="B2437" t="str">
        <f>CONCATENATE("/home/ec2-user/galaxies/POGS_SDSSonly_",HL_d251to2arcmin_incllt60_table!I2437,".fits")</f>
        <v>/home/ec2-user/galaxies/POGS_SDSSonly_PGC028191.fits</v>
      </c>
      <c r="C2437" s="4">
        <f>HL_d251to2arcmin_incllt60_table!J2437</f>
        <v>2.9896666666666665E-2</v>
      </c>
      <c r="D2437" t="str">
        <f>HL_d251to2arcmin_incllt60_table!I2437</f>
        <v>PGC028191</v>
      </c>
      <c r="E2437" t="str">
        <f>HL_d251to2arcmin_incllt60_table!K2437</f>
        <v>Sbc</v>
      </c>
      <c r="F2437" t="str">
        <f>CONCATENATE("/home/ec2-user/galaxies/POGSSNR_SDSSonly_",HL_d251to2arcmin_incllt60_table!I2437,".fits")</f>
        <v>/home/ec2-user/galaxies/POGSSNR_SDSSonly_PGC028191.fits</v>
      </c>
      <c r="G2437">
        <v>0</v>
      </c>
      <c r="H2437">
        <v>2</v>
      </c>
    </row>
    <row r="2438" spans="1:8">
      <c r="A2438" s="5" t="s">
        <v>847</v>
      </c>
      <c r="B2438" t="str">
        <f>CONCATENATE("/home/ec2-user/galaxies/POGS_SDSSonly_",HL_d251to2arcmin_incllt60_table!I2438,".fits")</f>
        <v>/home/ec2-user/galaxies/POGS_SDSSonly_NGC3029.fits</v>
      </c>
      <c r="C2438" s="4">
        <f>HL_d251to2arcmin_incllt60_table!J2438</f>
        <v>2.1723333333333334E-2</v>
      </c>
      <c r="D2438" t="str">
        <f>HL_d251to2arcmin_incllt60_table!I2438</f>
        <v>NGC3029</v>
      </c>
      <c r="E2438" t="str">
        <f>HL_d251to2arcmin_incllt60_table!K2438</f>
        <v>SABc</v>
      </c>
      <c r="F2438" t="str">
        <f>CONCATENATE("/home/ec2-user/galaxies/POGSSNR_SDSSonly_",HL_d251to2arcmin_incllt60_table!I2438,".fits")</f>
        <v>/home/ec2-user/galaxies/POGSSNR_SDSSonly_NGC3029.fits</v>
      </c>
      <c r="G2438">
        <v>0</v>
      </c>
      <c r="H2438">
        <v>2</v>
      </c>
    </row>
    <row r="2439" spans="1:8">
      <c r="A2439" s="5" t="s">
        <v>847</v>
      </c>
      <c r="B2439" t="str">
        <f>CONCATENATE("/home/ec2-user/galaxies/POGS_SDSSonly_",HL_d251to2arcmin_incllt60_table!I2439,".fits")</f>
        <v>/home/ec2-user/galaxies/POGS_SDSSonly_PGC028217.fits</v>
      </c>
      <c r="C2439" s="4">
        <f>HL_d251to2arcmin_incllt60_table!J2439</f>
        <v>1.4233333333333334E-2</v>
      </c>
      <c r="D2439" t="str">
        <f>HL_d251to2arcmin_incllt60_table!I2439</f>
        <v>PGC028217</v>
      </c>
      <c r="E2439" t="str">
        <f>HL_d251to2arcmin_incllt60_table!K2439</f>
        <v>S0-a</v>
      </c>
      <c r="F2439" t="str">
        <f>CONCATENATE("/home/ec2-user/galaxies/POGSSNR_SDSSonly_",HL_d251to2arcmin_incllt60_table!I2439,".fits")</f>
        <v>/home/ec2-user/galaxies/POGSSNR_SDSSonly_PGC028217.fits</v>
      </c>
      <c r="G2439">
        <v>0</v>
      </c>
      <c r="H2439">
        <v>2</v>
      </c>
    </row>
    <row r="2440" spans="1:8">
      <c r="A2440" s="5" t="s">
        <v>847</v>
      </c>
      <c r="B2440" t="str">
        <f>CONCATENATE("/home/ec2-user/galaxies/POGS_SDSSonly_",HL_d251to2arcmin_incllt60_table!I2440,".fits")</f>
        <v>/home/ec2-user/galaxies/POGS_SDSSonly_NGC3017.fits</v>
      </c>
      <c r="C2440" s="4">
        <f>HL_d251to2arcmin_incllt60_table!J2440</f>
        <v>2.0626666666666668E-2</v>
      </c>
      <c r="D2440" t="str">
        <f>HL_d251to2arcmin_incllt60_table!I2440</f>
        <v>NGC3017</v>
      </c>
      <c r="E2440" t="str">
        <f>HL_d251to2arcmin_incllt60_table!K2440</f>
        <v>E</v>
      </c>
      <c r="F2440" t="str">
        <f>CONCATENATE("/home/ec2-user/galaxies/POGSSNR_SDSSonly_",HL_d251to2arcmin_incllt60_table!I2440,".fits")</f>
        <v>/home/ec2-user/galaxies/POGSSNR_SDSSonly_NGC3017.fits</v>
      </c>
      <c r="G2440">
        <v>0</v>
      </c>
      <c r="H2440">
        <v>2</v>
      </c>
    </row>
    <row r="2441" spans="1:8">
      <c r="A2441" s="5" t="s">
        <v>847</v>
      </c>
      <c r="B2441" t="str">
        <f>CONCATENATE("/home/ec2-user/galaxies/POGS_SDSSonly_",HL_d251to2arcmin_incllt60_table!I2441,".fits")</f>
        <v>/home/ec2-user/galaxies/POGS_SDSSonly_PGC028215.fits</v>
      </c>
      <c r="C2441" s="4">
        <f>HL_d251to2arcmin_incllt60_table!J2441</f>
        <v>1.2223333333333333E-2</v>
      </c>
      <c r="D2441" t="str">
        <f>HL_d251to2arcmin_incllt60_table!I2441</f>
        <v>PGC028215</v>
      </c>
      <c r="E2441" t="str">
        <f>HL_d251to2arcmin_incllt60_table!K2441</f>
        <v>SBc</v>
      </c>
      <c r="F2441" t="str">
        <f>CONCATENATE("/home/ec2-user/galaxies/POGSSNR_SDSSonly_",HL_d251to2arcmin_incllt60_table!I2441,".fits")</f>
        <v>/home/ec2-user/galaxies/POGSSNR_SDSSonly_PGC028215.fits</v>
      </c>
      <c r="G2441">
        <v>0</v>
      </c>
      <c r="H2441">
        <v>2</v>
      </c>
    </row>
    <row r="2442" spans="1:8">
      <c r="A2442" s="5" t="s">
        <v>847</v>
      </c>
      <c r="B2442" t="str">
        <f>CONCATENATE("/home/ec2-user/galaxies/POGS_SDSSonly_",HL_d251to2arcmin_incllt60_table!I2442,".fits")</f>
        <v>/home/ec2-user/galaxies/POGS_SDSSonly_PGC170068.fits</v>
      </c>
      <c r="C2442" s="4">
        <f>HL_d251to2arcmin_incllt60_table!J2442</f>
        <v>2.0516666666666666E-2</v>
      </c>
      <c r="D2442" t="str">
        <f>HL_d251to2arcmin_incllt60_table!I2442</f>
        <v>PGC170068</v>
      </c>
      <c r="E2442" t="str">
        <f>HL_d251to2arcmin_incllt60_table!K2442</f>
        <v>Sbc</v>
      </c>
      <c r="F2442" t="str">
        <f>CONCATENATE("/home/ec2-user/galaxies/POGSSNR_SDSSonly_",HL_d251to2arcmin_incllt60_table!I2442,".fits")</f>
        <v>/home/ec2-user/galaxies/POGSSNR_SDSSonly_PGC170068.fits</v>
      </c>
      <c r="G2442">
        <v>0</v>
      </c>
      <c r="H2442">
        <v>2</v>
      </c>
    </row>
    <row r="2443" spans="1:8">
      <c r="A2443" s="5" t="s">
        <v>847</v>
      </c>
      <c r="B2443" t="str">
        <f>CONCATENATE("/home/ec2-user/galaxies/POGS_SDSSonly_",HL_d251to2arcmin_incllt60_table!I2443,".fits")</f>
        <v>/home/ec2-user/galaxies/POGS_SDSSonly_ESO213-002.fits</v>
      </c>
      <c r="C2443" s="4">
        <f>HL_d251to2arcmin_incllt60_table!J2443</f>
        <v>5.6499999999999996E-3</v>
      </c>
      <c r="D2443" t="str">
        <f>HL_d251to2arcmin_incllt60_table!I2443</f>
        <v>ESO213-002</v>
      </c>
      <c r="E2443" t="str">
        <f>HL_d251to2arcmin_incllt60_table!K2443</f>
        <v>S0</v>
      </c>
      <c r="F2443" t="str">
        <f>CONCATENATE("/home/ec2-user/galaxies/POGSSNR_SDSSonly_",HL_d251to2arcmin_incllt60_table!I2443,".fits")</f>
        <v>/home/ec2-user/galaxies/POGSSNR_SDSSonly_ESO213-002.fits</v>
      </c>
      <c r="G2443">
        <v>0</v>
      </c>
      <c r="H2443">
        <v>2</v>
      </c>
    </row>
    <row r="2444" spans="1:8">
      <c r="A2444" s="5" t="s">
        <v>847</v>
      </c>
      <c r="B2444" t="str">
        <f>CONCATENATE("/home/ec2-user/galaxies/POGS_SDSSonly_",HL_d251to2arcmin_incllt60_table!I2444,".fits")</f>
        <v>/home/ec2-user/galaxies/POGS_SDSSonly_PGC028244.fits</v>
      </c>
      <c r="C2444" s="4">
        <f>HL_d251to2arcmin_incllt60_table!J2444</f>
        <v>2.0353333333333334E-2</v>
      </c>
      <c r="D2444" t="str">
        <f>HL_d251to2arcmin_incllt60_table!I2444</f>
        <v>PGC028244</v>
      </c>
      <c r="E2444" t="str">
        <f>HL_d251to2arcmin_incllt60_table!K2444</f>
        <v>S0</v>
      </c>
      <c r="F2444" t="str">
        <f>CONCATENATE("/home/ec2-user/galaxies/POGSSNR_SDSSonly_",HL_d251to2arcmin_incllt60_table!I2444,".fits")</f>
        <v>/home/ec2-user/galaxies/POGSSNR_SDSSonly_PGC028244.fits</v>
      </c>
      <c r="G2444">
        <v>0</v>
      </c>
      <c r="H2444">
        <v>2</v>
      </c>
    </row>
    <row r="2445" spans="1:8">
      <c r="A2445" s="5" t="s">
        <v>847</v>
      </c>
      <c r="B2445" t="str">
        <f>CONCATENATE("/home/ec2-user/galaxies/POGS_SDSSonly_",HL_d251to2arcmin_incllt60_table!I2445,".fits")</f>
        <v>/home/ec2-user/galaxies/POGS_SDSSonly_NGC3025.fits</v>
      </c>
      <c r="C2445" s="4">
        <f>HL_d251to2arcmin_incllt60_table!J2445</f>
        <v>2.7893333333333332E-2</v>
      </c>
      <c r="D2445" t="str">
        <f>HL_d251to2arcmin_incllt60_table!I2445</f>
        <v>NGC3025</v>
      </c>
      <c r="E2445" t="str">
        <f>HL_d251to2arcmin_incllt60_table!K2445</f>
        <v>S0</v>
      </c>
      <c r="F2445" t="str">
        <f>CONCATENATE("/home/ec2-user/galaxies/POGSSNR_SDSSonly_",HL_d251to2arcmin_incllt60_table!I2445,".fits")</f>
        <v>/home/ec2-user/galaxies/POGSSNR_SDSSonly_NGC3025.fits</v>
      </c>
      <c r="G2445">
        <v>0</v>
      </c>
      <c r="H2445">
        <v>2</v>
      </c>
    </row>
    <row r="2446" spans="1:8">
      <c r="A2446" s="5" t="s">
        <v>847</v>
      </c>
      <c r="B2446" t="str">
        <f>CONCATENATE("/home/ec2-user/galaxies/POGS_SDSSonly_",HL_d251to2arcmin_incllt60_table!I2446,".fits")</f>
        <v>/home/ec2-user/galaxies/POGS_SDSSonly_NGC3022.fits</v>
      </c>
      <c r="C2446" s="4">
        <f>HL_d251to2arcmin_incllt60_table!J2446</f>
        <v>2.0670000000000001E-2</v>
      </c>
      <c r="D2446" t="str">
        <f>HL_d251to2arcmin_incllt60_table!I2446</f>
        <v>NGC3022</v>
      </c>
      <c r="E2446" t="str">
        <f>HL_d251to2arcmin_incllt60_table!K2446</f>
        <v>S0</v>
      </c>
      <c r="F2446" t="str">
        <f>CONCATENATE("/home/ec2-user/galaxies/POGSSNR_SDSSonly_",HL_d251to2arcmin_incllt60_table!I2446,".fits")</f>
        <v>/home/ec2-user/galaxies/POGSSNR_SDSSonly_NGC3022.fits</v>
      </c>
      <c r="G2446">
        <v>0</v>
      </c>
      <c r="H2446">
        <v>2</v>
      </c>
    </row>
    <row r="2447" spans="1:8">
      <c r="A2447" s="5" t="s">
        <v>847</v>
      </c>
      <c r="B2447" t="str">
        <f>CONCATENATE("/home/ec2-user/galaxies/POGS_SDSSonly_",HL_d251to2arcmin_incllt60_table!I2447,".fits")</f>
        <v>/home/ec2-user/galaxies/POGS_SDSSonly_ESO316-002.fits</v>
      </c>
      <c r="C2447" s="4">
        <f>HL_d251to2arcmin_incllt60_table!J2447</f>
        <v>1.7223333333333334E-2</v>
      </c>
      <c r="D2447" t="str">
        <f>HL_d251to2arcmin_incllt60_table!I2447</f>
        <v>ESO316-002</v>
      </c>
      <c r="E2447" t="str">
        <f>HL_d251to2arcmin_incllt60_table!K2447</f>
        <v>Sab</v>
      </c>
      <c r="F2447" t="str">
        <f>CONCATENATE("/home/ec2-user/galaxies/POGSSNR_SDSSonly_",HL_d251to2arcmin_incllt60_table!I2447,".fits")</f>
        <v>/home/ec2-user/galaxies/POGSSNR_SDSSonly_ESO316-002.fits</v>
      </c>
      <c r="G2447">
        <v>0</v>
      </c>
      <c r="H2447">
        <v>2</v>
      </c>
    </row>
    <row r="2448" spans="1:8">
      <c r="A2448" s="5" t="s">
        <v>847</v>
      </c>
      <c r="B2448" t="str">
        <f>CONCATENATE("/home/ec2-user/galaxies/POGS_SDSSonly_",HL_d251to2arcmin_incllt60_table!I2448,".fits")</f>
        <v>/home/ec2-user/galaxies/POGS_SDSSonly_NGC3016.fits</v>
      </c>
      <c r="C2448" s="4">
        <f>HL_d251to2arcmin_incllt60_table!J2448</f>
        <v>3.0016666666666667E-2</v>
      </c>
      <c r="D2448" t="str">
        <f>HL_d251to2arcmin_incllt60_table!I2448</f>
        <v>NGC3016</v>
      </c>
      <c r="E2448" t="str">
        <f>HL_d251to2arcmin_incllt60_table!K2448</f>
        <v>Sb</v>
      </c>
      <c r="F2448" t="str">
        <f>CONCATENATE("/home/ec2-user/galaxies/POGSSNR_SDSSonly_",HL_d251to2arcmin_incllt60_table!I2448,".fits")</f>
        <v>/home/ec2-user/galaxies/POGSSNR_SDSSonly_NGC3016.fits</v>
      </c>
      <c r="G2448">
        <v>0</v>
      </c>
      <c r="H2448">
        <v>2</v>
      </c>
    </row>
    <row r="2449" spans="1:8">
      <c r="A2449" s="5" t="s">
        <v>847</v>
      </c>
      <c r="B2449" t="str">
        <f>CONCATENATE("/home/ec2-user/galaxies/POGS_SDSSonly_",HL_d251to2arcmin_incllt60_table!I2449,".fits")</f>
        <v>/home/ec2-user/galaxies/POGS_SDSSonly_NGC3012.fits</v>
      </c>
      <c r="C2449" s="4">
        <f>HL_d251to2arcmin_incllt60_table!J2449</f>
        <v>3.9326666666666669E-2</v>
      </c>
      <c r="D2449" t="str">
        <f>HL_d251to2arcmin_incllt60_table!I2449</f>
        <v>NGC3012</v>
      </c>
      <c r="E2449" t="str">
        <f>HL_d251to2arcmin_incllt60_table!K2449</f>
        <v>E</v>
      </c>
      <c r="F2449" t="str">
        <f>CONCATENATE("/home/ec2-user/galaxies/POGSSNR_SDSSonly_",HL_d251to2arcmin_incllt60_table!I2449,".fits")</f>
        <v>/home/ec2-user/galaxies/POGSSNR_SDSSonly_NGC3012.fits</v>
      </c>
      <c r="G2449">
        <v>0</v>
      </c>
      <c r="H2449">
        <v>2</v>
      </c>
    </row>
    <row r="2450" spans="1:8">
      <c r="A2450" s="5" t="s">
        <v>847</v>
      </c>
      <c r="B2450" t="str">
        <f>CONCATENATE("/home/ec2-user/galaxies/POGS_SDSSonly_",HL_d251to2arcmin_incllt60_table!I2450,".fits")</f>
        <v>/home/ec2-user/galaxies/POGS_SDSSonly_NGC3028.fits</v>
      </c>
      <c r="C2450" s="4">
        <f>HL_d251to2arcmin_incllt60_table!J2450</f>
        <v>1.3083333333333334E-2</v>
      </c>
      <c r="D2450" t="str">
        <f>HL_d251to2arcmin_incllt60_table!I2450</f>
        <v>NGC3028</v>
      </c>
      <c r="E2450" t="str">
        <f>HL_d251to2arcmin_incllt60_table!K2450</f>
        <v>Sb</v>
      </c>
      <c r="F2450" t="str">
        <f>CONCATENATE("/home/ec2-user/galaxies/POGSSNR_SDSSonly_",HL_d251to2arcmin_incllt60_table!I2450,".fits")</f>
        <v>/home/ec2-user/galaxies/POGSSNR_SDSSonly_NGC3028.fits</v>
      </c>
      <c r="G2450">
        <v>0</v>
      </c>
      <c r="H2450">
        <v>2</v>
      </c>
    </row>
    <row r="2451" spans="1:8">
      <c r="A2451" s="5" t="s">
        <v>847</v>
      </c>
      <c r="B2451" t="str">
        <f>CONCATENATE("/home/ec2-user/galaxies/POGS_SDSSonly_",HL_d251to2arcmin_incllt60_table!I2451,".fits")</f>
        <v>/home/ec2-user/galaxies/POGS_SDSSonly_NGC3030.fits</v>
      </c>
      <c r="C2451" s="4">
        <f>HL_d251to2arcmin_incllt60_table!J2451</f>
        <v>8.7133333333333333E-3</v>
      </c>
      <c r="D2451" t="str">
        <f>HL_d251to2arcmin_incllt60_table!I2451</f>
        <v>NGC3030</v>
      </c>
      <c r="E2451" t="str">
        <f>HL_d251to2arcmin_incllt60_table!K2451</f>
        <v>E-SO</v>
      </c>
      <c r="F2451" t="str">
        <f>CONCATENATE("/home/ec2-user/galaxies/POGSSNR_SDSSonly_",HL_d251to2arcmin_incllt60_table!I2451,".fits")</f>
        <v>/home/ec2-user/galaxies/POGSSNR_SDSSonly_NGC3030.fits</v>
      </c>
      <c r="G2451">
        <v>0</v>
      </c>
      <c r="H2451">
        <v>2</v>
      </c>
    </row>
    <row r="2452" spans="1:8">
      <c r="A2452" s="5" t="s">
        <v>847</v>
      </c>
      <c r="B2452" t="str">
        <f>CONCATENATE("/home/ec2-user/galaxies/POGS_SDSSonly_",HL_d251to2arcmin_incllt60_table!I2452,".fits")</f>
        <v>/home/ec2-user/galaxies/POGS_SDSSonly_ESO566-018.fits</v>
      </c>
      <c r="C2452" s="4">
        <f>HL_d251to2arcmin_incllt60_table!J2452</f>
        <v>2.9033333333333335E-2</v>
      </c>
      <c r="D2452" t="str">
        <f>HL_d251to2arcmin_incllt60_table!I2452</f>
        <v>ESO566-018</v>
      </c>
      <c r="E2452" t="str">
        <f>HL_d251to2arcmin_incllt60_table!K2452</f>
        <v>SBbc</v>
      </c>
      <c r="F2452" t="str">
        <f>CONCATENATE("/home/ec2-user/galaxies/POGSSNR_SDSSonly_",HL_d251to2arcmin_incllt60_table!I2452,".fits")</f>
        <v>/home/ec2-user/galaxies/POGSSNR_SDSSonly_ESO566-018.fits</v>
      </c>
      <c r="G2452">
        <v>0</v>
      </c>
      <c r="H2452">
        <v>2</v>
      </c>
    </row>
    <row r="2453" spans="1:8">
      <c r="A2453" s="5" t="s">
        <v>847</v>
      </c>
      <c r="B2453" t="str">
        <f>CONCATENATE("/home/ec2-user/galaxies/POGS_SDSSonly_",HL_d251to2arcmin_incllt60_table!I2453,".fits")</f>
        <v>/home/ec2-user/galaxies/POGS_SDSSonly_PGC028354.fits</v>
      </c>
      <c r="C2453" s="4">
        <f>HL_d251to2arcmin_incllt60_table!J2453</f>
        <v>1.8756666666666668E-2</v>
      </c>
      <c r="D2453" t="str">
        <f>HL_d251to2arcmin_incllt60_table!I2453</f>
        <v>PGC028354</v>
      </c>
      <c r="E2453" t="str">
        <f>HL_d251to2arcmin_incllt60_table!K2453</f>
        <v>S0-a</v>
      </c>
      <c r="F2453" t="str">
        <f>CONCATENATE("/home/ec2-user/galaxies/POGSSNR_SDSSonly_",HL_d251to2arcmin_incllt60_table!I2453,".fits")</f>
        <v>/home/ec2-user/galaxies/POGSSNR_SDSSonly_PGC028354.fits</v>
      </c>
      <c r="G2453">
        <v>0</v>
      </c>
      <c r="H2453">
        <v>2</v>
      </c>
    </row>
    <row r="2454" spans="1:8">
      <c r="A2454" s="5" t="s">
        <v>847</v>
      </c>
      <c r="B2454" t="str">
        <f>CONCATENATE("/home/ec2-user/galaxies/POGS_SDSSonly_",HL_d251to2arcmin_incllt60_table!I2454,".fits")</f>
        <v>/home/ec2-user/galaxies/POGS_SDSSonly_NGC3021.fits</v>
      </c>
      <c r="C2454" s="4">
        <f>HL_d251to2arcmin_incllt60_table!J2454</f>
        <v>5.5733333333333329E-3</v>
      </c>
      <c r="D2454" t="str">
        <f>HL_d251to2arcmin_incllt60_table!I2454</f>
        <v>NGC3021</v>
      </c>
      <c r="E2454" t="str">
        <f>HL_d251to2arcmin_incllt60_table!K2454</f>
        <v>Sbc</v>
      </c>
      <c r="F2454" t="str">
        <f>CONCATENATE("/home/ec2-user/galaxies/POGSSNR_SDSSonly_",HL_d251to2arcmin_incllt60_table!I2454,".fits")</f>
        <v>/home/ec2-user/galaxies/POGSSNR_SDSSonly_NGC3021.fits</v>
      </c>
      <c r="G2454">
        <v>0</v>
      </c>
      <c r="H2454">
        <v>2</v>
      </c>
    </row>
    <row r="2455" spans="1:8">
      <c r="A2455" s="5" t="s">
        <v>847</v>
      </c>
      <c r="B2455" t="str">
        <f>CONCATENATE("/home/ec2-user/galaxies/POGS_SDSSonly_",HL_d251to2arcmin_incllt60_table!I2455,".fits")</f>
        <v>/home/ec2-user/galaxies/POGS_SDSSonly_SDSSJ095057.68+105026.3.fits</v>
      </c>
      <c r="C2455" s="4">
        <f>HL_d251to2arcmin_incllt60_table!J2455</f>
        <v>0</v>
      </c>
      <c r="D2455" t="str">
        <f>HL_d251to2arcmin_incllt60_table!I2455</f>
        <v>SDSSJ095057.68+105026.3</v>
      </c>
      <c r="E2455" t="str">
        <f>HL_d251to2arcmin_incllt60_table!K2455</f>
        <v>Unk</v>
      </c>
      <c r="F2455" t="str">
        <f>CONCATENATE("/home/ec2-user/galaxies/POGSSNR_SDSSonly_",HL_d251to2arcmin_incllt60_table!I2455,".fits")</f>
        <v>/home/ec2-user/galaxies/POGSSNR_SDSSonly_SDSSJ095057.68+105026.3.fits</v>
      </c>
      <c r="G2455">
        <v>0</v>
      </c>
      <c r="H2455">
        <v>2</v>
      </c>
    </row>
    <row r="2456" spans="1:8">
      <c r="A2456" s="5" t="s">
        <v>847</v>
      </c>
      <c r="B2456" t="str">
        <f>CONCATENATE("/home/ec2-user/galaxies/POGS_SDSSonly_",HL_d251to2arcmin_incllt60_table!I2456,".fits")</f>
        <v>/home/ec2-user/galaxies/POGS_SDSSonly_UGC05286.fits</v>
      </c>
      <c r="C2456" s="4">
        <f>HL_d251to2arcmin_incllt60_table!J2456</f>
        <v>1.7373333333333334E-2</v>
      </c>
      <c r="D2456" t="str">
        <f>HL_d251to2arcmin_incllt60_table!I2456</f>
        <v>UGC05286</v>
      </c>
      <c r="E2456" t="str">
        <f>HL_d251to2arcmin_incllt60_table!K2456</f>
        <v>Sc</v>
      </c>
      <c r="F2456" t="str">
        <f>CONCATENATE("/home/ec2-user/galaxies/POGSSNR_SDSSonly_",HL_d251to2arcmin_incllt60_table!I2456,".fits")</f>
        <v>/home/ec2-user/galaxies/POGSSNR_SDSSonly_UGC05286.fits</v>
      </c>
      <c r="G2456">
        <v>0</v>
      </c>
      <c r="H2456">
        <v>2</v>
      </c>
    </row>
    <row r="2457" spans="1:8">
      <c r="A2457" s="5" t="s">
        <v>847</v>
      </c>
      <c r="B2457" t="str">
        <f>CONCATENATE("/home/ec2-user/galaxies/POGS_SDSSonly_",HL_d251to2arcmin_incllt60_table!I2457,".fits")</f>
        <v>/home/ec2-user/galaxies/POGS_SDSSonly_IC0568.fits</v>
      </c>
      <c r="C2457" s="4">
        <f>HL_d251to2arcmin_incllt60_table!J2457</f>
        <v>2.9159999999999998E-2</v>
      </c>
      <c r="D2457" t="str">
        <f>HL_d251to2arcmin_incllt60_table!I2457</f>
        <v>IC0568</v>
      </c>
      <c r="E2457" t="str">
        <f>HL_d251to2arcmin_incllt60_table!K2457</f>
        <v>Sb</v>
      </c>
      <c r="F2457" t="str">
        <f>CONCATENATE("/home/ec2-user/galaxies/POGSSNR_SDSSonly_",HL_d251to2arcmin_incllt60_table!I2457,".fits")</f>
        <v>/home/ec2-user/galaxies/POGSSNR_SDSSonly_IC0568.fits</v>
      </c>
      <c r="G2457">
        <v>0</v>
      </c>
      <c r="H2457">
        <v>2</v>
      </c>
    </row>
    <row r="2458" spans="1:8">
      <c r="A2458" s="5" t="s">
        <v>847</v>
      </c>
      <c r="B2458" t="str">
        <f>CONCATENATE("/home/ec2-user/galaxies/POGS_SDSSonly_",HL_d251to2arcmin_incllt60_table!I2458,".fits")</f>
        <v>/home/ec2-user/galaxies/POGS_SDSSonly_ESO566-019.fits</v>
      </c>
      <c r="C2458" s="4">
        <f>HL_d251to2arcmin_incllt60_table!J2458</f>
        <v>1.196E-2</v>
      </c>
      <c r="D2458" t="str">
        <f>HL_d251to2arcmin_incllt60_table!I2458</f>
        <v>ESO566-019</v>
      </c>
      <c r="E2458" t="str">
        <f>HL_d251to2arcmin_incllt60_table!K2458</f>
        <v>Sc</v>
      </c>
      <c r="F2458" t="str">
        <f>CONCATENATE("/home/ec2-user/galaxies/POGSSNR_SDSSonly_",HL_d251to2arcmin_incllt60_table!I2458,".fits")</f>
        <v>/home/ec2-user/galaxies/POGSSNR_SDSSonly_ESO566-019.fits</v>
      </c>
      <c r="G2458">
        <v>0</v>
      </c>
      <c r="H2458">
        <v>2</v>
      </c>
    </row>
    <row r="2459" spans="1:8">
      <c r="A2459" s="5" t="s">
        <v>847</v>
      </c>
      <c r="B2459" t="str">
        <f>CONCATENATE("/home/ec2-user/galaxies/POGS_SDSSonly_",HL_d251to2arcmin_incllt60_table!I2459,".fits")</f>
        <v>/home/ec2-user/galaxies/POGS_SDSSonly_PGC028380.fits</v>
      </c>
      <c r="C2459" s="4">
        <f>HL_d251to2arcmin_incllt60_table!J2459</f>
        <v>8.1200000000000005E-3</v>
      </c>
      <c r="D2459" t="str">
        <f>HL_d251to2arcmin_incllt60_table!I2459</f>
        <v>PGC028380</v>
      </c>
      <c r="E2459" t="str">
        <f>HL_d251to2arcmin_incllt60_table!K2459</f>
        <v>Sc</v>
      </c>
      <c r="F2459" t="str">
        <f>CONCATENATE("/home/ec2-user/galaxies/POGSSNR_SDSSonly_",HL_d251to2arcmin_incllt60_table!I2459,".fits")</f>
        <v>/home/ec2-user/galaxies/POGSSNR_SDSSonly_PGC028380.fits</v>
      </c>
      <c r="G2459">
        <v>0</v>
      </c>
      <c r="H2459">
        <v>2</v>
      </c>
    </row>
    <row r="2460" spans="1:8">
      <c r="A2460" s="5" t="s">
        <v>847</v>
      </c>
      <c r="B2460" t="str">
        <f>CONCATENATE("/home/ec2-user/galaxies/POGS_SDSSonly_",HL_d251to2arcmin_incllt60_table!I2460,".fits")</f>
        <v>/home/ec2-user/galaxies/POGS_SDSSonly_NGC3037.fits</v>
      </c>
      <c r="C2460" s="4">
        <f>HL_d251to2arcmin_incllt60_table!J2460</f>
        <v>2.4499999999999999E-3</v>
      </c>
      <c r="D2460" t="str">
        <f>HL_d251to2arcmin_incllt60_table!I2460</f>
        <v>NGC3037</v>
      </c>
      <c r="E2460" t="str">
        <f>HL_d251to2arcmin_incllt60_table!K2460</f>
        <v>I</v>
      </c>
      <c r="F2460" t="str">
        <f>CONCATENATE("/home/ec2-user/galaxies/POGSSNR_SDSSonly_",HL_d251to2arcmin_incllt60_table!I2460,".fits")</f>
        <v>/home/ec2-user/galaxies/POGSSNR_SDSSonly_NGC3037.fits</v>
      </c>
      <c r="G2460">
        <v>0</v>
      </c>
      <c r="H2460">
        <v>2</v>
      </c>
    </row>
    <row r="2461" spans="1:8">
      <c r="A2461" s="5" t="s">
        <v>847</v>
      </c>
      <c r="B2461" t="str">
        <f>CONCATENATE("/home/ec2-user/galaxies/POGS_SDSSonly_",HL_d251to2arcmin_incllt60_table!I2461,".fits")</f>
        <v>/home/ec2-user/galaxies/POGS_SDSSonly_UGC05283.fits</v>
      </c>
      <c r="C2461" s="4">
        <f>HL_d251to2arcmin_incllt60_table!J2461</f>
        <v>1.5903333333333332E-2</v>
      </c>
      <c r="D2461" t="str">
        <f>HL_d251to2arcmin_incllt60_table!I2461</f>
        <v>UGC05283</v>
      </c>
      <c r="E2461" t="str">
        <f>HL_d251to2arcmin_incllt60_table!K2461</f>
        <v>Scd</v>
      </c>
      <c r="F2461" t="str">
        <f>CONCATENATE("/home/ec2-user/galaxies/POGSSNR_SDSSonly_",HL_d251to2arcmin_incllt60_table!I2461,".fits")</f>
        <v>/home/ec2-user/galaxies/POGSSNR_SDSSonly_UGC05283.fits</v>
      </c>
      <c r="G2461">
        <v>0</v>
      </c>
      <c r="H2461">
        <v>2</v>
      </c>
    </row>
    <row r="2462" spans="1:8">
      <c r="A2462" s="5" t="s">
        <v>847</v>
      </c>
      <c r="B2462" t="str">
        <f>CONCATENATE("/home/ec2-user/galaxies/POGS_SDSSonly_",HL_d251to2arcmin_incllt60_table!I2462,".fits")</f>
        <v>/home/ec2-user/galaxies/POGS_SDSSonly_PGC028388.fits</v>
      </c>
      <c r="C2462" s="4">
        <f>HL_d251to2arcmin_incllt60_table!J2462</f>
        <v>2.0806666666666668E-2</v>
      </c>
      <c r="D2462" t="str">
        <f>HL_d251to2arcmin_incllt60_table!I2462</f>
        <v>PGC028388</v>
      </c>
      <c r="E2462" t="str">
        <f>HL_d251to2arcmin_incllt60_table!K2462</f>
        <v>Sab</v>
      </c>
      <c r="F2462" t="str">
        <f>CONCATENATE("/home/ec2-user/galaxies/POGSSNR_SDSSonly_",HL_d251to2arcmin_incllt60_table!I2462,".fits")</f>
        <v>/home/ec2-user/galaxies/POGSSNR_SDSSonly_PGC028388.fits</v>
      </c>
      <c r="G2462">
        <v>0</v>
      </c>
      <c r="H2462">
        <v>2</v>
      </c>
    </row>
    <row r="2463" spans="1:8">
      <c r="A2463" s="5" t="s">
        <v>847</v>
      </c>
      <c r="B2463" t="str">
        <f>CONCATENATE("/home/ec2-user/galaxies/POGS_SDSSonly_",HL_d251to2arcmin_incllt60_table!I2463,".fits")</f>
        <v>/home/ec2-user/galaxies/POGS_SDSSonly_UGC05277.fits</v>
      </c>
      <c r="C2463" s="4">
        <f>HL_d251to2arcmin_incllt60_table!J2463</f>
        <v>1.2033333333333333E-2</v>
      </c>
      <c r="D2463" t="str">
        <f>HL_d251to2arcmin_incllt60_table!I2463</f>
        <v>UGC05277</v>
      </c>
      <c r="E2463" t="str">
        <f>HL_d251to2arcmin_incllt60_table!K2463</f>
        <v>Sbc</v>
      </c>
      <c r="F2463" t="str">
        <f>CONCATENATE("/home/ec2-user/galaxies/POGSSNR_SDSSonly_",HL_d251to2arcmin_incllt60_table!I2463,".fits")</f>
        <v>/home/ec2-user/galaxies/POGSSNR_SDSSonly_UGC05277.fits</v>
      </c>
      <c r="G2463">
        <v>0</v>
      </c>
      <c r="H2463">
        <v>2</v>
      </c>
    </row>
    <row r="2464" spans="1:8">
      <c r="A2464" s="5" t="s">
        <v>847</v>
      </c>
      <c r="B2464" t="str">
        <f>CONCATENATE("/home/ec2-user/galaxies/POGS_SDSSonly_",HL_d251to2arcmin_incllt60_table!I2464,".fits")</f>
        <v>/home/ec2-user/galaxies/POGS_SDSSonly_PGC028408.fits</v>
      </c>
      <c r="C2464" s="4">
        <f>HL_d251to2arcmin_incllt60_table!J2464</f>
        <v>6.0600000000000003E-3</v>
      </c>
      <c r="D2464" t="str">
        <f>HL_d251to2arcmin_incllt60_table!I2464</f>
        <v>PGC028408</v>
      </c>
      <c r="E2464" t="str">
        <f>HL_d251to2arcmin_incllt60_table!K2464</f>
        <v>IB</v>
      </c>
      <c r="F2464" t="str">
        <f>CONCATENATE("/home/ec2-user/galaxies/POGSSNR_SDSSonly_",HL_d251to2arcmin_incllt60_table!I2464,".fits")</f>
        <v>/home/ec2-user/galaxies/POGSSNR_SDSSonly_PGC028408.fits</v>
      </c>
      <c r="G2464">
        <v>0</v>
      </c>
      <c r="H2464">
        <v>2</v>
      </c>
    </row>
    <row r="2465" spans="1:8">
      <c r="A2465" s="5" t="s">
        <v>847</v>
      </c>
      <c r="B2465" t="str">
        <f>CONCATENATE("/home/ec2-user/galaxies/POGS_SDSSonly_",HL_d251to2arcmin_incllt60_table!I2465,".fits")</f>
        <v>/home/ec2-user/galaxies/POGS_SDSSonly_UGC05291.fits</v>
      </c>
      <c r="C2465" s="4">
        <f>HL_d251to2arcmin_incllt60_table!J2465</f>
        <v>4.1489999999999999E-2</v>
      </c>
      <c r="D2465" t="str">
        <f>HL_d251to2arcmin_incllt60_table!I2465</f>
        <v>UGC05291</v>
      </c>
      <c r="E2465" t="str">
        <f>HL_d251to2arcmin_incllt60_table!K2465</f>
        <v>E-SO</v>
      </c>
      <c r="F2465" t="str">
        <f>CONCATENATE("/home/ec2-user/galaxies/POGSSNR_SDSSonly_",HL_d251to2arcmin_incllt60_table!I2465,".fits")</f>
        <v>/home/ec2-user/galaxies/POGSSNR_SDSSonly_UGC05291.fits</v>
      </c>
      <c r="G2465">
        <v>0</v>
      </c>
      <c r="H2465">
        <v>2</v>
      </c>
    </row>
    <row r="2466" spans="1:8">
      <c r="A2466" s="5" t="s">
        <v>847</v>
      </c>
      <c r="B2466" t="str">
        <f>CONCATENATE("/home/ec2-user/galaxies/POGS_SDSSonly_",HL_d251to2arcmin_incllt60_table!I2466,".fits")</f>
        <v>/home/ec2-user/galaxies/POGS_SDSSonly_NGC3035.fits</v>
      </c>
      <c r="C2466" s="4">
        <f>HL_d251to2arcmin_incllt60_table!J2466</f>
        <v>1.4290000000000001E-2</v>
      </c>
      <c r="D2466" t="str">
        <f>HL_d251to2arcmin_incllt60_table!I2466</f>
        <v>NGC3035</v>
      </c>
      <c r="E2466" t="str">
        <f>HL_d251to2arcmin_incllt60_table!K2466</f>
        <v>Sbc</v>
      </c>
      <c r="F2466" t="str">
        <f>CONCATENATE("/home/ec2-user/galaxies/POGSSNR_SDSSonly_",HL_d251to2arcmin_incllt60_table!I2466,".fits")</f>
        <v>/home/ec2-user/galaxies/POGSSNR_SDSSonly_NGC3035.fits</v>
      </c>
      <c r="G2466">
        <v>0</v>
      </c>
      <c r="H2466">
        <v>2</v>
      </c>
    </row>
    <row r="2467" spans="1:8">
      <c r="A2467" s="5" t="s">
        <v>847</v>
      </c>
      <c r="B2467" t="str">
        <f>CONCATENATE("/home/ec2-user/galaxies/POGS_SDSSonly_",HL_d251to2arcmin_incllt60_table!I2467,".fits")</f>
        <v>/home/ec2-user/galaxies/POGS_SDSSonly_UGC05290.fits</v>
      </c>
      <c r="C2467" s="4">
        <f>HL_d251to2arcmin_incllt60_table!J2467</f>
        <v>1.7193333333333335E-2</v>
      </c>
      <c r="D2467" t="str">
        <f>HL_d251to2arcmin_incllt60_table!I2467</f>
        <v>UGC05290</v>
      </c>
      <c r="E2467" t="str">
        <f>HL_d251to2arcmin_incllt60_table!K2467</f>
        <v>S0-a</v>
      </c>
      <c r="F2467" t="str">
        <f>CONCATENATE("/home/ec2-user/galaxies/POGSSNR_SDSSonly_",HL_d251to2arcmin_incllt60_table!I2467,".fits")</f>
        <v>/home/ec2-user/galaxies/POGSSNR_SDSSonly_UGC05290.fits</v>
      </c>
      <c r="G2467">
        <v>0</v>
      </c>
      <c r="H2467">
        <v>2</v>
      </c>
    </row>
    <row r="2468" spans="1:8">
      <c r="A2468" s="5" t="s">
        <v>847</v>
      </c>
      <c r="B2468" t="str">
        <f>CONCATENATE("/home/ec2-user/galaxies/POGS_SDSSonly_",HL_d251to2arcmin_incllt60_table!I2468,".fits")</f>
        <v>/home/ec2-user/galaxies/POGS_SDSSonly_NGC3032.fits</v>
      </c>
      <c r="C2468" s="4">
        <f>HL_d251to2arcmin_incllt60_table!J2468</f>
        <v>5.5033333333333332E-3</v>
      </c>
      <c r="D2468" t="str">
        <f>HL_d251to2arcmin_incllt60_table!I2468</f>
        <v>NGC3032</v>
      </c>
      <c r="E2468" t="str">
        <f>HL_d251to2arcmin_incllt60_table!K2468</f>
        <v>S0</v>
      </c>
      <c r="F2468" t="str">
        <f>CONCATENATE("/home/ec2-user/galaxies/POGSSNR_SDSSonly_",HL_d251to2arcmin_incllt60_table!I2468,".fits")</f>
        <v>/home/ec2-user/galaxies/POGSSNR_SDSSonly_NGC3032.fits</v>
      </c>
      <c r="G2468">
        <v>0</v>
      </c>
      <c r="H2468">
        <v>2</v>
      </c>
    </row>
    <row r="2469" spans="1:8">
      <c r="A2469" s="5" t="s">
        <v>847</v>
      </c>
      <c r="B2469" t="str">
        <f>CONCATENATE("/home/ec2-user/galaxies/POGS_SDSSonly_",HL_d251to2arcmin_incllt60_table!I2469,".fits")</f>
        <v>/home/ec2-user/galaxies/POGS_SDSSonly_PGC028427.fits</v>
      </c>
      <c r="C2469" s="4">
        <f>HL_d251to2arcmin_incllt60_table!J2469</f>
        <v>1.8746666666666665E-2</v>
      </c>
      <c r="D2469" t="str">
        <f>HL_d251to2arcmin_incllt60_table!I2469</f>
        <v>PGC028427</v>
      </c>
      <c r="E2469" t="str">
        <f>HL_d251to2arcmin_incllt60_table!K2469</f>
        <v>Sb</v>
      </c>
      <c r="F2469" t="str">
        <f>CONCATENATE("/home/ec2-user/galaxies/POGSSNR_SDSSonly_",HL_d251to2arcmin_incllt60_table!I2469,".fits")</f>
        <v>/home/ec2-user/galaxies/POGSSNR_SDSSonly_PGC028427.fits</v>
      </c>
      <c r="G2469">
        <v>0</v>
      </c>
      <c r="H2469">
        <v>2</v>
      </c>
    </row>
    <row r="2470" spans="1:8">
      <c r="A2470" s="5" t="s">
        <v>847</v>
      </c>
      <c r="B2470" t="str">
        <f>CONCATENATE("/home/ec2-user/galaxies/POGS_SDSSonly_",HL_d251to2arcmin_incllt60_table!I2470,".fits")</f>
        <v>/home/ec2-user/galaxies/POGS_SDSSonly_UGC05295.fits</v>
      </c>
      <c r="C2470" s="4">
        <f>HL_d251to2arcmin_incllt60_table!J2470</f>
        <v>1.6590000000000001E-2</v>
      </c>
      <c r="D2470" t="str">
        <f>HL_d251to2arcmin_incllt60_table!I2470</f>
        <v>UGC05295</v>
      </c>
      <c r="E2470" t="str">
        <f>HL_d251to2arcmin_incllt60_table!K2470</f>
        <v>SABb</v>
      </c>
      <c r="F2470" t="str">
        <f>CONCATENATE("/home/ec2-user/galaxies/POGSSNR_SDSSonly_",HL_d251to2arcmin_incllt60_table!I2470,".fits")</f>
        <v>/home/ec2-user/galaxies/POGSSNR_SDSSonly_UGC05295.fits</v>
      </c>
      <c r="G2470">
        <v>0</v>
      </c>
      <c r="H2470">
        <v>2</v>
      </c>
    </row>
    <row r="2471" spans="1:8">
      <c r="A2471" s="5" t="s">
        <v>847</v>
      </c>
      <c r="B2471" t="str">
        <f>CONCATENATE("/home/ec2-user/galaxies/POGS_SDSSonly_",HL_d251to2arcmin_incllt60_table!I2471,".fits")</f>
        <v>/home/ec2-user/galaxies/POGS_SDSSonly_ESO499-013.fits</v>
      </c>
      <c r="C2471" s="4">
        <f>HL_d251to2arcmin_incllt60_table!J2471</f>
        <v>1.43E-2</v>
      </c>
      <c r="D2471" t="str">
        <f>HL_d251to2arcmin_incllt60_table!I2471</f>
        <v>ESO499-013</v>
      </c>
      <c r="E2471" t="str">
        <f>HL_d251to2arcmin_incllt60_table!K2471</f>
        <v>S0</v>
      </c>
      <c r="F2471" t="str">
        <f>CONCATENATE("/home/ec2-user/galaxies/POGSSNR_SDSSonly_",HL_d251to2arcmin_incllt60_table!I2471,".fits")</f>
        <v>/home/ec2-user/galaxies/POGSSNR_SDSSonly_ESO499-013.fits</v>
      </c>
      <c r="G2471">
        <v>0</v>
      </c>
      <c r="H2471">
        <v>2</v>
      </c>
    </row>
    <row r="2472" spans="1:8">
      <c r="A2472" s="5" t="s">
        <v>847</v>
      </c>
      <c r="B2472" t="str">
        <f>CONCATENATE("/home/ec2-user/galaxies/POGS_SDSSonly_",HL_d251to2arcmin_incllt60_table!I2472,".fits")</f>
        <v>/home/ec2-user/galaxies/POGS_SDSSonly_NGC3042.fits</v>
      </c>
      <c r="C2472" s="4">
        <f>HL_d251to2arcmin_incllt60_table!J2472</f>
        <v>1.2463333333333333E-2</v>
      </c>
      <c r="D2472" t="str">
        <f>HL_d251to2arcmin_incllt60_table!I2472</f>
        <v>NGC3042</v>
      </c>
      <c r="E2472" t="str">
        <f>HL_d251to2arcmin_incllt60_table!K2472</f>
        <v>S0</v>
      </c>
      <c r="F2472" t="str">
        <f>CONCATENATE("/home/ec2-user/galaxies/POGSSNR_SDSSonly_",HL_d251to2arcmin_incllt60_table!I2472,".fits")</f>
        <v>/home/ec2-user/galaxies/POGSSNR_SDSSonly_NGC3042.fits</v>
      </c>
      <c r="G2472">
        <v>0</v>
      </c>
      <c r="H2472">
        <v>2</v>
      </c>
    </row>
    <row r="2473" spans="1:8">
      <c r="A2473" s="5" t="s">
        <v>847</v>
      </c>
      <c r="B2473" t="str">
        <f>CONCATENATE("/home/ec2-user/galaxies/POGS_SDSSonly_",HL_d251to2arcmin_incllt60_table!I2473,".fits")</f>
        <v>/home/ec2-user/galaxies/POGS_SDSSonly_ESO566-024.fits</v>
      </c>
      <c r="C2473" s="4">
        <f>HL_d251to2arcmin_incllt60_table!J2473</f>
        <v>1.1259999999999999E-2</v>
      </c>
      <c r="D2473" t="str">
        <f>HL_d251to2arcmin_incllt60_table!I2473</f>
        <v>ESO566-024</v>
      </c>
      <c r="E2473" t="str">
        <f>HL_d251to2arcmin_incllt60_table!K2473</f>
        <v>Sbc</v>
      </c>
      <c r="F2473" t="str">
        <f>CONCATENATE("/home/ec2-user/galaxies/POGSSNR_SDSSonly_",HL_d251to2arcmin_incllt60_table!I2473,".fits")</f>
        <v>/home/ec2-user/galaxies/POGSSNR_SDSSonly_ESO566-024.fits</v>
      </c>
      <c r="G2473">
        <v>0</v>
      </c>
      <c r="H2473">
        <v>2</v>
      </c>
    </row>
    <row r="2474" spans="1:8">
      <c r="A2474" s="5" t="s">
        <v>847</v>
      </c>
      <c r="B2474" t="str">
        <f>CONCATENATE("/home/ec2-user/galaxies/POGS_SDSSonly_",HL_d251to2arcmin_incllt60_table!I2474,".fits")</f>
        <v>/home/ec2-user/galaxies/POGS_SDSSonly_IC0574.fits</v>
      </c>
      <c r="C2474" s="4">
        <f>HL_d251to2arcmin_incllt60_table!J2474</f>
        <v>2.0156666666666666E-2</v>
      </c>
      <c r="D2474" t="str">
        <f>HL_d251to2arcmin_incllt60_table!I2474</f>
        <v>IC0574</v>
      </c>
      <c r="E2474" t="str">
        <f>HL_d251to2arcmin_incllt60_table!K2474</f>
        <v>E-SO</v>
      </c>
      <c r="F2474" t="str">
        <f>CONCATENATE("/home/ec2-user/galaxies/POGSSNR_SDSSonly_",HL_d251to2arcmin_incllt60_table!I2474,".fits")</f>
        <v>/home/ec2-user/galaxies/POGSSNR_SDSSonly_IC0574.fits</v>
      </c>
      <c r="G2474">
        <v>0</v>
      </c>
      <c r="H2474">
        <v>2</v>
      </c>
    </row>
    <row r="2475" spans="1:8">
      <c r="A2475" s="5" t="s">
        <v>847</v>
      </c>
      <c r="B2475" t="str">
        <f>CONCATENATE("/home/ec2-user/galaxies/POGS_SDSSonly_",HL_d251to2arcmin_incllt60_table!I2475,".fits")</f>
        <v>/home/ec2-user/galaxies/POGS_SDSSonly_IC0575.fits</v>
      </c>
      <c r="C2475" s="4">
        <f>HL_d251to2arcmin_incllt60_table!J2475</f>
        <v>1.9076666666666665E-2</v>
      </c>
      <c r="D2475" t="str">
        <f>HL_d251to2arcmin_incllt60_table!I2475</f>
        <v>IC0575</v>
      </c>
      <c r="E2475" t="str">
        <f>HL_d251to2arcmin_incllt60_table!K2475</f>
        <v>Sa</v>
      </c>
      <c r="F2475" t="str">
        <f>CONCATENATE("/home/ec2-user/galaxies/POGSSNR_SDSSonly_",HL_d251to2arcmin_incllt60_table!I2475,".fits")</f>
        <v>/home/ec2-user/galaxies/POGSSNR_SDSSonly_IC0575.fits</v>
      </c>
      <c r="G2475">
        <v>0</v>
      </c>
      <c r="H2475">
        <v>2</v>
      </c>
    </row>
    <row r="2476" spans="1:8">
      <c r="A2476" s="5" t="s">
        <v>847</v>
      </c>
      <c r="B2476" t="str">
        <f>CONCATENATE("/home/ec2-user/galaxies/POGS_SDSSonly_",HL_d251to2arcmin_incllt60_table!I2476,".fits")</f>
        <v>/home/ec2-user/galaxies/POGS_SDSSonly_ESO566-027.fits</v>
      </c>
      <c r="C2476" s="4">
        <f>HL_d251to2arcmin_incllt60_table!J2476</f>
        <v>1.2529999999999999E-2</v>
      </c>
      <c r="D2476" t="str">
        <f>HL_d251to2arcmin_incllt60_table!I2476</f>
        <v>ESO566-027</v>
      </c>
      <c r="E2476" t="str">
        <f>HL_d251to2arcmin_incllt60_table!K2476</f>
        <v>Sbc</v>
      </c>
      <c r="F2476" t="str">
        <f>CONCATENATE("/home/ec2-user/galaxies/POGSSNR_SDSSonly_",HL_d251to2arcmin_incllt60_table!I2476,".fits")</f>
        <v>/home/ec2-user/galaxies/POGSSNR_SDSSonly_ESO566-027.fits</v>
      </c>
      <c r="G2476">
        <v>0</v>
      </c>
      <c r="H2476">
        <v>2</v>
      </c>
    </row>
    <row r="2477" spans="1:8">
      <c r="A2477" s="5" t="s">
        <v>847</v>
      </c>
      <c r="B2477" t="str">
        <f>CONCATENATE("/home/ec2-user/galaxies/POGS_SDSSonly_",HL_d251to2arcmin_incllt60_table!I2477,".fits")</f>
        <v>/home/ec2-user/galaxies/POGS_SDSSonly_IC2523.fits</v>
      </c>
      <c r="C2477" s="4">
        <f>HL_d251to2arcmin_incllt60_table!J2477</f>
        <v>8.1166666666666661E-3</v>
      </c>
      <c r="D2477" t="str">
        <f>HL_d251to2arcmin_incllt60_table!I2477</f>
        <v>IC2523</v>
      </c>
      <c r="E2477" t="str">
        <f>HL_d251to2arcmin_incllt60_table!K2477</f>
        <v>SBbc</v>
      </c>
      <c r="F2477" t="str">
        <f>CONCATENATE("/home/ec2-user/galaxies/POGSSNR_SDSSonly_",HL_d251to2arcmin_incllt60_table!I2477,".fits")</f>
        <v>/home/ec2-user/galaxies/POGSSNR_SDSSonly_IC2523.fits</v>
      </c>
      <c r="G2477">
        <v>0</v>
      </c>
      <c r="H2477">
        <v>2</v>
      </c>
    </row>
    <row r="2478" spans="1:8">
      <c r="A2478" s="5" t="s">
        <v>847</v>
      </c>
      <c r="B2478" t="str">
        <f>CONCATENATE("/home/ec2-user/galaxies/POGS_SDSSonly_",HL_d251to2arcmin_incllt60_table!I2478,".fits")</f>
        <v>/home/ec2-user/galaxies/POGS_SDSSonly_NGC3055.fits</v>
      </c>
      <c r="C2478" s="4">
        <f>HL_d251to2arcmin_incllt60_table!J2478</f>
        <v>6.0266666666666663E-3</v>
      </c>
      <c r="D2478" t="str">
        <f>HL_d251to2arcmin_incllt60_table!I2478</f>
        <v>NGC3055</v>
      </c>
      <c r="E2478" t="str">
        <f>HL_d251to2arcmin_incllt60_table!K2478</f>
        <v>SABc</v>
      </c>
      <c r="F2478" t="str">
        <f>CONCATENATE("/home/ec2-user/galaxies/POGSSNR_SDSSonly_",HL_d251to2arcmin_incllt60_table!I2478,".fits")</f>
        <v>/home/ec2-user/galaxies/POGSSNR_SDSSonly_NGC3055.fits</v>
      </c>
      <c r="G2478">
        <v>0</v>
      </c>
      <c r="H2478">
        <v>2</v>
      </c>
    </row>
    <row r="2479" spans="1:8">
      <c r="A2479" s="5" t="s">
        <v>847</v>
      </c>
      <c r="B2479" t="str">
        <f>CONCATENATE("/home/ec2-user/galaxies/POGS_SDSSonly_",HL_d251to2arcmin_incllt60_table!I2479,".fits")</f>
        <v>/home/ec2-user/galaxies/POGS_SDSSonly_UGC05330.fits</v>
      </c>
      <c r="C2479" s="4">
        <f>HL_d251to2arcmin_incllt60_table!J2479</f>
        <v>2.5780000000000001E-2</v>
      </c>
      <c r="D2479" t="str">
        <f>HL_d251to2arcmin_incllt60_table!I2479</f>
        <v>UGC05330</v>
      </c>
      <c r="E2479" t="str">
        <f>HL_d251to2arcmin_incllt60_table!K2479</f>
        <v>Sa</v>
      </c>
      <c r="F2479" t="str">
        <f>CONCATENATE("/home/ec2-user/galaxies/POGSSNR_SDSSonly_",HL_d251to2arcmin_incllt60_table!I2479,".fits")</f>
        <v>/home/ec2-user/galaxies/POGSSNR_SDSSonly_UGC05330.fits</v>
      </c>
      <c r="G2479">
        <v>0</v>
      </c>
      <c r="H2479">
        <v>2</v>
      </c>
    </row>
    <row r="2480" spans="1:8">
      <c r="A2480" s="5" t="s">
        <v>847</v>
      </c>
      <c r="B2480" t="str">
        <f>CONCATENATE("/home/ec2-user/galaxies/POGS_SDSSonly_",HL_d251to2arcmin_incllt60_table!I2480,".fits")</f>
        <v>/home/ec2-user/galaxies/POGS_SDSSonly_ESO316-004.fits</v>
      </c>
      <c r="C2480" s="4">
        <f>HL_d251to2arcmin_incllt60_table!J2480</f>
        <v>1.5443333333333333E-2</v>
      </c>
      <c r="D2480" t="str">
        <f>HL_d251to2arcmin_incllt60_table!I2480</f>
        <v>ESO316-004</v>
      </c>
      <c r="E2480" t="str">
        <f>HL_d251to2arcmin_incllt60_table!K2480</f>
        <v>SABc</v>
      </c>
      <c r="F2480" t="str">
        <f>CONCATENATE("/home/ec2-user/galaxies/POGSSNR_SDSSonly_",HL_d251to2arcmin_incllt60_table!I2480,".fits")</f>
        <v>/home/ec2-user/galaxies/POGSSNR_SDSSonly_ESO316-004.fits</v>
      </c>
      <c r="G2480">
        <v>0</v>
      </c>
      <c r="H2480">
        <v>2</v>
      </c>
    </row>
    <row r="2481" spans="1:8">
      <c r="A2481" s="5" t="s">
        <v>847</v>
      </c>
      <c r="B2481" t="str">
        <f>CONCATENATE("/home/ec2-user/galaxies/POGS_SDSSonly_",HL_d251to2arcmin_incllt60_table!I2481,".fits")</f>
        <v>/home/ec2-user/galaxies/POGS_SDSSonly_ESO566-030.fits</v>
      </c>
      <c r="C2481" s="4">
        <f>HL_d251to2arcmin_incllt60_table!J2481</f>
        <v>1.0526666666666667E-2</v>
      </c>
      <c r="D2481" t="str">
        <f>HL_d251to2arcmin_incllt60_table!I2481</f>
        <v>ESO566-030</v>
      </c>
      <c r="E2481" t="str">
        <f>HL_d251to2arcmin_incllt60_table!K2481</f>
        <v>SABb</v>
      </c>
      <c r="F2481" t="str">
        <f>CONCATENATE("/home/ec2-user/galaxies/POGSSNR_SDSSonly_",HL_d251to2arcmin_incllt60_table!I2481,".fits")</f>
        <v>/home/ec2-user/galaxies/POGSSNR_SDSSonly_ESO566-030.fits</v>
      </c>
      <c r="G2481">
        <v>0</v>
      </c>
      <c r="H2481">
        <v>2</v>
      </c>
    </row>
    <row r="2482" spans="1:8">
      <c r="A2482" s="5" t="s">
        <v>847</v>
      </c>
      <c r="B2482" t="str">
        <f>CONCATENATE("/home/ec2-user/galaxies/POGS_SDSSonly_",HL_d251to2arcmin_incllt60_table!I2482,".fits")</f>
        <v>/home/ec2-user/galaxies/POGS_SDSSonly_NGC3061.fits</v>
      </c>
      <c r="C2482" s="4">
        <f>HL_d251to2arcmin_incllt60_table!J2482</f>
        <v>9.0766666666666669E-3</v>
      </c>
      <c r="D2482" t="str">
        <f>HL_d251to2arcmin_incllt60_table!I2482</f>
        <v>NGC3061</v>
      </c>
      <c r="E2482" t="str">
        <f>HL_d251to2arcmin_incllt60_table!K2482</f>
        <v>Sc</v>
      </c>
      <c r="F2482" t="str">
        <f>CONCATENATE("/home/ec2-user/galaxies/POGSSNR_SDSSonly_",HL_d251to2arcmin_incllt60_table!I2482,".fits")</f>
        <v>/home/ec2-user/galaxies/POGSSNR_SDSSonly_NGC3061.fits</v>
      </c>
      <c r="G2482">
        <v>0</v>
      </c>
      <c r="H2482">
        <v>2</v>
      </c>
    </row>
    <row r="2483" spans="1:8">
      <c r="A2483" s="5" t="s">
        <v>847</v>
      </c>
      <c r="B2483" t="str">
        <f>CONCATENATE("/home/ec2-user/galaxies/POGS_SDSSonly_",HL_d251to2arcmin_incllt60_table!I2483,".fits")</f>
        <v>/home/ec2-user/galaxies/POGS_SDSSonly_ESO092-001.fits</v>
      </c>
      <c r="C2483" s="4">
        <f>HL_d251to2arcmin_incllt60_table!J2483</f>
        <v>1.9326666666666666E-2</v>
      </c>
      <c r="D2483" t="str">
        <f>HL_d251to2arcmin_incllt60_table!I2483</f>
        <v>ESO092-001</v>
      </c>
      <c r="E2483" t="str">
        <f>HL_d251to2arcmin_incllt60_table!K2483</f>
        <v>E?</v>
      </c>
      <c r="F2483" t="str">
        <f>CONCATENATE("/home/ec2-user/galaxies/POGSSNR_SDSSonly_",HL_d251to2arcmin_incllt60_table!I2483,".fits")</f>
        <v>/home/ec2-user/galaxies/POGSSNR_SDSSonly_ESO092-001.fits</v>
      </c>
      <c r="G2483">
        <v>0</v>
      </c>
      <c r="H2483">
        <v>2</v>
      </c>
    </row>
    <row r="2484" spans="1:8">
      <c r="A2484" s="5" t="s">
        <v>847</v>
      </c>
      <c r="B2484" t="str">
        <f>CONCATENATE("/home/ec2-user/galaxies/POGS_SDSSonly_",HL_d251to2arcmin_incllt60_table!I2484,".fits")</f>
        <v>/home/ec2-user/galaxies/POGS_SDSSonly_PGC028759.fits</v>
      </c>
      <c r="C2484" s="4">
        <f>HL_d251to2arcmin_incllt60_table!J2484</f>
        <v>1.1800000000000001E-3</v>
      </c>
      <c r="D2484" t="str">
        <f>HL_d251to2arcmin_incllt60_table!I2484</f>
        <v>PGC028759</v>
      </c>
      <c r="E2484" t="str">
        <f>HL_d251to2arcmin_incllt60_table!K2484</f>
        <v>I</v>
      </c>
      <c r="F2484" t="str">
        <f>CONCATENATE("/home/ec2-user/galaxies/POGSSNR_SDSSonly_",HL_d251to2arcmin_incllt60_table!I2484,".fits")</f>
        <v>/home/ec2-user/galaxies/POGSSNR_SDSSonly_PGC028759.fits</v>
      </c>
      <c r="G2484">
        <v>0</v>
      </c>
      <c r="H2484">
        <v>2</v>
      </c>
    </row>
    <row r="2485" spans="1:8">
      <c r="A2485" s="5" t="s">
        <v>847</v>
      </c>
      <c r="B2485" t="str">
        <f>CONCATENATE("/home/ec2-user/galaxies/POGS_SDSSonly_",HL_d251to2arcmin_incllt60_table!I2485,".fits")</f>
        <v>/home/ec2-user/galaxies/POGS_SDSSonly_PGC028780.fits</v>
      </c>
      <c r="C2485" s="4">
        <f>HL_d251to2arcmin_incllt60_table!J2485</f>
        <v>1.2283333333333334E-2</v>
      </c>
      <c r="D2485" t="str">
        <f>HL_d251to2arcmin_incllt60_table!I2485</f>
        <v>PGC028780</v>
      </c>
      <c r="E2485" t="str">
        <f>HL_d251to2arcmin_incllt60_table!K2485</f>
        <v>S0-a</v>
      </c>
      <c r="F2485" t="str">
        <f>CONCATENATE("/home/ec2-user/galaxies/POGSSNR_SDSSonly_",HL_d251to2arcmin_incllt60_table!I2485,".fits")</f>
        <v>/home/ec2-user/galaxies/POGSSNR_SDSSonly_PGC028780.fits</v>
      </c>
      <c r="G2485">
        <v>0</v>
      </c>
      <c r="H2485">
        <v>2</v>
      </c>
    </row>
    <row r="2486" spans="1:8">
      <c r="A2486" s="5" t="s">
        <v>847</v>
      </c>
      <c r="B2486" t="str">
        <f>CONCATENATE("/home/ec2-user/galaxies/POGS_SDSSonly_",HL_d251to2arcmin_incllt60_table!I2486,".fits")</f>
        <v>/home/ec2-user/galaxies/POGS_SDSSonly_ESO374-014.fits</v>
      </c>
      <c r="C2486" s="4">
        <f>HL_d251to2arcmin_incllt60_table!J2486</f>
        <v>1.4246666666666666E-2</v>
      </c>
      <c r="D2486" t="str">
        <f>HL_d251to2arcmin_incllt60_table!I2486</f>
        <v>ESO374-014</v>
      </c>
      <c r="E2486" t="str">
        <f>HL_d251to2arcmin_incllt60_table!K2486</f>
        <v>SABb</v>
      </c>
      <c r="F2486" t="str">
        <f>CONCATENATE("/home/ec2-user/galaxies/POGSSNR_SDSSonly_",HL_d251to2arcmin_incllt60_table!I2486,".fits")</f>
        <v>/home/ec2-user/galaxies/POGSSNR_SDSSonly_ESO374-014.fits</v>
      </c>
      <c r="G2486">
        <v>0</v>
      </c>
      <c r="H2486">
        <v>2</v>
      </c>
    </row>
    <row r="2487" spans="1:8">
      <c r="A2487" s="5" t="s">
        <v>847</v>
      </c>
      <c r="B2487" t="str">
        <f>CONCATENATE("/home/ec2-user/galaxies/POGS_SDSSonly_",HL_d251to2arcmin_incllt60_table!I2487,".fits")</f>
        <v>/home/ec2-user/galaxies/POGS_SDSSonly_NGC3070.fits</v>
      </c>
      <c r="C2487" s="4">
        <f>HL_d251to2arcmin_incllt60_table!J2487</f>
        <v>1.7979999999999999E-2</v>
      </c>
      <c r="D2487" t="str">
        <f>HL_d251to2arcmin_incllt60_table!I2487</f>
        <v>NGC3070</v>
      </c>
      <c r="E2487" t="str">
        <f>HL_d251to2arcmin_incllt60_table!K2487</f>
        <v>E</v>
      </c>
      <c r="F2487" t="str">
        <f>CONCATENATE("/home/ec2-user/galaxies/POGSSNR_SDSSonly_",HL_d251to2arcmin_incllt60_table!I2487,".fits")</f>
        <v>/home/ec2-user/galaxies/POGSSNR_SDSSonly_NGC3070.fits</v>
      </c>
      <c r="G2487">
        <v>0</v>
      </c>
      <c r="H2487">
        <v>2</v>
      </c>
    </row>
    <row r="2488" spans="1:8">
      <c r="A2488" s="5" t="s">
        <v>847</v>
      </c>
      <c r="B2488" t="str">
        <f>CONCATENATE("/home/ec2-user/galaxies/POGS_SDSSonly_",HL_d251to2arcmin_incllt60_table!I2488,".fits")</f>
        <v>/home/ec2-user/galaxies/POGS_SDSSonly_IC0581.fits</v>
      </c>
      <c r="C2488" s="4">
        <f>HL_d251to2arcmin_incllt60_table!J2488</f>
        <v>2.6813333333333335E-2</v>
      </c>
      <c r="D2488" t="str">
        <f>HL_d251to2arcmin_incllt60_table!I2488</f>
        <v>IC0581</v>
      </c>
      <c r="E2488" t="str">
        <f>HL_d251to2arcmin_incllt60_table!K2488</f>
        <v>Sab</v>
      </c>
      <c r="F2488" t="str">
        <f>CONCATENATE("/home/ec2-user/galaxies/POGSSNR_SDSSonly_",HL_d251to2arcmin_incllt60_table!I2488,".fits")</f>
        <v>/home/ec2-user/galaxies/POGSSNR_SDSSonly_IC0581.fits</v>
      </c>
      <c r="G2488">
        <v>0</v>
      </c>
      <c r="H2488">
        <v>2</v>
      </c>
    </row>
    <row r="2489" spans="1:8">
      <c r="A2489" s="5" t="s">
        <v>847</v>
      </c>
      <c r="B2489" t="str">
        <f>CONCATENATE("/home/ec2-user/galaxies/POGS_SDSSonly_",HL_d251to2arcmin_incllt60_table!I2489,".fits")</f>
        <v>/home/ec2-user/galaxies/POGS_SDSSonly_UGC05354.fits</v>
      </c>
      <c r="C2489" s="4">
        <f>HL_d251to2arcmin_incllt60_table!J2489</f>
        <v>4.5399999999999998E-3</v>
      </c>
      <c r="D2489" t="str">
        <f>HL_d251to2arcmin_incllt60_table!I2489</f>
        <v>UGC05354</v>
      </c>
      <c r="E2489" t="str">
        <f>HL_d251to2arcmin_incllt60_table!K2489</f>
        <v>SABb</v>
      </c>
      <c r="F2489" t="str">
        <f>CONCATENATE("/home/ec2-user/galaxies/POGSSNR_SDSSonly_",HL_d251to2arcmin_incllt60_table!I2489,".fits")</f>
        <v>/home/ec2-user/galaxies/POGSSNR_SDSSonly_UGC05354.fits</v>
      </c>
      <c r="G2489">
        <v>0</v>
      </c>
      <c r="H2489">
        <v>2</v>
      </c>
    </row>
    <row r="2490" spans="1:8">
      <c r="A2490" s="5" t="s">
        <v>847</v>
      </c>
      <c r="B2490" t="str">
        <f>CONCATENATE("/home/ec2-user/galaxies/POGS_SDSSonly_",HL_d251to2arcmin_incllt60_table!I2490,".fits")</f>
        <v>/home/ec2-user/galaxies/POGS_SDSSonly_NGC3084.fits</v>
      </c>
      <c r="C2490" s="4">
        <f>HL_d251to2arcmin_incllt60_table!J2490</f>
        <v>7.966666666666667E-3</v>
      </c>
      <c r="D2490" t="str">
        <f>HL_d251to2arcmin_incllt60_table!I2490</f>
        <v>NGC3084</v>
      </c>
      <c r="E2490" t="str">
        <f>HL_d251to2arcmin_incllt60_table!K2490</f>
        <v>Sab</v>
      </c>
      <c r="F2490" t="str">
        <f>CONCATENATE("/home/ec2-user/galaxies/POGSSNR_SDSSonly_",HL_d251to2arcmin_incllt60_table!I2490,".fits")</f>
        <v>/home/ec2-user/galaxies/POGSSNR_SDSSonly_NGC3084.fits</v>
      </c>
      <c r="G2490">
        <v>0</v>
      </c>
      <c r="H2490">
        <v>2</v>
      </c>
    </row>
    <row r="2491" spans="1:8">
      <c r="A2491" s="5" t="s">
        <v>847</v>
      </c>
      <c r="B2491" t="str">
        <f>CONCATENATE("/home/ec2-user/galaxies/POGS_SDSSonly_",HL_d251to2arcmin_incllt60_table!I2491,".fits")</f>
        <v>/home/ec2-user/galaxies/POGS_SDSSonly_ESO499-028.fits</v>
      </c>
      <c r="C2491" s="4">
        <f>HL_d251to2arcmin_incllt60_table!J2491</f>
        <v>4.5186666666666667E-2</v>
      </c>
      <c r="D2491" t="str">
        <f>HL_d251to2arcmin_incllt60_table!I2491</f>
        <v>ESO499-028</v>
      </c>
      <c r="E2491" t="str">
        <f>HL_d251to2arcmin_incllt60_table!K2491</f>
        <v>S0</v>
      </c>
      <c r="F2491" t="str">
        <f>CONCATENATE("/home/ec2-user/galaxies/POGSSNR_SDSSonly_",HL_d251to2arcmin_incllt60_table!I2491,".fits")</f>
        <v>/home/ec2-user/galaxies/POGSSNR_SDSSonly_ESO499-028.fits</v>
      </c>
      <c r="G2491">
        <v>0</v>
      </c>
      <c r="H2491">
        <v>2</v>
      </c>
    </row>
    <row r="2492" spans="1:8">
      <c r="A2492" s="5" t="s">
        <v>847</v>
      </c>
      <c r="B2492" t="str">
        <f>CONCATENATE("/home/ec2-user/galaxies/POGS_SDSSonly_",HL_d251to2arcmin_incllt60_table!I2492,".fits")</f>
        <v>/home/ec2-user/galaxies/POGS_SDSSonly_PGC028871.fits</v>
      </c>
      <c r="C2492" s="4">
        <f>HL_d251to2arcmin_incllt60_table!J2492</f>
        <v>4.7406666666666666E-2</v>
      </c>
      <c r="D2492" t="str">
        <f>HL_d251to2arcmin_incllt60_table!I2492</f>
        <v>PGC028871</v>
      </c>
      <c r="E2492" t="str">
        <f>HL_d251to2arcmin_incllt60_table!K2492</f>
        <v>Sc</v>
      </c>
      <c r="F2492" t="str">
        <f>CONCATENATE("/home/ec2-user/galaxies/POGSSNR_SDSSonly_",HL_d251to2arcmin_incllt60_table!I2492,".fits")</f>
        <v>/home/ec2-user/galaxies/POGSSNR_SDSSonly_PGC028871.fits</v>
      </c>
      <c r="G2492">
        <v>0</v>
      </c>
      <c r="H2492">
        <v>2</v>
      </c>
    </row>
    <row r="2493" spans="1:8">
      <c r="A2493" s="5" t="s">
        <v>847</v>
      </c>
      <c r="B2493" t="str">
        <f>CONCATENATE("/home/ec2-user/galaxies/POGS_SDSSonly_",HL_d251to2arcmin_incllt60_table!I2493,".fits")</f>
        <v>/home/ec2-user/galaxies/POGS_SDSSonly_NGC3089.fits</v>
      </c>
      <c r="C2493" s="4">
        <f>HL_d251to2arcmin_incllt60_table!J2493</f>
        <v>8.4866666666666667E-3</v>
      </c>
      <c r="D2493" t="str">
        <f>HL_d251to2arcmin_incllt60_table!I2493</f>
        <v>NGC3089</v>
      </c>
      <c r="E2493" t="str">
        <f>HL_d251to2arcmin_incllt60_table!K2493</f>
        <v>SABb</v>
      </c>
      <c r="F2493" t="str">
        <f>CONCATENATE("/home/ec2-user/galaxies/POGSSNR_SDSSonly_",HL_d251to2arcmin_incllt60_table!I2493,".fits")</f>
        <v>/home/ec2-user/galaxies/POGSSNR_SDSSonly_NGC3089.fits</v>
      </c>
      <c r="G2493">
        <v>0</v>
      </c>
      <c r="H2493">
        <v>2</v>
      </c>
    </row>
    <row r="2494" spans="1:8">
      <c r="A2494" s="5" t="s">
        <v>847</v>
      </c>
      <c r="B2494" t="str">
        <f>CONCATENATE("/home/ec2-user/galaxies/POGS_SDSSonly_",HL_d251to2arcmin_incllt60_table!I2494,".fits")</f>
        <v>/home/ec2-user/galaxies/POGS_SDSSonly_NGC3074.fits</v>
      </c>
      <c r="C2494" s="4">
        <f>HL_d251to2arcmin_incllt60_table!J2494</f>
        <v>1.7600000000000001E-2</v>
      </c>
      <c r="D2494" t="str">
        <f>HL_d251to2arcmin_incllt60_table!I2494</f>
        <v>NGC3074</v>
      </c>
      <c r="E2494" t="str">
        <f>HL_d251to2arcmin_incllt60_table!K2494</f>
        <v>SABc</v>
      </c>
      <c r="F2494" t="str">
        <f>CONCATENATE("/home/ec2-user/galaxies/POGSSNR_SDSSonly_",HL_d251to2arcmin_incllt60_table!I2494,".fits")</f>
        <v>/home/ec2-user/galaxies/POGSSNR_SDSSonly_NGC3074.fits</v>
      </c>
      <c r="G2494">
        <v>0</v>
      </c>
      <c r="H2494">
        <v>2</v>
      </c>
    </row>
    <row r="2495" spans="1:8">
      <c r="A2495" s="5" t="s">
        <v>847</v>
      </c>
      <c r="B2495" t="str">
        <f>CONCATENATE("/home/ec2-user/galaxies/POGS_SDSSonly_",HL_d251to2arcmin_incllt60_table!I2495,".fits")</f>
        <v>/home/ec2-user/galaxies/POGS_SDSSonly_IC0585.fits</v>
      </c>
      <c r="C2495" s="4">
        <f>HL_d251to2arcmin_incllt60_table!J2495</f>
        <v>2.3939999999999999E-2</v>
      </c>
      <c r="D2495" t="str">
        <f>HL_d251to2arcmin_incllt60_table!I2495</f>
        <v>IC0585</v>
      </c>
      <c r="E2495" t="str">
        <f>HL_d251to2arcmin_incllt60_table!K2495</f>
        <v>E-SO</v>
      </c>
      <c r="F2495" t="str">
        <f>CONCATENATE("/home/ec2-user/galaxies/POGSSNR_SDSSonly_",HL_d251to2arcmin_incllt60_table!I2495,".fits")</f>
        <v>/home/ec2-user/galaxies/POGSSNR_SDSSonly_IC0585.fits</v>
      </c>
      <c r="G2495">
        <v>0</v>
      </c>
      <c r="H2495">
        <v>2</v>
      </c>
    </row>
    <row r="2496" spans="1:8">
      <c r="A2496" s="5" t="s">
        <v>847</v>
      </c>
      <c r="B2496" t="str">
        <f>CONCATENATE("/home/ec2-user/galaxies/POGS_SDSSonly_",HL_d251to2arcmin_incllt60_table!I2496,".fits")</f>
        <v>/home/ec2-user/galaxies/POGS_SDSSonly_PGC028896.fits</v>
      </c>
      <c r="C2496" s="4">
        <f>HL_d251to2arcmin_incllt60_table!J2496</f>
        <v>7.7756666666666668E-2</v>
      </c>
      <c r="D2496" t="str">
        <f>HL_d251to2arcmin_incllt60_table!I2496</f>
        <v>PGC028896</v>
      </c>
      <c r="E2496" t="str">
        <f>HL_d251to2arcmin_incllt60_table!K2496</f>
        <v>S?</v>
      </c>
      <c r="F2496" t="str">
        <f>CONCATENATE("/home/ec2-user/galaxies/POGSSNR_SDSSonly_",HL_d251to2arcmin_incllt60_table!I2496,".fits")</f>
        <v>/home/ec2-user/galaxies/POGSSNR_SDSSonly_PGC028896.fits</v>
      </c>
      <c r="G2496">
        <v>0</v>
      </c>
      <c r="H2496">
        <v>2</v>
      </c>
    </row>
    <row r="2497" spans="1:8">
      <c r="A2497" s="5" t="s">
        <v>847</v>
      </c>
      <c r="B2497" t="str">
        <f>CONCATENATE("/home/ec2-user/galaxies/POGS_SDSSonly_",HL_d251to2arcmin_incllt60_table!I2497,".fits")</f>
        <v>/home/ec2-user/galaxies/POGS_SDSSonly_UGC05368.fits</v>
      </c>
      <c r="C2497" s="4">
        <f>HL_d251to2arcmin_incllt60_table!J2497</f>
        <v>5.7966666666666666E-2</v>
      </c>
      <c r="D2497" t="str">
        <f>HL_d251to2arcmin_incllt60_table!I2497</f>
        <v>UGC05368</v>
      </c>
      <c r="E2497" t="str">
        <f>HL_d251to2arcmin_incllt60_table!K2497</f>
        <v>S0-a</v>
      </c>
      <c r="F2497" t="str">
        <f>CONCATENATE("/home/ec2-user/galaxies/POGSSNR_SDSSonly_",HL_d251to2arcmin_incllt60_table!I2497,".fits")</f>
        <v>/home/ec2-user/galaxies/POGSSNR_SDSSonly_UGC05368.fits</v>
      </c>
      <c r="G2497">
        <v>0</v>
      </c>
      <c r="H2497">
        <v>2</v>
      </c>
    </row>
    <row r="2498" spans="1:8">
      <c r="A2498" s="5" t="s">
        <v>847</v>
      </c>
      <c r="B2498" t="str">
        <f>CONCATENATE("/home/ec2-user/galaxies/POGS_SDSSonly_",HL_d251to2arcmin_incllt60_table!I2498,".fits")</f>
        <v>/home/ec2-user/galaxies/POGS_SDSSonly_NGC3090.fits</v>
      </c>
      <c r="C2498" s="4">
        <f>HL_d251to2arcmin_incllt60_table!J2498</f>
        <v>2.0133333333333333E-2</v>
      </c>
      <c r="D2498" t="str">
        <f>HL_d251to2arcmin_incllt60_table!I2498</f>
        <v>NGC3090</v>
      </c>
      <c r="E2498" t="str">
        <f>HL_d251to2arcmin_incllt60_table!K2498</f>
        <v>E</v>
      </c>
      <c r="F2498" t="str">
        <f>CONCATENATE("/home/ec2-user/galaxies/POGSSNR_SDSSonly_",HL_d251to2arcmin_incllt60_table!I2498,".fits")</f>
        <v>/home/ec2-user/galaxies/POGSSNR_SDSSonly_NGC3090.fits</v>
      </c>
      <c r="G2498">
        <v>0</v>
      </c>
      <c r="H2498">
        <v>2</v>
      </c>
    </row>
    <row r="2499" spans="1:8">
      <c r="A2499" s="5" t="s">
        <v>847</v>
      </c>
      <c r="B2499" t="str">
        <f>CONCATENATE("/home/ec2-user/galaxies/POGS_SDSSonly_",HL_d251to2arcmin_incllt60_table!I2499,".fits")</f>
        <v>/home/ec2-user/galaxies/POGS_SDSSonly_UGC05380.fits</v>
      </c>
      <c r="C2499" s="4">
        <f>HL_d251to2arcmin_incllt60_table!J2499</f>
        <v>2.0653333333333333E-2</v>
      </c>
      <c r="D2499" t="str">
        <f>HL_d251to2arcmin_incllt60_table!I2499</f>
        <v>UGC05380</v>
      </c>
      <c r="E2499" t="str">
        <f>HL_d251to2arcmin_incllt60_table!K2499</f>
        <v>Sab</v>
      </c>
      <c r="F2499" t="str">
        <f>CONCATENATE("/home/ec2-user/galaxies/POGSSNR_SDSSonly_",HL_d251to2arcmin_incllt60_table!I2499,".fits")</f>
        <v>/home/ec2-user/galaxies/POGSSNR_SDSSonly_UGC05380.fits</v>
      </c>
      <c r="G2499">
        <v>0</v>
      </c>
      <c r="H2499">
        <v>2</v>
      </c>
    </row>
    <row r="2500" spans="1:8">
      <c r="A2500" s="5" t="s">
        <v>847</v>
      </c>
      <c r="B2500" t="str">
        <f>CONCATENATE("/home/ec2-user/galaxies/POGS_SDSSonly_",HL_d251to2arcmin_incllt60_table!I2500,".fits")</f>
        <v>/home/ec2-user/galaxies/POGS_SDSSonly_NGC3096.fits</v>
      </c>
      <c r="C2500" s="4">
        <f>HL_d251to2arcmin_incllt60_table!J2500</f>
        <v>1.3716666666666667E-2</v>
      </c>
      <c r="D2500" t="str">
        <f>HL_d251to2arcmin_incllt60_table!I2500</f>
        <v>NGC3096</v>
      </c>
      <c r="E2500" t="str">
        <f>HL_d251to2arcmin_incllt60_table!K2500</f>
        <v>S0</v>
      </c>
      <c r="F2500" t="str">
        <f>CONCATENATE("/home/ec2-user/galaxies/POGSSNR_SDSSonly_",HL_d251to2arcmin_incllt60_table!I2500,".fits")</f>
        <v>/home/ec2-user/galaxies/POGSSNR_SDSSonly_NGC3096.fits</v>
      </c>
      <c r="G2500">
        <v>0</v>
      </c>
      <c r="H2500">
        <v>2</v>
      </c>
    </row>
    <row r="2501" spans="1:8">
      <c r="A2501" s="5" t="s">
        <v>847</v>
      </c>
      <c r="B2501" t="str">
        <f>CONCATENATE("/home/ec2-user/galaxies/POGS_SDSSonly_",HL_d251to2arcmin_incllt60_table!I2501,".fits")</f>
        <v>/home/ec2-user/galaxies/POGS_SDSSonly_PGC028954.fits</v>
      </c>
      <c r="C2501" s="4">
        <f>HL_d251to2arcmin_incllt60_table!J2501</f>
        <v>2.9956666666666666E-2</v>
      </c>
      <c r="D2501" t="str">
        <f>HL_d251to2arcmin_incllt60_table!I2501</f>
        <v>PGC028954</v>
      </c>
      <c r="E2501" t="str">
        <f>HL_d251to2arcmin_incllt60_table!K2501</f>
        <v>SABc</v>
      </c>
      <c r="F2501" t="str">
        <f>CONCATENATE("/home/ec2-user/galaxies/POGSSNR_SDSSonly_",HL_d251to2arcmin_incllt60_table!I2501,".fits")</f>
        <v>/home/ec2-user/galaxies/POGSSNR_SDSSonly_PGC028954.fits</v>
      </c>
      <c r="G2501">
        <v>0</v>
      </c>
      <c r="H2501">
        <v>2</v>
      </c>
    </row>
    <row r="2502" spans="1:8">
      <c r="A2502" s="5" t="s">
        <v>847</v>
      </c>
      <c r="B2502" t="str">
        <f>CONCATENATE("/home/ec2-user/galaxies/POGS_SDSSonly_",HL_d251to2arcmin_incllt60_table!I2502,".fits")</f>
        <v>/home/ec2-user/galaxies/POGS_SDSSonly_ESO435-029.fits</v>
      </c>
      <c r="C2502" s="4">
        <f>HL_d251to2arcmin_incllt60_table!J2502</f>
        <v>7.9633333333333327E-3</v>
      </c>
      <c r="D2502" t="str">
        <f>HL_d251to2arcmin_incllt60_table!I2502</f>
        <v>ESO435-029</v>
      </c>
      <c r="E2502" t="str">
        <f>HL_d251to2arcmin_incllt60_table!K2502</f>
        <v>SBc</v>
      </c>
      <c r="F2502" t="str">
        <f>CONCATENATE("/home/ec2-user/galaxies/POGSSNR_SDSSonly_",HL_d251to2arcmin_incllt60_table!I2502,".fits")</f>
        <v>/home/ec2-user/galaxies/POGSSNR_SDSSonly_ESO435-029.fits</v>
      </c>
      <c r="G2502">
        <v>0</v>
      </c>
      <c r="H2502">
        <v>2</v>
      </c>
    </row>
    <row r="2503" spans="1:8">
      <c r="A2503" s="5" t="s">
        <v>847</v>
      </c>
      <c r="B2503" t="str">
        <f>CONCATENATE("/home/ec2-user/galaxies/POGS_SDSSonly_",HL_d251to2arcmin_incllt60_table!I2503,".fits")</f>
        <v>/home/ec2-user/galaxies/POGS_SDSSonly_PGC028953.fits</v>
      </c>
      <c r="C2503" s="4">
        <f>HL_d251to2arcmin_incllt60_table!J2503</f>
        <v>3.4666666666666665E-2</v>
      </c>
      <c r="D2503" t="str">
        <f>HL_d251to2arcmin_incllt60_table!I2503</f>
        <v>PGC028953</v>
      </c>
      <c r="E2503" t="str">
        <f>HL_d251to2arcmin_incllt60_table!K2503</f>
        <v>E?</v>
      </c>
      <c r="F2503" t="str">
        <f>CONCATENATE("/home/ec2-user/galaxies/POGSSNR_SDSSonly_",HL_d251to2arcmin_incllt60_table!I2503,".fits")</f>
        <v>/home/ec2-user/galaxies/POGSSNR_SDSSonly_PGC028953.fits</v>
      </c>
      <c r="G2503">
        <v>0</v>
      </c>
      <c r="H2503">
        <v>2</v>
      </c>
    </row>
    <row r="2504" spans="1:8">
      <c r="A2504" s="5" t="s">
        <v>847</v>
      </c>
      <c r="B2504" t="str">
        <f>CONCATENATE("/home/ec2-user/galaxies/POGS_SDSSonly_",HL_d251to2arcmin_incllt60_table!I2504,".fits")</f>
        <v>/home/ec2-user/galaxies/POGS_SDSSonly_ESO566-043.fits</v>
      </c>
      <c r="C2504" s="4">
        <f>HL_d251to2arcmin_incllt60_table!J2504</f>
        <v>1.2370000000000001E-2</v>
      </c>
      <c r="D2504" t="str">
        <f>HL_d251to2arcmin_incllt60_table!I2504</f>
        <v>ESO566-043</v>
      </c>
      <c r="E2504" t="str">
        <f>HL_d251to2arcmin_incllt60_table!K2504</f>
        <v>S0-a</v>
      </c>
      <c r="F2504" t="str">
        <f>CONCATENATE("/home/ec2-user/galaxies/POGSSNR_SDSSonly_",HL_d251to2arcmin_incllt60_table!I2504,".fits")</f>
        <v>/home/ec2-user/galaxies/POGSSNR_SDSSonly_ESO566-043.fits</v>
      </c>
      <c r="G2504">
        <v>0</v>
      </c>
      <c r="H2504">
        <v>2</v>
      </c>
    </row>
    <row r="2505" spans="1:8">
      <c r="A2505" s="5" t="s">
        <v>847</v>
      </c>
      <c r="B2505" t="str">
        <f>CONCATENATE("/home/ec2-user/galaxies/POGS_SDSSonly_",HL_d251to2arcmin_incllt60_table!I2505,".fits")</f>
        <v>/home/ec2-user/galaxies/POGS_SDSSonly_NGC3073.fits</v>
      </c>
      <c r="C2505" s="4">
        <f>HL_d251to2arcmin_incllt60_table!J2505</f>
        <v>4.7400000000000003E-3</v>
      </c>
      <c r="D2505" t="str">
        <f>HL_d251to2arcmin_incllt60_table!I2505</f>
        <v>NGC3073</v>
      </c>
      <c r="E2505" t="str">
        <f>HL_d251to2arcmin_incllt60_table!K2505</f>
        <v>E-SO</v>
      </c>
      <c r="F2505" t="str">
        <f>CONCATENATE("/home/ec2-user/galaxies/POGSSNR_SDSSonly_",HL_d251to2arcmin_incllt60_table!I2505,".fits")</f>
        <v>/home/ec2-user/galaxies/POGSSNR_SDSSonly_NGC3073.fits</v>
      </c>
      <c r="G2505">
        <v>0</v>
      </c>
      <c r="H2505">
        <v>2</v>
      </c>
    </row>
    <row r="2506" spans="1:8">
      <c r="A2506" s="5" t="s">
        <v>847</v>
      </c>
      <c r="B2506" t="str">
        <f>CONCATENATE("/home/ec2-user/galaxies/POGS_SDSSonly_",HL_d251to2arcmin_incllt60_table!I2506,".fits")</f>
        <v>/home/ec2-user/galaxies/POGS_SDSSonly_PGC3081678.fits</v>
      </c>
      <c r="C2506" s="4">
        <f>HL_d251to2arcmin_incllt60_table!J2506</f>
        <v>4.782666666666667E-2</v>
      </c>
      <c r="D2506" t="str">
        <f>HL_d251to2arcmin_incllt60_table!I2506</f>
        <v>PGC3081678</v>
      </c>
      <c r="E2506" t="str">
        <f>HL_d251to2arcmin_incllt60_table!K2506</f>
        <v>S0</v>
      </c>
      <c r="F2506" t="str">
        <f>CONCATENATE("/home/ec2-user/galaxies/POGSSNR_SDSSonly_",HL_d251to2arcmin_incllt60_table!I2506,".fits")</f>
        <v>/home/ec2-user/galaxies/POGSSNR_SDSSonly_PGC3081678.fits</v>
      </c>
      <c r="G2506">
        <v>0</v>
      </c>
      <c r="H2506">
        <v>2</v>
      </c>
    </row>
    <row r="2507" spans="1:8">
      <c r="A2507" s="5" t="s">
        <v>847</v>
      </c>
      <c r="B2507" t="str">
        <f>CONCATENATE("/home/ec2-user/galaxies/POGS_SDSSonly_",HL_d251to2arcmin_incllt60_table!I2507,".fits")</f>
        <v>/home/ec2-user/galaxies/POGS_SDSSonly_NGC3088.fits</v>
      </c>
      <c r="C2507" s="4">
        <f>HL_d251to2arcmin_incllt60_table!J2507</f>
        <v>2.3689999999999999E-2</v>
      </c>
      <c r="D2507" t="str">
        <f>HL_d251to2arcmin_incllt60_table!I2507</f>
        <v>NGC3088</v>
      </c>
      <c r="E2507" t="str">
        <f>HL_d251to2arcmin_incllt60_table!K2507</f>
        <v>Unk</v>
      </c>
      <c r="F2507" t="str">
        <f>CONCATENATE("/home/ec2-user/galaxies/POGSSNR_SDSSonly_",HL_d251to2arcmin_incllt60_table!I2507,".fits")</f>
        <v>/home/ec2-user/galaxies/POGSSNR_SDSSonly_NGC3088.fits</v>
      </c>
      <c r="G2507">
        <v>0</v>
      </c>
      <c r="H2507">
        <v>2</v>
      </c>
    </row>
    <row r="2508" spans="1:8">
      <c r="A2508" s="5" t="s">
        <v>847</v>
      </c>
      <c r="B2508" t="str">
        <f>CONCATENATE("/home/ec2-user/galaxies/POGS_SDSSonly_",HL_d251to2arcmin_incllt60_table!I2508,".fits")</f>
        <v>/home/ec2-user/galaxies/POGS_SDSSonly_SDSSJ100120.84+284501.5.fits</v>
      </c>
      <c r="C2508" s="4">
        <f>HL_d251to2arcmin_incllt60_table!J2508</f>
        <v>0</v>
      </c>
      <c r="D2508" t="str">
        <f>HL_d251to2arcmin_incllt60_table!I2508</f>
        <v>SDSSJ100120.84+284501.5</v>
      </c>
      <c r="E2508" t="str">
        <f>HL_d251to2arcmin_incllt60_table!K2508</f>
        <v>Unk</v>
      </c>
      <c r="F2508" t="str">
        <f>CONCATENATE("/home/ec2-user/galaxies/POGSSNR_SDSSonly_",HL_d251to2arcmin_incllt60_table!I2508,".fits")</f>
        <v>/home/ec2-user/galaxies/POGSSNR_SDSSonly_SDSSJ100120.84+284501.5.fits</v>
      </c>
      <c r="G2508">
        <v>0</v>
      </c>
      <c r="H2508">
        <v>2</v>
      </c>
    </row>
    <row r="2509" spans="1:8">
      <c r="A2509" s="5" t="s">
        <v>847</v>
      </c>
      <c r="B2509" t="str">
        <f>CONCATENATE("/home/ec2-user/galaxies/POGS_SDSSonly_",HL_d251to2arcmin_incllt60_table!I2509,".fits")</f>
        <v>/home/ec2-user/galaxies/POGS_SDSSonly_NGC3094.fits</v>
      </c>
      <c r="C2509" s="4">
        <f>HL_d251to2arcmin_incllt60_table!J2509</f>
        <v>8.1899999999999994E-3</v>
      </c>
      <c r="D2509" t="str">
        <f>HL_d251to2arcmin_incllt60_table!I2509</f>
        <v>NGC3094</v>
      </c>
      <c r="E2509" t="str">
        <f>HL_d251to2arcmin_incllt60_table!K2509</f>
        <v>SBa</v>
      </c>
      <c r="F2509" t="str">
        <f>CONCATENATE("/home/ec2-user/galaxies/POGSSNR_SDSSonly_",HL_d251to2arcmin_incllt60_table!I2509,".fits")</f>
        <v>/home/ec2-user/galaxies/POGSSNR_SDSSonly_NGC3094.fits</v>
      </c>
      <c r="G2509">
        <v>0</v>
      </c>
      <c r="H2509">
        <v>2</v>
      </c>
    </row>
    <row r="2510" spans="1:8">
      <c r="A2510" s="5" t="s">
        <v>847</v>
      </c>
      <c r="B2510" t="str">
        <f>CONCATENATE("/home/ec2-user/galaxies/POGS_SDSSonly_",HL_d251to2arcmin_incllt60_table!I2510,".fits")</f>
        <v>/home/ec2-user/galaxies/POGS_SDSSonly_PGC029011.fits</v>
      </c>
      <c r="C2510" s="4">
        <f>HL_d251to2arcmin_incllt60_table!J2510</f>
        <v>2.8673333333333332E-2</v>
      </c>
      <c r="D2510" t="str">
        <f>HL_d251to2arcmin_incllt60_table!I2510</f>
        <v>PGC029011</v>
      </c>
      <c r="E2510" t="str">
        <f>HL_d251to2arcmin_incllt60_table!K2510</f>
        <v>S0</v>
      </c>
      <c r="F2510" t="str">
        <f>CONCATENATE("/home/ec2-user/galaxies/POGSSNR_SDSSonly_",HL_d251to2arcmin_incllt60_table!I2510,".fits")</f>
        <v>/home/ec2-user/galaxies/POGSSNR_SDSSonly_PGC029011.fits</v>
      </c>
      <c r="G2510">
        <v>0</v>
      </c>
      <c r="H2510">
        <v>2</v>
      </c>
    </row>
    <row r="2511" spans="1:8">
      <c r="A2511" s="5" t="s">
        <v>847</v>
      </c>
      <c r="B2511" t="str">
        <f>CONCATENATE("/home/ec2-user/galaxies/POGS_SDSSonly_",HL_d251to2arcmin_incllt60_table!I2511,".fits")</f>
        <v>/home/ec2-user/galaxies/POGS_SDSSonly_IC2534.fits</v>
      </c>
      <c r="C2511" s="4">
        <f>HL_d251to2arcmin_incllt60_table!J2511</f>
        <v>8.7566666666666661E-3</v>
      </c>
      <c r="D2511" t="str">
        <f>HL_d251to2arcmin_incllt60_table!I2511</f>
        <v>IC2534</v>
      </c>
      <c r="E2511" t="str">
        <f>HL_d251to2arcmin_incllt60_table!K2511</f>
        <v>S0-a</v>
      </c>
      <c r="F2511" t="str">
        <f>CONCATENATE("/home/ec2-user/galaxies/POGSSNR_SDSSonly_",HL_d251to2arcmin_incllt60_table!I2511,".fits")</f>
        <v>/home/ec2-user/galaxies/POGSSNR_SDSSonly_IC2534.fits</v>
      </c>
      <c r="G2511">
        <v>0</v>
      </c>
      <c r="H2511">
        <v>2</v>
      </c>
    </row>
    <row r="2512" spans="1:8">
      <c r="A2512" s="5" t="s">
        <v>847</v>
      </c>
      <c r="B2512" t="str">
        <f>CONCATENATE("/home/ec2-user/galaxies/POGS_SDSSonly_",HL_d251to2arcmin_incllt60_table!I2512,".fits")</f>
        <v>/home/ec2-user/galaxies/POGS_SDSSonly_UGC05395.fits</v>
      </c>
      <c r="C2512" s="4">
        <f>HL_d251to2arcmin_incllt60_table!J2512</f>
        <v>2.1100000000000001E-2</v>
      </c>
      <c r="D2512" t="str">
        <f>HL_d251to2arcmin_incllt60_table!I2512</f>
        <v>UGC05395</v>
      </c>
      <c r="E2512" t="str">
        <f>HL_d251to2arcmin_incllt60_table!K2512</f>
        <v>E-SO</v>
      </c>
      <c r="F2512" t="str">
        <f>CONCATENATE("/home/ec2-user/galaxies/POGSSNR_SDSSonly_",HL_d251to2arcmin_incllt60_table!I2512,".fits")</f>
        <v>/home/ec2-user/galaxies/POGSSNR_SDSSonly_UGC05395.fits</v>
      </c>
      <c r="G2512">
        <v>0</v>
      </c>
      <c r="H2512">
        <v>2</v>
      </c>
    </row>
    <row r="2513" spans="1:8">
      <c r="A2513" s="5" t="s">
        <v>847</v>
      </c>
      <c r="B2513" t="str">
        <f>CONCATENATE("/home/ec2-user/galaxies/POGS_SDSSonly_",HL_d251to2arcmin_incllt60_table!I2513,".fits")</f>
        <v>/home/ec2-user/galaxies/POGS_SDSSonly_NGC3065.fits</v>
      </c>
      <c r="C2513" s="4">
        <f>HL_d251to2arcmin_incllt60_table!J2513</f>
        <v>7.5233333333333333E-3</v>
      </c>
      <c r="D2513" t="str">
        <f>HL_d251to2arcmin_incllt60_table!I2513</f>
        <v>NGC3065</v>
      </c>
      <c r="E2513" t="str">
        <f>HL_d251to2arcmin_incllt60_table!K2513</f>
        <v>S0</v>
      </c>
      <c r="F2513" t="str">
        <f>CONCATENATE("/home/ec2-user/galaxies/POGSSNR_SDSSonly_",HL_d251to2arcmin_incllt60_table!I2513,".fits")</f>
        <v>/home/ec2-user/galaxies/POGSSNR_SDSSonly_NGC3065.fits</v>
      </c>
      <c r="G2513">
        <v>0</v>
      </c>
      <c r="H2513">
        <v>2</v>
      </c>
    </row>
    <row r="2514" spans="1:8">
      <c r="A2514" s="5" t="s">
        <v>847</v>
      </c>
      <c r="B2514" t="str">
        <f>CONCATENATE("/home/ec2-user/galaxies/POGS_SDSSonly_",HL_d251to2arcmin_incllt60_table!I2514,".fits")</f>
        <v>/home/ec2-user/galaxies/POGS_SDSSonly_NGC3066.fits</v>
      </c>
      <c r="C2514" s="4">
        <f>HL_d251to2arcmin_incllt60_table!J2514</f>
        <v>7.8833333333333325E-3</v>
      </c>
      <c r="D2514" t="str">
        <f>HL_d251to2arcmin_incllt60_table!I2514</f>
        <v>NGC3066</v>
      </c>
      <c r="E2514" t="str">
        <f>HL_d251to2arcmin_incllt60_table!K2514</f>
        <v>SABb</v>
      </c>
      <c r="F2514" t="str">
        <f>CONCATENATE("/home/ec2-user/galaxies/POGSSNR_SDSSonly_",HL_d251to2arcmin_incllt60_table!I2514,".fits")</f>
        <v>/home/ec2-user/galaxies/POGSSNR_SDSSonly_NGC3066.fits</v>
      </c>
      <c r="G2514">
        <v>0</v>
      </c>
      <c r="H2514">
        <v>2</v>
      </c>
    </row>
    <row r="2515" spans="1:8">
      <c r="A2515" s="5" t="s">
        <v>847</v>
      </c>
      <c r="B2515" t="str">
        <f>CONCATENATE("/home/ec2-user/galaxies/POGS_SDSSonly_",HL_d251to2arcmin_incllt60_table!I2515,".fits")</f>
        <v>/home/ec2-user/galaxies/POGS_SDSSonly_UGC05400.fits</v>
      </c>
      <c r="C2515" s="4">
        <f>HL_d251to2arcmin_incllt60_table!J2515</f>
        <v>2.3789999999999999E-2</v>
      </c>
      <c r="D2515" t="str">
        <f>HL_d251to2arcmin_incllt60_table!I2515</f>
        <v>UGC05400</v>
      </c>
      <c r="E2515" t="str">
        <f>HL_d251to2arcmin_incllt60_table!K2515</f>
        <v>S0</v>
      </c>
      <c r="F2515" t="str">
        <f>CONCATENATE("/home/ec2-user/galaxies/POGSSNR_SDSSonly_",HL_d251to2arcmin_incllt60_table!I2515,".fits")</f>
        <v>/home/ec2-user/galaxies/POGSSNR_SDSSonly_UGC05400.fits</v>
      </c>
      <c r="G2515">
        <v>0</v>
      </c>
      <c r="H2515">
        <v>2</v>
      </c>
    </row>
    <row r="2516" spans="1:8">
      <c r="A2516" s="5" t="s">
        <v>847</v>
      </c>
      <c r="B2516" t="str">
        <f>CONCATENATE("/home/ec2-user/galaxies/POGS_SDSSonly_",HL_d251to2arcmin_incllt60_table!I2516,".fits")</f>
        <v>/home/ec2-user/galaxies/POGS_SDSSonly_ESO262-015.fits</v>
      </c>
      <c r="C2516" s="4">
        <f>HL_d251to2arcmin_incllt60_table!J2516</f>
        <v>1.0733333333333333E-2</v>
      </c>
      <c r="D2516" t="str">
        <f>HL_d251to2arcmin_incllt60_table!I2516</f>
        <v>ESO262-015</v>
      </c>
      <c r="E2516" t="str">
        <f>HL_d251to2arcmin_incllt60_table!K2516</f>
        <v>SBab</v>
      </c>
      <c r="F2516" t="str">
        <f>CONCATENATE("/home/ec2-user/galaxies/POGSSNR_SDSSonly_",HL_d251to2arcmin_incllt60_table!I2516,".fits")</f>
        <v>/home/ec2-user/galaxies/POGSSNR_SDSSonly_ESO262-015.fits</v>
      </c>
      <c r="G2516">
        <v>0</v>
      </c>
      <c r="H2516">
        <v>2</v>
      </c>
    </row>
    <row r="2517" spans="1:8">
      <c r="A2517" s="5" t="s">
        <v>847</v>
      </c>
      <c r="B2517" t="str">
        <f>CONCATENATE("/home/ec2-user/galaxies/POGS_SDSSonly_",HL_d251to2arcmin_incllt60_table!I2517,".fits")</f>
        <v>/home/ec2-user/galaxies/POGS_SDSSonly_ESO316-020.fits</v>
      </c>
      <c r="C2517" s="4">
        <f>HL_d251to2arcmin_incllt60_table!J2517</f>
        <v>4.1333333333333333E-2</v>
      </c>
      <c r="D2517" t="str">
        <f>HL_d251to2arcmin_incllt60_table!I2517</f>
        <v>ESO316-020</v>
      </c>
      <c r="E2517" t="str">
        <f>HL_d251to2arcmin_incllt60_table!K2517</f>
        <v>Sab</v>
      </c>
      <c r="F2517" t="str">
        <f>CONCATENATE("/home/ec2-user/galaxies/POGSSNR_SDSSonly_",HL_d251to2arcmin_incllt60_table!I2517,".fits")</f>
        <v>/home/ec2-user/galaxies/POGSSNR_SDSSonly_ESO316-020.fits</v>
      </c>
      <c r="G2517">
        <v>0</v>
      </c>
      <c r="H2517">
        <v>2</v>
      </c>
    </row>
    <row r="2518" spans="1:8">
      <c r="A2518" s="5" t="s">
        <v>847</v>
      </c>
      <c r="B2518" t="str">
        <f>CONCATENATE("/home/ec2-user/galaxies/POGS_SDSSonly_",HL_d251to2arcmin_incllt60_table!I2518,".fits")</f>
        <v>/home/ec2-user/galaxies/POGS_SDSSonly_ESO567-010.fits</v>
      </c>
      <c r="C2518" s="4">
        <f>HL_d251to2arcmin_incllt60_table!J2518</f>
        <v>9.7900000000000001E-3</v>
      </c>
      <c r="D2518" t="str">
        <f>HL_d251to2arcmin_incllt60_table!I2518</f>
        <v>ESO567-010</v>
      </c>
      <c r="E2518" t="str">
        <f>HL_d251to2arcmin_incllt60_table!K2518</f>
        <v>Sc</v>
      </c>
      <c r="F2518" t="str">
        <f>CONCATENATE("/home/ec2-user/galaxies/POGSSNR_SDSSonly_",HL_d251to2arcmin_incllt60_table!I2518,".fits")</f>
        <v>/home/ec2-user/galaxies/POGSSNR_SDSSonly_ESO567-010.fits</v>
      </c>
      <c r="G2518">
        <v>0</v>
      </c>
      <c r="H2518">
        <v>2</v>
      </c>
    </row>
    <row r="2519" spans="1:8">
      <c r="A2519" s="5" t="s">
        <v>847</v>
      </c>
      <c r="B2519" t="str">
        <f>CONCATENATE("/home/ec2-user/galaxies/POGS_SDSSonly_",HL_d251to2arcmin_incllt60_table!I2519,".fits")</f>
        <v>/home/ec2-user/galaxies/POGS_SDSSonly_NGC3149.fits</v>
      </c>
      <c r="C2519" s="4">
        <f>HL_d251to2arcmin_incllt60_table!J2519</f>
        <v>5.7666666666666665E-3</v>
      </c>
      <c r="D2519" t="str">
        <f>HL_d251to2arcmin_incllt60_table!I2519</f>
        <v>NGC3149</v>
      </c>
      <c r="E2519" t="str">
        <f>HL_d251to2arcmin_incllt60_table!K2519</f>
        <v>Sb</v>
      </c>
      <c r="F2519" t="str">
        <f>CONCATENATE("/home/ec2-user/galaxies/POGSSNR_SDSSonly_",HL_d251to2arcmin_incllt60_table!I2519,".fits")</f>
        <v>/home/ec2-user/galaxies/POGSSNR_SDSSonly_NGC3149.fits</v>
      </c>
      <c r="G2519">
        <v>0</v>
      </c>
      <c r="H2519">
        <v>2</v>
      </c>
    </row>
    <row r="2520" spans="1:8">
      <c r="A2520" s="5" t="s">
        <v>847</v>
      </c>
      <c r="B2520" t="str">
        <f>CONCATENATE("/home/ec2-user/galaxies/POGS_SDSSonly_",HL_d251to2arcmin_incllt60_table!I2520,".fits")</f>
        <v>/home/ec2-user/galaxies/POGS_SDSSonly_PGC029168.fits</v>
      </c>
      <c r="C2520" s="4">
        <f>HL_d251to2arcmin_incllt60_table!J2520</f>
        <v>4.2586666666666669E-2</v>
      </c>
      <c r="D2520" t="str">
        <f>HL_d251to2arcmin_incllt60_table!I2520</f>
        <v>PGC029168</v>
      </c>
      <c r="E2520" t="str">
        <f>HL_d251to2arcmin_incllt60_table!K2520</f>
        <v>E</v>
      </c>
      <c r="F2520" t="str">
        <f>CONCATENATE("/home/ec2-user/galaxies/POGSSNR_SDSSonly_",HL_d251to2arcmin_incllt60_table!I2520,".fits")</f>
        <v>/home/ec2-user/galaxies/POGSSNR_SDSSonly_PGC029168.fits</v>
      </c>
      <c r="G2520">
        <v>0</v>
      </c>
      <c r="H2520">
        <v>2</v>
      </c>
    </row>
    <row r="2521" spans="1:8">
      <c r="A2521" s="5" t="s">
        <v>847</v>
      </c>
      <c r="B2521" t="str">
        <f>CONCATENATE("/home/ec2-user/galaxies/POGS_SDSSonly_",HL_d251to2arcmin_incllt60_table!I2521,".fits")</f>
        <v>/home/ec2-user/galaxies/POGS_SDSSonly_PGC029200.fits</v>
      </c>
      <c r="C2521" s="4">
        <f>HL_d251to2arcmin_incllt60_table!J2521</f>
        <v>6.0366666666666667E-3</v>
      </c>
      <c r="D2521" t="str">
        <f>HL_d251to2arcmin_incllt60_table!I2521</f>
        <v>PGC029200</v>
      </c>
      <c r="E2521" t="str">
        <f>HL_d251to2arcmin_incllt60_table!K2521</f>
        <v>S0</v>
      </c>
      <c r="F2521" t="str">
        <f>CONCATENATE("/home/ec2-user/galaxies/POGSSNR_SDSSonly_",HL_d251to2arcmin_incllt60_table!I2521,".fits")</f>
        <v>/home/ec2-user/galaxies/POGSSNR_SDSSonly_PGC029200.fits</v>
      </c>
      <c r="G2521">
        <v>0</v>
      </c>
      <c r="H2521">
        <v>2</v>
      </c>
    </row>
    <row r="2522" spans="1:8">
      <c r="A2522" s="5" t="s">
        <v>847</v>
      </c>
      <c r="B2522" t="str">
        <f>CONCATENATE("/home/ec2-user/galaxies/POGS_SDSSonly_",HL_d251to2arcmin_incllt60_table!I2522,".fits")</f>
        <v>/home/ec2-user/galaxies/POGS_SDSSonly_ESO037-009.fits</v>
      </c>
      <c r="C2522" s="4">
        <f>HL_d251to2arcmin_incllt60_table!J2522</f>
        <v>1.6503333333333332E-2</v>
      </c>
      <c r="D2522" t="str">
        <f>HL_d251to2arcmin_incllt60_table!I2522</f>
        <v>ESO037-009</v>
      </c>
      <c r="E2522" t="str">
        <f>HL_d251to2arcmin_incllt60_table!K2522</f>
        <v>S0</v>
      </c>
      <c r="F2522" t="str">
        <f>CONCATENATE("/home/ec2-user/galaxies/POGSSNR_SDSSonly_",HL_d251to2arcmin_incllt60_table!I2522,".fits")</f>
        <v>/home/ec2-user/galaxies/POGSSNR_SDSSonly_ESO037-009.fits</v>
      </c>
      <c r="G2522">
        <v>0</v>
      </c>
      <c r="H2522">
        <v>2</v>
      </c>
    </row>
    <row r="2523" spans="1:8">
      <c r="A2523" s="5" t="s">
        <v>847</v>
      </c>
      <c r="B2523" t="str">
        <f>CONCATENATE("/home/ec2-user/galaxies/POGS_SDSSonly_",HL_d251to2arcmin_incllt60_table!I2523,".fits")</f>
        <v>/home/ec2-user/galaxies/POGS_SDSSonly_UGC05427.fits</v>
      </c>
      <c r="C2523" s="4">
        <f>HL_d251to2arcmin_incllt60_table!J2523</f>
        <v>1.9933333333333335E-3</v>
      </c>
      <c r="D2523" t="str">
        <f>HL_d251to2arcmin_incllt60_table!I2523</f>
        <v>UGC05427</v>
      </c>
      <c r="E2523" t="str">
        <f>HL_d251to2arcmin_incllt60_table!K2523</f>
        <v>SABd</v>
      </c>
      <c r="F2523" t="str">
        <f>CONCATENATE("/home/ec2-user/galaxies/POGSSNR_SDSSonly_",HL_d251to2arcmin_incllt60_table!I2523,".fits")</f>
        <v>/home/ec2-user/galaxies/POGSSNR_SDSSonly_UGC05427.fits</v>
      </c>
      <c r="G2523">
        <v>0</v>
      </c>
      <c r="H2523">
        <v>2</v>
      </c>
    </row>
    <row r="2524" spans="1:8">
      <c r="A2524" s="5" t="s">
        <v>847</v>
      </c>
      <c r="B2524" t="str">
        <f>CONCATENATE("/home/ec2-user/galaxies/POGS_SDSSonly_",HL_d251to2arcmin_incllt60_table!I2524,".fits")</f>
        <v>/home/ec2-user/galaxies/POGS_SDSSonly_UGC05422.fits</v>
      </c>
      <c r="C2524" s="4">
        <f>HL_d251to2arcmin_incllt60_table!J2524</f>
        <v>4.5039999999999997E-2</v>
      </c>
      <c r="D2524" t="str">
        <f>HL_d251to2arcmin_incllt60_table!I2524</f>
        <v>UGC05422</v>
      </c>
      <c r="E2524" t="str">
        <f>HL_d251to2arcmin_incllt60_table!K2524</f>
        <v>Sb</v>
      </c>
      <c r="F2524" t="str">
        <f>CONCATENATE("/home/ec2-user/galaxies/POGSSNR_SDSSonly_",HL_d251to2arcmin_incllt60_table!I2524,".fits")</f>
        <v>/home/ec2-user/galaxies/POGSSNR_SDSSonly_UGC05422.fits</v>
      </c>
      <c r="G2524">
        <v>0</v>
      </c>
      <c r="H2524">
        <v>2</v>
      </c>
    </row>
    <row r="2525" spans="1:8">
      <c r="A2525" s="5" t="s">
        <v>847</v>
      </c>
      <c r="B2525" t="str">
        <f>CONCATENATE("/home/ec2-user/galaxies/POGS_SDSSonly_",HL_d251to2arcmin_incllt60_table!I2525,".fits")</f>
        <v>/home/ec2-user/galaxies/POGS_SDSSonly_UGC05432.fits</v>
      </c>
      <c r="C2525" s="4">
        <f>HL_d251to2arcmin_incllt60_table!J2525</f>
        <v>1.3183333333333333E-2</v>
      </c>
      <c r="D2525" t="str">
        <f>HL_d251to2arcmin_incllt60_table!I2525</f>
        <v>UGC05432</v>
      </c>
      <c r="E2525" t="str">
        <f>HL_d251to2arcmin_incllt60_table!K2525</f>
        <v>E</v>
      </c>
      <c r="F2525" t="str">
        <f>CONCATENATE("/home/ec2-user/galaxies/POGSSNR_SDSSonly_",HL_d251to2arcmin_incllt60_table!I2525,".fits")</f>
        <v>/home/ec2-user/galaxies/POGSSNR_SDSSonly_UGC05432.fits</v>
      </c>
      <c r="G2525">
        <v>0</v>
      </c>
      <c r="H2525">
        <v>2</v>
      </c>
    </row>
    <row r="2526" spans="1:8">
      <c r="A2526" s="5" t="s">
        <v>847</v>
      </c>
      <c r="B2526" t="str">
        <f>CONCATENATE("/home/ec2-user/galaxies/POGS_SDSSonly_",HL_d251to2arcmin_incllt60_table!I2526,".fits")</f>
        <v>/home/ec2-user/galaxies/POGS_SDSSonly_UGC05402.fits</v>
      </c>
      <c r="C2526" s="4">
        <f>HL_d251to2arcmin_incllt60_table!J2526</f>
        <v>3.0846666666666668E-2</v>
      </c>
      <c r="D2526" t="str">
        <f>HL_d251to2arcmin_incllt60_table!I2526</f>
        <v>UGC05402</v>
      </c>
      <c r="E2526" t="str">
        <f>HL_d251to2arcmin_incllt60_table!K2526</f>
        <v>Sb</v>
      </c>
      <c r="F2526" t="str">
        <f>CONCATENATE("/home/ec2-user/galaxies/POGSSNR_SDSSonly_",HL_d251to2arcmin_incllt60_table!I2526,".fits")</f>
        <v>/home/ec2-user/galaxies/POGSSNR_SDSSonly_UGC05402.fits</v>
      </c>
      <c r="G2526">
        <v>0</v>
      </c>
      <c r="H2526">
        <v>2</v>
      </c>
    </row>
    <row r="2527" spans="1:8">
      <c r="A2527" s="5" t="s">
        <v>847</v>
      </c>
      <c r="B2527" t="str">
        <f>CONCATENATE("/home/ec2-user/galaxies/POGS_SDSSonly_",HL_d251to2arcmin_incllt60_table!I2527,".fits")</f>
        <v>/home/ec2-user/galaxies/POGS_SDSSonly_UGC05434.fits</v>
      </c>
      <c r="C2527" s="4">
        <f>HL_d251to2arcmin_incllt60_table!J2527</f>
        <v>1.8870000000000001E-2</v>
      </c>
      <c r="D2527" t="str">
        <f>HL_d251to2arcmin_incllt60_table!I2527</f>
        <v>UGC05434</v>
      </c>
      <c r="E2527" t="str">
        <f>HL_d251to2arcmin_incllt60_table!K2527</f>
        <v>SABb</v>
      </c>
      <c r="F2527" t="str">
        <f>CONCATENATE("/home/ec2-user/galaxies/POGSSNR_SDSSonly_",HL_d251to2arcmin_incllt60_table!I2527,".fits")</f>
        <v>/home/ec2-user/galaxies/POGSSNR_SDSSonly_UGC05434.fits</v>
      </c>
      <c r="G2527">
        <v>0</v>
      </c>
      <c r="H2527">
        <v>2</v>
      </c>
    </row>
    <row r="2528" spans="1:8">
      <c r="A2528" s="5" t="s">
        <v>847</v>
      </c>
      <c r="B2528" t="str">
        <f>CONCATENATE("/home/ec2-user/galaxies/POGS_SDSSonly_",HL_d251to2arcmin_incllt60_table!I2528,".fits")</f>
        <v>/home/ec2-user/galaxies/POGS_SDSSonly_PGC1072167.fits</v>
      </c>
      <c r="C2528" s="4">
        <f>HL_d251to2arcmin_incllt60_table!J2528</f>
        <v>0</v>
      </c>
      <c r="D2528" t="str">
        <f>HL_d251to2arcmin_incllt60_table!I2528</f>
        <v>PGC1072167</v>
      </c>
      <c r="E2528" t="str">
        <f>HL_d251to2arcmin_incllt60_table!K2528</f>
        <v>Unk</v>
      </c>
      <c r="F2528" t="str">
        <f>CONCATENATE("/home/ec2-user/galaxies/POGSSNR_SDSSonly_",HL_d251to2arcmin_incllt60_table!I2528,".fits")</f>
        <v>/home/ec2-user/galaxies/POGSSNR_SDSSonly_PGC1072167.fits</v>
      </c>
      <c r="G2528">
        <v>0</v>
      </c>
      <c r="H2528">
        <v>2</v>
      </c>
    </row>
    <row r="2529" spans="1:8">
      <c r="A2529" s="5" t="s">
        <v>847</v>
      </c>
      <c r="B2529" t="str">
        <f>CONCATENATE("/home/ec2-user/galaxies/POGS_SDSSonly_",HL_d251to2arcmin_incllt60_table!I2529,".fits")</f>
        <v>/home/ec2-user/galaxies/POGS_SDSSonly_NGC3120.fits</v>
      </c>
      <c r="C2529" s="4">
        <f>HL_d251to2arcmin_incllt60_table!J2529</f>
        <v>8.7066666666666664E-3</v>
      </c>
      <c r="D2529" t="str">
        <f>HL_d251to2arcmin_incllt60_table!I2529</f>
        <v>NGC3120</v>
      </c>
      <c r="E2529" t="str">
        <f>HL_d251to2arcmin_incllt60_table!K2529</f>
        <v>SABb</v>
      </c>
      <c r="F2529" t="str">
        <f>CONCATENATE("/home/ec2-user/galaxies/POGSSNR_SDSSonly_",HL_d251to2arcmin_incllt60_table!I2529,".fits")</f>
        <v>/home/ec2-user/galaxies/POGSSNR_SDSSonly_NGC3120.fits</v>
      </c>
      <c r="G2529">
        <v>0</v>
      </c>
      <c r="H2529">
        <v>2</v>
      </c>
    </row>
    <row r="2530" spans="1:8">
      <c r="A2530" s="5" t="s">
        <v>847</v>
      </c>
      <c r="B2530" t="str">
        <f>CONCATENATE("/home/ec2-user/galaxies/POGS_SDSSonly_",HL_d251to2arcmin_incllt60_table!I2530,".fits")</f>
        <v>/home/ec2-user/galaxies/POGS_SDSSonly_NGC3057.fits</v>
      </c>
      <c r="C2530" s="4">
        <f>HL_d251to2arcmin_incllt60_table!J2530</f>
        <v>5.9966666666666666E-3</v>
      </c>
      <c r="D2530" t="str">
        <f>HL_d251to2arcmin_incllt60_table!I2530</f>
        <v>NGC3057</v>
      </c>
      <c r="E2530" t="str">
        <f>HL_d251to2arcmin_incllt60_table!K2530</f>
        <v>Sd</v>
      </c>
      <c r="F2530" t="str">
        <f>CONCATENATE("/home/ec2-user/galaxies/POGSSNR_SDSSonly_",HL_d251to2arcmin_incllt60_table!I2530,".fits")</f>
        <v>/home/ec2-user/galaxies/POGSSNR_SDSSonly_NGC3057.fits</v>
      </c>
      <c r="G2530">
        <v>0</v>
      </c>
      <c r="H2530">
        <v>2</v>
      </c>
    </row>
    <row r="2531" spans="1:8">
      <c r="A2531" s="5" t="s">
        <v>847</v>
      </c>
      <c r="B2531" t="str">
        <f>CONCATENATE("/home/ec2-user/galaxies/POGS_SDSSonly_",HL_d251to2arcmin_incllt60_table!I2531,".fits")</f>
        <v>/home/ec2-user/galaxies/POGS_SDSSonly_PGC029300.fits</v>
      </c>
      <c r="C2531" s="4">
        <f>HL_d251to2arcmin_incllt60_table!J2531</f>
        <v>2.1733333333333335E-3</v>
      </c>
      <c r="D2531" t="str">
        <f>HL_d251to2arcmin_incllt60_table!I2531</f>
        <v>PGC029300</v>
      </c>
      <c r="E2531" t="str">
        <f>HL_d251to2arcmin_incllt60_table!K2531</f>
        <v>S0</v>
      </c>
      <c r="F2531" t="str">
        <f>CONCATENATE("/home/ec2-user/galaxies/POGSSNR_SDSSonly_",HL_d251to2arcmin_incllt60_table!I2531,".fits")</f>
        <v>/home/ec2-user/galaxies/POGSSNR_SDSSonly_PGC029300.fits</v>
      </c>
      <c r="G2531">
        <v>0</v>
      </c>
      <c r="H2531">
        <v>2</v>
      </c>
    </row>
    <row r="2532" spans="1:8">
      <c r="A2532" s="5" t="s">
        <v>847</v>
      </c>
      <c r="B2532" t="str">
        <f>CONCATENATE("/home/ec2-user/galaxies/POGS_SDSSonly_",HL_d251to2arcmin_incllt60_table!I2532,".fits")</f>
        <v>/home/ec2-user/galaxies/POGS_SDSSonly_ESO567-013.fits</v>
      </c>
      <c r="C2532" s="4">
        <f>HL_d251to2arcmin_incllt60_table!J2532</f>
        <v>1.6096666666666665E-2</v>
      </c>
      <c r="D2532" t="str">
        <f>HL_d251to2arcmin_incllt60_table!I2532</f>
        <v>ESO567-013</v>
      </c>
      <c r="E2532" t="str">
        <f>HL_d251to2arcmin_incllt60_table!K2532</f>
        <v>Sd</v>
      </c>
      <c r="F2532" t="str">
        <f>CONCATENATE("/home/ec2-user/galaxies/POGSSNR_SDSSonly_",HL_d251to2arcmin_incllt60_table!I2532,".fits")</f>
        <v>/home/ec2-user/galaxies/POGSSNR_SDSSonly_ESO567-013.fits</v>
      </c>
      <c r="G2532">
        <v>0</v>
      </c>
      <c r="H2532">
        <v>2</v>
      </c>
    </row>
    <row r="2533" spans="1:8">
      <c r="A2533" s="5" t="s">
        <v>847</v>
      </c>
      <c r="B2533" t="str">
        <f>CONCATENATE("/home/ec2-user/galaxies/POGS_SDSSonly_",HL_d251to2arcmin_incllt60_table!I2533,".fits")</f>
        <v>/home/ec2-user/galaxies/POGS_SDSSonly_IC0590.fits</v>
      </c>
      <c r="C2533" s="4">
        <f>HL_d251to2arcmin_incllt60_table!J2533</f>
        <v>2.0723333333333333E-2</v>
      </c>
      <c r="D2533" t="str">
        <f>HL_d251to2arcmin_incllt60_table!I2533</f>
        <v>IC0590</v>
      </c>
      <c r="E2533" t="str">
        <f>HL_d251to2arcmin_incllt60_table!K2533</f>
        <v>E-SO</v>
      </c>
      <c r="F2533" t="str">
        <f>CONCATENATE("/home/ec2-user/galaxies/POGSSNR_SDSSonly_",HL_d251to2arcmin_incllt60_table!I2533,".fits")</f>
        <v>/home/ec2-user/galaxies/POGSSNR_SDSSonly_IC0590.fits</v>
      </c>
      <c r="G2533">
        <v>0</v>
      </c>
      <c r="H2533">
        <v>2</v>
      </c>
    </row>
    <row r="2534" spans="1:8">
      <c r="A2534" s="5" t="s">
        <v>847</v>
      </c>
      <c r="B2534" t="str">
        <f>CONCATENATE("/home/ec2-user/galaxies/POGS_SDSSonly_",HL_d251to2arcmin_incllt60_table!I2534,".fits")</f>
        <v>/home/ec2-user/galaxies/POGS_SDSSonly_PGC029319.fits</v>
      </c>
      <c r="C2534" s="4">
        <f>HL_d251to2arcmin_incllt60_table!J2534</f>
        <v>1.0446666666666667E-2</v>
      </c>
      <c r="D2534" t="str">
        <f>HL_d251to2arcmin_incllt60_table!I2534</f>
        <v>PGC029319</v>
      </c>
      <c r="E2534" t="str">
        <f>HL_d251to2arcmin_incllt60_table!K2534</f>
        <v>S?</v>
      </c>
      <c r="F2534" t="str">
        <f>CONCATENATE("/home/ec2-user/galaxies/POGSSNR_SDSSonly_",HL_d251to2arcmin_incllt60_table!I2534,".fits")</f>
        <v>/home/ec2-user/galaxies/POGSSNR_SDSSonly_PGC029319.fits</v>
      </c>
      <c r="G2534">
        <v>0</v>
      </c>
      <c r="H2534">
        <v>2</v>
      </c>
    </row>
    <row r="2535" spans="1:8">
      <c r="A2535" s="5" t="s">
        <v>847</v>
      </c>
      <c r="B2535" t="str">
        <f>CONCATENATE("/home/ec2-user/galaxies/POGS_SDSSonly_",HL_d251to2arcmin_incllt60_table!I2535,".fits")</f>
        <v>/home/ec2-user/galaxies/POGS_SDSSonly_NGC3111.fits</v>
      </c>
      <c r="C2535" s="4">
        <f>HL_d251to2arcmin_incllt60_table!J2535</f>
        <v>2.547E-2</v>
      </c>
      <c r="D2535" t="str">
        <f>HL_d251to2arcmin_incllt60_table!I2535</f>
        <v>NGC3111</v>
      </c>
      <c r="E2535" t="str">
        <f>HL_d251to2arcmin_incllt60_table!K2535</f>
        <v>E-SO</v>
      </c>
      <c r="F2535" t="str">
        <f>CONCATENATE("/home/ec2-user/galaxies/POGSSNR_SDSSonly_",HL_d251to2arcmin_incllt60_table!I2535,".fits")</f>
        <v>/home/ec2-user/galaxies/POGSSNR_SDSSonly_NGC3111.fits</v>
      </c>
      <c r="G2535">
        <v>0</v>
      </c>
      <c r="H2535">
        <v>2</v>
      </c>
    </row>
    <row r="2536" spans="1:8">
      <c r="A2536" s="5" t="s">
        <v>847</v>
      </c>
      <c r="B2536" t="str">
        <f>CONCATENATE("/home/ec2-user/galaxies/POGS_SDSSonly_",HL_d251to2arcmin_incllt60_table!I2536,".fits")</f>
        <v>/home/ec2-user/galaxies/POGS_SDSSonly_PGC154633.fits</v>
      </c>
      <c r="C2536" s="4">
        <f>HL_d251to2arcmin_incllt60_table!J2536</f>
        <v>2.9953333333333332E-2</v>
      </c>
      <c r="D2536" t="str">
        <f>HL_d251to2arcmin_incllt60_table!I2536</f>
        <v>PGC154633</v>
      </c>
      <c r="E2536" t="str">
        <f>HL_d251to2arcmin_incllt60_table!K2536</f>
        <v>S0</v>
      </c>
      <c r="F2536" t="str">
        <f>CONCATENATE("/home/ec2-user/galaxies/POGSSNR_SDSSonly_",HL_d251to2arcmin_incllt60_table!I2536,".fits")</f>
        <v>/home/ec2-user/galaxies/POGSSNR_SDSSonly_PGC154633.fits</v>
      </c>
      <c r="G2536">
        <v>0</v>
      </c>
      <c r="H2536">
        <v>2</v>
      </c>
    </row>
    <row r="2537" spans="1:8">
      <c r="A2537" s="5" t="s">
        <v>847</v>
      </c>
      <c r="B2537" t="str">
        <f>CONCATENATE("/home/ec2-user/galaxies/POGS_SDSSonly_",HL_d251to2arcmin_incllt60_table!I2537,".fits")</f>
        <v>/home/ec2-user/galaxies/POGS_SDSSonly_PGC029342.fits</v>
      </c>
      <c r="C2537" s="4">
        <f>HL_d251to2arcmin_incllt60_table!J2537</f>
        <v>3.3023333333333335E-2</v>
      </c>
      <c r="D2537" t="str">
        <f>HL_d251to2arcmin_incllt60_table!I2537</f>
        <v>PGC029342</v>
      </c>
      <c r="E2537" t="str">
        <f>HL_d251to2arcmin_incllt60_table!K2537</f>
        <v>S0</v>
      </c>
      <c r="F2537" t="str">
        <f>CONCATENATE("/home/ec2-user/galaxies/POGSSNR_SDSSonly_",HL_d251to2arcmin_incllt60_table!I2537,".fits")</f>
        <v>/home/ec2-user/galaxies/POGSSNR_SDSSonly_PGC029342.fits</v>
      </c>
      <c r="G2537">
        <v>0</v>
      </c>
      <c r="H2537">
        <v>2</v>
      </c>
    </row>
    <row r="2538" spans="1:8">
      <c r="A2538" s="5" t="s">
        <v>847</v>
      </c>
      <c r="B2538" t="str">
        <f>CONCATENATE("/home/ec2-user/galaxies/POGS_SDSSonly_",HL_d251to2arcmin_incllt60_table!I2538,".fits")</f>
        <v>/home/ec2-user/galaxies/POGS_SDSSonly_NGC3125.fits</v>
      </c>
      <c r="C2538" s="4">
        <f>HL_d251to2arcmin_incllt60_table!J2538</f>
        <v>3.15E-3</v>
      </c>
      <c r="D2538" t="str">
        <f>HL_d251to2arcmin_incllt60_table!I2538</f>
        <v>NGC3125</v>
      </c>
      <c r="E2538" t="str">
        <f>HL_d251to2arcmin_incllt60_table!K2538</f>
        <v>E</v>
      </c>
      <c r="F2538" t="str">
        <f>CONCATENATE("/home/ec2-user/galaxies/POGSSNR_SDSSonly_",HL_d251to2arcmin_incllt60_table!I2538,".fits")</f>
        <v>/home/ec2-user/galaxies/POGSSNR_SDSSonly_NGC3125.fits</v>
      </c>
      <c r="G2538">
        <v>0</v>
      </c>
      <c r="H2538">
        <v>2</v>
      </c>
    </row>
    <row r="2539" spans="1:8">
      <c r="A2539" s="5" t="s">
        <v>847</v>
      </c>
      <c r="B2539" t="str">
        <f>CONCATENATE("/home/ec2-user/galaxies/POGS_SDSSonly_",HL_d251to2arcmin_incllt60_table!I2539,".fits")</f>
        <v>/home/ec2-user/galaxies/POGS_SDSSonly_ESO263-004.fits</v>
      </c>
      <c r="C2539" s="4">
        <f>HL_d251to2arcmin_incllt60_table!J2539</f>
        <v>1.257E-2</v>
      </c>
      <c r="D2539" t="str">
        <f>HL_d251to2arcmin_incllt60_table!I2539</f>
        <v>ESO263-004</v>
      </c>
      <c r="E2539" t="str">
        <f>HL_d251to2arcmin_incllt60_table!K2539</f>
        <v>SBa</v>
      </c>
      <c r="F2539" t="str">
        <f>CONCATENATE("/home/ec2-user/galaxies/POGSSNR_SDSSonly_",HL_d251to2arcmin_incllt60_table!I2539,".fits")</f>
        <v>/home/ec2-user/galaxies/POGSSNR_SDSSonly_ESO263-004.fits</v>
      </c>
      <c r="G2539">
        <v>0</v>
      </c>
      <c r="H2539">
        <v>2</v>
      </c>
    </row>
    <row r="2540" spans="1:8">
      <c r="A2540" s="5" t="s">
        <v>847</v>
      </c>
      <c r="B2540" t="str">
        <f>CONCATENATE("/home/ec2-user/galaxies/POGS_SDSSonly_",HL_d251to2arcmin_incllt60_table!I2540,".fits")</f>
        <v>/home/ec2-user/galaxies/POGS_SDSSonly_UGC05454.fits</v>
      </c>
      <c r="C2540" s="4">
        <f>HL_d251to2arcmin_incllt60_table!J2540</f>
        <v>9.4466666666666674E-3</v>
      </c>
      <c r="D2540" t="str">
        <f>HL_d251to2arcmin_incllt60_table!I2540</f>
        <v>UGC05454</v>
      </c>
      <c r="E2540" t="str">
        <f>HL_d251to2arcmin_incllt60_table!K2540</f>
        <v>SABd</v>
      </c>
      <c r="F2540" t="str">
        <f>CONCATENATE("/home/ec2-user/galaxies/POGSSNR_SDSSonly_",HL_d251to2arcmin_incllt60_table!I2540,".fits")</f>
        <v>/home/ec2-user/galaxies/POGSSNR_SDSSonly_UGC05454.fits</v>
      </c>
      <c r="G2540">
        <v>0</v>
      </c>
      <c r="H2540">
        <v>2</v>
      </c>
    </row>
    <row r="2541" spans="1:8">
      <c r="A2541" s="5" t="s">
        <v>847</v>
      </c>
      <c r="B2541" t="str">
        <f>CONCATENATE("/home/ec2-user/galaxies/POGS_SDSSonly_",HL_d251to2arcmin_incllt60_table!I2541,".fits")</f>
        <v>/home/ec2-user/galaxies/POGS_SDSSonly_IC2542.fits</v>
      </c>
      <c r="C2541" s="4">
        <f>HL_d251to2arcmin_incllt60_table!J2541</f>
        <v>2.0840000000000001E-2</v>
      </c>
      <c r="D2541" t="str">
        <f>HL_d251to2arcmin_incllt60_table!I2541</f>
        <v>IC2542</v>
      </c>
      <c r="E2541" t="str">
        <f>HL_d251to2arcmin_incllt60_table!K2541</f>
        <v>SBbc</v>
      </c>
      <c r="F2541" t="str">
        <f>CONCATENATE("/home/ec2-user/galaxies/POGSSNR_SDSSonly_",HL_d251to2arcmin_incllt60_table!I2541,".fits")</f>
        <v>/home/ec2-user/galaxies/POGSSNR_SDSSonly_IC2542.fits</v>
      </c>
      <c r="G2541">
        <v>0</v>
      </c>
      <c r="H2541">
        <v>2</v>
      </c>
    </row>
    <row r="2542" spans="1:8">
      <c r="A2542" s="5" t="s">
        <v>847</v>
      </c>
      <c r="B2542" t="str">
        <f>CONCATENATE("/home/ec2-user/galaxies/POGS_SDSSonly_",HL_d251to2arcmin_incllt60_table!I2542,".fits")</f>
        <v>/home/ec2-user/galaxies/POGS_SDSSonly_UGC05464.fits</v>
      </c>
      <c r="C2542" s="4">
        <f>HL_d251to2arcmin_incllt60_table!J2542</f>
        <v>3.8E-3</v>
      </c>
      <c r="D2542" t="str">
        <f>HL_d251to2arcmin_incllt60_table!I2542</f>
        <v>UGC05464</v>
      </c>
      <c r="E2542" t="str">
        <f>HL_d251to2arcmin_incllt60_table!K2542</f>
        <v>Sm</v>
      </c>
      <c r="F2542" t="str">
        <f>CONCATENATE("/home/ec2-user/galaxies/POGSSNR_SDSSonly_",HL_d251to2arcmin_incllt60_table!I2542,".fits")</f>
        <v>/home/ec2-user/galaxies/POGSSNR_SDSSonly_UGC05464.fits</v>
      </c>
      <c r="G2542">
        <v>0</v>
      </c>
      <c r="H2542">
        <v>2</v>
      </c>
    </row>
    <row r="2543" spans="1:8">
      <c r="A2543" s="5" t="s">
        <v>847</v>
      </c>
      <c r="B2543" t="str">
        <f>CONCATENATE("/home/ec2-user/galaxies/POGS_SDSSonly_",HL_d251to2arcmin_incllt60_table!I2543,".fits")</f>
        <v>/home/ec2-user/galaxies/POGS_SDSSonly_PGC029489.fits</v>
      </c>
      <c r="C2543" s="4">
        <f>HL_d251to2arcmin_incllt60_table!J2543</f>
        <v>3.2406666666666667E-2</v>
      </c>
      <c r="D2543" t="str">
        <f>HL_d251to2arcmin_incllt60_table!I2543</f>
        <v>PGC029489</v>
      </c>
      <c r="E2543" t="str">
        <f>HL_d251to2arcmin_incllt60_table!K2543</f>
        <v>E</v>
      </c>
      <c r="F2543" t="str">
        <f>CONCATENATE("/home/ec2-user/galaxies/POGSSNR_SDSSonly_",HL_d251to2arcmin_incllt60_table!I2543,".fits")</f>
        <v>/home/ec2-user/galaxies/POGSSNR_SDSSonly_PGC029489.fits</v>
      </c>
      <c r="G2543">
        <v>0</v>
      </c>
      <c r="H2543">
        <v>2</v>
      </c>
    </row>
    <row r="2544" spans="1:8">
      <c r="A2544" s="5" t="s">
        <v>847</v>
      </c>
      <c r="B2544" t="str">
        <f>CONCATENATE("/home/ec2-user/galaxies/POGS_SDSSonly_",HL_d251to2arcmin_incllt60_table!I2544,".fits")</f>
        <v>/home/ec2-user/galaxies/POGS_SDSSonly_UGC05455.fits</v>
      </c>
      <c r="C2544" s="4">
        <f>HL_d251to2arcmin_incllt60_table!J2544</f>
        <v>5.1666666666666666E-3</v>
      </c>
      <c r="D2544" t="str">
        <f>HL_d251to2arcmin_incllt60_table!I2544</f>
        <v>UGC05455</v>
      </c>
      <c r="E2544" t="str">
        <f>HL_d251to2arcmin_incllt60_table!K2544</f>
        <v>I</v>
      </c>
      <c r="F2544" t="str">
        <f>CONCATENATE("/home/ec2-user/galaxies/POGSSNR_SDSSonly_",HL_d251to2arcmin_incllt60_table!I2544,".fits")</f>
        <v>/home/ec2-user/galaxies/POGSSNR_SDSSonly_UGC05455.fits</v>
      </c>
      <c r="G2544">
        <v>0</v>
      </c>
      <c r="H2544">
        <v>2</v>
      </c>
    </row>
    <row r="2545" spans="1:8">
      <c r="A2545" s="5" t="s">
        <v>847</v>
      </c>
      <c r="B2545" t="str">
        <f>CONCATENATE("/home/ec2-user/galaxies/POGS_SDSSonly_",HL_d251to2arcmin_incllt60_table!I2545,".fits")</f>
        <v>/home/ec2-user/galaxies/POGS_SDSSonly_ESO316-031.fits</v>
      </c>
      <c r="C2545" s="4">
        <f>HL_d251to2arcmin_incllt60_table!J2545</f>
        <v>1.6686666666666666E-2</v>
      </c>
      <c r="D2545" t="str">
        <f>HL_d251to2arcmin_incllt60_table!I2545</f>
        <v>ESO316-031</v>
      </c>
      <c r="E2545" t="str">
        <f>HL_d251to2arcmin_incllt60_table!K2545</f>
        <v>E-SO</v>
      </c>
      <c r="F2545" t="str">
        <f>CONCATENATE("/home/ec2-user/galaxies/POGSSNR_SDSSonly_",HL_d251to2arcmin_incllt60_table!I2545,".fits")</f>
        <v>/home/ec2-user/galaxies/POGSSNR_SDSSonly_ESO316-031.fits</v>
      </c>
      <c r="G2545">
        <v>0</v>
      </c>
      <c r="H2545">
        <v>2</v>
      </c>
    </row>
    <row r="2546" spans="1:8">
      <c r="A2546" s="5" t="s">
        <v>847</v>
      </c>
      <c r="B2546" t="str">
        <f>CONCATENATE("/home/ec2-user/galaxies/POGS_SDSSonly_",HL_d251to2arcmin_incllt60_table!I2546,".fits")</f>
        <v>/home/ec2-user/galaxies/POGS_SDSSonly_UGC05477.fits</v>
      </c>
      <c r="C2546" s="4">
        <f>HL_d251to2arcmin_incllt60_table!J2546</f>
        <v>3.0790000000000001E-2</v>
      </c>
      <c r="D2546" t="str">
        <f>HL_d251to2arcmin_incllt60_table!I2546</f>
        <v>UGC05477</v>
      </c>
      <c r="E2546" t="str">
        <f>HL_d251to2arcmin_incllt60_table!K2546</f>
        <v>E</v>
      </c>
      <c r="F2546" t="str">
        <f>CONCATENATE("/home/ec2-user/galaxies/POGSSNR_SDSSonly_",HL_d251to2arcmin_incllt60_table!I2546,".fits")</f>
        <v>/home/ec2-user/galaxies/POGSSNR_SDSSonly_UGC05477.fits</v>
      </c>
      <c r="G2546">
        <v>0</v>
      </c>
      <c r="H2546">
        <v>2</v>
      </c>
    </row>
    <row r="2547" spans="1:8">
      <c r="A2547" s="5" t="s">
        <v>847</v>
      </c>
      <c r="B2547" t="str">
        <f>CONCATENATE("/home/ec2-user/galaxies/POGS_SDSSonly_",HL_d251to2arcmin_incllt60_table!I2547,".fits")</f>
        <v>/home/ec2-user/galaxies/POGS_SDSSonly_UGC05476.fits</v>
      </c>
      <c r="C2547" s="4">
        <f>HL_d251to2arcmin_incllt60_table!J2547</f>
        <v>2.3966666666666667E-2</v>
      </c>
      <c r="D2547" t="str">
        <f>HL_d251to2arcmin_incllt60_table!I2547</f>
        <v>UGC05476</v>
      </c>
      <c r="E2547" t="str">
        <f>HL_d251to2arcmin_incllt60_table!K2547</f>
        <v>SABb</v>
      </c>
      <c r="F2547" t="str">
        <f>CONCATENATE("/home/ec2-user/galaxies/POGSSNR_SDSSonly_",HL_d251to2arcmin_incllt60_table!I2547,".fits")</f>
        <v>/home/ec2-user/galaxies/POGSSNR_SDSSonly_UGC05476.fits</v>
      </c>
      <c r="G2547">
        <v>0</v>
      </c>
      <c r="H2547">
        <v>2</v>
      </c>
    </row>
    <row r="2548" spans="1:8">
      <c r="A2548" s="5" t="s">
        <v>847</v>
      </c>
      <c r="B2548" t="str">
        <f>CONCATENATE("/home/ec2-user/galaxies/POGS_SDSSonly_",HL_d251to2arcmin_incllt60_table!I2548,".fits")</f>
        <v>/home/ec2-user/galaxies/POGS_SDSSonly_ESO263-012.fits</v>
      </c>
      <c r="C2548" s="4">
        <f>HL_d251to2arcmin_incllt60_table!J2548</f>
        <v>1.4576666666666667E-2</v>
      </c>
      <c r="D2548" t="str">
        <f>HL_d251to2arcmin_incllt60_table!I2548</f>
        <v>ESO263-012</v>
      </c>
      <c r="E2548" t="str">
        <f>HL_d251to2arcmin_incllt60_table!K2548</f>
        <v>Sbc</v>
      </c>
      <c r="F2548" t="str">
        <f>CONCATENATE("/home/ec2-user/galaxies/POGSSNR_SDSSonly_",HL_d251to2arcmin_incllt60_table!I2548,".fits")</f>
        <v>/home/ec2-user/galaxies/POGSSNR_SDSSonly_ESO263-012.fits</v>
      </c>
      <c r="G2548">
        <v>0</v>
      </c>
      <c r="H2548">
        <v>2</v>
      </c>
    </row>
    <row r="2549" spans="1:8">
      <c r="A2549" s="5" t="s">
        <v>847</v>
      </c>
      <c r="B2549" t="str">
        <f>CONCATENATE("/home/ec2-user/galaxies/POGS_SDSSonly_",HL_d251to2arcmin_incllt60_table!I2549,".fits")</f>
        <v>/home/ec2-user/galaxies/POGS_SDSSonly_UGC05478.fits</v>
      </c>
      <c r="C2549" s="4">
        <f>HL_d251to2arcmin_incllt60_table!J2549</f>
        <v>5.0000000000000001E-3</v>
      </c>
      <c r="D2549" t="str">
        <f>HL_d251to2arcmin_incllt60_table!I2549</f>
        <v>UGC05478</v>
      </c>
      <c r="E2549" t="str">
        <f>HL_d251to2arcmin_incllt60_table!K2549</f>
        <v>IB</v>
      </c>
      <c r="F2549" t="str">
        <f>CONCATENATE("/home/ec2-user/galaxies/POGSSNR_SDSSonly_",HL_d251to2arcmin_incllt60_table!I2549,".fits")</f>
        <v>/home/ec2-user/galaxies/POGSSNR_SDSSonly_UGC05478.fits</v>
      </c>
      <c r="G2549">
        <v>0</v>
      </c>
      <c r="H2549">
        <v>2</v>
      </c>
    </row>
    <row r="2550" spans="1:8">
      <c r="A2550" s="5" t="s">
        <v>847</v>
      </c>
      <c r="B2550" t="str">
        <f>CONCATENATE("/home/ec2-user/galaxies/POGS_SDSSonly_",HL_d251to2arcmin_incllt60_table!I2550,".fits")</f>
        <v>/home/ec2-user/galaxies/POGS_SDSSonly_ESO263-013.fits</v>
      </c>
      <c r="C2550" s="4">
        <f>HL_d251to2arcmin_incllt60_table!J2550</f>
        <v>3.2826666666666664E-2</v>
      </c>
      <c r="D2550" t="str">
        <f>HL_d251to2arcmin_incllt60_table!I2550</f>
        <v>ESO263-013</v>
      </c>
      <c r="E2550" t="str">
        <f>HL_d251to2arcmin_incllt60_table!K2550</f>
        <v>SABb</v>
      </c>
      <c r="F2550" t="str">
        <f>CONCATENATE("/home/ec2-user/galaxies/POGSSNR_SDSSonly_",HL_d251to2arcmin_incllt60_table!I2550,".fits")</f>
        <v>/home/ec2-user/galaxies/POGSSNR_SDSSonly_ESO263-013.fits</v>
      </c>
      <c r="G2550">
        <v>0</v>
      </c>
      <c r="H2550">
        <v>2</v>
      </c>
    </row>
    <row r="2551" spans="1:8">
      <c r="A2551" s="5" t="s">
        <v>847</v>
      </c>
      <c r="B2551" t="str">
        <f>CONCATENATE("/home/ec2-user/galaxies/POGS_SDSSonly_",HL_d251to2arcmin_incllt60_table!I2551,".fits")</f>
        <v>/home/ec2-user/galaxies/POGS_SDSSonly_ESO500-005.fits</v>
      </c>
      <c r="C2551" s="4">
        <f>HL_d251to2arcmin_incllt60_table!J2551</f>
        <v>3.143E-2</v>
      </c>
      <c r="D2551" t="str">
        <f>HL_d251to2arcmin_incllt60_table!I2551</f>
        <v>ESO500-005</v>
      </c>
      <c r="E2551" t="str">
        <f>HL_d251to2arcmin_incllt60_table!K2551</f>
        <v>SABb</v>
      </c>
      <c r="F2551" t="str">
        <f>CONCATENATE("/home/ec2-user/galaxies/POGSSNR_SDSSonly_",HL_d251to2arcmin_incllt60_table!I2551,".fits")</f>
        <v>/home/ec2-user/galaxies/POGSSNR_SDSSonly_ESO500-005.fits</v>
      </c>
      <c r="G2551">
        <v>0</v>
      </c>
      <c r="H2551">
        <v>2</v>
      </c>
    </row>
    <row r="2552" spans="1:8">
      <c r="A2552" s="5" t="s">
        <v>847</v>
      </c>
      <c r="B2552" t="str">
        <f>CONCATENATE("/home/ec2-user/galaxies/POGS_SDSSonly_",HL_d251to2arcmin_incllt60_table!I2552,".fits")</f>
        <v>/home/ec2-user/galaxies/POGS_SDSSonly_NGC3139.fits</v>
      </c>
      <c r="C2552" s="4">
        <f>HL_d251to2arcmin_incllt60_table!J2552</f>
        <v>3.04E-2</v>
      </c>
      <c r="D2552" t="str">
        <f>HL_d251to2arcmin_incllt60_table!I2552</f>
        <v>NGC3139</v>
      </c>
      <c r="E2552" t="str">
        <f>HL_d251to2arcmin_incllt60_table!K2552</f>
        <v>S0</v>
      </c>
      <c r="F2552" t="str">
        <f>CONCATENATE("/home/ec2-user/galaxies/POGSSNR_SDSSonly_",HL_d251to2arcmin_incllt60_table!I2552,".fits")</f>
        <v>/home/ec2-user/galaxies/POGSSNR_SDSSonly_NGC3139.fits</v>
      </c>
      <c r="G2552">
        <v>0</v>
      </c>
      <c r="H2552">
        <v>2</v>
      </c>
    </row>
    <row r="2553" spans="1:8">
      <c r="A2553" s="5" t="s">
        <v>847</v>
      </c>
      <c r="B2553" t="str">
        <f>CONCATENATE("/home/ec2-user/galaxies/POGS_SDSSonly_",HL_d251to2arcmin_incllt60_table!I2553,".fits")</f>
        <v>/home/ec2-user/galaxies/POGS_SDSSonly_ESO316-038.fits</v>
      </c>
      <c r="C2553" s="4">
        <f>HL_d251to2arcmin_incllt60_table!J2553</f>
        <v>1.5740000000000001E-2</v>
      </c>
      <c r="D2553" t="str">
        <f>HL_d251to2arcmin_incllt60_table!I2553</f>
        <v>ESO316-038</v>
      </c>
      <c r="E2553" t="str">
        <f>HL_d251to2arcmin_incllt60_table!K2553</f>
        <v>S0-a</v>
      </c>
      <c r="F2553" t="str">
        <f>CONCATENATE("/home/ec2-user/galaxies/POGSSNR_SDSSonly_",HL_d251to2arcmin_incllt60_table!I2553,".fits")</f>
        <v>/home/ec2-user/galaxies/POGSSNR_SDSSonly_ESO316-038.fits</v>
      </c>
      <c r="G2553">
        <v>0</v>
      </c>
      <c r="H2553">
        <v>2</v>
      </c>
    </row>
    <row r="2554" spans="1:8">
      <c r="A2554" s="5" t="s">
        <v>847</v>
      </c>
      <c r="B2554" t="str">
        <f>CONCATENATE("/home/ec2-user/galaxies/POGS_SDSSonly_",HL_d251to2arcmin_incllt60_table!I2554,".fits")</f>
        <v>/home/ec2-user/galaxies/POGS_SDSSonly_UGC05479.fits</v>
      </c>
      <c r="C2554" s="4">
        <f>HL_d251to2arcmin_incllt60_table!J2554</f>
        <v>4.4099999999999999E-3</v>
      </c>
      <c r="D2554" t="str">
        <f>HL_d251to2arcmin_incllt60_table!I2554</f>
        <v>UGC05479</v>
      </c>
      <c r="E2554" t="str">
        <f>HL_d251to2arcmin_incllt60_table!K2554</f>
        <v>Sc</v>
      </c>
      <c r="F2554" t="str">
        <f>CONCATENATE("/home/ec2-user/galaxies/POGSSNR_SDSSonly_",HL_d251to2arcmin_incllt60_table!I2554,".fits")</f>
        <v>/home/ec2-user/galaxies/POGSSNR_SDSSonly_UGC05479.fits</v>
      </c>
      <c r="G2554">
        <v>0</v>
      </c>
      <c r="H2554">
        <v>2</v>
      </c>
    </row>
    <row r="2555" spans="1:8">
      <c r="A2555" s="5" t="s">
        <v>847</v>
      </c>
      <c r="B2555" t="str">
        <f>CONCATENATE("/home/ec2-user/galaxies/POGS_SDSSonly_",HL_d251to2arcmin_incllt60_table!I2555,".fits")</f>
        <v>/home/ec2-user/galaxies/POGS_SDSSonly_NGC3136B.fits</v>
      </c>
      <c r="C2555" s="4">
        <f>HL_d251to2arcmin_incllt60_table!J2555</f>
        <v>5.0466666666666663E-3</v>
      </c>
      <c r="D2555" t="str">
        <f>HL_d251to2arcmin_incllt60_table!I2555</f>
        <v>NGC3136B</v>
      </c>
      <c r="E2555" t="str">
        <f>HL_d251to2arcmin_incllt60_table!K2555</f>
        <v>E</v>
      </c>
      <c r="F2555" t="str">
        <f>CONCATENATE("/home/ec2-user/galaxies/POGSSNR_SDSSonly_",HL_d251to2arcmin_incllt60_table!I2555,".fits")</f>
        <v>/home/ec2-user/galaxies/POGSSNR_SDSSonly_NGC3136B.fits</v>
      </c>
      <c r="G2555">
        <v>0</v>
      </c>
      <c r="H2555">
        <v>2</v>
      </c>
    </row>
    <row r="2556" spans="1:8">
      <c r="A2556" s="5" t="s">
        <v>847</v>
      </c>
      <c r="B2556" t="str">
        <f>CONCATENATE("/home/ec2-user/galaxies/POGS_SDSSonly_",HL_d251to2arcmin_incllt60_table!I2556,".fits")</f>
        <v>/home/ec2-user/galaxies/POGS_SDSSonly_ESO500-006.fits</v>
      </c>
      <c r="C2556" s="4">
        <f>HL_d251to2arcmin_incllt60_table!J2556</f>
        <v>7.9000000000000008E-3</v>
      </c>
      <c r="D2556" t="str">
        <f>HL_d251to2arcmin_incllt60_table!I2556</f>
        <v>ESO500-006</v>
      </c>
      <c r="E2556" t="str">
        <f>HL_d251to2arcmin_incllt60_table!K2556</f>
        <v>SBd</v>
      </c>
      <c r="F2556" t="str">
        <f>CONCATENATE("/home/ec2-user/galaxies/POGSSNR_SDSSonly_",HL_d251to2arcmin_incllt60_table!I2556,".fits")</f>
        <v>/home/ec2-user/galaxies/POGSSNR_SDSSonly_ESO500-006.fits</v>
      </c>
      <c r="G2556">
        <v>0</v>
      </c>
      <c r="H2556">
        <v>2</v>
      </c>
    </row>
    <row r="2557" spans="1:8">
      <c r="A2557" s="5" t="s">
        <v>847</v>
      </c>
      <c r="B2557" t="str">
        <f>CONCATENATE("/home/ec2-user/galaxies/POGS_SDSSonly_",HL_d251to2arcmin_incllt60_table!I2557,".fits")</f>
        <v>/home/ec2-user/galaxies/POGS_SDSSonly_ESO316-042.fits</v>
      </c>
      <c r="C2557" s="4">
        <f>HL_d251to2arcmin_incllt60_table!J2557</f>
        <v>1.8196666666666667E-2</v>
      </c>
      <c r="D2557" t="str">
        <f>HL_d251to2arcmin_incllt60_table!I2557</f>
        <v>ESO316-042</v>
      </c>
      <c r="E2557" t="str">
        <f>HL_d251to2arcmin_incllt60_table!K2557</f>
        <v>S0-a</v>
      </c>
      <c r="F2557" t="str">
        <f>CONCATENATE("/home/ec2-user/galaxies/POGSSNR_SDSSonly_",HL_d251to2arcmin_incllt60_table!I2557,".fits")</f>
        <v>/home/ec2-user/galaxies/POGSSNR_SDSSonly_ESO316-042.fits</v>
      </c>
      <c r="G2557">
        <v>0</v>
      </c>
      <c r="H2557">
        <v>2</v>
      </c>
    </row>
    <row r="2558" spans="1:8">
      <c r="A2558" s="5" t="s">
        <v>847</v>
      </c>
      <c r="B2558" t="str">
        <f>CONCATENATE("/home/ec2-user/galaxies/POGS_SDSSonly_",HL_d251to2arcmin_incllt60_table!I2558,".fits")</f>
        <v>/home/ec2-user/galaxies/POGS_SDSSonly_IC2552.fits</v>
      </c>
      <c r="C2558" s="4">
        <f>HL_d251to2arcmin_incllt60_table!J2558</f>
        <v>9.7800000000000005E-3</v>
      </c>
      <c r="D2558" t="str">
        <f>HL_d251to2arcmin_incllt60_table!I2558</f>
        <v>IC2552</v>
      </c>
      <c r="E2558" t="str">
        <f>HL_d251to2arcmin_incllt60_table!K2558</f>
        <v>E-SO</v>
      </c>
      <c r="F2558" t="str">
        <f>CONCATENATE("/home/ec2-user/galaxies/POGSSNR_SDSSonly_",HL_d251to2arcmin_incllt60_table!I2558,".fits")</f>
        <v>/home/ec2-user/galaxies/POGSSNR_SDSSonly_IC2552.fits</v>
      </c>
      <c r="G2558">
        <v>0</v>
      </c>
      <c r="H2558">
        <v>2</v>
      </c>
    </row>
    <row r="2559" spans="1:8">
      <c r="A2559" s="5" t="s">
        <v>847</v>
      </c>
      <c r="B2559" t="str">
        <f>CONCATENATE("/home/ec2-user/galaxies/POGS_SDSSonly_",HL_d251to2arcmin_incllt60_table!I2559,".fits")</f>
        <v>/home/ec2-user/galaxies/POGS_SDSSonly_PGC029645.fits</v>
      </c>
      <c r="C2559" s="4">
        <f>HL_d251to2arcmin_incllt60_table!J2559</f>
        <v>1.6413333333333332E-2</v>
      </c>
      <c r="D2559" t="str">
        <f>HL_d251to2arcmin_incllt60_table!I2559</f>
        <v>PGC029645</v>
      </c>
      <c r="E2559" t="str">
        <f>HL_d251to2arcmin_incllt60_table!K2559</f>
        <v>Sc</v>
      </c>
      <c r="F2559" t="str">
        <f>CONCATENATE("/home/ec2-user/galaxies/POGSSNR_SDSSonly_",HL_d251to2arcmin_incllt60_table!I2559,".fits")</f>
        <v>/home/ec2-user/galaxies/POGSSNR_SDSSonly_PGC029645.fits</v>
      </c>
      <c r="G2559">
        <v>0</v>
      </c>
      <c r="H2559">
        <v>2</v>
      </c>
    </row>
    <row r="2560" spans="1:8">
      <c r="A2560" s="5" t="s">
        <v>847</v>
      </c>
      <c r="B2560" t="str">
        <f>CONCATENATE("/home/ec2-user/galaxies/POGS_SDSSonly_",HL_d251to2arcmin_incllt60_table!I2560,".fits")</f>
        <v>/home/ec2-user/galaxies/POGS_SDSSonly_NGC3135.fits</v>
      </c>
      <c r="C2560" s="4">
        <f>HL_d251to2arcmin_incllt60_table!J2560</f>
        <v>2.4786666666666665E-2</v>
      </c>
      <c r="D2560" t="str">
        <f>HL_d251to2arcmin_incllt60_table!I2560</f>
        <v>NGC3135</v>
      </c>
      <c r="E2560" t="str">
        <f>HL_d251to2arcmin_incllt60_table!K2560</f>
        <v>Sbc</v>
      </c>
      <c r="F2560" t="str">
        <f>CONCATENATE("/home/ec2-user/galaxies/POGSSNR_SDSSonly_",HL_d251to2arcmin_incllt60_table!I2560,".fits")</f>
        <v>/home/ec2-user/galaxies/POGSSNR_SDSSonly_NGC3135.fits</v>
      </c>
      <c r="G2560">
        <v>0</v>
      </c>
      <c r="H2560">
        <v>2</v>
      </c>
    </row>
    <row r="2561" spans="1:8">
      <c r="A2561" s="5" t="s">
        <v>847</v>
      </c>
      <c r="B2561" t="str">
        <f>CONCATENATE("/home/ec2-user/galaxies/POGS_SDSSonly_",HL_d251to2arcmin_incllt60_table!I2561,".fits")</f>
        <v>/home/ec2-user/galaxies/POGS_SDSSonly_ESO092-015.fits</v>
      </c>
      <c r="C2561" s="4">
        <f>HL_d251to2arcmin_incllt60_table!J2561</f>
        <v>1.6613333333333334E-2</v>
      </c>
      <c r="D2561" t="str">
        <f>HL_d251to2arcmin_incllt60_table!I2561</f>
        <v>ESO092-015</v>
      </c>
      <c r="E2561" t="str">
        <f>HL_d251to2arcmin_incllt60_table!K2561</f>
        <v>Sbc</v>
      </c>
      <c r="F2561" t="str">
        <f>CONCATENATE("/home/ec2-user/galaxies/POGSSNR_SDSSonly_",HL_d251to2arcmin_incllt60_table!I2561,".fits")</f>
        <v>/home/ec2-user/galaxies/POGSSNR_SDSSonly_ESO092-015.fits</v>
      </c>
      <c r="G2561">
        <v>0</v>
      </c>
      <c r="H2561">
        <v>2</v>
      </c>
    </row>
    <row r="2562" spans="1:8">
      <c r="A2562" s="5" t="s">
        <v>847</v>
      </c>
      <c r="B2562" t="str">
        <f>CONCATENATE("/home/ec2-user/galaxies/POGS_SDSSonly_",HL_d251to2arcmin_incllt60_table!I2562,".fits")</f>
        <v>/home/ec2-user/galaxies/POGS_SDSSonly_ESO263-014.fits</v>
      </c>
      <c r="C2562" s="4">
        <f>HL_d251to2arcmin_incllt60_table!J2562</f>
        <v>1.6613333333333334E-2</v>
      </c>
      <c r="D2562" t="str">
        <f>HL_d251to2arcmin_incllt60_table!I2562</f>
        <v>ESO263-014</v>
      </c>
      <c r="E2562" t="str">
        <f>HL_d251to2arcmin_incllt60_table!K2562</f>
        <v>SBb</v>
      </c>
      <c r="F2562" t="str">
        <f>CONCATENATE("/home/ec2-user/galaxies/POGSSNR_SDSSonly_",HL_d251to2arcmin_incllt60_table!I2562,".fits")</f>
        <v>/home/ec2-user/galaxies/POGSSNR_SDSSonly_ESO263-014.fits</v>
      </c>
      <c r="G2562">
        <v>0</v>
      </c>
      <c r="H2562">
        <v>2</v>
      </c>
    </row>
    <row r="2563" spans="1:8">
      <c r="A2563" s="5" t="s">
        <v>847</v>
      </c>
      <c r="B2563" t="str">
        <f>CONCATENATE("/home/ec2-user/galaxies/POGS_SDSSonly_",HL_d251to2arcmin_incllt60_table!I2563,".fits")</f>
        <v>/home/ec2-user/galaxies/POGS_SDSSonly_ESO316-044.fits</v>
      </c>
      <c r="C2563" s="4">
        <f>HL_d251to2arcmin_incllt60_table!J2563</f>
        <v>1.5666666666666666E-2</v>
      </c>
      <c r="D2563" t="str">
        <f>HL_d251to2arcmin_incllt60_table!I2563</f>
        <v>ESO316-044</v>
      </c>
      <c r="E2563" t="str">
        <f>HL_d251to2arcmin_incllt60_table!K2563</f>
        <v>S0-a</v>
      </c>
      <c r="F2563" t="str">
        <f>CONCATENATE("/home/ec2-user/galaxies/POGSSNR_SDSSonly_",HL_d251to2arcmin_incllt60_table!I2563,".fits")</f>
        <v>/home/ec2-user/galaxies/POGSSNR_SDSSonly_ESO316-044.fits</v>
      </c>
      <c r="G2563">
        <v>0</v>
      </c>
      <c r="H2563">
        <v>2</v>
      </c>
    </row>
    <row r="2564" spans="1:8">
      <c r="A2564" s="5" t="s">
        <v>847</v>
      </c>
      <c r="B2564" t="str">
        <f>CONCATENATE("/home/ec2-user/galaxies/POGS_SDSSonly_",HL_d251to2arcmin_incllt60_table!I2564,".fits")</f>
        <v>/home/ec2-user/galaxies/POGS_SDSSonly_NGC3146.fits</v>
      </c>
      <c r="C2564" s="4">
        <f>HL_d251to2arcmin_incllt60_table!J2564</f>
        <v>1.272E-2</v>
      </c>
      <c r="D2564" t="str">
        <f>HL_d251to2arcmin_incllt60_table!I2564</f>
        <v>NGC3146</v>
      </c>
      <c r="E2564" t="str">
        <f>HL_d251to2arcmin_incllt60_table!K2564</f>
        <v>SBb</v>
      </c>
      <c r="F2564" t="str">
        <f>CONCATENATE("/home/ec2-user/galaxies/POGSSNR_SDSSonly_",HL_d251to2arcmin_incllt60_table!I2564,".fits")</f>
        <v>/home/ec2-user/galaxies/POGSSNR_SDSSonly_NGC3146.fits</v>
      </c>
      <c r="G2564">
        <v>0</v>
      </c>
      <c r="H2564">
        <v>2</v>
      </c>
    </row>
    <row r="2565" spans="1:8">
      <c r="A2565" s="5" t="s">
        <v>847</v>
      </c>
      <c r="B2565" t="str">
        <f>CONCATENATE("/home/ec2-user/galaxies/POGS_SDSSonly_",HL_d251to2arcmin_incllt60_table!I2565,".fits")</f>
        <v>/home/ec2-user/galaxies/POGS_SDSSonly_PGC029669.fits</v>
      </c>
      <c r="C2565" s="4">
        <f>HL_d251to2arcmin_incllt60_table!J2565</f>
        <v>2.6633333333333332E-2</v>
      </c>
      <c r="D2565" t="str">
        <f>HL_d251to2arcmin_incllt60_table!I2565</f>
        <v>PGC029669</v>
      </c>
      <c r="E2565" t="str">
        <f>HL_d251to2arcmin_incllt60_table!K2565</f>
        <v>E-SO</v>
      </c>
      <c r="F2565" t="str">
        <f>CONCATENATE("/home/ec2-user/galaxies/POGSSNR_SDSSonly_",HL_d251to2arcmin_incllt60_table!I2565,".fits")</f>
        <v>/home/ec2-user/galaxies/POGSSNR_SDSSonly_PGC029669.fits</v>
      </c>
      <c r="G2565">
        <v>0</v>
      </c>
      <c r="H2565">
        <v>2</v>
      </c>
    </row>
    <row r="2566" spans="1:8">
      <c r="A2566" s="5" t="s">
        <v>847</v>
      </c>
      <c r="B2566" t="str">
        <f>CONCATENATE("/home/ec2-user/galaxies/POGS_SDSSonly_",HL_d251to2arcmin_incllt60_table!I2566,".fits")</f>
        <v>/home/ec2-user/galaxies/POGS_SDSSonly_UGC05493.fits</v>
      </c>
      <c r="C2566" s="4">
        <f>HL_d251to2arcmin_incllt60_table!J2566</f>
        <v>1.197E-2</v>
      </c>
      <c r="D2566" t="str">
        <f>HL_d251to2arcmin_incllt60_table!I2566</f>
        <v>UGC05493</v>
      </c>
      <c r="E2566" t="str">
        <f>HL_d251to2arcmin_incllt60_table!K2566</f>
        <v>Sc</v>
      </c>
      <c r="F2566" t="str">
        <f>CONCATENATE("/home/ec2-user/galaxies/POGSSNR_SDSSonly_",HL_d251to2arcmin_incllt60_table!I2566,".fits")</f>
        <v>/home/ec2-user/galaxies/POGSSNR_SDSSonly_UGC05493.fits</v>
      </c>
      <c r="G2566">
        <v>0</v>
      </c>
      <c r="H2566">
        <v>2</v>
      </c>
    </row>
    <row r="2567" spans="1:8">
      <c r="A2567" s="5" t="s">
        <v>847</v>
      </c>
      <c r="B2567" t="str">
        <f>CONCATENATE("/home/ec2-user/galaxies/POGS_SDSSonly_",HL_d251to2arcmin_incllt60_table!I2567,".fits")</f>
        <v>/home/ec2-user/galaxies/POGS_SDSSonly_PGC029675.fits</v>
      </c>
      <c r="C2567" s="4">
        <f>HL_d251to2arcmin_incllt60_table!J2567</f>
        <v>2.9823333333333334E-2</v>
      </c>
      <c r="D2567" t="str">
        <f>HL_d251to2arcmin_incllt60_table!I2567</f>
        <v>PGC029675</v>
      </c>
      <c r="E2567" t="str">
        <f>HL_d251to2arcmin_incllt60_table!K2567</f>
        <v>E-SO</v>
      </c>
      <c r="F2567" t="str">
        <f>CONCATENATE("/home/ec2-user/galaxies/POGSSNR_SDSSonly_",HL_d251to2arcmin_incllt60_table!I2567,".fits")</f>
        <v>/home/ec2-user/galaxies/POGSSNR_SDSSonly_PGC029675.fits</v>
      </c>
      <c r="G2567">
        <v>0</v>
      </c>
      <c r="H2567">
        <v>2</v>
      </c>
    </row>
    <row r="2568" spans="1:8">
      <c r="A2568" s="5" t="s">
        <v>847</v>
      </c>
      <c r="B2568" t="str">
        <f>CONCATENATE("/home/ec2-user/galaxies/POGS_SDSSonly_",HL_d251to2arcmin_incllt60_table!I2568,".fits")</f>
        <v>/home/ec2-user/galaxies/POGS_SDSSonly_UGC05490.fits</v>
      </c>
      <c r="C2568" s="4">
        <f>HL_d251to2arcmin_incllt60_table!J2568</f>
        <v>1.7469999999999999E-2</v>
      </c>
      <c r="D2568" t="str">
        <f>HL_d251to2arcmin_incllt60_table!I2568</f>
        <v>UGC05490</v>
      </c>
      <c r="E2568" t="str">
        <f>HL_d251to2arcmin_incllt60_table!K2568</f>
        <v>Sc</v>
      </c>
      <c r="F2568" t="str">
        <f>CONCATENATE("/home/ec2-user/galaxies/POGSSNR_SDSSonly_",HL_d251to2arcmin_incllt60_table!I2568,".fits")</f>
        <v>/home/ec2-user/galaxies/POGSSNR_SDSSonly_UGC05490.fits</v>
      </c>
      <c r="G2568">
        <v>0</v>
      </c>
      <c r="H2568">
        <v>2</v>
      </c>
    </row>
    <row r="2569" spans="1:8">
      <c r="A2569" s="5" t="s">
        <v>847</v>
      </c>
      <c r="B2569" t="str">
        <f>CONCATENATE("/home/ec2-user/galaxies/POGS_SDSSonly_",HL_d251to2arcmin_incllt60_table!I2569,".fits")</f>
        <v>/home/ec2-user/galaxies/POGS_SDSSonly_ESO316-046.fits</v>
      </c>
      <c r="C2569" s="4">
        <f>HL_d251to2arcmin_incllt60_table!J2569</f>
        <v>1.4596666666666668E-2</v>
      </c>
      <c r="D2569" t="str">
        <f>HL_d251to2arcmin_incllt60_table!I2569</f>
        <v>ESO316-046</v>
      </c>
      <c r="E2569" t="str">
        <f>HL_d251to2arcmin_incllt60_table!K2569</f>
        <v>S0</v>
      </c>
      <c r="F2569" t="str">
        <f>CONCATENATE("/home/ec2-user/galaxies/POGSSNR_SDSSonly_",HL_d251to2arcmin_incllt60_table!I2569,".fits")</f>
        <v>/home/ec2-user/galaxies/POGSSNR_SDSSonly_ESO316-046.fits</v>
      </c>
      <c r="G2569">
        <v>0</v>
      </c>
      <c r="H2569">
        <v>2</v>
      </c>
    </row>
    <row r="2570" spans="1:8">
      <c r="A2570" s="5" t="s">
        <v>847</v>
      </c>
      <c r="B2570" t="str">
        <f>CONCATENATE("/home/ec2-user/galaxies/POGS_SDSSonly_",HL_d251to2arcmin_incllt60_table!I2570,".fits")</f>
        <v>/home/ec2-user/galaxies/POGS_SDSSonly_ESO316-047.fits</v>
      </c>
      <c r="C2570" s="4">
        <f>HL_d251to2arcmin_incllt60_table!J2570</f>
        <v>1.6926666666666666E-2</v>
      </c>
      <c r="D2570" t="str">
        <f>HL_d251to2arcmin_incllt60_table!I2570</f>
        <v>ESO316-047</v>
      </c>
      <c r="E2570" t="str">
        <f>HL_d251to2arcmin_incllt60_table!K2570</f>
        <v>SABb</v>
      </c>
      <c r="F2570" t="str">
        <f>CONCATENATE("/home/ec2-user/galaxies/POGSSNR_SDSSonly_",HL_d251to2arcmin_incllt60_table!I2570,".fits")</f>
        <v>/home/ec2-user/galaxies/POGSSNR_SDSSonly_ESO316-047.fits</v>
      </c>
      <c r="G2570">
        <v>0</v>
      </c>
      <c r="H2570">
        <v>2</v>
      </c>
    </row>
    <row r="2571" spans="1:8">
      <c r="A2571" s="5" t="s">
        <v>847</v>
      </c>
      <c r="B2571" t="str">
        <f>CONCATENATE("/home/ec2-user/galaxies/POGS_SDSSonly_",HL_d251to2arcmin_incllt60_table!I2571,".fits")</f>
        <v>/home/ec2-user/galaxies/POGS_SDSSonly_ESO263-016.fits</v>
      </c>
      <c r="C2571" s="4">
        <f>HL_d251to2arcmin_incllt60_table!J2571</f>
        <v>1.2993333333333334E-2</v>
      </c>
      <c r="D2571" t="str">
        <f>HL_d251to2arcmin_incllt60_table!I2571</f>
        <v>ESO263-016</v>
      </c>
      <c r="E2571" t="str">
        <f>HL_d251to2arcmin_incllt60_table!K2571</f>
        <v>Sc</v>
      </c>
      <c r="F2571" t="str">
        <f>CONCATENATE("/home/ec2-user/galaxies/POGSSNR_SDSSonly_",HL_d251to2arcmin_incllt60_table!I2571,".fits")</f>
        <v>/home/ec2-user/galaxies/POGSSNR_SDSSonly_ESO263-016.fits</v>
      </c>
      <c r="G2571">
        <v>0</v>
      </c>
      <c r="H2571">
        <v>2</v>
      </c>
    </row>
    <row r="2572" spans="1:8">
      <c r="A2572" s="5" t="s">
        <v>847</v>
      </c>
      <c r="B2572" t="str">
        <f>CONCATENATE("/home/ec2-user/galaxies/POGS_SDSSonly_",HL_d251to2arcmin_incllt60_table!I2572,".fits")</f>
        <v>/home/ec2-user/galaxies/POGS_SDSSonly_IC2556.fits</v>
      </c>
      <c r="C2572" s="4">
        <f>HL_d251to2arcmin_incllt60_table!J2572</f>
        <v>7.7566666666666669E-3</v>
      </c>
      <c r="D2572" t="str">
        <f>HL_d251to2arcmin_incllt60_table!I2572</f>
        <v>IC2556</v>
      </c>
      <c r="E2572" t="str">
        <f>HL_d251to2arcmin_incllt60_table!K2572</f>
        <v>Scd</v>
      </c>
      <c r="F2572" t="str">
        <f>CONCATENATE("/home/ec2-user/galaxies/POGSSNR_SDSSonly_",HL_d251to2arcmin_incllt60_table!I2572,".fits")</f>
        <v>/home/ec2-user/galaxies/POGSSNR_SDSSonly_IC2556.fits</v>
      </c>
      <c r="G2572">
        <v>0</v>
      </c>
      <c r="H2572">
        <v>2</v>
      </c>
    </row>
    <row r="2573" spans="1:8">
      <c r="A2573" s="5" t="s">
        <v>847</v>
      </c>
      <c r="B2573" t="str">
        <f>CONCATENATE("/home/ec2-user/galaxies/POGS_SDSSonly_",HL_d251to2arcmin_incllt60_table!I2573,".fits")</f>
        <v>/home/ec2-user/galaxies/POGS_SDSSonly_ESO374-044.fits</v>
      </c>
      <c r="C2573" s="4">
        <f>HL_d251to2arcmin_incllt60_table!J2573</f>
        <v>2.7820000000000001E-2</v>
      </c>
      <c r="D2573" t="str">
        <f>HL_d251to2arcmin_incllt60_table!I2573</f>
        <v>ESO374-044</v>
      </c>
      <c r="E2573" t="str">
        <f>HL_d251to2arcmin_incllt60_table!K2573</f>
        <v>SBa</v>
      </c>
      <c r="F2573" t="str">
        <f>CONCATENATE("/home/ec2-user/galaxies/POGSSNR_SDSSonly_",HL_d251to2arcmin_incllt60_table!I2573,".fits")</f>
        <v>/home/ec2-user/galaxies/POGSSNR_SDSSonly_ESO374-044.fits</v>
      </c>
      <c r="G2573">
        <v>0</v>
      </c>
      <c r="H2573">
        <v>2</v>
      </c>
    </row>
    <row r="2574" spans="1:8">
      <c r="A2574" s="5" t="s">
        <v>847</v>
      </c>
      <c r="B2574" t="str">
        <f>CONCATENATE("/home/ec2-user/galaxies/POGS_SDSSonly_",HL_d251to2arcmin_incllt60_table!I2574,".fits")</f>
        <v>/home/ec2-user/galaxies/POGS_SDSSonly_NGC3150.fits</v>
      </c>
      <c r="C2574" s="4">
        <f>HL_d251to2arcmin_incllt60_table!J2574</f>
        <v>2.4819999999999998E-2</v>
      </c>
      <c r="D2574" t="str">
        <f>HL_d251to2arcmin_incllt60_table!I2574</f>
        <v>NGC3150</v>
      </c>
      <c r="E2574" t="str">
        <f>HL_d251to2arcmin_incllt60_table!K2574</f>
        <v>Sb</v>
      </c>
      <c r="F2574" t="str">
        <f>CONCATENATE("/home/ec2-user/galaxies/POGSSNR_SDSSonly_",HL_d251to2arcmin_incllt60_table!I2574,".fits")</f>
        <v>/home/ec2-user/galaxies/POGSSNR_SDSSonly_NGC3150.fits</v>
      </c>
      <c r="G2574">
        <v>0</v>
      </c>
      <c r="H2574">
        <v>2</v>
      </c>
    </row>
    <row r="2575" spans="1:8">
      <c r="A2575" s="5" t="s">
        <v>847</v>
      </c>
      <c r="B2575" t="str">
        <f>CONCATENATE("/home/ec2-user/galaxies/POGS_SDSSonly_",HL_d251to2arcmin_incllt60_table!I2575,".fits")</f>
        <v>/home/ec2-user/galaxies/POGS_SDSSonly_ESO317-003.fits</v>
      </c>
      <c r="C2575" s="4">
        <f>HL_d251to2arcmin_incllt60_table!J2575</f>
        <v>1.5336666666666667E-2</v>
      </c>
      <c r="D2575" t="str">
        <f>HL_d251to2arcmin_incllt60_table!I2575</f>
        <v>ESO317-003</v>
      </c>
      <c r="E2575" t="str">
        <f>HL_d251to2arcmin_incllt60_table!K2575</f>
        <v>E</v>
      </c>
      <c r="F2575" t="str">
        <f>CONCATENATE("/home/ec2-user/galaxies/POGSSNR_SDSSonly_",HL_d251to2arcmin_incllt60_table!I2575,".fits")</f>
        <v>/home/ec2-user/galaxies/POGSSNR_SDSSonly_ESO317-003.fits</v>
      </c>
      <c r="G2575">
        <v>0</v>
      </c>
      <c r="H2575">
        <v>2</v>
      </c>
    </row>
    <row r="2576" spans="1:8">
      <c r="A2576" s="5" t="s">
        <v>847</v>
      </c>
      <c r="B2576" t="str">
        <f>CONCATENATE("/home/ec2-user/galaxies/POGS_SDSSonly_",HL_d251to2arcmin_incllt60_table!I2576,".fits")</f>
        <v>/home/ec2-user/galaxies/POGS_SDSSonly_ESO263-019.fits</v>
      </c>
      <c r="C2576" s="4">
        <f>HL_d251to2arcmin_incllt60_table!J2576</f>
        <v>1.3293333333333334E-2</v>
      </c>
      <c r="D2576" t="str">
        <f>HL_d251to2arcmin_incllt60_table!I2576</f>
        <v>ESO263-019</v>
      </c>
      <c r="E2576" t="str">
        <f>HL_d251to2arcmin_incllt60_table!K2576</f>
        <v>SABb</v>
      </c>
      <c r="F2576" t="str">
        <f>CONCATENATE("/home/ec2-user/galaxies/POGSSNR_SDSSonly_",HL_d251to2arcmin_incllt60_table!I2576,".fits")</f>
        <v>/home/ec2-user/galaxies/POGSSNR_SDSSonly_ESO263-019.fits</v>
      </c>
      <c r="G2576">
        <v>0</v>
      </c>
      <c r="H2576">
        <v>2</v>
      </c>
    </row>
    <row r="2577" spans="1:8">
      <c r="A2577" s="5" t="s">
        <v>847</v>
      </c>
      <c r="B2577" t="str">
        <f>CONCATENATE("/home/ec2-user/galaxies/POGS_SDSSonly_",HL_d251to2arcmin_incllt60_table!I2577,".fits")</f>
        <v>/home/ec2-user/galaxies/POGS_SDSSonly_SDSSJ101331.06+224351.7.fits</v>
      </c>
      <c r="C2577" s="4">
        <f>HL_d251to2arcmin_incllt60_table!J2577</f>
        <v>4.8500000000000001E-3</v>
      </c>
      <c r="D2577" t="str">
        <f>HL_d251to2arcmin_incllt60_table!I2577</f>
        <v>SDSSJ101331.06+224351.7</v>
      </c>
      <c r="E2577" t="str">
        <f>HL_d251to2arcmin_incllt60_table!K2577</f>
        <v>Unk</v>
      </c>
      <c r="F2577" t="str">
        <f>CONCATENATE("/home/ec2-user/galaxies/POGSSNR_SDSSonly_",HL_d251to2arcmin_incllt60_table!I2577,".fits")</f>
        <v>/home/ec2-user/galaxies/POGSSNR_SDSSonly_SDSSJ101331.06+224351.7.fits</v>
      </c>
      <c r="G2577">
        <v>0</v>
      </c>
      <c r="H2577">
        <v>2</v>
      </c>
    </row>
    <row r="2578" spans="1:8">
      <c r="A2578" s="5" t="s">
        <v>847</v>
      </c>
      <c r="B2578" t="str">
        <f>CONCATENATE("/home/ec2-user/galaxies/POGS_SDSSonly_",HL_d251to2arcmin_incllt60_table!I2578,".fits")</f>
        <v>/home/ec2-user/galaxies/POGS_SDSSonly_PGC029826.fits</v>
      </c>
      <c r="C2578" s="4">
        <f>HL_d251to2arcmin_incllt60_table!J2578</f>
        <v>3.0023333333333332E-2</v>
      </c>
      <c r="D2578" t="str">
        <f>HL_d251to2arcmin_incllt60_table!I2578</f>
        <v>PGC029826</v>
      </c>
      <c r="E2578" t="str">
        <f>HL_d251to2arcmin_incllt60_table!K2578</f>
        <v>S0-a</v>
      </c>
      <c r="F2578" t="str">
        <f>CONCATENATE("/home/ec2-user/galaxies/POGSSNR_SDSSonly_",HL_d251to2arcmin_incllt60_table!I2578,".fits")</f>
        <v>/home/ec2-user/galaxies/POGSSNR_SDSSonly_PGC029826.fits</v>
      </c>
      <c r="G2578">
        <v>0</v>
      </c>
      <c r="H2578">
        <v>2</v>
      </c>
    </row>
    <row r="2579" spans="1:8">
      <c r="A2579" s="5" t="s">
        <v>847</v>
      </c>
      <c r="B2579" t="str">
        <f>CONCATENATE("/home/ec2-user/galaxies/POGS_SDSSonly_",HL_d251to2arcmin_incllt60_table!I2579,".fits")</f>
        <v>/home/ec2-user/galaxies/POGS_SDSSonly_NGC3163.fits</v>
      </c>
      <c r="C2579" s="4">
        <f>HL_d251to2arcmin_incllt60_table!J2579</f>
        <v>2.138E-2</v>
      </c>
      <c r="D2579" t="str">
        <f>HL_d251to2arcmin_incllt60_table!I2579</f>
        <v>NGC3163</v>
      </c>
      <c r="E2579" t="str">
        <f>HL_d251to2arcmin_incllt60_table!K2579</f>
        <v>E-SO</v>
      </c>
      <c r="F2579" t="str">
        <f>CONCATENATE("/home/ec2-user/galaxies/POGSSNR_SDSSonly_",HL_d251to2arcmin_incllt60_table!I2579,".fits")</f>
        <v>/home/ec2-user/galaxies/POGSSNR_SDSSonly_NGC3163.fits</v>
      </c>
      <c r="G2579">
        <v>0</v>
      </c>
      <c r="H2579">
        <v>2</v>
      </c>
    </row>
    <row r="2580" spans="1:8">
      <c r="A2580" s="5" t="s">
        <v>847</v>
      </c>
      <c r="B2580" t="str">
        <f>CONCATENATE("/home/ec2-user/galaxies/POGS_SDSSonly_",HL_d251to2arcmin_incllt60_table!I2580,".fits")</f>
        <v>/home/ec2-user/galaxies/POGS_SDSSonly_UGC05508.fits</v>
      </c>
      <c r="C2580" s="4">
        <f>HL_d251to2arcmin_incllt60_table!J2580</f>
        <v>3.5880000000000002E-2</v>
      </c>
      <c r="D2580" t="str">
        <f>HL_d251to2arcmin_incllt60_table!I2580</f>
        <v>UGC05508</v>
      </c>
      <c r="E2580" t="str">
        <f>HL_d251to2arcmin_incllt60_table!K2580</f>
        <v>Sc</v>
      </c>
      <c r="F2580" t="str">
        <f>CONCATENATE("/home/ec2-user/galaxies/POGSSNR_SDSSonly_",HL_d251to2arcmin_incllt60_table!I2580,".fits")</f>
        <v>/home/ec2-user/galaxies/POGSSNR_SDSSonly_UGC05508.fits</v>
      </c>
      <c r="G2580">
        <v>0</v>
      </c>
      <c r="H2580">
        <v>2</v>
      </c>
    </row>
    <row r="2581" spans="1:8">
      <c r="A2581" s="5" t="s">
        <v>847</v>
      </c>
      <c r="B2581" t="str">
        <f>CONCATENATE("/home/ec2-user/galaxies/POGS_SDSSonly_",HL_d251to2arcmin_incllt60_table!I2581,".fits")</f>
        <v>/home/ec2-user/galaxies/POGS_SDSSonly_UGC05518.fits</v>
      </c>
      <c r="C2581" s="4">
        <f>HL_d251to2arcmin_incllt60_table!J2581</f>
        <v>7.4133333333333334E-3</v>
      </c>
      <c r="D2581" t="str">
        <f>HL_d251to2arcmin_incllt60_table!I2581</f>
        <v>UGC05518</v>
      </c>
      <c r="E2581" t="str">
        <f>HL_d251to2arcmin_incllt60_table!K2581</f>
        <v>IAB</v>
      </c>
      <c r="F2581" t="str">
        <f>CONCATENATE("/home/ec2-user/galaxies/POGSSNR_SDSSonly_",HL_d251to2arcmin_incllt60_table!I2581,".fits")</f>
        <v>/home/ec2-user/galaxies/POGSSNR_SDSSonly_UGC05518.fits</v>
      </c>
      <c r="G2581">
        <v>0</v>
      </c>
      <c r="H2581">
        <v>2</v>
      </c>
    </row>
    <row r="2582" spans="1:8">
      <c r="A2582" s="5" t="s">
        <v>847</v>
      </c>
      <c r="B2582" t="str">
        <f>CONCATENATE("/home/ec2-user/galaxies/POGS_SDSSonly_",HL_d251to2arcmin_incllt60_table!I2582,".fits")</f>
        <v>/home/ec2-user/galaxies/POGS_SDSSonly_ESO092-017.fits</v>
      </c>
      <c r="C2582" s="4">
        <f>HL_d251to2arcmin_incllt60_table!J2582</f>
        <v>1.188E-2</v>
      </c>
      <c r="D2582" t="str">
        <f>HL_d251to2arcmin_incllt60_table!I2582</f>
        <v>ESO092-017</v>
      </c>
      <c r="E2582" t="str">
        <f>HL_d251to2arcmin_incllt60_table!K2582</f>
        <v>Sb</v>
      </c>
      <c r="F2582" t="str">
        <f>CONCATENATE("/home/ec2-user/galaxies/POGSSNR_SDSSonly_",HL_d251to2arcmin_incllt60_table!I2582,".fits")</f>
        <v>/home/ec2-user/galaxies/POGSSNR_SDSSonly_ESO092-017.fits</v>
      </c>
      <c r="G2582">
        <v>0</v>
      </c>
      <c r="H2582">
        <v>2</v>
      </c>
    </row>
    <row r="2583" spans="1:8">
      <c r="A2583" s="5" t="s">
        <v>847</v>
      </c>
      <c r="B2583" t="str">
        <f>CONCATENATE("/home/ec2-user/galaxies/POGS_SDSSonly_",HL_d251to2arcmin_incllt60_table!I2583,".fits")</f>
        <v>/home/ec2-user/galaxies/POGS_SDSSonly_NGC3197.fits</v>
      </c>
      <c r="C2583" s="4">
        <f>HL_d251to2arcmin_incllt60_table!J2583</f>
        <v>2.7949999999999999E-2</v>
      </c>
      <c r="D2583" t="str">
        <f>HL_d251to2arcmin_incllt60_table!I2583</f>
        <v>NGC3197</v>
      </c>
      <c r="E2583" t="str">
        <f>HL_d251to2arcmin_incllt60_table!K2583</f>
        <v>Sbc</v>
      </c>
      <c r="F2583" t="str">
        <f>CONCATENATE("/home/ec2-user/galaxies/POGSSNR_SDSSonly_",HL_d251to2arcmin_incllt60_table!I2583,".fits")</f>
        <v>/home/ec2-user/galaxies/POGSSNR_SDSSonly_NGC3197.fits</v>
      </c>
      <c r="G2583">
        <v>0</v>
      </c>
      <c r="H2583">
        <v>2</v>
      </c>
    </row>
    <row r="2584" spans="1:8">
      <c r="A2584" s="5" t="s">
        <v>847</v>
      </c>
      <c r="B2584" t="str">
        <f>CONCATENATE("/home/ec2-user/galaxies/POGS_SDSSonly_",HL_d251to2arcmin_incllt60_table!I2584,".fits")</f>
        <v>/home/ec2-user/galaxies/POGS_SDSSonly_NGC3173.fits</v>
      </c>
      <c r="C2584" s="4">
        <f>HL_d251to2arcmin_incllt60_table!J2584</f>
        <v>7.9033333333333334E-3</v>
      </c>
      <c r="D2584" t="str">
        <f>HL_d251to2arcmin_incllt60_table!I2584</f>
        <v>NGC3173</v>
      </c>
      <c r="E2584" t="str">
        <f>HL_d251to2arcmin_incllt60_table!K2584</f>
        <v>Sc</v>
      </c>
      <c r="F2584" t="str">
        <f>CONCATENATE("/home/ec2-user/galaxies/POGSSNR_SDSSonly_",HL_d251to2arcmin_incllt60_table!I2584,".fits")</f>
        <v>/home/ec2-user/galaxies/POGSSNR_SDSSonly_NGC3173.fits</v>
      </c>
      <c r="G2584">
        <v>0</v>
      </c>
      <c r="H2584">
        <v>2</v>
      </c>
    </row>
    <row r="2585" spans="1:8">
      <c r="A2585" s="5" t="s">
        <v>847</v>
      </c>
      <c r="B2585" t="str">
        <f>CONCATENATE("/home/ec2-user/galaxies/POGS_SDSSonly_",HL_d251to2arcmin_incllt60_table!I2585,".fits")</f>
        <v>/home/ec2-user/galaxies/POGS_SDSSonly_PGC029882.fits</v>
      </c>
      <c r="C2585" s="4">
        <f>HL_d251to2arcmin_incllt60_table!J2585</f>
        <v>3.0796666666666667E-2</v>
      </c>
      <c r="D2585" t="str">
        <f>HL_d251to2arcmin_incllt60_table!I2585</f>
        <v>PGC029882</v>
      </c>
      <c r="E2585" t="str">
        <f>HL_d251to2arcmin_incllt60_table!K2585</f>
        <v>SABc</v>
      </c>
      <c r="F2585" t="str">
        <f>CONCATENATE("/home/ec2-user/galaxies/POGSSNR_SDSSonly_",HL_d251to2arcmin_incllt60_table!I2585,".fits")</f>
        <v>/home/ec2-user/galaxies/POGSSNR_SDSSonly_PGC029882.fits</v>
      </c>
      <c r="G2585">
        <v>0</v>
      </c>
      <c r="H2585">
        <v>2</v>
      </c>
    </row>
    <row r="2586" spans="1:8">
      <c r="A2586" s="5" t="s">
        <v>847</v>
      </c>
      <c r="B2586" t="str">
        <f>CONCATENATE("/home/ec2-user/galaxies/POGS_SDSSonly_",HL_d251to2arcmin_incllt60_table!I2586,".fits")</f>
        <v>/home/ec2-user/galaxies/POGS_SDSSonly_ESO263-021.fits</v>
      </c>
      <c r="C2586" s="4">
        <f>HL_d251to2arcmin_incllt60_table!J2586</f>
        <v>2.99E-3</v>
      </c>
      <c r="D2586" t="str">
        <f>HL_d251to2arcmin_incllt60_table!I2586</f>
        <v>ESO263-021</v>
      </c>
      <c r="E2586" t="str">
        <f>HL_d251to2arcmin_incllt60_table!K2586</f>
        <v>IB</v>
      </c>
      <c r="F2586" t="str">
        <f>CONCATENATE("/home/ec2-user/galaxies/POGSSNR_SDSSonly_",HL_d251to2arcmin_incllt60_table!I2586,".fits")</f>
        <v>/home/ec2-user/galaxies/POGSSNR_SDSSonly_ESO263-021.fits</v>
      </c>
      <c r="G2586">
        <v>0</v>
      </c>
      <c r="H2586">
        <v>2</v>
      </c>
    </row>
    <row r="2587" spans="1:8">
      <c r="A2587" s="5" t="s">
        <v>847</v>
      </c>
      <c r="B2587" t="str">
        <f>CONCATENATE("/home/ec2-user/galaxies/POGS_SDSSonly_",HL_d251to2arcmin_incllt60_table!I2587,".fits")</f>
        <v>/home/ec2-user/galaxies/POGS_SDSSonly_ESO317-005.fits</v>
      </c>
      <c r="C2587" s="4">
        <f>HL_d251to2arcmin_incllt60_table!J2587</f>
        <v>7.9633333333333327E-3</v>
      </c>
      <c r="D2587" t="str">
        <f>HL_d251to2arcmin_incllt60_table!I2587</f>
        <v>ESO317-005</v>
      </c>
      <c r="E2587" t="str">
        <f>HL_d251to2arcmin_incllt60_table!K2587</f>
        <v>S0-a</v>
      </c>
      <c r="F2587" t="str">
        <f>CONCATENATE("/home/ec2-user/galaxies/POGSSNR_SDSSonly_",HL_d251to2arcmin_incllt60_table!I2587,".fits")</f>
        <v>/home/ec2-user/galaxies/POGSSNR_SDSSonly_ESO317-005.fits</v>
      </c>
      <c r="G2587">
        <v>0</v>
      </c>
      <c r="H2587">
        <v>2</v>
      </c>
    </row>
    <row r="2588" spans="1:8">
      <c r="A2588" s="5" t="s">
        <v>847</v>
      </c>
      <c r="B2588" t="str">
        <f>CONCATENATE("/home/ec2-user/galaxies/POGS_SDSSonly_",HL_d251to2arcmin_incllt60_table!I2588,".fits")</f>
        <v>/home/ec2-user/galaxies/POGS_SDSSonly_UGC05520.fits</v>
      </c>
      <c r="C2588" s="4">
        <f>HL_d251to2arcmin_incllt60_table!J2588</f>
        <v>1.1856666666666666E-2</v>
      </c>
      <c r="D2588" t="str">
        <f>HL_d251to2arcmin_incllt60_table!I2588</f>
        <v>UGC05520</v>
      </c>
      <c r="E2588" t="str">
        <f>HL_d251to2arcmin_incllt60_table!K2588</f>
        <v>SABc</v>
      </c>
      <c r="F2588" t="str">
        <f>CONCATENATE("/home/ec2-user/galaxies/POGSSNR_SDSSonly_",HL_d251to2arcmin_incllt60_table!I2588,".fits")</f>
        <v>/home/ec2-user/galaxies/POGSSNR_SDSSonly_UGC05520.fits</v>
      </c>
      <c r="G2588">
        <v>0</v>
      </c>
      <c r="H2588">
        <v>2</v>
      </c>
    </row>
    <row r="2589" spans="1:8">
      <c r="A2589" s="5" t="s">
        <v>847</v>
      </c>
      <c r="B2589" t="str">
        <f>CONCATENATE("/home/ec2-user/galaxies/POGS_SDSSonly_",HL_d251to2arcmin_incllt60_table!I2589,".fits")</f>
        <v>/home/ec2-user/galaxies/POGS_SDSSonly_PGC029929.fits</v>
      </c>
      <c r="C2589" s="4">
        <f>HL_d251to2arcmin_incllt60_table!J2589</f>
        <v>1.1283333333333333E-2</v>
      </c>
      <c r="D2589" t="str">
        <f>HL_d251to2arcmin_incllt60_table!I2589</f>
        <v>PGC029929</v>
      </c>
      <c r="E2589" t="str">
        <f>HL_d251to2arcmin_incllt60_table!K2589</f>
        <v>SABd</v>
      </c>
      <c r="F2589" t="str">
        <f>CONCATENATE("/home/ec2-user/galaxies/POGSSNR_SDSSonly_",HL_d251to2arcmin_incllt60_table!I2589,".fits")</f>
        <v>/home/ec2-user/galaxies/POGSSNR_SDSSonly_PGC029929.fits</v>
      </c>
      <c r="G2589">
        <v>0</v>
      </c>
      <c r="H2589">
        <v>2</v>
      </c>
    </row>
    <row r="2590" spans="1:8">
      <c r="A2590" s="5" t="s">
        <v>847</v>
      </c>
      <c r="B2590" t="str">
        <f>CONCATENATE("/home/ec2-user/galaxies/POGS_SDSSonly_",HL_d251to2arcmin_incllt60_table!I2590,".fits")</f>
        <v>/home/ec2-user/galaxies/POGS_SDSSonly_NGC3144.fits</v>
      </c>
      <c r="C2590" s="4">
        <f>HL_d251to2arcmin_incllt60_table!J2590</f>
        <v>2.2373333333333332E-2</v>
      </c>
      <c r="D2590" t="str">
        <f>HL_d251to2arcmin_incllt60_table!I2590</f>
        <v>NGC3144</v>
      </c>
      <c r="E2590" t="str">
        <f>HL_d251to2arcmin_incllt60_table!K2590</f>
        <v>SBab</v>
      </c>
      <c r="F2590" t="str">
        <f>CONCATENATE("/home/ec2-user/galaxies/POGSSNR_SDSSonly_",HL_d251to2arcmin_incllt60_table!I2590,".fits")</f>
        <v>/home/ec2-user/galaxies/POGSSNR_SDSSonly_NGC3144.fits</v>
      </c>
      <c r="G2590">
        <v>0</v>
      </c>
      <c r="H2590">
        <v>2</v>
      </c>
    </row>
    <row r="2591" spans="1:8">
      <c r="A2591" s="5" t="s">
        <v>847</v>
      </c>
      <c r="B2591" t="str">
        <f>CONCATENATE("/home/ec2-user/galaxies/POGS_SDSSonly_",HL_d251to2arcmin_incllt60_table!I2591,".fits")</f>
        <v>/home/ec2-user/galaxies/POGS_SDSSonly_PGC029953.fits</v>
      </c>
      <c r="C2591" s="4">
        <f>HL_d251to2arcmin_incllt60_table!J2591</f>
        <v>2.4976666666666668E-2</v>
      </c>
      <c r="D2591" t="str">
        <f>HL_d251to2arcmin_incllt60_table!I2591</f>
        <v>PGC029953</v>
      </c>
      <c r="E2591" t="str">
        <f>HL_d251to2arcmin_incllt60_table!K2591</f>
        <v>Sb</v>
      </c>
      <c r="F2591" t="str">
        <f>CONCATENATE("/home/ec2-user/galaxies/POGSSNR_SDSSonly_",HL_d251to2arcmin_incllt60_table!I2591,".fits")</f>
        <v>/home/ec2-user/galaxies/POGSSNR_SDSSonly_PGC029953.fits</v>
      </c>
      <c r="G2591">
        <v>0</v>
      </c>
      <c r="H2591">
        <v>2</v>
      </c>
    </row>
    <row r="2592" spans="1:8">
      <c r="A2592" s="5" t="s">
        <v>847</v>
      </c>
      <c r="B2592" t="str">
        <f>CONCATENATE("/home/ec2-user/galaxies/POGS_SDSSonly_",HL_d251to2arcmin_incllt60_table!I2592,".fits")</f>
        <v>/home/ec2-user/galaxies/POGS_SDSSonly_PGC029954.fits</v>
      </c>
      <c r="C2592" s="4">
        <f>HL_d251to2arcmin_incllt60_table!J2592</f>
        <v>2.8559999999999999E-2</v>
      </c>
      <c r="D2592" t="str">
        <f>HL_d251to2arcmin_incllt60_table!I2592</f>
        <v>PGC029954</v>
      </c>
      <c r="E2592" t="str">
        <f>HL_d251to2arcmin_incllt60_table!K2592</f>
        <v>E-SO</v>
      </c>
      <c r="F2592" t="str">
        <f>CONCATENATE("/home/ec2-user/galaxies/POGSSNR_SDSSonly_",HL_d251to2arcmin_incllt60_table!I2592,".fits")</f>
        <v>/home/ec2-user/galaxies/POGSSNR_SDSSonly_PGC029954.fits</v>
      </c>
      <c r="G2592">
        <v>0</v>
      </c>
      <c r="H2592">
        <v>2</v>
      </c>
    </row>
    <row r="2593" spans="1:8">
      <c r="A2593" s="5" t="s">
        <v>847</v>
      </c>
      <c r="B2593" t="str">
        <f>CONCATENATE("/home/ec2-user/galaxies/POGS_SDSSonly_",HL_d251to2arcmin_incllt60_table!I2593,".fits")</f>
        <v>/home/ec2-user/galaxies/POGS_SDSSonly_PGC029963.fits</v>
      </c>
      <c r="C2593" s="4">
        <f>HL_d251to2arcmin_incllt60_table!J2593</f>
        <v>2.8150000000000001E-2</v>
      </c>
      <c r="D2593" t="str">
        <f>HL_d251to2arcmin_incllt60_table!I2593</f>
        <v>PGC029963</v>
      </c>
      <c r="E2593" t="str">
        <f>HL_d251to2arcmin_incllt60_table!K2593</f>
        <v>E?</v>
      </c>
      <c r="F2593" t="str">
        <f>CONCATENATE("/home/ec2-user/galaxies/POGSSNR_SDSSonly_",HL_d251to2arcmin_incllt60_table!I2593,".fits")</f>
        <v>/home/ec2-user/galaxies/POGSSNR_SDSSonly_PGC029963.fits</v>
      </c>
      <c r="G2593">
        <v>0</v>
      </c>
      <c r="H2593">
        <v>2</v>
      </c>
    </row>
    <row r="2594" spans="1:8">
      <c r="A2594" s="5" t="s">
        <v>847</v>
      </c>
      <c r="B2594" t="str">
        <f>CONCATENATE("/home/ec2-user/galaxies/POGS_SDSSonly_",HL_d251to2arcmin_incllt60_table!I2594,".fits")</f>
        <v>/home/ec2-user/galaxies/POGS_SDSSonly_NGC3178.fits</v>
      </c>
      <c r="C2594" s="4">
        <f>HL_d251to2arcmin_incllt60_table!J2594</f>
        <v>1.1293333333333334E-2</v>
      </c>
      <c r="D2594" t="str">
        <f>HL_d251to2arcmin_incllt60_table!I2594</f>
        <v>NGC3178</v>
      </c>
      <c r="E2594" t="str">
        <f>HL_d251to2arcmin_incllt60_table!K2594</f>
        <v>Sc</v>
      </c>
      <c r="F2594" t="str">
        <f>CONCATENATE("/home/ec2-user/galaxies/POGSSNR_SDSSonly_",HL_d251to2arcmin_incllt60_table!I2594,".fits")</f>
        <v>/home/ec2-user/galaxies/POGSSNR_SDSSonly_NGC3178.fits</v>
      </c>
      <c r="G2594">
        <v>0</v>
      </c>
      <c r="H2594">
        <v>2</v>
      </c>
    </row>
    <row r="2595" spans="1:8">
      <c r="A2595" s="5" t="s">
        <v>847</v>
      </c>
      <c r="B2595" t="str">
        <f>CONCATENATE("/home/ec2-user/galaxies/POGS_SDSSonly_",HL_d251to2arcmin_incllt60_table!I2595,".fits")</f>
        <v>/home/ec2-user/galaxies/POGS_SDSSonly_ESO317-008.fits</v>
      </c>
      <c r="C2595" s="4">
        <f>HL_d251to2arcmin_incllt60_table!J2595</f>
        <v>1.384E-2</v>
      </c>
      <c r="D2595" t="str">
        <f>HL_d251to2arcmin_incllt60_table!I2595</f>
        <v>ESO317-008</v>
      </c>
      <c r="E2595" t="str">
        <f>HL_d251to2arcmin_incllt60_table!K2595</f>
        <v>Sb</v>
      </c>
      <c r="F2595" t="str">
        <f>CONCATENATE("/home/ec2-user/galaxies/POGSSNR_SDSSonly_",HL_d251to2arcmin_incllt60_table!I2595,".fits")</f>
        <v>/home/ec2-user/galaxies/POGSSNR_SDSSonly_ESO317-008.fits</v>
      </c>
      <c r="G2595">
        <v>0</v>
      </c>
      <c r="H2595">
        <v>2</v>
      </c>
    </row>
    <row r="2596" spans="1:8">
      <c r="A2596" s="5" t="s">
        <v>847</v>
      </c>
      <c r="B2596" t="str">
        <f>CONCATENATE("/home/ec2-user/galaxies/POGS_SDSSonly_",HL_d251to2arcmin_incllt60_table!I2596,".fits")</f>
        <v>/home/ec2-user/galaxies/POGS_SDSSonly_PGC030008.fits</v>
      </c>
      <c r="C2596" s="4">
        <f>HL_d251to2arcmin_incllt60_table!J2596</f>
        <v>4.1516666666666667E-2</v>
      </c>
      <c r="D2596" t="str">
        <f>HL_d251to2arcmin_incllt60_table!I2596</f>
        <v>PGC030008</v>
      </c>
      <c r="E2596" t="str">
        <f>HL_d251to2arcmin_incllt60_table!K2596</f>
        <v>E</v>
      </c>
      <c r="F2596" t="str">
        <f>CONCATENATE("/home/ec2-user/galaxies/POGSSNR_SDSSonly_",HL_d251to2arcmin_incllt60_table!I2596,".fits")</f>
        <v>/home/ec2-user/galaxies/POGSSNR_SDSSonly_PGC030008.fits</v>
      </c>
      <c r="G2596">
        <v>0</v>
      </c>
      <c r="H2596">
        <v>2</v>
      </c>
    </row>
    <row r="2597" spans="1:8">
      <c r="A2597" s="5" t="s">
        <v>847</v>
      </c>
      <c r="B2597" t="str">
        <f>CONCATENATE("/home/ec2-user/galaxies/POGS_SDSSonly_",HL_d251to2arcmin_incllt60_table!I2597,".fits")</f>
        <v>/home/ec2-user/galaxies/POGS_SDSSonly_NGC3177.fits</v>
      </c>
      <c r="C2597" s="4">
        <f>HL_d251to2arcmin_incllt60_table!J2597</f>
        <v>4.5633333333333333E-3</v>
      </c>
      <c r="D2597" t="str">
        <f>HL_d251to2arcmin_incllt60_table!I2597</f>
        <v>NGC3177</v>
      </c>
      <c r="E2597" t="str">
        <f>HL_d251to2arcmin_incllt60_table!K2597</f>
        <v>Sb</v>
      </c>
      <c r="F2597" t="str">
        <f>CONCATENATE("/home/ec2-user/galaxies/POGSSNR_SDSSonly_",HL_d251to2arcmin_incllt60_table!I2597,".fits")</f>
        <v>/home/ec2-user/galaxies/POGSSNR_SDSSonly_NGC3177.fits</v>
      </c>
      <c r="G2597">
        <v>0</v>
      </c>
      <c r="H2597">
        <v>2</v>
      </c>
    </row>
    <row r="2598" spans="1:8">
      <c r="A2598" s="5" t="s">
        <v>847</v>
      </c>
      <c r="B2598" t="str">
        <f>CONCATENATE("/home/ec2-user/galaxies/POGS_SDSSonly_",HL_d251to2arcmin_incllt60_table!I2598,".fits")</f>
        <v>/home/ec2-user/galaxies/POGS_SDSSonly_UGC05546.fits</v>
      </c>
      <c r="C2598" s="4">
        <f>HL_d251to2arcmin_incllt60_table!J2598</f>
        <v>3.905666666666667E-2</v>
      </c>
      <c r="D2598" t="str">
        <f>HL_d251to2arcmin_incllt60_table!I2598</f>
        <v>UGC05546</v>
      </c>
      <c r="E2598" t="str">
        <f>HL_d251to2arcmin_incllt60_table!K2598</f>
        <v>SBb</v>
      </c>
      <c r="F2598" t="str">
        <f>CONCATENATE("/home/ec2-user/galaxies/POGSSNR_SDSSonly_",HL_d251to2arcmin_incllt60_table!I2598,".fits")</f>
        <v>/home/ec2-user/galaxies/POGSSNR_SDSSonly_UGC05546.fits</v>
      </c>
      <c r="G2598">
        <v>0</v>
      </c>
      <c r="H2598">
        <v>2</v>
      </c>
    </row>
    <row r="2599" spans="1:8">
      <c r="A2599" s="5" t="s">
        <v>847</v>
      </c>
      <c r="B2599" t="str">
        <f>CONCATENATE("/home/ec2-user/galaxies/POGS_SDSSonly_",HL_d251to2arcmin_incllt60_table!I2599,".fits")</f>
        <v>/home/ec2-user/galaxies/POGS_SDSSonly_UGC05549.fits</v>
      </c>
      <c r="C2599" s="4">
        <f>HL_d251to2arcmin_incllt60_table!J2599</f>
        <v>4.614E-2</v>
      </c>
      <c r="D2599" t="str">
        <f>HL_d251to2arcmin_incllt60_table!I2599</f>
        <v>UGC05549</v>
      </c>
      <c r="E2599" t="str">
        <f>HL_d251to2arcmin_incllt60_table!K2599</f>
        <v>Sbc</v>
      </c>
      <c r="F2599" t="str">
        <f>CONCATENATE("/home/ec2-user/galaxies/POGSSNR_SDSSonly_",HL_d251to2arcmin_incllt60_table!I2599,".fits")</f>
        <v>/home/ec2-user/galaxies/POGSSNR_SDSSonly_UGC05549.fits</v>
      </c>
      <c r="G2599">
        <v>0</v>
      </c>
      <c r="H2599">
        <v>2</v>
      </c>
    </row>
    <row r="2600" spans="1:8">
      <c r="A2600" s="5" t="s">
        <v>847</v>
      </c>
      <c r="B2600" t="str">
        <f>CONCATENATE("/home/ec2-user/galaxies/POGS_SDSSonly_",HL_d251to2arcmin_incllt60_table!I2600,".fits")</f>
        <v>/home/ec2-user/galaxies/POGS_SDSSonly_PGC2792416.fits</v>
      </c>
      <c r="C2600" s="4">
        <f>HL_d251to2arcmin_incllt60_table!J2600</f>
        <v>1.4406666666666667E-2</v>
      </c>
      <c r="D2600" t="str">
        <f>HL_d251to2arcmin_incllt60_table!I2600</f>
        <v>PGC2792416</v>
      </c>
      <c r="E2600" t="str">
        <f>HL_d251to2arcmin_incllt60_table!K2600</f>
        <v>Sc</v>
      </c>
      <c r="F2600" t="str">
        <f>CONCATENATE("/home/ec2-user/galaxies/POGSSNR_SDSSonly_",HL_d251to2arcmin_incllt60_table!I2600,".fits")</f>
        <v>/home/ec2-user/galaxies/POGSSNR_SDSSonly_PGC2792416.fits</v>
      </c>
      <c r="G2600">
        <v>0</v>
      </c>
      <c r="H2600">
        <v>2</v>
      </c>
    </row>
    <row r="2601" spans="1:8">
      <c r="A2601" s="5" t="s">
        <v>847</v>
      </c>
      <c r="B2601" t="str">
        <f>CONCATENATE("/home/ec2-user/galaxies/POGS_SDSSonly_",HL_d251to2arcmin_incllt60_table!I2601,".fits")</f>
        <v>/home/ec2-user/galaxies/POGS_SDSSonly_PGC086618.fits</v>
      </c>
      <c r="C2601" s="4">
        <f>HL_d251to2arcmin_incllt60_table!J2601</f>
        <v>1.9246666666666665E-2</v>
      </c>
      <c r="D2601" t="str">
        <f>HL_d251to2arcmin_incllt60_table!I2601</f>
        <v>PGC086618</v>
      </c>
      <c r="E2601" t="str">
        <f>HL_d251to2arcmin_incllt60_table!K2601</f>
        <v>Sm</v>
      </c>
      <c r="F2601" t="str">
        <f>CONCATENATE("/home/ec2-user/galaxies/POGSSNR_SDSSonly_",HL_d251to2arcmin_incllt60_table!I2601,".fits")</f>
        <v>/home/ec2-user/galaxies/POGSSNR_SDSSonly_PGC086618.fits</v>
      </c>
      <c r="G2601">
        <v>0</v>
      </c>
      <c r="H2601">
        <v>2</v>
      </c>
    </row>
    <row r="2602" spans="1:8">
      <c r="A2602" s="5" t="s">
        <v>847</v>
      </c>
      <c r="B2602" t="str">
        <f>CONCATENATE("/home/ec2-user/galaxies/POGS_SDSSonly_",HL_d251to2arcmin_incllt60_table!I2602,".fits")</f>
        <v>/home/ec2-user/galaxies/POGS_SDSSonly_ESO567-043.fits</v>
      </c>
      <c r="C2602" s="4">
        <f>HL_d251to2arcmin_incllt60_table!J2602</f>
        <v>1.2630000000000001E-2</v>
      </c>
      <c r="D2602" t="str">
        <f>HL_d251to2arcmin_incllt60_table!I2602</f>
        <v>ESO567-043</v>
      </c>
      <c r="E2602" t="str">
        <f>HL_d251to2arcmin_incllt60_table!K2602</f>
        <v>Sab</v>
      </c>
      <c r="F2602" t="str">
        <f>CONCATENATE("/home/ec2-user/galaxies/POGSSNR_SDSSonly_",HL_d251to2arcmin_incllt60_table!I2602,".fits")</f>
        <v>/home/ec2-user/galaxies/POGSSNR_SDSSonly_ESO567-043.fits</v>
      </c>
      <c r="G2602">
        <v>0</v>
      </c>
      <c r="H2602">
        <v>2</v>
      </c>
    </row>
    <row r="2603" spans="1:8">
      <c r="A2603" s="5" t="s">
        <v>847</v>
      </c>
      <c r="B2603" t="str">
        <f>CONCATENATE("/home/ec2-user/galaxies/POGS_SDSSonly_",HL_d251to2arcmin_incllt60_table!I2603,".fits")</f>
        <v>/home/ec2-user/galaxies/POGS_SDSSonly_PGC030095.fits</v>
      </c>
      <c r="C2603" s="4">
        <f>HL_d251to2arcmin_incllt60_table!J2603</f>
        <v>2.9806666666666665E-2</v>
      </c>
      <c r="D2603" t="str">
        <f>HL_d251to2arcmin_incllt60_table!I2603</f>
        <v>PGC030095</v>
      </c>
      <c r="E2603" t="str">
        <f>HL_d251to2arcmin_incllt60_table!K2603</f>
        <v>E-SO</v>
      </c>
      <c r="F2603" t="str">
        <f>CONCATENATE("/home/ec2-user/galaxies/POGSSNR_SDSSonly_",HL_d251to2arcmin_incllt60_table!I2603,".fits")</f>
        <v>/home/ec2-user/galaxies/POGSSNR_SDSSonly_PGC030095.fits</v>
      </c>
      <c r="G2603">
        <v>0</v>
      </c>
      <c r="H2603">
        <v>2</v>
      </c>
    </row>
    <row r="2604" spans="1:8">
      <c r="A2604" s="5" t="s">
        <v>847</v>
      </c>
      <c r="B2604" t="str">
        <f>CONCATENATE("/home/ec2-user/galaxies/POGS_SDSSonly_",HL_d251to2arcmin_incllt60_table!I2604,".fits")</f>
        <v>/home/ec2-user/galaxies/POGS_SDSSonly_PGC030100.fits</v>
      </c>
      <c r="C2604" s="4">
        <f>HL_d251to2arcmin_incllt60_table!J2604</f>
        <v>9.0966666666666661E-3</v>
      </c>
      <c r="D2604" t="str">
        <f>HL_d251to2arcmin_incllt60_table!I2604</f>
        <v>PGC030100</v>
      </c>
      <c r="E2604" t="str">
        <f>HL_d251to2arcmin_incllt60_table!K2604</f>
        <v>IB</v>
      </c>
      <c r="F2604" t="str">
        <f>CONCATENATE("/home/ec2-user/galaxies/POGSSNR_SDSSonly_",HL_d251to2arcmin_incllt60_table!I2604,".fits")</f>
        <v>/home/ec2-user/galaxies/POGSSNR_SDSSonly_PGC030100.fits</v>
      </c>
      <c r="G2604">
        <v>0</v>
      </c>
      <c r="H2604">
        <v>2</v>
      </c>
    </row>
    <row r="2605" spans="1:8">
      <c r="A2605" s="5" t="s">
        <v>847</v>
      </c>
      <c r="B2605" t="str">
        <f>CONCATENATE("/home/ec2-user/galaxies/POGS_SDSSonly_",HL_d251to2arcmin_incllt60_table!I2605,".fits")</f>
        <v>/home/ec2-user/galaxies/POGS_SDSSonly_PGC030098.fits</v>
      </c>
      <c r="C2605" s="4">
        <f>HL_d251to2arcmin_incllt60_table!J2605</f>
        <v>3.919333333333333E-2</v>
      </c>
      <c r="D2605" t="str">
        <f>HL_d251to2arcmin_incllt60_table!I2605</f>
        <v>PGC030098</v>
      </c>
      <c r="E2605" t="str">
        <f>HL_d251to2arcmin_incllt60_table!K2605</f>
        <v>SBbc</v>
      </c>
      <c r="F2605" t="str">
        <f>CONCATENATE("/home/ec2-user/galaxies/POGSSNR_SDSSonly_",HL_d251to2arcmin_incllt60_table!I2605,".fits")</f>
        <v>/home/ec2-user/galaxies/POGSSNR_SDSSonly_PGC030098.fits</v>
      </c>
      <c r="G2605">
        <v>0</v>
      </c>
      <c r="H2605">
        <v>2</v>
      </c>
    </row>
    <row r="2606" spans="1:8">
      <c r="A2606" s="5" t="s">
        <v>847</v>
      </c>
      <c r="B2606" t="str">
        <f>CONCATENATE("/home/ec2-user/galaxies/POGS_SDSSonly_",HL_d251to2arcmin_incllt60_table!I2606,".fits")</f>
        <v>/home/ec2-user/galaxies/POGS_SDSSonly_PGC2806871.fits</v>
      </c>
      <c r="C2606" s="4">
        <f>HL_d251to2arcmin_incllt60_table!J2606</f>
        <v>1.388E-2</v>
      </c>
      <c r="D2606" t="str">
        <f>HL_d251to2arcmin_incllt60_table!I2606</f>
        <v>PGC2806871</v>
      </c>
      <c r="E2606" t="str">
        <f>HL_d251to2arcmin_incllt60_table!K2606</f>
        <v>Scd</v>
      </c>
      <c r="F2606" t="str">
        <f>CONCATENATE("/home/ec2-user/galaxies/POGSSNR_SDSSonly_",HL_d251to2arcmin_incllt60_table!I2606,".fits")</f>
        <v>/home/ec2-user/galaxies/POGSSNR_SDSSonly_PGC2806871.fits</v>
      </c>
      <c r="G2606">
        <v>0</v>
      </c>
      <c r="H2606">
        <v>2</v>
      </c>
    </row>
    <row r="2607" spans="1:8">
      <c r="A2607" s="5" t="s">
        <v>847</v>
      </c>
      <c r="B2607" t="str">
        <f>CONCATENATE("/home/ec2-user/galaxies/POGS_SDSSonly_",HL_d251to2arcmin_incllt60_table!I2607,".fits")</f>
        <v>/home/ec2-user/galaxies/POGS_SDSSonly_PGC100077.fits</v>
      </c>
      <c r="C2607" s="4">
        <f>HL_d251to2arcmin_incllt60_table!J2607</f>
        <v>6.2966666666666671E-2</v>
      </c>
      <c r="D2607" t="str">
        <f>HL_d251to2arcmin_incllt60_table!I2607</f>
        <v>PGC100077</v>
      </c>
      <c r="E2607" t="str">
        <f>HL_d251to2arcmin_incllt60_table!K2607</f>
        <v>E?</v>
      </c>
      <c r="F2607" t="str">
        <f>CONCATENATE("/home/ec2-user/galaxies/POGSSNR_SDSSonly_",HL_d251to2arcmin_incllt60_table!I2607,".fits")</f>
        <v>/home/ec2-user/galaxies/POGSSNR_SDSSonly_PGC100077.fits</v>
      </c>
      <c r="G2607">
        <v>0</v>
      </c>
      <c r="H2607">
        <v>2</v>
      </c>
    </row>
    <row r="2608" spans="1:8">
      <c r="A2608" s="5" t="s">
        <v>847</v>
      </c>
      <c r="B2608" t="str">
        <f>CONCATENATE("/home/ec2-user/galaxies/POGS_SDSSonly_",HL_d251to2arcmin_incllt60_table!I2608,".fits")</f>
        <v>/home/ec2-user/galaxies/POGS_SDSSonly_IC0603.fits</v>
      </c>
      <c r="C2608" s="4">
        <f>HL_d251to2arcmin_incllt60_table!J2608</f>
        <v>1.7893333333333334E-2</v>
      </c>
      <c r="D2608" t="str">
        <f>HL_d251to2arcmin_incllt60_table!I2608</f>
        <v>IC0603</v>
      </c>
      <c r="E2608" t="str">
        <f>HL_d251to2arcmin_incllt60_table!K2608</f>
        <v>SBa</v>
      </c>
      <c r="F2608" t="str">
        <f>CONCATENATE("/home/ec2-user/galaxies/POGSSNR_SDSSonly_",HL_d251to2arcmin_incllt60_table!I2608,".fits")</f>
        <v>/home/ec2-user/galaxies/POGSSNR_SDSSonly_IC0603.fits</v>
      </c>
      <c r="G2608">
        <v>0</v>
      </c>
      <c r="H2608">
        <v>2</v>
      </c>
    </row>
    <row r="2609" spans="1:8">
      <c r="A2609" s="5" t="s">
        <v>847</v>
      </c>
      <c r="B2609" t="str">
        <f>CONCATENATE("/home/ec2-user/galaxies/POGS_SDSSonly_",HL_d251to2arcmin_incllt60_table!I2609,".fits")</f>
        <v>/home/ec2-user/galaxies/POGS_SDSSonly_NGC3182.fits</v>
      </c>
      <c r="C2609" s="4">
        <f>HL_d251to2arcmin_incllt60_table!J2609</f>
        <v>7.7733333333333335E-3</v>
      </c>
      <c r="D2609" t="str">
        <f>HL_d251to2arcmin_incllt60_table!I2609</f>
        <v>NGC3182</v>
      </c>
      <c r="E2609" t="str">
        <f>HL_d251to2arcmin_incllt60_table!K2609</f>
        <v>Sa</v>
      </c>
      <c r="F2609" t="str">
        <f>CONCATENATE("/home/ec2-user/galaxies/POGSSNR_SDSSonly_",HL_d251to2arcmin_incllt60_table!I2609,".fits")</f>
        <v>/home/ec2-user/galaxies/POGSSNR_SDSSonly_NGC3182.fits</v>
      </c>
      <c r="G2609">
        <v>0</v>
      </c>
      <c r="H2609">
        <v>2</v>
      </c>
    </row>
    <row r="2610" spans="1:8">
      <c r="A2610" s="5" t="s">
        <v>847</v>
      </c>
      <c r="B2610" t="str">
        <f>CONCATENATE("/home/ec2-user/galaxies/POGS_SDSSonly_",HL_d251to2arcmin_incllt60_table!I2610,".fits")</f>
        <v>/home/ec2-user/galaxies/POGS_SDSSonly_UGC05573.fits</v>
      </c>
      <c r="C2610" s="4">
        <f>HL_d251to2arcmin_incllt60_table!J2610</f>
        <v>2.8566666666666667E-2</v>
      </c>
      <c r="D2610" t="str">
        <f>HL_d251to2arcmin_incllt60_table!I2610</f>
        <v>UGC05573</v>
      </c>
      <c r="E2610" t="str">
        <f>HL_d251to2arcmin_incllt60_table!K2610</f>
        <v>Sc</v>
      </c>
      <c r="F2610" t="str">
        <f>CONCATENATE("/home/ec2-user/galaxies/POGSSNR_SDSSonly_",HL_d251to2arcmin_incllt60_table!I2610,".fits")</f>
        <v>/home/ec2-user/galaxies/POGSSNR_SDSSonly_UGC05573.fits</v>
      </c>
      <c r="G2610">
        <v>0</v>
      </c>
      <c r="H2610">
        <v>2</v>
      </c>
    </row>
    <row r="2611" spans="1:8">
      <c r="A2611" s="5" t="s">
        <v>847</v>
      </c>
      <c r="B2611" t="str">
        <f>CONCATENATE("/home/ec2-user/galaxies/POGS_SDSSonly_",HL_d251to2arcmin_incllt60_table!I2611,".fits")</f>
        <v>/home/ec2-user/galaxies/POGS_SDSSonly_NGC3208.fits</v>
      </c>
      <c r="C2611" s="4">
        <f>HL_d251to2arcmin_incllt60_table!J2611</f>
        <v>1.2073333333333333E-2</v>
      </c>
      <c r="D2611" t="str">
        <f>HL_d251to2arcmin_incllt60_table!I2611</f>
        <v>NGC3208</v>
      </c>
      <c r="E2611" t="str">
        <f>HL_d251to2arcmin_incllt60_table!K2611</f>
        <v>Sc</v>
      </c>
      <c r="F2611" t="str">
        <f>CONCATENATE("/home/ec2-user/galaxies/POGSSNR_SDSSonly_",HL_d251to2arcmin_incllt60_table!I2611,".fits")</f>
        <v>/home/ec2-user/galaxies/POGSSNR_SDSSonly_NGC3208.fits</v>
      </c>
      <c r="G2611">
        <v>0</v>
      </c>
      <c r="H2611">
        <v>2</v>
      </c>
    </row>
    <row r="2612" spans="1:8">
      <c r="A2612" s="5" t="s">
        <v>847</v>
      </c>
      <c r="B2612" t="str">
        <f>CONCATENATE("/home/ec2-user/galaxies/POGS_SDSSonly_",HL_d251to2arcmin_incllt60_table!I2612,".fits")</f>
        <v>/home/ec2-user/galaxies/POGS_SDSSonly_NGC3204.fits</v>
      </c>
      <c r="C2612" s="4">
        <f>HL_d251to2arcmin_incllt60_table!J2612</f>
        <v>1.6923333333333332E-2</v>
      </c>
      <c r="D2612" t="str">
        <f>HL_d251to2arcmin_incllt60_table!I2612</f>
        <v>NGC3204</v>
      </c>
      <c r="E2612" t="str">
        <f>HL_d251to2arcmin_incllt60_table!K2612</f>
        <v>Sb</v>
      </c>
      <c r="F2612" t="str">
        <f>CONCATENATE("/home/ec2-user/galaxies/POGSSNR_SDSSonly_",HL_d251to2arcmin_incllt60_table!I2612,".fits")</f>
        <v>/home/ec2-user/galaxies/POGSSNR_SDSSonly_NGC3204.fits</v>
      </c>
      <c r="G2612">
        <v>0</v>
      </c>
      <c r="H2612">
        <v>2</v>
      </c>
    </row>
    <row r="2613" spans="1:8">
      <c r="A2613" s="5" t="s">
        <v>847</v>
      </c>
      <c r="B2613" t="str">
        <f>CONCATENATE("/home/ec2-user/galaxies/POGS_SDSSonly_",HL_d251to2arcmin_incllt60_table!I2613,".fits")</f>
        <v>/home/ec2-user/galaxies/POGS_SDSSonly_PGC030223.fits</v>
      </c>
      <c r="C2613" s="4">
        <f>HL_d251to2arcmin_incllt60_table!J2613</f>
        <v>5.407E-2</v>
      </c>
      <c r="D2613" t="str">
        <f>HL_d251to2arcmin_incllt60_table!I2613</f>
        <v>PGC030223</v>
      </c>
      <c r="E2613" t="str">
        <f>HL_d251to2arcmin_incllt60_table!K2613</f>
        <v>E</v>
      </c>
      <c r="F2613" t="str">
        <f>CONCATENATE("/home/ec2-user/galaxies/POGSSNR_SDSSonly_",HL_d251to2arcmin_incllt60_table!I2613,".fits")</f>
        <v>/home/ec2-user/galaxies/POGSSNR_SDSSonly_PGC030223.fits</v>
      </c>
      <c r="G2613">
        <v>0</v>
      </c>
      <c r="H2613">
        <v>2</v>
      </c>
    </row>
    <row r="2614" spans="1:8">
      <c r="A2614" s="5" t="s">
        <v>847</v>
      </c>
      <c r="B2614" t="str">
        <f>CONCATENATE("/home/ec2-user/galaxies/POGS_SDSSonly_",HL_d251to2arcmin_incllt60_table!I2614,".fits")</f>
        <v>/home/ec2-user/galaxies/POGS_SDSSonly_PGC2792474.fits</v>
      </c>
      <c r="C2614" s="4">
        <f>HL_d251to2arcmin_incllt60_table!J2614</f>
        <v>0</v>
      </c>
      <c r="D2614" t="str">
        <f>HL_d251to2arcmin_incllt60_table!I2614</f>
        <v>PGC2792474</v>
      </c>
      <c r="E2614" t="str">
        <f>HL_d251to2arcmin_incllt60_table!K2614</f>
        <v>Unk</v>
      </c>
      <c r="F2614" t="str">
        <f>CONCATENATE("/home/ec2-user/galaxies/POGSSNR_SDSSonly_",HL_d251to2arcmin_incllt60_table!I2614,".fits")</f>
        <v>/home/ec2-user/galaxies/POGSSNR_SDSSonly_PGC2792474.fits</v>
      </c>
      <c r="G2614">
        <v>0</v>
      </c>
      <c r="H2614">
        <v>2</v>
      </c>
    </row>
    <row r="2615" spans="1:8">
      <c r="A2615" s="5" t="s">
        <v>847</v>
      </c>
      <c r="B2615" t="str">
        <f>CONCATENATE("/home/ec2-user/galaxies/POGS_SDSSonly_",HL_d251to2arcmin_incllt60_table!I2615,".fits")</f>
        <v>/home/ec2-user/galaxies/POGS_SDSSonly_NGC3202.fits</v>
      </c>
      <c r="C2615" s="4">
        <f>HL_d251to2arcmin_incllt60_table!J2615</f>
        <v>2.2853333333333333E-2</v>
      </c>
      <c r="D2615" t="str">
        <f>HL_d251to2arcmin_incllt60_table!I2615</f>
        <v>NGC3202</v>
      </c>
      <c r="E2615" t="str">
        <f>HL_d251to2arcmin_incllt60_table!K2615</f>
        <v>Sa</v>
      </c>
      <c r="F2615" t="str">
        <f>CONCATENATE("/home/ec2-user/galaxies/POGSSNR_SDSSonly_",HL_d251to2arcmin_incllt60_table!I2615,".fits")</f>
        <v>/home/ec2-user/galaxies/POGSSNR_SDSSonly_NGC3202.fits</v>
      </c>
      <c r="G2615">
        <v>0</v>
      </c>
      <c r="H2615">
        <v>2</v>
      </c>
    </row>
    <row r="2616" spans="1:8">
      <c r="A2616" s="5" t="s">
        <v>847</v>
      </c>
      <c r="B2616" t="str">
        <f>CONCATENATE("/home/ec2-user/galaxies/POGS_SDSSonly_",HL_d251to2arcmin_incllt60_table!I2616,".fits")</f>
        <v>/home/ec2-user/galaxies/POGS_SDSSonly_NGC3209.fits</v>
      </c>
      <c r="C2616" s="4">
        <f>HL_d251to2arcmin_incllt60_table!J2616</f>
        <v>2.1080000000000002E-2</v>
      </c>
      <c r="D2616" t="str">
        <f>HL_d251to2arcmin_incllt60_table!I2616</f>
        <v>NGC3209</v>
      </c>
      <c r="E2616" t="str">
        <f>HL_d251to2arcmin_incllt60_table!K2616</f>
        <v>E</v>
      </c>
      <c r="F2616" t="str">
        <f>CONCATENATE("/home/ec2-user/galaxies/POGSSNR_SDSSonly_",HL_d251to2arcmin_incllt60_table!I2616,".fits")</f>
        <v>/home/ec2-user/galaxies/POGSSNR_SDSSonly_NGC3209.fits</v>
      </c>
      <c r="G2616">
        <v>0</v>
      </c>
      <c r="H2616">
        <v>2</v>
      </c>
    </row>
    <row r="2617" spans="1:8">
      <c r="A2617" s="5" t="s">
        <v>847</v>
      </c>
      <c r="B2617" t="str">
        <f>CONCATENATE("/home/ec2-user/galaxies/POGS_SDSSonly_",HL_d251to2arcmin_incllt60_table!I2617,".fits")</f>
        <v>/home/ec2-user/galaxies/POGS_SDSSonly_UGC05576.fits</v>
      </c>
      <c r="C2617" s="4">
        <f>HL_d251to2arcmin_incllt60_table!J2617</f>
        <v>1.1793333333333333E-2</v>
      </c>
      <c r="D2617" t="str">
        <f>HL_d251to2arcmin_incllt60_table!I2617</f>
        <v>UGC05576</v>
      </c>
      <c r="E2617" t="str">
        <f>HL_d251to2arcmin_incllt60_table!K2617</f>
        <v>Sc</v>
      </c>
      <c r="F2617" t="str">
        <f>CONCATENATE("/home/ec2-user/galaxies/POGSSNR_SDSSonly_",HL_d251to2arcmin_incllt60_table!I2617,".fits")</f>
        <v>/home/ec2-user/galaxies/POGSSNR_SDSSonly_UGC05576.fits</v>
      </c>
      <c r="G2617">
        <v>0</v>
      </c>
      <c r="H2617">
        <v>2</v>
      </c>
    </row>
    <row r="2618" spans="1:8">
      <c r="A2618" s="5" t="s">
        <v>847</v>
      </c>
      <c r="B2618" t="str">
        <f>CONCATENATE("/home/ec2-user/galaxies/POGS_SDSSonly_",HL_d251to2arcmin_incllt60_table!I2618,".fits")</f>
        <v>/home/ec2-user/galaxies/POGS_SDSSonly_ESO317-016.fits</v>
      </c>
      <c r="C2618" s="4">
        <f>HL_d251to2arcmin_incllt60_table!J2618</f>
        <v>2.4926666666666666E-2</v>
      </c>
      <c r="D2618" t="str">
        <f>HL_d251to2arcmin_incllt60_table!I2618</f>
        <v>ESO317-016</v>
      </c>
      <c r="E2618" t="str">
        <f>HL_d251to2arcmin_incllt60_table!K2618</f>
        <v>SABc</v>
      </c>
      <c r="F2618" t="str">
        <f>CONCATENATE("/home/ec2-user/galaxies/POGSSNR_SDSSonly_",HL_d251to2arcmin_incllt60_table!I2618,".fits")</f>
        <v>/home/ec2-user/galaxies/POGSSNR_SDSSonly_ESO317-016.fits</v>
      </c>
      <c r="G2618">
        <v>0</v>
      </c>
      <c r="H2618">
        <v>2</v>
      </c>
    </row>
    <row r="2619" spans="1:8">
      <c r="A2619" s="5" t="s">
        <v>847</v>
      </c>
      <c r="B2619" t="str">
        <f>CONCATENATE("/home/ec2-user/galaxies/POGS_SDSSonly_",HL_d251to2arcmin_incllt60_table!I2619,".fits")</f>
        <v>/home/ec2-user/galaxies/POGS_SDSSonly_NGC3205.fits</v>
      </c>
      <c r="C2619" s="4">
        <f>HL_d251to2arcmin_incllt60_table!J2619</f>
        <v>2.3936666666666665E-2</v>
      </c>
      <c r="D2619" t="str">
        <f>HL_d251to2arcmin_incllt60_table!I2619</f>
        <v>NGC3205</v>
      </c>
      <c r="E2619" t="str">
        <f>HL_d251to2arcmin_incllt60_table!K2619</f>
        <v>Sa</v>
      </c>
      <c r="F2619" t="str">
        <f>CONCATENATE("/home/ec2-user/galaxies/POGSSNR_SDSSonly_",HL_d251to2arcmin_incllt60_table!I2619,".fits")</f>
        <v>/home/ec2-user/galaxies/POGSSNR_SDSSonly_NGC3205.fits</v>
      </c>
      <c r="G2619">
        <v>0</v>
      </c>
      <c r="H2619">
        <v>2</v>
      </c>
    </row>
    <row r="2620" spans="1:8">
      <c r="A2620" s="5" t="s">
        <v>847</v>
      </c>
      <c r="B2620" t="str">
        <f>CONCATENATE("/home/ec2-user/galaxies/POGS_SDSSonly_",HL_d251to2arcmin_incllt60_table!I2620,".fits")</f>
        <v>/home/ec2-user/galaxies/POGS_SDSSonly_NGC3207.fits</v>
      </c>
      <c r="C2620" s="4">
        <f>HL_d251to2arcmin_incllt60_table!J2620</f>
        <v>2.4166666666666666E-2</v>
      </c>
      <c r="D2620" t="str">
        <f>HL_d251to2arcmin_incllt60_table!I2620</f>
        <v>NGC3207</v>
      </c>
      <c r="E2620" t="str">
        <f>HL_d251to2arcmin_incllt60_table!K2620</f>
        <v>S0</v>
      </c>
      <c r="F2620" t="str">
        <f>CONCATENATE("/home/ec2-user/galaxies/POGSSNR_SDSSonly_",HL_d251to2arcmin_incllt60_table!I2620,".fits")</f>
        <v>/home/ec2-user/galaxies/POGSSNR_SDSSonly_NGC3207.fits</v>
      </c>
      <c r="G2620">
        <v>0</v>
      </c>
      <c r="H2620">
        <v>2</v>
      </c>
    </row>
    <row r="2621" spans="1:8">
      <c r="A2621" s="5" t="s">
        <v>847</v>
      </c>
      <c r="B2621" t="str">
        <f>CONCATENATE("/home/ec2-user/galaxies/POGS_SDSSonly_",HL_d251to2arcmin_incllt60_table!I2621,".fits")</f>
        <v>/home/ec2-user/galaxies/POGS_SDSSonly_ESO092-021.fits</v>
      </c>
      <c r="C2621" s="4">
        <f>HL_d251to2arcmin_incllt60_table!J2621</f>
        <v>5.8500000000000002E-3</v>
      </c>
      <c r="D2621" t="str">
        <f>HL_d251to2arcmin_incllt60_table!I2621</f>
        <v>ESO092-021</v>
      </c>
      <c r="E2621" t="str">
        <f>HL_d251to2arcmin_incllt60_table!K2621</f>
        <v>E-SO</v>
      </c>
      <c r="F2621" t="str">
        <f>CONCATENATE("/home/ec2-user/galaxies/POGSSNR_SDSSonly_",HL_d251to2arcmin_incllt60_table!I2621,".fits")</f>
        <v>/home/ec2-user/galaxies/POGSSNR_SDSSonly_ESO092-021.fits</v>
      </c>
      <c r="G2621">
        <v>0</v>
      </c>
      <c r="H2621">
        <v>2</v>
      </c>
    </row>
    <row r="2622" spans="1:8">
      <c r="A2622" s="5" t="s">
        <v>847</v>
      </c>
      <c r="B2622" t="str">
        <f>CONCATENATE("/home/ec2-user/galaxies/POGS_SDSSonly_",HL_d251to2arcmin_incllt60_table!I2622,".fits")</f>
        <v>/home/ec2-user/galaxies/POGS_SDSSonly_PGC030279.fits</v>
      </c>
      <c r="C2622" s="4">
        <f>HL_d251to2arcmin_incllt60_table!J2622</f>
        <v>4.467666666666667E-2</v>
      </c>
      <c r="D2622" t="str">
        <f>HL_d251to2arcmin_incllt60_table!I2622</f>
        <v>PGC030279</v>
      </c>
      <c r="E2622" t="str">
        <f>HL_d251to2arcmin_incllt60_table!K2622</f>
        <v>Sbc</v>
      </c>
      <c r="F2622" t="str">
        <f>CONCATENATE("/home/ec2-user/galaxies/POGSSNR_SDSSonly_",HL_d251to2arcmin_incllt60_table!I2622,".fits")</f>
        <v>/home/ec2-user/galaxies/POGSSNR_SDSSonly_PGC030279.fits</v>
      </c>
      <c r="G2622">
        <v>0</v>
      </c>
      <c r="H2622">
        <v>2</v>
      </c>
    </row>
    <row r="2623" spans="1:8">
      <c r="A2623" s="5" t="s">
        <v>847</v>
      </c>
      <c r="B2623" t="str">
        <f>CONCATENATE("/home/ec2-user/galaxies/POGS_SDSSonly_",HL_d251to2arcmin_incllt60_table!I2623,".fits")</f>
        <v>/home/ec2-user/galaxies/POGS_SDSSonly_NGC3213.fits</v>
      </c>
      <c r="C2623" s="4">
        <f>HL_d251to2arcmin_incllt60_table!J2623</f>
        <v>4.7366666666666668E-3</v>
      </c>
      <c r="D2623" t="str">
        <f>HL_d251to2arcmin_incllt60_table!I2623</f>
        <v>NGC3213</v>
      </c>
      <c r="E2623" t="str">
        <f>HL_d251to2arcmin_incllt60_table!K2623</f>
        <v>Sbc</v>
      </c>
      <c r="F2623" t="str">
        <f>CONCATENATE("/home/ec2-user/galaxies/POGSSNR_SDSSonly_",HL_d251to2arcmin_incllt60_table!I2623,".fits")</f>
        <v>/home/ec2-user/galaxies/POGSSNR_SDSSonly_NGC3213.fits</v>
      </c>
      <c r="G2623">
        <v>0</v>
      </c>
      <c r="H2623">
        <v>2</v>
      </c>
    </row>
    <row r="2624" spans="1:8">
      <c r="A2624" s="5" t="s">
        <v>847</v>
      </c>
      <c r="B2624" t="str">
        <f>CONCATENATE("/home/ec2-user/galaxies/POGS_SDSSonly_",HL_d251to2arcmin_incllt60_table!I2624,".fits")</f>
        <v>/home/ec2-user/galaxies/POGS_SDSSonly_ESO317-017.fits</v>
      </c>
      <c r="C2624" s="4">
        <f>HL_d251to2arcmin_incllt60_table!J2624</f>
        <v>8.8199999999999997E-3</v>
      </c>
      <c r="D2624" t="str">
        <f>HL_d251to2arcmin_incllt60_table!I2624</f>
        <v>ESO317-017</v>
      </c>
      <c r="E2624" t="str">
        <f>HL_d251to2arcmin_incllt60_table!K2624</f>
        <v>SABa</v>
      </c>
      <c r="F2624" t="str">
        <f>CONCATENATE("/home/ec2-user/galaxies/POGSSNR_SDSSonly_",HL_d251to2arcmin_incllt60_table!I2624,".fits")</f>
        <v>/home/ec2-user/galaxies/POGSSNR_SDSSonly_ESO317-017.fits</v>
      </c>
      <c r="G2624">
        <v>0</v>
      </c>
      <c r="H2624">
        <v>2</v>
      </c>
    </row>
    <row r="2625" spans="1:8">
      <c r="A2625" s="5" t="s">
        <v>847</v>
      </c>
      <c r="B2625" t="str">
        <f>CONCATENATE("/home/ec2-user/galaxies/POGS_SDSSonly_",HL_d251to2arcmin_incllt60_table!I2625,".fits")</f>
        <v>/home/ec2-user/galaxies/POGS_SDSSonly_NGC3224.fits</v>
      </c>
      <c r="C2625" s="4">
        <f>HL_d251to2arcmin_incllt60_table!J2625</f>
        <v>9.4666666666666666E-3</v>
      </c>
      <c r="D2625" t="str">
        <f>HL_d251to2arcmin_incllt60_table!I2625</f>
        <v>NGC3224</v>
      </c>
      <c r="E2625" t="str">
        <f>HL_d251to2arcmin_incllt60_table!K2625</f>
        <v>E</v>
      </c>
      <c r="F2625" t="str">
        <f>CONCATENATE("/home/ec2-user/galaxies/POGSSNR_SDSSonly_",HL_d251to2arcmin_incllt60_table!I2625,".fits")</f>
        <v>/home/ec2-user/galaxies/POGSSNR_SDSSonly_NGC3224.fits</v>
      </c>
      <c r="G2625">
        <v>0</v>
      </c>
      <c r="H2625">
        <v>2</v>
      </c>
    </row>
    <row r="2626" spans="1:8">
      <c r="A2626" s="5" t="s">
        <v>847</v>
      </c>
      <c r="B2626" t="str">
        <f>CONCATENATE("/home/ec2-user/galaxies/POGS_SDSSonly_",HL_d251to2arcmin_incllt60_table!I2626,".fits")</f>
        <v>/home/ec2-user/galaxies/POGS_SDSSonly_PGC030345.fits</v>
      </c>
      <c r="C2626" s="4">
        <f>HL_d251to2arcmin_incllt60_table!J2626</f>
        <v>3.9416666666666669E-2</v>
      </c>
      <c r="D2626" t="str">
        <f>HL_d251to2arcmin_incllt60_table!I2626</f>
        <v>PGC030345</v>
      </c>
      <c r="E2626" t="str">
        <f>HL_d251to2arcmin_incllt60_table!K2626</f>
        <v>E</v>
      </c>
      <c r="F2626" t="str">
        <f>CONCATENATE("/home/ec2-user/galaxies/POGSSNR_SDSSonly_",HL_d251to2arcmin_incllt60_table!I2626,".fits")</f>
        <v>/home/ec2-user/galaxies/POGSSNR_SDSSonly_PGC030345.fits</v>
      </c>
      <c r="G2626">
        <v>0</v>
      </c>
      <c r="H2626">
        <v>2</v>
      </c>
    </row>
    <row r="2627" spans="1:8">
      <c r="A2627" s="5" t="s">
        <v>847</v>
      </c>
      <c r="B2627" t="str">
        <f>CONCATENATE("/home/ec2-user/galaxies/POGS_SDSSonly_",HL_d251to2arcmin_incllt60_table!I2627,".fits")</f>
        <v>/home/ec2-user/galaxies/POGS_SDSSonly_NGC3222.fits</v>
      </c>
      <c r="C2627" s="4">
        <f>HL_d251to2arcmin_incllt60_table!J2627</f>
        <v>1.8790000000000001E-2</v>
      </c>
      <c r="D2627" t="str">
        <f>HL_d251to2arcmin_incllt60_table!I2627</f>
        <v>NGC3222</v>
      </c>
      <c r="E2627" t="str">
        <f>HL_d251to2arcmin_incllt60_table!K2627</f>
        <v>S0</v>
      </c>
      <c r="F2627" t="str">
        <f>CONCATENATE("/home/ec2-user/galaxies/POGSSNR_SDSSonly_",HL_d251to2arcmin_incllt60_table!I2627,".fits")</f>
        <v>/home/ec2-user/galaxies/POGSSNR_SDSSonly_NGC3222.fits</v>
      </c>
      <c r="G2627">
        <v>0</v>
      </c>
      <c r="H2627">
        <v>2</v>
      </c>
    </row>
    <row r="2628" spans="1:8">
      <c r="A2628" s="5" t="s">
        <v>847</v>
      </c>
      <c r="B2628" t="str">
        <f>CONCATENATE("/home/ec2-user/galaxies/POGS_SDSSonly_",HL_d251to2arcmin_incllt60_table!I2628,".fits")</f>
        <v>/home/ec2-user/galaxies/POGS_SDSSonly_PGC030400.fits</v>
      </c>
      <c r="C2628" s="4">
        <f>HL_d251to2arcmin_incllt60_table!J2628</f>
        <v>6.3933333333333328E-2</v>
      </c>
      <c r="D2628" t="str">
        <f>HL_d251to2arcmin_incllt60_table!I2628</f>
        <v>PGC030400</v>
      </c>
      <c r="E2628" t="str">
        <f>HL_d251to2arcmin_incllt60_table!K2628</f>
        <v>Sbc</v>
      </c>
      <c r="F2628" t="str">
        <f>CONCATENATE("/home/ec2-user/galaxies/POGSSNR_SDSSonly_",HL_d251to2arcmin_incllt60_table!I2628,".fits")</f>
        <v>/home/ec2-user/galaxies/POGSSNR_SDSSonly_PGC030400.fits</v>
      </c>
      <c r="G2628">
        <v>0</v>
      </c>
      <c r="H2628">
        <v>2</v>
      </c>
    </row>
    <row r="2629" spans="1:8">
      <c r="A2629" s="5" t="s">
        <v>847</v>
      </c>
      <c r="B2629" t="str">
        <f>CONCATENATE("/home/ec2-user/galaxies/POGS_SDSSonly_",HL_d251to2arcmin_incllt60_table!I2629,".fits")</f>
        <v>/home/ec2-user/galaxies/POGS_SDSSonly_ESO500-032.fits</v>
      </c>
      <c r="C2629" s="4">
        <f>HL_d251to2arcmin_incllt60_table!J2629</f>
        <v>7.4599999999999996E-3</v>
      </c>
      <c r="D2629" t="str">
        <f>HL_d251to2arcmin_incllt60_table!I2629</f>
        <v>ESO500-032</v>
      </c>
      <c r="E2629" t="str">
        <f>HL_d251to2arcmin_incllt60_table!K2629</f>
        <v>SABd</v>
      </c>
      <c r="F2629" t="str">
        <f>CONCATENATE("/home/ec2-user/galaxies/POGSSNR_SDSSonly_",HL_d251to2arcmin_incllt60_table!I2629,".fits")</f>
        <v>/home/ec2-user/galaxies/POGSSNR_SDSSonly_ESO500-032.fits</v>
      </c>
      <c r="G2629">
        <v>0</v>
      </c>
      <c r="H2629">
        <v>2</v>
      </c>
    </row>
    <row r="2630" spans="1:8">
      <c r="A2630" s="5" t="s">
        <v>847</v>
      </c>
      <c r="B2630" t="str">
        <f>CONCATENATE("/home/ec2-user/galaxies/POGS_SDSSonly_",HL_d251to2arcmin_incllt60_table!I2630,".fits")</f>
        <v>/home/ec2-user/galaxies/POGS_SDSSonly_ESO317-019.fits</v>
      </c>
      <c r="C2630" s="4">
        <f>HL_d251to2arcmin_incllt60_table!J2630</f>
        <v>8.8699999999999994E-3</v>
      </c>
      <c r="D2630" t="str">
        <f>HL_d251to2arcmin_incllt60_table!I2630</f>
        <v>ESO317-019</v>
      </c>
      <c r="E2630" t="str">
        <f>HL_d251to2arcmin_incllt60_table!K2630</f>
        <v>SABa</v>
      </c>
      <c r="F2630" t="str">
        <f>CONCATENATE("/home/ec2-user/galaxies/POGSSNR_SDSSonly_",HL_d251to2arcmin_incllt60_table!I2630,".fits")</f>
        <v>/home/ec2-user/galaxies/POGSSNR_SDSSonly_ESO317-019.fits</v>
      </c>
      <c r="G2630">
        <v>0</v>
      </c>
      <c r="H2630">
        <v>2</v>
      </c>
    </row>
    <row r="2631" spans="1:8">
      <c r="A2631" s="5" t="s">
        <v>847</v>
      </c>
      <c r="B2631" t="str">
        <f>CONCATENATE("/home/ec2-user/galaxies/POGS_SDSSonly_",HL_d251to2arcmin_incllt60_table!I2631,".fits")</f>
        <v>/home/ec2-user/galaxies/POGS_SDSSonly_ESO317-020.fits</v>
      </c>
      <c r="C2631" s="4">
        <f>HL_d251to2arcmin_incllt60_table!J2631</f>
        <v>7.9466666666666661E-3</v>
      </c>
      <c r="D2631" t="str">
        <f>HL_d251to2arcmin_incllt60_table!I2631</f>
        <v>ESO317-020</v>
      </c>
      <c r="E2631" t="str">
        <f>HL_d251to2arcmin_incllt60_table!K2631</f>
        <v>Sc</v>
      </c>
      <c r="F2631" t="str">
        <f>CONCATENATE("/home/ec2-user/galaxies/POGSSNR_SDSSonly_",HL_d251to2arcmin_incllt60_table!I2631,".fits")</f>
        <v>/home/ec2-user/galaxies/POGSSNR_SDSSonly_ESO317-020.fits</v>
      </c>
      <c r="G2631">
        <v>0</v>
      </c>
      <c r="H2631">
        <v>2</v>
      </c>
    </row>
    <row r="2632" spans="1:8">
      <c r="A2632" s="5" t="s">
        <v>847</v>
      </c>
      <c r="B2632" t="str">
        <f>CONCATENATE("/home/ec2-user/galaxies/POGS_SDSSonly_",HL_d251to2arcmin_incllt60_table!I2632,".fits")</f>
        <v>/home/ec2-user/galaxies/POGS_SDSSonly_ESO317-021.fits</v>
      </c>
      <c r="C2632" s="4">
        <f>HL_d251to2arcmin_incllt60_table!J2632</f>
        <v>7.3733333333333333E-3</v>
      </c>
      <c r="D2632" t="str">
        <f>HL_d251to2arcmin_incllt60_table!I2632</f>
        <v>ESO317-021</v>
      </c>
      <c r="E2632" t="str">
        <f>HL_d251to2arcmin_incllt60_table!K2632</f>
        <v>E-SO</v>
      </c>
      <c r="F2632" t="str">
        <f>CONCATENATE("/home/ec2-user/galaxies/POGSSNR_SDSSonly_",HL_d251to2arcmin_incllt60_table!I2632,".fits")</f>
        <v>/home/ec2-user/galaxies/POGSSNR_SDSSonly_ESO317-021.fits</v>
      </c>
      <c r="G2632">
        <v>0</v>
      </c>
      <c r="H2632">
        <v>2</v>
      </c>
    </row>
    <row r="2633" spans="1:8">
      <c r="A2633" s="5" t="s">
        <v>847</v>
      </c>
      <c r="B2633" t="str">
        <f>CONCATENATE("/home/ec2-user/galaxies/POGS_SDSSonly_",HL_d251to2arcmin_incllt60_table!I2633,".fits")</f>
        <v>/home/ec2-user/galaxies/POGS_SDSSonly_ESO317-022.fits</v>
      </c>
      <c r="C2633" s="4">
        <f>HL_d251to2arcmin_incllt60_table!J2633</f>
        <v>8.7366666666666669E-3</v>
      </c>
      <c r="D2633" t="str">
        <f>HL_d251to2arcmin_incllt60_table!I2633</f>
        <v>ESO317-022</v>
      </c>
      <c r="E2633" t="str">
        <f>HL_d251to2arcmin_incllt60_table!K2633</f>
        <v>Sbc</v>
      </c>
      <c r="F2633" t="str">
        <f>CONCATENATE("/home/ec2-user/galaxies/POGSSNR_SDSSonly_",HL_d251to2arcmin_incllt60_table!I2633,".fits")</f>
        <v>/home/ec2-user/galaxies/POGSSNR_SDSSonly_ESO317-022.fits</v>
      </c>
      <c r="G2633">
        <v>0</v>
      </c>
      <c r="H2633">
        <v>2</v>
      </c>
    </row>
    <row r="2634" spans="1:8">
      <c r="A2634" s="5" t="s">
        <v>847</v>
      </c>
      <c r="B2634" t="str">
        <f>CONCATENATE("/home/ec2-user/galaxies/POGS_SDSSonly_",HL_d251to2arcmin_incllt60_table!I2634,".fits")</f>
        <v>/home/ec2-user/galaxies/POGS_SDSSonly_SDSSJ102346.23+123354.2.fits</v>
      </c>
      <c r="C2634" s="4">
        <f>HL_d251to2arcmin_incllt60_table!J2634</f>
        <v>1.9333333333333333E-4</v>
      </c>
      <c r="D2634" t="str">
        <f>HL_d251to2arcmin_incllt60_table!I2634</f>
        <v>SDSSJ102346.23+123354.2</v>
      </c>
      <c r="E2634" t="str">
        <f>HL_d251to2arcmin_incllt60_table!K2634</f>
        <v>Unk</v>
      </c>
      <c r="F2634" t="str">
        <f>CONCATENATE("/home/ec2-user/galaxies/POGSSNR_SDSSonly_",HL_d251to2arcmin_incllt60_table!I2634,".fits")</f>
        <v>/home/ec2-user/galaxies/POGSSNR_SDSSonly_SDSSJ102346.23+123354.2.fits</v>
      </c>
      <c r="G2634">
        <v>0</v>
      </c>
      <c r="H2634">
        <v>2</v>
      </c>
    </row>
    <row r="2635" spans="1:8">
      <c r="A2635" s="5" t="s">
        <v>847</v>
      </c>
      <c r="B2635" t="str">
        <f>CONCATENATE("/home/ec2-user/galaxies/POGS_SDSSonly_",HL_d251to2arcmin_incllt60_table!I2635,".fits")</f>
        <v>/home/ec2-user/galaxies/POGS_SDSSonly_PGC030473.fits</v>
      </c>
      <c r="C2635" s="4">
        <f>HL_d251to2arcmin_incllt60_table!J2635</f>
        <v>1.8756666666666668E-2</v>
      </c>
      <c r="D2635" t="str">
        <f>HL_d251to2arcmin_incllt60_table!I2635</f>
        <v>PGC030473</v>
      </c>
      <c r="E2635" t="str">
        <f>HL_d251to2arcmin_incllt60_table!K2635</f>
        <v>SBb</v>
      </c>
      <c r="F2635" t="str">
        <f>CONCATENATE("/home/ec2-user/galaxies/POGSSNR_SDSSonly_",HL_d251to2arcmin_incllt60_table!I2635,".fits")</f>
        <v>/home/ec2-user/galaxies/POGSSNR_SDSSonly_PGC030473.fits</v>
      </c>
      <c r="G2635">
        <v>0</v>
      </c>
      <c r="H2635">
        <v>2</v>
      </c>
    </row>
    <row r="2636" spans="1:8">
      <c r="A2636" s="5" t="s">
        <v>847</v>
      </c>
      <c r="B2636" t="str">
        <f>CONCATENATE("/home/ec2-user/galaxies/POGS_SDSSonly_",HL_d251to2arcmin_incllt60_table!I2636,".fits")</f>
        <v>/home/ec2-user/galaxies/POGS_SDSSonly_IC0607.fits</v>
      </c>
      <c r="C2636" s="4">
        <f>HL_d251to2arcmin_incllt60_table!J2636</f>
        <v>1.8780000000000002E-2</v>
      </c>
      <c r="D2636" t="str">
        <f>HL_d251to2arcmin_incllt60_table!I2636</f>
        <v>IC0607</v>
      </c>
      <c r="E2636" t="str">
        <f>HL_d251to2arcmin_incllt60_table!K2636</f>
        <v>Sbc</v>
      </c>
      <c r="F2636" t="str">
        <f>CONCATENATE("/home/ec2-user/galaxies/POGSSNR_SDSSonly_",HL_d251to2arcmin_incllt60_table!I2636,".fits")</f>
        <v>/home/ec2-user/galaxies/POGSSNR_SDSSonly_IC0607.fits</v>
      </c>
      <c r="G2636">
        <v>0</v>
      </c>
      <c r="H2636">
        <v>2</v>
      </c>
    </row>
    <row r="2637" spans="1:8">
      <c r="A2637" s="5" t="s">
        <v>847</v>
      </c>
      <c r="B2637" t="str">
        <f>CONCATENATE("/home/ec2-user/galaxies/POGS_SDSSonly_",HL_d251to2arcmin_incllt60_table!I2637,".fits")</f>
        <v>/home/ec2-user/galaxies/POGS_SDSSonly_UGC05629.fits</v>
      </c>
      <c r="C2637" s="4">
        <f>HL_d251to2arcmin_incllt60_table!J2637</f>
        <v>4.4600000000000004E-3</v>
      </c>
      <c r="D2637" t="str">
        <f>HL_d251to2arcmin_incllt60_table!I2637</f>
        <v>UGC05629</v>
      </c>
      <c r="E2637" t="str">
        <f>HL_d251to2arcmin_incllt60_table!K2637</f>
        <v>Sm</v>
      </c>
      <c r="F2637" t="str">
        <f>CONCATENATE("/home/ec2-user/galaxies/POGSSNR_SDSSonly_",HL_d251to2arcmin_incllt60_table!I2637,".fits")</f>
        <v>/home/ec2-user/galaxies/POGSSNR_SDSSonly_UGC05629.fits</v>
      </c>
      <c r="G2637">
        <v>0</v>
      </c>
      <c r="H2637">
        <v>2</v>
      </c>
    </row>
    <row r="2638" spans="1:8">
      <c r="A2638" s="5" t="s">
        <v>847</v>
      </c>
      <c r="B2638" t="str">
        <f>CONCATENATE("/home/ec2-user/galaxies/POGS_SDSSonly_",HL_d251to2arcmin_incllt60_table!I2638,".fits")</f>
        <v>/home/ec2-user/galaxies/POGS_SDSSonly_PGC030503.fits</v>
      </c>
      <c r="C2638" s="4">
        <f>HL_d251to2arcmin_incllt60_table!J2638</f>
        <v>4.510666666666667E-2</v>
      </c>
      <c r="D2638" t="str">
        <f>HL_d251to2arcmin_incllt60_table!I2638</f>
        <v>PGC030503</v>
      </c>
      <c r="E2638" t="str">
        <f>HL_d251to2arcmin_incllt60_table!K2638</f>
        <v>E-SO</v>
      </c>
      <c r="F2638" t="str">
        <f>CONCATENATE("/home/ec2-user/galaxies/POGSSNR_SDSSonly_",HL_d251to2arcmin_incllt60_table!I2638,".fits")</f>
        <v>/home/ec2-user/galaxies/POGSSNR_SDSSonly_PGC030503.fits</v>
      </c>
      <c r="G2638">
        <v>0</v>
      </c>
      <c r="H2638">
        <v>2</v>
      </c>
    </row>
    <row r="2639" spans="1:8">
      <c r="A2639" s="5" t="s">
        <v>847</v>
      </c>
      <c r="B2639" t="str">
        <f>CONCATENATE("/home/ec2-user/galaxies/POGS_SDSSonly_",HL_d251to2arcmin_incllt60_table!I2639,".fits")</f>
        <v>/home/ec2-user/galaxies/POGS_SDSSonly_NGC3240.fits</v>
      </c>
      <c r="C2639" s="4">
        <f>HL_d251to2arcmin_incllt60_table!J2639</f>
        <v>1.1333333333333334E-2</v>
      </c>
      <c r="D2639" t="str">
        <f>HL_d251to2arcmin_incllt60_table!I2639</f>
        <v>NGC3240</v>
      </c>
      <c r="E2639" t="str">
        <f>HL_d251to2arcmin_incllt60_table!K2639</f>
        <v>Sc</v>
      </c>
      <c r="F2639" t="str">
        <f>CONCATENATE("/home/ec2-user/galaxies/POGSSNR_SDSSonly_",HL_d251to2arcmin_incllt60_table!I2639,".fits")</f>
        <v>/home/ec2-user/galaxies/POGSSNR_SDSSonly_NGC3240.fits</v>
      </c>
      <c r="G2639">
        <v>0</v>
      </c>
      <c r="H2639">
        <v>2</v>
      </c>
    </row>
    <row r="2640" spans="1:8">
      <c r="A2640" s="5" t="s">
        <v>847</v>
      </c>
      <c r="B2640" t="str">
        <f>CONCATENATE("/home/ec2-user/galaxies/POGS_SDSSonly_",HL_d251to2arcmin_incllt60_table!I2640,".fits")</f>
        <v>/home/ec2-user/galaxies/POGS_SDSSonly_ESO263-033.fits</v>
      </c>
      <c r="C2640" s="4">
        <f>HL_d251to2arcmin_incllt60_table!J2640</f>
        <v>8.8400000000000006E-3</v>
      </c>
      <c r="D2640" t="str">
        <f>HL_d251to2arcmin_incllt60_table!I2640</f>
        <v>ESO263-033</v>
      </c>
      <c r="E2640" t="str">
        <f>HL_d251to2arcmin_incllt60_table!K2640</f>
        <v>E-SO</v>
      </c>
      <c r="F2640" t="str">
        <f>CONCATENATE("/home/ec2-user/galaxies/POGSSNR_SDSSonly_",HL_d251to2arcmin_incllt60_table!I2640,".fits")</f>
        <v>/home/ec2-user/galaxies/POGSSNR_SDSSonly_ESO263-033.fits</v>
      </c>
      <c r="G2640">
        <v>0</v>
      </c>
      <c r="H2640">
        <v>2</v>
      </c>
    </row>
    <row r="2641" spans="1:8">
      <c r="A2641" s="5" t="s">
        <v>847</v>
      </c>
      <c r="B2641" t="str">
        <f>CONCATENATE("/home/ec2-user/galaxies/POGS_SDSSonly_",HL_d251to2arcmin_incllt60_table!I2641,".fits")</f>
        <v>/home/ec2-user/galaxies/POGS_SDSSonly_NGC3235.fits</v>
      </c>
      <c r="C2641" s="4">
        <f>HL_d251to2arcmin_incllt60_table!J2641</f>
        <v>2.1733333333333334E-2</v>
      </c>
      <c r="D2641" t="str">
        <f>HL_d251to2arcmin_incllt60_table!I2641</f>
        <v>NGC3235</v>
      </c>
      <c r="E2641" t="str">
        <f>HL_d251to2arcmin_incllt60_table!K2641</f>
        <v>E-SO</v>
      </c>
      <c r="F2641" t="str">
        <f>CONCATENATE("/home/ec2-user/galaxies/POGSSNR_SDSSonly_",HL_d251to2arcmin_incllt60_table!I2641,".fits")</f>
        <v>/home/ec2-user/galaxies/POGSSNR_SDSSonly_NGC3235.fits</v>
      </c>
      <c r="G2641">
        <v>0</v>
      </c>
      <c r="H2641">
        <v>2</v>
      </c>
    </row>
    <row r="2642" spans="1:8">
      <c r="A2642" s="5" t="s">
        <v>847</v>
      </c>
      <c r="B2642" t="str">
        <f>CONCATENATE("/home/ec2-user/galaxies/POGS_SDSSonly_",HL_d251to2arcmin_incllt60_table!I2642,".fits")</f>
        <v>/home/ec2-user/galaxies/POGS_SDSSonly_NGC3237.fits</v>
      </c>
      <c r="C2642" s="4">
        <f>HL_d251to2arcmin_incllt60_table!J2642</f>
        <v>2.4060000000000002E-2</v>
      </c>
      <c r="D2642" t="str">
        <f>HL_d251to2arcmin_incllt60_table!I2642</f>
        <v>NGC3237</v>
      </c>
      <c r="E2642" t="str">
        <f>HL_d251to2arcmin_incllt60_table!K2642</f>
        <v>S0</v>
      </c>
      <c r="F2642" t="str">
        <f>CONCATENATE("/home/ec2-user/galaxies/POGSSNR_SDSSonly_",HL_d251to2arcmin_incllt60_table!I2642,".fits")</f>
        <v>/home/ec2-user/galaxies/POGSSNR_SDSSonly_NGC3237.fits</v>
      </c>
      <c r="G2642">
        <v>0</v>
      </c>
      <c r="H2642">
        <v>2</v>
      </c>
    </row>
    <row r="2643" spans="1:8">
      <c r="A2643" s="5" t="s">
        <v>847</v>
      </c>
      <c r="B2643" t="str">
        <f>CONCATENATE("/home/ec2-user/galaxies/POGS_SDSSonly_",HL_d251to2arcmin_incllt60_table!I2643,".fits")</f>
        <v>/home/ec2-user/galaxies/POGS_SDSSonly_ESO436-019.fits</v>
      </c>
      <c r="C2643" s="4">
        <f>HL_d251to2arcmin_incllt60_table!J2643</f>
        <v>2.9706666666666666E-2</v>
      </c>
      <c r="D2643" t="str">
        <f>HL_d251to2arcmin_incllt60_table!I2643</f>
        <v>ESO436-019</v>
      </c>
      <c r="E2643" t="str">
        <f>HL_d251to2arcmin_incllt60_table!K2643</f>
        <v>Sab</v>
      </c>
      <c r="F2643" t="str">
        <f>CONCATENATE("/home/ec2-user/galaxies/POGSSNR_SDSSonly_",HL_d251to2arcmin_incllt60_table!I2643,".fits")</f>
        <v>/home/ec2-user/galaxies/POGSSNR_SDSSonly_ESO436-019.fits</v>
      </c>
      <c r="G2643">
        <v>0</v>
      </c>
      <c r="H2643">
        <v>2</v>
      </c>
    </row>
    <row r="2644" spans="1:8">
      <c r="A2644" s="5" t="s">
        <v>847</v>
      </c>
      <c r="B2644" t="str">
        <f>CONCATENATE("/home/ec2-user/galaxies/POGS_SDSSonly_",HL_d251to2arcmin_incllt60_table!I2644,".fits")</f>
        <v>/home/ec2-user/galaxies/POGS_SDSSonly_UGC05634.fits</v>
      </c>
      <c r="C2644" s="4">
        <f>HL_d251to2arcmin_incllt60_table!J2644</f>
        <v>3.5293333333333336E-2</v>
      </c>
      <c r="D2644" t="str">
        <f>HL_d251to2arcmin_incllt60_table!I2644</f>
        <v>UGC05634</v>
      </c>
      <c r="E2644" t="str">
        <f>HL_d251to2arcmin_incllt60_table!K2644</f>
        <v>SABb</v>
      </c>
      <c r="F2644" t="str">
        <f>CONCATENATE("/home/ec2-user/galaxies/POGSSNR_SDSSonly_",HL_d251to2arcmin_incllt60_table!I2644,".fits")</f>
        <v>/home/ec2-user/galaxies/POGSSNR_SDSSonly_UGC05634.fits</v>
      </c>
      <c r="G2644">
        <v>0</v>
      </c>
      <c r="H2644">
        <v>2</v>
      </c>
    </row>
    <row r="2645" spans="1:8">
      <c r="A2645" s="5" t="s">
        <v>847</v>
      </c>
      <c r="B2645" t="str">
        <f>CONCATENATE("/home/ec2-user/galaxies/POGS_SDSSonly_",HL_d251to2arcmin_incllt60_table!I2645,".fits")</f>
        <v>/home/ec2-user/galaxies/POGS_SDSSonly_ESO263-035.fits</v>
      </c>
      <c r="C2645" s="4">
        <f>HL_d251to2arcmin_incllt60_table!J2645</f>
        <v>1.453E-2</v>
      </c>
      <c r="D2645" t="str">
        <f>HL_d251to2arcmin_incllt60_table!I2645</f>
        <v>ESO263-035</v>
      </c>
      <c r="E2645" t="str">
        <f>HL_d251to2arcmin_incllt60_table!K2645</f>
        <v>Sb</v>
      </c>
      <c r="F2645" t="str">
        <f>CONCATENATE("/home/ec2-user/galaxies/POGSSNR_SDSSonly_",HL_d251to2arcmin_incllt60_table!I2645,".fits")</f>
        <v>/home/ec2-user/galaxies/POGSSNR_SDSSonly_ESO263-035.fits</v>
      </c>
      <c r="G2645">
        <v>0</v>
      </c>
      <c r="H2645">
        <v>2</v>
      </c>
    </row>
    <row r="2646" spans="1:8">
      <c r="A2646" s="5" t="s">
        <v>847</v>
      </c>
      <c r="B2646" t="str">
        <f>CONCATENATE("/home/ec2-user/galaxies/POGS_SDSSonly_",HL_d251to2arcmin_incllt60_table!I2646,".fits")</f>
        <v>/home/ec2-user/galaxies/POGS_SDSSonly_NGC3243.fits</v>
      </c>
      <c r="C2646" s="4">
        <f>HL_d251to2arcmin_incllt60_table!J2646</f>
        <v>1.8533333333333332E-2</v>
      </c>
      <c r="D2646" t="str">
        <f>HL_d251to2arcmin_incllt60_table!I2646</f>
        <v>NGC3243</v>
      </c>
      <c r="E2646" t="str">
        <f>HL_d251to2arcmin_incllt60_table!K2646</f>
        <v>S0</v>
      </c>
      <c r="F2646" t="str">
        <f>CONCATENATE("/home/ec2-user/galaxies/POGSSNR_SDSSonly_",HL_d251to2arcmin_incllt60_table!I2646,".fits")</f>
        <v>/home/ec2-user/galaxies/POGSSNR_SDSSonly_NGC3243.fits</v>
      </c>
      <c r="G2646">
        <v>0</v>
      </c>
      <c r="H2646">
        <v>2</v>
      </c>
    </row>
    <row r="2647" spans="1:8">
      <c r="A2647" s="5" t="s">
        <v>847</v>
      </c>
      <c r="B2647" t="str">
        <f>CONCATENATE("/home/ec2-user/galaxies/POGS_SDSSonly_",HL_d251to2arcmin_incllt60_table!I2647,".fits")</f>
        <v>/home/ec2-user/galaxies/POGS_SDSSonly_NGC3249.fits</v>
      </c>
      <c r="C2647" s="4">
        <f>HL_d251to2arcmin_incllt60_table!J2647</f>
        <v>1.0766666666666667E-2</v>
      </c>
      <c r="D2647" t="str">
        <f>HL_d251to2arcmin_incllt60_table!I2647</f>
        <v>NGC3249</v>
      </c>
      <c r="E2647" t="str">
        <f>HL_d251to2arcmin_incllt60_table!K2647</f>
        <v>Sc</v>
      </c>
      <c r="F2647" t="str">
        <f>CONCATENATE("/home/ec2-user/galaxies/POGSSNR_SDSSonly_",HL_d251to2arcmin_incllt60_table!I2647,".fits")</f>
        <v>/home/ec2-user/galaxies/POGSSNR_SDSSonly_NGC3249.fits</v>
      </c>
      <c r="G2647">
        <v>0</v>
      </c>
      <c r="H2647">
        <v>2</v>
      </c>
    </row>
    <row r="2648" spans="1:8">
      <c r="A2648" s="5" t="s">
        <v>847</v>
      </c>
      <c r="B2648" t="str">
        <f>CONCATENATE("/home/ec2-user/galaxies/POGS_SDSSonly_",HL_d251to2arcmin_incllt60_table!I2648,".fits")</f>
        <v>/home/ec2-user/galaxies/POGS_SDSSonly_UGC05651.fits</v>
      </c>
      <c r="C2648" s="4">
        <f>HL_d251to2arcmin_incllt60_table!J2648</f>
        <v>1.8786666666666667E-2</v>
      </c>
      <c r="D2648" t="str">
        <f>HL_d251to2arcmin_incllt60_table!I2648</f>
        <v>UGC05651</v>
      </c>
      <c r="E2648" t="str">
        <f>HL_d251to2arcmin_incllt60_table!K2648</f>
        <v>SABc</v>
      </c>
      <c r="F2648" t="str">
        <f>CONCATENATE("/home/ec2-user/galaxies/POGSSNR_SDSSonly_",HL_d251to2arcmin_incllt60_table!I2648,".fits")</f>
        <v>/home/ec2-user/galaxies/POGSSNR_SDSSonly_UGC05651.fits</v>
      </c>
      <c r="G2648">
        <v>0</v>
      </c>
      <c r="H2648">
        <v>2</v>
      </c>
    </row>
    <row r="2649" spans="1:8">
      <c r="A2649" s="5" t="s">
        <v>847</v>
      </c>
      <c r="B2649" t="str">
        <f>CONCATENATE("/home/ec2-user/galaxies/POGS_SDSSonly_",HL_d251to2arcmin_incllt60_table!I2649,".fits")</f>
        <v>/home/ec2-user/galaxies/POGS_SDSSonly_PGC030664.fits</v>
      </c>
      <c r="C2649" s="4">
        <f>HL_d251to2arcmin_incllt60_table!J2649</f>
        <v>1.0333333333333334E-3</v>
      </c>
      <c r="D2649" t="str">
        <f>HL_d251to2arcmin_incllt60_table!I2649</f>
        <v>PGC030664</v>
      </c>
      <c r="E2649" t="str">
        <f>HL_d251to2arcmin_incllt60_table!K2649</f>
        <v>I</v>
      </c>
      <c r="F2649" t="str">
        <f>CONCATENATE("/home/ec2-user/galaxies/POGSSNR_SDSSonly_",HL_d251to2arcmin_incllt60_table!I2649,".fits")</f>
        <v>/home/ec2-user/galaxies/POGSSNR_SDSSonly_PGC030664.fits</v>
      </c>
      <c r="G2649">
        <v>0</v>
      </c>
      <c r="H2649">
        <v>2</v>
      </c>
    </row>
    <row r="2650" spans="1:8">
      <c r="A2650" s="5" t="s">
        <v>847</v>
      </c>
      <c r="B2650" t="str">
        <f>CONCATENATE("/home/ec2-user/galaxies/POGS_SDSSonly_",HL_d251to2arcmin_incllt60_table!I2650,".fits")</f>
        <v>/home/ec2-user/galaxies/POGS_SDSSonly_ESO568-009.fits</v>
      </c>
      <c r="C2650" s="4">
        <f>HL_d251to2arcmin_incllt60_table!J2650</f>
        <v>1.0030000000000001E-2</v>
      </c>
      <c r="D2650" t="str">
        <f>HL_d251to2arcmin_incllt60_table!I2650</f>
        <v>ESO568-009</v>
      </c>
      <c r="E2650" t="str">
        <f>HL_d251to2arcmin_incllt60_table!K2650</f>
        <v>Sc</v>
      </c>
      <c r="F2650" t="str">
        <f>CONCATENATE("/home/ec2-user/galaxies/POGSSNR_SDSSonly_",HL_d251to2arcmin_incllt60_table!I2650,".fits")</f>
        <v>/home/ec2-user/galaxies/POGSSNR_SDSSonly_ESO568-009.fits</v>
      </c>
      <c r="G2650">
        <v>0</v>
      </c>
      <c r="H2650">
        <v>2</v>
      </c>
    </row>
    <row r="2651" spans="1:8">
      <c r="A2651" s="5" t="s">
        <v>847</v>
      </c>
      <c r="B2651" t="str">
        <f>CONCATENATE("/home/ec2-user/galaxies/POGS_SDSSonly_",HL_d251to2arcmin_incllt60_table!I2651,".fits")</f>
        <v>/home/ec2-user/galaxies/POGS_SDSSonly_NGC3238.fits</v>
      </c>
      <c r="C2651" s="4">
        <f>HL_d251to2arcmin_incllt60_table!J2651</f>
        <v>2.5250000000000002E-2</v>
      </c>
      <c r="D2651" t="str">
        <f>HL_d251to2arcmin_incllt60_table!I2651</f>
        <v>NGC3238</v>
      </c>
      <c r="E2651" t="str">
        <f>HL_d251to2arcmin_incllt60_table!K2651</f>
        <v>S0</v>
      </c>
      <c r="F2651" t="str">
        <f>CONCATENATE("/home/ec2-user/galaxies/POGSSNR_SDSSonly_",HL_d251to2arcmin_incllt60_table!I2651,".fits")</f>
        <v>/home/ec2-user/galaxies/POGSSNR_SDSSonly_NGC3238.fits</v>
      </c>
      <c r="G2651">
        <v>0</v>
      </c>
      <c r="H2651">
        <v>2</v>
      </c>
    </row>
    <row r="2652" spans="1:8">
      <c r="A2652" s="5" t="s">
        <v>847</v>
      </c>
      <c r="B2652" t="str">
        <f>CONCATENATE("/home/ec2-user/galaxies/POGS_SDSSonly_",HL_d251to2arcmin_incllt60_table!I2652,".fits")</f>
        <v>/home/ec2-user/galaxies/POGS_SDSSonly_ESO500-041.fits</v>
      </c>
      <c r="C2652" s="4">
        <f>HL_d251to2arcmin_incllt60_table!J2652</f>
        <v>1.141E-2</v>
      </c>
      <c r="D2652" t="str">
        <f>HL_d251to2arcmin_incllt60_table!I2652</f>
        <v>ESO500-041</v>
      </c>
      <c r="E2652" t="str">
        <f>HL_d251to2arcmin_incllt60_table!K2652</f>
        <v>Sa</v>
      </c>
      <c r="F2652" t="str">
        <f>CONCATENATE("/home/ec2-user/galaxies/POGSSNR_SDSSonly_",HL_d251to2arcmin_incllt60_table!I2652,".fits")</f>
        <v>/home/ec2-user/galaxies/POGSSNR_SDSSonly_ESO500-041.fits</v>
      </c>
      <c r="G2652">
        <v>0</v>
      </c>
      <c r="H2652">
        <v>2</v>
      </c>
    </row>
    <row r="2653" spans="1:8">
      <c r="A2653" s="5" t="s">
        <v>847</v>
      </c>
      <c r="B2653" t="str">
        <f>CONCATENATE("/home/ec2-user/galaxies/POGS_SDSSonly_",HL_d251to2arcmin_incllt60_table!I2653,".fits")</f>
        <v>/home/ec2-user/galaxies/POGS_SDSSonly_PGC2758308.fits</v>
      </c>
      <c r="C2653" s="4">
        <f>HL_d251to2arcmin_incllt60_table!J2653</f>
        <v>5.1409999999999997E-2</v>
      </c>
      <c r="D2653" t="str">
        <f>HL_d251to2arcmin_incllt60_table!I2653</f>
        <v>PGC2758308</v>
      </c>
      <c r="E2653" t="str">
        <f>HL_d251to2arcmin_incllt60_table!K2653</f>
        <v>E?</v>
      </c>
      <c r="F2653" t="str">
        <f>CONCATENATE("/home/ec2-user/galaxies/POGSSNR_SDSSonly_",HL_d251to2arcmin_incllt60_table!I2653,".fits")</f>
        <v>/home/ec2-user/galaxies/POGSSNR_SDSSonly_PGC2758308.fits</v>
      </c>
      <c r="G2653">
        <v>0</v>
      </c>
      <c r="H2653">
        <v>2</v>
      </c>
    </row>
    <row r="2654" spans="1:8">
      <c r="A2654" s="5" t="s">
        <v>847</v>
      </c>
      <c r="B2654" t="str">
        <f>CONCATENATE("/home/ec2-user/galaxies/POGS_SDSSonly_",HL_d251to2arcmin_incllt60_table!I2654,".fits")</f>
        <v>/home/ec2-user/galaxies/POGS_SDSSonly_PGC030732.fits</v>
      </c>
      <c r="C2654" s="4">
        <f>HL_d251to2arcmin_incllt60_table!J2654</f>
        <v>3.0316666666666665E-2</v>
      </c>
      <c r="D2654" t="str">
        <f>HL_d251to2arcmin_incllt60_table!I2654</f>
        <v>PGC030732</v>
      </c>
      <c r="E2654" t="str">
        <f>HL_d251to2arcmin_incllt60_table!K2654</f>
        <v>E</v>
      </c>
      <c r="F2654" t="str">
        <f>CONCATENATE("/home/ec2-user/galaxies/POGSSNR_SDSSonly_",HL_d251to2arcmin_incllt60_table!I2654,".fits")</f>
        <v>/home/ec2-user/galaxies/POGSSNR_SDSSonly_PGC030732.fits</v>
      </c>
      <c r="G2654">
        <v>0</v>
      </c>
      <c r="H2654">
        <v>2</v>
      </c>
    </row>
    <row r="2655" spans="1:8">
      <c r="A2655" s="5" t="s">
        <v>847</v>
      </c>
      <c r="B2655" t="str">
        <f>CONCATENATE("/home/ec2-user/galaxies/POGS_SDSSonly_",HL_d251to2arcmin_incllt60_table!I2655,".fits")</f>
        <v>/home/ec2-user/galaxies/POGS_SDSSonly_ESO500-043.fits</v>
      </c>
      <c r="C2655" s="4">
        <f>HL_d251to2arcmin_incllt60_table!J2655</f>
        <v>1.112E-2</v>
      </c>
      <c r="D2655" t="str">
        <f>HL_d251to2arcmin_incllt60_table!I2655</f>
        <v>ESO500-043</v>
      </c>
      <c r="E2655" t="str">
        <f>HL_d251to2arcmin_incllt60_table!K2655</f>
        <v>Sbc</v>
      </c>
      <c r="F2655" t="str">
        <f>CONCATENATE("/home/ec2-user/galaxies/POGSSNR_SDSSonly_",HL_d251to2arcmin_incllt60_table!I2655,".fits")</f>
        <v>/home/ec2-user/galaxies/POGSSNR_SDSSonly_ESO500-043.fits</v>
      </c>
      <c r="G2655">
        <v>0</v>
      </c>
      <c r="H2655">
        <v>2</v>
      </c>
    </row>
    <row r="2656" spans="1:8">
      <c r="A2656" s="5" t="s">
        <v>847</v>
      </c>
      <c r="B2656" t="str">
        <f>CONCATENATE("/home/ec2-user/galaxies/POGS_SDSSonly_",HL_d251to2arcmin_incllt60_table!I2656,".fits")</f>
        <v>/home/ec2-user/galaxies/POGS_SDSSonly_ESO263-037.fits</v>
      </c>
      <c r="C2656" s="4">
        <f>HL_d251to2arcmin_incllt60_table!J2656</f>
        <v>2.5733333333333334E-2</v>
      </c>
      <c r="D2656" t="str">
        <f>HL_d251to2arcmin_incllt60_table!I2656</f>
        <v>ESO263-037</v>
      </c>
      <c r="E2656" t="str">
        <f>HL_d251to2arcmin_incllt60_table!K2656</f>
        <v>Sb</v>
      </c>
      <c r="F2656" t="str">
        <f>CONCATENATE("/home/ec2-user/galaxies/POGSSNR_SDSSonly_",HL_d251to2arcmin_incllt60_table!I2656,".fits")</f>
        <v>/home/ec2-user/galaxies/POGSSNR_SDSSonly_ESO263-037.fits</v>
      </c>
      <c r="G2656">
        <v>0</v>
      </c>
      <c r="H2656">
        <v>2</v>
      </c>
    </row>
    <row r="2657" spans="1:8">
      <c r="A2657" s="5" t="s">
        <v>847</v>
      </c>
      <c r="B2657" t="str">
        <f>CONCATENATE("/home/ec2-user/galaxies/POGS_SDSSonly_",HL_d251to2arcmin_incllt60_table!I2657,".fits")</f>
        <v>/home/ec2-user/galaxies/POGS_SDSSonly_PGC030762.fits</v>
      </c>
      <c r="C2657" s="4">
        <f>HL_d251to2arcmin_incllt60_table!J2657</f>
        <v>2.2166666666666668E-2</v>
      </c>
      <c r="D2657" t="str">
        <f>HL_d251to2arcmin_incllt60_table!I2657</f>
        <v>PGC030762</v>
      </c>
      <c r="E2657" t="str">
        <f>HL_d251to2arcmin_incllt60_table!K2657</f>
        <v>E</v>
      </c>
      <c r="F2657" t="str">
        <f>CONCATENATE("/home/ec2-user/galaxies/POGSSNR_SDSSonly_",HL_d251to2arcmin_incllt60_table!I2657,".fits")</f>
        <v>/home/ec2-user/galaxies/POGSSNR_SDSSonly_PGC030762.fits</v>
      </c>
      <c r="G2657">
        <v>0</v>
      </c>
      <c r="H2657">
        <v>2</v>
      </c>
    </row>
    <row r="2658" spans="1:8">
      <c r="A2658" s="5" t="s">
        <v>847</v>
      </c>
      <c r="B2658" t="str">
        <f>CONCATENATE("/home/ec2-user/galaxies/POGS_SDSSonly_",HL_d251to2arcmin_incllt60_table!I2658,".fits")</f>
        <v>/home/ec2-user/galaxies/POGS_SDSSonly_ESO500-044.fits</v>
      </c>
      <c r="C2658" s="4">
        <f>HL_d251to2arcmin_incllt60_table!J2658</f>
        <v>1.2383333333333333E-2</v>
      </c>
      <c r="D2658" t="str">
        <f>HL_d251to2arcmin_incllt60_table!I2658</f>
        <v>ESO500-044</v>
      </c>
      <c r="E2658" t="str">
        <f>HL_d251to2arcmin_incllt60_table!K2658</f>
        <v>SABc</v>
      </c>
      <c r="F2658" t="str">
        <f>CONCATENATE("/home/ec2-user/galaxies/POGSSNR_SDSSonly_",HL_d251to2arcmin_incllt60_table!I2658,".fits")</f>
        <v>/home/ec2-user/galaxies/POGSSNR_SDSSonly_ESO500-044.fits</v>
      </c>
      <c r="G2658">
        <v>0</v>
      </c>
      <c r="H2658">
        <v>2</v>
      </c>
    </row>
    <row r="2659" spans="1:8">
      <c r="A2659" s="5" t="s">
        <v>847</v>
      </c>
      <c r="B2659" t="str">
        <f>CONCATENATE("/home/ec2-user/galaxies/POGS_SDSSonly_",HL_d251to2arcmin_incllt60_table!I2659,".fits")</f>
        <v>/home/ec2-user/galaxies/POGS_SDSSonly_ESO214-008.fits</v>
      </c>
      <c r="C2659" s="4">
        <f>HL_d251to2arcmin_incllt60_table!J2659</f>
        <v>2.2526666666666667E-2</v>
      </c>
      <c r="D2659" t="str">
        <f>HL_d251to2arcmin_incllt60_table!I2659</f>
        <v>ESO214-008</v>
      </c>
      <c r="E2659" t="str">
        <f>HL_d251to2arcmin_incllt60_table!K2659</f>
        <v>Sc</v>
      </c>
      <c r="F2659" t="str">
        <f>CONCATENATE("/home/ec2-user/galaxies/POGSSNR_SDSSonly_",HL_d251to2arcmin_incllt60_table!I2659,".fits")</f>
        <v>/home/ec2-user/galaxies/POGSSNR_SDSSonly_ESO214-008.fits</v>
      </c>
      <c r="G2659">
        <v>0</v>
      </c>
      <c r="H2659">
        <v>2</v>
      </c>
    </row>
    <row r="2660" spans="1:8">
      <c r="A2660" s="5" t="s">
        <v>847</v>
      </c>
      <c r="B2660" t="str">
        <f>CONCATENATE("/home/ec2-user/galaxies/POGS_SDSSonly_",HL_d251to2arcmin_incllt60_table!I2660,".fits")</f>
        <v>/home/ec2-user/galaxies/POGS_SDSSonly_NGC3253.fits</v>
      </c>
      <c r="C2660" s="4">
        <f>HL_d251to2arcmin_incllt60_table!J2660</f>
        <v>3.2629999999999999E-2</v>
      </c>
      <c r="D2660" t="str">
        <f>HL_d251to2arcmin_incllt60_table!I2660</f>
        <v>NGC3253</v>
      </c>
      <c r="E2660" t="str">
        <f>HL_d251to2arcmin_incllt60_table!K2660</f>
        <v>SABb</v>
      </c>
      <c r="F2660" t="str">
        <f>CONCATENATE("/home/ec2-user/galaxies/POGSSNR_SDSSonly_",HL_d251to2arcmin_incllt60_table!I2660,".fits")</f>
        <v>/home/ec2-user/galaxies/POGSSNR_SDSSonly_NGC3253.fits</v>
      </c>
      <c r="G2660">
        <v>0</v>
      </c>
      <c r="H2660">
        <v>2</v>
      </c>
    </row>
    <row r="2661" spans="1:8">
      <c r="A2661" s="5" t="s">
        <v>847</v>
      </c>
      <c r="B2661" t="str">
        <f>CONCATENATE("/home/ec2-user/galaxies/POGS_SDSSonly_",HL_d251to2arcmin_incllt60_table!I2661,".fits")</f>
        <v>/home/ec2-user/galaxies/POGS_SDSSonly_UGC05675.fits</v>
      </c>
      <c r="C2661" s="4">
        <f>HL_d251to2arcmin_incllt60_table!J2661</f>
        <v>3.9933333333333331E-3</v>
      </c>
      <c r="D2661" t="str">
        <f>HL_d251to2arcmin_incllt60_table!I2661</f>
        <v>UGC05675</v>
      </c>
      <c r="E2661" t="str">
        <f>HL_d251to2arcmin_incllt60_table!K2661</f>
        <v>SABm</v>
      </c>
      <c r="F2661" t="str">
        <f>CONCATENATE("/home/ec2-user/galaxies/POGSSNR_SDSSonly_",HL_d251to2arcmin_incllt60_table!I2661,".fits")</f>
        <v>/home/ec2-user/galaxies/POGSSNR_SDSSonly_UGC05675.fits</v>
      </c>
      <c r="G2661">
        <v>0</v>
      </c>
      <c r="H2661">
        <v>2</v>
      </c>
    </row>
    <row r="2662" spans="1:8">
      <c r="A2662" s="5" t="s">
        <v>847</v>
      </c>
      <c r="B2662" t="str">
        <f>CONCATENATE("/home/ec2-user/galaxies/POGS_SDSSonly_",HL_d251to2arcmin_incllt60_table!I2662,".fits")</f>
        <v>/home/ec2-user/galaxies/POGS_SDSSonly_NGC3257.fits</v>
      </c>
      <c r="C2662" s="4">
        <f>HL_d251to2arcmin_incllt60_table!J2662</f>
        <v>1.0093333333333333E-2</v>
      </c>
      <c r="D2662" t="str">
        <f>HL_d251to2arcmin_incllt60_table!I2662</f>
        <v>NGC3257</v>
      </c>
      <c r="E2662" t="str">
        <f>HL_d251to2arcmin_incllt60_table!K2662</f>
        <v>E-SO</v>
      </c>
      <c r="F2662" t="str">
        <f>CONCATENATE("/home/ec2-user/galaxies/POGSSNR_SDSSonly_",HL_d251to2arcmin_incllt60_table!I2662,".fits")</f>
        <v>/home/ec2-user/galaxies/POGSSNR_SDSSonly_NGC3257.fits</v>
      </c>
      <c r="G2662">
        <v>0</v>
      </c>
      <c r="H2662">
        <v>2</v>
      </c>
    </row>
    <row r="2663" spans="1:8">
      <c r="A2663" s="5" t="s">
        <v>847</v>
      </c>
      <c r="B2663" t="str">
        <f>CONCATENATE("/home/ec2-user/galaxies/POGS_SDSSonly_",HL_d251to2arcmin_incllt60_table!I2663,".fits")</f>
        <v>/home/ec2-user/galaxies/POGS_SDSSonly_PGC030860.fits</v>
      </c>
      <c r="C2663" s="4">
        <f>HL_d251to2arcmin_incllt60_table!J2663</f>
        <v>0</v>
      </c>
      <c r="D2663" t="str">
        <f>HL_d251to2arcmin_incllt60_table!I2663</f>
        <v>PGC030860</v>
      </c>
      <c r="E2663" t="str">
        <f>HL_d251to2arcmin_incllt60_table!K2663</f>
        <v>IAB</v>
      </c>
      <c r="F2663" t="str">
        <f>CONCATENATE("/home/ec2-user/galaxies/POGSSNR_SDSSonly_",HL_d251to2arcmin_incllt60_table!I2663,".fits")</f>
        <v>/home/ec2-user/galaxies/POGSSNR_SDSSonly_PGC030860.fits</v>
      </c>
      <c r="G2663">
        <v>0</v>
      </c>
      <c r="H2663">
        <v>2</v>
      </c>
    </row>
    <row r="2664" spans="1:8">
      <c r="A2664" s="5" t="s">
        <v>847</v>
      </c>
      <c r="B2664" t="str">
        <f>CONCATENATE("/home/ec2-user/galaxies/POGS_SDSSonly_",HL_d251to2arcmin_incllt60_table!I2664,".fits")</f>
        <v>/home/ec2-user/galaxies/POGS_SDSSonly_NGC3250E.fits</v>
      </c>
      <c r="C2664" s="4">
        <f>HL_d251to2arcmin_incllt60_table!J2664</f>
        <v>8.6866666666666672E-3</v>
      </c>
      <c r="D2664" t="str">
        <f>HL_d251to2arcmin_incllt60_table!I2664</f>
        <v>NGC3250E</v>
      </c>
      <c r="E2664" t="str">
        <f>HL_d251to2arcmin_incllt60_table!K2664</f>
        <v>Sc</v>
      </c>
      <c r="F2664" t="str">
        <f>CONCATENATE("/home/ec2-user/galaxies/POGSSNR_SDSSonly_",HL_d251to2arcmin_incllt60_table!I2664,".fits")</f>
        <v>/home/ec2-user/galaxies/POGSSNR_SDSSonly_NGC3250E.fits</v>
      </c>
      <c r="G2664">
        <v>0</v>
      </c>
      <c r="H2664">
        <v>2</v>
      </c>
    </row>
    <row r="2665" spans="1:8">
      <c r="A2665" s="5" t="s">
        <v>847</v>
      </c>
      <c r="B2665" t="str">
        <f>CONCATENATE("/home/ec2-user/galaxies/POGS_SDSSonly_",HL_d251to2arcmin_incllt60_table!I2665,".fits")</f>
        <v>/home/ec2-user/galaxies/POGS_SDSSonly_UGC05676.fits</v>
      </c>
      <c r="C2665" s="4">
        <f>HL_d251to2arcmin_incllt60_table!J2665</f>
        <v>5.4733333333333335E-3</v>
      </c>
      <c r="D2665" t="str">
        <f>HL_d251to2arcmin_incllt60_table!I2665</f>
        <v>UGC05676</v>
      </c>
      <c r="E2665" t="str">
        <f>HL_d251to2arcmin_incllt60_table!K2665</f>
        <v>Sd</v>
      </c>
      <c r="F2665" t="str">
        <f>CONCATENATE("/home/ec2-user/galaxies/POGSSNR_SDSSonly_",HL_d251to2arcmin_incllt60_table!I2665,".fits")</f>
        <v>/home/ec2-user/galaxies/POGSSNR_SDSSonly_UGC05676.fits</v>
      </c>
      <c r="G2665">
        <v>0</v>
      </c>
      <c r="H2665">
        <v>2</v>
      </c>
    </row>
    <row r="2666" spans="1:8">
      <c r="A2666" s="5" t="s">
        <v>847</v>
      </c>
      <c r="B2666" t="str">
        <f>CONCATENATE("/home/ec2-user/galaxies/POGS_SDSSonly_",HL_d251to2arcmin_incllt60_table!I2666,".fits")</f>
        <v>/home/ec2-user/galaxies/POGS_SDSSonly_NGC3256C.fits</v>
      </c>
      <c r="C2666" s="4">
        <f>HL_d251to2arcmin_incllt60_table!J2666</f>
        <v>8.3633333333333337E-3</v>
      </c>
      <c r="D2666" t="str">
        <f>HL_d251to2arcmin_incllt60_table!I2666</f>
        <v>NGC3256C</v>
      </c>
      <c r="E2666" t="str">
        <f>HL_d251to2arcmin_incllt60_table!K2666</f>
        <v>SBcd</v>
      </c>
      <c r="F2666" t="str">
        <f>CONCATENATE("/home/ec2-user/galaxies/POGSSNR_SDSSonly_",HL_d251to2arcmin_incllt60_table!I2666,".fits")</f>
        <v>/home/ec2-user/galaxies/POGSSNR_SDSSonly_NGC3256C.fits</v>
      </c>
      <c r="G2666">
        <v>0</v>
      </c>
      <c r="H2666">
        <v>2</v>
      </c>
    </row>
    <row r="2667" spans="1:8">
      <c r="A2667" s="5" t="s">
        <v>847</v>
      </c>
      <c r="B2667" t="str">
        <f>CONCATENATE("/home/ec2-user/galaxies/POGS_SDSSonly_",HL_d251to2arcmin_incllt60_table!I2667,".fits")</f>
        <v>/home/ec2-user/galaxies/POGS_SDSSonly_NGC3262.fits</v>
      </c>
      <c r="C2667" s="4">
        <f>HL_d251to2arcmin_incllt60_table!J2667</f>
        <v>8.7899999999999992E-3</v>
      </c>
      <c r="D2667" t="str">
        <f>HL_d251to2arcmin_incllt60_table!I2667</f>
        <v>NGC3262</v>
      </c>
      <c r="E2667" t="str">
        <f>HL_d251to2arcmin_incllt60_table!K2667</f>
        <v>S0</v>
      </c>
      <c r="F2667" t="str">
        <f>CONCATENATE("/home/ec2-user/galaxies/POGSSNR_SDSSonly_",HL_d251to2arcmin_incllt60_table!I2667,".fits")</f>
        <v>/home/ec2-user/galaxies/POGSSNR_SDSSonly_NGC3262.fits</v>
      </c>
      <c r="G2667">
        <v>0</v>
      </c>
      <c r="H2667">
        <v>2</v>
      </c>
    </row>
    <row r="2668" spans="1:8">
      <c r="A2668" s="5" t="s">
        <v>847</v>
      </c>
      <c r="B2668" t="str">
        <f>CONCATENATE("/home/ec2-user/galaxies/POGS_SDSSonly_",HL_d251to2arcmin_incllt60_table!I2668,".fits")</f>
        <v>/home/ec2-user/galaxies/POGS_SDSSonly_NGC3260.fits</v>
      </c>
      <c r="C2668" s="4">
        <f>HL_d251to2arcmin_incllt60_table!J2668</f>
        <v>7.4900000000000001E-3</v>
      </c>
      <c r="D2668" t="str">
        <f>HL_d251to2arcmin_incllt60_table!I2668</f>
        <v>NGC3260</v>
      </c>
      <c r="E2668" t="str">
        <f>HL_d251to2arcmin_incllt60_table!K2668</f>
        <v>E</v>
      </c>
      <c r="F2668" t="str">
        <f>CONCATENATE("/home/ec2-user/galaxies/POGSSNR_SDSSonly_",HL_d251to2arcmin_incllt60_table!I2668,".fits")</f>
        <v>/home/ec2-user/galaxies/POGSSNR_SDSSonly_NGC3260.fits</v>
      </c>
      <c r="G2668">
        <v>0</v>
      </c>
      <c r="H2668">
        <v>2</v>
      </c>
    </row>
    <row r="2669" spans="1:8">
      <c r="A2669" s="5" t="s">
        <v>847</v>
      </c>
      <c r="B2669" t="str">
        <f>CONCATENATE("/home/ec2-user/galaxies/POGS_SDSSonly_",HL_d251to2arcmin_incllt60_table!I2669,".fits")</f>
        <v>/home/ec2-user/galaxies/POGS_SDSSonly_IC2582.fits</v>
      </c>
      <c r="C2669" s="4">
        <f>HL_d251to2arcmin_incllt60_table!J2669</f>
        <v>1.3343333333333334E-2</v>
      </c>
      <c r="D2669" t="str">
        <f>HL_d251to2arcmin_incllt60_table!I2669</f>
        <v>IC2582</v>
      </c>
      <c r="E2669" t="str">
        <f>HL_d251to2arcmin_incllt60_table!K2669</f>
        <v>Sbc</v>
      </c>
      <c r="F2669" t="str">
        <f>CONCATENATE("/home/ec2-user/galaxies/POGSSNR_SDSSonly_",HL_d251to2arcmin_incllt60_table!I2669,".fits")</f>
        <v>/home/ec2-user/galaxies/POGSSNR_SDSSonly_IC2582.fits</v>
      </c>
      <c r="G2669">
        <v>0</v>
      </c>
      <c r="H2669">
        <v>2</v>
      </c>
    </row>
    <row r="2670" spans="1:8">
      <c r="A2670" s="5" t="s">
        <v>847</v>
      </c>
      <c r="B2670" t="str">
        <f>CONCATENATE("/home/ec2-user/galaxies/POGS_SDSSonly_",HL_d251to2arcmin_incllt60_table!I2670,".fits")</f>
        <v>/home/ec2-user/galaxies/POGS_SDSSonly_PGC030904.fits</v>
      </c>
      <c r="C2670" s="4">
        <f>HL_d251to2arcmin_incllt60_table!J2670</f>
        <v>3.0696666666666667E-2</v>
      </c>
      <c r="D2670" t="str">
        <f>HL_d251to2arcmin_incllt60_table!I2670</f>
        <v>PGC030904</v>
      </c>
      <c r="E2670" t="str">
        <f>HL_d251to2arcmin_incllt60_table!K2670</f>
        <v>E</v>
      </c>
      <c r="F2670" t="str">
        <f>CONCATENATE("/home/ec2-user/galaxies/POGSSNR_SDSSonly_",HL_d251to2arcmin_incllt60_table!I2670,".fits")</f>
        <v>/home/ec2-user/galaxies/POGSSNR_SDSSonly_PGC030904.fits</v>
      </c>
      <c r="G2670">
        <v>0</v>
      </c>
      <c r="H2670">
        <v>2</v>
      </c>
    </row>
    <row r="2671" spans="1:8">
      <c r="A2671" s="5" t="s">
        <v>847</v>
      </c>
      <c r="B2671" t="str">
        <f>CONCATENATE("/home/ec2-user/galaxies/POGS_SDSSonly_",HL_d251to2arcmin_incllt60_table!I2671,".fits")</f>
        <v>/home/ec2-user/galaxies/POGS_SDSSonly_ESO317-036.fits</v>
      </c>
      <c r="C2671" s="4">
        <f>HL_d251to2arcmin_incllt60_table!J2671</f>
        <v>1.4923333333333334E-2</v>
      </c>
      <c r="D2671" t="str">
        <f>HL_d251to2arcmin_incllt60_table!I2671</f>
        <v>ESO317-036</v>
      </c>
      <c r="E2671" t="str">
        <f>HL_d251to2arcmin_incllt60_table!K2671</f>
        <v>SBa</v>
      </c>
      <c r="F2671" t="str">
        <f>CONCATENATE("/home/ec2-user/galaxies/POGSSNR_SDSSonly_",HL_d251to2arcmin_incllt60_table!I2671,".fits")</f>
        <v>/home/ec2-user/galaxies/POGSSNR_SDSSonly_ESO317-036.fits</v>
      </c>
      <c r="G2671">
        <v>0</v>
      </c>
      <c r="H2671">
        <v>2</v>
      </c>
    </row>
    <row r="2672" spans="1:8">
      <c r="A2672" s="5" t="s">
        <v>847</v>
      </c>
      <c r="B2672" t="str">
        <f>CONCATENATE("/home/ec2-user/galaxies/POGS_SDSSonly_",HL_d251to2arcmin_incllt60_table!I2672,".fits")</f>
        <v>/home/ec2-user/galaxies/POGS_SDSSonly_PGC030917.fits</v>
      </c>
      <c r="C2672" s="4">
        <f>HL_d251to2arcmin_incllt60_table!J2672</f>
        <v>2.8830000000000001E-2</v>
      </c>
      <c r="D2672" t="str">
        <f>HL_d251to2arcmin_incllt60_table!I2672</f>
        <v>PGC030917</v>
      </c>
      <c r="E2672" t="str">
        <f>HL_d251to2arcmin_incllt60_table!K2672</f>
        <v>SABc</v>
      </c>
      <c r="F2672" t="str">
        <f>CONCATENATE("/home/ec2-user/galaxies/POGSSNR_SDSSonly_",HL_d251to2arcmin_incllt60_table!I2672,".fits")</f>
        <v>/home/ec2-user/galaxies/POGSSNR_SDSSonly_PGC030917.fits</v>
      </c>
      <c r="G2672">
        <v>0</v>
      </c>
      <c r="H2672">
        <v>2</v>
      </c>
    </row>
    <row r="2673" spans="1:8">
      <c r="A2673" s="5" t="s">
        <v>847</v>
      </c>
      <c r="B2673" t="str">
        <f>CONCATENATE("/home/ec2-user/galaxies/POGS_SDSSonly_",HL_d251to2arcmin_incllt60_table!I2673,".fits")</f>
        <v>/home/ec2-user/galaxies/POGS_SDSSonly_UGC05696.fits</v>
      </c>
      <c r="C2673" s="4">
        <f>HL_d251to2arcmin_incllt60_table!J2673</f>
        <v>3.5643333333333332E-2</v>
      </c>
      <c r="D2673" t="str">
        <f>HL_d251to2arcmin_incllt60_table!I2673</f>
        <v>UGC05696</v>
      </c>
      <c r="E2673" t="str">
        <f>HL_d251to2arcmin_incllt60_table!K2673</f>
        <v>SABb</v>
      </c>
      <c r="F2673" t="str">
        <f>CONCATENATE("/home/ec2-user/galaxies/POGSSNR_SDSSonly_",HL_d251to2arcmin_incllt60_table!I2673,".fits")</f>
        <v>/home/ec2-user/galaxies/POGSSNR_SDSSonly_UGC05696.fits</v>
      </c>
      <c r="G2673">
        <v>0</v>
      </c>
      <c r="H2673">
        <v>2</v>
      </c>
    </row>
    <row r="2674" spans="1:8">
      <c r="A2674" s="5" t="s">
        <v>847</v>
      </c>
      <c r="B2674" t="str">
        <f>CONCATENATE("/home/ec2-user/galaxies/POGS_SDSSonly_",HL_d251to2arcmin_incllt60_table!I2674,".fits")</f>
        <v>/home/ec2-user/galaxies/POGS_SDSSonly_ESO436-029.fits</v>
      </c>
      <c r="C2674" s="4">
        <f>HL_d251to2arcmin_incllt60_table!J2674</f>
        <v>1.308E-2</v>
      </c>
      <c r="D2674" t="str">
        <f>HL_d251to2arcmin_incllt60_table!I2674</f>
        <v>ESO436-029</v>
      </c>
      <c r="E2674" t="str">
        <f>HL_d251to2arcmin_incllt60_table!K2674</f>
        <v>SABc</v>
      </c>
      <c r="F2674" t="str">
        <f>CONCATENATE("/home/ec2-user/galaxies/POGSSNR_SDSSonly_",HL_d251to2arcmin_incllt60_table!I2674,".fits")</f>
        <v>/home/ec2-user/galaxies/POGSSNR_SDSSonly_ESO436-029.fits</v>
      </c>
      <c r="G2674">
        <v>0</v>
      </c>
      <c r="H2674">
        <v>2</v>
      </c>
    </row>
    <row r="2675" spans="1:8">
      <c r="A2675" s="5" t="s">
        <v>847</v>
      </c>
      <c r="B2675" t="str">
        <f>CONCATENATE("/home/ec2-user/galaxies/POGS_SDSSonly_",HL_d251to2arcmin_incllt60_table!I2675,".fits")</f>
        <v>/home/ec2-user/galaxies/POGS_SDSSonly_ESO263-047.fits</v>
      </c>
      <c r="C2675" s="4">
        <f>HL_d251to2arcmin_incllt60_table!J2675</f>
        <v>0</v>
      </c>
      <c r="D2675" t="str">
        <f>HL_d251to2arcmin_incllt60_table!I2675</f>
        <v>ESO263-047</v>
      </c>
      <c r="E2675" t="str">
        <f>HL_d251to2arcmin_incllt60_table!K2675</f>
        <v>SABm</v>
      </c>
      <c r="F2675" t="str">
        <f>CONCATENATE("/home/ec2-user/galaxies/POGSSNR_SDSSonly_",HL_d251to2arcmin_incllt60_table!I2675,".fits")</f>
        <v>/home/ec2-user/galaxies/POGSSNR_SDSSonly_ESO263-047.fits</v>
      </c>
      <c r="G2675">
        <v>0</v>
      </c>
      <c r="H2675">
        <v>2</v>
      </c>
    </row>
    <row r="2676" spans="1:8">
      <c r="A2676" s="5" t="s">
        <v>847</v>
      </c>
      <c r="B2676" t="str">
        <f>CONCATENATE("/home/ec2-user/galaxies/POGS_SDSSonly_",HL_d251to2arcmin_incllt60_table!I2676,".fits")</f>
        <v>/home/ec2-user/galaxies/POGS_SDSSonly_UGC05703.fits</v>
      </c>
      <c r="C2676" s="4">
        <f>HL_d251to2arcmin_incllt60_table!J2676</f>
        <v>6.3156666666666667E-2</v>
      </c>
      <c r="D2676" t="str">
        <f>HL_d251to2arcmin_incllt60_table!I2676</f>
        <v>UGC05703</v>
      </c>
      <c r="E2676" t="str">
        <f>HL_d251to2arcmin_incllt60_table!K2676</f>
        <v>Sb</v>
      </c>
      <c r="F2676" t="str">
        <f>CONCATENATE("/home/ec2-user/galaxies/POGSSNR_SDSSonly_",HL_d251to2arcmin_incllt60_table!I2676,".fits")</f>
        <v>/home/ec2-user/galaxies/POGSSNR_SDSSonly_UGC05703.fits</v>
      </c>
      <c r="G2676">
        <v>0</v>
      </c>
      <c r="H2676">
        <v>2</v>
      </c>
    </row>
    <row r="2677" spans="1:8">
      <c r="A2677" s="5" t="s">
        <v>847</v>
      </c>
      <c r="B2677" t="str">
        <f>CONCATENATE("/home/ec2-user/galaxies/POGS_SDSSonly_",HL_d251to2arcmin_incllt60_table!I2677,".fits")</f>
        <v>/home/ec2-user/galaxies/POGS_SDSSonly_PGC031002.fits</v>
      </c>
      <c r="C2677" s="4">
        <f>HL_d251to2arcmin_incllt60_table!J2677</f>
        <v>2.8646666666666668E-2</v>
      </c>
      <c r="D2677" t="str">
        <f>HL_d251to2arcmin_incllt60_table!I2677</f>
        <v>PGC031002</v>
      </c>
      <c r="E2677" t="str">
        <f>HL_d251to2arcmin_incllt60_table!K2677</f>
        <v>S0</v>
      </c>
      <c r="F2677" t="str">
        <f>CONCATENATE("/home/ec2-user/galaxies/POGSSNR_SDSSonly_",HL_d251to2arcmin_incllt60_table!I2677,".fits")</f>
        <v>/home/ec2-user/galaxies/POGSSNR_SDSSonly_PGC031002.fits</v>
      </c>
      <c r="G2677">
        <v>0</v>
      </c>
      <c r="H2677">
        <v>2</v>
      </c>
    </row>
    <row r="2678" spans="1:8">
      <c r="A2678" s="5" t="s">
        <v>847</v>
      </c>
      <c r="B2678" t="str">
        <f>CONCATENATE("/home/ec2-user/galaxies/POGS_SDSSonly_",HL_d251to2arcmin_incllt60_table!I2678,".fits")</f>
        <v>/home/ec2-user/galaxies/POGS_SDSSonly_UGC05686.fits</v>
      </c>
      <c r="C2678" s="4">
        <f>HL_d251to2arcmin_incllt60_table!J2678</f>
        <v>1.0283333333333334E-2</v>
      </c>
      <c r="D2678" t="str">
        <f>HL_d251to2arcmin_incllt60_table!I2678</f>
        <v>UGC05686</v>
      </c>
      <c r="E2678" t="str">
        <f>HL_d251to2arcmin_incllt60_table!K2678</f>
        <v>I</v>
      </c>
      <c r="F2678" t="str">
        <f>CONCATENATE("/home/ec2-user/galaxies/POGSSNR_SDSSonly_",HL_d251to2arcmin_incllt60_table!I2678,".fits")</f>
        <v>/home/ec2-user/galaxies/POGSSNR_SDSSonly_UGC05686.fits</v>
      </c>
      <c r="G2678">
        <v>0</v>
      </c>
      <c r="H2678">
        <v>2</v>
      </c>
    </row>
    <row r="2679" spans="1:8">
      <c r="A2679" s="5" t="s">
        <v>847</v>
      </c>
      <c r="B2679" t="str">
        <f>CONCATENATE("/home/ec2-user/galaxies/POGS_SDSSonly_",HL_d251to2arcmin_incllt60_table!I2679,".fits")</f>
        <v>/home/ec2-user/galaxies/POGS_SDSSonly_IC2587.fits</v>
      </c>
      <c r="C2679" s="4">
        <f>HL_d251to2arcmin_incllt60_table!J2679</f>
        <v>6.2233333333333333E-3</v>
      </c>
      <c r="D2679" t="str">
        <f>HL_d251to2arcmin_incllt60_table!I2679</f>
        <v>IC2587</v>
      </c>
      <c r="E2679" t="str">
        <f>HL_d251to2arcmin_incllt60_table!K2679</f>
        <v>E-SO</v>
      </c>
      <c r="F2679" t="str">
        <f>CONCATENATE("/home/ec2-user/galaxies/POGSSNR_SDSSonly_",HL_d251to2arcmin_incllt60_table!I2679,".fits")</f>
        <v>/home/ec2-user/galaxies/POGSSNR_SDSSonly_IC2587.fits</v>
      </c>
      <c r="G2679">
        <v>0</v>
      </c>
      <c r="H2679">
        <v>2</v>
      </c>
    </row>
    <row r="2680" spans="1:8">
      <c r="A2680" s="5" t="s">
        <v>847</v>
      </c>
      <c r="B2680" t="str">
        <f>CONCATENATE("/home/ec2-user/galaxies/POGS_SDSSonly_",HL_d251to2arcmin_incllt60_table!I2680,".fits")</f>
        <v>/home/ec2-user/galaxies/POGS_SDSSonly_IC2586.fits</v>
      </c>
      <c r="C2680" s="4">
        <f>HL_d251to2arcmin_incllt60_table!J2680</f>
        <v>1.1746666666666667E-2</v>
      </c>
      <c r="D2680" t="str">
        <f>HL_d251to2arcmin_incllt60_table!I2680</f>
        <v>IC2586</v>
      </c>
      <c r="E2680" t="str">
        <f>HL_d251to2arcmin_incllt60_table!K2680</f>
        <v>E</v>
      </c>
      <c r="F2680" t="str">
        <f>CONCATENATE("/home/ec2-user/galaxies/POGSSNR_SDSSonly_",HL_d251to2arcmin_incllt60_table!I2680,".fits")</f>
        <v>/home/ec2-user/galaxies/POGSSNR_SDSSonly_IC2586.fits</v>
      </c>
      <c r="G2680">
        <v>0</v>
      </c>
      <c r="H2680">
        <v>2</v>
      </c>
    </row>
    <row r="2681" spans="1:8">
      <c r="A2681" s="5" t="s">
        <v>847</v>
      </c>
      <c r="B2681" t="str">
        <f>CONCATENATE("/home/ec2-user/galaxies/POGS_SDSSonly_",HL_d251to2arcmin_incllt60_table!I2681,".fits")</f>
        <v>/home/ec2-user/galaxies/POGS_SDSSonly_PGC3091123.fits</v>
      </c>
      <c r="C2681" s="4">
        <f>HL_d251to2arcmin_incllt60_table!J2681</f>
        <v>6.3530000000000003E-2</v>
      </c>
      <c r="D2681" t="str">
        <f>HL_d251to2arcmin_incllt60_table!I2681</f>
        <v>PGC3091123</v>
      </c>
      <c r="E2681" t="str">
        <f>HL_d251to2arcmin_incllt60_table!K2681</f>
        <v>S?</v>
      </c>
      <c r="F2681" t="str">
        <f>CONCATENATE("/home/ec2-user/galaxies/POGSSNR_SDSSonly_",HL_d251to2arcmin_incllt60_table!I2681,".fits")</f>
        <v>/home/ec2-user/galaxies/POGSSNR_SDSSonly_PGC3091123.fits</v>
      </c>
      <c r="G2681">
        <v>0</v>
      </c>
      <c r="H2681">
        <v>2</v>
      </c>
    </row>
    <row r="2682" spans="1:8">
      <c r="A2682" s="5" t="s">
        <v>847</v>
      </c>
      <c r="B2682" t="str">
        <f>CONCATENATE("/home/ec2-user/galaxies/POGS_SDSSonly_",HL_d251to2arcmin_incllt60_table!I2682,".fits")</f>
        <v>/home/ec2-user/galaxies/POGS_SDSSonly_UGC05706.fits</v>
      </c>
      <c r="C2682" s="4">
        <f>HL_d251to2arcmin_incllt60_table!J2682</f>
        <v>5.476666666666667E-3</v>
      </c>
      <c r="D2682" t="str">
        <f>HL_d251to2arcmin_incllt60_table!I2682</f>
        <v>UGC05706</v>
      </c>
      <c r="E2682" t="str">
        <f>HL_d251to2arcmin_incllt60_table!K2682</f>
        <v>I</v>
      </c>
      <c r="F2682" t="str">
        <f>CONCATENATE("/home/ec2-user/galaxies/POGSSNR_SDSSonly_",HL_d251to2arcmin_incllt60_table!I2682,".fits")</f>
        <v>/home/ec2-user/galaxies/POGSSNR_SDSSonly_UGC05706.fits</v>
      </c>
      <c r="G2682">
        <v>0</v>
      </c>
      <c r="H2682">
        <v>2</v>
      </c>
    </row>
    <row r="2683" spans="1:8">
      <c r="A2683" s="5" t="s">
        <v>847</v>
      </c>
      <c r="B2683" t="str">
        <f>CONCATENATE("/home/ec2-user/galaxies/POGS_SDSSonly_",HL_d251to2arcmin_incllt60_table!I2683,".fits")</f>
        <v>/home/ec2-user/galaxies/POGS_SDSSonly_UGC05707.fits</v>
      </c>
      <c r="C2683" s="4">
        <f>HL_d251to2arcmin_incllt60_table!J2683</f>
        <v>9.9433333333333335E-3</v>
      </c>
      <c r="D2683" t="str">
        <f>HL_d251to2arcmin_incllt60_table!I2683</f>
        <v>UGC05707</v>
      </c>
      <c r="E2683" t="str">
        <f>HL_d251to2arcmin_incllt60_table!K2683</f>
        <v>Sc</v>
      </c>
      <c r="F2683" t="str">
        <f>CONCATENATE("/home/ec2-user/galaxies/POGSSNR_SDSSonly_",HL_d251to2arcmin_incllt60_table!I2683,".fits")</f>
        <v>/home/ec2-user/galaxies/POGSSNR_SDSSonly_UGC05707.fits</v>
      </c>
      <c r="G2683">
        <v>0</v>
      </c>
      <c r="H2683">
        <v>2</v>
      </c>
    </row>
    <row r="2684" spans="1:8">
      <c r="A2684" s="5" t="s">
        <v>847</v>
      </c>
      <c r="B2684" t="str">
        <f>CONCATENATE("/home/ec2-user/galaxies/POGS_SDSSonly_",HL_d251to2arcmin_incllt60_table!I2684,".fits")</f>
        <v>/home/ec2-user/galaxies/POGS_SDSSonly_UGC05700.fits</v>
      </c>
      <c r="C2684" s="4">
        <f>HL_d251to2arcmin_incllt60_table!J2684</f>
        <v>2.3043333333333332E-2</v>
      </c>
      <c r="D2684" t="str">
        <f>HL_d251to2arcmin_incllt60_table!I2684</f>
        <v>UGC05700</v>
      </c>
      <c r="E2684" t="str">
        <f>HL_d251to2arcmin_incllt60_table!K2684</f>
        <v>Sb</v>
      </c>
      <c r="F2684" t="str">
        <f>CONCATENATE("/home/ec2-user/galaxies/POGSSNR_SDSSonly_",HL_d251to2arcmin_incllt60_table!I2684,".fits")</f>
        <v>/home/ec2-user/galaxies/POGSSNR_SDSSonly_UGC05700.fits</v>
      </c>
      <c r="G2684">
        <v>0</v>
      </c>
      <c r="H2684">
        <v>2</v>
      </c>
    </row>
    <row r="2685" spans="1:8">
      <c r="A2685" s="5" t="s">
        <v>847</v>
      </c>
      <c r="B2685" t="str">
        <f>CONCATENATE("/home/ec2-user/galaxies/POGS_SDSSonly_",HL_d251to2arcmin_incllt60_table!I2685,".fits")</f>
        <v>/home/ec2-user/galaxies/POGS_SDSSonly_NGC3258C.fits</v>
      </c>
      <c r="C2685" s="4">
        <f>HL_d251to2arcmin_incllt60_table!J2685</f>
        <v>7.9766666666666666E-3</v>
      </c>
      <c r="D2685" t="str">
        <f>HL_d251to2arcmin_incllt60_table!I2685</f>
        <v>NGC3258C</v>
      </c>
      <c r="E2685" t="str">
        <f>HL_d251to2arcmin_incllt60_table!K2685</f>
        <v>Sa</v>
      </c>
      <c r="F2685" t="str">
        <f>CONCATENATE("/home/ec2-user/galaxies/POGSSNR_SDSSonly_",HL_d251to2arcmin_incllt60_table!I2685,".fits")</f>
        <v>/home/ec2-user/galaxies/POGSSNR_SDSSonly_NGC3258C.fits</v>
      </c>
      <c r="G2685">
        <v>0</v>
      </c>
      <c r="H2685">
        <v>2</v>
      </c>
    </row>
    <row r="2686" spans="1:8">
      <c r="A2686" s="5" t="s">
        <v>847</v>
      </c>
      <c r="B2686" t="str">
        <f>CONCATENATE("/home/ec2-user/galaxies/POGS_SDSSonly_",HL_d251to2arcmin_incllt60_table!I2686,".fits")</f>
        <v>/home/ec2-user/galaxies/POGS_SDSSonly_ESO436-031.fits</v>
      </c>
      <c r="C2686" s="4">
        <f>HL_d251to2arcmin_incllt60_table!J2686</f>
        <v>1.3056666666666666E-2</v>
      </c>
      <c r="D2686" t="str">
        <f>HL_d251to2arcmin_incllt60_table!I2686</f>
        <v>ESO436-031</v>
      </c>
      <c r="E2686" t="str">
        <f>HL_d251to2arcmin_incllt60_table!K2686</f>
        <v>SBcd</v>
      </c>
      <c r="F2686" t="str">
        <f>CONCATENATE("/home/ec2-user/galaxies/POGSSNR_SDSSonly_",HL_d251to2arcmin_incllt60_table!I2686,".fits")</f>
        <v>/home/ec2-user/galaxies/POGSSNR_SDSSonly_ESO436-031.fits</v>
      </c>
      <c r="G2686">
        <v>0</v>
      </c>
      <c r="H2686">
        <v>2</v>
      </c>
    </row>
    <row r="2687" spans="1:8">
      <c r="A2687" s="5" t="s">
        <v>847</v>
      </c>
      <c r="B2687" t="str">
        <f>CONCATENATE("/home/ec2-user/galaxies/POGS_SDSSonly_",HL_d251to2arcmin_incllt60_table!I2687,".fits")</f>
        <v>/home/ec2-user/galaxies/POGS_SDSSonly_UGC05715.fits</v>
      </c>
      <c r="C2687" s="4">
        <f>HL_d251to2arcmin_incllt60_table!J2687</f>
        <v>2.8643333333333333E-2</v>
      </c>
      <c r="D2687" t="str">
        <f>HL_d251to2arcmin_incllt60_table!I2687</f>
        <v>UGC05715</v>
      </c>
      <c r="E2687" t="str">
        <f>HL_d251to2arcmin_incllt60_table!K2687</f>
        <v>Sbc</v>
      </c>
      <c r="F2687" t="str">
        <f>CONCATENATE("/home/ec2-user/galaxies/POGSSNR_SDSSonly_",HL_d251to2arcmin_incllt60_table!I2687,".fits")</f>
        <v>/home/ec2-user/galaxies/POGSSNR_SDSSonly_UGC05715.fits</v>
      </c>
      <c r="G2687">
        <v>0</v>
      </c>
      <c r="H2687">
        <v>2</v>
      </c>
    </row>
    <row r="2688" spans="1:8">
      <c r="A2688" s="5" t="s">
        <v>847</v>
      </c>
      <c r="B2688" t="str">
        <f>CONCATENATE("/home/ec2-user/galaxies/POGS_SDSSonly_",HL_d251to2arcmin_incllt60_table!I2688,".fits")</f>
        <v>/home/ec2-user/galaxies/POGS_SDSSonly_NGC3278.fits</v>
      </c>
      <c r="C2688" s="4">
        <f>HL_d251to2arcmin_incllt60_table!J2688</f>
        <v>9.3433333333333337E-3</v>
      </c>
      <c r="D2688" t="str">
        <f>HL_d251to2arcmin_incllt60_table!I2688</f>
        <v>NGC3278</v>
      </c>
      <c r="E2688" t="str">
        <f>HL_d251to2arcmin_incllt60_table!K2688</f>
        <v>Sc</v>
      </c>
      <c r="F2688" t="str">
        <f>CONCATENATE("/home/ec2-user/galaxies/POGSSNR_SDSSonly_",HL_d251to2arcmin_incllt60_table!I2688,".fits")</f>
        <v>/home/ec2-user/galaxies/POGSSNR_SDSSonly_NGC3278.fits</v>
      </c>
      <c r="G2688">
        <v>0</v>
      </c>
      <c r="H2688">
        <v>2</v>
      </c>
    </row>
    <row r="2689" spans="1:8">
      <c r="A2689" s="5" t="s">
        <v>847</v>
      </c>
      <c r="B2689" t="str">
        <f>CONCATENATE("/home/ec2-user/galaxies/POGS_SDSSonly_",HL_d251to2arcmin_incllt60_table!I2689,".fits")</f>
        <v>/home/ec2-user/galaxies/POGS_SDSSonly_ESO501-003.fits</v>
      </c>
      <c r="C2689" s="4">
        <f>HL_d251to2arcmin_incllt60_table!J2689</f>
        <v>1.3453333333333333E-2</v>
      </c>
      <c r="D2689" t="str">
        <f>HL_d251to2arcmin_incllt60_table!I2689</f>
        <v>ESO501-003</v>
      </c>
      <c r="E2689" t="str">
        <f>HL_d251to2arcmin_incllt60_table!K2689</f>
        <v>E-SO</v>
      </c>
      <c r="F2689" t="str">
        <f>CONCATENATE("/home/ec2-user/galaxies/POGSSNR_SDSSonly_",HL_d251to2arcmin_incllt60_table!I2689,".fits")</f>
        <v>/home/ec2-user/galaxies/POGSSNR_SDSSonly_ESO501-003.fits</v>
      </c>
      <c r="G2689">
        <v>0</v>
      </c>
      <c r="H2689">
        <v>2</v>
      </c>
    </row>
    <row r="2690" spans="1:8">
      <c r="A2690" s="5" t="s">
        <v>847</v>
      </c>
      <c r="B2690" t="str">
        <f>CONCATENATE("/home/ec2-user/galaxies/POGS_SDSSonly_",HL_d251to2arcmin_incllt60_table!I2690,".fits")</f>
        <v>/home/ec2-user/galaxies/POGS_SDSSonly_IC2588.fits</v>
      </c>
      <c r="C2690" s="4">
        <f>HL_d251to2arcmin_incllt60_table!J2690</f>
        <v>1.1209999999999999E-2</v>
      </c>
      <c r="D2690" t="str">
        <f>HL_d251to2arcmin_incllt60_table!I2690</f>
        <v>IC2588</v>
      </c>
      <c r="E2690" t="str">
        <f>HL_d251to2arcmin_incllt60_table!K2690</f>
        <v>Sa</v>
      </c>
      <c r="F2690" t="str">
        <f>CONCATENATE("/home/ec2-user/galaxies/POGSSNR_SDSSonly_",HL_d251to2arcmin_incllt60_table!I2690,".fits")</f>
        <v>/home/ec2-user/galaxies/POGSSNR_SDSSonly_IC2588.fits</v>
      </c>
      <c r="G2690">
        <v>0</v>
      </c>
      <c r="H2690">
        <v>2</v>
      </c>
    </row>
    <row r="2691" spans="1:8">
      <c r="A2691" s="5" t="s">
        <v>847</v>
      </c>
      <c r="B2691" t="str">
        <f>CONCATENATE("/home/ec2-user/galaxies/POGS_SDSSonly_",HL_d251to2arcmin_incllt60_table!I2691,".fits")</f>
        <v>/home/ec2-user/galaxies/POGS_SDSSonly_PGC031091.fits</v>
      </c>
      <c r="C2691" s="4">
        <f>HL_d251to2arcmin_incllt60_table!J2691</f>
        <v>1.11E-2</v>
      </c>
      <c r="D2691" t="str">
        <f>HL_d251to2arcmin_incllt60_table!I2691</f>
        <v>PGC031091</v>
      </c>
      <c r="E2691" t="str">
        <f>HL_d251to2arcmin_incllt60_table!K2691</f>
        <v>S0-a</v>
      </c>
      <c r="F2691" t="str">
        <f>CONCATENATE("/home/ec2-user/galaxies/POGSSNR_SDSSonly_",HL_d251to2arcmin_incllt60_table!I2691,".fits")</f>
        <v>/home/ec2-user/galaxies/POGSSNR_SDSSonly_PGC031091.fits</v>
      </c>
      <c r="G2691">
        <v>0</v>
      </c>
      <c r="H2691">
        <v>2</v>
      </c>
    </row>
    <row r="2692" spans="1:8">
      <c r="A2692" s="5" t="s">
        <v>847</v>
      </c>
      <c r="B2692" t="str">
        <f>CONCATENATE("/home/ec2-user/galaxies/POGS_SDSSonly_",HL_d251to2arcmin_incllt60_table!I2692,".fits")</f>
        <v>/home/ec2-user/galaxies/POGS_SDSSonly_ESO375-059.fits</v>
      </c>
      <c r="C2692" s="4">
        <f>HL_d251to2arcmin_incllt60_table!J2692</f>
        <v>7.0466666666666664E-3</v>
      </c>
      <c r="D2692" t="str">
        <f>HL_d251to2arcmin_incllt60_table!I2692</f>
        <v>ESO375-059</v>
      </c>
      <c r="E2692" t="str">
        <f>HL_d251to2arcmin_incllt60_table!K2692</f>
        <v>S0</v>
      </c>
      <c r="F2692" t="str">
        <f>CONCATENATE("/home/ec2-user/galaxies/POGSSNR_SDSSonly_",HL_d251to2arcmin_incllt60_table!I2692,".fits")</f>
        <v>/home/ec2-user/galaxies/POGSSNR_SDSSonly_ESO375-059.fits</v>
      </c>
      <c r="G2692">
        <v>0</v>
      </c>
      <c r="H2692">
        <v>2</v>
      </c>
    </row>
    <row r="2693" spans="1:8">
      <c r="A2693" s="5" t="s">
        <v>847</v>
      </c>
      <c r="B2693" t="str">
        <f>CONCATENATE("/home/ec2-user/galaxies/POGS_SDSSonly_",HL_d251to2arcmin_incllt60_table!I2693,".fits")</f>
        <v>/home/ec2-user/galaxies/POGS_SDSSonly_UGC05720.fits</v>
      </c>
      <c r="C2693" s="4">
        <f>HL_d251to2arcmin_incllt60_table!J2693</f>
        <v>5.5333333333333337E-3</v>
      </c>
      <c r="D2693" t="str">
        <f>HL_d251to2arcmin_incllt60_table!I2693</f>
        <v>UGC05720</v>
      </c>
      <c r="E2693" t="str">
        <f>HL_d251to2arcmin_incllt60_table!K2693</f>
        <v>I</v>
      </c>
      <c r="F2693" t="str">
        <f>CONCATENATE("/home/ec2-user/galaxies/POGSSNR_SDSSonly_",HL_d251to2arcmin_incllt60_table!I2693,".fits")</f>
        <v>/home/ec2-user/galaxies/POGSSNR_SDSSonly_UGC05720.fits</v>
      </c>
      <c r="G2693">
        <v>0</v>
      </c>
      <c r="H2693">
        <v>2</v>
      </c>
    </row>
    <row r="2694" spans="1:8">
      <c r="A2694" s="5" t="s">
        <v>847</v>
      </c>
      <c r="B2694" t="str">
        <f>CONCATENATE("/home/ec2-user/galaxies/POGS_SDSSonly_",HL_d251to2arcmin_incllt60_table!I2694,".fits")</f>
        <v>/home/ec2-user/galaxies/POGS_SDSSonly_UGC05729.fits</v>
      </c>
      <c r="C2694" s="4">
        <f>HL_d251to2arcmin_incllt60_table!J2694</f>
        <v>4.3763333333333335E-2</v>
      </c>
      <c r="D2694" t="str">
        <f>HL_d251to2arcmin_incllt60_table!I2694</f>
        <v>UGC05729</v>
      </c>
      <c r="E2694" t="str">
        <f>HL_d251to2arcmin_incllt60_table!K2694</f>
        <v>SBab</v>
      </c>
      <c r="F2694" t="str">
        <f>CONCATENATE("/home/ec2-user/galaxies/POGSSNR_SDSSonly_",HL_d251to2arcmin_incllt60_table!I2694,".fits")</f>
        <v>/home/ec2-user/galaxies/POGSSNR_SDSSonly_UGC05729.fits</v>
      </c>
      <c r="G2694">
        <v>0</v>
      </c>
      <c r="H2694">
        <v>2</v>
      </c>
    </row>
    <row r="2695" spans="1:8">
      <c r="A2695" s="5" t="s">
        <v>847</v>
      </c>
      <c r="B2695" t="str">
        <f>CONCATENATE("/home/ec2-user/galaxies/POGS_SDSSonly_",HL_d251to2arcmin_incllt60_table!I2695,".fits")</f>
        <v>/home/ec2-user/galaxies/POGS_SDSSonly_NGC3296.fits</v>
      </c>
      <c r="C2695" s="4">
        <f>HL_d251to2arcmin_incllt60_table!J2695</f>
        <v>2.8976666666666668E-2</v>
      </c>
      <c r="D2695" t="str">
        <f>HL_d251to2arcmin_incllt60_table!I2695</f>
        <v>NGC3296</v>
      </c>
      <c r="E2695" t="str">
        <f>HL_d251to2arcmin_incllt60_table!K2695</f>
        <v>E</v>
      </c>
      <c r="F2695" t="str">
        <f>CONCATENATE("/home/ec2-user/galaxies/POGSSNR_SDSSonly_",HL_d251to2arcmin_incllt60_table!I2695,".fits")</f>
        <v>/home/ec2-user/galaxies/POGSSNR_SDSSonly_NGC3296.fits</v>
      </c>
      <c r="G2695">
        <v>0</v>
      </c>
      <c r="H2695">
        <v>2</v>
      </c>
    </row>
    <row r="2696" spans="1:8">
      <c r="A2696" s="5" t="s">
        <v>847</v>
      </c>
      <c r="B2696" t="str">
        <f>CONCATENATE("/home/ec2-user/galaxies/POGS_SDSSonly_",HL_d251to2arcmin_incllt60_table!I2696,".fits")</f>
        <v>/home/ec2-user/galaxies/POGS_SDSSonly_UGC05722.fits</v>
      </c>
      <c r="C2696" s="4">
        <f>HL_d251to2arcmin_incllt60_table!J2696</f>
        <v>4.6309999999999997E-2</v>
      </c>
      <c r="D2696" t="str">
        <f>HL_d251to2arcmin_incllt60_table!I2696</f>
        <v>UGC05722</v>
      </c>
      <c r="E2696" t="str">
        <f>HL_d251to2arcmin_incllt60_table!K2696</f>
        <v>Sbc</v>
      </c>
      <c r="F2696" t="str">
        <f>CONCATENATE("/home/ec2-user/galaxies/POGSSNR_SDSSonly_",HL_d251to2arcmin_incllt60_table!I2696,".fits")</f>
        <v>/home/ec2-user/galaxies/POGSSNR_SDSSonly_UGC05722.fits</v>
      </c>
      <c r="G2696">
        <v>0</v>
      </c>
      <c r="H2696">
        <v>2</v>
      </c>
    </row>
    <row r="2697" spans="1:8">
      <c r="A2697" s="5" t="s">
        <v>847</v>
      </c>
      <c r="B2697" t="str">
        <f>CONCATENATE("/home/ec2-user/galaxies/POGS_SDSSonly_",HL_d251to2arcmin_incllt60_table!I2697,".fits")</f>
        <v>/home/ec2-user/galaxies/POGS_SDSSonly_NGC3285A.fits</v>
      </c>
      <c r="C2697" s="4">
        <f>HL_d251to2arcmin_incllt60_table!J2697</f>
        <v>1.3796666666666667E-2</v>
      </c>
      <c r="D2697" t="str">
        <f>HL_d251to2arcmin_incllt60_table!I2697</f>
        <v>NGC3285A</v>
      </c>
      <c r="E2697" t="str">
        <f>HL_d251to2arcmin_incllt60_table!K2697</f>
        <v>Sc</v>
      </c>
      <c r="F2697" t="str">
        <f>CONCATENATE("/home/ec2-user/galaxies/POGSSNR_SDSSonly_",HL_d251to2arcmin_incllt60_table!I2697,".fits")</f>
        <v>/home/ec2-user/galaxies/POGSSNR_SDSSonly_NGC3285A.fits</v>
      </c>
      <c r="G2697">
        <v>0</v>
      </c>
      <c r="H2697">
        <v>2</v>
      </c>
    </row>
    <row r="2698" spans="1:8">
      <c r="A2698" s="5" t="s">
        <v>847</v>
      </c>
      <c r="B2698" t="str">
        <f>CONCATENATE("/home/ec2-user/galaxies/POGS_SDSSonly_",HL_d251to2arcmin_incllt60_table!I2698,".fits")</f>
        <v>/home/ec2-user/galaxies/POGS_SDSSonly_ESO436-035.fits</v>
      </c>
      <c r="C2698" s="4">
        <f>HL_d251to2arcmin_incllt60_table!J2698</f>
        <v>1.099E-2</v>
      </c>
      <c r="D2698" t="str">
        <f>HL_d251to2arcmin_incllt60_table!I2698</f>
        <v>ESO436-035</v>
      </c>
      <c r="E2698" t="str">
        <f>HL_d251to2arcmin_incllt60_table!K2698</f>
        <v>SBcd</v>
      </c>
      <c r="F2698" t="str">
        <f>CONCATENATE("/home/ec2-user/galaxies/POGSSNR_SDSSonly_",HL_d251to2arcmin_incllt60_table!I2698,".fits")</f>
        <v>/home/ec2-user/galaxies/POGSSNR_SDSSonly_ESO436-035.fits</v>
      </c>
      <c r="G2698">
        <v>0</v>
      </c>
      <c r="H2698">
        <v>2</v>
      </c>
    </row>
    <row r="2699" spans="1:8">
      <c r="A2699" s="5" t="s">
        <v>847</v>
      </c>
      <c r="B2699" t="str">
        <f>CONCATENATE("/home/ec2-user/galaxies/POGS_SDSSonly_",HL_d251to2arcmin_incllt60_table!I2699,".fits")</f>
        <v>/home/ec2-user/galaxies/POGS_SDSSonly_NGC3266.fits</v>
      </c>
      <c r="C2699" s="4">
        <f>HL_d251to2arcmin_incllt60_table!J2699</f>
        <v>6.626666666666667E-3</v>
      </c>
      <c r="D2699" t="str">
        <f>HL_d251to2arcmin_incllt60_table!I2699</f>
        <v>NGC3266</v>
      </c>
      <c r="E2699" t="str">
        <f>HL_d251to2arcmin_incllt60_table!K2699</f>
        <v>S0</v>
      </c>
      <c r="F2699" t="str">
        <f>CONCATENATE("/home/ec2-user/galaxies/POGSSNR_SDSSonly_",HL_d251to2arcmin_incllt60_table!I2699,".fits")</f>
        <v>/home/ec2-user/galaxies/POGSSNR_SDSSonly_NGC3266.fits</v>
      </c>
      <c r="G2699">
        <v>0</v>
      </c>
      <c r="H2699">
        <v>2</v>
      </c>
    </row>
    <row r="2700" spans="1:8">
      <c r="A2700" s="5" t="s">
        <v>847</v>
      </c>
      <c r="B2700" t="str">
        <f>CONCATENATE("/home/ec2-user/galaxies/POGS_SDSSonly_",HL_d251to2arcmin_incllt60_table!I2700,".fits")</f>
        <v>/home/ec2-user/galaxies/POGS_SDSSonly_ESO436-038.fits</v>
      </c>
      <c r="C2700" s="4">
        <f>HL_d251to2arcmin_incllt60_table!J2700</f>
        <v>8.5033333333333332E-3</v>
      </c>
      <c r="D2700" t="str">
        <f>HL_d251to2arcmin_incllt60_table!I2700</f>
        <v>ESO436-038</v>
      </c>
      <c r="E2700" t="str">
        <f>HL_d251to2arcmin_incllt60_table!K2700</f>
        <v>Sbc</v>
      </c>
      <c r="F2700" t="str">
        <f>CONCATENATE("/home/ec2-user/galaxies/POGSSNR_SDSSonly_",HL_d251to2arcmin_incllt60_table!I2700,".fits")</f>
        <v>/home/ec2-user/galaxies/POGSSNR_SDSSonly_ESO436-038.fits</v>
      </c>
      <c r="G2700">
        <v>0</v>
      </c>
      <c r="H2700">
        <v>2</v>
      </c>
    </row>
    <row r="2701" spans="1:8">
      <c r="A2701" s="5" t="s">
        <v>847</v>
      </c>
      <c r="B2701" t="str">
        <f>CONCATENATE("/home/ec2-user/galaxies/POGS_SDSSonly_",HL_d251to2arcmin_incllt60_table!I2701,".fits")</f>
        <v>/home/ec2-user/galaxies/POGS_SDSSonly_ESO317-048.fits</v>
      </c>
      <c r="C2701" s="4">
        <f>HL_d251to2arcmin_incllt60_table!J2701</f>
        <v>2.579E-2</v>
      </c>
      <c r="D2701" t="str">
        <f>HL_d251to2arcmin_incllt60_table!I2701</f>
        <v>ESO317-048</v>
      </c>
      <c r="E2701" t="str">
        <f>HL_d251to2arcmin_incllt60_table!K2701</f>
        <v>Sd</v>
      </c>
      <c r="F2701" t="str">
        <f>CONCATENATE("/home/ec2-user/galaxies/POGSSNR_SDSSonly_",HL_d251to2arcmin_incllt60_table!I2701,".fits")</f>
        <v>/home/ec2-user/galaxies/POGSSNR_SDSSonly_ESO317-048.fits</v>
      </c>
      <c r="G2701">
        <v>0</v>
      </c>
      <c r="H2701">
        <v>2</v>
      </c>
    </row>
    <row r="2702" spans="1:8">
      <c r="A2702" s="5" t="s">
        <v>847</v>
      </c>
      <c r="B2702" t="str">
        <f>CONCATENATE("/home/ec2-user/galaxies/POGS_SDSSonly_",HL_d251to2arcmin_incllt60_table!I2702,".fits")</f>
        <v>/home/ec2-user/galaxies/POGS_SDSSonly_ESO375-064.fits</v>
      </c>
      <c r="C2702" s="4">
        <f>HL_d251to2arcmin_incllt60_table!J2702</f>
        <v>7.9933333333333332E-3</v>
      </c>
      <c r="D2702" t="str">
        <f>HL_d251to2arcmin_incllt60_table!I2702</f>
        <v>ESO375-064</v>
      </c>
      <c r="E2702" t="str">
        <f>HL_d251to2arcmin_incllt60_table!K2702</f>
        <v>SABa</v>
      </c>
      <c r="F2702" t="str">
        <f>CONCATENATE("/home/ec2-user/galaxies/POGSSNR_SDSSonly_",HL_d251to2arcmin_incllt60_table!I2702,".fits")</f>
        <v>/home/ec2-user/galaxies/POGSSNR_SDSSonly_ESO375-064.fits</v>
      </c>
      <c r="G2702">
        <v>0</v>
      </c>
      <c r="H2702">
        <v>2</v>
      </c>
    </row>
    <row r="2703" spans="1:8">
      <c r="A2703" s="5" t="s">
        <v>847</v>
      </c>
      <c r="B2703" t="str">
        <f>CONCATENATE("/home/ec2-user/galaxies/POGS_SDSSonly_",HL_d251to2arcmin_incllt60_table!I2703,".fits")</f>
        <v>/home/ec2-user/galaxies/POGS_SDSSonly_IC2596.fits</v>
      </c>
      <c r="C2703" s="4">
        <f>HL_d251to2arcmin_incllt60_table!J2703</f>
        <v>1.0330000000000001E-2</v>
      </c>
      <c r="D2703" t="str">
        <f>HL_d251to2arcmin_incllt60_table!I2703</f>
        <v>IC2596</v>
      </c>
      <c r="E2703" t="str">
        <f>HL_d251to2arcmin_incllt60_table!K2703</f>
        <v>Sab</v>
      </c>
      <c r="F2703" t="str">
        <f>CONCATENATE("/home/ec2-user/galaxies/POGSSNR_SDSSonly_",HL_d251to2arcmin_incllt60_table!I2703,".fits")</f>
        <v>/home/ec2-user/galaxies/POGSSNR_SDSSonly_IC2596.fits</v>
      </c>
      <c r="G2703">
        <v>0</v>
      </c>
      <c r="H2703">
        <v>2</v>
      </c>
    </row>
    <row r="2704" spans="1:8">
      <c r="A2704" s="5" t="s">
        <v>847</v>
      </c>
      <c r="B2704" t="str">
        <f>CONCATENATE("/home/ec2-user/galaxies/POGS_SDSSonly_",HL_d251to2arcmin_incllt60_table!I2704,".fits")</f>
        <v>/home/ec2-user/galaxies/POGS_SDSSonly_PGC031260.fits</v>
      </c>
      <c r="C2704" s="4">
        <f>HL_d251to2arcmin_incllt60_table!J2704</f>
        <v>6.069666666666667E-2</v>
      </c>
      <c r="D2704" t="str">
        <f>HL_d251to2arcmin_incllt60_table!I2704</f>
        <v>PGC031260</v>
      </c>
      <c r="E2704" t="str">
        <f>HL_d251to2arcmin_incllt60_table!K2704</f>
        <v>E</v>
      </c>
      <c r="F2704" t="str">
        <f>CONCATENATE("/home/ec2-user/galaxies/POGSSNR_SDSSonly_",HL_d251to2arcmin_incllt60_table!I2704,".fits")</f>
        <v>/home/ec2-user/galaxies/POGSSNR_SDSSonly_PGC031260.fits</v>
      </c>
      <c r="G2704">
        <v>0</v>
      </c>
      <c r="H2704">
        <v>2</v>
      </c>
    </row>
    <row r="2705" spans="1:8">
      <c r="A2705" s="5" t="s">
        <v>847</v>
      </c>
      <c r="B2705" t="str">
        <f>CONCATENATE("/home/ec2-user/galaxies/POGS_SDSSonly_",HL_d251to2arcmin_incllt60_table!I2705,".fits")</f>
        <v>/home/ec2-user/galaxies/POGS_SDSSonly_PGC031267.fits</v>
      </c>
      <c r="C2705" s="4">
        <f>HL_d251to2arcmin_incllt60_table!J2705</f>
        <v>3.1943333333333331E-2</v>
      </c>
      <c r="D2705" t="str">
        <f>HL_d251to2arcmin_incllt60_table!I2705</f>
        <v>PGC031267</v>
      </c>
      <c r="E2705" t="str">
        <f>HL_d251to2arcmin_incllt60_table!K2705</f>
        <v>E</v>
      </c>
      <c r="F2705" t="str">
        <f>CONCATENATE("/home/ec2-user/galaxies/POGSSNR_SDSSonly_",HL_d251to2arcmin_incllt60_table!I2705,".fits")</f>
        <v>/home/ec2-user/galaxies/POGSSNR_SDSSonly_PGC031267.fits</v>
      </c>
      <c r="G2705">
        <v>0</v>
      </c>
      <c r="H2705">
        <v>2</v>
      </c>
    </row>
    <row r="2706" spans="1:8">
      <c r="A2706" s="5" t="s">
        <v>847</v>
      </c>
      <c r="B2706" t="str">
        <f>CONCATENATE("/home/ec2-user/galaxies/POGS_SDSSonly_",HL_d251to2arcmin_incllt60_table!I2706,".fits")</f>
        <v>/home/ec2-user/galaxies/POGS_SDSSonly_NGC3285B.fits</v>
      </c>
      <c r="C2706" s="4">
        <f>HL_d251to2arcmin_incllt60_table!J2706</f>
        <v>9.3699999999999999E-3</v>
      </c>
      <c r="D2706" t="str">
        <f>HL_d251to2arcmin_incllt60_table!I2706</f>
        <v>NGC3285B</v>
      </c>
      <c r="E2706" t="str">
        <f>HL_d251to2arcmin_incllt60_table!K2706</f>
        <v>Sb</v>
      </c>
      <c r="F2706" t="str">
        <f>CONCATENATE("/home/ec2-user/galaxies/POGSSNR_SDSSonly_",HL_d251to2arcmin_incllt60_table!I2706,".fits")</f>
        <v>/home/ec2-user/galaxies/POGSSNR_SDSSonly_NGC3285B.fits</v>
      </c>
      <c r="G2706">
        <v>0</v>
      </c>
      <c r="H2706">
        <v>2</v>
      </c>
    </row>
    <row r="2707" spans="1:8">
      <c r="A2707" s="5" t="s">
        <v>847</v>
      </c>
      <c r="B2707" t="str">
        <f>CONCATENATE("/home/ec2-user/galaxies/POGS_SDSSonly_",HL_d251to2arcmin_incllt60_table!I2707,".fits")</f>
        <v>/home/ec2-user/galaxies/POGS_SDSSonly_UGC05745.fits</v>
      </c>
      <c r="C2707" s="4">
        <f>HL_d251to2arcmin_incllt60_table!J2707</f>
        <v>3.1133333333333334E-3</v>
      </c>
      <c r="D2707" t="str">
        <f>HL_d251to2arcmin_incllt60_table!I2707</f>
        <v>UGC05745</v>
      </c>
      <c r="E2707" t="str">
        <f>HL_d251to2arcmin_incllt60_table!K2707</f>
        <v>S0-a</v>
      </c>
      <c r="F2707" t="str">
        <f>CONCATENATE("/home/ec2-user/galaxies/POGSSNR_SDSSonly_",HL_d251to2arcmin_incllt60_table!I2707,".fits")</f>
        <v>/home/ec2-user/galaxies/POGSSNR_SDSSonly_UGC05745.fits</v>
      </c>
      <c r="G2707">
        <v>0</v>
      </c>
      <c r="H2707">
        <v>2</v>
      </c>
    </row>
    <row r="2708" spans="1:8">
      <c r="A2708" s="5" t="s">
        <v>847</v>
      </c>
      <c r="B2708" t="str">
        <f>CONCATENATE("/home/ec2-user/galaxies/POGS_SDSSonly_",HL_d251to2arcmin_incllt60_table!I2708,".fits")</f>
        <v>/home/ec2-user/galaxies/POGS_SDSSonly_ESO436-044.fits</v>
      </c>
      <c r="C2708" s="4">
        <f>HL_d251to2arcmin_incllt60_table!J2708</f>
        <v>1.0120000000000001E-2</v>
      </c>
      <c r="D2708" t="str">
        <f>HL_d251to2arcmin_incllt60_table!I2708</f>
        <v>ESO436-044</v>
      </c>
      <c r="E2708" t="str">
        <f>HL_d251to2arcmin_incllt60_table!K2708</f>
        <v>S0</v>
      </c>
      <c r="F2708" t="str">
        <f>CONCATENATE("/home/ec2-user/galaxies/POGSSNR_SDSSonly_",HL_d251to2arcmin_incllt60_table!I2708,".fits")</f>
        <v>/home/ec2-user/galaxies/POGSSNR_SDSSonly_ESO436-044.fits</v>
      </c>
      <c r="G2708">
        <v>0</v>
      </c>
      <c r="H2708">
        <v>2</v>
      </c>
    </row>
    <row r="2709" spans="1:8">
      <c r="A2709" s="5" t="s">
        <v>847</v>
      </c>
      <c r="B2709" t="str">
        <f>CONCATENATE("/home/ec2-user/galaxies/POGS_SDSSonly_",HL_d251to2arcmin_incllt60_table!I2709,".fits")</f>
        <v>/home/ec2-user/galaxies/POGS_SDSSonly_SDSSJ103448.07+213925.0.fits</v>
      </c>
      <c r="C2709" s="4">
        <f>HL_d251to2arcmin_incllt60_table!J2709</f>
        <v>4.9100000000000003E-3</v>
      </c>
      <c r="D2709" t="str">
        <f>HL_d251to2arcmin_incllt60_table!I2709</f>
        <v>SDSSJ103448.07+213925.0</v>
      </c>
      <c r="E2709" t="str">
        <f>HL_d251to2arcmin_incllt60_table!K2709</f>
        <v>Unk</v>
      </c>
      <c r="F2709" t="str">
        <f>CONCATENATE("/home/ec2-user/galaxies/POGSSNR_SDSSonly_",HL_d251to2arcmin_incllt60_table!I2709,".fits")</f>
        <v>/home/ec2-user/galaxies/POGSSNR_SDSSonly_SDSSJ103448.07+213925.0.fits</v>
      </c>
      <c r="G2709">
        <v>0</v>
      </c>
      <c r="H2709">
        <v>2</v>
      </c>
    </row>
    <row r="2710" spans="1:8">
      <c r="A2710" s="5" t="s">
        <v>847</v>
      </c>
      <c r="B2710" t="str">
        <f>CONCATENATE("/home/ec2-user/galaxies/POGS_SDSSonly_",HL_d251to2arcmin_incllt60_table!I2710,".fits")</f>
        <v>/home/ec2-user/galaxies/POGS_SDSSonly_UGC05728.fits</v>
      </c>
      <c r="C2710" s="4">
        <f>HL_d251to2arcmin_incllt60_table!J2710</f>
        <v>1.0066666666666666E-2</v>
      </c>
      <c r="D2710" t="str">
        <f>HL_d251to2arcmin_incllt60_table!I2710</f>
        <v>UGC05728</v>
      </c>
      <c r="E2710" t="str">
        <f>HL_d251to2arcmin_incllt60_table!K2710</f>
        <v>Sm</v>
      </c>
      <c r="F2710" t="str">
        <f>CONCATENATE("/home/ec2-user/galaxies/POGSSNR_SDSSonly_",HL_d251to2arcmin_incllt60_table!I2710,".fits")</f>
        <v>/home/ec2-user/galaxies/POGSSNR_SDSSonly_UGC05728.fits</v>
      </c>
      <c r="G2710">
        <v>0</v>
      </c>
      <c r="H2710">
        <v>2</v>
      </c>
    </row>
    <row r="2711" spans="1:8">
      <c r="A2711" s="5" t="s">
        <v>847</v>
      </c>
      <c r="B2711" t="str">
        <f>CONCATENATE("/home/ec2-user/galaxies/POGS_SDSSonly_",HL_d251to2arcmin_incllt60_table!I2711,".fits")</f>
        <v>/home/ec2-user/galaxies/POGS_SDSSonly_UGC05746.fits</v>
      </c>
      <c r="C2711" s="4">
        <f>HL_d251to2arcmin_incllt60_table!J2711</f>
        <v>2.5683333333333332E-2</v>
      </c>
      <c r="D2711" t="str">
        <f>HL_d251to2arcmin_incllt60_table!I2711</f>
        <v>UGC05746</v>
      </c>
      <c r="E2711" t="str">
        <f>HL_d251to2arcmin_incllt60_table!K2711</f>
        <v>SBab</v>
      </c>
      <c r="F2711" t="str">
        <f>CONCATENATE("/home/ec2-user/galaxies/POGSSNR_SDSSonly_",HL_d251to2arcmin_incllt60_table!I2711,".fits")</f>
        <v>/home/ec2-user/galaxies/POGSSNR_SDSSonly_UGC05746.fits</v>
      </c>
      <c r="G2711">
        <v>0</v>
      </c>
      <c r="H2711">
        <v>2</v>
      </c>
    </row>
    <row r="2712" spans="1:8">
      <c r="A2712" s="5" t="s">
        <v>847</v>
      </c>
      <c r="B2712" t="str">
        <f>CONCATENATE("/home/ec2-user/galaxies/POGS_SDSSonly_",HL_d251to2arcmin_incllt60_table!I2712,".fits")</f>
        <v>/home/ec2-user/galaxies/POGS_SDSSonly_NGC3290.fits</v>
      </c>
      <c r="C2712" s="4">
        <f>HL_d251to2arcmin_incllt60_table!J2712</f>
        <v>3.4936666666666664E-2</v>
      </c>
      <c r="D2712" t="str">
        <f>HL_d251to2arcmin_incllt60_table!I2712</f>
        <v>NGC3290</v>
      </c>
      <c r="E2712" t="str">
        <f>HL_d251to2arcmin_incllt60_table!K2712</f>
        <v>Sbc</v>
      </c>
      <c r="F2712" t="str">
        <f>CONCATENATE("/home/ec2-user/galaxies/POGSSNR_SDSSonly_",HL_d251to2arcmin_incllt60_table!I2712,".fits")</f>
        <v>/home/ec2-user/galaxies/POGSSNR_SDSSonly_NGC3290.fits</v>
      </c>
      <c r="G2712">
        <v>0</v>
      </c>
      <c r="H2712">
        <v>2</v>
      </c>
    </row>
    <row r="2713" spans="1:8">
      <c r="A2713" s="5" t="s">
        <v>847</v>
      </c>
      <c r="B2713" t="str">
        <f>CONCATENATE("/home/ec2-user/galaxies/POGS_SDSSonly_",HL_d251to2arcmin_incllt60_table!I2713,".fits")</f>
        <v>/home/ec2-user/galaxies/POGS_SDSSonly_NGC3292.fits</v>
      </c>
      <c r="C2713" s="4">
        <f>HL_d251to2arcmin_incllt60_table!J2713</f>
        <v>7.3000000000000001E-3</v>
      </c>
      <c r="D2713" t="str">
        <f>HL_d251to2arcmin_incllt60_table!I2713</f>
        <v>NGC3292</v>
      </c>
      <c r="E2713" t="str">
        <f>HL_d251to2arcmin_incllt60_table!K2713</f>
        <v>S0</v>
      </c>
      <c r="F2713" t="str">
        <f>CONCATENATE("/home/ec2-user/galaxies/POGSSNR_SDSSonly_",HL_d251to2arcmin_incllt60_table!I2713,".fits")</f>
        <v>/home/ec2-user/galaxies/POGSSNR_SDSSonly_NGC3292.fits</v>
      </c>
      <c r="G2713">
        <v>0</v>
      </c>
      <c r="H2713">
        <v>2</v>
      </c>
    </row>
    <row r="2714" spans="1:8">
      <c r="A2714" s="5" t="s">
        <v>847</v>
      </c>
      <c r="B2714" t="str">
        <f>CONCATENATE("/home/ec2-user/galaxies/POGS_SDSSonly_",HL_d251to2arcmin_incllt60_table!I2714,".fits")</f>
        <v>/home/ec2-user/galaxies/POGS_SDSSonly_NGC3302.fits</v>
      </c>
      <c r="C2714" s="4">
        <f>HL_d251to2arcmin_incllt60_table!J2714</f>
        <v>1.2103333333333334E-2</v>
      </c>
      <c r="D2714" t="str">
        <f>HL_d251to2arcmin_incllt60_table!I2714</f>
        <v>NGC3302</v>
      </c>
      <c r="E2714" t="str">
        <f>HL_d251to2arcmin_incllt60_table!K2714</f>
        <v>S0</v>
      </c>
      <c r="F2714" t="str">
        <f>CONCATENATE("/home/ec2-user/galaxies/POGSSNR_SDSSonly_",HL_d251to2arcmin_incllt60_table!I2714,".fits")</f>
        <v>/home/ec2-user/galaxies/POGSSNR_SDSSonly_NGC3302.fits</v>
      </c>
      <c r="G2714">
        <v>0</v>
      </c>
      <c r="H2714">
        <v>2</v>
      </c>
    </row>
    <row r="2715" spans="1:8">
      <c r="A2715" s="5" t="s">
        <v>847</v>
      </c>
      <c r="B2715" t="str">
        <f>CONCATENATE("/home/ec2-user/galaxies/POGS_SDSSonly_",HL_d251to2arcmin_incllt60_table!I2715,".fits")</f>
        <v>/home/ec2-user/galaxies/POGS_SDSSonly_PGC031393.fits</v>
      </c>
      <c r="C2715" s="4">
        <f>HL_d251to2arcmin_incllt60_table!J2715</f>
        <v>2.5866666666666666E-2</v>
      </c>
      <c r="D2715" t="str">
        <f>HL_d251to2arcmin_incllt60_table!I2715</f>
        <v>PGC031393</v>
      </c>
      <c r="E2715" t="str">
        <f>HL_d251to2arcmin_incllt60_table!K2715</f>
        <v>E</v>
      </c>
      <c r="F2715" t="str">
        <f>CONCATENATE("/home/ec2-user/galaxies/POGSSNR_SDSSonly_",HL_d251to2arcmin_incllt60_table!I2715,".fits")</f>
        <v>/home/ec2-user/galaxies/POGSSNR_SDSSonly_PGC031393.fits</v>
      </c>
      <c r="G2715">
        <v>0</v>
      </c>
      <c r="H2715">
        <v>2</v>
      </c>
    </row>
    <row r="2716" spans="1:8">
      <c r="A2716" s="5" t="s">
        <v>847</v>
      </c>
      <c r="B2716" t="str">
        <f>CONCATENATE("/home/ec2-user/galaxies/POGS_SDSSonly_",HL_d251to2arcmin_incllt60_table!I2716,".fits")</f>
        <v>/home/ec2-user/galaxies/POGS_SDSSonly_PGC031358.fits</v>
      </c>
      <c r="C2716" s="4">
        <f>HL_d251to2arcmin_incllt60_table!J2716</f>
        <v>2.2833333333333334E-2</v>
      </c>
      <c r="D2716" t="str">
        <f>HL_d251to2arcmin_incllt60_table!I2716</f>
        <v>PGC031358</v>
      </c>
      <c r="E2716" t="str">
        <f>HL_d251to2arcmin_incllt60_table!K2716</f>
        <v>E</v>
      </c>
      <c r="F2716" t="str">
        <f>CONCATENATE("/home/ec2-user/galaxies/POGSSNR_SDSSonly_",HL_d251to2arcmin_incllt60_table!I2716,".fits")</f>
        <v>/home/ec2-user/galaxies/POGSSNR_SDSSonly_PGC031358.fits</v>
      </c>
      <c r="G2716">
        <v>0</v>
      </c>
      <c r="H2716">
        <v>2</v>
      </c>
    </row>
    <row r="2717" spans="1:8">
      <c r="A2717" s="5" t="s">
        <v>847</v>
      </c>
      <c r="B2717" t="str">
        <f>CONCATENATE("/home/ec2-user/galaxies/POGS_SDSSonly_",HL_d251to2arcmin_incllt60_table!I2717,".fits")</f>
        <v>/home/ec2-user/galaxies/POGS_SDSSonly_IC2594.fits</v>
      </c>
      <c r="C2717" s="4">
        <f>HL_d251to2arcmin_incllt60_table!J2717</f>
        <v>1.1396666666666666E-2</v>
      </c>
      <c r="D2717" t="str">
        <f>HL_d251to2arcmin_incllt60_table!I2717</f>
        <v>IC2594</v>
      </c>
      <c r="E2717" t="str">
        <f>HL_d251to2arcmin_incllt60_table!K2717</f>
        <v>E-SO</v>
      </c>
      <c r="F2717" t="str">
        <f>CONCATENATE("/home/ec2-user/galaxies/POGSSNR_SDSSonly_",HL_d251to2arcmin_incllt60_table!I2717,".fits")</f>
        <v>/home/ec2-user/galaxies/POGSSNR_SDSSonly_IC2594.fits</v>
      </c>
      <c r="G2717">
        <v>0</v>
      </c>
      <c r="H2717">
        <v>2</v>
      </c>
    </row>
    <row r="2718" spans="1:8">
      <c r="A2718" s="5" t="s">
        <v>847</v>
      </c>
      <c r="B2718" t="str">
        <f>CONCATENATE("/home/ec2-user/galaxies/POGS_SDSSonly_",HL_d251to2arcmin_incllt60_table!I2718,".fits")</f>
        <v>/home/ec2-user/galaxies/POGS_SDSSonly_NGC3305.fits</v>
      </c>
      <c r="C2718" s="4">
        <f>HL_d251to2arcmin_incllt60_table!J2718</f>
        <v>1.2643333333333333E-2</v>
      </c>
      <c r="D2718" t="str">
        <f>HL_d251to2arcmin_incllt60_table!I2718</f>
        <v>NGC3305</v>
      </c>
      <c r="E2718" t="str">
        <f>HL_d251to2arcmin_incllt60_table!K2718</f>
        <v>E</v>
      </c>
      <c r="F2718" t="str">
        <f>CONCATENATE("/home/ec2-user/galaxies/POGSSNR_SDSSonly_",HL_d251to2arcmin_incllt60_table!I2718,".fits")</f>
        <v>/home/ec2-user/galaxies/POGSSNR_SDSSonly_NGC3305.fits</v>
      </c>
      <c r="G2718">
        <v>0</v>
      </c>
      <c r="H2718">
        <v>2</v>
      </c>
    </row>
    <row r="2719" spans="1:8">
      <c r="A2719" s="5" t="s">
        <v>847</v>
      </c>
      <c r="B2719" t="str">
        <f>CONCATENATE("/home/ec2-user/galaxies/POGS_SDSSonly_",HL_d251to2arcmin_incllt60_table!I2719,".fits")</f>
        <v>/home/ec2-user/galaxies/POGS_SDSSonly_NGC3299.fits</v>
      </c>
      <c r="C2719" s="4">
        <f>HL_d251to2arcmin_incllt60_table!J2719</f>
        <v>2.1733333333333335E-3</v>
      </c>
      <c r="D2719" t="str">
        <f>HL_d251to2arcmin_incllt60_table!I2719</f>
        <v>NGC3299</v>
      </c>
      <c r="E2719" t="str">
        <f>HL_d251to2arcmin_incllt60_table!K2719</f>
        <v>SABd</v>
      </c>
      <c r="F2719" t="str">
        <f>CONCATENATE("/home/ec2-user/galaxies/POGSSNR_SDSSonly_",HL_d251to2arcmin_incllt60_table!I2719,".fits")</f>
        <v>/home/ec2-user/galaxies/POGSSNR_SDSSonly_NGC3299.fits</v>
      </c>
      <c r="G2719">
        <v>0</v>
      </c>
      <c r="H2719">
        <v>2</v>
      </c>
    </row>
    <row r="2720" spans="1:8">
      <c r="A2720" s="5" t="s">
        <v>847</v>
      </c>
      <c r="B2720" t="str">
        <f>CONCATENATE("/home/ec2-user/galaxies/POGS_SDSSonly_",HL_d251to2arcmin_incllt60_table!I2720,".fits")</f>
        <v>/home/ec2-user/galaxies/POGS_SDSSonly_ESO264-011.fits</v>
      </c>
      <c r="C2720" s="4">
        <f>HL_d251to2arcmin_incllt60_table!J2720</f>
        <v>8.7899999999999992E-3</v>
      </c>
      <c r="D2720" t="str">
        <f>HL_d251to2arcmin_incllt60_table!I2720</f>
        <v>ESO264-011</v>
      </c>
      <c r="E2720" t="str">
        <f>HL_d251to2arcmin_incllt60_table!K2720</f>
        <v>SBd</v>
      </c>
      <c r="F2720" t="str">
        <f>CONCATENATE("/home/ec2-user/galaxies/POGSSNR_SDSSonly_",HL_d251to2arcmin_incllt60_table!I2720,".fits")</f>
        <v>/home/ec2-user/galaxies/POGSSNR_SDSSonly_ESO264-011.fits</v>
      </c>
      <c r="G2720">
        <v>0</v>
      </c>
      <c r="H2720">
        <v>2</v>
      </c>
    </row>
    <row r="2721" spans="1:8">
      <c r="A2721" s="5" t="s">
        <v>847</v>
      </c>
      <c r="B2721" t="str">
        <f>CONCATENATE("/home/ec2-user/galaxies/POGS_SDSSonly_",HL_d251to2arcmin_incllt60_table!I2721,".fits")</f>
        <v>/home/ec2-user/galaxies/POGS_SDSSonly_UGC05759.fits</v>
      </c>
      <c r="C2721" s="4">
        <f>HL_d251to2arcmin_incllt60_table!J2721</f>
        <v>2.6236666666666665E-2</v>
      </c>
      <c r="D2721" t="str">
        <f>HL_d251to2arcmin_incllt60_table!I2721</f>
        <v>UGC05759</v>
      </c>
      <c r="E2721" t="str">
        <f>HL_d251to2arcmin_incllt60_table!K2721</f>
        <v>E-SO</v>
      </c>
      <c r="F2721" t="str">
        <f>CONCATENATE("/home/ec2-user/galaxies/POGSSNR_SDSSonly_",HL_d251to2arcmin_incllt60_table!I2721,".fits")</f>
        <v>/home/ec2-user/galaxies/POGSSNR_SDSSonly_UGC05759.fits</v>
      </c>
      <c r="G2721">
        <v>0</v>
      </c>
      <c r="H2721">
        <v>2</v>
      </c>
    </row>
    <row r="2722" spans="1:8">
      <c r="A2722" s="5" t="s">
        <v>847</v>
      </c>
      <c r="B2722" t="str">
        <f>CONCATENATE("/home/ec2-user/galaxies/POGS_SDSSonly_",HL_d251to2arcmin_incllt60_table!I2722,".fits")</f>
        <v>/home/ec2-user/galaxies/POGS_SDSSonly_NGC3309.fits</v>
      </c>
      <c r="C2722" s="4">
        <f>HL_d251to2arcmin_incllt60_table!J2722</f>
        <v>1.316E-2</v>
      </c>
      <c r="D2722" t="str">
        <f>HL_d251to2arcmin_incllt60_table!I2722</f>
        <v>NGC3309</v>
      </c>
      <c r="E2722" t="str">
        <f>HL_d251to2arcmin_incllt60_table!K2722</f>
        <v>E</v>
      </c>
      <c r="F2722" t="str">
        <f>CONCATENATE("/home/ec2-user/galaxies/POGSSNR_SDSSonly_",HL_d251to2arcmin_incllt60_table!I2722,".fits")</f>
        <v>/home/ec2-user/galaxies/POGSSNR_SDSSonly_NGC3309.fits</v>
      </c>
      <c r="G2722">
        <v>0</v>
      </c>
      <c r="H2722">
        <v>2</v>
      </c>
    </row>
    <row r="2723" spans="1:8">
      <c r="A2723" s="5" t="s">
        <v>847</v>
      </c>
      <c r="B2723" t="str">
        <f>CONCATENATE("/home/ec2-user/galaxies/POGS_SDSSonly_",HL_d251to2arcmin_incllt60_table!I2723,".fits")</f>
        <v>/home/ec2-user/galaxies/POGS_SDSSonly_IC2591.fits</v>
      </c>
      <c r="C2723" s="4">
        <f>HL_d251to2arcmin_incllt60_table!J2723</f>
        <v>2.3153333333333335E-2</v>
      </c>
      <c r="D2723" t="str">
        <f>HL_d251to2arcmin_incllt60_table!I2723</f>
        <v>IC2591</v>
      </c>
      <c r="E2723" t="str">
        <f>HL_d251to2arcmin_incllt60_table!K2723</f>
        <v>SBc</v>
      </c>
      <c r="F2723" t="str">
        <f>CONCATENATE("/home/ec2-user/galaxies/POGSSNR_SDSSonly_",HL_d251to2arcmin_incllt60_table!I2723,".fits")</f>
        <v>/home/ec2-user/galaxies/POGSSNR_SDSSonly_IC2591.fits</v>
      </c>
      <c r="G2723">
        <v>0</v>
      </c>
      <c r="H2723">
        <v>2</v>
      </c>
    </row>
    <row r="2724" spans="1:8">
      <c r="A2724" s="5" t="s">
        <v>847</v>
      </c>
      <c r="B2724" t="str">
        <f>CONCATENATE("/home/ec2-user/galaxies/POGS_SDSSonly_",HL_d251to2arcmin_incllt60_table!I2724,".fits")</f>
        <v>/home/ec2-user/galaxies/POGS_SDSSonly_IC0626.fits</v>
      </c>
      <c r="C2724" s="4">
        <f>HL_d251to2arcmin_incllt60_table!J2724</f>
        <v>2.8000000000000001E-2</v>
      </c>
      <c r="D2724" t="str">
        <f>HL_d251to2arcmin_incllt60_table!I2724</f>
        <v>IC0626</v>
      </c>
      <c r="E2724" t="str">
        <f>HL_d251to2arcmin_incllt60_table!K2724</f>
        <v>E-SO</v>
      </c>
      <c r="F2724" t="str">
        <f>CONCATENATE("/home/ec2-user/galaxies/POGSSNR_SDSSonly_",HL_d251to2arcmin_incllt60_table!I2724,".fits")</f>
        <v>/home/ec2-user/galaxies/POGSSNR_SDSSonly_IC0626.fits</v>
      </c>
      <c r="G2724">
        <v>0</v>
      </c>
      <c r="H2724">
        <v>2</v>
      </c>
    </row>
    <row r="2725" spans="1:8">
      <c r="A2725" s="5" t="s">
        <v>847</v>
      </c>
      <c r="B2725" t="str">
        <f>CONCATENATE("/home/ec2-user/galaxies/POGS_SDSSonly_",HL_d251to2arcmin_incllt60_table!I2725,".fits")</f>
        <v>/home/ec2-user/galaxies/POGS_SDSSonly_NGC3303.fits</v>
      </c>
      <c r="C2725" s="4">
        <f>HL_d251to2arcmin_incllt60_table!J2725</f>
        <v>2.1106666666666666E-2</v>
      </c>
      <c r="D2725" t="str">
        <f>HL_d251to2arcmin_incllt60_table!I2725</f>
        <v>NGC3303</v>
      </c>
      <c r="E2725" t="str">
        <f>HL_d251to2arcmin_incllt60_table!K2725</f>
        <v>Sa</v>
      </c>
      <c r="F2725" t="str">
        <f>CONCATENATE("/home/ec2-user/galaxies/POGSSNR_SDSSonly_",HL_d251to2arcmin_incllt60_table!I2725,".fits")</f>
        <v>/home/ec2-user/galaxies/POGSSNR_SDSSonly_NGC3303.fits</v>
      </c>
      <c r="G2725">
        <v>0</v>
      </c>
      <c r="H2725">
        <v>2</v>
      </c>
    </row>
    <row r="2726" spans="1:8">
      <c r="A2726" s="5" t="s">
        <v>847</v>
      </c>
      <c r="B2726" t="str">
        <f>CONCATENATE("/home/ec2-user/galaxies/POGS_SDSSonly_",HL_d251to2arcmin_incllt60_table!I2726,".fits")</f>
        <v>/home/ec2-user/galaxies/POGS_SDSSonly_PGC031515.fits</v>
      </c>
      <c r="C2726" s="4">
        <f>HL_d251to2arcmin_incllt60_table!J2726</f>
        <v>8.4499999999999992E-3</v>
      </c>
      <c r="D2726" t="str">
        <f>HL_d251to2arcmin_incllt60_table!I2726</f>
        <v>PGC031515</v>
      </c>
      <c r="E2726" t="str">
        <f>HL_d251to2arcmin_incllt60_table!K2726</f>
        <v>Unk</v>
      </c>
      <c r="F2726" t="str">
        <f>CONCATENATE("/home/ec2-user/galaxies/POGSSNR_SDSSonly_",HL_d251to2arcmin_incllt60_table!I2726,".fits")</f>
        <v>/home/ec2-user/galaxies/POGSSNR_SDSSonly_PGC031515.fits</v>
      </c>
      <c r="G2726">
        <v>0</v>
      </c>
      <c r="H2726">
        <v>2</v>
      </c>
    </row>
    <row r="2727" spans="1:8">
      <c r="A2727" s="5" t="s">
        <v>847</v>
      </c>
      <c r="B2727" t="str">
        <f>CONCATENATE("/home/ec2-user/galaxies/POGS_SDSSonly_",HL_d251to2arcmin_incllt60_table!I2727,".fits")</f>
        <v>/home/ec2-user/galaxies/POGS_SDSSonly_NGC3315.fits</v>
      </c>
      <c r="C2727" s="4">
        <f>HL_d251to2arcmin_incllt60_table!J2727</f>
        <v>1.2053333333333333E-2</v>
      </c>
      <c r="D2727" t="str">
        <f>HL_d251to2arcmin_incllt60_table!I2727</f>
        <v>NGC3315</v>
      </c>
      <c r="E2727" t="str">
        <f>HL_d251to2arcmin_incllt60_table!K2727</f>
        <v>E-SO</v>
      </c>
      <c r="F2727" t="str">
        <f>CONCATENATE("/home/ec2-user/galaxies/POGSSNR_SDSSonly_",HL_d251to2arcmin_incllt60_table!I2727,".fits")</f>
        <v>/home/ec2-user/galaxies/POGSSNR_SDSSonly_NGC3315.fits</v>
      </c>
      <c r="G2727">
        <v>0</v>
      </c>
      <c r="H2727">
        <v>2</v>
      </c>
    </row>
    <row r="2728" spans="1:8">
      <c r="A2728" s="5" t="s">
        <v>847</v>
      </c>
      <c r="B2728" t="str">
        <f>CONCATENATE("/home/ec2-user/galaxies/POGS_SDSSonly_",HL_d251to2arcmin_incllt60_table!I2728,".fits")</f>
        <v>/home/ec2-user/galaxies/POGS_SDSSonly_UGC05771.fits</v>
      </c>
      <c r="C2728" s="4">
        <f>HL_d251to2arcmin_incllt60_table!J2728</f>
        <v>2.3903333333333332E-2</v>
      </c>
      <c r="D2728" t="str">
        <f>HL_d251to2arcmin_incllt60_table!I2728</f>
        <v>UGC05771</v>
      </c>
      <c r="E2728" t="str">
        <f>HL_d251to2arcmin_incllt60_table!K2728</f>
        <v>S0-a</v>
      </c>
      <c r="F2728" t="str">
        <f>CONCATENATE("/home/ec2-user/galaxies/POGSSNR_SDSSonly_",HL_d251to2arcmin_incllt60_table!I2728,".fits")</f>
        <v>/home/ec2-user/galaxies/POGSSNR_SDSSonly_UGC05771.fits</v>
      </c>
      <c r="G2728">
        <v>0</v>
      </c>
      <c r="H2728">
        <v>2</v>
      </c>
    </row>
    <row r="2729" spans="1:8">
      <c r="A2729" s="5" t="s">
        <v>847</v>
      </c>
      <c r="B2729" t="str">
        <f>CONCATENATE("/home/ec2-user/galaxies/POGS_SDSSonly_",HL_d251to2arcmin_incllt60_table!I2729,".fits")</f>
        <v>/home/ec2-user/galaxies/POGS_SDSSonly_NGC3318B.fits</v>
      </c>
      <c r="C2729" s="4">
        <f>HL_d251to2arcmin_incllt60_table!J2729</f>
        <v>8.5333333333333337E-3</v>
      </c>
      <c r="D2729" t="str">
        <f>HL_d251to2arcmin_incllt60_table!I2729</f>
        <v>NGC3318B</v>
      </c>
      <c r="E2729" t="str">
        <f>HL_d251to2arcmin_incllt60_table!K2729</f>
        <v>Sc</v>
      </c>
      <c r="F2729" t="str">
        <f>CONCATENATE("/home/ec2-user/galaxies/POGSSNR_SDSSonly_",HL_d251to2arcmin_incllt60_table!I2729,".fits")</f>
        <v>/home/ec2-user/galaxies/POGSSNR_SDSSonly_NGC3318B.fits</v>
      </c>
      <c r="G2729">
        <v>0</v>
      </c>
      <c r="H2729">
        <v>2</v>
      </c>
    </row>
    <row r="2730" spans="1:8">
      <c r="A2730" s="5" t="s">
        <v>847</v>
      </c>
      <c r="B2730" t="str">
        <f>CONCATENATE("/home/ec2-user/galaxies/POGS_SDSSonly_",HL_d251to2arcmin_incllt60_table!I2730,".fits")</f>
        <v>/home/ec2-user/galaxies/POGS_SDSSonly_ESO437-019.fits</v>
      </c>
      <c r="C2730" s="4">
        <f>HL_d251to2arcmin_incllt60_table!J2730</f>
        <v>1.3423333333333334E-2</v>
      </c>
      <c r="D2730" t="str">
        <f>HL_d251to2arcmin_incllt60_table!I2730</f>
        <v>ESO437-019</v>
      </c>
      <c r="E2730" t="str">
        <f>HL_d251to2arcmin_incllt60_table!K2730</f>
        <v>SBab</v>
      </c>
      <c r="F2730" t="str">
        <f>CONCATENATE("/home/ec2-user/galaxies/POGSSNR_SDSSonly_",HL_d251to2arcmin_incllt60_table!I2730,".fits")</f>
        <v>/home/ec2-user/galaxies/POGSSNR_SDSSonly_ESO437-019.fits</v>
      </c>
      <c r="G2730">
        <v>0</v>
      </c>
      <c r="H2730">
        <v>2</v>
      </c>
    </row>
    <row r="2731" spans="1:8">
      <c r="A2731" s="5" t="s">
        <v>847</v>
      </c>
      <c r="B2731" t="str">
        <f>CONCATENATE("/home/ec2-user/galaxies/POGS_SDSSonly_",HL_d251to2arcmin_incllt60_table!I2731,".fits")</f>
        <v>/home/ec2-user/galaxies/POGS_SDSSonly_PGC031620.fits</v>
      </c>
      <c r="C2731" s="4">
        <f>HL_d251to2arcmin_incllt60_table!J2731</f>
        <v>2.9593333333333333E-2</v>
      </c>
      <c r="D2731" t="str">
        <f>HL_d251to2arcmin_incllt60_table!I2731</f>
        <v>PGC031620</v>
      </c>
      <c r="E2731" t="str">
        <f>HL_d251to2arcmin_incllt60_table!K2731</f>
        <v>S?</v>
      </c>
      <c r="F2731" t="str">
        <f>CONCATENATE("/home/ec2-user/galaxies/POGSSNR_SDSSonly_",HL_d251to2arcmin_incllt60_table!I2731,".fits")</f>
        <v>/home/ec2-user/galaxies/POGSSNR_SDSSonly_PGC031620.fits</v>
      </c>
      <c r="G2731">
        <v>0</v>
      </c>
      <c r="H2731">
        <v>2</v>
      </c>
    </row>
    <row r="2732" spans="1:8">
      <c r="A2732" s="5" t="s">
        <v>847</v>
      </c>
      <c r="B2732" t="str">
        <f>CONCATENATE("/home/ec2-user/galaxies/POGS_SDSSonly_",HL_d251to2arcmin_incllt60_table!I2732,".fits")</f>
        <v>/home/ec2-user/galaxies/POGS_SDSSonly_ESO437-021.fits</v>
      </c>
      <c r="C2732" s="4">
        <f>HL_d251to2arcmin_incllt60_table!J2732</f>
        <v>1.2696666666666667E-2</v>
      </c>
      <c r="D2732" t="str">
        <f>HL_d251to2arcmin_incllt60_table!I2732</f>
        <v>ESO437-021</v>
      </c>
      <c r="E2732" t="str">
        <f>HL_d251to2arcmin_incllt60_table!K2732</f>
        <v>S0</v>
      </c>
      <c r="F2732" t="str">
        <f>CONCATENATE("/home/ec2-user/galaxies/POGSSNR_SDSSonly_",HL_d251to2arcmin_incllt60_table!I2732,".fits")</f>
        <v>/home/ec2-user/galaxies/POGSSNR_SDSSonly_ESO437-021.fits</v>
      </c>
      <c r="G2732">
        <v>0</v>
      </c>
      <c r="H2732">
        <v>2</v>
      </c>
    </row>
    <row r="2733" spans="1:8">
      <c r="A2733" s="5" t="s">
        <v>847</v>
      </c>
      <c r="B2733" t="str">
        <f>CONCATENATE("/home/ec2-user/galaxies/POGS_SDSSonly_",HL_d251to2arcmin_incllt60_table!I2733,".fits")</f>
        <v>/home/ec2-user/galaxies/POGS_SDSSonly_ESO264-019.fits</v>
      </c>
      <c r="C2733" s="4">
        <f>HL_d251to2arcmin_incllt60_table!J2733</f>
        <v>1.9553333333333332E-2</v>
      </c>
      <c r="D2733" t="str">
        <f>HL_d251to2arcmin_incllt60_table!I2733</f>
        <v>ESO264-019</v>
      </c>
      <c r="E2733" t="str">
        <f>HL_d251to2arcmin_incllt60_table!K2733</f>
        <v>Sc</v>
      </c>
      <c r="F2733" t="str">
        <f>CONCATENATE("/home/ec2-user/galaxies/POGSSNR_SDSSonly_",HL_d251to2arcmin_incllt60_table!I2733,".fits")</f>
        <v>/home/ec2-user/galaxies/POGSSNR_SDSSonly_ESO264-019.fits</v>
      </c>
      <c r="G2733">
        <v>0</v>
      </c>
      <c r="H2733">
        <v>2</v>
      </c>
    </row>
    <row r="2734" spans="1:8">
      <c r="A2734" s="5" t="s">
        <v>847</v>
      </c>
      <c r="B2734" t="str">
        <f>CONCATENATE("/home/ec2-user/galaxies/POGS_SDSSonly_",HL_d251to2arcmin_incllt60_table!I2734,".fits")</f>
        <v>/home/ec2-user/galaxies/POGS_SDSSonly_ESO317-054.fits</v>
      </c>
      <c r="C2734" s="4">
        <f>HL_d251to2arcmin_incllt60_table!J2734</f>
        <v>9.5966666666666665E-3</v>
      </c>
      <c r="D2734" t="str">
        <f>HL_d251to2arcmin_incllt60_table!I2734</f>
        <v>ESO317-054</v>
      </c>
      <c r="E2734" t="str">
        <f>HL_d251to2arcmin_incllt60_table!K2734</f>
        <v>SBc</v>
      </c>
      <c r="F2734" t="str">
        <f>CONCATENATE("/home/ec2-user/galaxies/POGSSNR_SDSSonly_",HL_d251to2arcmin_incllt60_table!I2734,".fits")</f>
        <v>/home/ec2-user/galaxies/POGSSNR_SDSSonly_ESO317-054.fits</v>
      </c>
      <c r="G2734">
        <v>0</v>
      </c>
      <c r="H2734">
        <v>2</v>
      </c>
    </row>
    <row r="2735" spans="1:8">
      <c r="A2735" s="5" t="s">
        <v>847</v>
      </c>
      <c r="B2735" t="str">
        <f>CONCATENATE("/home/ec2-user/galaxies/POGS_SDSSonly_",HL_d251to2arcmin_incllt60_table!I2735,".fits")</f>
        <v>/home/ec2-user/galaxies/POGS_SDSSonly_ESO501-065.fits</v>
      </c>
      <c r="C2735" s="4">
        <f>HL_d251to2arcmin_incllt60_table!J2735</f>
        <v>1.4236666666666667E-2</v>
      </c>
      <c r="D2735" t="str">
        <f>HL_d251to2arcmin_incllt60_table!I2735</f>
        <v>ESO501-065</v>
      </c>
      <c r="E2735" t="str">
        <f>HL_d251to2arcmin_incllt60_table!K2735</f>
        <v>SBc</v>
      </c>
      <c r="F2735" t="str">
        <f>CONCATENATE("/home/ec2-user/galaxies/POGSSNR_SDSSonly_",HL_d251to2arcmin_incllt60_table!I2735,".fits")</f>
        <v>/home/ec2-user/galaxies/POGSSNR_SDSSonly_ESO501-065.fits</v>
      </c>
      <c r="G2735">
        <v>0</v>
      </c>
      <c r="H2735">
        <v>2</v>
      </c>
    </row>
    <row r="2736" spans="1:8">
      <c r="A2736" s="5" t="s">
        <v>847</v>
      </c>
      <c r="B2736" t="str">
        <f>CONCATENATE("/home/ec2-user/galaxies/POGS_SDSSonly_",HL_d251to2arcmin_incllt60_table!I2736,".fits")</f>
        <v>/home/ec2-user/galaxies/POGS_SDSSonly_NGC3310.fits</v>
      </c>
      <c r="C2736" s="4">
        <f>HL_d251to2arcmin_incllt60_table!J2736</f>
        <v>4.0333333333333332E-3</v>
      </c>
      <c r="D2736" t="str">
        <f>HL_d251to2arcmin_incllt60_table!I2736</f>
        <v>NGC3310</v>
      </c>
      <c r="E2736" t="str">
        <f>HL_d251to2arcmin_incllt60_table!K2736</f>
        <v>SABb</v>
      </c>
      <c r="F2736" t="str">
        <f>CONCATENATE("/home/ec2-user/galaxies/POGSSNR_SDSSonly_",HL_d251to2arcmin_incllt60_table!I2736,".fits")</f>
        <v>/home/ec2-user/galaxies/POGSSNR_SDSSonly_NGC3310.fits</v>
      </c>
      <c r="G2736">
        <v>0</v>
      </c>
      <c r="H2736">
        <v>2</v>
      </c>
    </row>
    <row r="2737" spans="1:8">
      <c r="A2737" s="5" t="s">
        <v>847</v>
      </c>
      <c r="B2737" t="str">
        <f>CONCATENATE("/home/ec2-user/galaxies/POGS_SDSSonly_",HL_d251to2arcmin_incllt60_table!I2737,".fits")</f>
        <v>/home/ec2-user/galaxies/POGS_SDSSonly_ESO437-028.fits</v>
      </c>
      <c r="C2737" s="4">
        <f>HL_d251to2arcmin_incllt60_table!J2737</f>
        <v>1.4293333333333333E-2</v>
      </c>
      <c r="D2737" t="str">
        <f>HL_d251to2arcmin_incllt60_table!I2737</f>
        <v>ESO437-028</v>
      </c>
      <c r="E2737" t="str">
        <f>HL_d251to2arcmin_incllt60_table!K2737</f>
        <v>Sc</v>
      </c>
      <c r="F2737" t="str">
        <f>CONCATENATE("/home/ec2-user/galaxies/POGSSNR_SDSSonly_",HL_d251to2arcmin_incllt60_table!I2737,".fits")</f>
        <v>/home/ec2-user/galaxies/POGSSNR_SDSSonly_ESO437-028.fits</v>
      </c>
      <c r="G2737">
        <v>0</v>
      </c>
      <c r="H2737">
        <v>2</v>
      </c>
    </row>
    <row r="2738" spans="1:8">
      <c r="A2738" s="5" t="s">
        <v>847</v>
      </c>
      <c r="B2738" t="str">
        <f>CONCATENATE("/home/ec2-user/galaxies/POGS_SDSSonly_",HL_d251to2arcmin_incllt60_table!I2738,".fits")</f>
        <v>/home/ec2-user/galaxies/POGS_SDSSonly_UGC05788.fits</v>
      </c>
      <c r="C2738" s="4">
        <f>HL_d251to2arcmin_incllt60_table!J2738</f>
        <v>2.794E-2</v>
      </c>
      <c r="D2738" t="str">
        <f>HL_d251to2arcmin_incllt60_table!I2738</f>
        <v>UGC05788</v>
      </c>
      <c r="E2738" t="str">
        <f>HL_d251to2arcmin_incllt60_table!K2738</f>
        <v>Sb</v>
      </c>
      <c r="F2738" t="str">
        <f>CONCATENATE("/home/ec2-user/galaxies/POGSSNR_SDSSonly_",HL_d251to2arcmin_incllt60_table!I2738,".fits")</f>
        <v>/home/ec2-user/galaxies/POGSSNR_SDSSonly_UGC05788.fits</v>
      </c>
      <c r="G2738">
        <v>0</v>
      </c>
      <c r="H2738">
        <v>2</v>
      </c>
    </row>
    <row r="2739" spans="1:8">
      <c r="A2739" s="5" t="s">
        <v>847</v>
      </c>
      <c r="B2739" t="str">
        <f>CONCATENATE("/home/ec2-user/galaxies/POGS_SDSSonly_",HL_d251to2arcmin_incllt60_table!I2739,".fits")</f>
        <v>/home/ec2-user/galaxies/POGS_SDSSonly_UGC05790.fits</v>
      </c>
      <c r="C2739" s="4">
        <f>HL_d251to2arcmin_incllt60_table!J2739</f>
        <v>6.869666666666667E-2</v>
      </c>
      <c r="D2739" t="str">
        <f>HL_d251to2arcmin_incllt60_table!I2739</f>
        <v>UGC05790</v>
      </c>
      <c r="E2739" t="str">
        <f>HL_d251to2arcmin_incllt60_table!K2739</f>
        <v>Sb</v>
      </c>
      <c r="F2739" t="str">
        <f>CONCATENATE("/home/ec2-user/galaxies/POGSSNR_SDSSonly_",HL_d251to2arcmin_incllt60_table!I2739,".fits")</f>
        <v>/home/ec2-user/galaxies/POGSSNR_SDSSonly_UGC05790.fits</v>
      </c>
      <c r="G2739">
        <v>0</v>
      </c>
      <c r="H2739">
        <v>2</v>
      </c>
    </row>
    <row r="2740" spans="1:8">
      <c r="A2740" s="5" t="s">
        <v>847</v>
      </c>
      <c r="B2740" t="str">
        <f>CONCATENATE("/home/ec2-user/galaxies/POGS_SDSSonly_",HL_d251to2arcmin_incllt60_table!I2740,".fits")</f>
        <v>/home/ec2-user/galaxies/POGS_SDSSonly_SDSSJ103904.96+413932.6.fits</v>
      </c>
      <c r="C2740" s="4">
        <f>HL_d251to2arcmin_incllt60_table!J2740</f>
        <v>0</v>
      </c>
      <c r="D2740" t="str">
        <f>HL_d251to2arcmin_incllt60_table!I2740</f>
        <v>SDSSJ103904.96+413932.6</v>
      </c>
      <c r="E2740" t="str">
        <f>HL_d251to2arcmin_incllt60_table!K2740</f>
        <v>Unk</v>
      </c>
      <c r="F2740" t="str">
        <f>CONCATENATE("/home/ec2-user/galaxies/POGSSNR_SDSSonly_",HL_d251to2arcmin_incllt60_table!I2740,".fits")</f>
        <v>/home/ec2-user/galaxies/POGSSNR_SDSSonly_SDSSJ103904.96+413932.6.fits</v>
      </c>
      <c r="G2740">
        <v>0</v>
      </c>
      <c r="H2740">
        <v>2</v>
      </c>
    </row>
    <row r="2741" spans="1:8">
      <c r="A2741" s="5" t="s">
        <v>847</v>
      </c>
      <c r="B2741" t="str">
        <f>CONCATENATE("/home/ec2-user/galaxies/POGS_SDSSonly_",HL_d251to2arcmin_incllt60_table!I2741,".fits")</f>
        <v>/home/ec2-user/galaxies/POGS_SDSSonly_PGC031674.fits</v>
      </c>
      <c r="C2741" s="4">
        <f>HL_d251to2arcmin_incllt60_table!J2741</f>
        <v>4.259333333333333E-2</v>
      </c>
      <c r="D2741" t="str">
        <f>HL_d251to2arcmin_incllt60_table!I2741</f>
        <v>PGC031674</v>
      </c>
      <c r="E2741" t="str">
        <f>HL_d251to2arcmin_incllt60_table!K2741</f>
        <v>E</v>
      </c>
      <c r="F2741" t="str">
        <f>CONCATENATE("/home/ec2-user/galaxies/POGSSNR_SDSSonly_",HL_d251to2arcmin_incllt60_table!I2741,".fits")</f>
        <v>/home/ec2-user/galaxies/POGSSNR_SDSSonly_PGC031674.fits</v>
      </c>
      <c r="G2741">
        <v>0</v>
      </c>
      <c r="H2741">
        <v>2</v>
      </c>
    </row>
    <row r="2742" spans="1:8">
      <c r="A2742" s="5" t="s">
        <v>847</v>
      </c>
      <c r="B2742" t="str">
        <f>CONCATENATE("/home/ec2-user/galaxies/POGS_SDSSonly_",HL_d251to2arcmin_incllt60_table!I2742,".fits")</f>
        <v>/home/ec2-user/galaxies/POGS_SDSSonly_NGC3325.fits</v>
      </c>
      <c r="C2742" s="4">
        <f>HL_d251to2arcmin_incllt60_table!J2742</f>
        <v>1.8663333333333334E-2</v>
      </c>
      <c r="D2742" t="str">
        <f>HL_d251to2arcmin_incllt60_table!I2742</f>
        <v>NGC3325</v>
      </c>
      <c r="E2742" t="str">
        <f>HL_d251to2arcmin_incllt60_table!K2742</f>
        <v>E</v>
      </c>
      <c r="F2742" t="str">
        <f>CONCATENATE("/home/ec2-user/galaxies/POGSSNR_SDSSonly_",HL_d251to2arcmin_incllt60_table!I2742,".fits")</f>
        <v>/home/ec2-user/galaxies/POGSSNR_SDSSonly_NGC3325.fits</v>
      </c>
      <c r="G2742">
        <v>0</v>
      </c>
      <c r="H2742">
        <v>2</v>
      </c>
    </row>
    <row r="2743" spans="1:8">
      <c r="A2743" s="5" t="s">
        <v>847</v>
      </c>
      <c r="B2743" t="str">
        <f>CONCATENATE("/home/ec2-user/galaxies/POGS_SDSSonly_",HL_d251to2arcmin_incllt60_table!I2743,".fits")</f>
        <v>/home/ec2-user/galaxies/POGS_SDSSonly_NGC3335.fits</v>
      </c>
      <c r="C2743" s="4">
        <f>HL_d251to2arcmin_incllt60_table!J2743</f>
        <v>1.2383333333333333E-2</v>
      </c>
      <c r="D2743" t="str">
        <f>HL_d251to2arcmin_incllt60_table!I2743</f>
        <v>NGC3335</v>
      </c>
      <c r="E2743" t="str">
        <f>HL_d251to2arcmin_incllt60_table!K2743</f>
        <v>S0-a</v>
      </c>
      <c r="F2743" t="str">
        <f>CONCATENATE("/home/ec2-user/galaxies/POGSSNR_SDSSonly_",HL_d251to2arcmin_incllt60_table!I2743,".fits")</f>
        <v>/home/ec2-user/galaxies/POGSSNR_SDSSonly_NGC3335.fits</v>
      </c>
      <c r="G2743">
        <v>0</v>
      </c>
      <c r="H2743">
        <v>2</v>
      </c>
    </row>
    <row r="2744" spans="1:8">
      <c r="A2744" s="5" t="s">
        <v>847</v>
      </c>
      <c r="B2744" t="str">
        <f>CONCATENATE("/home/ec2-user/galaxies/POGS_SDSSonly_",HL_d251to2arcmin_incllt60_table!I2744,".fits")</f>
        <v>/home/ec2-user/galaxies/POGS_SDSSonly_PGC031718.fits</v>
      </c>
      <c r="C2744" s="4">
        <f>HL_d251to2arcmin_incllt60_table!J2744</f>
        <v>2.0616666666666665E-2</v>
      </c>
      <c r="D2744" t="str">
        <f>HL_d251to2arcmin_incllt60_table!I2744</f>
        <v>PGC031718</v>
      </c>
      <c r="E2744" t="str">
        <f>HL_d251to2arcmin_incllt60_table!K2744</f>
        <v>Sbc</v>
      </c>
      <c r="F2744" t="str">
        <f>CONCATENATE("/home/ec2-user/galaxies/POGSSNR_SDSSonly_",HL_d251to2arcmin_incllt60_table!I2744,".fits")</f>
        <v>/home/ec2-user/galaxies/POGSSNR_SDSSonly_PGC031718.fits</v>
      </c>
      <c r="G2744">
        <v>0</v>
      </c>
      <c r="H2744">
        <v>2</v>
      </c>
    </row>
    <row r="2745" spans="1:8">
      <c r="A2745" s="5" t="s">
        <v>847</v>
      </c>
      <c r="B2745" t="str">
        <f>CONCATENATE("/home/ec2-user/galaxies/POGS_SDSSonly_",HL_d251to2arcmin_incllt60_table!I2745,".fits")</f>
        <v>/home/ec2-user/galaxies/POGS_SDSSonly_PGC086622.fits</v>
      </c>
      <c r="C2745" s="4">
        <f>HL_d251to2arcmin_incllt60_table!J2745</f>
        <v>4.6399999999999997E-2</v>
      </c>
      <c r="D2745" t="str">
        <f>HL_d251to2arcmin_incllt60_table!I2745</f>
        <v>PGC086622</v>
      </c>
      <c r="E2745" t="str">
        <f>HL_d251to2arcmin_incllt60_table!K2745</f>
        <v>Scd</v>
      </c>
      <c r="F2745" t="str">
        <f>CONCATENATE("/home/ec2-user/galaxies/POGSSNR_SDSSonly_",HL_d251to2arcmin_incllt60_table!I2745,".fits")</f>
        <v>/home/ec2-user/galaxies/POGSSNR_SDSSonly_PGC086622.fits</v>
      </c>
      <c r="G2745">
        <v>0</v>
      </c>
      <c r="H2745">
        <v>2</v>
      </c>
    </row>
    <row r="2746" spans="1:8">
      <c r="A2746" s="5" t="s">
        <v>847</v>
      </c>
      <c r="B2746" t="str">
        <f>CONCATENATE("/home/ec2-user/galaxies/POGS_SDSSonly_",HL_d251to2arcmin_incllt60_table!I2746,".fits")</f>
        <v>/home/ec2-user/galaxies/POGS_SDSSonly_NGC3327.fits</v>
      </c>
      <c r="C2746" s="4">
        <f>HL_d251to2arcmin_incllt60_table!J2746</f>
        <v>2.1396666666666668E-2</v>
      </c>
      <c r="D2746" t="str">
        <f>HL_d251to2arcmin_incllt60_table!I2746</f>
        <v>NGC3327</v>
      </c>
      <c r="E2746" t="str">
        <f>HL_d251to2arcmin_incllt60_table!K2746</f>
        <v>Sb</v>
      </c>
      <c r="F2746" t="str">
        <f>CONCATENATE("/home/ec2-user/galaxies/POGSSNR_SDSSonly_",HL_d251to2arcmin_incllt60_table!I2746,".fits")</f>
        <v>/home/ec2-user/galaxies/POGSSNR_SDSSonly_NGC3327.fits</v>
      </c>
      <c r="G2746">
        <v>0</v>
      </c>
      <c r="H2746">
        <v>2</v>
      </c>
    </row>
    <row r="2747" spans="1:8">
      <c r="A2747" s="5" t="s">
        <v>847</v>
      </c>
      <c r="B2747" t="str">
        <f>CONCATENATE("/home/ec2-user/galaxies/POGS_SDSSonly_",HL_d251to2arcmin_incllt60_table!I2747,".fits")</f>
        <v>/home/ec2-user/galaxies/POGS_SDSSonly_ESO437-033.fits</v>
      </c>
      <c r="C2747" s="4">
        <f>HL_d251to2arcmin_incllt60_table!J2747</f>
        <v>1.0723333333333333E-2</v>
      </c>
      <c r="D2747" t="str">
        <f>HL_d251to2arcmin_incllt60_table!I2747</f>
        <v>ESO437-033</v>
      </c>
      <c r="E2747" t="str">
        <f>HL_d251to2arcmin_incllt60_table!K2747</f>
        <v>Sa</v>
      </c>
      <c r="F2747" t="str">
        <f>CONCATENATE("/home/ec2-user/galaxies/POGSSNR_SDSSonly_",HL_d251to2arcmin_incllt60_table!I2747,".fits")</f>
        <v>/home/ec2-user/galaxies/POGSSNR_SDSSonly_ESO437-033.fits</v>
      </c>
      <c r="G2747">
        <v>0</v>
      </c>
      <c r="H2747">
        <v>2</v>
      </c>
    </row>
    <row r="2748" spans="1:8">
      <c r="A2748" s="5" t="s">
        <v>847</v>
      </c>
      <c r="B2748" t="str">
        <f>CONCATENATE("/home/ec2-user/galaxies/POGS_SDSSonly_",HL_d251to2arcmin_incllt60_table!I2748,".fits")</f>
        <v>/home/ec2-user/galaxies/POGS_SDSSonly_PGC031733.fits</v>
      </c>
      <c r="C2748" s="4">
        <f>HL_d251to2arcmin_incllt60_table!J2748</f>
        <v>3.144333333333333E-2</v>
      </c>
      <c r="D2748" t="str">
        <f>HL_d251to2arcmin_incllt60_table!I2748</f>
        <v>PGC031733</v>
      </c>
      <c r="E2748" t="str">
        <f>HL_d251to2arcmin_incllt60_table!K2748</f>
        <v>SABa</v>
      </c>
      <c r="F2748" t="str">
        <f>CONCATENATE("/home/ec2-user/galaxies/POGSSNR_SDSSonly_",HL_d251to2arcmin_incllt60_table!I2748,".fits")</f>
        <v>/home/ec2-user/galaxies/POGSSNR_SDSSonly_PGC031733.fits</v>
      </c>
      <c r="G2748">
        <v>0</v>
      </c>
      <c r="H2748">
        <v>2</v>
      </c>
    </row>
    <row r="2749" spans="1:8">
      <c r="A2749" s="5" t="s">
        <v>847</v>
      </c>
      <c r="B2749" t="str">
        <f>CONCATENATE("/home/ec2-user/galaxies/POGS_SDSSonly_",HL_d251to2arcmin_incllt60_table!I2749,".fits")</f>
        <v>/home/ec2-user/galaxies/POGS_SDSSonly_NGC3331.fits</v>
      </c>
      <c r="C2749" s="4">
        <f>HL_d251to2arcmin_incllt60_table!J2749</f>
        <v>1.1573333333333333E-2</v>
      </c>
      <c r="D2749" t="str">
        <f>HL_d251to2arcmin_incllt60_table!I2749</f>
        <v>NGC3331</v>
      </c>
      <c r="E2749" t="str">
        <f>HL_d251to2arcmin_incllt60_table!K2749</f>
        <v>SBc</v>
      </c>
      <c r="F2749" t="str">
        <f>CONCATENATE("/home/ec2-user/galaxies/POGSSNR_SDSSonly_",HL_d251to2arcmin_incllt60_table!I2749,".fits")</f>
        <v>/home/ec2-user/galaxies/POGSSNR_SDSSonly_NGC3331.fits</v>
      </c>
      <c r="G2749">
        <v>0</v>
      </c>
      <c r="H2749">
        <v>2</v>
      </c>
    </row>
    <row r="2750" spans="1:8">
      <c r="A2750" s="5" t="s">
        <v>847</v>
      </c>
      <c r="B2750" t="str">
        <f>CONCATENATE("/home/ec2-user/galaxies/POGS_SDSSonly_",HL_d251to2arcmin_incllt60_table!I2750,".fits")</f>
        <v>/home/ec2-user/galaxies/POGS_SDSSonly_ESO376-003.fits</v>
      </c>
      <c r="C2750" s="4">
        <f>HL_d251to2arcmin_incllt60_table!J2750</f>
        <v>0</v>
      </c>
      <c r="D2750" t="str">
        <f>HL_d251to2arcmin_incllt60_table!I2750</f>
        <v>ESO376-003</v>
      </c>
      <c r="E2750" t="str">
        <f>HL_d251to2arcmin_incllt60_table!K2750</f>
        <v>Unk</v>
      </c>
      <c r="F2750" t="str">
        <f>CONCATENATE("/home/ec2-user/galaxies/POGSSNR_SDSSonly_",HL_d251to2arcmin_incllt60_table!I2750,".fits")</f>
        <v>/home/ec2-user/galaxies/POGSSNR_SDSSonly_ESO376-003.fits</v>
      </c>
      <c r="G2750">
        <v>0</v>
      </c>
      <c r="H2750">
        <v>2</v>
      </c>
    </row>
    <row r="2751" spans="1:8">
      <c r="A2751" s="5" t="s">
        <v>847</v>
      </c>
      <c r="B2751" t="str">
        <f>CONCATENATE("/home/ec2-user/galaxies/POGS_SDSSonly_",HL_d251to2arcmin_incllt60_table!I2751,".fits")</f>
        <v>/home/ec2-user/galaxies/POGS_SDSSonly_NGC3336.fits</v>
      </c>
      <c r="C2751" s="4">
        <f>HL_d251to2arcmin_incllt60_table!J2751</f>
        <v>1.286E-2</v>
      </c>
      <c r="D2751" t="str">
        <f>HL_d251to2arcmin_incllt60_table!I2751</f>
        <v>NGC3336</v>
      </c>
      <c r="E2751" t="str">
        <f>HL_d251to2arcmin_incllt60_table!K2751</f>
        <v>SABc</v>
      </c>
      <c r="F2751" t="str">
        <f>CONCATENATE("/home/ec2-user/galaxies/POGSSNR_SDSSonly_",HL_d251to2arcmin_incllt60_table!I2751,".fits")</f>
        <v>/home/ec2-user/galaxies/POGSSNR_SDSSonly_NGC3336.fits</v>
      </c>
      <c r="G2751">
        <v>0</v>
      </c>
      <c r="H2751">
        <v>2</v>
      </c>
    </row>
    <row r="2752" spans="1:8">
      <c r="A2752" s="5" t="s">
        <v>847</v>
      </c>
      <c r="B2752" t="str">
        <f>CONCATENATE("/home/ec2-user/galaxies/POGS_SDSSonly_",HL_d251to2arcmin_incllt60_table!I2752,".fits")</f>
        <v>/home/ec2-user/galaxies/POGS_SDSSonly_NGC3332.fits</v>
      </c>
      <c r="C2752" s="4">
        <f>HL_d251to2arcmin_incllt60_table!J2752</f>
        <v>1.9560000000000001E-2</v>
      </c>
      <c r="D2752" t="str">
        <f>HL_d251to2arcmin_incllt60_table!I2752</f>
        <v>NGC3332</v>
      </c>
      <c r="E2752" t="str">
        <f>HL_d251to2arcmin_incllt60_table!K2752</f>
        <v>E-SO</v>
      </c>
      <c r="F2752" t="str">
        <f>CONCATENATE("/home/ec2-user/galaxies/POGSSNR_SDSSonly_",HL_d251to2arcmin_incllt60_table!I2752,".fits")</f>
        <v>/home/ec2-user/galaxies/POGSSNR_SDSSonly_NGC3332.fits</v>
      </c>
      <c r="G2752">
        <v>0</v>
      </c>
      <c r="H2752">
        <v>2</v>
      </c>
    </row>
    <row r="2753" spans="1:8">
      <c r="A2753" s="5" t="s">
        <v>847</v>
      </c>
      <c r="B2753" t="str">
        <f>CONCATENATE("/home/ec2-user/galaxies/POGS_SDSSonly_",HL_d251to2arcmin_incllt60_table!I2753,".fits")</f>
        <v>/home/ec2-user/galaxies/POGS_SDSSonly_ESO264-031.fits</v>
      </c>
      <c r="C2753" s="4">
        <f>HL_d251to2arcmin_incllt60_table!J2753</f>
        <v>2.146E-2</v>
      </c>
      <c r="D2753" t="str">
        <f>HL_d251to2arcmin_incllt60_table!I2753</f>
        <v>ESO264-031</v>
      </c>
      <c r="E2753" t="str">
        <f>HL_d251to2arcmin_incllt60_table!K2753</f>
        <v>S0</v>
      </c>
      <c r="F2753" t="str">
        <f>CONCATENATE("/home/ec2-user/galaxies/POGSSNR_SDSSonly_",HL_d251to2arcmin_incllt60_table!I2753,".fits")</f>
        <v>/home/ec2-user/galaxies/POGSSNR_SDSSonly_ESO264-031.fits</v>
      </c>
      <c r="G2753">
        <v>0</v>
      </c>
      <c r="H2753">
        <v>2</v>
      </c>
    </row>
    <row r="2754" spans="1:8">
      <c r="A2754" s="5" t="s">
        <v>847</v>
      </c>
      <c r="B2754" t="str">
        <f>CONCATENATE("/home/ec2-user/galaxies/POGS_SDSSonly_",HL_d251to2arcmin_incllt60_table!I2754,".fits")</f>
        <v>/home/ec2-user/galaxies/POGS_SDSSonly_ESO264-032.fits</v>
      </c>
      <c r="C2754" s="4">
        <f>HL_d251to2arcmin_incllt60_table!J2754</f>
        <v>0</v>
      </c>
      <c r="D2754" t="str">
        <f>HL_d251to2arcmin_incllt60_table!I2754</f>
        <v>ESO264-032</v>
      </c>
      <c r="E2754" t="str">
        <f>HL_d251to2arcmin_incllt60_table!K2754</f>
        <v>SBa</v>
      </c>
      <c r="F2754" t="str">
        <f>CONCATENATE("/home/ec2-user/galaxies/POGSSNR_SDSSonly_",HL_d251to2arcmin_incllt60_table!I2754,".fits")</f>
        <v>/home/ec2-user/galaxies/POGSSNR_SDSSonly_ESO264-032.fits</v>
      </c>
      <c r="G2754">
        <v>0</v>
      </c>
      <c r="H2754">
        <v>2</v>
      </c>
    </row>
    <row r="2755" spans="1:8">
      <c r="A2755" s="5" t="s">
        <v>847</v>
      </c>
      <c r="B2755" t="str">
        <f>CONCATENATE("/home/ec2-user/galaxies/POGS_SDSSonly_",HL_d251to2arcmin_incllt60_table!I2755,".fits")</f>
        <v>/home/ec2-user/galaxies/POGS_SDSSonly_NGC3347C.fits</v>
      </c>
      <c r="C2755" s="4">
        <f>HL_d251to2arcmin_incllt60_table!J2755</f>
        <v>8.266666666666667E-3</v>
      </c>
      <c r="D2755" t="str">
        <f>HL_d251to2arcmin_incllt60_table!I2755</f>
        <v>NGC3347C</v>
      </c>
      <c r="E2755" t="str">
        <f>HL_d251to2arcmin_incllt60_table!K2755</f>
        <v>Scd</v>
      </c>
      <c r="F2755" t="str">
        <f>CONCATENATE("/home/ec2-user/galaxies/POGSSNR_SDSSonly_",HL_d251to2arcmin_incllt60_table!I2755,".fits")</f>
        <v>/home/ec2-user/galaxies/POGSSNR_SDSSonly_NGC3347C.fits</v>
      </c>
      <c r="G2755">
        <v>0</v>
      </c>
      <c r="H2755">
        <v>2</v>
      </c>
    </row>
    <row r="2756" spans="1:8">
      <c r="A2756" s="5" t="s">
        <v>847</v>
      </c>
      <c r="B2756" t="str">
        <f>CONCATENATE("/home/ec2-user/galaxies/POGS_SDSSonly_",HL_d251to2arcmin_incllt60_table!I2756,".fits")</f>
        <v>/home/ec2-user/galaxies/POGS_SDSSonly_PGC031811.fits</v>
      </c>
      <c r="C2756" s="4">
        <f>HL_d251to2arcmin_incllt60_table!J2756</f>
        <v>1.9779999999999999E-2</v>
      </c>
      <c r="D2756" t="str">
        <f>HL_d251to2arcmin_incllt60_table!I2756</f>
        <v>PGC031811</v>
      </c>
      <c r="E2756" t="str">
        <f>HL_d251to2arcmin_incllt60_table!K2756</f>
        <v>Sbc</v>
      </c>
      <c r="F2756" t="str">
        <f>CONCATENATE("/home/ec2-user/galaxies/POGSSNR_SDSSonly_",HL_d251to2arcmin_incllt60_table!I2756,".fits")</f>
        <v>/home/ec2-user/galaxies/POGSSNR_SDSSonly_PGC031811.fits</v>
      </c>
      <c r="G2756">
        <v>0</v>
      </c>
      <c r="H2756">
        <v>2</v>
      </c>
    </row>
    <row r="2757" spans="1:8">
      <c r="A2757" s="5" t="s">
        <v>847</v>
      </c>
      <c r="B2757" t="str">
        <f>CONCATENATE("/home/ec2-user/galaxies/POGS_SDSSonly_",HL_d251to2arcmin_incllt60_table!I2757,".fits")</f>
        <v>/home/ec2-user/galaxies/POGS_SDSSonly_UGC05813.fits</v>
      </c>
      <c r="C2757" s="4">
        <f>HL_d251to2arcmin_incllt60_table!J2757</f>
        <v>4.4783333333333335E-2</v>
      </c>
      <c r="D2757" t="str">
        <f>HL_d251to2arcmin_incllt60_table!I2757</f>
        <v>UGC05813</v>
      </c>
      <c r="E2757" t="str">
        <f>HL_d251to2arcmin_incllt60_table!K2757</f>
        <v>SBc</v>
      </c>
      <c r="F2757" t="str">
        <f>CONCATENATE("/home/ec2-user/galaxies/POGSSNR_SDSSonly_",HL_d251to2arcmin_incllt60_table!I2757,".fits")</f>
        <v>/home/ec2-user/galaxies/POGSSNR_SDSSonly_UGC05813.fits</v>
      </c>
      <c r="G2757">
        <v>0</v>
      </c>
      <c r="H2757">
        <v>2</v>
      </c>
    </row>
    <row r="2758" spans="1:8">
      <c r="A2758" s="5" t="s">
        <v>847</v>
      </c>
      <c r="B2758" t="str">
        <f>CONCATENATE("/home/ec2-user/galaxies/POGS_SDSSonly_",HL_d251to2arcmin_incllt60_table!I2758,".fits")</f>
        <v>/home/ec2-user/galaxies/POGS_SDSSonly_PGC031826.fits</v>
      </c>
      <c r="C2758" s="4">
        <f>HL_d251to2arcmin_incllt60_table!J2758</f>
        <v>2.0959999999999999E-2</v>
      </c>
      <c r="D2758" t="str">
        <f>HL_d251to2arcmin_incllt60_table!I2758</f>
        <v>PGC031826</v>
      </c>
      <c r="E2758" t="str">
        <f>HL_d251to2arcmin_incllt60_table!K2758</f>
        <v>E</v>
      </c>
      <c r="F2758" t="str">
        <f>CONCATENATE("/home/ec2-user/galaxies/POGSSNR_SDSSonly_",HL_d251to2arcmin_incllt60_table!I2758,".fits")</f>
        <v>/home/ec2-user/galaxies/POGSSNR_SDSSonly_PGC031826.fits</v>
      </c>
      <c r="G2758">
        <v>0</v>
      </c>
      <c r="H2758">
        <v>2</v>
      </c>
    </row>
    <row r="2759" spans="1:8">
      <c r="A2759" s="5" t="s">
        <v>847</v>
      </c>
      <c r="B2759" t="str">
        <f>CONCATENATE("/home/ec2-user/galaxies/POGS_SDSSonly_",HL_d251to2arcmin_incllt60_table!I2759,".fits")</f>
        <v>/home/ec2-user/galaxies/POGS_SDSSonly_PGC155650.fits</v>
      </c>
      <c r="C2759" s="4">
        <f>HL_d251to2arcmin_incllt60_table!J2759</f>
        <v>8.606666666666667E-3</v>
      </c>
      <c r="D2759" t="str">
        <f>HL_d251to2arcmin_incllt60_table!I2759</f>
        <v>PGC155650</v>
      </c>
      <c r="E2759" t="str">
        <f>HL_d251to2arcmin_incllt60_table!K2759</f>
        <v>S0-a</v>
      </c>
      <c r="F2759" t="str">
        <f>CONCATENATE("/home/ec2-user/galaxies/POGSSNR_SDSSonly_",HL_d251to2arcmin_incllt60_table!I2759,".fits")</f>
        <v>/home/ec2-user/galaxies/POGSSNR_SDSSonly_PGC155650.fits</v>
      </c>
      <c r="G2759">
        <v>0</v>
      </c>
      <c r="H2759">
        <v>2</v>
      </c>
    </row>
    <row r="2760" spans="1:8">
      <c r="A2760" s="5" t="s">
        <v>847</v>
      </c>
      <c r="B2760" t="str">
        <f>CONCATENATE("/home/ec2-user/galaxies/POGS_SDSSonly_",HL_d251to2arcmin_incllt60_table!I2760,".fits")</f>
        <v>/home/ec2-user/galaxies/POGS_SDSSonly_ESO501-079.fits</v>
      </c>
      <c r="C2760" s="4">
        <f>HL_d251to2arcmin_incllt60_table!J2760</f>
        <v>3.5799999999999998E-3</v>
      </c>
      <c r="D2760" t="str">
        <f>HL_d251to2arcmin_incllt60_table!I2760</f>
        <v>ESO501-079</v>
      </c>
      <c r="E2760" t="str">
        <f>HL_d251to2arcmin_incllt60_table!K2760</f>
        <v>SABm</v>
      </c>
      <c r="F2760" t="str">
        <f>CONCATENATE("/home/ec2-user/galaxies/POGSSNR_SDSSonly_",HL_d251to2arcmin_incllt60_table!I2760,".fits")</f>
        <v>/home/ec2-user/galaxies/POGSSNR_SDSSonly_ESO501-079.fits</v>
      </c>
      <c r="G2760">
        <v>0</v>
      </c>
      <c r="H2760">
        <v>2</v>
      </c>
    </row>
    <row r="2761" spans="1:8">
      <c r="A2761" s="5" t="s">
        <v>847</v>
      </c>
      <c r="B2761" t="str">
        <f>CONCATENATE("/home/ec2-user/galaxies/POGS_SDSSonly_",HL_d251to2arcmin_incllt60_table!I2761,".fits")</f>
        <v>/home/ec2-user/galaxies/POGS_SDSSonly_ESO437-042.fits</v>
      </c>
      <c r="C2761" s="4">
        <f>HL_d251to2arcmin_incllt60_table!J2761</f>
        <v>8.2833333333333335E-3</v>
      </c>
      <c r="D2761" t="str">
        <f>HL_d251to2arcmin_incllt60_table!I2761</f>
        <v>ESO437-042</v>
      </c>
      <c r="E2761" t="str">
        <f>HL_d251to2arcmin_incllt60_table!K2761</f>
        <v>SBc</v>
      </c>
      <c r="F2761" t="str">
        <f>CONCATENATE("/home/ec2-user/galaxies/POGSSNR_SDSSonly_",HL_d251to2arcmin_incllt60_table!I2761,".fits")</f>
        <v>/home/ec2-user/galaxies/POGSSNR_SDSSonly_ESO437-042.fits</v>
      </c>
      <c r="G2761">
        <v>0</v>
      </c>
      <c r="H2761">
        <v>2</v>
      </c>
    </row>
    <row r="2762" spans="1:8">
      <c r="A2762" s="5" t="s">
        <v>847</v>
      </c>
      <c r="B2762" t="str">
        <f>CONCATENATE("/home/ec2-user/galaxies/POGS_SDSSonly_",HL_d251to2arcmin_incllt60_table!I2762,".fits")</f>
        <v>/home/ec2-user/galaxies/POGS_SDSSonly_NGC3334.fits</v>
      </c>
      <c r="C2762" s="4">
        <f>HL_d251to2arcmin_incllt60_table!J2762</f>
        <v>2.4563333333333333E-2</v>
      </c>
      <c r="D2762" t="str">
        <f>HL_d251to2arcmin_incllt60_table!I2762</f>
        <v>NGC3334</v>
      </c>
      <c r="E2762" t="str">
        <f>HL_d251to2arcmin_incllt60_table!K2762</f>
        <v>S0</v>
      </c>
      <c r="F2762" t="str">
        <f>CONCATENATE("/home/ec2-user/galaxies/POGSSNR_SDSSonly_",HL_d251to2arcmin_incllt60_table!I2762,".fits")</f>
        <v>/home/ec2-user/galaxies/POGSSNR_SDSSonly_NGC3334.fits</v>
      </c>
      <c r="G2762">
        <v>0</v>
      </c>
      <c r="H2762">
        <v>2</v>
      </c>
    </row>
    <row r="2763" spans="1:8">
      <c r="A2763" s="5" t="s">
        <v>847</v>
      </c>
      <c r="B2763" t="str">
        <f>CONCATENATE("/home/ec2-user/galaxies/POGS_SDSSonly_",HL_d251to2arcmin_incllt60_table!I2763,".fits")</f>
        <v>/home/ec2-user/galaxies/POGS_SDSSonly_ESO437-044.fits</v>
      </c>
      <c r="C2763" s="4">
        <f>HL_d251to2arcmin_incllt60_table!J2763</f>
        <v>1.4273333333333334E-2</v>
      </c>
      <c r="D2763" t="str">
        <f>HL_d251to2arcmin_incllt60_table!I2763</f>
        <v>ESO437-044</v>
      </c>
      <c r="E2763" t="str">
        <f>HL_d251to2arcmin_incllt60_table!K2763</f>
        <v>Sc</v>
      </c>
      <c r="F2763" t="str">
        <f>CONCATENATE("/home/ec2-user/galaxies/POGSSNR_SDSSonly_",HL_d251to2arcmin_incllt60_table!I2763,".fits")</f>
        <v>/home/ec2-user/galaxies/POGSSNR_SDSSonly_ESO437-044.fits</v>
      </c>
      <c r="G2763">
        <v>0</v>
      </c>
      <c r="H2763">
        <v>2</v>
      </c>
    </row>
    <row r="2764" spans="1:8">
      <c r="A2764" s="5" t="s">
        <v>847</v>
      </c>
      <c r="B2764" t="str">
        <f>CONCATENATE("/home/ec2-user/galaxies/POGS_SDSSonly_",HL_d251to2arcmin_incllt60_table!I2764,".fits")</f>
        <v>/home/ec2-user/galaxies/POGS_SDSSonly_ESO437-045.fits</v>
      </c>
      <c r="C2764" s="4">
        <f>HL_d251to2arcmin_incllt60_table!J2764</f>
        <v>1.1883333333333333E-2</v>
      </c>
      <c r="D2764" t="str">
        <f>HL_d251to2arcmin_incllt60_table!I2764</f>
        <v>ESO437-045</v>
      </c>
      <c r="E2764" t="str">
        <f>HL_d251to2arcmin_incllt60_table!K2764</f>
        <v>S0</v>
      </c>
      <c r="F2764" t="str">
        <f>CONCATENATE("/home/ec2-user/galaxies/POGSSNR_SDSSonly_",HL_d251to2arcmin_incllt60_table!I2764,".fits")</f>
        <v>/home/ec2-user/galaxies/POGSSNR_SDSSonly_ESO437-045.fits</v>
      </c>
      <c r="G2764">
        <v>0</v>
      </c>
      <c r="H2764">
        <v>2</v>
      </c>
    </row>
    <row r="2765" spans="1:8">
      <c r="A2765" s="5" t="s">
        <v>847</v>
      </c>
      <c r="B2765" t="str">
        <f>CONCATENATE("/home/ec2-user/galaxies/POGS_SDSSonly_",HL_d251to2arcmin_incllt60_table!I2765,".fits")</f>
        <v>/home/ec2-user/galaxies/POGS_SDSSonly_NGC3338.fits</v>
      </c>
      <c r="C2765" s="4">
        <f>HL_d251to2arcmin_incllt60_table!J2765</f>
        <v>4.5133333333333336E-3</v>
      </c>
      <c r="D2765" t="str">
        <f>HL_d251to2arcmin_incllt60_table!I2765</f>
        <v>NGC3338</v>
      </c>
      <c r="E2765" t="str">
        <f>HL_d251to2arcmin_incllt60_table!K2765</f>
        <v>Sc</v>
      </c>
      <c r="F2765" t="str">
        <f>CONCATENATE("/home/ec2-user/galaxies/POGSSNR_SDSSonly_",HL_d251to2arcmin_incllt60_table!I2765,".fits")</f>
        <v>/home/ec2-user/galaxies/POGSSNR_SDSSonly_NGC3338.fits</v>
      </c>
      <c r="G2765">
        <v>0</v>
      </c>
      <c r="H2765">
        <v>2</v>
      </c>
    </row>
    <row r="2766" spans="1:8">
      <c r="A2766" s="5" t="s">
        <v>847</v>
      </c>
      <c r="B2766" t="str">
        <f>CONCATENATE("/home/ec2-user/galaxies/POGS_SDSSonly_",HL_d251to2arcmin_incllt60_table!I2766,".fits")</f>
        <v>/home/ec2-user/galaxies/POGS_SDSSonly_ESO376-011.fits</v>
      </c>
      <c r="C2766" s="4">
        <f>HL_d251to2arcmin_incllt60_table!J2766</f>
        <v>9.8700000000000003E-3</v>
      </c>
      <c r="D2766" t="str">
        <f>HL_d251to2arcmin_incllt60_table!I2766</f>
        <v>ESO376-011</v>
      </c>
      <c r="E2766" t="str">
        <f>HL_d251to2arcmin_incllt60_table!K2766</f>
        <v>SBm</v>
      </c>
      <c r="F2766" t="str">
        <f>CONCATENATE("/home/ec2-user/galaxies/POGSSNR_SDSSonly_",HL_d251to2arcmin_incllt60_table!I2766,".fits")</f>
        <v>/home/ec2-user/galaxies/POGSSNR_SDSSonly_ESO376-011.fits</v>
      </c>
      <c r="G2766">
        <v>0</v>
      </c>
      <c r="H2766">
        <v>2</v>
      </c>
    </row>
    <row r="2767" spans="1:8">
      <c r="A2767" s="5" t="s">
        <v>847</v>
      </c>
      <c r="B2767" t="str">
        <f>CONCATENATE("/home/ec2-user/galaxies/POGS_SDSSonly_",HL_d251to2arcmin_incllt60_table!I2767,".fits")</f>
        <v>/home/ec2-user/galaxies/POGS_SDSSonly_NGC3340.fits</v>
      </c>
      <c r="C2767" s="4">
        <f>HL_d251to2arcmin_incllt60_table!J2767</f>
        <v>1.8503333333333333E-2</v>
      </c>
      <c r="D2767" t="str">
        <f>HL_d251to2arcmin_incllt60_table!I2767</f>
        <v>NGC3340</v>
      </c>
      <c r="E2767" t="str">
        <f>HL_d251to2arcmin_incllt60_table!K2767</f>
        <v>SBbc</v>
      </c>
      <c r="F2767" t="str">
        <f>CONCATENATE("/home/ec2-user/galaxies/POGSSNR_SDSSonly_",HL_d251to2arcmin_incllt60_table!I2767,".fits")</f>
        <v>/home/ec2-user/galaxies/POGSSNR_SDSSonly_NGC3340.fits</v>
      </c>
      <c r="G2767">
        <v>0</v>
      </c>
      <c r="H2767">
        <v>2</v>
      </c>
    </row>
    <row r="2768" spans="1:8">
      <c r="A2768" s="5" t="s">
        <v>847</v>
      </c>
      <c r="B2768" t="str">
        <f>CONCATENATE("/home/ec2-user/galaxies/POGS_SDSSonly_",HL_d251to2arcmin_incllt60_table!I2768,".fits")</f>
        <v>/home/ec2-user/galaxies/POGS_SDSSonly_PGC3088010.fits</v>
      </c>
      <c r="C2768" s="4">
        <f>HL_d251to2arcmin_incllt60_table!J2768</f>
        <v>5.5313333333333332E-2</v>
      </c>
      <c r="D2768" t="str">
        <f>HL_d251to2arcmin_incllt60_table!I2768</f>
        <v>PGC3088010</v>
      </c>
      <c r="E2768" t="str">
        <f>HL_d251to2arcmin_incllt60_table!K2768</f>
        <v>S?</v>
      </c>
      <c r="F2768" t="str">
        <f>CONCATENATE("/home/ec2-user/galaxies/POGSSNR_SDSSonly_",HL_d251to2arcmin_incllt60_table!I2768,".fits")</f>
        <v>/home/ec2-user/galaxies/POGSSNR_SDSSonly_PGC3088010.fits</v>
      </c>
      <c r="G2768">
        <v>0</v>
      </c>
      <c r="H2768">
        <v>2</v>
      </c>
    </row>
    <row r="2769" spans="1:8">
      <c r="A2769" s="5" t="s">
        <v>847</v>
      </c>
      <c r="B2769" t="str">
        <f>CONCATENATE("/home/ec2-user/galaxies/POGS_SDSSonly_",HL_d251to2arcmin_incllt60_table!I2769,".fits")</f>
        <v>/home/ec2-user/galaxies/POGS_SDSSonly_UGC05832.fits</v>
      </c>
      <c r="C2769" s="4">
        <f>HL_d251to2arcmin_incllt60_table!J2769</f>
        <v>4.28E-3</v>
      </c>
      <c r="D2769" t="str">
        <f>HL_d251to2arcmin_incllt60_table!I2769</f>
        <v>UGC05832</v>
      </c>
      <c r="E2769" t="str">
        <f>HL_d251to2arcmin_incllt60_table!K2769</f>
        <v>Sbc</v>
      </c>
      <c r="F2769" t="str">
        <f>CONCATENATE("/home/ec2-user/galaxies/POGSSNR_SDSSonly_",HL_d251to2arcmin_incllt60_table!I2769,".fits")</f>
        <v>/home/ec2-user/galaxies/POGSSNR_SDSSonly_UGC05832.fits</v>
      </c>
      <c r="G2769">
        <v>0</v>
      </c>
      <c r="H2769">
        <v>2</v>
      </c>
    </row>
    <row r="2770" spans="1:8">
      <c r="A2770" s="5" t="s">
        <v>847</v>
      </c>
      <c r="B2770" t="str">
        <f>CONCATENATE("/home/ec2-user/galaxies/POGS_SDSSonly_",HL_d251to2arcmin_incllt60_table!I2770,".fits")</f>
        <v>/home/ec2-user/galaxies/POGS_SDSSonly_ESO264-035.fits</v>
      </c>
      <c r="C2770" s="4">
        <f>HL_d251to2arcmin_incllt60_table!J2770</f>
        <v>2.9233333333333333E-3</v>
      </c>
      <c r="D2770" t="str">
        <f>HL_d251to2arcmin_incllt60_table!I2770</f>
        <v>ESO264-035</v>
      </c>
      <c r="E2770" t="str">
        <f>HL_d251to2arcmin_incllt60_table!K2770</f>
        <v>SBcd</v>
      </c>
      <c r="F2770" t="str">
        <f>CONCATENATE("/home/ec2-user/galaxies/POGSSNR_SDSSonly_",HL_d251to2arcmin_incllt60_table!I2770,".fits")</f>
        <v>/home/ec2-user/galaxies/POGSSNR_SDSSonly_ESO264-035.fits</v>
      </c>
      <c r="G2770">
        <v>0</v>
      </c>
      <c r="H2770">
        <v>2</v>
      </c>
    </row>
    <row r="2771" spans="1:8">
      <c r="A2771" s="5" t="s">
        <v>847</v>
      </c>
      <c r="B2771" t="str">
        <f>CONCATENATE("/home/ec2-user/galaxies/POGS_SDSSonly_",HL_d251to2arcmin_incllt60_table!I2771,".fits")</f>
        <v>/home/ec2-user/galaxies/POGS_SDSSonly_NGC3354.fits</v>
      </c>
      <c r="C2771" s="4">
        <f>HL_d251to2arcmin_incllt60_table!J2771</f>
        <v>9.41E-3</v>
      </c>
      <c r="D2771" t="str">
        <f>HL_d251to2arcmin_incllt60_table!I2771</f>
        <v>NGC3354</v>
      </c>
      <c r="E2771" t="str">
        <f>HL_d251to2arcmin_incllt60_table!K2771</f>
        <v>Sc</v>
      </c>
      <c r="F2771" t="str">
        <f>CONCATENATE("/home/ec2-user/galaxies/POGSSNR_SDSSonly_",HL_d251to2arcmin_incllt60_table!I2771,".fits")</f>
        <v>/home/ec2-user/galaxies/POGSSNR_SDSSonly_NGC3354.fits</v>
      </c>
      <c r="G2771">
        <v>0</v>
      </c>
      <c r="H2771">
        <v>2</v>
      </c>
    </row>
    <row r="2772" spans="1:8">
      <c r="A2772" s="5" t="s">
        <v>847</v>
      </c>
      <c r="B2772" t="str">
        <f>CONCATENATE("/home/ec2-user/galaxies/POGS_SDSSonly_",HL_d251to2arcmin_incllt60_table!I2772,".fits")</f>
        <v>/home/ec2-user/galaxies/POGS_SDSSonly_ESO264-036.fits</v>
      </c>
      <c r="C2772" s="4">
        <f>HL_d251to2arcmin_incllt60_table!J2772</f>
        <v>2.0310000000000002E-2</v>
      </c>
      <c r="D2772" t="str">
        <f>HL_d251to2arcmin_incllt60_table!I2772</f>
        <v>ESO264-036</v>
      </c>
      <c r="E2772" t="str">
        <f>HL_d251to2arcmin_incllt60_table!K2772</f>
        <v>SBab</v>
      </c>
      <c r="F2772" t="str">
        <f>CONCATENATE("/home/ec2-user/galaxies/POGSSNR_SDSSonly_",HL_d251to2arcmin_incllt60_table!I2772,".fits")</f>
        <v>/home/ec2-user/galaxies/POGSSNR_SDSSonly_ESO264-036.fits</v>
      </c>
      <c r="G2772">
        <v>0</v>
      </c>
      <c r="H2772">
        <v>2</v>
      </c>
    </row>
    <row r="2773" spans="1:8">
      <c r="A2773" s="5" t="s">
        <v>847</v>
      </c>
      <c r="B2773" t="str">
        <f>CONCATENATE("/home/ec2-user/galaxies/POGS_SDSSonly_",HL_d251to2arcmin_incllt60_table!I2773,".fits")</f>
        <v>/home/ec2-user/galaxies/POGS_SDSSonly_ESO437-049.fits</v>
      </c>
      <c r="C2773" s="4">
        <f>HL_d251to2arcmin_incllt60_table!J2773</f>
        <v>1.0133333333333333E-2</v>
      </c>
      <c r="D2773" t="str">
        <f>HL_d251to2arcmin_incllt60_table!I2773</f>
        <v>ESO437-049</v>
      </c>
      <c r="E2773" t="str">
        <f>HL_d251to2arcmin_incllt60_table!K2773</f>
        <v>SABc</v>
      </c>
      <c r="F2773" t="str">
        <f>CONCATENATE("/home/ec2-user/galaxies/POGSSNR_SDSSonly_",HL_d251to2arcmin_incllt60_table!I2773,".fits")</f>
        <v>/home/ec2-user/galaxies/POGSSNR_SDSSonly_ESO437-049.fits</v>
      </c>
      <c r="G2773">
        <v>0</v>
      </c>
      <c r="H2773">
        <v>2</v>
      </c>
    </row>
    <row r="2774" spans="1:8">
      <c r="A2774" s="5" t="s">
        <v>847</v>
      </c>
      <c r="B2774" t="str">
        <f>CONCATENATE("/home/ec2-user/galaxies/POGS_SDSSonly_",HL_d251to2arcmin_incllt60_table!I2774,".fits")</f>
        <v>/home/ec2-user/galaxies/POGS_SDSSonly_PGC031958.fits</v>
      </c>
      <c r="C2774" s="4">
        <f>HL_d251to2arcmin_incllt60_table!J2774</f>
        <v>4.6933333333333334E-2</v>
      </c>
      <c r="D2774" t="str">
        <f>HL_d251to2arcmin_incllt60_table!I2774</f>
        <v>PGC031958</v>
      </c>
      <c r="E2774" t="str">
        <f>HL_d251to2arcmin_incllt60_table!K2774</f>
        <v>S0-a</v>
      </c>
      <c r="F2774" t="str">
        <f>CONCATENATE("/home/ec2-user/galaxies/POGSSNR_SDSSonly_",HL_d251to2arcmin_incllt60_table!I2774,".fits")</f>
        <v>/home/ec2-user/galaxies/POGSSNR_SDSSonly_PGC031958.fits</v>
      </c>
      <c r="G2774">
        <v>0</v>
      </c>
      <c r="H2774">
        <v>2</v>
      </c>
    </row>
    <row r="2775" spans="1:8">
      <c r="A2775" s="5" t="s">
        <v>847</v>
      </c>
      <c r="B2775" t="str">
        <f>CONCATENATE("/home/ec2-user/galaxies/POGS_SDSSonly_",HL_d251to2arcmin_incllt60_table!I2775,".fits")</f>
        <v>/home/ec2-user/galaxies/POGS_SDSSonly_ESO501-084.fits</v>
      </c>
      <c r="C2775" s="4">
        <f>HL_d251to2arcmin_incllt60_table!J2775</f>
        <v>1.4156666666666666E-2</v>
      </c>
      <c r="D2775" t="str">
        <f>HL_d251to2arcmin_incllt60_table!I2775</f>
        <v>ESO501-084</v>
      </c>
      <c r="E2775" t="str">
        <f>HL_d251to2arcmin_incllt60_table!K2775</f>
        <v>S0</v>
      </c>
      <c r="F2775" t="str">
        <f>CONCATENATE("/home/ec2-user/galaxies/POGSSNR_SDSSonly_",HL_d251to2arcmin_incllt60_table!I2775,".fits")</f>
        <v>/home/ec2-user/galaxies/POGSSNR_SDSSonly_ESO501-084.fits</v>
      </c>
      <c r="G2775">
        <v>0</v>
      </c>
      <c r="H2775">
        <v>2</v>
      </c>
    </row>
    <row r="2776" spans="1:8">
      <c r="A2776" s="5" t="s">
        <v>847</v>
      </c>
      <c r="B2776" t="str">
        <f>CONCATENATE("/home/ec2-user/galaxies/POGS_SDSSonly_",HL_d251to2arcmin_incllt60_table!I2776,".fits")</f>
        <v>/home/ec2-user/galaxies/POGS_SDSSonly_PGC1387173.fits</v>
      </c>
      <c r="C2776" s="4">
        <f>HL_d251to2arcmin_incllt60_table!J2776</f>
        <v>5.4566666666666666E-2</v>
      </c>
      <c r="D2776" t="str">
        <f>HL_d251to2arcmin_incllt60_table!I2776</f>
        <v>PGC1387173</v>
      </c>
      <c r="E2776" t="str">
        <f>HL_d251to2arcmin_incllt60_table!K2776</f>
        <v>S?</v>
      </c>
      <c r="F2776" t="str">
        <f>CONCATENATE("/home/ec2-user/galaxies/POGSSNR_SDSSonly_",HL_d251to2arcmin_incllt60_table!I2776,".fits")</f>
        <v>/home/ec2-user/galaxies/POGSSNR_SDSSonly_PGC1387173.fits</v>
      </c>
      <c r="G2776">
        <v>0</v>
      </c>
      <c r="H2776">
        <v>2</v>
      </c>
    </row>
    <row r="2777" spans="1:8">
      <c r="A2777" s="5" t="s">
        <v>847</v>
      </c>
      <c r="B2777" t="str">
        <f>CONCATENATE("/home/ec2-user/galaxies/POGS_SDSSonly_",HL_d251to2arcmin_incllt60_table!I2777,".fits")</f>
        <v>/home/ec2-user/galaxies/POGS_SDSSonly_ESO437-050.fits</v>
      </c>
      <c r="C2777" s="4">
        <f>HL_d251to2arcmin_incllt60_table!J2777</f>
        <v>1.1976666666666667E-2</v>
      </c>
      <c r="D2777" t="str">
        <f>HL_d251to2arcmin_incllt60_table!I2777</f>
        <v>ESO437-050</v>
      </c>
      <c r="E2777" t="str">
        <f>HL_d251to2arcmin_incllt60_table!K2777</f>
        <v>SABc</v>
      </c>
      <c r="F2777" t="str">
        <f>CONCATENATE("/home/ec2-user/galaxies/POGSSNR_SDSSonly_",HL_d251to2arcmin_incllt60_table!I2777,".fits")</f>
        <v>/home/ec2-user/galaxies/POGSSNR_SDSSonly_ESO437-050.fits</v>
      </c>
      <c r="G2777">
        <v>0</v>
      </c>
      <c r="H2777">
        <v>2</v>
      </c>
    </row>
    <row r="2778" spans="1:8">
      <c r="A2778" s="5" t="s">
        <v>847</v>
      </c>
      <c r="B2778" t="str">
        <f>CONCATENATE("/home/ec2-user/galaxies/POGS_SDSSonly_",HL_d251to2arcmin_incllt60_table!I2778,".fits")</f>
        <v>/home/ec2-user/galaxies/POGS_SDSSonly_PGC031979.fits</v>
      </c>
      <c r="C2778" s="4">
        <f>HL_d251to2arcmin_incllt60_table!J2778</f>
        <v>6.7400000000000003E-3</v>
      </c>
      <c r="D2778" t="str">
        <f>HL_d251to2arcmin_incllt60_table!I2778</f>
        <v>PGC031979</v>
      </c>
      <c r="E2778" t="str">
        <f>HL_d251to2arcmin_incllt60_table!K2778</f>
        <v>SBcd</v>
      </c>
      <c r="F2778" t="str">
        <f>CONCATENATE("/home/ec2-user/galaxies/POGSSNR_SDSSonly_",HL_d251to2arcmin_incllt60_table!I2778,".fits")</f>
        <v>/home/ec2-user/galaxies/POGSSNR_SDSSonly_PGC031979.fits</v>
      </c>
      <c r="G2778">
        <v>0</v>
      </c>
      <c r="H2778">
        <v>2</v>
      </c>
    </row>
    <row r="2779" spans="1:8">
      <c r="A2779" s="5" t="s">
        <v>847</v>
      </c>
      <c r="B2779" t="str">
        <f>CONCATENATE("/home/ec2-user/galaxies/POGS_SDSSonly_",HL_d251to2arcmin_incllt60_table!I2779,".fits")</f>
        <v>/home/ec2-user/galaxies/POGS_SDSSonly_NGC3352.fits</v>
      </c>
      <c r="C2779" s="4">
        <f>HL_d251to2arcmin_incllt60_table!J2779</f>
        <v>1.9706666666666667E-2</v>
      </c>
      <c r="D2779" t="str">
        <f>HL_d251to2arcmin_incllt60_table!I2779</f>
        <v>NGC3352</v>
      </c>
      <c r="E2779" t="str">
        <f>HL_d251to2arcmin_incllt60_table!K2779</f>
        <v>S0</v>
      </c>
      <c r="F2779" t="str">
        <f>CONCATENATE("/home/ec2-user/galaxies/POGSSNR_SDSSonly_",HL_d251to2arcmin_incllt60_table!I2779,".fits")</f>
        <v>/home/ec2-user/galaxies/POGSSNR_SDSSonly_NGC3352.fits</v>
      </c>
      <c r="G2779">
        <v>0</v>
      </c>
      <c r="H2779">
        <v>2</v>
      </c>
    </row>
    <row r="2780" spans="1:8">
      <c r="A2780" s="5" t="s">
        <v>847</v>
      </c>
      <c r="B2780" t="str">
        <f>CONCATENATE("/home/ec2-user/galaxies/POGS_SDSSonly_",HL_d251to2arcmin_incllt60_table!I2780,".fits")</f>
        <v>/home/ec2-user/galaxies/POGS_SDSSonly_NGC3360.fits</v>
      </c>
      <c r="C2780" s="4">
        <f>HL_d251to2arcmin_incllt60_table!J2780</f>
        <v>2.792E-2</v>
      </c>
      <c r="D2780" t="str">
        <f>HL_d251to2arcmin_incllt60_table!I2780</f>
        <v>NGC3360</v>
      </c>
      <c r="E2780" t="str">
        <f>HL_d251to2arcmin_incllt60_table!K2780</f>
        <v>Sc</v>
      </c>
      <c r="F2780" t="str">
        <f>CONCATENATE("/home/ec2-user/galaxies/POGSSNR_SDSSonly_",HL_d251to2arcmin_incllt60_table!I2780,".fits")</f>
        <v>/home/ec2-user/galaxies/POGSSNR_SDSSonly_NGC3360.fits</v>
      </c>
      <c r="G2780">
        <v>0</v>
      </c>
      <c r="H2780">
        <v>2</v>
      </c>
    </row>
    <row r="2781" spans="1:8">
      <c r="A2781" s="5" t="s">
        <v>847</v>
      </c>
      <c r="B2781" t="str">
        <f>CONCATENATE("/home/ec2-user/galaxies/POGS_SDSSonly_",HL_d251to2arcmin_incllt60_table!I2781,".fits")</f>
        <v>/home/ec2-user/galaxies/POGS_SDSSonly_ESO501-088.fits</v>
      </c>
      <c r="C2781" s="4">
        <f>HL_d251to2arcmin_incllt60_table!J2781</f>
        <v>1.2540000000000001E-2</v>
      </c>
      <c r="D2781" t="str">
        <f>HL_d251to2arcmin_incllt60_table!I2781</f>
        <v>ESO501-088</v>
      </c>
      <c r="E2781" t="str">
        <f>HL_d251to2arcmin_incllt60_table!K2781</f>
        <v>SABa</v>
      </c>
      <c r="F2781" t="str">
        <f>CONCATENATE("/home/ec2-user/galaxies/POGSSNR_SDSSonly_",HL_d251to2arcmin_incllt60_table!I2781,".fits")</f>
        <v>/home/ec2-user/galaxies/POGSSNR_SDSSonly_ESO501-088.fits</v>
      </c>
      <c r="G2781">
        <v>0</v>
      </c>
      <c r="H2781">
        <v>2</v>
      </c>
    </row>
    <row r="2782" spans="1:8">
      <c r="A2782" s="5" t="s">
        <v>847</v>
      </c>
      <c r="B2782" t="str">
        <f>CONCATENATE("/home/ec2-user/galaxies/POGS_SDSSonly_",HL_d251to2arcmin_incllt60_table!I2782,".fits")</f>
        <v>/home/ec2-user/galaxies/POGS_SDSSonly_NGC3357.fits</v>
      </c>
      <c r="C2782" s="4">
        <f>HL_d251to2arcmin_incllt60_table!J2782</f>
        <v>3.2766666666666666E-2</v>
      </c>
      <c r="D2782" t="str">
        <f>HL_d251to2arcmin_incllt60_table!I2782</f>
        <v>NGC3357</v>
      </c>
      <c r="E2782" t="str">
        <f>HL_d251to2arcmin_incllt60_table!K2782</f>
        <v>E</v>
      </c>
      <c r="F2782" t="str">
        <f>CONCATENATE("/home/ec2-user/galaxies/POGSSNR_SDSSonly_",HL_d251to2arcmin_incllt60_table!I2782,".fits")</f>
        <v>/home/ec2-user/galaxies/POGSSNR_SDSSonly_NGC3357.fits</v>
      </c>
      <c r="G2782">
        <v>0</v>
      </c>
      <c r="H2782">
        <v>2</v>
      </c>
    </row>
    <row r="2783" spans="1:8">
      <c r="A2783" s="5" t="s">
        <v>847</v>
      </c>
      <c r="B2783" t="str">
        <f>CONCATENATE("/home/ec2-user/galaxies/POGS_SDSSonly_",HL_d251to2arcmin_incllt60_table!I2783,".fits")</f>
        <v>/home/ec2-user/galaxies/POGS_SDSSonly_ESO437-056.fits</v>
      </c>
      <c r="C2783" s="4">
        <f>HL_d251to2arcmin_incllt60_table!J2783</f>
        <v>9.2733333333333331E-3</v>
      </c>
      <c r="D2783" t="str">
        <f>HL_d251to2arcmin_incllt60_table!I2783</f>
        <v>ESO437-056</v>
      </c>
      <c r="E2783" t="str">
        <f>HL_d251to2arcmin_incllt60_table!K2783</f>
        <v>SBbc</v>
      </c>
      <c r="F2783" t="str">
        <f>CONCATENATE("/home/ec2-user/galaxies/POGSSNR_SDSSonly_",HL_d251to2arcmin_incllt60_table!I2783,".fits")</f>
        <v>/home/ec2-user/galaxies/POGSSNR_SDSSonly_ESO437-056.fits</v>
      </c>
      <c r="G2783">
        <v>0</v>
      </c>
      <c r="H2783">
        <v>2</v>
      </c>
    </row>
    <row r="2784" spans="1:8">
      <c r="A2784" s="5" t="s">
        <v>847</v>
      </c>
      <c r="B2784" t="str">
        <f>CONCATENATE("/home/ec2-user/galaxies/POGS_SDSSonly_",HL_d251to2arcmin_incllt60_table!I2784,".fits")</f>
        <v>/home/ec2-user/galaxies/POGS_SDSSonly_ESO501-089.fits</v>
      </c>
      <c r="C2784" s="4">
        <f>HL_d251to2arcmin_incllt60_table!J2784</f>
        <v>1.434E-2</v>
      </c>
      <c r="D2784" t="str">
        <f>HL_d251to2arcmin_incllt60_table!I2784</f>
        <v>ESO501-089</v>
      </c>
      <c r="E2784" t="str">
        <f>HL_d251to2arcmin_incllt60_table!K2784</f>
        <v>E</v>
      </c>
      <c r="F2784" t="str">
        <f>CONCATENATE("/home/ec2-user/galaxies/POGSSNR_SDSSonly_",HL_d251to2arcmin_incllt60_table!I2784,".fits")</f>
        <v>/home/ec2-user/galaxies/POGSSNR_SDSSonly_ESO501-089.fits</v>
      </c>
      <c r="G2784">
        <v>0</v>
      </c>
      <c r="H2784">
        <v>2</v>
      </c>
    </row>
    <row r="2785" spans="1:8">
      <c r="A2785" s="5" t="s">
        <v>847</v>
      </c>
      <c r="B2785" t="str">
        <f>CONCATENATE("/home/ec2-user/galaxies/POGS_SDSSonly_",HL_d251to2arcmin_incllt60_table!I2785,".fits")</f>
        <v>/home/ec2-user/galaxies/POGS_SDSSonly_UGC05846.fits</v>
      </c>
      <c r="C2785" s="4">
        <f>HL_d251to2arcmin_incllt60_table!J2785</f>
        <v>4.2066666666666667E-3</v>
      </c>
      <c r="D2785" t="str">
        <f>HL_d251to2arcmin_incllt60_table!I2785</f>
        <v>UGC05846</v>
      </c>
      <c r="E2785" t="str">
        <f>HL_d251to2arcmin_incllt60_table!K2785</f>
        <v>I</v>
      </c>
      <c r="F2785" t="str">
        <f>CONCATENATE("/home/ec2-user/galaxies/POGSSNR_SDSSonly_",HL_d251to2arcmin_incllt60_table!I2785,".fits")</f>
        <v>/home/ec2-user/galaxies/POGSSNR_SDSSonly_UGC05846.fits</v>
      </c>
      <c r="G2785">
        <v>0</v>
      </c>
      <c r="H2785">
        <v>2</v>
      </c>
    </row>
    <row r="2786" spans="1:8">
      <c r="A2786" s="5" t="s">
        <v>847</v>
      </c>
      <c r="B2786" t="str">
        <f>CONCATENATE("/home/ec2-user/galaxies/POGS_SDSSonly_",HL_d251to2arcmin_incllt60_table!I2786,".fits")</f>
        <v>/home/ec2-user/galaxies/POGS_SDSSonly_NGC3329.fits</v>
      </c>
      <c r="C2786" s="4">
        <f>HL_d251to2arcmin_incllt60_table!J2786</f>
        <v>7.2266666666666668E-3</v>
      </c>
      <c r="D2786" t="str">
        <f>HL_d251to2arcmin_incllt60_table!I2786</f>
        <v>NGC3329</v>
      </c>
      <c r="E2786" t="str">
        <f>HL_d251to2arcmin_incllt60_table!K2786</f>
        <v>Sb</v>
      </c>
      <c r="F2786" t="str">
        <f>CONCATENATE("/home/ec2-user/galaxies/POGSSNR_SDSSonly_",HL_d251to2arcmin_incllt60_table!I2786,".fits")</f>
        <v>/home/ec2-user/galaxies/POGSSNR_SDSSonly_NGC3329.fits</v>
      </c>
      <c r="G2786">
        <v>0</v>
      </c>
      <c r="H2786">
        <v>2</v>
      </c>
    </row>
    <row r="2787" spans="1:8">
      <c r="A2787" s="5" t="s">
        <v>847</v>
      </c>
      <c r="B2787" t="str">
        <f>CONCATENATE("/home/ec2-user/galaxies/POGS_SDSSonly_",HL_d251to2arcmin_incllt60_table!I2787,".fits")</f>
        <v>/home/ec2-user/galaxies/POGS_SDSSonly_ESO318-008.fits</v>
      </c>
      <c r="C2787" s="4">
        <f>HL_d251to2arcmin_incllt60_table!J2787</f>
        <v>2.529E-2</v>
      </c>
      <c r="D2787" t="str">
        <f>HL_d251to2arcmin_incllt60_table!I2787</f>
        <v>ESO318-008</v>
      </c>
      <c r="E2787" t="str">
        <f>HL_d251to2arcmin_incllt60_table!K2787</f>
        <v>SBb</v>
      </c>
      <c r="F2787" t="str">
        <f>CONCATENATE("/home/ec2-user/galaxies/POGSSNR_SDSSonly_",HL_d251to2arcmin_incllt60_table!I2787,".fits")</f>
        <v>/home/ec2-user/galaxies/POGSSNR_SDSSonly_ESO318-008.fits</v>
      </c>
      <c r="G2787">
        <v>0</v>
      </c>
      <c r="H2787">
        <v>2</v>
      </c>
    </row>
    <row r="2788" spans="1:8">
      <c r="A2788" s="5" t="s">
        <v>847</v>
      </c>
      <c r="B2788" t="str">
        <f>CONCATENATE("/home/ec2-user/galaxies/POGS_SDSSonly_",HL_d251to2arcmin_incllt60_table!I2788,".fits")</f>
        <v>/home/ec2-user/galaxies/POGS_SDSSonly_UGC05841.fits</v>
      </c>
      <c r="C2788" s="4">
        <f>HL_d251to2arcmin_incllt60_table!J2788</f>
        <v>7.1966666666666663E-3</v>
      </c>
      <c r="D2788" t="str">
        <f>HL_d251to2arcmin_incllt60_table!I2788</f>
        <v>UGC05841</v>
      </c>
      <c r="E2788" t="str">
        <f>HL_d251to2arcmin_incllt60_table!K2788</f>
        <v>SABc</v>
      </c>
      <c r="F2788" t="str">
        <f>CONCATENATE("/home/ec2-user/galaxies/POGSSNR_SDSSonly_",HL_d251to2arcmin_incllt60_table!I2788,".fits")</f>
        <v>/home/ec2-user/galaxies/POGSSNR_SDSSonly_UGC05841.fits</v>
      </c>
      <c r="G2788">
        <v>0</v>
      </c>
      <c r="H2788">
        <v>2</v>
      </c>
    </row>
    <row r="2789" spans="1:8">
      <c r="A2789" s="5" t="s">
        <v>847</v>
      </c>
      <c r="B2789" t="str">
        <f>CONCATENATE("/home/ec2-user/galaxies/POGS_SDSSonly_",HL_d251to2arcmin_incllt60_table!I2789,".fits")</f>
        <v>/home/ec2-user/galaxies/POGS_SDSSonly_PGC032091.fits</v>
      </c>
      <c r="C2789" s="4">
        <f>HL_d251to2arcmin_incllt60_table!J2789</f>
        <v>8.1733333333333328E-3</v>
      </c>
      <c r="D2789" t="str">
        <f>HL_d251to2arcmin_incllt60_table!I2789</f>
        <v>PGC032091</v>
      </c>
      <c r="E2789" t="str">
        <f>HL_d251to2arcmin_incllt60_table!K2789</f>
        <v>SABc</v>
      </c>
      <c r="F2789" t="str">
        <f>CONCATENATE("/home/ec2-user/galaxies/POGSSNR_SDSSonly_",HL_d251to2arcmin_incllt60_table!I2789,".fits")</f>
        <v>/home/ec2-user/galaxies/POGSSNR_SDSSonly_PGC032091.fits</v>
      </c>
      <c r="G2789">
        <v>0</v>
      </c>
      <c r="H2789">
        <v>2</v>
      </c>
    </row>
    <row r="2790" spans="1:8">
      <c r="A2790" s="5" t="s">
        <v>847</v>
      </c>
      <c r="B2790" t="str">
        <f>CONCATENATE("/home/ec2-user/galaxies/POGS_SDSSonly_",HL_d251to2arcmin_incllt60_table!I2790,".fits")</f>
        <v>/home/ec2-user/galaxies/POGS_SDSSonly_NGC3353.fits</v>
      </c>
      <c r="C2790" s="4">
        <f>HL_d251to2arcmin_incllt60_table!J2790</f>
        <v>3.9033333333333333E-3</v>
      </c>
      <c r="D2790" t="str">
        <f>HL_d251to2arcmin_incllt60_table!I2790</f>
        <v>NGC3353</v>
      </c>
      <c r="E2790" t="str">
        <f>HL_d251to2arcmin_incllt60_table!K2790</f>
        <v>Sb</v>
      </c>
      <c r="F2790" t="str">
        <f>CONCATENATE("/home/ec2-user/galaxies/POGSSNR_SDSSonly_",HL_d251to2arcmin_incllt60_table!I2790,".fits")</f>
        <v>/home/ec2-user/galaxies/POGSSNR_SDSSonly_NGC3353.fits</v>
      </c>
      <c r="G2790">
        <v>0</v>
      </c>
      <c r="H2790">
        <v>2</v>
      </c>
    </row>
    <row r="2791" spans="1:8">
      <c r="A2791" s="5" t="s">
        <v>847</v>
      </c>
      <c r="B2791" t="str">
        <f>CONCATENATE("/home/ec2-user/galaxies/POGS_SDSSonly_",HL_d251to2arcmin_incllt60_table!I2791,".fits")</f>
        <v>/home/ec2-user/galaxies/POGS_SDSSonly_UGC05869.fits</v>
      </c>
      <c r="C2791" s="4">
        <f>HL_d251to2arcmin_incllt60_table!J2791</f>
        <v>2.2056666666666665E-2</v>
      </c>
      <c r="D2791" t="str">
        <f>HL_d251to2arcmin_incllt60_table!I2791</f>
        <v>UGC05869</v>
      </c>
      <c r="E2791" t="str">
        <f>HL_d251to2arcmin_incllt60_table!K2791</f>
        <v>SABb</v>
      </c>
      <c r="F2791" t="str">
        <f>CONCATENATE("/home/ec2-user/galaxies/POGSSNR_SDSSonly_",HL_d251to2arcmin_incllt60_table!I2791,".fits")</f>
        <v>/home/ec2-user/galaxies/POGSSNR_SDSSonly_UGC05869.fits</v>
      </c>
      <c r="G2791">
        <v>0</v>
      </c>
      <c r="H2791">
        <v>2</v>
      </c>
    </row>
    <row r="2792" spans="1:8">
      <c r="A2792" s="5" t="s">
        <v>847</v>
      </c>
      <c r="B2792" t="str">
        <f>CONCATENATE("/home/ec2-user/galaxies/POGS_SDSSonly_",HL_d251to2arcmin_incllt60_table!I2792,".fits")</f>
        <v>/home/ec2-user/galaxies/POGS_SDSSonly_UGC05868.fits</v>
      </c>
      <c r="C2792" s="4">
        <f>HL_d251to2arcmin_incllt60_table!J2792</f>
        <v>2.4500000000000001E-2</v>
      </c>
      <c r="D2792" t="str">
        <f>HL_d251to2arcmin_incllt60_table!I2792</f>
        <v>UGC05868</v>
      </c>
      <c r="E2792" t="str">
        <f>HL_d251to2arcmin_incllt60_table!K2792</f>
        <v>Sb</v>
      </c>
      <c r="F2792" t="str">
        <f>CONCATENATE("/home/ec2-user/galaxies/POGSSNR_SDSSonly_",HL_d251to2arcmin_incllt60_table!I2792,".fits")</f>
        <v>/home/ec2-user/galaxies/POGSSNR_SDSSonly_UGC05868.fits</v>
      </c>
      <c r="G2792">
        <v>0</v>
      </c>
      <c r="H2792">
        <v>2</v>
      </c>
    </row>
    <row r="2793" spans="1:8">
      <c r="A2793" s="5" t="s">
        <v>847</v>
      </c>
      <c r="B2793" t="str">
        <f>CONCATENATE("/home/ec2-user/galaxies/POGS_SDSSonly_",HL_d251to2arcmin_incllt60_table!I2793,".fits")</f>
        <v>/home/ec2-user/galaxies/POGS_SDSSonly_UGC05870.fits</v>
      </c>
      <c r="C2793" s="4">
        <f>HL_d251to2arcmin_incllt60_table!J2793</f>
        <v>7.1566666666666671E-3</v>
      </c>
      <c r="D2793" t="str">
        <f>HL_d251to2arcmin_incllt60_table!I2793</f>
        <v>UGC05870</v>
      </c>
      <c r="E2793" t="str">
        <f>HL_d251to2arcmin_incllt60_table!K2793</f>
        <v>S0</v>
      </c>
      <c r="F2793" t="str">
        <f>CONCATENATE("/home/ec2-user/galaxies/POGSSNR_SDSSonly_",HL_d251to2arcmin_incllt60_table!I2793,".fits")</f>
        <v>/home/ec2-user/galaxies/POGSSNR_SDSSonly_UGC05870.fits</v>
      </c>
      <c r="G2793">
        <v>0</v>
      </c>
      <c r="H2793">
        <v>2</v>
      </c>
    </row>
    <row r="2794" spans="1:8">
      <c r="A2794" s="5" t="s">
        <v>847</v>
      </c>
      <c r="B2794" t="str">
        <f>CONCATENATE("/home/ec2-user/galaxies/POGS_SDSSonly_",HL_d251to2arcmin_incllt60_table!I2794,".fits")</f>
        <v>/home/ec2-user/galaxies/POGS_SDSSonly_ESO264-039.fits</v>
      </c>
      <c r="C2794" s="4">
        <f>HL_d251to2arcmin_incllt60_table!J2794</f>
        <v>1.7666666666666667E-2</v>
      </c>
      <c r="D2794" t="str">
        <f>HL_d251to2arcmin_incllt60_table!I2794</f>
        <v>ESO264-039</v>
      </c>
      <c r="E2794" t="str">
        <f>HL_d251to2arcmin_incllt60_table!K2794</f>
        <v>Sa</v>
      </c>
      <c r="F2794" t="str">
        <f>CONCATENATE("/home/ec2-user/galaxies/POGSSNR_SDSSonly_",HL_d251to2arcmin_incllt60_table!I2794,".fits")</f>
        <v>/home/ec2-user/galaxies/POGSSNR_SDSSonly_ESO264-039.fits</v>
      </c>
      <c r="G2794">
        <v>0</v>
      </c>
      <c r="H2794">
        <v>2</v>
      </c>
    </row>
    <row r="2795" spans="1:8">
      <c r="A2795" s="5" t="s">
        <v>847</v>
      </c>
      <c r="B2795" t="str">
        <f>CONCATENATE("/home/ec2-user/galaxies/POGS_SDSSonly_",HL_d251to2arcmin_incllt60_table!I2795,".fits")</f>
        <v>/home/ec2-user/galaxies/POGS_SDSSonly_PGC083333.fits</v>
      </c>
      <c r="C2795" s="4">
        <f>HL_d251to2arcmin_incllt60_table!J2795</f>
        <v>0</v>
      </c>
      <c r="D2795" t="str">
        <f>HL_d251to2arcmin_incllt60_table!I2795</f>
        <v>PGC083333</v>
      </c>
      <c r="E2795" t="str">
        <f>HL_d251to2arcmin_incllt60_table!K2795</f>
        <v>I</v>
      </c>
      <c r="F2795" t="str">
        <f>CONCATENATE("/home/ec2-user/galaxies/POGSSNR_SDSSonly_",HL_d251to2arcmin_incllt60_table!I2795,".fits")</f>
        <v>/home/ec2-user/galaxies/POGSSNR_SDSSonly_PGC083333.fits</v>
      </c>
      <c r="G2795">
        <v>0</v>
      </c>
      <c r="H2795">
        <v>2</v>
      </c>
    </row>
    <row r="2796" spans="1:8">
      <c r="A2796" s="5" t="s">
        <v>847</v>
      </c>
      <c r="B2796" t="str">
        <f>CONCATENATE("/home/ec2-user/galaxies/POGS_SDSSonly_",HL_d251to2arcmin_incllt60_table!I2796,".fits")</f>
        <v>/home/ec2-user/galaxies/POGS_SDSSonly_PGC032197.fits</v>
      </c>
      <c r="C2796" s="4">
        <f>HL_d251to2arcmin_incllt60_table!J2796</f>
        <v>2.6780000000000002E-2</v>
      </c>
      <c r="D2796" t="str">
        <f>HL_d251to2arcmin_incllt60_table!I2796</f>
        <v>PGC032197</v>
      </c>
      <c r="E2796" t="str">
        <f>HL_d251to2arcmin_incllt60_table!K2796</f>
        <v>S0-a</v>
      </c>
      <c r="F2796" t="str">
        <f>CONCATENATE("/home/ec2-user/galaxies/POGSSNR_SDSSonly_",HL_d251to2arcmin_incllt60_table!I2796,".fits")</f>
        <v>/home/ec2-user/galaxies/POGSSNR_SDSSonly_PGC032197.fits</v>
      </c>
      <c r="G2796">
        <v>0</v>
      </c>
      <c r="H2796">
        <v>2</v>
      </c>
    </row>
    <row r="2797" spans="1:8">
      <c r="A2797" s="5" t="s">
        <v>847</v>
      </c>
      <c r="B2797" t="str">
        <f>CONCATENATE("/home/ec2-user/galaxies/POGS_SDSSonly_",HL_d251to2arcmin_incllt60_table!I2797,".fits")</f>
        <v>/home/ec2-user/galaxies/POGS_SDSSonly_NGC3378.fits</v>
      </c>
      <c r="C2797" s="4">
        <f>HL_d251to2arcmin_incllt60_table!J2797</f>
        <v>1.5683333333333334E-2</v>
      </c>
      <c r="D2797" t="str">
        <f>HL_d251to2arcmin_incllt60_table!I2797</f>
        <v>NGC3378</v>
      </c>
      <c r="E2797" t="str">
        <f>HL_d251to2arcmin_incllt60_table!K2797</f>
        <v>SABb</v>
      </c>
      <c r="F2797" t="str">
        <f>CONCATENATE("/home/ec2-user/galaxies/POGSSNR_SDSSonly_",HL_d251to2arcmin_incllt60_table!I2797,".fits")</f>
        <v>/home/ec2-user/galaxies/POGSSNR_SDSSonly_NGC3378.fits</v>
      </c>
      <c r="G2797">
        <v>0</v>
      </c>
      <c r="H2797">
        <v>2</v>
      </c>
    </row>
    <row r="2798" spans="1:8">
      <c r="A2798" s="5" t="s">
        <v>847</v>
      </c>
      <c r="B2798" t="str">
        <f>CONCATENATE("/home/ec2-user/galaxies/POGS_SDSSonly_",HL_d251to2arcmin_incllt60_table!I2798,".fits")</f>
        <v>/home/ec2-user/galaxies/POGS_SDSSonly_NGC3375.fits</v>
      </c>
      <c r="C2798" s="4">
        <f>HL_d251to2arcmin_incllt60_table!J2798</f>
        <v>7.9833333333333336E-3</v>
      </c>
      <c r="D2798" t="str">
        <f>HL_d251to2arcmin_incllt60_table!I2798</f>
        <v>NGC3375</v>
      </c>
      <c r="E2798" t="str">
        <f>HL_d251to2arcmin_incllt60_table!K2798</f>
        <v>S0</v>
      </c>
      <c r="F2798" t="str">
        <f>CONCATENATE("/home/ec2-user/galaxies/POGSSNR_SDSSonly_",HL_d251to2arcmin_incllt60_table!I2798,".fits")</f>
        <v>/home/ec2-user/galaxies/POGSSNR_SDSSonly_NGC3375.fits</v>
      </c>
      <c r="G2798">
        <v>0</v>
      </c>
      <c r="H2798">
        <v>2</v>
      </c>
    </row>
    <row r="2799" spans="1:8">
      <c r="A2799" s="5" t="s">
        <v>847</v>
      </c>
      <c r="B2799" t="str">
        <f>CONCATENATE("/home/ec2-user/galaxies/POGS_SDSSonly_",HL_d251to2arcmin_incllt60_table!I2799,".fits")</f>
        <v>/home/ec2-user/galaxies/POGS_SDSSonly_UGC05884.fits</v>
      </c>
      <c r="C2799" s="4">
        <f>HL_d251to2arcmin_incllt60_table!J2799</f>
        <v>2.1336666666666667E-2</v>
      </c>
      <c r="D2799" t="str">
        <f>HL_d251to2arcmin_incllt60_table!I2799</f>
        <v>UGC05884</v>
      </c>
      <c r="E2799" t="str">
        <f>HL_d251to2arcmin_incllt60_table!K2799</f>
        <v>SBb</v>
      </c>
      <c r="F2799" t="str">
        <f>CONCATENATE("/home/ec2-user/galaxies/POGSSNR_SDSSonly_",HL_d251to2arcmin_incllt60_table!I2799,".fits")</f>
        <v>/home/ec2-user/galaxies/POGSSNR_SDSSonly_UGC05884.fits</v>
      </c>
      <c r="G2799">
        <v>0</v>
      </c>
      <c r="H2799">
        <v>2</v>
      </c>
    </row>
    <row r="2800" spans="1:8">
      <c r="A2800" s="5" t="s">
        <v>847</v>
      </c>
      <c r="B2800" t="str">
        <f>CONCATENATE("/home/ec2-user/galaxies/POGS_SDSSonly_",HL_d251to2arcmin_incllt60_table!I2800,".fits")</f>
        <v>/home/ec2-user/galaxies/POGS_SDSSonly_NGC3383.fits</v>
      </c>
      <c r="C2800" s="4">
        <f>HL_d251to2arcmin_incllt60_table!J2800</f>
        <v>1.1743333333333333E-2</v>
      </c>
      <c r="D2800" t="str">
        <f>HL_d251to2arcmin_incllt60_table!I2800</f>
        <v>NGC3383</v>
      </c>
      <c r="E2800" t="str">
        <f>HL_d251to2arcmin_incllt60_table!K2800</f>
        <v>SBbc</v>
      </c>
      <c r="F2800" t="str">
        <f>CONCATENATE("/home/ec2-user/galaxies/POGSSNR_SDSSonly_",HL_d251to2arcmin_incllt60_table!I2800,".fits")</f>
        <v>/home/ec2-user/galaxies/POGSSNR_SDSSonly_NGC3383.fits</v>
      </c>
      <c r="G2800">
        <v>0</v>
      </c>
      <c r="H2800">
        <v>2</v>
      </c>
    </row>
    <row r="2801" spans="1:8">
      <c r="A2801" s="5" t="s">
        <v>847</v>
      </c>
      <c r="B2801" t="str">
        <f>CONCATENATE("/home/ec2-user/galaxies/POGS_SDSSonly_",HL_d251to2arcmin_incllt60_table!I2801,".fits")</f>
        <v>/home/ec2-user/galaxies/POGS_SDSSonly_NGC3377A.fits</v>
      </c>
      <c r="C2801" s="4">
        <f>HL_d251to2arcmin_incllt60_table!J2801</f>
        <v>2.1133333333333334E-3</v>
      </c>
      <c r="D2801" t="str">
        <f>HL_d251to2arcmin_incllt60_table!I2801</f>
        <v>NGC3377A</v>
      </c>
      <c r="E2801" t="str">
        <f>HL_d251to2arcmin_incllt60_table!K2801</f>
        <v>SABm</v>
      </c>
      <c r="F2801" t="str">
        <f>CONCATENATE("/home/ec2-user/galaxies/POGSSNR_SDSSonly_",HL_d251to2arcmin_incllt60_table!I2801,".fits")</f>
        <v>/home/ec2-user/galaxies/POGSSNR_SDSSonly_NGC3377A.fits</v>
      </c>
      <c r="G2801">
        <v>0</v>
      </c>
      <c r="H2801">
        <v>2</v>
      </c>
    </row>
    <row r="2802" spans="1:8">
      <c r="A2802" s="5" t="s">
        <v>847</v>
      </c>
      <c r="B2802" t="str">
        <f>CONCATENATE("/home/ec2-user/galaxies/POGS_SDSSonly_",HL_d251to2arcmin_incllt60_table!I2802,".fits")</f>
        <v>/home/ec2-user/galaxies/POGS_SDSSonly_UGC05892.fits</v>
      </c>
      <c r="C2802" s="4">
        <f>HL_d251to2arcmin_incllt60_table!J2802</f>
        <v>2.7050000000000001E-2</v>
      </c>
      <c r="D2802" t="str">
        <f>HL_d251to2arcmin_incllt60_table!I2802</f>
        <v>UGC05892</v>
      </c>
      <c r="E2802" t="str">
        <f>HL_d251to2arcmin_incllt60_table!K2802</f>
        <v>Sb</v>
      </c>
      <c r="F2802" t="str">
        <f>CONCATENATE("/home/ec2-user/galaxies/POGSSNR_SDSSonly_",HL_d251to2arcmin_incllt60_table!I2802,".fits")</f>
        <v>/home/ec2-user/galaxies/POGSSNR_SDSSonly_UGC05892.fits</v>
      </c>
      <c r="G2802">
        <v>0</v>
      </c>
      <c r="H2802">
        <v>2</v>
      </c>
    </row>
    <row r="2803" spans="1:8">
      <c r="A2803" s="5" t="s">
        <v>847</v>
      </c>
      <c r="B2803" t="str">
        <f>CONCATENATE("/home/ec2-user/galaxies/POGS_SDSSonly_",HL_d251to2arcmin_incllt60_table!I2803,".fits")</f>
        <v>/home/ec2-user/galaxies/POGS_SDSSonly_UGC05893.fits</v>
      </c>
      <c r="C2803" s="4">
        <f>HL_d251to2arcmin_incllt60_table!J2803</f>
        <v>3.5966666666666668E-2</v>
      </c>
      <c r="D2803" t="str">
        <f>HL_d251to2arcmin_incllt60_table!I2803</f>
        <v>UGC05893</v>
      </c>
      <c r="E2803" t="str">
        <f>HL_d251to2arcmin_incllt60_table!K2803</f>
        <v>E</v>
      </c>
      <c r="F2803" t="str">
        <f>CONCATENATE("/home/ec2-user/galaxies/POGSSNR_SDSSonly_",HL_d251to2arcmin_incllt60_table!I2803,".fits")</f>
        <v>/home/ec2-user/galaxies/POGSSNR_SDSSonly_UGC05893.fits</v>
      </c>
      <c r="G2803">
        <v>0</v>
      </c>
      <c r="H2803">
        <v>2</v>
      </c>
    </row>
    <row r="2804" spans="1:8">
      <c r="A2804" s="5" t="s">
        <v>847</v>
      </c>
      <c r="B2804" t="str">
        <f>CONCATENATE("/home/ec2-user/galaxies/POGS_SDSSonly_",HL_d251to2arcmin_incllt60_table!I2804,".fits")</f>
        <v>/home/ec2-user/galaxies/POGS_SDSSonly_PGC032254.fits</v>
      </c>
      <c r="C2804" s="4">
        <f>HL_d251to2arcmin_incllt60_table!J2804</f>
        <v>2.8993333333333333E-2</v>
      </c>
      <c r="D2804" t="str">
        <f>HL_d251to2arcmin_incllt60_table!I2804</f>
        <v>PGC032254</v>
      </c>
      <c r="E2804" t="str">
        <f>HL_d251to2arcmin_incllt60_table!K2804</f>
        <v>E</v>
      </c>
      <c r="F2804" t="str">
        <f>CONCATENATE("/home/ec2-user/galaxies/POGSSNR_SDSSonly_",HL_d251to2arcmin_incllt60_table!I2804,".fits")</f>
        <v>/home/ec2-user/galaxies/POGSSNR_SDSSonly_PGC032254.fits</v>
      </c>
      <c r="G2804">
        <v>0</v>
      </c>
      <c r="H2804">
        <v>2</v>
      </c>
    </row>
    <row r="2805" spans="1:8">
      <c r="A2805" s="5" t="s">
        <v>847</v>
      </c>
      <c r="B2805" t="str">
        <f>CONCATENATE("/home/ec2-user/galaxies/POGS_SDSSonly_",HL_d251to2arcmin_incllt60_table!I2805,".fits")</f>
        <v>/home/ec2-user/galaxies/POGS_SDSSonly_NGC3374.fits</v>
      </c>
      <c r="C2805" s="4">
        <f>HL_d251to2arcmin_incllt60_table!J2805</f>
        <v>2.5593333333333333E-2</v>
      </c>
      <c r="D2805" t="str">
        <f>HL_d251to2arcmin_incllt60_table!I2805</f>
        <v>NGC3374</v>
      </c>
      <c r="E2805" t="str">
        <f>HL_d251to2arcmin_incllt60_table!K2805</f>
        <v>SBc</v>
      </c>
      <c r="F2805" t="str">
        <f>CONCATENATE("/home/ec2-user/galaxies/POGSSNR_SDSSonly_",HL_d251to2arcmin_incllt60_table!I2805,".fits")</f>
        <v>/home/ec2-user/galaxies/POGSSNR_SDSSonly_NGC3374.fits</v>
      </c>
      <c r="G2805">
        <v>0</v>
      </c>
      <c r="H2805">
        <v>2</v>
      </c>
    </row>
    <row r="2806" spans="1:8">
      <c r="A2806" s="5" t="s">
        <v>847</v>
      </c>
      <c r="B2806" t="str">
        <f>CONCATENATE("/home/ec2-user/galaxies/POGS_SDSSonly_",HL_d251to2arcmin_incllt60_table!I2806,".fits")</f>
        <v>/home/ec2-user/galaxies/POGS_SDSSonly_PGC032269.fits</v>
      </c>
      <c r="C2806" s="4">
        <f>HL_d251to2arcmin_incllt60_table!J2806</f>
        <v>3.2486666666666664E-2</v>
      </c>
      <c r="D2806" t="str">
        <f>HL_d251to2arcmin_incllt60_table!I2806</f>
        <v>PGC032269</v>
      </c>
      <c r="E2806" t="str">
        <f>HL_d251to2arcmin_incllt60_table!K2806</f>
        <v>S0-a</v>
      </c>
      <c r="F2806" t="str">
        <f>CONCATENATE("/home/ec2-user/galaxies/POGSSNR_SDSSonly_",HL_d251to2arcmin_incllt60_table!I2806,".fits")</f>
        <v>/home/ec2-user/galaxies/POGSSNR_SDSSonly_PGC032269.fits</v>
      </c>
      <c r="G2806">
        <v>0</v>
      </c>
      <c r="H2806">
        <v>2</v>
      </c>
    </row>
    <row r="2807" spans="1:8">
      <c r="A2807" s="5" t="s">
        <v>847</v>
      </c>
      <c r="B2807" t="str">
        <f>CONCATENATE("/home/ec2-user/galaxies/POGS_SDSSonly_",HL_d251to2arcmin_incllt60_table!I2807,".fits")</f>
        <v>/home/ec2-user/galaxies/POGS_SDSSonly_IC0642.fits</v>
      </c>
      <c r="C2807" s="4">
        <f>HL_d251to2arcmin_incllt60_table!J2807</f>
        <v>2.0279999999999999E-2</v>
      </c>
      <c r="D2807" t="str">
        <f>HL_d251to2arcmin_incllt60_table!I2807</f>
        <v>IC0642</v>
      </c>
      <c r="E2807" t="str">
        <f>HL_d251to2arcmin_incllt60_table!K2807</f>
        <v>E-SO</v>
      </c>
      <c r="F2807" t="str">
        <f>CONCATENATE("/home/ec2-user/galaxies/POGSSNR_SDSSonly_",HL_d251to2arcmin_incllt60_table!I2807,".fits")</f>
        <v>/home/ec2-user/galaxies/POGSSNR_SDSSonly_IC0642.fits</v>
      </c>
      <c r="G2807">
        <v>0</v>
      </c>
      <c r="H2807">
        <v>2</v>
      </c>
    </row>
    <row r="2808" spans="1:8">
      <c r="A2808" s="5" t="s">
        <v>847</v>
      </c>
      <c r="B2808" t="str">
        <f>CONCATENATE("/home/ec2-user/galaxies/POGS_SDSSonly_",HL_d251to2arcmin_incllt60_table!I2808,".fits")</f>
        <v>/home/ec2-user/galaxies/POGS_SDSSonly_SDSSJ104811.44+123705.4.fits</v>
      </c>
      <c r="C2808" s="4">
        <f>HL_d251to2arcmin_incllt60_table!J2808</f>
        <v>2.3666666666666665E-4</v>
      </c>
      <c r="D2808" t="str">
        <f>HL_d251to2arcmin_incllt60_table!I2808</f>
        <v>SDSSJ104811.44+123705.4</v>
      </c>
      <c r="E2808" t="str">
        <f>HL_d251to2arcmin_incllt60_table!K2808</f>
        <v>Unk</v>
      </c>
      <c r="F2808" t="str">
        <f>CONCATENATE("/home/ec2-user/galaxies/POGSSNR_SDSSonly_",HL_d251to2arcmin_incllt60_table!I2808,".fits")</f>
        <v>/home/ec2-user/galaxies/POGSSNR_SDSSonly_SDSSJ104811.44+123705.4.fits</v>
      </c>
      <c r="G2808">
        <v>0</v>
      </c>
      <c r="H2808">
        <v>2</v>
      </c>
    </row>
    <row r="2809" spans="1:8">
      <c r="A2809" s="5" t="s">
        <v>847</v>
      </c>
      <c r="B2809" t="str">
        <f>CONCATENATE("/home/ec2-user/galaxies/POGS_SDSSonly_",HL_d251to2arcmin_incllt60_table!I2809,".fits")</f>
        <v>/home/ec2-user/galaxies/POGS_SDSSonly_NGC3386.fits</v>
      </c>
      <c r="C2809" s="4">
        <f>HL_d251to2arcmin_incllt60_table!J2809</f>
        <v>3.4293333333333335E-2</v>
      </c>
      <c r="D2809" t="str">
        <f>HL_d251to2arcmin_incllt60_table!I2809</f>
        <v>NGC3386</v>
      </c>
      <c r="E2809" t="str">
        <f>HL_d251to2arcmin_incllt60_table!K2809</f>
        <v>E</v>
      </c>
      <c r="F2809" t="str">
        <f>CONCATENATE("/home/ec2-user/galaxies/POGSSNR_SDSSonly_",HL_d251to2arcmin_incllt60_table!I2809,".fits")</f>
        <v>/home/ec2-user/galaxies/POGSSNR_SDSSonly_NGC3386.fits</v>
      </c>
      <c r="G2809">
        <v>0</v>
      </c>
      <c r="H2809">
        <v>2</v>
      </c>
    </row>
    <row r="2810" spans="1:8">
      <c r="A2810" s="5" t="s">
        <v>847</v>
      </c>
      <c r="B2810" t="str">
        <f>CONCATENATE("/home/ec2-user/galaxies/POGS_SDSSonly_",HL_d251to2arcmin_incllt60_table!I2810,".fits")</f>
        <v>/home/ec2-user/galaxies/POGS_SDSSonly_NGC3380.fits</v>
      </c>
      <c r="C2810" s="4">
        <f>HL_d251to2arcmin_incllt60_table!J2810</f>
        <v>5.7433333333333329E-3</v>
      </c>
      <c r="D2810" t="str">
        <f>HL_d251to2arcmin_incllt60_table!I2810</f>
        <v>NGC3380</v>
      </c>
      <c r="E2810" t="str">
        <f>HL_d251to2arcmin_incllt60_table!K2810</f>
        <v>SBa</v>
      </c>
      <c r="F2810" t="str">
        <f>CONCATENATE("/home/ec2-user/galaxies/POGSSNR_SDSSonly_",HL_d251to2arcmin_incllt60_table!I2810,".fits")</f>
        <v>/home/ec2-user/galaxies/POGSSNR_SDSSonly_NGC3380.fits</v>
      </c>
      <c r="G2810">
        <v>0</v>
      </c>
      <c r="H2810">
        <v>2</v>
      </c>
    </row>
    <row r="2811" spans="1:8">
      <c r="A2811" s="5" t="s">
        <v>847</v>
      </c>
      <c r="B2811" t="str">
        <f>CONCATENATE("/home/ec2-user/galaxies/POGS_SDSSonly_",HL_d251to2arcmin_incllt60_table!I2811,".fits")</f>
        <v>/home/ec2-user/galaxies/POGS_SDSSonly_ESO376-021.fits</v>
      </c>
      <c r="C2811" s="4">
        <f>HL_d251to2arcmin_incllt60_table!J2811</f>
        <v>1.183E-2</v>
      </c>
      <c r="D2811" t="str">
        <f>HL_d251to2arcmin_incllt60_table!I2811</f>
        <v>ESO376-021</v>
      </c>
      <c r="E2811" t="str">
        <f>HL_d251to2arcmin_incllt60_table!K2811</f>
        <v>Sbc</v>
      </c>
      <c r="F2811" t="str">
        <f>CONCATENATE("/home/ec2-user/galaxies/POGSSNR_SDSSonly_",HL_d251to2arcmin_incllt60_table!I2811,".fits")</f>
        <v>/home/ec2-user/galaxies/POGSSNR_SDSSonly_ESO376-021.fits</v>
      </c>
      <c r="G2811">
        <v>0</v>
      </c>
      <c r="H2811">
        <v>2</v>
      </c>
    </row>
    <row r="2812" spans="1:8">
      <c r="A2812" s="5" t="s">
        <v>847</v>
      </c>
      <c r="B2812" t="str">
        <f>CONCATENATE("/home/ec2-user/galaxies/POGS_SDSSonly_",HL_d251to2arcmin_incllt60_table!I2812,".fits")</f>
        <v>/home/ec2-user/galaxies/POGS_SDSSonly_NGC3393.fits</v>
      </c>
      <c r="C2812" s="4">
        <f>HL_d251to2arcmin_incllt60_table!J2812</f>
        <v>1.2056666666666667E-2</v>
      </c>
      <c r="D2812" t="str">
        <f>HL_d251to2arcmin_incllt60_table!I2812</f>
        <v>NGC3393</v>
      </c>
      <c r="E2812" t="str">
        <f>HL_d251to2arcmin_incllt60_table!K2812</f>
        <v>SBa</v>
      </c>
      <c r="F2812" t="str">
        <f>CONCATENATE("/home/ec2-user/galaxies/POGSSNR_SDSSonly_",HL_d251to2arcmin_incllt60_table!I2812,".fits")</f>
        <v>/home/ec2-user/galaxies/POGSSNR_SDSSonly_NGC3393.fits</v>
      </c>
      <c r="G2812">
        <v>0</v>
      </c>
      <c r="H2812">
        <v>2</v>
      </c>
    </row>
    <row r="2813" spans="1:8">
      <c r="A2813" s="5" t="s">
        <v>847</v>
      </c>
      <c r="B2813" t="str">
        <f>CONCATENATE("/home/ec2-user/galaxies/POGS_SDSSonly_",HL_d251to2arcmin_incllt60_table!I2813,".fits")</f>
        <v>/home/ec2-user/galaxies/POGS_SDSSonly_ESO264-041.fits</v>
      </c>
      <c r="C2813" s="4">
        <f>HL_d251to2arcmin_incllt60_table!J2813</f>
        <v>1.9473333333333332E-2</v>
      </c>
      <c r="D2813" t="str">
        <f>HL_d251to2arcmin_incllt60_table!I2813</f>
        <v>ESO264-041</v>
      </c>
      <c r="E2813" t="str">
        <f>HL_d251to2arcmin_incllt60_table!K2813</f>
        <v>Sc</v>
      </c>
      <c r="F2813" t="str">
        <f>CONCATENATE("/home/ec2-user/galaxies/POGSSNR_SDSSonly_",HL_d251to2arcmin_incllt60_table!I2813,".fits")</f>
        <v>/home/ec2-user/galaxies/POGSSNR_SDSSonly_ESO264-041.fits</v>
      </c>
      <c r="G2813">
        <v>0</v>
      </c>
      <c r="H2813">
        <v>2</v>
      </c>
    </row>
    <row r="2814" spans="1:8">
      <c r="A2814" s="5" t="s">
        <v>847</v>
      </c>
      <c r="B2814" t="str">
        <f>CONCATENATE("/home/ec2-user/galaxies/POGS_SDSSonly_",HL_d251to2arcmin_incllt60_table!I2814,".fits")</f>
        <v>/home/ec2-user/galaxies/POGS_SDSSonly_UGC05912.fits</v>
      </c>
      <c r="C2814" s="4">
        <f>HL_d251to2arcmin_incllt60_table!J2814</f>
        <v>2.1373333333333334E-2</v>
      </c>
      <c r="D2814" t="str">
        <f>HL_d251to2arcmin_incllt60_table!I2814</f>
        <v>UGC05912</v>
      </c>
      <c r="E2814" t="str">
        <f>HL_d251to2arcmin_incllt60_table!K2814</f>
        <v>Sc</v>
      </c>
      <c r="F2814" t="str">
        <f>CONCATENATE("/home/ec2-user/galaxies/POGSSNR_SDSSonly_",HL_d251to2arcmin_incllt60_table!I2814,".fits")</f>
        <v>/home/ec2-user/galaxies/POGSSNR_SDSSonly_UGC05912.fits</v>
      </c>
      <c r="G2814">
        <v>0</v>
      </c>
      <c r="H2814">
        <v>2</v>
      </c>
    </row>
    <row r="2815" spans="1:8">
      <c r="A2815" s="5" t="s">
        <v>847</v>
      </c>
      <c r="B2815" t="str">
        <f>CONCATENATE("/home/ec2-user/galaxies/POGS_SDSSonly_",HL_d251to2arcmin_incllt60_table!I2815,".fits")</f>
        <v>/home/ec2-user/galaxies/POGS_SDSSonly_UGC05910.fits</v>
      </c>
      <c r="C2815" s="4">
        <f>HL_d251to2arcmin_incllt60_table!J2815</f>
        <v>2.6046666666666666E-2</v>
      </c>
      <c r="D2815" t="str">
        <f>HL_d251to2arcmin_incllt60_table!I2815</f>
        <v>UGC05910</v>
      </c>
      <c r="E2815" t="str">
        <f>HL_d251to2arcmin_incllt60_table!K2815</f>
        <v>Sb</v>
      </c>
      <c r="F2815" t="str">
        <f>CONCATENATE("/home/ec2-user/galaxies/POGSSNR_SDSSonly_",HL_d251to2arcmin_incllt60_table!I2815,".fits")</f>
        <v>/home/ec2-user/galaxies/POGSSNR_SDSSonly_UGC05910.fits</v>
      </c>
      <c r="G2815">
        <v>0</v>
      </c>
      <c r="H2815">
        <v>2</v>
      </c>
    </row>
    <row r="2816" spans="1:8">
      <c r="A2816" s="5" t="s">
        <v>847</v>
      </c>
      <c r="B2816" t="str">
        <f>CONCATENATE("/home/ec2-user/galaxies/POGS_SDSSonly_",HL_d251to2arcmin_incllt60_table!I2816,".fits")</f>
        <v>/home/ec2-user/galaxies/POGS_SDSSonly_ESO569-009.fits</v>
      </c>
      <c r="C2816" s="4">
        <f>HL_d251to2arcmin_incllt60_table!J2816</f>
        <v>1.2356666666666667E-2</v>
      </c>
      <c r="D2816" t="str">
        <f>HL_d251to2arcmin_incllt60_table!I2816</f>
        <v>ESO569-009</v>
      </c>
      <c r="E2816" t="str">
        <f>HL_d251to2arcmin_incllt60_table!K2816</f>
        <v>SABc</v>
      </c>
      <c r="F2816" t="str">
        <f>CONCATENATE("/home/ec2-user/galaxies/POGSSNR_SDSSonly_",HL_d251to2arcmin_incllt60_table!I2816,".fits")</f>
        <v>/home/ec2-user/galaxies/POGSSNR_SDSSonly_ESO569-009.fits</v>
      </c>
      <c r="G2816">
        <v>0</v>
      </c>
      <c r="H2816">
        <v>2</v>
      </c>
    </row>
    <row r="2817" spans="1:8">
      <c r="A2817" s="5" t="s">
        <v>847</v>
      </c>
      <c r="B2817" t="str">
        <f>CONCATENATE("/home/ec2-user/galaxies/POGS_SDSSonly_",HL_d251to2arcmin_incllt60_table!I2817,".fits")</f>
        <v>/home/ec2-user/galaxies/POGS_SDSSonly_NGC3364.fits</v>
      </c>
      <c r="C2817" s="4">
        <f>HL_d251to2arcmin_incllt60_table!J2817</f>
        <v>9.9900000000000006E-3</v>
      </c>
      <c r="D2817" t="str">
        <f>HL_d251to2arcmin_incllt60_table!I2817</f>
        <v>NGC3364</v>
      </c>
      <c r="E2817" t="str">
        <f>HL_d251to2arcmin_incllt60_table!K2817</f>
        <v>SABc</v>
      </c>
      <c r="F2817" t="str">
        <f>CONCATENATE("/home/ec2-user/galaxies/POGSSNR_SDSSonly_",HL_d251to2arcmin_incllt60_table!I2817,".fits")</f>
        <v>/home/ec2-user/galaxies/POGSSNR_SDSSonly_NGC3364.fits</v>
      </c>
      <c r="G2817">
        <v>0</v>
      </c>
      <c r="H2817">
        <v>2</v>
      </c>
    </row>
    <row r="2818" spans="1:8">
      <c r="A2818" s="5" t="s">
        <v>847</v>
      </c>
      <c r="B2818" t="str">
        <f>CONCATENATE("/home/ec2-user/galaxies/POGS_SDSSonly_",HL_d251to2arcmin_incllt60_table!I2818,".fits")</f>
        <v>/home/ec2-user/galaxies/POGS_SDSSonly_PGC032352.fits</v>
      </c>
      <c r="C2818" s="4">
        <f>HL_d251to2arcmin_incllt60_table!J2818</f>
        <v>2.6329999999999999E-2</v>
      </c>
      <c r="D2818" t="str">
        <f>HL_d251to2arcmin_incllt60_table!I2818</f>
        <v>PGC032352</v>
      </c>
      <c r="E2818" t="str">
        <f>HL_d251to2arcmin_incllt60_table!K2818</f>
        <v>SABc</v>
      </c>
      <c r="F2818" t="str">
        <f>CONCATENATE("/home/ec2-user/galaxies/POGSSNR_SDSSonly_",HL_d251to2arcmin_incllt60_table!I2818,".fits")</f>
        <v>/home/ec2-user/galaxies/POGSSNR_SDSSonly_PGC032352.fits</v>
      </c>
      <c r="G2818">
        <v>0</v>
      </c>
      <c r="H2818">
        <v>2</v>
      </c>
    </row>
    <row r="2819" spans="1:8">
      <c r="A2819" s="5" t="s">
        <v>847</v>
      </c>
      <c r="B2819" t="str">
        <f>CONCATENATE("/home/ec2-user/galaxies/POGS_SDSSonly_",HL_d251to2arcmin_incllt60_table!I2819,".fits")</f>
        <v>/home/ec2-user/galaxies/POGS_SDSSonly_UGC05907.fits</v>
      </c>
      <c r="C2819" s="4">
        <f>HL_d251to2arcmin_incllt60_table!J2819</f>
        <v>1.1796666666666667E-2</v>
      </c>
      <c r="D2819" t="str">
        <f>HL_d251to2arcmin_incllt60_table!I2819</f>
        <v>UGC05907</v>
      </c>
      <c r="E2819" t="str">
        <f>HL_d251to2arcmin_incllt60_table!K2819</f>
        <v>I</v>
      </c>
      <c r="F2819" t="str">
        <f>CONCATENATE("/home/ec2-user/galaxies/POGSSNR_SDSSonly_",HL_d251to2arcmin_incllt60_table!I2819,".fits")</f>
        <v>/home/ec2-user/galaxies/POGSSNR_SDSSonly_UGC05907.fits</v>
      </c>
      <c r="G2819">
        <v>0</v>
      </c>
      <c r="H2819">
        <v>2</v>
      </c>
    </row>
    <row r="2820" spans="1:8">
      <c r="A2820" s="5" t="s">
        <v>847</v>
      </c>
      <c r="B2820" t="str">
        <f>CONCATENATE("/home/ec2-user/galaxies/POGS_SDSSonly_",HL_d251to2arcmin_incllt60_table!I2820,".fits")</f>
        <v>/home/ec2-user/galaxies/POGS_SDSSonly_UGC05922.fits</v>
      </c>
      <c r="C2820" s="4">
        <f>HL_d251to2arcmin_incllt60_table!J2820</f>
        <v>6.11E-3</v>
      </c>
      <c r="D2820" t="str">
        <f>HL_d251to2arcmin_incllt60_table!I2820</f>
        <v>UGC05922</v>
      </c>
      <c r="E2820" t="str">
        <f>HL_d251to2arcmin_incllt60_table!K2820</f>
        <v>SBcd</v>
      </c>
      <c r="F2820" t="str">
        <f>CONCATENATE("/home/ec2-user/galaxies/POGSSNR_SDSSonly_",HL_d251to2arcmin_incllt60_table!I2820,".fits")</f>
        <v>/home/ec2-user/galaxies/POGSSNR_SDSSonly_UGC05922.fits</v>
      </c>
      <c r="G2820">
        <v>0</v>
      </c>
      <c r="H2820">
        <v>2</v>
      </c>
    </row>
    <row r="2821" spans="1:8">
      <c r="A2821" s="5" t="s">
        <v>847</v>
      </c>
      <c r="B2821" t="str">
        <f>CONCATENATE("/home/ec2-user/galaxies/POGS_SDSSonly_",HL_d251to2arcmin_incllt60_table!I2821,".fits")</f>
        <v>/home/ec2-user/galaxies/POGS_SDSSonly_ESO569-012.fits</v>
      </c>
      <c r="C2821" s="4">
        <f>HL_d251to2arcmin_incllt60_table!J2821</f>
        <v>1.3520000000000001E-2</v>
      </c>
      <c r="D2821" t="str">
        <f>HL_d251to2arcmin_incllt60_table!I2821</f>
        <v>ESO569-012</v>
      </c>
      <c r="E2821" t="str">
        <f>HL_d251to2arcmin_incllt60_table!K2821</f>
        <v>S0</v>
      </c>
      <c r="F2821" t="str">
        <f>CONCATENATE("/home/ec2-user/galaxies/POGSSNR_SDSSonly_",HL_d251to2arcmin_incllt60_table!I2821,".fits")</f>
        <v>/home/ec2-user/galaxies/POGSSNR_SDSSonly_ESO569-012.fits</v>
      </c>
      <c r="G2821">
        <v>0</v>
      </c>
      <c r="H2821">
        <v>2</v>
      </c>
    </row>
    <row r="2822" spans="1:8">
      <c r="A2822" s="5" t="s">
        <v>847</v>
      </c>
      <c r="B2822" t="str">
        <f>CONCATENATE("/home/ec2-user/galaxies/POGS_SDSSonly_",HL_d251to2arcmin_incllt60_table!I2822,".fits")</f>
        <v>/home/ec2-user/galaxies/POGS_SDSSonly_PGC032386.fits</v>
      </c>
      <c r="C2822" s="4">
        <f>HL_d251to2arcmin_incllt60_table!J2822</f>
        <v>3.1953333333333334E-2</v>
      </c>
      <c r="D2822" t="str">
        <f>HL_d251to2arcmin_incllt60_table!I2822</f>
        <v>PGC032386</v>
      </c>
      <c r="E2822" t="str">
        <f>HL_d251to2arcmin_incllt60_table!K2822</f>
        <v>E</v>
      </c>
      <c r="F2822" t="str">
        <f>CONCATENATE("/home/ec2-user/galaxies/POGSSNR_SDSSonly_",HL_d251to2arcmin_incllt60_table!I2822,".fits")</f>
        <v>/home/ec2-user/galaxies/POGSSNR_SDSSonly_PGC032386.fits</v>
      </c>
      <c r="G2822">
        <v>0</v>
      </c>
      <c r="H2822">
        <v>2</v>
      </c>
    </row>
    <row r="2823" spans="1:8">
      <c r="A2823" s="5" t="s">
        <v>847</v>
      </c>
      <c r="B2823" t="str">
        <f>CONCATENATE("/home/ec2-user/galaxies/POGS_SDSSonly_",HL_d251to2arcmin_incllt60_table!I2823,".fits")</f>
        <v>/home/ec2-user/galaxies/POGS_SDSSonly_PGC032383.fits</v>
      </c>
      <c r="C2823" s="4">
        <f>HL_d251to2arcmin_incllt60_table!J2823</f>
        <v>3.875E-2</v>
      </c>
      <c r="D2823" t="str">
        <f>HL_d251to2arcmin_incllt60_table!I2823</f>
        <v>PGC032383</v>
      </c>
      <c r="E2823" t="str">
        <f>HL_d251to2arcmin_incllt60_table!K2823</f>
        <v>E-SO</v>
      </c>
      <c r="F2823" t="str">
        <f>CONCATENATE("/home/ec2-user/galaxies/POGSSNR_SDSSonly_",HL_d251to2arcmin_incllt60_table!I2823,".fits")</f>
        <v>/home/ec2-user/galaxies/POGSSNR_SDSSonly_PGC032383.fits</v>
      </c>
      <c r="G2823">
        <v>0</v>
      </c>
      <c r="H2823">
        <v>2</v>
      </c>
    </row>
    <row r="2824" spans="1:8">
      <c r="A2824" s="5" t="s">
        <v>847</v>
      </c>
      <c r="B2824" t="str">
        <f>CONCATENATE("/home/ec2-user/galaxies/POGS_SDSSonly_",HL_d251to2arcmin_incllt60_table!I2824,".fits")</f>
        <v>/home/ec2-user/galaxies/POGS_SDSSonly_IC2604.fits</v>
      </c>
      <c r="C2824" s="4">
        <f>HL_d251to2arcmin_incllt60_table!J2824</f>
        <v>5.9199999999999999E-3</v>
      </c>
      <c r="D2824" t="str">
        <f>HL_d251to2arcmin_incllt60_table!I2824</f>
        <v>IC2604</v>
      </c>
      <c r="E2824" t="str">
        <f>HL_d251to2arcmin_incllt60_table!K2824</f>
        <v>SBm</v>
      </c>
      <c r="F2824" t="str">
        <f>CONCATENATE("/home/ec2-user/galaxies/POGSSNR_SDSSonly_",HL_d251to2arcmin_incllt60_table!I2824,".fits")</f>
        <v>/home/ec2-user/galaxies/POGSSNR_SDSSonly_IC2604.fits</v>
      </c>
      <c r="G2824">
        <v>0</v>
      </c>
      <c r="H2824">
        <v>2</v>
      </c>
    </row>
    <row r="2825" spans="1:8">
      <c r="A2825" s="5" t="s">
        <v>847</v>
      </c>
      <c r="B2825" t="str">
        <f>CONCATENATE("/home/ec2-user/galaxies/POGS_SDSSonly_",HL_d251to2arcmin_incllt60_table!I2825,".fits")</f>
        <v>/home/ec2-user/galaxies/POGS_SDSSonly_NGC3399.fits</v>
      </c>
      <c r="C2825" s="4">
        <f>HL_d251to2arcmin_incllt60_table!J2825</f>
        <v>2.2476666666666666E-2</v>
      </c>
      <c r="D2825" t="str">
        <f>HL_d251to2arcmin_incllt60_table!I2825</f>
        <v>NGC3399</v>
      </c>
      <c r="E2825" t="str">
        <f>HL_d251to2arcmin_incllt60_table!K2825</f>
        <v>E-SO</v>
      </c>
      <c r="F2825" t="str">
        <f>CONCATENATE("/home/ec2-user/galaxies/POGSSNR_SDSSonly_",HL_d251to2arcmin_incllt60_table!I2825,".fits")</f>
        <v>/home/ec2-user/galaxies/POGSSNR_SDSSonly_NGC3399.fits</v>
      </c>
      <c r="G2825">
        <v>0</v>
      </c>
      <c r="H2825">
        <v>2</v>
      </c>
    </row>
    <row r="2826" spans="1:8">
      <c r="A2826" s="5" t="s">
        <v>847</v>
      </c>
      <c r="B2826" t="str">
        <f>CONCATENATE("/home/ec2-user/galaxies/POGS_SDSSonly_",HL_d251to2arcmin_incllt60_table!I2826,".fits")</f>
        <v>/home/ec2-user/galaxies/POGS_SDSSonly_PGC032401.fits</v>
      </c>
      <c r="C2826" s="4">
        <f>HL_d251to2arcmin_incllt60_table!J2826</f>
        <v>2.8733333333333333E-2</v>
      </c>
      <c r="D2826" t="str">
        <f>HL_d251to2arcmin_incllt60_table!I2826</f>
        <v>PGC032401</v>
      </c>
      <c r="E2826" t="str">
        <f>HL_d251to2arcmin_incllt60_table!K2826</f>
        <v>S?</v>
      </c>
      <c r="F2826" t="str">
        <f>CONCATENATE("/home/ec2-user/galaxies/POGSSNR_SDSSonly_",HL_d251to2arcmin_incllt60_table!I2826,".fits")</f>
        <v>/home/ec2-user/galaxies/POGSSNR_SDSSonly_PGC032401.fits</v>
      </c>
      <c r="G2826">
        <v>0</v>
      </c>
      <c r="H2826">
        <v>2</v>
      </c>
    </row>
    <row r="2827" spans="1:8">
      <c r="A2827" s="5" t="s">
        <v>847</v>
      </c>
      <c r="B2827" t="str">
        <f>CONCATENATE("/home/ec2-user/galaxies/POGS_SDSSonly_",HL_d251to2arcmin_incllt60_table!I2827,".fits")</f>
        <v>/home/ec2-user/galaxies/POGS_SDSSonly_PGC032421.fits</v>
      </c>
      <c r="C2827" s="4">
        <f>HL_d251to2arcmin_incllt60_table!J2827</f>
        <v>0</v>
      </c>
      <c r="D2827" t="str">
        <f>HL_d251to2arcmin_incllt60_table!I2827</f>
        <v>PGC032421</v>
      </c>
      <c r="E2827" t="str">
        <f>HL_d251to2arcmin_incllt60_table!K2827</f>
        <v>S?</v>
      </c>
      <c r="F2827" t="str">
        <f>CONCATENATE("/home/ec2-user/galaxies/POGSSNR_SDSSonly_",HL_d251to2arcmin_incllt60_table!I2827,".fits")</f>
        <v>/home/ec2-user/galaxies/POGSSNR_SDSSonly_PGC032421.fits</v>
      </c>
      <c r="G2827">
        <v>0</v>
      </c>
      <c r="H2827">
        <v>2</v>
      </c>
    </row>
    <row r="2828" spans="1:8">
      <c r="A2828" s="5" t="s">
        <v>847</v>
      </c>
      <c r="B2828" t="str">
        <f>CONCATENATE("/home/ec2-user/galaxies/POGS_SDSSonly_",HL_d251to2arcmin_incllt60_table!I2828,".fits")</f>
        <v>/home/ec2-user/galaxies/POGS_SDSSonly_NGC3405.fits</v>
      </c>
      <c r="C2828" s="4">
        <f>HL_d251to2arcmin_incllt60_table!J2828</f>
        <v>2.2226666666666665E-2</v>
      </c>
      <c r="D2828" t="str">
        <f>HL_d251to2arcmin_incllt60_table!I2828</f>
        <v>NGC3405</v>
      </c>
      <c r="E2828" t="str">
        <f>HL_d251to2arcmin_incllt60_table!K2828</f>
        <v>E</v>
      </c>
      <c r="F2828" t="str">
        <f>CONCATENATE("/home/ec2-user/galaxies/POGSSNR_SDSSonly_",HL_d251to2arcmin_incllt60_table!I2828,".fits")</f>
        <v>/home/ec2-user/galaxies/POGSSNR_SDSSonly_NGC3405.fits</v>
      </c>
      <c r="G2828">
        <v>0</v>
      </c>
      <c r="H2828">
        <v>2</v>
      </c>
    </row>
    <row r="2829" spans="1:8">
      <c r="A2829" s="5" t="s">
        <v>847</v>
      </c>
      <c r="B2829" t="str">
        <f>CONCATENATE("/home/ec2-user/galaxies/POGS_SDSSonly_",HL_d251to2arcmin_incllt60_table!I2829,".fits")</f>
        <v>/home/ec2-user/galaxies/POGS_SDSSonly_UGC05928.fits</v>
      </c>
      <c r="C2829" s="4">
        <f>HL_d251to2arcmin_incllt60_table!J2829</f>
        <v>2.537E-2</v>
      </c>
      <c r="D2829" t="str">
        <f>HL_d251to2arcmin_incllt60_table!I2829</f>
        <v>UGC05928</v>
      </c>
      <c r="E2829" t="str">
        <f>HL_d251to2arcmin_incllt60_table!K2829</f>
        <v>E-SO</v>
      </c>
      <c r="F2829" t="str">
        <f>CONCATENATE("/home/ec2-user/galaxies/POGSSNR_SDSSonly_",HL_d251to2arcmin_incllt60_table!I2829,".fits")</f>
        <v>/home/ec2-user/galaxies/POGSSNR_SDSSonly_UGC05928.fits</v>
      </c>
      <c r="G2829">
        <v>0</v>
      </c>
      <c r="H2829">
        <v>2</v>
      </c>
    </row>
    <row r="2830" spans="1:8">
      <c r="A2830" s="5" t="s">
        <v>847</v>
      </c>
      <c r="B2830" t="str">
        <f>CONCATENATE("/home/ec2-user/galaxies/POGS_SDSSonly_",HL_d251to2arcmin_incllt60_table!I2830,".fits")</f>
        <v>/home/ec2-user/galaxies/POGS_SDSSonly_NGC3395.fits</v>
      </c>
      <c r="C2830" s="4">
        <f>HL_d251to2arcmin_incllt60_table!J2830</f>
        <v>5.8933333333333338E-3</v>
      </c>
      <c r="D2830" t="str">
        <f>HL_d251to2arcmin_incllt60_table!I2830</f>
        <v>NGC3395</v>
      </c>
      <c r="E2830" t="str">
        <f>HL_d251to2arcmin_incllt60_table!K2830</f>
        <v>Sc</v>
      </c>
      <c r="F2830" t="str">
        <f>CONCATENATE("/home/ec2-user/galaxies/POGSSNR_SDSSonly_",HL_d251to2arcmin_incllt60_table!I2830,".fits")</f>
        <v>/home/ec2-user/galaxies/POGSSNR_SDSSonly_NGC3395.fits</v>
      </c>
      <c r="G2830">
        <v>0</v>
      </c>
      <c r="H2830">
        <v>2</v>
      </c>
    </row>
    <row r="2831" spans="1:8">
      <c r="A2831" s="5" t="s">
        <v>847</v>
      </c>
      <c r="B2831" t="str">
        <f>CONCATENATE("/home/ec2-user/galaxies/POGS_SDSSonly_",HL_d251to2arcmin_incllt60_table!I2831,".fits")</f>
        <v>/home/ec2-user/galaxies/POGS_SDSSonly_PGC032439.fits</v>
      </c>
      <c r="C2831" s="4">
        <f>HL_d251to2arcmin_incllt60_table!J2831</f>
        <v>3.9019999999999999E-2</v>
      </c>
      <c r="D2831" t="str">
        <f>HL_d251to2arcmin_incllt60_table!I2831</f>
        <v>PGC032439</v>
      </c>
      <c r="E2831" t="str">
        <f>HL_d251to2arcmin_incllt60_table!K2831</f>
        <v>S0</v>
      </c>
      <c r="F2831" t="str">
        <f>CONCATENATE("/home/ec2-user/galaxies/POGSSNR_SDSSonly_",HL_d251to2arcmin_incllt60_table!I2831,".fits")</f>
        <v>/home/ec2-user/galaxies/POGSSNR_SDSSonly_PGC032439.fits</v>
      </c>
      <c r="G2831">
        <v>0</v>
      </c>
      <c r="H2831">
        <v>2</v>
      </c>
    </row>
    <row r="2832" spans="1:8">
      <c r="A2832" s="5" t="s">
        <v>847</v>
      </c>
      <c r="B2832" t="str">
        <f>CONCATENATE("/home/ec2-user/galaxies/POGS_SDSSonly_",HL_d251to2arcmin_incllt60_table!I2832,".fits")</f>
        <v>/home/ec2-user/galaxies/POGS_SDSSonly_UGC05934.fits</v>
      </c>
      <c r="C2832" s="4">
        <f>HL_d251to2arcmin_incllt60_table!J2832</f>
        <v>5.8399999999999997E-3</v>
      </c>
      <c r="D2832" t="str">
        <f>HL_d251to2arcmin_incllt60_table!I2832</f>
        <v>UGC05934</v>
      </c>
      <c r="E2832" t="str">
        <f>HL_d251to2arcmin_incllt60_table!K2832</f>
        <v>SBd</v>
      </c>
      <c r="F2832" t="str">
        <f>CONCATENATE("/home/ec2-user/galaxies/POGSSNR_SDSSonly_",HL_d251to2arcmin_incllt60_table!I2832,".fits")</f>
        <v>/home/ec2-user/galaxies/POGSSNR_SDSSonly_UGC05934.fits</v>
      </c>
      <c r="G2832">
        <v>0</v>
      </c>
      <c r="H2832">
        <v>2</v>
      </c>
    </row>
    <row r="2833" spans="1:8">
      <c r="A2833" s="5" t="s">
        <v>847</v>
      </c>
      <c r="B2833" t="str">
        <f>CONCATENATE("/home/ec2-user/galaxies/POGS_SDSSonly_",HL_d251to2arcmin_incllt60_table!I2833,".fits")</f>
        <v>/home/ec2-user/galaxies/POGS_SDSSonly_UGC05936.fits</v>
      </c>
      <c r="C2833" s="4">
        <f>HL_d251to2arcmin_incllt60_table!J2833</f>
        <v>2.4459999999999999E-2</v>
      </c>
      <c r="D2833" t="str">
        <f>HL_d251to2arcmin_incllt60_table!I2833</f>
        <v>UGC05936</v>
      </c>
      <c r="E2833" t="str">
        <f>HL_d251to2arcmin_incllt60_table!K2833</f>
        <v>S0-a</v>
      </c>
      <c r="F2833" t="str">
        <f>CONCATENATE("/home/ec2-user/galaxies/POGSSNR_SDSSonly_",HL_d251to2arcmin_incllt60_table!I2833,".fits")</f>
        <v>/home/ec2-user/galaxies/POGSSNR_SDSSonly_UGC05936.fits</v>
      </c>
      <c r="G2833">
        <v>0</v>
      </c>
      <c r="H2833">
        <v>2</v>
      </c>
    </row>
    <row r="2834" spans="1:8">
      <c r="A2834" s="5" t="s">
        <v>847</v>
      </c>
      <c r="B2834" t="str">
        <f>CONCATENATE("/home/ec2-user/galaxies/POGS_SDSSonly_",HL_d251to2arcmin_incllt60_table!I2834,".fits")</f>
        <v>/home/ec2-user/galaxies/POGS_SDSSonly_NGC3420.fits</v>
      </c>
      <c r="C2834" s="4">
        <f>HL_d251to2arcmin_incllt60_table!J2834</f>
        <v>1.9699999999999999E-2</v>
      </c>
      <c r="D2834" t="str">
        <f>HL_d251to2arcmin_incllt60_table!I2834</f>
        <v>NGC3420</v>
      </c>
      <c r="E2834" t="str">
        <f>HL_d251to2arcmin_incllt60_table!K2834</f>
        <v>SBa</v>
      </c>
      <c r="F2834" t="str">
        <f>CONCATENATE("/home/ec2-user/galaxies/POGSSNR_SDSSonly_",HL_d251to2arcmin_incllt60_table!I2834,".fits")</f>
        <v>/home/ec2-user/galaxies/POGSSNR_SDSSonly_NGC3420.fits</v>
      </c>
      <c r="G2834">
        <v>0</v>
      </c>
      <c r="H2834">
        <v>2</v>
      </c>
    </row>
    <row r="2835" spans="1:8">
      <c r="A2835" s="5" t="s">
        <v>847</v>
      </c>
      <c r="B2835" t="str">
        <f>CONCATENATE("/home/ec2-user/galaxies/POGS_SDSSonly_",HL_d251to2arcmin_incllt60_table!I2835,".fits")</f>
        <v>/home/ec2-user/galaxies/POGS_SDSSonly_UGC05943.fits</v>
      </c>
      <c r="C2835" s="4">
        <f>HL_d251to2arcmin_incllt60_table!J2835</f>
        <v>1.5093333333333334E-2</v>
      </c>
      <c r="D2835" t="str">
        <f>HL_d251to2arcmin_incllt60_table!I2835</f>
        <v>UGC05943</v>
      </c>
      <c r="E2835" t="str">
        <f>HL_d251to2arcmin_incllt60_table!K2835</f>
        <v>SABc</v>
      </c>
      <c r="F2835" t="str">
        <f>CONCATENATE("/home/ec2-user/galaxies/POGSSNR_SDSSonly_",HL_d251to2arcmin_incllt60_table!I2835,".fits")</f>
        <v>/home/ec2-user/galaxies/POGSSNR_SDSSonly_UGC05943.fits</v>
      </c>
      <c r="G2835">
        <v>0</v>
      </c>
      <c r="H2835">
        <v>2</v>
      </c>
    </row>
    <row r="2836" spans="1:8">
      <c r="A2836" s="5" t="s">
        <v>847</v>
      </c>
      <c r="B2836" t="str">
        <f>CONCATENATE("/home/ec2-user/galaxies/POGS_SDSSonly_",HL_d251to2arcmin_incllt60_table!I2836,".fits")</f>
        <v>/home/ec2-user/galaxies/POGS_SDSSonly_NGC3411.fits</v>
      </c>
      <c r="C2836" s="4">
        <f>HL_d251to2arcmin_incllt60_table!J2836</f>
        <v>1.5043333333333334E-2</v>
      </c>
      <c r="D2836" t="str">
        <f>HL_d251to2arcmin_incllt60_table!I2836</f>
        <v>NGC3411</v>
      </c>
      <c r="E2836" t="str">
        <f>HL_d251to2arcmin_incllt60_table!K2836</f>
        <v>E</v>
      </c>
      <c r="F2836" t="str">
        <f>CONCATENATE("/home/ec2-user/galaxies/POGSSNR_SDSSonly_",HL_d251to2arcmin_incllt60_table!I2836,".fits")</f>
        <v>/home/ec2-user/galaxies/POGSSNR_SDSSonly_NGC3411.fits</v>
      </c>
      <c r="G2836">
        <v>0</v>
      </c>
      <c r="H2836">
        <v>2</v>
      </c>
    </row>
    <row r="2837" spans="1:8">
      <c r="A2837" s="5" t="s">
        <v>847</v>
      </c>
      <c r="B2837" t="str">
        <f>CONCATENATE("/home/ec2-user/galaxies/POGS_SDSSonly_",HL_d251to2arcmin_incllt60_table!I2837,".fits")</f>
        <v>/home/ec2-user/galaxies/POGS_SDSSonly_PGC166107.fits</v>
      </c>
      <c r="C2837" s="4">
        <f>HL_d251to2arcmin_incllt60_table!J2837</f>
        <v>0</v>
      </c>
      <c r="D2837" t="str">
        <f>HL_d251to2arcmin_incllt60_table!I2837</f>
        <v>PGC166107</v>
      </c>
      <c r="E2837" t="str">
        <f>HL_d251to2arcmin_incllt60_table!K2837</f>
        <v>I</v>
      </c>
      <c r="F2837" t="str">
        <f>CONCATENATE("/home/ec2-user/galaxies/POGSSNR_SDSSonly_",HL_d251to2arcmin_incllt60_table!I2837,".fits")</f>
        <v>/home/ec2-user/galaxies/POGSSNR_SDSSonly_PGC166107.fits</v>
      </c>
      <c r="G2837">
        <v>0</v>
      </c>
      <c r="H2837">
        <v>2</v>
      </c>
    </row>
    <row r="2838" spans="1:8">
      <c r="A2838" s="5" t="s">
        <v>847</v>
      </c>
      <c r="B2838" t="str">
        <f>CONCATENATE("/home/ec2-user/galaxies/POGS_SDSSonly_",HL_d251to2arcmin_incllt60_table!I2838,".fits")</f>
        <v>/home/ec2-user/galaxies/POGS_SDSSonly_NGC3394.fits</v>
      </c>
      <c r="C2838" s="4">
        <f>HL_d251to2arcmin_incllt60_table!J2838</f>
        <v>1.2166666666666666E-2</v>
      </c>
      <c r="D2838" t="str">
        <f>HL_d251to2arcmin_incllt60_table!I2838</f>
        <v>NGC3394</v>
      </c>
      <c r="E2838" t="str">
        <f>HL_d251to2arcmin_incllt60_table!K2838</f>
        <v>Sc</v>
      </c>
      <c r="F2838" t="str">
        <f>CONCATENATE("/home/ec2-user/galaxies/POGSSNR_SDSSonly_",HL_d251to2arcmin_incllt60_table!I2838,".fits")</f>
        <v>/home/ec2-user/galaxies/POGSSNR_SDSSonly_NGC3394.fits</v>
      </c>
      <c r="G2838">
        <v>0</v>
      </c>
      <c r="H2838">
        <v>2</v>
      </c>
    </row>
    <row r="2839" spans="1:8">
      <c r="A2839" s="5" t="s">
        <v>847</v>
      </c>
      <c r="B2839" t="str">
        <f>CONCATENATE("/home/ec2-user/galaxies/POGS_SDSSonly_",HL_d251to2arcmin_incllt60_table!I2839,".fits")</f>
        <v>/home/ec2-user/galaxies/POGS_SDSSonly_NGC3400.fits</v>
      </c>
      <c r="C2839" s="4">
        <f>HL_d251to2arcmin_incllt60_table!J2839</f>
        <v>5.136666666666667E-3</v>
      </c>
      <c r="D2839" t="str">
        <f>HL_d251to2arcmin_incllt60_table!I2839</f>
        <v>NGC3400</v>
      </c>
      <c r="E2839" t="str">
        <f>HL_d251to2arcmin_incllt60_table!K2839</f>
        <v>SBa</v>
      </c>
      <c r="F2839" t="str">
        <f>CONCATENATE("/home/ec2-user/galaxies/POGSSNR_SDSSonly_",HL_d251to2arcmin_incllt60_table!I2839,".fits")</f>
        <v>/home/ec2-user/galaxies/POGSSNR_SDSSonly_NGC3400.fits</v>
      </c>
      <c r="G2839">
        <v>0</v>
      </c>
      <c r="H2839">
        <v>2</v>
      </c>
    </row>
    <row r="2840" spans="1:8">
      <c r="A2840" s="5" t="s">
        <v>847</v>
      </c>
      <c r="B2840" t="str">
        <f>CONCATENATE("/home/ec2-user/galaxies/POGS_SDSSonly_",HL_d251to2arcmin_incllt60_table!I2840,".fits")</f>
        <v>/home/ec2-user/galaxies/POGS_SDSSonly_NGC3421.fits</v>
      </c>
      <c r="C2840" s="4">
        <f>HL_d251to2arcmin_incllt60_table!J2840</f>
        <v>1.4593333333333333E-2</v>
      </c>
      <c r="D2840" t="str">
        <f>HL_d251to2arcmin_incllt60_table!I2840</f>
        <v>NGC3421</v>
      </c>
      <c r="E2840" t="str">
        <f>HL_d251to2arcmin_incllt60_table!K2840</f>
        <v>SBa</v>
      </c>
      <c r="F2840" t="str">
        <f>CONCATENATE("/home/ec2-user/galaxies/POGSSNR_SDSSonly_",HL_d251to2arcmin_incllt60_table!I2840,".fits")</f>
        <v>/home/ec2-user/galaxies/POGSSNR_SDSSonly_NGC3421.fits</v>
      </c>
      <c r="G2840">
        <v>0</v>
      </c>
      <c r="H2840">
        <v>2</v>
      </c>
    </row>
    <row r="2841" spans="1:8">
      <c r="A2841" s="5" t="s">
        <v>847</v>
      </c>
      <c r="B2841" t="str">
        <f>CONCATENATE("/home/ec2-user/galaxies/POGS_SDSSonly_",HL_d251to2arcmin_incllt60_table!I2841,".fits")</f>
        <v>/home/ec2-user/galaxies/POGS_SDSSonly_ESO501-102.fits</v>
      </c>
      <c r="C2841" s="4">
        <f>HL_d251to2arcmin_incllt60_table!J2841</f>
        <v>1.295E-2</v>
      </c>
      <c r="D2841" t="str">
        <f>HL_d251to2arcmin_incllt60_table!I2841</f>
        <v>ESO501-102</v>
      </c>
      <c r="E2841" t="str">
        <f>HL_d251to2arcmin_incllt60_table!K2841</f>
        <v>SBc</v>
      </c>
      <c r="F2841" t="str">
        <f>CONCATENATE("/home/ec2-user/galaxies/POGSSNR_SDSSonly_",HL_d251to2arcmin_incllt60_table!I2841,".fits")</f>
        <v>/home/ec2-user/galaxies/POGSSNR_SDSSonly_ESO501-102.fits</v>
      </c>
      <c r="G2841">
        <v>0</v>
      </c>
      <c r="H2841">
        <v>2</v>
      </c>
    </row>
    <row r="2842" spans="1:8">
      <c r="A2842" s="5" t="s">
        <v>847</v>
      </c>
      <c r="B2842" t="str">
        <f>CONCATENATE("/home/ec2-user/galaxies/POGS_SDSSonly_",HL_d251to2arcmin_incllt60_table!I2842,".fits")</f>
        <v>/home/ec2-user/galaxies/POGS_SDSSonly_NGC3418.fits</v>
      </c>
      <c r="C2842" s="4">
        <f>HL_d251to2arcmin_incllt60_table!J2842</f>
        <v>4.613333333333333E-3</v>
      </c>
      <c r="D2842" t="str">
        <f>HL_d251to2arcmin_incllt60_table!I2842</f>
        <v>NGC3418</v>
      </c>
      <c r="E2842" t="str">
        <f>HL_d251to2arcmin_incllt60_table!K2842</f>
        <v>S0-a</v>
      </c>
      <c r="F2842" t="str">
        <f>CONCATENATE("/home/ec2-user/galaxies/POGSSNR_SDSSonly_",HL_d251to2arcmin_incllt60_table!I2842,".fits")</f>
        <v>/home/ec2-user/galaxies/POGSSNR_SDSSonly_NGC3418.fits</v>
      </c>
      <c r="G2842">
        <v>0</v>
      </c>
      <c r="H2842">
        <v>2</v>
      </c>
    </row>
    <row r="2843" spans="1:8">
      <c r="A2843" s="5" t="s">
        <v>847</v>
      </c>
      <c r="B2843" t="str">
        <f>CONCATENATE("/home/ec2-user/galaxies/POGS_SDSSonly_",HL_d251to2arcmin_incllt60_table!I2843,".fits")</f>
        <v>/home/ec2-user/galaxies/POGS_SDSSonly_NGC3425.fits</v>
      </c>
      <c r="C2843" s="4">
        <f>HL_d251to2arcmin_incllt60_table!J2843</f>
        <v>2.2206666666666666E-2</v>
      </c>
      <c r="D2843" t="str">
        <f>HL_d251to2arcmin_incllt60_table!I2843</f>
        <v>NGC3425</v>
      </c>
      <c r="E2843" t="str">
        <f>HL_d251to2arcmin_incllt60_table!K2843</f>
        <v>S0</v>
      </c>
      <c r="F2843" t="str">
        <f>CONCATENATE("/home/ec2-user/galaxies/POGSSNR_SDSSonly_",HL_d251to2arcmin_incllt60_table!I2843,".fits")</f>
        <v>/home/ec2-user/galaxies/POGSSNR_SDSSonly_NGC3425.fits</v>
      </c>
      <c r="G2843">
        <v>0</v>
      </c>
      <c r="H2843">
        <v>2</v>
      </c>
    </row>
    <row r="2844" spans="1:8">
      <c r="A2844" s="5" t="s">
        <v>847</v>
      </c>
      <c r="B2844" t="str">
        <f>CONCATENATE("/home/ec2-user/galaxies/POGS_SDSSonly_",HL_d251to2arcmin_incllt60_table!I2844,".fits")</f>
        <v>/home/ec2-user/galaxies/POGS_SDSSonly_NGC3427.fits</v>
      </c>
      <c r="C2844" s="4">
        <f>HL_d251to2arcmin_incllt60_table!J2844</f>
        <v>2.1373333333333334E-2</v>
      </c>
      <c r="D2844" t="str">
        <f>HL_d251to2arcmin_incllt60_table!I2844</f>
        <v>NGC3427</v>
      </c>
      <c r="E2844" t="str">
        <f>HL_d251to2arcmin_incllt60_table!K2844</f>
        <v>S0-a</v>
      </c>
      <c r="F2844" t="str">
        <f>CONCATENATE("/home/ec2-user/galaxies/POGSSNR_SDSSonly_",HL_d251to2arcmin_incllt60_table!I2844,".fits")</f>
        <v>/home/ec2-user/galaxies/POGSSNR_SDSSonly_NGC3427.fits</v>
      </c>
      <c r="G2844">
        <v>0</v>
      </c>
      <c r="H2844">
        <v>2</v>
      </c>
    </row>
    <row r="2845" spans="1:8">
      <c r="A2845" s="5" t="s">
        <v>847</v>
      </c>
      <c r="B2845" t="str">
        <f>CONCATENATE("/home/ec2-user/galaxies/POGS_SDSSonly_",HL_d251to2arcmin_incllt60_table!I2845,".fits")</f>
        <v>/home/ec2-user/galaxies/POGS_SDSSonly_NGC3426.fits</v>
      </c>
      <c r="C2845" s="4">
        <f>HL_d251to2arcmin_incllt60_table!J2845</f>
        <v>2.0639999999999999E-2</v>
      </c>
      <c r="D2845" t="str">
        <f>HL_d251to2arcmin_incllt60_table!I2845</f>
        <v>NGC3426</v>
      </c>
      <c r="E2845" t="str">
        <f>HL_d251to2arcmin_incllt60_table!K2845</f>
        <v>E</v>
      </c>
      <c r="F2845" t="str">
        <f>CONCATENATE("/home/ec2-user/galaxies/POGSSNR_SDSSonly_",HL_d251to2arcmin_incllt60_table!I2845,".fits")</f>
        <v>/home/ec2-user/galaxies/POGSSNR_SDSSonly_NGC3426.fits</v>
      </c>
      <c r="G2845">
        <v>0</v>
      </c>
      <c r="H2845">
        <v>2</v>
      </c>
    </row>
    <row r="2846" spans="1:8">
      <c r="A2846" s="5" t="s">
        <v>847</v>
      </c>
      <c r="B2846" t="str">
        <f>CONCATENATE("/home/ec2-user/galaxies/POGS_SDSSonly_",HL_d251to2arcmin_incllt60_table!I2846,".fits")</f>
        <v>/home/ec2-user/galaxies/POGS_SDSSonly_NGC3434.fits</v>
      </c>
      <c r="C2846" s="4">
        <f>HL_d251to2arcmin_incllt60_table!J2846</f>
        <v>1.214E-2</v>
      </c>
      <c r="D2846" t="str">
        <f>HL_d251to2arcmin_incllt60_table!I2846</f>
        <v>NGC3434</v>
      </c>
      <c r="E2846" t="str">
        <f>HL_d251to2arcmin_incllt60_table!K2846</f>
        <v>Sb</v>
      </c>
      <c r="F2846" t="str">
        <f>CONCATENATE("/home/ec2-user/galaxies/POGSSNR_SDSSonly_",HL_d251to2arcmin_incllt60_table!I2846,".fits")</f>
        <v>/home/ec2-user/galaxies/POGSSNR_SDSSonly_NGC3434.fits</v>
      </c>
      <c r="G2846">
        <v>0</v>
      </c>
      <c r="H2846">
        <v>2</v>
      </c>
    </row>
    <row r="2847" spans="1:8">
      <c r="A2847" s="5" t="s">
        <v>847</v>
      </c>
      <c r="B2847" t="str">
        <f>CONCATENATE("/home/ec2-user/galaxies/POGS_SDSSonly_",HL_d251to2arcmin_incllt60_table!I2847,".fits")</f>
        <v>/home/ec2-user/galaxies/POGS_SDSSonly_UGC05976.fits</v>
      </c>
      <c r="C2847" s="4">
        <f>HL_d251to2arcmin_incllt60_table!J2847</f>
        <v>4.7999999999999996E-3</v>
      </c>
      <c r="D2847" t="str">
        <f>HL_d251to2arcmin_incllt60_table!I2847</f>
        <v>UGC05976</v>
      </c>
      <c r="E2847" t="str">
        <f>HL_d251to2arcmin_incllt60_table!K2847</f>
        <v>Sc</v>
      </c>
      <c r="F2847" t="str">
        <f>CONCATENATE("/home/ec2-user/galaxies/POGSSNR_SDSSonly_",HL_d251to2arcmin_incllt60_table!I2847,".fits")</f>
        <v>/home/ec2-user/galaxies/POGSSNR_SDSSonly_UGC05976.fits</v>
      </c>
      <c r="G2847">
        <v>0</v>
      </c>
      <c r="H2847">
        <v>2</v>
      </c>
    </row>
    <row r="2848" spans="1:8">
      <c r="A2848" s="5" t="s">
        <v>847</v>
      </c>
      <c r="B2848" t="str">
        <f>CONCATENATE("/home/ec2-user/galaxies/POGS_SDSSonly_",HL_d251to2arcmin_incllt60_table!I2848,".fits")</f>
        <v>/home/ec2-user/galaxies/POGS_SDSSonly_UGC05955.fits</v>
      </c>
      <c r="C2848" s="4">
        <f>HL_d251to2arcmin_incllt60_table!J2848</f>
        <v>5.0533333333333333E-3</v>
      </c>
      <c r="D2848" t="str">
        <f>HL_d251to2arcmin_incllt60_table!I2848</f>
        <v>UGC05955</v>
      </c>
      <c r="E2848" t="str">
        <f>HL_d251to2arcmin_incllt60_table!K2848</f>
        <v>E</v>
      </c>
      <c r="F2848" t="str">
        <f>CONCATENATE("/home/ec2-user/galaxies/POGSSNR_SDSSonly_",HL_d251to2arcmin_incllt60_table!I2848,".fits")</f>
        <v>/home/ec2-user/galaxies/POGSSNR_SDSSonly_UGC05955.fits</v>
      </c>
      <c r="G2848">
        <v>0</v>
      </c>
      <c r="H2848">
        <v>2</v>
      </c>
    </row>
    <row r="2849" spans="1:8">
      <c r="A2849" s="5" t="s">
        <v>847</v>
      </c>
      <c r="B2849" t="str">
        <f>CONCATENATE("/home/ec2-user/galaxies/POGS_SDSSonly_",HL_d251to2arcmin_incllt60_table!I2849,".fits")</f>
        <v>/home/ec2-user/galaxies/POGS_SDSSonly_SDSSJ105209.42+325630.3.fits</v>
      </c>
      <c r="C2849" s="4">
        <f>HL_d251to2arcmin_incllt60_table!J2849</f>
        <v>5.4166666666666669E-3</v>
      </c>
      <c r="D2849" t="str">
        <f>HL_d251to2arcmin_incllt60_table!I2849</f>
        <v>SDSSJ105209.42+325630.3</v>
      </c>
      <c r="E2849" t="str">
        <f>HL_d251to2arcmin_incllt60_table!K2849</f>
        <v>Unk</v>
      </c>
      <c r="F2849" t="str">
        <f>CONCATENATE("/home/ec2-user/galaxies/POGSSNR_SDSSonly_",HL_d251to2arcmin_incllt60_table!I2849,".fits")</f>
        <v>/home/ec2-user/galaxies/POGSSNR_SDSSonly_SDSSJ105209.42+325630.3.fits</v>
      </c>
      <c r="G2849">
        <v>0</v>
      </c>
      <c r="H2849">
        <v>2</v>
      </c>
    </row>
    <row r="2850" spans="1:8">
      <c r="A2850" s="5" t="s">
        <v>847</v>
      </c>
      <c r="B2850" t="str">
        <f>CONCATENATE("/home/ec2-user/galaxies/POGS_SDSSonly_",HL_d251to2arcmin_incllt60_table!I2850,".fits")</f>
        <v>/home/ec2-user/galaxies/POGS_SDSSonly_PGC032620.fits</v>
      </c>
      <c r="C2850" s="4">
        <f>HL_d251to2arcmin_incllt60_table!J2850</f>
        <v>3.517E-2</v>
      </c>
      <c r="D2850" t="str">
        <f>HL_d251to2arcmin_incllt60_table!I2850</f>
        <v>PGC032620</v>
      </c>
      <c r="E2850" t="str">
        <f>HL_d251to2arcmin_incllt60_table!K2850</f>
        <v>SBab</v>
      </c>
      <c r="F2850" t="str">
        <f>CONCATENATE("/home/ec2-user/galaxies/POGSSNR_SDSSonly_",HL_d251to2arcmin_incllt60_table!I2850,".fits")</f>
        <v>/home/ec2-user/galaxies/POGSSNR_SDSSonly_PGC032620.fits</v>
      </c>
      <c r="G2850">
        <v>0</v>
      </c>
      <c r="H2850">
        <v>2</v>
      </c>
    </row>
    <row r="2851" spans="1:8">
      <c r="A2851" s="5" t="s">
        <v>847</v>
      </c>
      <c r="B2851" t="str">
        <f>CONCATENATE("/home/ec2-user/galaxies/POGS_SDSSonly_",HL_d251to2arcmin_incllt60_table!I2851,".fits")</f>
        <v>/home/ec2-user/galaxies/POGS_SDSSonly_PGC032628.fits</v>
      </c>
      <c r="C2851" s="4">
        <f>HL_d251to2arcmin_incllt60_table!J2851</f>
        <v>3.5279999999999999E-2</v>
      </c>
      <c r="D2851" t="str">
        <f>HL_d251to2arcmin_incllt60_table!I2851</f>
        <v>PGC032628</v>
      </c>
      <c r="E2851" t="str">
        <f>HL_d251to2arcmin_incllt60_table!K2851</f>
        <v>E</v>
      </c>
      <c r="F2851" t="str">
        <f>CONCATENATE("/home/ec2-user/galaxies/POGSSNR_SDSSonly_",HL_d251to2arcmin_incllt60_table!I2851,".fits")</f>
        <v>/home/ec2-user/galaxies/POGSSNR_SDSSonly_PGC032628.fits</v>
      </c>
      <c r="G2851">
        <v>0</v>
      </c>
      <c r="H2851">
        <v>2</v>
      </c>
    </row>
    <row r="2852" spans="1:8">
      <c r="A2852" s="5" t="s">
        <v>847</v>
      </c>
      <c r="B2852" t="str">
        <f>CONCATENATE("/home/ec2-user/galaxies/POGS_SDSSonly_",HL_d251to2arcmin_incllt60_table!I2852,".fits")</f>
        <v>/home/ec2-user/galaxies/POGS_SDSSonly_ESO264-046.fits</v>
      </c>
      <c r="C2852" s="4">
        <f>HL_d251to2arcmin_incllt60_table!J2852</f>
        <v>1.8883333333333332E-2</v>
      </c>
      <c r="D2852" t="str">
        <f>HL_d251to2arcmin_incllt60_table!I2852</f>
        <v>ESO264-046</v>
      </c>
      <c r="E2852" t="str">
        <f>HL_d251to2arcmin_incllt60_table!K2852</f>
        <v>SBbc</v>
      </c>
      <c r="F2852" t="str">
        <f>CONCATENATE("/home/ec2-user/galaxies/POGSSNR_SDSSonly_",HL_d251to2arcmin_incllt60_table!I2852,".fits")</f>
        <v>/home/ec2-user/galaxies/POGSSNR_SDSSonly_ESO264-046.fits</v>
      </c>
      <c r="G2852">
        <v>0</v>
      </c>
      <c r="H2852">
        <v>2</v>
      </c>
    </row>
    <row r="2853" spans="1:8">
      <c r="A2853" s="5" t="s">
        <v>847</v>
      </c>
      <c r="B2853" t="str">
        <f>CONCATENATE("/home/ec2-user/galaxies/POGS_SDSSonly_",HL_d251to2arcmin_incllt60_table!I2853,".fits")</f>
        <v>/home/ec2-user/galaxies/POGS_SDSSonly_ESO264-047.fits</v>
      </c>
      <c r="C2853" s="4">
        <f>HL_d251to2arcmin_incllt60_table!J2853</f>
        <v>1.8063333333333334E-2</v>
      </c>
      <c r="D2853" t="str">
        <f>HL_d251to2arcmin_incllt60_table!I2853</f>
        <v>ESO264-047</v>
      </c>
      <c r="E2853" t="str">
        <f>HL_d251to2arcmin_incllt60_table!K2853</f>
        <v>Sa</v>
      </c>
      <c r="F2853" t="str">
        <f>CONCATENATE("/home/ec2-user/galaxies/POGSSNR_SDSSonly_",HL_d251to2arcmin_incllt60_table!I2853,".fits")</f>
        <v>/home/ec2-user/galaxies/POGSSNR_SDSSonly_ESO264-047.fits</v>
      </c>
      <c r="G2853">
        <v>0</v>
      </c>
      <c r="H2853">
        <v>2</v>
      </c>
    </row>
    <row r="2854" spans="1:8">
      <c r="A2854" s="5" t="s">
        <v>847</v>
      </c>
      <c r="B2854" t="str">
        <f>CONCATENATE("/home/ec2-user/galaxies/POGS_SDSSonly_",HL_d251to2arcmin_incllt60_table!I2854,".fits")</f>
        <v>/home/ec2-user/galaxies/POGS_SDSSonly_UGC05979.fits</v>
      </c>
      <c r="C2854" s="4">
        <f>HL_d251to2arcmin_incllt60_table!J2854</f>
        <v>4.5866666666666668E-3</v>
      </c>
      <c r="D2854" t="str">
        <f>HL_d251to2arcmin_incllt60_table!I2854</f>
        <v>UGC05979</v>
      </c>
      <c r="E2854" t="str">
        <f>HL_d251to2arcmin_incllt60_table!K2854</f>
        <v>I</v>
      </c>
      <c r="F2854" t="str">
        <f>CONCATENATE("/home/ec2-user/galaxies/POGSSNR_SDSSonly_",HL_d251to2arcmin_incllt60_table!I2854,".fits")</f>
        <v>/home/ec2-user/galaxies/POGSSNR_SDSSonly_UGC05979.fits</v>
      </c>
      <c r="G2854">
        <v>0</v>
      </c>
      <c r="H2854">
        <v>2</v>
      </c>
    </row>
    <row r="2855" spans="1:8">
      <c r="A2855" s="5" t="s">
        <v>847</v>
      </c>
      <c r="B2855" t="str">
        <f>CONCATENATE("/home/ec2-user/galaxies/POGS_SDSSonly_",HL_d251to2arcmin_incllt60_table!I2855,".fits")</f>
        <v>/home/ec2-user/galaxies/POGS_SDSSonly_UGC05999.fits</v>
      </c>
      <c r="C2855" s="4">
        <f>HL_d251to2arcmin_incllt60_table!J2855</f>
        <v>1.1436666666666666E-2</v>
      </c>
      <c r="D2855" t="str">
        <f>HL_d251to2arcmin_incllt60_table!I2855</f>
        <v>UGC05999</v>
      </c>
      <c r="E2855" t="str">
        <f>HL_d251to2arcmin_incllt60_table!K2855</f>
        <v>I</v>
      </c>
      <c r="F2855" t="str">
        <f>CONCATENATE("/home/ec2-user/galaxies/POGSSNR_SDSSonly_",HL_d251to2arcmin_incllt60_table!I2855,".fits")</f>
        <v>/home/ec2-user/galaxies/POGSSNR_SDSSonly_UGC05999.fits</v>
      </c>
      <c r="G2855">
        <v>0</v>
      </c>
      <c r="H2855">
        <v>2</v>
      </c>
    </row>
    <row r="2856" spans="1:8">
      <c r="A2856" s="5" t="s">
        <v>847</v>
      </c>
      <c r="B2856" t="str">
        <f>CONCATENATE("/home/ec2-user/galaxies/POGS_SDSSonly_",HL_d251to2arcmin_incllt60_table!I2856,".fits")</f>
        <v>/home/ec2-user/galaxies/POGS_SDSSonly_PGC032688.fits</v>
      </c>
      <c r="C2856" s="4">
        <f>HL_d251to2arcmin_incllt60_table!J2856</f>
        <v>4.3186666666666665E-2</v>
      </c>
      <c r="D2856" t="str">
        <f>HL_d251to2arcmin_incllt60_table!I2856</f>
        <v>PGC032688</v>
      </c>
      <c r="E2856" t="str">
        <f>HL_d251to2arcmin_incllt60_table!K2856</f>
        <v>S?</v>
      </c>
      <c r="F2856" t="str">
        <f>CONCATENATE("/home/ec2-user/galaxies/POGSSNR_SDSSonly_",HL_d251to2arcmin_incllt60_table!I2856,".fits")</f>
        <v>/home/ec2-user/galaxies/POGSSNR_SDSSonly_PGC032688.fits</v>
      </c>
      <c r="G2856">
        <v>0</v>
      </c>
      <c r="H2856">
        <v>2</v>
      </c>
    </row>
    <row r="2857" spans="1:8">
      <c r="A2857" s="5" t="s">
        <v>847</v>
      </c>
      <c r="B2857" t="str">
        <f>CONCATENATE("/home/ec2-user/galaxies/POGS_SDSSonly_",HL_d251to2arcmin_incllt60_table!I2857,".fits")</f>
        <v>/home/ec2-user/galaxies/POGS_SDSSonly_PGC032698.fits</v>
      </c>
      <c r="C2857" s="4">
        <f>HL_d251to2arcmin_incllt60_table!J2857</f>
        <v>2.8693333333333335E-2</v>
      </c>
      <c r="D2857" t="str">
        <f>HL_d251to2arcmin_incllt60_table!I2857</f>
        <v>PGC032698</v>
      </c>
      <c r="E2857" t="str">
        <f>HL_d251to2arcmin_incllt60_table!K2857</f>
        <v>E</v>
      </c>
      <c r="F2857" t="str">
        <f>CONCATENATE("/home/ec2-user/galaxies/POGSSNR_SDSSonly_",HL_d251to2arcmin_incllt60_table!I2857,".fits")</f>
        <v>/home/ec2-user/galaxies/POGSSNR_SDSSonly_PGC032698.fits</v>
      </c>
      <c r="G2857">
        <v>0</v>
      </c>
      <c r="H2857">
        <v>2</v>
      </c>
    </row>
    <row r="2858" spans="1:8">
      <c r="A2858" s="5" t="s">
        <v>847</v>
      </c>
      <c r="B2858" t="str">
        <f>CONCATENATE("/home/ec2-user/galaxies/POGS_SDSSonly_",HL_d251to2arcmin_incllt60_table!I2858,".fits")</f>
        <v>/home/ec2-user/galaxies/POGS_SDSSonly_NGC3456.fits</v>
      </c>
      <c r="C2858" s="4">
        <f>HL_d251to2arcmin_incllt60_table!J2858</f>
        <v>1.3723333333333334E-2</v>
      </c>
      <c r="D2858" t="str">
        <f>HL_d251to2arcmin_incllt60_table!I2858</f>
        <v>NGC3456</v>
      </c>
      <c r="E2858" t="str">
        <f>HL_d251to2arcmin_incllt60_table!K2858</f>
        <v>Sc</v>
      </c>
      <c r="F2858" t="str">
        <f>CONCATENATE("/home/ec2-user/galaxies/POGSSNR_SDSSonly_",HL_d251to2arcmin_incllt60_table!I2858,".fits")</f>
        <v>/home/ec2-user/galaxies/POGSSNR_SDSSonly_NGC3456.fits</v>
      </c>
      <c r="G2858">
        <v>0</v>
      </c>
      <c r="H2858">
        <v>2</v>
      </c>
    </row>
    <row r="2859" spans="1:8">
      <c r="A2859" s="5" t="s">
        <v>847</v>
      </c>
      <c r="B2859" t="str">
        <f>CONCATENATE("/home/ec2-user/galaxies/POGS_SDSSonly_",HL_d251to2arcmin_incllt60_table!I2859,".fits")</f>
        <v>/home/ec2-user/galaxies/POGS_SDSSonly_UGC06018.fits</v>
      </c>
      <c r="C2859" s="4">
        <f>HL_d251to2arcmin_incllt60_table!J2859</f>
        <v>4.646666666666667E-3</v>
      </c>
      <c r="D2859" t="str">
        <f>HL_d251to2arcmin_incllt60_table!I2859</f>
        <v>UGC06018</v>
      </c>
      <c r="E2859" t="str">
        <f>HL_d251to2arcmin_incllt60_table!K2859</f>
        <v>I</v>
      </c>
      <c r="F2859" t="str">
        <f>CONCATENATE("/home/ec2-user/galaxies/POGSSNR_SDSSonly_",HL_d251to2arcmin_incllt60_table!I2859,".fits")</f>
        <v>/home/ec2-user/galaxies/POGSSNR_SDSSonly_UGC06018.fits</v>
      </c>
      <c r="G2859">
        <v>0</v>
      </c>
      <c r="H2859">
        <v>2</v>
      </c>
    </row>
    <row r="2860" spans="1:8">
      <c r="A2860" s="5" t="s">
        <v>847</v>
      </c>
      <c r="B2860" t="str">
        <f>CONCATENATE("/home/ec2-user/galaxies/POGS_SDSSonly_",HL_d251to2arcmin_incllt60_table!I2860,".fits")</f>
        <v>/home/ec2-user/galaxies/POGS_SDSSonly_UGC06016.fits</v>
      </c>
      <c r="C2860" s="4">
        <f>HL_d251to2arcmin_incllt60_table!J2860</f>
        <v>5.7933333333333335E-3</v>
      </c>
      <c r="D2860" t="str">
        <f>HL_d251to2arcmin_incllt60_table!I2860</f>
        <v>UGC06016</v>
      </c>
      <c r="E2860" t="str">
        <f>HL_d251to2arcmin_incllt60_table!K2860</f>
        <v>IAB</v>
      </c>
      <c r="F2860" t="str">
        <f>CONCATENATE("/home/ec2-user/galaxies/POGSSNR_SDSSonly_",HL_d251to2arcmin_incllt60_table!I2860,".fits")</f>
        <v>/home/ec2-user/galaxies/POGSSNR_SDSSonly_UGC06016.fits</v>
      </c>
      <c r="G2860">
        <v>0</v>
      </c>
      <c r="H2860">
        <v>2</v>
      </c>
    </row>
    <row r="2861" spans="1:8">
      <c r="A2861" s="5" t="s">
        <v>847</v>
      </c>
      <c r="B2861" t="str">
        <f>CONCATENATE("/home/ec2-user/galaxies/POGS_SDSSonly_",HL_d251to2arcmin_incllt60_table!I2861,".fits")</f>
        <v>/home/ec2-user/galaxies/POGS_SDSSonly_SDSSJ105420.62+271416.4.fits</v>
      </c>
      <c r="C2861" s="4">
        <f>HL_d251to2arcmin_incllt60_table!J2861</f>
        <v>0</v>
      </c>
      <c r="D2861" t="str">
        <f>HL_d251to2arcmin_incllt60_table!I2861</f>
        <v>SDSSJ105420.62+271416.4</v>
      </c>
      <c r="E2861" t="str">
        <f>HL_d251to2arcmin_incllt60_table!K2861</f>
        <v>Unk</v>
      </c>
      <c r="F2861" t="str">
        <f>CONCATENATE("/home/ec2-user/galaxies/POGSSNR_SDSSonly_",HL_d251to2arcmin_incllt60_table!I2861,".fits")</f>
        <v>/home/ec2-user/galaxies/POGSSNR_SDSSonly_SDSSJ105420.62+271416.4.fits</v>
      </c>
      <c r="G2861">
        <v>0</v>
      </c>
      <c r="H2861">
        <v>2</v>
      </c>
    </row>
    <row r="2862" spans="1:8">
      <c r="A2862" s="5" t="s">
        <v>847</v>
      </c>
      <c r="B2862" t="str">
        <f>CONCATENATE("/home/ec2-user/galaxies/POGS_SDSSonly_",HL_d251to2arcmin_incllt60_table!I2862,".fits")</f>
        <v>/home/ec2-user/galaxies/POGS_SDSSonly_ESO264-050.fits</v>
      </c>
      <c r="C2862" s="4">
        <f>HL_d251to2arcmin_incllt60_table!J2862</f>
        <v>1.8886666666666666E-2</v>
      </c>
      <c r="D2862" t="str">
        <f>HL_d251to2arcmin_incllt60_table!I2862</f>
        <v>ESO264-050</v>
      </c>
      <c r="E2862" t="str">
        <f>HL_d251to2arcmin_incllt60_table!K2862</f>
        <v>SBab</v>
      </c>
      <c r="F2862" t="str">
        <f>CONCATENATE("/home/ec2-user/galaxies/POGSSNR_SDSSonly_",HL_d251to2arcmin_incllt60_table!I2862,".fits")</f>
        <v>/home/ec2-user/galaxies/POGSSNR_SDSSonly_ESO264-050.fits</v>
      </c>
      <c r="G2862">
        <v>0</v>
      </c>
      <c r="H2862">
        <v>2</v>
      </c>
    </row>
    <row r="2863" spans="1:8">
      <c r="A2863" s="5" t="s">
        <v>847</v>
      </c>
      <c r="B2863" t="str">
        <f>CONCATENATE("/home/ec2-user/galaxies/POGS_SDSSonly_",HL_d251to2arcmin_incllt60_table!I2863,".fits")</f>
        <v>/home/ec2-user/galaxies/POGS_SDSSonly_NGC3445.fits</v>
      </c>
      <c r="C2863" s="4">
        <f>HL_d251to2arcmin_incllt60_table!J2863</f>
        <v>7.4933333333333336E-3</v>
      </c>
      <c r="D2863" t="str">
        <f>HL_d251to2arcmin_incllt60_table!I2863</f>
        <v>NGC3445</v>
      </c>
      <c r="E2863" t="str">
        <f>HL_d251to2arcmin_incllt60_table!K2863</f>
        <v>SABm</v>
      </c>
      <c r="F2863" t="str">
        <f>CONCATENATE("/home/ec2-user/galaxies/POGSSNR_SDSSonly_",HL_d251to2arcmin_incllt60_table!I2863,".fits")</f>
        <v>/home/ec2-user/galaxies/POGSSNR_SDSSonly_NGC3445.fits</v>
      </c>
      <c r="G2863">
        <v>0</v>
      </c>
      <c r="H2863">
        <v>2</v>
      </c>
    </row>
    <row r="2864" spans="1:8">
      <c r="A2864" s="5" t="s">
        <v>847</v>
      </c>
      <c r="B2864" t="str">
        <f>CONCATENATE("/home/ec2-user/galaxies/POGS_SDSSonly_",HL_d251to2arcmin_incllt60_table!I2864,".fits")</f>
        <v>/home/ec2-user/galaxies/POGS_SDSSonly_NGC3435.fits</v>
      </c>
      <c r="C2864" s="4">
        <f>HL_d251to2arcmin_incllt60_table!J2864</f>
        <v>1.8006666666666667E-2</v>
      </c>
      <c r="D2864" t="str">
        <f>HL_d251to2arcmin_incllt60_table!I2864</f>
        <v>NGC3435</v>
      </c>
      <c r="E2864" t="str">
        <f>HL_d251to2arcmin_incllt60_table!K2864</f>
        <v>Sb</v>
      </c>
      <c r="F2864" t="str">
        <f>CONCATENATE("/home/ec2-user/galaxies/POGSSNR_SDSSonly_",HL_d251to2arcmin_incllt60_table!I2864,".fits")</f>
        <v>/home/ec2-user/galaxies/POGSSNR_SDSSonly_NGC3435.fits</v>
      </c>
      <c r="G2864">
        <v>0</v>
      </c>
      <c r="H2864">
        <v>2</v>
      </c>
    </row>
    <row r="2865" spans="1:8">
      <c r="A2865" s="5" t="s">
        <v>847</v>
      </c>
      <c r="B2865" t="str">
        <f>CONCATENATE("/home/ec2-user/galaxies/POGS_SDSSonly_",HL_d251to2arcmin_incllt60_table!I2865,".fits")</f>
        <v>/home/ec2-user/galaxies/POGS_SDSSonly_NGC3462.fits</v>
      </c>
      <c r="C2865" s="4">
        <f>HL_d251to2arcmin_incllt60_table!J2865</f>
        <v>2.1583333333333333E-2</v>
      </c>
      <c r="D2865" t="str">
        <f>HL_d251to2arcmin_incllt60_table!I2865</f>
        <v>NGC3462</v>
      </c>
      <c r="E2865" t="str">
        <f>HL_d251to2arcmin_incllt60_table!K2865</f>
        <v>S0</v>
      </c>
      <c r="F2865" t="str">
        <f>CONCATENATE("/home/ec2-user/galaxies/POGSSNR_SDSSonly_",HL_d251to2arcmin_incllt60_table!I2865,".fits")</f>
        <v>/home/ec2-user/galaxies/POGSSNR_SDSSonly_NGC3462.fits</v>
      </c>
      <c r="G2865">
        <v>0</v>
      </c>
      <c r="H2865">
        <v>2</v>
      </c>
    </row>
    <row r="2866" spans="1:8">
      <c r="A2866" s="5" t="s">
        <v>847</v>
      </c>
      <c r="B2866" t="str">
        <f>CONCATENATE("/home/ec2-user/galaxies/POGS_SDSSonly_",HL_d251to2arcmin_incllt60_table!I2866,".fits")</f>
        <v>/home/ec2-user/galaxies/POGS_SDSSonly_PGC032846.fits</v>
      </c>
      <c r="C2866" s="4">
        <f>HL_d251to2arcmin_incllt60_table!J2866</f>
        <v>2.7516666666666665E-2</v>
      </c>
      <c r="D2866" t="str">
        <f>HL_d251to2arcmin_incllt60_table!I2866</f>
        <v>PGC032846</v>
      </c>
      <c r="E2866" t="str">
        <f>HL_d251to2arcmin_incllt60_table!K2866</f>
        <v>Sc</v>
      </c>
      <c r="F2866" t="str">
        <f>CONCATENATE("/home/ec2-user/galaxies/POGSSNR_SDSSonly_",HL_d251to2arcmin_incllt60_table!I2866,".fits")</f>
        <v>/home/ec2-user/galaxies/POGSSNR_SDSSonly_PGC032846.fits</v>
      </c>
      <c r="G2866">
        <v>0</v>
      </c>
      <c r="H2866">
        <v>2</v>
      </c>
    </row>
    <row r="2867" spans="1:8">
      <c r="A2867" s="5" t="s">
        <v>847</v>
      </c>
      <c r="B2867" t="str">
        <f>CONCATENATE("/home/ec2-user/galaxies/POGS_SDSSonly_",HL_d251to2arcmin_incllt60_table!I2867,".fits")</f>
        <v>/home/ec2-user/galaxies/POGS_SDSSonly_NGC3466.fits</v>
      </c>
      <c r="C2867" s="4">
        <f>HL_d251to2arcmin_incllt60_table!J2867</f>
        <v>3.3140000000000003E-2</v>
      </c>
      <c r="D2867" t="str">
        <f>HL_d251to2arcmin_incllt60_table!I2867</f>
        <v>NGC3466</v>
      </c>
      <c r="E2867" t="str">
        <f>HL_d251to2arcmin_incllt60_table!K2867</f>
        <v>SBab</v>
      </c>
      <c r="F2867" t="str">
        <f>CONCATENATE("/home/ec2-user/galaxies/POGSSNR_SDSSonly_",HL_d251to2arcmin_incllt60_table!I2867,".fits")</f>
        <v>/home/ec2-user/galaxies/POGSSNR_SDSSonly_NGC3466.fits</v>
      </c>
      <c r="G2867">
        <v>0</v>
      </c>
      <c r="H2867">
        <v>2</v>
      </c>
    </row>
    <row r="2868" spans="1:8">
      <c r="A2868" s="5" t="s">
        <v>847</v>
      </c>
      <c r="B2868" t="str">
        <f>CONCATENATE("/home/ec2-user/galaxies/POGS_SDSSonly_",HL_d251to2arcmin_incllt60_table!I2868,".fits")</f>
        <v>/home/ec2-user/galaxies/POGS_SDSSonly_NGC3469.fits</v>
      </c>
      <c r="C2868" s="4">
        <f>HL_d251to2arcmin_incllt60_table!J2868</f>
        <v>1.5223333333333334E-2</v>
      </c>
      <c r="D2868" t="str">
        <f>HL_d251to2arcmin_incllt60_table!I2868</f>
        <v>NGC3469</v>
      </c>
      <c r="E2868" t="str">
        <f>HL_d251to2arcmin_incllt60_table!K2868</f>
        <v>Sab</v>
      </c>
      <c r="F2868" t="str">
        <f>CONCATENATE("/home/ec2-user/galaxies/POGSSNR_SDSSonly_",HL_d251to2arcmin_incllt60_table!I2868,".fits")</f>
        <v>/home/ec2-user/galaxies/POGSSNR_SDSSonly_NGC3469.fits</v>
      </c>
      <c r="G2868">
        <v>0</v>
      </c>
      <c r="H2868">
        <v>2</v>
      </c>
    </row>
    <row r="2869" spans="1:8">
      <c r="A2869" s="5" t="s">
        <v>847</v>
      </c>
      <c r="B2869" t="str">
        <f>CONCATENATE("/home/ec2-user/galaxies/POGS_SDSSonly_",HL_d251to2arcmin_incllt60_table!I2869,".fits")</f>
        <v>/home/ec2-user/galaxies/POGS_SDSSonly_ESO569-024.fits</v>
      </c>
      <c r="C2869" s="4">
        <f>HL_d251to2arcmin_incllt60_table!J2869</f>
        <v>1.2006666666666667E-2</v>
      </c>
      <c r="D2869" t="str">
        <f>HL_d251to2arcmin_incllt60_table!I2869</f>
        <v>ESO569-024</v>
      </c>
      <c r="E2869" t="str">
        <f>HL_d251to2arcmin_incllt60_table!K2869</f>
        <v>Sbc</v>
      </c>
      <c r="F2869" t="str">
        <f>CONCATENATE("/home/ec2-user/galaxies/POGSSNR_SDSSonly_",HL_d251to2arcmin_incllt60_table!I2869,".fits")</f>
        <v>/home/ec2-user/galaxies/POGSSNR_SDSSonly_ESO569-024.fits</v>
      </c>
      <c r="G2869">
        <v>0</v>
      </c>
      <c r="H2869">
        <v>2</v>
      </c>
    </row>
    <row r="2870" spans="1:8">
      <c r="A2870" s="5" t="s">
        <v>847</v>
      </c>
      <c r="B2870" t="str">
        <f>CONCATENATE("/home/ec2-user/galaxies/POGS_SDSSonly_",HL_d251to2arcmin_incllt60_table!I2870,".fits")</f>
        <v>/home/ec2-user/galaxies/POGS_SDSSonly_ESO215-008.fits</v>
      </c>
      <c r="C2870" s="4">
        <f>HL_d251to2arcmin_incllt60_table!J2870</f>
        <v>1.5493333333333333E-2</v>
      </c>
      <c r="D2870" t="str">
        <f>HL_d251to2arcmin_incllt60_table!I2870</f>
        <v>ESO215-008</v>
      </c>
      <c r="E2870" t="str">
        <f>HL_d251to2arcmin_incllt60_table!K2870</f>
        <v>S0</v>
      </c>
      <c r="F2870" t="str">
        <f>CONCATENATE("/home/ec2-user/galaxies/POGSSNR_SDSSonly_",HL_d251to2arcmin_incllt60_table!I2870,".fits")</f>
        <v>/home/ec2-user/galaxies/POGSSNR_SDSSonly_ESO215-008.fits</v>
      </c>
      <c r="G2870">
        <v>0</v>
      </c>
      <c r="H2870">
        <v>2</v>
      </c>
    </row>
    <row r="2871" spans="1:8">
      <c r="A2871" s="5" t="s">
        <v>847</v>
      </c>
      <c r="B2871" t="str">
        <f>CONCATENATE("/home/ec2-user/galaxies/POGS_SDSSonly_",HL_d251to2arcmin_incllt60_table!I2871,".fits")</f>
        <v>/home/ec2-user/galaxies/POGS_SDSSonly_ESO264-054.fits</v>
      </c>
      <c r="C2871" s="4">
        <f>HL_d251to2arcmin_incllt60_table!J2871</f>
        <v>0</v>
      </c>
      <c r="D2871" t="str">
        <f>HL_d251to2arcmin_incllt60_table!I2871</f>
        <v>ESO264-054</v>
      </c>
      <c r="E2871" t="str">
        <f>HL_d251to2arcmin_incllt60_table!K2871</f>
        <v>SBa</v>
      </c>
      <c r="F2871" t="str">
        <f>CONCATENATE("/home/ec2-user/galaxies/POGSSNR_SDSSonly_",HL_d251to2arcmin_incllt60_table!I2871,".fits")</f>
        <v>/home/ec2-user/galaxies/POGSSNR_SDSSonly_ESO264-054.fits</v>
      </c>
      <c r="G2871">
        <v>0</v>
      </c>
      <c r="H2871">
        <v>2</v>
      </c>
    </row>
    <row r="2872" spans="1:8">
      <c r="A2872" s="5" t="s">
        <v>847</v>
      </c>
      <c r="B2872" t="str">
        <f>CONCATENATE("/home/ec2-user/galaxies/POGS_SDSSonly_",HL_d251to2arcmin_incllt60_table!I2872,".fits")</f>
        <v>/home/ec2-user/galaxies/POGS_SDSSonly_ESO502-005.fits</v>
      </c>
      <c r="C2872" s="4">
        <f>HL_d251to2arcmin_incllt60_table!J2872</f>
        <v>1.2426666666666667E-2</v>
      </c>
      <c r="D2872" t="str">
        <f>HL_d251to2arcmin_incllt60_table!I2872</f>
        <v>ESO502-005</v>
      </c>
      <c r="E2872" t="str">
        <f>HL_d251to2arcmin_incllt60_table!K2872</f>
        <v>S0-a</v>
      </c>
      <c r="F2872" t="str">
        <f>CONCATENATE("/home/ec2-user/galaxies/POGSSNR_SDSSonly_",HL_d251to2arcmin_incllt60_table!I2872,".fits")</f>
        <v>/home/ec2-user/galaxies/POGSSNR_SDSSonly_ESO502-005.fits</v>
      </c>
      <c r="G2872">
        <v>0</v>
      </c>
      <c r="H2872">
        <v>2</v>
      </c>
    </row>
    <row r="2873" spans="1:8">
      <c r="A2873" s="5" t="s">
        <v>847</v>
      </c>
      <c r="B2873" t="str">
        <f>CONCATENATE("/home/ec2-user/galaxies/POGS_SDSSonly_",HL_d251to2arcmin_incllt60_table!I2873,".fits")</f>
        <v>/home/ec2-user/galaxies/POGS_SDSSonly_PGC032950.fits</v>
      </c>
      <c r="C2873" s="4">
        <f>HL_d251to2arcmin_incllt60_table!J2873</f>
        <v>3.5776666666666665E-2</v>
      </c>
      <c r="D2873" t="str">
        <f>HL_d251to2arcmin_incllt60_table!I2873</f>
        <v>PGC032950</v>
      </c>
      <c r="E2873" t="str">
        <f>HL_d251to2arcmin_incllt60_table!K2873</f>
        <v>E-SO</v>
      </c>
      <c r="F2873" t="str">
        <f>CONCATENATE("/home/ec2-user/galaxies/POGSSNR_SDSSonly_",HL_d251to2arcmin_incllt60_table!I2873,".fits")</f>
        <v>/home/ec2-user/galaxies/POGSSNR_SDSSonly_PGC032950.fits</v>
      </c>
      <c r="G2873">
        <v>0</v>
      </c>
      <c r="H2873">
        <v>2</v>
      </c>
    </row>
    <row r="2874" spans="1:8">
      <c r="A2874" s="5" t="s">
        <v>847</v>
      </c>
      <c r="B2874" t="str">
        <f>CONCATENATE("/home/ec2-user/galaxies/POGS_SDSSonly_",HL_d251to2arcmin_incllt60_table!I2874,".fits")</f>
        <v>/home/ec2-user/galaxies/POGS_SDSSonly_PGC032955.fits</v>
      </c>
      <c r="C2874" s="4">
        <f>HL_d251to2arcmin_incllt60_table!J2874</f>
        <v>1.8513333333333333E-2</v>
      </c>
      <c r="D2874" t="str">
        <f>HL_d251to2arcmin_incllt60_table!I2874</f>
        <v>PGC032955</v>
      </c>
      <c r="E2874" t="str">
        <f>HL_d251to2arcmin_incllt60_table!K2874</f>
        <v>E-SO</v>
      </c>
      <c r="F2874" t="str">
        <f>CONCATENATE("/home/ec2-user/galaxies/POGSSNR_SDSSonly_",HL_d251to2arcmin_incllt60_table!I2874,".fits")</f>
        <v>/home/ec2-user/galaxies/POGSSNR_SDSSonly_PGC032955.fits</v>
      </c>
      <c r="G2874">
        <v>0</v>
      </c>
      <c r="H2874">
        <v>2</v>
      </c>
    </row>
    <row r="2875" spans="1:8">
      <c r="A2875" s="5" t="s">
        <v>847</v>
      </c>
      <c r="B2875" t="str">
        <f>CONCATENATE("/home/ec2-user/galaxies/POGS_SDSSonly_",HL_d251to2arcmin_incllt60_table!I2875,".fits")</f>
        <v>/home/ec2-user/galaxies/POGS_SDSSonly_ESO569-029.fits</v>
      </c>
      <c r="C2875" s="4">
        <f>HL_d251to2arcmin_incllt60_table!J2875</f>
        <v>3.7146666666666668E-2</v>
      </c>
      <c r="D2875" t="str">
        <f>HL_d251to2arcmin_incllt60_table!I2875</f>
        <v>ESO569-029</v>
      </c>
      <c r="E2875" t="str">
        <f>HL_d251to2arcmin_incllt60_table!K2875</f>
        <v>Sbc</v>
      </c>
      <c r="F2875" t="str">
        <f>CONCATENATE("/home/ec2-user/galaxies/POGSSNR_SDSSonly_",HL_d251to2arcmin_incllt60_table!I2875,".fits")</f>
        <v>/home/ec2-user/galaxies/POGSSNR_SDSSonly_ESO569-029.fits</v>
      </c>
      <c r="G2875">
        <v>0</v>
      </c>
      <c r="H2875">
        <v>2</v>
      </c>
    </row>
    <row r="2876" spans="1:8">
      <c r="A2876" s="5" t="s">
        <v>847</v>
      </c>
      <c r="B2876" t="str">
        <f>CONCATENATE("/home/ec2-user/galaxies/POGS_SDSSonly_",HL_d251to2arcmin_incllt60_table!I2876,".fits")</f>
        <v>/home/ec2-user/galaxies/POGS_SDSSonly_NGC3473.fits</v>
      </c>
      <c r="C2876" s="4">
        <f>HL_d251to2arcmin_incllt60_table!J2876</f>
        <v>3.0646666666666666E-2</v>
      </c>
      <c r="D2876" t="str">
        <f>HL_d251to2arcmin_incllt60_table!I2876</f>
        <v>NGC3473</v>
      </c>
      <c r="E2876" t="str">
        <f>HL_d251to2arcmin_incllt60_table!K2876</f>
        <v>SBb</v>
      </c>
      <c r="F2876" t="str">
        <f>CONCATENATE("/home/ec2-user/galaxies/POGSSNR_SDSSonly_",HL_d251to2arcmin_incllt60_table!I2876,".fits")</f>
        <v>/home/ec2-user/galaxies/POGSSNR_SDSSonly_NGC3473.fits</v>
      </c>
      <c r="G2876">
        <v>0</v>
      </c>
      <c r="H2876">
        <v>2</v>
      </c>
    </row>
    <row r="2877" spans="1:8">
      <c r="A2877" s="5" t="s">
        <v>847</v>
      </c>
      <c r="B2877" t="str">
        <f>CONCATENATE("/home/ec2-user/galaxies/POGS_SDSSonly_",HL_d251to2arcmin_incllt60_table!I2877,".fits")</f>
        <v>/home/ec2-user/galaxies/POGS_SDSSonly_NGC3476.fits</v>
      </c>
      <c r="C2877" s="4">
        <f>HL_d251to2arcmin_incllt60_table!J2877</f>
        <v>3.4569999999999997E-2</v>
      </c>
      <c r="D2877" t="str">
        <f>HL_d251to2arcmin_incllt60_table!I2877</f>
        <v>NGC3476</v>
      </c>
      <c r="E2877" t="str">
        <f>HL_d251to2arcmin_incllt60_table!K2877</f>
        <v>E</v>
      </c>
      <c r="F2877" t="str">
        <f>CONCATENATE("/home/ec2-user/galaxies/POGSSNR_SDSSonly_",HL_d251to2arcmin_incllt60_table!I2877,".fits")</f>
        <v>/home/ec2-user/galaxies/POGSSNR_SDSSonly_NGC3476.fits</v>
      </c>
      <c r="G2877">
        <v>0</v>
      </c>
      <c r="H2877">
        <v>2</v>
      </c>
    </row>
    <row r="2878" spans="1:8">
      <c r="A2878" s="5" t="s">
        <v>847</v>
      </c>
      <c r="B2878" t="str">
        <f>CONCATENATE("/home/ec2-user/galaxies/POGS_SDSSonly_",HL_d251to2arcmin_incllt60_table!I2878,".fits")</f>
        <v>/home/ec2-user/galaxies/POGS_SDSSonly_IC0658.fits</v>
      </c>
      <c r="C2878" s="4">
        <f>HL_d251to2arcmin_incllt60_table!J2878</f>
        <v>3.4796666666666663E-2</v>
      </c>
      <c r="D2878" t="str">
        <f>HL_d251to2arcmin_incllt60_table!I2878</f>
        <v>IC0658</v>
      </c>
      <c r="E2878" t="str">
        <f>HL_d251to2arcmin_incllt60_table!K2878</f>
        <v>E</v>
      </c>
      <c r="F2878" t="str">
        <f>CONCATENATE("/home/ec2-user/galaxies/POGSSNR_SDSSonly_",HL_d251to2arcmin_incllt60_table!I2878,".fits")</f>
        <v>/home/ec2-user/galaxies/POGSSNR_SDSSonly_IC0658.fits</v>
      </c>
      <c r="G2878">
        <v>0</v>
      </c>
      <c r="H2878">
        <v>2</v>
      </c>
    </row>
    <row r="2879" spans="1:8">
      <c r="A2879" s="5" t="s">
        <v>847</v>
      </c>
      <c r="B2879" t="str">
        <f>CONCATENATE("/home/ec2-user/galaxies/POGS_SDSSonly_",HL_d251to2arcmin_incllt60_table!I2879,".fits")</f>
        <v>/home/ec2-user/galaxies/POGS_SDSSonly_NGC3475.fits</v>
      </c>
      <c r="C2879" s="4">
        <f>HL_d251to2arcmin_incllt60_table!J2879</f>
        <v>2.1813333333333334E-2</v>
      </c>
      <c r="D2879" t="str">
        <f>HL_d251to2arcmin_incllt60_table!I2879</f>
        <v>NGC3475</v>
      </c>
      <c r="E2879" t="str">
        <f>HL_d251to2arcmin_incllt60_table!K2879</f>
        <v>Sa</v>
      </c>
      <c r="F2879" t="str">
        <f>CONCATENATE("/home/ec2-user/galaxies/POGSSNR_SDSSonly_",HL_d251to2arcmin_incllt60_table!I2879,".fits")</f>
        <v>/home/ec2-user/galaxies/POGSSNR_SDSSonly_NGC3475.fits</v>
      </c>
      <c r="G2879">
        <v>0</v>
      </c>
      <c r="H2879">
        <v>2</v>
      </c>
    </row>
    <row r="2880" spans="1:8">
      <c r="A2880" s="5" t="s">
        <v>847</v>
      </c>
      <c r="B2880" t="str">
        <f>CONCATENATE("/home/ec2-user/galaxies/POGS_SDSSonly_",HL_d251to2arcmin_incllt60_table!I2880,".fits")</f>
        <v>/home/ec2-user/galaxies/POGS_SDSSonly_NGC3482.fits</v>
      </c>
      <c r="C2880" s="4">
        <f>HL_d251to2arcmin_incllt60_table!J2880</f>
        <v>9.0033333333333337E-3</v>
      </c>
      <c r="D2880" t="str">
        <f>HL_d251to2arcmin_incllt60_table!I2880</f>
        <v>NGC3482</v>
      </c>
      <c r="E2880" t="str">
        <f>HL_d251to2arcmin_incllt60_table!K2880</f>
        <v>SBa</v>
      </c>
      <c r="F2880" t="str">
        <f>CONCATENATE("/home/ec2-user/galaxies/POGSSNR_SDSSonly_",HL_d251to2arcmin_incllt60_table!I2880,".fits")</f>
        <v>/home/ec2-user/galaxies/POGSSNR_SDSSonly_NGC3482.fits</v>
      </c>
      <c r="G2880">
        <v>0</v>
      </c>
      <c r="H2880">
        <v>2</v>
      </c>
    </row>
    <row r="2881" spans="1:8">
      <c r="A2881" s="5" t="s">
        <v>847</v>
      </c>
      <c r="B2881" t="str">
        <f>CONCATENATE("/home/ec2-user/galaxies/POGS_SDSSonly_",HL_d251to2arcmin_incllt60_table!I2881,".fits")</f>
        <v>/home/ec2-user/galaxies/POGS_SDSSonly_NGC3470.fits</v>
      </c>
      <c r="C2881" s="4">
        <f>HL_d251to2arcmin_incllt60_table!J2881</f>
        <v>2.2636666666666666E-2</v>
      </c>
      <c r="D2881" t="str">
        <f>HL_d251to2arcmin_incllt60_table!I2881</f>
        <v>NGC3470</v>
      </c>
      <c r="E2881" t="str">
        <f>HL_d251to2arcmin_incllt60_table!K2881</f>
        <v>Sab</v>
      </c>
      <c r="F2881" t="str">
        <f>CONCATENATE("/home/ec2-user/galaxies/POGSSNR_SDSSonly_",HL_d251to2arcmin_incllt60_table!I2881,".fits")</f>
        <v>/home/ec2-user/galaxies/POGSSNR_SDSSonly_NGC3470.fits</v>
      </c>
      <c r="G2881">
        <v>0</v>
      </c>
      <c r="H2881">
        <v>2</v>
      </c>
    </row>
    <row r="2882" spans="1:8">
      <c r="A2882" s="5" t="s">
        <v>847</v>
      </c>
      <c r="B2882" t="str">
        <f>CONCATENATE("/home/ec2-user/galaxies/POGS_SDSSonly_",HL_d251to2arcmin_incllt60_table!I2882,".fits")</f>
        <v>/home/ec2-user/galaxies/POGS_SDSSonly_NGC3479.fits</v>
      </c>
      <c r="C2882" s="4">
        <f>HL_d251to2arcmin_incllt60_table!J2882</f>
        <v>1.489E-2</v>
      </c>
      <c r="D2882" t="str">
        <f>HL_d251to2arcmin_incllt60_table!I2882</f>
        <v>NGC3479</v>
      </c>
      <c r="E2882" t="str">
        <f>HL_d251to2arcmin_incllt60_table!K2882</f>
        <v>Sbc</v>
      </c>
      <c r="F2882" t="str">
        <f>CONCATENATE("/home/ec2-user/galaxies/POGSSNR_SDSSonly_",HL_d251to2arcmin_incllt60_table!I2882,".fits")</f>
        <v>/home/ec2-user/galaxies/POGSSNR_SDSSonly_NGC3479.fits</v>
      </c>
      <c r="G2882">
        <v>0</v>
      </c>
      <c r="H2882">
        <v>2</v>
      </c>
    </row>
    <row r="2883" spans="1:8">
      <c r="A2883" s="5" t="s">
        <v>847</v>
      </c>
      <c r="B2883" t="str">
        <f>CONCATENATE("/home/ec2-user/galaxies/POGS_SDSSonly_",HL_d251to2arcmin_incllt60_table!I2883,".fits")</f>
        <v>/home/ec2-user/galaxies/POGS_SDSSonly_PGC467209.fits</v>
      </c>
      <c r="C2883" s="4">
        <f>HL_d251to2arcmin_incllt60_table!J2883</f>
        <v>1.8086666666666668E-2</v>
      </c>
      <c r="D2883" t="str">
        <f>HL_d251to2arcmin_incllt60_table!I2883</f>
        <v>PGC467209</v>
      </c>
      <c r="E2883" t="str">
        <f>HL_d251to2arcmin_incllt60_table!K2883</f>
        <v>S?</v>
      </c>
      <c r="F2883" t="str">
        <f>CONCATENATE("/home/ec2-user/galaxies/POGSSNR_SDSSonly_",HL_d251to2arcmin_incllt60_table!I2883,".fits")</f>
        <v>/home/ec2-user/galaxies/POGSSNR_SDSSonly_PGC467209.fits</v>
      </c>
      <c r="G2883">
        <v>0</v>
      </c>
      <c r="H2883">
        <v>2</v>
      </c>
    </row>
    <row r="2884" spans="1:8">
      <c r="A2884" s="5" t="s">
        <v>847</v>
      </c>
      <c r="B2884" t="str">
        <f>CONCATENATE("/home/ec2-user/galaxies/POGS_SDSSonly_",HL_d251to2arcmin_incllt60_table!I2884,".fits")</f>
        <v>/home/ec2-user/galaxies/POGS_SDSSonly_NGC3483.fits</v>
      </c>
      <c r="C2884" s="4">
        <f>HL_d251to2arcmin_incllt60_table!J2884</f>
        <v>1.1366666666666667E-2</v>
      </c>
      <c r="D2884" t="str">
        <f>HL_d251to2arcmin_incllt60_table!I2884</f>
        <v>NGC3483</v>
      </c>
      <c r="E2884" t="str">
        <f>HL_d251to2arcmin_incllt60_table!K2884</f>
        <v>S0</v>
      </c>
      <c r="F2884" t="str">
        <f>CONCATENATE("/home/ec2-user/galaxies/POGSSNR_SDSSonly_",HL_d251to2arcmin_incllt60_table!I2884,".fits")</f>
        <v>/home/ec2-user/galaxies/POGSSNR_SDSSonly_NGC3483.fits</v>
      </c>
      <c r="G2884">
        <v>0</v>
      </c>
      <c r="H2884">
        <v>2</v>
      </c>
    </row>
    <row r="2885" spans="1:8">
      <c r="A2885" s="5" t="s">
        <v>847</v>
      </c>
      <c r="B2885" t="str">
        <f>CONCATENATE("/home/ec2-user/galaxies/POGS_SDSSonly_",HL_d251to2arcmin_incllt60_table!I2885,".fits")</f>
        <v>/home/ec2-user/galaxies/POGS_SDSSonly_PGC033080.fits</v>
      </c>
      <c r="C2885" s="4">
        <f>HL_d251to2arcmin_incllt60_table!J2885</f>
        <v>2.7060000000000001E-2</v>
      </c>
      <c r="D2885" t="str">
        <f>HL_d251to2arcmin_incllt60_table!I2885</f>
        <v>PGC033080</v>
      </c>
      <c r="E2885" t="str">
        <f>HL_d251to2arcmin_incllt60_table!K2885</f>
        <v>SABb</v>
      </c>
      <c r="F2885" t="str">
        <f>CONCATENATE("/home/ec2-user/galaxies/POGSSNR_SDSSonly_",HL_d251to2arcmin_incllt60_table!I2885,".fits")</f>
        <v>/home/ec2-user/galaxies/POGSSNR_SDSSonly_PGC033080.fits</v>
      </c>
      <c r="G2885">
        <v>0</v>
      </c>
      <c r="H2885">
        <v>2</v>
      </c>
    </row>
    <row r="2886" spans="1:8">
      <c r="A2886" s="5" t="s">
        <v>847</v>
      </c>
      <c r="B2886" t="str">
        <f>CONCATENATE("/home/ec2-user/galaxies/POGS_SDSSonly_",HL_d251to2arcmin_incllt60_table!I2886,".fits")</f>
        <v>/home/ec2-user/galaxies/POGS_SDSSonly_PGC033116.fits</v>
      </c>
      <c r="C2886" s="4">
        <f>HL_d251to2arcmin_incllt60_table!J2886</f>
        <v>3.0296666666666666E-2</v>
      </c>
      <c r="D2886" t="str">
        <f>HL_d251to2arcmin_incllt60_table!I2886</f>
        <v>PGC033116</v>
      </c>
      <c r="E2886" t="str">
        <f>HL_d251to2arcmin_incllt60_table!K2886</f>
        <v>Sa</v>
      </c>
      <c r="F2886" t="str">
        <f>CONCATENATE("/home/ec2-user/galaxies/POGSSNR_SDSSonly_",HL_d251to2arcmin_incllt60_table!I2886,".fits")</f>
        <v>/home/ec2-user/galaxies/POGSSNR_SDSSonly_PGC033116.fits</v>
      </c>
      <c r="G2886">
        <v>0</v>
      </c>
      <c r="H2886">
        <v>2</v>
      </c>
    </row>
    <row r="2887" spans="1:8">
      <c r="A2887" s="5" t="s">
        <v>847</v>
      </c>
      <c r="B2887" t="str">
        <f>CONCATENATE("/home/ec2-user/galaxies/POGS_SDSSonly_",HL_d251to2arcmin_incllt60_table!I2887,".fits")</f>
        <v>/home/ec2-user/galaxies/POGS_SDSSonly_SDSSJ105959.70+500320.9.fits</v>
      </c>
      <c r="C2887" s="4">
        <f>HL_d251to2arcmin_incllt60_table!J2887</f>
        <v>5.7666666666666663E-4</v>
      </c>
      <c r="D2887" t="str">
        <f>HL_d251to2arcmin_incllt60_table!I2887</f>
        <v>SDSSJ105959.70+500320.9</v>
      </c>
      <c r="E2887" t="str">
        <f>HL_d251to2arcmin_incllt60_table!K2887</f>
        <v>Unk</v>
      </c>
      <c r="F2887" t="str">
        <f>CONCATENATE("/home/ec2-user/galaxies/POGSSNR_SDSSonly_",HL_d251to2arcmin_incllt60_table!I2887,".fits")</f>
        <v>/home/ec2-user/galaxies/POGSSNR_SDSSonly_SDSSJ105959.70+500320.9.fits</v>
      </c>
      <c r="G2887">
        <v>0</v>
      </c>
      <c r="H2887">
        <v>2</v>
      </c>
    </row>
    <row r="2888" spans="1:8">
      <c r="A2888" s="5" t="s">
        <v>847</v>
      </c>
      <c r="B2888" t="str">
        <f>CONCATENATE("/home/ec2-user/galaxies/POGS_SDSSonly_",HL_d251to2arcmin_incllt60_table!I2888,".fits")</f>
        <v>/home/ec2-user/galaxies/POGS_SDSSonly_PGC2267160.fits</v>
      </c>
      <c r="C2888" s="4">
        <f>HL_d251to2arcmin_incllt60_table!J2888</f>
        <v>0</v>
      </c>
      <c r="D2888" t="str">
        <f>HL_d251to2arcmin_incllt60_table!I2888</f>
        <v>PGC2267160</v>
      </c>
      <c r="E2888" t="str">
        <f>HL_d251to2arcmin_incllt60_table!K2888</f>
        <v>Unk</v>
      </c>
      <c r="F2888" t="str">
        <f>CONCATENATE("/home/ec2-user/galaxies/POGSSNR_SDSSonly_",HL_d251to2arcmin_incllt60_table!I2888,".fits")</f>
        <v>/home/ec2-user/galaxies/POGSSNR_SDSSonly_PGC2267160.fits</v>
      </c>
      <c r="G2888">
        <v>0</v>
      </c>
      <c r="H2888">
        <v>2</v>
      </c>
    </row>
    <row r="2889" spans="1:8">
      <c r="A2889" s="5" t="s">
        <v>847</v>
      </c>
      <c r="B2889" t="str">
        <f>CONCATENATE("/home/ec2-user/galaxies/POGS_SDSSonly_",HL_d251to2arcmin_incllt60_table!I2889,".fits")</f>
        <v>/home/ec2-user/galaxies/POGS_SDSSonly_SDSSJ110014.52+453029.3.fits</v>
      </c>
      <c r="C2889" s="4">
        <f>HL_d251to2arcmin_incllt60_table!J2889</f>
        <v>7.2333333333333332E-4</v>
      </c>
      <c r="D2889" t="str">
        <f>HL_d251to2arcmin_incllt60_table!I2889</f>
        <v>SDSSJ110014.52+453029.3</v>
      </c>
      <c r="E2889" t="str">
        <f>HL_d251to2arcmin_incllt60_table!K2889</f>
        <v>Unk</v>
      </c>
      <c r="F2889" t="str">
        <f>CONCATENATE("/home/ec2-user/galaxies/POGSSNR_SDSSonly_",HL_d251to2arcmin_incllt60_table!I2889,".fits")</f>
        <v>/home/ec2-user/galaxies/POGSSNR_SDSSonly_SDSSJ110014.52+453029.3.fits</v>
      </c>
      <c r="G2889">
        <v>0</v>
      </c>
      <c r="H2889">
        <v>2</v>
      </c>
    </row>
    <row r="2890" spans="1:8">
      <c r="A2890" s="5" t="s">
        <v>847</v>
      </c>
      <c r="B2890" t="str">
        <f>CONCATENATE("/home/ec2-user/galaxies/POGS_SDSSonly_",HL_d251to2arcmin_incllt60_table!I2890,".fits")</f>
        <v>/home/ec2-user/galaxies/POGS_SDSSonly_SDSSJ110038.00+234034.1.fits</v>
      </c>
      <c r="C2890" s="4">
        <f>HL_d251to2arcmin_incllt60_table!J2890</f>
        <v>3.5666666666666664E-4</v>
      </c>
      <c r="D2890" t="str">
        <f>HL_d251to2arcmin_incllt60_table!I2890</f>
        <v>SDSSJ110038.00+234034.1</v>
      </c>
      <c r="E2890" t="str">
        <f>HL_d251to2arcmin_incllt60_table!K2890</f>
        <v>Unk</v>
      </c>
      <c r="F2890" t="str">
        <f>CONCATENATE("/home/ec2-user/galaxies/POGSSNR_SDSSonly_",HL_d251to2arcmin_incllt60_table!I2890,".fits")</f>
        <v>/home/ec2-user/galaxies/POGSSNR_SDSSonly_SDSSJ110038.00+234034.1.fits</v>
      </c>
      <c r="G2890">
        <v>0</v>
      </c>
      <c r="H2890">
        <v>2</v>
      </c>
    </row>
    <row r="2891" spans="1:8">
      <c r="A2891" s="5" t="s">
        <v>847</v>
      </c>
      <c r="B2891" t="str">
        <f>CONCATENATE("/home/ec2-user/galaxies/POGS_SDSSonly_",HL_d251to2arcmin_incllt60_table!I2891,".fits")</f>
        <v>/home/ec2-user/galaxies/POGS_SDSSonly_IC0664.fits</v>
      </c>
      <c r="C2891" s="4">
        <f>HL_d251to2arcmin_incllt60_table!J2891</f>
        <v>3.3896666666666665E-2</v>
      </c>
      <c r="D2891" t="str">
        <f>HL_d251to2arcmin_incllt60_table!I2891</f>
        <v>IC0664</v>
      </c>
      <c r="E2891" t="str">
        <f>HL_d251to2arcmin_incllt60_table!K2891</f>
        <v>E-SO</v>
      </c>
      <c r="F2891" t="str">
        <f>CONCATENATE("/home/ec2-user/galaxies/POGSSNR_SDSSonly_",HL_d251to2arcmin_incllt60_table!I2891,".fits")</f>
        <v>/home/ec2-user/galaxies/POGSSNR_SDSSonly_IC0664.fits</v>
      </c>
      <c r="G2891">
        <v>0</v>
      </c>
      <c r="H2891">
        <v>2</v>
      </c>
    </row>
    <row r="2892" spans="1:8">
      <c r="A2892" s="5" t="s">
        <v>847</v>
      </c>
      <c r="B2892" t="str">
        <f>CONCATENATE("/home/ec2-user/galaxies/POGS_SDSSonly_",HL_d251to2arcmin_incllt60_table!I2892,".fits")</f>
        <v>/home/ec2-user/galaxies/POGS_SDSSonly_UGC06093.fits</v>
      </c>
      <c r="C2892" s="4">
        <f>HL_d251to2arcmin_incllt60_table!J2892</f>
        <v>3.6183333333333331E-2</v>
      </c>
      <c r="D2892" t="str">
        <f>HL_d251to2arcmin_incllt60_table!I2892</f>
        <v>UGC06093</v>
      </c>
      <c r="E2892" t="str">
        <f>HL_d251to2arcmin_incllt60_table!K2892</f>
        <v>Sbc</v>
      </c>
      <c r="F2892" t="str">
        <f>CONCATENATE("/home/ec2-user/galaxies/POGSSNR_SDSSonly_",HL_d251to2arcmin_incllt60_table!I2892,".fits")</f>
        <v>/home/ec2-user/galaxies/POGSSNR_SDSSonly_UGC06093.fits</v>
      </c>
      <c r="G2892">
        <v>0</v>
      </c>
      <c r="H2892">
        <v>2</v>
      </c>
    </row>
    <row r="2893" spans="1:8">
      <c r="A2893" s="5" t="s">
        <v>847</v>
      </c>
      <c r="B2893" t="str">
        <f>CONCATENATE("/home/ec2-user/galaxies/POGS_SDSSonly_",HL_d251to2arcmin_incllt60_table!I2893,".fits")</f>
        <v>/home/ec2-user/galaxies/POGS_SDSSonly_PGC033211.fits</v>
      </c>
      <c r="C2893" s="4">
        <f>HL_d251to2arcmin_incllt60_table!J2893</f>
        <v>1.3123333333333334E-2</v>
      </c>
      <c r="D2893" t="str">
        <f>HL_d251to2arcmin_incllt60_table!I2893</f>
        <v>PGC033211</v>
      </c>
      <c r="E2893" t="str">
        <f>HL_d251to2arcmin_incllt60_table!K2893</f>
        <v>S0-a</v>
      </c>
      <c r="F2893" t="str">
        <f>CONCATENATE("/home/ec2-user/galaxies/POGSSNR_SDSSonly_",HL_d251to2arcmin_incllt60_table!I2893,".fits")</f>
        <v>/home/ec2-user/galaxies/POGSSNR_SDSSonly_PGC033211.fits</v>
      </c>
      <c r="G2893">
        <v>0</v>
      </c>
      <c r="H2893">
        <v>2</v>
      </c>
    </row>
    <row r="2894" spans="1:8">
      <c r="A2894" s="5" t="s">
        <v>847</v>
      </c>
      <c r="B2894" t="str">
        <f>CONCATENATE("/home/ec2-user/galaxies/POGS_SDSSonly_",HL_d251to2arcmin_incllt60_table!I2894,".fits")</f>
        <v>/home/ec2-user/galaxies/POGS_SDSSonly_PGC033229.fits</v>
      </c>
      <c r="C2894" s="4">
        <f>HL_d251to2arcmin_incllt60_table!J2894</f>
        <v>2.7136666666666667E-2</v>
      </c>
      <c r="D2894" t="str">
        <f>HL_d251to2arcmin_incllt60_table!I2894</f>
        <v>PGC033229</v>
      </c>
      <c r="E2894" t="str">
        <f>HL_d251to2arcmin_incllt60_table!K2894</f>
        <v>SABb</v>
      </c>
      <c r="F2894" t="str">
        <f>CONCATENATE("/home/ec2-user/galaxies/POGSSNR_SDSSonly_",HL_d251to2arcmin_incllt60_table!I2894,".fits")</f>
        <v>/home/ec2-user/galaxies/POGSSNR_SDSSonly_PGC033229.fits</v>
      </c>
      <c r="G2894">
        <v>0</v>
      </c>
      <c r="H2894">
        <v>2</v>
      </c>
    </row>
    <row r="2895" spans="1:8">
      <c r="A2895" s="5" t="s">
        <v>847</v>
      </c>
      <c r="B2895" t="str">
        <f>CONCATENATE("/home/ec2-user/galaxies/POGS_SDSSonly_",HL_d251to2arcmin_incllt60_table!I2895,".fits")</f>
        <v>/home/ec2-user/galaxies/POGS_SDSSonly_PGC033224.fits</v>
      </c>
      <c r="C2895" s="4">
        <f>HL_d251to2arcmin_incllt60_table!J2895</f>
        <v>2.8996666666666667E-2</v>
      </c>
      <c r="D2895" t="str">
        <f>HL_d251to2arcmin_incllt60_table!I2895</f>
        <v>PGC033224</v>
      </c>
      <c r="E2895" t="str">
        <f>HL_d251to2arcmin_incllt60_table!K2895</f>
        <v>S0-a</v>
      </c>
      <c r="F2895" t="str">
        <f>CONCATENATE("/home/ec2-user/galaxies/POGSSNR_SDSSonly_",HL_d251to2arcmin_incllt60_table!I2895,".fits")</f>
        <v>/home/ec2-user/galaxies/POGSSNR_SDSSonly_PGC033224.fits</v>
      </c>
      <c r="G2895">
        <v>0</v>
      </c>
      <c r="H2895">
        <v>2</v>
      </c>
    </row>
    <row r="2896" spans="1:8">
      <c r="A2896" s="5" t="s">
        <v>847</v>
      </c>
      <c r="B2896" t="str">
        <f>CONCATENATE("/home/ec2-user/galaxies/POGS_SDSSonly_",HL_d251to2arcmin_incllt60_table!I2896,".fits")</f>
        <v>/home/ec2-user/galaxies/POGS_SDSSonly_PGC126723.fits</v>
      </c>
      <c r="C2896" s="4">
        <f>HL_d251to2arcmin_incllt60_table!J2896</f>
        <v>6.0699999999999999E-3</v>
      </c>
      <c r="D2896" t="str">
        <f>HL_d251to2arcmin_incllt60_table!I2896</f>
        <v>PGC126723</v>
      </c>
      <c r="E2896" t="str">
        <f>HL_d251to2arcmin_incllt60_table!K2896</f>
        <v>Sm</v>
      </c>
      <c r="F2896" t="str">
        <f>CONCATENATE("/home/ec2-user/galaxies/POGSSNR_SDSSonly_",HL_d251to2arcmin_incllt60_table!I2896,".fits")</f>
        <v>/home/ec2-user/galaxies/POGSSNR_SDSSonly_PGC126723.fits</v>
      </c>
      <c r="G2896">
        <v>0</v>
      </c>
      <c r="H2896">
        <v>2</v>
      </c>
    </row>
    <row r="2897" spans="1:8">
      <c r="A2897" s="5" t="s">
        <v>847</v>
      </c>
      <c r="B2897" t="str">
        <f>CONCATENATE("/home/ec2-user/galaxies/POGS_SDSSonly_",HL_d251to2arcmin_incllt60_table!I2897,".fits")</f>
        <v>/home/ec2-user/galaxies/POGS_SDSSonly_UGC06102.fits</v>
      </c>
      <c r="C2897" s="4">
        <f>HL_d251to2arcmin_incllt60_table!J2897</f>
        <v>2.7766666666666669E-3</v>
      </c>
      <c r="D2897" t="str">
        <f>HL_d251to2arcmin_incllt60_table!I2897</f>
        <v>UGC06102</v>
      </c>
      <c r="E2897" t="str">
        <f>HL_d251to2arcmin_incllt60_table!K2897</f>
        <v>I</v>
      </c>
      <c r="F2897" t="str">
        <f>CONCATENATE("/home/ec2-user/galaxies/POGSSNR_SDSSonly_",HL_d251to2arcmin_incllt60_table!I2897,".fits")</f>
        <v>/home/ec2-user/galaxies/POGSSNR_SDSSonly_UGC06102.fits</v>
      </c>
      <c r="G2897">
        <v>0</v>
      </c>
      <c r="H2897">
        <v>2</v>
      </c>
    </row>
    <row r="2898" spans="1:8">
      <c r="A2898" s="5" t="s">
        <v>847</v>
      </c>
      <c r="B2898" t="str">
        <f>CONCATENATE("/home/ec2-user/galaxies/POGS_SDSSonly_",HL_d251to2arcmin_incllt60_table!I2898,".fits")</f>
        <v>/home/ec2-user/galaxies/POGS_SDSSonly_PGC033306.fits</v>
      </c>
      <c r="C2898" s="4">
        <f>HL_d251to2arcmin_incllt60_table!J2898</f>
        <v>1.5096666666666666E-2</v>
      </c>
      <c r="D2898" t="str">
        <f>HL_d251to2arcmin_incllt60_table!I2898</f>
        <v>PGC033306</v>
      </c>
      <c r="E2898" t="str">
        <f>HL_d251to2arcmin_incllt60_table!K2898</f>
        <v>SBa</v>
      </c>
      <c r="F2898" t="str">
        <f>CONCATENATE("/home/ec2-user/galaxies/POGSSNR_SDSSonly_",HL_d251to2arcmin_incllt60_table!I2898,".fits")</f>
        <v>/home/ec2-user/galaxies/POGSSNR_SDSSonly_PGC033306.fits</v>
      </c>
      <c r="G2898">
        <v>0</v>
      </c>
      <c r="H2898">
        <v>2</v>
      </c>
    </row>
    <row r="2899" spans="1:8">
      <c r="A2899" s="5" t="s">
        <v>847</v>
      </c>
      <c r="B2899" t="str">
        <f>CONCATENATE("/home/ec2-user/galaxies/POGS_SDSSonly_",HL_d251to2arcmin_incllt60_table!I2899,".fits")</f>
        <v>/home/ec2-user/galaxies/POGS_SDSSonly_PGC033312.fits</v>
      </c>
      <c r="C2899" s="4">
        <f>HL_d251to2arcmin_incllt60_table!J2899</f>
        <v>4.9713333333333332E-2</v>
      </c>
      <c r="D2899" t="str">
        <f>HL_d251to2arcmin_incllt60_table!I2899</f>
        <v>PGC033312</v>
      </c>
      <c r="E2899" t="str">
        <f>HL_d251to2arcmin_incllt60_table!K2899</f>
        <v>E-SO</v>
      </c>
      <c r="F2899" t="str">
        <f>CONCATENATE("/home/ec2-user/galaxies/POGSSNR_SDSSonly_",HL_d251to2arcmin_incllt60_table!I2899,".fits")</f>
        <v>/home/ec2-user/galaxies/POGSSNR_SDSSonly_PGC033312.fits</v>
      </c>
      <c r="G2899">
        <v>0</v>
      </c>
      <c r="H2899">
        <v>2</v>
      </c>
    </row>
    <row r="2900" spans="1:8">
      <c r="A2900" s="5" t="s">
        <v>847</v>
      </c>
      <c r="B2900" t="str">
        <f>CONCATENATE("/home/ec2-user/galaxies/POGS_SDSSonly_",HL_d251to2arcmin_incllt60_table!I2900,".fits")</f>
        <v>/home/ec2-user/galaxies/POGS_SDSSonly_UGC06107.fits</v>
      </c>
      <c r="C2900" s="4">
        <f>HL_d251to2arcmin_incllt60_table!J2900</f>
        <v>2.9100000000000001E-2</v>
      </c>
      <c r="D2900" t="str">
        <f>HL_d251to2arcmin_incllt60_table!I2900</f>
        <v>UGC06107</v>
      </c>
      <c r="E2900" t="str">
        <f>HL_d251to2arcmin_incllt60_table!K2900</f>
        <v>S0-a</v>
      </c>
      <c r="F2900" t="str">
        <f>CONCATENATE("/home/ec2-user/galaxies/POGSSNR_SDSSonly_",HL_d251to2arcmin_incllt60_table!I2900,".fits")</f>
        <v>/home/ec2-user/galaxies/POGSSNR_SDSSonly_UGC06107.fits</v>
      </c>
      <c r="G2900">
        <v>0</v>
      </c>
      <c r="H2900">
        <v>2</v>
      </c>
    </row>
    <row r="2901" spans="1:8">
      <c r="A2901" s="5" t="s">
        <v>847</v>
      </c>
      <c r="B2901" t="str">
        <f>CONCATENATE("/home/ec2-user/galaxies/POGS_SDSSonly_",HL_d251to2arcmin_incllt60_table!I2901,".fits")</f>
        <v>/home/ec2-user/galaxies/POGS_SDSSonly_ESO169-005.fits</v>
      </c>
      <c r="C2901" s="4">
        <f>HL_d251to2arcmin_incllt60_table!J2901</f>
        <v>1.2286666666666666E-2</v>
      </c>
      <c r="D2901" t="str">
        <f>HL_d251to2arcmin_incllt60_table!I2901</f>
        <v>ESO169-005</v>
      </c>
      <c r="E2901" t="str">
        <f>HL_d251to2arcmin_incllt60_table!K2901</f>
        <v>S0-a</v>
      </c>
      <c r="F2901" t="str">
        <f>CONCATENATE("/home/ec2-user/galaxies/POGSSNR_SDSSonly_",HL_d251to2arcmin_incllt60_table!I2901,".fits")</f>
        <v>/home/ec2-user/galaxies/POGSSNR_SDSSonly_ESO169-005.fits</v>
      </c>
      <c r="G2901">
        <v>0</v>
      </c>
      <c r="H2901">
        <v>2</v>
      </c>
    </row>
    <row r="2902" spans="1:8">
      <c r="A2902" s="5" t="s">
        <v>847</v>
      </c>
      <c r="B2902" t="str">
        <f>CONCATENATE("/home/ec2-user/galaxies/POGS_SDSSonly_",HL_d251to2arcmin_incllt60_table!I2902,".fits")</f>
        <v>/home/ec2-user/galaxies/POGS_SDSSonly_UGC06109.fits</v>
      </c>
      <c r="C2902" s="4">
        <f>HL_d251to2arcmin_incllt60_table!J2902</f>
        <v>2.298E-2</v>
      </c>
      <c r="D2902" t="str">
        <f>HL_d251to2arcmin_incllt60_table!I2902</f>
        <v>UGC06109</v>
      </c>
      <c r="E2902" t="str">
        <f>HL_d251to2arcmin_incllt60_table!K2902</f>
        <v>SABc</v>
      </c>
      <c r="F2902" t="str">
        <f>CONCATENATE("/home/ec2-user/galaxies/POGSSNR_SDSSonly_",HL_d251to2arcmin_incllt60_table!I2902,".fits")</f>
        <v>/home/ec2-user/galaxies/POGSSNR_SDSSonly_UGC06109.fits</v>
      </c>
      <c r="G2902">
        <v>0</v>
      </c>
      <c r="H2902">
        <v>2</v>
      </c>
    </row>
    <row r="2903" spans="1:8">
      <c r="A2903" s="5" t="s">
        <v>847</v>
      </c>
      <c r="B2903" t="str">
        <f>CONCATENATE("/home/ec2-user/galaxies/POGS_SDSSonly_",HL_d251to2arcmin_incllt60_table!I2903,".fits")</f>
        <v>/home/ec2-user/galaxies/POGS_SDSSonly_PGC033350.fits</v>
      </c>
      <c r="C2903" s="4">
        <f>HL_d251to2arcmin_incllt60_table!J2903</f>
        <v>2.5266666666666666E-2</v>
      </c>
      <c r="D2903" t="str">
        <f>HL_d251to2arcmin_incllt60_table!I2903</f>
        <v>PGC033350</v>
      </c>
      <c r="E2903" t="str">
        <f>HL_d251to2arcmin_incllt60_table!K2903</f>
        <v>SBab</v>
      </c>
      <c r="F2903" t="str">
        <f>CONCATENATE("/home/ec2-user/galaxies/POGSSNR_SDSSonly_",HL_d251to2arcmin_incllt60_table!I2903,".fits")</f>
        <v>/home/ec2-user/galaxies/POGSSNR_SDSSonly_PGC033350.fits</v>
      </c>
      <c r="G2903">
        <v>0</v>
      </c>
      <c r="H2903">
        <v>2</v>
      </c>
    </row>
    <row r="2904" spans="1:8">
      <c r="A2904" s="5" t="s">
        <v>847</v>
      </c>
      <c r="B2904" t="str">
        <f>CONCATENATE("/home/ec2-user/galaxies/POGS_SDSSonly_",HL_d251to2arcmin_incllt60_table!I2904,".fits")</f>
        <v>/home/ec2-user/galaxies/POGS_SDSSonly_PGC033342.fits</v>
      </c>
      <c r="C2904" s="4">
        <f>HL_d251to2arcmin_incllt60_table!J2904</f>
        <v>2.1223333333333334E-2</v>
      </c>
      <c r="D2904" t="str">
        <f>HL_d251to2arcmin_incllt60_table!I2904</f>
        <v>PGC033342</v>
      </c>
      <c r="E2904" t="str">
        <f>HL_d251to2arcmin_incllt60_table!K2904</f>
        <v>E</v>
      </c>
      <c r="F2904" t="str">
        <f>CONCATENATE("/home/ec2-user/galaxies/POGSSNR_SDSSonly_",HL_d251to2arcmin_incllt60_table!I2904,".fits")</f>
        <v>/home/ec2-user/galaxies/POGSSNR_SDSSonly_PGC033342.fits</v>
      </c>
      <c r="G2904">
        <v>0</v>
      </c>
      <c r="H2904">
        <v>2</v>
      </c>
    </row>
    <row r="2905" spans="1:8">
      <c r="A2905" s="5" t="s">
        <v>847</v>
      </c>
      <c r="B2905" t="str">
        <f>CONCATENATE("/home/ec2-user/galaxies/POGS_SDSSonly_",HL_d251to2arcmin_incllt60_table!I2905,".fits")</f>
        <v>/home/ec2-user/galaxies/POGS_SDSSonly_PGC2800967.fits</v>
      </c>
      <c r="C2905" s="4">
        <f>HL_d251to2arcmin_incllt60_table!J2905</f>
        <v>5.815E-2</v>
      </c>
      <c r="D2905" t="str">
        <f>HL_d251to2arcmin_incllt60_table!I2905</f>
        <v>PGC2800967</v>
      </c>
      <c r="E2905" t="str">
        <f>HL_d251to2arcmin_incllt60_table!K2905</f>
        <v>S0-a</v>
      </c>
      <c r="F2905" t="str">
        <f>CONCATENATE("/home/ec2-user/galaxies/POGSSNR_SDSSonly_",HL_d251to2arcmin_incllt60_table!I2905,".fits")</f>
        <v>/home/ec2-user/galaxies/POGSSNR_SDSSonly_PGC2800967.fits</v>
      </c>
      <c r="G2905">
        <v>0</v>
      </c>
      <c r="H2905">
        <v>2</v>
      </c>
    </row>
    <row r="2906" spans="1:8">
      <c r="A2906" s="5" t="s">
        <v>847</v>
      </c>
      <c r="B2906" t="str">
        <f>CONCATENATE("/home/ec2-user/galaxies/POGS_SDSSonly_",HL_d251to2arcmin_incllt60_table!I2906,".fits")</f>
        <v>/home/ec2-user/galaxies/POGS_SDSSonly_PGC033363.fits</v>
      </c>
      <c r="C2906" s="4">
        <f>HL_d251to2arcmin_incllt60_table!J2906</f>
        <v>3.7033333333333335E-2</v>
      </c>
      <c r="D2906" t="str">
        <f>HL_d251to2arcmin_incllt60_table!I2906</f>
        <v>PGC033363</v>
      </c>
      <c r="E2906" t="str">
        <f>HL_d251to2arcmin_incllt60_table!K2906</f>
        <v>E</v>
      </c>
      <c r="F2906" t="str">
        <f>CONCATENATE("/home/ec2-user/galaxies/POGSSNR_SDSSonly_",HL_d251to2arcmin_incllt60_table!I2906,".fits")</f>
        <v>/home/ec2-user/galaxies/POGSSNR_SDSSonly_PGC033363.fits</v>
      </c>
      <c r="G2906">
        <v>0</v>
      </c>
      <c r="H2906">
        <v>2</v>
      </c>
    </row>
    <row r="2907" spans="1:8">
      <c r="A2907" s="5" t="s">
        <v>847</v>
      </c>
      <c r="B2907" t="str">
        <f>CONCATENATE("/home/ec2-user/galaxies/POGS_SDSSonly_",HL_d251to2arcmin_incllt60_table!I2907,".fits")</f>
        <v>/home/ec2-user/galaxies/POGS_SDSSonly_NGC3523.fits</v>
      </c>
      <c r="C2907" s="4">
        <f>HL_d251to2arcmin_incllt60_table!J2907</f>
        <v>2.4660000000000001E-2</v>
      </c>
      <c r="D2907" t="str">
        <f>HL_d251to2arcmin_incllt60_table!I2907</f>
        <v>NGC3523</v>
      </c>
      <c r="E2907" t="str">
        <f>HL_d251to2arcmin_incllt60_table!K2907</f>
        <v>Sbc</v>
      </c>
      <c r="F2907" t="str">
        <f>CONCATENATE("/home/ec2-user/galaxies/POGSSNR_SDSSonly_",HL_d251to2arcmin_incllt60_table!I2907,".fits")</f>
        <v>/home/ec2-user/galaxies/POGSSNR_SDSSonly_NGC3523.fits</v>
      </c>
      <c r="G2907">
        <v>0</v>
      </c>
      <c r="H2907">
        <v>2</v>
      </c>
    </row>
    <row r="2908" spans="1:8">
      <c r="A2908" s="5" t="s">
        <v>847</v>
      </c>
      <c r="B2908" t="str">
        <f>CONCATENATE("/home/ec2-user/galaxies/POGS_SDSSonly_",HL_d251to2arcmin_incllt60_table!I2908,".fits")</f>
        <v>/home/ec2-user/galaxies/POGS_SDSSonly_SDSSJ110310.51+275851.0.fits</v>
      </c>
      <c r="C2908" s="4">
        <f>HL_d251to2arcmin_incllt60_table!J2908</f>
        <v>5.8399999999999997E-3</v>
      </c>
      <c r="D2908" t="str">
        <f>HL_d251to2arcmin_incllt60_table!I2908</f>
        <v>SDSSJ110310.51+275851.0</v>
      </c>
      <c r="E2908" t="str">
        <f>HL_d251to2arcmin_incllt60_table!K2908</f>
        <v>Unk</v>
      </c>
      <c r="F2908" t="str">
        <f>CONCATENATE("/home/ec2-user/galaxies/POGSSNR_SDSSonly_",HL_d251to2arcmin_incllt60_table!I2908,".fits")</f>
        <v>/home/ec2-user/galaxies/POGSSNR_SDSSonly_SDSSJ110310.51+275851.0.fits</v>
      </c>
      <c r="G2908">
        <v>0</v>
      </c>
      <c r="H2908">
        <v>2</v>
      </c>
    </row>
    <row r="2909" spans="1:8">
      <c r="A2909" s="5" t="s">
        <v>847</v>
      </c>
      <c r="B2909" t="str">
        <f>CONCATENATE("/home/ec2-user/galaxies/POGS_SDSSonly_",HL_d251to2arcmin_incllt60_table!I2909,".fits")</f>
        <v>/home/ec2-user/galaxies/POGS_SDSSonly_PGC033373.fits</v>
      </c>
      <c r="C2909" s="4">
        <f>HL_d251to2arcmin_incllt60_table!J2909</f>
        <v>3.1390000000000001E-2</v>
      </c>
      <c r="D2909" t="str">
        <f>HL_d251to2arcmin_incllt60_table!I2909</f>
        <v>PGC033373</v>
      </c>
      <c r="E2909" t="str">
        <f>HL_d251to2arcmin_incllt60_table!K2909</f>
        <v>E</v>
      </c>
      <c r="F2909" t="str">
        <f>CONCATENATE("/home/ec2-user/galaxies/POGSSNR_SDSSonly_",HL_d251to2arcmin_incllt60_table!I2909,".fits")</f>
        <v>/home/ec2-user/galaxies/POGSSNR_SDSSonly_PGC033373.fits</v>
      </c>
      <c r="G2909">
        <v>0</v>
      </c>
      <c r="H2909">
        <v>2</v>
      </c>
    </row>
    <row r="2910" spans="1:8">
      <c r="A2910" s="5" t="s">
        <v>847</v>
      </c>
      <c r="B2910" t="str">
        <f>CONCATENATE("/home/ec2-user/galaxies/POGS_SDSSonly_",HL_d251to2arcmin_incllt60_table!I2910,".fits")</f>
        <v>/home/ec2-user/galaxies/POGS_SDSSonly_NGC3506.fits</v>
      </c>
      <c r="C2910" s="4">
        <f>HL_d251to2arcmin_incllt60_table!J2910</f>
        <v>2.1513333333333332E-2</v>
      </c>
      <c r="D2910" t="str">
        <f>HL_d251to2arcmin_incllt60_table!I2910</f>
        <v>NGC3506</v>
      </c>
      <c r="E2910" t="str">
        <f>HL_d251to2arcmin_incllt60_table!K2910</f>
        <v>Sc</v>
      </c>
      <c r="F2910" t="str">
        <f>CONCATENATE("/home/ec2-user/galaxies/POGSSNR_SDSSonly_",HL_d251to2arcmin_incllt60_table!I2910,".fits")</f>
        <v>/home/ec2-user/galaxies/POGSSNR_SDSSonly_NGC3506.fits</v>
      </c>
      <c r="G2910">
        <v>0</v>
      </c>
      <c r="H2910">
        <v>2</v>
      </c>
    </row>
    <row r="2911" spans="1:8">
      <c r="A2911" s="5" t="s">
        <v>847</v>
      </c>
      <c r="B2911" t="str">
        <f>CONCATENATE("/home/ec2-user/galaxies/POGS_SDSSonly_",HL_d251to2arcmin_incllt60_table!I2911,".fits")</f>
        <v>/home/ec2-user/galaxies/POGS_SDSSonly_NGC3514.fits</v>
      </c>
      <c r="C2911" s="4">
        <f>HL_d251to2arcmin_incllt60_table!J2911</f>
        <v>1.2393333333333333E-2</v>
      </c>
      <c r="D2911" t="str">
        <f>HL_d251to2arcmin_incllt60_table!I2911</f>
        <v>NGC3514</v>
      </c>
      <c r="E2911" t="str">
        <f>HL_d251to2arcmin_incllt60_table!K2911</f>
        <v>SABc</v>
      </c>
      <c r="F2911" t="str">
        <f>CONCATENATE("/home/ec2-user/galaxies/POGSSNR_SDSSonly_",HL_d251to2arcmin_incllt60_table!I2911,".fits")</f>
        <v>/home/ec2-user/galaxies/POGSSNR_SDSSonly_NGC3514.fits</v>
      </c>
      <c r="G2911">
        <v>0</v>
      </c>
      <c r="H2911">
        <v>2</v>
      </c>
    </row>
    <row r="2912" spans="1:8">
      <c r="A2912" s="5" t="s">
        <v>847</v>
      </c>
      <c r="B2912" t="str">
        <f>CONCATENATE("/home/ec2-user/galaxies/POGS_SDSSonly_",HL_d251to2arcmin_incllt60_table!I2912,".fits")</f>
        <v>/home/ec2-user/galaxies/POGS_SDSSonly_NGC3512.fits</v>
      </c>
      <c r="C2912" s="4">
        <f>HL_d251to2arcmin_incllt60_table!J2912</f>
        <v>5.0133333333333332E-3</v>
      </c>
      <c r="D2912" t="str">
        <f>HL_d251to2arcmin_incllt60_table!I2912</f>
        <v>NGC3512</v>
      </c>
      <c r="E2912" t="str">
        <f>HL_d251to2arcmin_incllt60_table!K2912</f>
        <v>Sc</v>
      </c>
      <c r="F2912" t="str">
        <f>CONCATENATE("/home/ec2-user/galaxies/POGSSNR_SDSSonly_",HL_d251to2arcmin_incllt60_table!I2912,".fits")</f>
        <v>/home/ec2-user/galaxies/POGSSNR_SDSSonly_NGC3512.fits</v>
      </c>
      <c r="G2912">
        <v>0</v>
      </c>
      <c r="H2912">
        <v>2</v>
      </c>
    </row>
    <row r="2913" spans="1:8">
      <c r="A2913" s="5" t="s">
        <v>847</v>
      </c>
      <c r="B2913" t="str">
        <f>CONCATENATE("/home/ec2-user/galaxies/POGS_SDSSonly_",HL_d251to2arcmin_incllt60_table!I2913,".fits")</f>
        <v>/home/ec2-user/galaxies/POGS_SDSSonly_PGC033449.fits</v>
      </c>
      <c r="C2913" s="4">
        <f>HL_d251to2arcmin_incllt60_table!J2913</f>
        <v>4.3720000000000002E-2</v>
      </c>
      <c r="D2913" t="str">
        <f>HL_d251to2arcmin_incllt60_table!I2913</f>
        <v>PGC033449</v>
      </c>
      <c r="E2913" t="str">
        <f>HL_d251to2arcmin_incllt60_table!K2913</f>
        <v>S?</v>
      </c>
      <c r="F2913" t="str">
        <f>CONCATENATE("/home/ec2-user/galaxies/POGSSNR_SDSSonly_",HL_d251to2arcmin_incllt60_table!I2913,".fits")</f>
        <v>/home/ec2-user/galaxies/POGSSNR_SDSSonly_PGC033449.fits</v>
      </c>
      <c r="G2913">
        <v>0</v>
      </c>
      <c r="H2913">
        <v>2</v>
      </c>
    </row>
    <row r="2914" spans="1:8">
      <c r="A2914" s="5" t="s">
        <v>847</v>
      </c>
      <c r="B2914" t="str">
        <f>CONCATENATE("/home/ec2-user/galaxies/POGS_SDSSonly_",HL_d251to2arcmin_incllt60_table!I2914,".fits")</f>
        <v>/home/ec2-user/galaxies/POGS_SDSSonly_SDSSJ110439.61+274325.9.fits</v>
      </c>
      <c r="C2914" s="4">
        <f>HL_d251to2arcmin_incllt60_table!J2914</f>
        <v>8.9633333333333336E-3</v>
      </c>
      <c r="D2914" t="str">
        <f>HL_d251to2arcmin_incllt60_table!I2914</f>
        <v>SDSSJ110439.61+274325.9</v>
      </c>
      <c r="E2914" t="str">
        <f>HL_d251to2arcmin_incllt60_table!K2914</f>
        <v>Unk</v>
      </c>
      <c r="F2914" t="str">
        <f>CONCATENATE("/home/ec2-user/galaxies/POGSSNR_SDSSonly_",HL_d251to2arcmin_incllt60_table!I2914,".fits")</f>
        <v>/home/ec2-user/galaxies/POGSSNR_SDSSonly_SDSSJ110439.61+274325.9.fits</v>
      </c>
      <c r="G2914">
        <v>0</v>
      </c>
      <c r="H2914">
        <v>2</v>
      </c>
    </row>
    <row r="2915" spans="1:8">
      <c r="A2915" s="5" t="s">
        <v>847</v>
      </c>
      <c r="B2915" t="str">
        <f>CONCATENATE("/home/ec2-user/galaxies/POGS_SDSSonly_",HL_d251to2arcmin_incllt60_table!I2915,".fits")</f>
        <v>/home/ec2-user/galaxies/POGS_SDSSonly_PGC033469.fits</v>
      </c>
      <c r="C2915" s="4">
        <f>HL_d251to2arcmin_incllt60_table!J2915</f>
        <v>1.8153333333333334E-2</v>
      </c>
      <c r="D2915" t="str">
        <f>HL_d251to2arcmin_incllt60_table!I2915</f>
        <v>PGC033469</v>
      </c>
      <c r="E2915" t="str">
        <f>HL_d251to2arcmin_incllt60_table!K2915</f>
        <v>E</v>
      </c>
      <c r="F2915" t="str">
        <f>CONCATENATE("/home/ec2-user/galaxies/POGSSNR_SDSSonly_",HL_d251to2arcmin_incllt60_table!I2915,".fits")</f>
        <v>/home/ec2-user/galaxies/POGSSNR_SDSSonly_PGC033469.fits</v>
      </c>
      <c r="G2915">
        <v>0</v>
      </c>
      <c r="H2915">
        <v>2</v>
      </c>
    </row>
    <row r="2916" spans="1:8">
      <c r="A2916" s="5" t="s">
        <v>847</v>
      </c>
      <c r="B2916" t="str">
        <f>CONCATENATE("/home/ec2-user/galaxies/POGS_SDSSonly_",HL_d251to2arcmin_incllt60_table!I2916,".fits")</f>
        <v>/home/ec2-user/galaxies/POGS_SDSSonly_UGC06133.fits</v>
      </c>
      <c r="C2916" s="4">
        <f>HL_d251to2arcmin_incllt60_table!J2916</f>
        <v>1.2133333333333333E-2</v>
      </c>
      <c r="D2916" t="str">
        <f>HL_d251to2arcmin_incllt60_table!I2916</f>
        <v>UGC06133</v>
      </c>
      <c r="E2916" t="str">
        <f>HL_d251to2arcmin_incllt60_table!K2916</f>
        <v>IAB</v>
      </c>
      <c r="F2916" t="str">
        <f>CONCATENATE("/home/ec2-user/galaxies/POGSSNR_SDSSonly_",HL_d251to2arcmin_incllt60_table!I2916,".fits")</f>
        <v>/home/ec2-user/galaxies/POGSSNR_SDSSonly_UGC06133.fits</v>
      </c>
      <c r="G2916">
        <v>0</v>
      </c>
      <c r="H2916">
        <v>2</v>
      </c>
    </row>
    <row r="2917" spans="1:8">
      <c r="A2917" s="5" t="s">
        <v>847</v>
      </c>
      <c r="B2917" t="str">
        <f>CONCATENATE("/home/ec2-user/galaxies/POGS_SDSSonly_",HL_d251to2arcmin_incllt60_table!I2917,".fits")</f>
        <v>/home/ec2-user/galaxies/POGS_SDSSonly_PGC033534.fits</v>
      </c>
      <c r="C2917" s="4">
        <f>HL_d251to2arcmin_incllt60_table!J2917</f>
        <v>0</v>
      </c>
      <c r="D2917" t="str">
        <f>HL_d251to2arcmin_incllt60_table!I2917</f>
        <v>PGC033534</v>
      </c>
      <c r="E2917" t="str">
        <f>HL_d251to2arcmin_incllt60_table!K2917</f>
        <v>Unk</v>
      </c>
      <c r="F2917" t="str">
        <f>CONCATENATE("/home/ec2-user/galaxies/POGSSNR_SDSSonly_",HL_d251to2arcmin_incllt60_table!I2917,".fits")</f>
        <v>/home/ec2-user/galaxies/POGSSNR_SDSSonly_PGC033534.fits</v>
      </c>
      <c r="G2917">
        <v>0</v>
      </c>
      <c r="H2917">
        <v>2</v>
      </c>
    </row>
    <row r="2918" spans="1:8">
      <c r="A2918" s="5" t="s">
        <v>847</v>
      </c>
      <c r="B2918" t="str">
        <f>CONCATENATE("/home/ec2-user/galaxies/POGS_SDSSonly_",HL_d251to2arcmin_incllt60_table!I2918,".fits")</f>
        <v>/home/ec2-user/galaxies/POGS_SDSSonly_PGC033535.fits</v>
      </c>
      <c r="C2918" s="4">
        <f>HL_d251to2arcmin_incllt60_table!J2918</f>
        <v>2.6089999999999999E-2</v>
      </c>
      <c r="D2918" t="str">
        <f>HL_d251to2arcmin_incllt60_table!I2918</f>
        <v>PGC033535</v>
      </c>
      <c r="E2918" t="str">
        <f>HL_d251to2arcmin_incllt60_table!K2918</f>
        <v>E-SO</v>
      </c>
      <c r="F2918" t="str">
        <f>CONCATENATE("/home/ec2-user/galaxies/POGSSNR_SDSSonly_",HL_d251to2arcmin_incllt60_table!I2918,".fits")</f>
        <v>/home/ec2-user/galaxies/POGSSNR_SDSSonly_PGC033535.fits</v>
      </c>
      <c r="G2918">
        <v>0</v>
      </c>
      <c r="H2918">
        <v>2</v>
      </c>
    </row>
    <row r="2919" spans="1:8">
      <c r="A2919" s="5" t="s">
        <v>847</v>
      </c>
      <c r="B2919" t="str">
        <f>CONCATENATE("/home/ec2-user/galaxies/POGS_SDSSonly_",HL_d251to2arcmin_incllt60_table!I2919,".fits")</f>
        <v>/home/ec2-user/galaxies/POGS_SDSSonly_PGC033555.fits</v>
      </c>
      <c r="C2919" s="4">
        <f>HL_d251to2arcmin_incllt60_table!J2919</f>
        <v>2.3863333333333334E-2</v>
      </c>
      <c r="D2919" t="str">
        <f>HL_d251to2arcmin_incllt60_table!I2919</f>
        <v>PGC033555</v>
      </c>
      <c r="E2919" t="str">
        <f>HL_d251to2arcmin_incllt60_table!K2919</f>
        <v>SABb</v>
      </c>
      <c r="F2919" t="str">
        <f>CONCATENATE("/home/ec2-user/galaxies/POGSSNR_SDSSonly_",HL_d251to2arcmin_incllt60_table!I2919,".fits")</f>
        <v>/home/ec2-user/galaxies/POGSSNR_SDSSonly_PGC033555.fits</v>
      </c>
      <c r="G2919">
        <v>0</v>
      </c>
      <c r="H2919">
        <v>2</v>
      </c>
    </row>
    <row r="2920" spans="1:8">
      <c r="A2920" s="5" t="s">
        <v>847</v>
      </c>
      <c r="B2920" t="str">
        <f>CONCATENATE("/home/ec2-user/galaxies/POGS_SDSSonly_",HL_d251to2arcmin_incllt60_table!I2920,".fits")</f>
        <v>/home/ec2-user/galaxies/POGS_SDSSonly_UGC06151.fits</v>
      </c>
      <c r="C2920" s="4">
        <f>HL_d251to2arcmin_incllt60_table!J2920</f>
        <v>4.7533333333333334E-3</v>
      </c>
      <c r="D2920" t="str">
        <f>HL_d251to2arcmin_incllt60_table!I2920</f>
        <v>UGC06151</v>
      </c>
      <c r="E2920" t="str">
        <f>HL_d251to2arcmin_incllt60_table!K2920</f>
        <v>SABm</v>
      </c>
      <c r="F2920" t="str">
        <f>CONCATENATE("/home/ec2-user/galaxies/POGSSNR_SDSSonly_",HL_d251to2arcmin_incllt60_table!I2920,".fits")</f>
        <v>/home/ec2-user/galaxies/POGSSNR_SDSSonly_UGC06151.fits</v>
      </c>
      <c r="G2920">
        <v>0</v>
      </c>
      <c r="H2920">
        <v>2</v>
      </c>
    </row>
    <row r="2921" spans="1:8">
      <c r="A2921" s="5" t="s">
        <v>847</v>
      </c>
      <c r="B2921" t="str">
        <f>CONCATENATE("/home/ec2-user/galaxies/POGS_SDSSonly_",HL_d251to2arcmin_incllt60_table!I2921,".fits")</f>
        <v>/home/ec2-user/galaxies/POGS_SDSSonly_SDSSJ110602.56+042555.4.fits</v>
      </c>
      <c r="C2921" s="4">
        <f>HL_d251to2arcmin_incllt60_table!J2921</f>
        <v>0</v>
      </c>
      <c r="D2921" t="str">
        <f>HL_d251to2arcmin_incllt60_table!I2921</f>
        <v>SDSSJ110602.56+042555.4</v>
      </c>
      <c r="E2921" t="str">
        <f>HL_d251to2arcmin_incllt60_table!K2921</f>
        <v>Unk</v>
      </c>
      <c r="F2921" t="str">
        <f>CONCATENATE("/home/ec2-user/galaxies/POGSSNR_SDSSonly_",HL_d251to2arcmin_incllt60_table!I2921,".fits")</f>
        <v>/home/ec2-user/galaxies/POGSSNR_SDSSonly_SDSSJ110602.56+042555.4.fits</v>
      </c>
      <c r="G2921">
        <v>0</v>
      </c>
      <c r="H2921">
        <v>2</v>
      </c>
    </row>
    <row r="2922" spans="1:8">
      <c r="A2922" s="5" t="s">
        <v>847</v>
      </c>
      <c r="B2922" t="str">
        <f>CONCATENATE("/home/ec2-user/galaxies/POGS_SDSSonly_",HL_d251to2arcmin_incllt60_table!I2922,".fits")</f>
        <v>/home/ec2-user/galaxies/POGS_SDSSonly_PGC033582.fits</v>
      </c>
      <c r="C2922" s="4">
        <f>HL_d251to2arcmin_incllt60_table!J2922</f>
        <v>4.9566666666666669E-2</v>
      </c>
      <c r="D2922" t="str">
        <f>HL_d251to2arcmin_incllt60_table!I2922</f>
        <v>PGC033582</v>
      </c>
      <c r="E2922" t="str">
        <f>HL_d251to2arcmin_incllt60_table!K2922</f>
        <v>S?</v>
      </c>
      <c r="F2922" t="str">
        <f>CONCATENATE("/home/ec2-user/galaxies/POGSSNR_SDSSonly_",HL_d251to2arcmin_incllt60_table!I2922,".fits")</f>
        <v>/home/ec2-user/galaxies/POGSSNR_SDSSonly_PGC033582.fits</v>
      </c>
      <c r="G2922">
        <v>0</v>
      </c>
      <c r="H2922">
        <v>2</v>
      </c>
    </row>
    <row r="2923" spans="1:8">
      <c r="A2923" s="5" t="s">
        <v>847</v>
      </c>
      <c r="B2923" t="str">
        <f>CONCATENATE("/home/ec2-user/galaxies/POGS_SDSSonly_",HL_d251to2arcmin_incllt60_table!I2923,".fits")</f>
        <v>/home/ec2-user/galaxies/POGS_SDSSonly_UGC06157.fits</v>
      </c>
      <c r="C2923" s="4">
        <f>HL_d251to2arcmin_incllt60_table!J2923</f>
        <v>1.0120000000000001E-2</v>
      </c>
      <c r="D2923" t="str">
        <f>HL_d251to2arcmin_incllt60_table!I2923</f>
        <v>UGC06157</v>
      </c>
      <c r="E2923" t="str">
        <f>HL_d251to2arcmin_incllt60_table!K2923</f>
        <v>SABd</v>
      </c>
      <c r="F2923" t="str">
        <f>CONCATENATE("/home/ec2-user/galaxies/POGSSNR_SDSSonly_",HL_d251to2arcmin_incllt60_table!I2923,".fits")</f>
        <v>/home/ec2-user/galaxies/POGSSNR_SDSSonly_UGC06157.fits</v>
      </c>
      <c r="G2923">
        <v>0</v>
      </c>
      <c r="H2923">
        <v>2</v>
      </c>
    </row>
    <row r="2924" spans="1:8">
      <c r="A2924" s="5" t="s">
        <v>847</v>
      </c>
      <c r="B2924" t="str">
        <f>CONCATENATE("/home/ec2-user/galaxies/POGS_SDSSonly_",HL_d251to2arcmin_incllt60_table!I2924,".fits")</f>
        <v>/home/ec2-user/galaxies/POGS_SDSSonly_ESO215-023.fits</v>
      </c>
      <c r="C2924" s="4">
        <f>HL_d251to2arcmin_incllt60_table!J2924</f>
        <v>8.6666666666666663E-3</v>
      </c>
      <c r="D2924" t="str">
        <f>HL_d251to2arcmin_incllt60_table!I2924</f>
        <v>ESO215-023</v>
      </c>
      <c r="E2924" t="str">
        <f>HL_d251to2arcmin_incllt60_table!K2924</f>
        <v>S0-a</v>
      </c>
      <c r="F2924" t="str">
        <f>CONCATENATE("/home/ec2-user/galaxies/POGSSNR_SDSSonly_",HL_d251to2arcmin_incllt60_table!I2924,".fits")</f>
        <v>/home/ec2-user/galaxies/POGSSNR_SDSSonly_ESO215-023.fits</v>
      </c>
      <c r="G2924">
        <v>0</v>
      </c>
      <c r="H2924">
        <v>2</v>
      </c>
    </row>
    <row r="2925" spans="1:8">
      <c r="A2925" s="5" t="s">
        <v>847</v>
      </c>
      <c r="B2925" t="str">
        <f>CONCATENATE("/home/ec2-user/galaxies/POGS_SDSSonly_",HL_d251to2arcmin_incllt60_table!I2925,".fits")</f>
        <v>/home/ec2-user/galaxies/POGS_SDSSonly_PGC170110.fits</v>
      </c>
      <c r="C2925" s="4">
        <f>HL_d251to2arcmin_incllt60_table!J2925</f>
        <v>3.8963333333333336E-2</v>
      </c>
      <c r="D2925" t="str">
        <f>HL_d251to2arcmin_incllt60_table!I2925</f>
        <v>PGC170110</v>
      </c>
      <c r="E2925" t="str">
        <f>HL_d251to2arcmin_incllt60_table!K2925</f>
        <v>E</v>
      </c>
      <c r="F2925" t="str">
        <f>CONCATENATE("/home/ec2-user/galaxies/POGSSNR_SDSSonly_",HL_d251to2arcmin_incllt60_table!I2925,".fits")</f>
        <v>/home/ec2-user/galaxies/POGSSNR_SDSSonly_PGC170110.fits</v>
      </c>
      <c r="G2925">
        <v>0</v>
      </c>
      <c r="H2925">
        <v>2</v>
      </c>
    </row>
    <row r="2926" spans="1:8">
      <c r="A2926" s="5" t="s">
        <v>847</v>
      </c>
      <c r="B2926" t="str">
        <f>CONCATENATE("/home/ec2-user/galaxies/POGS_SDSSonly_",HL_d251to2arcmin_incllt60_table!I2926,".fits")</f>
        <v>/home/ec2-user/galaxies/POGS_SDSSonly_NGC3516.fits</v>
      </c>
      <c r="C2926" s="4">
        <f>HL_d251to2arcmin_incllt60_table!J2926</f>
        <v>9.5600000000000008E-3</v>
      </c>
      <c r="D2926" t="str">
        <f>HL_d251to2arcmin_incllt60_table!I2926</f>
        <v>NGC3516</v>
      </c>
      <c r="E2926" t="str">
        <f>HL_d251to2arcmin_incllt60_table!K2926</f>
        <v>S0</v>
      </c>
      <c r="F2926" t="str">
        <f>CONCATENATE("/home/ec2-user/galaxies/POGSSNR_SDSSonly_",HL_d251to2arcmin_incllt60_table!I2926,".fits")</f>
        <v>/home/ec2-user/galaxies/POGSSNR_SDSSonly_NGC3516.fits</v>
      </c>
      <c r="G2926">
        <v>0</v>
      </c>
      <c r="H2926">
        <v>2</v>
      </c>
    </row>
    <row r="2927" spans="1:8">
      <c r="A2927" s="5" t="s">
        <v>847</v>
      </c>
      <c r="B2927" t="str">
        <f>CONCATENATE("/home/ec2-user/galaxies/POGS_SDSSonly_",HL_d251to2arcmin_incllt60_table!I2927,".fits")</f>
        <v>/home/ec2-user/galaxies/POGS_SDSSonly_PGC033624.fits</v>
      </c>
      <c r="C2927" s="4">
        <f>HL_d251to2arcmin_incllt60_table!J2927</f>
        <v>2.5593333333333333E-2</v>
      </c>
      <c r="D2927" t="str">
        <f>HL_d251to2arcmin_incllt60_table!I2927</f>
        <v>PGC033624</v>
      </c>
      <c r="E2927" t="str">
        <f>HL_d251to2arcmin_incllt60_table!K2927</f>
        <v>E</v>
      </c>
      <c r="F2927" t="str">
        <f>CONCATENATE("/home/ec2-user/galaxies/POGSSNR_SDSSonly_",HL_d251to2arcmin_incllt60_table!I2927,".fits")</f>
        <v>/home/ec2-user/galaxies/POGSSNR_SDSSonly_PGC033624.fits</v>
      </c>
      <c r="G2927">
        <v>0</v>
      </c>
      <c r="H2927">
        <v>2</v>
      </c>
    </row>
    <row r="2928" spans="1:8">
      <c r="A2928" s="5" t="s">
        <v>847</v>
      </c>
      <c r="B2928" t="str">
        <f>CONCATENATE("/home/ec2-user/galaxies/POGS_SDSSonly_",HL_d251to2arcmin_incllt60_table!I2928,".fits")</f>
        <v>/home/ec2-user/galaxies/POGS_SDSSonly_UGC06163.fits</v>
      </c>
      <c r="C2928" s="4">
        <f>HL_d251to2arcmin_incllt60_table!J2928</f>
        <v>2.1573333333333333E-2</v>
      </c>
      <c r="D2928" t="str">
        <f>HL_d251to2arcmin_incllt60_table!I2928</f>
        <v>UGC06163</v>
      </c>
      <c r="E2928" t="str">
        <f>HL_d251to2arcmin_incllt60_table!K2928</f>
        <v>Sa</v>
      </c>
      <c r="F2928" t="str">
        <f>CONCATENATE("/home/ec2-user/galaxies/POGSSNR_SDSSonly_",HL_d251to2arcmin_incllt60_table!I2928,".fits")</f>
        <v>/home/ec2-user/galaxies/POGSSNR_SDSSonly_UGC06163.fits</v>
      </c>
      <c r="G2928">
        <v>0</v>
      </c>
      <c r="H2928">
        <v>2</v>
      </c>
    </row>
    <row r="2929" spans="1:8">
      <c r="A2929" s="5" t="s">
        <v>847</v>
      </c>
      <c r="B2929" t="str">
        <f>CONCATENATE("/home/ec2-user/galaxies/POGS_SDSSonly_",HL_d251to2arcmin_incllt60_table!I2929,".fits")</f>
        <v>/home/ec2-user/galaxies/POGS_SDSSonly_UGC06162.fits</v>
      </c>
      <c r="C2929" s="4">
        <f>HL_d251to2arcmin_incllt60_table!J2929</f>
        <v>8.0866666666666673E-3</v>
      </c>
      <c r="D2929" t="str">
        <f>HL_d251to2arcmin_incllt60_table!I2929</f>
        <v>UGC06162</v>
      </c>
      <c r="E2929" t="str">
        <f>HL_d251to2arcmin_incllt60_table!K2929</f>
        <v>SABc</v>
      </c>
      <c r="F2929" t="str">
        <f>CONCATENATE("/home/ec2-user/galaxies/POGSSNR_SDSSonly_",HL_d251to2arcmin_incllt60_table!I2929,".fits")</f>
        <v>/home/ec2-user/galaxies/POGSSNR_SDSSonly_UGC06162.fits</v>
      </c>
      <c r="G2929">
        <v>0</v>
      </c>
      <c r="H2929">
        <v>2</v>
      </c>
    </row>
    <row r="2930" spans="1:8">
      <c r="A2930" s="5" t="s">
        <v>847</v>
      </c>
      <c r="B2930" t="str">
        <f>CONCATENATE("/home/ec2-user/galaxies/POGS_SDSSonly_",HL_d251to2arcmin_incllt60_table!I2930,".fits")</f>
        <v>/home/ec2-user/galaxies/POGS_SDSSonly_PGC033626.fits</v>
      </c>
      <c r="C2930" s="4">
        <f>HL_d251to2arcmin_incllt60_table!J2930</f>
        <v>3.5533333333333333E-2</v>
      </c>
      <c r="D2930" t="str">
        <f>HL_d251to2arcmin_incllt60_table!I2930</f>
        <v>PGC033626</v>
      </c>
      <c r="E2930" t="str">
        <f>HL_d251to2arcmin_incllt60_table!K2930</f>
        <v>SABb</v>
      </c>
      <c r="F2930" t="str">
        <f>CONCATENATE("/home/ec2-user/galaxies/POGSSNR_SDSSonly_",HL_d251to2arcmin_incllt60_table!I2930,".fits")</f>
        <v>/home/ec2-user/galaxies/POGSSNR_SDSSonly_PGC033626.fits</v>
      </c>
      <c r="G2930">
        <v>0</v>
      </c>
      <c r="H2930">
        <v>2</v>
      </c>
    </row>
    <row r="2931" spans="1:8">
      <c r="A2931" s="5" t="s">
        <v>847</v>
      </c>
      <c r="B2931" t="str">
        <f>CONCATENATE("/home/ec2-user/galaxies/POGS_SDSSonly_",HL_d251to2arcmin_incllt60_table!I2931,".fits")</f>
        <v>/home/ec2-user/galaxies/POGS_SDSSonly_UGC06166.fits</v>
      </c>
      <c r="C2931" s="4">
        <f>HL_d251to2arcmin_incllt60_table!J2931</f>
        <v>3.434333333333333E-2</v>
      </c>
      <c r="D2931" t="str">
        <f>HL_d251to2arcmin_incllt60_table!I2931</f>
        <v>UGC06166</v>
      </c>
      <c r="E2931" t="str">
        <f>HL_d251to2arcmin_incllt60_table!K2931</f>
        <v>Sbc</v>
      </c>
      <c r="F2931" t="str">
        <f>CONCATENATE("/home/ec2-user/galaxies/POGSSNR_SDSSonly_",HL_d251to2arcmin_incllt60_table!I2931,".fits")</f>
        <v>/home/ec2-user/galaxies/POGSSNR_SDSSonly_UGC06166.fits</v>
      </c>
      <c r="G2931">
        <v>0</v>
      </c>
      <c r="H2931">
        <v>2</v>
      </c>
    </row>
    <row r="2932" spans="1:8">
      <c r="A2932" s="5" t="s">
        <v>847</v>
      </c>
      <c r="B2932" t="str">
        <f>CONCATENATE("/home/ec2-user/galaxies/POGS_SDSSonly_",HL_d251to2arcmin_incllt60_table!I2932,".fits")</f>
        <v>/home/ec2-user/galaxies/POGS_SDSSonly_NGC3527.fits</v>
      </c>
      <c r="C2932" s="4">
        <f>HL_d251to2arcmin_incllt60_table!J2932</f>
        <v>3.4003333333333337E-2</v>
      </c>
      <c r="D2932" t="str">
        <f>HL_d251to2arcmin_incllt60_table!I2932</f>
        <v>NGC3527</v>
      </c>
      <c r="E2932" t="str">
        <f>HL_d251to2arcmin_incllt60_table!K2932</f>
        <v>Sa</v>
      </c>
      <c r="F2932" t="str">
        <f>CONCATENATE("/home/ec2-user/galaxies/POGSSNR_SDSSonly_",HL_d251to2arcmin_incllt60_table!I2932,".fits")</f>
        <v>/home/ec2-user/galaxies/POGSSNR_SDSSonly_NGC3527.fits</v>
      </c>
      <c r="G2932">
        <v>0</v>
      </c>
      <c r="H2932">
        <v>2</v>
      </c>
    </row>
    <row r="2933" spans="1:8">
      <c r="A2933" s="5" t="s">
        <v>847</v>
      </c>
      <c r="B2933" t="str">
        <f>CONCATENATE("/home/ec2-user/galaxies/POGS_SDSSonly_",HL_d251to2arcmin_incllt60_table!I2933,".fits")</f>
        <v>/home/ec2-user/galaxies/POGS_SDSSonly_NGC3529.fits</v>
      </c>
      <c r="C2933" s="4">
        <f>HL_d251to2arcmin_incllt60_table!J2933</f>
        <v>1.2163333333333333E-2</v>
      </c>
      <c r="D2933" t="str">
        <f>HL_d251to2arcmin_incllt60_table!I2933</f>
        <v>NGC3529</v>
      </c>
      <c r="E2933" t="str">
        <f>HL_d251to2arcmin_incllt60_table!K2933</f>
        <v>SBb</v>
      </c>
      <c r="F2933" t="str">
        <f>CONCATENATE("/home/ec2-user/galaxies/POGSSNR_SDSSonly_",HL_d251to2arcmin_incllt60_table!I2933,".fits")</f>
        <v>/home/ec2-user/galaxies/POGSSNR_SDSSonly_NGC3529.fits</v>
      </c>
      <c r="G2933">
        <v>0</v>
      </c>
      <c r="H2933">
        <v>2</v>
      </c>
    </row>
    <row r="2934" spans="1:8">
      <c r="A2934" s="5" t="s">
        <v>847</v>
      </c>
      <c r="B2934" t="str">
        <f>CONCATENATE("/home/ec2-user/galaxies/POGS_SDSSonly_",HL_d251to2arcmin_incllt60_table!I2934,".fits")</f>
        <v>/home/ec2-user/galaxies/POGS_SDSSonly_IC0670.fits</v>
      </c>
      <c r="C2934" s="4">
        <f>HL_d251to2arcmin_incllt60_table!J2934</f>
        <v>2.9183333333333332E-2</v>
      </c>
      <c r="D2934" t="str">
        <f>HL_d251to2arcmin_incllt60_table!I2934</f>
        <v>IC0670</v>
      </c>
      <c r="E2934" t="str">
        <f>HL_d251to2arcmin_incllt60_table!K2934</f>
        <v>E-SO</v>
      </c>
      <c r="F2934" t="str">
        <f>CONCATENATE("/home/ec2-user/galaxies/POGSSNR_SDSSonly_",HL_d251to2arcmin_incllt60_table!I2934,".fits")</f>
        <v>/home/ec2-user/galaxies/POGSSNR_SDSSonly_IC0670.fits</v>
      </c>
      <c r="G2934">
        <v>0</v>
      </c>
      <c r="H2934">
        <v>2</v>
      </c>
    </row>
    <row r="2935" spans="1:8">
      <c r="A2935" s="5" t="s">
        <v>847</v>
      </c>
      <c r="B2935" t="str">
        <f>CONCATENATE("/home/ec2-user/galaxies/POGS_SDSSonly_",HL_d251to2arcmin_incllt60_table!I2935,".fits")</f>
        <v>/home/ec2-user/galaxies/POGS_SDSSonly_IC0671.fits</v>
      </c>
      <c r="C2935" s="4">
        <f>HL_d251to2arcmin_incllt60_table!J2935</f>
        <v>3.9453333333333333E-2</v>
      </c>
      <c r="D2935" t="str">
        <f>HL_d251to2arcmin_incllt60_table!I2935</f>
        <v>IC0671</v>
      </c>
      <c r="E2935" t="str">
        <f>HL_d251to2arcmin_incllt60_table!K2935</f>
        <v>SABb</v>
      </c>
      <c r="F2935" t="str">
        <f>CONCATENATE("/home/ec2-user/galaxies/POGSSNR_SDSSonly_",HL_d251to2arcmin_incllt60_table!I2935,".fits")</f>
        <v>/home/ec2-user/galaxies/POGSSNR_SDSSonly_IC0671.fits</v>
      </c>
      <c r="G2935">
        <v>0</v>
      </c>
      <c r="H2935">
        <v>2</v>
      </c>
    </row>
    <row r="2936" spans="1:8">
      <c r="A2936" s="5" t="s">
        <v>847</v>
      </c>
      <c r="B2936" t="str">
        <f>CONCATENATE("/home/ec2-user/galaxies/POGS_SDSSonly_",HL_d251to2arcmin_incllt60_table!I2936,".fits")</f>
        <v>/home/ec2-user/galaxies/POGS_SDSSonly_PGC033697.fits</v>
      </c>
      <c r="C2936" s="4">
        <f>HL_d251to2arcmin_incllt60_table!J2936</f>
        <v>3.5189999999999999E-2</v>
      </c>
      <c r="D2936" t="str">
        <f>HL_d251to2arcmin_incllt60_table!I2936</f>
        <v>PGC033697</v>
      </c>
      <c r="E2936" t="str">
        <f>HL_d251to2arcmin_incllt60_table!K2936</f>
        <v>S0-a</v>
      </c>
      <c r="F2936" t="str">
        <f>CONCATENATE("/home/ec2-user/galaxies/POGSSNR_SDSSonly_",HL_d251to2arcmin_incllt60_table!I2936,".fits")</f>
        <v>/home/ec2-user/galaxies/POGSSNR_SDSSonly_PGC033697.fits</v>
      </c>
      <c r="G2936">
        <v>0</v>
      </c>
      <c r="H2936">
        <v>2</v>
      </c>
    </row>
    <row r="2937" spans="1:8">
      <c r="A2937" s="5" t="s">
        <v>847</v>
      </c>
      <c r="B2937" t="str">
        <f>CONCATENATE("/home/ec2-user/galaxies/POGS_SDSSonly_",HL_d251to2arcmin_incllt60_table!I2937,".fits")</f>
        <v>/home/ec2-user/galaxies/POGS_SDSSonly_UGC06181.fits</v>
      </c>
      <c r="C2937" s="4">
        <f>HL_d251to2arcmin_incllt60_table!J2937</f>
        <v>4.2100000000000002E-3</v>
      </c>
      <c r="D2937" t="str">
        <f>HL_d251to2arcmin_incllt60_table!I2937</f>
        <v>UGC06181</v>
      </c>
      <c r="E2937" t="str">
        <f>HL_d251to2arcmin_incllt60_table!K2937</f>
        <v>I</v>
      </c>
      <c r="F2937" t="str">
        <f>CONCATENATE("/home/ec2-user/galaxies/POGSSNR_SDSSonly_",HL_d251to2arcmin_incllt60_table!I2937,".fits")</f>
        <v>/home/ec2-user/galaxies/POGSSNR_SDSSonly_UGC06181.fits</v>
      </c>
      <c r="G2937">
        <v>0</v>
      </c>
      <c r="H2937">
        <v>2</v>
      </c>
    </row>
    <row r="2938" spans="1:8">
      <c r="A2938" s="5" t="s">
        <v>847</v>
      </c>
      <c r="B2938" t="str">
        <f>CONCATENATE("/home/ec2-user/galaxies/POGS_SDSSonly_",HL_d251to2arcmin_incllt60_table!I2938,".fits")</f>
        <v>/home/ec2-user/galaxies/POGS_SDSSonly_PGC033730.fits</v>
      </c>
      <c r="C2938" s="4">
        <f>HL_d251to2arcmin_incllt60_table!J2938</f>
        <v>3.3860000000000001E-2</v>
      </c>
      <c r="D2938" t="str">
        <f>HL_d251to2arcmin_incllt60_table!I2938</f>
        <v>PGC033730</v>
      </c>
      <c r="E2938" t="str">
        <f>HL_d251to2arcmin_incllt60_table!K2938</f>
        <v>Sc</v>
      </c>
      <c r="F2938" t="str">
        <f>CONCATENATE("/home/ec2-user/galaxies/POGSSNR_SDSSonly_",HL_d251to2arcmin_incllt60_table!I2938,".fits")</f>
        <v>/home/ec2-user/galaxies/POGSSNR_SDSSonly_PGC033730.fits</v>
      </c>
      <c r="G2938">
        <v>0</v>
      </c>
      <c r="H2938">
        <v>2</v>
      </c>
    </row>
    <row r="2939" spans="1:8">
      <c r="A2939" s="5" t="s">
        <v>847</v>
      </c>
      <c r="B2939" t="str">
        <f>CONCATENATE("/home/ec2-user/galaxies/POGS_SDSSonly_",HL_d251to2arcmin_incllt60_table!I2939,".fits")</f>
        <v>/home/ec2-user/galaxies/POGS_SDSSonly_UGC06183.fits</v>
      </c>
      <c r="C2939" s="4">
        <f>HL_d251to2arcmin_incllt60_table!J2939</f>
        <v>2.9266666666666667E-2</v>
      </c>
      <c r="D2939" t="str">
        <f>HL_d251to2arcmin_incllt60_table!I2939</f>
        <v>UGC06183</v>
      </c>
      <c r="E2939" t="str">
        <f>HL_d251to2arcmin_incllt60_table!K2939</f>
        <v>SABb</v>
      </c>
      <c r="F2939" t="str">
        <f>CONCATENATE("/home/ec2-user/galaxies/POGSSNR_SDSSonly_",HL_d251to2arcmin_incllt60_table!I2939,".fits")</f>
        <v>/home/ec2-user/galaxies/POGSSNR_SDSSonly_UGC06183.fits</v>
      </c>
      <c r="G2939">
        <v>0</v>
      </c>
      <c r="H2939">
        <v>2</v>
      </c>
    </row>
    <row r="2940" spans="1:8">
      <c r="A2940" s="5" t="s">
        <v>847</v>
      </c>
      <c r="B2940" t="str">
        <f>CONCATENATE("/home/ec2-user/galaxies/POGS_SDSSonly_",HL_d251to2arcmin_incllt60_table!I2940,".fits")</f>
        <v>/home/ec2-user/galaxies/POGS_SDSSonly_ESO377-012.fits</v>
      </c>
      <c r="C2940" s="4">
        <f>HL_d251to2arcmin_incllt60_table!J2940</f>
        <v>1.0993333333333334E-2</v>
      </c>
      <c r="D2940" t="str">
        <f>HL_d251to2arcmin_incllt60_table!I2940</f>
        <v>ESO377-012</v>
      </c>
      <c r="E2940" t="str">
        <f>HL_d251to2arcmin_incllt60_table!K2940</f>
        <v>SBab</v>
      </c>
      <c r="F2940" t="str">
        <f>CONCATENATE("/home/ec2-user/galaxies/POGSSNR_SDSSonly_",HL_d251to2arcmin_incllt60_table!I2940,".fits")</f>
        <v>/home/ec2-user/galaxies/POGSSNR_SDSSonly_ESO377-012.fits</v>
      </c>
      <c r="G2940">
        <v>0</v>
      </c>
      <c r="H2940">
        <v>2</v>
      </c>
    </row>
    <row r="2941" spans="1:8">
      <c r="A2941" s="5" t="s">
        <v>847</v>
      </c>
      <c r="B2941" t="str">
        <f>CONCATENATE("/home/ec2-user/galaxies/POGS_SDSSonly_",HL_d251to2arcmin_incllt60_table!I2941,".fits")</f>
        <v>/home/ec2-user/galaxies/POGS_SDSSonly_PGC033752.fits</v>
      </c>
      <c r="C2941" s="4">
        <f>HL_d251to2arcmin_incllt60_table!J2941</f>
        <v>2.7109999999999999E-2</v>
      </c>
      <c r="D2941" t="str">
        <f>HL_d251to2arcmin_incllt60_table!I2941</f>
        <v>PGC033752</v>
      </c>
      <c r="E2941" t="str">
        <f>HL_d251to2arcmin_incllt60_table!K2941</f>
        <v>Sab</v>
      </c>
      <c r="F2941" t="str">
        <f>CONCATENATE("/home/ec2-user/galaxies/POGSSNR_SDSSonly_",HL_d251to2arcmin_incllt60_table!I2941,".fits")</f>
        <v>/home/ec2-user/galaxies/POGSSNR_SDSSonly_PGC033752.fits</v>
      </c>
      <c r="G2941">
        <v>0</v>
      </c>
      <c r="H2941">
        <v>2</v>
      </c>
    </row>
    <row r="2942" spans="1:8">
      <c r="A2942" s="5" t="s">
        <v>847</v>
      </c>
      <c r="B2942" t="str">
        <f>CONCATENATE("/home/ec2-user/galaxies/POGS_SDSSonly_",HL_d251to2arcmin_incllt60_table!I2942,".fits")</f>
        <v>/home/ec2-user/galaxies/POGS_SDSSonly_PGC033753.fits</v>
      </c>
      <c r="C2942" s="4">
        <f>HL_d251to2arcmin_incllt60_table!J2942</f>
        <v>0</v>
      </c>
      <c r="D2942" t="str">
        <f>HL_d251to2arcmin_incllt60_table!I2942</f>
        <v>PGC033753</v>
      </c>
      <c r="E2942" t="str">
        <f>HL_d251to2arcmin_incllt60_table!K2942</f>
        <v>Unk</v>
      </c>
      <c r="F2942" t="str">
        <f>CONCATENATE("/home/ec2-user/galaxies/POGSSNR_SDSSonly_",HL_d251to2arcmin_incllt60_table!I2942,".fits")</f>
        <v>/home/ec2-user/galaxies/POGSSNR_SDSSonly_PGC033753.fits</v>
      </c>
      <c r="G2942">
        <v>0</v>
      </c>
      <c r="H2942">
        <v>2</v>
      </c>
    </row>
    <row r="2943" spans="1:8">
      <c r="A2943" s="5" t="s">
        <v>847</v>
      </c>
      <c r="B2943" t="str">
        <f>CONCATENATE("/home/ec2-user/galaxies/POGS_SDSSonly_",HL_d251to2arcmin_incllt60_table!I2943,".fits")</f>
        <v>/home/ec2-user/galaxies/POGS_SDSSonly_NGC3541.fits</v>
      </c>
      <c r="C2943" s="4">
        <f>HL_d251to2arcmin_incllt60_table!J2943</f>
        <v>2.0740000000000001E-2</v>
      </c>
      <c r="D2943" t="str">
        <f>HL_d251to2arcmin_incllt60_table!I2943</f>
        <v>NGC3541</v>
      </c>
      <c r="E2943" t="str">
        <f>HL_d251to2arcmin_incllt60_table!K2943</f>
        <v>SABc</v>
      </c>
      <c r="F2943" t="str">
        <f>CONCATENATE("/home/ec2-user/galaxies/POGSSNR_SDSSonly_",HL_d251to2arcmin_incllt60_table!I2943,".fits")</f>
        <v>/home/ec2-user/galaxies/POGSSNR_SDSSonly_NGC3541.fits</v>
      </c>
      <c r="G2943">
        <v>0</v>
      </c>
      <c r="H2943">
        <v>2</v>
      </c>
    </row>
    <row r="2944" spans="1:8">
      <c r="A2944" s="5" t="s">
        <v>847</v>
      </c>
      <c r="B2944" t="str">
        <f>CONCATENATE("/home/ec2-user/galaxies/POGS_SDSSonly_",HL_d251to2arcmin_incllt60_table!I2944,".fits")</f>
        <v>/home/ec2-user/galaxies/POGS_SDSSonly_UGC06194.fits</v>
      </c>
      <c r="C2944" s="4">
        <f>HL_d251to2arcmin_incllt60_table!J2944</f>
        <v>9.1766666666666663E-3</v>
      </c>
      <c r="D2944" t="str">
        <f>HL_d251to2arcmin_incllt60_table!I2944</f>
        <v>UGC06194</v>
      </c>
      <c r="E2944" t="str">
        <f>HL_d251to2arcmin_incllt60_table!K2944</f>
        <v>Sc</v>
      </c>
      <c r="F2944" t="str">
        <f>CONCATENATE("/home/ec2-user/galaxies/POGSSNR_SDSSonly_",HL_d251to2arcmin_incllt60_table!I2944,".fits")</f>
        <v>/home/ec2-user/galaxies/POGSSNR_SDSSonly_UGC06194.fits</v>
      </c>
      <c r="G2944">
        <v>0</v>
      </c>
      <c r="H2944">
        <v>2</v>
      </c>
    </row>
    <row r="2945" spans="1:8">
      <c r="A2945" s="5" t="s">
        <v>847</v>
      </c>
      <c r="B2945" t="str">
        <f>CONCATENATE("/home/ec2-user/galaxies/POGS_SDSSonly_",HL_d251to2arcmin_incllt60_table!I2945,".fits")</f>
        <v>/home/ec2-user/galaxies/POGS_SDSSonly_ESO063-006.fits</v>
      </c>
      <c r="C2945" s="4">
        <f>HL_d251to2arcmin_incllt60_table!J2945</f>
        <v>1.3566666666666666E-2</v>
      </c>
      <c r="D2945" t="str">
        <f>HL_d251to2arcmin_incllt60_table!I2945</f>
        <v>ESO063-006</v>
      </c>
      <c r="E2945" t="str">
        <f>HL_d251to2arcmin_incllt60_table!K2945</f>
        <v>SBb</v>
      </c>
      <c r="F2945" t="str">
        <f>CONCATENATE("/home/ec2-user/galaxies/POGSSNR_SDSSonly_",HL_d251to2arcmin_incllt60_table!I2945,".fits")</f>
        <v>/home/ec2-user/galaxies/POGSSNR_SDSSonly_ESO063-006.fits</v>
      </c>
      <c r="G2945">
        <v>0</v>
      </c>
      <c r="H2945">
        <v>2</v>
      </c>
    </row>
    <row r="2946" spans="1:8">
      <c r="A2946" s="5" t="s">
        <v>847</v>
      </c>
      <c r="B2946" t="str">
        <f>CONCATENATE("/home/ec2-user/galaxies/POGS_SDSSonly_",HL_d251to2arcmin_incllt60_table!I2946,".fits")</f>
        <v>/home/ec2-user/galaxies/POGS_SDSSonly_PGC033798.fits</v>
      </c>
      <c r="C2946" s="4">
        <f>HL_d251to2arcmin_incllt60_table!J2946</f>
        <v>3.8106666666666664E-2</v>
      </c>
      <c r="D2946" t="str">
        <f>HL_d251to2arcmin_incllt60_table!I2946</f>
        <v>PGC033798</v>
      </c>
      <c r="E2946" t="str">
        <f>HL_d251to2arcmin_incllt60_table!K2946</f>
        <v>S0</v>
      </c>
      <c r="F2946" t="str">
        <f>CONCATENATE("/home/ec2-user/galaxies/POGSSNR_SDSSonly_",HL_d251to2arcmin_incllt60_table!I2946,".fits")</f>
        <v>/home/ec2-user/galaxies/POGSSNR_SDSSonly_PGC033798.fits</v>
      </c>
      <c r="G2946">
        <v>0</v>
      </c>
      <c r="H2946">
        <v>2</v>
      </c>
    </row>
    <row r="2947" spans="1:8">
      <c r="A2947" s="5" t="s">
        <v>847</v>
      </c>
      <c r="B2947" t="str">
        <f>CONCATENATE("/home/ec2-user/galaxies/POGS_SDSSonly_",HL_d251to2arcmin_incllt60_table!I2947,".fits")</f>
        <v>/home/ec2-user/galaxies/POGS_SDSSonly_NGC3540.fits</v>
      </c>
      <c r="C2947" s="4">
        <f>HL_d251to2arcmin_incllt60_table!J2947</f>
        <v>2.1866666666666666E-2</v>
      </c>
      <c r="D2947" t="str">
        <f>HL_d251to2arcmin_incllt60_table!I2947</f>
        <v>NGC3540</v>
      </c>
      <c r="E2947" t="str">
        <f>HL_d251to2arcmin_incllt60_table!K2947</f>
        <v>S0</v>
      </c>
      <c r="F2947" t="str">
        <f>CONCATENATE("/home/ec2-user/galaxies/POGSSNR_SDSSonly_",HL_d251to2arcmin_incllt60_table!I2947,".fits")</f>
        <v>/home/ec2-user/galaxies/POGSSNR_SDSSonly_NGC3540.fits</v>
      </c>
      <c r="G2947">
        <v>0</v>
      </c>
      <c r="H2947">
        <v>2</v>
      </c>
    </row>
    <row r="2948" spans="1:8">
      <c r="A2948" s="5" t="s">
        <v>847</v>
      </c>
      <c r="B2948" t="str">
        <f>CONCATENATE("/home/ec2-user/galaxies/POGS_SDSSonly_",HL_d251to2arcmin_incllt60_table!I2948,".fits")</f>
        <v>/home/ec2-user/galaxies/POGS_SDSSonly_ESO502-020.fits</v>
      </c>
      <c r="C2948" s="4">
        <f>HL_d251to2arcmin_incllt60_table!J2948</f>
        <v>4.2366666666666664E-3</v>
      </c>
      <c r="D2948" t="str">
        <f>HL_d251to2arcmin_incllt60_table!I2948</f>
        <v>ESO502-020</v>
      </c>
      <c r="E2948" t="str">
        <f>HL_d251to2arcmin_incllt60_table!K2948</f>
        <v>SABc</v>
      </c>
      <c r="F2948" t="str">
        <f>CONCATENATE("/home/ec2-user/galaxies/POGSSNR_SDSSonly_",HL_d251to2arcmin_incllt60_table!I2948,".fits")</f>
        <v>/home/ec2-user/galaxies/POGSSNR_SDSSonly_ESO502-020.fits</v>
      </c>
      <c r="G2948">
        <v>0</v>
      </c>
      <c r="H2948">
        <v>2</v>
      </c>
    </row>
    <row r="2949" spans="1:8">
      <c r="A2949" s="5" t="s">
        <v>847</v>
      </c>
      <c r="B2949" t="str">
        <f>CONCATENATE("/home/ec2-user/galaxies/POGS_SDSSonly_",HL_d251to2arcmin_incllt60_table!I2949,".fits")</f>
        <v>/home/ec2-user/galaxies/POGS_SDSSonly_UGC06198.fits</v>
      </c>
      <c r="C2949" s="4">
        <f>HL_d251to2arcmin_incllt60_table!J2949</f>
        <v>3.5243333333333335E-2</v>
      </c>
      <c r="D2949" t="str">
        <f>HL_d251to2arcmin_incllt60_table!I2949</f>
        <v>UGC06198</v>
      </c>
      <c r="E2949" t="str">
        <f>HL_d251to2arcmin_incllt60_table!K2949</f>
        <v>S0</v>
      </c>
      <c r="F2949" t="str">
        <f>CONCATENATE("/home/ec2-user/galaxies/POGSSNR_SDSSonly_",HL_d251to2arcmin_incllt60_table!I2949,".fits")</f>
        <v>/home/ec2-user/galaxies/POGSSNR_SDSSonly_UGC06198.fits</v>
      </c>
      <c r="G2949">
        <v>0</v>
      </c>
      <c r="H2949">
        <v>2</v>
      </c>
    </row>
    <row r="2950" spans="1:8">
      <c r="A2950" s="5" t="s">
        <v>847</v>
      </c>
      <c r="B2950" t="str">
        <f>CONCATENATE("/home/ec2-user/galaxies/POGS_SDSSonly_",HL_d251to2arcmin_incllt60_table!I2950,".fits")</f>
        <v>/home/ec2-user/galaxies/POGS_SDSSonly_ESO265-009.fits</v>
      </c>
      <c r="C2950" s="4">
        <f>HL_d251to2arcmin_incllt60_table!J2950</f>
        <v>2.0330000000000001E-2</v>
      </c>
      <c r="D2950" t="str">
        <f>HL_d251to2arcmin_incllt60_table!I2950</f>
        <v>ESO265-009</v>
      </c>
      <c r="E2950" t="str">
        <f>HL_d251to2arcmin_incllt60_table!K2950</f>
        <v>S0</v>
      </c>
      <c r="F2950" t="str">
        <f>CONCATENATE("/home/ec2-user/galaxies/POGSSNR_SDSSonly_",HL_d251to2arcmin_incllt60_table!I2950,".fits")</f>
        <v>/home/ec2-user/galaxies/POGSSNR_SDSSonly_ESO265-009.fits</v>
      </c>
      <c r="G2950">
        <v>0</v>
      </c>
      <c r="H2950">
        <v>2</v>
      </c>
    </row>
    <row r="2951" spans="1:8">
      <c r="A2951" s="5" t="s">
        <v>847</v>
      </c>
      <c r="B2951" t="str">
        <f>CONCATENATE("/home/ec2-user/galaxies/POGS_SDSSonly_",HL_d251to2arcmin_incllt60_table!I2951,".fits")</f>
        <v>/home/ec2-user/galaxies/POGS_SDSSonly_PGC033880.fits</v>
      </c>
      <c r="C2951" s="4">
        <f>HL_d251to2arcmin_incllt60_table!J2951</f>
        <v>3.3619999999999997E-2</v>
      </c>
      <c r="D2951" t="str">
        <f>HL_d251to2arcmin_incllt60_table!I2951</f>
        <v>PGC033880</v>
      </c>
      <c r="E2951" t="str">
        <f>HL_d251to2arcmin_incllt60_table!K2951</f>
        <v>E</v>
      </c>
      <c r="F2951" t="str">
        <f>CONCATENATE("/home/ec2-user/galaxies/POGSSNR_SDSSonly_",HL_d251to2arcmin_incllt60_table!I2951,".fits")</f>
        <v>/home/ec2-user/galaxies/POGSSNR_SDSSonly_PGC033880.fits</v>
      </c>
      <c r="G2951">
        <v>0</v>
      </c>
      <c r="H2951">
        <v>2</v>
      </c>
    </row>
    <row r="2952" spans="1:8">
      <c r="A2952" s="5" t="s">
        <v>847</v>
      </c>
      <c r="B2952" t="str">
        <f>CONCATENATE("/home/ec2-user/galaxies/POGS_SDSSonly_",HL_d251to2arcmin_incllt60_table!I2952,".fits")</f>
        <v>/home/ec2-user/galaxies/POGS_SDSSonly_NGC3545A.fits</v>
      </c>
      <c r="C2952" s="4">
        <f>HL_d251to2arcmin_incllt60_table!J2952</f>
        <v>3.0419999999999999E-2</v>
      </c>
      <c r="D2952" t="str">
        <f>HL_d251to2arcmin_incllt60_table!I2952</f>
        <v>NGC3545A</v>
      </c>
      <c r="E2952" t="str">
        <f>HL_d251to2arcmin_incllt60_table!K2952</f>
        <v>E-SO</v>
      </c>
      <c r="F2952" t="str">
        <f>CONCATENATE("/home/ec2-user/galaxies/POGSSNR_SDSSonly_",HL_d251to2arcmin_incllt60_table!I2952,".fits")</f>
        <v>/home/ec2-user/galaxies/POGSSNR_SDSSonly_NGC3545A.fits</v>
      </c>
      <c r="G2952">
        <v>0</v>
      </c>
      <c r="H2952">
        <v>2</v>
      </c>
    </row>
    <row r="2953" spans="1:8">
      <c r="A2953" s="5" t="s">
        <v>847</v>
      </c>
      <c r="B2953" t="str">
        <f>CONCATENATE("/home/ec2-user/galaxies/POGS_SDSSonly_",HL_d251to2arcmin_incllt60_table!I2953,".fits")</f>
        <v>/home/ec2-user/galaxies/POGS_SDSSonly_ESO063-008.fits</v>
      </c>
      <c r="C2953" s="4">
        <f>HL_d251to2arcmin_incllt60_table!J2953</f>
        <v>9.913333333333333E-3</v>
      </c>
      <c r="D2953" t="str">
        <f>HL_d251to2arcmin_incllt60_table!I2953</f>
        <v>ESO063-008</v>
      </c>
      <c r="E2953" t="str">
        <f>HL_d251to2arcmin_incllt60_table!K2953</f>
        <v>Sc</v>
      </c>
      <c r="F2953" t="str">
        <f>CONCATENATE("/home/ec2-user/galaxies/POGSSNR_SDSSonly_",HL_d251to2arcmin_incllt60_table!I2953,".fits")</f>
        <v>/home/ec2-user/galaxies/POGSSNR_SDSSonly_ESO063-008.fits</v>
      </c>
      <c r="G2953">
        <v>0</v>
      </c>
      <c r="H2953">
        <v>2</v>
      </c>
    </row>
    <row r="2954" spans="1:8">
      <c r="A2954" s="5" t="s">
        <v>847</v>
      </c>
      <c r="B2954" t="str">
        <f>CONCATENATE("/home/ec2-user/galaxies/POGS_SDSSonly_",HL_d251to2arcmin_incllt60_table!I2954,".fits")</f>
        <v>/home/ec2-user/galaxies/POGS_SDSSonly_NGC3550.fits</v>
      </c>
      <c r="C2954" s="4">
        <f>HL_d251to2arcmin_incllt60_table!J2954</f>
        <v>3.5516666666666669E-2</v>
      </c>
      <c r="D2954" t="str">
        <f>HL_d251to2arcmin_incllt60_table!I2954</f>
        <v>NGC3550</v>
      </c>
      <c r="E2954" t="str">
        <f>HL_d251to2arcmin_incllt60_table!K2954</f>
        <v>S0</v>
      </c>
      <c r="F2954" t="str">
        <f>CONCATENATE("/home/ec2-user/galaxies/POGSSNR_SDSSonly_",HL_d251to2arcmin_incllt60_table!I2954,".fits")</f>
        <v>/home/ec2-user/galaxies/POGSSNR_SDSSonly_NGC3550.fits</v>
      </c>
      <c r="G2954">
        <v>0</v>
      </c>
      <c r="H2954">
        <v>2</v>
      </c>
    </row>
    <row r="2955" spans="1:8">
      <c r="A2955" s="5" t="s">
        <v>847</v>
      </c>
      <c r="B2955" t="str">
        <f>CONCATENATE("/home/ec2-user/galaxies/POGS_SDSSonly_",HL_d251to2arcmin_incllt60_table!I2955,".fits")</f>
        <v>/home/ec2-user/galaxies/POGS_SDSSonly_NGC3559.fits</v>
      </c>
      <c r="C2955" s="4">
        <f>HL_d251to2arcmin_incllt60_table!J2955</f>
        <v>1.0996666666666667E-2</v>
      </c>
      <c r="D2955" t="str">
        <f>HL_d251to2arcmin_incllt60_table!I2955</f>
        <v>NGC3559</v>
      </c>
      <c r="E2955" t="str">
        <f>HL_d251to2arcmin_incllt60_table!K2955</f>
        <v>Sc</v>
      </c>
      <c r="F2955" t="str">
        <f>CONCATENATE("/home/ec2-user/galaxies/POGSSNR_SDSSonly_",HL_d251to2arcmin_incllt60_table!I2955,".fits")</f>
        <v>/home/ec2-user/galaxies/POGSSNR_SDSSonly_NGC3559.fits</v>
      </c>
      <c r="G2955">
        <v>0</v>
      </c>
      <c r="H2955">
        <v>2</v>
      </c>
    </row>
    <row r="2956" spans="1:8">
      <c r="A2956" s="5" t="s">
        <v>847</v>
      </c>
      <c r="B2956" t="str">
        <f>CONCATENATE("/home/ec2-user/galaxies/POGS_SDSSonly_",HL_d251to2arcmin_incllt60_table!I2956,".fits")</f>
        <v>/home/ec2-user/galaxies/POGS_SDSSonly_UGC06222.fits</v>
      </c>
      <c r="C2956" s="4">
        <f>HL_d251to2arcmin_incllt60_table!J2956</f>
        <v>7.0666666666666664E-3</v>
      </c>
      <c r="D2956" t="str">
        <f>HL_d251to2arcmin_incllt60_table!I2956</f>
        <v>UGC06222</v>
      </c>
      <c r="E2956" t="str">
        <f>HL_d251to2arcmin_incllt60_table!K2956</f>
        <v>I</v>
      </c>
      <c r="F2956" t="str">
        <f>CONCATENATE("/home/ec2-user/galaxies/POGSSNR_SDSSonly_",HL_d251to2arcmin_incllt60_table!I2956,".fits")</f>
        <v>/home/ec2-user/galaxies/POGSSNR_SDSSonly_UGC06222.fits</v>
      </c>
      <c r="G2956">
        <v>0</v>
      </c>
      <c r="H2956">
        <v>2</v>
      </c>
    </row>
    <row r="2957" spans="1:8">
      <c r="A2957" s="5" t="s">
        <v>847</v>
      </c>
      <c r="B2957" t="str">
        <f>CONCATENATE("/home/ec2-user/galaxies/POGS_SDSSonly_",HL_d251to2arcmin_incllt60_table!I2957,".fits")</f>
        <v>/home/ec2-user/galaxies/POGS_SDSSonly_NGC3561.fits</v>
      </c>
      <c r="C2957" s="4">
        <f>HL_d251to2arcmin_incllt60_table!J2957</f>
        <v>2.9159999999999998E-2</v>
      </c>
      <c r="D2957" t="str">
        <f>HL_d251to2arcmin_incllt60_table!I2957</f>
        <v>NGC3561</v>
      </c>
      <c r="E2957" t="str">
        <f>HL_d251to2arcmin_incllt60_table!K2957</f>
        <v>S0-a</v>
      </c>
      <c r="F2957" t="str">
        <f>CONCATENATE("/home/ec2-user/galaxies/POGSSNR_SDSSonly_",HL_d251to2arcmin_incllt60_table!I2957,".fits")</f>
        <v>/home/ec2-user/galaxies/POGSSNR_SDSSonly_NGC3561.fits</v>
      </c>
      <c r="G2957">
        <v>0</v>
      </c>
      <c r="H2957">
        <v>2</v>
      </c>
    </row>
    <row r="2958" spans="1:8">
      <c r="A2958" s="5" t="s">
        <v>847</v>
      </c>
      <c r="B2958" t="str">
        <f>CONCATENATE("/home/ec2-user/galaxies/POGS_SDSSonly_",HL_d251to2arcmin_incllt60_table!I2958,".fits")</f>
        <v>/home/ec2-user/galaxies/POGS_SDSSonly_PGC034006.fits</v>
      </c>
      <c r="C2958" s="4">
        <f>HL_d251to2arcmin_incllt60_table!J2958</f>
        <v>2.5766666666666667E-2</v>
      </c>
      <c r="D2958" t="str">
        <f>HL_d251to2arcmin_incllt60_table!I2958</f>
        <v>PGC034006</v>
      </c>
      <c r="E2958" t="str">
        <f>HL_d251to2arcmin_incllt60_table!K2958</f>
        <v>SABc</v>
      </c>
      <c r="F2958" t="str">
        <f>CONCATENATE("/home/ec2-user/galaxies/POGSSNR_SDSSonly_",HL_d251to2arcmin_incllt60_table!I2958,".fits")</f>
        <v>/home/ec2-user/galaxies/POGSSNR_SDSSonly_PGC034006.fits</v>
      </c>
      <c r="G2958">
        <v>0</v>
      </c>
      <c r="H2958">
        <v>2</v>
      </c>
    </row>
    <row r="2959" spans="1:8">
      <c r="A2959" s="5" t="s">
        <v>847</v>
      </c>
      <c r="B2959" t="str">
        <f>CONCATENATE("/home/ec2-user/galaxies/POGS_SDSSonly_",HL_d251to2arcmin_incllt60_table!I2959,".fits")</f>
        <v>/home/ec2-user/galaxies/POGS_SDSSonly_ESO215-032.fits</v>
      </c>
      <c r="C2959" s="4">
        <f>HL_d251to2arcmin_incllt60_table!J2959</f>
        <v>1.3696666666666666E-2</v>
      </c>
      <c r="D2959" t="str">
        <f>HL_d251to2arcmin_incllt60_table!I2959</f>
        <v>ESO215-032</v>
      </c>
      <c r="E2959" t="str">
        <f>HL_d251to2arcmin_incllt60_table!K2959</f>
        <v>S0</v>
      </c>
      <c r="F2959" t="str">
        <f>CONCATENATE("/home/ec2-user/galaxies/POGSSNR_SDSSonly_",HL_d251to2arcmin_incllt60_table!I2959,".fits")</f>
        <v>/home/ec2-user/galaxies/POGSSNR_SDSSonly_ESO215-032.fits</v>
      </c>
      <c r="G2959">
        <v>0</v>
      </c>
      <c r="H2959">
        <v>2</v>
      </c>
    </row>
    <row r="2960" spans="1:8">
      <c r="A2960" s="5" t="s">
        <v>847</v>
      </c>
      <c r="B2960" t="str">
        <f>CONCATENATE("/home/ec2-user/galaxies/POGS_SDSSonly_",HL_d251to2arcmin_incllt60_table!I2960,".fits")</f>
        <v>/home/ec2-user/galaxies/POGS_SDSSonly_NGC3563.fits</v>
      </c>
      <c r="C2960" s="4">
        <f>HL_d251to2arcmin_incllt60_table!J2960</f>
        <v>3.3906666666666668E-2</v>
      </c>
      <c r="D2960" t="str">
        <f>HL_d251to2arcmin_incllt60_table!I2960</f>
        <v>NGC3563</v>
      </c>
      <c r="E2960" t="str">
        <f>HL_d251to2arcmin_incllt60_table!K2960</f>
        <v>S0</v>
      </c>
      <c r="F2960" t="str">
        <f>CONCATENATE("/home/ec2-user/galaxies/POGSSNR_SDSSonly_",HL_d251to2arcmin_incllt60_table!I2960,".fits")</f>
        <v>/home/ec2-user/galaxies/POGSSNR_SDSSonly_NGC3563.fits</v>
      </c>
      <c r="G2960">
        <v>0</v>
      </c>
      <c r="H2960">
        <v>2</v>
      </c>
    </row>
    <row r="2961" spans="1:8">
      <c r="A2961" s="5" t="s">
        <v>847</v>
      </c>
      <c r="B2961" t="str">
        <f>CONCATENATE("/home/ec2-user/galaxies/POGS_SDSSonly_",HL_d251to2arcmin_incllt60_table!I2961,".fits")</f>
        <v>/home/ec2-user/galaxies/POGS_SDSSonly_UGC06228.fits</v>
      </c>
      <c r="C2961" s="4">
        <f>HL_d251to2arcmin_incllt60_table!J2961</f>
        <v>1.0966666666666666E-2</v>
      </c>
      <c r="D2961" t="str">
        <f>HL_d251to2arcmin_incllt60_table!I2961</f>
        <v>UGC06228</v>
      </c>
      <c r="E2961" t="str">
        <f>HL_d251to2arcmin_incllt60_table!K2961</f>
        <v>Sc</v>
      </c>
      <c r="F2961" t="str">
        <f>CONCATENATE("/home/ec2-user/galaxies/POGSSNR_SDSSonly_",HL_d251to2arcmin_incllt60_table!I2961,".fits")</f>
        <v>/home/ec2-user/galaxies/POGSSNR_SDSSonly_UGC06228.fits</v>
      </c>
      <c r="G2961">
        <v>0</v>
      </c>
      <c r="H2961">
        <v>2</v>
      </c>
    </row>
    <row r="2962" spans="1:8">
      <c r="A2962" s="5" t="s">
        <v>847</v>
      </c>
      <c r="B2962" t="str">
        <f>CONCATENATE("/home/ec2-user/galaxies/POGS_SDSSonly_",HL_d251to2arcmin_incllt60_table!I2962,".fits")</f>
        <v>/home/ec2-user/galaxies/POGS_SDSSonly_PGC034072.fits</v>
      </c>
      <c r="C2962" s="4">
        <f>HL_d251to2arcmin_incllt60_table!J2962</f>
        <v>1.4370000000000001E-2</v>
      </c>
      <c r="D2962" t="str">
        <f>HL_d251to2arcmin_incllt60_table!I2962</f>
        <v>PGC034072</v>
      </c>
      <c r="E2962" t="str">
        <f>HL_d251to2arcmin_incllt60_table!K2962</f>
        <v>SABc</v>
      </c>
      <c r="F2962" t="str">
        <f>CONCATENATE("/home/ec2-user/galaxies/POGSSNR_SDSSonly_",HL_d251to2arcmin_incllt60_table!I2962,".fits")</f>
        <v>/home/ec2-user/galaxies/POGSSNR_SDSSonly_PGC034072.fits</v>
      </c>
      <c r="G2962">
        <v>0</v>
      </c>
      <c r="H2962">
        <v>2</v>
      </c>
    </row>
    <row r="2963" spans="1:8">
      <c r="A2963" s="5" t="s">
        <v>847</v>
      </c>
      <c r="B2963" t="str">
        <f>CONCATENATE("/home/ec2-user/galaxies/POGS_SDSSonly_",HL_d251to2arcmin_incllt60_table!I2963,".fits")</f>
        <v>/home/ec2-user/galaxies/POGS_SDSSonly_NGC3570.fits</v>
      </c>
      <c r="C2963" s="4">
        <f>HL_d251to2arcmin_incllt60_table!J2963</f>
        <v>3.5553333333333333E-2</v>
      </c>
      <c r="D2963" t="str">
        <f>HL_d251to2arcmin_incllt60_table!I2963</f>
        <v>NGC3570</v>
      </c>
      <c r="E2963" t="str">
        <f>HL_d251to2arcmin_incllt60_table!K2963</f>
        <v>S0</v>
      </c>
      <c r="F2963" t="str">
        <f>CONCATENATE("/home/ec2-user/galaxies/POGSSNR_SDSSonly_",HL_d251to2arcmin_incllt60_table!I2963,".fits")</f>
        <v>/home/ec2-user/galaxies/POGSSNR_SDSSonly_NGC3570.fits</v>
      </c>
      <c r="G2963">
        <v>0</v>
      </c>
      <c r="H2963">
        <v>2</v>
      </c>
    </row>
    <row r="2964" spans="1:8">
      <c r="A2964" s="5" t="s">
        <v>847</v>
      </c>
      <c r="B2964" t="str">
        <f>CONCATENATE("/home/ec2-user/galaxies/POGS_SDSSonly_",HL_d251to2arcmin_incllt60_table!I2964,".fits")</f>
        <v>/home/ec2-user/galaxies/POGS_SDSSonly_NGC3569.fits</v>
      </c>
      <c r="C2964" s="4">
        <f>HL_d251to2arcmin_incllt60_table!J2964</f>
        <v>2.545E-2</v>
      </c>
      <c r="D2964" t="str">
        <f>HL_d251to2arcmin_incllt60_table!I2964</f>
        <v>NGC3569</v>
      </c>
      <c r="E2964" t="str">
        <f>HL_d251to2arcmin_incllt60_table!K2964</f>
        <v>S0</v>
      </c>
      <c r="F2964" t="str">
        <f>CONCATENATE("/home/ec2-user/galaxies/POGSSNR_SDSSonly_",HL_d251to2arcmin_incllt60_table!I2964,".fits")</f>
        <v>/home/ec2-user/galaxies/POGSSNR_SDSSonly_NGC3569.fits</v>
      </c>
      <c r="G2964">
        <v>0</v>
      </c>
      <c r="H2964">
        <v>2</v>
      </c>
    </row>
    <row r="2965" spans="1:8">
      <c r="A2965" s="5" t="s">
        <v>847</v>
      </c>
      <c r="B2965" t="str">
        <f>CONCATENATE("/home/ec2-user/galaxies/POGS_SDSSonly_",HL_d251to2arcmin_incllt60_table!I2965,".fits")</f>
        <v>/home/ec2-user/galaxies/POGS_SDSSonly_ESO377-024.fits</v>
      </c>
      <c r="C2965" s="4">
        <f>HL_d251to2arcmin_incllt60_table!J2965</f>
        <v>9.2033333333333342E-3</v>
      </c>
      <c r="D2965" t="str">
        <f>HL_d251to2arcmin_incllt60_table!I2965</f>
        <v>ESO377-024</v>
      </c>
      <c r="E2965" t="str">
        <f>HL_d251to2arcmin_incllt60_table!K2965</f>
        <v>Sc</v>
      </c>
      <c r="F2965" t="str">
        <f>CONCATENATE("/home/ec2-user/galaxies/POGSSNR_SDSSonly_",HL_d251to2arcmin_incllt60_table!I2965,".fits")</f>
        <v>/home/ec2-user/galaxies/POGSSNR_SDSSonly_ESO377-024.fits</v>
      </c>
      <c r="G2965">
        <v>0</v>
      </c>
      <c r="H2965">
        <v>2</v>
      </c>
    </row>
    <row r="2966" spans="1:8">
      <c r="A2966" s="5" t="s">
        <v>847</v>
      </c>
      <c r="B2966" t="str">
        <f>CONCATENATE("/home/ec2-user/galaxies/POGS_SDSSonly_",HL_d251to2arcmin_incllt60_table!I2966,".fits")</f>
        <v>/home/ec2-user/galaxies/POGS_SDSSonly_IC0676.fits</v>
      </c>
      <c r="C2966" s="4">
        <f>HL_d251to2arcmin_incllt60_table!J2966</f>
        <v>4.8700000000000002E-3</v>
      </c>
      <c r="D2966" t="str">
        <f>HL_d251to2arcmin_incllt60_table!I2966</f>
        <v>IC0676</v>
      </c>
      <c r="E2966" t="str">
        <f>HL_d251to2arcmin_incllt60_table!K2966</f>
        <v>S0-a</v>
      </c>
      <c r="F2966" t="str">
        <f>CONCATENATE("/home/ec2-user/galaxies/POGSSNR_SDSSonly_",HL_d251to2arcmin_incllt60_table!I2966,".fits")</f>
        <v>/home/ec2-user/galaxies/POGSSNR_SDSSonly_IC0676.fits</v>
      </c>
      <c r="G2966">
        <v>0</v>
      </c>
      <c r="H2966">
        <v>2</v>
      </c>
    </row>
    <row r="2967" spans="1:8">
      <c r="A2967" s="5" t="s">
        <v>847</v>
      </c>
      <c r="B2967" t="str">
        <f>CONCATENATE("/home/ec2-user/galaxies/POGS_SDSSonly_",HL_d251to2arcmin_incllt60_table!I2967,".fits")</f>
        <v>/home/ec2-user/galaxies/POGS_SDSSonly_UGC06248.fits</v>
      </c>
      <c r="C2967" s="4">
        <f>HL_d251to2arcmin_incllt60_table!J2967</f>
        <v>4.4566666666666669E-3</v>
      </c>
      <c r="D2967" t="str">
        <f>HL_d251to2arcmin_incllt60_table!I2967</f>
        <v>UGC06248</v>
      </c>
      <c r="E2967" t="str">
        <f>HL_d251to2arcmin_incllt60_table!K2967</f>
        <v>IAB</v>
      </c>
      <c r="F2967" t="str">
        <f>CONCATENATE("/home/ec2-user/galaxies/POGSSNR_SDSSonly_",HL_d251to2arcmin_incllt60_table!I2967,".fits")</f>
        <v>/home/ec2-user/galaxies/POGSSNR_SDSSonly_UGC06248.fits</v>
      </c>
      <c r="G2967">
        <v>0</v>
      </c>
      <c r="H2967">
        <v>2</v>
      </c>
    </row>
    <row r="2968" spans="1:8">
      <c r="A2968" s="5" t="s">
        <v>847</v>
      </c>
      <c r="B2968" t="str">
        <f>CONCATENATE("/home/ec2-user/galaxies/POGS_SDSSonly_",HL_d251to2arcmin_incllt60_table!I2968,".fits")</f>
        <v>/home/ec2-user/galaxies/POGS_SDSSonly_PGC034146.fits</v>
      </c>
      <c r="C2968" s="4">
        <f>HL_d251to2arcmin_incllt60_table!J2968</f>
        <v>4.7743333333333332E-2</v>
      </c>
      <c r="D2968" t="str">
        <f>HL_d251to2arcmin_incllt60_table!I2968</f>
        <v>PGC034146</v>
      </c>
      <c r="E2968" t="str">
        <f>HL_d251to2arcmin_incllt60_table!K2968</f>
        <v>S?</v>
      </c>
      <c r="F2968" t="str">
        <f>CONCATENATE("/home/ec2-user/galaxies/POGSSNR_SDSSonly_",HL_d251to2arcmin_incllt60_table!I2968,".fits")</f>
        <v>/home/ec2-user/galaxies/POGSSNR_SDSSonly_PGC034146.fits</v>
      </c>
      <c r="G2968">
        <v>0</v>
      </c>
      <c r="H2968">
        <v>2</v>
      </c>
    </row>
    <row r="2969" spans="1:8">
      <c r="A2969" s="5" t="s">
        <v>847</v>
      </c>
      <c r="B2969" t="str">
        <f>CONCATENATE("/home/ec2-user/galaxies/POGS_SDSSonly_",HL_d251to2arcmin_incllt60_table!I2969,".fits")</f>
        <v>/home/ec2-user/galaxies/POGS_SDSSonly_UGC06250.fits</v>
      </c>
      <c r="C2969" s="4">
        <f>HL_d251to2arcmin_incllt60_table!J2969</f>
        <v>3.1556666666666663E-2</v>
      </c>
      <c r="D2969" t="str">
        <f>HL_d251to2arcmin_incllt60_table!I2969</f>
        <v>UGC06250</v>
      </c>
      <c r="E2969" t="str">
        <f>HL_d251to2arcmin_incllt60_table!K2969</f>
        <v>E-SO</v>
      </c>
      <c r="F2969" t="str">
        <f>CONCATENATE("/home/ec2-user/galaxies/POGSSNR_SDSSonly_",HL_d251to2arcmin_incllt60_table!I2969,".fits")</f>
        <v>/home/ec2-user/galaxies/POGSSNR_SDSSonly_UGC06250.fits</v>
      </c>
      <c r="G2969">
        <v>0</v>
      </c>
      <c r="H2969">
        <v>2</v>
      </c>
    </row>
    <row r="2970" spans="1:8">
      <c r="A2970" s="5" t="s">
        <v>847</v>
      </c>
      <c r="B2970" t="str">
        <f>CONCATENATE("/home/ec2-user/galaxies/POGS_SDSSonly_",HL_d251to2arcmin_incllt60_table!I2970,".fits")</f>
        <v>/home/ec2-user/galaxies/POGS_SDSSonly_UGC06249.fits</v>
      </c>
      <c r="C2970" s="4">
        <f>HL_d251to2arcmin_incllt60_table!J2970</f>
        <v>4.3499999999999997E-3</v>
      </c>
      <c r="D2970" t="str">
        <f>HL_d251to2arcmin_incllt60_table!I2970</f>
        <v>UGC06249</v>
      </c>
      <c r="E2970" t="str">
        <f>HL_d251to2arcmin_incllt60_table!K2970</f>
        <v>Sc</v>
      </c>
      <c r="F2970" t="str">
        <f>CONCATENATE("/home/ec2-user/galaxies/POGSSNR_SDSSonly_",HL_d251to2arcmin_incllt60_table!I2970,".fits")</f>
        <v>/home/ec2-user/galaxies/POGSSNR_SDSSonly_UGC06249.fits</v>
      </c>
      <c r="G2970">
        <v>0</v>
      </c>
      <c r="H2970">
        <v>2</v>
      </c>
    </row>
    <row r="2971" spans="1:8">
      <c r="A2971" s="5" t="s">
        <v>847</v>
      </c>
      <c r="B2971" t="str">
        <f>CONCATENATE("/home/ec2-user/galaxies/POGS_SDSSonly_",HL_d251to2arcmin_incllt60_table!I2971,".fits")</f>
        <v>/home/ec2-user/galaxies/POGS_SDSSonly_ESO377-028.fits</v>
      </c>
      <c r="C2971" s="4">
        <f>HL_d251to2arcmin_incllt60_table!J2971</f>
        <v>1.0036666666666666E-2</v>
      </c>
      <c r="D2971" t="str">
        <f>HL_d251to2arcmin_incllt60_table!I2971</f>
        <v>ESO377-028</v>
      </c>
      <c r="E2971" t="str">
        <f>HL_d251to2arcmin_incllt60_table!K2971</f>
        <v>Sbc</v>
      </c>
      <c r="F2971" t="str">
        <f>CONCATENATE("/home/ec2-user/galaxies/POGSSNR_SDSSonly_",HL_d251to2arcmin_incllt60_table!I2971,".fits")</f>
        <v>/home/ec2-user/galaxies/POGSSNR_SDSSonly_ESO377-028.fits</v>
      </c>
      <c r="G2971">
        <v>0</v>
      </c>
      <c r="H2971">
        <v>2</v>
      </c>
    </row>
    <row r="2972" spans="1:8">
      <c r="A2972" s="5" t="s">
        <v>847</v>
      </c>
      <c r="B2972" t="str">
        <f>CONCATENATE("/home/ec2-user/galaxies/POGS_SDSSonly_",HL_d251to2arcmin_incllt60_table!I2972,".fits")</f>
        <v>/home/ec2-user/galaxies/POGS_SDSSonly_NGC3577.fits</v>
      </c>
      <c r="C2972" s="4">
        <f>HL_d251to2arcmin_incllt60_table!J2972</f>
        <v>1.8493333333333334E-2</v>
      </c>
      <c r="D2972" t="str">
        <f>HL_d251to2arcmin_incllt60_table!I2972</f>
        <v>NGC3577</v>
      </c>
      <c r="E2972" t="str">
        <f>HL_d251to2arcmin_incllt60_table!K2972</f>
        <v>Sa</v>
      </c>
      <c r="F2972" t="str">
        <f>CONCATENATE("/home/ec2-user/galaxies/POGSSNR_SDSSonly_",HL_d251to2arcmin_incllt60_table!I2972,".fits")</f>
        <v>/home/ec2-user/galaxies/POGSSNR_SDSSonly_NGC3577.fits</v>
      </c>
      <c r="G2972">
        <v>0</v>
      </c>
      <c r="H2972">
        <v>2</v>
      </c>
    </row>
    <row r="2973" spans="1:8">
      <c r="A2973" s="5" t="s">
        <v>847</v>
      </c>
      <c r="B2973" t="str">
        <f>CONCATENATE("/home/ec2-user/galaxies/POGS_SDSSonly_",HL_d251to2arcmin_incllt60_table!I2973,".fits")</f>
        <v>/home/ec2-user/galaxies/POGS_SDSSonly_NGC3591.fits</v>
      </c>
      <c r="C2973" s="4">
        <f>HL_d251to2arcmin_incllt60_table!J2973</f>
        <v>1.8093333333333333E-2</v>
      </c>
      <c r="D2973" t="str">
        <f>HL_d251to2arcmin_incllt60_table!I2973</f>
        <v>NGC3591</v>
      </c>
      <c r="E2973" t="str">
        <f>HL_d251to2arcmin_incllt60_table!K2973</f>
        <v>S0-a</v>
      </c>
      <c r="F2973" t="str">
        <f>CONCATENATE("/home/ec2-user/galaxies/POGSSNR_SDSSonly_",HL_d251to2arcmin_incllt60_table!I2973,".fits")</f>
        <v>/home/ec2-user/galaxies/POGSSNR_SDSSonly_NGC3591.fits</v>
      </c>
      <c r="G2973">
        <v>0</v>
      </c>
      <c r="H2973">
        <v>2</v>
      </c>
    </row>
    <row r="2974" spans="1:8">
      <c r="A2974" s="5" t="s">
        <v>847</v>
      </c>
      <c r="B2974" t="str">
        <f>CONCATENATE("/home/ec2-user/galaxies/POGS_SDSSonly_",HL_d251to2arcmin_incllt60_table!I2974,".fits")</f>
        <v>/home/ec2-user/galaxies/POGS_SDSSonly_UGC06266.fits</v>
      </c>
      <c r="C2974" s="4">
        <f>HL_d251to2arcmin_incllt60_table!J2974</f>
        <v>7.9966666666666658E-3</v>
      </c>
      <c r="D2974" t="str">
        <f>HL_d251to2arcmin_incllt60_table!I2974</f>
        <v>UGC06266</v>
      </c>
      <c r="E2974" t="str">
        <f>HL_d251to2arcmin_incllt60_table!K2974</f>
        <v>SBm</v>
      </c>
      <c r="F2974" t="str">
        <f>CONCATENATE("/home/ec2-user/galaxies/POGSSNR_SDSSonly_",HL_d251to2arcmin_incllt60_table!I2974,".fits")</f>
        <v>/home/ec2-user/galaxies/POGSSNR_SDSSonly_UGC06266.fits</v>
      </c>
      <c r="G2974">
        <v>0</v>
      </c>
      <c r="H2974">
        <v>2</v>
      </c>
    </row>
    <row r="2975" spans="1:8">
      <c r="A2975" s="5" t="s">
        <v>847</v>
      </c>
      <c r="B2975" t="str">
        <f>CONCATENATE("/home/ec2-user/galaxies/POGS_SDSSonly_",HL_d251to2arcmin_incllt60_table!I2975,".fits")</f>
        <v>/home/ec2-user/galaxies/POGS_SDSSonly_PGC034251.fits</v>
      </c>
      <c r="C2975" s="4">
        <f>HL_d251to2arcmin_incllt60_table!J2975</f>
        <v>2.8683333333333335E-2</v>
      </c>
      <c r="D2975" t="str">
        <f>HL_d251to2arcmin_incllt60_table!I2975</f>
        <v>PGC034251</v>
      </c>
      <c r="E2975" t="str">
        <f>HL_d251to2arcmin_incllt60_table!K2975</f>
        <v>S?</v>
      </c>
      <c r="F2975" t="str">
        <f>CONCATENATE("/home/ec2-user/galaxies/POGSSNR_SDSSonly_",HL_d251to2arcmin_incllt60_table!I2975,".fits")</f>
        <v>/home/ec2-user/galaxies/POGSSNR_SDSSonly_PGC034251.fits</v>
      </c>
      <c r="G2975">
        <v>0</v>
      </c>
      <c r="H2975">
        <v>2</v>
      </c>
    </row>
    <row r="2976" spans="1:8">
      <c r="A2976" s="5" t="s">
        <v>847</v>
      </c>
      <c r="B2976" t="str">
        <f>CONCATENATE("/home/ec2-user/galaxies/POGS_SDSSonly_",HL_d251to2arcmin_incllt60_table!I2976,".fits")</f>
        <v>/home/ec2-user/galaxies/POGS_SDSSonly_NGC3597.fits</v>
      </c>
      <c r="C2976" s="4">
        <f>HL_d251to2arcmin_incllt60_table!J2976</f>
        <v>1.1283333333333333E-2</v>
      </c>
      <c r="D2976" t="str">
        <f>HL_d251to2arcmin_incllt60_table!I2976</f>
        <v>NGC3597</v>
      </c>
      <c r="E2976" t="str">
        <f>HL_d251to2arcmin_incllt60_table!K2976</f>
        <v>S0-a</v>
      </c>
      <c r="F2976" t="str">
        <f>CONCATENATE("/home/ec2-user/galaxies/POGSSNR_SDSSonly_",HL_d251to2arcmin_incllt60_table!I2976,".fits")</f>
        <v>/home/ec2-user/galaxies/POGSSNR_SDSSonly_NGC3597.fits</v>
      </c>
      <c r="G2976">
        <v>0</v>
      </c>
      <c r="H2976">
        <v>2</v>
      </c>
    </row>
    <row r="2977" spans="1:8">
      <c r="A2977" s="5" t="s">
        <v>847</v>
      </c>
      <c r="B2977" t="str">
        <f>CONCATENATE("/home/ec2-user/galaxies/POGS_SDSSonly_",HL_d251to2arcmin_incllt60_table!I2977,".fits")</f>
        <v>/home/ec2-user/galaxies/POGS_SDSSonly_PGC034295.fits</v>
      </c>
      <c r="C2977" s="4">
        <f>HL_d251to2arcmin_incllt60_table!J2977</f>
        <v>5.7376666666666666E-2</v>
      </c>
      <c r="D2977" t="str">
        <f>HL_d251to2arcmin_incllt60_table!I2977</f>
        <v>PGC034295</v>
      </c>
      <c r="E2977" t="str">
        <f>HL_d251to2arcmin_incllt60_table!K2977</f>
        <v>E?</v>
      </c>
      <c r="F2977" t="str">
        <f>CONCATENATE("/home/ec2-user/galaxies/POGSSNR_SDSSonly_",HL_d251to2arcmin_incllt60_table!I2977,".fits")</f>
        <v>/home/ec2-user/galaxies/POGSSNR_SDSSonly_PGC034295.fits</v>
      </c>
      <c r="G2977">
        <v>0</v>
      </c>
      <c r="H2977">
        <v>2</v>
      </c>
    </row>
    <row r="2978" spans="1:8">
      <c r="A2978" s="5" t="s">
        <v>847</v>
      </c>
      <c r="B2978" t="str">
        <f>CONCATENATE("/home/ec2-user/galaxies/POGS_SDSSonly_",HL_d251to2arcmin_incllt60_table!I2978,".fits")</f>
        <v>/home/ec2-user/galaxies/POGS_SDSSonly_NGC3598.fits</v>
      </c>
      <c r="C2978" s="4">
        <f>HL_d251to2arcmin_incllt60_table!J2978</f>
        <v>2.078E-2</v>
      </c>
      <c r="D2978" t="str">
        <f>HL_d251to2arcmin_incllt60_table!I2978</f>
        <v>NGC3598</v>
      </c>
      <c r="E2978" t="str">
        <f>HL_d251to2arcmin_incllt60_table!K2978</f>
        <v>E-SO</v>
      </c>
      <c r="F2978" t="str">
        <f>CONCATENATE("/home/ec2-user/galaxies/POGSSNR_SDSSonly_",HL_d251to2arcmin_incllt60_table!I2978,".fits")</f>
        <v>/home/ec2-user/galaxies/POGSSNR_SDSSonly_NGC3598.fits</v>
      </c>
      <c r="G2978">
        <v>0</v>
      </c>
      <c r="H2978">
        <v>2</v>
      </c>
    </row>
    <row r="2979" spans="1:8">
      <c r="A2979" s="5" t="s">
        <v>847</v>
      </c>
      <c r="B2979" t="str">
        <f>CONCATENATE("/home/ec2-user/galaxies/POGS_SDSSonly_",HL_d251to2arcmin_incllt60_table!I2979,".fits")</f>
        <v>/home/ec2-user/galaxies/POGS_SDSSonly_PGC034313.fits</v>
      </c>
      <c r="C2979" s="4">
        <f>HL_d251to2arcmin_incllt60_table!J2979</f>
        <v>1.5129999999999999E-2</v>
      </c>
      <c r="D2979" t="str">
        <f>HL_d251to2arcmin_incllt60_table!I2979</f>
        <v>PGC034313</v>
      </c>
      <c r="E2979" t="str">
        <f>HL_d251to2arcmin_incllt60_table!K2979</f>
        <v>S0</v>
      </c>
      <c r="F2979" t="str">
        <f>CONCATENATE("/home/ec2-user/galaxies/POGSSNR_SDSSonly_",HL_d251to2arcmin_incllt60_table!I2979,".fits")</f>
        <v>/home/ec2-user/galaxies/POGSSNR_SDSSonly_PGC034313.fits</v>
      </c>
      <c r="G2979">
        <v>0</v>
      </c>
      <c r="H2979">
        <v>2</v>
      </c>
    </row>
    <row r="2980" spans="1:8">
      <c r="A2980" s="5" t="s">
        <v>847</v>
      </c>
      <c r="B2980" t="str">
        <f>CONCATENATE("/home/ec2-user/galaxies/POGS_SDSSonly_",HL_d251to2arcmin_incllt60_table!I2980,".fits")</f>
        <v>/home/ec2-user/galaxies/POGS_SDSSonly_SDSSJ111523.25+555826.6.fits</v>
      </c>
      <c r="C2980" s="4">
        <f>HL_d251to2arcmin_incllt60_table!J2980</f>
        <v>0</v>
      </c>
      <c r="D2980" t="str">
        <f>HL_d251to2arcmin_incllt60_table!I2980</f>
        <v>SDSSJ111523.25+555826.6</v>
      </c>
      <c r="E2980" t="str">
        <f>HL_d251to2arcmin_incllt60_table!K2980</f>
        <v>Unk</v>
      </c>
      <c r="F2980" t="str">
        <f>CONCATENATE("/home/ec2-user/galaxies/POGSSNR_SDSSonly_",HL_d251to2arcmin_incllt60_table!I2980,".fits")</f>
        <v>/home/ec2-user/galaxies/POGSSNR_SDSSonly_SDSSJ111523.25+555826.6.fits</v>
      </c>
      <c r="G2980">
        <v>0</v>
      </c>
      <c r="H2980">
        <v>2</v>
      </c>
    </row>
    <row r="2981" spans="1:8">
      <c r="A2981" s="5" t="s">
        <v>847</v>
      </c>
      <c r="B2981" t="str">
        <f>CONCATENATE("/home/ec2-user/galaxies/POGS_SDSSonly_",HL_d251to2arcmin_incllt60_table!I2981,".fits")</f>
        <v>/home/ec2-user/galaxies/POGS_SDSSonly_IC2666.fits</v>
      </c>
      <c r="C2981" s="4">
        <f>HL_d251to2arcmin_incllt60_table!J2981</f>
        <v>2.5176666666666667E-2</v>
      </c>
      <c r="D2981" t="str">
        <f>HL_d251to2arcmin_incllt60_table!I2981</f>
        <v>IC2666</v>
      </c>
      <c r="E2981" t="str">
        <f>HL_d251to2arcmin_incllt60_table!K2981</f>
        <v>S0-a</v>
      </c>
      <c r="F2981" t="str">
        <f>CONCATENATE("/home/ec2-user/galaxies/POGSSNR_SDSSonly_",HL_d251to2arcmin_incllt60_table!I2981,".fits")</f>
        <v>/home/ec2-user/galaxies/POGSSNR_SDSSonly_IC2666.fits</v>
      </c>
      <c r="G2981">
        <v>0</v>
      </c>
      <c r="H2981">
        <v>2</v>
      </c>
    </row>
    <row r="2982" spans="1:8">
      <c r="A2982" s="5" t="s">
        <v>847</v>
      </c>
      <c r="B2982" t="str">
        <f>CONCATENATE("/home/ec2-user/galaxies/POGS_SDSSonly_",HL_d251to2arcmin_incllt60_table!I2982,".fits")</f>
        <v>/home/ec2-user/galaxies/POGS_SDSSonly_UGC06287.fits</v>
      </c>
      <c r="C2982" s="4">
        <f>HL_d251to2arcmin_incllt60_table!J2982</f>
        <v>2.1256666666666667E-2</v>
      </c>
      <c r="D2982" t="str">
        <f>HL_d251to2arcmin_incllt60_table!I2982</f>
        <v>UGC06287</v>
      </c>
      <c r="E2982" t="str">
        <f>HL_d251to2arcmin_incllt60_table!K2982</f>
        <v>I</v>
      </c>
      <c r="F2982" t="str">
        <f>CONCATENATE("/home/ec2-user/galaxies/POGSSNR_SDSSonly_",HL_d251to2arcmin_incllt60_table!I2982,".fits")</f>
        <v>/home/ec2-user/galaxies/POGSSNR_SDSSonly_UGC06287.fits</v>
      </c>
      <c r="G2982">
        <v>0</v>
      </c>
      <c r="H2982">
        <v>2</v>
      </c>
    </row>
    <row r="2983" spans="1:8">
      <c r="A2983" s="5" t="s">
        <v>847</v>
      </c>
      <c r="B2983" t="str">
        <f>CONCATENATE("/home/ec2-user/galaxies/POGS_SDSSonly_",HL_d251to2arcmin_incllt60_table!I2983,".fits")</f>
        <v>/home/ec2-user/galaxies/POGS_SDSSonly_IC2674.fits</v>
      </c>
      <c r="C2983" s="4">
        <f>HL_d251to2arcmin_incllt60_table!J2983</f>
        <v>1.9756666666666665E-2</v>
      </c>
      <c r="D2983" t="str">
        <f>HL_d251to2arcmin_incllt60_table!I2983</f>
        <v>IC2674</v>
      </c>
      <c r="E2983" t="str">
        <f>HL_d251to2arcmin_incllt60_table!K2983</f>
        <v>Sc</v>
      </c>
      <c r="F2983" t="str">
        <f>CONCATENATE("/home/ec2-user/galaxies/POGSSNR_SDSSonly_",HL_d251to2arcmin_incllt60_table!I2983,".fits")</f>
        <v>/home/ec2-user/galaxies/POGSSNR_SDSSonly_IC2674.fits</v>
      </c>
      <c r="G2983">
        <v>0</v>
      </c>
      <c r="H2983">
        <v>2</v>
      </c>
    </row>
    <row r="2984" spans="1:8">
      <c r="A2984" s="5" t="s">
        <v>847</v>
      </c>
      <c r="B2984" t="str">
        <f>CONCATENATE("/home/ec2-user/galaxies/POGS_SDSSonly_",HL_d251to2arcmin_incllt60_table!I2984,".fits")</f>
        <v>/home/ec2-user/galaxies/POGS_SDSSonly_NGC3594.fits</v>
      </c>
      <c r="C2984" s="4">
        <f>HL_d251to2arcmin_incllt60_table!J2984</f>
        <v>3.3890000000000003E-2</v>
      </c>
      <c r="D2984" t="str">
        <f>HL_d251to2arcmin_incllt60_table!I2984</f>
        <v>NGC3594</v>
      </c>
      <c r="E2984" t="str">
        <f>HL_d251to2arcmin_incllt60_table!K2984</f>
        <v>S0</v>
      </c>
      <c r="F2984" t="str">
        <f>CONCATENATE("/home/ec2-user/galaxies/POGSSNR_SDSSonly_",HL_d251to2arcmin_incllt60_table!I2984,".fits")</f>
        <v>/home/ec2-user/galaxies/POGSSNR_SDSSonly_NGC3594.fits</v>
      </c>
      <c r="G2984">
        <v>0</v>
      </c>
      <c r="H2984">
        <v>2</v>
      </c>
    </row>
    <row r="2985" spans="1:8">
      <c r="A2985" s="5" t="s">
        <v>847</v>
      </c>
      <c r="B2985" t="str">
        <f>CONCATENATE("/home/ec2-user/galaxies/POGS_SDSSonly_",HL_d251to2arcmin_incllt60_table!I2985,".fits")</f>
        <v>/home/ec2-user/galaxies/POGS_SDSSonly_NGC3606.fits</v>
      </c>
      <c r="C2985" s="4">
        <f>HL_d251to2arcmin_incllt60_table!J2985</f>
        <v>9.4833333333333332E-3</v>
      </c>
      <c r="D2985" t="str">
        <f>HL_d251to2arcmin_incllt60_table!I2985</f>
        <v>NGC3606</v>
      </c>
      <c r="E2985" t="str">
        <f>HL_d251to2arcmin_incllt60_table!K2985</f>
        <v>E</v>
      </c>
      <c r="F2985" t="str">
        <f>CONCATENATE("/home/ec2-user/galaxies/POGSSNR_SDSSonly_",HL_d251to2arcmin_incllt60_table!I2985,".fits")</f>
        <v>/home/ec2-user/galaxies/POGSSNR_SDSSonly_NGC3606.fits</v>
      </c>
      <c r="G2985">
        <v>0</v>
      </c>
      <c r="H2985">
        <v>2</v>
      </c>
    </row>
    <row r="2986" spans="1:8">
      <c r="A2986" s="5" t="s">
        <v>847</v>
      </c>
      <c r="B2986" t="str">
        <f>CONCATENATE("/home/ec2-user/galaxies/POGS_SDSSonly_",HL_d251to2arcmin_incllt60_table!I2986,".fits")</f>
        <v>/home/ec2-user/galaxies/POGS_SDSSonly_ESO215-039.fits</v>
      </c>
      <c r="C2986" s="4">
        <f>HL_d251to2arcmin_incllt60_table!J2986</f>
        <v>1.3786666666666666E-2</v>
      </c>
      <c r="D2986" t="str">
        <f>HL_d251to2arcmin_incllt60_table!I2986</f>
        <v>ESO215-039</v>
      </c>
      <c r="E2986" t="str">
        <f>HL_d251to2arcmin_incllt60_table!K2986</f>
        <v>SABc</v>
      </c>
      <c r="F2986" t="str">
        <f>CONCATENATE("/home/ec2-user/galaxies/POGSSNR_SDSSonly_",HL_d251to2arcmin_incllt60_table!I2986,".fits")</f>
        <v>/home/ec2-user/galaxies/POGSSNR_SDSSonly_ESO215-039.fits</v>
      </c>
      <c r="G2986">
        <v>0</v>
      </c>
      <c r="H2986">
        <v>2</v>
      </c>
    </row>
    <row r="2987" spans="1:8">
      <c r="A2987" s="5" t="s">
        <v>847</v>
      </c>
      <c r="B2987" t="str">
        <f>CONCATENATE("/home/ec2-user/galaxies/POGS_SDSSonly_",HL_d251to2arcmin_incllt60_table!I2987,".fits")</f>
        <v>/home/ec2-user/galaxies/POGS_SDSSonly_ESO438-018.fits</v>
      </c>
      <c r="C2987" s="4">
        <f>HL_d251to2arcmin_incllt60_table!J2987</f>
        <v>2.349E-2</v>
      </c>
      <c r="D2987" t="str">
        <f>HL_d251to2arcmin_incllt60_table!I2987</f>
        <v>ESO438-018</v>
      </c>
      <c r="E2987" t="str">
        <f>HL_d251to2arcmin_incllt60_table!K2987</f>
        <v>Sbc</v>
      </c>
      <c r="F2987" t="str">
        <f>CONCATENATE("/home/ec2-user/galaxies/POGSSNR_SDSSonly_",HL_d251to2arcmin_incllt60_table!I2987,".fits")</f>
        <v>/home/ec2-user/galaxies/POGSSNR_SDSSonly_ESO438-018.fits</v>
      </c>
      <c r="G2987">
        <v>0</v>
      </c>
      <c r="H2987">
        <v>2</v>
      </c>
    </row>
    <row r="2988" spans="1:8">
      <c r="A2988" s="5" t="s">
        <v>847</v>
      </c>
      <c r="B2988" t="str">
        <f>CONCATENATE("/home/ec2-user/galaxies/POGS_SDSSonly_",HL_d251to2arcmin_incllt60_table!I2988,".fits")</f>
        <v>/home/ec2-user/galaxies/POGS_SDSSonly_UGC06303.fits</v>
      </c>
      <c r="C2988" s="4">
        <f>HL_d251to2arcmin_incllt60_table!J2988</f>
        <v>2.6339999999999999E-2</v>
      </c>
      <c r="D2988" t="str">
        <f>HL_d251to2arcmin_incllt60_table!I2988</f>
        <v>UGC06303</v>
      </c>
      <c r="E2988" t="str">
        <f>HL_d251to2arcmin_incllt60_table!K2988</f>
        <v>SBc</v>
      </c>
      <c r="F2988" t="str">
        <f>CONCATENATE("/home/ec2-user/galaxies/POGSSNR_SDSSonly_",HL_d251to2arcmin_incllt60_table!I2988,".fits")</f>
        <v>/home/ec2-user/galaxies/POGSSNR_SDSSonly_UGC06303.fits</v>
      </c>
      <c r="G2988">
        <v>0</v>
      </c>
      <c r="H2988">
        <v>2</v>
      </c>
    </row>
    <row r="2989" spans="1:8">
      <c r="A2989" s="5" t="s">
        <v>847</v>
      </c>
      <c r="B2989" t="str">
        <f>CONCATENATE("/home/ec2-user/galaxies/POGS_SDSSonly_",HL_d251to2arcmin_incllt60_table!I2989,".fits")</f>
        <v>/home/ec2-user/galaxies/POGS_SDSSonly_PGC034493.fits</v>
      </c>
      <c r="C2989" s="4">
        <f>HL_d251to2arcmin_incllt60_table!J2989</f>
        <v>4.5866666666666668E-3</v>
      </c>
      <c r="D2989" t="str">
        <f>HL_d251to2arcmin_incllt60_table!I2989</f>
        <v>PGC034493</v>
      </c>
      <c r="E2989" t="str">
        <f>HL_d251to2arcmin_incllt60_table!K2989</f>
        <v>S0</v>
      </c>
      <c r="F2989" t="str">
        <f>CONCATENATE("/home/ec2-user/galaxies/POGSSNR_SDSSonly_",HL_d251to2arcmin_incllt60_table!I2989,".fits")</f>
        <v>/home/ec2-user/galaxies/POGSSNR_SDSSonly_PGC034493.fits</v>
      </c>
      <c r="G2989">
        <v>0</v>
      </c>
      <c r="H2989">
        <v>2</v>
      </c>
    </row>
    <row r="2990" spans="1:8">
      <c r="A2990" s="5" t="s">
        <v>847</v>
      </c>
      <c r="B2990" t="str">
        <f>CONCATENATE("/home/ec2-user/galaxies/POGS_SDSSonly_",HL_d251to2arcmin_incllt60_table!I2990,".fits")</f>
        <v>/home/ec2-user/galaxies/POGS_SDSSonly_UGC06309.fits</v>
      </c>
      <c r="C2990" s="4">
        <f>HL_d251to2arcmin_incllt60_table!J2990</f>
        <v>1.026E-2</v>
      </c>
      <c r="D2990" t="str">
        <f>HL_d251to2arcmin_incllt60_table!I2990</f>
        <v>UGC06309</v>
      </c>
      <c r="E2990" t="str">
        <f>HL_d251to2arcmin_incllt60_table!K2990</f>
        <v>SBc</v>
      </c>
      <c r="F2990" t="str">
        <f>CONCATENATE("/home/ec2-user/galaxies/POGSSNR_SDSSonly_",HL_d251to2arcmin_incllt60_table!I2990,".fits")</f>
        <v>/home/ec2-user/galaxies/POGSSNR_SDSSonly_UGC06309.fits</v>
      </c>
      <c r="G2990">
        <v>0</v>
      </c>
      <c r="H2990">
        <v>2</v>
      </c>
    </row>
    <row r="2991" spans="1:8">
      <c r="A2991" s="5" t="s">
        <v>847</v>
      </c>
      <c r="B2991" t="str">
        <f>CONCATENATE("/home/ec2-user/galaxies/POGS_SDSSonly_",HL_d251to2arcmin_incllt60_table!I2991,".fits")</f>
        <v>/home/ec2-user/galaxies/POGS_SDSSonly_NGC3609.fits</v>
      </c>
      <c r="C2991" s="4">
        <f>HL_d251to2arcmin_incllt60_table!J2991</f>
        <v>2.743E-2</v>
      </c>
      <c r="D2991" t="str">
        <f>HL_d251to2arcmin_incllt60_table!I2991</f>
        <v>NGC3609</v>
      </c>
      <c r="E2991" t="str">
        <f>HL_d251to2arcmin_incllt60_table!K2991</f>
        <v>SABa</v>
      </c>
      <c r="F2991" t="str">
        <f>CONCATENATE("/home/ec2-user/galaxies/POGSSNR_SDSSonly_",HL_d251to2arcmin_incllt60_table!I2991,".fits")</f>
        <v>/home/ec2-user/galaxies/POGSSNR_SDSSonly_NGC3609.fits</v>
      </c>
      <c r="G2991">
        <v>0</v>
      </c>
      <c r="H2991">
        <v>2</v>
      </c>
    </row>
    <row r="2992" spans="1:8">
      <c r="A2992" s="5" t="s">
        <v>847</v>
      </c>
      <c r="B2992" t="str">
        <f>CONCATENATE("/home/ec2-user/galaxies/POGS_SDSSonly_",HL_d251to2arcmin_incllt60_table!I2992,".fits")</f>
        <v>/home/ec2-user/galaxies/POGS_SDSSonly_UGC06311.fits</v>
      </c>
      <c r="C2992" s="4">
        <f>HL_d251to2arcmin_incllt60_table!J2992</f>
        <v>2.4666666666666667E-2</v>
      </c>
      <c r="D2992" t="str">
        <f>HL_d251to2arcmin_incllt60_table!I2992</f>
        <v>UGC06311</v>
      </c>
      <c r="E2992" t="str">
        <f>HL_d251to2arcmin_incllt60_table!K2992</f>
        <v>SABc</v>
      </c>
      <c r="F2992" t="str">
        <f>CONCATENATE("/home/ec2-user/galaxies/POGSSNR_SDSSonly_",HL_d251to2arcmin_incllt60_table!I2992,".fits")</f>
        <v>/home/ec2-user/galaxies/POGSSNR_SDSSonly_UGC06311.fits</v>
      </c>
      <c r="G2992">
        <v>0</v>
      </c>
      <c r="H2992">
        <v>2</v>
      </c>
    </row>
    <row r="2993" spans="1:8">
      <c r="A2993" s="5" t="s">
        <v>847</v>
      </c>
      <c r="B2993" t="str">
        <f>CONCATENATE("/home/ec2-user/galaxies/POGS_SDSSonly_",HL_d251to2arcmin_incllt60_table!I2993,".fits")</f>
        <v>/home/ec2-user/galaxies/POGS_SDSSonly_ESO216-003.fits</v>
      </c>
      <c r="C2993" s="4">
        <f>HL_d251to2arcmin_incllt60_table!J2993</f>
        <v>1.38E-2</v>
      </c>
      <c r="D2993" t="str">
        <f>HL_d251to2arcmin_incllt60_table!I2993</f>
        <v>ESO216-003</v>
      </c>
      <c r="E2993" t="str">
        <f>HL_d251to2arcmin_incllt60_table!K2993</f>
        <v>S0-a</v>
      </c>
      <c r="F2993" t="str">
        <f>CONCATENATE("/home/ec2-user/galaxies/POGSSNR_SDSSonly_",HL_d251to2arcmin_incllt60_table!I2993,".fits")</f>
        <v>/home/ec2-user/galaxies/POGSSNR_SDSSonly_ESO216-003.fits</v>
      </c>
      <c r="G2993">
        <v>0</v>
      </c>
      <c r="H2993">
        <v>2</v>
      </c>
    </row>
    <row r="2994" spans="1:8">
      <c r="A2994" s="5" t="s">
        <v>847</v>
      </c>
      <c r="B2994" t="str">
        <f>CONCATENATE("/home/ec2-user/galaxies/POGS_SDSSonly_",HL_d251to2arcmin_incllt60_table!I2994,".fits")</f>
        <v>/home/ec2-user/galaxies/POGS_SDSSonly_UGC06320.fits</v>
      </c>
      <c r="C2994" s="4">
        <f>HL_d251to2arcmin_incllt60_table!J2994</f>
        <v>4.0566666666666668E-3</v>
      </c>
      <c r="D2994" t="str">
        <f>HL_d251to2arcmin_incllt60_table!I2994</f>
        <v>UGC06320</v>
      </c>
      <c r="E2994" t="str">
        <f>HL_d251to2arcmin_incllt60_table!K2994</f>
        <v>Sd</v>
      </c>
      <c r="F2994" t="str">
        <f>CONCATENATE("/home/ec2-user/galaxies/POGSSNR_SDSSonly_",HL_d251to2arcmin_incllt60_table!I2994,".fits")</f>
        <v>/home/ec2-user/galaxies/POGSSNR_SDSSonly_UGC06320.fits</v>
      </c>
      <c r="G2994">
        <v>0</v>
      </c>
      <c r="H2994">
        <v>2</v>
      </c>
    </row>
    <row r="2995" spans="1:8">
      <c r="A2995" s="5" t="s">
        <v>847</v>
      </c>
      <c r="B2995" t="str">
        <f>CONCATENATE("/home/ec2-user/galaxies/POGS_SDSSonly_",HL_d251to2arcmin_incllt60_table!I2995,".fits")</f>
        <v>/home/ec2-user/galaxies/POGS_SDSSonly_SDSSJ111818.01+185039.8.fits</v>
      </c>
      <c r="C2995" s="4">
        <f>HL_d251to2arcmin_incllt60_table!J2995</f>
        <v>0</v>
      </c>
      <c r="D2995" t="str">
        <f>HL_d251to2arcmin_incllt60_table!I2995</f>
        <v>SDSSJ111818.01+185039.8</v>
      </c>
      <c r="E2995" t="str">
        <f>HL_d251to2arcmin_incllt60_table!K2995</f>
        <v>Unk</v>
      </c>
      <c r="F2995" t="str">
        <f>CONCATENATE("/home/ec2-user/galaxies/POGSSNR_SDSSonly_",HL_d251to2arcmin_incllt60_table!I2995,".fits")</f>
        <v>/home/ec2-user/galaxies/POGSSNR_SDSSonly_SDSSJ111818.01+185039.8.fits</v>
      </c>
      <c r="G2995">
        <v>0</v>
      </c>
      <c r="H2995">
        <v>2</v>
      </c>
    </row>
    <row r="2996" spans="1:8">
      <c r="A2996" s="5" t="s">
        <v>847</v>
      </c>
      <c r="B2996" t="str">
        <f>CONCATENATE("/home/ec2-user/galaxies/POGS_SDSSonly_",HL_d251to2arcmin_incllt60_table!I2996,".fits")</f>
        <v>/home/ec2-user/galaxies/POGS_SDSSonly_ESO265-022.fits</v>
      </c>
      <c r="C2996" s="4">
        <f>HL_d251to2arcmin_incllt60_table!J2996</f>
        <v>1.787E-2</v>
      </c>
      <c r="D2996" t="str">
        <f>HL_d251to2arcmin_incllt60_table!I2996</f>
        <v>ESO265-022</v>
      </c>
      <c r="E2996" t="str">
        <f>HL_d251to2arcmin_incllt60_table!K2996</f>
        <v>SBa</v>
      </c>
      <c r="F2996" t="str">
        <f>CONCATENATE("/home/ec2-user/galaxies/POGSSNR_SDSSonly_",HL_d251to2arcmin_incllt60_table!I2996,".fits")</f>
        <v>/home/ec2-user/galaxies/POGSSNR_SDSSonly_ESO265-022.fits</v>
      </c>
      <c r="G2996">
        <v>0</v>
      </c>
      <c r="H2996">
        <v>2</v>
      </c>
    </row>
    <row r="2997" spans="1:8">
      <c r="A2997" s="5" t="s">
        <v>847</v>
      </c>
      <c r="B2997" t="str">
        <f>CONCATENATE("/home/ec2-user/galaxies/POGS_SDSSonly_",HL_d251to2arcmin_incllt60_table!I2997,".fits")</f>
        <v>/home/ec2-user/galaxies/POGS_SDSSonly_ESO438-020.fits</v>
      </c>
      <c r="C2997" s="4">
        <f>HL_d251to2arcmin_incllt60_table!J2997</f>
        <v>2.9773333333333332E-2</v>
      </c>
      <c r="D2997" t="str">
        <f>HL_d251to2arcmin_incllt60_table!I2997</f>
        <v>ESO438-020</v>
      </c>
      <c r="E2997" t="str">
        <f>HL_d251to2arcmin_incllt60_table!K2997</f>
        <v>Sb</v>
      </c>
      <c r="F2997" t="str">
        <f>CONCATENATE("/home/ec2-user/galaxies/POGSSNR_SDSSonly_",HL_d251to2arcmin_incllt60_table!I2997,".fits")</f>
        <v>/home/ec2-user/galaxies/POGSSNR_SDSSonly_ESO438-020.fits</v>
      </c>
      <c r="G2997">
        <v>0</v>
      </c>
      <c r="H2997">
        <v>2</v>
      </c>
    </row>
    <row r="2998" spans="1:8">
      <c r="A2998" s="5" t="s">
        <v>847</v>
      </c>
      <c r="B2998" t="str">
        <f>CONCATENATE("/home/ec2-user/galaxies/POGS_SDSSonly_",HL_d251to2arcmin_incllt60_table!I2998,".fits")</f>
        <v>/home/ec2-user/galaxies/POGS_SDSSonly_UGC06332.fits</v>
      </c>
      <c r="C2998" s="4">
        <f>HL_d251to2arcmin_incllt60_table!J2998</f>
        <v>2.1083333333333332E-2</v>
      </c>
      <c r="D2998" t="str">
        <f>HL_d251to2arcmin_incllt60_table!I2998</f>
        <v>UGC06332</v>
      </c>
      <c r="E2998" t="str">
        <f>HL_d251to2arcmin_incllt60_table!K2998</f>
        <v>Sa</v>
      </c>
      <c r="F2998" t="str">
        <f>CONCATENATE("/home/ec2-user/galaxies/POGSSNR_SDSSonly_",HL_d251to2arcmin_incllt60_table!I2998,".fits")</f>
        <v>/home/ec2-user/galaxies/POGSSNR_SDSSonly_UGC06332.fits</v>
      </c>
      <c r="G2998">
        <v>0</v>
      </c>
      <c r="H2998">
        <v>2</v>
      </c>
    </row>
    <row r="2999" spans="1:8">
      <c r="A2999" s="5" t="s">
        <v>847</v>
      </c>
      <c r="B2999" t="str">
        <f>CONCATENATE("/home/ec2-user/galaxies/POGS_SDSSonly_",HL_d251to2arcmin_incllt60_table!I2999,".fits")</f>
        <v>/home/ec2-user/galaxies/POGS_SDSSonly_PGC034634.fits</v>
      </c>
      <c r="C2999" s="4">
        <f>HL_d251to2arcmin_incllt60_table!J2999</f>
        <v>3.5093333333333331E-2</v>
      </c>
      <c r="D2999" t="str">
        <f>HL_d251to2arcmin_incllt60_table!I2999</f>
        <v>PGC034634</v>
      </c>
      <c r="E2999" t="str">
        <f>HL_d251to2arcmin_incllt60_table!K2999</f>
        <v>Sab</v>
      </c>
      <c r="F2999" t="str">
        <f>CONCATENATE("/home/ec2-user/galaxies/POGSSNR_SDSSonly_",HL_d251to2arcmin_incllt60_table!I2999,".fits")</f>
        <v>/home/ec2-user/galaxies/POGSSNR_SDSSonly_PGC034634.fits</v>
      </c>
      <c r="G2999">
        <v>0</v>
      </c>
      <c r="H2999">
        <v>2</v>
      </c>
    </row>
    <row r="3000" spans="1:8">
      <c r="A3000" s="5" t="s">
        <v>847</v>
      </c>
      <c r="B3000" t="str">
        <f>CONCATENATE("/home/ec2-user/galaxies/POGS_SDSSonly_",HL_d251to2arcmin_incllt60_table!I3000,".fits")</f>
        <v>/home/ec2-user/galaxies/POGS_SDSSonly_PGC034625.fits</v>
      </c>
      <c r="C3000" s="4">
        <f>HL_d251to2arcmin_incllt60_table!J3000</f>
        <v>5.4900000000000001E-3</v>
      </c>
      <c r="D3000" t="str">
        <f>HL_d251to2arcmin_incllt60_table!I3000</f>
        <v>PGC034625</v>
      </c>
      <c r="E3000" t="str">
        <f>HL_d251to2arcmin_incllt60_table!K3000</f>
        <v>SBd</v>
      </c>
      <c r="F3000" t="str">
        <f>CONCATENATE("/home/ec2-user/galaxies/POGSSNR_SDSSonly_",HL_d251to2arcmin_incllt60_table!I3000,".fits")</f>
        <v>/home/ec2-user/galaxies/POGSSNR_SDSSonly_PGC034625.fits</v>
      </c>
      <c r="G3000">
        <v>0</v>
      </c>
      <c r="H3000">
        <v>2</v>
      </c>
    </row>
    <row r="3001" spans="1:8">
      <c r="A3001" s="5" t="s">
        <v>847</v>
      </c>
      <c r="B3001" t="str">
        <f>CONCATENATE("/home/ec2-user/galaxies/POGS_SDSSonly_",HL_d251to2arcmin_incllt60_table!I3001,".fits")</f>
        <v>/home/ec2-user/galaxies/POGS_SDSSonly_UGC06334.fits</v>
      </c>
      <c r="C3001" s="4">
        <f>HL_d251to2arcmin_incllt60_table!J3001</f>
        <v>2.1383333333333334E-2</v>
      </c>
      <c r="D3001" t="str">
        <f>HL_d251to2arcmin_incllt60_table!I3001</f>
        <v>UGC06334</v>
      </c>
      <c r="E3001" t="str">
        <f>HL_d251to2arcmin_incllt60_table!K3001</f>
        <v>S0-a</v>
      </c>
      <c r="F3001" t="str">
        <f>CONCATENATE("/home/ec2-user/galaxies/POGSSNR_SDSSonly_",HL_d251to2arcmin_incllt60_table!I3001,".fits")</f>
        <v>/home/ec2-user/galaxies/POGSSNR_SDSSonly_UGC06334.fits</v>
      </c>
      <c r="G3001">
        <v>0</v>
      </c>
      <c r="H3001">
        <v>2</v>
      </c>
    </row>
    <row r="3002" spans="1:8">
      <c r="A3002" s="5" t="s">
        <v>847</v>
      </c>
      <c r="B3002" t="str">
        <f>CONCATENATE("/home/ec2-user/galaxies/POGS_SDSSonly_",HL_d251to2arcmin_incllt60_table!I3002,".fits")</f>
        <v>/home/ec2-user/galaxies/POGS_SDSSonly_PGC170126.fits</v>
      </c>
      <c r="C3002" s="4">
        <f>HL_d251to2arcmin_incllt60_table!J3002</f>
        <v>2.972E-2</v>
      </c>
      <c r="D3002" t="str">
        <f>HL_d251to2arcmin_incllt60_table!I3002</f>
        <v>PGC170126</v>
      </c>
      <c r="E3002" t="str">
        <f>HL_d251to2arcmin_incllt60_table!K3002</f>
        <v>Sb</v>
      </c>
      <c r="F3002" t="str">
        <f>CONCATENATE("/home/ec2-user/galaxies/POGSSNR_SDSSonly_",HL_d251to2arcmin_incllt60_table!I3002,".fits")</f>
        <v>/home/ec2-user/galaxies/POGSSNR_SDSSonly_PGC170126.fits</v>
      </c>
      <c r="G3002">
        <v>0</v>
      </c>
      <c r="H3002">
        <v>2</v>
      </c>
    </row>
    <row r="3003" spans="1:8">
      <c r="A3003" s="5" t="s">
        <v>847</v>
      </c>
      <c r="B3003" t="str">
        <f>CONCATENATE("/home/ec2-user/galaxies/POGS_SDSSonly_",HL_d251to2arcmin_incllt60_table!I3003,".fits")</f>
        <v>/home/ec2-user/galaxies/POGS_SDSSonly_UGC06335.fits</v>
      </c>
      <c r="C3003" s="4">
        <f>HL_d251to2arcmin_incllt60_table!J3003</f>
        <v>1.0573333333333334E-2</v>
      </c>
      <c r="D3003" t="str">
        <f>HL_d251to2arcmin_incllt60_table!I3003</f>
        <v>UGC06335</v>
      </c>
      <c r="E3003" t="str">
        <f>HL_d251to2arcmin_incllt60_table!K3003</f>
        <v>Sc</v>
      </c>
      <c r="F3003" t="str">
        <f>CONCATENATE("/home/ec2-user/galaxies/POGSSNR_SDSSonly_",HL_d251to2arcmin_incllt60_table!I3003,".fits")</f>
        <v>/home/ec2-user/galaxies/POGSSNR_SDSSonly_UGC06335.fits</v>
      </c>
      <c r="G3003">
        <v>0</v>
      </c>
      <c r="H3003">
        <v>2</v>
      </c>
    </row>
    <row r="3004" spans="1:8">
      <c r="A3004" s="5" t="s">
        <v>847</v>
      </c>
      <c r="B3004" t="str">
        <f>CONCATENATE("/home/ec2-user/galaxies/POGS_SDSSonly_",HL_d251to2arcmin_incllt60_table!I3004,".fits")</f>
        <v>/home/ec2-user/galaxies/POGS_SDSSonly_UGC06342.fits</v>
      </c>
      <c r="C3004" s="4">
        <f>HL_d251to2arcmin_incllt60_table!J3004</f>
        <v>2.4193333333333334E-2</v>
      </c>
      <c r="D3004" t="str">
        <f>HL_d251to2arcmin_incllt60_table!I3004</f>
        <v>UGC06342</v>
      </c>
      <c r="E3004" t="str">
        <f>HL_d251to2arcmin_incllt60_table!K3004</f>
        <v>E-SO</v>
      </c>
      <c r="F3004" t="str">
        <f>CONCATENATE("/home/ec2-user/galaxies/POGSSNR_SDSSonly_",HL_d251to2arcmin_incllt60_table!I3004,".fits")</f>
        <v>/home/ec2-user/galaxies/POGSSNR_SDSSonly_UGC06342.fits</v>
      </c>
      <c r="G3004">
        <v>0</v>
      </c>
      <c r="H3004">
        <v>2</v>
      </c>
    </row>
    <row r="3005" spans="1:8">
      <c r="A3005" s="5" t="s">
        <v>847</v>
      </c>
      <c r="B3005" t="str">
        <f>CONCATENATE("/home/ec2-user/galaxies/POGS_SDSSonly_",HL_d251to2arcmin_incllt60_table!I3005,".fits")</f>
        <v>/home/ec2-user/galaxies/POGS_SDSSonly_PGC034689.fits</v>
      </c>
      <c r="C3005" s="4">
        <f>HL_d251to2arcmin_incllt60_table!J3005</f>
        <v>2.5700000000000001E-2</v>
      </c>
      <c r="D3005" t="str">
        <f>HL_d251to2arcmin_incllt60_table!I3005</f>
        <v>PGC034689</v>
      </c>
      <c r="E3005" t="str">
        <f>HL_d251to2arcmin_incllt60_table!K3005</f>
        <v>Sc</v>
      </c>
      <c r="F3005" t="str">
        <f>CONCATENATE("/home/ec2-user/galaxies/POGSSNR_SDSSonly_",HL_d251to2arcmin_incllt60_table!I3005,".fits")</f>
        <v>/home/ec2-user/galaxies/POGSSNR_SDSSonly_PGC034689.fits</v>
      </c>
      <c r="G3005">
        <v>0</v>
      </c>
      <c r="H3005">
        <v>2</v>
      </c>
    </row>
    <row r="3006" spans="1:8">
      <c r="A3006" s="5" t="s">
        <v>847</v>
      </c>
      <c r="B3006" t="str">
        <f>CONCATENATE("/home/ec2-user/galaxies/POGS_SDSSonly_",HL_d251to2arcmin_incllt60_table!I3006,".fits")</f>
        <v>/home/ec2-user/galaxies/POGS_SDSSonly_ESO570-019.fits</v>
      </c>
      <c r="C3006" s="4">
        <f>HL_d251to2arcmin_incllt60_table!J3006</f>
        <v>4.123333333333333E-3</v>
      </c>
      <c r="D3006" t="str">
        <f>HL_d251to2arcmin_incllt60_table!I3006</f>
        <v>ESO570-019</v>
      </c>
      <c r="E3006" t="str">
        <f>HL_d251to2arcmin_incllt60_table!K3006</f>
        <v>Sc</v>
      </c>
      <c r="F3006" t="str">
        <f>CONCATENATE("/home/ec2-user/galaxies/POGSSNR_SDSSonly_",HL_d251to2arcmin_incllt60_table!I3006,".fits")</f>
        <v>/home/ec2-user/galaxies/POGSSNR_SDSSonly_ESO570-019.fits</v>
      </c>
      <c r="G3006">
        <v>0</v>
      </c>
      <c r="H3006">
        <v>2</v>
      </c>
    </row>
    <row r="3007" spans="1:8">
      <c r="A3007" s="5" t="s">
        <v>847</v>
      </c>
      <c r="B3007" t="str">
        <f>CONCATENATE("/home/ec2-user/galaxies/POGS_SDSSonly_",HL_d251to2arcmin_incllt60_table!I3007,".fits")</f>
        <v>/home/ec2-user/galaxies/POGS_SDSSonly_SDSSJ112017.04+644559.9.fits</v>
      </c>
      <c r="C3007" s="4">
        <f>HL_d251to2arcmin_incllt60_table!J3007</f>
        <v>5.8000000000000003E-2</v>
      </c>
      <c r="D3007" t="str">
        <f>HL_d251to2arcmin_incllt60_table!I3007</f>
        <v>SDSSJ112017.04+644559.9</v>
      </c>
      <c r="E3007" t="str">
        <f>HL_d251to2arcmin_incllt60_table!K3007</f>
        <v>Unk</v>
      </c>
      <c r="F3007" t="str">
        <f>CONCATENATE("/home/ec2-user/galaxies/POGSSNR_SDSSonly_",HL_d251to2arcmin_incllt60_table!I3007,".fits")</f>
        <v>/home/ec2-user/galaxies/POGSSNR_SDSSonly_SDSSJ112017.04+644559.9.fits</v>
      </c>
      <c r="G3007">
        <v>0</v>
      </c>
      <c r="H3007">
        <v>2</v>
      </c>
    </row>
    <row r="3008" spans="1:8">
      <c r="A3008" s="5" t="s">
        <v>847</v>
      </c>
      <c r="B3008" t="str">
        <f>CONCATENATE("/home/ec2-user/galaxies/POGS_SDSSonly_",HL_d251to2arcmin_incllt60_table!I3008,".fits")</f>
        <v>/home/ec2-user/galaxies/POGS_SDSSonly_UGC06344.fits</v>
      </c>
      <c r="C3008" s="4">
        <f>HL_d251to2arcmin_incllt60_table!J3008</f>
        <v>7.3266666666666671E-3</v>
      </c>
      <c r="D3008" t="str">
        <f>HL_d251to2arcmin_incllt60_table!I3008</f>
        <v>UGC06344</v>
      </c>
      <c r="E3008" t="str">
        <f>HL_d251to2arcmin_incllt60_table!K3008</f>
        <v>SBm</v>
      </c>
      <c r="F3008" t="str">
        <f>CONCATENATE("/home/ec2-user/galaxies/POGSSNR_SDSSonly_",HL_d251to2arcmin_incllt60_table!I3008,".fits")</f>
        <v>/home/ec2-user/galaxies/POGSSNR_SDSSonly_UGC06344.fits</v>
      </c>
      <c r="G3008">
        <v>0</v>
      </c>
      <c r="H3008">
        <v>2</v>
      </c>
    </row>
    <row r="3009" spans="1:8">
      <c r="A3009" s="5" t="s">
        <v>847</v>
      </c>
      <c r="B3009" t="str">
        <f>CONCATENATE("/home/ec2-user/galaxies/POGS_SDSSonly_",HL_d251to2arcmin_incllt60_table!I3009,".fits")</f>
        <v>/home/ec2-user/galaxies/POGS_SDSSonly_NGC3635.fits</v>
      </c>
      <c r="C3009" s="4">
        <f>HL_d251to2arcmin_incllt60_table!J3009</f>
        <v>2.2849999999999999E-2</v>
      </c>
      <c r="D3009" t="str">
        <f>HL_d251to2arcmin_incllt60_table!I3009</f>
        <v>NGC3635</v>
      </c>
      <c r="E3009" t="str">
        <f>HL_d251to2arcmin_incllt60_table!K3009</f>
        <v>SABb</v>
      </c>
      <c r="F3009" t="str">
        <f>CONCATENATE("/home/ec2-user/galaxies/POGSSNR_SDSSonly_",HL_d251to2arcmin_incllt60_table!I3009,".fits")</f>
        <v>/home/ec2-user/galaxies/POGSSNR_SDSSonly_NGC3635.fits</v>
      </c>
      <c r="G3009">
        <v>0</v>
      </c>
      <c r="H3009">
        <v>2</v>
      </c>
    </row>
    <row r="3010" spans="1:8">
      <c r="A3010" s="5" t="s">
        <v>847</v>
      </c>
      <c r="B3010" t="str">
        <f>CONCATENATE("/home/ec2-user/galaxies/POGS_SDSSonly_",HL_d251to2arcmin_incllt60_table!I3010,".fits")</f>
        <v>/home/ec2-user/galaxies/POGS_SDSSonly_NGC3629.fits</v>
      </c>
      <c r="C3010" s="4">
        <f>HL_d251to2arcmin_incllt60_table!J3010</f>
        <v>5.47E-3</v>
      </c>
      <c r="D3010" t="str">
        <f>HL_d251to2arcmin_incllt60_table!I3010</f>
        <v>NGC3629</v>
      </c>
      <c r="E3010" t="str">
        <f>HL_d251to2arcmin_incllt60_table!K3010</f>
        <v>SABc</v>
      </c>
      <c r="F3010" t="str">
        <f>CONCATENATE("/home/ec2-user/galaxies/POGSSNR_SDSSonly_",HL_d251to2arcmin_incllt60_table!I3010,".fits")</f>
        <v>/home/ec2-user/galaxies/POGSSNR_SDSSonly_NGC3629.fits</v>
      </c>
      <c r="G3010">
        <v>0</v>
      </c>
      <c r="H3010">
        <v>2</v>
      </c>
    </row>
    <row r="3011" spans="1:8">
      <c r="A3011" s="5" t="s">
        <v>847</v>
      </c>
      <c r="B3011" t="str">
        <f>CONCATENATE("/home/ec2-user/galaxies/POGS_SDSSonly_",HL_d251to2arcmin_incllt60_table!I3011,".fits")</f>
        <v>/home/ec2-user/galaxies/POGS_SDSSonly_PGC034728.fits</v>
      </c>
      <c r="C3011" s="4">
        <f>HL_d251to2arcmin_incllt60_table!J3011</f>
        <v>1.2160000000000001E-2</v>
      </c>
      <c r="D3011" t="str">
        <f>HL_d251to2arcmin_incllt60_table!I3011</f>
        <v>PGC034728</v>
      </c>
      <c r="E3011" t="str">
        <f>HL_d251to2arcmin_incllt60_table!K3011</f>
        <v>E-SO</v>
      </c>
      <c r="F3011" t="str">
        <f>CONCATENATE("/home/ec2-user/galaxies/POGSSNR_SDSSonly_",HL_d251to2arcmin_incllt60_table!I3011,".fits")</f>
        <v>/home/ec2-user/galaxies/POGSSNR_SDSSonly_PGC034728.fits</v>
      </c>
      <c r="G3011">
        <v>0</v>
      </c>
      <c r="H3011">
        <v>2</v>
      </c>
    </row>
    <row r="3012" spans="1:8">
      <c r="A3012" s="5" t="s">
        <v>847</v>
      </c>
      <c r="B3012" t="str">
        <f>CONCATENATE("/home/ec2-user/galaxies/POGS_SDSSonly_",HL_d251to2arcmin_incllt60_table!I3012,".fits")</f>
        <v>/home/ec2-user/galaxies/POGS_SDSSonly_UGC06353.fits</v>
      </c>
      <c r="C3012" s="4">
        <f>HL_d251to2arcmin_incllt60_table!J3012</f>
        <v>4.8193333333333331E-2</v>
      </c>
      <c r="D3012" t="str">
        <f>HL_d251to2arcmin_incllt60_table!I3012</f>
        <v>UGC06353</v>
      </c>
      <c r="E3012" t="str">
        <f>HL_d251to2arcmin_incllt60_table!K3012</f>
        <v>Sb</v>
      </c>
      <c r="F3012" t="str">
        <f>CONCATENATE("/home/ec2-user/galaxies/POGSSNR_SDSSonly_",HL_d251to2arcmin_incllt60_table!I3012,".fits")</f>
        <v>/home/ec2-user/galaxies/POGSSNR_SDSSonly_UGC06353.fits</v>
      </c>
      <c r="G3012">
        <v>0</v>
      </c>
      <c r="H3012">
        <v>2</v>
      </c>
    </row>
    <row r="3013" spans="1:8">
      <c r="A3013" s="5" t="s">
        <v>847</v>
      </c>
      <c r="B3013" t="str">
        <f>CONCATENATE("/home/ec2-user/galaxies/POGS_SDSSonly_",HL_d251to2arcmin_incllt60_table!I3013,".fits")</f>
        <v>/home/ec2-user/galaxies/POGS_SDSSonly_ESO438-023.fits</v>
      </c>
      <c r="C3013" s="4">
        <f>HL_d251to2arcmin_incllt60_table!J3013</f>
        <v>2.929E-2</v>
      </c>
      <c r="D3013" t="str">
        <f>HL_d251to2arcmin_incllt60_table!I3013</f>
        <v>ESO438-023</v>
      </c>
      <c r="E3013" t="str">
        <f>HL_d251to2arcmin_incllt60_table!K3013</f>
        <v>S0-a</v>
      </c>
      <c r="F3013" t="str">
        <f>CONCATENATE("/home/ec2-user/galaxies/POGSSNR_SDSSonly_",HL_d251to2arcmin_incllt60_table!I3013,".fits")</f>
        <v>/home/ec2-user/galaxies/POGSSNR_SDSSonly_ESO438-023.fits</v>
      </c>
      <c r="G3013">
        <v>0</v>
      </c>
      <c r="H3013">
        <v>2</v>
      </c>
    </row>
    <row r="3014" spans="1:8">
      <c r="A3014" s="5" t="s">
        <v>847</v>
      </c>
      <c r="B3014" t="str">
        <f>CONCATENATE("/home/ec2-user/galaxies/POGS_SDSSonly_",HL_d251to2arcmin_incllt60_table!I3014,".fits")</f>
        <v>/home/ec2-user/galaxies/POGS_SDSSonly_PGC034754.fits</v>
      </c>
      <c r="C3014" s="4">
        <f>HL_d251to2arcmin_incllt60_table!J3014</f>
        <v>4.7739999999999998E-2</v>
      </c>
      <c r="D3014" t="str">
        <f>HL_d251to2arcmin_incllt60_table!I3014</f>
        <v>PGC034754</v>
      </c>
      <c r="E3014" t="str">
        <f>HL_d251to2arcmin_incllt60_table!K3014</f>
        <v>E-SO</v>
      </c>
      <c r="F3014" t="str">
        <f>CONCATENATE("/home/ec2-user/galaxies/POGSSNR_SDSSonly_",HL_d251to2arcmin_incllt60_table!I3014,".fits")</f>
        <v>/home/ec2-user/galaxies/POGSSNR_SDSSonly_PGC034754.fits</v>
      </c>
      <c r="G3014">
        <v>0</v>
      </c>
      <c r="H3014">
        <v>2</v>
      </c>
    </row>
    <row r="3015" spans="1:8">
      <c r="A3015" s="5" t="s">
        <v>847</v>
      </c>
      <c r="B3015" t="str">
        <f>CONCATENATE("/home/ec2-user/galaxies/POGS_SDSSonly_",HL_d251to2arcmin_incllt60_table!I3015,".fits")</f>
        <v>/home/ec2-user/galaxies/POGS_SDSSonly_PGC034756.fits</v>
      </c>
      <c r="C3015" s="4">
        <f>HL_d251to2arcmin_incllt60_table!J3015</f>
        <v>2.0633333333333333E-2</v>
      </c>
      <c r="D3015" t="str">
        <f>HL_d251to2arcmin_incllt60_table!I3015</f>
        <v>PGC034756</v>
      </c>
      <c r="E3015" t="str">
        <f>HL_d251to2arcmin_incllt60_table!K3015</f>
        <v>SABc</v>
      </c>
      <c r="F3015" t="str">
        <f>CONCATENATE("/home/ec2-user/galaxies/POGSSNR_SDSSonly_",HL_d251to2arcmin_incllt60_table!I3015,".fits")</f>
        <v>/home/ec2-user/galaxies/POGSSNR_SDSSonly_PGC034756.fits</v>
      </c>
      <c r="G3015">
        <v>0</v>
      </c>
      <c r="H3015">
        <v>2</v>
      </c>
    </row>
    <row r="3016" spans="1:8">
      <c r="A3016" s="5" t="s">
        <v>847</v>
      </c>
      <c r="B3016" t="str">
        <f>CONCATENATE("/home/ec2-user/galaxies/POGS_SDSSonly_",HL_d251to2arcmin_incllt60_table!I3016,".fits")</f>
        <v>/home/ec2-user/galaxies/POGS_SDSSonly_NGC3639.fits</v>
      </c>
      <c r="C3016" s="4">
        <f>HL_d251to2arcmin_incllt60_table!J3016</f>
        <v>1.8429999999999998E-2</v>
      </c>
      <c r="D3016" t="str">
        <f>HL_d251to2arcmin_incllt60_table!I3016</f>
        <v>NGC3639</v>
      </c>
      <c r="E3016" t="str">
        <f>HL_d251to2arcmin_incllt60_table!K3016</f>
        <v>Sab</v>
      </c>
      <c r="F3016" t="str">
        <f>CONCATENATE("/home/ec2-user/galaxies/POGSSNR_SDSSonly_",HL_d251to2arcmin_incllt60_table!I3016,".fits")</f>
        <v>/home/ec2-user/galaxies/POGSSNR_SDSSonly_NGC3639.fits</v>
      </c>
      <c r="G3016">
        <v>0</v>
      </c>
      <c r="H3016">
        <v>2</v>
      </c>
    </row>
    <row r="3017" spans="1:8">
      <c r="A3017" s="5" t="s">
        <v>847</v>
      </c>
      <c r="B3017" t="str">
        <f>CONCATENATE("/home/ec2-user/galaxies/POGS_SDSSonly_",HL_d251to2arcmin_incllt60_table!I3017,".fits")</f>
        <v>/home/ec2-user/galaxies/POGS_SDSSonly_PGC034844.fits</v>
      </c>
      <c r="C3017" s="4">
        <f>HL_d251to2arcmin_incllt60_table!J3017</f>
        <v>2.8046666666666668E-2</v>
      </c>
      <c r="D3017" t="str">
        <f>HL_d251to2arcmin_incllt60_table!I3017</f>
        <v>PGC034844</v>
      </c>
      <c r="E3017" t="str">
        <f>HL_d251to2arcmin_incllt60_table!K3017</f>
        <v>E</v>
      </c>
      <c r="F3017" t="str">
        <f>CONCATENATE("/home/ec2-user/galaxies/POGSSNR_SDSSonly_",HL_d251to2arcmin_incllt60_table!I3017,".fits")</f>
        <v>/home/ec2-user/galaxies/POGSSNR_SDSSonly_PGC034844.fits</v>
      </c>
      <c r="G3017">
        <v>0</v>
      </c>
      <c r="H3017">
        <v>2</v>
      </c>
    </row>
    <row r="3018" spans="1:8">
      <c r="A3018" s="5" t="s">
        <v>847</v>
      </c>
      <c r="B3018" t="str">
        <f>CONCATENATE("/home/ec2-user/galaxies/POGS_SDSSonly_",HL_d251to2arcmin_incllt60_table!I3018,".fits")</f>
        <v>/home/ec2-user/galaxies/POGS_SDSSonly_UGC06381.fits</v>
      </c>
      <c r="C3018" s="4">
        <f>HL_d251to2arcmin_incllt60_table!J3018</f>
        <v>0</v>
      </c>
      <c r="D3018" t="str">
        <f>HL_d251to2arcmin_incllt60_table!I3018</f>
        <v>UGC06381</v>
      </c>
      <c r="E3018" t="str">
        <f>HL_d251to2arcmin_incllt60_table!K3018</f>
        <v>Sm</v>
      </c>
      <c r="F3018" t="str">
        <f>CONCATENATE("/home/ec2-user/galaxies/POGSSNR_SDSSonly_",HL_d251to2arcmin_incllt60_table!I3018,".fits")</f>
        <v>/home/ec2-user/galaxies/POGSSNR_SDSSonly_UGC06381.fits</v>
      </c>
      <c r="G3018">
        <v>0</v>
      </c>
      <c r="H3018">
        <v>2</v>
      </c>
    </row>
    <row r="3019" spans="1:8">
      <c r="A3019" s="5" t="s">
        <v>847</v>
      </c>
      <c r="B3019" t="str">
        <f>CONCATENATE("/home/ec2-user/galaxies/POGS_SDSSonly_",HL_d251to2arcmin_incllt60_table!I3019,".fits")</f>
        <v>/home/ec2-user/galaxies/POGS_SDSSonly_NGC3651.fits</v>
      </c>
      <c r="C3019" s="4">
        <f>HL_d251to2arcmin_incllt60_table!J3019</f>
        <v>2.6056666666666665E-2</v>
      </c>
      <c r="D3019" t="str">
        <f>HL_d251to2arcmin_incllt60_table!I3019</f>
        <v>NGC3651</v>
      </c>
      <c r="E3019" t="str">
        <f>HL_d251to2arcmin_incllt60_table!K3019</f>
        <v>E</v>
      </c>
      <c r="F3019" t="str">
        <f>CONCATENATE("/home/ec2-user/galaxies/POGSSNR_SDSSonly_",HL_d251to2arcmin_incllt60_table!I3019,".fits")</f>
        <v>/home/ec2-user/galaxies/POGSSNR_SDSSonly_NGC3651.fits</v>
      </c>
      <c r="G3019">
        <v>0</v>
      </c>
      <c r="H3019">
        <v>2</v>
      </c>
    </row>
    <row r="3020" spans="1:8">
      <c r="A3020" s="5" t="s">
        <v>847</v>
      </c>
      <c r="B3020" t="str">
        <f>CONCATENATE("/home/ec2-user/galaxies/POGS_SDSSonly_",HL_d251to2arcmin_incllt60_table!I3020,".fits")</f>
        <v>/home/ec2-user/galaxies/POGS_SDSSonly_SDSSJ112253.69+163511.7.fits</v>
      </c>
      <c r="C3020" s="4">
        <f>HL_d251to2arcmin_incllt60_table!J3020</f>
        <v>0</v>
      </c>
      <c r="D3020" t="str">
        <f>HL_d251to2arcmin_incllt60_table!I3020</f>
        <v>SDSSJ112253.69+163511.7</v>
      </c>
      <c r="E3020" t="str">
        <f>HL_d251to2arcmin_incllt60_table!K3020</f>
        <v>Unk</v>
      </c>
      <c r="F3020" t="str">
        <f>CONCATENATE("/home/ec2-user/galaxies/POGSSNR_SDSSonly_",HL_d251to2arcmin_incllt60_table!I3020,".fits")</f>
        <v>/home/ec2-user/galaxies/POGSSNR_SDSSonly_SDSSJ112253.69+163511.7.fits</v>
      </c>
      <c r="G3020">
        <v>0</v>
      </c>
      <c r="H3020">
        <v>2</v>
      </c>
    </row>
    <row r="3021" spans="1:8">
      <c r="A3021" s="5" t="s">
        <v>847</v>
      </c>
      <c r="B3021" t="str">
        <f>CONCATENATE("/home/ec2-user/galaxies/POGS_SDSSonly_",HL_d251to2arcmin_incllt60_table!I3021,".fits")</f>
        <v>/home/ec2-user/galaxies/POGS_SDSSonly_NGC3655.fits</v>
      </c>
      <c r="C3021" s="4">
        <f>HL_d251to2arcmin_incllt60_table!J3021</f>
        <v>5.1266666666666665E-3</v>
      </c>
      <c r="D3021" t="str">
        <f>HL_d251to2arcmin_incllt60_table!I3021</f>
        <v>NGC3655</v>
      </c>
      <c r="E3021" t="str">
        <f>HL_d251to2arcmin_incllt60_table!K3021</f>
        <v>Sc</v>
      </c>
      <c r="F3021" t="str">
        <f>CONCATENATE("/home/ec2-user/galaxies/POGSSNR_SDSSonly_",HL_d251to2arcmin_incllt60_table!I3021,".fits")</f>
        <v>/home/ec2-user/galaxies/POGSSNR_SDSSonly_NGC3655.fits</v>
      </c>
      <c r="G3021">
        <v>0</v>
      </c>
      <c r="H3021">
        <v>2</v>
      </c>
    </row>
    <row r="3022" spans="1:8">
      <c r="A3022" s="5" t="s">
        <v>847</v>
      </c>
      <c r="B3022" t="str">
        <f>CONCATENATE("/home/ec2-user/galaxies/POGS_SDSSonly_",HL_d251to2arcmin_incllt60_table!I3022,".fits")</f>
        <v>/home/ec2-user/galaxies/POGS_SDSSonly_UGC06394.fits</v>
      </c>
      <c r="C3022" s="4">
        <f>HL_d251to2arcmin_incllt60_table!J3022</f>
        <v>4.3126666666666667E-2</v>
      </c>
      <c r="D3022" t="str">
        <f>HL_d251to2arcmin_incllt60_table!I3022</f>
        <v>UGC06394</v>
      </c>
      <c r="E3022" t="str">
        <f>HL_d251to2arcmin_incllt60_table!K3022</f>
        <v>E</v>
      </c>
      <c r="F3022" t="str">
        <f>CONCATENATE("/home/ec2-user/galaxies/POGSSNR_SDSSonly_",HL_d251to2arcmin_incllt60_table!I3022,".fits")</f>
        <v>/home/ec2-user/galaxies/POGSSNR_SDSSonly_UGC06394.fits</v>
      </c>
      <c r="G3022">
        <v>0</v>
      </c>
      <c r="H3022">
        <v>2</v>
      </c>
    </row>
    <row r="3023" spans="1:8">
      <c r="A3023" s="5" t="s">
        <v>847</v>
      </c>
      <c r="B3023" t="str">
        <f>CONCATENATE("/home/ec2-user/galaxies/POGS_SDSSonly_",HL_d251to2arcmin_incllt60_table!I3023,".fits")</f>
        <v>/home/ec2-user/galaxies/POGS_SDSSonly_NGC3656.fits</v>
      </c>
      <c r="C3023" s="4">
        <f>HL_d251to2arcmin_incllt60_table!J3023</f>
        <v>1.0343333333333333E-2</v>
      </c>
      <c r="D3023" t="str">
        <f>HL_d251to2arcmin_incllt60_table!I3023</f>
        <v>NGC3656</v>
      </c>
      <c r="E3023" t="str">
        <f>HL_d251to2arcmin_incllt60_table!K3023</f>
        <v>S0-a</v>
      </c>
      <c r="F3023" t="str">
        <f>CONCATENATE("/home/ec2-user/galaxies/POGSSNR_SDSSonly_",HL_d251to2arcmin_incllt60_table!I3023,".fits")</f>
        <v>/home/ec2-user/galaxies/POGSSNR_SDSSonly_NGC3656.fits</v>
      </c>
      <c r="G3023">
        <v>0</v>
      </c>
      <c r="H3023">
        <v>2</v>
      </c>
    </row>
    <row r="3024" spans="1:8">
      <c r="A3024" s="5" t="s">
        <v>847</v>
      </c>
      <c r="B3024" t="str">
        <f>CONCATENATE("/home/ec2-user/galaxies/POGS_SDSSonly_",HL_d251to2arcmin_incllt60_table!I3024,".fits")</f>
        <v>/home/ec2-user/galaxies/POGS_SDSSonly_NGC3662.fits</v>
      </c>
      <c r="C3024" s="4">
        <f>HL_d251to2arcmin_incllt60_table!J3024</f>
        <v>1.8753333333333334E-2</v>
      </c>
      <c r="D3024" t="str">
        <f>HL_d251to2arcmin_incllt60_table!I3024</f>
        <v>NGC3662</v>
      </c>
      <c r="E3024" t="str">
        <f>HL_d251to2arcmin_incllt60_table!K3024</f>
        <v>Sbc</v>
      </c>
      <c r="F3024" t="str">
        <f>CONCATENATE("/home/ec2-user/galaxies/POGSSNR_SDSSonly_",HL_d251to2arcmin_incllt60_table!I3024,".fits")</f>
        <v>/home/ec2-user/galaxies/POGSSNR_SDSSonly_NGC3662.fits</v>
      </c>
      <c r="G3024">
        <v>0</v>
      </c>
      <c r="H3024">
        <v>2</v>
      </c>
    </row>
    <row r="3025" spans="1:8">
      <c r="A3025" s="5" t="s">
        <v>847</v>
      </c>
      <c r="B3025" t="str">
        <f>CONCATENATE("/home/ec2-user/galaxies/POGS_SDSSonly_",HL_d251to2arcmin_incllt60_table!I3025,".fits")</f>
        <v>/home/ec2-user/galaxies/POGS_SDSSonly_NGC3658.fits</v>
      </c>
      <c r="C3025" s="4">
        <f>HL_d251to2arcmin_incllt60_table!J3025</f>
        <v>7.4133333333333334E-3</v>
      </c>
      <c r="D3025" t="str">
        <f>HL_d251to2arcmin_incllt60_table!I3025</f>
        <v>NGC3658</v>
      </c>
      <c r="E3025" t="str">
        <f>HL_d251to2arcmin_incllt60_table!K3025</f>
        <v>S0</v>
      </c>
      <c r="F3025" t="str">
        <f>CONCATENATE("/home/ec2-user/galaxies/POGSSNR_SDSSonly_",HL_d251to2arcmin_incllt60_table!I3025,".fits")</f>
        <v>/home/ec2-user/galaxies/POGSSNR_SDSSonly_NGC3658.fits</v>
      </c>
      <c r="G3025">
        <v>0</v>
      </c>
      <c r="H3025">
        <v>2</v>
      </c>
    </row>
    <row r="3026" spans="1:8">
      <c r="A3026" s="5" t="s">
        <v>847</v>
      </c>
      <c r="B3026" t="str">
        <f>CONCATENATE("/home/ec2-user/galaxies/POGS_SDSSonly_",HL_d251to2arcmin_incllt60_table!I3026,".fits")</f>
        <v>/home/ec2-user/galaxies/POGS_SDSSonly_NGC3663.fits</v>
      </c>
      <c r="C3026" s="4">
        <f>HL_d251to2arcmin_incllt60_table!J3026</f>
        <v>1.6613333333333334E-2</v>
      </c>
      <c r="D3026" t="str">
        <f>HL_d251to2arcmin_incllt60_table!I3026</f>
        <v>NGC3663</v>
      </c>
      <c r="E3026" t="str">
        <f>HL_d251to2arcmin_incllt60_table!K3026</f>
        <v>Sbc</v>
      </c>
      <c r="F3026" t="str">
        <f>CONCATENATE("/home/ec2-user/galaxies/POGSSNR_SDSSonly_",HL_d251to2arcmin_incllt60_table!I3026,".fits")</f>
        <v>/home/ec2-user/galaxies/POGSSNR_SDSSonly_NGC3663.fits</v>
      </c>
      <c r="G3026">
        <v>0</v>
      </c>
      <c r="H3026">
        <v>2</v>
      </c>
    </row>
    <row r="3027" spans="1:8">
      <c r="A3027" s="5" t="s">
        <v>847</v>
      </c>
      <c r="B3027" t="str">
        <f>CONCATENATE("/home/ec2-user/galaxies/POGS_SDSSonly_",HL_d251to2arcmin_incllt60_table!I3027,".fits")</f>
        <v>/home/ec2-user/galaxies/POGS_SDSSonly_UGC06410.fits</v>
      </c>
      <c r="C3027" s="4">
        <f>HL_d251to2arcmin_incllt60_table!J3027</f>
        <v>1.942E-2</v>
      </c>
      <c r="D3027" t="str">
        <f>HL_d251to2arcmin_incllt60_table!I3027</f>
        <v>UGC06410</v>
      </c>
      <c r="E3027" t="str">
        <f>HL_d251to2arcmin_incllt60_table!K3027</f>
        <v>SABc</v>
      </c>
      <c r="F3027" t="str">
        <f>CONCATENATE("/home/ec2-user/galaxies/POGSSNR_SDSSonly_",HL_d251to2arcmin_incllt60_table!I3027,".fits")</f>
        <v>/home/ec2-user/galaxies/POGSSNR_SDSSonly_UGC06410.fits</v>
      </c>
      <c r="G3027">
        <v>0</v>
      </c>
      <c r="H3027">
        <v>2</v>
      </c>
    </row>
    <row r="3028" spans="1:8">
      <c r="A3028" s="5" t="s">
        <v>847</v>
      </c>
      <c r="B3028" t="str">
        <f>CONCATENATE("/home/ec2-user/galaxies/POGS_SDSSonly_",HL_d251to2arcmin_incllt60_table!I3028,".fits")</f>
        <v>/home/ec2-user/galaxies/POGS_SDSSonly_NGC3654.fits</v>
      </c>
      <c r="C3028" s="4">
        <f>HL_d251to2arcmin_incllt60_table!J3028</f>
        <v>6.1233333333333331E-3</v>
      </c>
      <c r="D3028" t="str">
        <f>HL_d251to2arcmin_incllt60_table!I3028</f>
        <v>NGC3654</v>
      </c>
      <c r="E3028" t="str">
        <f>HL_d251to2arcmin_incllt60_table!K3028</f>
        <v>Sbc</v>
      </c>
      <c r="F3028" t="str">
        <f>CONCATENATE("/home/ec2-user/galaxies/POGSSNR_SDSSonly_",HL_d251to2arcmin_incllt60_table!I3028,".fits")</f>
        <v>/home/ec2-user/galaxies/POGSSNR_SDSSonly_NGC3654.fits</v>
      </c>
      <c r="G3028">
        <v>0</v>
      </c>
      <c r="H3028">
        <v>2</v>
      </c>
    </row>
    <row r="3029" spans="1:8">
      <c r="A3029" s="5" t="s">
        <v>847</v>
      </c>
      <c r="B3029" t="str">
        <f>CONCATENATE("/home/ec2-user/galaxies/POGS_SDSSonly_",HL_d251to2arcmin_incllt60_table!I3029,".fits")</f>
        <v>/home/ec2-user/galaxies/POGS_SDSSonly_PGC2792907.fits</v>
      </c>
      <c r="C3029" s="4">
        <f>HL_d251to2arcmin_incllt60_table!J3029</f>
        <v>0</v>
      </c>
      <c r="D3029" t="str">
        <f>HL_d251to2arcmin_incllt60_table!I3029</f>
        <v>PGC2792907</v>
      </c>
      <c r="E3029" t="str">
        <f>HL_d251to2arcmin_incllt60_table!K3029</f>
        <v>Sbc</v>
      </c>
      <c r="F3029" t="str">
        <f>CONCATENATE("/home/ec2-user/galaxies/POGSSNR_SDSSonly_",HL_d251to2arcmin_incllt60_table!I3029,".fits")</f>
        <v>/home/ec2-user/galaxies/POGSSNR_SDSSonly_PGC2792907.fits</v>
      </c>
      <c r="G3029">
        <v>0</v>
      </c>
      <c r="H3029">
        <v>2</v>
      </c>
    </row>
    <row r="3030" spans="1:8">
      <c r="A3030" s="5" t="s">
        <v>847</v>
      </c>
      <c r="B3030" t="str">
        <f>CONCATENATE("/home/ec2-user/galaxies/POGS_SDSSonly_",HL_d251to2arcmin_incllt60_table!I3030,".fits")</f>
        <v>/home/ec2-user/galaxies/POGS_SDSSonly_IC0687.fits</v>
      </c>
      <c r="C3030" s="4">
        <f>HL_d251to2arcmin_incllt60_table!J3030</f>
        <v>3.4376666666666666E-2</v>
      </c>
      <c r="D3030" t="str">
        <f>HL_d251to2arcmin_incllt60_table!I3030</f>
        <v>IC0687</v>
      </c>
      <c r="E3030" t="str">
        <f>HL_d251to2arcmin_incllt60_table!K3030</f>
        <v>E</v>
      </c>
      <c r="F3030" t="str">
        <f>CONCATENATE("/home/ec2-user/galaxies/POGSSNR_SDSSonly_",HL_d251to2arcmin_incllt60_table!I3030,".fits")</f>
        <v>/home/ec2-user/galaxies/POGSSNR_SDSSonly_IC0687.fits</v>
      </c>
      <c r="G3030">
        <v>0</v>
      </c>
      <c r="H3030">
        <v>2</v>
      </c>
    </row>
    <row r="3031" spans="1:8">
      <c r="A3031" s="5" t="s">
        <v>847</v>
      </c>
      <c r="B3031" t="str">
        <f>CONCATENATE("/home/ec2-user/galaxies/POGS_SDSSonly_",HL_d251to2arcmin_incllt60_table!I3031,".fits")</f>
        <v>/home/ec2-user/galaxies/POGS_SDSSonly_ESO377-041.fits</v>
      </c>
      <c r="C3031" s="4">
        <f>HL_d251to2arcmin_incllt60_table!J3031</f>
        <v>3.0533333333333332E-2</v>
      </c>
      <c r="D3031" t="str">
        <f>HL_d251to2arcmin_incllt60_table!I3031</f>
        <v>ESO377-041</v>
      </c>
      <c r="E3031" t="str">
        <f>HL_d251to2arcmin_incllt60_table!K3031</f>
        <v>S0</v>
      </c>
      <c r="F3031" t="str">
        <f>CONCATENATE("/home/ec2-user/galaxies/POGSSNR_SDSSonly_",HL_d251to2arcmin_incllt60_table!I3031,".fits")</f>
        <v>/home/ec2-user/galaxies/POGSSNR_SDSSonly_ESO377-041.fits</v>
      </c>
      <c r="G3031">
        <v>0</v>
      </c>
      <c r="H3031">
        <v>2</v>
      </c>
    </row>
    <row r="3032" spans="1:8">
      <c r="A3032" s="5" t="s">
        <v>847</v>
      </c>
      <c r="B3032" t="str">
        <f>CONCATENATE("/home/ec2-user/galaxies/POGS_SDSSonly_",HL_d251to2arcmin_incllt60_table!I3032,".fits")</f>
        <v>/home/ec2-user/galaxies/POGS_SDSSonly_UGC06416.fits</v>
      </c>
      <c r="C3032" s="4">
        <f>HL_d251to2arcmin_incllt60_table!J3032</f>
        <v>7.0633333333333329E-3</v>
      </c>
      <c r="D3032" t="str">
        <f>HL_d251to2arcmin_incllt60_table!I3032</f>
        <v>UGC06416</v>
      </c>
      <c r="E3032" t="str">
        <f>HL_d251to2arcmin_incllt60_table!K3032</f>
        <v>I</v>
      </c>
      <c r="F3032" t="str">
        <f>CONCATENATE("/home/ec2-user/galaxies/POGSSNR_SDSSonly_",HL_d251to2arcmin_incllt60_table!I3032,".fits")</f>
        <v>/home/ec2-user/galaxies/POGSSNR_SDSSonly_UGC06416.fits</v>
      </c>
      <c r="G3032">
        <v>0</v>
      </c>
      <c r="H3032">
        <v>2</v>
      </c>
    </row>
    <row r="3033" spans="1:8">
      <c r="A3033" s="5" t="s">
        <v>847</v>
      </c>
      <c r="B3033" t="str">
        <f>CONCATENATE("/home/ec2-user/galaxies/POGS_SDSSonly_",HL_d251to2arcmin_incllt60_table!I3033,".fits")</f>
        <v>/home/ec2-user/galaxies/POGS_SDSSonly_NGC3664.fits</v>
      </c>
      <c r="C3033" s="4">
        <f>HL_d251to2arcmin_incllt60_table!J3033</f>
        <v>4.6933333333333332E-3</v>
      </c>
      <c r="D3033" t="str">
        <f>HL_d251to2arcmin_incllt60_table!I3033</f>
        <v>NGC3664</v>
      </c>
      <c r="E3033" t="str">
        <f>HL_d251to2arcmin_incllt60_table!K3033</f>
        <v>SBm</v>
      </c>
      <c r="F3033" t="str">
        <f>CONCATENATE("/home/ec2-user/galaxies/POGSSNR_SDSSonly_",HL_d251to2arcmin_incllt60_table!I3033,".fits")</f>
        <v>/home/ec2-user/galaxies/POGSSNR_SDSSonly_NGC3664.fits</v>
      </c>
      <c r="G3033">
        <v>0</v>
      </c>
      <c r="H3033">
        <v>2</v>
      </c>
    </row>
    <row r="3034" spans="1:8">
      <c r="A3034" s="5" t="s">
        <v>847</v>
      </c>
      <c r="B3034" t="str">
        <f>CONCATENATE("/home/ec2-user/galaxies/POGS_SDSSonly_",HL_d251to2arcmin_incllt60_table!I3034,".fits")</f>
        <v>/home/ec2-user/galaxies/POGS_SDSSonly_PGC035038.fits</v>
      </c>
      <c r="C3034" s="4">
        <f>HL_d251to2arcmin_incllt60_table!J3034</f>
        <v>2.793E-2</v>
      </c>
      <c r="D3034" t="str">
        <f>HL_d251to2arcmin_incllt60_table!I3034</f>
        <v>PGC035038</v>
      </c>
      <c r="E3034" t="str">
        <f>HL_d251to2arcmin_incllt60_table!K3034</f>
        <v>SABb</v>
      </c>
      <c r="F3034" t="str">
        <f>CONCATENATE("/home/ec2-user/galaxies/POGSSNR_SDSSonly_",HL_d251to2arcmin_incllt60_table!I3034,".fits")</f>
        <v>/home/ec2-user/galaxies/POGSSNR_SDSSonly_PGC035038.fits</v>
      </c>
      <c r="G3034">
        <v>0</v>
      </c>
      <c r="H3034">
        <v>2</v>
      </c>
    </row>
    <row r="3035" spans="1:8">
      <c r="A3035" s="5" t="s">
        <v>847</v>
      </c>
      <c r="B3035" t="str">
        <f>CONCATENATE("/home/ec2-user/galaxies/POGS_SDSSonly_",HL_d251to2arcmin_incllt60_table!I3035,".fits")</f>
        <v>/home/ec2-user/galaxies/POGS_SDSSonly_UGC06421.fits</v>
      </c>
      <c r="C3035" s="4">
        <f>HL_d251to2arcmin_incllt60_table!J3035</f>
        <v>5.45E-3</v>
      </c>
      <c r="D3035" t="str">
        <f>HL_d251to2arcmin_incllt60_table!I3035</f>
        <v>UGC06421</v>
      </c>
      <c r="E3035" t="str">
        <f>HL_d251to2arcmin_incllt60_table!K3035</f>
        <v>Sd</v>
      </c>
      <c r="F3035" t="str">
        <f>CONCATENATE("/home/ec2-user/galaxies/POGSSNR_SDSSonly_",HL_d251to2arcmin_incllt60_table!I3035,".fits")</f>
        <v>/home/ec2-user/galaxies/POGSSNR_SDSSonly_UGC06421.fits</v>
      </c>
      <c r="G3035">
        <v>0</v>
      </c>
      <c r="H3035">
        <v>2</v>
      </c>
    </row>
    <row r="3036" spans="1:8">
      <c r="A3036" s="5" t="s">
        <v>847</v>
      </c>
      <c r="B3036" t="str">
        <f>CONCATENATE("/home/ec2-user/galaxies/POGS_SDSSonly_",HL_d251to2arcmin_incllt60_table!I3036,".fits")</f>
        <v>/home/ec2-user/galaxies/POGS_SDSSonly_UGC06425.fits</v>
      </c>
      <c r="C3036" s="4">
        <f>HL_d251to2arcmin_incllt60_table!J3036</f>
        <v>2.2853333333333333E-2</v>
      </c>
      <c r="D3036" t="str">
        <f>HL_d251to2arcmin_incllt60_table!I3036</f>
        <v>UGC06425</v>
      </c>
      <c r="E3036" t="str">
        <f>HL_d251to2arcmin_incllt60_table!K3036</f>
        <v>Sbc</v>
      </c>
      <c r="F3036" t="str">
        <f>CONCATENATE("/home/ec2-user/galaxies/POGSSNR_SDSSonly_",HL_d251to2arcmin_incllt60_table!I3036,".fits")</f>
        <v>/home/ec2-user/galaxies/POGSSNR_SDSSonly_UGC06425.fits</v>
      </c>
      <c r="G3036">
        <v>0</v>
      </c>
      <c r="H3036">
        <v>2</v>
      </c>
    </row>
    <row r="3037" spans="1:8">
      <c r="A3037" s="5" t="s">
        <v>847</v>
      </c>
      <c r="B3037" t="str">
        <f>CONCATENATE("/home/ec2-user/galaxies/POGS_SDSSonly_",HL_d251to2arcmin_incllt60_table!I3037,".fits")</f>
        <v>/home/ec2-user/galaxies/POGS_SDSSonly_NGC3670.fits</v>
      </c>
      <c r="C3037" s="4">
        <f>HL_d251to2arcmin_incllt60_table!J3037</f>
        <v>2.3996666666666666E-2</v>
      </c>
      <c r="D3037" t="str">
        <f>HL_d251to2arcmin_incllt60_table!I3037</f>
        <v>NGC3670</v>
      </c>
      <c r="E3037" t="str">
        <f>HL_d251to2arcmin_incllt60_table!K3037</f>
        <v>S0-a</v>
      </c>
      <c r="F3037" t="str">
        <f>CONCATENATE("/home/ec2-user/galaxies/POGSSNR_SDSSonly_",HL_d251to2arcmin_incllt60_table!I3037,".fits")</f>
        <v>/home/ec2-user/galaxies/POGSSNR_SDSSonly_NGC3670.fits</v>
      </c>
      <c r="G3037">
        <v>0</v>
      </c>
      <c r="H3037">
        <v>2</v>
      </c>
    </row>
    <row r="3038" spans="1:8">
      <c r="A3038" s="5" t="s">
        <v>847</v>
      </c>
      <c r="B3038" t="str">
        <f>CONCATENATE("/home/ec2-user/galaxies/POGS_SDSSonly_",HL_d251to2arcmin_incllt60_table!I3038,".fits")</f>
        <v>/home/ec2-user/galaxies/POGS_SDSSonly_PGC2792916.fits</v>
      </c>
      <c r="C3038" s="4">
        <f>HL_d251to2arcmin_incllt60_table!J3038</f>
        <v>0</v>
      </c>
      <c r="D3038" t="str">
        <f>HL_d251to2arcmin_incllt60_table!I3038</f>
        <v>PGC2792916</v>
      </c>
      <c r="E3038" t="str">
        <f>HL_d251to2arcmin_incllt60_table!K3038</f>
        <v>Sc</v>
      </c>
      <c r="F3038" t="str">
        <f>CONCATENATE("/home/ec2-user/galaxies/POGSSNR_SDSSonly_",HL_d251to2arcmin_incllt60_table!I3038,".fits")</f>
        <v>/home/ec2-user/galaxies/POGSSNR_SDSSonly_PGC2792916.fits</v>
      </c>
      <c r="G3038">
        <v>0</v>
      </c>
      <c r="H3038">
        <v>2</v>
      </c>
    </row>
    <row r="3039" spans="1:8">
      <c r="A3039" s="5" t="s">
        <v>847</v>
      </c>
      <c r="B3039" t="str">
        <f>CONCATENATE("/home/ec2-user/galaxies/POGS_SDSSonly_",HL_d251to2arcmin_incllt60_table!I3039,".fits")</f>
        <v>/home/ec2-user/galaxies/POGS_SDSSonly_PGC035073.fits</v>
      </c>
      <c r="C3039" s="4">
        <f>HL_d251to2arcmin_incllt60_table!J3039</f>
        <v>1.7760000000000001E-2</v>
      </c>
      <c r="D3039" t="str">
        <f>HL_d251to2arcmin_incllt60_table!I3039</f>
        <v>PGC035073</v>
      </c>
      <c r="E3039" t="str">
        <f>HL_d251to2arcmin_incllt60_table!K3039</f>
        <v>Sb</v>
      </c>
      <c r="F3039" t="str">
        <f>CONCATENATE("/home/ec2-user/galaxies/POGSSNR_SDSSonly_",HL_d251to2arcmin_incllt60_table!I3039,".fits")</f>
        <v>/home/ec2-user/galaxies/POGSSNR_SDSSonly_PGC035073.fits</v>
      </c>
      <c r="G3039">
        <v>0</v>
      </c>
      <c r="H3039">
        <v>2</v>
      </c>
    </row>
    <row r="3040" spans="1:8">
      <c r="A3040" s="5" t="s">
        <v>847</v>
      </c>
      <c r="B3040" t="str">
        <f>CONCATENATE("/home/ec2-user/galaxies/POGS_SDSSonly_",HL_d251to2arcmin_incllt60_table!I3040,".fits")</f>
        <v>/home/ec2-user/galaxies/POGS_SDSSonly_PGC035111.fits</v>
      </c>
      <c r="C3040" s="4">
        <f>HL_d251to2arcmin_incllt60_table!J3040</f>
        <v>6.306666666666667E-3</v>
      </c>
      <c r="D3040" t="str">
        <f>HL_d251to2arcmin_incllt60_table!I3040</f>
        <v>PGC035111</v>
      </c>
      <c r="E3040" t="str">
        <f>HL_d251to2arcmin_incllt60_table!K3040</f>
        <v>S0</v>
      </c>
      <c r="F3040" t="str">
        <f>CONCATENATE("/home/ec2-user/galaxies/POGSSNR_SDSSonly_",HL_d251to2arcmin_incllt60_table!I3040,".fits")</f>
        <v>/home/ec2-user/galaxies/POGSSNR_SDSSonly_PGC035111.fits</v>
      </c>
      <c r="G3040">
        <v>0</v>
      </c>
      <c r="H3040">
        <v>2</v>
      </c>
    </row>
    <row r="3041" spans="1:8">
      <c r="A3041" s="5" t="s">
        <v>847</v>
      </c>
      <c r="B3041" t="str">
        <f>CONCATENATE("/home/ec2-user/galaxies/POGS_SDSSonly_",HL_d251to2arcmin_incllt60_table!I3041,".fits")</f>
        <v>/home/ec2-user/galaxies/POGS_SDSSonly_NGC3668.fits</v>
      </c>
      <c r="C3041" s="4">
        <f>HL_d251to2arcmin_incllt60_table!J3041</f>
        <v>1.2326666666666666E-2</v>
      </c>
      <c r="D3041" t="str">
        <f>HL_d251to2arcmin_incllt60_table!I3041</f>
        <v>NGC3668</v>
      </c>
      <c r="E3041" t="str">
        <f>HL_d251to2arcmin_incllt60_table!K3041</f>
        <v>Sbc</v>
      </c>
      <c r="F3041" t="str">
        <f>CONCATENATE("/home/ec2-user/galaxies/POGSSNR_SDSSonly_",HL_d251to2arcmin_incllt60_table!I3041,".fits")</f>
        <v>/home/ec2-user/galaxies/POGSSNR_SDSSonly_NGC3668.fits</v>
      </c>
      <c r="G3041">
        <v>0</v>
      </c>
      <c r="H3041">
        <v>2</v>
      </c>
    </row>
    <row r="3042" spans="1:8">
      <c r="A3042" s="5" t="s">
        <v>847</v>
      </c>
      <c r="B3042" t="str">
        <f>CONCATENATE("/home/ec2-user/galaxies/POGS_SDSSonly_",HL_d251to2arcmin_incllt60_table!I3042,".fits")</f>
        <v>/home/ec2-user/galaxies/POGS_SDSSonly_UGC06435.fits</v>
      </c>
      <c r="C3042" s="4">
        <f>HL_d251to2arcmin_incllt60_table!J3042</f>
        <v>2.5373333333333335E-2</v>
      </c>
      <c r="D3042" t="str">
        <f>HL_d251to2arcmin_incllt60_table!I3042</f>
        <v>UGC06435</v>
      </c>
      <c r="E3042" t="str">
        <f>HL_d251to2arcmin_incllt60_table!K3042</f>
        <v>S0</v>
      </c>
      <c r="F3042" t="str">
        <f>CONCATENATE("/home/ec2-user/galaxies/POGSSNR_SDSSonly_",HL_d251to2arcmin_incllt60_table!I3042,".fits")</f>
        <v>/home/ec2-user/galaxies/POGSSNR_SDSSonly_UGC06435.fits</v>
      </c>
      <c r="G3042">
        <v>0</v>
      </c>
      <c r="H3042">
        <v>2</v>
      </c>
    </row>
    <row r="3043" spans="1:8">
      <c r="A3043" s="5" t="s">
        <v>847</v>
      </c>
      <c r="B3043" t="str">
        <f>CONCATENATE("/home/ec2-user/galaxies/POGS_SDSSonly_",HL_d251to2arcmin_incllt60_table!I3043,".fits")</f>
        <v>/home/ec2-user/galaxies/POGS_SDSSonly_NGC3676.fits</v>
      </c>
      <c r="C3043" s="4">
        <f>HL_d251to2arcmin_incllt60_table!J3043</f>
        <v>1.891E-2</v>
      </c>
      <c r="D3043" t="str">
        <f>HL_d251to2arcmin_incllt60_table!I3043</f>
        <v>NGC3676</v>
      </c>
      <c r="E3043" t="str">
        <f>HL_d251to2arcmin_incllt60_table!K3043</f>
        <v>E-SO</v>
      </c>
      <c r="F3043" t="str">
        <f>CONCATENATE("/home/ec2-user/galaxies/POGSSNR_SDSSonly_",HL_d251to2arcmin_incllt60_table!I3043,".fits")</f>
        <v>/home/ec2-user/galaxies/POGSSNR_SDSSonly_NGC3676.fits</v>
      </c>
      <c r="G3043">
        <v>0</v>
      </c>
      <c r="H3043">
        <v>2</v>
      </c>
    </row>
    <row r="3044" spans="1:8">
      <c r="A3044" s="5" t="s">
        <v>847</v>
      </c>
      <c r="B3044" t="str">
        <f>CONCATENATE("/home/ec2-user/galaxies/POGS_SDSSonly_",HL_d251to2arcmin_incllt60_table!I3044,".fits")</f>
        <v>/home/ec2-user/galaxies/POGS_SDSSonly_ESO377-046.fits</v>
      </c>
      <c r="C3044" s="4">
        <f>HL_d251to2arcmin_incllt60_table!J3044</f>
        <v>3.2023333333333334E-2</v>
      </c>
      <c r="D3044" t="str">
        <f>HL_d251to2arcmin_incllt60_table!I3044</f>
        <v>ESO377-046</v>
      </c>
      <c r="E3044" t="str">
        <f>HL_d251to2arcmin_incllt60_table!K3044</f>
        <v>S0</v>
      </c>
      <c r="F3044" t="str">
        <f>CONCATENATE("/home/ec2-user/galaxies/POGSSNR_SDSSonly_",HL_d251to2arcmin_incllt60_table!I3044,".fits")</f>
        <v>/home/ec2-user/galaxies/POGSSNR_SDSSonly_ESO377-046.fits</v>
      </c>
      <c r="G3044">
        <v>0</v>
      </c>
      <c r="H3044">
        <v>2</v>
      </c>
    </row>
    <row r="3045" spans="1:8">
      <c r="A3045" s="5" t="s">
        <v>847</v>
      </c>
      <c r="B3045" t="str">
        <f>CONCATENATE("/home/ec2-user/galaxies/POGS_SDSSonly_",HL_d251to2arcmin_incllt60_table!I3045,".fits")</f>
        <v>/home/ec2-user/galaxies/POGS_SDSSonly_ESO319-019.fits</v>
      </c>
      <c r="C3045" s="4">
        <f>HL_d251to2arcmin_incllt60_table!J3045</f>
        <v>3.2696666666666666E-2</v>
      </c>
      <c r="D3045" t="str">
        <f>HL_d251to2arcmin_incllt60_table!I3045</f>
        <v>ESO319-019</v>
      </c>
      <c r="E3045" t="str">
        <f>HL_d251to2arcmin_incllt60_table!K3045</f>
        <v>Sbc</v>
      </c>
      <c r="F3045" t="str">
        <f>CONCATENATE("/home/ec2-user/galaxies/POGSSNR_SDSSonly_",HL_d251to2arcmin_incllt60_table!I3045,".fits")</f>
        <v>/home/ec2-user/galaxies/POGSSNR_SDSSonly_ESO319-019.fits</v>
      </c>
      <c r="G3045">
        <v>0</v>
      </c>
      <c r="H3045">
        <v>2</v>
      </c>
    </row>
    <row r="3046" spans="1:8">
      <c r="A3046" s="5" t="s">
        <v>847</v>
      </c>
      <c r="B3046" t="str">
        <f>CONCATENATE("/home/ec2-user/galaxies/POGS_SDSSonly_",HL_d251to2arcmin_incllt60_table!I3046,".fits")</f>
        <v>/home/ec2-user/galaxies/POGS_SDSSonly_PGC035152.fits</v>
      </c>
      <c r="C3046" s="4">
        <f>HL_d251to2arcmin_incllt60_table!J3046</f>
        <v>7.6333333333333336E-2</v>
      </c>
      <c r="D3046" t="str">
        <f>HL_d251to2arcmin_incllt60_table!I3046</f>
        <v>PGC035152</v>
      </c>
      <c r="E3046" t="str">
        <f>HL_d251to2arcmin_incllt60_table!K3046</f>
        <v>SBcd</v>
      </c>
      <c r="F3046" t="str">
        <f>CONCATENATE("/home/ec2-user/galaxies/POGSSNR_SDSSonly_",HL_d251to2arcmin_incllt60_table!I3046,".fits")</f>
        <v>/home/ec2-user/galaxies/POGSSNR_SDSSonly_PGC035152.fits</v>
      </c>
      <c r="G3046">
        <v>0</v>
      </c>
      <c r="H3046">
        <v>2</v>
      </c>
    </row>
    <row r="3047" spans="1:8">
      <c r="A3047" s="5" t="s">
        <v>847</v>
      </c>
      <c r="B3047" t="str">
        <f>CONCATENATE("/home/ec2-user/galaxies/POGS_SDSSonly_",HL_d251to2arcmin_incllt60_table!I3047,".fits")</f>
        <v>/home/ec2-user/galaxies/POGS_SDSSonly_UGC06440.fits</v>
      </c>
      <c r="C3047" s="4">
        <f>HL_d251to2arcmin_incllt60_table!J3047</f>
        <v>2.2886666666666666E-2</v>
      </c>
      <c r="D3047" t="str">
        <f>HL_d251to2arcmin_incllt60_table!I3047</f>
        <v>UGC06440</v>
      </c>
      <c r="E3047" t="str">
        <f>HL_d251to2arcmin_incllt60_table!K3047</f>
        <v>SBbc</v>
      </c>
      <c r="F3047" t="str">
        <f>CONCATENATE("/home/ec2-user/galaxies/POGSSNR_SDSSonly_",HL_d251to2arcmin_incllt60_table!I3047,".fits")</f>
        <v>/home/ec2-user/galaxies/POGSSNR_SDSSonly_UGC06440.fits</v>
      </c>
      <c r="G3047">
        <v>0</v>
      </c>
      <c r="H3047">
        <v>2</v>
      </c>
    </row>
    <row r="3048" spans="1:8">
      <c r="A3048" s="5" t="s">
        <v>847</v>
      </c>
      <c r="B3048" t="str">
        <f>CONCATENATE("/home/ec2-user/galaxies/POGS_SDSSonly_",HL_d251to2arcmin_incllt60_table!I3048,".fits")</f>
        <v>/home/ec2-user/galaxies/POGS_SDSSonly_ESO170-002.fits</v>
      </c>
      <c r="C3048" s="4">
        <f>HL_d251to2arcmin_incllt60_table!J3048</f>
        <v>1.6566666666666667E-2</v>
      </c>
      <c r="D3048" t="str">
        <f>HL_d251to2arcmin_incllt60_table!I3048</f>
        <v>ESO170-002</v>
      </c>
      <c r="E3048" t="str">
        <f>HL_d251to2arcmin_incllt60_table!K3048</f>
        <v>Sc</v>
      </c>
      <c r="F3048" t="str">
        <f>CONCATENATE("/home/ec2-user/galaxies/POGSSNR_SDSSonly_",HL_d251to2arcmin_incllt60_table!I3048,".fits")</f>
        <v>/home/ec2-user/galaxies/POGSSNR_SDSSonly_ESO170-002.fits</v>
      </c>
      <c r="G3048">
        <v>0</v>
      </c>
      <c r="H3048">
        <v>2</v>
      </c>
    </row>
    <row r="3049" spans="1:8">
      <c r="A3049" s="5" t="s">
        <v>847</v>
      </c>
      <c r="B3049" t="str">
        <f>CONCATENATE("/home/ec2-user/galaxies/POGS_SDSSonly_",HL_d251to2arcmin_incllt60_table!I3049,".fits")</f>
        <v>/home/ec2-user/galaxies/POGS_SDSSonly_PGC035171.fits</v>
      </c>
      <c r="C3049" s="4">
        <f>HL_d251to2arcmin_incllt60_table!J3049</f>
        <v>5.8733333333333337E-3</v>
      </c>
      <c r="D3049" t="str">
        <f>HL_d251to2arcmin_incllt60_table!I3049</f>
        <v>PGC035171</v>
      </c>
      <c r="E3049" t="str">
        <f>HL_d251to2arcmin_incllt60_table!K3049</f>
        <v>I</v>
      </c>
      <c r="F3049" t="str">
        <f>CONCATENATE("/home/ec2-user/galaxies/POGSSNR_SDSSonly_",HL_d251to2arcmin_incllt60_table!I3049,".fits")</f>
        <v>/home/ec2-user/galaxies/POGSSNR_SDSSonly_PGC035171.fits</v>
      </c>
      <c r="G3049">
        <v>0</v>
      </c>
      <c r="H3049">
        <v>2</v>
      </c>
    </row>
    <row r="3050" spans="1:8">
      <c r="A3050" s="5" t="s">
        <v>847</v>
      </c>
      <c r="B3050" t="str">
        <f>CONCATENATE("/home/ec2-user/galaxies/POGS_SDSSonly_",HL_d251to2arcmin_incllt60_table!I3050,".fits")</f>
        <v>/home/ec2-user/galaxies/POGS_SDSSonly_PGC035176.fits</v>
      </c>
      <c r="C3050" s="4">
        <f>HL_d251to2arcmin_incllt60_table!J3050</f>
        <v>2.1843333333333333E-2</v>
      </c>
      <c r="D3050" t="str">
        <f>HL_d251to2arcmin_incllt60_table!I3050</f>
        <v>PGC035176</v>
      </c>
      <c r="E3050" t="str">
        <f>HL_d251to2arcmin_incllt60_table!K3050</f>
        <v>S0-a</v>
      </c>
      <c r="F3050" t="str">
        <f>CONCATENATE("/home/ec2-user/galaxies/POGSSNR_SDSSonly_",HL_d251to2arcmin_incllt60_table!I3050,".fits")</f>
        <v>/home/ec2-user/galaxies/POGSSNR_SDSSonly_PGC035176.fits</v>
      </c>
      <c r="G3050">
        <v>0</v>
      </c>
      <c r="H3050">
        <v>2</v>
      </c>
    </row>
    <row r="3051" spans="1:8">
      <c r="A3051" s="5" t="s">
        <v>847</v>
      </c>
      <c r="B3051" t="str">
        <f>CONCATENATE("/home/ec2-user/galaxies/POGS_SDSSonly_",HL_d251to2arcmin_incllt60_table!I3051,".fits")</f>
        <v>/home/ec2-user/galaxies/POGS_SDSSonly_NGC3677.fits</v>
      </c>
      <c r="C3051" s="4">
        <f>HL_d251to2arcmin_incllt60_table!J3051</f>
        <v>2.5813333333333334E-2</v>
      </c>
      <c r="D3051" t="str">
        <f>HL_d251to2arcmin_incllt60_table!I3051</f>
        <v>NGC3677</v>
      </c>
      <c r="E3051" t="str">
        <f>HL_d251to2arcmin_incllt60_table!K3051</f>
        <v>S0-a</v>
      </c>
      <c r="F3051" t="str">
        <f>CONCATENATE("/home/ec2-user/galaxies/POGSSNR_SDSSonly_",HL_d251to2arcmin_incllt60_table!I3051,".fits")</f>
        <v>/home/ec2-user/galaxies/POGSSNR_SDSSonly_NGC3677.fits</v>
      </c>
      <c r="G3051">
        <v>0</v>
      </c>
      <c r="H3051">
        <v>2</v>
      </c>
    </row>
    <row r="3052" spans="1:8">
      <c r="A3052" s="5" t="s">
        <v>847</v>
      </c>
      <c r="B3052" t="str">
        <f>CONCATENATE("/home/ec2-user/galaxies/POGS_SDSSonly_",HL_d251to2arcmin_incllt60_table!I3052,".fits")</f>
        <v>/home/ec2-user/galaxies/POGS_SDSSonly_NGC3681.fits</v>
      </c>
      <c r="C3052" s="4">
        <f>HL_d251to2arcmin_incllt60_table!J3052</f>
        <v>4.4066666666666664E-3</v>
      </c>
      <c r="D3052" t="str">
        <f>HL_d251to2arcmin_incllt60_table!I3052</f>
        <v>NGC3681</v>
      </c>
      <c r="E3052" t="str">
        <f>HL_d251to2arcmin_incllt60_table!K3052</f>
        <v>Sbc</v>
      </c>
      <c r="F3052" t="str">
        <f>CONCATENATE("/home/ec2-user/galaxies/POGSSNR_SDSSonly_",HL_d251to2arcmin_incllt60_table!I3052,".fits")</f>
        <v>/home/ec2-user/galaxies/POGSSNR_SDSSonly_NGC3681.fits</v>
      </c>
      <c r="G3052">
        <v>0</v>
      </c>
      <c r="H3052">
        <v>2</v>
      </c>
    </row>
    <row r="3053" spans="1:8">
      <c r="A3053" s="5" t="s">
        <v>847</v>
      </c>
      <c r="B3053" t="str">
        <f>CONCATENATE("/home/ec2-user/galaxies/POGS_SDSSonly_",HL_d251to2arcmin_incllt60_table!I3053,".fits")</f>
        <v>/home/ec2-user/galaxies/POGS_SDSSonly_UGC06446.fits</v>
      </c>
      <c r="C3053" s="4">
        <f>HL_d251to2arcmin_incllt60_table!J3053</f>
        <v>2.9366666666666669E-3</v>
      </c>
      <c r="D3053" t="str">
        <f>HL_d251to2arcmin_incllt60_table!I3053</f>
        <v>UGC06446</v>
      </c>
      <c r="E3053" t="str">
        <f>HL_d251to2arcmin_incllt60_table!K3053</f>
        <v>Scd</v>
      </c>
      <c r="F3053" t="str">
        <f>CONCATENATE("/home/ec2-user/galaxies/POGSSNR_SDSSonly_",HL_d251to2arcmin_incllt60_table!I3053,".fits")</f>
        <v>/home/ec2-user/galaxies/POGSSNR_SDSSonly_UGC06446.fits</v>
      </c>
      <c r="G3053">
        <v>0</v>
      </c>
      <c r="H3053">
        <v>2</v>
      </c>
    </row>
    <row r="3054" spans="1:8">
      <c r="A3054" s="5" t="s">
        <v>847</v>
      </c>
      <c r="B3054" t="str">
        <f>CONCATENATE("/home/ec2-user/galaxies/POGS_SDSSonly_",HL_d251to2arcmin_incllt60_table!I3054,".fits")</f>
        <v>/home/ec2-user/galaxies/POGS_SDSSonly_PGC035219.fits</v>
      </c>
      <c r="C3054" s="4">
        <f>HL_d251to2arcmin_incllt60_table!J3054</f>
        <v>1.2880000000000001E-2</v>
      </c>
      <c r="D3054" t="str">
        <f>HL_d251to2arcmin_incllt60_table!I3054</f>
        <v>PGC035219</v>
      </c>
      <c r="E3054" t="str">
        <f>HL_d251to2arcmin_incllt60_table!K3054</f>
        <v>E</v>
      </c>
      <c r="F3054" t="str">
        <f>CONCATENATE("/home/ec2-user/galaxies/POGSSNR_SDSSonly_",HL_d251to2arcmin_incllt60_table!I3054,".fits")</f>
        <v>/home/ec2-user/galaxies/POGSSNR_SDSSonly_PGC035219.fits</v>
      </c>
      <c r="G3054">
        <v>0</v>
      </c>
      <c r="H3054">
        <v>2</v>
      </c>
    </row>
    <row r="3055" spans="1:8">
      <c r="A3055" s="5" t="s">
        <v>847</v>
      </c>
      <c r="B3055" t="str">
        <f>CONCATENATE("/home/ec2-user/galaxies/POGS_SDSSonly_",HL_d251to2arcmin_incllt60_table!I3055,".fits")</f>
        <v>/home/ec2-user/galaxies/POGS_SDSSonly_PGC035239.fits</v>
      </c>
      <c r="C3055" s="4">
        <f>HL_d251to2arcmin_incllt60_table!J3055</f>
        <v>1.6993333333333333E-2</v>
      </c>
      <c r="D3055" t="str">
        <f>HL_d251to2arcmin_incllt60_table!I3055</f>
        <v>PGC035239</v>
      </c>
      <c r="E3055" t="str">
        <f>HL_d251to2arcmin_incllt60_table!K3055</f>
        <v>SBb</v>
      </c>
      <c r="F3055" t="str">
        <f>CONCATENATE("/home/ec2-user/galaxies/POGSSNR_SDSSonly_",HL_d251to2arcmin_incllt60_table!I3055,".fits")</f>
        <v>/home/ec2-user/galaxies/POGSSNR_SDSSonly_PGC035239.fits</v>
      </c>
      <c r="G3055">
        <v>0</v>
      </c>
      <c r="H3055">
        <v>2</v>
      </c>
    </row>
    <row r="3056" spans="1:8">
      <c r="A3056" s="5" t="s">
        <v>847</v>
      </c>
      <c r="B3056" t="str">
        <f>CONCATENATE("/home/ec2-user/galaxies/POGS_SDSSonly_",HL_d251to2arcmin_incllt60_table!I3056,".fits")</f>
        <v>/home/ec2-user/galaxies/POGS_SDSSonly_NGC3688.fits</v>
      </c>
      <c r="C3056" s="4">
        <f>HL_d251to2arcmin_incllt60_table!J3056</f>
        <v>2.1973333333333334E-2</v>
      </c>
      <c r="D3056" t="str">
        <f>HL_d251to2arcmin_incllt60_table!I3056</f>
        <v>NGC3688</v>
      </c>
      <c r="E3056" t="str">
        <f>HL_d251to2arcmin_incllt60_table!K3056</f>
        <v>SBb</v>
      </c>
      <c r="F3056" t="str">
        <f>CONCATENATE("/home/ec2-user/galaxies/POGSSNR_SDSSonly_",HL_d251to2arcmin_incllt60_table!I3056,".fits")</f>
        <v>/home/ec2-user/galaxies/POGSSNR_SDSSonly_NGC3688.fits</v>
      </c>
      <c r="G3056">
        <v>0</v>
      </c>
      <c r="H3056">
        <v>2</v>
      </c>
    </row>
    <row r="3057" spans="1:8">
      <c r="A3057" s="5" t="s">
        <v>847</v>
      </c>
      <c r="B3057" t="str">
        <f>CONCATENATE("/home/ec2-user/galaxies/POGS_SDSSonly_",HL_d251to2arcmin_incllt60_table!I3057,".fits")</f>
        <v>/home/ec2-user/galaxies/POGS_SDSSonly_NGC3691.fits</v>
      </c>
      <c r="C3057" s="4">
        <f>HL_d251to2arcmin_incllt60_table!J3057</f>
        <v>3.8899999999999998E-3</v>
      </c>
      <c r="D3057" t="str">
        <f>HL_d251to2arcmin_incllt60_table!I3057</f>
        <v>NGC3691</v>
      </c>
      <c r="E3057" t="str">
        <f>HL_d251to2arcmin_incllt60_table!K3057</f>
        <v>SBb</v>
      </c>
      <c r="F3057" t="str">
        <f>CONCATENATE("/home/ec2-user/galaxies/POGSSNR_SDSSonly_",HL_d251to2arcmin_incllt60_table!I3057,".fits")</f>
        <v>/home/ec2-user/galaxies/POGSSNR_SDSSonly_NGC3691.fits</v>
      </c>
      <c r="G3057">
        <v>0</v>
      </c>
      <c r="H3057">
        <v>2</v>
      </c>
    </row>
    <row r="3058" spans="1:8">
      <c r="A3058" s="5" t="s">
        <v>847</v>
      </c>
      <c r="B3058" t="str">
        <f>CONCATENATE("/home/ec2-user/galaxies/POGS_SDSSonly_",HL_d251to2arcmin_incllt60_table!I3058,".fits")</f>
        <v>/home/ec2-user/galaxies/POGS_SDSSonly_NGC3689.fits</v>
      </c>
      <c r="C3058" s="4">
        <f>HL_d251to2arcmin_incllt60_table!J3058</f>
        <v>9.5566666666666664E-3</v>
      </c>
      <c r="D3058" t="str">
        <f>HL_d251to2arcmin_incllt60_table!I3058</f>
        <v>NGC3689</v>
      </c>
      <c r="E3058" t="str">
        <f>HL_d251to2arcmin_incllt60_table!K3058</f>
        <v>SABc</v>
      </c>
      <c r="F3058" t="str">
        <f>CONCATENATE("/home/ec2-user/galaxies/POGSSNR_SDSSonly_",HL_d251to2arcmin_incllt60_table!I3058,".fits")</f>
        <v>/home/ec2-user/galaxies/POGSSNR_SDSSonly_NGC3689.fits</v>
      </c>
      <c r="G3058">
        <v>0</v>
      </c>
      <c r="H3058">
        <v>2</v>
      </c>
    </row>
    <row r="3059" spans="1:8">
      <c r="A3059" s="5" t="s">
        <v>847</v>
      </c>
      <c r="B3059" t="str">
        <f>CONCATENATE("/home/ec2-user/galaxies/POGS_SDSSonly_",HL_d251to2arcmin_incllt60_table!I3059,".fits")</f>
        <v>/home/ec2-user/galaxies/POGS_SDSSonly_UGC06476.fits</v>
      </c>
      <c r="C3059" s="4">
        <f>HL_d251to2arcmin_incllt60_table!J3059</f>
        <v>2.4830000000000001E-2</v>
      </c>
      <c r="D3059" t="str">
        <f>HL_d251to2arcmin_incllt60_table!I3059</f>
        <v>UGC06476</v>
      </c>
      <c r="E3059" t="str">
        <f>HL_d251to2arcmin_incllt60_table!K3059</f>
        <v>Sbc</v>
      </c>
      <c r="F3059" t="str">
        <f>CONCATENATE("/home/ec2-user/galaxies/POGSSNR_SDSSonly_",HL_d251to2arcmin_incllt60_table!I3059,".fits")</f>
        <v>/home/ec2-user/galaxies/POGSSNR_SDSSonly_UGC06476.fits</v>
      </c>
      <c r="G3059">
        <v>0</v>
      </c>
      <c r="H3059">
        <v>2</v>
      </c>
    </row>
    <row r="3060" spans="1:8">
      <c r="A3060" s="5" t="s">
        <v>847</v>
      </c>
      <c r="B3060" t="str">
        <f>CONCATENATE("/home/ec2-user/galaxies/POGS_SDSSonly_",HL_d251to2arcmin_incllt60_table!I3060,".fits")</f>
        <v>/home/ec2-user/galaxies/POGS_SDSSonly_PGC035338.fits</v>
      </c>
      <c r="C3060" s="4">
        <f>HL_d251to2arcmin_incllt60_table!J3060</f>
        <v>2.1610000000000001E-2</v>
      </c>
      <c r="D3060" t="str">
        <f>HL_d251to2arcmin_incllt60_table!I3060</f>
        <v>PGC035338</v>
      </c>
      <c r="E3060" t="str">
        <f>HL_d251to2arcmin_incllt60_table!K3060</f>
        <v>S0-a</v>
      </c>
      <c r="F3060" t="str">
        <f>CONCATENATE("/home/ec2-user/galaxies/POGSSNR_SDSSonly_",HL_d251to2arcmin_incllt60_table!I3060,".fits")</f>
        <v>/home/ec2-user/galaxies/POGSSNR_SDSSonly_PGC035338.fits</v>
      </c>
      <c r="G3060">
        <v>0</v>
      </c>
      <c r="H3060">
        <v>2</v>
      </c>
    </row>
    <row r="3061" spans="1:8">
      <c r="A3061" s="5" t="s">
        <v>847</v>
      </c>
      <c r="B3061" t="str">
        <f>CONCATENATE("/home/ec2-user/galaxies/POGS_SDSSonly_",HL_d251to2arcmin_incllt60_table!I3061,".fits")</f>
        <v>/home/ec2-user/galaxies/POGS_SDSSonly_UGC06451.fits</v>
      </c>
      <c r="C3061" s="4">
        <f>HL_d251to2arcmin_incllt60_table!J3061</f>
        <v>0</v>
      </c>
      <c r="D3061" t="str">
        <f>HL_d251to2arcmin_incllt60_table!I3061</f>
        <v>UGC06451</v>
      </c>
      <c r="E3061" t="str">
        <f>HL_d251to2arcmin_incllt60_table!K3061</f>
        <v>Unk</v>
      </c>
      <c r="F3061" t="str">
        <f>CONCATENATE("/home/ec2-user/galaxies/POGSSNR_SDSSonly_",HL_d251to2arcmin_incllt60_table!I3061,".fits")</f>
        <v>/home/ec2-user/galaxies/POGSSNR_SDSSonly_UGC06451.fits</v>
      </c>
      <c r="G3061">
        <v>0</v>
      </c>
      <c r="H3061">
        <v>2</v>
      </c>
    </row>
    <row r="3062" spans="1:8">
      <c r="A3062" s="5" t="s">
        <v>847</v>
      </c>
      <c r="B3062" t="str">
        <f>CONCATENATE("/home/ec2-user/galaxies/POGS_SDSSonly_",HL_d251to2arcmin_incllt60_table!I3062,".fits")</f>
        <v>/home/ec2-user/galaxies/POGS_SDSSonly_ESO378-005.fits</v>
      </c>
      <c r="C3062" s="4">
        <f>HL_d251to2arcmin_incllt60_table!J3062</f>
        <v>9.9399999999999992E-3</v>
      </c>
      <c r="D3062" t="str">
        <f>HL_d251to2arcmin_incllt60_table!I3062</f>
        <v>ESO378-005</v>
      </c>
      <c r="E3062" t="str">
        <f>HL_d251to2arcmin_incllt60_table!K3062</f>
        <v>SABc</v>
      </c>
      <c r="F3062" t="str">
        <f>CONCATENATE("/home/ec2-user/galaxies/POGSSNR_SDSSonly_",HL_d251to2arcmin_incllt60_table!I3062,".fits")</f>
        <v>/home/ec2-user/galaxies/POGSSNR_SDSSonly_ESO378-005.fits</v>
      </c>
      <c r="G3062">
        <v>0</v>
      </c>
      <c r="H3062">
        <v>2</v>
      </c>
    </row>
    <row r="3063" spans="1:8">
      <c r="A3063" s="5" t="s">
        <v>847</v>
      </c>
      <c r="B3063" t="str">
        <f>CONCATENATE("/home/ec2-user/galaxies/POGS_SDSSonly_",HL_d251to2arcmin_incllt60_table!I3063,".fits")</f>
        <v>/home/ec2-user/galaxies/POGS_SDSSonly_PGC086634.fits</v>
      </c>
      <c r="C3063" s="4">
        <f>HL_d251to2arcmin_incllt60_table!J3063</f>
        <v>4.6633333333333336E-3</v>
      </c>
      <c r="D3063" t="str">
        <f>HL_d251to2arcmin_incllt60_table!I3063</f>
        <v>PGC086634</v>
      </c>
      <c r="E3063" t="str">
        <f>HL_d251to2arcmin_incllt60_table!K3063</f>
        <v>I</v>
      </c>
      <c r="F3063" t="str">
        <f>CONCATENATE("/home/ec2-user/galaxies/POGSSNR_SDSSonly_",HL_d251to2arcmin_incllt60_table!I3063,".fits")</f>
        <v>/home/ec2-user/galaxies/POGSSNR_SDSSonly_PGC086634.fits</v>
      </c>
      <c r="G3063">
        <v>0</v>
      </c>
      <c r="H3063">
        <v>2</v>
      </c>
    </row>
    <row r="3064" spans="1:8">
      <c r="A3064" s="5" t="s">
        <v>847</v>
      </c>
      <c r="B3064" t="str">
        <f>CONCATENATE("/home/ec2-user/galaxies/POGS_SDSSonly_",HL_d251to2arcmin_incllt60_table!I3064,".fits")</f>
        <v>/home/ec2-user/galaxies/POGS_SDSSonly_ESO571-003.fits</v>
      </c>
      <c r="C3064" s="4">
        <f>HL_d251to2arcmin_incllt60_table!J3064</f>
        <v>2.6919999999999999E-2</v>
      </c>
      <c r="D3064" t="str">
        <f>HL_d251to2arcmin_incllt60_table!I3064</f>
        <v>ESO571-003</v>
      </c>
      <c r="E3064" t="str">
        <f>HL_d251to2arcmin_incllt60_table!K3064</f>
        <v>S0-a</v>
      </c>
      <c r="F3064" t="str">
        <f>CONCATENATE("/home/ec2-user/galaxies/POGSSNR_SDSSonly_",HL_d251to2arcmin_incllt60_table!I3064,".fits")</f>
        <v>/home/ec2-user/galaxies/POGSSNR_SDSSonly_ESO571-003.fits</v>
      </c>
      <c r="G3064">
        <v>0</v>
      </c>
      <c r="H3064">
        <v>2</v>
      </c>
    </row>
    <row r="3065" spans="1:8">
      <c r="A3065" s="5" t="s">
        <v>847</v>
      </c>
      <c r="B3065" t="str">
        <f>CONCATENATE("/home/ec2-user/galaxies/POGS_SDSSonly_",HL_d251to2arcmin_incllt60_table!I3065,".fits")</f>
        <v>/home/ec2-user/galaxies/POGS_SDSSonly_ESO266-001.fits</v>
      </c>
      <c r="C3065" s="4">
        <f>HL_d251to2arcmin_incllt60_table!J3065</f>
        <v>3.4020000000000002E-2</v>
      </c>
      <c r="D3065" t="str">
        <f>HL_d251to2arcmin_incllt60_table!I3065</f>
        <v>ESO266-001</v>
      </c>
      <c r="E3065" t="str">
        <f>HL_d251to2arcmin_incllt60_table!K3065</f>
        <v>Sbc</v>
      </c>
      <c r="F3065" t="str">
        <f>CONCATENATE("/home/ec2-user/galaxies/POGSSNR_SDSSonly_",HL_d251to2arcmin_incllt60_table!I3065,".fits")</f>
        <v>/home/ec2-user/galaxies/POGSSNR_SDSSonly_ESO266-001.fits</v>
      </c>
      <c r="G3065">
        <v>0</v>
      </c>
      <c r="H3065">
        <v>2</v>
      </c>
    </row>
    <row r="3066" spans="1:8">
      <c r="A3066" s="5" t="s">
        <v>847</v>
      </c>
      <c r="B3066" t="str">
        <f>CONCATENATE("/home/ec2-user/galaxies/POGS_SDSSonly_",HL_d251to2arcmin_incllt60_table!I3066,".fits")</f>
        <v>/home/ec2-user/galaxies/POGS_SDSSonly_PGC035361.fits</v>
      </c>
      <c r="C3066" s="4">
        <f>HL_d251to2arcmin_incllt60_table!J3066</f>
        <v>4.5999999999999999E-2</v>
      </c>
      <c r="D3066" t="str">
        <f>HL_d251to2arcmin_incllt60_table!I3066</f>
        <v>PGC035361</v>
      </c>
      <c r="E3066" t="str">
        <f>HL_d251to2arcmin_incllt60_table!K3066</f>
        <v>E</v>
      </c>
      <c r="F3066" t="str">
        <f>CONCATENATE("/home/ec2-user/galaxies/POGSSNR_SDSSonly_",HL_d251to2arcmin_incllt60_table!I3066,".fits")</f>
        <v>/home/ec2-user/galaxies/POGSSNR_SDSSonly_PGC035361.fits</v>
      </c>
      <c r="G3066">
        <v>0</v>
      </c>
      <c r="H3066">
        <v>2</v>
      </c>
    </row>
    <row r="3067" spans="1:8">
      <c r="A3067" s="5" t="s">
        <v>847</v>
      </c>
      <c r="B3067" t="str">
        <f>CONCATENATE("/home/ec2-user/galaxies/POGS_SDSSonly_",HL_d251to2arcmin_incllt60_table!I3067,".fits")</f>
        <v>/home/ec2-user/galaxies/POGS_SDSSonly_UGC06489.fits</v>
      </c>
      <c r="C3067" s="4">
        <f>HL_d251to2arcmin_incllt60_table!J3067</f>
        <v>4.5073333333333333E-2</v>
      </c>
      <c r="D3067" t="str">
        <f>HL_d251to2arcmin_incllt60_table!I3067</f>
        <v>UGC06489</v>
      </c>
      <c r="E3067" t="str">
        <f>HL_d251to2arcmin_incllt60_table!K3067</f>
        <v>Sbc</v>
      </c>
      <c r="F3067" t="str">
        <f>CONCATENATE("/home/ec2-user/galaxies/POGSSNR_SDSSonly_",HL_d251to2arcmin_incllt60_table!I3067,".fits")</f>
        <v>/home/ec2-user/galaxies/POGSSNR_SDSSonly_UGC06489.fits</v>
      </c>
      <c r="G3067">
        <v>0</v>
      </c>
      <c r="H3067">
        <v>2</v>
      </c>
    </row>
    <row r="3068" spans="1:8">
      <c r="A3068" s="5" t="s">
        <v>847</v>
      </c>
      <c r="B3068" t="str">
        <f>CONCATENATE("/home/ec2-user/galaxies/POGS_SDSSonly_",HL_d251to2arcmin_incllt60_table!I3068,".fits")</f>
        <v>/home/ec2-user/galaxies/POGS_SDSSonly_UGC06486.fits</v>
      </c>
      <c r="C3068" s="4">
        <f>HL_d251to2arcmin_incllt60_table!J3068</f>
        <v>1.0983333333333333E-2</v>
      </c>
      <c r="D3068" t="str">
        <f>HL_d251to2arcmin_incllt60_table!I3068</f>
        <v>UGC06486</v>
      </c>
      <c r="E3068" t="str">
        <f>HL_d251to2arcmin_incllt60_table!K3068</f>
        <v>I</v>
      </c>
      <c r="F3068" t="str">
        <f>CONCATENATE("/home/ec2-user/galaxies/POGSSNR_SDSSonly_",HL_d251to2arcmin_incllt60_table!I3068,".fits")</f>
        <v>/home/ec2-user/galaxies/POGSSNR_SDSSonly_UGC06486.fits</v>
      </c>
      <c r="G3068">
        <v>0</v>
      </c>
      <c r="H3068">
        <v>2</v>
      </c>
    </row>
    <row r="3069" spans="1:8">
      <c r="A3069" s="5" t="s">
        <v>847</v>
      </c>
      <c r="B3069" t="str">
        <f>CONCATENATE("/home/ec2-user/galaxies/POGS_SDSSonly_",HL_d251to2arcmin_incllt60_table!I3069,".fits")</f>
        <v>/home/ec2-user/galaxies/POGS_SDSSonly_UGC06496.fits</v>
      </c>
      <c r="C3069" s="4">
        <f>HL_d251to2arcmin_incllt60_table!J3069</f>
        <v>2.1193333333333335E-2</v>
      </c>
      <c r="D3069" t="str">
        <f>HL_d251to2arcmin_incllt60_table!I3069</f>
        <v>UGC06496</v>
      </c>
      <c r="E3069" t="str">
        <f>HL_d251to2arcmin_incllt60_table!K3069</f>
        <v>Unk</v>
      </c>
      <c r="F3069" t="str">
        <f>CONCATENATE("/home/ec2-user/galaxies/POGSSNR_SDSSonly_",HL_d251to2arcmin_incllt60_table!I3069,".fits")</f>
        <v>/home/ec2-user/galaxies/POGSSNR_SDSSonly_UGC06496.fits</v>
      </c>
      <c r="G3069">
        <v>0</v>
      </c>
      <c r="H3069">
        <v>2</v>
      </c>
    </row>
    <row r="3070" spans="1:8">
      <c r="A3070" s="5" t="s">
        <v>847</v>
      </c>
      <c r="B3070" t="str">
        <f>CONCATENATE("/home/ec2-user/galaxies/POGS_SDSSonly_",HL_d251to2arcmin_incllt60_table!I3070,".fits")</f>
        <v>/home/ec2-user/galaxies/POGS_SDSSonly_NGC3704.fits</v>
      </c>
      <c r="C3070" s="4">
        <f>HL_d251to2arcmin_incllt60_table!J3070</f>
        <v>1.753E-2</v>
      </c>
      <c r="D3070" t="str">
        <f>HL_d251to2arcmin_incllt60_table!I3070</f>
        <v>NGC3704</v>
      </c>
      <c r="E3070" t="str">
        <f>HL_d251to2arcmin_incllt60_table!K3070</f>
        <v>E</v>
      </c>
      <c r="F3070" t="str">
        <f>CONCATENATE("/home/ec2-user/galaxies/POGSSNR_SDSSonly_",HL_d251to2arcmin_incllt60_table!I3070,".fits")</f>
        <v>/home/ec2-user/galaxies/POGSSNR_SDSSonly_NGC3704.fits</v>
      </c>
      <c r="G3070">
        <v>0</v>
      </c>
      <c r="H3070">
        <v>2</v>
      </c>
    </row>
    <row r="3071" spans="1:8">
      <c r="A3071" s="5" t="s">
        <v>847</v>
      </c>
      <c r="B3071" t="str">
        <f>CONCATENATE("/home/ec2-user/galaxies/POGS_SDSSonly_",HL_d251to2arcmin_incllt60_table!I3071,".fits")</f>
        <v>/home/ec2-user/galaxies/POGS_SDSSonly_NGC3702.fits</v>
      </c>
      <c r="C3071" s="4">
        <f>HL_d251to2arcmin_incllt60_table!J3071</f>
        <v>2.2270000000000002E-2</v>
      </c>
      <c r="D3071" t="str">
        <f>HL_d251to2arcmin_incllt60_table!I3071</f>
        <v>NGC3702</v>
      </c>
      <c r="E3071" t="str">
        <f>HL_d251to2arcmin_incllt60_table!K3071</f>
        <v>SABa</v>
      </c>
      <c r="F3071" t="str">
        <f>CONCATENATE("/home/ec2-user/galaxies/POGSSNR_SDSSonly_",HL_d251to2arcmin_incllt60_table!I3071,".fits")</f>
        <v>/home/ec2-user/galaxies/POGSSNR_SDSSonly_NGC3702.fits</v>
      </c>
      <c r="G3071">
        <v>0</v>
      </c>
      <c r="H3071">
        <v>2</v>
      </c>
    </row>
    <row r="3072" spans="1:8">
      <c r="A3072" s="5" t="s">
        <v>847</v>
      </c>
      <c r="B3072" t="str">
        <f>CONCATENATE("/home/ec2-user/galaxies/POGS_SDSSonly_",HL_d251to2arcmin_incllt60_table!I3072,".fits")</f>
        <v>/home/ec2-user/galaxies/POGS_SDSSonly_PGC035451.fits</v>
      </c>
      <c r="C3072" s="4">
        <f>HL_d251to2arcmin_incllt60_table!J3072</f>
        <v>5.6533333333333331E-3</v>
      </c>
      <c r="D3072" t="str">
        <f>HL_d251to2arcmin_incllt60_table!I3072</f>
        <v>PGC035451</v>
      </c>
      <c r="E3072" t="str">
        <f>HL_d251to2arcmin_incllt60_table!K3072</f>
        <v>Sm</v>
      </c>
      <c r="F3072" t="str">
        <f>CONCATENATE("/home/ec2-user/galaxies/POGSSNR_SDSSonly_",HL_d251to2arcmin_incllt60_table!I3072,".fits")</f>
        <v>/home/ec2-user/galaxies/POGSSNR_SDSSonly_PGC035451.fits</v>
      </c>
      <c r="G3072">
        <v>0</v>
      </c>
      <c r="H3072">
        <v>2</v>
      </c>
    </row>
    <row r="3073" spans="1:8">
      <c r="A3073" s="5" t="s">
        <v>847</v>
      </c>
      <c r="B3073" t="str">
        <f>CONCATENATE("/home/ec2-user/galaxies/POGS_SDSSonly_",HL_d251to2arcmin_incllt60_table!I3073,".fits")</f>
        <v>/home/ec2-user/galaxies/POGS_SDSSonly_IC2889.fits</v>
      </c>
      <c r="C3073" s="4">
        <f>HL_d251to2arcmin_incllt60_table!J3073</f>
        <v>2.0723333333333333E-2</v>
      </c>
      <c r="D3073" t="str">
        <f>HL_d251to2arcmin_incllt60_table!I3073</f>
        <v>IC2889</v>
      </c>
      <c r="E3073" t="str">
        <f>HL_d251to2arcmin_incllt60_table!K3073</f>
        <v>SABc</v>
      </c>
      <c r="F3073" t="str">
        <f>CONCATENATE("/home/ec2-user/galaxies/POGSSNR_SDSSonly_",HL_d251to2arcmin_incllt60_table!I3073,".fits")</f>
        <v>/home/ec2-user/galaxies/POGSSNR_SDSSonly_IC2889.fits</v>
      </c>
      <c r="G3073">
        <v>0</v>
      </c>
      <c r="H3073">
        <v>2</v>
      </c>
    </row>
    <row r="3074" spans="1:8">
      <c r="A3074" s="5" t="s">
        <v>847</v>
      </c>
      <c r="B3074" t="str">
        <f>CONCATENATE("/home/ec2-user/galaxies/POGS_SDSSonly_",HL_d251to2arcmin_incllt60_table!I3074,".fits")</f>
        <v>/home/ec2-user/galaxies/POGS_SDSSonly_PGC1009187.fits</v>
      </c>
      <c r="C3074" s="4">
        <f>HL_d251to2arcmin_incllt60_table!J3074</f>
        <v>3.667666666666667E-2</v>
      </c>
      <c r="D3074" t="str">
        <f>HL_d251to2arcmin_incllt60_table!I3074</f>
        <v>PGC1009187</v>
      </c>
      <c r="E3074" t="str">
        <f>HL_d251to2arcmin_incllt60_table!K3074</f>
        <v>E?</v>
      </c>
      <c r="F3074" t="str">
        <f>CONCATENATE("/home/ec2-user/galaxies/POGSSNR_SDSSonly_",HL_d251to2arcmin_incllt60_table!I3074,".fits")</f>
        <v>/home/ec2-user/galaxies/POGSSNR_SDSSonly_PGC1009187.fits</v>
      </c>
      <c r="G3074">
        <v>0</v>
      </c>
      <c r="H3074">
        <v>2</v>
      </c>
    </row>
    <row r="3075" spans="1:8">
      <c r="A3075" s="5" t="s">
        <v>847</v>
      </c>
      <c r="B3075" t="str">
        <f>CONCATENATE("/home/ec2-user/galaxies/POGS_SDSSonly_",HL_d251to2arcmin_incllt60_table!I3075,".fits")</f>
        <v>/home/ec2-user/galaxies/POGS_SDSSonly_PGC035480.fits</v>
      </c>
      <c r="C3075" s="4">
        <f>HL_d251to2arcmin_incllt60_table!J3075</f>
        <v>2.1653333333333333E-2</v>
      </c>
      <c r="D3075" t="str">
        <f>HL_d251to2arcmin_incllt60_table!I3075</f>
        <v>PGC035480</v>
      </c>
      <c r="E3075" t="str">
        <f>HL_d251to2arcmin_incllt60_table!K3075</f>
        <v>Sb</v>
      </c>
      <c r="F3075" t="str">
        <f>CONCATENATE("/home/ec2-user/galaxies/POGSSNR_SDSSonly_",HL_d251to2arcmin_incllt60_table!I3075,".fits")</f>
        <v>/home/ec2-user/galaxies/POGSSNR_SDSSonly_PGC035480.fits</v>
      </c>
      <c r="G3075">
        <v>0</v>
      </c>
      <c r="H3075">
        <v>2</v>
      </c>
    </row>
    <row r="3076" spans="1:8">
      <c r="A3076" s="5" t="s">
        <v>847</v>
      </c>
      <c r="B3076" t="str">
        <f>CONCATENATE("/home/ec2-user/galaxies/POGS_SDSSonly_",HL_d251to2arcmin_incllt60_table!I3076,".fits")</f>
        <v>/home/ec2-user/galaxies/POGS_SDSSonly_PGC891484.fits</v>
      </c>
      <c r="C3076" s="4">
        <f>HL_d251to2arcmin_incllt60_table!J3076</f>
        <v>4.1200000000000004E-3</v>
      </c>
      <c r="D3076" t="str">
        <f>HL_d251to2arcmin_incllt60_table!I3076</f>
        <v>PGC891484</v>
      </c>
      <c r="E3076" t="str">
        <f>HL_d251to2arcmin_incllt60_table!K3076</f>
        <v>Unk</v>
      </c>
      <c r="F3076" t="str">
        <f>CONCATENATE("/home/ec2-user/galaxies/POGSSNR_SDSSonly_",HL_d251to2arcmin_incllt60_table!I3076,".fits")</f>
        <v>/home/ec2-user/galaxies/POGSSNR_SDSSonly_PGC891484.fits</v>
      </c>
      <c r="G3076">
        <v>0</v>
      </c>
      <c r="H3076">
        <v>2</v>
      </c>
    </row>
    <row r="3077" spans="1:8">
      <c r="A3077" s="5" t="s">
        <v>847</v>
      </c>
      <c r="B3077" t="str">
        <f>CONCATENATE("/home/ec2-user/galaxies/POGS_SDSSonly_",HL_d251to2arcmin_incllt60_table!I3077,".fits")</f>
        <v>/home/ec2-user/galaxies/POGS_SDSSonly_UGC06507.fits</v>
      </c>
      <c r="C3077" s="4">
        <f>HL_d251to2arcmin_incllt60_table!J3077</f>
        <v>2.1579999999999998E-2</v>
      </c>
      <c r="D3077" t="str">
        <f>HL_d251to2arcmin_incllt60_table!I3077</f>
        <v>UGC06507</v>
      </c>
      <c r="E3077" t="str">
        <f>HL_d251to2arcmin_incllt60_table!K3077</f>
        <v>Sc</v>
      </c>
      <c r="F3077" t="str">
        <f>CONCATENATE("/home/ec2-user/galaxies/POGSSNR_SDSSonly_",HL_d251to2arcmin_incllt60_table!I3077,".fits")</f>
        <v>/home/ec2-user/galaxies/POGSSNR_SDSSonly_UGC06507.fits</v>
      </c>
      <c r="G3077">
        <v>0</v>
      </c>
      <c r="H3077">
        <v>2</v>
      </c>
    </row>
    <row r="3078" spans="1:8">
      <c r="A3078" s="5" t="s">
        <v>847</v>
      </c>
      <c r="B3078" t="str">
        <f>CONCATENATE("/home/ec2-user/galaxies/POGS_SDSSonly_",HL_d251to2arcmin_incllt60_table!I3078,".fits")</f>
        <v>/home/ec2-user/galaxies/POGS_SDSSonly_UGC06510.fits</v>
      </c>
      <c r="C3078" s="4">
        <f>HL_d251to2arcmin_incllt60_table!J3078</f>
        <v>1.5803333333333332E-2</v>
      </c>
      <c r="D3078" t="str">
        <f>HL_d251to2arcmin_incllt60_table!I3078</f>
        <v>UGC06510</v>
      </c>
      <c r="E3078" t="str">
        <f>HL_d251to2arcmin_incllt60_table!K3078</f>
        <v>SABc</v>
      </c>
      <c r="F3078" t="str">
        <f>CONCATENATE("/home/ec2-user/galaxies/POGSSNR_SDSSonly_",HL_d251to2arcmin_incllt60_table!I3078,".fits")</f>
        <v>/home/ec2-user/galaxies/POGSSNR_SDSSonly_UGC06510.fits</v>
      </c>
      <c r="G3078">
        <v>0</v>
      </c>
      <c r="H3078">
        <v>2</v>
      </c>
    </row>
    <row r="3079" spans="1:8">
      <c r="A3079" s="5" t="s">
        <v>847</v>
      </c>
      <c r="B3079" t="str">
        <f>CONCATENATE("/home/ec2-user/galaxies/POGS_SDSSonly_",HL_d251to2arcmin_incllt60_table!I3079,".fits")</f>
        <v>/home/ec2-user/galaxies/POGS_SDSSonly_NGC3715.fits</v>
      </c>
      <c r="C3079" s="4">
        <f>HL_d251to2arcmin_incllt60_table!J3079</f>
        <v>6.8666666666666668E-3</v>
      </c>
      <c r="D3079" t="str">
        <f>HL_d251to2arcmin_incllt60_table!I3079</f>
        <v>NGC3715</v>
      </c>
      <c r="E3079" t="str">
        <f>HL_d251to2arcmin_incllt60_table!K3079</f>
        <v>SBbc</v>
      </c>
      <c r="F3079" t="str">
        <f>CONCATENATE("/home/ec2-user/galaxies/POGSSNR_SDSSonly_",HL_d251to2arcmin_incllt60_table!I3079,".fits")</f>
        <v>/home/ec2-user/galaxies/POGSSNR_SDSSonly_NGC3715.fits</v>
      </c>
      <c r="G3079">
        <v>0</v>
      </c>
      <c r="H3079">
        <v>2</v>
      </c>
    </row>
    <row r="3080" spans="1:8">
      <c r="A3080" s="5" t="s">
        <v>847</v>
      </c>
      <c r="B3080" t="str">
        <f>CONCATENATE("/home/ec2-user/galaxies/POGS_SDSSonly_",HL_d251to2arcmin_incllt60_table!I3080,".fits")</f>
        <v>/home/ec2-user/galaxies/POGS_SDSSonly_PGC139592.fits</v>
      </c>
      <c r="C3080" s="4">
        <f>HL_d251to2arcmin_incllt60_table!J3080</f>
        <v>5.5023333333333334E-2</v>
      </c>
      <c r="D3080" t="str">
        <f>HL_d251to2arcmin_incllt60_table!I3080</f>
        <v>PGC139592</v>
      </c>
      <c r="E3080" t="str">
        <f>HL_d251to2arcmin_incllt60_table!K3080</f>
        <v>E?</v>
      </c>
      <c r="F3080" t="str">
        <f>CONCATENATE("/home/ec2-user/galaxies/POGSSNR_SDSSonly_",HL_d251to2arcmin_incllt60_table!I3080,".fits")</f>
        <v>/home/ec2-user/galaxies/POGSSNR_SDSSonly_PGC139592.fits</v>
      </c>
      <c r="G3080">
        <v>0</v>
      </c>
      <c r="H3080">
        <v>2</v>
      </c>
    </row>
    <row r="3081" spans="1:8">
      <c r="A3081" s="5" t="s">
        <v>847</v>
      </c>
      <c r="B3081" t="str">
        <f>CONCATENATE("/home/ec2-user/galaxies/POGS_SDSSonly_",HL_d251to2arcmin_incllt60_table!I3081,".fits")</f>
        <v>/home/ec2-user/galaxies/POGS_SDSSonly_PGC170153.fits</v>
      </c>
      <c r="C3081" s="4">
        <f>HL_d251to2arcmin_incllt60_table!J3081</f>
        <v>2.1596666666666667E-2</v>
      </c>
      <c r="D3081" t="str">
        <f>HL_d251to2arcmin_incllt60_table!I3081</f>
        <v>PGC170153</v>
      </c>
      <c r="E3081" t="str">
        <f>HL_d251to2arcmin_incllt60_table!K3081</f>
        <v>E</v>
      </c>
      <c r="F3081" t="str">
        <f>CONCATENATE("/home/ec2-user/galaxies/POGSSNR_SDSSonly_",HL_d251to2arcmin_incllt60_table!I3081,".fits")</f>
        <v>/home/ec2-user/galaxies/POGSSNR_SDSSonly_PGC170153.fits</v>
      </c>
      <c r="G3081">
        <v>0</v>
      </c>
      <c r="H3081">
        <v>2</v>
      </c>
    </row>
    <row r="3082" spans="1:8">
      <c r="A3082" s="5" t="s">
        <v>847</v>
      </c>
      <c r="B3082" t="str">
        <f>CONCATENATE("/home/ec2-user/galaxies/POGS_SDSSonly_",HL_d251to2arcmin_incllt60_table!I3082,".fits")</f>
        <v>/home/ec2-user/galaxies/POGS_SDSSonly_NGC3714.fits</v>
      </c>
      <c r="C3082" s="4">
        <f>HL_d251to2arcmin_incllt60_table!J3082</f>
        <v>2.4336666666666666E-2</v>
      </c>
      <c r="D3082" t="str">
        <f>HL_d251to2arcmin_incllt60_table!I3082</f>
        <v>NGC3714</v>
      </c>
      <c r="E3082" t="str">
        <f>HL_d251to2arcmin_incllt60_table!K3082</f>
        <v>S0</v>
      </c>
      <c r="F3082" t="str">
        <f>CONCATENATE("/home/ec2-user/galaxies/POGSSNR_SDSSonly_",HL_d251to2arcmin_incllt60_table!I3082,".fits")</f>
        <v>/home/ec2-user/galaxies/POGSSNR_SDSSonly_NGC3714.fits</v>
      </c>
      <c r="G3082">
        <v>0</v>
      </c>
      <c r="H3082">
        <v>2</v>
      </c>
    </row>
    <row r="3083" spans="1:8">
      <c r="A3083" s="5" t="s">
        <v>847</v>
      </c>
      <c r="B3083" t="str">
        <f>CONCATENATE("/home/ec2-user/galaxies/POGS_SDSSonly_",HL_d251to2arcmin_incllt60_table!I3083,".fits")</f>
        <v>/home/ec2-user/galaxies/POGS_SDSSonly_IC2910.fits</v>
      </c>
      <c r="C3083" s="4">
        <f>HL_d251to2arcmin_incllt60_table!J3083</f>
        <v>2.1170000000000001E-2</v>
      </c>
      <c r="D3083" t="str">
        <f>HL_d251to2arcmin_incllt60_table!I3083</f>
        <v>IC2910</v>
      </c>
      <c r="E3083" t="str">
        <f>HL_d251to2arcmin_incllt60_table!K3083</f>
        <v>S0-a</v>
      </c>
      <c r="F3083" t="str">
        <f>CONCATENATE("/home/ec2-user/galaxies/POGSSNR_SDSSonly_",HL_d251to2arcmin_incllt60_table!I3083,".fits")</f>
        <v>/home/ec2-user/galaxies/POGSSNR_SDSSonly_IC2910.fits</v>
      </c>
      <c r="G3083">
        <v>0</v>
      </c>
      <c r="H3083">
        <v>2</v>
      </c>
    </row>
    <row r="3084" spans="1:8">
      <c r="A3084" s="5" t="s">
        <v>847</v>
      </c>
      <c r="B3084" t="str">
        <f>CONCATENATE("/home/ec2-user/galaxies/POGS_SDSSonly_",HL_d251to2arcmin_incllt60_table!I3084,".fits")</f>
        <v>/home/ec2-user/galaxies/POGS_SDSSonly_UGC06517.fits</v>
      </c>
      <c r="C3084" s="4">
        <f>HL_d251to2arcmin_incllt60_table!J3084</f>
        <v>8.8900000000000003E-3</v>
      </c>
      <c r="D3084" t="str">
        <f>HL_d251to2arcmin_incllt60_table!I3084</f>
        <v>UGC06517</v>
      </c>
      <c r="E3084" t="str">
        <f>HL_d251to2arcmin_incllt60_table!K3084</f>
        <v>SBbc</v>
      </c>
      <c r="F3084" t="str">
        <f>CONCATENATE("/home/ec2-user/galaxies/POGSSNR_SDSSonly_",HL_d251to2arcmin_incllt60_table!I3084,".fits")</f>
        <v>/home/ec2-user/galaxies/POGSSNR_SDSSonly_UGC06517.fits</v>
      </c>
      <c r="G3084">
        <v>0</v>
      </c>
      <c r="H3084">
        <v>2</v>
      </c>
    </row>
    <row r="3085" spans="1:8">
      <c r="A3085" s="5" t="s">
        <v>847</v>
      </c>
      <c r="B3085" t="str">
        <f>CONCATENATE("/home/ec2-user/galaxies/POGS_SDSSonly_",HL_d251to2arcmin_incllt60_table!I3085,".fits")</f>
        <v>/home/ec2-user/galaxies/POGS_SDSSonly_PGC035570.fits</v>
      </c>
      <c r="C3085" s="4">
        <f>HL_d251to2arcmin_incllt60_table!J3085</f>
        <v>6.0400000000000002E-3</v>
      </c>
      <c r="D3085" t="str">
        <f>HL_d251to2arcmin_incllt60_table!I3085</f>
        <v>PGC035570</v>
      </c>
      <c r="E3085" t="str">
        <f>HL_d251to2arcmin_incllt60_table!K3085</f>
        <v>SABd</v>
      </c>
      <c r="F3085" t="str">
        <f>CONCATENATE("/home/ec2-user/galaxies/POGSSNR_SDSSonly_",HL_d251to2arcmin_incllt60_table!I3085,".fits")</f>
        <v>/home/ec2-user/galaxies/POGSSNR_SDSSonly_PGC035570.fits</v>
      </c>
      <c r="G3085">
        <v>0</v>
      </c>
      <c r="H3085">
        <v>2</v>
      </c>
    </row>
    <row r="3086" spans="1:8">
      <c r="A3086" s="5" t="s">
        <v>847</v>
      </c>
      <c r="B3086" t="str">
        <f>CONCATENATE("/home/ec2-user/galaxies/POGS_SDSSonly_",HL_d251to2arcmin_incllt60_table!I3086,".fits")</f>
        <v>/home/ec2-user/galaxies/POGS_SDSSonly_NGC3719.fits</v>
      </c>
      <c r="C3086" s="4">
        <f>HL_d251to2arcmin_incllt60_table!J3086</f>
        <v>1.959E-2</v>
      </c>
      <c r="D3086" t="str">
        <f>HL_d251to2arcmin_incllt60_table!I3086</f>
        <v>NGC3719</v>
      </c>
      <c r="E3086" t="str">
        <f>HL_d251to2arcmin_incllt60_table!K3086</f>
        <v>Sbc</v>
      </c>
      <c r="F3086" t="str">
        <f>CONCATENATE("/home/ec2-user/galaxies/POGSSNR_SDSSonly_",HL_d251to2arcmin_incllt60_table!I3086,".fits")</f>
        <v>/home/ec2-user/galaxies/POGSSNR_SDSSonly_NGC3719.fits</v>
      </c>
      <c r="G3086">
        <v>0</v>
      </c>
      <c r="H3086">
        <v>2</v>
      </c>
    </row>
    <row r="3087" spans="1:8">
      <c r="A3087" s="5" t="s">
        <v>847</v>
      </c>
      <c r="B3087" t="str">
        <f>CONCATENATE("/home/ec2-user/galaxies/POGS_SDSSonly_",HL_d251to2arcmin_incllt60_table!I3087,".fits")</f>
        <v>/home/ec2-user/galaxies/POGS_SDSSonly_NGC3720.fits</v>
      </c>
      <c r="C3087" s="4">
        <f>HL_d251to2arcmin_incllt60_table!J3087</f>
        <v>1.9746666666666666E-2</v>
      </c>
      <c r="D3087" t="str">
        <f>HL_d251to2arcmin_incllt60_table!I3087</f>
        <v>NGC3720</v>
      </c>
      <c r="E3087" t="str">
        <f>HL_d251to2arcmin_incllt60_table!K3087</f>
        <v>Sab</v>
      </c>
      <c r="F3087" t="str">
        <f>CONCATENATE("/home/ec2-user/galaxies/POGSSNR_SDSSonly_",HL_d251to2arcmin_incllt60_table!I3087,".fits")</f>
        <v>/home/ec2-user/galaxies/POGSSNR_SDSSonly_NGC3720.fits</v>
      </c>
      <c r="G3087">
        <v>0</v>
      </c>
      <c r="H3087">
        <v>2</v>
      </c>
    </row>
    <row r="3088" spans="1:8">
      <c r="A3088" s="5" t="s">
        <v>847</v>
      </c>
      <c r="B3088" t="str">
        <f>CONCATENATE("/home/ec2-user/galaxies/POGS_SDSSonly_",HL_d251to2arcmin_incllt60_table!I3088,".fits")</f>
        <v>/home/ec2-user/galaxies/POGS_SDSSonly_UGC06520.fits</v>
      </c>
      <c r="C3088" s="4">
        <f>HL_d251to2arcmin_incllt60_table!J3088</f>
        <v>1.2930000000000001E-2</v>
      </c>
      <c r="D3088" t="str">
        <f>HL_d251to2arcmin_incllt60_table!I3088</f>
        <v>UGC06520</v>
      </c>
      <c r="E3088" t="str">
        <f>HL_d251to2arcmin_incllt60_table!K3088</f>
        <v>SBb</v>
      </c>
      <c r="F3088" t="str">
        <f>CONCATENATE("/home/ec2-user/galaxies/POGSSNR_SDSSonly_",HL_d251to2arcmin_incllt60_table!I3088,".fits")</f>
        <v>/home/ec2-user/galaxies/POGSSNR_SDSSonly_UGC06520.fits</v>
      </c>
      <c r="G3088">
        <v>0</v>
      </c>
      <c r="H3088">
        <v>2</v>
      </c>
    </row>
    <row r="3089" spans="1:8">
      <c r="A3089" s="5" t="s">
        <v>847</v>
      </c>
      <c r="B3089" t="str">
        <f>CONCATENATE("/home/ec2-user/galaxies/POGS_SDSSonly_",HL_d251to2arcmin_incllt60_table!I3089,".fits")</f>
        <v>/home/ec2-user/galaxies/POGS_SDSSonly_NGC3723.fits</v>
      </c>
      <c r="C3089" s="4">
        <f>HL_d251to2arcmin_incllt60_table!J3089</f>
        <v>2.094E-2</v>
      </c>
      <c r="D3089" t="str">
        <f>HL_d251to2arcmin_incllt60_table!I3089</f>
        <v>NGC3723</v>
      </c>
      <c r="E3089" t="str">
        <f>HL_d251to2arcmin_incllt60_table!K3089</f>
        <v>E-SO</v>
      </c>
      <c r="F3089" t="str">
        <f>CONCATENATE("/home/ec2-user/galaxies/POGSSNR_SDSSonly_",HL_d251to2arcmin_incllt60_table!I3089,".fits")</f>
        <v>/home/ec2-user/galaxies/POGSSNR_SDSSonly_NGC3723.fits</v>
      </c>
      <c r="G3089">
        <v>0</v>
      </c>
      <c r="H3089">
        <v>2</v>
      </c>
    </row>
    <row r="3090" spans="1:8">
      <c r="A3090" s="5" t="s">
        <v>847</v>
      </c>
      <c r="B3090" t="str">
        <f>CONCATENATE("/home/ec2-user/galaxies/POGS_SDSSonly_",HL_d251to2arcmin_incllt60_table!I3090,".fits")</f>
        <v>/home/ec2-user/galaxies/POGS_SDSSonly_PGC170158.fits</v>
      </c>
      <c r="C3090" s="4">
        <f>HL_d251to2arcmin_incllt60_table!J3090</f>
        <v>2.0536666666666668E-2</v>
      </c>
      <c r="D3090" t="str">
        <f>HL_d251to2arcmin_incllt60_table!I3090</f>
        <v>PGC170158</v>
      </c>
      <c r="E3090" t="str">
        <f>HL_d251to2arcmin_incllt60_table!K3090</f>
        <v>S0-a</v>
      </c>
      <c r="F3090" t="str">
        <f>CONCATENATE("/home/ec2-user/galaxies/POGSSNR_SDSSonly_",HL_d251to2arcmin_incllt60_table!I3090,".fits")</f>
        <v>/home/ec2-user/galaxies/POGSSNR_SDSSonly_PGC170158.fits</v>
      </c>
      <c r="G3090">
        <v>0</v>
      </c>
      <c r="H3090">
        <v>2</v>
      </c>
    </row>
    <row r="3091" spans="1:8">
      <c r="A3091" s="5" t="s">
        <v>847</v>
      </c>
      <c r="B3091" t="str">
        <f>CONCATENATE("/home/ec2-user/galaxies/POGS_SDSSonly_",HL_d251to2arcmin_incllt60_table!I3091,".fits")</f>
        <v>/home/ec2-user/galaxies/POGS_SDSSonly_UGC06528.fits</v>
      </c>
      <c r="C3091" s="4">
        <f>HL_d251to2arcmin_incllt60_table!J3091</f>
        <v>1.1676666666666667E-2</v>
      </c>
      <c r="D3091" t="str">
        <f>HL_d251to2arcmin_incllt60_table!I3091</f>
        <v>UGC06528</v>
      </c>
      <c r="E3091" t="str">
        <f>HL_d251to2arcmin_incllt60_table!K3091</f>
        <v>SABc</v>
      </c>
      <c r="F3091" t="str">
        <f>CONCATENATE("/home/ec2-user/galaxies/POGSSNR_SDSSonly_",HL_d251to2arcmin_incllt60_table!I3091,".fits")</f>
        <v>/home/ec2-user/galaxies/POGSSNR_SDSSonly_UGC06528.fits</v>
      </c>
      <c r="G3091">
        <v>0</v>
      </c>
      <c r="H3091">
        <v>2</v>
      </c>
    </row>
    <row r="3092" spans="1:8">
      <c r="A3092" s="5" t="s">
        <v>847</v>
      </c>
      <c r="B3092" t="str">
        <f>CONCATENATE("/home/ec2-user/galaxies/POGS_SDSSonly_",HL_d251to2arcmin_incllt60_table!I3092,".fits")</f>
        <v>/home/ec2-user/galaxies/POGS_SDSSonly_PGC035638.fits</v>
      </c>
      <c r="C3092" s="4">
        <f>HL_d251to2arcmin_incllt60_table!J3092</f>
        <v>5.0256666666666665E-2</v>
      </c>
      <c r="D3092" t="str">
        <f>HL_d251to2arcmin_incllt60_table!I3092</f>
        <v>PGC035638</v>
      </c>
      <c r="E3092" t="str">
        <f>HL_d251to2arcmin_incllt60_table!K3092</f>
        <v>E</v>
      </c>
      <c r="F3092" t="str">
        <f>CONCATENATE("/home/ec2-user/galaxies/POGSSNR_SDSSonly_",HL_d251to2arcmin_incllt60_table!I3092,".fits")</f>
        <v>/home/ec2-user/galaxies/POGSSNR_SDSSonly_PGC035638.fits</v>
      </c>
      <c r="G3092">
        <v>0</v>
      </c>
      <c r="H3092">
        <v>2</v>
      </c>
    </row>
    <row r="3093" spans="1:8">
      <c r="A3093" s="5" t="s">
        <v>847</v>
      </c>
      <c r="B3093" t="str">
        <f>CONCATENATE("/home/ec2-user/galaxies/POGS_SDSSonly_",HL_d251to2arcmin_incllt60_table!I3093,".fits")</f>
        <v>/home/ec2-user/galaxies/POGS_SDSSonly_UGC06530.fits</v>
      </c>
      <c r="C3093" s="4">
        <f>HL_d251to2arcmin_incllt60_table!J3093</f>
        <v>4.4479999999999999E-2</v>
      </c>
      <c r="D3093" t="str">
        <f>HL_d251to2arcmin_incllt60_table!I3093</f>
        <v>UGC06530</v>
      </c>
      <c r="E3093" t="str">
        <f>HL_d251to2arcmin_incllt60_table!K3093</f>
        <v>Sb</v>
      </c>
      <c r="F3093" t="str">
        <f>CONCATENATE("/home/ec2-user/galaxies/POGSSNR_SDSSonly_",HL_d251to2arcmin_incllt60_table!I3093,".fits")</f>
        <v>/home/ec2-user/galaxies/POGSSNR_SDSSonly_UGC06530.fits</v>
      </c>
      <c r="G3093">
        <v>0</v>
      </c>
      <c r="H3093">
        <v>2</v>
      </c>
    </row>
    <row r="3094" spans="1:8">
      <c r="A3094" s="5" t="s">
        <v>847</v>
      </c>
      <c r="B3094" t="str">
        <f>CONCATENATE("/home/ec2-user/galaxies/POGS_SDSSonly_",HL_d251to2arcmin_incllt60_table!I3094,".fits")</f>
        <v>/home/ec2-user/galaxies/POGS_SDSSonly_PGC035654.fits</v>
      </c>
      <c r="C3094" s="4">
        <f>HL_d251to2arcmin_incllt60_table!J3094</f>
        <v>5.1906666666666663E-2</v>
      </c>
      <c r="D3094" t="str">
        <f>HL_d251to2arcmin_incllt60_table!I3094</f>
        <v>PGC035654</v>
      </c>
      <c r="E3094" t="str">
        <f>HL_d251to2arcmin_incllt60_table!K3094</f>
        <v>E</v>
      </c>
      <c r="F3094" t="str">
        <f>CONCATENATE("/home/ec2-user/galaxies/POGSSNR_SDSSonly_",HL_d251to2arcmin_incllt60_table!I3094,".fits")</f>
        <v>/home/ec2-user/galaxies/POGSSNR_SDSSonly_PGC035654.fits</v>
      </c>
      <c r="G3094">
        <v>0</v>
      </c>
      <c r="H3094">
        <v>2</v>
      </c>
    </row>
    <row r="3095" spans="1:8">
      <c r="A3095" s="5" t="s">
        <v>847</v>
      </c>
      <c r="B3095" t="str">
        <f>CONCATENATE("/home/ec2-user/galaxies/POGS_SDSSonly_",HL_d251to2arcmin_incllt60_table!I3095,".fits")</f>
        <v>/home/ec2-user/galaxies/POGS_SDSSonly_ESO266-002.fits</v>
      </c>
      <c r="C3095" s="4">
        <f>HL_d251to2arcmin_incllt60_table!J3095</f>
        <v>4.089333333333333E-2</v>
      </c>
      <c r="D3095" t="str">
        <f>HL_d251to2arcmin_incllt60_table!I3095</f>
        <v>ESO266-002</v>
      </c>
      <c r="E3095" t="str">
        <f>HL_d251to2arcmin_incllt60_table!K3095</f>
        <v>Sab</v>
      </c>
      <c r="F3095" t="str">
        <f>CONCATENATE("/home/ec2-user/galaxies/POGSSNR_SDSSonly_",HL_d251to2arcmin_incllt60_table!I3095,".fits")</f>
        <v>/home/ec2-user/galaxies/POGSSNR_SDSSonly_ESO266-002.fits</v>
      </c>
      <c r="G3095">
        <v>0</v>
      </c>
      <c r="H3095">
        <v>2</v>
      </c>
    </row>
    <row r="3096" spans="1:8">
      <c r="A3096" s="5" t="s">
        <v>847</v>
      </c>
      <c r="B3096" t="str">
        <f>CONCATENATE("/home/ec2-user/galaxies/POGS_SDSSonly_",HL_d251to2arcmin_incllt60_table!I3096,".fits")</f>
        <v>/home/ec2-user/galaxies/POGS_SDSSonly_NGC3725.fits</v>
      </c>
      <c r="C3096" s="4">
        <f>HL_d251to2arcmin_incllt60_table!J3096</f>
        <v>1.1900000000000001E-2</v>
      </c>
      <c r="D3096" t="str">
        <f>HL_d251to2arcmin_incllt60_table!I3096</f>
        <v>NGC3725</v>
      </c>
      <c r="E3096" t="str">
        <f>HL_d251to2arcmin_incllt60_table!K3096</f>
        <v>SBc</v>
      </c>
      <c r="F3096" t="str">
        <f>CONCATENATE("/home/ec2-user/galaxies/POGSSNR_SDSSonly_",HL_d251to2arcmin_incllt60_table!I3096,".fits")</f>
        <v>/home/ec2-user/galaxies/POGSSNR_SDSSonly_NGC3725.fits</v>
      </c>
      <c r="G3096">
        <v>0</v>
      </c>
      <c r="H3096">
        <v>2</v>
      </c>
    </row>
    <row r="3097" spans="1:8">
      <c r="A3097" s="5" t="s">
        <v>847</v>
      </c>
      <c r="B3097" t="str">
        <f>CONCATENATE("/home/ec2-user/galaxies/POGS_SDSSonly_",HL_d251to2arcmin_incllt60_table!I3097,".fits")</f>
        <v>/home/ec2-user/galaxies/POGS_SDSSonly_NGC3730.fits</v>
      </c>
      <c r="C3097" s="4">
        <f>HL_d251to2arcmin_incllt60_table!J3097</f>
        <v>5.593333333333333E-3</v>
      </c>
      <c r="D3097" t="str">
        <f>HL_d251to2arcmin_incllt60_table!I3097</f>
        <v>NGC3730</v>
      </c>
      <c r="E3097" t="str">
        <f>HL_d251to2arcmin_incllt60_table!K3097</f>
        <v>S0-a</v>
      </c>
      <c r="F3097" t="str">
        <f>CONCATENATE("/home/ec2-user/galaxies/POGSSNR_SDSSonly_",HL_d251to2arcmin_incllt60_table!I3097,".fits")</f>
        <v>/home/ec2-user/galaxies/POGSSNR_SDSSonly_NGC3730.fits</v>
      </c>
      <c r="G3097">
        <v>0</v>
      </c>
      <c r="H3097">
        <v>2</v>
      </c>
    </row>
    <row r="3098" spans="1:8">
      <c r="A3098" s="5" t="s">
        <v>847</v>
      </c>
      <c r="B3098" t="str">
        <f>CONCATENATE("/home/ec2-user/galaxies/POGS_SDSSonly_",HL_d251to2arcmin_incllt60_table!I3098,".fits")</f>
        <v>/home/ec2-user/galaxies/POGS_SDSSonly_IC0709.fits</v>
      </c>
      <c r="C3098" s="4">
        <f>HL_d251to2arcmin_incllt60_table!J3098</f>
        <v>3.2536666666666665E-2</v>
      </c>
      <c r="D3098" t="str">
        <f>HL_d251to2arcmin_incllt60_table!I3098</f>
        <v>IC0709</v>
      </c>
      <c r="E3098" t="str">
        <f>HL_d251to2arcmin_incllt60_table!K3098</f>
        <v>E</v>
      </c>
      <c r="F3098" t="str">
        <f>CONCATENATE("/home/ec2-user/galaxies/POGSSNR_SDSSonly_",HL_d251to2arcmin_incllt60_table!I3098,".fits")</f>
        <v>/home/ec2-user/galaxies/POGSSNR_SDSSonly_IC0709.fits</v>
      </c>
      <c r="G3098">
        <v>0</v>
      </c>
      <c r="H3098">
        <v>2</v>
      </c>
    </row>
    <row r="3099" spans="1:8">
      <c r="A3099" s="5" t="s">
        <v>847</v>
      </c>
      <c r="B3099" t="str">
        <f>CONCATENATE("/home/ec2-user/galaxies/POGS_SDSSonly_",HL_d251to2arcmin_incllt60_table!I3099,".fits")</f>
        <v>/home/ec2-user/galaxies/POGS_SDSSonly_PGC035743.fits</v>
      </c>
      <c r="C3099" s="4">
        <f>HL_d251to2arcmin_incllt60_table!J3099</f>
        <v>1.8259999999999998E-2</v>
      </c>
      <c r="D3099" t="str">
        <f>HL_d251to2arcmin_incllt60_table!I3099</f>
        <v>PGC035743</v>
      </c>
      <c r="E3099" t="str">
        <f>HL_d251to2arcmin_incllt60_table!K3099</f>
        <v>S0</v>
      </c>
      <c r="F3099" t="str">
        <f>CONCATENATE("/home/ec2-user/galaxies/POGSSNR_SDSSonly_",HL_d251to2arcmin_incllt60_table!I3099,".fits")</f>
        <v>/home/ec2-user/galaxies/POGSSNR_SDSSonly_PGC035743.fits</v>
      </c>
      <c r="G3099">
        <v>0</v>
      </c>
      <c r="H3099">
        <v>2</v>
      </c>
    </row>
    <row r="3100" spans="1:8">
      <c r="A3100" s="5" t="s">
        <v>847</v>
      </c>
      <c r="B3100" t="str">
        <f>CONCATENATE("/home/ec2-user/galaxies/POGS_SDSSonly_",HL_d251to2arcmin_incllt60_table!I3100,".fits")</f>
        <v>/home/ec2-user/galaxies/POGS_SDSSonly_NGC3734.fits</v>
      </c>
      <c r="C3100" s="4">
        <f>HL_d251to2arcmin_incllt60_table!J3100</f>
        <v>3.0243333333333334E-2</v>
      </c>
      <c r="D3100" t="str">
        <f>HL_d251to2arcmin_incllt60_table!I3100</f>
        <v>NGC3734</v>
      </c>
      <c r="E3100" t="str">
        <f>HL_d251to2arcmin_incllt60_table!K3100</f>
        <v>SABb</v>
      </c>
      <c r="F3100" t="str">
        <f>CONCATENATE("/home/ec2-user/galaxies/POGSSNR_SDSSonly_",HL_d251to2arcmin_incllt60_table!I3100,".fits")</f>
        <v>/home/ec2-user/galaxies/POGSSNR_SDSSonly_NGC3734.fits</v>
      </c>
      <c r="G3100">
        <v>0</v>
      </c>
      <c r="H3100">
        <v>2</v>
      </c>
    </row>
    <row r="3101" spans="1:8">
      <c r="A3101" s="5" t="s">
        <v>847</v>
      </c>
      <c r="B3101" t="str">
        <f>CONCATENATE("/home/ec2-user/galaxies/POGS_SDSSonly_",HL_d251to2arcmin_incllt60_table!I3101,".fits")</f>
        <v>/home/ec2-user/galaxies/POGS_SDSSonly_ESO320-005.fits</v>
      </c>
      <c r="C3101" s="4">
        <f>HL_d251to2arcmin_incllt60_table!J3101</f>
        <v>0</v>
      </c>
      <c r="D3101" t="str">
        <f>HL_d251to2arcmin_incllt60_table!I3101</f>
        <v>ESO320-005</v>
      </c>
      <c r="E3101" t="str">
        <f>HL_d251to2arcmin_incllt60_table!K3101</f>
        <v>S0-a</v>
      </c>
      <c r="F3101" t="str">
        <f>CONCATENATE("/home/ec2-user/galaxies/POGSSNR_SDSSonly_",HL_d251to2arcmin_incllt60_table!I3101,".fits")</f>
        <v>/home/ec2-user/galaxies/POGSSNR_SDSSonly_ESO320-005.fits</v>
      </c>
      <c r="G3101">
        <v>0</v>
      </c>
      <c r="H3101">
        <v>2</v>
      </c>
    </row>
    <row r="3102" spans="1:8">
      <c r="A3102" s="5" t="s">
        <v>847</v>
      </c>
      <c r="B3102" t="str">
        <f>CONCATENATE("/home/ec2-user/galaxies/POGS_SDSSonly_",HL_d251to2arcmin_incllt60_table!I3102,".fits")</f>
        <v>/home/ec2-user/galaxies/POGS_SDSSonly_ESO504-001.fits</v>
      </c>
      <c r="C3102" s="4">
        <f>HL_d251to2arcmin_incllt60_table!J3102</f>
        <v>3.8559999999999997E-2</v>
      </c>
      <c r="D3102" t="str">
        <f>HL_d251to2arcmin_incllt60_table!I3102</f>
        <v>ESO504-001</v>
      </c>
      <c r="E3102" t="str">
        <f>HL_d251to2arcmin_incllt60_table!K3102</f>
        <v>S0-a</v>
      </c>
      <c r="F3102" t="str">
        <f>CONCATENATE("/home/ec2-user/galaxies/POGSSNR_SDSSonly_",HL_d251to2arcmin_incllt60_table!I3102,".fits")</f>
        <v>/home/ec2-user/galaxies/POGSSNR_SDSSonly_ESO504-001.fits</v>
      </c>
      <c r="G3102">
        <v>0</v>
      </c>
      <c r="H3102">
        <v>2</v>
      </c>
    </row>
    <row r="3103" spans="1:8">
      <c r="A3103" s="5" t="s">
        <v>847</v>
      </c>
      <c r="B3103" t="str">
        <f>CONCATENATE("/home/ec2-user/galaxies/POGS_SDSSonly_",HL_d251to2arcmin_incllt60_table!I3103,".fits")</f>
        <v>/home/ec2-user/galaxies/POGS_SDSSonly_NGC3737.fits</v>
      </c>
      <c r="C3103" s="4">
        <f>HL_d251to2arcmin_incllt60_table!J3103</f>
        <v>2.01E-2</v>
      </c>
      <c r="D3103" t="str">
        <f>HL_d251to2arcmin_incllt60_table!I3103</f>
        <v>NGC3737</v>
      </c>
      <c r="E3103" t="str">
        <f>HL_d251to2arcmin_incllt60_table!K3103</f>
        <v>S0</v>
      </c>
      <c r="F3103" t="str">
        <f>CONCATENATE("/home/ec2-user/galaxies/POGSSNR_SDSSonly_",HL_d251to2arcmin_incllt60_table!I3103,".fits")</f>
        <v>/home/ec2-user/galaxies/POGSSNR_SDSSonly_NGC3737.fits</v>
      </c>
      <c r="G3103">
        <v>0</v>
      </c>
      <c r="H3103">
        <v>2</v>
      </c>
    </row>
    <row r="3104" spans="1:8">
      <c r="A3104" s="5" t="s">
        <v>847</v>
      </c>
      <c r="B3104" t="str">
        <f>CONCATENATE("/home/ec2-user/galaxies/POGS_SDSSonly_",HL_d251to2arcmin_incllt60_table!I3104,".fits")</f>
        <v>/home/ec2-user/galaxies/POGS_SDSSonly_UGC06566.fits</v>
      </c>
      <c r="C3104" s="4">
        <f>HL_d251to2arcmin_incllt60_table!J3104</f>
        <v>5.2900000000000004E-3</v>
      </c>
      <c r="D3104" t="str">
        <f>HL_d251to2arcmin_incllt60_table!I3104</f>
        <v>UGC06566</v>
      </c>
      <c r="E3104" t="str">
        <f>HL_d251to2arcmin_incllt60_table!K3104</f>
        <v>SBm</v>
      </c>
      <c r="F3104" t="str">
        <f>CONCATENATE("/home/ec2-user/galaxies/POGSSNR_SDSSonly_",HL_d251to2arcmin_incllt60_table!I3104,".fits")</f>
        <v>/home/ec2-user/galaxies/POGSSNR_SDSSonly_UGC06566.fits</v>
      </c>
      <c r="G3104">
        <v>0</v>
      </c>
      <c r="H3104">
        <v>2</v>
      </c>
    </row>
    <row r="3105" spans="1:8">
      <c r="A3105" s="5" t="s">
        <v>847</v>
      </c>
      <c r="B3105" t="str">
        <f>CONCATENATE("/home/ec2-user/galaxies/POGS_SDSSonly_",HL_d251to2arcmin_incllt60_table!I3105,".fits")</f>
        <v>/home/ec2-user/galaxies/POGS_SDSSonly_ESO216-021.fits</v>
      </c>
      <c r="C3105" s="4">
        <f>HL_d251to2arcmin_incllt60_table!J3105</f>
        <v>1.6556666666666667E-2</v>
      </c>
      <c r="D3105" t="str">
        <f>HL_d251to2arcmin_incllt60_table!I3105</f>
        <v>ESO216-021</v>
      </c>
      <c r="E3105" t="str">
        <f>HL_d251to2arcmin_incllt60_table!K3105</f>
        <v>Sc</v>
      </c>
      <c r="F3105" t="str">
        <f>CONCATENATE("/home/ec2-user/galaxies/POGSSNR_SDSSonly_",HL_d251to2arcmin_incllt60_table!I3105,".fits")</f>
        <v>/home/ec2-user/galaxies/POGSSNR_SDSSonly_ESO216-021.fits</v>
      </c>
      <c r="G3105">
        <v>0</v>
      </c>
      <c r="H3105">
        <v>2</v>
      </c>
    </row>
    <row r="3106" spans="1:8">
      <c r="A3106" s="5" t="s">
        <v>847</v>
      </c>
      <c r="B3106" t="str">
        <f>CONCATENATE("/home/ec2-user/galaxies/POGS_SDSSonly_",HL_d251to2arcmin_incllt60_table!I3106,".fits")</f>
        <v>/home/ec2-user/galaxies/POGS_SDSSonly_PGC035880.fits</v>
      </c>
      <c r="C3106" s="4">
        <f>HL_d251to2arcmin_incllt60_table!J3106</f>
        <v>3.3599999999999998E-2</v>
      </c>
      <c r="D3106" t="str">
        <f>HL_d251to2arcmin_incllt60_table!I3106</f>
        <v>PGC035880</v>
      </c>
      <c r="E3106" t="str">
        <f>HL_d251to2arcmin_incllt60_table!K3106</f>
        <v>Sc</v>
      </c>
      <c r="F3106" t="str">
        <f>CONCATENATE("/home/ec2-user/galaxies/POGSSNR_SDSSonly_",HL_d251to2arcmin_incllt60_table!I3106,".fits")</f>
        <v>/home/ec2-user/galaxies/POGSSNR_SDSSonly_PGC035880.fits</v>
      </c>
      <c r="G3106">
        <v>0</v>
      </c>
      <c r="H3106">
        <v>2</v>
      </c>
    </row>
    <row r="3107" spans="1:8">
      <c r="A3107" s="5" t="s">
        <v>847</v>
      </c>
      <c r="B3107" t="str">
        <f>CONCATENATE("/home/ec2-user/galaxies/POGS_SDSSonly_",HL_d251to2arcmin_incllt60_table!I3107,".fits")</f>
        <v>/home/ec2-user/galaxies/POGS_SDSSonly_NGC3740.fits</v>
      </c>
      <c r="C3107" s="4">
        <f>HL_d251to2arcmin_incllt60_table!J3107</f>
        <v>1.1823333333333333E-2</v>
      </c>
      <c r="D3107" t="str">
        <f>HL_d251to2arcmin_incllt60_table!I3107</f>
        <v>NGC3740</v>
      </c>
      <c r="E3107" t="str">
        <f>HL_d251to2arcmin_incllt60_table!K3107</f>
        <v>Sbc</v>
      </c>
      <c r="F3107" t="str">
        <f>CONCATENATE("/home/ec2-user/galaxies/POGSSNR_SDSSonly_",HL_d251to2arcmin_incllt60_table!I3107,".fits")</f>
        <v>/home/ec2-user/galaxies/POGSSNR_SDSSonly_NGC3740.fits</v>
      </c>
      <c r="G3107">
        <v>0</v>
      </c>
      <c r="H3107">
        <v>2</v>
      </c>
    </row>
    <row r="3108" spans="1:8">
      <c r="A3108" s="5" t="s">
        <v>847</v>
      </c>
      <c r="B3108" t="str">
        <f>CONCATENATE("/home/ec2-user/galaxies/POGS_SDSSonly_",HL_d251to2arcmin_incllt60_table!I3108,".fits")</f>
        <v>/home/ec2-user/galaxies/POGS_SDSSonly_NGC3763.fits</v>
      </c>
      <c r="C3108" s="4">
        <f>HL_d251to2arcmin_incllt60_table!J3108</f>
        <v>1.9456666666666667E-2</v>
      </c>
      <c r="D3108" t="str">
        <f>HL_d251to2arcmin_incllt60_table!I3108</f>
        <v>NGC3763</v>
      </c>
      <c r="E3108" t="str">
        <f>HL_d251to2arcmin_incllt60_table!K3108</f>
        <v>SABc</v>
      </c>
      <c r="F3108" t="str">
        <f>CONCATENATE("/home/ec2-user/galaxies/POGSSNR_SDSSonly_",HL_d251to2arcmin_incllt60_table!I3108,".fits")</f>
        <v>/home/ec2-user/galaxies/POGSSNR_SDSSonly_NGC3763.fits</v>
      </c>
      <c r="G3108">
        <v>0</v>
      </c>
      <c r="H3108">
        <v>2</v>
      </c>
    </row>
    <row r="3109" spans="1:8">
      <c r="A3109" s="5" t="s">
        <v>847</v>
      </c>
      <c r="B3109" t="str">
        <f>CONCATENATE("/home/ec2-user/galaxies/POGS_SDSSonly_",HL_d251to2arcmin_incllt60_table!I3109,".fits")</f>
        <v>/home/ec2-user/galaxies/POGS_SDSSonly_UGC06576.fits</v>
      </c>
      <c r="C3109" s="4">
        <f>HL_d251to2arcmin_incllt60_table!J3109</f>
        <v>3.4540000000000001E-2</v>
      </c>
      <c r="D3109" t="str">
        <f>HL_d251to2arcmin_incllt60_table!I3109</f>
        <v>UGC06576</v>
      </c>
      <c r="E3109" t="str">
        <f>HL_d251to2arcmin_incllt60_table!K3109</f>
        <v>S0</v>
      </c>
      <c r="F3109" t="str">
        <f>CONCATENATE("/home/ec2-user/galaxies/POGSSNR_SDSSonly_",HL_d251to2arcmin_incllt60_table!I3109,".fits")</f>
        <v>/home/ec2-user/galaxies/POGSSNR_SDSSonly_UGC06576.fits</v>
      </c>
      <c r="G3109">
        <v>0</v>
      </c>
      <c r="H3109">
        <v>2</v>
      </c>
    </row>
    <row r="3110" spans="1:8">
      <c r="A3110" s="5" t="s">
        <v>847</v>
      </c>
      <c r="B3110" t="str">
        <f>CONCATENATE("/home/ec2-user/galaxies/POGS_SDSSonly_",HL_d251to2arcmin_incllt60_table!I3110,".fits")</f>
        <v>/home/ec2-user/galaxies/POGS_SDSSonly_PGC035935.fits</v>
      </c>
      <c r="C3110" s="4">
        <f>HL_d251to2arcmin_incllt60_table!J3110</f>
        <v>1.9596666666666665E-2</v>
      </c>
      <c r="D3110" t="str">
        <f>HL_d251to2arcmin_incllt60_table!I3110</f>
        <v>PGC035935</v>
      </c>
      <c r="E3110" t="str">
        <f>HL_d251to2arcmin_incllt60_table!K3110</f>
        <v>S0</v>
      </c>
      <c r="F3110" t="str">
        <f>CONCATENATE("/home/ec2-user/galaxies/POGSSNR_SDSSonly_",HL_d251to2arcmin_incllt60_table!I3110,".fits")</f>
        <v>/home/ec2-user/galaxies/POGSSNR_SDSSonly_PGC035935.fits</v>
      </c>
      <c r="G3110">
        <v>0</v>
      </c>
      <c r="H3110">
        <v>2</v>
      </c>
    </row>
    <row r="3111" spans="1:8">
      <c r="A3111" s="5" t="s">
        <v>847</v>
      </c>
      <c r="B3111" t="str">
        <f>CONCATENATE("/home/ec2-user/galaxies/POGS_SDSSonly_",HL_d251to2arcmin_incllt60_table!I3111,".fits")</f>
        <v>/home/ec2-user/galaxies/POGS_SDSSonly_NGC3759.fits</v>
      </c>
      <c r="C3111" s="4">
        <f>HL_d251to2arcmin_incllt60_table!J3111</f>
        <v>1.9353333333333333E-2</v>
      </c>
      <c r="D3111" t="str">
        <f>HL_d251to2arcmin_incllt60_table!I3111</f>
        <v>NGC3759</v>
      </c>
      <c r="E3111" t="str">
        <f>HL_d251to2arcmin_incllt60_table!K3111</f>
        <v>S0</v>
      </c>
      <c r="F3111" t="str">
        <f>CONCATENATE("/home/ec2-user/galaxies/POGSSNR_SDSSonly_",HL_d251to2arcmin_incllt60_table!I3111,".fits")</f>
        <v>/home/ec2-user/galaxies/POGSSNR_SDSSonly_NGC3759.fits</v>
      </c>
      <c r="G3111">
        <v>0</v>
      </c>
      <c r="H3111">
        <v>2</v>
      </c>
    </row>
    <row r="3112" spans="1:8">
      <c r="A3112" s="5" t="s">
        <v>847</v>
      </c>
      <c r="B3112" t="str">
        <f>CONCATENATE("/home/ec2-user/galaxies/POGS_SDSSonly_",HL_d251to2arcmin_incllt60_table!I3112,".fits")</f>
        <v>/home/ec2-user/galaxies/POGS_SDSSonly_NGC3759A.fits</v>
      </c>
      <c r="C3112" s="4">
        <f>HL_d251to2arcmin_incllt60_table!J3112</f>
        <v>2.0046666666666667E-2</v>
      </c>
      <c r="D3112" t="str">
        <f>HL_d251to2arcmin_incllt60_table!I3112</f>
        <v>NGC3759A</v>
      </c>
      <c r="E3112" t="str">
        <f>HL_d251to2arcmin_incllt60_table!K3112</f>
        <v>Sbc</v>
      </c>
      <c r="F3112" t="str">
        <f>CONCATENATE("/home/ec2-user/galaxies/POGSSNR_SDSSonly_",HL_d251to2arcmin_incllt60_table!I3112,".fits")</f>
        <v>/home/ec2-user/galaxies/POGSSNR_SDSSonly_NGC3759A.fits</v>
      </c>
      <c r="G3112">
        <v>0</v>
      </c>
      <c r="H3112">
        <v>2</v>
      </c>
    </row>
    <row r="3113" spans="1:8">
      <c r="A3113" s="5" t="s">
        <v>847</v>
      </c>
      <c r="B3113" t="str">
        <f>CONCATENATE("/home/ec2-user/galaxies/POGS_SDSSonly_",HL_d251to2arcmin_incllt60_table!I3113,".fits")</f>
        <v>/home/ec2-user/galaxies/POGS_SDSSonly_UGC06586.fits</v>
      </c>
      <c r="C3113" s="4">
        <f>HL_d251to2arcmin_incllt60_table!J3113</f>
        <v>1.3513333333333334E-2</v>
      </c>
      <c r="D3113" t="str">
        <f>HL_d251to2arcmin_incllt60_table!I3113</f>
        <v>UGC06586</v>
      </c>
      <c r="E3113" t="str">
        <f>HL_d251to2arcmin_incllt60_table!K3113</f>
        <v>SABb</v>
      </c>
      <c r="F3113" t="str">
        <f>CONCATENATE("/home/ec2-user/galaxies/POGSSNR_SDSSonly_",HL_d251to2arcmin_incllt60_table!I3113,".fits")</f>
        <v>/home/ec2-user/galaxies/POGSSNR_SDSSonly_UGC06586.fits</v>
      </c>
      <c r="G3113">
        <v>0</v>
      </c>
      <c r="H3113">
        <v>2</v>
      </c>
    </row>
    <row r="3114" spans="1:8">
      <c r="A3114" s="5" t="s">
        <v>847</v>
      </c>
      <c r="B3114" t="str">
        <f>CONCATENATE("/home/ec2-user/galaxies/POGS_SDSSonly_",HL_d251to2arcmin_incllt60_table!I3114,".fits")</f>
        <v>/home/ec2-user/galaxies/POGS_SDSSonly_NGC3757.fits</v>
      </c>
      <c r="C3114" s="4">
        <f>HL_d251to2arcmin_incllt60_table!J3114</f>
        <v>5.0433333333333337E-3</v>
      </c>
      <c r="D3114" t="str">
        <f>HL_d251to2arcmin_incllt60_table!I3114</f>
        <v>NGC3757</v>
      </c>
      <c r="E3114" t="str">
        <f>HL_d251to2arcmin_incllt60_table!K3114</f>
        <v>S0</v>
      </c>
      <c r="F3114" t="str">
        <f>CONCATENATE("/home/ec2-user/galaxies/POGSSNR_SDSSonly_",HL_d251to2arcmin_incllt60_table!I3114,".fits")</f>
        <v>/home/ec2-user/galaxies/POGSSNR_SDSSonly_NGC3757.fits</v>
      </c>
      <c r="G3114">
        <v>0</v>
      </c>
      <c r="H3114">
        <v>2</v>
      </c>
    </row>
    <row r="3115" spans="1:8">
      <c r="A3115" s="5" t="s">
        <v>847</v>
      </c>
      <c r="B3115" t="str">
        <f>CONCATENATE("/home/ec2-user/galaxies/POGS_SDSSonly_",HL_d251to2arcmin_incllt60_table!I3115,".fits")</f>
        <v>/home/ec2-user/galaxies/POGS_SDSSonly_UGC06593.fits</v>
      </c>
      <c r="C3115" s="4">
        <f>HL_d251to2arcmin_incllt60_table!J3115</f>
        <v>1.1373333333333333E-2</v>
      </c>
      <c r="D3115" t="str">
        <f>HL_d251to2arcmin_incllt60_table!I3115</f>
        <v>UGC06593</v>
      </c>
      <c r="E3115" t="str">
        <f>HL_d251to2arcmin_incllt60_table!K3115</f>
        <v>S0</v>
      </c>
      <c r="F3115" t="str">
        <f>CONCATENATE("/home/ec2-user/galaxies/POGSSNR_SDSSonly_",HL_d251to2arcmin_incllt60_table!I3115,".fits")</f>
        <v>/home/ec2-user/galaxies/POGSSNR_SDSSonly_UGC06593.fits</v>
      </c>
      <c r="G3115">
        <v>0</v>
      </c>
      <c r="H3115">
        <v>2</v>
      </c>
    </row>
    <row r="3116" spans="1:8">
      <c r="A3116" s="5" t="s">
        <v>847</v>
      </c>
      <c r="B3116" t="str">
        <f>CONCATENATE("/home/ec2-user/galaxies/POGS_SDSSonly_",HL_d251to2arcmin_incllt60_table!I3116,".fits")</f>
        <v>/home/ec2-user/galaxies/POGS_SDSSonly_ESO216-024.fits</v>
      </c>
      <c r="C3116" s="4">
        <f>HL_d251to2arcmin_incllt60_table!J3116</f>
        <v>1.653E-2</v>
      </c>
      <c r="D3116" t="str">
        <f>HL_d251to2arcmin_incllt60_table!I3116</f>
        <v>ESO216-024</v>
      </c>
      <c r="E3116" t="str">
        <f>HL_d251to2arcmin_incllt60_table!K3116</f>
        <v>SABc</v>
      </c>
      <c r="F3116" t="str">
        <f>CONCATENATE("/home/ec2-user/galaxies/POGSSNR_SDSSonly_",HL_d251to2arcmin_incllt60_table!I3116,".fits")</f>
        <v>/home/ec2-user/galaxies/POGSSNR_SDSSonly_ESO216-024.fits</v>
      </c>
      <c r="G3116">
        <v>0</v>
      </c>
      <c r="H3116">
        <v>2</v>
      </c>
    </row>
    <row r="3117" spans="1:8">
      <c r="A3117" s="5" t="s">
        <v>847</v>
      </c>
      <c r="B3117" t="str">
        <f>CONCATENATE("/home/ec2-user/galaxies/POGS_SDSSonly_",HL_d251to2arcmin_incllt60_table!I3117,".fits")</f>
        <v>/home/ec2-user/galaxies/POGS_SDSSonly_PGC036003.fits</v>
      </c>
      <c r="C3117" s="4">
        <f>HL_d251to2arcmin_incllt60_table!J3117</f>
        <v>3.1406666666666666E-2</v>
      </c>
      <c r="D3117" t="str">
        <f>HL_d251to2arcmin_incllt60_table!I3117</f>
        <v>PGC036003</v>
      </c>
      <c r="E3117" t="str">
        <f>HL_d251to2arcmin_incllt60_table!K3117</f>
        <v>Sc</v>
      </c>
      <c r="F3117" t="str">
        <f>CONCATENATE("/home/ec2-user/galaxies/POGSSNR_SDSSonly_",HL_d251to2arcmin_incllt60_table!I3117,".fits")</f>
        <v>/home/ec2-user/galaxies/POGSSNR_SDSSonly_PGC036003.fits</v>
      </c>
      <c r="G3117">
        <v>0</v>
      </c>
      <c r="H3117">
        <v>2</v>
      </c>
    </row>
    <row r="3118" spans="1:8">
      <c r="A3118" s="5" t="s">
        <v>847</v>
      </c>
      <c r="B3118" t="str">
        <f>CONCATENATE("/home/ec2-user/galaxies/POGS_SDSSonly_",HL_d251to2arcmin_incllt60_table!I3118,".fits")</f>
        <v>/home/ec2-user/galaxies/POGS_SDSSonly_NGC3750.fits</v>
      </c>
      <c r="C3118" s="4">
        <f>HL_d251to2arcmin_incllt60_table!J3118</f>
        <v>3.0609999999999998E-2</v>
      </c>
      <c r="D3118" t="str">
        <f>HL_d251to2arcmin_incllt60_table!I3118</f>
        <v>NGC3750</v>
      </c>
      <c r="E3118" t="str">
        <f>HL_d251to2arcmin_incllt60_table!K3118</f>
        <v>E-SO</v>
      </c>
      <c r="F3118" t="str">
        <f>CONCATENATE("/home/ec2-user/galaxies/POGSSNR_SDSSonly_",HL_d251to2arcmin_incllt60_table!I3118,".fits")</f>
        <v>/home/ec2-user/galaxies/POGSSNR_SDSSonly_NGC3750.fits</v>
      </c>
      <c r="G3118">
        <v>0</v>
      </c>
      <c r="H3118">
        <v>2</v>
      </c>
    </row>
    <row r="3119" spans="1:8">
      <c r="A3119" s="5" t="s">
        <v>847</v>
      </c>
      <c r="B3119" t="str">
        <f>CONCATENATE("/home/ec2-user/galaxies/POGS_SDSSonly_",HL_d251to2arcmin_incllt60_table!I3119,".fits")</f>
        <v>/home/ec2-user/galaxies/POGS_SDSSonly_ESO439-018.fits</v>
      </c>
      <c r="C3119" s="4">
        <f>HL_d251to2arcmin_incllt60_table!J3119</f>
        <v>2.9063333333333333E-2</v>
      </c>
      <c r="D3119" t="str">
        <f>HL_d251to2arcmin_incllt60_table!I3119</f>
        <v>ESO439-018</v>
      </c>
      <c r="E3119" t="str">
        <f>HL_d251to2arcmin_incllt60_table!K3119</f>
        <v>Sbc</v>
      </c>
      <c r="F3119" t="str">
        <f>CONCATENATE("/home/ec2-user/galaxies/POGSSNR_SDSSonly_",HL_d251to2arcmin_incllt60_table!I3119,".fits")</f>
        <v>/home/ec2-user/galaxies/POGSSNR_SDSSonly_ESO439-018.fits</v>
      </c>
      <c r="G3119">
        <v>0</v>
      </c>
      <c r="H3119">
        <v>2</v>
      </c>
    </row>
    <row r="3120" spans="1:8">
      <c r="A3120" s="5" t="s">
        <v>847</v>
      </c>
      <c r="B3120" t="str">
        <f>CONCATENATE("/home/ec2-user/galaxies/POGS_SDSSonly_",HL_d251to2arcmin_incllt60_table!I3120,".fits")</f>
        <v>/home/ec2-user/galaxies/POGS_SDSSonly_NGC3773.fits</v>
      </c>
      <c r="C3120" s="4">
        <f>HL_d251to2arcmin_incllt60_table!J3120</f>
        <v>3.5133333333333332E-3</v>
      </c>
      <c r="D3120" t="str">
        <f>HL_d251to2arcmin_incllt60_table!I3120</f>
        <v>NGC3773</v>
      </c>
      <c r="E3120" t="str">
        <f>HL_d251to2arcmin_incllt60_table!K3120</f>
        <v>S0</v>
      </c>
      <c r="F3120" t="str">
        <f>CONCATENATE("/home/ec2-user/galaxies/POGSSNR_SDSSonly_",HL_d251to2arcmin_incllt60_table!I3120,".fits")</f>
        <v>/home/ec2-user/galaxies/POGSSNR_SDSSonly_NGC3773.fits</v>
      </c>
      <c r="G3120">
        <v>0</v>
      </c>
      <c r="H3120">
        <v>2</v>
      </c>
    </row>
    <row r="3121" spans="1:8">
      <c r="A3121" s="5" t="s">
        <v>847</v>
      </c>
      <c r="B3121" t="str">
        <f>CONCATENATE("/home/ec2-user/galaxies/POGS_SDSSonly_",HL_d251to2arcmin_incllt60_table!I3121,".fits")</f>
        <v>/home/ec2-user/galaxies/POGS_SDSSonly_PGC036045.fits</v>
      </c>
      <c r="C3121" s="4">
        <f>HL_d251to2arcmin_incllt60_table!J3121</f>
        <v>1.6916666666666667E-2</v>
      </c>
      <c r="D3121" t="str">
        <f>HL_d251to2arcmin_incllt60_table!I3121</f>
        <v>PGC036045</v>
      </c>
      <c r="E3121" t="str">
        <f>HL_d251to2arcmin_incllt60_table!K3121</f>
        <v>SABc</v>
      </c>
      <c r="F3121" t="str">
        <f>CONCATENATE("/home/ec2-user/galaxies/POGSSNR_SDSSonly_",HL_d251to2arcmin_incllt60_table!I3121,".fits")</f>
        <v>/home/ec2-user/galaxies/POGSSNR_SDSSonly_PGC036045.fits</v>
      </c>
      <c r="G3121">
        <v>0</v>
      </c>
      <c r="H3121">
        <v>2</v>
      </c>
    </row>
    <row r="3122" spans="1:8">
      <c r="A3122" s="5" t="s">
        <v>847</v>
      </c>
      <c r="B3122" t="str">
        <f>CONCATENATE("/home/ec2-user/galaxies/POGS_SDSSonly_",HL_d251to2arcmin_incllt60_table!I3122,".fits")</f>
        <v>/home/ec2-user/galaxies/POGS_SDSSonly_NGC3778.fits</v>
      </c>
      <c r="C3122" s="4">
        <f>HL_d251to2arcmin_incllt60_table!J3122</f>
        <v>1.3813333333333334E-2</v>
      </c>
      <c r="D3122" t="str">
        <f>HL_d251to2arcmin_incllt60_table!I3122</f>
        <v>NGC3778</v>
      </c>
      <c r="E3122" t="str">
        <f>HL_d251to2arcmin_incllt60_table!K3122</f>
        <v>E-SO</v>
      </c>
      <c r="F3122" t="str">
        <f>CONCATENATE("/home/ec2-user/galaxies/POGSSNR_SDSSonly_",HL_d251to2arcmin_incllt60_table!I3122,".fits")</f>
        <v>/home/ec2-user/galaxies/POGSSNR_SDSSonly_NGC3778.fits</v>
      </c>
      <c r="G3122">
        <v>0</v>
      </c>
      <c r="H3122">
        <v>2</v>
      </c>
    </row>
    <row r="3123" spans="1:8">
      <c r="A3123" s="5" t="s">
        <v>847</v>
      </c>
      <c r="B3123" t="str">
        <f>CONCATENATE("/home/ec2-user/galaxies/POGS_SDSSonly_",HL_d251to2arcmin_incllt60_table!I3123,".fits")</f>
        <v>/home/ec2-user/galaxies/POGS_SDSSonly_PGC036049.fits</v>
      </c>
      <c r="C3123" s="4">
        <f>HL_d251to2arcmin_incllt60_table!J3123</f>
        <v>1.2506666666666666E-2</v>
      </c>
      <c r="D3123" t="str">
        <f>HL_d251to2arcmin_incllt60_table!I3123</f>
        <v>PGC036049</v>
      </c>
      <c r="E3123" t="str">
        <f>HL_d251to2arcmin_incllt60_table!K3123</f>
        <v>SABa</v>
      </c>
      <c r="F3123" t="str">
        <f>CONCATENATE("/home/ec2-user/galaxies/POGSSNR_SDSSonly_",HL_d251to2arcmin_incllt60_table!I3123,".fits")</f>
        <v>/home/ec2-user/galaxies/POGSSNR_SDSSonly_PGC036049.fits</v>
      </c>
      <c r="G3123">
        <v>0</v>
      </c>
      <c r="H3123">
        <v>2</v>
      </c>
    </row>
    <row r="3124" spans="1:8">
      <c r="A3124" s="5" t="s">
        <v>847</v>
      </c>
      <c r="B3124" t="str">
        <f>CONCATENATE("/home/ec2-user/galaxies/POGS_SDSSonly_",HL_d251to2arcmin_incllt60_table!I3124,".fits")</f>
        <v>/home/ec2-user/galaxies/POGS_SDSSonly_NGC3774.fits</v>
      </c>
      <c r="C3124" s="4">
        <f>HL_d251to2arcmin_incllt60_table!J3124</f>
        <v>2.0386666666666668E-2</v>
      </c>
      <c r="D3124" t="str">
        <f>HL_d251to2arcmin_incllt60_table!I3124</f>
        <v>NGC3774</v>
      </c>
      <c r="E3124" t="str">
        <f>HL_d251to2arcmin_incllt60_table!K3124</f>
        <v>Sb</v>
      </c>
      <c r="F3124" t="str">
        <f>CONCATENATE("/home/ec2-user/galaxies/POGSSNR_SDSSonly_",HL_d251to2arcmin_incllt60_table!I3124,".fits")</f>
        <v>/home/ec2-user/galaxies/POGSSNR_SDSSonly_NGC3774.fits</v>
      </c>
      <c r="G3124">
        <v>0</v>
      </c>
      <c r="H3124">
        <v>2</v>
      </c>
    </row>
    <row r="3125" spans="1:8">
      <c r="A3125" s="5" t="s">
        <v>847</v>
      </c>
      <c r="B3125" t="str">
        <f>CONCATENATE("/home/ec2-user/galaxies/POGS_SDSSonly_",HL_d251to2arcmin_incllt60_table!I3125,".fits")</f>
        <v>/home/ec2-user/galaxies/POGS_SDSSonly_UGC06608.fits</v>
      </c>
      <c r="C3125" s="4">
        <f>HL_d251to2arcmin_incllt60_table!J3125</f>
        <v>2.0820000000000002E-2</v>
      </c>
      <c r="D3125" t="str">
        <f>HL_d251to2arcmin_incllt60_table!I3125</f>
        <v>UGC06608</v>
      </c>
      <c r="E3125" t="str">
        <f>HL_d251to2arcmin_incllt60_table!K3125</f>
        <v>SABa</v>
      </c>
      <c r="F3125" t="str">
        <f>CONCATENATE("/home/ec2-user/galaxies/POGSSNR_SDSSonly_",HL_d251to2arcmin_incllt60_table!I3125,".fits")</f>
        <v>/home/ec2-user/galaxies/POGSSNR_SDSSonly_UGC06608.fits</v>
      </c>
      <c r="G3125">
        <v>0</v>
      </c>
      <c r="H3125">
        <v>2</v>
      </c>
    </row>
    <row r="3126" spans="1:8">
      <c r="A3126" s="5" t="s">
        <v>847</v>
      </c>
      <c r="B3126" t="str">
        <f>CONCATENATE("/home/ec2-user/galaxies/POGS_SDSSonly_",HL_d251to2arcmin_incllt60_table!I3126,".fits")</f>
        <v>/home/ec2-user/galaxies/POGS_SDSSonly_ESO320-015.fits</v>
      </c>
      <c r="C3126" s="4">
        <f>HL_d251to2arcmin_incllt60_table!J3126</f>
        <v>3.1153333333333335E-2</v>
      </c>
      <c r="D3126" t="str">
        <f>HL_d251to2arcmin_incllt60_table!I3126</f>
        <v>ESO320-015</v>
      </c>
      <c r="E3126" t="str">
        <f>HL_d251to2arcmin_incllt60_table!K3126</f>
        <v>Sab</v>
      </c>
      <c r="F3126" t="str">
        <f>CONCATENATE("/home/ec2-user/galaxies/POGSSNR_SDSSonly_",HL_d251to2arcmin_incllt60_table!I3126,".fits")</f>
        <v>/home/ec2-user/galaxies/POGSSNR_SDSSonly_ESO320-015.fits</v>
      </c>
      <c r="G3126">
        <v>0</v>
      </c>
      <c r="H3126">
        <v>2</v>
      </c>
    </row>
    <row r="3127" spans="1:8">
      <c r="A3127" s="5" t="s">
        <v>847</v>
      </c>
      <c r="B3127" t="str">
        <f>CONCATENATE("/home/ec2-user/galaxies/POGS_SDSSonly_",HL_d251to2arcmin_incllt60_table!I3127,".fits")</f>
        <v>/home/ec2-user/galaxies/POGS_SDSSonly_PGC036081.fits</v>
      </c>
      <c r="C3127" s="4">
        <f>HL_d251to2arcmin_incllt60_table!J3127</f>
        <v>3.5146666666666666E-2</v>
      </c>
      <c r="D3127" t="str">
        <f>HL_d251to2arcmin_incllt60_table!I3127</f>
        <v>PGC036081</v>
      </c>
      <c r="E3127" t="str">
        <f>HL_d251to2arcmin_incllt60_table!K3127</f>
        <v>S0-a</v>
      </c>
      <c r="F3127" t="str">
        <f>CONCATENATE("/home/ec2-user/galaxies/POGSSNR_SDSSonly_",HL_d251to2arcmin_incllt60_table!I3127,".fits")</f>
        <v>/home/ec2-user/galaxies/POGSSNR_SDSSonly_PGC036081.fits</v>
      </c>
      <c r="G3127">
        <v>0</v>
      </c>
      <c r="H3127">
        <v>2</v>
      </c>
    </row>
    <row r="3128" spans="1:8">
      <c r="A3128" s="5" t="s">
        <v>847</v>
      </c>
      <c r="B3128" t="str">
        <f>CONCATENATE("/home/ec2-user/galaxies/POGS_SDSSonly_",HL_d251to2arcmin_incllt60_table!I3128,".fits")</f>
        <v>/home/ec2-user/galaxies/POGS_SDSSonly_ESO504-008.fits</v>
      </c>
      <c r="C3128" s="4">
        <f>HL_d251to2arcmin_incllt60_table!J3128</f>
        <v>2.6993333333333334E-2</v>
      </c>
      <c r="D3128" t="str">
        <f>HL_d251to2arcmin_incllt60_table!I3128</f>
        <v>ESO504-008</v>
      </c>
      <c r="E3128" t="str">
        <f>HL_d251to2arcmin_incllt60_table!K3128</f>
        <v>Sbc</v>
      </c>
      <c r="F3128" t="str">
        <f>CONCATENATE("/home/ec2-user/galaxies/POGSSNR_SDSSonly_",HL_d251to2arcmin_incllt60_table!I3128,".fits")</f>
        <v>/home/ec2-user/galaxies/POGSSNR_SDSSonly_ESO504-008.fits</v>
      </c>
      <c r="G3128">
        <v>0</v>
      </c>
      <c r="H3128">
        <v>2</v>
      </c>
    </row>
    <row r="3129" spans="1:8">
      <c r="A3129" s="5" t="s">
        <v>847</v>
      </c>
      <c r="B3129" t="str">
        <f>CONCATENATE("/home/ec2-user/galaxies/POGS_SDSSonly_",HL_d251to2arcmin_incllt60_table!I3129,".fits")</f>
        <v>/home/ec2-user/galaxies/POGS_SDSSonly_ESO216-027.fits</v>
      </c>
      <c r="C3129" s="4">
        <f>HL_d251to2arcmin_incllt60_table!J3129</f>
        <v>1.111E-2</v>
      </c>
      <c r="D3129" t="str">
        <f>HL_d251to2arcmin_incllt60_table!I3129</f>
        <v>ESO216-027</v>
      </c>
      <c r="E3129" t="str">
        <f>HL_d251to2arcmin_incllt60_table!K3129</f>
        <v>SBb</v>
      </c>
      <c r="F3129" t="str">
        <f>CONCATENATE("/home/ec2-user/galaxies/POGSSNR_SDSSonly_",HL_d251to2arcmin_incllt60_table!I3129,".fits")</f>
        <v>/home/ec2-user/galaxies/POGSSNR_SDSSonly_ESO216-027.fits</v>
      </c>
      <c r="G3129">
        <v>0</v>
      </c>
      <c r="H3129">
        <v>2</v>
      </c>
    </row>
    <row r="3130" spans="1:8">
      <c r="A3130" s="5" t="s">
        <v>847</v>
      </c>
      <c r="B3130" t="str">
        <f>CONCATENATE("/home/ec2-user/galaxies/POGS_SDSSonly_",HL_d251to2arcmin_incllt60_table!I3130,".fits")</f>
        <v>/home/ec2-user/galaxies/POGS_SDSSonly_ESO216-028.fits</v>
      </c>
      <c r="C3130" s="4">
        <f>HL_d251to2arcmin_incllt60_table!J3130</f>
        <v>1.7883333333333334E-2</v>
      </c>
      <c r="D3130" t="str">
        <f>HL_d251to2arcmin_incllt60_table!I3130</f>
        <v>ESO216-028</v>
      </c>
      <c r="E3130" t="str">
        <f>HL_d251to2arcmin_incllt60_table!K3130</f>
        <v>Sbc</v>
      </c>
      <c r="F3130" t="str">
        <f>CONCATENATE("/home/ec2-user/galaxies/POGSSNR_SDSSonly_",HL_d251to2arcmin_incllt60_table!I3130,".fits")</f>
        <v>/home/ec2-user/galaxies/POGSSNR_SDSSonly_ESO216-028.fits</v>
      </c>
      <c r="G3130">
        <v>0</v>
      </c>
      <c r="H3130">
        <v>2</v>
      </c>
    </row>
    <row r="3131" spans="1:8">
      <c r="A3131" s="5" t="s">
        <v>847</v>
      </c>
      <c r="B3131" t="str">
        <f>CONCATENATE("/home/ec2-user/galaxies/POGS_SDSSonly_",HL_d251to2arcmin_incllt60_table!I3131,".fits")</f>
        <v>/home/ec2-user/galaxies/POGS_SDSSonly_UGC06614.fits</v>
      </c>
      <c r="C3131" s="4">
        <f>HL_d251to2arcmin_incllt60_table!J3131</f>
        <v>2.1510000000000001E-2</v>
      </c>
      <c r="D3131" t="str">
        <f>HL_d251to2arcmin_incllt60_table!I3131</f>
        <v>UGC06614</v>
      </c>
      <c r="E3131" t="str">
        <f>HL_d251to2arcmin_incllt60_table!K3131</f>
        <v>Sa</v>
      </c>
      <c r="F3131" t="str">
        <f>CONCATENATE("/home/ec2-user/galaxies/POGSSNR_SDSSonly_",HL_d251to2arcmin_incllt60_table!I3131,".fits")</f>
        <v>/home/ec2-user/galaxies/POGSSNR_SDSSonly_UGC06614.fits</v>
      </c>
      <c r="G3131">
        <v>0</v>
      </c>
      <c r="H3131">
        <v>2</v>
      </c>
    </row>
    <row r="3132" spans="1:8">
      <c r="A3132" s="5" t="s">
        <v>847</v>
      </c>
      <c r="B3132" t="str">
        <f>CONCATENATE("/home/ec2-user/galaxies/POGS_SDSSonly_",HL_d251to2arcmin_incllt60_table!I3132,".fits")</f>
        <v>/home/ec2-user/galaxies/POGS_SDSSonly_NGC3791.fits</v>
      </c>
      <c r="C3132" s="4">
        <f>HL_d251to2arcmin_incllt60_table!J3132</f>
        <v>1.8296666666666666E-2</v>
      </c>
      <c r="D3132" t="str">
        <f>HL_d251to2arcmin_incllt60_table!I3132</f>
        <v>NGC3791</v>
      </c>
      <c r="E3132" t="str">
        <f>HL_d251to2arcmin_incllt60_table!K3132</f>
        <v>S0</v>
      </c>
      <c r="F3132" t="str">
        <f>CONCATENATE("/home/ec2-user/galaxies/POGSSNR_SDSSonly_",HL_d251to2arcmin_incllt60_table!I3132,".fits")</f>
        <v>/home/ec2-user/galaxies/POGSSNR_SDSSonly_NGC3791.fits</v>
      </c>
      <c r="G3132">
        <v>0</v>
      </c>
      <c r="H3132">
        <v>2</v>
      </c>
    </row>
    <row r="3133" spans="1:8">
      <c r="A3133" s="5" t="s">
        <v>847</v>
      </c>
      <c r="B3133" t="str">
        <f>CONCATENATE("/home/ec2-user/galaxies/POGS_SDSSonly_",HL_d251to2arcmin_incllt60_table!I3133,".fits")</f>
        <v>/home/ec2-user/galaxies/POGS_SDSSonly_ESO378-015.fits</v>
      </c>
      <c r="C3133" s="4">
        <f>HL_d251to2arcmin_incllt60_table!J3133</f>
        <v>1.2433333333333333E-2</v>
      </c>
      <c r="D3133" t="str">
        <f>HL_d251to2arcmin_incllt60_table!I3133</f>
        <v>ESO378-015</v>
      </c>
      <c r="E3133" t="str">
        <f>HL_d251to2arcmin_incllt60_table!K3133</f>
        <v>Sbc</v>
      </c>
      <c r="F3133" t="str">
        <f>CONCATENATE("/home/ec2-user/galaxies/POGSSNR_SDSSonly_",HL_d251to2arcmin_incllt60_table!I3133,".fits")</f>
        <v>/home/ec2-user/galaxies/POGSSNR_SDSSonly_ESO378-015.fits</v>
      </c>
      <c r="G3133">
        <v>0</v>
      </c>
      <c r="H3133">
        <v>2</v>
      </c>
    </row>
    <row r="3134" spans="1:8">
      <c r="A3134" s="5" t="s">
        <v>847</v>
      </c>
      <c r="B3134" t="str">
        <f>CONCATENATE("/home/ec2-user/galaxies/POGS_SDSSonly_",HL_d251to2arcmin_incllt60_table!I3134,".fits")</f>
        <v>/home/ec2-user/galaxies/POGS_SDSSonly_ESO170-010.fits</v>
      </c>
      <c r="C3134" s="4">
        <f>HL_d251to2arcmin_incllt60_table!J3134</f>
        <v>1.4449999999999999E-2</v>
      </c>
      <c r="D3134" t="str">
        <f>HL_d251to2arcmin_incllt60_table!I3134</f>
        <v>ESO170-010</v>
      </c>
      <c r="E3134" t="str">
        <f>HL_d251to2arcmin_incllt60_table!K3134</f>
        <v>SBb</v>
      </c>
      <c r="F3134" t="str">
        <f>CONCATENATE("/home/ec2-user/galaxies/POGSSNR_SDSSonly_",HL_d251to2arcmin_incllt60_table!I3134,".fits")</f>
        <v>/home/ec2-user/galaxies/POGSSNR_SDSSonly_ESO170-010.fits</v>
      </c>
      <c r="G3134">
        <v>0</v>
      </c>
      <c r="H3134">
        <v>2</v>
      </c>
    </row>
    <row r="3135" spans="1:8">
      <c r="A3135" s="5" t="s">
        <v>847</v>
      </c>
      <c r="B3135" t="str">
        <f>CONCATENATE("/home/ec2-user/galaxies/POGS_SDSSonly_",HL_d251to2arcmin_incllt60_table!I3135,".fits")</f>
        <v>/home/ec2-user/galaxies/POGS_SDSSonly_PGC036207.fits</v>
      </c>
      <c r="C3135" s="4">
        <f>HL_d251to2arcmin_incllt60_table!J3135</f>
        <v>3.2280000000000003E-2</v>
      </c>
      <c r="D3135" t="str">
        <f>HL_d251to2arcmin_incllt60_table!I3135</f>
        <v>PGC036207</v>
      </c>
      <c r="E3135" t="str">
        <f>HL_d251to2arcmin_incllt60_table!K3135</f>
        <v>E-SO</v>
      </c>
      <c r="F3135" t="str">
        <f>CONCATENATE("/home/ec2-user/galaxies/POGSSNR_SDSSonly_",HL_d251to2arcmin_incllt60_table!I3135,".fits")</f>
        <v>/home/ec2-user/galaxies/POGSSNR_SDSSonly_PGC036207.fits</v>
      </c>
      <c r="G3135">
        <v>0</v>
      </c>
      <c r="H3135">
        <v>2</v>
      </c>
    </row>
    <row r="3136" spans="1:8">
      <c r="A3136" s="5" t="s">
        <v>847</v>
      </c>
      <c r="B3136" t="str">
        <f>CONCATENATE("/home/ec2-user/galaxies/POGS_SDSSonly_",HL_d251to2arcmin_incllt60_table!I3136,".fits")</f>
        <v>/home/ec2-user/galaxies/POGS_SDSSonly_PGC036268.fits</v>
      </c>
      <c r="C3136" s="4">
        <f>HL_d251to2arcmin_incllt60_table!J3136</f>
        <v>0</v>
      </c>
      <c r="D3136" t="str">
        <f>HL_d251to2arcmin_incllt60_table!I3136</f>
        <v>PGC036268</v>
      </c>
      <c r="E3136" t="str">
        <f>HL_d251to2arcmin_incllt60_table!K3136</f>
        <v>Sbc</v>
      </c>
      <c r="F3136" t="str">
        <f>CONCATENATE("/home/ec2-user/galaxies/POGSSNR_SDSSonly_",HL_d251to2arcmin_incllt60_table!I3136,".fits")</f>
        <v>/home/ec2-user/galaxies/POGSSNR_SDSSonly_PGC036268.fits</v>
      </c>
      <c r="G3136">
        <v>0</v>
      </c>
      <c r="H3136">
        <v>2</v>
      </c>
    </row>
    <row r="3137" spans="1:8">
      <c r="A3137" s="5" t="s">
        <v>847</v>
      </c>
      <c r="B3137" t="str">
        <f>CONCATENATE("/home/ec2-user/galaxies/POGS_SDSSonly_",HL_d251to2arcmin_incllt60_table!I3137,".fits")</f>
        <v>/home/ec2-user/galaxies/POGS_SDSSonly_NGC3805.fits</v>
      </c>
      <c r="C3137" s="4">
        <f>HL_d251to2arcmin_incllt60_table!J3137</f>
        <v>2.2143333333333334E-2</v>
      </c>
      <c r="D3137" t="str">
        <f>HL_d251to2arcmin_incllt60_table!I3137</f>
        <v>NGC3805</v>
      </c>
      <c r="E3137" t="str">
        <f>HL_d251to2arcmin_incllt60_table!K3137</f>
        <v>E-SO</v>
      </c>
      <c r="F3137" t="str">
        <f>CONCATENATE("/home/ec2-user/galaxies/POGSSNR_SDSSonly_",HL_d251to2arcmin_incllt60_table!I3137,".fits")</f>
        <v>/home/ec2-user/galaxies/POGSSNR_SDSSonly_NGC3805.fits</v>
      </c>
      <c r="G3137">
        <v>0</v>
      </c>
      <c r="H3137">
        <v>2</v>
      </c>
    </row>
    <row r="3138" spans="1:8">
      <c r="A3138" s="5" t="s">
        <v>847</v>
      </c>
      <c r="B3138" t="str">
        <f>CONCATENATE("/home/ec2-user/galaxies/POGS_SDSSonly_",HL_d251to2arcmin_incllt60_table!I3138,".fits")</f>
        <v>/home/ec2-user/galaxies/POGS_SDSSonly_NGC3806.fits</v>
      </c>
      <c r="C3138" s="4">
        <f>HL_d251to2arcmin_incllt60_table!J3138</f>
        <v>1.1963333333333333E-2</v>
      </c>
      <c r="D3138" t="str">
        <f>HL_d251to2arcmin_incllt60_table!I3138</f>
        <v>NGC3806</v>
      </c>
      <c r="E3138" t="str">
        <f>HL_d251to2arcmin_incllt60_table!K3138</f>
        <v>SABb</v>
      </c>
      <c r="F3138" t="str">
        <f>CONCATENATE("/home/ec2-user/galaxies/POGSSNR_SDSSonly_",HL_d251to2arcmin_incllt60_table!I3138,".fits")</f>
        <v>/home/ec2-user/galaxies/POGSSNR_SDSSonly_NGC3806.fits</v>
      </c>
      <c r="G3138">
        <v>0</v>
      </c>
      <c r="H3138">
        <v>2</v>
      </c>
    </row>
    <row r="3139" spans="1:8">
      <c r="A3139" s="5" t="s">
        <v>847</v>
      </c>
      <c r="B3139" t="str">
        <f>CONCATENATE("/home/ec2-user/galaxies/POGS_SDSSonly_",HL_d251to2arcmin_incllt60_table!I3139,".fits")</f>
        <v>/home/ec2-user/galaxies/POGS_SDSSonly_ESO266-015.fits</v>
      </c>
      <c r="C3139" s="4">
        <f>HL_d251to2arcmin_incllt60_table!J3139</f>
        <v>1.0003333333333333E-2</v>
      </c>
      <c r="D3139" t="str">
        <f>HL_d251to2arcmin_incllt60_table!I3139</f>
        <v>ESO266-015</v>
      </c>
      <c r="E3139" t="str">
        <f>HL_d251to2arcmin_incllt60_table!K3139</f>
        <v>Sbc</v>
      </c>
      <c r="F3139" t="str">
        <f>CONCATENATE("/home/ec2-user/galaxies/POGSSNR_SDSSonly_",HL_d251to2arcmin_incllt60_table!I3139,".fits")</f>
        <v>/home/ec2-user/galaxies/POGSSNR_SDSSonly_ESO266-015.fits</v>
      </c>
      <c r="G3139">
        <v>0</v>
      </c>
      <c r="H3139">
        <v>2</v>
      </c>
    </row>
    <row r="3140" spans="1:8">
      <c r="A3140" s="5" t="s">
        <v>847</v>
      </c>
      <c r="B3140" t="str">
        <f>CONCATENATE("/home/ec2-user/galaxies/POGS_SDSSonly_",HL_d251to2arcmin_incllt60_table!I3140,".fits")</f>
        <v>/home/ec2-user/galaxies/POGS_SDSSonly_UGC06645.fits</v>
      </c>
      <c r="C3140" s="4">
        <f>HL_d251to2arcmin_incllt60_table!J3140</f>
        <v>2.334E-2</v>
      </c>
      <c r="D3140" t="str">
        <f>HL_d251to2arcmin_incllt60_table!I3140</f>
        <v>UGC06645</v>
      </c>
      <c r="E3140" t="str">
        <f>HL_d251to2arcmin_incllt60_table!K3140</f>
        <v>SABb</v>
      </c>
      <c r="F3140" t="str">
        <f>CONCATENATE("/home/ec2-user/galaxies/POGSSNR_SDSSonly_",HL_d251to2arcmin_incllt60_table!I3140,".fits")</f>
        <v>/home/ec2-user/galaxies/POGSSNR_SDSSonly_UGC06645.fits</v>
      </c>
      <c r="G3140">
        <v>0</v>
      </c>
      <c r="H3140">
        <v>2</v>
      </c>
    </row>
    <row r="3141" spans="1:8">
      <c r="A3141" s="5" t="s">
        <v>847</v>
      </c>
      <c r="B3141" t="str">
        <f>CONCATENATE("/home/ec2-user/galaxies/POGS_SDSSonly_",HL_d251to2arcmin_incllt60_table!I3141,".fits")</f>
        <v>/home/ec2-user/galaxies/POGS_SDSSonly_SDSSJ114103.23+341107.1.fits</v>
      </c>
      <c r="C3141" s="4">
        <f>HL_d251to2arcmin_incllt60_table!J3141</f>
        <v>5.0333333333333328E-4</v>
      </c>
      <c r="D3141" t="str">
        <f>HL_d251to2arcmin_incllt60_table!I3141</f>
        <v>SDSSJ114103.23+341107.1</v>
      </c>
      <c r="E3141" t="str">
        <f>HL_d251to2arcmin_incllt60_table!K3141</f>
        <v>Unk</v>
      </c>
      <c r="F3141" t="str">
        <f>CONCATENATE("/home/ec2-user/galaxies/POGSSNR_SDSSonly_",HL_d251to2arcmin_incllt60_table!I3141,".fits")</f>
        <v>/home/ec2-user/galaxies/POGSSNR_SDSSonly_SDSSJ114103.23+341107.1.fits</v>
      </c>
      <c r="G3141">
        <v>0</v>
      </c>
      <c r="H3141">
        <v>2</v>
      </c>
    </row>
    <row r="3142" spans="1:8">
      <c r="A3142" s="5" t="s">
        <v>847</v>
      </c>
      <c r="B3142" t="str">
        <f>CONCATENATE("/home/ec2-user/galaxies/POGS_SDSSonly_",HL_d251to2arcmin_incllt60_table!I3142,".fits")</f>
        <v>/home/ec2-user/galaxies/POGS_SDSSonly_NGC3809.fits</v>
      </c>
      <c r="C3142" s="4">
        <f>HL_d251to2arcmin_incllt60_table!J3142</f>
        <v>1.2313333333333334E-2</v>
      </c>
      <c r="D3142" t="str">
        <f>HL_d251to2arcmin_incllt60_table!I3142</f>
        <v>NGC3809</v>
      </c>
      <c r="E3142" t="str">
        <f>HL_d251to2arcmin_incllt60_table!K3142</f>
        <v>S0</v>
      </c>
      <c r="F3142" t="str">
        <f>CONCATENATE("/home/ec2-user/galaxies/POGSSNR_SDSSonly_",HL_d251to2arcmin_incllt60_table!I3142,".fits")</f>
        <v>/home/ec2-user/galaxies/POGSSNR_SDSSonly_NGC3809.fits</v>
      </c>
      <c r="G3142">
        <v>0</v>
      </c>
      <c r="H3142">
        <v>2</v>
      </c>
    </row>
    <row r="3143" spans="1:8">
      <c r="A3143" s="5" t="s">
        <v>847</v>
      </c>
      <c r="B3143" t="str">
        <f>CONCATENATE("/home/ec2-user/galaxies/POGS_SDSSonly_",HL_d251to2arcmin_incllt60_table!I3143,".fits")</f>
        <v>/home/ec2-user/galaxies/POGS_SDSSonly_NGC3817.fits</v>
      </c>
      <c r="C3143" s="4">
        <f>HL_d251to2arcmin_incllt60_table!J3143</f>
        <v>2.0516666666666666E-2</v>
      </c>
      <c r="D3143" t="str">
        <f>HL_d251to2arcmin_incllt60_table!I3143</f>
        <v>NGC3817</v>
      </c>
      <c r="E3143" t="str">
        <f>HL_d251to2arcmin_incllt60_table!K3143</f>
        <v>S0-a</v>
      </c>
      <c r="F3143" t="str">
        <f>CONCATENATE("/home/ec2-user/galaxies/POGSSNR_SDSSonly_",HL_d251to2arcmin_incllt60_table!I3143,".fits")</f>
        <v>/home/ec2-user/galaxies/POGSSNR_SDSSonly_NGC3817.fits</v>
      </c>
      <c r="G3143">
        <v>0</v>
      </c>
      <c r="H3143">
        <v>2</v>
      </c>
    </row>
    <row r="3144" spans="1:8">
      <c r="A3144" s="5" t="s">
        <v>847</v>
      </c>
      <c r="B3144" t="str">
        <f>CONCATENATE("/home/ec2-user/galaxies/POGS_SDSSonly_",HL_d251to2arcmin_incllt60_table!I3144,".fits")</f>
        <v>/home/ec2-user/galaxies/POGS_SDSSonly_PGC036310.fits</v>
      </c>
      <c r="C3144" s="4">
        <f>HL_d251to2arcmin_incllt60_table!J3144</f>
        <v>3.0393333333333335E-2</v>
      </c>
      <c r="D3144" t="str">
        <f>HL_d251to2arcmin_incllt60_table!I3144</f>
        <v>PGC036310</v>
      </c>
      <c r="E3144" t="str">
        <f>HL_d251to2arcmin_incllt60_table!K3144</f>
        <v>Sb</v>
      </c>
      <c r="F3144" t="str">
        <f>CONCATENATE("/home/ec2-user/galaxies/POGSSNR_SDSSonly_",HL_d251to2arcmin_incllt60_table!I3144,".fits")</f>
        <v>/home/ec2-user/galaxies/POGSSNR_SDSSonly_PGC036310.fits</v>
      </c>
      <c r="G3144">
        <v>0</v>
      </c>
      <c r="H3144">
        <v>2</v>
      </c>
    </row>
    <row r="3145" spans="1:8">
      <c r="A3145" s="5" t="s">
        <v>847</v>
      </c>
      <c r="B3145" t="str">
        <f>CONCATENATE("/home/ec2-user/galaxies/POGS_SDSSonly_",HL_d251to2arcmin_incllt60_table!I3145,".fits")</f>
        <v>/home/ec2-user/galaxies/POGS_SDSSonly_NGC3821.fits</v>
      </c>
      <c r="C3145" s="4">
        <f>HL_d251to2arcmin_incllt60_table!J3145</f>
        <v>1.9556666666666667E-2</v>
      </c>
      <c r="D3145" t="str">
        <f>HL_d251to2arcmin_incllt60_table!I3145</f>
        <v>NGC3821</v>
      </c>
      <c r="E3145" t="str">
        <f>HL_d251to2arcmin_incllt60_table!K3145</f>
        <v>S0-a</v>
      </c>
      <c r="F3145" t="str">
        <f>CONCATENATE("/home/ec2-user/galaxies/POGSSNR_SDSSonly_",HL_d251to2arcmin_incllt60_table!I3145,".fits")</f>
        <v>/home/ec2-user/galaxies/POGSSNR_SDSSonly_NGC3821.fits</v>
      </c>
      <c r="G3145">
        <v>0</v>
      </c>
      <c r="H3145">
        <v>2</v>
      </c>
    </row>
    <row r="3146" spans="1:8">
      <c r="A3146" s="5" t="s">
        <v>847</v>
      </c>
      <c r="B3146" t="str">
        <f>CONCATENATE("/home/ec2-user/galaxies/POGS_SDSSonly_",HL_d251to2arcmin_incllt60_table!I3146,".fits")</f>
        <v>/home/ec2-user/galaxies/POGS_SDSSonly_PGC036324.fits</v>
      </c>
      <c r="C3146" s="4">
        <f>HL_d251to2arcmin_incllt60_table!J3146</f>
        <v>2.2276666666666667E-2</v>
      </c>
      <c r="D3146" t="str">
        <f>HL_d251to2arcmin_incllt60_table!I3146</f>
        <v>PGC036324</v>
      </c>
      <c r="E3146" t="str">
        <f>HL_d251to2arcmin_incllt60_table!K3146</f>
        <v>Sab</v>
      </c>
      <c r="F3146" t="str">
        <f>CONCATENATE("/home/ec2-user/galaxies/POGSSNR_SDSSonly_",HL_d251to2arcmin_incllt60_table!I3146,".fits")</f>
        <v>/home/ec2-user/galaxies/POGSSNR_SDSSonly_PGC036324.fits</v>
      </c>
      <c r="G3146">
        <v>0</v>
      </c>
      <c r="H3146">
        <v>2</v>
      </c>
    </row>
    <row r="3147" spans="1:8">
      <c r="A3147" s="5" t="s">
        <v>847</v>
      </c>
      <c r="B3147" t="str">
        <f>CONCATENATE("/home/ec2-user/galaxies/POGS_SDSSonly_",HL_d251to2arcmin_incllt60_table!I3147,".fits")</f>
        <v>/home/ec2-user/galaxies/POGS_SDSSonly_PGC093112.fits</v>
      </c>
      <c r="C3147" s="4">
        <f>HL_d251to2arcmin_incllt60_table!J3147</f>
        <v>2.2116666666666666E-2</v>
      </c>
      <c r="D3147" t="str">
        <f>HL_d251to2arcmin_incllt60_table!I3147</f>
        <v>PGC093112</v>
      </c>
      <c r="E3147" t="str">
        <f>HL_d251to2arcmin_incllt60_table!K3147</f>
        <v>Sbc</v>
      </c>
      <c r="F3147" t="str">
        <f>CONCATENATE("/home/ec2-user/galaxies/POGSSNR_SDSSonly_",HL_d251to2arcmin_incllt60_table!I3147,".fits")</f>
        <v>/home/ec2-user/galaxies/POGSSNR_SDSSonly_PGC093112.fits</v>
      </c>
      <c r="G3147">
        <v>0</v>
      </c>
      <c r="H3147">
        <v>2</v>
      </c>
    </row>
    <row r="3148" spans="1:8">
      <c r="A3148" s="5" t="s">
        <v>847</v>
      </c>
      <c r="B3148" t="str">
        <f>CONCATENATE("/home/ec2-user/galaxies/POGS_SDSSonly_",HL_d251to2arcmin_incllt60_table!I3148,".fits")</f>
        <v>/home/ec2-user/galaxies/POGS_SDSSonly_NGC3825.fits</v>
      </c>
      <c r="C3148" s="4">
        <f>HL_d251to2arcmin_incllt60_table!J3148</f>
        <v>2.1586666666666667E-2</v>
      </c>
      <c r="D3148" t="str">
        <f>HL_d251to2arcmin_incllt60_table!I3148</f>
        <v>NGC3825</v>
      </c>
      <c r="E3148" t="str">
        <f>HL_d251to2arcmin_incllt60_table!K3148</f>
        <v>SBa</v>
      </c>
      <c r="F3148" t="str">
        <f>CONCATENATE("/home/ec2-user/galaxies/POGSSNR_SDSSonly_",HL_d251to2arcmin_incllt60_table!I3148,".fits")</f>
        <v>/home/ec2-user/galaxies/POGSSNR_SDSSonly_NGC3825.fits</v>
      </c>
      <c r="G3148">
        <v>0</v>
      </c>
      <c r="H3148">
        <v>2</v>
      </c>
    </row>
    <row r="3149" spans="1:8">
      <c r="A3149" s="5" t="s">
        <v>847</v>
      </c>
      <c r="B3149" t="str">
        <f>CONCATENATE("/home/ec2-user/galaxies/POGS_SDSSonly_",HL_d251to2arcmin_incllt60_table!I3149,".fits")</f>
        <v>/home/ec2-user/galaxies/POGS_SDSSonly_NGC3827.fits</v>
      </c>
      <c r="C3149" s="4">
        <f>HL_d251to2arcmin_incllt60_table!J3149</f>
        <v>1.0803333333333333E-2</v>
      </c>
      <c r="D3149" t="str">
        <f>HL_d251to2arcmin_incllt60_table!I3149</f>
        <v>NGC3827</v>
      </c>
      <c r="E3149" t="str">
        <f>HL_d251to2arcmin_incllt60_table!K3149</f>
        <v>Sd</v>
      </c>
      <c r="F3149" t="str">
        <f>CONCATENATE("/home/ec2-user/galaxies/POGSSNR_SDSSonly_",HL_d251to2arcmin_incllt60_table!I3149,".fits")</f>
        <v>/home/ec2-user/galaxies/POGSSNR_SDSSonly_NGC3827.fits</v>
      </c>
      <c r="G3149">
        <v>0</v>
      </c>
      <c r="H3149">
        <v>2</v>
      </c>
    </row>
    <row r="3150" spans="1:8">
      <c r="A3150" s="5" t="s">
        <v>847</v>
      </c>
      <c r="B3150" t="str">
        <f>CONCATENATE("/home/ec2-user/galaxies/POGS_SDSSonly_",HL_d251to2arcmin_incllt60_table!I3150,".fits")</f>
        <v>/home/ec2-user/galaxies/POGS_SDSSonly_UGC06674.fits</v>
      </c>
      <c r="C3150" s="4">
        <f>HL_d251to2arcmin_incllt60_table!J3150</f>
        <v>2.1440000000000001E-2</v>
      </c>
      <c r="D3150" t="str">
        <f>HL_d251to2arcmin_incllt60_table!I3150</f>
        <v>UGC06674</v>
      </c>
      <c r="E3150" t="str">
        <f>HL_d251to2arcmin_incllt60_table!K3150</f>
        <v>Sc</v>
      </c>
      <c r="F3150" t="str">
        <f>CONCATENATE("/home/ec2-user/galaxies/POGSSNR_SDSSonly_",HL_d251to2arcmin_incllt60_table!I3150,".fits")</f>
        <v>/home/ec2-user/galaxies/POGSSNR_SDSSonly_UGC06674.fits</v>
      </c>
      <c r="G3150">
        <v>0</v>
      </c>
      <c r="H3150">
        <v>2</v>
      </c>
    </row>
    <row r="3151" spans="1:8">
      <c r="A3151" s="5" t="s">
        <v>847</v>
      </c>
      <c r="B3151" t="str">
        <f>CONCATENATE("/home/ec2-user/galaxies/POGS_SDSSonly_",HL_d251to2arcmin_incllt60_table!I3151,".fits")</f>
        <v>/home/ec2-user/galaxies/POGS_SDSSonly_UGC06682.fits</v>
      </c>
      <c r="C3151" s="4">
        <f>HL_d251to2arcmin_incllt60_table!J3151</f>
        <v>5.2500000000000003E-3</v>
      </c>
      <c r="D3151" t="str">
        <f>HL_d251to2arcmin_incllt60_table!I3151</f>
        <v>UGC06682</v>
      </c>
      <c r="E3151" t="str">
        <f>HL_d251to2arcmin_incllt60_table!K3151</f>
        <v>SABm</v>
      </c>
      <c r="F3151" t="str">
        <f>CONCATENATE("/home/ec2-user/galaxies/POGSSNR_SDSSonly_",HL_d251to2arcmin_incllt60_table!I3151,".fits")</f>
        <v>/home/ec2-user/galaxies/POGSSNR_SDSSonly_UGC06682.fits</v>
      </c>
      <c r="G3151">
        <v>0</v>
      </c>
      <c r="H3151">
        <v>2</v>
      </c>
    </row>
    <row r="3152" spans="1:8">
      <c r="A3152" s="5" t="s">
        <v>847</v>
      </c>
      <c r="B3152" t="str">
        <f>CONCATENATE("/home/ec2-user/galaxies/POGS_SDSSonly_",HL_d251to2arcmin_incllt60_table!I3152,".fits")</f>
        <v>/home/ec2-user/galaxies/POGS_SDSSonly_NGC3836.fits</v>
      </c>
      <c r="C3152" s="4">
        <f>HL_d251to2arcmin_incllt60_table!J3152</f>
        <v>1.1996666666666666E-2</v>
      </c>
      <c r="D3152" t="str">
        <f>HL_d251to2arcmin_incllt60_table!I3152</f>
        <v>NGC3836</v>
      </c>
      <c r="E3152" t="str">
        <f>HL_d251to2arcmin_incllt60_table!K3152</f>
        <v>Sc</v>
      </c>
      <c r="F3152" t="str">
        <f>CONCATENATE("/home/ec2-user/galaxies/POGSSNR_SDSSonly_",HL_d251to2arcmin_incllt60_table!I3152,".fits")</f>
        <v>/home/ec2-user/galaxies/POGSSNR_SDSSonly_NGC3836.fits</v>
      </c>
      <c r="G3152">
        <v>0</v>
      </c>
      <c r="H3152">
        <v>2</v>
      </c>
    </row>
    <row r="3153" spans="1:8">
      <c r="A3153" s="5" t="s">
        <v>847</v>
      </c>
      <c r="B3153" t="str">
        <f>CONCATENATE("/home/ec2-user/galaxies/POGS_SDSSonly_",HL_d251to2arcmin_incllt60_table!I3153,".fits")</f>
        <v>/home/ec2-user/galaxies/POGS_SDSSonly_NGC3832.fits</v>
      </c>
      <c r="C3153" s="4">
        <f>HL_d251to2arcmin_incllt60_table!J3153</f>
        <v>2.3413333333333335E-2</v>
      </c>
      <c r="D3153" t="str">
        <f>HL_d251to2arcmin_incllt60_table!I3153</f>
        <v>NGC3832</v>
      </c>
      <c r="E3153" t="str">
        <f>HL_d251to2arcmin_incllt60_table!K3153</f>
        <v>Sc</v>
      </c>
      <c r="F3153" t="str">
        <f>CONCATENATE("/home/ec2-user/galaxies/POGSSNR_SDSSonly_",HL_d251to2arcmin_incllt60_table!I3153,".fits")</f>
        <v>/home/ec2-user/galaxies/POGSSNR_SDSSonly_NGC3832.fits</v>
      </c>
      <c r="G3153">
        <v>0</v>
      </c>
      <c r="H3153">
        <v>2</v>
      </c>
    </row>
    <row r="3154" spans="1:8">
      <c r="A3154" s="5" t="s">
        <v>847</v>
      </c>
      <c r="B3154" t="str">
        <f>CONCATENATE("/home/ec2-user/galaxies/POGS_SDSSonly_",HL_d251to2arcmin_incllt60_table!I3154,".fits")</f>
        <v>/home/ec2-user/galaxies/POGS_SDSSonly_ESO216-035.fits</v>
      </c>
      <c r="C3154" s="4">
        <f>HL_d251to2arcmin_incllt60_table!J3154</f>
        <v>1.4396666666666667E-2</v>
      </c>
      <c r="D3154" t="str">
        <f>HL_d251to2arcmin_incllt60_table!I3154</f>
        <v>ESO216-035</v>
      </c>
      <c r="E3154" t="str">
        <f>HL_d251to2arcmin_incllt60_table!K3154</f>
        <v>Sd</v>
      </c>
      <c r="F3154" t="str">
        <f>CONCATENATE("/home/ec2-user/galaxies/POGSSNR_SDSSonly_",HL_d251to2arcmin_incllt60_table!I3154,".fits")</f>
        <v>/home/ec2-user/galaxies/POGSSNR_SDSSonly_ESO216-035.fits</v>
      </c>
      <c r="G3154">
        <v>0</v>
      </c>
      <c r="H3154">
        <v>2</v>
      </c>
    </row>
    <row r="3155" spans="1:8">
      <c r="A3155" s="5" t="s">
        <v>847</v>
      </c>
      <c r="B3155" t="str">
        <f>CONCATENATE("/home/ec2-user/galaxies/POGS_SDSSonly_",HL_d251to2arcmin_incllt60_table!I3155,".fits")</f>
        <v>/home/ec2-user/galaxies/POGS_SDSSonly_NGC3847.fits</v>
      </c>
      <c r="C3155" s="4">
        <f>HL_d251to2arcmin_incllt60_table!J3155</f>
        <v>3.2366666666666669E-2</v>
      </c>
      <c r="D3155" t="str">
        <f>HL_d251to2arcmin_incllt60_table!I3155</f>
        <v>NGC3847</v>
      </c>
      <c r="E3155" t="str">
        <f>HL_d251to2arcmin_incllt60_table!K3155</f>
        <v>E</v>
      </c>
      <c r="F3155" t="str">
        <f>CONCATENATE("/home/ec2-user/galaxies/POGSSNR_SDSSonly_",HL_d251to2arcmin_incllt60_table!I3155,".fits")</f>
        <v>/home/ec2-user/galaxies/POGSSNR_SDSSonly_NGC3847.fits</v>
      </c>
      <c r="G3155">
        <v>0</v>
      </c>
      <c r="H3155">
        <v>2</v>
      </c>
    </row>
    <row r="3156" spans="1:8">
      <c r="A3156" s="5" t="s">
        <v>847</v>
      </c>
      <c r="B3156" t="str">
        <f>CONCATENATE("/home/ec2-user/galaxies/POGS_SDSSonly_",HL_d251to2arcmin_incllt60_table!I3156,".fits")</f>
        <v>/home/ec2-user/galaxies/POGS_SDSSonly_NGC3846A.fits</v>
      </c>
      <c r="C3156" s="4">
        <f>HL_d251to2arcmin_incllt60_table!J3156</f>
        <v>5.5599999999999998E-3</v>
      </c>
      <c r="D3156" t="str">
        <f>HL_d251to2arcmin_incllt60_table!I3156</f>
        <v>NGC3846A</v>
      </c>
      <c r="E3156" t="str">
        <f>HL_d251to2arcmin_incllt60_table!K3156</f>
        <v>IB</v>
      </c>
      <c r="F3156" t="str">
        <f>CONCATENATE("/home/ec2-user/galaxies/POGSSNR_SDSSonly_",HL_d251to2arcmin_incllt60_table!I3156,".fits")</f>
        <v>/home/ec2-user/galaxies/POGSSNR_SDSSonly_NGC3846A.fits</v>
      </c>
      <c r="G3156">
        <v>0</v>
      </c>
      <c r="H3156">
        <v>2</v>
      </c>
    </row>
    <row r="3157" spans="1:8">
      <c r="A3157" s="5" t="s">
        <v>847</v>
      </c>
      <c r="B3157" t="str">
        <f>CONCATENATE("/home/ec2-user/galaxies/POGS_SDSSonly_",HL_d251to2arcmin_incllt60_table!I3157,".fits")</f>
        <v>/home/ec2-user/galaxies/POGS_SDSSonly_UGC06713.fits</v>
      </c>
      <c r="C3157" s="4">
        <f>HL_d251to2arcmin_incllt60_table!J3157</f>
        <v>3.7366666666666668E-3</v>
      </c>
      <c r="D3157" t="str">
        <f>HL_d251to2arcmin_incllt60_table!I3157</f>
        <v>UGC06713</v>
      </c>
      <c r="E3157" t="str">
        <f>HL_d251to2arcmin_incllt60_table!K3157</f>
        <v>SABm</v>
      </c>
      <c r="F3157" t="str">
        <f>CONCATENATE("/home/ec2-user/galaxies/POGSSNR_SDSSonly_",HL_d251to2arcmin_incllt60_table!I3157,".fits")</f>
        <v>/home/ec2-user/galaxies/POGSSNR_SDSSonly_UGC06713.fits</v>
      </c>
      <c r="G3157">
        <v>0</v>
      </c>
      <c r="H3157">
        <v>2</v>
      </c>
    </row>
    <row r="3158" spans="1:8">
      <c r="A3158" s="5" t="s">
        <v>847</v>
      </c>
      <c r="B3158" t="str">
        <f>CONCATENATE("/home/ec2-user/galaxies/POGS_SDSSonly_",HL_d251to2arcmin_incllt60_table!I3158,".fits")</f>
        <v>/home/ec2-user/galaxies/POGS_SDSSonly_IC2953.fits</v>
      </c>
      <c r="C3158" s="4">
        <f>HL_d251to2arcmin_incllt60_table!J3158</f>
        <v>3.1596666666666669E-2</v>
      </c>
      <c r="D3158" t="str">
        <f>HL_d251to2arcmin_incllt60_table!I3158</f>
        <v>IC2953</v>
      </c>
      <c r="E3158" t="str">
        <f>HL_d251to2arcmin_incllt60_table!K3158</f>
        <v>Sb</v>
      </c>
      <c r="F3158" t="str">
        <f>CONCATENATE("/home/ec2-user/galaxies/POGSSNR_SDSSonly_",HL_d251to2arcmin_incllt60_table!I3158,".fits")</f>
        <v>/home/ec2-user/galaxies/POGSSNR_SDSSonly_IC2953.fits</v>
      </c>
      <c r="G3158">
        <v>0</v>
      </c>
      <c r="H3158">
        <v>2</v>
      </c>
    </row>
    <row r="3159" spans="1:8">
      <c r="A3159" s="5" t="s">
        <v>847</v>
      </c>
      <c r="B3159" t="str">
        <f>CONCATENATE("/home/ec2-user/galaxies/POGS_SDSSonly_",HL_d251to2arcmin_incllt60_table!I3159,".fits")</f>
        <v>/home/ec2-user/galaxies/POGS_SDSSonly_UGC06716.fits</v>
      </c>
      <c r="C3159" s="4">
        <f>HL_d251to2arcmin_incllt60_table!J3159</f>
        <v>3.7850000000000002E-2</v>
      </c>
      <c r="D3159" t="str">
        <f>HL_d251to2arcmin_incllt60_table!I3159</f>
        <v>UGC06716</v>
      </c>
      <c r="E3159" t="str">
        <f>HL_d251to2arcmin_incllt60_table!K3159</f>
        <v>Sbc</v>
      </c>
      <c r="F3159" t="str">
        <f>CONCATENATE("/home/ec2-user/galaxies/POGSSNR_SDSSonly_",HL_d251to2arcmin_incllt60_table!I3159,".fits")</f>
        <v>/home/ec2-user/galaxies/POGSSNR_SDSSonly_UGC06716.fits</v>
      </c>
      <c r="G3159">
        <v>0</v>
      </c>
      <c r="H3159">
        <v>2</v>
      </c>
    </row>
    <row r="3160" spans="1:8">
      <c r="A3160" s="5" t="s">
        <v>847</v>
      </c>
      <c r="B3160" t="str">
        <f>CONCATENATE("/home/ec2-user/galaxies/POGS_SDSSonly_",HL_d251to2arcmin_incllt60_table!I3160,".fits")</f>
        <v>/home/ec2-user/galaxies/POGS_SDSSonly_UGC06717.fits</v>
      </c>
      <c r="C3160" s="4">
        <f>HL_d251to2arcmin_incllt60_table!J3160</f>
        <v>9.756666666666667E-3</v>
      </c>
      <c r="D3160" t="str">
        <f>HL_d251to2arcmin_incllt60_table!I3160</f>
        <v>UGC06717</v>
      </c>
      <c r="E3160" t="str">
        <f>HL_d251to2arcmin_incllt60_table!K3160</f>
        <v>SBm</v>
      </c>
      <c r="F3160" t="str">
        <f>CONCATENATE("/home/ec2-user/galaxies/POGSSNR_SDSSonly_",HL_d251to2arcmin_incllt60_table!I3160,".fits")</f>
        <v>/home/ec2-user/galaxies/POGSSNR_SDSSonly_UGC06717.fits</v>
      </c>
      <c r="G3160">
        <v>0</v>
      </c>
      <c r="H3160">
        <v>2</v>
      </c>
    </row>
    <row r="3161" spans="1:8">
      <c r="A3161" s="5" t="s">
        <v>847</v>
      </c>
      <c r="B3161" t="str">
        <f>CONCATENATE("/home/ec2-user/galaxies/POGS_SDSSonly_",HL_d251to2arcmin_incllt60_table!I3161,".fits")</f>
        <v>/home/ec2-user/galaxies/POGS_SDSSonly_UGC06719.fits</v>
      </c>
      <c r="C3161" s="4">
        <f>HL_d251to2arcmin_incllt60_table!J3161</f>
        <v>2.2280000000000001E-2</v>
      </c>
      <c r="D3161" t="str">
        <f>HL_d251to2arcmin_incllt60_table!I3161</f>
        <v>UGC06719</v>
      </c>
      <c r="E3161" t="str">
        <f>HL_d251to2arcmin_incllt60_table!K3161</f>
        <v>Sb</v>
      </c>
      <c r="F3161" t="str">
        <f>CONCATENATE("/home/ec2-user/galaxies/POGSSNR_SDSSonly_",HL_d251to2arcmin_incllt60_table!I3161,".fits")</f>
        <v>/home/ec2-user/galaxies/POGSSNR_SDSSonly_UGC06719.fits</v>
      </c>
      <c r="G3161">
        <v>0</v>
      </c>
      <c r="H3161">
        <v>2</v>
      </c>
    </row>
    <row r="3162" spans="1:8">
      <c r="A3162" s="5" t="s">
        <v>847</v>
      </c>
      <c r="B3162" t="str">
        <f>CONCATENATE("/home/ec2-user/galaxies/POGS_SDSSonly_",HL_d251to2arcmin_incllt60_table!I3162,".fits")</f>
        <v>/home/ec2-user/galaxies/POGS_SDSSonly_NGC3854.fits</v>
      </c>
      <c r="C3162" s="4">
        <f>HL_d251to2arcmin_incllt60_table!J3162</f>
        <v>1.891E-2</v>
      </c>
      <c r="D3162" t="str">
        <f>HL_d251to2arcmin_incllt60_table!I3162</f>
        <v>NGC3854</v>
      </c>
      <c r="E3162" t="str">
        <f>HL_d251to2arcmin_incllt60_table!K3162</f>
        <v>SABb</v>
      </c>
      <c r="F3162" t="str">
        <f>CONCATENATE("/home/ec2-user/galaxies/POGSSNR_SDSSonly_",HL_d251to2arcmin_incllt60_table!I3162,".fits")</f>
        <v>/home/ec2-user/galaxies/POGSSNR_SDSSonly_NGC3854.fits</v>
      </c>
      <c r="G3162">
        <v>0</v>
      </c>
      <c r="H3162">
        <v>2</v>
      </c>
    </row>
    <row r="3163" spans="1:8">
      <c r="A3163" s="5" t="s">
        <v>847</v>
      </c>
      <c r="B3163" t="str">
        <f>CONCATENATE("/home/ec2-user/galaxies/POGS_SDSSonly_",HL_d251to2arcmin_incllt60_table!I3163,".fits")</f>
        <v>/home/ec2-user/galaxies/POGS_SDSSonly_ESO216-037.fits</v>
      </c>
      <c r="C3163" s="4">
        <f>HL_d251to2arcmin_incllt60_table!J3163</f>
        <v>1.6070000000000001E-2</v>
      </c>
      <c r="D3163" t="str">
        <f>HL_d251to2arcmin_incllt60_table!I3163</f>
        <v>ESO216-037</v>
      </c>
      <c r="E3163" t="str">
        <f>HL_d251to2arcmin_incllt60_table!K3163</f>
        <v>SBbc</v>
      </c>
      <c r="F3163" t="str">
        <f>CONCATENATE("/home/ec2-user/galaxies/POGSSNR_SDSSonly_",HL_d251to2arcmin_incllt60_table!I3163,".fits")</f>
        <v>/home/ec2-user/galaxies/POGSSNR_SDSSonly_ESO216-037.fits</v>
      </c>
      <c r="G3163">
        <v>0</v>
      </c>
      <c r="H3163">
        <v>2</v>
      </c>
    </row>
    <row r="3164" spans="1:8">
      <c r="A3164" s="5" t="s">
        <v>847</v>
      </c>
      <c r="B3164" t="str">
        <f>CONCATENATE("/home/ec2-user/galaxies/POGS_SDSSonly_",HL_d251to2arcmin_incllt60_table!I3164,".fits")</f>
        <v>/home/ec2-user/galaxies/POGS_SDSSonly_PGC036594.fits</v>
      </c>
      <c r="C3164" s="4">
        <f>HL_d251to2arcmin_incllt60_table!J3164</f>
        <v>3.4566666666666665E-3</v>
      </c>
      <c r="D3164" t="str">
        <f>HL_d251to2arcmin_incllt60_table!I3164</f>
        <v>PGC036594</v>
      </c>
      <c r="E3164" t="str">
        <f>HL_d251to2arcmin_incllt60_table!K3164</f>
        <v>I</v>
      </c>
      <c r="F3164" t="str">
        <f>CONCATENATE("/home/ec2-user/galaxies/POGSSNR_SDSSonly_",HL_d251to2arcmin_incllt60_table!I3164,".fits")</f>
        <v>/home/ec2-user/galaxies/POGSSNR_SDSSonly_PGC036594.fits</v>
      </c>
      <c r="G3164">
        <v>0</v>
      </c>
      <c r="H3164">
        <v>2</v>
      </c>
    </row>
    <row r="3165" spans="1:8">
      <c r="A3165" s="5" t="s">
        <v>847</v>
      </c>
      <c r="B3165" t="str">
        <f>CONCATENATE("/home/ec2-user/galaxies/POGS_SDSSonly_",HL_d251to2arcmin_incllt60_table!I3165,".fits")</f>
        <v>/home/ec2-user/galaxies/POGS_SDSSonly_NGC3862.fits</v>
      </c>
      <c r="C3165" s="4">
        <f>HL_d251to2arcmin_incllt60_table!J3165</f>
        <v>2.1936666666666667E-2</v>
      </c>
      <c r="D3165" t="str">
        <f>HL_d251to2arcmin_incllt60_table!I3165</f>
        <v>NGC3862</v>
      </c>
      <c r="E3165" t="str">
        <f>HL_d251to2arcmin_incllt60_table!K3165</f>
        <v>E</v>
      </c>
      <c r="F3165" t="str">
        <f>CONCATENATE("/home/ec2-user/galaxies/POGSSNR_SDSSonly_",HL_d251to2arcmin_incllt60_table!I3165,".fits")</f>
        <v>/home/ec2-user/galaxies/POGSSNR_SDSSonly_NGC3862.fits</v>
      </c>
      <c r="G3165">
        <v>0</v>
      </c>
      <c r="H3165">
        <v>2</v>
      </c>
    </row>
    <row r="3166" spans="1:8">
      <c r="A3166" s="5" t="s">
        <v>847</v>
      </c>
      <c r="B3166" t="str">
        <f>CONCATENATE("/home/ec2-user/galaxies/POGS_SDSSonly_",HL_d251to2arcmin_incllt60_table!I3166,".fits")</f>
        <v>/home/ec2-user/galaxies/POGS_SDSSonly_UGC06728.fits</v>
      </c>
      <c r="C3166" s="4">
        <f>HL_d251to2arcmin_incllt60_table!J3166</f>
        <v>6.5893333333333332E-2</v>
      </c>
      <c r="D3166" t="str">
        <f>HL_d251to2arcmin_incllt60_table!I3166</f>
        <v>UGC06728</v>
      </c>
      <c r="E3166" t="str">
        <f>HL_d251to2arcmin_incllt60_table!K3166</f>
        <v>S0-a</v>
      </c>
      <c r="F3166" t="str">
        <f>CONCATENATE("/home/ec2-user/galaxies/POGSSNR_SDSSonly_",HL_d251to2arcmin_incllt60_table!I3166,".fits")</f>
        <v>/home/ec2-user/galaxies/POGSSNR_SDSSonly_UGC06728.fits</v>
      </c>
      <c r="G3166">
        <v>0</v>
      </c>
      <c r="H3166">
        <v>2</v>
      </c>
    </row>
    <row r="3167" spans="1:8">
      <c r="A3167" s="5" t="s">
        <v>847</v>
      </c>
      <c r="B3167" t="str">
        <f>CONCATENATE("/home/ec2-user/galaxies/POGS_SDSSonly_",HL_d251to2arcmin_incllt60_table!I3167,".fits")</f>
        <v>/home/ec2-user/galaxies/POGS_SDSSonly_ESO266-021.fits</v>
      </c>
      <c r="C3167" s="4">
        <f>HL_d251to2arcmin_incllt60_table!J3167</f>
        <v>1.558E-2</v>
      </c>
      <c r="D3167" t="str">
        <f>HL_d251to2arcmin_incllt60_table!I3167</f>
        <v>ESO266-021</v>
      </c>
      <c r="E3167" t="str">
        <f>HL_d251to2arcmin_incllt60_table!K3167</f>
        <v>Sbc</v>
      </c>
      <c r="F3167" t="str">
        <f>CONCATENATE("/home/ec2-user/galaxies/POGSSNR_SDSSonly_",HL_d251to2arcmin_incllt60_table!I3167,".fits")</f>
        <v>/home/ec2-user/galaxies/POGSSNR_SDSSonly_ESO266-021.fits</v>
      </c>
      <c r="G3167">
        <v>0</v>
      </c>
      <c r="H3167">
        <v>2</v>
      </c>
    </row>
    <row r="3168" spans="1:8">
      <c r="A3168" s="5" t="s">
        <v>847</v>
      </c>
      <c r="B3168" t="str">
        <f>CONCATENATE("/home/ec2-user/galaxies/POGS_SDSSonly_",HL_d251to2arcmin_incllt60_table!I3168,".fits")</f>
        <v>/home/ec2-user/galaxies/POGS_SDSSonly_PGC3097704.fits</v>
      </c>
      <c r="C3168" s="4">
        <f>HL_d251to2arcmin_incllt60_table!J3168</f>
        <v>3.8500000000000001E-3</v>
      </c>
      <c r="D3168" t="str">
        <f>HL_d251to2arcmin_incllt60_table!I3168</f>
        <v>PGC3097704</v>
      </c>
      <c r="E3168" t="str">
        <f>HL_d251to2arcmin_incllt60_table!K3168</f>
        <v>I</v>
      </c>
      <c r="F3168" t="str">
        <f>CONCATENATE("/home/ec2-user/galaxies/POGSSNR_SDSSonly_",HL_d251to2arcmin_incllt60_table!I3168,".fits")</f>
        <v>/home/ec2-user/galaxies/POGSSNR_SDSSonly_PGC3097704.fits</v>
      </c>
      <c r="G3168">
        <v>0</v>
      </c>
      <c r="H3168">
        <v>2</v>
      </c>
    </row>
    <row r="3169" spans="1:8">
      <c r="A3169" s="5" t="s">
        <v>847</v>
      </c>
      <c r="B3169" t="str">
        <f>CONCATENATE("/home/ec2-user/galaxies/POGS_SDSSonly_",HL_d251to2arcmin_incllt60_table!I3169,".fits")</f>
        <v>/home/ec2-user/galaxies/POGS_SDSSonly_PGC036645.fits</v>
      </c>
      <c r="C3169" s="4">
        <f>HL_d251to2arcmin_incllt60_table!J3169</f>
        <v>1.9603333333333334E-2</v>
      </c>
      <c r="D3169" t="str">
        <f>HL_d251to2arcmin_incllt60_table!I3169</f>
        <v>PGC036645</v>
      </c>
      <c r="E3169" t="str">
        <f>HL_d251to2arcmin_incllt60_table!K3169</f>
        <v>Sbc</v>
      </c>
      <c r="F3169" t="str">
        <f>CONCATENATE("/home/ec2-user/galaxies/POGSSNR_SDSSonly_",HL_d251to2arcmin_incllt60_table!I3169,".fits")</f>
        <v>/home/ec2-user/galaxies/POGSSNR_SDSSonly_PGC036645.fits</v>
      </c>
      <c r="G3169">
        <v>0</v>
      </c>
      <c r="H3169">
        <v>2</v>
      </c>
    </row>
    <row r="3170" spans="1:8">
      <c r="A3170" s="5" t="s">
        <v>847</v>
      </c>
      <c r="B3170" t="str">
        <f>CONCATENATE("/home/ec2-user/galaxies/POGS_SDSSonly_",HL_d251to2arcmin_incllt60_table!I3170,".fits")</f>
        <v>/home/ec2-user/galaxies/POGS_SDSSonly_NGC3876.fits</v>
      </c>
      <c r="C3170" s="4">
        <f>HL_d251to2arcmin_incllt60_table!J3170</f>
        <v>9.8366666666666672E-3</v>
      </c>
      <c r="D3170" t="str">
        <f>HL_d251to2arcmin_incllt60_table!I3170</f>
        <v>NGC3876</v>
      </c>
      <c r="E3170" t="str">
        <f>HL_d251to2arcmin_incllt60_table!K3170</f>
        <v>Sab</v>
      </c>
      <c r="F3170" t="str">
        <f>CONCATENATE("/home/ec2-user/galaxies/POGSSNR_SDSSonly_",HL_d251to2arcmin_incllt60_table!I3170,".fits")</f>
        <v>/home/ec2-user/galaxies/POGSSNR_SDSSonly_NGC3876.fits</v>
      </c>
      <c r="G3170">
        <v>0</v>
      </c>
      <c r="H3170">
        <v>2</v>
      </c>
    </row>
    <row r="3171" spans="1:8">
      <c r="A3171" s="5" t="s">
        <v>847</v>
      </c>
      <c r="B3171" t="str">
        <f>CONCATENATE("/home/ec2-user/galaxies/POGS_SDSSonly_",HL_d251to2arcmin_incllt60_table!I3171,".fits")</f>
        <v>/home/ec2-user/galaxies/POGS_SDSSonly_NGC3867.fits</v>
      </c>
      <c r="C3171" s="4">
        <f>HL_d251to2arcmin_incllt60_table!J3171</f>
        <v>2.5283333333333335E-2</v>
      </c>
      <c r="D3171" t="str">
        <f>HL_d251to2arcmin_incllt60_table!I3171</f>
        <v>NGC3867</v>
      </c>
      <c r="E3171" t="str">
        <f>HL_d251to2arcmin_incllt60_table!K3171</f>
        <v>Sab</v>
      </c>
      <c r="F3171" t="str">
        <f>CONCATENATE("/home/ec2-user/galaxies/POGSSNR_SDSSonly_",HL_d251to2arcmin_incllt60_table!I3171,".fits")</f>
        <v>/home/ec2-user/galaxies/POGSSNR_SDSSonly_NGC3867.fits</v>
      </c>
      <c r="G3171">
        <v>0</v>
      </c>
      <c r="H3171">
        <v>2</v>
      </c>
    </row>
    <row r="3172" spans="1:8">
      <c r="A3172" s="5" t="s">
        <v>847</v>
      </c>
      <c r="B3172" t="str">
        <f>CONCATENATE("/home/ec2-user/galaxies/POGS_SDSSonly_",HL_d251to2arcmin_incllt60_table!I3172,".fits")</f>
        <v>/home/ec2-user/galaxies/POGS_SDSSonly_PGC036648.fits</v>
      </c>
      <c r="C3172" s="4">
        <f>HL_d251to2arcmin_incllt60_table!J3172</f>
        <v>2.1543333333333334E-2</v>
      </c>
      <c r="D3172" t="str">
        <f>HL_d251to2arcmin_incllt60_table!I3172</f>
        <v>PGC036648</v>
      </c>
      <c r="E3172" t="str">
        <f>HL_d251to2arcmin_incllt60_table!K3172</f>
        <v>S?</v>
      </c>
      <c r="F3172" t="str">
        <f>CONCATENATE("/home/ec2-user/galaxies/POGSSNR_SDSSonly_",HL_d251to2arcmin_incllt60_table!I3172,".fits")</f>
        <v>/home/ec2-user/galaxies/POGSSNR_SDSSonly_PGC036648.fits</v>
      </c>
      <c r="G3172">
        <v>0</v>
      </c>
      <c r="H3172">
        <v>2</v>
      </c>
    </row>
    <row r="3173" spans="1:8">
      <c r="A3173" s="5" t="s">
        <v>847</v>
      </c>
      <c r="B3173" t="str">
        <f>CONCATENATE("/home/ec2-user/galaxies/POGS_SDSSonly_",HL_d251to2arcmin_incllt60_table!I3173,".fits")</f>
        <v>/home/ec2-user/galaxies/POGS_SDSSonly_ESO266-023.fits</v>
      </c>
      <c r="C3173" s="4">
        <f>HL_d251to2arcmin_incllt60_table!J3173</f>
        <v>3.4016666666666667E-2</v>
      </c>
      <c r="D3173" t="str">
        <f>HL_d251to2arcmin_incllt60_table!I3173</f>
        <v>ESO266-023</v>
      </c>
      <c r="E3173" t="str">
        <f>HL_d251to2arcmin_incllt60_table!K3173</f>
        <v>SBb</v>
      </c>
      <c r="F3173" t="str">
        <f>CONCATENATE("/home/ec2-user/galaxies/POGSSNR_SDSSonly_",HL_d251to2arcmin_incllt60_table!I3173,".fits")</f>
        <v>/home/ec2-user/galaxies/POGSSNR_SDSSonly_ESO266-023.fits</v>
      </c>
      <c r="G3173">
        <v>0</v>
      </c>
      <c r="H3173">
        <v>2</v>
      </c>
    </row>
    <row r="3174" spans="1:8">
      <c r="A3174" s="5" t="s">
        <v>847</v>
      </c>
      <c r="B3174" t="str">
        <f>CONCATENATE("/home/ec2-user/galaxies/POGS_SDSSonly_",HL_d251to2arcmin_incllt60_table!I3174,".fits")</f>
        <v>/home/ec2-user/galaxies/POGS_SDSSonly_UGC06732.fits</v>
      </c>
      <c r="C3174" s="4">
        <f>HL_d251to2arcmin_incllt60_table!J3174</f>
        <v>1.1126666666666667E-2</v>
      </c>
      <c r="D3174" t="str">
        <f>HL_d251to2arcmin_incllt60_table!I3174</f>
        <v>UGC06732</v>
      </c>
      <c r="E3174" t="str">
        <f>HL_d251to2arcmin_incllt60_table!K3174</f>
        <v>E</v>
      </c>
      <c r="F3174" t="str">
        <f>CONCATENATE("/home/ec2-user/galaxies/POGSSNR_SDSSonly_",HL_d251to2arcmin_incllt60_table!I3174,".fits")</f>
        <v>/home/ec2-user/galaxies/POGSSNR_SDSSonly_UGC06732.fits</v>
      </c>
      <c r="G3174">
        <v>0</v>
      </c>
      <c r="H3174">
        <v>2</v>
      </c>
    </row>
    <row r="3175" spans="1:8">
      <c r="A3175" s="5" t="s">
        <v>847</v>
      </c>
      <c r="B3175" t="str">
        <f>CONCATENATE("/home/ec2-user/galaxies/POGS_SDSSonly_",HL_d251to2arcmin_incllt60_table!I3175,".fits")</f>
        <v>/home/ec2-user/galaxies/POGS_SDSSonly_NGC3873.fits</v>
      </c>
      <c r="C3175" s="4">
        <f>HL_d251to2arcmin_incllt60_table!J3175</f>
        <v>1.8413333333333334E-2</v>
      </c>
      <c r="D3175" t="str">
        <f>HL_d251to2arcmin_incllt60_table!I3175</f>
        <v>NGC3873</v>
      </c>
      <c r="E3175" t="str">
        <f>HL_d251to2arcmin_incllt60_table!K3175</f>
        <v>E</v>
      </c>
      <c r="F3175" t="str">
        <f>CONCATENATE("/home/ec2-user/galaxies/POGSSNR_SDSSonly_",HL_d251to2arcmin_incllt60_table!I3175,".fits")</f>
        <v>/home/ec2-user/galaxies/POGSSNR_SDSSonly_NGC3873.fits</v>
      </c>
      <c r="G3175">
        <v>0</v>
      </c>
      <c r="H3175">
        <v>2</v>
      </c>
    </row>
    <row r="3176" spans="1:8">
      <c r="A3176" s="5" t="s">
        <v>847</v>
      </c>
      <c r="B3176" t="str">
        <f>CONCATENATE("/home/ec2-user/galaxies/POGS_SDSSonly_",HL_d251to2arcmin_incllt60_table!I3176,".fits")</f>
        <v>/home/ec2-user/galaxies/POGS_SDSSonly_UGC06743.fits</v>
      </c>
      <c r="C3176" s="4">
        <f>HL_d251to2arcmin_incllt60_table!J3176</f>
        <v>2.2833333333333334E-2</v>
      </c>
      <c r="D3176" t="str">
        <f>HL_d251to2arcmin_incllt60_table!I3176</f>
        <v>UGC06743</v>
      </c>
      <c r="E3176" t="str">
        <f>HL_d251to2arcmin_incllt60_table!K3176</f>
        <v>SABb</v>
      </c>
      <c r="F3176" t="str">
        <f>CONCATENATE("/home/ec2-user/galaxies/POGSSNR_SDSSonly_",HL_d251to2arcmin_incllt60_table!I3176,".fits")</f>
        <v>/home/ec2-user/galaxies/POGSSNR_SDSSonly_UGC06743.fits</v>
      </c>
      <c r="G3176">
        <v>0</v>
      </c>
      <c r="H3176">
        <v>2</v>
      </c>
    </row>
    <row r="3177" spans="1:8">
      <c r="A3177" s="5" t="s">
        <v>847</v>
      </c>
      <c r="B3177" t="str">
        <f>CONCATENATE("/home/ec2-user/galaxies/POGS_SDSSonly_",HL_d251to2arcmin_incllt60_table!I3177,".fits")</f>
        <v>/home/ec2-user/galaxies/POGS_SDSSonly_NGC3870.fits</v>
      </c>
      <c r="C3177" s="4">
        <f>HL_d251to2arcmin_incllt60_table!J3177</f>
        <v>3.2433333333333333E-3</v>
      </c>
      <c r="D3177" t="str">
        <f>HL_d251to2arcmin_incllt60_table!I3177</f>
        <v>NGC3870</v>
      </c>
      <c r="E3177" t="str">
        <f>HL_d251to2arcmin_incllt60_table!K3177</f>
        <v>S0</v>
      </c>
      <c r="F3177" t="str">
        <f>CONCATENATE("/home/ec2-user/galaxies/POGSSNR_SDSSonly_",HL_d251to2arcmin_incllt60_table!I3177,".fits")</f>
        <v>/home/ec2-user/galaxies/POGSSNR_SDSSonly_NGC3870.fits</v>
      </c>
      <c r="G3177">
        <v>0</v>
      </c>
      <c r="H3177">
        <v>2</v>
      </c>
    </row>
    <row r="3178" spans="1:8">
      <c r="A3178" s="5" t="s">
        <v>847</v>
      </c>
      <c r="B3178" t="str">
        <f>CONCATENATE("/home/ec2-user/galaxies/POGS_SDSSonly_",HL_d251to2arcmin_incllt60_table!I3178,".fits")</f>
        <v>/home/ec2-user/galaxies/POGS_SDSSonly_NGC3884.fits</v>
      </c>
      <c r="C3178" s="4">
        <f>HL_d251to2arcmin_incllt60_table!J3178</f>
        <v>2.349E-2</v>
      </c>
      <c r="D3178" t="str">
        <f>HL_d251to2arcmin_incllt60_table!I3178</f>
        <v>NGC3884</v>
      </c>
      <c r="E3178" t="str">
        <f>HL_d251to2arcmin_incllt60_table!K3178</f>
        <v>Sa</v>
      </c>
      <c r="F3178" t="str">
        <f>CONCATENATE("/home/ec2-user/galaxies/POGSSNR_SDSSonly_",HL_d251to2arcmin_incllt60_table!I3178,".fits")</f>
        <v>/home/ec2-user/galaxies/POGSSNR_SDSSonly_NGC3884.fits</v>
      </c>
      <c r="G3178">
        <v>0</v>
      </c>
      <c r="H3178">
        <v>2</v>
      </c>
    </row>
    <row r="3179" spans="1:8">
      <c r="A3179" s="5" t="s">
        <v>847</v>
      </c>
      <c r="B3179" t="str">
        <f>CONCATENATE("/home/ec2-user/galaxies/POGS_SDSSonly_",HL_d251to2arcmin_incllt60_table!I3179,".fits")</f>
        <v>/home/ec2-user/galaxies/POGS_SDSSonly_NGC3881.fits</v>
      </c>
      <c r="C3179" s="4">
        <f>HL_d251to2arcmin_incllt60_table!J3179</f>
        <v>3.1829999999999997E-2</v>
      </c>
      <c r="D3179" t="str">
        <f>HL_d251to2arcmin_incllt60_table!I3179</f>
        <v>NGC3881</v>
      </c>
      <c r="E3179" t="str">
        <f>HL_d251to2arcmin_incllt60_table!K3179</f>
        <v>E-SO</v>
      </c>
      <c r="F3179" t="str">
        <f>CONCATENATE("/home/ec2-user/galaxies/POGSSNR_SDSSonly_",HL_d251to2arcmin_incllt60_table!I3179,".fits")</f>
        <v>/home/ec2-user/galaxies/POGSSNR_SDSSonly_NGC3881.fits</v>
      </c>
      <c r="G3179">
        <v>0</v>
      </c>
      <c r="H3179">
        <v>2</v>
      </c>
    </row>
    <row r="3180" spans="1:8">
      <c r="A3180" s="5" t="s">
        <v>847</v>
      </c>
      <c r="B3180" t="str">
        <f>CONCATENATE("/home/ec2-user/galaxies/POGS_SDSSonly_",HL_d251to2arcmin_incllt60_table!I3180,".fits")</f>
        <v>/home/ec2-user/galaxies/POGS_SDSSonly_NGC3883.fits</v>
      </c>
      <c r="C3180" s="4">
        <f>HL_d251to2arcmin_incllt60_table!J3180</f>
        <v>2.3746666666666666E-2</v>
      </c>
      <c r="D3180" t="str">
        <f>HL_d251to2arcmin_incllt60_table!I3180</f>
        <v>NGC3883</v>
      </c>
      <c r="E3180" t="str">
        <f>HL_d251to2arcmin_incllt60_table!K3180</f>
        <v>Sb</v>
      </c>
      <c r="F3180" t="str">
        <f>CONCATENATE("/home/ec2-user/galaxies/POGSSNR_SDSSonly_",HL_d251to2arcmin_incllt60_table!I3180,".fits")</f>
        <v>/home/ec2-user/galaxies/POGSSNR_SDSSonly_NGC3883.fits</v>
      </c>
      <c r="G3180">
        <v>0</v>
      </c>
      <c r="H3180">
        <v>2</v>
      </c>
    </row>
    <row r="3181" spans="1:8">
      <c r="A3181" s="5" t="s">
        <v>847</v>
      </c>
      <c r="B3181" t="str">
        <f>CONCATENATE("/home/ec2-user/galaxies/POGS_SDSSonly_",HL_d251to2arcmin_incllt60_table!I3181,".fits")</f>
        <v>/home/ec2-user/galaxies/POGS_SDSSonly_UGC06758.fits</v>
      </c>
      <c r="C3181" s="4">
        <f>HL_d251to2arcmin_incllt60_table!J3181</f>
        <v>1.0616666666666667E-2</v>
      </c>
      <c r="D3181" t="str">
        <f>HL_d251to2arcmin_incllt60_table!I3181</f>
        <v>UGC06758</v>
      </c>
      <c r="E3181" t="str">
        <f>HL_d251to2arcmin_incllt60_table!K3181</f>
        <v>Scd</v>
      </c>
      <c r="F3181" t="str">
        <f>CONCATENATE("/home/ec2-user/galaxies/POGSSNR_SDSSonly_",HL_d251to2arcmin_incllt60_table!I3181,".fits")</f>
        <v>/home/ec2-user/galaxies/POGSSNR_SDSSonly_UGC06758.fits</v>
      </c>
      <c r="G3181">
        <v>0</v>
      </c>
      <c r="H3181">
        <v>2</v>
      </c>
    </row>
    <row r="3182" spans="1:8">
      <c r="A3182" s="5" t="s">
        <v>847</v>
      </c>
      <c r="B3182" t="str">
        <f>CONCATENATE("/home/ec2-user/galaxies/POGS_SDSSonly_",HL_d251to2arcmin_incllt60_table!I3182,".fits")</f>
        <v>/home/ec2-user/galaxies/POGS_SDSSonly_NGC3172.fits</v>
      </c>
      <c r="C3182" s="4">
        <f>HL_d251to2arcmin_incllt60_table!J3182</f>
        <v>2.1263333333333332E-2</v>
      </c>
      <c r="D3182" t="str">
        <f>HL_d251to2arcmin_incllt60_table!I3182</f>
        <v>NGC3172</v>
      </c>
      <c r="E3182" t="str">
        <f>HL_d251to2arcmin_incllt60_table!K3182</f>
        <v>S0</v>
      </c>
      <c r="F3182" t="str">
        <f>CONCATENATE("/home/ec2-user/galaxies/POGSSNR_SDSSonly_",HL_d251to2arcmin_incllt60_table!I3182,".fits")</f>
        <v>/home/ec2-user/galaxies/POGSSNR_SDSSonly_NGC3172.fits</v>
      </c>
      <c r="G3182">
        <v>0</v>
      </c>
      <c r="H3182">
        <v>2</v>
      </c>
    </row>
    <row r="3183" spans="1:8">
      <c r="A3183" s="5" t="s">
        <v>847</v>
      </c>
      <c r="B3183" t="str">
        <f>CONCATENATE("/home/ec2-user/galaxies/POGS_SDSSonly_",HL_d251to2arcmin_incllt60_table!I3183,".fits")</f>
        <v>/home/ec2-user/galaxies/POGS_SDSSonly_NGC3835A.fits</v>
      </c>
      <c r="C3183" s="4">
        <f>HL_d251to2arcmin_incllt60_table!J3183</f>
        <v>1.281E-2</v>
      </c>
      <c r="D3183" t="str">
        <f>HL_d251to2arcmin_incllt60_table!I3183</f>
        <v>NGC3835A</v>
      </c>
      <c r="E3183" t="str">
        <f>HL_d251to2arcmin_incllt60_table!K3183</f>
        <v>E?</v>
      </c>
      <c r="F3183" t="str">
        <f>CONCATENATE("/home/ec2-user/galaxies/POGSSNR_SDSSonly_",HL_d251to2arcmin_incllt60_table!I3183,".fits")</f>
        <v>/home/ec2-user/galaxies/POGSSNR_SDSSonly_NGC3835A.fits</v>
      </c>
      <c r="G3183">
        <v>0</v>
      </c>
      <c r="H3183">
        <v>2</v>
      </c>
    </row>
    <row r="3184" spans="1:8">
      <c r="A3184" s="5" t="s">
        <v>847</v>
      </c>
      <c r="B3184" t="str">
        <f>CONCATENATE("/home/ec2-user/galaxies/POGS_SDSSonly_",HL_d251to2arcmin_incllt60_table!I3184,".fits")</f>
        <v>/home/ec2-user/galaxies/POGS_SDSSonly_NGC3888.fits</v>
      </c>
      <c r="C3184" s="4">
        <f>HL_d251to2arcmin_incllt60_table!J3184</f>
        <v>8.8133333333333327E-3</v>
      </c>
      <c r="D3184" t="str">
        <f>HL_d251to2arcmin_incllt60_table!I3184</f>
        <v>NGC3888</v>
      </c>
      <c r="E3184" t="str">
        <f>HL_d251to2arcmin_incllt60_table!K3184</f>
        <v>SABc</v>
      </c>
      <c r="F3184" t="str">
        <f>CONCATENATE("/home/ec2-user/galaxies/POGSSNR_SDSSonly_",HL_d251to2arcmin_incllt60_table!I3184,".fits")</f>
        <v>/home/ec2-user/galaxies/POGSSNR_SDSSonly_NGC3888.fits</v>
      </c>
      <c r="G3184">
        <v>0</v>
      </c>
      <c r="H3184">
        <v>2</v>
      </c>
    </row>
    <row r="3185" spans="1:8">
      <c r="A3185" s="5" t="s">
        <v>847</v>
      </c>
      <c r="B3185" t="str">
        <f>CONCATENATE("/home/ec2-user/galaxies/POGS_SDSSonly_",HL_d251to2arcmin_incllt60_table!I3185,".fits")</f>
        <v>/home/ec2-user/galaxies/POGS_SDSSonly_NGC3891.fits</v>
      </c>
      <c r="C3185" s="4">
        <f>HL_d251to2arcmin_incllt60_table!J3185</f>
        <v>2.147E-2</v>
      </c>
      <c r="D3185" t="str">
        <f>HL_d251to2arcmin_incllt60_table!I3185</f>
        <v>NGC3891</v>
      </c>
      <c r="E3185" t="str">
        <f>HL_d251to2arcmin_incllt60_table!K3185</f>
        <v>Sbc</v>
      </c>
      <c r="F3185" t="str">
        <f>CONCATENATE("/home/ec2-user/galaxies/POGSSNR_SDSSonly_",HL_d251to2arcmin_incllt60_table!I3185,".fits")</f>
        <v>/home/ec2-user/galaxies/POGSSNR_SDSSonly_NGC3891.fits</v>
      </c>
      <c r="G3185">
        <v>0</v>
      </c>
      <c r="H3185">
        <v>2</v>
      </c>
    </row>
    <row r="3186" spans="1:8">
      <c r="A3186" s="5" t="s">
        <v>847</v>
      </c>
      <c r="B3186" t="str">
        <f>CONCATENATE("/home/ec2-user/galaxies/POGS_SDSSonly_",HL_d251to2arcmin_incllt60_table!I3186,".fits")</f>
        <v>/home/ec2-user/galaxies/POGS_SDSSonly_UGC06775.fits</v>
      </c>
      <c r="C3186" s="4">
        <f>HL_d251to2arcmin_incllt60_table!J3186</f>
        <v>1.0766666666666667E-2</v>
      </c>
      <c r="D3186" t="str">
        <f>HL_d251to2arcmin_incllt60_table!I3186</f>
        <v>UGC06775</v>
      </c>
      <c r="E3186" t="str">
        <f>HL_d251to2arcmin_incllt60_table!K3186</f>
        <v>Sbc</v>
      </c>
      <c r="F3186" t="str">
        <f>CONCATENATE("/home/ec2-user/galaxies/POGSSNR_SDSSonly_",HL_d251to2arcmin_incllt60_table!I3186,".fits")</f>
        <v>/home/ec2-user/galaxies/POGSSNR_SDSSonly_UGC06775.fits</v>
      </c>
      <c r="G3186">
        <v>0</v>
      </c>
      <c r="H3186">
        <v>2</v>
      </c>
    </row>
    <row r="3187" spans="1:8">
      <c r="A3187" s="5" t="s">
        <v>847</v>
      </c>
      <c r="B3187" t="str">
        <f>CONCATENATE("/home/ec2-user/galaxies/POGS_SDSSonly_",HL_d251to2arcmin_incllt60_table!I3187,".fits")</f>
        <v>/home/ec2-user/galaxies/POGS_SDSSonly_UGC06780.fits</v>
      </c>
      <c r="C3187" s="4">
        <f>HL_d251to2arcmin_incllt60_table!J3187</f>
        <v>5.7433333333333329E-3</v>
      </c>
      <c r="D3187" t="str">
        <f>HL_d251to2arcmin_incllt60_table!I3187</f>
        <v>UGC06780</v>
      </c>
      <c r="E3187" t="str">
        <f>HL_d251to2arcmin_incllt60_table!K3187</f>
        <v>SABc</v>
      </c>
      <c r="F3187" t="str">
        <f>CONCATENATE("/home/ec2-user/galaxies/POGSSNR_SDSSonly_",HL_d251to2arcmin_incllt60_table!I3187,".fits")</f>
        <v>/home/ec2-user/galaxies/POGSSNR_SDSSonly_UGC06780.fits</v>
      </c>
      <c r="G3187">
        <v>0</v>
      </c>
      <c r="H3187">
        <v>2</v>
      </c>
    </row>
    <row r="3188" spans="1:8">
      <c r="A3188" s="5" t="s">
        <v>847</v>
      </c>
      <c r="B3188" t="str">
        <f>CONCATENATE("/home/ec2-user/galaxies/POGS_SDSSonly_",HL_d251to2arcmin_incllt60_table!I3188,".fits")</f>
        <v>/home/ec2-user/galaxies/POGS_SDSSonly_PGC036904.fits</v>
      </c>
      <c r="C3188" s="4">
        <f>HL_d251to2arcmin_incllt60_table!J3188</f>
        <v>4.9899999999999996E-3</v>
      </c>
      <c r="D3188" t="str">
        <f>HL_d251to2arcmin_incllt60_table!I3188</f>
        <v>PGC036904</v>
      </c>
      <c r="E3188" t="str">
        <f>HL_d251to2arcmin_incllt60_table!K3188</f>
        <v>Sab</v>
      </c>
      <c r="F3188" t="str">
        <f>CONCATENATE("/home/ec2-user/galaxies/POGSSNR_SDSSonly_",HL_d251to2arcmin_incllt60_table!I3188,".fits")</f>
        <v>/home/ec2-user/galaxies/POGSSNR_SDSSonly_PGC036904.fits</v>
      </c>
      <c r="G3188">
        <v>0</v>
      </c>
      <c r="H3188">
        <v>2</v>
      </c>
    </row>
    <row r="3189" spans="1:8">
      <c r="A3189" s="5" t="s">
        <v>847</v>
      </c>
      <c r="B3189" t="str">
        <f>CONCATENATE("/home/ec2-user/galaxies/POGS_SDSSonly_",HL_d251to2arcmin_incllt60_table!I3189,".fits")</f>
        <v>/home/ec2-user/galaxies/POGS_SDSSonly_NGC3896.fits</v>
      </c>
      <c r="C3189" s="4">
        <f>HL_d251to2arcmin_incllt60_table!J3189</f>
        <v>3.8066666666666665E-3</v>
      </c>
      <c r="D3189" t="str">
        <f>HL_d251to2arcmin_incllt60_table!I3189</f>
        <v>NGC3896</v>
      </c>
      <c r="E3189" t="str">
        <f>HL_d251to2arcmin_incllt60_table!K3189</f>
        <v>S0-a</v>
      </c>
      <c r="F3189" t="str">
        <f>CONCATENATE("/home/ec2-user/galaxies/POGSSNR_SDSSonly_",HL_d251to2arcmin_incllt60_table!I3189,".fits")</f>
        <v>/home/ec2-user/galaxies/POGSSNR_SDSSonly_NGC3896.fits</v>
      </c>
      <c r="G3189">
        <v>0</v>
      </c>
      <c r="H3189">
        <v>2</v>
      </c>
    </row>
    <row r="3190" spans="1:8">
      <c r="A3190" s="5" t="s">
        <v>847</v>
      </c>
      <c r="B3190" t="str">
        <f>CONCATENATE("/home/ec2-user/galaxies/POGS_SDSSonly_",HL_d251to2arcmin_incllt60_table!I3190,".fits")</f>
        <v>/home/ec2-user/galaxies/POGS_SDSSonly_UGC06782.fits</v>
      </c>
      <c r="C3190" s="4">
        <f>HL_d251to2arcmin_incllt60_table!J3190</f>
        <v>2.1666666666666666E-3</v>
      </c>
      <c r="D3190" t="str">
        <f>HL_d251to2arcmin_incllt60_table!I3190</f>
        <v>UGC06782</v>
      </c>
      <c r="E3190" t="str">
        <f>HL_d251to2arcmin_incllt60_table!K3190</f>
        <v>I</v>
      </c>
      <c r="F3190" t="str">
        <f>CONCATENATE("/home/ec2-user/galaxies/POGSSNR_SDSSonly_",HL_d251to2arcmin_incllt60_table!I3190,".fits")</f>
        <v>/home/ec2-user/galaxies/POGSSNR_SDSSonly_UGC06782.fits</v>
      </c>
      <c r="G3190">
        <v>0</v>
      </c>
      <c r="H3190">
        <v>2</v>
      </c>
    </row>
    <row r="3191" spans="1:8">
      <c r="A3191" s="5" t="s">
        <v>847</v>
      </c>
      <c r="B3191" t="str">
        <f>CONCATENATE("/home/ec2-user/galaxies/POGS_SDSSonly_",HL_d251to2arcmin_incllt60_table!I3191,".fits")</f>
        <v>/home/ec2-user/galaxies/POGS_SDSSonly_NGC3897.fits</v>
      </c>
      <c r="C3191" s="4">
        <f>HL_d251to2arcmin_incllt60_table!J3191</f>
        <v>2.1946666666666666E-2</v>
      </c>
      <c r="D3191" t="str">
        <f>HL_d251to2arcmin_incllt60_table!I3191</f>
        <v>NGC3897</v>
      </c>
      <c r="E3191" t="str">
        <f>HL_d251to2arcmin_incllt60_table!K3191</f>
        <v>SBbc</v>
      </c>
      <c r="F3191" t="str">
        <f>CONCATENATE("/home/ec2-user/galaxies/POGSSNR_SDSSonly_",HL_d251to2arcmin_incllt60_table!I3191,".fits")</f>
        <v>/home/ec2-user/galaxies/POGSSNR_SDSSonly_NGC3897.fits</v>
      </c>
      <c r="G3191">
        <v>0</v>
      </c>
      <c r="H3191">
        <v>2</v>
      </c>
    </row>
    <row r="3192" spans="1:8">
      <c r="A3192" s="5" t="s">
        <v>847</v>
      </c>
      <c r="B3192" t="str">
        <f>CONCATENATE("/home/ec2-user/galaxies/POGS_SDSSonly_",HL_d251to2arcmin_incllt60_table!I3192,".fits")</f>
        <v>/home/ec2-user/galaxies/POGS_SDSSonly_NGC3903.fits</v>
      </c>
      <c r="C3192" s="4">
        <f>HL_d251to2arcmin_incllt60_table!J3192</f>
        <v>9.3266666666666671E-3</v>
      </c>
      <c r="D3192" t="str">
        <f>HL_d251to2arcmin_incllt60_table!I3192</f>
        <v>NGC3903</v>
      </c>
      <c r="E3192" t="str">
        <f>HL_d251to2arcmin_incllt60_table!K3192</f>
        <v>SABc</v>
      </c>
      <c r="F3192" t="str">
        <f>CONCATENATE("/home/ec2-user/galaxies/POGSSNR_SDSSonly_",HL_d251to2arcmin_incllt60_table!I3192,".fits")</f>
        <v>/home/ec2-user/galaxies/POGSSNR_SDSSonly_NGC3903.fits</v>
      </c>
      <c r="G3192">
        <v>0</v>
      </c>
      <c r="H3192">
        <v>2</v>
      </c>
    </row>
    <row r="3193" spans="1:8">
      <c r="A3193" s="5" t="s">
        <v>847</v>
      </c>
      <c r="B3193" t="str">
        <f>CONCATENATE("/home/ec2-user/galaxies/POGS_SDSSonly_",HL_d251to2arcmin_incllt60_table!I3193,".fits")</f>
        <v>/home/ec2-user/galaxies/POGS_SDSSonly_NGC3895.fits</v>
      </c>
      <c r="C3193" s="4">
        <f>HL_d251to2arcmin_incllt60_table!J3193</f>
        <v>1.1556666666666666E-2</v>
      </c>
      <c r="D3193" t="str">
        <f>HL_d251to2arcmin_incllt60_table!I3193</f>
        <v>NGC3895</v>
      </c>
      <c r="E3193" t="str">
        <f>HL_d251to2arcmin_incllt60_table!K3193</f>
        <v>SBa</v>
      </c>
      <c r="F3193" t="str">
        <f>CONCATENATE("/home/ec2-user/galaxies/POGSSNR_SDSSonly_",HL_d251to2arcmin_incllt60_table!I3193,".fits")</f>
        <v>/home/ec2-user/galaxies/POGSSNR_SDSSonly_NGC3895.fits</v>
      </c>
      <c r="G3193">
        <v>0</v>
      </c>
      <c r="H3193">
        <v>2</v>
      </c>
    </row>
    <row r="3194" spans="1:8">
      <c r="A3194" s="5" t="s">
        <v>847</v>
      </c>
      <c r="B3194" t="str">
        <f>CONCATENATE("/home/ec2-user/galaxies/POGS_SDSSonly_",HL_d251to2arcmin_incllt60_table!I3194,".fits")</f>
        <v>/home/ec2-user/galaxies/POGS_SDSSonly_NGC3905.fits</v>
      </c>
      <c r="C3194" s="4">
        <f>HL_d251to2arcmin_incllt60_table!J3194</f>
        <v>1.9116666666666667E-2</v>
      </c>
      <c r="D3194" t="str">
        <f>HL_d251to2arcmin_incllt60_table!I3194</f>
        <v>NGC3905</v>
      </c>
      <c r="E3194" t="str">
        <f>HL_d251to2arcmin_incllt60_table!K3194</f>
        <v>Sc</v>
      </c>
      <c r="F3194" t="str">
        <f>CONCATENATE("/home/ec2-user/galaxies/POGSSNR_SDSSonly_",HL_d251to2arcmin_incllt60_table!I3194,".fits")</f>
        <v>/home/ec2-user/galaxies/POGSSNR_SDSSonly_NGC3905.fits</v>
      </c>
      <c r="G3194">
        <v>0</v>
      </c>
      <c r="H3194">
        <v>2</v>
      </c>
    </row>
    <row r="3195" spans="1:8">
      <c r="A3195" s="5" t="s">
        <v>847</v>
      </c>
      <c r="B3195" t="str">
        <f>CONCATENATE("/home/ec2-user/galaxies/POGS_SDSSonly_",HL_d251to2arcmin_incllt60_table!I3195,".fits")</f>
        <v>/home/ec2-user/galaxies/POGS_SDSSonly_NGC3902.fits</v>
      </c>
      <c r="C3195" s="4">
        <f>HL_d251to2arcmin_incllt60_table!J3195</f>
        <v>1.2449999999999999E-2</v>
      </c>
      <c r="D3195" t="str">
        <f>HL_d251to2arcmin_incllt60_table!I3195</f>
        <v>NGC3902</v>
      </c>
      <c r="E3195" t="str">
        <f>HL_d251to2arcmin_incllt60_table!K3195</f>
        <v>SABb</v>
      </c>
      <c r="F3195" t="str">
        <f>CONCATENATE("/home/ec2-user/galaxies/POGSSNR_SDSSonly_",HL_d251to2arcmin_incllt60_table!I3195,".fits")</f>
        <v>/home/ec2-user/galaxies/POGSSNR_SDSSonly_NGC3902.fits</v>
      </c>
      <c r="G3195">
        <v>0</v>
      </c>
      <c r="H3195">
        <v>2</v>
      </c>
    </row>
    <row r="3196" spans="1:8">
      <c r="A3196" s="5" t="s">
        <v>847</v>
      </c>
      <c r="B3196" t="str">
        <f>CONCATENATE("/home/ec2-user/galaxies/POGS_SDSSonly_",HL_d251to2arcmin_incllt60_table!I3196,".fits")</f>
        <v>/home/ec2-user/galaxies/POGS_SDSSonly_ESO320-024.fits</v>
      </c>
      <c r="C3196" s="4">
        <f>HL_d251to2arcmin_incllt60_table!J3196</f>
        <v>9.4000000000000004E-3</v>
      </c>
      <c r="D3196" t="str">
        <f>HL_d251to2arcmin_incllt60_table!I3196</f>
        <v>ESO320-024</v>
      </c>
      <c r="E3196" t="str">
        <f>HL_d251to2arcmin_incllt60_table!K3196</f>
        <v>Sc</v>
      </c>
      <c r="F3196" t="str">
        <f>CONCATENATE("/home/ec2-user/galaxies/POGSSNR_SDSSonly_",HL_d251to2arcmin_incllt60_table!I3196,".fits")</f>
        <v>/home/ec2-user/galaxies/POGSSNR_SDSSonly_ESO320-024.fits</v>
      </c>
      <c r="G3196">
        <v>0</v>
      </c>
      <c r="H3196">
        <v>2</v>
      </c>
    </row>
    <row r="3197" spans="1:8">
      <c r="A3197" s="5" t="s">
        <v>847</v>
      </c>
      <c r="B3197" t="str">
        <f>CONCATENATE("/home/ec2-user/galaxies/POGS_SDSSonly_",HL_d251to2arcmin_incllt60_table!I3197,".fits")</f>
        <v>/home/ec2-user/galaxies/POGS_SDSSonly_NGC3906.fits</v>
      </c>
      <c r="C3197" s="4">
        <f>HL_d251to2arcmin_incllt60_table!J3197</f>
        <v>3.9399999999999999E-3</v>
      </c>
      <c r="D3197" t="str">
        <f>HL_d251to2arcmin_incllt60_table!I3197</f>
        <v>NGC3906</v>
      </c>
      <c r="E3197" t="str">
        <f>HL_d251to2arcmin_incllt60_table!K3197</f>
        <v>SBcd</v>
      </c>
      <c r="F3197" t="str">
        <f>CONCATENATE("/home/ec2-user/galaxies/POGSSNR_SDSSonly_",HL_d251to2arcmin_incllt60_table!I3197,".fits")</f>
        <v>/home/ec2-user/galaxies/POGSSNR_SDSSonly_NGC3906.fits</v>
      </c>
      <c r="G3197">
        <v>0</v>
      </c>
      <c r="H3197">
        <v>2</v>
      </c>
    </row>
    <row r="3198" spans="1:8">
      <c r="A3198" s="5" t="s">
        <v>847</v>
      </c>
      <c r="B3198" t="str">
        <f>CONCATENATE("/home/ec2-user/galaxies/POGS_SDSSonly_",HL_d251to2arcmin_incllt60_table!I3198,".fits")</f>
        <v>/home/ec2-user/galaxies/POGS_SDSSonly_NGC3920.fits</v>
      </c>
      <c r="C3198" s="4">
        <f>HL_d251to2arcmin_incllt60_table!J3198</f>
        <v>1.2423333333333333E-2</v>
      </c>
      <c r="D3198" t="str">
        <f>HL_d251to2arcmin_incllt60_table!I3198</f>
        <v>NGC3920</v>
      </c>
      <c r="E3198" t="str">
        <f>HL_d251to2arcmin_incllt60_table!K3198</f>
        <v>Sbc</v>
      </c>
      <c r="F3198" t="str">
        <f>CONCATENATE("/home/ec2-user/galaxies/POGSSNR_SDSSonly_",HL_d251to2arcmin_incllt60_table!I3198,".fits")</f>
        <v>/home/ec2-user/galaxies/POGSSNR_SDSSonly_NGC3920.fits</v>
      </c>
      <c r="G3198">
        <v>0</v>
      </c>
      <c r="H3198">
        <v>2</v>
      </c>
    </row>
    <row r="3199" spans="1:8">
      <c r="A3199" s="5" t="s">
        <v>847</v>
      </c>
      <c r="B3199" t="str">
        <f>CONCATENATE("/home/ec2-user/galaxies/POGS_SDSSonly_",HL_d251to2arcmin_incllt60_table!I3199,".fits")</f>
        <v>/home/ec2-user/galaxies/POGS_SDSSonly_ESO440-016.fits</v>
      </c>
      <c r="C3199" s="4">
        <f>HL_d251to2arcmin_incllt60_table!J3199</f>
        <v>6.6733333333333332E-3</v>
      </c>
      <c r="D3199" t="str">
        <f>HL_d251to2arcmin_incllt60_table!I3199</f>
        <v>ESO440-016</v>
      </c>
      <c r="E3199" t="str">
        <f>HL_d251to2arcmin_incllt60_table!K3199</f>
        <v>S0</v>
      </c>
      <c r="F3199" t="str">
        <f>CONCATENATE("/home/ec2-user/galaxies/POGSSNR_SDSSonly_",HL_d251to2arcmin_incllt60_table!I3199,".fits")</f>
        <v>/home/ec2-user/galaxies/POGSSNR_SDSSonly_ESO440-016.fits</v>
      </c>
      <c r="G3199">
        <v>0</v>
      </c>
      <c r="H3199">
        <v>2</v>
      </c>
    </row>
    <row r="3200" spans="1:8">
      <c r="A3200" s="5" t="s">
        <v>847</v>
      </c>
      <c r="B3200" t="str">
        <f>CONCATENATE("/home/ec2-user/galaxies/POGS_SDSSonly_",HL_d251to2arcmin_incllt60_table!I3200,".fits")</f>
        <v>/home/ec2-user/galaxies/POGS_SDSSonly_PGC037016.fits</v>
      </c>
      <c r="C3200" s="4">
        <f>HL_d251to2arcmin_incllt60_table!J3200</f>
        <v>2.7393333333333332E-2</v>
      </c>
      <c r="D3200" t="str">
        <f>HL_d251to2arcmin_incllt60_table!I3200</f>
        <v>PGC037016</v>
      </c>
      <c r="E3200" t="str">
        <f>HL_d251to2arcmin_incllt60_table!K3200</f>
        <v>S0</v>
      </c>
      <c r="F3200" t="str">
        <f>CONCATENATE("/home/ec2-user/galaxies/POGSSNR_SDSSonly_",HL_d251to2arcmin_incllt60_table!I3200,".fits")</f>
        <v>/home/ec2-user/galaxies/POGSSNR_SDSSonly_PGC037016.fits</v>
      </c>
      <c r="G3200">
        <v>0</v>
      </c>
      <c r="H3200">
        <v>2</v>
      </c>
    </row>
    <row r="3201" spans="1:8">
      <c r="A3201" s="5" t="s">
        <v>847</v>
      </c>
      <c r="B3201" t="str">
        <f>CONCATENATE("/home/ec2-user/galaxies/POGS_SDSSonly_",HL_d251to2arcmin_incllt60_table!I3201,".fits")</f>
        <v>/home/ec2-user/galaxies/POGS_SDSSonly_NGC3913.fits</v>
      </c>
      <c r="C3201" s="4">
        <f>HL_d251to2arcmin_incllt60_table!J3201</f>
        <v>3.98E-3</v>
      </c>
      <c r="D3201" t="str">
        <f>HL_d251to2arcmin_incllt60_table!I3201</f>
        <v>NGC3913</v>
      </c>
      <c r="E3201" t="str">
        <f>HL_d251to2arcmin_incllt60_table!K3201</f>
        <v>Scd</v>
      </c>
      <c r="F3201" t="str">
        <f>CONCATENATE("/home/ec2-user/galaxies/POGSSNR_SDSSonly_",HL_d251to2arcmin_incllt60_table!I3201,".fits")</f>
        <v>/home/ec2-user/galaxies/POGSSNR_SDSSonly_NGC3913.fits</v>
      </c>
      <c r="G3201">
        <v>0</v>
      </c>
      <c r="H3201">
        <v>2</v>
      </c>
    </row>
    <row r="3202" spans="1:8">
      <c r="A3202" s="5" t="s">
        <v>847</v>
      </c>
      <c r="B3202" t="str">
        <f>CONCATENATE("/home/ec2-user/galaxies/POGS_SDSSonly_",HL_d251to2arcmin_incllt60_table!I3202,".fits")</f>
        <v>/home/ec2-user/galaxies/POGS_SDSSonly_UGC06816.fits</v>
      </c>
      <c r="C3202" s="4">
        <f>HL_d251to2arcmin_incllt60_table!J3202</f>
        <v>3.7733333333333334E-3</v>
      </c>
      <c r="D3202" t="str">
        <f>HL_d251to2arcmin_incllt60_table!I3202</f>
        <v>UGC06816</v>
      </c>
      <c r="E3202" t="str">
        <f>HL_d251to2arcmin_incllt60_table!K3202</f>
        <v>I</v>
      </c>
      <c r="F3202" t="str">
        <f>CONCATENATE("/home/ec2-user/galaxies/POGSSNR_SDSSonly_",HL_d251to2arcmin_incllt60_table!I3202,".fits")</f>
        <v>/home/ec2-user/galaxies/POGSSNR_SDSSonly_UGC06816.fits</v>
      </c>
      <c r="G3202">
        <v>0</v>
      </c>
      <c r="H3202">
        <v>2</v>
      </c>
    </row>
    <row r="3203" spans="1:8">
      <c r="A3203" s="5" t="s">
        <v>847</v>
      </c>
      <c r="B3203" t="str">
        <f>CONCATENATE("/home/ec2-user/galaxies/POGS_SDSSonly_",HL_d251to2arcmin_incllt60_table!I3203,".fits")</f>
        <v>/home/ec2-user/galaxies/POGS_SDSSonly_UGC06821.fits</v>
      </c>
      <c r="C3203" s="4">
        <f>HL_d251to2arcmin_incllt60_table!J3203</f>
        <v>2.1896666666666665E-2</v>
      </c>
      <c r="D3203" t="str">
        <f>HL_d251to2arcmin_incllt60_table!I3203</f>
        <v>UGC06821</v>
      </c>
      <c r="E3203" t="str">
        <f>HL_d251to2arcmin_incllt60_table!K3203</f>
        <v>SABb</v>
      </c>
      <c r="F3203" t="str">
        <f>CONCATENATE("/home/ec2-user/galaxies/POGSSNR_SDSSonly_",HL_d251to2arcmin_incllt60_table!I3203,".fits")</f>
        <v>/home/ec2-user/galaxies/POGSSNR_SDSSonly_UGC06821.fits</v>
      </c>
      <c r="G3203">
        <v>0</v>
      </c>
      <c r="H3203">
        <v>2</v>
      </c>
    </row>
    <row r="3204" spans="1:8">
      <c r="A3204" s="5" t="s">
        <v>847</v>
      </c>
      <c r="B3204" t="str">
        <f>CONCATENATE("/home/ec2-user/galaxies/POGS_SDSSonly_",HL_d251to2arcmin_incllt60_table!I3204,".fits")</f>
        <v>/home/ec2-user/galaxies/POGS_SDSSonly_IC0742.fits</v>
      </c>
      <c r="C3204" s="4">
        <f>HL_d251to2arcmin_incllt60_table!J3204</f>
        <v>2.1760000000000002E-2</v>
      </c>
      <c r="D3204" t="str">
        <f>HL_d251to2arcmin_incllt60_table!I3204</f>
        <v>IC0742</v>
      </c>
      <c r="E3204" t="str">
        <f>HL_d251to2arcmin_incllt60_table!K3204</f>
        <v>Sab</v>
      </c>
      <c r="F3204" t="str">
        <f>CONCATENATE("/home/ec2-user/galaxies/POGSSNR_SDSSonly_",HL_d251to2arcmin_incllt60_table!I3204,".fits")</f>
        <v>/home/ec2-user/galaxies/POGSSNR_SDSSonly_IC0742.fits</v>
      </c>
      <c r="G3204">
        <v>0</v>
      </c>
      <c r="H3204">
        <v>2</v>
      </c>
    </row>
    <row r="3205" spans="1:8">
      <c r="A3205" s="5" t="s">
        <v>847</v>
      </c>
      <c r="B3205" t="str">
        <f>CONCATENATE("/home/ec2-user/galaxies/POGS_SDSSonly_",HL_d251to2arcmin_incllt60_table!I3205,".fits")</f>
        <v>/home/ec2-user/galaxies/POGS_SDSSonly_ESO379-001.fits</v>
      </c>
      <c r="C3205" s="4">
        <f>HL_d251to2arcmin_incllt60_table!J3205</f>
        <v>1.2343333333333333E-2</v>
      </c>
      <c r="D3205" t="str">
        <f>HL_d251to2arcmin_incllt60_table!I3205</f>
        <v>ESO379-001</v>
      </c>
      <c r="E3205" t="str">
        <f>HL_d251to2arcmin_incllt60_table!K3205</f>
        <v>SBcd</v>
      </c>
      <c r="F3205" t="str">
        <f>CONCATENATE("/home/ec2-user/galaxies/POGSSNR_SDSSonly_",HL_d251to2arcmin_incllt60_table!I3205,".fits")</f>
        <v>/home/ec2-user/galaxies/POGSSNR_SDSSonly_ESO379-001.fits</v>
      </c>
      <c r="G3205">
        <v>0</v>
      </c>
      <c r="H3205">
        <v>2</v>
      </c>
    </row>
    <row r="3206" spans="1:8">
      <c r="A3206" s="5" t="s">
        <v>847</v>
      </c>
      <c r="B3206" t="str">
        <f>CONCATENATE("/home/ec2-user/galaxies/POGS_SDSSonly_",HL_d251to2arcmin_incllt60_table!I3206,".fits")</f>
        <v>/home/ec2-user/galaxies/POGS_SDSSonly_NGC3931.fits</v>
      </c>
      <c r="C3206" s="4">
        <f>HL_d251to2arcmin_incllt60_table!J3206</f>
        <v>3.7733333333333334E-3</v>
      </c>
      <c r="D3206" t="str">
        <f>HL_d251to2arcmin_incllt60_table!I3206</f>
        <v>NGC3931</v>
      </c>
      <c r="E3206" t="str">
        <f>HL_d251to2arcmin_incllt60_table!K3206</f>
        <v>E-SO</v>
      </c>
      <c r="F3206" t="str">
        <f>CONCATENATE("/home/ec2-user/galaxies/POGSSNR_SDSSonly_",HL_d251to2arcmin_incllt60_table!I3206,".fits")</f>
        <v>/home/ec2-user/galaxies/POGSSNR_SDSSonly_NGC3931.fits</v>
      </c>
      <c r="G3206">
        <v>0</v>
      </c>
      <c r="H3206">
        <v>2</v>
      </c>
    </row>
    <row r="3207" spans="1:8">
      <c r="A3207" s="5" t="s">
        <v>847</v>
      </c>
      <c r="B3207" t="str">
        <f>CONCATENATE("/home/ec2-user/galaxies/POGS_SDSSonly_",HL_d251to2arcmin_incllt60_table!I3207,".fits")</f>
        <v>/home/ec2-user/galaxies/POGS_SDSSonly_NGC3925.fits</v>
      </c>
      <c r="C3207" s="4">
        <f>HL_d251to2arcmin_incllt60_table!J3207</f>
        <v>2.6863333333333333E-2</v>
      </c>
      <c r="D3207" t="str">
        <f>HL_d251to2arcmin_incllt60_table!I3207</f>
        <v>NGC3925</v>
      </c>
      <c r="E3207" t="str">
        <f>HL_d251to2arcmin_incllt60_table!K3207</f>
        <v>SABa</v>
      </c>
      <c r="F3207" t="str">
        <f>CONCATENATE("/home/ec2-user/galaxies/POGSSNR_SDSSonly_",HL_d251to2arcmin_incllt60_table!I3207,".fits")</f>
        <v>/home/ec2-user/galaxies/POGSSNR_SDSSonly_NGC3925.fits</v>
      </c>
      <c r="G3207">
        <v>0</v>
      </c>
      <c r="H3207">
        <v>2</v>
      </c>
    </row>
    <row r="3208" spans="1:8">
      <c r="A3208" s="5" t="s">
        <v>847</v>
      </c>
      <c r="B3208" t="str">
        <f>CONCATENATE("/home/ec2-user/galaxies/POGS_SDSSonly_",HL_d251to2arcmin_incllt60_table!I3208,".fits")</f>
        <v>/home/ec2-user/galaxies/POGS_SDSSonly_PGC037090.fits</v>
      </c>
      <c r="C3208" s="4">
        <f>HL_d251to2arcmin_incllt60_table!J3208</f>
        <v>2.2176666666666667E-2</v>
      </c>
      <c r="D3208" t="str">
        <f>HL_d251to2arcmin_incllt60_table!I3208</f>
        <v>PGC037090</v>
      </c>
      <c r="E3208" t="str">
        <f>HL_d251to2arcmin_incllt60_table!K3208</f>
        <v>S0</v>
      </c>
      <c r="F3208" t="str">
        <f>CONCATENATE("/home/ec2-user/galaxies/POGSSNR_SDSSonly_",HL_d251to2arcmin_incllt60_table!I3208,".fits")</f>
        <v>/home/ec2-user/galaxies/POGSSNR_SDSSonly_PGC037090.fits</v>
      </c>
      <c r="G3208">
        <v>0</v>
      </c>
      <c r="H3208">
        <v>2</v>
      </c>
    </row>
    <row r="3209" spans="1:8">
      <c r="A3209" s="5" t="s">
        <v>847</v>
      </c>
      <c r="B3209" t="str">
        <f>CONCATENATE("/home/ec2-user/galaxies/POGS_SDSSonly_",HL_d251to2arcmin_incllt60_table!I3209,".fits")</f>
        <v>/home/ec2-user/galaxies/POGS_SDSSonly_IC0739.fits</v>
      </c>
      <c r="C3209" s="4">
        <f>HL_d251to2arcmin_incllt60_table!J3209</f>
        <v>2.3886666666666667E-2</v>
      </c>
      <c r="D3209" t="str">
        <f>HL_d251to2arcmin_incllt60_table!I3209</f>
        <v>IC0739</v>
      </c>
      <c r="E3209" t="str">
        <f>HL_d251to2arcmin_incllt60_table!K3209</f>
        <v>Sab</v>
      </c>
      <c r="F3209" t="str">
        <f>CONCATENATE("/home/ec2-user/galaxies/POGSSNR_SDSSonly_",HL_d251to2arcmin_incllt60_table!I3209,".fits")</f>
        <v>/home/ec2-user/galaxies/POGSSNR_SDSSonly_IC0739.fits</v>
      </c>
      <c r="G3209">
        <v>0</v>
      </c>
      <c r="H3209">
        <v>2</v>
      </c>
    </row>
    <row r="3210" spans="1:8">
      <c r="A3210" s="5" t="s">
        <v>847</v>
      </c>
      <c r="B3210" t="str">
        <f>CONCATENATE("/home/ec2-user/galaxies/POGS_SDSSonly_",HL_d251to2arcmin_incllt60_table!I3210,".fits")</f>
        <v>/home/ec2-user/galaxies/POGS_SDSSonly_ESO266-030.fits</v>
      </c>
      <c r="C3210" s="4">
        <f>HL_d251to2arcmin_incllt60_table!J3210</f>
        <v>3.7723333333333331E-2</v>
      </c>
      <c r="D3210" t="str">
        <f>HL_d251to2arcmin_incllt60_table!I3210</f>
        <v>ESO266-030</v>
      </c>
      <c r="E3210" t="str">
        <f>HL_d251to2arcmin_incllt60_table!K3210</f>
        <v>SABb</v>
      </c>
      <c r="F3210" t="str">
        <f>CONCATENATE("/home/ec2-user/galaxies/POGSSNR_SDSSonly_",HL_d251to2arcmin_incllt60_table!I3210,".fits")</f>
        <v>/home/ec2-user/galaxies/POGSSNR_SDSSonly_ESO266-030.fits</v>
      </c>
      <c r="G3210">
        <v>0</v>
      </c>
      <c r="H3210">
        <v>2</v>
      </c>
    </row>
    <row r="3211" spans="1:8">
      <c r="A3211" s="5" t="s">
        <v>847</v>
      </c>
      <c r="B3211" t="str">
        <f>CONCATENATE("/home/ec2-user/galaxies/POGS_SDSSonly_",HL_d251to2arcmin_incllt60_table!I3211,".fits")</f>
        <v>/home/ec2-user/galaxies/POGS_SDSSonly_NGC3928.fits</v>
      </c>
      <c r="C3211" s="4">
        <f>HL_d251to2arcmin_incllt60_table!J3211</f>
        <v>3.9966666666666666E-3</v>
      </c>
      <c r="D3211" t="str">
        <f>HL_d251to2arcmin_incllt60_table!I3211</f>
        <v>NGC3928</v>
      </c>
      <c r="E3211" t="str">
        <f>HL_d251to2arcmin_incllt60_table!K3211</f>
        <v>E</v>
      </c>
      <c r="F3211" t="str">
        <f>CONCATENATE("/home/ec2-user/galaxies/POGSSNR_SDSSonly_",HL_d251to2arcmin_incllt60_table!I3211,".fits")</f>
        <v>/home/ec2-user/galaxies/POGSSNR_SDSSonly_NGC3928.fits</v>
      </c>
      <c r="G3211">
        <v>0</v>
      </c>
      <c r="H3211">
        <v>2</v>
      </c>
    </row>
    <row r="3212" spans="1:8">
      <c r="A3212" s="5" t="s">
        <v>847</v>
      </c>
      <c r="B3212" t="str">
        <f>CONCATENATE("/home/ec2-user/galaxies/POGS_SDSSonly_",HL_d251to2arcmin_incllt60_table!I3212,".fits")</f>
        <v>/home/ec2-user/galaxies/POGS_SDSSonly_NGC3935.fits</v>
      </c>
      <c r="C3212" s="4">
        <f>HL_d251to2arcmin_incllt60_table!J3212</f>
        <v>1.0786666666666667E-2</v>
      </c>
      <c r="D3212" t="str">
        <f>HL_d251to2arcmin_incllt60_table!I3212</f>
        <v>NGC3935</v>
      </c>
      <c r="E3212" t="str">
        <f>HL_d251to2arcmin_incllt60_table!K3212</f>
        <v>Sab</v>
      </c>
      <c r="F3212" t="str">
        <f>CONCATENATE("/home/ec2-user/galaxies/POGSSNR_SDSSonly_",HL_d251to2arcmin_incllt60_table!I3212,".fits")</f>
        <v>/home/ec2-user/galaxies/POGSSNR_SDSSonly_NGC3935.fits</v>
      </c>
      <c r="G3212">
        <v>0</v>
      </c>
      <c r="H3212">
        <v>2</v>
      </c>
    </row>
    <row r="3213" spans="1:8">
      <c r="A3213" s="5" t="s">
        <v>847</v>
      </c>
      <c r="B3213" t="str">
        <f>CONCATENATE("/home/ec2-user/galaxies/POGS_SDSSonly_",HL_d251to2arcmin_incllt60_table!I3213,".fits")</f>
        <v>/home/ec2-user/galaxies/POGS_SDSSonly_IC2969.fits</v>
      </c>
      <c r="C3213" s="4">
        <f>HL_d251to2arcmin_incllt60_table!J3213</f>
        <v>5.2233333333333333E-3</v>
      </c>
      <c r="D3213" t="str">
        <f>HL_d251to2arcmin_incllt60_table!I3213</f>
        <v>IC2969</v>
      </c>
      <c r="E3213" t="str">
        <f>HL_d251to2arcmin_incllt60_table!K3213</f>
        <v>SBbc</v>
      </c>
      <c r="F3213" t="str">
        <f>CONCATENATE("/home/ec2-user/galaxies/POGSSNR_SDSSonly_",HL_d251to2arcmin_incllt60_table!I3213,".fits")</f>
        <v>/home/ec2-user/galaxies/POGSSNR_SDSSonly_IC2969.fits</v>
      </c>
      <c r="G3213">
        <v>0</v>
      </c>
      <c r="H3213">
        <v>2</v>
      </c>
    </row>
    <row r="3214" spans="1:8">
      <c r="A3214" s="5" t="s">
        <v>847</v>
      </c>
      <c r="B3214" t="str">
        <f>CONCATENATE("/home/ec2-user/galaxies/POGS_SDSSonly_",HL_d251to2arcmin_incllt60_table!I3214,".fits")</f>
        <v>/home/ec2-user/galaxies/POGS_SDSSonly_PGC100107.fits</v>
      </c>
      <c r="C3214" s="4">
        <f>HL_d251to2arcmin_incllt60_table!J3214</f>
        <v>1.7086666666666667E-2</v>
      </c>
      <c r="D3214" t="str">
        <f>HL_d251to2arcmin_incllt60_table!I3214</f>
        <v>PGC100107</v>
      </c>
      <c r="E3214" t="str">
        <f>HL_d251to2arcmin_incllt60_table!K3214</f>
        <v>Sbc</v>
      </c>
      <c r="F3214" t="str">
        <f>CONCATENATE("/home/ec2-user/galaxies/POGSSNR_SDSSonly_",HL_d251to2arcmin_incllt60_table!I3214,".fits")</f>
        <v>/home/ec2-user/galaxies/POGSSNR_SDSSonly_PGC100107.fits</v>
      </c>
      <c r="G3214">
        <v>0</v>
      </c>
      <c r="H3214">
        <v>2</v>
      </c>
    </row>
    <row r="3215" spans="1:8">
      <c r="A3215" s="5" t="s">
        <v>847</v>
      </c>
      <c r="B3215" t="str">
        <f>CONCATENATE("/home/ec2-user/galaxies/POGS_SDSSonly_",HL_d251to2arcmin_incllt60_table!I3215,".fits")</f>
        <v>/home/ec2-user/galaxies/POGS_SDSSonly_UGC06846.fits</v>
      </c>
      <c r="C3215" s="4">
        <f>HL_d251to2arcmin_incllt60_table!J3215</f>
        <v>2.3233333333333335E-2</v>
      </c>
      <c r="D3215" t="str">
        <f>HL_d251to2arcmin_incllt60_table!I3215</f>
        <v>UGC06846</v>
      </c>
      <c r="E3215" t="str">
        <f>HL_d251to2arcmin_incllt60_table!K3215</f>
        <v>E</v>
      </c>
      <c r="F3215" t="str">
        <f>CONCATENATE("/home/ec2-user/galaxies/POGSSNR_SDSSonly_",HL_d251to2arcmin_incllt60_table!I3215,".fits")</f>
        <v>/home/ec2-user/galaxies/POGSSNR_SDSSonly_UGC06846.fits</v>
      </c>
      <c r="G3215">
        <v>0</v>
      </c>
      <c r="H3215">
        <v>2</v>
      </c>
    </row>
    <row r="3216" spans="1:8">
      <c r="A3216" s="5" t="s">
        <v>847</v>
      </c>
      <c r="B3216" t="str">
        <f>CONCATENATE("/home/ec2-user/galaxies/POGS_SDSSonly_",HL_d251to2arcmin_incllt60_table!I3216,".fits")</f>
        <v>/home/ec2-user/galaxies/POGS_SDSSonly_PGC037215.fits</v>
      </c>
      <c r="C3216" s="4">
        <f>HL_d251to2arcmin_incllt60_table!J3216</f>
        <v>1.9130000000000001E-2</v>
      </c>
      <c r="D3216" t="str">
        <f>HL_d251to2arcmin_incllt60_table!I3216</f>
        <v>PGC037215</v>
      </c>
      <c r="E3216" t="str">
        <f>HL_d251to2arcmin_incllt60_table!K3216</f>
        <v>S0-a</v>
      </c>
      <c r="F3216" t="str">
        <f>CONCATENATE("/home/ec2-user/galaxies/POGSSNR_SDSSonly_",HL_d251to2arcmin_incllt60_table!I3216,".fits")</f>
        <v>/home/ec2-user/galaxies/POGSSNR_SDSSonly_PGC037215.fits</v>
      </c>
      <c r="G3216">
        <v>0</v>
      </c>
      <c r="H3216">
        <v>2</v>
      </c>
    </row>
    <row r="3217" spans="1:8">
      <c r="A3217" s="5" t="s">
        <v>847</v>
      </c>
      <c r="B3217" t="str">
        <f>CONCATENATE("/home/ec2-user/galaxies/POGS_SDSSonly_",HL_d251to2arcmin_incllt60_table!I3217,".fits")</f>
        <v>/home/ec2-user/galaxies/POGS_SDSSonly_UGC06849.fits</v>
      </c>
      <c r="C3217" s="4">
        <f>HL_d251to2arcmin_incllt60_table!J3217</f>
        <v>4.103333333333333E-3</v>
      </c>
      <c r="D3217" t="str">
        <f>HL_d251to2arcmin_incllt60_table!I3217</f>
        <v>UGC06849</v>
      </c>
      <c r="E3217" t="str">
        <f>HL_d251to2arcmin_incllt60_table!K3217</f>
        <v>Sm</v>
      </c>
      <c r="F3217" t="str">
        <f>CONCATENATE("/home/ec2-user/galaxies/POGSSNR_SDSSonly_",HL_d251to2arcmin_incllt60_table!I3217,".fits")</f>
        <v>/home/ec2-user/galaxies/POGSSNR_SDSSonly_UGC06849.fits</v>
      </c>
      <c r="G3217">
        <v>0</v>
      </c>
      <c r="H3217">
        <v>2</v>
      </c>
    </row>
    <row r="3218" spans="1:8">
      <c r="A3218" s="5" t="s">
        <v>847</v>
      </c>
      <c r="B3218" t="str">
        <f>CONCATENATE("/home/ec2-user/galaxies/POGS_SDSSonly_",HL_d251to2arcmin_incllt60_table!I3218,".fits")</f>
        <v>/home/ec2-user/galaxies/POGS_SDSSonly_PGC037205.fits</v>
      </c>
      <c r="C3218" s="4">
        <f>HL_d251to2arcmin_incllt60_table!J3218</f>
        <v>5.0783333333333333E-2</v>
      </c>
      <c r="D3218" t="str">
        <f>HL_d251to2arcmin_incllt60_table!I3218</f>
        <v>PGC037205</v>
      </c>
      <c r="E3218" t="str">
        <f>HL_d251to2arcmin_incllt60_table!K3218</f>
        <v>Sc</v>
      </c>
      <c r="F3218" t="str">
        <f>CONCATENATE("/home/ec2-user/galaxies/POGSSNR_SDSSonly_",HL_d251to2arcmin_incllt60_table!I3218,".fits")</f>
        <v>/home/ec2-user/galaxies/POGSSNR_SDSSonly_PGC037205.fits</v>
      </c>
      <c r="G3218">
        <v>0</v>
      </c>
      <c r="H3218">
        <v>2</v>
      </c>
    </row>
    <row r="3219" spans="1:8">
      <c r="A3219" s="5" t="s">
        <v>847</v>
      </c>
      <c r="B3219" t="str">
        <f>CONCATENATE("/home/ec2-user/galaxies/POGS_SDSSonly_",HL_d251to2arcmin_incllt60_table!I3219,".fits")</f>
        <v>/home/ec2-user/galaxies/POGS_SDSSonly_NGC3937.fits</v>
      </c>
      <c r="C3219" s="4">
        <f>HL_d251to2arcmin_incllt60_table!J3219</f>
        <v>2.2783333333333333E-2</v>
      </c>
      <c r="D3219" t="str">
        <f>HL_d251to2arcmin_incllt60_table!I3219</f>
        <v>NGC3937</v>
      </c>
      <c r="E3219" t="str">
        <f>HL_d251to2arcmin_incllt60_table!K3219</f>
        <v>E-SO</v>
      </c>
      <c r="F3219" t="str">
        <f>CONCATENATE("/home/ec2-user/galaxies/POGSSNR_SDSSonly_",HL_d251to2arcmin_incllt60_table!I3219,".fits")</f>
        <v>/home/ec2-user/galaxies/POGSSNR_SDSSonly_NGC3937.fits</v>
      </c>
      <c r="G3219">
        <v>0</v>
      </c>
      <c r="H3219">
        <v>2</v>
      </c>
    </row>
    <row r="3220" spans="1:8">
      <c r="A3220" s="5" t="s">
        <v>847</v>
      </c>
      <c r="B3220" t="str">
        <f>CONCATENATE("/home/ec2-user/galaxies/POGS_SDSSonly_",HL_d251to2arcmin_incllt60_table!I3220,".fits")</f>
        <v>/home/ec2-user/galaxies/POGS_SDSSonly_NGC3940.fits</v>
      </c>
      <c r="C3220" s="4">
        <f>HL_d251to2arcmin_incllt60_table!J3220</f>
        <v>2.1823333333333333E-2</v>
      </c>
      <c r="D3220" t="str">
        <f>HL_d251to2arcmin_incllt60_table!I3220</f>
        <v>NGC3940</v>
      </c>
      <c r="E3220" t="str">
        <f>HL_d251to2arcmin_incllt60_table!K3220</f>
        <v>E</v>
      </c>
      <c r="F3220" t="str">
        <f>CONCATENATE("/home/ec2-user/galaxies/POGSSNR_SDSSonly_",HL_d251to2arcmin_incllt60_table!I3220,".fits")</f>
        <v>/home/ec2-user/galaxies/POGSSNR_SDSSonly_NGC3940.fits</v>
      </c>
      <c r="G3220">
        <v>0</v>
      </c>
      <c r="H3220">
        <v>2</v>
      </c>
    </row>
    <row r="3221" spans="1:8">
      <c r="A3221" s="5" t="s">
        <v>847</v>
      </c>
      <c r="B3221" t="str">
        <f>CONCATENATE("/home/ec2-user/galaxies/POGS_SDSSonly_",HL_d251to2arcmin_incllt60_table!I3221,".fits")</f>
        <v>/home/ec2-user/galaxies/POGS_SDSSonly_UGC06858.fits</v>
      </c>
      <c r="C3221" s="4">
        <f>HL_d251to2arcmin_incllt60_table!J3221</f>
        <v>1.1316666666666666E-2</v>
      </c>
      <c r="D3221" t="str">
        <f>HL_d251to2arcmin_incllt60_table!I3221</f>
        <v>UGC06858</v>
      </c>
      <c r="E3221" t="str">
        <f>HL_d251to2arcmin_incllt60_table!K3221</f>
        <v>Sc</v>
      </c>
      <c r="F3221" t="str">
        <f>CONCATENATE("/home/ec2-user/galaxies/POGSSNR_SDSSonly_",HL_d251to2arcmin_incllt60_table!I3221,".fits")</f>
        <v>/home/ec2-user/galaxies/POGSSNR_SDSSonly_UGC06858.fits</v>
      </c>
      <c r="G3221">
        <v>0</v>
      </c>
      <c r="H3221">
        <v>2</v>
      </c>
    </row>
    <row r="3222" spans="1:8">
      <c r="A3222" s="5" t="s">
        <v>847</v>
      </c>
      <c r="B3222" t="str">
        <f>CONCATENATE("/home/ec2-user/galaxies/POGS_SDSSonly_",HL_d251to2arcmin_incllt60_table!I3222,".fits")</f>
        <v>/home/ec2-user/galaxies/POGS_SDSSonly_PGC037242.fits</v>
      </c>
      <c r="C3222" s="4">
        <f>HL_d251to2arcmin_incllt60_table!J3222</f>
        <v>4.6963333333333336E-2</v>
      </c>
      <c r="D3222" t="str">
        <f>HL_d251to2arcmin_incllt60_table!I3222</f>
        <v>PGC037242</v>
      </c>
      <c r="E3222" t="str">
        <f>HL_d251to2arcmin_incllt60_table!K3222</f>
        <v>E-SO</v>
      </c>
      <c r="F3222" t="str">
        <f>CONCATENATE("/home/ec2-user/galaxies/POGSSNR_SDSSonly_",HL_d251to2arcmin_incllt60_table!I3222,".fits")</f>
        <v>/home/ec2-user/galaxies/POGSSNR_SDSSonly_PGC037242.fits</v>
      </c>
      <c r="G3222">
        <v>0</v>
      </c>
      <c r="H3222">
        <v>2</v>
      </c>
    </row>
    <row r="3223" spans="1:8">
      <c r="A3223" s="5" t="s">
        <v>847</v>
      </c>
      <c r="B3223" t="str">
        <f>CONCATENATE("/home/ec2-user/galaxies/POGS_SDSSonly_",HL_d251to2arcmin_incllt60_table!I3223,".fits")</f>
        <v>/home/ec2-user/galaxies/POGS_SDSSonly_NGC3944.fits</v>
      </c>
      <c r="C3223" s="4">
        <f>HL_d251to2arcmin_incllt60_table!J3223</f>
        <v>1.2529999999999999E-2</v>
      </c>
      <c r="D3223" t="str">
        <f>HL_d251to2arcmin_incllt60_table!I3223</f>
        <v>NGC3944</v>
      </c>
      <c r="E3223" t="str">
        <f>HL_d251to2arcmin_incllt60_table!K3223</f>
        <v>E-SO</v>
      </c>
      <c r="F3223" t="str">
        <f>CONCATENATE("/home/ec2-user/galaxies/POGSSNR_SDSSonly_",HL_d251to2arcmin_incllt60_table!I3223,".fits")</f>
        <v>/home/ec2-user/galaxies/POGSSNR_SDSSonly_NGC3944.fits</v>
      </c>
      <c r="G3223">
        <v>0</v>
      </c>
      <c r="H3223">
        <v>2</v>
      </c>
    </row>
    <row r="3224" spans="1:8">
      <c r="A3224" s="5" t="s">
        <v>847</v>
      </c>
      <c r="B3224" t="str">
        <f>CONCATENATE("/home/ec2-user/galaxies/POGS_SDSSonly_",HL_d251to2arcmin_incllt60_table!I3224,".fits")</f>
        <v>/home/ec2-user/galaxies/POGS_SDSSonly_ESO440-025.fits</v>
      </c>
      <c r="C3224" s="4">
        <f>HL_d251to2arcmin_incllt60_table!J3224</f>
        <v>2.6833333333333334E-2</v>
      </c>
      <c r="D3224" t="str">
        <f>HL_d251to2arcmin_incllt60_table!I3224</f>
        <v>ESO440-025</v>
      </c>
      <c r="E3224" t="str">
        <f>HL_d251to2arcmin_incllt60_table!K3224</f>
        <v>E</v>
      </c>
      <c r="F3224" t="str">
        <f>CONCATENATE("/home/ec2-user/galaxies/POGSSNR_SDSSonly_",HL_d251to2arcmin_incllt60_table!I3224,".fits")</f>
        <v>/home/ec2-user/galaxies/POGSSNR_SDSSonly_ESO440-025.fits</v>
      </c>
      <c r="G3224">
        <v>0</v>
      </c>
      <c r="H3224">
        <v>2</v>
      </c>
    </row>
    <row r="3225" spans="1:8">
      <c r="A3225" s="5" t="s">
        <v>847</v>
      </c>
      <c r="B3225" t="str">
        <f>CONCATENATE("/home/ec2-user/galaxies/POGS_SDSSonly_",HL_d251to2arcmin_incllt60_table!I3225,".fits")</f>
        <v>/home/ec2-user/galaxies/POGS_SDSSonly_ESO217-012.fits</v>
      </c>
      <c r="C3225" s="4">
        <f>HL_d251to2arcmin_incllt60_table!J3225</f>
        <v>1.0773333333333333E-2</v>
      </c>
      <c r="D3225" t="str">
        <f>HL_d251to2arcmin_incllt60_table!I3225</f>
        <v>ESO217-012</v>
      </c>
      <c r="E3225" t="str">
        <f>HL_d251to2arcmin_incllt60_table!K3225</f>
        <v>SABc</v>
      </c>
      <c r="F3225" t="str">
        <f>CONCATENATE("/home/ec2-user/galaxies/POGSSNR_SDSSonly_",HL_d251to2arcmin_incllt60_table!I3225,".fits")</f>
        <v>/home/ec2-user/galaxies/POGSSNR_SDSSonly_ESO217-012.fits</v>
      </c>
      <c r="G3225">
        <v>0</v>
      </c>
      <c r="H3225">
        <v>2</v>
      </c>
    </row>
    <row r="3226" spans="1:8">
      <c r="A3226" s="5" t="s">
        <v>847</v>
      </c>
      <c r="B3226" t="str">
        <f>CONCATENATE("/home/ec2-user/galaxies/POGS_SDSSonly_",HL_d251to2arcmin_incllt60_table!I3226,".fits")</f>
        <v>/home/ec2-user/galaxies/POGS_SDSSonly_NGC3947.fits</v>
      </c>
      <c r="C3226" s="4">
        <f>HL_d251to2arcmin_incllt60_table!J3226</f>
        <v>2.1063333333333333E-2</v>
      </c>
      <c r="D3226" t="str">
        <f>HL_d251to2arcmin_incllt60_table!I3226</f>
        <v>NGC3947</v>
      </c>
      <c r="E3226" t="str">
        <f>HL_d251to2arcmin_incllt60_table!K3226</f>
        <v>Sb</v>
      </c>
      <c r="F3226" t="str">
        <f>CONCATENATE("/home/ec2-user/galaxies/POGSSNR_SDSSonly_",HL_d251to2arcmin_incllt60_table!I3226,".fits")</f>
        <v>/home/ec2-user/galaxies/POGSSNR_SDSSonly_NGC3947.fits</v>
      </c>
      <c r="G3226">
        <v>0</v>
      </c>
      <c r="H3226">
        <v>2</v>
      </c>
    </row>
    <row r="3227" spans="1:8">
      <c r="A3227" s="5" t="s">
        <v>847</v>
      </c>
      <c r="B3227" t="str">
        <f>CONCATENATE("/home/ec2-user/galaxies/POGS_SDSSonly_",HL_d251to2arcmin_incllt60_table!I3227,".fits")</f>
        <v>/home/ec2-user/galaxies/POGS_SDSSonly_ESO504-024.fits</v>
      </c>
      <c r="C3227" s="4">
        <f>HL_d251to2arcmin_incllt60_table!J3227</f>
        <v>5.933333333333333E-3</v>
      </c>
      <c r="D3227" t="str">
        <f>HL_d251to2arcmin_incllt60_table!I3227</f>
        <v>ESO504-024</v>
      </c>
      <c r="E3227" t="str">
        <f>HL_d251to2arcmin_incllt60_table!K3227</f>
        <v>SBm</v>
      </c>
      <c r="F3227" t="str">
        <f>CONCATENATE("/home/ec2-user/galaxies/POGSSNR_SDSSonly_",HL_d251to2arcmin_incllt60_table!I3227,".fits")</f>
        <v>/home/ec2-user/galaxies/POGSSNR_SDSSonly_ESO504-024.fits</v>
      </c>
      <c r="G3227">
        <v>0</v>
      </c>
      <c r="H3227">
        <v>2</v>
      </c>
    </row>
    <row r="3228" spans="1:8">
      <c r="A3228" s="5" t="s">
        <v>847</v>
      </c>
      <c r="B3228" t="str">
        <f>CONCATENATE("/home/ec2-user/galaxies/POGS_SDSSonly_",HL_d251to2arcmin_incllt60_table!I3228,".fits")</f>
        <v>/home/ec2-user/galaxies/POGS_SDSSonly_ESO039-004.fits</v>
      </c>
      <c r="C3228" s="4">
        <f>HL_d251to2arcmin_incllt60_table!J3228</f>
        <v>1.6833333333333332E-2</v>
      </c>
      <c r="D3228" t="str">
        <f>HL_d251to2arcmin_incllt60_table!I3228</f>
        <v>ESO039-004</v>
      </c>
      <c r="E3228" t="str">
        <f>HL_d251to2arcmin_incllt60_table!K3228</f>
        <v>Sab</v>
      </c>
      <c r="F3228" t="str">
        <f>CONCATENATE("/home/ec2-user/galaxies/POGSSNR_SDSSonly_",HL_d251to2arcmin_incllt60_table!I3228,".fits")</f>
        <v>/home/ec2-user/galaxies/POGSSNR_SDSSonly_ESO039-004.fits</v>
      </c>
      <c r="G3228">
        <v>0</v>
      </c>
      <c r="H3228">
        <v>2</v>
      </c>
    </row>
    <row r="3229" spans="1:8">
      <c r="A3229" s="5" t="s">
        <v>847</v>
      </c>
      <c r="B3229" t="str">
        <f>CONCATENATE("/home/ec2-user/galaxies/POGS_SDSSonly_",HL_d251to2arcmin_incllt60_table!I3229,".fits")</f>
        <v>/home/ec2-user/galaxies/POGS_SDSSonly_ESO171-001.fits</v>
      </c>
      <c r="C3229" s="4">
        <f>HL_d251to2arcmin_incllt60_table!J3229</f>
        <v>2.1666666666666667E-2</v>
      </c>
      <c r="D3229" t="str">
        <f>HL_d251to2arcmin_incllt60_table!I3229</f>
        <v>ESO171-001</v>
      </c>
      <c r="E3229" t="str">
        <f>HL_d251to2arcmin_incllt60_table!K3229</f>
        <v>Sbc</v>
      </c>
      <c r="F3229" t="str">
        <f>CONCATENATE("/home/ec2-user/galaxies/POGSSNR_SDSSonly_",HL_d251to2arcmin_incllt60_table!I3229,".fits")</f>
        <v>/home/ec2-user/galaxies/POGSSNR_SDSSonly_ESO171-001.fits</v>
      </c>
      <c r="G3229">
        <v>0</v>
      </c>
      <c r="H3229">
        <v>2</v>
      </c>
    </row>
    <row r="3230" spans="1:8">
      <c r="A3230" s="5" t="s">
        <v>847</v>
      </c>
      <c r="B3230" t="str">
        <f>CONCATENATE("/home/ec2-user/galaxies/POGS_SDSSonly_",HL_d251to2arcmin_incllt60_table!I3230,".fits")</f>
        <v>/home/ec2-user/galaxies/POGS_SDSSonly_IC2973.fits</v>
      </c>
      <c r="C3230" s="4">
        <f>HL_d251to2arcmin_incllt60_table!J3230</f>
        <v>1.1263333333333334E-2</v>
      </c>
      <c r="D3230" t="str">
        <f>HL_d251to2arcmin_incllt60_table!I3230</f>
        <v>IC2973</v>
      </c>
      <c r="E3230" t="str">
        <f>HL_d251to2arcmin_incllt60_table!K3230</f>
        <v>SBcd</v>
      </c>
      <c r="F3230" t="str">
        <f>CONCATENATE("/home/ec2-user/galaxies/POGSSNR_SDSSonly_",HL_d251to2arcmin_incllt60_table!I3230,".fits")</f>
        <v>/home/ec2-user/galaxies/POGSSNR_SDSSonly_IC2973.fits</v>
      </c>
      <c r="G3230">
        <v>0</v>
      </c>
      <c r="H3230">
        <v>2</v>
      </c>
    </row>
    <row r="3231" spans="1:8">
      <c r="A3231" s="5" t="s">
        <v>847</v>
      </c>
      <c r="B3231" t="str">
        <f>CONCATENATE("/home/ec2-user/galaxies/POGS_SDSSonly_",HL_d251to2arcmin_incllt60_table!I3231,".fits")</f>
        <v>/home/ec2-user/galaxies/POGS_SDSSonly_PGC3097705.fits</v>
      </c>
      <c r="C3231" s="4">
        <f>HL_d251to2arcmin_incllt60_table!J3231</f>
        <v>5.5966666666666665E-3</v>
      </c>
      <c r="D3231" t="str">
        <f>HL_d251to2arcmin_incllt60_table!I3231</f>
        <v>PGC3097705</v>
      </c>
      <c r="E3231" t="str">
        <f>HL_d251to2arcmin_incllt60_table!K3231</f>
        <v>I</v>
      </c>
      <c r="F3231" t="str">
        <f>CONCATENATE("/home/ec2-user/galaxies/POGSSNR_SDSSonly_",HL_d251to2arcmin_incllt60_table!I3231,".fits")</f>
        <v>/home/ec2-user/galaxies/POGSSNR_SDSSonly_PGC3097705.fits</v>
      </c>
      <c r="G3231">
        <v>0</v>
      </c>
      <c r="H3231">
        <v>2</v>
      </c>
    </row>
    <row r="3232" spans="1:8">
      <c r="A3232" s="5" t="s">
        <v>847</v>
      </c>
      <c r="B3232" t="str">
        <f>CONCATENATE("/home/ec2-user/galaxies/POGS_SDSSonly_",HL_d251to2arcmin_incllt60_table!I3232,".fits")</f>
        <v>/home/ec2-user/galaxies/POGS_SDSSonly_ESO504-028.fits</v>
      </c>
      <c r="C3232" s="4">
        <f>HL_d251to2arcmin_incllt60_table!J3232</f>
        <v>6.3800000000000003E-3</v>
      </c>
      <c r="D3232" t="str">
        <f>HL_d251to2arcmin_incllt60_table!I3232</f>
        <v>ESO504-028</v>
      </c>
      <c r="E3232" t="str">
        <f>HL_d251to2arcmin_incllt60_table!K3232</f>
        <v>SABc</v>
      </c>
      <c r="F3232" t="str">
        <f>CONCATENATE("/home/ec2-user/galaxies/POGSSNR_SDSSonly_",HL_d251to2arcmin_incllt60_table!I3232,".fits")</f>
        <v>/home/ec2-user/galaxies/POGSSNR_SDSSonly_ESO504-028.fits</v>
      </c>
      <c r="G3232">
        <v>0</v>
      </c>
      <c r="H3232">
        <v>2</v>
      </c>
    </row>
    <row r="3233" spans="1:8">
      <c r="A3233" s="5" t="s">
        <v>847</v>
      </c>
      <c r="B3233" t="str">
        <f>CONCATENATE("/home/ec2-user/galaxies/POGS_SDSSonly_",HL_d251to2arcmin_incllt60_table!I3233,".fits")</f>
        <v>/home/ec2-user/galaxies/POGS_SDSSonly_NGC3961.fits</v>
      </c>
      <c r="C3233" s="4">
        <f>HL_d251to2arcmin_incllt60_table!J3233</f>
        <v>2.3306666666666667E-2</v>
      </c>
      <c r="D3233" t="str">
        <f>HL_d251to2arcmin_incllt60_table!I3233</f>
        <v>NGC3961</v>
      </c>
      <c r="E3233" t="str">
        <f>HL_d251to2arcmin_incllt60_table!K3233</f>
        <v>SBa</v>
      </c>
      <c r="F3233" t="str">
        <f>CONCATENATE("/home/ec2-user/galaxies/POGSSNR_SDSSonly_",HL_d251to2arcmin_incllt60_table!I3233,".fits")</f>
        <v>/home/ec2-user/galaxies/POGSSNR_SDSSonly_NGC3961.fits</v>
      </c>
      <c r="G3233">
        <v>0</v>
      </c>
      <c r="H3233">
        <v>2</v>
      </c>
    </row>
    <row r="3234" spans="1:8">
      <c r="A3234" s="5" t="s">
        <v>847</v>
      </c>
      <c r="B3234" t="str">
        <f>CONCATENATE("/home/ec2-user/galaxies/POGS_SDSSonly_",HL_d251to2arcmin_incllt60_table!I3234,".fits")</f>
        <v>/home/ec2-user/galaxies/POGS_SDSSonly_NGC3969.fits</v>
      </c>
      <c r="C3234" s="4">
        <f>HL_d251to2arcmin_incllt60_table!J3234</f>
        <v>2.2030000000000001E-2</v>
      </c>
      <c r="D3234" t="str">
        <f>HL_d251to2arcmin_incllt60_table!I3234</f>
        <v>NGC3969</v>
      </c>
      <c r="E3234" t="str">
        <f>HL_d251to2arcmin_incllt60_table!K3234</f>
        <v>S0-a</v>
      </c>
      <c r="F3234" t="str">
        <f>CONCATENATE("/home/ec2-user/galaxies/POGSSNR_SDSSonly_",HL_d251to2arcmin_incllt60_table!I3234,".fits")</f>
        <v>/home/ec2-user/galaxies/POGSSNR_SDSSonly_NGC3969.fits</v>
      </c>
      <c r="G3234">
        <v>0</v>
      </c>
      <c r="H3234">
        <v>2</v>
      </c>
    </row>
    <row r="3235" spans="1:8">
      <c r="A3235" s="5" t="s">
        <v>847</v>
      </c>
      <c r="B3235" t="str">
        <f>CONCATENATE("/home/ec2-user/galaxies/POGS_SDSSonly_",HL_d251to2arcmin_incllt60_table!I3235,".fits")</f>
        <v>/home/ec2-user/galaxies/POGS_SDSSonly_NGC3967.fits</v>
      </c>
      <c r="C3235" s="4">
        <f>HL_d251to2arcmin_incllt60_table!J3235</f>
        <v>1.8566666666666665E-2</v>
      </c>
      <c r="D3235" t="str">
        <f>HL_d251to2arcmin_incllt60_table!I3235</f>
        <v>NGC3967</v>
      </c>
      <c r="E3235" t="str">
        <f>HL_d251to2arcmin_incllt60_table!K3235</f>
        <v>E-SO</v>
      </c>
      <c r="F3235" t="str">
        <f>CONCATENATE("/home/ec2-user/galaxies/POGSSNR_SDSSonly_",HL_d251to2arcmin_incllt60_table!I3235,".fits")</f>
        <v>/home/ec2-user/galaxies/POGSSNR_SDSSonly_NGC3967.fits</v>
      </c>
      <c r="G3235">
        <v>0</v>
      </c>
      <c r="H3235">
        <v>2</v>
      </c>
    </row>
    <row r="3236" spans="1:8">
      <c r="A3236" s="5" t="s">
        <v>847</v>
      </c>
      <c r="B3236" t="str">
        <f>CONCATENATE("/home/ec2-user/galaxies/POGS_SDSSonly_",HL_d251to2arcmin_incllt60_table!I3236,".fits")</f>
        <v>/home/ec2-user/galaxies/POGS_SDSSonly_UGC06886.fits</v>
      </c>
      <c r="C3236" s="4">
        <f>HL_d251to2arcmin_incllt60_table!J3236</f>
        <v>2.3376666666666667E-2</v>
      </c>
      <c r="D3236" t="str">
        <f>HL_d251to2arcmin_incllt60_table!I3236</f>
        <v>UGC06886</v>
      </c>
      <c r="E3236" t="str">
        <f>HL_d251to2arcmin_incllt60_table!K3236</f>
        <v>SBbc</v>
      </c>
      <c r="F3236" t="str">
        <f>CONCATENATE("/home/ec2-user/galaxies/POGSSNR_SDSSonly_",HL_d251to2arcmin_incllt60_table!I3236,".fits")</f>
        <v>/home/ec2-user/galaxies/POGSSNR_SDSSonly_UGC06886.fits</v>
      </c>
      <c r="G3236">
        <v>0</v>
      </c>
      <c r="H3236">
        <v>2</v>
      </c>
    </row>
    <row r="3237" spans="1:8">
      <c r="A3237" s="5" t="s">
        <v>847</v>
      </c>
      <c r="B3237" t="str">
        <f>CONCATENATE("/home/ec2-user/galaxies/POGS_SDSSonly_",HL_d251to2arcmin_incllt60_table!I3237,".fits")</f>
        <v>/home/ec2-user/galaxies/POGS_SDSSonly_NGC3968.fits</v>
      </c>
      <c r="C3237" s="4">
        <f>HL_d251to2arcmin_incllt60_table!J3237</f>
        <v>2.147E-2</v>
      </c>
      <c r="D3237" t="str">
        <f>HL_d251to2arcmin_incllt60_table!I3237</f>
        <v>NGC3968</v>
      </c>
      <c r="E3237" t="str">
        <f>HL_d251to2arcmin_incllt60_table!K3237</f>
        <v>Sbc</v>
      </c>
      <c r="F3237" t="str">
        <f>CONCATENATE("/home/ec2-user/galaxies/POGSSNR_SDSSonly_",HL_d251to2arcmin_incllt60_table!I3237,".fits")</f>
        <v>/home/ec2-user/galaxies/POGSSNR_SDSSonly_NGC3968.fits</v>
      </c>
      <c r="G3237">
        <v>0</v>
      </c>
      <c r="H3237">
        <v>2</v>
      </c>
    </row>
    <row r="3238" spans="1:8">
      <c r="A3238" s="5" t="s">
        <v>847</v>
      </c>
      <c r="B3238" t="str">
        <f>CONCATENATE("/home/ec2-user/galaxies/POGS_SDSSonly_",HL_d251to2arcmin_incllt60_table!I3238,".fits")</f>
        <v>/home/ec2-user/galaxies/POGS_SDSSonly_NGC3971.fits</v>
      </c>
      <c r="C3238" s="4">
        <f>HL_d251to2arcmin_incllt60_table!J3238</f>
        <v>2.3380000000000001E-2</v>
      </c>
      <c r="D3238" t="str">
        <f>HL_d251to2arcmin_incllt60_table!I3238</f>
        <v>NGC3971</v>
      </c>
      <c r="E3238" t="str">
        <f>HL_d251to2arcmin_incllt60_table!K3238</f>
        <v>S0</v>
      </c>
      <c r="F3238" t="str">
        <f>CONCATENATE("/home/ec2-user/galaxies/POGSSNR_SDSSonly_",HL_d251to2arcmin_incllt60_table!I3238,".fits")</f>
        <v>/home/ec2-user/galaxies/POGSSNR_SDSSonly_NGC3971.fits</v>
      </c>
      <c r="G3238">
        <v>0</v>
      </c>
      <c r="H3238">
        <v>2</v>
      </c>
    </row>
    <row r="3239" spans="1:8">
      <c r="A3239" s="5" t="s">
        <v>847</v>
      </c>
      <c r="B3239" t="str">
        <f>CONCATENATE("/home/ec2-user/galaxies/POGS_SDSSonly_",HL_d251to2arcmin_incllt60_table!I3239,".fits")</f>
        <v>/home/ec2-user/galaxies/POGS_SDSSonly_UGC06901.fits</v>
      </c>
      <c r="C3239" s="4">
        <f>HL_d251to2arcmin_incllt60_table!J3239</f>
        <v>2.4369999999999999E-2</v>
      </c>
      <c r="D3239" t="str">
        <f>HL_d251to2arcmin_incllt60_table!I3239</f>
        <v>UGC06901</v>
      </c>
      <c r="E3239" t="str">
        <f>HL_d251to2arcmin_incllt60_table!K3239</f>
        <v>S0-a</v>
      </c>
      <c r="F3239" t="str">
        <f>CONCATENATE("/home/ec2-user/galaxies/POGSSNR_SDSSonly_",HL_d251to2arcmin_incllt60_table!I3239,".fits")</f>
        <v>/home/ec2-user/galaxies/POGSSNR_SDSSonly_UGC06901.fits</v>
      </c>
      <c r="G3239">
        <v>0</v>
      </c>
      <c r="H3239">
        <v>2</v>
      </c>
    </row>
    <row r="3240" spans="1:8">
      <c r="A3240" s="5" t="s">
        <v>847</v>
      </c>
      <c r="B3240" t="str">
        <f>CONCATENATE("/home/ec2-user/galaxies/POGS_SDSSonly_",HL_d251to2arcmin_incllt60_table!I3240,".fits")</f>
        <v>/home/ec2-user/galaxies/POGS_SDSSonly_NGC3974.fits</v>
      </c>
      <c r="C3240" s="4">
        <f>HL_d251to2arcmin_incllt60_table!J3240</f>
        <v>1.8169999999999999E-2</v>
      </c>
      <c r="D3240" t="str">
        <f>HL_d251to2arcmin_incllt60_table!I3240</f>
        <v>NGC3974</v>
      </c>
      <c r="E3240" t="str">
        <f>HL_d251to2arcmin_incllt60_table!K3240</f>
        <v>S0-a</v>
      </c>
      <c r="F3240" t="str">
        <f>CONCATENATE("/home/ec2-user/galaxies/POGSSNR_SDSSonly_",HL_d251to2arcmin_incllt60_table!I3240,".fits")</f>
        <v>/home/ec2-user/galaxies/POGSSNR_SDSSonly_NGC3974.fits</v>
      </c>
      <c r="G3240">
        <v>0</v>
      </c>
      <c r="H3240">
        <v>2</v>
      </c>
    </row>
    <row r="3241" spans="1:8">
      <c r="A3241" s="5" t="s">
        <v>847</v>
      </c>
      <c r="B3241" t="str">
        <f>CONCATENATE("/home/ec2-user/galaxies/POGS_SDSSonly_",HL_d251to2arcmin_incllt60_table!I3241,".fits")</f>
        <v>/home/ec2-user/galaxies/POGS_SDSSonly_NGC3977.fits</v>
      </c>
      <c r="C3241" s="4">
        <f>HL_d251to2arcmin_incllt60_table!J3241</f>
        <v>2.0163333333333332E-2</v>
      </c>
      <c r="D3241" t="str">
        <f>HL_d251to2arcmin_incllt60_table!I3241</f>
        <v>NGC3977</v>
      </c>
      <c r="E3241" t="str">
        <f>HL_d251to2arcmin_incllt60_table!K3241</f>
        <v>Sa</v>
      </c>
      <c r="F3241" t="str">
        <f>CONCATENATE("/home/ec2-user/galaxies/POGSSNR_SDSSonly_",HL_d251to2arcmin_incllt60_table!I3241,".fits")</f>
        <v>/home/ec2-user/galaxies/POGSSNR_SDSSonly_NGC3977.fits</v>
      </c>
      <c r="G3241">
        <v>0</v>
      </c>
      <c r="H3241">
        <v>2</v>
      </c>
    </row>
    <row r="3242" spans="1:8">
      <c r="A3242" s="5" t="s">
        <v>847</v>
      </c>
      <c r="B3242" t="str">
        <f>CONCATENATE("/home/ec2-user/galaxies/POGS_SDSSonly_",HL_d251to2arcmin_incllt60_table!I3242,".fits")</f>
        <v>/home/ec2-user/galaxies/POGS_SDSSonly_NGC3978.fits</v>
      </c>
      <c r="C3242" s="4">
        <f>HL_d251to2arcmin_incllt60_table!J3242</f>
        <v>3.4009999999999999E-2</v>
      </c>
      <c r="D3242" t="str">
        <f>HL_d251to2arcmin_incllt60_table!I3242</f>
        <v>NGC3978</v>
      </c>
      <c r="E3242" t="str">
        <f>HL_d251to2arcmin_incllt60_table!K3242</f>
        <v>SABb</v>
      </c>
      <c r="F3242" t="str">
        <f>CONCATENATE("/home/ec2-user/galaxies/POGSSNR_SDSSonly_",HL_d251to2arcmin_incllt60_table!I3242,".fits")</f>
        <v>/home/ec2-user/galaxies/POGSSNR_SDSSonly_NGC3978.fits</v>
      </c>
      <c r="G3242">
        <v>0</v>
      </c>
      <c r="H3242">
        <v>2</v>
      </c>
    </row>
    <row r="3243" spans="1:8">
      <c r="A3243" s="5" t="s">
        <v>847</v>
      </c>
      <c r="B3243" t="str">
        <f>CONCATENATE("/home/ec2-user/galaxies/POGS_SDSSonly_",HL_d251to2arcmin_incllt60_table!I3243,".fits")</f>
        <v>/home/ec2-user/galaxies/POGS_SDSSonly_ESO440-032.fits</v>
      </c>
      <c r="C3243" s="4">
        <f>HL_d251to2arcmin_incllt60_table!J3243</f>
        <v>2.6343333333333333E-2</v>
      </c>
      <c r="D3243" t="str">
        <f>HL_d251to2arcmin_incllt60_table!I3243</f>
        <v>ESO440-032</v>
      </c>
      <c r="E3243" t="str">
        <f>HL_d251to2arcmin_incllt60_table!K3243</f>
        <v>S0-a</v>
      </c>
      <c r="F3243" t="str">
        <f>CONCATENATE("/home/ec2-user/galaxies/POGSSNR_SDSSonly_",HL_d251to2arcmin_incllt60_table!I3243,".fits")</f>
        <v>/home/ec2-user/galaxies/POGSSNR_SDSSonly_ESO440-032.fits</v>
      </c>
      <c r="G3243">
        <v>0</v>
      </c>
      <c r="H3243">
        <v>2</v>
      </c>
    </row>
    <row r="3244" spans="1:8">
      <c r="A3244" s="5" t="s">
        <v>847</v>
      </c>
      <c r="B3244" t="str">
        <f>CONCATENATE("/home/ec2-user/galaxies/POGS_SDSSonly_",HL_d251to2arcmin_incllt60_table!I3244,".fits")</f>
        <v>/home/ec2-user/galaxies/POGS_SDSSonly_NGC3985.fits</v>
      </c>
      <c r="C3244" s="4">
        <f>HL_d251to2arcmin_incllt60_table!J3244</f>
        <v>3.9100000000000003E-3</v>
      </c>
      <c r="D3244" t="str">
        <f>HL_d251to2arcmin_incllt60_table!I3244</f>
        <v>NGC3985</v>
      </c>
      <c r="E3244" t="str">
        <f>HL_d251to2arcmin_incllt60_table!K3244</f>
        <v>SBm</v>
      </c>
      <c r="F3244" t="str">
        <f>CONCATENATE("/home/ec2-user/galaxies/POGSSNR_SDSSonly_",HL_d251to2arcmin_incllt60_table!I3244,".fits")</f>
        <v>/home/ec2-user/galaxies/POGSSNR_SDSSonly_NGC3985.fits</v>
      </c>
      <c r="G3244">
        <v>0</v>
      </c>
      <c r="H3244">
        <v>2</v>
      </c>
    </row>
    <row r="3245" spans="1:8">
      <c r="A3245" s="5" t="s">
        <v>847</v>
      </c>
      <c r="B3245" t="str">
        <f>CONCATENATE("/home/ec2-user/galaxies/POGS_SDSSonly_",HL_d251to2arcmin_incllt60_table!I3245,".fits")</f>
        <v>/home/ec2-user/galaxies/POGS_SDSSonly_ESO320-035.fits</v>
      </c>
      <c r="C3245" s="4">
        <f>HL_d251to2arcmin_incllt60_table!J3245</f>
        <v>9.4500000000000001E-3</v>
      </c>
      <c r="D3245" t="str">
        <f>HL_d251to2arcmin_incllt60_table!I3245</f>
        <v>ESO320-035</v>
      </c>
      <c r="E3245" t="str">
        <f>HL_d251to2arcmin_incllt60_table!K3245</f>
        <v>SABc</v>
      </c>
      <c r="F3245" t="str">
        <f>CONCATENATE("/home/ec2-user/galaxies/POGSSNR_SDSSonly_",HL_d251to2arcmin_incllt60_table!I3245,".fits")</f>
        <v>/home/ec2-user/galaxies/POGSSNR_SDSSonly_ESO320-035.fits</v>
      </c>
      <c r="G3245">
        <v>0</v>
      </c>
      <c r="H3245">
        <v>2</v>
      </c>
    </row>
    <row r="3246" spans="1:8">
      <c r="A3246" s="5" t="s">
        <v>847</v>
      </c>
      <c r="B3246" t="str">
        <f>CONCATENATE("/home/ec2-user/galaxies/POGS_SDSSonly_",HL_d251to2arcmin_incllt60_table!I3246,".fits")</f>
        <v>/home/ec2-user/galaxies/POGS_SDSSonly_PGC037547.fits</v>
      </c>
      <c r="C3246" s="4">
        <f>HL_d251to2arcmin_incllt60_table!J3246</f>
        <v>2.6526666666666667E-2</v>
      </c>
      <c r="D3246" t="str">
        <f>HL_d251to2arcmin_incllt60_table!I3246</f>
        <v>PGC037547</v>
      </c>
      <c r="E3246" t="str">
        <f>HL_d251to2arcmin_incllt60_table!K3246</f>
        <v>E</v>
      </c>
      <c r="F3246" t="str">
        <f>CONCATENATE("/home/ec2-user/galaxies/POGSSNR_SDSSonly_",HL_d251to2arcmin_incllt60_table!I3246,".fits")</f>
        <v>/home/ec2-user/galaxies/POGSSNR_SDSSonly_PGC037547.fits</v>
      </c>
      <c r="G3246">
        <v>0</v>
      </c>
      <c r="H3246">
        <v>2</v>
      </c>
    </row>
    <row r="3247" spans="1:8">
      <c r="A3247" s="5" t="s">
        <v>847</v>
      </c>
      <c r="B3247" t="str">
        <f>CONCATENATE("/home/ec2-user/galaxies/POGS_SDSSonly_",HL_d251to2arcmin_incllt60_table!I3247,".fits")</f>
        <v>/home/ec2-user/galaxies/POGS_SDSSonly_UGC06922.fits</v>
      </c>
      <c r="C3247" s="4">
        <f>HL_d251to2arcmin_incllt60_table!J3247</f>
        <v>3.7333333333333333E-3</v>
      </c>
      <c r="D3247" t="str">
        <f>HL_d251to2arcmin_incllt60_table!I3247</f>
        <v>UGC06922</v>
      </c>
      <c r="E3247" t="str">
        <f>HL_d251to2arcmin_incllt60_table!K3247</f>
        <v>Sbc</v>
      </c>
      <c r="F3247" t="str">
        <f>CONCATENATE("/home/ec2-user/galaxies/POGSSNR_SDSSonly_",HL_d251to2arcmin_incllt60_table!I3247,".fits")</f>
        <v>/home/ec2-user/galaxies/POGSSNR_SDSSonly_UGC06922.fits</v>
      </c>
      <c r="G3247">
        <v>0</v>
      </c>
      <c r="H3247">
        <v>2</v>
      </c>
    </row>
    <row r="3248" spans="1:8">
      <c r="A3248" s="5" t="s">
        <v>847</v>
      </c>
      <c r="B3248" t="str">
        <f>CONCATENATE("/home/ec2-user/galaxies/POGS_SDSSonly_",HL_d251to2arcmin_incllt60_table!I3248,".fits")</f>
        <v>/home/ec2-user/galaxies/POGS_SDSSonly_ESO572-023.fits</v>
      </c>
      <c r="C3248" s="4">
        <f>HL_d251to2arcmin_incllt60_table!J3248</f>
        <v>5.7366666666666668E-3</v>
      </c>
      <c r="D3248" t="str">
        <f>HL_d251to2arcmin_incllt60_table!I3248</f>
        <v>ESO572-023</v>
      </c>
      <c r="E3248" t="str">
        <f>HL_d251to2arcmin_incllt60_table!K3248</f>
        <v>S0</v>
      </c>
      <c r="F3248" t="str">
        <f>CONCATENATE("/home/ec2-user/galaxies/POGSSNR_SDSSonly_",HL_d251to2arcmin_incllt60_table!I3248,".fits")</f>
        <v>/home/ec2-user/galaxies/POGSSNR_SDSSonly_ESO572-023.fits</v>
      </c>
      <c r="G3248">
        <v>0</v>
      </c>
      <c r="H3248">
        <v>2</v>
      </c>
    </row>
    <row r="3249" spans="1:8">
      <c r="A3249" s="5" t="s">
        <v>847</v>
      </c>
      <c r="B3249" t="str">
        <f>CONCATENATE("/home/ec2-user/galaxies/POGS_SDSSonly_",HL_d251to2arcmin_incllt60_table!I3249,".fits")</f>
        <v>/home/ec2-user/galaxies/POGS_SDSSonly_UGC06927.fits</v>
      </c>
      <c r="C3249" s="4">
        <f>HL_d251to2arcmin_incllt60_table!J3249</f>
        <v>1.1526666666666666E-2</v>
      </c>
      <c r="D3249" t="str">
        <f>HL_d251to2arcmin_incllt60_table!I3249</f>
        <v>UGC06927</v>
      </c>
      <c r="E3249" t="str">
        <f>HL_d251to2arcmin_incllt60_table!K3249</f>
        <v>S0</v>
      </c>
      <c r="F3249" t="str">
        <f>CONCATENATE("/home/ec2-user/galaxies/POGSSNR_SDSSonly_",HL_d251to2arcmin_incllt60_table!I3249,".fits")</f>
        <v>/home/ec2-user/galaxies/POGSSNR_SDSSonly_UGC06927.fits</v>
      </c>
      <c r="G3249">
        <v>0</v>
      </c>
      <c r="H3249">
        <v>2</v>
      </c>
    </row>
    <row r="3250" spans="1:8">
      <c r="A3250" s="5" t="s">
        <v>847</v>
      </c>
      <c r="B3250" t="str">
        <f>CONCATENATE("/home/ec2-user/galaxies/POGS_SDSSonly_",HL_d251to2arcmin_incllt60_table!I3250,".fits")</f>
        <v>/home/ec2-user/galaxies/POGS_SDSSonly_PGC037575.fits</v>
      </c>
      <c r="C3250" s="4">
        <f>HL_d251to2arcmin_incllt60_table!J3250</f>
        <v>2.7613333333333333E-2</v>
      </c>
      <c r="D3250" t="str">
        <f>HL_d251to2arcmin_incllt60_table!I3250</f>
        <v>PGC037575</v>
      </c>
      <c r="E3250" t="str">
        <f>HL_d251to2arcmin_incllt60_table!K3250</f>
        <v>SABc</v>
      </c>
      <c r="F3250" t="str">
        <f>CONCATENATE("/home/ec2-user/galaxies/POGSSNR_SDSSonly_",HL_d251to2arcmin_incllt60_table!I3250,".fits")</f>
        <v>/home/ec2-user/galaxies/POGSSNR_SDSSonly_PGC037575.fits</v>
      </c>
      <c r="G3250">
        <v>0</v>
      </c>
      <c r="H3250">
        <v>2</v>
      </c>
    </row>
    <row r="3251" spans="1:8">
      <c r="A3251" s="5" t="s">
        <v>847</v>
      </c>
      <c r="B3251" t="str">
        <f>CONCATENATE("/home/ec2-user/galaxies/POGS_SDSSonly_",HL_d251to2arcmin_incllt60_table!I3251,".fits")</f>
        <v>/home/ec2-user/galaxies/POGS_SDSSonly_ESO504-030.fits</v>
      </c>
      <c r="C3251" s="4">
        <f>HL_d251to2arcmin_incllt60_table!J3251</f>
        <v>5.5466666666666668E-3</v>
      </c>
      <c r="D3251" t="str">
        <f>HL_d251to2arcmin_incllt60_table!I3251</f>
        <v>ESO504-030</v>
      </c>
      <c r="E3251" t="str">
        <f>HL_d251to2arcmin_incllt60_table!K3251</f>
        <v>SBd</v>
      </c>
      <c r="F3251" t="str">
        <f>CONCATENATE("/home/ec2-user/galaxies/POGSSNR_SDSSonly_",HL_d251to2arcmin_incllt60_table!I3251,".fits")</f>
        <v>/home/ec2-user/galaxies/POGSSNR_SDSSonly_ESO504-030.fits</v>
      </c>
      <c r="G3251">
        <v>0</v>
      </c>
      <c r="H3251">
        <v>2</v>
      </c>
    </row>
    <row r="3252" spans="1:8">
      <c r="A3252" s="5" t="s">
        <v>847</v>
      </c>
      <c r="B3252" t="str">
        <f>CONCATENATE("/home/ec2-user/galaxies/POGS_SDSSonly_",HL_d251to2arcmin_incllt60_table!I3252,".fits")</f>
        <v>/home/ec2-user/galaxies/POGS_SDSSonly_UGC06930.fits</v>
      </c>
      <c r="C3252" s="4">
        <f>HL_d251to2arcmin_incllt60_table!J3252</f>
        <v>3.3600000000000001E-3</v>
      </c>
      <c r="D3252" t="str">
        <f>HL_d251to2arcmin_incllt60_table!I3252</f>
        <v>UGC06930</v>
      </c>
      <c r="E3252" t="str">
        <f>HL_d251to2arcmin_incllt60_table!K3252</f>
        <v>Scd</v>
      </c>
      <c r="F3252" t="str">
        <f>CONCATENATE("/home/ec2-user/galaxies/POGSSNR_SDSSonly_",HL_d251to2arcmin_incllt60_table!I3252,".fits")</f>
        <v>/home/ec2-user/galaxies/POGSSNR_SDSSonly_UGC06930.fits</v>
      </c>
      <c r="G3252">
        <v>0</v>
      </c>
      <c r="H3252">
        <v>2</v>
      </c>
    </row>
    <row r="3253" spans="1:8">
      <c r="A3253" s="5" t="s">
        <v>847</v>
      </c>
      <c r="B3253" t="str">
        <f>CONCATENATE("/home/ec2-user/galaxies/POGS_SDSSonly_",HL_d251to2arcmin_incllt60_table!I3253,".fits")</f>
        <v>/home/ec2-user/galaxies/POGS_SDSSonly_UGC06929.fits</v>
      </c>
      <c r="C3253" s="4">
        <f>HL_d251to2arcmin_incllt60_table!J3253</f>
        <v>2.1693333333333332E-2</v>
      </c>
      <c r="D3253" t="str">
        <f>HL_d251to2arcmin_incllt60_table!I3253</f>
        <v>UGC06929</v>
      </c>
      <c r="E3253" t="str">
        <f>HL_d251to2arcmin_incllt60_table!K3253</f>
        <v>Sc</v>
      </c>
      <c r="F3253" t="str">
        <f>CONCATENATE("/home/ec2-user/galaxies/POGSSNR_SDSSonly_",HL_d251to2arcmin_incllt60_table!I3253,".fits")</f>
        <v>/home/ec2-user/galaxies/POGSSNR_SDSSonly_UGC06929.fits</v>
      </c>
      <c r="G3253">
        <v>0</v>
      </c>
      <c r="H3253">
        <v>2</v>
      </c>
    </row>
    <row r="3254" spans="1:8">
      <c r="A3254" s="5" t="s">
        <v>847</v>
      </c>
      <c r="B3254" t="str">
        <f>CONCATENATE("/home/ec2-user/galaxies/POGS_SDSSonly_",HL_d251to2arcmin_incllt60_table!I3254,".fits")</f>
        <v>/home/ec2-user/galaxies/POGS_SDSSonly_UGC06931.fits</v>
      </c>
      <c r="C3254" s="4">
        <f>HL_d251to2arcmin_incllt60_table!J3254</f>
        <v>4.8333333333333336E-3</v>
      </c>
      <c r="D3254" t="str">
        <f>HL_d251to2arcmin_incllt60_table!I3254</f>
        <v>UGC06931</v>
      </c>
      <c r="E3254" t="str">
        <f>HL_d251to2arcmin_incllt60_table!K3254</f>
        <v>SBm</v>
      </c>
      <c r="F3254" t="str">
        <f>CONCATENATE("/home/ec2-user/galaxies/POGSSNR_SDSSonly_",HL_d251to2arcmin_incllt60_table!I3254,".fits")</f>
        <v>/home/ec2-user/galaxies/POGSSNR_SDSSonly_UGC06931.fits</v>
      </c>
      <c r="G3254">
        <v>0</v>
      </c>
      <c r="H3254">
        <v>2</v>
      </c>
    </row>
    <row r="3255" spans="1:8">
      <c r="A3255" s="5" t="s">
        <v>847</v>
      </c>
      <c r="B3255" t="str">
        <f>CONCATENATE("/home/ec2-user/galaxies/POGS_SDSSonly_",HL_d251to2arcmin_incllt60_table!I3255,".fits")</f>
        <v>/home/ec2-user/galaxies/POGS_SDSSonly_UGC06939.fits</v>
      </c>
      <c r="C3255" s="4">
        <f>HL_d251to2arcmin_incllt60_table!J3255</f>
        <v>1.7213333333333334E-2</v>
      </c>
      <c r="D3255" t="str">
        <f>HL_d251to2arcmin_incllt60_table!I3255</f>
        <v>UGC06939</v>
      </c>
      <c r="E3255" t="str">
        <f>HL_d251to2arcmin_incllt60_table!K3255</f>
        <v>E-SO</v>
      </c>
      <c r="F3255" t="str">
        <f>CONCATENATE("/home/ec2-user/galaxies/POGSSNR_SDSSonly_",HL_d251to2arcmin_incllt60_table!I3255,".fits")</f>
        <v>/home/ec2-user/galaxies/POGSSNR_SDSSonly_UGC06939.fits</v>
      </c>
      <c r="G3255">
        <v>0</v>
      </c>
      <c r="H3255">
        <v>2</v>
      </c>
    </row>
    <row r="3256" spans="1:8">
      <c r="A3256" s="5" t="s">
        <v>847</v>
      </c>
      <c r="B3256" t="str">
        <f>CONCATENATE("/home/ec2-user/galaxies/POGS_SDSSonly_",HL_d251to2arcmin_incllt60_table!I3256,".fits")</f>
        <v>/home/ec2-user/galaxies/POGS_SDSSonly_UGC06943.fits</v>
      </c>
      <c r="C3256" s="4">
        <f>HL_d251to2arcmin_incllt60_table!J3256</f>
        <v>2.1870000000000001E-2</v>
      </c>
      <c r="D3256" t="str">
        <f>HL_d251to2arcmin_incllt60_table!I3256</f>
        <v>UGC06943</v>
      </c>
      <c r="E3256" t="str">
        <f>HL_d251to2arcmin_incllt60_table!K3256</f>
        <v>Sb</v>
      </c>
      <c r="F3256" t="str">
        <f>CONCATENATE("/home/ec2-user/galaxies/POGSSNR_SDSSonly_",HL_d251to2arcmin_incllt60_table!I3256,".fits")</f>
        <v>/home/ec2-user/galaxies/POGSSNR_SDSSonly_UGC06943.fits</v>
      </c>
      <c r="G3256">
        <v>0</v>
      </c>
      <c r="H3256">
        <v>2</v>
      </c>
    </row>
    <row r="3257" spans="1:8">
      <c r="A3257" s="5" t="s">
        <v>847</v>
      </c>
      <c r="B3257" t="str">
        <f>CONCATENATE("/home/ec2-user/galaxies/POGS_SDSSonly_",HL_d251to2arcmin_incllt60_table!I3257,".fits")</f>
        <v>/home/ec2-user/galaxies/POGS_SDSSonly_NGC4005.fits</v>
      </c>
      <c r="C3257" s="4">
        <f>HL_d251to2arcmin_incllt60_table!J3257</f>
        <v>1.5310000000000001E-2</v>
      </c>
      <c r="D3257" t="str">
        <f>HL_d251to2arcmin_incllt60_table!I3257</f>
        <v>NGC4005</v>
      </c>
      <c r="E3257" t="str">
        <f>HL_d251to2arcmin_incllt60_table!K3257</f>
        <v>S0-a</v>
      </c>
      <c r="F3257" t="str">
        <f>CONCATENATE("/home/ec2-user/galaxies/POGSSNR_SDSSonly_",HL_d251to2arcmin_incllt60_table!I3257,".fits")</f>
        <v>/home/ec2-user/galaxies/POGSSNR_SDSSonly_NGC4005.fits</v>
      </c>
      <c r="G3257">
        <v>0</v>
      </c>
      <c r="H3257">
        <v>2</v>
      </c>
    </row>
    <row r="3258" spans="1:8">
      <c r="A3258" s="5" t="s">
        <v>847</v>
      </c>
      <c r="B3258" t="str">
        <f>CONCATENATE("/home/ec2-user/galaxies/POGS_SDSSonly_",HL_d251to2arcmin_incllt60_table!I3258,".fits")</f>
        <v>/home/ec2-user/galaxies/POGS_SDSSonly_UGC06958.fits</v>
      </c>
      <c r="C3258" s="4">
        <f>HL_d251to2arcmin_incllt60_table!J3258</f>
        <v>1.9713333333333333E-2</v>
      </c>
      <c r="D3258" t="str">
        <f>HL_d251to2arcmin_incllt60_table!I3258</f>
        <v>UGC06958</v>
      </c>
      <c r="E3258" t="str">
        <f>HL_d251to2arcmin_incllt60_table!K3258</f>
        <v>SABb</v>
      </c>
      <c r="F3258" t="str">
        <f>CONCATENATE("/home/ec2-user/galaxies/POGSSNR_SDSSonly_",HL_d251to2arcmin_incllt60_table!I3258,".fits")</f>
        <v>/home/ec2-user/galaxies/POGSSNR_SDSSonly_UGC06958.fits</v>
      </c>
      <c r="G3258">
        <v>0</v>
      </c>
      <c r="H3258">
        <v>2</v>
      </c>
    </row>
    <row r="3259" spans="1:8">
      <c r="A3259" s="5" t="s">
        <v>847</v>
      </c>
      <c r="B3259" t="str">
        <f>CONCATENATE("/home/ec2-user/galaxies/POGS_SDSSonly_",HL_d251to2arcmin_incllt60_table!I3259,".fits")</f>
        <v>/home/ec2-user/galaxies/POGS_SDSSonly_PGC037680.fits</v>
      </c>
      <c r="C3259" s="4">
        <f>HL_d251to2arcmin_incllt60_table!J3259</f>
        <v>1.3183333333333333E-2</v>
      </c>
      <c r="D3259" t="str">
        <f>HL_d251to2arcmin_incllt60_table!I3259</f>
        <v>PGC037680</v>
      </c>
      <c r="E3259" t="str">
        <f>HL_d251to2arcmin_incllt60_table!K3259</f>
        <v>IAB</v>
      </c>
      <c r="F3259" t="str">
        <f>CONCATENATE("/home/ec2-user/galaxies/POGSSNR_SDSSonly_",HL_d251to2arcmin_incllt60_table!I3259,".fits")</f>
        <v>/home/ec2-user/galaxies/POGSSNR_SDSSonly_PGC037680.fits</v>
      </c>
      <c r="G3259">
        <v>0</v>
      </c>
      <c r="H3259">
        <v>2</v>
      </c>
    </row>
    <row r="3260" spans="1:8">
      <c r="A3260" s="5" t="s">
        <v>847</v>
      </c>
      <c r="B3260" t="str">
        <f>CONCATENATE("/home/ec2-user/galaxies/POGS_SDSSonly_",HL_d251to2arcmin_incllt60_table!I3260,".fits")</f>
        <v>/home/ec2-user/galaxies/POGS_SDSSonly_UGC06957.fits</v>
      </c>
      <c r="C3260" s="4">
        <f>HL_d251to2arcmin_incllt60_table!J3260</f>
        <v>1.8066666666666668E-2</v>
      </c>
      <c r="D3260" t="str">
        <f>HL_d251to2arcmin_incllt60_table!I3260</f>
        <v>UGC06957</v>
      </c>
      <c r="E3260" t="str">
        <f>HL_d251to2arcmin_incllt60_table!K3260</f>
        <v>Sbc</v>
      </c>
      <c r="F3260" t="str">
        <f>CONCATENATE("/home/ec2-user/galaxies/POGSSNR_SDSSonly_",HL_d251to2arcmin_incllt60_table!I3260,".fits")</f>
        <v>/home/ec2-user/galaxies/POGSSNR_SDSSonly_UGC06957.fits</v>
      </c>
      <c r="G3260">
        <v>0</v>
      </c>
      <c r="H3260">
        <v>2</v>
      </c>
    </row>
    <row r="3261" spans="1:8">
      <c r="A3261" s="5" t="s">
        <v>847</v>
      </c>
      <c r="B3261" t="str">
        <f>CONCATENATE("/home/ec2-user/galaxies/POGS_SDSSonly_",HL_d251to2arcmin_incllt60_table!I3261,".fits")</f>
        <v>/home/ec2-user/galaxies/POGS_SDSSonly_NGC4024.fits</v>
      </c>
      <c r="C3261" s="4">
        <f>HL_d251to2arcmin_incllt60_table!J3261</f>
        <v>5.3966666666666668E-3</v>
      </c>
      <c r="D3261" t="str">
        <f>HL_d251to2arcmin_incllt60_table!I3261</f>
        <v>NGC4024</v>
      </c>
      <c r="E3261" t="str">
        <f>HL_d251to2arcmin_incllt60_table!K3261</f>
        <v>E-SO</v>
      </c>
      <c r="F3261" t="str">
        <f>CONCATENATE("/home/ec2-user/galaxies/POGSSNR_SDSSonly_",HL_d251to2arcmin_incllt60_table!I3261,".fits")</f>
        <v>/home/ec2-user/galaxies/POGSSNR_SDSSonly_NGC4024.fits</v>
      </c>
      <c r="G3261">
        <v>0</v>
      </c>
      <c r="H3261">
        <v>2</v>
      </c>
    </row>
    <row r="3262" spans="1:8">
      <c r="A3262" s="5" t="s">
        <v>847</v>
      </c>
      <c r="B3262" t="str">
        <f>CONCATENATE("/home/ec2-user/galaxies/POGS_SDSSonly_",HL_d251to2arcmin_incllt60_table!I3262,".fits")</f>
        <v>/home/ec2-user/galaxies/POGS_SDSSonly_PGC037702.fits</v>
      </c>
      <c r="C3262" s="4">
        <f>HL_d251to2arcmin_incllt60_table!J3262</f>
        <v>1.494E-2</v>
      </c>
      <c r="D3262" t="str">
        <f>HL_d251to2arcmin_incllt60_table!I3262</f>
        <v>PGC037702</v>
      </c>
      <c r="E3262" t="str">
        <f>HL_d251to2arcmin_incllt60_table!K3262</f>
        <v>E-SO</v>
      </c>
      <c r="F3262" t="str">
        <f>CONCATENATE("/home/ec2-user/galaxies/POGSSNR_SDSSonly_",HL_d251to2arcmin_incllt60_table!I3262,".fits")</f>
        <v>/home/ec2-user/galaxies/POGSSNR_SDSSonly_PGC037702.fits</v>
      </c>
      <c r="G3262">
        <v>0</v>
      </c>
      <c r="H3262">
        <v>2</v>
      </c>
    </row>
    <row r="3263" spans="1:8">
      <c r="A3263" s="5" t="s">
        <v>847</v>
      </c>
      <c r="B3263" t="str">
        <f>CONCATENATE("/home/ec2-user/galaxies/POGS_SDSSonly_",HL_d251to2arcmin_incllt60_table!I3263,".fits")</f>
        <v>/home/ec2-user/galaxies/POGS_SDSSonly_PGC037712.fits</v>
      </c>
      <c r="C3263" s="4">
        <f>HL_d251to2arcmin_incllt60_table!J3263</f>
        <v>0</v>
      </c>
      <c r="D3263" t="str">
        <f>HL_d251to2arcmin_incllt60_table!I3263</f>
        <v>PGC037712</v>
      </c>
      <c r="E3263" t="str">
        <f>HL_d251to2arcmin_incllt60_table!K3263</f>
        <v>Unk</v>
      </c>
      <c r="F3263" t="str">
        <f>CONCATENATE("/home/ec2-user/galaxies/POGSSNR_SDSSonly_",HL_d251to2arcmin_incllt60_table!I3263,".fits")</f>
        <v>/home/ec2-user/galaxies/POGSSNR_SDSSonly_PGC037712.fits</v>
      </c>
      <c r="G3263">
        <v>0</v>
      </c>
      <c r="H3263">
        <v>2</v>
      </c>
    </row>
    <row r="3264" spans="1:8">
      <c r="A3264" s="5" t="s">
        <v>847</v>
      </c>
      <c r="B3264" t="str">
        <f>CONCATENATE("/home/ec2-user/galaxies/POGS_SDSSonly_",HL_d251to2arcmin_incllt60_table!I3264,".fits")</f>
        <v>/home/ec2-user/galaxies/POGS_SDSSonly_NGC4017.fits</v>
      </c>
      <c r="C3264" s="4">
        <f>HL_d251to2arcmin_incllt60_table!J3264</f>
        <v>1.1990000000000001E-2</v>
      </c>
      <c r="D3264" t="str">
        <f>HL_d251to2arcmin_incllt60_table!I3264</f>
        <v>NGC4017</v>
      </c>
      <c r="E3264" t="str">
        <f>HL_d251to2arcmin_incllt60_table!K3264</f>
        <v>Sbc</v>
      </c>
      <c r="F3264" t="str">
        <f>CONCATENATE("/home/ec2-user/galaxies/POGSSNR_SDSSonly_",HL_d251to2arcmin_incllt60_table!I3264,".fits")</f>
        <v>/home/ec2-user/galaxies/POGSSNR_SDSSonly_NGC4017.fits</v>
      </c>
      <c r="G3264">
        <v>0</v>
      </c>
      <c r="H3264">
        <v>2</v>
      </c>
    </row>
    <row r="3265" spans="1:8">
      <c r="A3265" s="5" t="s">
        <v>847</v>
      </c>
      <c r="B3265" t="str">
        <f>CONCATENATE("/home/ec2-user/galaxies/POGS_SDSSonly_",HL_d251to2arcmin_incllt60_table!I3265,".fits")</f>
        <v>/home/ec2-user/galaxies/POGS_SDSSonly_PGC037722.fits</v>
      </c>
      <c r="C3265" s="4">
        <f>HL_d251to2arcmin_incllt60_table!J3265</f>
        <v>4.5599999999999998E-3</v>
      </c>
      <c r="D3265" t="str">
        <f>HL_d251to2arcmin_incllt60_table!I3265</f>
        <v>PGC037722</v>
      </c>
      <c r="E3265" t="str">
        <f>HL_d251to2arcmin_incllt60_table!K3265</f>
        <v>I</v>
      </c>
      <c r="F3265" t="str">
        <f>CONCATENATE("/home/ec2-user/galaxies/POGSSNR_SDSSonly_",HL_d251to2arcmin_incllt60_table!I3265,".fits")</f>
        <v>/home/ec2-user/galaxies/POGSSNR_SDSSonly_PGC037722.fits</v>
      </c>
      <c r="G3265">
        <v>0</v>
      </c>
      <c r="H3265">
        <v>2</v>
      </c>
    </row>
    <row r="3266" spans="1:8">
      <c r="A3266" s="5" t="s">
        <v>847</v>
      </c>
      <c r="B3266" t="str">
        <f>CONCATENATE("/home/ec2-user/galaxies/POGS_SDSSonly_",HL_d251to2arcmin_incllt60_table!I3266,".fits")</f>
        <v>/home/ec2-user/galaxies/POGS_SDSSonly_UGC06976.fits</v>
      </c>
      <c r="C3266" s="4">
        <f>HL_d251to2arcmin_incllt60_table!J3266</f>
        <v>2.1893333333333334E-2</v>
      </c>
      <c r="D3266" t="str">
        <f>HL_d251to2arcmin_incllt60_table!I3266</f>
        <v>UGC06976</v>
      </c>
      <c r="E3266" t="str">
        <f>HL_d251to2arcmin_incllt60_table!K3266</f>
        <v>S0</v>
      </c>
      <c r="F3266" t="str">
        <f>CONCATENATE("/home/ec2-user/galaxies/POGSSNR_SDSSonly_",HL_d251to2arcmin_incllt60_table!I3266,".fits")</f>
        <v>/home/ec2-user/galaxies/POGSSNR_SDSSonly_UGC06976.fits</v>
      </c>
      <c r="G3266">
        <v>0</v>
      </c>
      <c r="H3266">
        <v>2</v>
      </c>
    </row>
    <row r="3267" spans="1:8">
      <c r="A3267" s="5" t="s">
        <v>847</v>
      </c>
      <c r="B3267" t="str">
        <f>CONCATENATE("/home/ec2-user/galaxies/POGS_SDSSonly_",HL_d251to2arcmin_incllt60_table!I3267,".fits")</f>
        <v>/home/ec2-user/galaxies/POGS_SDSSonly_UGC06983.fits</v>
      </c>
      <c r="C3267" s="4">
        <f>HL_d251to2arcmin_incllt60_table!J3267</f>
        <v>4.3899999999999998E-3</v>
      </c>
      <c r="D3267" t="str">
        <f>HL_d251to2arcmin_incllt60_table!I3267</f>
        <v>UGC06983</v>
      </c>
      <c r="E3267" t="str">
        <f>HL_d251to2arcmin_incllt60_table!K3267</f>
        <v>SBc</v>
      </c>
      <c r="F3267" t="str">
        <f>CONCATENATE("/home/ec2-user/galaxies/POGSSNR_SDSSonly_",HL_d251to2arcmin_incllt60_table!I3267,".fits")</f>
        <v>/home/ec2-user/galaxies/POGSSNR_SDSSonly_UGC06983.fits</v>
      </c>
      <c r="G3267">
        <v>0</v>
      </c>
      <c r="H3267">
        <v>2</v>
      </c>
    </row>
    <row r="3268" spans="1:8">
      <c r="A3268" s="5" t="s">
        <v>847</v>
      </c>
      <c r="B3268" t="str">
        <f>CONCATENATE("/home/ec2-user/galaxies/POGS_SDSSonly_",HL_d251to2arcmin_incllt60_table!I3268,".fits")</f>
        <v>/home/ec2-user/galaxies/POGS_SDSSonly_NGC4025.fits</v>
      </c>
      <c r="C3268" s="4">
        <f>HL_d251to2arcmin_incllt60_table!J3268</f>
        <v>1.1366666666666667E-2</v>
      </c>
      <c r="D3268" t="str">
        <f>HL_d251to2arcmin_incllt60_table!I3268</f>
        <v>NGC4025</v>
      </c>
      <c r="E3268" t="str">
        <f>HL_d251to2arcmin_incllt60_table!K3268</f>
        <v>SBc</v>
      </c>
      <c r="F3268" t="str">
        <f>CONCATENATE("/home/ec2-user/galaxies/POGSSNR_SDSSonly_",HL_d251to2arcmin_incllt60_table!I3268,".fits")</f>
        <v>/home/ec2-user/galaxies/POGSSNR_SDSSonly_NGC4025.fits</v>
      </c>
      <c r="G3268">
        <v>0</v>
      </c>
      <c r="H3268">
        <v>2</v>
      </c>
    </row>
    <row r="3269" spans="1:8">
      <c r="A3269" s="5" t="s">
        <v>847</v>
      </c>
      <c r="B3269" t="str">
        <f>CONCATENATE("/home/ec2-user/galaxies/POGS_SDSSonly_",HL_d251to2arcmin_incllt60_table!I3269,".fits")</f>
        <v>/home/ec2-user/galaxies/POGS_SDSSonly_IC0753.fits</v>
      </c>
      <c r="C3269" s="4">
        <f>HL_d251to2arcmin_incllt60_table!J3269</f>
        <v>2.0786666666666665E-2</v>
      </c>
      <c r="D3269" t="str">
        <f>HL_d251to2arcmin_incllt60_table!I3269</f>
        <v>IC0753</v>
      </c>
      <c r="E3269" t="str">
        <f>HL_d251to2arcmin_incllt60_table!K3269</f>
        <v>S0</v>
      </c>
      <c r="F3269" t="str">
        <f>CONCATENATE("/home/ec2-user/galaxies/POGSSNR_SDSSonly_",HL_d251to2arcmin_incllt60_table!I3269,".fits")</f>
        <v>/home/ec2-user/galaxies/POGSSNR_SDSSonly_IC0753.fits</v>
      </c>
      <c r="G3269">
        <v>0</v>
      </c>
      <c r="H3269">
        <v>2</v>
      </c>
    </row>
    <row r="3270" spans="1:8">
      <c r="A3270" s="5" t="s">
        <v>847</v>
      </c>
      <c r="B3270" t="str">
        <f>CONCATENATE("/home/ec2-user/galaxies/POGS_SDSSonly_",HL_d251to2arcmin_incllt60_table!I3270,".fits")</f>
        <v>/home/ec2-user/galaxies/POGS_SDSSonly_ESO440-037.fits</v>
      </c>
      <c r="C3270" s="4">
        <f>HL_d251to2arcmin_incllt60_table!J3270</f>
        <v>6.3366666666666667E-3</v>
      </c>
      <c r="D3270" t="str">
        <f>HL_d251to2arcmin_incllt60_table!I3270</f>
        <v>ESO440-037</v>
      </c>
      <c r="E3270" t="str">
        <f>HL_d251to2arcmin_incllt60_table!K3270</f>
        <v>S0</v>
      </c>
      <c r="F3270" t="str">
        <f>CONCATENATE("/home/ec2-user/galaxies/POGSSNR_SDSSonly_",HL_d251to2arcmin_incllt60_table!I3270,".fits")</f>
        <v>/home/ec2-user/galaxies/POGSSNR_SDSSonly_ESO440-037.fits</v>
      </c>
      <c r="G3270">
        <v>0</v>
      </c>
      <c r="H3270">
        <v>2</v>
      </c>
    </row>
    <row r="3271" spans="1:8">
      <c r="A3271" s="5" t="s">
        <v>847</v>
      </c>
      <c r="B3271" t="str">
        <f>CONCATENATE("/home/ec2-user/galaxies/POGS_SDSSonly_",HL_d251to2arcmin_incllt60_table!I3271,".fits")</f>
        <v>/home/ec2-user/galaxies/POGS_SDSSonly_PGC037801.fits</v>
      </c>
      <c r="C3271" s="4">
        <f>HL_d251to2arcmin_incllt60_table!J3271</f>
        <v>5.117E-2</v>
      </c>
      <c r="D3271" t="str">
        <f>HL_d251to2arcmin_incllt60_table!I3271</f>
        <v>PGC037801</v>
      </c>
      <c r="E3271" t="str">
        <f>HL_d251to2arcmin_incllt60_table!K3271</f>
        <v>S0-a</v>
      </c>
      <c r="F3271" t="str">
        <f>CONCATENATE("/home/ec2-user/galaxies/POGSSNR_SDSSonly_",HL_d251to2arcmin_incllt60_table!I3271,".fits")</f>
        <v>/home/ec2-user/galaxies/POGSSNR_SDSSonly_PGC037801.fits</v>
      </c>
      <c r="G3271">
        <v>0</v>
      </c>
      <c r="H3271">
        <v>2</v>
      </c>
    </row>
    <row r="3272" spans="1:8">
      <c r="A3272" s="5" t="s">
        <v>847</v>
      </c>
      <c r="B3272" t="str">
        <f>CONCATENATE("/home/ec2-user/galaxies/POGS_SDSSonly_",HL_d251to2arcmin_incllt60_table!I3272,".fits")</f>
        <v>/home/ec2-user/galaxies/POGS_SDSSonly_UGC06996.fits</v>
      </c>
      <c r="C3272" s="4">
        <f>HL_d251to2arcmin_incllt60_table!J3272</f>
        <v>7.4866666666666666E-3</v>
      </c>
      <c r="D3272" t="str">
        <f>HL_d251to2arcmin_incllt60_table!I3272</f>
        <v>UGC06996</v>
      </c>
      <c r="E3272" t="str">
        <f>HL_d251to2arcmin_incllt60_table!K3272</f>
        <v>I</v>
      </c>
      <c r="F3272" t="str">
        <f>CONCATENATE("/home/ec2-user/galaxies/POGSSNR_SDSSonly_",HL_d251to2arcmin_incllt60_table!I3272,".fits")</f>
        <v>/home/ec2-user/galaxies/POGSSNR_SDSSonly_UGC06996.fits</v>
      </c>
      <c r="G3272">
        <v>0</v>
      </c>
      <c r="H3272">
        <v>2</v>
      </c>
    </row>
    <row r="3273" spans="1:8">
      <c r="A3273" s="5" t="s">
        <v>847</v>
      </c>
      <c r="B3273" t="str">
        <f>CONCATENATE("/home/ec2-user/galaxies/POGS_SDSSonly_",HL_d251to2arcmin_incllt60_table!I3273,".fits")</f>
        <v>/home/ec2-user/galaxies/POGS_SDSSonly_NGC4035.fits</v>
      </c>
      <c r="C3273" s="4">
        <f>HL_d251to2arcmin_incllt60_table!J3273</f>
        <v>5.0333333333333332E-3</v>
      </c>
      <c r="D3273" t="str">
        <f>HL_d251to2arcmin_incllt60_table!I3273</f>
        <v>NGC4035</v>
      </c>
      <c r="E3273" t="str">
        <f>HL_d251to2arcmin_incllt60_table!K3273</f>
        <v>SABb</v>
      </c>
      <c r="F3273" t="str">
        <f>CONCATENATE("/home/ec2-user/galaxies/POGSSNR_SDSSonly_",HL_d251to2arcmin_incllt60_table!I3273,".fits")</f>
        <v>/home/ec2-user/galaxies/POGSSNR_SDSSonly_NGC4035.fits</v>
      </c>
      <c r="G3273">
        <v>0</v>
      </c>
      <c r="H3273">
        <v>2</v>
      </c>
    </row>
    <row r="3274" spans="1:8">
      <c r="A3274" s="5" t="s">
        <v>847</v>
      </c>
      <c r="B3274" t="str">
        <f>CONCATENATE("/home/ec2-user/galaxies/POGS_SDSSonly_",HL_d251to2arcmin_incllt60_table!I3274,".fits")</f>
        <v>/home/ec2-user/galaxies/POGS_SDSSonly_ESO505-002.fits</v>
      </c>
      <c r="C3274" s="4">
        <f>HL_d251to2arcmin_incllt60_table!J3274</f>
        <v>5.3533333333333332E-3</v>
      </c>
      <c r="D3274" t="str">
        <f>HL_d251to2arcmin_incllt60_table!I3274</f>
        <v>ESO505-002</v>
      </c>
      <c r="E3274" t="str">
        <f>HL_d251to2arcmin_incllt60_table!K3274</f>
        <v>IAB</v>
      </c>
      <c r="F3274" t="str">
        <f>CONCATENATE("/home/ec2-user/galaxies/POGSSNR_SDSSonly_",HL_d251to2arcmin_incllt60_table!I3274,".fits")</f>
        <v>/home/ec2-user/galaxies/POGSSNR_SDSSonly_ESO505-002.fits</v>
      </c>
      <c r="G3274">
        <v>0</v>
      </c>
      <c r="H3274">
        <v>2</v>
      </c>
    </row>
    <row r="3275" spans="1:8">
      <c r="A3275" s="5" t="s">
        <v>847</v>
      </c>
      <c r="B3275" t="str">
        <f>CONCATENATE("/home/ec2-user/galaxies/POGS_SDSSonly_",HL_d251to2arcmin_incllt60_table!I3275,".fits")</f>
        <v>/home/ec2-user/galaxies/POGS_SDSSonly_NGC4032.fits</v>
      </c>
      <c r="C3275" s="4">
        <f>HL_d251to2arcmin_incllt60_table!J3275</f>
        <v>4.6166666666666665E-3</v>
      </c>
      <c r="D3275" t="str">
        <f>HL_d251to2arcmin_incllt60_table!I3275</f>
        <v>NGC4032</v>
      </c>
      <c r="E3275" t="str">
        <f>HL_d251to2arcmin_incllt60_table!K3275</f>
        <v>I</v>
      </c>
      <c r="F3275" t="str">
        <f>CONCATENATE("/home/ec2-user/galaxies/POGSSNR_SDSSonly_",HL_d251to2arcmin_incllt60_table!I3275,".fits")</f>
        <v>/home/ec2-user/galaxies/POGSSNR_SDSSonly_NGC4032.fits</v>
      </c>
      <c r="G3275">
        <v>0</v>
      </c>
      <c r="H3275">
        <v>2</v>
      </c>
    </row>
    <row r="3276" spans="1:8">
      <c r="A3276" s="5" t="s">
        <v>847</v>
      </c>
      <c r="B3276" t="str">
        <f>CONCATENATE("/home/ec2-user/galaxies/POGS_SDSSonly_",HL_d251to2arcmin_incllt60_table!I3276,".fits")</f>
        <v>/home/ec2-user/galaxies/POGS_SDSSonly_PGC037892.fits</v>
      </c>
      <c r="C3276" s="4">
        <f>HL_d251to2arcmin_incllt60_table!J3276</f>
        <v>2.2876666666666667E-2</v>
      </c>
      <c r="D3276" t="str">
        <f>HL_d251to2arcmin_incllt60_table!I3276</f>
        <v>PGC037892</v>
      </c>
      <c r="E3276" t="str">
        <f>HL_d251to2arcmin_incllt60_table!K3276</f>
        <v>Sc</v>
      </c>
      <c r="F3276" t="str">
        <f>CONCATENATE("/home/ec2-user/galaxies/POGSSNR_SDSSonly_",HL_d251to2arcmin_incllt60_table!I3276,".fits")</f>
        <v>/home/ec2-user/galaxies/POGSSNR_SDSSonly_PGC037892.fits</v>
      </c>
      <c r="G3276">
        <v>0</v>
      </c>
      <c r="H3276">
        <v>2</v>
      </c>
    </row>
    <row r="3277" spans="1:8">
      <c r="A3277" s="5" t="s">
        <v>847</v>
      </c>
      <c r="B3277" t="str">
        <f>CONCATENATE("/home/ec2-user/galaxies/POGS_SDSSonly_",HL_d251to2arcmin_incllt60_table!I3277,".fits")</f>
        <v>/home/ec2-user/galaxies/POGS_SDSSonly_PGC037895.fits</v>
      </c>
      <c r="C3277" s="4">
        <f>HL_d251to2arcmin_incllt60_table!J3277</f>
        <v>5.3033333333333335E-2</v>
      </c>
      <c r="D3277" t="str">
        <f>HL_d251to2arcmin_incllt60_table!I3277</f>
        <v>PGC037895</v>
      </c>
      <c r="E3277" t="str">
        <f>HL_d251to2arcmin_incllt60_table!K3277</f>
        <v>E</v>
      </c>
      <c r="F3277" t="str">
        <f>CONCATENATE("/home/ec2-user/galaxies/POGSSNR_SDSSonly_",HL_d251to2arcmin_incllt60_table!I3277,".fits")</f>
        <v>/home/ec2-user/galaxies/POGSSNR_SDSSonly_PGC037895.fits</v>
      </c>
      <c r="G3277">
        <v>0</v>
      </c>
      <c r="H3277">
        <v>2</v>
      </c>
    </row>
    <row r="3278" spans="1:8">
      <c r="A3278" s="5" t="s">
        <v>847</v>
      </c>
      <c r="B3278" t="str">
        <f>CONCATENATE("/home/ec2-user/galaxies/POGS_SDSSonly_",HL_d251to2arcmin_incllt60_table!I3278,".fits")</f>
        <v>/home/ec2-user/galaxies/POGS_SDSSonly_ESO321-002.fits</v>
      </c>
      <c r="C3278" s="4">
        <f>HL_d251to2arcmin_incllt60_table!J3278</f>
        <v>1.6046666666666667E-2</v>
      </c>
      <c r="D3278" t="str">
        <f>HL_d251to2arcmin_incllt60_table!I3278</f>
        <v>ESO321-002</v>
      </c>
      <c r="E3278" t="str">
        <f>HL_d251to2arcmin_incllt60_table!K3278</f>
        <v>Sbc</v>
      </c>
      <c r="F3278" t="str">
        <f>CONCATENATE("/home/ec2-user/galaxies/POGSSNR_SDSSonly_",HL_d251to2arcmin_incllt60_table!I3278,".fits")</f>
        <v>/home/ec2-user/galaxies/POGSSNR_SDSSonly_ESO321-002.fits</v>
      </c>
      <c r="G3278">
        <v>0</v>
      </c>
      <c r="H3278">
        <v>2</v>
      </c>
    </row>
    <row r="3279" spans="1:8">
      <c r="A3279" s="5" t="s">
        <v>847</v>
      </c>
      <c r="B3279" t="str">
        <f>CONCATENATE("/home/ec2-user/galaxies/POGS_SDSSonly_",HL_d251to2arcmin_incllt60_table!I3279,".fits")</f>
        <v>/home/ec2-user/galaxies/POGS_SDSSonly_ESO379-022.fits</v>
      </c>
      <c r="C3279" s="4">
        <f>HL_d251to2arcmin_incllt60_table!J3279</f>
        <v>9.6433333333333336E-3</v>
      </c>
      <c r="D3279" t="str">
        <f>HL_d251to2arcmin_incllt60_table!I3279</f>
        <v>ESO379-022</v>
      </c>
      <c r="E3279" t="str">
        <f>HL_d251to2arcmin_incllt60_table!K3279</f>
        <v>S0-a</v>
      </c>
      <c r="F3279" t="str">
        <f>CONCATENATE("/home/ec2-user/galaxies/POGSSNR_SDSSonly_",HL_d251to2arcmin_incllt60_table!I3279,".fits")</f>
        <v>/home/ec2-user/galaxies/POGSSNR_SDSSonly_ESO379-022.fits</v>
      </c>
      <c r="G3279">
        <v>0</v>
      </c>
      <c r="H3279">
        <v>2</v>
      </c>
    </row>
    <row r="3280" spans="1:8">
      <c r="A3280" s="5" t="s">
        <v>847</v>
      </c>
      <c r="B3280" t="str">
        <f>CONCATENATE("/home/ec2-user/galaxies/POGS_SDSSonly_",HL_d251to2arcmin_incllt60_table!I3280,".fits")</f>
        <v>/home/ec2-user/galaxies/POGS_SDSSonly_UGC07003.fits</v>
      </c>
      <c r="C3280" s="4">
        <f>HL_d251to2arcmin_incllt60_table!J3280</f>
        <v>4.5866666666666668E-3</v>
      </c>
      <c r="D3280" t="str">
        <f>HL_d251to2arcmin_incllt60_table!I3280</f>
        <v>UGC07003</v>
      </c>
      <c r="E3280" t="str">
        <f>HL_d251to2arcmin_incllt60_table!K3280</f>
        <v>I</v>
      </c>
      <c r="F3280" t="str">
        <f>CONCATENATE("/home/ec2-user/galaxies/POGSSNR_SDSSonly_",HL_d251to2arcmin_incllt60_table!I3280,".fits")</f>
        <v>/home/ec2-user/galaxies/POGSSNR_SDSSonly_UGC07003.fits</v>
      </c>
      <c r="G3280">
        <v>0</v>
      </c>
      <c r="H3280">
        <v>2</v>
      </c>
    </row>
    <row r="3281" spans="1:8">
      <c r="A3281" s="5" t="s">
        <v>847</v>
      </c>
      <c r="B3281" t="str">
        <f>CONCATENATE("/home/ec2-user/galaxies/POGS_SDSSonly_",HL_d251to2arcmin_incllt60_table!I3281,".fits")</f>
        <v>/home/ec2-user/galaxies/POGS_SDSSonly_UGC07004.fits</v>
      </c>
      <c r="C3281" s="4">
        <f>HL_d251to2arcmin_incllt60_table!J3281</f>
        <v>2.0773333333333335E-2</v>
      </c>
      <c r="D3281" t="str">
        <f>HL_d251to2arcmin_incllt60_table!I3281</f>
        <v>UGC07004</v>
      </c>
      <c r="E3281" t="str">
        <f>HL_d251to2arcmin_incllt60_table!K3281</f>
        <v>Sc</v>
      </c>
      <c r="F3281" t="str">
        <f>CONCATENATE("/home/ec2-user/galaxies/POGSSNR_SDSSonly_",HL_d251to2arcmin_incllt60_table!I3281,".fits")</f>
        <v>/home/ec2-user/galaxies/POGSSNR_SDSSonly_UGC07004.fits</v>
      </c>
      <c r="G3281">
        <v>0</v>
      </c>
      <c r="H3281">
        <v>2</v>
      </c>
    </row>
    <row r="3282" spans="1:8">
      <c r="A3282" s="5" t="s">
        <v>847</v>
      </c>
      <c r="B3282" t="str">
        <f>CONCATENATE("/home/ec2-user/galaxies/POGS_SDSSonly_",HL_d251to2arcmin_incllt60_table!I3282,".fits")</f>
        <v>/home/ec2-user/galaxies/POGS_SDSSonly_NGC4034.fits</v>
      </c>
      <c r="C3282" s="4">
        <f>HL_d251to2arcmin_incllt60_table!J3282</f>
        <v>8.7966666666666662E-3</v>
      </c>
      <c r="D3282" t="str">
        <f>HL_d251to2arcmin_incllt60_table!I3282</f>
        <v>NGC4034</v>
      </c>
      <c r="E3282" t="str">
        <f>HL_d251to2arcmin_incllt60_table!K3282</f>
        <v>Sc</v>
      </c>
      <c r="F3282" t="str">
        <f>CONCATENATE("/home/ec2-user/galaxies/POGSSNR_SDSSonly_",HL_d251to2arcmin_incllt60_table!I3282,".fits")</f>
        <v>/home/ec2-user/galaxies/POGSSNR_SDSSonly_NGC4034.fits</v>
      </c>
      <c r="G3282">
        <v>0</v>
      </c>
      <c r="H3282">
        <v>2</v>
      </c>
    </row>
    <row r="3283" spans="1:8">
      <c r="A3283" s="5" t="s">
        <v>847</v>
      </c>
      <c r="B3283" t="str">
        <f>CONCATENATE("/home/ec2-user/galaxies/POGS_SDSSonly_",HL_d251to2arcmin_incllt60_table!I3283,".fits")</f>
        <v>/home/ec2-user/galaxies/POGS_SDSSonly_UGC07007.fits</v>
      </c>
      <c r="C3283" s="4">
        <f>HL_d251to2arcmin_incllt60_table!J3283</f>
        <v>3.1533333333333335E-3</v>
      </c>
      <c r="D3283" t="str">
        <f>HL_d251to2arcmin_incllt60_table!I3283</f>
        <v>UGC07007</v>
      </c>
      <c r="E3283" t="str">
        <f>HL_d251to2arcmin_incllt60_table!K3283</f>
        <v>Sm</v>
      </c>
      <c r="F3283" t="str">
        <f>CONCATENATE("/home/ec2-user/galaxies/POGSSNR_SDSSonly_",HL_d251to2arcmin_incllt60_table!I3283,".fits")</f>
        <v>/home/ec2-user/galaxies/POGSSNR_SDSSonly_UGC07007.fits</v>
      </c>
      <c r="G3283">
        <v>0</v>
      </c>
      <c r="H3283">
        <v>2</v>
      </c>
    </row>
    <row r="3284" spans="1:8">
      <c r="A3284" s="5" t="s">
        <v>847</v>
      </c>
      <c r="B3284" t="str">
        <f>CONCATENATE("/home/ec2-user/galaxies/POGS_SDSSonly_",HL_d251to2arcmin_incllt60_table!I3284,".fits")</f>
        <v>/home/ec2-user/galaxies/POGS_SDSSonly_ESO171-005.fits</v>
      </c>
      <c r="C3284" s="4">
        <f>HL_d251to2arcmin_incllt60_table!J3284</f>
        <v>1.3533333333333333E-2</v>
      </c>
      <c r="D3284" t="str">
        <f>HL_d251to2arcmin_incllt60_table!I3284</f>
        <v>ESO171-005</v>
      </c>
      <c r="E3284" t="str">
        <f>HL_d251to2arcmin_incllt60_table!K3284</f>
        <v>SABa</v>
      </c>
      <c r="F3284" t="str">
        <f>CONCATENATE("/home/ec2-user/galaxies/POGSSNR_SDSSonly_",HL_d251to2arcmin_incllt60_table!I3284,".fits")</f>
        <v>/home/ec2-user/galaxies/POGSSNR_SDSSonly_ESO171-005.fits</v>
      </c>
      <c r="G3284">
        <v>0</v>
      </c>
      <c r="H3284">
        <v>2</v>
      </c>
    </row>
    <row r="3285" spans="1:8">
      <c r="A3285" s="5" t="s">
        <v>847</v>
      </c>
      <c r="B3285" t="str">
        <f>CONCATENATE("/home/ec2-user/galaxies/POGS_SDSSonly_",HL_d251to2arcmin_incllt60_table!I3285,".fits")</f>
        <v>/home/ec2-user/galaxies/POGS_SDSSonly_UGC07012.fits</v>
      </c>
      <c r="C3285" s="4">
        <f>HL_d251to2arcmin_incllt60_table!J3285</f>
        <v>1.077E-2</v>
      </c>
      <c r="D3285" t="str">
        <f>HL_d251to2arcmin_incllt60_table!I3285</f>
        <v>UGC07012</v>
      </c>
      <c r="E3285" t="str">
        <f>HL_d251to2arcmin_incllt60_table!K3285</f>
        <v>SBc</v>
      </c>
      <c r="F3285" t="str">
        <f>CONCATENATE("/home/ec2-user/galaxies/POGSSNR_SDSSonly_",HL_d251to2arcmin_incllt60_table!I3285,".fits")</f>
        <v>/home/ec2-user/galaxies/POGSSNR_SDSSonly_UGC07012.fits</v>
      </c>
      <c r="G3285">
        <v>0</v>
      </c>
      <c r="H3285">
        <v>2</v>
      </c>
    </row>
    <row r="3286" spans="1:8">
      <c r="A3286" s="5" t="s">
        <v>847</v>
      </c>
      <c r="B3286" t="str">
        <f>CONCATENATE("/home/ec2-user/galaxies/POGS_SDSSonly_",HL_d251to2arcmin_incllt60_table!I3286,".fits")</f>
        <v>/home/ec2-user/galaxies/POGS_SDSSonly_NGC4044.fits</v>
      </c>
      <c r="C3286" s="4">
        <f>HL_d251to2arcmin_incllt60_table!J3286</f>
        <v>2.0503333333333332E-2</v>
      </c>
      <c r="D3286" t="str">
        <f>HL_d251to2arcmin_incllt60_table!I3286</f>
        <v>NGC4044</v>
      </c>
      <c r="E3286" t="str">
        <f>HL_d251to2arcmin_incllt60_table!K3286</f>
        <v>E</v>
      </c>
      <c r="F3286" t="str">
        <f>CONCATENATE("/home/ec2-user/galaxies/POGSSNR_SDSSonly_",HL_d251to2arcmin_incllt60_table!I3286,".fits")</f>
        <v>/home/ec2-user/galaxies/POGSSNR_SDSSonly_NGC4044.fits</v>
      </c>
      <c r="G3286">
        <v>0</v>
      </c>
      <c r="H3286">
        <v>2</v>
      </c>
    </row>
    <row r="3287" spans="1:8">
      <c r="A3287" s="5" t="s">
        <v>847</v>
      </c>
      <c r="B3287" t="str">
        <f>CONCATENATE("/home/ec2-user/galaxies/POGS_SDSSonly_",HL_d251to2arcmin_incllt60_table!I3287,".fits")</f>
        <v>/home/ec2-user/galaxies/POGS_SDSSonly_UGC07020.fits</v>
      </c>
      <c r="C3287" s="4">
        <f>HL_d251to2arcmin_incllt60_table!J3287</f>
        <v>2.1113333333333335E-2</v>
      </c>
      <c r="D3287" t="str">
        <f>HL_d251to2arcmin_incllt60_table!I3287</f>
        <v>UGC07020</v>
      </c>
      <c r="E3287" t="str">
        <f>HL_d251to2arcmin_incllt60_table!K3287</f>
        <v>Sbc</v>
      </c>
      <c r="F3287" t="str">
        <f>CONCATENATE("/home/ec2-user/galaxies/POGSSNR_SDSSonly_",HL_d251to2arcmin_incllt60_table!I3287,".fits")</f>
        <v>/home/ec2-user/galaxies/POGSSNR_SDSSonly_UGC07020.fits</v>
      </c>
      <c r="G3287">
        <v>0</v>
      </c>
      <c r="H3287">
        <v>2</v>
      </c>
    </row>
    <row r="3288" spans="1:8">
      <c r="A3288" s="5" t="s">
        <v>847</v>
      </c>
      <c r="B3288" t="str">
        <f>CONCATENATE("/home/ec2-user/galaxies/POGS_SDSSonly_",HL_d251to2arcmin_incllt60_table!I3288,".fits")</f>
        <v>/home/ec2-user/galaxies/POGS_SDSSonly_NGC4047.fits</v>
      </c>
      <c r="C3288" s="4">
        <f>HL_d251to2arcmin_incllt60_table!J3288</f>
        <v>1.2176666666666667E-2</v>
      </c>
      <c r="D3288" t="str">
        <f>HL_d251to2arcmin_incllt60_table!I3288</f>
        <v>NGC4047</v>
      </c>
      <c r="E3288" t="str">
        <f>HL_d251to2arcmin_incllt60_table!K3288</f>
        <v>Sb</v>
      </c>
      <c r="F3288" t="str">
        <f>CONCATENATE("/home/ec2-user/galaxies/POGSSNR_SDSSonly_",HL_d251to2arcmin_incllt60_table!I3288,".fits")</f>
        <v>/home/ec2-user/galaxies/POGSSNR_SDSSonly_NGC4047.fits</v>
      </c>
      <c r="G3288">
        <v>0</v>
      </c>
      <c r="H3288">
        <v>2</v>
      </c>
    </row>
    <row r="3289" spans="1:8">
      <c r="A3289" s="5" t="s">
        <v>847</v>
      </c>
      <c r="B3289" t="str">
        <f>CONCATENATE("/home/ec2-user/galaxies/POGS_SDSSonly_",HL_d251to2arcmin_incllt60_table!I3289,".fits")</f>
        <v>/home/ec2-user/galaxies/POGS_SDSSonly_NGC4049.fits</v>
      </c>
      <c r="C3289" s="4">
        <f>HL_d251to2arcmin_incllt60_table!J3289</f>
        <v>3.1666666666666666E-3</v>
      </c>
      <c r="D3289" t="str">
        <f>HL_d251to2arcmin_incllt60_table!I3289</f>
        <v>NGC4049</v>
      </c>
      <c r="E3289" t="str">
        <f>HL_d251to2arcmin_incllt60_table!K3289</f>
        <v>Sd</v>
      </c>
      <c r="F3289" t="str">
        <f>CONCATENATE("/home/ec2-user/galaxies/POGSSNR_SDSSonly_",HL_d251to2arcmin_incllt60_table!I3289,".fits")</f>
        <v>/home/ec2-user/galaxies/POGSSNR_SDSSonly_NGC4049.fits</v>
      </c>
      <c r="G3289">
        <v>0</v>
      </c>
      <c r="H3289">
        <v>2</v>
      </c>
    </row>
    <row r="3290" spans="1:8">
      <c r="A3290" s="5" t="s">
        <v>847</v>
      </c>
      <c r="B3290" t="str">
        <f>CONCATENATE("/home/ec2-user/galaxies/POGS_SDSSonly_",HL_d251to2arcmin_incllt60_table!I3290,".fits")</f>
        <v>/home/ec2-user/galaxies/POGS_SDSSonly_NGC4053.fits</v>
      </c>
      <c r="C3290" s="4">
        <f>HL_d251to2arcmin_incllt60_table!J3290</f>
        <v>2.4303333333333333E-2</v>
      </c>
      <c r="D3290" t="str">
        <f>HL_d251to2arcmin_incllt60_table!I3290</f>
        <v>NGC4053</v>
      </c>
      <c r="E3290" t="str">
        <f>HL_d251to2arcmin_incllt60_table!K3290</f>
        <v>Sa</v>
      </c>
      <c r="F3290" t="str">
        <f>CONCATENATE("/home/ec2-user/galaxies/POGSSNR_SDSSonly_",HL_d251to2arcmin_incllt60_table!I3290,".fits")</f>
        <v>/home/ec2-user/galaxies/POGSSNR_SDSSonly_NGC4053.fits</v>
      </c>
      <c r="G3290">
        <v>0</v>
      </c>
      <c r="H3290">
        <v>2</v>
      </c>
    </row>
    <row r="3291" spans="1:8">
      <c r="A3291" s="5" t="s">
        <v>847</v>
      </c>
      <c r="B3291" t="str">
        <f>CONCATENATE("/home/ec2-user/galaxies/POGS_SDSSonly_",HL_d251to2arcmin_incllt60_table!I3291,".fits")</f>
        <v>/home/ec2-user/galaxies/POGS_SDSSonly_PGC038075.fits</v>
      </c>
      <c r="C3291" s="4">
        <f>HL_d251to2arcmin_incllt60_table!J3291</f>
        <v>1.9290000000000002E-2</v>
      </c>
      <c r="D3291" t="str">
        <f>HL_d251to2arcmin_incllt60_table!I3291</f>
        <v>PGC038075</v>
      </c>
      <c r="E3291" t="str">
        <f>HL_d251to2arcmin_incllt60_table!K3291</f>
        <v>S0-a</v>
      </c>
      <c r="F3291" t="str">
        <f>CONCATENATE("/home/ec2-user/galaxies/POGSSNR_SDSSonly_",HL_d251to2arcmin_incllt60_table!I3291,".fits")</f>
        <v>/home/ec2-user/galaxies/POGSSNR_SDSSonly_PGC038075.fits</v>
      </c>
      <c r="G3291">
        <v>0</v>
      </c>
      <c r="H3291">
        <v>2</v>
      </c>
    </row>
    <row r="3292" spans="1:8">
      <c r="A3292" s="5" t="s">
        <v>847</v>
      </c>
      <c r="B3292" t="str">
        <f>CONCATENATE("/home/ec2-user/galaxies/POGS_SDSSonly_",HL_d251to2arcmin_incllt60_table!I3292,".fits")</f>
        <v>/home/ec2-user/galaxies/POGS_SDSSonly_NGC4066.fits</v>
      </c>
      <c r="C3292" s="4">
        <f>HL_d251to2arcmin_incllt60_table!J3292</f>
        <v>2.4916666666666667E-2</v>
      </c>
      <c r="D3292" t="str">
        <f>HL_d251to2arcmin_incllt60_table!I3292</f>
        <v>NGC4066</v>
      </c>
      <c r="E3292" t="str">
        <f>HL_d251to2arcmin_incllt60_table!K3292</f>
        <v>E</v>
      </c>
      <c r="F3292" t="str">
        <f>CONCATENATE("/home/ec2-user/galaxies/POGSSNR_SDSSonly_",HL_d251to2arcmin_incllt60_table!I3292,".fits")</f>
        <v>/home/ec2-user/galaxies/POGSSNR_SDSSonly_NGC4066.fits</v>
      </c>
      <c r="G3292">
        <v>0</v>
      </c>
      <c r="H3292">
        <v>2</v>
      </c>
    </row>
    <row r="3293" spans="1:8">
      <c r="A3293" s="5" t="s">
        <v>847</v>
      </c>
      <c r="B3293" t="str">
        <f>CONCATENATE("/home/ec2-user/galaxies/POGS_SDSSonly_",HL_d251to2arcmin_incllt60_table!I3293,".fits")</f>
        <v>/home/ec2-user/galaxies/POGS_SDSSonly_2MASXJ12041129+3153279.fits</v>
      </c>
      <c r="C3293" s="4">
        <f>HL_d251to2arcmin_incllt60_table!J3293</f>
        <v>7.3333333333333334E-4</v>
      </c>
      <c r="D3293" t="str">
        <f>HL_d251to2arcmin_incllt60_table!I3293</f>
        <v>2MASXJ12041129+3153279</v>
      </c>
      <c r="E3293" t="str">
        <f>HL_d251to2arcmin_incllt60_table!K3293</f>
        <v>S?</v>
      </c>
      <c r="F3293" t="str">
        <f>CONCATENATE("/home/ec2-user/galaxies/POGSSNR_SDSSonly_",HL_d251to2arcmin_incllt60_table!I3293,".fits")</f>
        <v>/home/ec2-user/galaxies/POGSSNR_SDSSonly_2MASXJ12041129+3153279.fits</v>
      </c>
      <c r="G3293">
        <v>0</v>
      </c>
      <c r="H3293">
        <v>2</v>
      </c>
    </row>
    <row r="3294" spans="1:8">
      <c r="A3294" s="5" t="s">
        <v>847</v>
      </c>
      <c r="B3294" t="str">
        <f>CONCATENATE("/home/ec2-user/galaxies/POGS_SDSSonly_",HL_d251to2arcmin_incllt60_table!I3294,".fits")</f>
        <v>/home/ec2-user/galaxies/POGS_SDSSonly_NGC4059.fits</v>
      </c>
      <c r="C3294" s="4">
        <f>HL_d251to2arcmin_incllt60_table!J3294</f>
        <v>2.4369999999999999E-2</v>
      </c>
      <c r="D3294" t="str">
        <f>HL_d251to2arcmin_incllt60_table!I3294</f>
        <v>NGC4059</v>
      </c>
      <c r="E3294" t="str">
        <f>HL_d251to2arcmin_incllt60_table!K3294</f>
        <v>E</v>
      </c>
      <c r="F3294" t="str">
        <f>CONCATENATE("/home/ec2-user/galaxies/POGSSNR_SDSSonly_",HL_d251to2arcmin_incllt60_table!I3294,".fits")</f>
        <v>/home/ec2-user/galaxies/POGSSNR_SDSSonly_NGC4059.fits</v>
      </c>
      <c r="G3294">
        <v>0</v>
      </c>
      <c r="H3294">
        <v>2</v>
      </c>
    </row>
    <row r="3295" spans="1:8">
      <c r="A3295" s="5" t="s">
        <v>847</v>
      </c>
      <c r="B3295" t="str">
        <f>CONCATENATE("/home/ec2-user/galaxies/POGS_SDSSonly_",HL_d251to2arcmin_incllt60_table!I3295,".fits")</f>
        <v>/home/ec2-user/galaxies/POGS_SDSSonly_NGC4067.fits</v>
      </c>
      <c r="C3295" s="4">
        <f>HL_d251to2arcmin_incllt60_table!J3295</f>
        <v>8.3033333333333327E-3</v>
      </c>
      <c r="D3295" t="str">
        <f>HL_d251to2arcmin_incllt60_table!I3295</f>
        <v>NGC4067</v>
      </c>
      <c r="E3295" t="str">
        <f>HL_d251to2arcmin_incllt60_table!K3295</f>
        <v>Sb</v>
      </c>
      <c r="F3295" t="str">
        <f>CONCATENATE("/home/ec2-user/galaxies/POGSSNR_SDSSonly_",HL_d251to2arcmin_incllt60_table!I3295,".fits")</f>
        <v>/home/ec2-user/galaxies/POGSSNR_SDSSonly_NGC4067.fits</v>
      </c>
      <c r="G3295">
        <v>0</v>
      </c>
      <c r="H3295">
        <v>2</v>
      </c>
    </row>
    <row r="3296" spans="1:8">
      <c r="A3296" s="5" t="s">
        <v>847</v>
      </c>
      <c r="B3296" t="str">
        <f>CONCATENATE("/home/ec2-user/galaxies/POGS_SDSSonly_",HL_d251to2arcmin_incllt60_table!I3296,".fits")</f>
        <v>/home/ec2-user/galaxies/POGS_SDSSonly_NGC4077.fits</v>
      </c>
      <c r="C3296" s="4">
        <f>HL_d251to2arcmin_incllt60_table!J3296</f>
        <v>2.3793333333333333E-2</v>
      </c>
      <c r="D3296" t="str">
        <f>HL_d251to2arcmin_incllt60_table!I3296</f>
        <v>NGC4077</v>
      </c>
      <c r="E3296" t="str">
        <f>HL_d251to2arcmin_incllt60_table!K3296</f>
        <v>S0</v>
      </c>
      <c r="F3296" t="str">
        <f>CONCATENATE("/home/ec2-user/galaxies/POGSSNR_SDSSonly_",HL_d251to2arcmin_incllt60_table!I3296,".fits")</f>
        <v>/home/ec2-user/galaxies/POGSSNR_SDSSonly_NGC4077.fits</v>
      </c>
      <c r="G3296">
        <v>0</v>
      </c>
      <c r="H3296">
        <v>2</v>
      </c>
    </row>
    <row r="3297" spans="1:8">
      <c r="A3297" s="5" t="s">
        <v>847</v>
      </c>
      <c r="B3297" t="str">
        <f>CONCATENATE("/home/ec2-user/galaxies/POGS_SDSSonly_",HL_d251to2arcmin_incllt60_table!I3297,".fits")</f>
        <v>/home/ec2-user/galaxies/POGS_SDSSonly_ESO440-046.fits</v>
      </c>
      <c r="C3297" s="4">
        <f>HL_d251to2arcmin_incllt60_table!J3297</f>
        <v>5.456666666666667E-3</v>
      </c>
      <c r="D3297" t="str">
        <f>HL_d251to2arcmin_incllt60_table!I3297</f>
        <v>ESO440-046</v>
      </c>
      <c r="E3297" t="str">
        <f>HL_d251to2arcmin_incllt60_table!K3297</f>
        <v>SBm</v>
      </c>
      <c r="F3297" t="str">
        <f>CONCATENATE("/home/ec2-user/galaxies/POGSSNR_SDSSonly_",HL_d251to2arcmin_incllt60_table!I3297,".fits")</f>
        <v>/home/ec2-user/galaxies/POGSSNR_SDSSonly_ESO440-046.fits</v>
      </c>
      <c r="G3297">
        <v>0</v>
      </c>
      <c r="H3297">
        <v>2</v>
      </c>
    </row>
    <row r="3298" spans="1:8">
      <c r="A3298" s="5" t="s">
        <v>847</v>
      </c>
      <c r="B3298" t="str">
        <f>CONCATENATE("/home/ec2-user/galaxies/POGS_SDSSonly_",HL_d251to2arcmin_incllt60_table!I3298,".fits")</f>
        <v>/home/ec2-user/galaxies/POGS_SDSSonly_PGC038234.fits</v>
      </c>
      <c r="C3298" s="4">
        <f>HL_d251to2arcmin_incllt60_table!J3298</f>
        <v>2.3526666666666668E-2</v>
      </c>
      <c r="D3298" t="str">
        <f>HL_d251to2arcmin_incllt60_table!I3298</f>
        <v>PGC038234</v>
      </c>
      <c r="E3298" t="str">
        <f>HL_d251to2arcmin_incllt60_table!K3298</f>
        <v>S0-a</v>
      </c>
      <c r="F3298" t="str">
        <f>CONCATENATE("/home/ec2-user/galaxies/POGSSNR_SDSSonly_",HL_d251to2arcmin_incllt60_table!I3298,".fits")</f>
        <v>/home/ec2-user/galaxies/POGSSNR_SDSSonly_PGC038234.fits</v>
      </c>
      <c r="G3298">
        <v>0</v>
      </c>
      <c r="H3298">
        <v>2</v>
      </c>
    </row>
    <row r="3299" spans="1:8">
      <c r="A3299" s="5" t="s">
        <v>847</v>
      </c>
      <c r="B3299" t="str">
        <f>CONCATENATE("/home/ec2-user/galaxies/POGS_SDSSonly_",HL_d251to2arcmin_incllt60_table!I3299,".fits")</f>
        <v>/home/ec2-user/galaxies/POGS_SDSSonly_NGC4079.fits</v>
      </c>
      <c r="C3299" s="4">
        <f>HL_d251to2arcmin_incllt60_table!J3299</f>
        <v>2.0313333333333333E-2</v>
      </c>
      <c r="D3299" t="str">
        <f>HL_d251to2arcmin_incllt60_table!I3299</f>
        <v>NGC4079</v>
      </c>
      <c r="E3299" t="str">
        <f>HL_d251to2arcmin_incllt60_table!K3299</f>
        <v>SABb</v>
      </c>
      <c r="F3299" t="str">
        <f>CONCATENATE("/home/ec2-user/galaxies/POGSSNR_SDSSonly_",HL_d251to2arcmin_incllt60_table!I3299,".fits")</f>
        <v>/home/ec2-user/galaxies/POGSSNR_SDSSonly_NGC4079.fits</v>
      </c>
      <c r="G3299">
        <v>0</v>
      </c>
      <c r="H3299">
        <v>2</v>
      </c>
    </row>
    <row r="3300" spans="1:8">
      <c r="A3300" s="5" t="s">
        <v>847</v>
      </c>
      <c r="B3300" t="str">
        <f>CONCATENATE("/home/ec2-user/galaxies/POGS_SDSSonly_",HL_d251to2arcmin_incllt60_table!I3300,".fits")</f>
        <v>/home/ec2-user/galaxies/POGS_SDSSonly_PGC038250.fits</v>
      </c>
      <c r="C3300" s="4">
        <f>HL_d251to2arcmin_incllt60_table!J3300</f>
        <v>9.4900000000000002E-3</v>
      </c>
      <c r="D3300" t="str">
        <f>HL_d251to2arcmin_incllt60_table!I3300</f>
        <v>PGC038250</v>
      </c>
      <c r="E3300" t="str">
        <f>HL_d251to2arcmin_incllt60_table!K3300</f>
        <v>Sc</v>
      </c>
      <c r="F3300" t="str">
        <f>CONCATENATE("/home/ec2-user/galaxies/POGSSNR_SDSSonly_",HL_d251to2arcmin_incllt60_table!I3300,".fits")</f>
        <v>/home/ec2-user/galaxies/POGSSNR_SDSSonly_PGC038250.fits</v>
      </c>
      <c r="G3300">
        <v>0</v>
      </c>
      <c r="H3300">
        <v>2</v>
      </c>
    </row>
    <row r="3301" spans="1:8">
      <c r="A3301" s="5" t="s">
        <v>847</v>
      </c>
      <c r="B3301" t="str">
        <f>CONCATENATE("/home/ec2-user/galaxies/POGS_SDSSonly_",HL_d251to2arcmin_incllt60_table!I3301,".fits")</f>
        <v>/home/ec2-user/galaxies/POGS_SDSSonly_UGC07072.fits</v>
      </c>
      <c r="C3301" s="4">
        <f>HL_d251to2arcmin_incllt60_table!J3301</f>
        <v>1.1023333333333333E-2</v>
      </c>
      <c r="D3301" t="str">
        <f>HL_d251to2arcmin_incllt60_table!I3301</f>
        <v>UGC07072</v>
      </c>
      <c r="E3301" t="str">
        <f>HL_d251to2arcmin_incllt60_table!K3301</f>
        <v>Sd</v>
      </c>
      <c r="F3301" t="str">
        <f>CONCATENATE("/home/ec2-user/galaxies/POGSSNR_SDSSonly_",HL_d251to2arcmin_incllt60_table!I3301,".fits")</f>
        <v>/home/ec2-user/galaxies/POGSSNR_SDSSonly_UGC07072.fits</v>
      </c>
      <c r="G3301">
        <v>0</v>
      </c>
      <c r="H3301">
        <v>2</v>
      </c>
    </row>
    <row r="3302" spans="1:8">
      <c r="A3302" s="5" t="s">
        <v>847</v>
      </c>
      <c r="B3302" t="str">
        <f>CONCATENATE("/home/ec2-user/galaxies/POGS_SDSSonly_",HL_d251to2arcmin_incllt60_table!I3302,".fits")</f>
        <v>/home/ec2-user/galaxies/POGS_SDSSonly_NGC4084.fits</v>
      </c>
      <c r="C3302" s="4">
        <f>HL_d251to2arcmin_incllt60_table!J3302</f>
        <v>2.2966666666666666E-2</v>
      </c>
      <c r="D3302" t="str">
        <f>HL_d251to2arcmin_incllt60_table!I3302</f>
        <v>NGC4084</v>
      </c>
      <c r="E3302" t="str">
        <f>HL_d251to2arcmin_incllt60_table!K3302</f>
        <v>E</v>
      </c>
      <c r="F3302" t="str">
        <f>CONCATENATE("/home/ec2-user/galaxies/POGSSNR_SDSSonly_",HL_d251to2arcmin_incllt60_table!I3302,".fits")</f>
        <v>/home/ec2-user/galaxies/POGSSNR_SDSSonly_NGC4084.fits</v>
      </c>
      <c r="G3302">
        <v>0</v>
      </c>
      <c r="H3302">
        <v>2</v>
      </c>
    </row>
    <row r="3303" spans="1:8">
      <c r="A3303" s="5" t="s">
        <v>847</v>
      </c>
      <c r="B3303" t="str">
        <f>CONCATENATE("/home/ec2-user/galaxies/POGS_SDSSonly_",HL_d251to2arcmin_incllt60_table!I3303,".fits")</f>
        <v>/home/ec2-user/galaxies/POGS_SDSSonly_UGC07073.fits</v>
      </c>
      <c r="C3303" s="4">
        <f>HL_d251to2arcmin_incllt60_table!J3303</f>
        <v>1.4936666666666666E-2</v>
      </c>
      <c r="D3303" t="str">
        <f>HL_d251to2arcmin_incllt60_table!I3303</f>
        <v>UGC07073</v>
      </c>
      <c r="E3303" t="str">
        <f>HL_d251to2arcmin_incllt60_table!K3303</f>
        <v>SBc</v>
      </c>
      <c r="F3303" t="str">
        <f>CONCATENATE("/home/ec2-user/galaxies/POGSSNR_SDSSonly_",HL_d251to2arcmin_incllt60_table!I3303,".fits")</f>
        <v>/home/ec2-user/galaxies/POGSSNR_SDSSonly_UGC07073.fits</v>
      </c>
      <c r="G3303">
        <v>0</v>
      </c>
      <c r="H3303">
        <v>2</v>
      </c>
    </row>
    <row r="3304" spans="1:8">
      <c r="A3304" s="5" t="s">
        <v>847</v>
      </c>
      <c r="B3304" t="str">
        <f>CONCATENATE("/home/ec2-user/galaxies/POGS_SDSSonly_",HL_d251to2arcmin_incllt60_table!I3304,".fits")</f>
        <v>/home/ec2-user/galaxies/POGS_SDSSonly_NGC4086.fits</v>
      </c>
      <c r="C3304" s="4">
        <f>HL_d251to2arcmin_incllt60_table!J3304</f>
        <v>2.4033333333333334E-2</v>
      </c>
      <c r="D3304" t="str">
        <f>HL_d251to2arcmin_incllt60_table!I3304</f>
        <v>NGC4086</v>
      </c>
      <c r="E3304" t="str">
        <f>HL_d251to2arcmin_incllt60_table!K3304</f>
        <v>S0</v>
      </c>
      <c r="F3304" t="str">
        <f>CONCATENATE("/home/ec2-user/galaxies/POGSSNR_SDSSonly_",HL_d251to2arcmin_incllt60_table!I3304,".fits")</f>
        <v>/home/ec2-user/galaxies/POGSSNR_SDSSonly_NGC4086.fits</v>
      </c>
      <c r="G3304">
        <v>0</v>
      </c>
      <c r="H3304">
        <v>2</v>
      </c>
    </row>
    <row r="3305" spans="1:8">
      <c r="A3305" s="5" t="s">
        <v>847</v>
      </c>
      <c r="B3305" t="str">
        <f>CONCATENATE("/home/ec2-user/galaxies/POGS_SDSSonly_",HL_d251to2arcmin_incllt60_table!I3305,".fits")</f>
        <v>/home/ec2-user/galaxies/POGS_SDSSonly_ESO440-049.fits</v>
      </c>
      <c r="C3305" s="4">
        <f>HL_d251to2arcmin_incllt60_table!J3305</f>
        <v>7.1133333333333335E-3</v>
      </c>
      <c r="D3305" t="str">
        <f>HL_d251to2arcmin_incllt60_table!I3305</f>
        <v>ESO440-049</v>
      </c>
      <c r="E3305" t="str">
        <f>HL_d251to2arcmin_incllt60_table!K3305</f>
        <v>SABc</v>
      </c>
      <c r="F3305" t="str">
        <f>CONCATENATE("/home/ec2-user/galaxies/POGSSNR_SDSSonly_",HL_d251to2arcmin_incllt60_table!I3305,".fits")</f>
        <v>/home/ec2-user/galaxies/POGSSNR_SDSSonly_ESO440-049.fits</v>
      </c>
      <c r="G3305">
        <v>0</v>
      </c>
      <c r="H3305">
        <v>2</v>
      </c>
    </row>
    <row r="3306" spans="1:8">
      <c r="A3306" s="5" t="s">
        <v>847</v>
      </c>
      <c r="B3306" t="str">
        <f>CONCATENATE("/home/ec2-user/galaxies/POGS_SDSSonly_",HL_d251to2arcmin_incllt60_table!I3306,".fits")</f>
        <v>/home/ec2-user/galaxies/POGS_SDSSonly_ESO321-005.fits</v>
      </c>
      <c r="C3306" s="4">
        <f>HL_d251to2arcmin_incllt60_table!J3306</f>
        <v>9.1633333333333341E-3</v>
      </c>
      <c r="D3306" t="str">
        <f>HL_d251to2arcmin_incllt60_table!I3306</f>
        <v>ESO321-005</v>
      </c>
      <c r="E3306" t="str">
        <f>HL_d251to2arcmin_incllt60_table!K3306</f>
        <v>Sc</v>
      </c>
      <c r="F3306" t="str">
        <f>CONCATENATE("/home/ec2-user/galaxies/POGSSNR_SDSSonly_",HL_d251to2arcmin_incllt60_table!I3306,".fits")</f>
        <v>/home/ec2-user/galaxies/POGSSNR_SDSSonly_ESO321-005.fits</v>
      </c>
      <c r="G3306">
        <v>0</v>
      </c>
      <c r="H3306">
        <v>2</v>
      </c>
    </row>
    <row r="3307" spans="1:8">
      <c r="A3307" s="5" t="s">
        <v>847</v>
      </c>
      <c r="B3307" t="str">
        <f>CONCATENATE("/home/ec2-user/galaxies/POGS_SDSSonly_",HL_d251to2arcmin_incllt60_table!I3307,".fits")</f>
        <v>/home/ec2-user/galaxies/POGS_SDSSonly_NGC4092.fits</v>
      </c>
      <c r="C3307" s="4">
        <f>HL_d251to2arcmin_incllt60_table!J3307</f>
        <v>2.2813333333333335E-2</v>
      </c>
      <c r="D3307" t="str">
        <f>HL_d251to2arcmin_incllt60_table!I3307</f>
        <v>NGC4092</v>
      </c>
      <c r="E3307" t="str">
        <f>HL_d251to2arcmin_incllt60_table!K3307</f>
        <v>Sab</v>
      </c>
      <c r="F3307" t="str">
        <f>CONCATENATE("/home/ec2-user/galaxies/POGSSNR_SDSSonly_",HL_d251to2arcmin_incllt60_table!I3307,".fits")</f>
        <v>/home/ec2-user/galaxies/POGSSNR_SDSSonly_NGC4092.fits</v>
      </c>
      <c r="G3307">
        <v>0</v>
      </c>
      <c r="H3307">
        <v>2</v>
      </c>
    </row>
    <row r="3308" spans="1:8">
      <c r="A3308" s="5" t="s">
        <v>847</v>
      </c>
      <c r="B3308" t="str">
        <f>CONCATENATE("/home/ec2-user/galaxies/POGS_SDSSonly_",HL_d251to2arcmin_incllt60_table!I3308,".fits")</f>
        <v>/home/ec2-user/galaxies/POGS_SDSSonly_NGC4095.fits</v>
      </c>
      <c r="C3308" s="4">
        <f>HL_d251to2arcmin_incllt60_table!J3308</f>
        <v>2.419E-2</v>
      </c>
      <c r="D3308" t="str">
        <f>HL_d251to2arcmin_incllt60_table!I3308</f>
        <v>NGC4095</v>
      </c>
      <c r="E3308" t="str">
        <f>HL_d251to2arcmin_incllt60_table!K3308</f>
        <v>E</v>
      </c>
      <c r="F3308" t="str">
        <f>CONCATENATE("/home/ec2-user/galaxies/POGSSNR_SDSSonly_",HL_d251to2arcmin_incllt60_table!I3308,".fits")</f>
        <v>/home/ec2-user/galaxies/POGSSNR_SDSSonly_NGC4095.fits</v>
      </c>
      <c r="G3308">
        <v>0</v>
      </c>
      <c r="H3308">
        <v>2</v>
      </c>
    </row>
    <row r="3309" spans="1:8">
      <c r="A3309" s="5" t="s">
        <v>847</v>
      </c>
      <c r="B3309" t="str">
        <f>CONCATENATE("/home/ec2-user/galaxies/POGS_SDSSonly_",HL_d251to2arcmin_incllt60_table!I3309,".fits")</f>
        <v>/home/ec2-user/galaxies/POGS_SDSSonly_NGC4097.fits</v>
      </c>
      <c r="C3309" s="4">
        <f>HL_d251to2arcmin_incllt60_table!J3309</f>
        <v>2.1590000000000002E-2</v>
      </c>
      <c r="D3309" t="str">
        <f>HL_d251to2arcmin_incllt60_table!I3309</f>
        <v>NGC4097</v>
      </c>
      <c r="E3309" t="str">
        <f>HL_d251to2arcmin_incllt60_table!K3309</f>
        <v>S0</v>
      </c>
      <c r="F3309" t="str">
        <f>CONCATENATE("/home/ec2-user/galaxies/POGSSNR_SDSSonly_",HL_d251to2arcmin_incllt60_table!I3309,".fits")</f>
        <v>/home/ec2-user/galaxies/POGSSNR_SDSSonly_NGC4097.fits</v>
      </c>
      <c r="G3309">
        <v>0</v>
      </c>
      <c r="H3309">
        <v>2</v>
      </c>
    </row>
    <row r="3310" spans="1:8">
      <c r="A3310" s="5" t="s">
        <v>847</v>
      </c>
      <c r="B3310" t="str">
        <f>CONCATENATE("/home/ec2-user/galaxies/POGS_SDSSonly_",HL_d251to2arcmin_incllt60_table!I3310,".fits")</f>
        <v>/home/ec2-user/galaxies/POGS_SDSSonly_NGC4098.fits</v>
      </c>
      <c r="C3310" s="4">
        <f>HL_d251to2arcmin_incllt60_table!J3310</f>
        <v>2.4746666666666667E-2</v>
      </c>
      <c r="D3310" t="str">
        <f>HL_d251to2arcmin_incllt60_table!I3310</f>
        <v>NGC4098</v>
      </c>
      <c r="E3310" t="str">
        <f>HL_d251to2arcmin_incllt60_table!K3310</f>
        <v>Sab</v>
      </c>
      <c r="F3310" t="str">
        <f>CONCATENATE("/home/ec2-user/galaxies/POGSSNR_SDSSonly_",HL_d251to2arcmin_incllt60_table!I3310,".fits")</f>
        <v>/home/ec2-user/galaxies/POGSSNR_SDSSonly_NGC4098.fits</v>
      </c>
      <c r="G3310">
        <v>0</v>
      </c>
      <c r="H3310">
        <v>2</v>
      </c>
    </row>
    <row r="3311" spans="1:8">
      <c r="A3311" s="5" t="s">
        <v>847</v>
      </c>
      <c r="B3311" t="str">
        <f>CONCATENATE("/home/ec2-user/galaxies/POGS_SDSSonly_",HL_d251to2arcmin_incllt60_table!I3311,".fits")</f>
        <v>/home/ec2-user/galaxies/POGS_SDSSonly_ESO505-013.fits</v>
      </c>
      <c r="C3311" s="4">
        <f>HL_d251to2arcmin_incllt60_table!J3311</f>
        <v>5.4400000000000004E-3</v>
      </c>
      <c r="D3311" t="str">
        <f>HL_d251to2arcmin_incllt60_table!I3311</f>
        <v>ESO505-013</v>
      </c>
      <c r="E3311" t="str">
        <f>HL_d251to2arcmin_incllt60_table!K3311</f>
        <v>Sd</v>
      </c>
      <c r="F3311" t="str">
        <f>CONCATENATE("/home/ec2-user/galaxies/POGSSNR_SDSSonly_",HL_d251to2arcmin_incllt60_table!I3311,".fits")</f>
        <v>/home/ec2-user/galaxies/POGSSNR_SDSSonly_ESO505-013.fits</v>
      </c>
      <c r="G3311">
        <v>0</v>
      </c>
      <c r="H3311">
        <v>2</v>
      </c>
    </row>
    <row r="3312" spans="1:8">
      <c r="A3312" s="5" t="s">
        <v>847</v>
      </c>
      <c r="B3312" t="str">
        <f>CONCATENATE("/home/ec2-user/galaxies/POGS_SDSSonly_",HL_d251to2arcmin_incllt60_table!I3312,".fits")</f>
        <v>/home/ec2-user/galaxies/POGS_SDSSonly_NGC4101.fits</v>
      </c>
      <c r="C3312" s="4">
        <f>HL_d251to2arcmin_incllt60_table!J3312</f>
        <v>2.1796666666666666E-2</v>
      </c>
      <c r="D3312" t="str">
        <f>HL_d251to2arcmin_incllt60_table!I3312</f>
        <v>NGC4101</v>
      </c>
      <c r="E3312" t="str">
        <f>HL_d251to2arcmin_incllt60_table!K3312</f>
        <v>S0-a</v>
      </c>
      <c r="F3312" t="str">
        <f>CONCATENATE("/home/ec2-user/galaxies/POGSSNR_SDSSonly_",HL_d251to2arcmin_incllt60_table!I3312,".fits")</f>
        <v>/home/ec2-user/galaxies/POGSSNR_SDSSonly_NGC4101.fits</v>
      </c>
      <c r="G3312">
        <v>0</v>
      </c>
      <c r="H3312">
        <v>2</v>
      </c>
    </row>
    <row r="3313" spans="1:8">
      <c r="A3313" s="5" t="s">
        <v>847</v>
      </c>
      <c r="B3313" t="str">
        <f>CONCATENATE("/home/ec2-user/galaxies/POGS_SDSSonly_",HL_d251to2arcmin_incllt60_table!I3313,".fits")</f>
        <v>/home/ec2-user/galaxies/POGS_SDSSonly_ESO379-026.fits</v>
      </c>
      <c r="C3313" s="4">
        <f>HL_d251to2arcmin_incllt60_table!J3313</f>
        <v>1.2426666666666667E-2</v>
      </c>
      <c r="D3313" t="str">
        <f>HL_d251to2arcmin_incllt60_table!I3313</f>
        <v>ESO379-026</v>
      </c>
      <c r="E3313" t="str">
        <f>HL_d251to2arcmin_incllt60_table!K3313</f>
        <v>S0</v>
      </c>
      <c r="F3313" t="str">
        <f>CONCATENATE("/home/ec2-user/galaxies/POGSSNR_SDSSonly_",HL_d251to2arcmin_incllt60_table!I3313,".fits")</f>
        <v>/home/ec2-user/galaxies/POGSSNR_SDSSonly_ESO379-026.fits</v>
      </c>
      <c r="G3313">
        <v>0</v>
      </c>
      <c r="H3313">
        <v>2</v>
      </c>
    </row>
    <row r="3314" spans="1:8">
      <c r="A3314" s="5" t="s">
        <v>847</v>
      </c>
      <c r="B3314" t="str">
        <f>CONCATENATE("/home/ec2-user/galaxies/POGS_SDSSonly_",HL_d251to2arcmin_incllt60_table!I3314,".fits")</f>
        <v>/home/ec2-user/galaxies/POGS_SDSSonly_ESO267-016.fits</v>
      </c>
      <c r="C3314" s="4">
        <f>HL_d251to2arcmin_incllt60_table!J3314</f>
        <v>9.7533333333333326E-3</v>
      </c>
      <c r="D3314" t="str">
        <f>HL_d251to2arcmin_incllt60_table!I3314</f>
        <v>ESO267-016</v>
      </c>
      <c r="E3314" t="str">
        <f>HL_d251to2arcmin_incllt60_table!K3314</f>
        <v>Sa</v>
      </c>
      <c r="F3314" t="str">
        <f>CONCATENATE("/home/ec2-user/galaxies/POGSSNR_SDSSonly_",HL_d251to2arcmin_incllt60_table!I3314,".fits")</f>
        <v>/home/ec2-user/galaxies/POGSSNR_SDSSonly_ESO267-016.fits</v>
      </c>
      <c r="G3314">
        <v>0</v>
      </c>
      <c r="H3314">
        <v>2</v>
      </c>
    </row>
    <row r="3315" spans="1:8">
      <c r="A3315" s="5" t="s">
        <v>847</v>
      </c>
      <c r="B3315" t="str">
        <f>CONCATENATE("/home/ec2-user/galaxies/POGS_SDSSonly_",HL_d251to2arcmin_incllt60_table!I3315,".fits")</f>
        <v>/home/ec2-user/galaxies/POGS_SDSSonly_NGC4108.fits</v>
      </c>
      <c r="C3315" s="4">
        <f>HL_d251to2arcmin_incllt60_table!J3315</f>
        <v>9.403333333333333E-3</v>
      </c>
      <c r="D3315" t="str">
        <f>HL_d251to2arcmin_incllt60_table!I3315</f>
        <v>NGC4108</v>
      </c>
      <c r="E3315" t="str">
        <f>HL_d251to2arcmin_incllt60_table!K3315</f>
        <v>Sc</v>
      </c>
      <c r="F3315" t="str">
        <f>CONCATENATE("/home/ec2-user/galaxies/POGSSNR_SDSSonly_",HL_d251to2arcmin_incllt60_table!I3315,".fits")</f>
        <v>/home/ec2-user/galaxies/POGSSNR_SDSSonly_NGC4108.fits</v>
      </c>
      <c r="G3315">
        <v>0</v>
      </c>
      <c r="H3315">
        <v>2</v>
      </c>
    </row>
    <row r="3316" spans="1:8">
      <c r="A3316" s="5" t="s">
        <v>847</v>
      </c>
      <c r="B3316" t="str">
        <f>CONCATENATE("/home/ec2-user/galaxies/POGS_SDSSonly_",HL_d251to2arcmin_incllt60_table!I3316,".fits")</f>
        <v>/home/ec2-user/galaxies/POGS_SDSSonly_ESO505-015.fits</v>
      </c>
      <c r="C3316" s="4">
        <f>HL_d251to2arcmin_incllt60_table!J3316</f>
        <v>2.477E-2</v>
      </c>
      <c r="D3316" t="str">
        <f>HL_d251to2arcmin_incllt60_table!I3316</f>
        <v>ESO505-015</v>
      </c>
      <c r="E3316" t="str">
        <f>HL_d251to2arcmin_incllt60_table!K3316</f>
        <v>E</v>
      </c>
      <c r="F3316" t="str">
        <f>CONCATENATE("/home/ec2-user/galaxies/POGSSNR_SDSSonly_",HL_d251to2arcmin_incllt60_table!I3316,".fits")</f>
        <v>/home/ec2-user/galaxies/POGSSNR_SDSSonly_ESO505-015.fits</v>
      </c>
      <c r="G3316">
        <v>0</v>
      </c>
      <c r="H3316">
        <v>2</v>
      </c>
    </row>
    <row r="3317" spans="1:8">
      <c r="A3317" s="5" t="s">
        <v>847</v>
      </c>
      <c r="B3317" t="str">
        <f>CONCATENATE("/home/ec2-user/galaxies/POGS_SDSSonly_",HL_d251to2arcmin_incllt60_table!I3317,".fits")</f>
        <v>/home/ec2-user/galaxies/POGS_SDSSonly_NGC4112.fits</v>
      </c>
      <c r="C3317" s="4">
        <f>HL_d251to2arcmin_incllt60_table!J3317</f>
        <v>8.5666666666666669E-3</v>
      </c>
      <c r="D3317" t="str">
        <f>HL_d251to2arcmin_incllt60_table!I3317</f>
        <v>NGC4112</v>
      </c>
      <c r="E3317" t="str">
        <f>HL_d251to2arcmin_incllt60_table!K3317</f>
        <v>Sb</v>
      </c>
      <c r="F3317" t="str">
        <f>CONCATENATE("/home/ec2-user/galaxies/POGSSNR_SDSSonly_",HL_d251to2arcmin_incllt60_table!I3317,".fits")</f>
        <v>/home/ec2-user/galaxies/POGSSNR_SDSSonly_NGC4112.fits</v>
      </c>
      <c r="G3317">
        <v>0</v>
      </c>
      <c r="H3317">
        <v>2</v>
      </c>
    </row>
    <row r="3318" spans="1:8">
      <c r="A3318" s="5" t="s">
        <v>847</v>
      </c>
      <c r="B3318" t="str">
        <f>CONCATENATE("/home/ec2-user/galaxies/POGS_SDSSonly_",HL_d251to2arcmin_incllt60_table!I3318,".fits")</f>
        <v>/home/ec2-user/galaxies/POGS_SDSSonly_NGC4108B.fits</v>
      </c>
      <c r="C3318" s="4">
        <f>HL_d251to2arcmin_incllt60_table!J3318</f>
        <v>9.803333333333334E-3</v>
      </c>
      <c r="D3318" t="str">
        <f>HL_d251to2arcmin_incllt60_table!I3318</f>
        <v>NGC4108B</v>
      </c>
      <c r="E3318" t="str">
        <f>HL_d251to2arcmin_incllt60_table!K3318</f>
        <v>SABc</v>
      </c>
      <c r="F3318" t="str">
        <f>CONCATENATE("/home/ec2-user/galaxies/POGSSNR_SDSSonly_",HL_d251to2arcmin_incllt60_table!I3318,".fits")</f>
        <v>/home/ec2-user/galaxies/POGSSNR_SDSSonly_NGC4108B.fits</v>
      </c>
      <c r="G3318">
        <v>0</v>
      </c>
      <c r="H3318">
        <v>2</v>
      </c>
    </row>
    <row r="3319" spans="1:8">
      <c r="A3319" s="5" t="s">
        <v>847</v>
      </c>
      <c r="B3319" t="str">
        <f>CONCATENATE("/home/ec2-user/galaxies/POGS_SDSSonly_",HL_d251to2arcmin_incllt60_table!I3319,".fits")</f>
        <v>/home/ec2-user/galaxies/POGS_SDSSonly_UGC07105.fits</v>
      </c>
      <c r="C3319" s="4">
        <f>HL_d251to2arcmin_incllt60_table!J3319</f>
        <v>2.1353333333333332E-2</v>
      </c>
      <c r="D3319" t="str">
        <f>HL_d251to2arcmin_incllt60_table!I3319</f>
        <v>UGC07105</v>
      </c>
      <c r="E3319" t="str">
        <f>HL_d251to2arcmin_incllt60_table!K3319</f>
        <v>SBa</v>
      </c>
      <c r="F3319" t="str">
        <f>CONCATENATE("/home/ec2-user/galaxies/POGSSNR_SDSSonly_",HL_d251to2arcmin_incllt60_table!I3319,".fits")</f>
        <v>/home/ec2-user/galaxies/POGSSNR_SDSSonly_UGC07105.fits</v>
      </c>
      <c r="G3319">
        <v>0</v>
      </c>
      <c r="H3319">
        <v>2</v>
      </c>
    </row>
    <row r="3320" spans="1:8">
      <c r="A3320" s="5" t="s">
        <v>847</v>
      </c>
      <c r="B3320" t="str">
        <f>CONCATENATE("/home/ec2-user/galaxies/POGS_SDSSonly_",HL_d251to2arcmin_incllt60_table!I3320,".fits")</f>
        <v>/home/ec2-user/galaxies/POGS_SDSSonly_PGC038481.fits</v>
      </c>
      <c r="C3320" s="4">
        <f>HL_d251to2arcmin_incllt60_table!J3320</f>
        <v>3.5799999999999998E-3</v>
      </c>
      <c r="D3320" t="str">
        <f>HL_d251to2arcmin_incllt60_table!I3320</f>
        <v>PGC038481</v>
      </c>
      <c r="E3320" t="str">
        <f>HL_d251to2arcmin_incllt60_table!K3320</f>
        <v>I</v>
      </c>
      <c r="F3320" t="str">
        <f>CONCATENATE("/home/ec2-user/galaxies/POGSSNR_SDSSonly_",HL_d251to2arcmin_incllt60_table!I3320,".fits")</f>
        <v>/home/ec2-user/galaxies/POGSSNR_SDSSonly_PGC038481.fits</v>
      </c>
      <c r="G3320">
        <v>0</v>
      </c>
      <c r="H3320">
        <v>2</v>
      </c>
    </row>
    <row r="3321" spans="1:8">
      <c r="A3321" s="5" t="s">
        <v>847</v>
      </c>
      <c r="B3321" t="str">
        <f>CONCATENATE("/home/ec2-user/galaxies/POGS_SDSSonly_",HL_d251to2arcmin_incllt60_table!I3321,".fits")</f>
        <v>/home/ec2-user/galaxies/POGS_SDSSonly_UGC07110.fits</v>
      </c>
      <c r="C3321" s="4">
        <f>HL_d251to2arcmin_incllt60_table!J3321</f>
        <v>5.443333333333333E-3</v>
      </c>
      <c r="D3321" t="str">
        <f>HL_d251to2arcmin_incllt60_table!I3321</f>
        <v>UGC07110</v>
      </c>
      <c r="E3321" t="str">
        <f>HL_d251to2arcmin_incllt60_table!K3321</f>
        <v>Sm</v>
      </c>
      <c r="F3321" t="str">
        <f>CONCATENATE("/home/ec2-user/galaxies/POGSSNR_SDSSonly_",HL_d251to2arcmin_incllt60_table!I3321,".fits")</f>
        <v>/home/ec2-user/galaxies/POGSSNR_SDSSonly_UGC07110.fits</v>
      </c>
      <c r="G3321">
        <v>0</v>
      </c>
      <c r="H3321">
        <v>2</v>
      </c>
    </row>
    <row r="3322" spans="1:8">
      <c r="A3322" s="5" t="s">
        <v>847</v>
      </c>
      <c r="B3322" t="str">
        <f>CONCATENATE("/home/ec2-user/galaxies/POGS_SDSSonly_",HL_d251to2arcmin_incllt60_table!I3322,".fits")</f>
        <v>/home/ec2-user/galaxies/POGS_SDSSonly_PGC038496.fits</v>
      </c>
      <c r="C3322" s="4">
        <f>HL_d251to2arcmin_incllt60_table!J3322</f>
        <v>1.7749999999999998E-2</v>
      </c>
      <c r="D3322" t="str">
        <f>HL_d251to2arcmin_incllt60_table!I3322</f>
        <v>PGC038496</v>
      </c>
      <c r="E3322" t="str">
        <f>HL_d251to2arcmin_incllt60_table!K3322</f>
        <v>Sb</v>
      </c>
      <c r="F3322" t="str">
        <f>CONCATENATE("/home/ec2-user/galaxies/POGSSNR_SDSSonly_",HL_d251to2arcmin_incllt60_table!I3322,".fits")</f>
        <v>/home/ec2-user/galaxies/POGSSNR_SDSSonly_PGC038496.fits</v>
      </c>
      <c r="G3322">
        <v>0</v>
      </c>
      <c r="H3322">
        <v>2</v>
      </c>
    </row>
    <row r="3323" spans="1:8">
      <c r="A3323" s="5" t="s">
        <v>847</v>
      </c>
      <c r="B3323" t="str">
        <f>CONCATENATE("/home/ec2-user/galaxies/POGS_SDSSonly_",HL_d251to2arcmin_incllt60_table!I3323,".fits")</f>
        <v>/home/ec2-user/galaxies/POGS_SDSSonly_ESO441-005.fits</v>
      </c>
      <c r="C3323" s="4">
        <f>HL_d251to2arcmin_incllt60_table!J3323</f>
        <v>2.1600000000000001E-2</v>
      </c>
      <c r="D3323" t="str">
        <f>HL_d251to2arcmin_incllt60_table!I3323</f>
        <v>ESO441-005</v>
      </c>
      <c r="E3323" t="str">
        <f>HL_d251to2arcmin_incllt60_table!K3323</f>
        <v>Sb</v>
      </c>
      <c r="F3323" t="str">
        <f>CONCATENATE("/home/ec2-user/galaxies/POGSSNR_SDSSonly_",HL_d251to2arcmin_incllt60_table!I3323,".fits")</f>
        <v>/home/ec2-user/galaxies/POGSSNR_SDSSonly_ESO441-005.fits</v>
      </c>
      <c r="G3323">
        <v>0</v>
      </c>
      <c r="H3323">
        <v>2</v>
      </c>
    </row>
    <row r="3324" spans="1:8">
      <c r="A3324" s="5" t="s">
        <v>847</v>
      </c>
      <c r="B3324" t="str">
        <f>CONCATENATE("/home/ec2-user/galaxies/POGS_SDSSonly_",HL_d251to2arcmin_incllt60_table!I3324,".fits")</f>
        <v>/home/ec2-user/galaxies/POGS_SDSSonly_UGC07115.fits</v>
      </c>
      <c r="C3324" s="4">
        <f>HL_d251to2arcmin_incllt60_table!J3324</f>
        <v>2.3009999999999999E-2</v>
      </c>
      <c r="D3324" t="str">
        <f>HL_d251to2arcmin_incllt60_table!I3324</f>
        <v>UGC07115</v>
      </c>
      <c r="E3324" t="str">
        <f>HL_d251to2arcmin_incllt60_table!K3324</f>
        <v>E</v>
      </c>
      <c r="F3324" t="str">
        <f>CONCATENATE("/home/ec2-user/galaxies/POGSSNR_SDSSonly_",HL_d251to2arcmin_incllt60_table!I3324,".fits")</f>
        <v>/home/ec2-user/galaxies/POGSSNR_SDSSonly_UGC07115.fits</v>
      </c>
      <c r="G3324">
        <v>0</v>
      </c>
      <c r="H3324">
        <v>2</v>
      </c>
    </row>
    <row r="3325" spans="1:8">
      <c r="A3325" s="5" t="s">
        <v>847</v>
      </c>
      <c r="B3325" t="str">
        <f>CONCATENATE("/home/ec2-user/galaxies/POGS_SDSSonly_",HL_d251to2arcmin_incllt60_table!I3325,".fits")</f>
        <v>/home/ec2-user/galaxies/POGS_SDSSonly_NGC4119.fits</v>
      </c>
      <c r="C3325" s="4">
        <f>HL_d251to2arcmin_incllt60_table!J3325</f>
        <v>5.7466666666666664E-3</v>
      </c>
      <c r="D3325" t="str">
        <f>HL_d251to2arcmin_incllt60_table!I3325</f>
        <v>NGC4119</v>
      </c>
      <c r="E3325" t="str">
        <f>HL_d251to2arcmin_incllt60_table!K3325</f>
        <v>S0-a</v>
      </c>
      <c r="F3325" t="str">
        <f>CONCATENATE("/home/ec2-user/galaxies/POGSSNR_SDSSonly_",HL_d251to2arcmin_incllt60_table!I3325,".fits")</f>
        <v>/home/ec2-user/galaxies/POGSSNR_SDSSonly_NGC4119.fits</v>
      </c>
      <c r="G3325">
        <v>0</v>
      </c>
      <c r="H3325">
        <v>2</v>
      </c>
    </row>
    <row r="3326" spans="1:8">
      <c r="A3326" s="5" t="s">
        <v>847</v>
      </c>
      <c r="B3326" t="str">
        <f>CONCATENATE("/home/ec2-user/galaxies/POGS_SDSSonly_",HL_d251to2arcmin_incllt60_table!I3326,".fits")</f>
        <v>/home/ec2-user/galaxies/POGS_SDSSonly_PGC038534.fits</v>
      </c>
      <c r="C3326" s="4">
        <f>HL_d251to2arcmin_incllt60_table!J3326</f>
        <v>1.7063333333333333E-2</v>
      </c>
      <c r="D3326" t="str">
        <f>HL_d251to2arcmin_incllt60_table!I3326</f>
        <v>PGC038534</v>
      </c>
      <c r="E3326" t="str">
        <f>HL_d251to2arcmin_incllt60_table!K3326</f>
        <v>SBc</v>
      </c>
      <c r="F3326" t="str">
        <f>CONCATENATE("/home/ec2-user/galaxies/POGSSNR_SDSSonly_",HL_d251to2arcmin_incllt60_table!I3326,".fits")</f>
        <v>/home/ec2-user/galaxies/POGSSNR_SDSSonly_PGC038534.fits</v>
      </c>
      <c r="G3326">
        <v>0</v>
      </c>
      <c r="H3326">
        <v>2</v>
      </c>
    </row>
    <row r="3327" spans="1:8">
      <c r="A3327" s="5" t="s">
        <v>847</v>
      </c>
      <c r="B3327" t="str">
        <f>CONCATENATE("/home/ec2-user/galaxies/POGS_SDSSonly_",HL_d251to2arcmin_incllt60_table!I3327,".fits")</f>
        <v>/home/ec2-user/galaxies/POGS_SDSSonly_NGC4127.fits</v>
      </c>
      <c r="C3327" s="4">
        <f>HL_d251to2arcmin_incllt60_table!J3327</f>
        <v>6.9833333333333336E-3</v>
      </c>
      <c r="D3327" t="str">
        <f>HL_d251to2arcmin_incllt60_table!I3327</f>
        <v>NGC4127</v>
      </c>
      <c r="E3327" t="str">
        <f>HL_d251to2arcmin_incllt60_table!K3327</f>
        <v>Sc</v>
      </c>
      <c r="F3327" t="str">
        <f>CONCATENATE("/home/ec2-user/galaxies/POGSSNR_SDSSonly_",HL_d251to2arcmin_incllt60_table!I3327,".fits")</f>
        <v>/home/ec2-user/galaxies/POGSSNR_SDSSonly_NGC4127.fits</v>
      </c>
      <c r="G3327">
        <v>0</v>
      </c>
      <c r="H3327">
        <v>2</v>
      </c>
    </row>
    <row r="3328" spans="1:8">
      <c r="A3328" s="5" t="s">
        <v>847</v>
      </c>
      <c r="B3328" t="str">
        <f>CONCATENATE("/home/ec2-user/galaxies/POGS_SDSSonly_",HL_d251to2arcmin_incllt60_table!I3328,".fits")</f>
        <v>/home/ec2-user/galaxies/POGS_SDSSonly_NGC4133.fits</v>
      </c>
      <c r="C3328" s="4">
        <f>HL_d251to2arcmin_incllt60_table!J3328</f>
        <v>5.3666666666666663E-3</v>
      </c>
      <c r="D3328" t="str">
        <f>HL_d251to2arcmin_incllt60_table!I3328</f>
        <v>NGC4133</v>
      </c>
      <c r="E3328" t="str">
        <f>HL_d251to2arcmin_incllt60_table!K3328</f>
        <v>SABb</v>
      </c>
      <c r="F3328" t="str">
        <f>CONCATENATE("/home/ec2-user/galaxies/POGSSNR_SDSSonly_",HL_d251to2arcmin_incllt60_table!I3328,".fits")</f>
        <v>/home/ec2-user/galaxies/POGSSNR_SDSSonly_NGC4133.fits</v>
      </c>
      <c r="G3328">
        <v>0</v>
      </c>
      <c r="H3328">
        <v>2</v>
      </c>
    </row>
    <row r="3329" spans="1:8">
      <c r="A3329" s="5" t="s">
        <v>847</v>
      </c>
      <c r="B3329" t="str">
        <f>CONCATENATE("/home/ec2-user/galaxies/POGS_SDSSonly_",HL_d251to2arcmin_incllt60_table!I3329,".fits")</f>
        <v>/home/ec2-user/galaxies/POGS_SDSSonly_UGC07129.fits</v>
      </c>
      <c r="C3329" s="4">
        <f>HL_d251to2arcmin_incllt60_table!J3329</f>
        <v>3.7699999999999999E-3</v>
      </c>
      <c r="D3329" t="str">
        <f>HL_d251to2arcmin_incllt60_table!I3329</f>
        <v>UGC07129</v>
      </c>
      <c r="E3329" t="str">
        <f>HL_d251to2arcmin_incllt60_table!K3329</f>
        <v>Sab</v>
      </c>
      <c r="F3329" t="str">
        <f>CONCATENATE("/home/ec2-user/galaxies/POGSSNR_SDSSonly_",HL_d251to2arcmin_incllt60_table!I3329,".fits")</f>
        <v>/home/ec2-user/galaxies/POGSSNR_SDSSonly_UGC07129.fits</v>
      </c>
      <c r="G3329">
        <v>0</v>
      </c>
      <c r="H3329">
        <v>2</v>
      </c>
    </row>
    <row r="3330" spans="1:8">
      <c r="A3330" s="5" t="s">
        <v>847</v>
      </c>
      <c r="B3330" t="str">
        <f>CONCATENATE("/home/ec2-user/galaxies/POGS_SDSSonly_",HL_d251to2arcmin_incllt60_table!I3330,".fits")</f>
        <v>/home/ec2-user/galaxies/POGS_SDSSonly_UGC07132.fits</v>
      </c>
      <c r="C3330" s="4">
        <f>HL_d251to2arcmin_incllt60_table!J3330</f>
        <v>2.3189999999999999E-2</v>
      </c>
      <c r="D3330" t="str">
        <f>HL_d251to2arcmin_incllt60_table!I3330</f>
        <v>UGC07132</v>
      </c>
      <c r="E3330" t="str">
        <f>HL_d251to2arcmin_incllt60_table!K3330</f>
        <v>E</v>
      </c>
      <c r="F3330" t="str">
        <f>CONCATENATE("/home/ec2-user/galaxies/POGSSNR_SDSSonly_",HL_d251to2arcmin_incllt60_table!I3330,".fits")</f>
        <v>/home/ec2-user/galaxies/POGSSNR_SDSSonly_UGC07132.fits</v>
      </c>
      <c r="G3330">
        <v>0</v>
      </c>
      <c r="H3330">
        <v>2</v>
      </c>
    </row>
    <row r="3331" spans="1:8">
      <c r="A3331" s="5" t="s">
        <v>847</v>
      </c>
      <c r="B3331" t="str">
        <f>CONCATENATE("/home/ec2-user/galaxies/POGS_SDSSonly_",HL_d251to2arcmin_incllt60_table!I3331,".fits")</f>
        <v>/home/ec2-user/galaxies/POGS_SDSSonly_PGC038616.fits</v>
      </c>
      <c r="C3331" s="4">
        <f>HL_d251to2arcmin_incllt60_table!J3331</f>
        <v>2.3753333333333335E-2</v>
      </c>
      <c r="D3331" t="str">
        <f>HL_d251to2arcmin_incllt60_table!I3331</f>
        <v>PGC038616</v>
      </c>
      <c r="E3331" t="str">
        <f>HL_d251to2arcmin_incllt60_table!K3331</f>
        <v>E</v>
      </c>
      <c r="F3331" t="str">
        <f>CONCATENATE("/home/ec2-user/galaxies/POGSSNR_SDSSonly_",HL_d251to2arcmin_incllt60_table!I3331,".fits")</f>
        <v>/home/ec2-user/galaxies/POGSSNR_SDSSonly_PGC038616.fits</v>
      </c>
      <c r="G3331">
        <v>0</v>
      </c>
      <c r="H3331">
        <v>2</v>
      </c>
    </row>
    <row r="3332" spans="1:8">
      <c r="A3332" s="5" t="s">
        <v>847</v>
      </c>
      <c r="B3332" t="str">
        <f>CONCATENATE("/home/ec2-user/galaxies/POGS_SDSSonly_",HL_d251to2arcmin_incllt60_table!I3332,".fits")</f>
        <v>/home/ec2-user/galaxies/POGS_SDSSonly_SDSSJ120915.92+295535.2.fits</v>
      </c>
      <c r="C3332" s="4">
        <f>HL_d251to2arcmin_incllt60_table!J3332</f>
        <v>2.64E-3</v>
      </c>
      <c r="D3332" t="str">
        <f>HL_d251to2arcmin_incllt60_table!I3332</f>
        <v>SDSSJ120915.92+295535.2</v>
      </c>
      <c r="E3332" t="str">
        <f>HL_d251to2arcmin_incllt60_table!K3332</f>
        <v>Unk</v>
      </c>
      <c r="F3332" t="str">
        <f>CONCATENATE("/home/ec2-user/galaxies/POGSSNR_SDSSonly_",HL_d251to2arcmin_incllt60_table!I3332,".fits")</f>
        <v>/home/ec2-user/galaxies/POGSSNR_SDSSonly_SDSSJ120915.92+295535.2.fits</v>
      </c>
      <c r="G3332">
        <v>0</v>
      </c>
      <c r="H3332">
        <v>2</v>
      </c>
    </row>
    <row r="3333" spans="1:8">
      <c r="A3333" s="5" t="s">
        <v>847</v>
      </c>
      <c r="B3333" t="str">
        <f>CONCATENATE("/home/ec2-user/galaxies/POGS_SDSSonly_",HL_d251to2arcmin_incllt60_table!I3333,".fits")</f>
        <v>/home/ec2-user/galaxies/POGS_SDSSonly_UGC07133.fits</v>
      </c>
      <c r="C3333" s="4">
        <f>HL_d251to2arcmin_incllt60_table!J3333</f>
        <v>8.946666666666667E-3</v>
      </c>
      <c r="D3333" t="str">
        <f>HL_d251to2arcmin_incllt60_table!I3333</f>
        <v>UGC07133</v>
      </c>
      <c r="E3333" t="str">
        <f>HL_d251to2arcmin_incllt60_table!K3333</f>
        <v>SABc</v>
      </c>
      <c r="F3333" t="str">
        <f>CONCATENATE("/home/ec2-user/galaxies/POGSSNR_SDSSonly_",HL_d251to2arcmin_incllt60_table!I3333,".fits")</f>
        <v>/home/ec2-user/galaxies/POGSSNR_SDSSonly_UGC07133.fits</v>
      </c>
      <c r="G3333">
        <v>0</v>
      </c>
      <c r="H3333">
        <v>2</v>
      </c>
    </row>
    <row r="3334" spans="1:8">
      <c r="A3334" s="5" t="s">
        <v>847</v>
      </c>
      <c r="B3334" t="str">
        <f>CONCATENATE("/home/ec2-user/galaxies/POGS_SDSSonly_",HL_d251to2arcmin_incllt60_table!I3334,".fits")</f>
        <v>/home/ec2-user/galaxies/POGS_SDSSonly_IC3019.fits</v>
      </c>
      <c r="C3334" s="4">
        <f>HL_d251to2arcmin_incllt60_table!J3334</f>
        <v>5.8866666666666668E-3</v>
      </c>
      <c r="D3334" t="str">
        <f>HL_d251to2arcmin_incllt60_table!I3334</f>
        <v>IC3019</v>
      </c>
      <c r="E3334" t="str">
        <f>HL_d251to2arcmin_incllt60_table!K3334</f>
        <v>E</v>
      </c>
      <c r="F3334" t="str">
        <f>CONCATENATE("/home/ec2-user/galaxies/POGSSNR_SDSSonly_",HL_d251to2arcmin_incllt60_table!I3334,".fits")</f>
        <v>/home/ec2-user/galaxies/POGSSNR_SDSSonly_IC3019.fits</v>
      </c>
      <c r="G3334">
        <v>0</v>
      </c>
      <c r="H3334">
        <v>2</v>
      </c>
    </row>
    <row r="3335" spans="1:8">
      <c r="A3335" s="5" t="s">
        <v>847</v>
      </c>
      <c r="B3335" t="str">
        <f>CONCATENATE("/home/ec2-user/galaxies/POGS_SDSSonly_",HL_d251to2arcmin_incllt60_table!I3335,".fits")</f>
        <v>/home/ec2-user/galaxies/POGS_SDSSonly_UGC07144.fits</v>
      </c>
      <c r="C3335" s="4">
        <f>HL_d251to2arcmin_incllt60_table!J3335</f>
        <v>2.7089999999999999E-2</v>
      </c>
      <c r="D3335" t="str">
        <f>HL_d251to2arcmin_incllt60_table!I3335</f>
        <v>UGC07144</v>
      </c>
      <c r="E3335" t="str">
        <f>HL_d251to2arcmin_incllt60_table!K3335</f>
        <v>Sb</v>
      </c>
      <c r="F3335" t="str">
        <f>CONCATENATE("/home/ec2-user/galaxies/POGSSNR_SDSSonly_",HL_d251to2arcmin_incllt60_table!I3335,".fits")</f>
        <v>/home/ec2-user/galaxies/POGSSNR_SDSSonly_UGC07144.fits</v>
      </c>
      <c r="G3335">
        <v>0</v>
      </c>
      <c r="H3335">
        <v>2</v>
      </c>
    </row>
    <row r="3336" spans="1:8">
      <c r="A3336" s="5" t="s">
        <v>847</v>
      </c>
      <c r="B3336" t="str">
        <f>CONCATENATE("/home/ec2-user/galaxies/POGS_SDSSonly_",HL_d251to2arcmin_incllt60_table!I3336,".fits")</f>
        <v>/home/ec2-user/galaxies/POGS_SDSSonly_NGC4141.fits</v>
      </c>
      <c r="C3336" s="4">
        <f>HL_d251to2arcmin_incllt60_table!J3336</f>
        <v>7.1766666666666663E-3</v>
      </c>
      <c r="D3336" t="str">
        <f>HL_d251to2arcmin_incllt60_table!I3336</f>
        <v>NGC4141</v>
      </c>
      <c r="E3336" t="str">
        <f>HL_d251to2arcmin_incllt60_table!K3336</f>
        <v>SBc</v>
      </c>
      <c r="F3336" t="str">
        <f>CONCATENATE("/home/ec2-user/galaxies/POGSSNR_SDSSonly_",HL_d251to2arcmin_incllt60_table!I3336,".fits")</f>
        <v>/home/ec2-user/galaxies/POGSSNR_SDSSonly_NGC4141.fits</v>
      </c>
      <c r="G3336">
        <v>0</v>
      </c>
      <c r="H3336">
        <v>2</v>
      </c>
    </row>
    <row r="3337" spans="1:8">
      <c r="A3337" s="5" t="s">
        <v>847</v>
      </c>
      <c r="B3337" t="str">
        <f>CONCATENATE("/home/ec2-user/galaxies/POGS_SDSSonly_",HL_d251to2arcmin_incllt60_table!I3337,".fits")</f>
        <v>/home/ec2-user/galaxies/POGS_SDSSonly_UGC07146.fits</v>
      </c>
      <c r="C3337" s="4">
        <f>HL_d251to2arcmin_incllt60_table!J3337</f>
        <v>4.2500000000000003E-3</v>
      </c>
      <c r="D3337" t="str">
        <f>HL_d251to2arcmin_incllt60_table!I3337</f>
        <v>UGC07146</v>
      </c>
      <c r="E3337" t="str">
        <f>HL_d251to2arcmin_incllt60_table!K3337</f>
        <v>I</v>
      </c>
      <c r="F3337" t="str">
        <f>CONCATENATE("/home/ec2-user/galaxies/POGSSNR_SDSSonly_",HL_d251to2arcmin_incllt60_table!I3337,".fits")</f>
        <v>/home/ec2-user/galaxies/POGSSNR_SDSSonly_UGC07146.fits</v>
      </c>
      <c r="G3337">
        <v>0</v>
      </c>
      <c r="H3337">
        <v>2</v>
      </c>
    </row>
    <row r="3338" spans="1:8">
      <c r="A3338" s="5" t="s">
        <v>847</v>
      </c>
      <c r="B3338" t="str">
        <f>CONCATENATE("/home/ec2-user/galaxies/POGS_SDSSonly_",HL_d251to2arcmin_incllt60_table!I3338,".fits")</f>
        <v>/home/ec2-user/galaxies/POGS_SDSSonly_IC3021.fits</v>
      </c>
      <c r="C3338" s="4">
        <f>HL_d251to2arcmin_incllt60_table!J3338</f>
        <v>8.7233333333333329E-3</v>
      </c>
      <c r="D3338" t="str">
        <f>HL_d251to2arcmin_incllt60_table!I3338</f>
        <v>IC3021</v>
      </c>
      <c r="E3338" t="str">
        <f>HL_d251to2arcmin_incllt60_table!K3338</f>
        <v>Sm</v>
      </c>
      <c r="F3338" t="str">
        <f>CONCATENATE("/home/ec2-user/galaxies/POGSSNR_SDSSonly_",HL_d251to2arcmin_incllt60_table!I3338,".fits")</f>
        <v>/home/ec2-user/galaxies/POGSSNR_SDSSonly_IC3021.fits</v>
      </c>
      <c r="G3338">
        <v>0</v>
      </c>
      <c r="H3338">
        <v>2</v>
      </c>
    </row>
    <row r="3339" spans="1:8">
      <c r="A3339" s="5" t="s">
        <v>847</v>
      </c>
      <c r="B3339" t="str">
        <f>CONCATENATE("/home/ec2-user/galaxies/POGS_SDSSonly_",HL_d251to2arcmin_incllt60_table!I3339,".fits")</f>
        <v>/home/ec2-user/galaxies/POGS_SDSSonly_PGC038697.fits</v>
      </c>
      <c r="C3339" s="4">
        <f>HL_d251to2arcmin_incllt60_table!J3339</f>
        <v>0</v>
      </c>
      <c r="D3339" t="str">
        <f>HL_d251to2arcmin_incllt60_table!I3339</f>
        <v>PGC038697</v>
      </c>
      <c r="E3339" t="str">
        <f>HL_d251to2arcmin_incllt60_table!K3339</f>
        <v>IB</v>
      </c>
      <c r="F3339" t="str">
        <f>CONCATENATE("/home/ec2-user/galaxies/POGSSNR_SDSSonly_",HL_d251to2arcmin_incllt60_table!I3339,".fits")</f>
        <v>/home/ec2-user/galaxies/POGSSNR_SDSSonly_PGC038697.fits</v>
      </c>
      <c r="G3339">
        <v>0</v>
      </c>
      <c r="H3339">
        <v>2</v>
      </c>
    </row>
    <row r="3340" spans="1:8">
      <c r="A3340" s="5" t="s">
        <v>847</v>
      </c>
      <c r="B3340" t="str">
        <f>CONCATENATE("/home/ec2-user/galaxies/POGS_SDSSonly_",HL_d251to2arcmin_incllt60_table!I3340,".fits")</f>
        <v>/home/ec2-user/galaxies/POGS_SDSSonly_NGC4148.fits</v>
      </c>
      <c r="C3340" s="4">
        <f>HL_d251to2arcmin_incllt60_table!J3340</f>
        <v>2.3086666666666665E-2</v>
      </c>
      <c r="D3340" t="str">
        <f>HL_d251to2arcmin_incllt60_table!I3340</f>
        <v>NGC4148</v>
      </c>
      <c r="E3340" t="str">
        <f>HL_d251to2arcmin_incllt60_table!K3340</f>
        <v>S0-a</v>
      </c>
      <c r="F3340" t="str">
        <f>CONCATENATE("/home/ec2-user/galaxies/POGSSNR_SDSSonly_",HL_d251to2arcmin_incllt60_table!I3340,".fits")</f>
        <v>/home/ec2-user/galaxies/POGSSNR_SDSSonly_NGC4148.fits</v>
      </c>
      <c r="G3340">
        <v>0</v>
      </c>
      <c r="H3340">
        <v>2</v>
      </c>
    </row>
    <row r="3341" spans="1:8">
      <c r="A3341" s="5" t="s">
        <v>847</v>
      </c>
      <c r="B3341" t="str">
        <f>CONCATENATE("/home/ec2-user/galaxies/POGS_SDSSonly_",HL_d251to2arcmin_incllt60_table!I3341,".fits")</f>
        <v>/home/ec2-user/galaxies/POGS_SDSSonly_SDSSJ121011.20+462659.2.fits</v>
      </c>
      <c r="C3341" s="4">
        <f>HL_d251to2arcmin_incllt60_table!J3341</f>
        <v>1.3533333333333333E-3</v>
      </c>
      <c r="D3341" t="str">
        <f>HL_d251to2arcmin_incllt60_table!I3341</f>
        <v>SDSSJ121011.20+462659.2</v>
      </c>
      <c r="E3341" t="str">
        <f>HL_d251to2arcmin_incllt60_table!K3341</f>
        <v>Unk</v>
      </c>
      <c r="F3341" t="str">
        <f>CONCATENATE("/home/ec2-user/galaxies/POGSSNR_SDSSonly_",HL_d251to2arcmin_incllt60_table!I3341,".fits")</f>
        <v>/home/ec2-user/galaxies/POGSSNR_SDSSonly_SDSSJ121011.20+462659.2.fits</v>
      </c>
      <c r="G3341">
        <v>0</v>
      </c>
      <c r="H3341">
        <v>2</v>
      </c>
    </row>
    <row r="3342" spans="1:8">
      <c r="A3342" s="5" t="s">
        <v>847</v>
      </c>
      <c r="B3342" t="str">
        <f>CONCATENATE("/home/ec2-user/galaxies/POGS_SDSSonly_",HL_d251to2arcmin_incllt60_table!I3342,".fits")</f>
        <v>/home/ec2-user/galaxies/POGS_SDSSonly_PGC1282616.fits</v>
      </c>
      <c r="C3342" s="4">
        <f>HL_d251to2arcmin_incllt60_table!J3342</f>
        <v>7.6280000000000001E-2</v>
      </c>
      <c r="D3342" t="str">
        <f>HL_d251to2arcmin_incllt60_table!I3342</f>
        <v>PGC1282616</v>
      </c>
      <c r="E3342" t="str">
        <f>HL_d251to2arcmin_incllt60_table!K3342</f>
        <v>S?</v>
      </c>
      <c r="F3342" t="str">
        <f>CONCATENATE("/home/ec2-user/galaxies/POGSSNR_SDSSonly_",HL_d251to2arcmin_incllt60_table!I3342,".fits")</f>
        <v>/home/ec2-user/galaxies/POGSSNR_SDSSonly_PGC1282616.fits</v>
      </c>
      <c r="G3342">
        <v>0</v>
      </c>
      <c r="H3342">
        <v>2</v>
      </c>
    </row>
    <row r="3343" spans="1:8">
      <c r="A3343" s="5" t="s">
        <v>847</v>
      </c>
      <c r="B3343" t="str">
        <f>CONCATENATE("/home/ec2-user/galaxies/POGS_SDSSonly_",HL_d251to2arcmin_incllt60_table!I3343,".fits")</f>
        <v>/home/ec2-user/galaxies/POGS_SDSSonly_NGC4146.fits</v>
      </c>
      <c r="C3343" s="4">
        <f>HL_d251to2arcmin_incllt60_table!J3343</f>
        <v>2.2259999999999999E-2</v>
      </c>
      <c r="D3343" t="str">
        <f>HL_d251to2arcmin_incllt60_table!I3343</f>
        <v>NGC4146</v>
      </c>
      <c r="E3343" t="str">
        <f>HL_d251to2arcmin_incllt60_table!K3343</f>
        <v>Sab</v>
      </c>
      <c r="F3343" t="str">
        <f>CONCATENATE("/home/ec2-user/galaxies/POGSSNR_SDSSonly_",HL_d251to2arcmin_incllt60_table!I3343,".fits")</f>
        <v>/home/ec2-user/galaxies/POGSSNR_SDSSonly_NGC4146.fits</v>
      </c>
      <c r="G3343">
        <v>0</v>
      </c>
      <c r="H3343">
        <v>2</v>
      </c>
    </row>
    <row r="3344" spans="1:8">
      <c r="A3344" s="5" t="s">
        <v>847</v>
      </c>
      <c r="B3344" t="str">
        <f>CONCATENATE("/home/ec2-user/galaxies/POGS_SDSSonly_",HL_d251to2arcmin_incllt60_table!I3344,".fits")</f>
        <v>/home/ec2-user/galaxies/POGS_SDSSonly_UGC07164.fits</v>
      </c>
      <c r="C3344" s="4">
        <f>HL_d251to2arcmin_incllt60_table!J3344</f>
        <v>7.9933333333333332E-3</v>
      </c>
      <c r="D3344" t="str">
        <f>HL_d251to2arcmin_incllt60_table!I3344</f>
        <v>UGC07164</v>
      </c>
      <c r="E3344" t="str">
        <f>HL_d251to2arcmin_incllt60_table!K3344</f>
        <v>Sm</v>
      </c>
      <c r="F3344" t="str">
        <f>CONCATENATE("/home/ec2-user/galaxies/POGSSNR_SDSSonly_",HL_d251to2arcmin_incllt60_table!I3344,".fits")</f>
        <v>/home/ec2-user/galaxies/POGSSNR_SDSSonly_UGC07164.fits</v>
      </c>
      <c r="G3344">
        <v>0</v>
      </c>
      <c r="H3344">
        <v>2</v>
      </c>
    </row>
    <row r="3345" spans="1:8">
      <c r="A3345" s="5" t="s">
        <v>847</v>
      </c>
      <c r="B3345" t="str">
        <f>CONCATENATE("/home/ec2-user/galaxies/POGS_SDSSonly_",HL_d251to2arcmin_incllt60_table!I3345,".fits")</f>
        <v>/home/ec2-user/galaxies/POGS_SDSSonly_NGC4150.fits</v>
      </c>
      <c r="C3345" s="4">
        <f>HL_d251to2arcmin_incllt60_table!J3345</f>
        <v>1.34E-3</v>
      </c>
      <c r="D3345" t="str">
        <f>HL_d251to2arcmin_incllt60_table!I3345</f>
        <v>NGC4150</v>
      </c>
      <c r="E3345" t="str">
        <f>HL_d251to2arcmin_incllt60_table!K3345</f>
        <v>S0</v>
      </c>
      <c r="F3345" t="str">
        <f>CONCATENATE("/home/ec2-user/galaxies/POGSSNR_SDSSonly_",HL_d251to2arcmin_incllt60_table!I3345,".fits")</f>
        <v>/home/ec2-user/galaxies/POGSSNR_SDSSonly_NGC4150.fits</v>
      </c>
      <c r="G3345">
        <v>0</v>
      </c>
      <c r="H3345">
        <v>2</v>
      </c>
    </row>
    <row r="3346" spans="1:8">
      <c r="A3346" s="5" t="s">
        <v>847</v>
      </c>
      <c r="B3346" t="str">
        <f>CONCATENATE("/home/ec2-user/galaxies/POGS_SDSSonly_",HL_d251to2arcmin_incllt60_table!I3346,".fits")</f>
        <v>/home/ec2-user/galaxies/POGS_SDSSonly_NGC4152.fits</v>
      </c>
      <c r="C3346" s="4">
        <f>HL_d251to2arcmin_incllt60_table!J3346</f>
        <v>7.5533333333333329E-3</v>
      </c>
      <c r="D3346" t="str">
        <f>HL_d251to2arcmin_incllt60_table!I3346</f>
        <v>NGC4152</v>
      </c>
      <c r="E3346" t="str">
        <f>HL_d251to2arcmin_incllt60_table!K3346</f>
        <v>SABc</v>
      </c>
      <c r="F3346" t="str">
        <f>CONCATENATE("/home/ec2-user/galaxies/POGSSNR_SDSSonly_",HL_d251to2arcmin_incllt60_table!I3346,".fits")</f>
        <v>/home/ec2-user/galaxies/POGSSNR_SDSSonly_NGC4152.fits</v>
      </c>
      <c r="G3346">
        <v>0</v>
      </c>
      <c r="H3346">
        <v>2</v>
      </c>
    </row>
    <row r="3347" spans="1:8">
      <c r="A3347" s="5" t="s">
        <v>847</v>
      </c>
      <c r="B3347" t="str">
        <f>CONCATENATE("/home/ec2-user/galaxies/POGS_SDSSonly_",HL_d251to2arcmin_incllt60_table!I3347,".fits")</f>
        <v>/home/ec2-user/galaxies/POGS_SDSSonly_ESO379-031.fits</v>
      </c>
      <c r="C3347" s="4">
        <f>HL_d251to2arcmin_incllt60_table!J3347</f>
        <v>2.2256666666666668E-2</v>
      </c>
      <c r="D3347" t="str">
        <f>HL_d251to2arcmin_incllt60_table!I3347</f>
        <v>ESO379-031</v>
      </c>
      <c r="E3347" t="str">
        <f>HL_d251to2arcmin_incllt60_table!K3347</f>
        <v>Sab</v>
      </c>
      <c r="F3347" t="str">
        <f>CONCATENATE("/home/ec2-user/galaxies/POGSSNR_SDSSonly_",HL_d251to2arcmin_incllt60_table!I3347,".fits")</f>
        <v>/home/ec2-user/galaxies/POGSSNR_SDSSonly_ESO379-031.fits</v>
      </c>
      <c r="G3347">
        <v>0</v>
      </c>
      <c r="H3347">
        <v>2</v>
      </c>
    </row>
    <row r="3348" spans="1:8">
      <c r="A3348" s="5" t="s">
        <v>847</v>
      </c>
      <c r="B3348" t="str">
        <f>CONCATENATE("/home/ec2-user/galaxies/POGS_SDSSonly_",HL_d251to2arcmin_incllt60_table!I3348,".fits")</f>
        <v>/home/ec2-user/galaxies/POGS_SDSSonly_PGC038760.fits</v>
      </c>
      <c r="C3348" s="4">
        <f>HL_d251to2arcmin_incllt60_table!J3348</f>
        <v>2.2733333333333335E-2</v>
      </c>
      <c r="D3348" t="str">
        <f>HL_d251to2arcmin_incllt60_table!I3348</f>
        <v>PGC038760</v>
      </c>
      <c r="E3348" t="str">
        <f>HL_d251to2arcmin_incllt60_table!K3348</f>
        <v>Sab</v>
      </c>
      <c r="F3348" t="str">
        <f>CONCATENATE("/home/ec2-user/galaxies/POGSSNR_SDSSonly_",HL_d251to2arcmin_incllt60_table!I3348,".fits")</f>
        <v>/home/ec2-user/galaxies/POGSSNR_SDSSonly_PGC038760.fits</v>
      </c>
      <c r="G3348">
        <v>0</v>
      </c>
      <c r="H3348">
        <v>2</v>
      </c>
    </row>
    <row r="3349" spans="1:8">
      <c r="A3349" s="5" t="s">
        <v>847</v>
      </c>
      <c r="B3349" t="str">
        <f>CONCATENATE("/home/ec2-user/galaxies/POGS_SDSSonly_",HL_d251to2arcmin_incllt60_table!I3349,".fits")</f>
        <v>/home/ec2-user/galaxies/POGS_SDSSonly_NGC4155.fits</v>
      </c>
      <c r="C3349" s="4">
        <f>HL_d251to2arcmin_incllt60_table!J3349</f>
        <v>2.5226666666666668E-2</v>
      </c>
      <c r="D3349" t="str">
        <f>HL_d251to2arcmin_incllt60_table!I3349</f>
        <v>NGC4155</v>
      </c>
      <c r="E3349" t="str">
        <f>HL_d251to2arcmin_incllt60_table!K3349</f>
        <v>E</v>
      </c>
      <c r="F3349" t="str">
        <f>CONCATENATE("/home/ec2-user/galaxies/POGSSNR_SDSSonly_",HL_d251to2arcmin_incllt60_table!I3349,".fits")</f>
        <v>/home/ec2-user/galaxies/POGSSNR_SDSSonly_NGC4155.fits</v>
      </c>
      <c r="G3349">
        <v>0</v>
      </c>
      <c r="H3349">
        <v>2</v>
      </c>
    </row>
    <row r="3350" spans="1:8">
      <c r="A3350" s="5" t="s">
        <v>847</v>
      </c>
      <c r="B3350" t="str">
        <f>CONCATENATE("/home/ec2-user/galaxies/POGS_SDSSonly_",HL_d251to2arcmin_incllt60_table!I3350,".fits")</f>
        <v>/home/ec2-user/galaxies/POGS_SDSSonly_NGC4156.fits</v>
      </c>
      <c r="C3350" s="4">
        <f>HL_d251to2arcmin_incllt60_table!J3350</f>
        <v>2.3173333333333334E-2</v>
      </c>
      <c r="D3350" t="str">
        <f>HL_d251to2arcmin_incllt60_table!I3350</f>
        <v>NGC4156</v>
      </c>
      <c r="E3350" t="str">
        <f>HL_d251to2arcmin_incllt60_table!K3350</f>
        <v>Sb</v>
      </c>
      <c r="F3350" t="str">
        <f>CONCATENATE("/home/ec2-user/galaxies/POGSSNR_SDSSonly_",HL_d251to2arcmin_incllt60_table!I3350,".fits")</f>
        <v>/home/ec2-user/galaxies/POGSSNR_SDSSonly_NGC4156.fits</v>
      </c>
      <c r="G3350">
        <v>0</v>
      </c>
      <c r="H3350">
        <v>2</v>
      </c>
    </row>
    <row r="3351" spans="1:8">
      <c r="A3351" s="5" t="s">
        <v>847</v>
      </c>
      <c r="B3351" t="str">
        <f>CONCATENATE("/home/ec2-user/galaxies/POGS_SDSSonly_",HL_d251to2arcmin_incllt60_table!I3351,".fits")</f>
        <v>/home/ec2-user/galaxies/POGS_SDSSonly_PGC038774.fits</v>
      </c>
      <c r="C3351" s="4">
        <f>HL_d251to2arcmin_incllt60_table!J3351</f>
        <v>2.3503333333333334E-2</v>
      </c>
      <c r="D3351" t="str">
        <f>HL_d251to2arcmin_incllt60_table!I3351</f>
        <v>PGC038774</v>
      </c>
      <c r="E3351" t="str">
        <f>HL_d251to2arcmin_incllt60_table!K3351</f>
        <v>E</v>
      </c>
      <c r="F3351" t="str">
        <f>CONCATENATE("/home/ec2-user/galaxies/POGSSNR_SDSSonly_",HL_d251to2arcmin_incllt60_table!I3351,".fits")</f>
        <v>/home/ec2-user/galaxies/POGSSNR_SDSSonly_PGC038774.fits</v>
      </c>
      <c r="G3351">
        <v>0</v>
      </c>
      <c r="H3351">
        <v>2</v>
      </c>
    </row>
    <row r="3352" spans="1:8">
      <c r="A3352" s="5" t="s">
        <v>847</v>
      </c>
      <c r="B3352" t="str">
        <f>CONCATENATE("/home/ec2-user/galaxies/POGS_SDSSonly_",HL_d251to2arcmin_incllt60_table!I3352,".fits")</f>
        <v>/home/ec2-user/galaxies/POGS_SDSSonly_UGC07178.fits</v>
      </c>
      <c r="C3352" s="4">
        <f>HL_d251to2arcmin_incllt60_table!J3352</f>
        <v>4.5533333333333337E-3</v>
      </c>
      <c r="D3352" t="str">
        <f>HL_d251to2arcmin_incllt60_table!I3352</f>
        <v>UGC07178</v>
      </c>
      <c r="E3352" t="str">
        <f>HL_d251to2arcmin_incllt60_table!K3352</f>
        <v>IAB</v>
      </c>
      <c r="F3352" t="str">
        <f>CONCATENATE("/home/ec2-user/galaxies/POGSSNR_SDSSonly_",HL_d251to2arcmin_incllt60_table!I3352,".fits")</f>
        <v>/home/ec2-user/galaxies/POGSSNR_SDSSonly_UGC07178.fits</v>
      </c>
      <c r="G3352">
        <v>0</v>
      </c>
      <c r="H3352">
        <v>2</v>
      </c>
    </row>
    <row r="3353" spans="1:8">
      <c r="A3353" s="5" t="s">
        <v>847</v>
      </c>
      <c r="B3353" t="str">
        <f>CONCATENATE("/home/ec2-user/galaxies/POGS_SDSSonly_",HL_d251to2arcmin_incllt60_table!I3353,".fits")</f>
        <v>/home/ec2-user/galaxies/POGS_SDSSonly_UGC07177.fits</v>
      </c>
      <c r="C3353" s="4">
        <f>HL_d251to2arcmin_incllt60_table!J3353</f>
        <v>2.0486666666666667E-2</v>
      </c>
      <c r="D3353" t="str">
        <f>HL_d251to2arcmin_incllt60_table!I3353</f>
        <v>UGC07177</v>
      </c>
      <c r="E3353" t="str">
        <f>HL_d251to2arcmin_incllt60_table!K3353</f>
        <v>E-SO</v>
      </c>
      <c r="F3353" t="str">
        <f>CONCATENATE("/home/ec2-user/galaxies/POGSSNR_SDSSonly_",HL_d251to2arcmin_incllt60_table!I3353,".fits")</f>
        <v>/home/ec2-user/galaxies/POGSSNR_SDSSonly_UGC07177.fits</v>
      </c>
      <c r="G3353">
        <v>0</v>
      </c>
      <c r="H3353">
        <v>2</v>
      </c>
    </row>
    <row r="3354" spans="1:8">
      <c r="A3354" s="5" t="s">
        <v>847</v>
      </c>
      <c r="B3354" t="str">
        <f>CONCATENATE("/home/ec2-user/galaxies/POGS_SDSSonly_",HL_d251to2arcmin_incllt60_table!I3354,".fits")</f>
        <v>/home/ec2-user/galaxies/POGS_SDSSonly_NGC4158.fits</v>
      </c>
      <c r="C3354" s="4">
        <f>HL_d251to2arcmin_incllt60_table!J3354</f>
        <v>8.5633333333333325E-3</v>
      </c>
      <c r="D3354" t="str">
        <f>HL_d251to2arcmin_incllt60_table!I3354</f>
        <v>NGC4158</v>
      </c>
      <c r="E3354" t="str">
        <f>HL_d251to2arcmin_incllt60_table!K3354</f>
        <v>Sb</v>
      </c>
      <c r="F3354" t="str">
        <f>CONCATENATE("/home/ec2-user/galaxies/POGSSNR_SDSSonly_",HL_d251to2arcmin_incllt60_table!I3354,".fits")</f>
        <v>/home/ec2-user/galaxies/POGSSNR_SDSSonly_NGC4158.fits</v>
      </c>
      <c r="G3354">
        <v>0</v>
      </c>
      <c r="H3354">
        <v>2</v>
      </c>
    </row>
    <row r="3355" spans="1:8">
      <c r="A3355" s="5" t="s">
        <v>847</v>
      </c>
      <c r="B3355" t="str">
        <f>CONCATENATE("/home/ec2-user/galaxies/POGS_SDSSonly_",HL_d251to2arcmin_incllt60_table!I3355,".fits")</f>
        <v>/home/ec2-user/galaxies/POGS_SDSSonly_NGC4161.fits</v>
      </c>
      <c r="C3355" s="4">
        <f>HL_d251to2arcmin_incllt60_table!J3355</f>
        <v>1.7080000000000001E-2</v>
      </c>
      <c r="D3355" t="str">
        <f>HL_d251to2arcmin_incllt60_table!I3355</f>
        <v>NGC4161</v>
      </c>
      <c r="E3355" t="str">
        <f>HL_d251to2arcmin_incllt60_table!K3355</f>
        <v>Sbc</v>
      </c>
      <c r="F3355" t="str">
        <f>CONCATENATE("/home/ec2-user/galaxies/POGSSNR_SDSSonly_",HL_d251to2arcmin_incllt60_table!I3355,".fits")</f>
        <v>/home/ec2-user/galaxies/POGSSNR_SDSSonly_NGC4161.fits</v>
      </c>
      <c r="G3355">
        <v>0</v>
      </c>
      <c r="H3355">
        <v>2</v>
      </c>
    </row>
    <row r="3356" spans="1:8">
      <c r="A3356" s="5" t="s">
        <v>847</v>
      </c>
      <c r="B3356" t="str">
        <f>CONCATENATE("/home/ec2-user/galaxies/POGS_SDSSonly_",HL_d251to2arcmin_incllt60_table!I3356,".fits")</f>
        <v>/home/ec2-user/galaxies/POGS_SDSSonly_PGC038869.fits</v>
      </c>
      <c r="C3356" s="4">
        <f>HL_d251to2arcmin_incllt60_table!J3356</f>
        <v>1.8156666666666668E-2</v>
      </c>
      <c r="D3356" t="str">
        <f>HL_d251to2arcmin_incllt60_table!I3356</f>
        <v>PGC038869</v>
      </c>
      <c r="E3356" t="str">
        <f>HL_d251to2arcmin_incllt60_table!K3356</f>
        <v>Sbc</v>
      </c>
      <c r="F3356" t="str">
        <f>CONCATENATE("/home/ec2-user/galaxies/POGSSNR_SDSSonly_",HL_d251to2arcmin_incllt60_table!I3356,".fits")</f>
        <v>/home/ec2-user/galaxies/POGSSNR_SDSSonly_PGC038869.fits</v>
      </c>
      <c r="G3356">
        <v>0</v>
      </c>
      <c r="H3356">
        <v>2</v>
      </c>
    </row>
    <row r="3357" spans="1:8">
      <c r="A3357" s="5" t="s">
        <v>847</v>
      </c>
      <c r="B3357" t="str">
        <f>CONCATENATE("/home/ec2-user/galaxies/POGS_SDSSonly_",HL_d251to2arcmin_incllt60_table!I3357,".fits")</f>
        <v>/home/ec2-user/galaxies/POGS_SDSSonly_NGC4163.fits</v>
      </c>
      <c r="C3357" s="4">
        <f>HL_d251to2arcmin_incllt60_table!J3357</f>
        <v>1.1666666666666668E-3</v>
      </c>
      <c r="D3357" t="str">
        <f>HL_d251to2arcmin_incllt60_table!I3357</f>
        <v>NGC4163</v>
      </c>
      <c r="E3357" t="str">
        <f>HL_d251to2arcmin_incllt60_table!K3357</f>
        <v>I</v>
      </c>
      <c r="F3357" t="str">
        <f>CONCATENATE("/home/ec2-user/galaxies/POGSSNR_SDSSonly_",HL_d251to2arcmin_incllt60_table!I3357,".fits")</f>
        <v>/home/ec2-user/galaxies/POGSSNR_SDSSonly_NGC4163.fits</v>
      </c>
      <c r="G3357">
        <v>0</v>
      </c>
      <c r="H3357">
        <v>2</v>
      </c>
    </row>
    <row r="3358" spans="1:8">
      <c r="A3358" s="5" t="s">
        <v>847</v>
      </c>
      <c r="B3358" t="str">
        <f>CONCATENATE("/home/ec2-user/galaxies/POGS_SDSSonly_",HL_d251to2arcmin_incllt60_table!I3358,".fits")</f>
        <v>/home/ec2-user/galaxies/POGS_SDSSonly_NGC4172.fits</v>
      </c>
      <c r="C3358" s="4">
        <f>HL_d251to2arcmin_incllt60_table!J3358</f>
        <v>3.1809999999999998E-2</v>
      </c>
      <c r="D3358" t="str">
        <f>HL_d251to2arcmin_incllt60_table!I3358</f>
        <v>NGC4172</v>
      </c>
      <c r="E3358" t="str">
        <f>HL_d251to2arcmin_incllt60_table!K3358</f>
        <v>Sab</v>
      </c>
      <c r="F3358" t="str">
        <f>CONCATENATE("/home/ec2-user/galaxies/POGSSNR_SDSSonly_",HL_d251to2arcmin_incllt60_table!I3358,".fits")</f>
        <v>/home/ec2-user/galaxies/POGSSNR_SDSSonly_NGC4172.fits</v>
      </c>
      <c r="G3358">
        <v>0</v>
      </c>
      <c r="H3358">
        <v>2</v>
      </c>
    </row>
    <row r="3359" spans="1:8">
      <c r="A3359" s="5" t="s">
        <v>847</v>
      </c>
      <c r="B3359" t="str">
        <f>CONCATENATE("/home/ec2-user/galaxies/POGS_SDSSonly_",HL_d251to2arcmin_incllt60_table!I3359,".fits")</f>
        <v>/home/ec2-user/galaxies/POGS_SDSSonly_ESO217-030.fits</v>
      </c>
      <c r="C3359" s="4">
        <f>HL_d251to2arcmin_incllt60_table!J3359</f>
        <v>1.4786666666666667E-2</v>
      </c>
      <c r="D3359" t="str">
        <f>HL_d251to2arcmin_incllt60_table!I3359</f>
        <v>ESO217-030</v>
      </c>
      <c r="E3359" t="str">
        <f>HL_d251to2arcmin_incllt60_table!K3359</f>
        <v>Sbc</v>
      </c>
      <c r="F3359" t="str">
        <f>CONCATENATE("/home/ec2-user/galaxies/POGSSNR_SDSSonly_",HL_d251to2arcmin_incllt60_table!I3359,".fits")</f>
        <v>/home/ec2-user/galaxies/POGSSNR_SDSSonly_ESO217-030.fits</v>
      </c>
      <c r="G3359">
        <v>0</v>
      </c>
      <c r="H3359">
        <v>2</v>
      </c>
    </row>
    <row r="3360" spans="1:8">
      <c r="A3360" s="5" t="s">
        <v>847</v>
      </c>
      <c r="B3360" t="str">
        <f>CONCATENATE("/home/ec2-user/galaxies/POGS_SDSSonly_",HL_d251to2arcmin_incllt60_table!I3360,".fits")</f>
        <v>/home/ec2-user/galaxies/POGS_SDSSonly_NGC4177.fits</v>
      </c>
      <c r="C3360" s="4">
        <f>HL_d251to2arcmin_incllt60_table!J3360</f>
        <v>1.346E-2</v>
      </c>
      <c r="D3360" t="str">
        <f>HL_d251to2arcmin_incllt60_table!I3360</f>
        <v>NGC4177</v>
      </c>
      <c r="E3360" t="str">
        <f>HL_d251to2arcmin_incllt60_table!K3360</f>
        <v>Sc</v>
      </c>
      <c r="F3360" t="str">
        <f>CONCATENATE("/home/ec2-user/galaxies/POGSSNR_SDSSonly_",HL_d251to2arcmin_incllt60_table!I3360,".fits")</f>
        <v>/home/ec2-user/galaxies/POGSSNR_SDSSonly_NGC4177.fits</v>
      </c>
      <c r="G3360">
        <v>0</v>
      </c>
      <c r="H3360">
        <v>2</v>
      </c>
    </row>
    <row r="3361" spans="1:8">
      <c r="A3361" s="5" t="s">
        <v>847</v>
      </c>
      <c r="B3361" t="str">
        <f>CONCATENATE("/home/ec2-user/galaxies/POGS_SDSSonly_",HL_d251to2arcmin_incllt60_table!I3361,".fits")</f>
        <v>/home/ec2-user/galaxies/POGS_SDSSonly_UGC07224.fits</v>
      </c>
      <c r="C3361" s="4">
        <f>HL_d251to2arcmin_incllt60_table!J3361</f>
        <v>2.4643333333333333E-2</v>
      </c>
      <c r="D3361" t="str">
        <f>HL_d251to2arcmin_incllt60_table!I3361</f>
        <v>UGC07224</v>
      </c>
      <c r="E3361" t="str">
        <f>HL_d251to2arcmin_incllt60_table!K3361</f>
        <v>E</v>
      </c>
      <c r="F3361" t="str">
        <f>CONCATENATE("/home/ec2-user/galaxies/POGSSNR_SDSSonly_",HL_d251to2arcmin_incllt60_table!I3361,".fits")</f>
        <v>/home/ec2-user/galaxies/POGSSNR_SDSSonly_UGC07224.fits</v>
      </c>
      <c r="G3361">
        <v>0</v>
      </c>
      <c r="H3361">
        <v>2</v>
      </c>
    </row>
    <row r="3362" spans="1:8">
      <c r="A3362" s="5" t="s">
        <v>847</v>
      </c>
      <c r="B3362" t="str">
        <f>CONCATENATE("/home/ec2-user/galaxies/POGS_SDSSonly_",HL_d251to2arcmin_incllt60_table!I3362,".fits")</f>
        <v>/home/ec2-user/galaxies/POGS_SDSSonly_NGC4185.fits</v>
      </c>
      <c r="C3362" s="4">
        <f>HL_d251to2arcmin_incllt60_table!J3362</f>
        <v>1.3496666666666667E-2</v>
      </c>
      <c r="D3362" t="str">
        <f>HL_d251to2arcmin_incllt60_table!I3362</f>
        <v>NGC4185</v>
      </c>
      <c r="E3362" t="str">
        <f>HL_d251to2arcmin_incllt60_table!K3362</f>
        <v>SBbc</v>
      </c>
      <c r="F3362" t="str">
        <f>CONCATENATE("/home/ec2-user/galaxies/POGSSNR_SDSSonly_",HL_d251to2arcmin_incllt60_table!I3362,".fits")</f>
        <v>/home/ec2-user/galaxies/POGSSNR_SDSSonly_NGC4185.fits</v>
      </c>
      <c r="G3362">
        <v>0</v>
      </c>
      <c r="H3362">
        <v>2</v>
      </c>
    </row>
    <row r="3363" spans="1:8">
      <c r="A3363" s="5" t="s">
        <v>847</v>
      </c>
      <c r="B3363" t="str">
        <f>CONCATENATE("/home/ec2-user/galaxies/POGS_SDSSonly_",HL_d251to2arcmin_incllt60_table!I3363,".fits")</f>
        <v>/home/ec2-user/galaxies/POGS_SDSSonly_NGC4190.fits</v>
      </c>
      <c r="C3363" s="4">
        <f>HL_d251to2arcmin_incllt60_table!J3363</f>
        <v>1.1333333333333334E-3</v>
      </c>
      <c r="D3363" t="str">
        <f>HL_d251to2arcmin_incllt60_table!I3363</f>
        <v>NGC4190</v>
      </c>
      <c r="E3363" t="str">
        <f>HL_d251to2arcmin_incllt60_table!K3363</f>
        <v>IB</v>
      </c>
      <c r="F3363" t="str">
        <f>CONCATENATE("/home/ec2-user/galaxies/POGSSNR_SDSSonly_",HL_d251to2arcmin_incllt60_table!I3363,".fits")</f>
        <v>/home/ec2-user/galaxies/POGSSNR_SDSSonly_NGC4190.fits</v>
      </c>
      <c r="G3363">
        <v>0</v>
      </c>
      <c r="H3363">
        <v>2</v>
      </c>
    </row>
    <row r="3364" spans="1:8">
      <c r="A3364" s="5" t="s">
        <v>847</v>
      </c>
      <c r="B3364" t="str">
        <f>CONCATENATE("/home/ec2-user/galaxies/POGS_SDSSonly_",HL_d251to2arcmin_incllt60_table!I3364,".fits")</f>
        <v>/home/ec2-user/galaxies/POGS_SDSSonly_NGC4191.fits</v>
      </c>
      <c r="C3364" s="4">
        <f>HL_d251to2arcmin_incllt60_table!J3364</f>
        <v>8.9933333333333341E-3</v>
      </c>
      <c r="D3364" t="str">
        <f>HL_d251to2arcmin_incllt60_table!I3364</f>
        <v>NGC4191</v>
      </c>
      <c r="E3364" t="str">
        <f>HL_d251to2arcmin_incllt60_table!K3364</f>
        <v>S0</v>
      </c>
      <c r="F3364" t="str">
        <f>CONCATENATE("/home/ec2-user/galaxies/POGSSNR_SDSSonly_",HL_d251to2arcmin_incllt60_table!I3364,".fits")</f>
        <v>/home/ec2-user/galaxies/POGSSNR_SDSSonly_NGC4191.fits</v>
      </c>
      <c r="G3364">
        <v>0</v>
      </c>
      <c r="H3364">
        <v>2</v>
      </c>
    </row>
    <row r="3365" spans="1:8">
      <c r="A3365" s="5" t="s">
        <v>847</v>
      </c>
      <c r="B3365" t="str">
        <f>CONCATENATE("/home/ec2-user/galaxies/POGS_SDSSonly_",HL_d251to2arcmin_incllt60_table!I3365,".fits")</f>
        <v>/home/ec2-user/galaxies/POGS_SDSSonly_ESO267-029.fits</v>
      </c>
      <c r="C3365" s="4">
        <f>HL_d251to2arcmin_incllt60_table!J3365</f>
        <v>1.7546666666666665E-2</v>
      </c>
      <c r="D3365" t="str">
        <f>HL_d251to2arcmin_incllt60_table!I3365</f>
        <v>ESO267-029</v>
      </c>
      <c r="E3365" t="str">
        <f>HL_d251to2arcmin_incllt60_table!K3365</f>
        <v>SBab</v>
      </c>
      <c r="F3365" t="str">
        <f>CONCATENATE("/home/ec2-user/galaxies/POGSSNR_SDSSonly_",HL_d251to2arcmin_incllt60_table!I3365,".fits")</f>
        <v>/home/ec2-user/galaxies/POGSSNR_SDSSonly_ESO267-029.fits</v>
      </c>
      <c r="G3365">
        <v>0</v>
      </c>
      <c r="H3365">
        <v>2</v>
      </c>
    </row>
    <row r="3366" spans="1:8">
      <c r="A3366" s="5" t="s">
        <v>847</v>
      </c>
      <c r="B3366" t="str">
        <f>CONCATENATE("/home/ec2-user/galaxies/POGS_SDSSonly_",HL_d251to2arcmin_incllt60_table!I3366,".fits")</f>
        <v>/home/ec2-user/galaxies/POGS_SDSSonly_NGC4186.fits</v>
      </c>
      <c r="C3366" s="4">
        <f>HL_d251to2arcmin_incllt60_table!J3366</f>
        <v>2.6573333333333334E-2</v>
      </c>
      <c r="D3366" t="str">
        <f>HL_d251to2arcmin_incllt60_table!I3366</f>
        <v>NGC4186</v>
      </c>
      <c r="E3366" t="str">
        <f>HL_d251to2arcmin_incllt60_table!K3366</f>
        <v>Sab</v>
      </c>
      <c r="F3366" t="str">
        <f>CONCATENATE("/home/ec2-user/galaxies/POGSSNR_SDSSonly_",HL_d251to2arcmin_incllt60_table!I3366,".fits")</f>
        <v>/home/ec2-user/galaxies/POGSSNR_SDSSonly_NGC4186.fits</v>
      </c>
      <c r="G3366">
        <v>0</v>
      </c>
      <c r="H3366">
        <v>2</v>
      </c>
    </row>
    <row r="3367" spans="1:8">
      <c r="A3367" s="5" t="s">
        <v>847</v>
      </c>
      <c r="B3367" t="str">
        <f>CONCATENATE("/home/ec2-user/galaxies/POGS_SDSSonly_",HL_d251to2arcmin_incllt60_table!I3367,".fits")</f>
        <v>/home/ec2-user/galaxies/POGS_SDSSonly_UGC07239.fits</v>
      </c>
      <c r="C3367" s="4">
        <f>HL_d251to2arcmin_incllt60_table!J3367</f>
        <v>4.2833333333333334E-3</v>
      </c>
      <c r="D3367" t="str">
        <f>HL_d251to2arcmin_incllt60_table!I3367</f>
        <v>UGC07239</v>
      </c>
      <c r="E3367" t="str">
        <f>HL_d251to2arcmin_incllt60_table!K3367</f>
        <v>IB</v>
      </c>
      <c r="F3367" t="str">
        <f>CONCATENATE("/home/ec2-user/galaxies/POGSSNR_SDSSonly_",HL_d251to2arcmin_incllt60_table!I3367,".fits")</f>
        <v>/home/ec2-user/galaxies/POGSSNR_SDSSonly_UGC07239.fits</v>
      </c>
      <c r="G3367">
        <v>0</v>
      </c>
      <c r="H3367">
        <v>2</v>
      </c>
    </row>
    <row r="3368" spans="1:8">
      <c r="A3368" s="5" t="s">
        <v>847</v>
      </c>
      <c r="B3368" t="str">
        <f>CONCATENATE("/home/ec2-user/galaxies/POGS_SDSSonly_",HL_d251to2arcmin_incllt60_table!I3368,".fits")</f>
        <v>/home/ec2-user/galaxies/POGS_SDSSonly_NGC4194.fits</v>
      </c>
      <c r="C3368" s="4">
        <f>HL_d251to2arcmin_incllt60_table!J3368</f>
        <v>9.0299999999999998E-3</v>
      </c>
      <c r="D3368" t="str">
        <f>HL_d251to2arcmin_incllt60_table!I3368</f>
        <v>NGC4194</v>
      </c>
      <c r="E3368" t="str">
        <f>HL_d251to2arcmin_incllt60_table!K3368</f>
        <v>IB</v>
      </c>
      <c r="F3368" t="str">
        <f>CONCATENATE("/home/ec2-user/galaxies/POGSSNR_SDSSonly_",HL_d251to2arcmin_incllt60_table!I3368,".fits")</f>
        <v>/home/ec2-user/galaxies/POGSSNR_SDSSonly_NGC4194.fits</v>
      </c>
      <c r="G3368">
        <v>0</v>
      </c>
      <c r="H3368">
        <v>2</v>
      </c>
    </row>
    <row r="3369" spans="1:8">
      <c r="A3369" s="5" t="s">
        <v>847</v>
      </c>
      <c r="B3369" t="str">
        <f>CONCATENATE("/home/ec2-user/galaxies/POGS_SDSSonly_",HL_d251to2arcmin_incllt60_table!I3369,".fits")</f>
        <v>/home/ec2-user/galaxies/POGS_SDSSonly_ESO267-030.fits</v>
      </c>
      <c r="C3369" s="4">
        <f>HL_d251to2arcmin_incllt60_table!J3369</f>
        <v>1.7616666666666666E-2</v>
      </c>
      <c r="D3369" t="str">
        <f>HL_d251to2arcmin_incllt60_table!I3369</f>
        <v>ESO267-030</v>
      </c>
      <c r="E3369" t="str">
        <f>HL_d251to2arcmin_incllt60_table!K3369</f>
        <v>Sb</v>
      </c>
      <c r="F3369" t="str">
        <f>CONCATENATE("/home/ec2-user/galaxies/POGSSNR_SDSSonly_",HL_d251to2arcmin_incllt60_table!I3369,".fits")</f>
        <v>/home/ec2-user/galaxies/POGSSNR_SDSSonly_ESO267-030.fits</v>
      </c>
      <c r="G3369">
        <v>0</v>
      </c>
      <c r="H3369">
        <v>2</v>
      </c>
    </row>
    <row r="3370" spans="1:8">
      <c r="A3370" s="5" t="s">
        <v>847</v>
      </c>
      <c r="B3370" t="str">
        <f>CONCATENATE("/home/ec2-user/galaxies/POGS_SDSSonly_",HL_d251to2arcmin_incllt60_table!I3370,".fits")</f>
        <v>/home/ec2-user/galaxies/POGS_SDSSonly_NGC4195.fits</v>
      </c>
      <c r="C3370" s="4">
        <f>HL_d251to2arcmin_incllt60_table!J3370</f>
        <v>1.5373333333333333E-2</v>
      </c>
      <c r="D3370" t="str">
        <f>HL_d251to2arcmin_incllt60_table!I3370</f>
        <v>NGC4195</v>
      </c>
      <c r="E3370" t="str">
        <f>HL_d251to2arcmin_incllt60_table!K3370</f>
        <v>Sc</v>
      </c>
      <c r="F3370" t="str">
        <f>CONCATENATE("/home/ec2-user/galaxies/POGSSNR_SDSSonly_",HL_d251to2arcmin_incllt60_table!I3370,".fits")</f>
        <v>/home/ec2-user/galaxies/POGSSNR_SDSSonly_NGC4195.fits</v>
      </c>
      <c r="G3370">
        <v>0</v>
      </c>
      <c r="H3370">
        <v>2</v>
      </c>
    </row>
    <row r="3371" spans="1:8">
      <c r="A3371" s="5" t="s">
        <v>847</v>
      </c>
      <c r="B3371" t="str">
        <f>CONCATENATE("/home/ec2-user/galaxies/POGS_SDSSonly_",HL_d251to2arcmin_incllt60_table!I3371,".fits")</f>
        <v>/home/ec2-user/galaxies/POGS_SDSSonly_PGC3074221.fits</v>
      </c>
      <c r="C3371" s="4">
        <f>HL_d251to2arcmin_incllt60_table!J3371</f>
        <v>0</v>
      </c>
      <c r="D3371" t="str">
        <f>HL_d251to2arcmin_incllt60_table!I3371</f>
        <v>PGC3074221</v>
      </c>
      <c r="E3371" t="str">
        <f>HL_d251to2arcmin_incllt60_table!K3371</f>
        <v>Sc</v>
      </c>
      <c r="F3371" t="str">
        <f>CONCATENATE("/home/ec2-user/galaxies/POGSSNR_SDSSonly_",HL_d251to2arcmin_incllt60_table!I3371,".fits")</f>
        <v>/home/ec2-user/galaxies/POGSSNR_SDSSonly_PGC3074221.fits</v>
      </c>
      <c r="G3371">
        <v>0</v>
      </c>
      <c r="H3371">
        <v>2</v>
      </c>
    </row>
    <row r="3372" spans="1:8">
      <c r="A3372" s="5" t="s">
        <v>847</v>
      </c>
      <c r="B3372" t="str">
        <f>CONCATENATE("/home/ec2-user/galaxies/POGS_SDSSonly_",HL_d251to2arcmin_incllt60_table!I3372,".fits")</f>
        <v>/home/ec2-user/galaxies/POGS_SDSSonly_NGC4196.fits</v>
      </c>
      <c r="C3372" s="4">
        <f>HL_d251to2arcmin_incllt60_table!J3372</f>
        <v>1.3673333333333332E-2</v>
      </c>
      <c r="D3372" t="str">
        <f>HL_d251to2arcmin_incllt60_table!I3372</f>
        <v>NGC4196</v>
      </c>
      <c r="E3372" t="str">
        <f>HL_d251to2arcmin_incllt60_table!K3372</f>
        <v>S0</v>
      </c>
      <c r="F3372" t="str">
        <f>CONCATENATE("/home/ec2-user/galaxies/POGSSNR_SDSSonly_",HL_d251to2arcmin_incllt60_table!I3372,".fits")</f>
        <v>/home/ec2-user/galaxies/POGSSNR_SDSSonly_NGC4196.fits</v>
      </c>
      <c r="G3372">
        <v>0</v>
      </c>
      <c r="H3372">
        <v>2</v>
      </c>
    </row>
    <row r="3373" spans="1:8">
      <c r="A3373" s="5" t="s">
        <v>847</v>
      </c>
      <c r="B3373" t="str">
        <f>CONCATENATE("/home/ec2-user/galaxies/POGS_SDSSonly_",HL_d251to2arcmin_incllt60_table!I3373,".fits")</f>
        <v>/home/ec2-user/galaxies/POGS_SDSSonly_NGC4201.fits</v>
      </c>
      <c r="C3373" s="4">
        <f>HL_d251to2arcmin_incllt60_table!J3373</f>
        <v>1.7819999999999999E-2</v>
      </c>
      <c r="D3373" t="str">
        <f>HL_d251to2arcmin_incllt60_table!I3373</f>
        <v>NGC4201</v>
      </c>
      <c r="E3373" t="str">
        <f>HL_d251to2arcmin_incllt60_table!K3373</f>
        <v>S0</v>
      </c>
      <c r="F3373" t="str">
        <f>CONCATENATE("/home/ec2-user/galaxies/POGSSNR_SDSSonly_",HL_d251to2arcmin_incllt60_table!I3373,".fits")</f>
        <v>/home/ec2-user/galaxies/POGSSNR_SDSSonly_NGC4201.fits</v>
      </c>
      <c r="G3373">
        <v>0</v>
      </c>
      <c r="H3373">
        <v>2</v>
      </c>
    </row>
    <row r="3374" spans="1:8">
      <c r="A3374" s="5" t="s">
        <v>847</v>
      </c>
      <c r="B3374" t="str">
        <f>CONCATENATE("/home/ec2-user/galaxies/POGS_SDSSonly_",HL_d251to2arcmin_incllt60_table!I3374,".fits")</f>
        <v>/home/ec2-user/galaxies/POGS_SDSSonly_NGC4199.fits</v>
      </c>
      <c r="C3374" s="4">
        <f>HL_d251to2arcmin_incllt60_table!J3374</f>
        <v>6.0883333333333331E-2</v>
      </c>
      <c r="D3374" t="str">
        <f>HL_d251to2arcmin_incllt60_table!I3374</f>
        <v>NGC4199</v>
      </c>
      <c r="E3374" t="str">
        <f>HL_d251to2arcmin_incllt60_table!K3374</f>
        <v>Sab</v>
      </c>
      <c r="F3374" t="str">
        <f>CONCATENATE("/home/ec2-user/galaxies/POGSSNR_SDSSonly_",HL_d251to2arcmin_incllt60_table!I3374,".fits")</f>
        <v>/home/ec2-user/galaxies/POGSSNR_SDSSonly_NGC4199.fits</v>
      </c>
      <c r="G3374">
        <v>0</v>
      </c>
      <c r="H3374">
        <v>2</v>
      </c>
    </row>
    <row r="3375" spans="1:8">
      <c r="A3375" s="5" t="s">
        <v>847</v>
      </c>
      <c r="B3375" t="str">
        <f>CONCATENATE("/home/ec2-user/galaxies/POGS_SDSSonly_",HL_d251to2arcmin_incllt60_table!I3375,".fits")</f>
        <v>/home/ec2-user/galaxies/POGS_SDSSonly_IC3059.fits</v>
      </c>
      <c r="C3375" s="4">
        <f>HL_d251to2arcmin_incllt60_table!J3375</f>
        <v>1.1633333333333333E-3</v>
      </c>
      <c r="D3375" t="str">
        <f>HL_d251to2arcmin_incllt60_table!I3375</f>
        <v>IC3059</v>
      </c>
      <c r="E3375" t="str">
        <f>HL_d251to2arcmin_incllt60_table!K3375</f>
        <v>IB</v>
      </c>
      <c r="F3375" t="str">
        <f>CONCATENATE("/home/ec2-user/galaxies/POGSSNR_SDSSonly_",HL_d251to2arcmin_incllt60_table!I3375,".fits")</f>
        <v>/home/ec2-user/galaxies/POGSSNR_SDSSonly_IC3059.fits</v>
      </c>
      <c r="G3375">
        <v>0</v>
      </c>
      <c r="H3375">
        <v>2</v>
      </c>
    </row>
    <row r="3376" spans="1:8">
      <c r="A3376" s="5" t="s">
        <v>847</v>
      </c>
      <c r="B3376" t="str">
        <f>CONCATENATE("/home/ec2-user/galaxies/POGS_SDSSonly_",HL_d251to2arcmin_incllt60_table!I3376,".fits")</f>
        <v>/home/ec2-user/galaxies/POGS_SDSSonly_PGC039145.fits</v>
      </c>
      <c r="C3376" s="4">
        <f>HL_d251to2arcmin_incllt60_table!J3376</f>
        <v>1.5666666666666667E-3</v>
      </c>
      <c r="D3376" t="str">
        <f>HL_d251to2arcmin_incllt60_table!I3376</f>
        <v>PGC039145</v>
      </c>
      <c r="E3376" t="str">
        <f>HL_d251to2arcmin_incllt60_table!K3376</f>
        <v>I</v>
      </c>
      <c r="F3376" t="str">
        <f>CONCATENATE("/home/ec2-user/galaxies/POGSSNR_SDSSonly_",HL_d251to2arcmin_incllt60_table!I3376,".fits")</f>
        <v>/home/ec2-user/galaxies/POGSSNR_SDSSonly_PGC039145.fits</v>
      </c>
      <c r="G3376">
        <v>0</v>
      </c>
      <c r="H3376">
        <v>2</v>
      </c>
    </row>
    <row r="3377" spans="1:8">
      <c r="A3377" s="5" t="s">
        <v>847</v>
      </c>
      <c r="B3377" t="str">
        <f>CONCATENATE("/home/ec2-user/galaxies/POGS_SDSSonly_",HL_d251to2arcmin_incllt60_table!I3377,".fits")</f>
        <v>/home/ec2-user/galaxies/POGS_SDSSonly_PGC039159.fits</v>
      </c>
      <c r="C3377" s="4">
        <f>HL_d251to2arcmin_incllt60_table!J3377</f>
        <v>7.2399999999999999E-3</v>
      </c>
      <c r="D3377" t="str">
        <f>HL_d251to2arcmin_incllt60_table!I3377</f>
        <v>PGC039159</v>
      </c>
      <c r="E3377" t="str">
        <f>HL_d251to2arcmin_incllt60_table!K3377</f>
        <v>SBd</v>
      </c>
      <c r="F3377" t="str">
        <f>CONCATENATE("/home/ec2-user/galaxies/POGSSNR_SDSSonly_",HL_d251to2arcmin_incllt60_table!I3377,".fits")</f>
        <v>/home/ec2-user/galaxies/POGSSNR_SDSSonly_PGC039159.fits</v>
      </c>
      <c r="G3377">
        <v>0</v>
      </c>
      <c r="H3377">
        <v>2</v>
      </c>
    </row>
    <row r="3378" spans="1:8">
      <c r="A3378" s="5" t="s">
        <v>847</v>
      </c>
      <c r="B3378" t="str">
        <f>CONCATENATE("/home/ec2-user/galaxies/POGS_SDSSonly_",HL_d251to2arcmin_incllt60_table!I3378,".fits")</f>
        <v>/home/ec2-user/galaxies/POGS_SDSSonly_IC3065.fits</v>
      </c>
      <c r="C3378" s="4">
        <f>HL_d251to2arcmin_incllt60_table!J3378</f>
        <v>3.6233333333333334E-3</v>
      </c>
      <c r="D3378" t="str">
        <f>HL_d251to2arcmin_incllt60_table!I3378</f>
        <v>IC3065</v>
      </c>
      <c r="E3378" t="str">
        <f>HL_d251to2arcmin_incllt60_table!K3378</f>
        <v>S0</v>
      </c>
      <c r="F3378" t="str">
        <f>CONCATENATE("/home/ec2-user/galaxies/POGSSNR_SDSSonly_",HL_d251to2arcmin_incllt60_table!I3378,".fits")</f>
        <v>/home/ec2-user/galaxies/POGSSNR_SDSSonly_IC3065.fits</v>
      </c>
      <c r="G3378">
        <v>0</v>
      </c>
      <c r="H3378">
        <v>2</v>
      </c>
    </row>
    <row r="3379" spans="1:8">
      <c r="A3379" s="5" t="s">
        <v>847</v>
      </c>
      <c r="B3379" t="str">
        <f>CONCATENATE("/home/ec2-user/galaxies/POGS_SDSSonly_",HL_d251to2arcmin_incllt60_table!I3379,".fits")</f>
        <v>/home/ec2-user/galaxies/POGS_SDSSonly_NGC4210.fits</v>
      </c>
      <c r="C3379" s="4">
        <f>HL_d251to2arcmin_incllt60_table!J3379</f>
        <v>9.9333333333333339E-3</v>
      </c>
      <c r="D3379" t="str">
        <f>HL_d251to2arcmin_incllt60_table!I3379</f>
        <v>NGC4210</v>
      </c>
      <c r="E3379" t="str">
        <f>HL_d251to2arcmin_incllt60_table!K3379</f>
        <v>Sb</v>
      </c>
      <c r="F3379" t="str">
        <f>CONCATENATE("/home/ec2-user/galaxies/POGSSNR_SDSSonly_",HL_d251to2arcmin_incllt60_table!I3379,".fits")</f>
        <v>/home/ec2-user/galaxies/POGSSNR_SDSSonly_NGC4210.fits</v>
      </c>
      <c r="G3379">
        <v>0</v>
      </c>
      <c r="H3379">
        <v>2</v>
      </c>
    </row>
    <row r="3380" spans="1:8">
      <c r="A3380" s="5" t="s">
        <v>847</v>
      </c>
      <c r="B3380" t="str">
        <f>CONCATENATE("/home/ec2-user/galaxies/POGS_SDSSonly_",HL_d251to2arcmin_incllt60_table!I3380,".fits")</f>
        <v>/home/ec2-user/galaxies/POGS_SDSSonly_IC3077.fits</v>
      </c>
      <c r="C3380" s="4">
        <f>HL_d251to2arcmin_incllt60_table!J3380</f>
        <v>5.0200000000000002E-3</v>
      </c>
      <c r="D3380" t="str">
        <f>HL_d251to2arcmin_incllt60_table!I3380</f>
        <v>IC3077</v>
      </c>
      <c r="E3380" t="str">
        <f>HL_d251to2arcmin_incllt60_table!K3380</f>
        <v>Scd</v>
      </c>
      <c r="F3380" t="str">
        <f>CONCATENATE("/home/ec2-user/galaxies/POGSSNR_SDSSonly_",HL_d251to2arcmin_incllt60_table!I3380,".fits")</f>
        <v>/home/ec2-user/galaxies/POGSSNR_SDSSonly_IC3077.fits</v>
      </c>
      <c r="G3380">
        <v>0</v>
      </c>
      <c r="H3380">
        <v>2</v>
      </c>
    </row>
    <row r="3381" spans="1:8">
      <c r="A3381" s="5" t="s">
        <v>847</v>
      </c>
      <c r="B3381" t="str">
        <f>CONCATENATE("/home/ec2-user/galaxies/POGS_SDSSonly_",HL_d251to2arcmin_incllt60_table!I3381,".fits")</f>
        <v>/home/ec2-user/galaxies/POGS_SDSSonly_NGC4221.fits</v>
      </c>
      <c r="C3381" s="4">
        <f>HL_d251to2arcmin_incllt60_table!J3381</f>
        <v>5.28E-3</v>
      </c>
      <c r="D3381" t="str">
        <f>HL_d251to2arcmin_incllt60_table!I3381</f>
        <v>NGC4221</v>
      </c>
      <c r="E3381" t="str">
        <f>HL_d251to2arcmin_incllt60_table!K3381</f>
        <v>S0-a</v>
      </c>
      <c r="F3381" t="str">
        <f>CONCATENATE("/home/ec2-user/galaxies/POGSSNR_SDSSonly_",HL_d251to2arcmin_incllt60_table!I3381,".fits")</f>
        <v>/home/ec2-user/galaxies/POGSSNR_SDSSonly_NGC4221.fits</v>
      </c>
      <c r="G3381">
        <v>0</v>
      </c>
      <c r="H3381">
        <v>2</v>
      </c>
    </row>
    <row r="3382" spans="1:8">
      <c r="A3382" s="5" t="s">
        <v>847</v>
      </c>
      <c r="B3382" t="str">
        <f>CONCATENATE("/home/ec2-user/galaxies/POGS_SDSSonly_",HL_d251to2arcmin_incllt60_table!I3382,".fits")</f>
        <v>/home/ec2-user/galaxies/POGS_SDSSonly_UGC07300.fits</v>
      </c>
      <c r="C3382" s="4">
        <f>HL_d251to2arcmin_incllt60_table!J3382</f>
        <v>4.5633333333333333E-3</v>
      </c>
      <c r="D3382" t="str">
        <f>HL_d251to2arcmin_incllt60_table!I3382</f>
        <v>UGC07300</v>
      </c>
      <c r="E3382" t="str">
        <f>HL_d251to2arcmin_incllt60_table!K3382</f>
        <v>I</v>
      </c>
      <c r="F3382" t="str">
        <f>CONCATENATE("/home/ec2-user/galaxies/POGSSNR_SDSSonly_",HL_d251to2arcmin_incllt60_table!I3382,".fits")</f>
        <v>/home/ec2-user/galaxies/POGSSNR_SDSSonly_UGC07300.fits</v>
      </c>
      <c r="G3382">
        <v>0</v>
      </c>
      <c r="H3382">
        <v>2</v>
      </c>
    </row>
    <row r="3383" spans="1:8">
      <c r="A3383" s="5" t="s">
        <v>847</v>
      </c>
      <c r="B3383" t="str">
        <f>CONCATENATE("/home/ec2-user/galaxies/POGS_SDSSonly_",HL_d251to2arcmin_incllt60_table!I3383,".fits")</f>
        <v>/home/ec2-user/galaxies/POGS_SDSSonly_PGC090167.fits</v>
      </c>
      <c r="C3383" s="4">
        <f>HL_d251to2arcmin_incllt60_table!J3383</f>
        <v>1.7219999999999999E-2</v>
      </c>
      <c r="D3383" t="str">
        <f>HL_d251to2arcmin_incllt60_table!I3383</f>
        <v>PGC090167</v>
      </c>
      <c r="E3383" t="str">
        <f>HL_d251to2arcmin_incllt60_table!K3383</f>
        <v>S0</v>
      </c>
      <c r="F3383" t="str">
        <f>CONCATENATE("/home/ec2-user/galaxies/POGSSNR_SDSSonly_",HL_d251to2arcmin_incllt60_table!I3383,".fits")</f>
        <v>/home/ec2-user/galaxies/POGSSNR_SDSSonly_PGC090167.fits</v>
      </c>
      <c r="G3383">
        <v>0</v>
      </c>
      <c r="H3383">
        <v>2</v>
      </c>
    </row>
    <row r="3384" spans="1:8">
      <c r="A3384" s="5" t="s">
        <v>847</v>
      </c>
      <c r="B3384" t="str">
        <f>CONCATENATE("/home/ec2-user/galaxies/POGS_SDSSonly_",HL_d251to2arcmin_incllt60_table!I3384,".fits")</f>
        <v>/home/ec2-user/galaxies/POGS_SDSSonly_ESO321-019.fits</v>
      </c>
      <c r="C3384" s="4">
        <f>HL_d251to2arcmin_incllt60_table!J3384</f>
        <v>9.463333333333334E-3</v>
      </c>
      <c r="D3384" t="str">
        <f>HL_d251to2arcmin_incllt60_table!I3384</f>
        <v>ESO321-019</v>
      </c>
      <c r="E3384" t="str">
        <f>HL_d251to2arcmin_incllt60_table!K3384</f>
        <v>S0</v>
      </c>
      <c r="F3384" t="str">
        <f>CONCATENATE("/home/ec2-user/galaxies/POGSSNR_SDSSonly_",HL_d251to2arcmin_incllt60_table!I3384,".fits")</f>
        <v>/home/ec2-user/galaxies/POGSSNR_SDSSonly_ESO321-019.fits</v>
      </c>
      <c r="G3384">
        <v>0</v>
      </c>
      <c r="H3384">
        <v>2</v>
      </c>
    </row>
    <row r="3385" spans="1:8">
      <c r="A3385" s="5" t="s">
        <v>847</v>
      </c>
      <c r="B3385" t="str">
        <f>CONCATENATE("/home/ec2-user/galaxies/POGS_SDSSonly_",HL_d251to2arcmin_incllt60_table!I3385,".fits")</f>
        <v>/home/ec2-user/galaxies/POGS_SDSSonly_UGC07307.fits</v>
      </c>
      <c r="C3385" s="4">
        <f>HL_d251to2arcmin_incllt60_table!J3385</f>
        <v>4.1999999999999997E-3</v>
      </c>
      <c r="D3385" t="str">
        <f>HL_d251to2arcmin_incllt60_table!I3385</f>
        <v>UGC07307</v>
      </c>
      <c r="E3385" t="str">
        <f>HL_d251to2arcmin_incllt60_table!K3385</f>
        <v>I</v>
      </c>
      <c r="F3385" t="str">
        <f>CONCATENATE("/home/ec2-user/galaxies/POGSSNR_SDSSonly_",HL_d251to2arcmin_incllt60_table!I3385,".fits")</f>
        <v>/home/ec2-user/galaxies/POGSSNR_SDSSonly_UGC07307.fits</v>
      </c>
      <c r="G3385">
        <v>0</v>
      </c>
      <c r="H3385">
        <v>2</v>
      </c>
    </row>
    <row r="3386" spans="1:8">
      <c r="A3386" s="5" t="s">
        <v>847</v>
      </c>
      <c r="B3386" t="str">
        <f>CONCATENATE("/home/ec2-user/galaxies/POGS_SDSSonly_",HL_d251to2arcmin_incllt60_table!I3386,".fits")</f>
        <v>/home/ec2-user/galaxies/POGS_SDSSonly_NGC4234.fits</v>
      </c>
      <c r="C3386" s="4">
        <f>HL_d251to2arcmin_incllt60_table!J3386</f>
        <v>6.8633333333333333E-3</v>
      </c>
      <c r="D3386" t="str">
        <f>HL_d251to2arcmin_incllt60_table!I3386</f>
        <v>NGC4234</v>
      </c>
      <c r="E3386" t="str">
        <f>HL_d251to2arcmin_incllt60_table!K3386</f>
        <v>Sm</v>
      </c>
      <c r="F3386" t="str">
        <f>CONCATENATE("/home/ec2-user/galaxies/POGSSNR_SDSSonly_",HL_d251to2arcmin_incllt60_table!I3386,".fits")</f>
        <v>/home/ec2-user/galaxies/POGSSNR_SDSSonly_NGC4234.fits</v>
      </c>
      <c r="G3386">
        <v>0</v>
      </c>
      <c r="H3386">
        <v>2</v>
      </c>
    </row>
    <row r="3387" spans="1:8">
      <c r="A3387" s="5" t="s">
        <v>847</v>
      </c>
      <c r="B3387" t="str">
        <f>CONCATENATE("/home/ec2-user/galaxies/POGS_SDSSonly_",HL_d251to2arcmin_incllt60_table!I3387,".fits")</f>
        <v>/home/ec2-user/galaxies/POGS_SDSSonly_NGC4237.fits</v>
      </c>
      <c r="C3387" s="4">
        <f>HL_d251to2arcmin_incllt60_table!J3387</f>
        <v>3.2100000000000002E-3</v>
      </c>
      <c r="D3387" t="str">
        <f>HL_d251to2arcmin_incllt60_table!I3387</f>
        <v>NGC4237</v>
      </c>
      <c r="E3387" t="str">
        <f>HL_d251to2arcmin_incllt60_table!K3387</f>
        <v>SABb</v>
      </c>
      <c r="F3387" t="str">
        <f>CONCATENATE("/home/ec2-user/galaxies/POGSSNR_SDSSonly_",HL_d251to2arcmin_incllt60_table!I3387,".fits")</f>
        <v>/home/ec2-user/galaxies/POGSSNR_SDSSonly_NGC4237.fits</v>
      </c>
      <c r="G3387">
        <v>0</v>
      </c>
      <c r="H3387">
        <v>2</v>
      </c>
    </row>
    <row r="3388" spans="1:8">
      <c r="A3388" s="5" t="s">
        <v>847</v>
      </c>
      <c r="B3388" t="str">
        <f>CONCATENATE("/home/ec2-user/galaxies/POGS_SDSSonly_",HL_d251to2arcmin_incllt60_table!I3388,".fits")</f>
        <v>/home/ec2-user/galaxies/POGS_SDSSonly_NGC4240.fits</v>
      </c>
      <c r="C3388" s="4">
        <f>HL_d251to2arcmin_incllt60_table!J3388</f>
        <v>6.5033333333333332E-3</v>
      </c>
      <c r="D3388" t="str">
        <f>HL_d251to2arcmin_incllt60_table!I3388</f>
        <v>NGC4240</v>
      </c>
      <c r="E3388" t="str">
        <f>HL_d251to2arcmin_incllt60_table!K3388</f>
        <v>E</v>
      </c>
      <c r="F3388" t="str">
        <f>CONCATENATE("/home/ec2-user/galaxies/POGSSNR_SDSSonly_",HL_d251to2arcmin_incllt60_table!I3388,".fits")</f>
        <v>/home/ec2-user/galaxies/POGSSNR_SDSSonly_NGC4240.fits</v>
      </c>
      <c r="G3388">
        <v>0</v>
      </c>
      <c r="H3388">
        <v>2</v>
      </c>
    </row>
    <row r="3389" spans="1:8">
      <c r="A3389" s="5" t="s">
        <v>847</v>
      </c>
      <c r="B3389" t="str">
        <f>CONCATENATE("/home/ec2-user/galaxies/POGS_SDSSonly_",HL_d251to2arcmin_incllt60_table!I3389,".fits")</f>
        <v>/home/ec2-user/galaxies/POGS_SDSSonly_UGC07331.fits</v>
      </c>
      <c r="C3389" s="4">
        <f>HL_d251to2arcmin_incllt60_table!J3389</f>
        <v>3.041E-2</v>
      </c>
      <c r="D3389" t="str">
        <f>HL_d251to2arcmin_incllt60_table!I3389</f>
        <v>UGC07331</v>
      </c>
      <c r="E3389" t="str">
        <f>HL_d251to2arcmin_incllt60_table!K3389</f>
        <v>SBb</v>
      </c>
      <c r="F3389" t="str">
        <f>CONCATENATE("/home/ec2-user/galaxies/POGSSNR_SDSSonly_",HL_d251to2arcmin_incllt60_table!I3389,".fits")</f>
        <v>/home/ec2-user/galaxies/POGSSNR_SDSSonly_UGC07331.fits</v>
      </c>
      <c r="G3389">
        <v>0</v>
      </c>
      <c r="H3389">
        <v>2</v>
      </c>
    </row>
    <row r="3390" spans="1:8">
      <c r="A3390" s="5" t="s">
        <v>847</v>
      </c>
      <c r="B3390" t="str">
        <f>CONCATENATE("/home/ec2-user/galaxies/POGS_SDSSonly_",HL_d251to2arcmin_incllt60_table!I3390,".fits")</f>
        <v>/home/ec2-user/galaxies/POGS_SDSSonly_UGC07332.fits</v>
      </c>
      <c r="C3390" s="4">
        <f>HL_d251to2arcmin_incllt60_table!J3390</f>
        <v>0.10000666666666666</v>
      </c>
      <c r="D3390" t="str">
        <f>HL_d251to2arcmin_incllt60_table!I3390</f>
        <v>UGC07332</v>
      </c>
      <c r="E3390" t="str">
        <f>HL_d251to2arcmin_incllt60_table!K3390</f>
        <v>IB</v>
      </c>
      <c r="F3390" t="str">
        <f>CONCATENATE("/home/ec2-user/galaxies/POGSSNR_SDSSonly_",HL_d251to2arcmin_incllt60_table!I3390,".fits")</f>
        <v>/home/ec2-user/galaxies/POGSSNR_SDSSonly_UGC07332.fits</v>
      </c>
      <c r="G3390">
        <v>0</v>
      </c>
      <c r="H3390">
        <v>2</v>
      </c>
    </row>
    <row r="3391" spans="1:8">
      <c r="A3391" s="5" t="s">
        <v>847</v>
      </c>
      <c r="B3391" t="str">
        <f>CONCATENATE("/home/ec2-user/galaxies/POGS_SDSSonly_",HL_d251to2arcmin_incllt60_table!I3391,".fits")</f>
        <v>/home/ec2-user/galaxies/POGS_SDSSonly_IC3115.fits</v>
      </c>
      <c r="C3391" s="4">
        <f>HL_d251to2arcmin_incllt60_table!J3391</f>
        <v>2.64E-3</v>
      </c>
      <c r="D3391" t="str">
        <f>HL_d251to2arcmin_incllt60_table!I3391</f>
        <v>IC3115</v>
      </c>
      <c r="E3391" t="str">
        <f>HL_d251to2arcmin_incllt60_table!K3391</f>
        <v>Sc</v>
      </c>
      <c r="F3391" t="str">
        <f>CONCATENATE("/home/ec2-user/galaxies/POGSSNR_SDSSonly_",HL_d251to2arcmin_incllt60_table!I3391,".fits")</f>
        <v>/home/ec2-user/galaxies/POGSSNR_SDSSonly_IC3115.fits</v>
      </c>
      <c r="G3391">
        <v>0</v>
      </c>
      <c r="H3391">
        <v>2</v>
      </c>
    </row>
    <row r="3392" spans="1:8">
      <c r="A3392" s="5" t="s">
        <v>847</v>
      </c>
      <c r="B3392" t="str">
        <f>CONCATENATE("/home/ec2-user/galaxies/POGS_SDSSonly_",HL_d251to2arcmin_incllt60_table!I3392,".fits")</f>
        <v>/home/ec2-user/galaxies/POGS_SDSSonly_NGC4202.fits</v>
      </c>
      <c r="C3392" s="4">
        <f>HL_d251to2arcmin_incllt60_table!J3392</f>
        <v>1.9086666666666665E-2</v>
      </c>
      <c r="D3392" t="str">
        <f>HL_d251to2arcmin_incllt60_table!I3392</f>
        <v>NGC4202</v>
      </c>
      <c r="E3392" t="str">
        <f>HL_d251to2arcmin_incllt60_table!K3392</f>
        <v>SABb</v>
      </c>
      <c r="F3392" t="str">
        <f>CONCATENATE("/home/ec2-user/galaxies/POGSSNR_SDSSonly_",HL_d251to2arcmin_incllt60_table!I3392,".fits")</f>
        <v>/home/ec2-user/galaxies/POGSSNR_SDSSonly_NGC4202.fits</v>
      </c>
      <c r="G3392">
        <v>0</v>
      </c>
      <c r="H3392">
        <v>2</v>
      </c>
    </row>
    <row r="3393" spans="1:8">
      <c r="A3393" s="5" t="s">
        <v>847</v>
      </c>
      <c r="B3393" t="str">
        <f>CONCATENATE("/home/ec2-user/galaxies/POGS_SDSSonly_",HL_d251to2arcmin_incllt60_table!I3393,".fits")</f>
        <v>/home/ec2-user/galaxies/POGS_SDSSonly_ESO441-026.fits</v>
      </c>
      <c r="C3393" s="4">
        <f>HL_d251to2arcmin_incllt60_table!J3393</f>
        <v>3.039E-2</v>
      </c>
      <c r="D3393" t="str">
        <f>HL_d251to2arcmin_incllt60_table!I3393</f>
        <v>ESO441-026</v>
      </c>
      <c r="E3393" t="str">
        <f>HL_d251to2arcmin_incllt60_table!K3393</f>
        <v>Sbc</v>
      </c>
      <c r="F3393" t="str">
        <f>CONCATENATE("/home/ec2-user/galaxies/POGSSNR_SDSSonly_",HL_d251to2arcmin_incllt60_table!I3393,".fits")</f>
        <v>/home/ec2-user/galaxies/POGSSNR_SDSSonly_ESO441-026.fits</v>
      </c>
      <c r="G3393">
        <v>0</v>
      </c>
      <c r="H3393">
        <v>2</v>
      </c>
    </row>
    <row r="3394" spans="1:8">
      <c r="A3394" s="5" t="s">
        <v>847</v>
      </c>
      <c r="B3394" t="str">
        <f>CONCATENATE("/home/ec2-user/galaxies/POGS_SDSSonly_",HL_d251to2arcmin_incllt60_table!I3394,".fits")</f>
        <v>/home/ec2-user/galaxies/POGS_SDSSonly_UGC07346.fits</v>
      </c>
      <c r="C3394" s="4">
        <f>HL_d251to2arcmin_incllt60_table!J3394</f>
        <v>3.0999999999999999E-3</v>
      </c>
      <c r="D3394" t="str">
        <f>HL_d251to2arcmin_incllt60_table!I3394</f>
        <v>UGC07346</v>
      </c>
      <c r="E3394" t="str">
        <f>HL_d251to2arcmin_incllt60_table!K3394</f>
        <v>Sab</v>
      </c>
      <c r="F3394" t="str">
        <f>CONCATENATE("/home/ec2-user/galaxies/POGSSNR_SDSSonly_",HL_d251to2arcmin_incllt60_table!I3394,".fits")</f>
        <v>/home/ec2-user/galaxies/POGSSNR_SDSSonly_UGC07346.fits</v>
      </c>
      <c r="G3394">
        <v>0</v>
      </c>
      <c r="H3394">
        <v>2</v>
      </c>
    </row>
    <row r="3395" spans="1:8">
      <c r="A3395" s="5" t="s">
        <v>847</v>
      </c>
      <c r="B3395" t="str">
        <f>CONCATENATE("/home/ec2-user/galaxies/POGS_SDSSonly_",HL_d251to2arcmin_incllt60_table!I3395,".fits")</f>
        <v>/home/ec2-user/galaxies/POGS_SDSSonly_IC3131.fits</v>
      </c>
      <c r="C3395" s="4">
        <f>HL_d251to2arcmin_incllt60_table!J3395</f>
        <v>6.0166666666666667E-3</v>
      </c>
      <c r="D3395" t="str">
        <f>HL_d251to2arcmin_incllt60_table!I3395</f>
        <v>IC3131</v>
      </c>
      <c r="E3395" t="str">
        <f>HL_d251to2arcmin_incllt60_table!K3395</f>
        <v>E</v>
      </c>
      <c r="F3395" t="str">
        <f>CONCATENATE("/home/ec2-user/galaxies/POGSSNR_SDSSonly_",HL_d251to2arcmin_incllt60_table!I3395,".fits")</f>
        <v>/home/ec2-user/galaxies/POGSSNR_SDSSonly_IC3131.fits</v>
      </c>
      <c r="G3395">
        <v>0</v>
      </c>
      <c r="H3395">
        <v>2</v>
      </c>
    </row>
    <row r="3396" spans="1:8">
      <c r="A3396" s="5" t="s">
        <v>847</v>
      </c>
      <c r="B3396" t="str">
        <f>CONCATENATE("/home/ec2-user/galaxies/POGS_SDSSonly_",HL_d251to2arcmin_incllt60_table!I3396,".fits")</f>
        <v>/home/ec2-user/galaxies/POGS_SDSSonly_IC0775.fits</v>
      </c>
      <c r="C3396" s="4">
        <f>HL_d251to2arcmin_incllt60_table!J3396</f>
        <v>2.6376666666666666E-2</v>
      </c>
      <c r="D3396" t="str">
        <f>HL_d251to2arcmin_incllt60_table!I3396</f>
        <v>IC0775</v>
      </c>
      <c r="E3396" t="str">
        <f>HL_d251to2arcmin_incllt60_table!K3396</f>
        <v>E-SO</v>
      </c>
      <c r="F3396" t="str">
        <f>CONCATENATE("/home/ec2-user/galaxies/POGSSNR_SDSSonly_",HL_d251to2arcmin_incllt60_table!I3396,".fits")</f>
        <v>/home/ec2-user/galaxies/POGSSNR_SDSSonly_IC0775.fits</v>
      </c>
      <c r="G3396">
        <v>0</v>
      </c>
      <c r="H3396">
        <v>2</v>
      </c>
    </row>
    <row r="3397" spans="1:8">
      <c r="A3397" s="5" t="s">
        <v>847</v>
      </c>
      <c r="B3397" t="str">
        <f>CONCATENATE("/home/ec2-user/galaxies/POGS_SDSSonly_",HL_d251to2arcmin_incllt60_table!I3397,".fits")</f>
        <v>/home/ec2-user/galaxies/POGS_SDSSonly_ESO573-010.fits</v>
      </c>
      <c r="C3397" s="4">
        <f>HL_d251to2arcmin_incllt60_table!J3397</f>
        <v>1.8343333333333333E-2</v>
      </c>
      <c r="D3397" t="str">
        <f>HL_d251to2arcmin_incllt60_table!I3397</f>
        <v>ESO573-010</v>
      </c>
      <c r="E3397" t="str">
        <f>HL_d251to2arcmin_incllt60_table!K3397</f>
        <v>Sc</v>
      </c>
      <c r="F3397" t="str">
        <f>CONCATENATE("/home/ec2-user/galaxies/POGSSNR_SDSSonly_",HL_d251to2arcmin_incllt60_table!I3397,".fits")</f>
        <v>/home/ec2-user/galaxies/POGSSNR_SDSSonly_ESO573-010.fits</v>
      </c>
      <c r="G3397">
        <v>0</v>
      </c>
      <c r="H3397">
        <v>2</v>
      </c>
    </row>
    <row r="3398" spans="1:8">
      <c r="A3398" s="5" t="s">
        <v>847</v>
      </c>
      <c r="B3398" t="str">
        <f>CONCATENATE("/home/ec2-user/galaxies/POGS_SDSSonly_",HL_d251to2arcmin_incllt60_table!I3398,".fits")</f>
        <v>/home/ec2-user/galaxies/POGS_SDSSonly_ESO573-011.fits</v>
      </c>
      <c r="C3398" s="4">
        <f>HL_d251to2arcmin_incllt60_table!J3398</f>
        <v>1.3093333333333334E-2</v>
      </c>
      <c r="D3398" t="str">
        <f>HL_d251to2arcmin_incllt60_table!I3398</f>
        <v>ESO573-011</v>
      </c>
      <c r="E3398" t="str">
        <f>HL_d251to2arcmin_incllt60_table!K3398</f>
        <v>SABc</v>
      </c>
      <c r="F3398" t="str">
        <f>CONCATENATE("/home/ec2-user/galaxies/POGSSNR_SDSSonly_",HL_d251to2arcmin_incllt60_table!I3398,".fits")</f>
        <v>/home/ec2-user/galaxies/POGSSNR_SDSSonly_ESO573-011.fits</v>
      </c>
      <c r="G3398">
        <v>0</v>
      </c>
      <c r="H3398">
        <v>2</v>
      </c>
    </row>
    <row r="3399" spans="1:8">
      <c r="A3399" s="5" t="s">
        <v>847</v>
      </c>
      <c r="B3399" t="str">
        <f>CONCATENATE("/home/ec2-user/galaxies/POGS_SDSSonly_",HL_d251to2arcmin_incllt60_table!I3399,".fits")</f>
        <v>/home/ec2-user/galaxies/POGS_SDSSonly_SDSSJ121910.03+035113.3.fits</v>
      </c>
      <c r="C3399" s="4">
        <f>HL_d251to2arcmin_incllt60_table!J3399</f>
        <v>0</v>
      </c>
      <c r="D3399" t="str">
        <f>HL_d251to2arcmin_incllt60_table!I3399</f>
        <v>SDSSJ121910.03+035113.3</v>
      </c>
      <c r="E3399" t="str">
        <f>HL_d251to2arcmin_incllt60_table!K3399</f>
        <v>Unk</v>
      </c>
      <c r="F3399" t="str">
        <f>CONCATENATE("/home/ec2-user/galaxies/POGSSNR_SDSSonly_",HL_d251to2arcmin_incllt60_table!I3399,".fits")</f>
        <v>/home/ec2-user/galaxies/POGSSNR_SDSSonly_SDSSJ121910.03+035113.3.fits</v>
      </c>
      <c r="G3399">
        <v>0</v>
      </c>
      <c r="H3399">
        <v>2</v>
      </c>
    </row>
    <row r="3400" spans="1:8">
      <c r="A3400" s="5" t="s">
        <v>847</v>
      </c>
      <c r="B3400" t="str">
        <f>CONCATENATE("/home/ec2-user/galaxies/POGS_SDSSonly_",HL_d251to2arcmin_incllt60_table!I3400,".fits")</f>
        <v>/home/ec2-user/galaxies/POGS_SDSSonly_NGC4262.fits</v>
      </c>
      <c r="C3400" s="4">
        <f>HL_d251to2arcmin_incllt60_table!J3400</f>
        <v>4.8799999999999998E-3</v>
      </c>
      <c r="D3400" t="str">
        <f>HL_d251to2arcmin_incllt60_table!I3400</f>
        <v>NGC4262</v>
      </c>
      <c r="E3400" t="str">
        <f>HL_d251to2arcmin_incllt60_table!K3400</f>
        <v>E-SO</v>
      </c>
      <c r="F3400" t="str">
        <f>CONCATENATE("/home/ec2-user/galaxies/POGSSNR_SDSSonly_",HL_d251to2arcmin_incllt60_table!I3400,".fits")</f>
        <v>/home/ec2-user/galaxies/POGSSNR_SDSSonly_NGC4262.fits</v>
      </c>
      <c r="G3400">
        <v>0</v>
      </c>
      <c r="H3400">
        <v>2</v>
      </c>
    </row>
    <row r="3401" spans="1:8">
      <c r="A3401" s="5" t="s">
        <v>847</v>
      </c>
      <c r="B3401" t="str">
        <f>CONCATENATE("/home/ec2-user/galaxies/POGS_SDSSonly_",HL_d251to2arcmin_incllt60_table!I3401,".fits")</f>
        <v>/home/ec2-user/galaxies/POGS_SDSSonly_NGC4271.fits</v>
      </c>
      <c r="C3401" s="4">
        <f>HL_d251to2arcmin_incllt60_table!J3401</f>
        <v>1.6693333333333334E-2</v>
      </c>
      <c r="D3401" t="str">
        <f>HL_d251to2arcmin_incllt60_table!I3401</f>
        <v>NGC4271</v>
      </c>
      <c r="E3401" t="str">
        <f>HL_d251to2arcmin_incllt60_table!K3401</f>
        <v>E-SO</v>
      </c>
      <c r="F3401" t="str">
        <f>CONCATENATE("/home/ec2-user/galaxies/POGSSNR_SDSSonly_",HL_d251to2arcmin_incllt60_table!I3401,".fits")</f>
        <v>/home/ec2-user/galaxies/POGSSNR_SDSSonly_NGC4271.fits</v>
      </c>
      <c r="G3401">
        <v>0</v>
      </c>
      <c r="H3401">
        <v>2</v>
      </c>
    </row>
    <row r="3402" spans="1:8">
      <c r="A3402" s="5" t="s">
        <v>847</v>
      </c>
      <c r="B3402" t="str">
        <f>CONCATENATE("/home/ec2-user/galaxies/POGS_SDSSonly_",HL_d251to2arcmin_incllt60_table!I3402,".fits")</f>
        <v>/home/ec2-user/galaxies/POGS_SDSSonly_IC3152.fits</v>
      </c>
      <c r="C3402" s="4">
        <f>HL_d251to2arcmin_incllt60_table!J3402</f>
        <v>1.0593333333333333E-2</v>
      </c>
      <c r="D3402" t="str">
        <f>HL_d251to2arcmin_incllt60_table!I3402</f>
        <v>IC3152</v>
      </c>
      <c r="E3402" t="str">
        <f>HL_d251to2arcmin_incllt60_table!K3402</f>
        <v>E-SO</v>
      </c>
      <c r="F3402" t="str">
        <f>CONCATENATE("/home/ec2-user/galaxies/POGSSNR_SDSSonly_",HL_d251to2arcmin_incllt60_table!I3402,".fits")</f>
        <v>/home/ec2-user/galaxies/POGSSNR_SDSSonly_IC3152.fits</v>
      </c>
      <c r="G3402">
        <v>0</v>
      </c>
      <c r="H3402">
        <v>2</v>
      </c>
    </row>
    <row r="3403" spans="1:8">
      <c r="A3403" s="5" t="s">
        <v>847</v>
      </c>
      <c r="B3403" t="str">
        <f>CONCATENATE("/home/ec2-user/galaxies/POGS_SDSSonly_",HL_d251to2arcmin_incllt60_table!I3403,".fits")</f>
        <v>/home/ec2-user/galaxies/POGS_SDSSonly_NGC4272.fits</v>
      </c>
      <c r="C3403" s="4">
        <f>HL_d251to2arcmin_incllt60_table!J3403</f>
        <v>2.8726666666666668E-2</v>
      </c>
      <c r="D3403" t="str">
        <f>HL_d251to2arcmin_incllt60_table!I3403</f>
        <v>NGC4272</v>
      </c>
      <c r="E3403" t="str">
        <f>HL_d251to2arcmin_incllt60_table!K3403</f>
        <v>E</v>
      </c>
      <c r="F3403" t="str">
        <f>CONCATENATE("/home/ec2-user/galaxies/POGSSNR_SDSSonly_",HL_d251to2arcmin_incllt60_table!I3403,".fits")</f>
        <v>/home/ec2-user/galaxies/POGSSNR_SDSSonly_NGC4272.fits</v>
      </c>
      <c r="G3403">
        <v>0</v>
      </c>
      <c r="H3403">
        <v>2</v>
      </c>
    </row>
    <row r="3404" spans="1:8">
      <c r="A3404" s="5" t="s">
        <v>847</v>
      </c>
      <c r="B3404" t="str">
        <f>CONCATENATE("/home/ec2-user/galaxies/POGS_SDSSonly_",HL_d251to2arcmin_incllt60_table!I3404,".fits")</f>
        <v>/home/ec2-user/galaxies/POGS_SDSSonly_NGC4269.fits</v>
      </c>
      <c r="C3404" s="4">
        <f>HL_d251to2arcmin_incllt60_table!J3404</f>
        <v>7.1000000000000004E-3</v>
      </c>
      <c r="D3404" t="str">
        <f>HL_d251to2arcmin_incllt60_table!I3404</f>
        <v>NGC4269</v>
      </c>
      <c r="E3404" t="str">
        <f>HL_d251to2arcmin_incllt60_table!K3404</f>
        <v>S0-a</v>
      </c>
      <c r="F3404" t="str">
        <f>CONCATENATE("/home/ec2-user/galaxies/POGSSNR_SDSSonly_",HL_d251to2arcmin_incllt60_table!I3404,".fits")</f>
        <v>/home/ec2-user/galaxies/POGSSNR_SDSSonly_NGC4269.fits</v>
      </c>
      <c r="G3404">
        <v>0</v>
      </c>
      <c r="H3404">
        <v>2</v>
      </c>
    </row>
    <row r="3405" spans="1:8">
      <c r="A3405" s="5" t="s">
        <v>847</v>
      </c>
      <c r="B3405" t="str">
        <f>CONCATENATE("/home/ec2-user/galaxies/POGS_SDSSonly_",HL_d251to2arcmin_incllt60_table!I3405,".fits")</f>
        <v>/home/ec2-user/galaxies/POGS_SDSSonly_ESO321-020.fits</v>
      </c>
      <c r="C3405" s="4">
        <f>HL_d251to2arcmin_incllt60_table!J3405</f>
        <v>0</v>
      </c>
      <c r="D3405" t="str">
        <f>HL_d251to2arcmin_incllt60_table!I3405</f>
        <v>ESO321-020</v>
      </c>
      <c r="E3405" t="str">
        <f>HL_d251to2arcmin_incllt60_table!K3405</f>
        <v>Unk</v>
      </c>
      <c r="F3405" t="str">
        <f>CONCATENATE("/home/ec2-user/galaxies/POGSSNR_SDSSonly_",HL_d251to2arcmin_incllt60_table!I3405,".fits")</f>
        <v>/home/ec2-user/galaxies/POGSSNR_SDSSonly_ESO321-020.fits</v>
      </c>
      <c r="G3405">
        <v>0</v>
      </c>
      <c r="H3405">
        <v>2</v>
      </c>
    </row>
    <row r="3406" spans="1:8">
      <c r="A3406" s="5" t="s">
        <v>847</v>
      </c>
      <c r="B3406" t="str">
        <f>CONCATENATE("/home/ec2-user/galaxies/POGS_SDSSonly_",HL_d251to2arcmin_incllt60_table!I3406,".fits")</f>
        <v>/home/ec2-user/galaxies/POGS_SDSSonly_IC0780.fits</v>
      </c>
      <c r="C3406" s="4">
        <f>HL_d251to2arcmin_incllt60_table!J3406</f>
        <v>2.3166666666666665E-2</v>
      </c>
      <c r="D3406" t="str">
        <f>HL_d251to2arcmin_incllt60_table!I3406</f>
        <v>IC0780</v>
      </c>
      <c r="E3406" t="str">
        <f>HL_d251to2arcmin_incllt60_table!K3406</f>
        <v>E-SO</v>
      </c>
      <c r="F3406" t="str">
        <f>CONCATENATE("/home/ec2-user/galaxies/POGSSNR_SDSSonly_",HL_d251to2arcmin_incllt60_table!I3406,".fits")</f>
        <v>/home/ec2-user/galaxies/POGSSNR_SDSSonly_IC0780.fits</v>
      </c>
      <c r="G3406">
        <v>0</v>
      </c>
      <c r="H3406">
        <v>2</v>
      </c>
    </row>
    <row r="3407" spans="1:8">
      <c r="A3407" s="5" t="s">
        <v>847</v>
      </c>
      <c r="B3407" t="str">
        <f>CONCATENATE("/home/ec2-user/galaxies/POGS_SDSSonly_",HL_d251to2arcmin_incllt60_table!I3407,".fits")</f>
        <v>/home/ec2-user/galaxies/POGS_SDSSonly_IC0781.fits</v>
      </c>
      <c r="C3407" s="4">
        <f>HL_d251to2arcmin_incllt60_table!J3407</f>
        <v>4.8500000000000001E-3</v>
      </c>
      <c r="D3407" t="str">
        <f>HL_d251to2arcmin_incllt60_table!I3407</f>
        <v>IC0781</v>
      </c>
      <c r="E3407" t="str">
        <f>HL_d251to2arcmin_incllt60_table!K3407</f>
        <v>E</v>
      </c>
      <c r="F3407" t="str">
        <f>CONCATENATE("/home/ec2-user/galaxies/POGSSNR_SDSSonly_",HL_d251to2arcmin_incllt60_table!I3407,".fits")</f>
        <v>/home/ec2-user/galaxies/POGSSNR_SDSSonly_IC0781.fits</v>
      </c>
      <c r="G3407">
        <v>0</v>
      </c>
      <c r="H3407">
        <v>2</v>
      </c>
    </row>
    <row r="3408" spans="1:8">
      <c r="A3408" s="5" t="s">
        <v>847</v>
      </c>
      <c r="B3408" t="str">
        <f>CONCATENATE("/home/ec2-user/galaxies/POGS_SDSSonly_",HL_d251to2arcmin_incllt60_table!I3408,".fits")</f>
        <v>/home/ec2-user/galaxies/POGS_SDSSonly_NGC4276.fits</v>
      </c>
      <c r="C3408" s="4">
        <f>HL_d251to2arcmin_incllt60_table!J3408</f>
        <v>8.94E-3</v>
      </c>
      <c r="D3408" t="str">
        <f>HL_d251to2arcmin_incllt60_table!I3408</f>
        <v>NGC4276</v>
      </c>
      <c r="E3408" t="str">
        <f>HL_d251to2arcmin_incllt60_table!K3408</f>
        <v>SABd</v>
      </c>
      <c r="F3408" t="str">
        <f>CONCATENATE("/home/ec2-user/galaxies/POGSSNR_SDSSonly_",HL_d251to2arcmin_incllt60_table!I3408,".fits")</f>
        <v>/home/ec2-user/galaxies/POGSSNR_SDSSonly_NGC4276.fits</v>
      </c>
      <c r="G3408">
        <v>0</v>
      </c>
      <c r="H3408">
        <v>2</v>
      </c>
    </row>
    <row r="3409" spans="1:8">
      <c r="A3409" s="5" t="s">
        <v>847</v>
      </c>
      <c r="B3409" t="str">
        <f>CONCATENATE("/home/ec2-user/galaxies/POGS_SDSSonly_",HL_d251to2arcmin_incllt60_table!I3409,".fits")</f>
        <v>/home/ec2-user/galaxies/POGS_SDSSonly_ESO321-021.fits</v>
      </c>
      <c r="C3409" s="4">
        <f>HL_d251to2arcmin_incllt60_table!J3409</f>
        <v>1.0059999999999999E-2</v>
      </c>
      <c r="D3409" t="str">
        <f>HL_d251to2arcmin_incllt60_table!I3409</f>
        <v>ESO321-021</v>
      </c>
      <c r="E3409" t="str">
        <f>HL_d251to2arcmin_incllt60_table!K3409</f>
        <v>Sc</v>
      </c>
      <c r="F3409" t="str">
        <f>CONCATENATE("/home/ec2-user/galaxies/POGSSNR_SDSSonly_",HL_d251to2arcmin_incllt60_table!I3409,".fits")</f>
        <v>/home/ec2-user/galaxies/POGSSNR_SDSSonly_ESO321-021.fits</v>
      </c>
      <c r="G3409">
        <v>0</v>
      </c>
      <c r="H3409">
        <v>2</v>
      </c>
    </row>
    <row r="3410" spans="1:8">
      <c r="A3410" s="5" t="s">
        <v>847</v>
      </c>
      <c r="B3410" t="str">
        <f>CONCATENATE("/home/ec2-user/galaxies/POGS_SDSSonly_",HL_d251to2arcmin_incllt60_table!I3410,".fits")</f>
        <v>/home/ec2-user/galaxies/POGS_SDSSonly_NGC4291.fits</v>
      </c>
      <c r="C3410" s="4">
        <f>HL_d251to2arcmin_incllt60_table!J3410</f>
        <v>6.6066666666666669E-3</v>
      </c>
      <c r="D3410" t="str">
        <f>HL_d251to2arcmin_incllt60_table!I3410</f>
        <v>NGC4291</v>
      </c>
      <c r="E3410" t="str">
        <f>HL_d251to2arcmin_incllt60_table!K3410</f>
        <v>E</v>
      </c>
      <c r="F3410" t="str">
        <f>CONCATENATE("/home/ec2-user/galaxies/POGSSNR_SDSSonly_",HL_d251to2arcmin_incllt60_table!I3410,".fits")</f>
        <v>/home/ec2-user/galaxies/POGSSNR_SDSSonly_NGC4291.fits</v>
      </c>
      <c r="G3410">
        <v>0</v>
      </c>
      <c r="H3410">
        <v>2</v>
      </c>
    </row>
    <row r="3411" spans="1:8">
      <c r="A3411" s="5" t="s">
        <v>847</v>
      </c>
      <c r="B3411" t="str">
        <f>CONCATENATE("/home/ec2-user/galaxies/POGS_SDSSonly_",HL_d251to2arcmin_incllt60_table!I3411,".fits")</f>
        <v>/home/ec2-user/galaxies/POGS_SDSSonly_NGC4283.fits</v>
      </c>
      <c r="C3411" s="4">
        <f>HL_d251to2arcmin_incllt60_table!J3411</f>
        <v>3.8300000000000001E-3</v>
      </c>
      <c r="D3411" t="str">
        <f>HL_d251to2arcmin_incllt60_table!I3411</f>
        <v>NGC4283</v>
      </c>
      <c r="E3411" t="str">
        <f>HL_d251to2arcmin_incllt60_table!K3411</f>
        <v>E</v>
      </c>
      <c r="F3411" t="str">
        <f>CONCATENATE("/home/ec2-user/galaxies/POGSSNR_SDSSonly_",HL_d251to2arcmin_incllt60_table!I3411,".fits")</f>
        <v>/home/ec2-user/galaxies/POGSSNR_SDSSonly_NGC4283.fits</v>
      </c>
      <c r="G3411">
        <v>0</v>
      </c>
      <c r="H3411">
        <v>2</v>
      </c>
    </row>
    <row r="3412" spans="1:8">
      <c r="A3412" s="5" t="s">
        <v>847</v>
      </c>
      <c r="B3412" t="str">
        <f>CONCATENATE("/home/ec2-user/galaxies/POGS_SDSSonly_",HL_d251to2arcmin_incllt60_table!I3412,".fits")</f>
        <v>/home/ec2-user/galaxies/POGS_SDSSonly_NGC4288.fits</v>
      </c>
      <c r="C3412" s="4">
        <f>HL_d251to2arcmin_incllt60_table!J3412</f>
        <v>2.5133333333333331E-3</v>
      </c>
      <c r="D3412" t="str">
        <f>HL_d251to2arcmin_incllt60_table!I3412</f>
        <v>NGC4288</v>
      </c>
      <c r="E3412" t="str">
        <f>HL_d251to2arcmin_incllt60_table!K3412</f>
        <v>SBcd</v>
      </c>
      <c r="F3412" t="str">
        <f>CONCATENATE("/home/ec2-user/galaxies/POGSSNR_SDSSonly_",HL_d251to2arcmin_incllt60_table!I3412,".fits")</f>
        <v>/home/ec2-user/galaxies/POGSSNR_SDSSonly_NGC4288.fits</v>
      </c>
      <c r="G3412">
        <v>0</v>
      </c>
      <c r="H3412">
        <v>2</v>
      </c>
    </row>
    <row r="3413" spans="1:8">
      <c r="A3413" s="5" t="s">
        <v>847</v>
      </c>
      <c r="B3413" t="str">
        <f>CONCATENATE("/home/ec2-user/galaxies/POGS_SDSSonly_",HL_d251to2arcmin_incllt60_table!I3413,".fits")</f>
        <v>/home/ec2-user/galaxies/POGS_SDSSonly_UGC07401.fits</v>
      </c>
      <c r="C3413" s="4">
        <f>HL_d251to2arcmin_incllt60_table!J3413</f>
        <v>3.2966666666666665E-3</v>
      </c>
      <c r="D3413" t="str">
        <f>HL_d251to2arcmin_incllt60_table!I3413</f>
        <v>UGC07401</v>
      </c>
      <c r="E3413" t="str">
        <f>HL_d251to2arcmin_incllt60_table!K3413</f>
        <v>I</v>
      </c>
      <c r="F3413" t="str">
        <f>CONCATENATE("/home/ec2-user/galaxies/POGSSNR_SDSSonly_",HL_d251to2arcmin_incllt60_table!I3413,".fits")</f>
        <v>/home/ec2-user/galaxies/POGSSNR_SDSSonly_UGC07401.fits</v>
      </c>
      <c r="G3413">
        <v>0</v>
      </c>
      <c r="H3413">
        <v>2</v>
      </c>
    </row>
    <row r="3414" spans="1:8">
      <c r="A3414" s="5" t="s">
        <v>847</v>
      </c>
      <c r="B3414" t="str">
        <f>CONCATENATE("/home/ec2-user/galaxies/POGS_SDSSonly_",HL_d251to2arcmin_incllt60_table!I3414,".fits")</f>
        <v>/home/ec2-user/galaxies/POGS_SDSSonly_UGC07406.fits</v>
      </c>
      <c r="C3414" s="4">
        <f>HL_d251to2arcmin_incllt60_table!J3414</f>
        <v>2.1180000000000001E-2</v>
      </c>
      <c r="D3414" t="str">
        <f>HL_d251to2arcmin_incllt60_table!I3414</f>
        <v>UGC07406</v>
      </c>
      <c r="E3414" t="str">
        <f>HL_d251to2arcmin_incllt60_table!K3414</f>
        <v>Sc</v>
      </c>
      <c r="F3414" t="str">
        <f>CONCATENATE("/home/ec2-user/galaxies/POGSSNR_SDSSonly_",HL_d251to2arcmin_incllt60_table!I3414,".fits")</f>
        <v>/home/ec2-user/galaxies/POGSSNR_SDSSonly_UGC07406.fits</v>
      </c>
      <c r="G3414">
        <v>0</v>
      </c>
      <c r="H3414">
        <v>2</v>
      </c>
    </row>
    <row r="3415" spans="1:8">
      <c r="A3415" s="5" t="s">
        <v>847</v>
      </c>
      <c r="B3415" t="str">
        <f>CONCATENATE("/home/ec2-user/galaxies/POGS_SDSSonly_",HL_d251to2arcmin_incllt60_table!I3415,".fits")</f>
        <v>/home/ec2-user/galaxies/POGS_SDSSonly_ESO218-002.fits</v>
      </c>
      <c r="C3415" s="4">
        <f>HL_d251to2arcmin_incllt60_table!J3415</f>
        <v>1.3643333333333334E-2</v>
      </c>
      <c r="D3415" t="str">
        <f>HL_d251to2arcmin_incllt60_table!I3415</f>
        <v>ESO218-002</v>
      </c>
      <c r="E3415" t="str">
        <f>HL_d251to2arcmin_incllt60_table!K3415</f>
        <v>E</v>
      </c>
      <c r="F3415" t="str">
        <f>CONCATENATE("/home/ec2-user/galaxies/POGSSNR_SDSSonly_",HL_d251to2arcmin_incllt60_table!I3415,".fits")</f>
        <v>/home/ec2-user/galaxies/POGSSNR_SDSSonly_ESO218-002.fits</v>
      </c>
      <c r="G3415">
        <v>0</v>
      </c>
      <c r="H3415">
        <v>2</v>
      </c>
    </row>
    <row r="3416" spans="1:8">
      <c r="A3416" s="5" t="s">
        <v>847</v>
      </c>
      <c r="B3416" t="str">
        <f>CONCATENATE("/home/ec2-user/galaxies/POGS_SDSSonly_",HL_d251to2arcmin_incllt60_table!I3416,".fits")</f>
        <v>/home/ec2-user/galaxies/POGS_SDSSonly_NGC4292.fits</v>
      </c>
      <c r="C3416" s="4">
        <f>HL_d251to2arcmin_incllt60_table!J3416</f>
        <v>7.6966666666666668E-3</v>
      </c>
      <c r="D3416" t="str">
        <f>HL_d251to2arcmin_incllt60_table!I3416</f>
        <v>NGC4292</v>
      </c>
      <c r="E3416" t="str">
        <f>HL_d251to2arcmin_incllt60_table!K3416</f>
        <v>S0</v>
      </c>
      <c r="F3416" t="str">
        <f>CONCATENATE("/home/ec2-user/galaxies/POGSSNR_SDSSonly_",HL_d251to2arcmin_incllt60_table!I3416,".fits")</f>
        <v>/home/ec2-user/galaxies/POGSSNR_SDSSonly_NGC4292.fits</v>
      </c>
      <c r="G3416">
        <v>0</v>
      </c>
      <c r="H3416">
        <v>2</v>
      </c>
    </row>
    <row r="3417" spans="1:8">
      <c r="A3417" s="5" t="s">
        <v>847</v>
      </c>
      <c r="B3417" t="str">
        <f>CONCATENATE("/home/ec2-user/galaxies/POGS_SDSSonly_",HL_d251to2arcmin_incllt60_table!I3417,".fits")</f>
        <v>/home/ec2-user/galaxies/POGS_SDSSonly_IC0782.fits</v>
      </c>
      <c r="C3417" s="4">
        <f>HL_d251to2arcmin_incllt60_table!J3417</f>
        <v>8.266666666666667E-3</v>
      </c>
      <c r="D3417" t="str">
        <f>HL_d251to2arcmin_incllt60_table!I3417</f>
        <v>IC0782</v>
      </c>
      <c r="E3417" t="str">
        <f>HL_d251to2arcmin_incllt60_table!K3417</f>
        <v>SBab</v>
      </c>
      <c r="F3417" t="str">
        <f>CONCATENATE("/home/ec2-user/galaxies/POGSSNR_SDSSonly_",HL_d251to2arcmin_incllt60_table!I3417,".fits")</f>
        <v>/home/ec2-user/galaxies/POGSSNR_SDSSonly_IC0782.fits</v>
      </c>
      <c r="G3417">
        <v>0</v>
      </c>
      <c r="H3417">
        <v>2</v>
      </c>
    </row>
    <row r="3418" spans="1:8">
      <c r="A3418" s="5" t="s">
        <v>847</v>
      </c>
      <c r="B3418" t="str">
        <f>CONCATENATE("/home/ec2-user/galaxies/POGS_SDSSonly_",HL_d251to2arcmin_incllt60_table!I3418,".fits")</f>
        <v>/home/ec2-user/galaxies/POGS_SDSSonly_IC0783.fits</v>
      </c>
      <c r="C3418" s="4">
        <f>HL_d251to2arcmin_incllt60_table!J3418</f>
        <v>4.5733333333333338E-3</v>
      </c>
      <c r="D3418" t="str">
        <f>HL_d251to2arcmin_incllt60_table!I3418</f>
        <v>IC0783</v>
      </c>
      <c r="E3418" t="str">
        <f>HL_d251to2arcmin_incllt60_table!K3418</f>
        <v>S0-a</v>
      </c>
      <c r="F3418" t="str">
        <f>CONCATENATE("/home/ec2-user/galaxies/POGSSNR_SDSSonly_",HL_d251to2arcmin_incllt60_table!I3418,".fits")</f>
        <v>/home/ec2-user/galaxies/POGSSNR_SDSSonly_IC0783.fits</v>
      </c>
      <c r="G3418">
        <v>0</v>
      </c>
      <c r="H3418">
        <v>2</v>
      </c>
    </row>
    <row r="3419" spans="1:8">
      <c r="A3419" s="5" t="s">
        <v>847</v>
      </c>
      <c r="B3419" t="str">
        <f>CONCATENATE("/home/ec2-user/galaxies/POGS_SDSSonly_",HL_d251to2arcmin_incllt60_table!I3419,".fits")</f>
        <v>/home/ec2-user/galaxies/POGS_SDSSonly_UGC07416.fits</v>
      </c>
      <c r="C3419" s="4">
        <f>HL_d251to2arcmin_incllt60_table!J3419</f>
        <v>2.3696666666666668E-2</v>
      </c>
      <c r="D3419" t="str">
        <f>HL_d251to2arcmin_incllt60_table!I3419</f>
        <v>UGC07416</v>
      </c>
      <c r="E3419" t="str">
        <f>HL_d251to2arcmin_incllt60_table!K3419</f>
        <v>Sb</v>
      </c>
      <c r="F3419" t="str">
        <f>CONCATENATE("/home/ec2-user/galaxies/POGSSNR_SDSSonly_",HL_d251to2arcmin_incllt60_table!I3419,".fits")</f>
        <v>/home/ec2-user/galaxies/POGSSNR_SDSSonly_UGC07416.fits</v>
      </c>
      <c r="G3419">
        <v>0</v>
      </c>
      <c r="H3419">
        <v>2</v>
      </c>
    </row>
    <row r="3420" spans="1:8">
      <c r="A3420" s="5" t="s">
        <v>847</v>
      </c>
      <c r="B3420" t="str">
        <f>CONCATENATE("/home/ec2-user/galaxies/POGS_SDSSonly_",HL_d251to2arcmin_incllt60_table!I3420,".fits")</f>
        <v>/home/ec2-user/galaxies/POGS_SDSSonly_NGC4299.fits</v>
      </c>
      <c r="C3420" s="4">
        <f>HL_d251to2arcmin_incllt60_table!J3420</f>
        <v>1.0833333333333333E-3</v>
      </c>
      <c r="D3420" t="str">
        <f>HL_d251to2arcmin_incllt60_table!I3420</f>
        <v>NGC4299</v>
      </c>
      <c r="E3420" t="str">
        <f>HL_d251to2arcmin_incllt60_table!K3420</f>
        <v>SABm</v>
      </c>
      <c r="F3420" t="str">
        <f>CONCATENATE("/home/ec2-user/galaxies/POGSSNR_SDSSonly_",HL_d251to2arcmin_incllt60_table!I3420,".fits")</f>
        <v>/home/ec2-user/galaxies/POGSSNR_SDSSonly_NGC4299.fits</v>
      </c>
      <c r="G3420">
        <v>0</v>
      </c>
      <c r="H3420">
        <v>2</v>
      </c>
    </row>
    <row r="3421" spans="1:8">
      <c r="A3421" s="5" t="s">
        <v>847</v>
      </c>
      <c r="B3421" t="str">
        <f>CONCATENATE("/home/ec2-user/galaxies/POGS_SDSSonly_",HL_d251to2arcmin_incllt60_table!I3421,".fits")</f>
        <v>/home/ec2-user/galaxies/POGS_SDSSonly_PGC039975.fits</v>
      </c>
      <c r="C3421" s="4">
        <f>HL_d251to2arcmin_incllt60_table!J3421</f>
        <v>7.0926666666666666E-2</v>
      </c>
      <c r="D3421" t="str">
        <f>HL_d251to2arcmin_incllt60_table!I3421</f>
        <v>PGC039975</v>
      </c>
      <c r="E3421" t="str">
        <f>HL_d251to2arcmin_incllt60_table!K3421</f>
        <v>Unk</v>
      </c>
      <c r="F3421" t="str">
        <f>CONCATENATE("/home/ec2-user/galaxies/POGSSNR_SDSSonly_",HL_d251to2arcmin_incllt60_table!I3421,".fits")</f>
        <v>/home/ec2-user/galaxies/POGSSNR_SDSSonly_PGC039975.fits</v>
      </c>
      <c r="G3421">
        <v>0</v>
      </c>
      <c r="H3421">
        <v>2</v>
      </c>
    </row>
    <row r="3422" spans="1:8">
      <c r="A3422" s="5" t="s">
        <v>847</v>
      </c>
      <c r="B3422" t="str">
        <f>CONCATENATE("/home/ec2-user/galaxies/POGS_SDSSonly_",HL_d251to2arcmin_incllt60_table!I3422,".fits")</f>
        <v>/home/ec2-user/galaxies/POGS_SDSSonly_ESO267-043.fits</v>
      </c>
      <c r="C3422" s="4">
        <f>HL_d251to2arcmin_incllt60_table!J3422</f>
        <v>1.6906666666666667E-2</v>
      </c>
      <c r="D3422" t="str">
        <f>HL_d251to2arcmin_incllt60_table!I3422</f>
        <v>ESO267-043</v>
      </c>
      <c r="E3422" t="str">
        <f>HL_d251to2arcmin_incllt60_table!K3422</f>
        <v>S0</v>
      </c>
      <c r="F3422" t="str">
        <f>CONCATENATE("/home/ec2-user/galaxies/POGSSNR_SDSSonly_",HL_d251to2arcmin_incllt60_table!I3422,".fits")</f>
        <v>/home/ec2-user/galaxies/POGSSNR_SDSSonly_ESO267-043.fits</v>
      </c>
      <c r="G3422">
        <v>0</v>
      </c>
      <c r="H3422">
        <v>2</v>
      </c>
    </row>
    <row r="3423" spans="1:8">
      <c r="A3423" s="5" t="s">
        <v>847</v>
      </c>
      <c r="B3423" t="str">
        <f>CONCATENATE("/home/ec2-user/galaxies/POGS_SDSSonly_",HL_d251to2arcmin_incllt60_table!I3423,".fits")</f>
        <v>/home/ec2-user/galaxies/POGS_SDSSonly_NGC4306.fits</v>
      </c>
      <c r="C3423" s="4">
        <f>HL_d251to2arcmin_incllt60_table!J3423</f>
        <v>5.3633333333333337E-3</v>
      </c>
      <c r="D3423" t="str">
        <f>HL_d251to2arcmin_incllt60_table!I3423</f>
        <v>NGC4306</v>
      </c>
      <c r="E3423" t="str">
        <f>HL_d251to2arcmin_incllt60_table!K3423</f>
        <v>S0</v>
      </c>
      <c r="F3423" t="str">
        <f>CONCATENATE("/home/ec2-user/galaxies/POGSSNR_SDSSonly_",HL_d251to2arcmin_incllt60_table!I3423,".fits")</f>
        <v>/home/ec2-user/galaxies/POGSSNR_SDSSonly_NGC4306.fits</v>
      </c>
      <c r="G3423">
        <v>0</v>
      </c>
      <c r="H3423">
        <v>2</v>
      </c>
    </row>
    <row r="3424" spans="1:8">
      <c r="A3424" s="5" t="s">
        <v>847</v>
      </c>
      <c r="B3424" t="str">
        <f>CONCATENATE("/home/ec2-user/galaxies/POGS_SDSSonly_",HL_d251to2arcmin_incllt60_table!I3424,".fits")</f>
        <v>/home/ec2-user/galaxies/POGS_SDSSonly_PGC040045.fits</v>
      </c>
      <c r="C3424" s="4">
        <f>HL_d251to2arcmin_incllt60_table!J3424</f>
        <v>4.6733333333333332E-3</v>
      </c>
      <c r="D3424" t="str">
        <f>HL_d251to2arcmin_incllt60_table!I3424</f>
        <v>PGC040045</v>
      </c>
      <c r="E3424" t="str">
        <f>HL_d251to2arcmin_incllt60_table!K3424</f>
        <v>Sd</v>
      </c>
      <c r="F3424" t="str">
        <f>CONCATENATE("/home/ec2-user/galaxies/POGSSNR_SDSSonly_",HL_d251to2arcmin_incllt60_table!I3424,".fits")</f>
        <v>/home/ec2-user/galaxies/POGSSNR_SDSSonly_PGC040045.fits</v>
      </c>
      <c r="G3424">
        <v>0</v>
      </c>
      <c r="H3424">
        <v>2</v>
      </c>
    </row>
    <row r="3425" spans="1:8">
      <c r="A3425" s="5" t="s">
        <v>847</v>
      </c>
      <c r="B3425" t="str">
        <f>CONCATENATE("/home/ec2-user/galaxies/POGS_SDSSonly_",HL_d251to2arcmin_incllt60_table!I3425,".fits")</f>
        <v>/home/ec2-user/galaxies/POGS_SDSSonly_NGC4303A.fits</v>
      </c>
      <c r="C3425" s="4">
        <f>HL_d251to2arcmin_incllt60_table!J3425</f>
        <v>4.4333333333333334E-3</v>
      </c>
      <c r="D3425" t="str">
        <f>HL_d251to2arcmin_incllt60_table!I3425</f>
        <v>NGC4303A</v>
      </c>
      <c r="E3425" t="str">
        <f>HL_d251to2arcmin_incllt60_table!K3425</f>
        <v>Sc</v>
      </c>
      <c r="F3425" t="str">
        <f>CONCATENATE("/home/ec2-user/galaxies/POGSSNR_SDSSonly_",HL_d251to2arcmin_incllt60_table!I3425,".fits")</f>
        <v>/home/ec2-user/galaxies/POGSSNR_SDSSonly_NGC4303A.fits</v>
      </c>
      <c r="G3425">
        <v>0</v>
      </c>
      <c r="H3425">
        <v>2</v>
      </c>
    </row>
    <row r="3426" spans="1:8">
      <c r="A3426" s="5" t="s">
        <v>847</v>
      </c>
      <c r="B3426" t="str">
        <f>CONCATENATE("/home/ec2-user/galaxies/POGS_SDSSonly_",HL_d251to2arcmin_incllt60_table!I3426,".fits")</f>
        <v>/home/ec2-user/galaxies/POGS_SDSSonly_ESO573-017.fits</v>
      </c>
      <c r="C3426" s="4">
        <f>HL_d251to2arcmin_incllt60_table!J3426</f>
        <v>3.3133333333333334E-2</v>
      </c>
      <c r="D3426" t="str">
        <f>HL_d251to2arcmin_incllt60_table!I3426</f>
        <v>ESO573-017</v>
      </c>
      <c r="E3426" t="str">
        <f>HL_d251to2arcmin_incllt60_table!K3426</f>
        <v>SABa</v>
      </c>
      <c r="F3426" t="str">
        <f>CONCATENATE("/home/ec2-user/galaxies/POGSSNR_SDSSonly_",HL_d251to2arcmin_incllt60_table!I3426,".fits")</f>
        <v>/home/ec2-user/galaxies/POGSSNR_SDSSonly_ESO573-017.fits</v>
      </c>
      <c r="G3426">
        <v>0</v>
      </c>
      <c r="H3426">
        <v>2</v>
      </c>
    </row>
    <row r="3427" spans="1:8">
      <c r="A3427" s="5" t="s">
        <v>847</v>
      </c>
      <c r="B3427" t="str">
        <f>CONCATENATE("/home/ec2-user/galaxies/POGS_SDSSonly_",HL_d251to2arcmin_incllt60_table!I3427,".fits")</f>
        <v>/home/ec2-user/galaxies/POGS_SDSSonly_NGC4332.fits</v>
      </c>
      <c r="C3427" s="4">
        <f>HL_d251to2arcmin_incllt60_table!J3427</f>
        <v>1.0113333333333334E-2</v>
      </c>
      <c r="D3427" t="str">
        <f>HL_d251to2arcmin_incllt60_table!I3427</f>
        <v>NGC4332</v>
      </c>
      <c r="E3427" t="str">
        <f>HL_d251to2arcmin_incllt60_table!K3427</f>
        <v>SBa</v>
      </c>
      <c r="F3427" t="str">
        <f>CONCATENATE("/home/ec2-user/galaxies/POGSSNR_SDSSonly_",HL_d251to2arcmin_incllt60_table!I3427,".fits")</f>
        <v>/home/ec2-user/galaxies/POGSSNR_SDSSonly_NGC4332.fits</v>
      </c>
      <c r="G3427">
        <v>0</v>
      </c>
      <c r="H3427">
        <v>2</v>
      </c>
    </row>
    <row r="3428" spans="1:8">
      <c r="A3428" s="5" t="s">
        <v>847</v>
      </c>
      <c r="B3428" t="str">
        <f>CONCATENATE("/home/ec2-user/galaxies/POGS_SDSSonly_",HL_d251to2arcmin_incllt60_table!I3428,".fits")</f>
        <v>/home/ec2-user/galaxies/POGS_SDSSonly_PGC040135.fits</v>
      </c>
      <c r="C3428" s="4">
        <f>HL_d251to2arcmin_incllt60_table!J3428</f>
        <v>0</v>
      </c>
      <c r="D3428" t="str">
        <f>HL_d251to2arcmin_incllt60_table!I3428</f>
        <v>PGC040135</v>
      </c>
      <c r="E3428" t="str">
        <f>HL_d251to2arcmin_incllt60_table!K3428</f>
        <v>S?</v>
      </c>
      <c r="F3428" t="str">
        <f>CONCATENATE("/home/ec2-user/galaxies/POGSSNR_SDSSonly_",HL_d251to2arcmin_incllt60_table!I3428,".fits")</f>
        <v>/home/ec2-user/galaxies/POGSSNR_SDSSonly_PGC040135.fits</v>
      </c>
      <c r="G3428">
        <v>0</v>
      </c>
      <c r="H3428">
        <v>2</v>
      </c>
    </row>
    <row r="3429" spans="1:8">
      <c r="A3429" s="5" t="s">
        <v>847</v>
      </c>
      <c r="B3429" t="str">
        <f>CONCATENATE("/home/ec2-user/galaxies/POGS_SDSSonly_",HL_d251to2arcmin_incllt60_table!I3429,".fits")</f>
        <v>/home/ec2-user/galaxies/POGS_SDSSonly_PGC040191.fits</v>
      </c>
      <c r="C3429" s="4">
        <f>HL_d251to2arcmin_incllt60_table!J3429</f>
        <v>3.7133333333333332E-3</v>
      </c>
      <c r="D3429" t="str">
        <f>HL_d251to2arcmin_incllt60_table!I3429</f>
        <v>PGC040191</v>
      </c>
      <c r="E3429" t="str">
        <f>HL_d251to2arcmin_incllt60_table!K3429</f>
        <v>IAB</v>
      </c>
      <c r="F3429" t="str">
        <f>CONCATENATE("/home/ec2-user/galaxies/POGSSNR_SDSSonly_",HL_d251to2arcmin_incllt60_table!I3429,".fits")</f>
        <v>/home/ec2-user/galaxies/POGSSNR_SDSSonly_PGC040191.fits</v>
      </c>
      <c r="G3429">
        <v>0</v>
      </c>
      <c r="H3429">
        <v>2</v>
      </c>
    </row>
    <row r="3430" spans="1:8">
      <c r="A3430" s="5" t="s">
        <v>847</v>
      </c>
      <c r="B3430" t="str">
        <f>CONCATENATE("/home/ec2-user/galaxies/POGS_SDSSonly_",HL_d251to2arcmin_incllt60_table!I3430,".fits")</f>
        <v>/home/ec2-user/galaxies/POGS_SDSSonly_IC0786.fits</v>
      </c>
      <c r="C3430" s="4">
        <f>HL_d251to2arcmin_incllt60_table!J3430</f>
        <v>1.4536666666666666E-2</v>
      </c>
      <c r="D3430" t="str">
        <f>HL_d251to2arcmin_incllt60_table!I3430</f>
        <v>IC0786</v>
      </c>
      <c r="E3430" t="str">
        <f>HL_d251to2arcmin_incllt60_table!K3430</f>
        <v>S0</v>
      </c>
      <c r="F3430" t="str">
        <f>CONCATENATE("/home/ec2-user/galaxies/POGSSNR_SDSSonly_",HL_d251to2arcmin_incllt60_table!I3430,".fits")</f>
        <v>/home/ec2-user/galaxies/POGSSNR_SDSSonly_IC0786.fits</v>
      </c>
      <c r="G3430">
        <v>0</v>
      </c>
      <c r="H3430">
        <v>2</v>
      </c>
    </row>
    <row r="3431" spans="1:8">
      <c r="A3431" s="5" t="s">
        <v>847</v>
      </c>
      <c r="B3431" t="str">
        <f>CONCATENATE("/home/ec2-user/galaxies/POGS_SDSSonly_",HL_d251to2arcmin_incllt60_table!I3431,".fits")</f>
        <v>/home/ec2-user/galaxies/POGS_SDSSonly_NGC4326.fits</v>
      </c>
      <c r="C3431" s="4">
        <f>HL_d251to2arcmin_incllt60_table!J3431</f>
        <v>2.3876666666666668E-2</v>
      </c>
      <c r="D3431" t="str">
        <f>HL_d251to2arcmin_incllt60_table!I3431</f>
        <v>NGC4326</v>
      </c>
      <c r="E3431" t="str">
        <f>HL_d251to2arcmin_incllt60_table!K3431</f>
        <v>Sab</v>
      </c>
      <c r="F3431" t="str">
        <f>CONCATENATE("/home/ec2-user/galaxies/POGSSNR_SDSSonly_",HL_d251to2arcmin_incllt60_table!I3431,".fits")</f>
        <v>/home/ec2-user/galaxies/POGSSNR_SDSSonly_NGC4326.fits</v>
      </c>
      <c r="G3431">
        <v>0</v>
      </c>
      <c r="H3431">
        <v>2</v>
      </c>
    </row>
    <row r="3432" spans="1:8">
      <c r="A3432" s="5" t="s">
        <v>847</v>
      </c>
      <c r="B3432" t="str">
        <f>CONCATENATE("/home/ec2-user/galaxies/POGS_SDSSonly_",HL_d251to2arcmin_incllt60_table!I3432,".fits")</f>
        <v>/home/ec2-user/galaxies/POGS_SDSSonly_NGC4328.fits</v>
      </c>
      <c r="C3432" s="4">
        <f>HL_d251to2arcmin_incllt60_table!J3432</f>
        <v>1.9400000000000001E-3</v>
      </c>
      <c r="D3432" t="str">
        <f>HL_d251to2arcmin_incllt60_table!I3432</f>
        <v>NGC4328</v>
      </c>
      <c r="E3432" t="str">
        <f>HL_d251to2arcmin_incllt60_table!K3432</f>
        <v>E-SO</v>
      </c>
      <c r="F3432" t="str">
        <f>CONCATENATE("/home/ec2-user/galaxies/POGSSNR_SDSSonly_",HL_d251to2arcmin_incllt60_table!I3432,".fits")</f>
        <v>/home/ec2-user/galaxies/POGSSNR_SDSSonly_NGC4328.fits</v>
      </c>
      <c r="G3432">
        <v>0</v>
      </c>
      <c r="H3432">
        <v>2</v>
      </c>
    </row>
    <row r="3433" spans="1:8">
      <c r="A3433" s="5" t="s">
        <v>847</v>
      </c>
      <c r="B3433" t="str">
        <f>CONCATENATE("/home/ec2-user/galaxies/POGS_SDSSonly_",HL_d251to2arcmin_incllt60_table!I3433,".fits")</f>
        <v>/home/ec2-user/galaxies/POGS_SDSSonly_NGC4344.fits</v>
      </c>
      <c r="C3433" s="4">
        <f>HL_d251to2arcmin_incllt60_table!J3433</f>
        <v>4.1833333333333332E-3</v>
      </c>
      <c r="D3433" t="str">
        <f>HL_d251to2arcmin_incllt60_table!I3433</f>
        <v>NGC4344</v>
      </c>
      <c r="E3433" t="str">
        <f>HL_d251to2arcmin_incllt60_table!K3433</f>
        <v>S0</v>
      </c>
      <c r="F3433" t="str">
        <f>CONCATENATE("/home/ec2-user/galaxies/POGSSNR_SDSSonly_",HL_d251to2arcmin_incllt60_table!I3433,".fits")</f>
        <v>/home/ec2-user/galaxies/POGSSNR_SDSSonly_NGC4344.fits</v>
      </c>
      <c r="G3433">
        <v>0</v>
      </c>
      <c r="H3433">
        <v>2</v>
      </c>
    </row>
    <row r="3434" spans="1:8">
      <c r="A3434" s="5" t="s">
        <v>847</v>
      </c>
      <c r="B3434" t="str">
        <f>CONCATENATE("/home/ec2-user/galaxies/POGS_SDSSonly_",HL_d251to2arcmin_incllt60_table!I3434,".fits")</f>
        <v>/home/ec2-user/galaxies/POGS_SDSSonly_NGC4343.fits</v>
      </c>
      <c r="C3434" s="4">
        <f>HL_d251to2arcmin_incllt60_table!J3434</f>
        <v>3.5333333333333332E-3</v>
      </c>
      <c r="D3434" t="str">
        <f>HL_d251to2arcmin_incllt60_table!I3434</f>
        <v>NGC4343</v>
      </c>
      <c r="E3434" t="str">
        <f>HL_d251to2arcmin_incllt60_table!K3434</f>
        <v>Sb</v>
      </c>
      <c r="F3434" t="str">
        <f>CONCATENATE("/home/ec2-user/galaxies/POGSSNR_SDSSonly_",HL_d251to2arcmin_incllt60_table!I3434,".fits")</f>
        <v>/home/ec2-user/galaxies/POGSSNR_SDSSonly_NGC4343.fits</v>
      </c>
      <c r="G3434">
        <v>0</v>
      </c>
      <c r="H3434">
        <v>2</v>
      </c>
    </row>
    <row r="3435" spans="1:8">
      <c r="A3435" s="5" t="s">
        <v>847</v>
      </c>
      <c r="B3435" t="str">
        <f>CONCATENATE("/home/ec2-user/galaxies/POGS_SDSSonly_",HL_d251to2arcmin_incllt60_table!I3435,".fits")</f>
        <v>/home/ec2-user/galaxies/POGS_SDSSonly_IC3258.fits</v>
      </c>
      <c r="C3435" s="4">
        <f>HL_d251to2arcmin_incllt60_table!J3435</f>
        <v>0</v>
      </c>
      <c r="D3435" t="str">
        <f>HL_d251to2arcmin_incllt60_table!I3435</f>
        <v>IC3258</v>
      </c>
      <c r="E3435" t="str">
        <f>HL_d251to2arcmin_incllt60_table!K3435</f>
        <v>IB</v>
      </c>
      <c r="F3435" t="str">
        <f>CONCATENATE("/home/ec2-user/galaxies/POGSSNR_SDSSonly_",HL_d251to2arcmin_incllt60_table!I3435,".fits")</f>
        <v>/home/ec2-user/galaxies/POGSSNR_SDSSonly_IC3258.fits</v>
      </c>
      <c r="G3435">
        <v>0</v>
      </c>
      <c r="H3435">
        <v>2</v>
      </c>
    </row>
    <row r="3436" spans="1:8">
      <c r="A3436" s="5" t="s">
        <v>847</v>
      </c>
      <c r="B3436" t="str">
        <f>CONCATENATE("/home/ec2-user/galaxies/POGS_SDSSonly_",HL_d251to2arcmin_incllt60_table!I3436,".fits")</f>
        <v>/home/ec2-user/galaxies/POGS_SDSSonly_PGC3097707.fits</v>
      </c>
      <c r="C3436" s="4">
        <f>HL_d251to2arcmin_incllt60_table!J3436</f>
        <v>4.5666666666666668E-3</v>
      </c>
      <c r="D3436" t="str">
        <f>HL_d251to2arcmin_incllt60_table!I3436</f>
        <v>PGC3097707</v>
      </c>
      <c r="E3436" t="str">
        <f>HL_d251to2arcmin_incllt60_table!K3436</f>
        <v>I</v>
      </c>
      <c r="F3436" t="str">
        <f>CONCATENATE("/home/ec2-user/galaxies/POGSSNR_SDSSonly_",HL_d251to2arcmin_incllt60_table!I3436,".fits")</f>
        <v>/home/ec2-user/galaxies/POGSSNR_SDSSonly_PGC3097707.fits</v>
      </c>
      <c r="G3436">
        <v>0</v>
      </c>
      <c r="H3436">
        <v>2</v>
      </c>
    </row>
    <row r="3437" spans="1:8">
      <c r="A3437" s="5" t="s">
        <v>847</v>
      </c>
      <c r="B3437" t="str">
        <f>CONCATENATE("/home/ec2-user/galaxies/POGS_SDSSonly_",HL_d251to2arcmin_incllt60_table!I3437,".fits")</f>
        <v>/home/ec2-user/galaxies/POGS_SDSSonly_NGC4353.fits</v>
      </c>
      <c r="C3437" s="4">
        <f>HL_d251to2arcmin_incllt60_table!J3437</f>
        <v>3.953333333333333E-3</v>
      </c>
      <c r="D3437" t="str">
        <f>HL_d251to2arcmin_incllt60_table!I3437</f>
        <v>NGC4353</v>
      </c>
      <c r="E3437" t="str">
        <f>HL_d251to2arcmin_incllt60_table!K3437</f>
        <v>IB</v>
      </c>
      <c r="F3437" t="str">
        <f>CONCATENATE("/home/ec2-user/galaxies/POGSSNR_SDSSonly_",HL_d251to2arcmin_incllt60_table!I3437,".fits")</f>
        <v>/home/ec2-user/galaxies/POGSSNR_SDSSonly_NGC4353.fits</v>
      </c>
      <c r="G3437">
        <v>0</v>
      </c>
      <c r="H3437">
        <v>2</v>
      </c>
    </row>
    <row r="3438" spans="1:8">
      <c r="A3438" s="5" t="s">
        <v>847</v>
      </c>
      <c r="B3438" t="str">
        <f>CONCATENATE("/home/ec2-user/galaxies/POGS_SDSSonly_",HL_d251to2arcmin_incllt60_table!I3438,".fits")</f>
        <v>/home/ec2-user/galaxies/POGS_SDSSonly_NGC4351.fits</v>
      </c>
      <c r="C3438" s="4">
        <f>HL_d251to2arcmin_incllt60_table!J3438</f>
        <v>7.9600000000000001E-3</v>
      </c>
      <c r="D3438" t="str">
        <f>HL_d251to2arcmin_incllt60_table!I3438</f>
        <v>NGC4351</v>
      </c>
      <c r="E3438" t="str">
        <f>HL_d251to2arcmin_incllt60_table!K3438</f>
        <v>SBab</v>
      </c>
      <c r="F3438" t="str">
        <f>CONCATENATE("/home/ec2-user/galaxies/POGSSNR_SDSSonly_",HL_d251to2arcmin_incllt60_table!I3438,".fits")</f>
        <v>/home/ec2-user/galaxies/POGSSNR_SDSSonly_NGC4351.fits</v>
      </c>
      <c r="G3438">
        <v>0</v>
      </c>
      <c r="H3438">
        <v>2</v>
      </c>
    </row>
    <row r="3439" spans="1:8">
      <c r="A3439" s="5" t="s">
        <v>847</v>
      </c>
      <c r="B3439" t="str">
        <f>CONCATENATE("/home/ec2-user/galaxies/POGS_SDSSonly_",HL_d251to2arcmin_incllt60_table!I3439,".fits")</f>
        <v>/home/ec2-user/galaxies/POGS_SDSSonly_UGC07479.fits</v>
      </c>
      <c r="C3439" s="4">
        <f>HL_d251to2arcmin_incllt60_table!J3439</f>
        <v>1.5820000000000001E-2</v>
      </c>
      <c r="D3439" t="str">
        <f>HL_d251to2arcmin_incllt60_table!I3439</f>
        <v>UGC07479</v>
      </c>
      <c r="E3439" t="str">
        <f>HL_d251to2arcmin_incllt60_table!K3439</f>
        <v>S0</v>
      </c>
      <c r="F3439" t="str">
        <f>CONCATENATE("/home/ec2-user/galaxies/POGSSNR_SDSSonly_",HL_d251to2arcmin_incllt60_table!I3439,".fits")</f>
        <v>/home/ec2-user/galaxies/POGSSNR_SDSSonly_UGC07479.fits</v>
      </c>
      <c r="G3439">
        <v>0</v>
      </c>
      <c r="H3439">
        <v>2</v>
      </c>
    </row>
    <row r="3440" spans="1:8">
      <c r="A3440" s="5" t="s">
        <v>847</v>
      </c>
      <c r="B3440" t="str">
        <f>CONCATENATE("/home/ec2-user/galaxies/POGS_SDSSonly_",HL_d251to2arcmin_incllt60_table!I3440,".fits")</f>
        <v>/home/ec2-user/galaxies/POGS_SDSSonly_IC3267.fits</v>
      </c>
      <c r="C3440" s="4">
        <f>HL_d251to2arcmin_incllt60_table!J3440</f>
        <v>4.326666666666667E-3</v>
      </c>
      <c r="D3440" t="str">
        <f>HL_d251to2arcmin_incllt60_table!I3440</f>
        <v>IC3267</v>
      </c>
      <c r="E3440" t="str">
        <f>HL_d251to2arcmin_incllt60_table!K3440</f>
        <v>Sc</v>
      </c>
      <c r="F3440" t="str">
        <f>CONCATENATE("/home/ec2-user/galaxies/POGSSNR_SDSSonly_",HL_d251to2arcmin_incllt60_table!I3440,".fits")</f>
        <v>/home/ec2-user/galaxies/POGSSNR_SDSSonly_IC3267.fits</v>
      </c>
      <c r="G3440">
        <v>0</v>
      </c>
      <c r="H3440">
        <v>2</v>
      </c>
    </row>
    <row r="3441" spans="1:8">
      <c r="A3441" s="5" t="s">
        <v>847</v>
      </c>
      <c r="B3441" t="str">
        <f>CONCATENATE("/home/ec2-user/galaxies/POGS_SDSSonly_",HL_d251to2arcmin_incllt60_table!I3441,".fits")</f>
        <v>/home/ec2-user/galaxies/POGS_SDSSonly_IC3268.fits</v>
      </c>
      <c r="C3441" s="4">
        <f>HL_d251to2arcmin_incllt60_table!J3441</f>
        <v>2.6233333333333334E-3</v>
      </c>
      <c r="D3441" t="str">
        <f>HL_d251to2arcmin_incllt60_table!I3441</f>
        <v>IC3268</v>
      </c>
      <c r="E3441" t="str">
        <f>HL_d251to2arcmin_incllt60_table!K3441</f>
        <v>I</v>
      </c>
      <c r="F3441" t="str">
        <f>CONCATENATE("/home/ec2-user/galaxies/POGSSNR_SDSSonly_",HL_d251to2arcmin_incllt60_table!I3441,".fits")</f>
        <v>/home/ec2-user/galaxies/POGSSNR_SDSSonly_IC3268.fits</v>
      </c>
      <c r="G3441">
        <v>0</v>
      </c>
      <c r="H3441">
        <v>2</v>
      </c>
    </row>
    <row r="3442" spans="1:8">
      <c r="A3442" s="5" t="s">
        <v>847</v>
      </c>
      <c r="B3442" t="str">
        <f>CONCATENATE("/home/ec2-user/galaxies/POGS_SDSSonly_",HL_d251to2arcmin_incllt60_table!I3442,".fits")</f>
        <v>/home/ec2-user/galaxies/POGS_SDSSonly_NGC4359.fits</v>
      </c>
      <c r="C3442" s="4">
        <f>HL_d251to2arcmin_incllt60_table!J3442</f>
        <v>4.7400000000000003E-3</v>
      </c>
      <c r="D3442" t="str">
        <f>HL_d251to2arcmin_incllt60_table!I3442</f>
        <v>NGC4359</v>
      </c>
      <c r="E3442" t="str">
        <f>HL_d251to2arcmin_incllt60_table!K3442</f>
        <v>SBc</v>
      </c>
      <c r="F3442" t="str">
        <f>CONCATENATE("/home/ec2-user/galaxies/POGSSNR_SDSSonly_",HL_d251to2arcmin_incllt60_table!I3442,".fits")</f>
        <v>/home/ec2-user/galaxies/POGSSNR_SDSSonly_NGC4359.fits</v>
      </c>
      <c r="G3442">
        <v>0</v>
      </c>
      <c r="H3442">
        <v>2</v>
      </c>
    </row>
    <row r="3443" spans="1:8">
      <c r="A3443" s="5" t="s">
        <v>847</v>
      </c>
      <c r="B3443" t="str">
        <f>CONCATENATE("/home/ec2-user/galaxies/POGS_SDSSonly_",HL_d251to2arcmin_incllt60_table!I3443,".fits")</f>
        <v>/home/ec2-user/galaxies/POGS_SDSSonly_NGC4360.fits</v>
      </c>
      <c r="C3443" s="4">
        <f>HL_d251to2arcmin_incllt60_table!J3443</f>
        <v>2.3120000000000002E-2</v>
      </c>
      <c r="D3443" t="str">
        <f>HL_d251to2arcmin_incllt60_table!I3443</f>
        <v>NGC4360</v>
      </c>
      <c r="E3443" t="str">
        <f>HL_d251to2arcmin_incllt60_table!K3443</f>
        <v>E</v>
      </c>
      <c r="F3443" t="str">
        <f>CONCATENATE("/home/ec2-user/galaxies/POGSSNR_SDSSonly_",HL_d251to2arcmin_incllt60_table!I3443,".fits")</f>
        <v>/home/ec2-user/galaxies/POGSSNR_SDSSonly_NGC4360.fits</v>
      </c>
      <c r="G3443">
        <v>0</v>
      </c>
      <c r="H3443">
        <v>2</v>
      </c>
    </row>
    <row r="3444" spans="1:8">
      <c r="A3444" s="5" t="s">
        <v>847</v>
      </c>
      <c r="B3444" t="str">
        <f>CONCATENATE("/home/ec2-user/galaxies/POGS_SDSSonly_",HL_d251to2arcmin_incllt60_table!I3444,".fits")</f>
        <v>/home/ec2-user/galaxies/POGS_SDSSonly_ESO573-018.fits</v>
      </c>
      <c r="C3444" s="4">
        <f>HL_d251to2arcmin_incllt60_table!J3444</f>
        <v>2.232E-2</v>
      </c>
      <c r="D3444" t="str">
        <f>HL_d251to2arcmin_incllt60_table!I3444</f>
        <v>ESO573-018</v>
      </c>
      <c r="E3444" t="str">
        <f>HL_d251to2arcmin_incllt60_table!K3444</f>
        <v>S0-a</v>
      </c>
      <c r="F3444" t="str">
        <f>CONCATENATE("/home/ec2-user/galaxies/POGSSNR_SDSSonly_",HL_d251to2arcmin_incllt60_table!I3444,".fits")</f>
        <v>/home/ec2-user/galaxies/POGSSNR_SDSSonly_ESO573-018.fits</v>
      </c>
      <c r="G3444">
        <v>0</v>
      </c>
      <c r="H3444">
        <v>2</v>
      </c>
    </row>
    <row r="3445" spans="1:8">
      <c r="A3445" s="5" t="s">
        <v>847</v>
      </c>
      <c r="B3445" t="str">
        <f>CONCATENATE("/home/ec2-user/galaxies/POGS_SDSSonly_",HL_d251to2arcmin_incllt60_table!I3445,".fits")</f>
        <v>/home/ec2-user/galaxies/POGS_SDSSonly_PGC040381.fits</v>
      </c>
      <c r="C3445" s="4">
        <f>HL_d251to2arcmin_incllt60_table!J3445</f>
        <v>0</v>
      </c>
      <c r="D3445" t="str">
        <f>HL_d251to2arcmin_incllt60_table!I3445</f>
        <v>PGC040381</v>
      </c>
      <c r="E3445" t="str">
        <f>HL_d251to2arcmin_incllt60_table!K3445</f>
        <v>S?</v>
      </c>
      <c r="F3445" t="str">
        <f>CONCATENATE("/home/ec2-user/galaxies/POGSSNR_SDSSonly_",HL_d251to2arcmin_incllt60_table!I3445,".fits")</f>
        <v>/home/ec2-user/galaxies/POGSSNR_SDSSonly_PGC040381.fits</v>
      </c>
      <c r="G3445">
        <v>0</v>
      </c>
      <c r="H3445">
        <v>2</v>
      </c>
    </row>
    <row r="3446" spans="1:8">
      <c r="A3446" s="5" t="s">
        <v>847</v>
      </c>
      <c r="B3446" t="str">
        <f>CONCATENATE("/home/ec2-user/galaxies/POGS_SDSSonly_",HL_d251to2arcmin_incllt60_table!I3446,".fits")</f>
        <v>/home/ec2-user/galaxies/POGS_SDSSonly_NGC4369.fits</v>
      </c>
      <c r="C3446" s="4">
        <f>HL_d251to2arcmin_incllt60_table!J3446</f>
        <v>4.1599999999999996E-3</v>
      </c>
      <c r="D3446" t="str">
        <f>HL_d251to2arcmin_incllt60_table!I3446</f>
        <v>NGC4369</v>
      </c>
      <c r="E3446" t="str">
        <f>HL_d251to2arcmin_incllt60_table!K3446</f>
        <v>Sa</v>
      </c>
      <c r="F3446" t="str">
        <f>CONCATENATE("/home/ec2-user/galaxies/POGSSNR_SDSSonly_",HL_d251to2arcmin_incllt60_table!I3446,".fits")</f>
        <v>/home/ec2-user/galaxies/POGSSNR_SDSSonly_NGC4369.fits</v>
      </c>
      <c r="G3446">
        <v>0</v>
      </c>
      <c r="H3446">
        <v>2</v>
      </c>
    </row>
    <row r="3447" spans="1:8">
      <c r="A3447" s="5" t="s">
        <v>847</v>
      </c>
      <c r="B3447" t="str">
        <f>CONCATENATE("/home/ec2-user/galaxies/POGS_SDSSonly_",HL_d251to2arcmin_incllt60_table!I3447,".fits")</f>
        <v>/home/ec2-user/galaxies/POGS_SDSSonly_IC3292.fits</v>
      </c>
      <c r="C3447" s="4">
        <f>HL_d251to2arcmin_incllt60_table!J3447</f>
        <v>2.6900000000000001E-3</v>
      </c>
      <c r="D3447" t="str">
        <f>HL_d251to2arcmin_incllt60_table!I3447</f>
        <v>IC3292</v>
      </c>
      <c r="E3447" t="str">
        <f>HL_d251to2arcmin_incllt60_table!K3447</f>
        <v>S0-a</v>
      </c>
      <c r="F3447" t="str">
        <f>CONCATENATE("/home/ec2-user/galaxies/POGSSNR_SDSSonly_",HL_d251to2arcmin_incllt60_table!I3447,".fits")</f>
        <v>/home/ec2-user/galaxies/POGSSNR_SDSSonly_IC3292.fits</v>
      </c>
      <c r="G3447">
        <v>0</v>
      </c>
      <c r="H3447">
        <v>2</v>
      </c>
    </row>
    <row r="3448" spans="1:8">
      <c r="A3448" s="5" t="s">
        <v>847</v>
      </c>
      <c r="B3448" t="str">
        <f>CONCATENATE("/home/ec2-user/galaxies/POGS_SDSSonly_",HL_d251to2arcmin_incllt60_table!I3448,".fits")</f>
        <v>/home/ec2-user/galaxies/POGS_SDSSonly_PGC040447.fits</v>
      </c>
      <c r="C3448" s="4">
        <f>HL_d251to2arcmin_incllt60_table!J3448</f>
        <v>3.2366666666666668E-3</v>
      </c>
      <c r="D3448" t="str">
        <f>HL_d251to2arcmin_incllt60_table!I3448</f>
        <v>PGC040447</v>
      </c>
      <c r="E3448" t="str">
        <f>HL_d251to2arcmin_incllt60_table!K3448</f>
        <v>I</v>
      </c>
      <c r="F3448" t="str">
        <f>CONCATENATE("/home/ec2-user/galaxies/POGSSNR_SDSSonly_",HL_d251to2arcmin_incllt60_table!I3448,".fits")</f>
        <v>/home/ec2-user/galaxies/POGSSNR_SDSSonly_PGC040447.fits</v>
      </c>
      <c r="G3448">
        <v>0</v>
      </c>
      <c r="H3448">
        <v>2</v>
      </c>
    </row>
    <row r="3449" spans="1:8">
      <c r="A3449" s="5" t="s">
        <v>847</v>
      </c>
      <c r="B3449" t="str">
        <f>CONCATENATE("/home/ec2-user/galaxies/POGS_SDSSonly_",HL_d251to2arcmin_incllt60_table!I3449,".fits")</f>
        <v>/home/ec2-user/galaxies/POGS_SDSSonly_NGC4370.fits</v>
      </c>
      <c r="C3449" s="4">
        <f>HL_d251to2arcmin_incllt60_table!J3449</f>
        <v>2.7933333333333334E-3</v>
      </c>
      <c r="D3449" t="str">
        <f>HL_d251to2arcmin_incllt60_table!I3449</f>
        <v>NGC4370</v>
      </c>
      <c r="E3449" t="str">
        <f>HL_d251to2arcmin_incllt60_table!K3449</f>
        <v>Sa</v>
      </c>
      <c r="F3449" t="str">
        <f>CONCATENATE("/home/ec2-user/galaxies/POGSSNR_SDSSonly_",HL_d251to2arcmin_incllt60_table!I3449,".fits")</f>
        <v>/home/ec2-user/galaxies/POGSSNR_SDSSonly_NGC4370.fits</v>
      </c>
      <c r="G3449">
        <v>0</v>
      </c>
      <c r="H3449">
        <v>2</v>
      </c>
    </row>
    <row r="3450" spans="1:8">
      <c r="A3450" s="5" t="s">
        <v>847</v>
      </c>
      <c r="B3450" t="str">
        <f>CONCATENATE("/home/ec2-user/galaxies/POGS_SDSSonly_",HL_d251to2arcmin_incllt60_table!I3450,".fits")</f>
        <v>/home/ec2-user/galaxies/POGS_SDSSonly_IC3289.fits</v>
      </c>
      <c r="C3450" s="4">
        <f>HL_d251to2arcmin_incllt60_table!J3450</f>
        <v>1.0643333333333333E-2</v>
      </c>
      <c r="D3450" t="str">
        <f>HL_d251to2arcmin_incllt60_table!I3450</f>
        <v>IC3289</v>
      </c>
      <c r="E3450" t="str">
        <f>HL_d251to2arcmin_incllt60_table!K3450</f>
        <v>S0</v>
      </c>
      <c r="F3450" t="str">
        <f>CONCATENATE("/home/ec2-user/galaxies/POGSSNR_SDSSonly_",HL_d251to2arcmin_incllt60_table!I3450,".fits")</f>
        <v>/home/ec2-user/galaxies/POGSSNR_SDSSonly_IC3289.fits</v>
      </c>
      <c r="G3450">
        <v>0</v>
      </c>
      <c r="H3450">
        <v>2</v>
      </c>
    </row>
    <row r="3451" spans="1:8">
      <c r="A3451" s="5" t="s">
        <v>847</v>
      </c>
      <c r="B3451" t="str">
        <f>CONCATENATE("/home/ec2-user/galaxies/POGS_SDSSonly_",HL_d251to2arcmin_incllt60_table!I3451,".fits")</f>
        <v>/home/ec2-user/galaxies/POGS_SDSSonly_NGC4375.fits</v>
      </c>
      <c r="C3451" s="4">
        <f>HL_d251to2arcmin_incllt60_table!J3451</f>
        <v>3.0733333333333335E-2</v>
      </c>
      <c r="D3451" t="str">
        <f>HL_d251to2arcmin_incllt60_table!I3451</f>
        <v>NGC4375</v>
      </c>
      <c r="E3451" t="str">
        <f>HL_d251to2arcmin_incllt60_table!K3451</f>
        <v>SBab</v>
      </c>
      <c r="F3451" t="str">
        <f>CONCATENATE("/home/ec2-user/galaxies/POGSSNR_SDSSonly_",HL_d251to2arcmin_incllt60_table!I3451,".fits")</f>
        <v>/home/ec2-user/galaxies/POGSSNR_SDSSonly_NGC4375.fits</v>
      </c>
      <c r="G3451">
        <v>0</v>
      </c>
      <c r="H3451">
        <v>2</v>
      </c>
    </row>
    <row r="3452" spans="1:8">
      <c r="A3452" s="5" t="s">
        <v>847</v>
      </c>
      <c r="B3452" t="str">
        <f>CONCATENATE("/home/ec2-user/galaxies/POGS_SDSSonly_",HL_d251to2arcmin_incllt60_table!I3452,".fits")</f>
        <v>/home/ec2-user/galaxies/POGS_SDSSonly_NGC4384.fits</v>
      </c>
      <c r="C3452" s="4">
        <f>HL_d251to2arcmin_incllt60_table!J3452</f>
        <v>9.1466666666666675E-3</v>
      </c>
      <c r="D3452" t="str">
        <f>HL_d251to2arcmin_incllt60_table!I3452</f>
        <v>NGC4384</v>
      </c>
      <c r="E3452" t="str">
        <f>HL_d251to2arcmin_incllt60_table!K3452</f>
        <v>Sa</v>
      </c>
      <c r="F3452" t="str">
        <f>CONCATENATE("/home/ec2-user/galaxies/POGSSNR_SDSSonly_",HL_d251to2arcmin_incllt60_table!I3452,".fits")</f>
        <v>/home/ec2-user/galaxies/POGSSNR_SDSSonly_NGC4384.fits</v>
      </c>
      <c r="G3452">
        <v>0</v>
      </c>
      <c r="H3452">
        <v>2</v>
      </c>
    </row>
    <row r="3453" spans="1:8">
      <c r="A3453" s="5" t="s">
        <v>847</v>
      </c>
      <c r="B3453" t="str">
        <f>CONCATENATE("/home/ec2-user/galaxies/POGS_SDSSonly_",HL_d251to2arcmin_incllt60_table!I3453,".fits")</f>
        <v>/home/ec2-user/galaxies/POGS_SDSSonly_NGC4377.fits</v>
      </c>
      <c r="C3453" s="4">
        <f>HL_d251to2arcmin_incllt60_table!J3453</f>
        <v>4.8599999999999997E-3</v>
      </c>
      <c r="D3453" t="str">
        <f>HL_d251to2arcmin_incllt60_table!I3453</f>
        <v>NGC4377</v>
      </c>
      <c r="E3453" t="str">
        <f>HL_d251to2arcmin_incllt60_table!K3453</f>
        <v>E-SO</v>
      </c>
      <c r="F3453" t="str">
        <f>CONCATENATE("/home/ec2-user/galaxies/POGSSNR_SDSSonly_",HL_d251to2arcmin_incllt60_table!I3453,".fits")</f>
        <v>/home/ec2-user/galaxies/POGSSNR_SDSSonly_NGC4377.fits</v>
      </c>
      <c r="G3453">
        <v>0</v>
      </c>
      <c r="H3453">
        <v>2</v>
      </c>
    </row>
    <row r="3454" spans="1:8">
      <c r="A3454" s="5" t="s">
        <v>847</v>
      </c>
      <c r="B3454" t="str">
        <f>CONCATENATE("/home/ec2-user/galaxies/POGS_SDSSonly_",HL_d251to2arcmin_incllt60_table!I3454,".fits")</f>
        <v>/home/ec2-user/galaxies/POGS_SDSSonly_NGC4379.fits</v>
      </c>
      <c r="C3454" s="4">
        <f>HL_d251to2arcmin_incllt60_table!J3454</f>
        <v>3.8433333333333332E-3</v>
      </c>
      <c r="D3454" t="str">
        <f>HL_d251to2arcmin_incllt60_table!I3454</f>
        <v>NGC4379</v>
      </c>
      <c r="E3454" t="str">
        <f>HL_d251to2arcmin_incllt60_table!K3454</f>
        <v>E-SO</v>
      </c>
      <c r="F3454" t="str">
        <f>CONCATENATE("/home/ec2-user/galaxies/POGSSNR_SDSSonly_",HL_d251to2arcmin_incllt60_table!I3454,".fits")</f>
        <v>/home/ec2-user/galaxies/POGSSNR_SDSSonly_NGC4379.fits</v>
      </c>
      <c r="G3454">
        <v>0</v>
      </c>
      <c r="H3454">
        <v>2</v>
      </c>
    </row>
    <row r="3455" spans="1:8">
      <c r="A3455" s="5" t="s">
        <v>847</v>
      </c>
      <c r="B3455" t="str">
        <f>CONCATENATE("/home/ec2-user/galaxies/POGS_SDSSonly_",HL_d251to2arcmin_incllt60_table!I3455,".fits")</f>
        <v>/home/ec2-user/galaxies/POGS_SDSSonly_ESO268-003.fits</v>
      </c>
      <c r="C3455" s="4">
        <f>HL_d251to2arcmin_incllt60_table!J3455</f>
        <v>8.8333333333333337E-3</v>
      </c>
      <c r="D3455" t="str">
        <f>HL_d251to2arcmin_incllt60_table!I3455</f>
        <v>ESO268-003</v>
      </c>
      <c r="E3455" t="str">
        <f>HL_d251to2arcmin_incllt60_table!K3455</f>
        <v>S0</v>
      </c>
      <c r="F3455" t="str">
        <f>CONCATENATE("/home/ec2-user/galaxies/POGSSNR_SDSSonly_",HL_d251to2arcmin_incllt60_table!I3455,".fits")</f>
        <v>/home/ec2-user/galaxies/POGSSNR_SDSSonly_ESO268-003.fits</v>
      </c>
      <c r="G3455">
        <v>0</v>
      </c>
      <c r="H3455">
        <v>2</v>
      </c>
    </row>
    <row r="3456" spans="1:8">
      <c r="A3456" s="5" t="s">
        <v>847</v>
      </c>
      <c r="B3456" t="str">
        <f>CONCATENATE("/home/ec2-user/galaxies/POGS_SDSSonly_",HL_d251to2arcmin_incllt60_table!I3456,".fits")</f>
        <v>/home/ec2-user/galaxies/POGS_SDSSonly_NGC4391.fits</v>
      </c>
      <c r="C3456" s="4">
        <f>HL_d251to2arcmin_incllt60_table!J3456</f>
        <v>5.3133333333333331E-3</v>
      </c>
      <c r="D3456" t="str">
        <f>HL_d251to2arcmin_incllt60_table!I3456</f>
        <v>NGC4391</v>
      </c>
      <c r="E3456" t="str">
        <f>HL_d251to2arcmin_incllt60_table!K3456</f>
        <v>E-SO</v>
      </c>
      <c r="F3456" t="str">
        <f>CONCATENATE("/home/ec2-user/galaxies/POGSSNR_SDSSonly_",HL_d251to2arcmin_incllt60_table!I3456,".fits")</f>
        <v>/home/ec2-user/galaxies/POGSSNR_SDSSonly_NGC4391.fits</v>
      </c>
      <c r="G3456">
        <v>0</v>
      </c>
      <c r="H3456">
        <v>2</v>
      </c>
    </row>
    <row r="3457" spans="1:8">
      <c r="A3457" s="5" t="s">
        <v>847</v>
      </c>
      <c r="B3457" t="str">
        <f>CONCATENATE("/home/ec2-user/galaxies/POGS_SDSSonly_",HL_d251to2arcmin_incllt60_table!I3457,".fits")</f>
        <v>/home/ec2-user/galaxies/POGS_SDSSonly_NGC4392.fits</v>
      </c>
      <c r="C3457" s="4">
        <f>HL_d251to2arcmin_incllt60_table!J3457</f>
        <v>2.5016666666666666E-2</v>
      </c>
      <c r="D3457" t="str">
        <f>HL_d251to2arcmin_incllt60_table!I3457</f>
        <v>NGC4392</v>
      </c>
      <c r="E3457" t="str">
        <f>HL_d251to2arcmin_incllt60_table!K3457</f>
        <v>S0-a</v>
      </c>
      <c r="F3457" t="str">
        <f>CONCATENATE("/home/ec2-user/galaxies/POGSSNR_SDSSonly_",HL_d251to2arcmin_incllt60_table!I3457,".fits")</f>
        <v>/home/ec2-user/galaxies/POGSSNR_SDSSonly_NGC4392.fits</v>
      </c>
      <c r="G3457">
        <v>0</v>
      </c>
      <c r="H3457">
        <v>2</v>
      </c>
    </row>
    <row r="3458" spans="1:8">
      <c r="A3458" s="5" t="s">
        <v>847</v>
      </c>
      <c r="B3458" t="str">
        <f>CONCATENATE("/home/ec2-user/galaxies/POGS_SDSSonly_",HL_d251to2arcmin_incllt60_table!I3458,".fits")</f>
        <v>/home/ec2-user/galaxies/POGS_SDSSonly_PGC040522.fits</v>
      </c>
      <c r="C3458" s="4">
        <f>HL_d251to2arcmin_incllt60_table!J3458</f>
        <v>2.5646666666666668E-2</v>
      </c>
      <c r="D3458" t="str">
        <f>HL_d251to2arcmin_incllt60_table!I3458</f>
        <v>PGC040522</v>
      </c>
      <c r="E3458" t="str">
        <f>HL_d251to2arcmin_incllt60_table!K3458</f>
        <v>Sb</v>
      </c>
      <c r="F3458" t="str">
        <f>CONCATENATE("/home/ec2-user/galaxies/POGSSNR_SDSSonly_",HL_d251to2arcmin_incllt60_table!I3458,".fits")</f>
        <v>/home/ec2-user/galaxies/POGSSNR_SDSSonly_PGC040522.fits</v>
      </c>
      <c r="G3458">
        <v>0</v>
      </c>
      <c r="H3458">
        <v>2</v>
      </c>
    </row>
    <row r="3459" spans="1:8">
      <c r="A3459" s="5" t="s">
        <v>847</v>
      </c>
      <c r="B3459" t="str">
        <f>CONCATENATE("/home/ec2-user/galaxies/POGS_SDSSonly_",HL_d251to2arcmin_incllt60_table!I3459,".fits")</f>
        <v>/home/ec2-user/galaxies/POGS_SDSSonly_ESO268-005.fits</v>
      </c>
      <c r="C3459" s="4">
        <f>HL_d251to2arcmin_incllt60_table!J3459</f>
        <v>1.0083333333333333E-2</v>
      </c>
      <c r="D3459" t="str">
        <f>HL_d251to2arcmin_incllt60_table!I3459</f>
        <v>ESO268-005</v>
      </c>
      <c r="E3459" t="str">
        <f>HL_d251to2arcmin_incllt60_table!K3459</f>
        <v>S0</v>
      </c>
      <c r="F3459" t="str">
        <f>CONCATENATE("/home/ec2-user/galaxies/POGSSNR_SDSSonly_",HL_d251to2arcmin_incllt60_table!I3459,".fits")</f>
        <v>/home/ec2-user/galaxies/POGSSNR_SDSSonly_ESO268-005.fits</v>
      </c>
      <c r="G3459">
        <v>0</v>
      </c>
      <c r="H3459">
        <v>2</v>
      </c>
    </row>
    <row r="3460" spans="1:8">
      <c r="A3460" s="5" t="s">
        <v>847</v>
      </c>
      <c r="B3460" t="str">
        <f>CONCATENATE("/home/ec2-user/galaxies/POGS_SDSSonly_",HL_d251to2arcmin_incllt60_table!I3460,".fits")</f>
        <v>/home/ec2-user/galaxies/POGS_SDSSonly_PGC040547.fits</v>
      </c>
      <c r="C3460" s="4">
        <f>HL_d251to2arcmin_incllt60_table!J3460</f>
        <v>3.9699999999999996E-3</v>
      </c>
      <c r="D3460" t="str">
        <f>HL_d251to2arcmin_incllt60_table!I3460</f>
        <v>PGC040547</v>
      </c>
      <c r="E3460" t="str">
        <f>HL_d251to2arcmin_incllt60_table!K3460</f>
        <v>S?</v>
      </c>
      <c r="F3460" t="str">
        <f>CONCATENATE("/home/ec2-user/galaxies/POGSSNR_SDSSonly_",HL_d251to2arcmin_incllt60_table!I3460,".fits")</f>
        <v>/home/ec2-user/galaxies/POGSSNR_SDSSonly_PGC040547.fits</v>
      </c>
      <c r="G3460">
        <v>0</v>
      </c>
      <c r="H3460">
        <v>2</v>
      </c>
    </row>
    <row r="3461" spans="1:8">
      <c r="A3461" s="5" t="s">
        <v>847</v>
      </c>
      <c r="B3461" t="str">
        <f>CONCATENATE("/home/ec2-user/galaxies/POGS_SDSSonly_",HL_d251to2arcmin_incllt60_table!I3461,".fits")</f>
        <v>/home/ec2-user/galaxies/POGS_SDSSonly_ESO322-007.fits</v>
      </c>
      <c r="C3461" s="4">
        <f>HL_d251to2arcmin_incllt60_table!J3461</f>
        <v>1.0109999999999999E-2</v>
      </c>
      <c r="D3461" t="str">
        <f>HL_d251to2arcmin_incllt60_table!I3461</f>
        <v>ESO322-007</v>
      </c>
      <c r="E3461" t="str">
        <f>HL_d251to2arcmin_incllt60_table!K3461</f>
        <v>SBm</v>
      </c>
      <c r="F3461" t="str">
        <f>CONCATENATE("/home/ec2-user/galaxies/POGSSNR_SDSSonly_",HL_d251to2arcmin_incllt60_table!I3461,".fits")</f>
        <v>/home/ec2-user/galaxies/POGSSNR_SDSSonly_ESO322-007.fits</v>
      </c>
      <c r="G3461">
        <v>0</v>
      </c>
      <c r="H3461">
        <v>2</v>
      </c>
    </row>
    <row r="3462" spans="1:8">
      <c r="A3462" s="5" t="s">
        <v>847</v>
      </c>
      <c r="B3462" t="str">
        <f>CONCATENATE("/home/ec2-user/galaxies/POGS_SDSSonly_",HL_d251to2arcmin_incllt60_table!I3462,".fits")</f>
        <v>/home/ec2-user/galaxies/POGS_SDSSonly_IC3313.fits</v>
      </c>
      <c r="C3462" s="4">
        <f>HL_d251to2arcmin_incllt60_table!J3462</f>
        <v>3.9233333333333334E-3</v>
      </c>
      <c r="D3462" t="str">
        <f>HL_d251to2arcmin_incllt60_table!I3462</f>
        <v>IC3313</v>
      </c>
      <c r="E3462" t="str">
        <f>HL_d251to2arcmin_incllt60_table!K3462</f>
        <v>E</v>
      </c>
      <c r="F3462" t="str">
        <f>CONCATENATE("/home/ec2-user/galaxies/POGSSNR_SDSSonly_",HL_d251to2arcmin_incllt60_table!I3462,".fits")</f>
        <v>/home/ec2-user/galaxies/POGSSNR_SDSSonly_IC3313.fits</v>
      </c>
      <c r="G3462">
        <v>0</v>
      </c>
      <c r="H3462">
        <v>2</v>
      </c>
    </row>
    <row r="3463" spans="1:8">
      <c r="A3463" s="5" t="s">
        <v>847</v>
      </c>
      <c r="B3463" t="str">
        <f>CONCATENATE("/home/ec2-user/galaxies/POGS_SDSSonly_",HL_d251to2arcmin_incllt60_table!I3463,".fits")</f>
        <v>/home/ec2-user/galaxies/POGS_SDSSonly_ESO573-021.fits</v>
      </c>
      <c r="C3463" s="4">
        <f>HL_d251to2arcmin_incllt60_table!J3463</f>
        <v>3.2406666666666667E-2</v>
      </c>
      <c r="D3463" t="str">
        <f>HL_d251to2arcmin_incllt60_table!I3463</f>
        <v>ESO573-021</v>
      </c>
      <c r="E3463" t="str">
        <f>HL_d251to2arcmin_incllt60_table!K3463</f>
        <v>Sa</v>
      </c>
      <c r="F3463" t="str">
        <f>CONCATENATE("/home/ec2-user/galaxies/POGSSNR_SDSSonly_",HL_d251to2arcmin_incllt60_table!I3463,".fits")</f>
        <v>/home/ec2-user/galaxies/POGSSNR_SDSSonly_ESO573-021.fits</v>
      </c>
      <c r="G3463">
        <v>0</v>
      </c>
      <c r="H3463">
        <v>2</v>
      </c>
    </row>
    <row r="3464" spans="1:8">
      <c r="A3464" s="5" t="s">
        <v>847</v>
      </c>
      <c r="B3464" t="str">
        <f>CONCATENATE("/home/ec2-user/galaxies/POGS_SDSSonly_",HL_d251to2arcmin_incllt60_table!I3464,".fits")</f>
        <v>/home/ec2-user/galaxies/POGS_SDSSonly_NGC4390.fits</v>
      </c>
      <c r="C3464" s="4">
        <f>HL_d251to2arcmin_incllt60_table!J3464</f>
        <v>3.9366666666666664E-3</v>
      </c>
      <c r="D3464" t="str">
        <f>HL_d251to2arcmin_incllt60_table!I3464</f>
        <v>NGC4390</v>
      </c>
      <c r="E3464" t="str">
        <f>HL_d251to2arcmin_incllt60_table!K3464</f>
        <v>SABc</v>
      </c>
      <c r="F3464" t="str">
        <f>CONCATENATE("/home/ec2-user/galaxies/POGSSNR_SDSSonly_",HL_d251to2arcmin_incllt60_table!I3464,".fits")</f>
        <v>/home/ec2-user/galaxies/POGSSNR_SDSSonly_NGC4390.fits</v>
      </c>
      <c r="G3464">
        <v>0</v>
      </c>
      <c r="H3464">
        <v>2</v>
      </c>
    </row>
    <row r="3465" spans="1:8">
      <c r="A3465" s="5" t="s">
        <v>847</v>
      </c>
      <c r="B3465" t="str">
        <f>CONCATENATE("/home/ec2-user/galaxies/POGS_SDSSonly_",HL_d251to2arcmin_incllt60_table!I3465,".fits")</f>
        <v>/home/ec2-user/galaxies/POGS_SDSSonly_UGC07525.fits</v>
      </c>
      <c r="C3465" s="4">
        <f>HL_d251to2arcmin_incllt60_table!J3465</f>
        <v>2.5600000000000001E-2</v>
      </c>
      <c r="D3465" t="str">
        <f>HL_d251to2arcmin_incllt60_table!I3465</f>
        <v>UGC07525</v>
      </c>
      <c r="E3465" t="str">
        <f>HL_d251to2arcmin_incllt60_table!K3465</f>
        <v>Sc</v>
      </c>
      <c r="F3465" t="str">
        <f>CONCATENATE("/home/ec2-user/galaxies/POGSSNR_SDSSonly_",HL_d251to2arcmin_incllt60_table!I3465,".fits")</f>
        <v>/home/ec2-user/galaxies/POGSSNR_SDSSonly_UGC07525.fits</v>
      </c>
      <c r="G3465">
        <v>0</v>
      </c>
      <c r="H3465">
        <v>2</v>
      </c>
    </row>
    <row r="3466" spans="1:8">
      <c r="A3466" s="5" t="s">
        <v>847</v>
      </c>
      <c r="B3466" t="str">
        <f>CONCATENATE("/home/ec2-user/galaxies/POGS_SDSSonly_",HL_d251to2arcmin_incllt60_table!I3466,".fits")</f>
        <v>/home/ec2-user/galaxies/POGS_SDSSonly_SDSSJ122554.64+333046.9.fits</v>
      </c>
      <c r="C3466" s="4">
        <f>HL_d251to2arcmin_incllt60_table!J3466</f>
        <v>1.5666666666666667E-3</v>
      </c>
      <c r="D3466" t="str">
        <f>HL_d251to2arcmin_incllt60_table!I3466</f>
        <v>SDSSJ122554.64+333046.9</v>
      </c>
      <c r="E3466" t="str">
        <f>HL_d251to2arcmin_incllt60_table!K3466</f>
        <v>Unk</v>
      </c>
      <c r="F3466" t="str">
        <f>CONCATENATE("/home/ec2-user/galaxies/POGSSNR_SDSSonly_",HL_d251to2arcmin_incllt60_table!I3466,".fits")</f>
        <v>/home/ec2-user/galaxies/POGSSNR_SDSSonly_SDSSJ122554.64+333046.9.fits</v>
      </c>
      <c r="G3466">
        <v>0</v>
      </c>
      <c r="H3466">
        <v>2</v>
      </c>
    </row>
    <row r="3467" spans="1:8">
      <c r="A3467" s="5" t="s">
        <v>847</v>
      </c>
      <c r="B3467" t="str">
        <f>CONCATENATE("/home/ec2-user/galaxies/POGS_SDSSonly_",HL_d251to2arcmin_incllt60_table!I3467,".fits")</f>
        <v>/home/ec2-user/galaxies/POGS_SDSSonly_SDSSJ122603.17+153930.2.fits</v>
      </c>
      <c r="C3467" s="4">
        <f>HL_d251to2arcmin_incllt60_table!J3467</f>
        <v>2.4666666666666668E-4</v>
      </c>
      <c r="D3467" t="str">
        <f>HL_d251to2arcmin_incllt60_table!I3467</f>
        <v>SDSSJ122603.17+153930.2</v>
      </c>
      <c r="E3467" t="str">
        <f>HL_d251to2arcmin_incllt60_table!K3467</f>
        <v>Unk</v>
      </c>
      <c r="F3467" t="str">
        <f>CONCATENATE("/home/ec2-user/galaxies/POGSSNR_SDSSonly_",HL_d251to2arcmin_incllt60_table!I3467,".fits")</f>
        <v>/home/ec2-user/galaxies/POGSSNR_SDSSonly_SDSSJ122603.17+153930.2.fits</v>
      </c>
      <c r="G3467">
        <v>0</v>
      </c>
      <c r="H3467">
        <v>2</v>
      </c>
    </row>
    <row r="3468" spans="1:8">
      <c r="A3468" s="5" t="s">
        <v>847</v>
      </c>
      <c r="B3468" t="str">
        <f>CONCATENATE("/home/ec2-user/galaxies/POGS_SDSSonly_",HL_d251to2arcmin_incllt60_table!I3468,".fits")</f>
        <v>/home/ec2-user/galaxies/POGS_SDSSonly_NGC4405.fits</v>
      </c>
      <c r="C3468" s="4">
        <f>HL_d251to2arcmin_incllt60_table!J3468</f>
        <v>6.1466666666666666E-3</v>
      </c>
      <c r="D3468" t="str">
        <f>HL_d251to2arcmin_incllt60_table!I3468</f>
        <v>NGC4405</v>
      </c>
      <c r="E3468" t="str">
        <f>HL_d251to2arcmin_incllt60_table!K3468</f>
        <v>S0-a</v>
      </c>
      <c r="F3468" t="str">
        <f>CONCATENATE("/home/ec2-user/galaxies/POGSSNR_SDSSonly_",HL_d251to2arcmin_incllt60_table!I3468,".fits")</f>
        <v>/home/ec2-user/galaxies/POGSSNR_SDSSonly_NGC4405.fits</v>
      </c>
      <c r="G3468">
        <v>0</v>
      </c>
      <c r="H3468">
        <v>2</v>
      </c>
    </row>
    <row r="3469" spans="1:8">
      <c r="A3469" s="5" t="s">
        <v>847</v>
      </c>
      <c r="B3469" t="str">
        <f>CONCATENATE("/home/ec2-user/galaxies/POGS_SDSSonly_",HL_d251to2arcmin_incllt60_table!I3469,".fits")</f>
        <v>/home/ec2-user/galaxies/POGS_SDSSonly_PGC040659.fits</v>
      </c>
      <c r="C3469" s="4">
        <f>HL_d251to2arcmin_incllt60_table!J3469</f>
        <v>0</v>
      </c>
      <c r="D3469" t="str">
        <f>HL_d251to2arcmin_incllt60_table!I3469</f>
        <v>PGC040659</v>
      </c>
      <c r="E3469" t="str">
        <f>HL_d251to2arcmin_incllt60_table!K3469</f>
        <v>E</v>
      </c>
      <c r="F3469" t="str">
        <f>CONCATENATE("/home/ec2-user/galaxies/POGSSNR_SDSSonly_",HL_d251to2arcmin_incllt60_table!I3469,".fits")</f>
        <v>/home/ec2-user/galaxies/POGSSNR_SDSSonly_PGC040659.fits</v>
      </c>
      <c r="G3469">
        <v>0</v>
      </c>
      <c r="H3469">
        <v>2</v>
      </c>
    </row>
    <row r="3470" spans="1:8">
      <c r="A3470" s="5" t="s">
        <v>847</v>
      </c>
      <c r="B3470" t="str">
        <f>CONCATENATE("/home/ec2-user/galaxies/POGS_SDSSonly_",HL_d251to2arcmin_incllt60_table!I3470,".fits")</f>
        <v>/home/ec2-user/galaxies/POGS_SDSSonly_NGC4414.fits</v>
      </c>
      <c r="C3470" s="4">
        <f>HL_d251to2arcmin_incllt60_table!J3470</f>
        <v>2.96E-3</v>
      </c>
      <c r="D3470" t="str">
        <f>HL_d251to2arcmin_incllt60_table!I3470</f>
        <v>NGC4414</v>
      </c>
      <c r="E3470" t="str">
        <f>HL_d251to2arcmin_incllt60_table!K3470</f>
        <v>Sc</v>
      </c>
      <c r="F3470" t="str">
        <f>CONCATENATE("/home/ec2-user/galaxies/POGSSNR_SDSSonly_",HL_d251to2arcmin_incllt60_table!I3470,".fits")</f>
        <v>/home/ec2-user/galaxies/POGSSNR_SDSSonly_NGC4414.fits</v>
      </c>
      <c r="G3470">
        <v>0</v>
      </c>
      <c r="H3470">
        <v>2</v>
      </c>
    </row>
    <row r="3471" spans="1:8">
      <c r="A3471" s="5" t="s">
        <v>847</v>
      </c>
      <c r="B3471" t="str">
        <f>CONCATENATE("/home/ec2-user/galaxies/POGS_SDSSonly_",HL_d251to2arcmin_incllt60_table!I3471,".fits")</f>
        <v>/home/ec2-user/galaxies/POGS_SDSSonly_NGC4411A.fits</v>
      </c>
      <c r="C3471" s="4">
        <f>HL_d251to2arcmin_incllt60_table!J3471</f>
        <v>4.5066666666666666E-3</v>
      </c>
      <c r="D3471" t="str">
        <f>HL_d251to2arcmin_incllt60_table!I3471</f>
        <v>NGC4411A</v>
      </c>
      <c r="E3471" t="str">
        <f>HL_d251to2arcmin_incllt60_table!K3471</f>
        <v>Sc</v>
      </c>
      <c r="F3471" t="str">
        <f>CONCATENATE("/home/ec2-user/galaxies/POGSSNR_SDSSonly_",HL_d251to2arcmin_incllt60_table!I3471,".fits")</f>
        <v>/home/ec2-user/galaxies/POGSSNR_SDSSonly_NGC4411A.fits</v>
      </c>
      <c r="G3471">
        <v>0</v>
      </c>
      <c r="H3471">
        <v>2</v>
      </c>
    </row>
    <row r="3472" spans="1:8">
      <c r="A3472" s="5" t="s">
        <v>847</v>
      </c>
      <c r="B3472" t="str">
        <f>CONCATENATE("/home/ec2-user/galaxies/POGS_SDSSonly_",HL_d251to2arcmin_incllt60_table!I3472,".fits")</f>
        <v>/home/ec2-user/galaxies/POGS_SDSSonly_NGC4412.fits</v>
      </c>
      <c r="C3472" s="4">
        <f>HL_d251to2arcmin_incllt60_table!J3472</f>
        <v>7.8033333333333331E-3</v>
      </c>
      <c r="D3472" t="str">
        <f>HL_d251to2arcmin_incllt60_table!I3472</f>
        <v>NGC4412</v>
      </c>
      <c r="E3472" t="str">
        <f>HL_d251to2arcmin_incllt60_table!K3472</f>
        <v>SBb</v>
      </c>
      <c r="F3472" t="str">
        <f>CONCATENATE("/home/ec2-user/galaxies/POGSSNR_SDSSonly_",HL_d251to2arcmin_incllt60_table!I3472,".fits")</f>
        <v>/home/ec2-user/galaxies/POGSSNR_SDSSonly_NGC4412.fits</v>
      </c>
      <c r="G3472">
        <v>0</v>
      </c>
      <c r="H3472">
        <v>2</v>
      </c>
    </row>
    <row r="3473" spans="1:8">
      <c r="A3473" s="5" t="s">
        <v>847</v>
      </c>
      <c r="B3473" t="str">
        <f>CONCATENATE("/home/ec2-user/galaxies/POGS_SDSSonly_",HL_d251to2arcmin_incllt60_table!I3473,".fits")</f>
        <v>/home/ec2-user/galaxies/POGS_SDSSonly_NGC4415.fits</v>
      </c>
      <c r="C3473" s="4">
        <f>HL_d251to2arcmin_incllt60_table!J3473</f>
        <v>3.2599999999999999E-3</v>
      </c>
      <c r="D3473" t="str">
        <f>HL_d251to2arcmin_incllt60_table!I3473</f>
        <v>NGC4415</v>
      </c>
      <c r="E3473" t="str">
        <f>HL_d251to2arcmin_incllt60_table!K3473</f>
        <v>S0-a</v>
      </c>
      <c r="F3473" t="str">
        <f>CONCATENATE("/home/ec2-user/galaxies/POGSSNR_SDSSonly_",HL_d251to2arcmin_incllt60_table!I3473,".fits")</f>
        <v>/home/ec2-user/galaxies/POGSSNR_SDSSonly_NGC4415.fits</v>
      </c>
      <c r="G3473">
        <v>0</v>
      </c>
      <c r="H3473">
        <v>2</v>
      </c>
    </row>
    <row r="3474" spans="1:8">
      <c r="A3474" s="5" t="s">
        <v>847</v>
      </c>
      <c r="B3474" t="str">
        <f>CONCATENATE("/home/ec2-user/galaxies/POGS_SDSSonly_",HL_d251to2arcmin_incllt60_table!I3474,".fits")</f>
        <v>/home/ec2-user/galaxies/POGS_SDSSonly_ESO268-008.fits</v>
      </c>
      <c r="C3474" s="4">
        <f>HL_d251to2arcmin_incllt60_table!J3474</f>
        <v>1.6903333333333333E-2</v>
      </c>
      <c r="D3474" t="str">
        <f>HL_d251to2arcmin_incllt60_table!I3474</f>
        <v>ESO268-008</v>
      </c>
      <c r="E3474" t="str">
        <f>HL_d251to2arcmin_incllt60_table!K3474</f>
        <v>Sc</v>
      </c>
      <c r="F3474" t="str">
        <f>CONCATENATE("/home/ec2-user/galaxies/POGSSNR_SDSSonly_",HL_d251to2arcmin_incllt60_table!I3474,".fits")</f>
        <v>/home/ec2-user/galaxies/POGSSNR_SDSSonly_ESO268-008.fits</v>
      </c>
      <c r="G3474">
        <v>0</v>
      </c>
      <c r="H3474">
        <v>2</v>
      </c>
    </row>
    <row r="3475" spans="1:8">
      <c r="A3475" s="5" t="s">
        <v>847</v>
      </c>
      <c r="B3475" t="str">
        <f>CONCATENATE("/home/ec2-user/galaxies/POGS_SDSSonly_",HL_d251to2arcmin_incllt60_table!I3475,".fits")</f>
        <v>/home/ec2-user/galaxies/POGS_SDSSonly_NGC4373B.fits</v>
      </c>
      <c r="C3475" s="4">
        <f>HL_d251to2arcmin_incllt60_table!J3475</f>
        <v>1.0196666666666666E-2</v>
      </c>
      <c r="D3475" t="str">
        <f>HL_d251to2arcmin_incllt60_table!I3475</f>
        <v>NGC4373B</v>
      </c>
      <c r="E3475" t="str">
        <f>HL_d251to2arcmin_incllt60_table!K3475</f>
        <v>SBd</v>
      </c>
      <c r="F3475" t="str">
        <f>CONCATENATE("/home/ec2-user/galaxies/POGSSNR_SDSSonly_",HL_d251to2arcmin_incllt60_table!I3475,".fits")</f>
        <v>/home/ec2-user/galaxies/POGSSNR_SDSSonly_NGC4373B.fits</v>
      </c>
      <c r="G3475">
        <v>0</v>
      </c>
      <c r="H3475">
        <v>2</v>
      </c>
    </row>
    <row r="3476" spans="1:8">
      <c r="A3476" s="5" t="s">
        <v>847</v>
      </c>
      <c r="B3476" t="str">
        <f>CONCATENATE("/home/ec2-user/galaxies/POGS_SDSSonly_",HL_d251to2arcmin_incllt60_table!I3476,".fits")</f>
        <v>/home/ec2-user/galaxies/POGS_SDSSonly_SDSSJ122646.04+075511.4.fits</v>
      </c>
      <c r="C3476" s="4">
        <f>HL_d251to2arcmin_incllt60_table!J3476</f>
        <v>0</v>
      </c>
      <c r="D3476" t="str">
        <f>HL_d251to2arcmin_incllt60_table!I3476</f>
        <v>SDSSJ122646.04+075511.4</v>
      </c>
      <c r="E3476" t="str">
        <f>HL_d251to2arcmin_incllt60_table!K3476</f>
        <v>Unk</v>
      </c>
      <c r="F3476" t="str">
        <f>CONCATENATE("/home/ec2-user/galaxies/POGSSNR_SDSSonly_",HL_d251to2arcmin_incllt60_table!I3476,".fits")</f>
        <v>/home/ec2-user/galaxies/POGSSNR_SDSSonly_SDSSJ122646.04+075511.4.fits</v>
      </c>
      <c r="G3476">
        <v>0</v>
      </c>
      <c r="H3476">
        <v>2</v>
      </c>
    </row>
    <row r="3477" spans="1:8">
      <c r="A3477" s="5" t="s">
        <v>847</v>
      </c>
      <c r="B3477" t="str">
        <f>CONCATENATE("/home/ec2-user/galaxies/POGS_SDSSonly_",HL_d251to2arcmin_incllt60_table!I3477,".fits")</f>
        <v>/home/ec2-user/galaxies/POGS_SDSSonly_NGC4416.fits</v>
      </c>
      <c r="C3477" s="4">
        <f>HL_d251to2arcmin_incllt60_table!J3477</f>
        <v>4.8566666666666663E-3</v>
      </c>
      <c r="D3477" t="str">
        <f>HL_d251to2arcmin_incllt60_table!I3477</f>
        <v>NGC4416</v>
      </c>
      <c r="E3477" t="str">
        <f>HL_d251to2arcmin_incllt60_table!K3477</f>
        <v>Sc</v>
      </c>
      <c r="F3477" t="str">
        <f>CONCATENATE("/home/ec2-user/galaxies/POGSSNR_SDSSonly_",HL_d251to2arcmin_incllt60_table!I3477,".fits")</f>
        <v>/home/ec2-user/galaxies/POGSSNR_SDSSonly_NGC4416.fits</v>
      </c>
      <c r="G3477">
        <v>0</v>
      </c>
      <c r="H3477">
        <v>2</v>
      </c>
    </row>
    <row r="3478" spans="1:8">
      <c r="A3478" s="5" t="s">
        <v>847</v>
      </c>
      <c r="B3478" t="str">
        <f>CONCATENATE("/home/ec2-user/galaxies/POGS_SDSSonly_",HL_d251to2arcmin_incllt60_table!I3478,".fits")</f>
        <v>/home/ec2-user/galaxies/POGS_SDSSonly_NGC4411B.fits</v>
      </c>
      <c r="C3478" s="4">
        <f>HL_d251to2arcmin_incllt60_table!J3478</f>
        <v>4.476666666666667E-3</v>
      </c>
      <c r="D3478" t="str">
        <f>HL_d251to2arcmin_incllt60_table!I3478</f>
        <v>NGC4411B</v>
      </c>
      <c r="E3478" t="str">
        <f>HL_d251to2arcmin_incllt60_table!K3478</f>
        <v>SABc</v>
      </c>
      <c r="F3478" t="str">
        <f>CONCATENATE("/home/ec2-user/galaxies/POGSSNR_SDSSonly_",HL_d251to2arcmin_incllt60_table!I3478,".fits")</f>
        <v>/home/ec2-user/galaxies/POGSSNR_SDSSonly_NGC4411B.fits</v>
      </c>
      <c r="G3478">
        <v>0</v>
      </c>
      <c r="H3478">
        <v>2</v>
      </c>
    </row>
    <row r="3479" spans="1:8">
      <c r="A3479" s="5" t="s">
        <v>847</v>
      </c>
      <c r="B3479" t="str">
        <f>CONCATENATE("/home/ec2-user/galaxies/POGS_SDSSonly_",HL_d251to2arcmin_incllt60_table!I3479,".fits")</f>
        <v>/home/ec2-user/galaxies/POGS_SDSSonly_IC3358.fits</v>
      </c>
      <c r="C3479" s="4">
        <f>HL_d251to2arcmin_incllt60_table!J3479</f>
        <v>7.306666666666667E-3</v>
      </c>
      <c r="D3479" t="str">
        <f>HL_d251to2arcmin_incllt60_table!I3479</f>
        <v>IC3358</v>
      </c>
      <c r="E3479" t="str">
        <f>HL_d251to2arcmin_incllt60_table!K3479</f>
        <v>E</v>
      </c>
      <c r="F3479" t="str">
        <f>CONCATENATE("/home/ec2-user/galaxies/POGSSNR_SDSSonly_",HL_d251to2arcmin_incllt60_table!I3479,".fits")</f>
        <v>/home/ec2-user/galaxies/POGSSNR_SDSSonly_IC3358.fits</v>
      </c>
      <c r="G3479">
        <v>0</v>
      </c>
      <c r="H3479">
        <v>2</v>
      </c>
    </row>
    <row r="3480" spans="1:8">
      <c r="A3480" s="5" t="s">
        <v>847</v>
      </c>
      <c r="B3480" t="str">
        <f>CONCATENATE("/home/ec2-user/galaxies/POGS_SDSSonly_",HL_d251to2arcmin_incllt60_table!I3480,".fits")</f>
        <v>/home/ec2-user/galaxies/POGS_SDSSonly_PGC040768.fits</v>
      </c>
      <c r="C3480" s="4">
        <f>HL_d251to2arcmin_incllt60_table!J3480</f>
        <v>2.3253333333333334E-2</v>
      </c>
      <c r="D3480" t="str">
        <f>HL_d251to2arcmin_incllt60_table!I3480</f>
        <v>PGC040768</v>
      </c>
      <c r="E3480" t="str">
        <f>HL_d251to2arcmin_incllt60_table!K3480</f>
        <v>Sb</v>
      </c>
      <c r="F3480" t="str">
        <f>CONCATENATE("/home/ec2-user/galaxies/POGSSNR_SDSSonly_",HL_d251to2arcmin_incllt60_table!I3480,".fits")</f>
        <v>/home/ec2-user/galaxies/POGSSNR_SDSSonly_PGC040768.fits</v>
      </c>
      <c r="G3480">
        <v>0</v>
      </c>
      <c r="H3480">
        <v>2</v>
      </c>
    </row>
    <row r="3481" spans="1:8">
      <c r="A3481" s="5" t="s">
        <v>847</v>
      </c>
      <c r="B3481" t="str">
        <f>CONCATENATE("/home/ec2-user/galaxies/POGS_SDSSonly_",HL_d251to2arcmin_incllt60_table!I3481,".fits")</f>
        <v>/home/ec2-user/galaxies/POGS_SDSSonly_IC0791.fits</v>
      </c>
      <c r="C3481" s="4">
        <f>HL_d251to2arcmin_incllt60_table!J3481</f>
        <v>2.3259999999999999E-2</v>
      </c>
      <c r="D3481" t="str">
        <f>HL_d251to2arcmin_incllt60_table!I3481</f>
        <v>IC0791</v>
      </c>
      <c r="E3481" t="str">
        <f>HL_d251to2arcmin_incllt60_table!K3481</f>
        <v>Sa</v>
      </c>
      <c r="F3481" t="str">
        <f>CONCATENATE("/home/ec2-user/galaxies/POGSSNR_SDSSonly_",HL_d251to2arcmin_incllt60_table!I3481,".fits")</f>
        <v>/home/ec2-user/galaxies/POGSSNR_SDSSonly_IC0791.fits</v>
      </c>
      <c r="G3481">
        <v>0</v>
      </c>
      <c r="H3481">
        <v>2</v>
      </c>
    </row>
    <row r="3482" spans="1:8">
      <c r="A3482" s="5" t="s">
        <v>847</v>
      </c>
      <c r="B3482" t="str">
        <f>CONCATENATE("/home/ec2-user/galaxies/POGS_SDSSonly_",HL_d251to2arcmin_incllt60_table!I3482,".fits")</f>
        <v>/home/ec2-user/galaxies/POGS_SDSSonly_NGC4422.fits</v>
      </c>
      <c r="C3482" s="4">
        <f>HL_d251to2arcmin_incllt60_table!J3482</f>
        <v>2.5396666666666668E-2</v>
      </c>
      <c r="D3482" t="str">
        <f>HL_d251to2arcmin_incllt60_table!I3482</f>
        <v>NGC4422</v>
      </c>
      <c r="E3482" t="str">
        <f>HL_d251to2arcmin_incllt60_table!K3482</f>
        <v>E-SO</v>
      </c>
      <c r="F3482" t="str">
        <f>CONCATENATE("/home/ec2-user/galaxies/POGSSNR_SDSSonly_",HL_d251to2arcmin_incllt60_table!I3482,".fits")</f>
        <v>/home/ec2-user/galaxies/POGSSNR_SDSSonly_NGC4422.fits</v>
      </c>
      <c r="G3482">
        <v>0</v>
      </c>
      <c r="H3482">
        <v>2</v>
      </c>
    </row>
    <row r="3483" spans="1:8">
      <c r="A3483" s="5" t="s">
        <v>847</v>
      </c>
      <c r="B3483" t="str">
        <f>CONCATENATE("/home/ec2-user/galaxies/POGS_SDSSonly_",HL_d251to2arcmin_incllt60_table!I3483,".fits")</f>
        <v>/home/ec2-user/galaxies/POGS_SDSSonly_ESO322-011.fits</v>
      </c>
      <c r="C3483" s="4">
        <f>HL_d251to2arcmin_incllt60_table!J3483</f>
        <v>1.0313333333333334E-2</v>
      </c>
      <c r="D3483" t="str">
        <f>HL_d251to2arcmin_incllt60_table!I3483</f>
        <v>ESO322-011</v>
      </c>
      <c r="E3483" t="str">
        <f>HL_d251to2arcmin_incllt60_table!K3483</f>
        <v>Sc</v>
      </c>
      <c r="F3483" t="str">
        <f>CONCATENATE("/home/ec2-user/galaxies/POGSSNR_SDSSonly_",HL_d251to2arcmin_incllt60_table!I3483,".fits")</f>
        <v>/home/ec2-user/galaxies/POGSSNR_SDSSonly_ESO322-011.fits</v>
      </c>
      <c r="G3483">
        <v>0</v>
      </c>
      <c r="H3483">
        <v>2</v>
      </c>
    </row>
    <row r="3484" spans="1:8">
      <c r="A3484" s="5" t="s">
        <v>847</v>
      </c>
      <c r="B3484" t="str">
        <f>CONCATENATE("/home/ec2-user/galaxies/POGS_SDSSonly_",HL_d251to2arcmin_incllt60_table!I3484,".fits")</f>
        <v>/home/ec2-user/galaxies/POGS_SDSSonly_NGC4434.fits</v>
      </c>
      <c r="C3484" s="4">
        <f>HL_d251to2arcmin_incllt60_table!J3484</f>
        <v>3.7966666666666665E-3</v>
      </c>
      <c r="D3484" t="str">
        <f>HL_d251to2arcmin_incllt60_table!I3484</f>
        <v>NGC4434</v>
      </c>
      <c r="E3484" t="str">
        <f>HL_d251to2arcmin_incllt60_table!K3484</f>
        <v>E</v>
      </c>
      <c r="F3484" t="str">
        <f>CONCATENATE("/home/ec2-user/galaxies/POGSSNR_SDSSonly_",HL_d251to2arcmin_incllt60_table!I3484,".fits")</f>
        <v>/home/ec2-user/galaxies/POGSSNR_SDSSonly_NGC4434.fits</v>
      </c>
      <c r="G3484">
        <v>0</v>
      </c>
      <c r="H3484">
        <v>2</v>
      </c>
    </row>
    <row r="3485" spans="1:8">
      <c r="A3485" s="5" t="s">
        <v>847</v>
      </c>
      <c r="B3485" t="str">
        <f>CONCATENATE("/home/ec2-user/galaxies/POGS_SDSSonly_",HL_d251to2arcmin_incllt60_table!I3485,".fits")</f>
        <v>/home/ec2-user/galaxies/POGS_SDSSonly_PGC040889.fits</v>
      </c>
      <c r="C3485" s="4">
        <f>HL_d251to2arcmin_incllt60_table!J3485</f>
        <v>0</v>
      </c>
      <c r="D3485" t="str">
        <f>HL_d251to2arcmin_incllt60_table!I3485</f>
        <v>PGC040889</v>
      </c>
      <c r="E3485" t="str">
        <f>HL_d251to2arcmin_incllt60_table!K3485</f>
        <v>E</v>
      </c>
      <c r="F3485" t="str">
        <f>CONCATENATE("/home/ec2-user/galaxies/POGSSNR_SDSSonly_",HL_d251to2arcmin_incllt60_table!I3485,".fits")</f>
        <v>/home/ec2-user/galaxies/POGSSNR_SDSSonly_PGC040889.fits</v>
      </c>
      <c r="G3485">
        <v>0</v>
      </c>
      <c r="H3485">
        <v>2</v>
      </c>
    </row>
    <row r="3486" spans="1:8">
      <c r="A3486" s="5" t="s">
        <v>847</v>
      </c>
      <c r="B3486" t="str">
        <f>CONCATENATE("/home/ec2-user/galaxies/POGS_SDSSonly_",HL_d251to2arcmin_incllt60_table!I3486,".fits")</f>
        <v>/home/ec2-user/galaxies/POGS_SDSSonly_ESO380-033.fits</v>
      </c>
      <c r="C3486" s="4">
        <f>HL_d251to2arcmin_incllt60_table!J3486</f>
        <v>9.2966666666666666E-3</v>
      </c>
      <c r="D3486" t="str">
        <f>HL_d251to2arcmin_incllt60_table!I3486</f>
        <v>ESO380-033</v>
      </c>
      <c r="E3486" t="str">
        <f>HL_d251to2arcmin_incllt60_table!K3486</f>
        <v>S?</v>
      </c>
      <c r="F3486" t="str">
        <f>CONCATENATE("/home/ec2-user/galaxies/POGSSNR_SDSSonly_",HL_d251to2arcmin_incllt60_table!I3486,".fits")</f>
        <v>/home/ec2-user/galaxies/POGSSNR_SDSSonly_ESO380-033.fits</v>
      </c>
      <c r="G3486">
        <v>0</v>
      </c>
      <c r="H3486">
        <v>2</v>
      </c>
    </row>
    <row r="3487" spans="1:8">
      <c r="A3487" s="5" t="s">
        <v>847</v>
      </c>
      <c r="B3487" t="str">
        <f>CONCATENATE("/home/ec2-user/galaxies/POGS_SDSSonly_",HL_d251to2arcmin_incllt60_table!I3487,".fits")</f>
        <v>/home/ec2-user/galaxies/POGS_SDSSonly_NGC4440.fits</v>
      </c>
      <c r="C3487" s="4">
        <f>HL_d251to2arcmin_incllt60_table!J3487</f>
        <v>2.7466666666666668E-3</v>
      </c>
      <c r="D3487" t="str">
        <f>HL_d251to2arcmin_incllt60_table!I3487</f>
        <v>NGC4440</v>
      </c>
      <c r="E3487" t="str">
        <f>HL_d251to2arcmin_incllt60_table!K3487</f>
        <v>Sa</v>
      </c>
      <c r="F3487" t="str">
        <f>CONCATENATE("/home/ec2-user/galaxies/POGSSNR_SDSSonly_",HL_d251to2arcmin_incllt60_table!I3487,".fits")</f>
        <v>/home/ec2-user/galaxies/POGSSNR_SDSSonly_NGC4440.fits</v>
      </c>
      <c r="G3487">
        <v>0</v>
      </c>
      <c r="H3487">
        <v>2</v>
      </c>
    </row>
    <row r="3488" spans="1:8">
      <c r="A3488" s="5" t="s">
        <v>847</v>
      </c>
      <c r="B3488" t="str">
        <f>CONCATENATE("/home/ec2-user/galaxies/POGS_SDSSonly_",HL_d251to2arcmin_incllt60_table!I3488,".fits")</f>
        <v>/home/ec2-user/galaxies/POGS_SDSSonly_SDSSJ122813.86+440710.4.fits</v>
      </c>
      <c r="C3488" s="4">
        <f>HL_d251to2arcmin_incllt60_table!J3488</f>
        <v>1.7333333333333333E-3</v>
      </c>
      <c r="D3488" t="str">
        <f>HL_d251to2arcmin_incllt60_table!I3488</f>
        <v>SDSSJ122813.86+440710.4</v>
      </c>
      <c r="E3488" t="str">
        <f>HL_d251to2arcmin_incllt60_table!K3488</f>
        <v>Unk</v>
      </c>
      <c r="F3488" t="str">
        <f>CONCATENATE("/home/ec2-user/galaxies/POGSSNR_SDSSonly_",HL_d251to2arcmin_incllt60_table!I3488,".fits")</f>
        <v>/home/ec2-user/galaxies/POGSSNR_SDSSonly_SDSSJ122813.86+440710.4.fits</v>
      </c>
      <c r="G3488">
        <v>0</v>
      </c>
      <c r="H3488">
        <v>2</v>
      </c>
    </row>
    <row r="3489" spans="1:8">
      <c r="A3489" s="5" t="s">
        <v>847</v>
      </c>
      <c r="B3489" t="str">
        <f>CONCATENATE("/home/ec2-user/galaxies/POGS_SDSSonly_",HL_d251to2arcmin_incllt60_table!I3489,".fits")</f>
        <v>/home/ec2-user/galaxies/POGS_SDSSonly_PGC040984.fits</v>
      </c>
      <c r="C3489" s="4">
        <f>HL_d251to2arcmin_incllt60_table!J3489</f>
        <v>2.4053333333333333E-2</v>
      </c>
      <c r="D3489" t="str">
        <f>HL_d251to2arcmin_incllt60_table!I3489</f>
        <v>PGC040984</v>
      </c>
      <c r="E3489" t="str">
        <f>HL_d251to2arcmin_incllt60_table!K3489</f>
        <v>Sbc</v>
      </c>
      <c r="F3489" t="str">
        <f>CONCATENATE("/home/ec2-user/galaxies/POGSSNR_SDSSonly_",HL_d251to2arcmin_incllt60_table!I3489,".fits")</f>
        <v>/home/ec2-user/galaxies/POGSSNR_SDSSonly_PGC040984.fits</v>
      </c>
      <c r="G3489">
        <v>0</v>
      </c>
      <c r="H3489">
        <v>2</v>
      </c>
    </row>
    <row r="3490" spans="1:8">
      <c r="A3490" s="5" t="s">
        <v>847</v>
      </c>
      <c r="B3490" t="str">
        <f>CONCATENATE("/home/ec2-user/galaxies/POGS_SDSSonly_",HL_d251to2arcmin_incllt60_table!I3490,".fits")</f>
        <v>/home/ec2-user/galaxies/POGS_SDSSonly_IC3381.fits</v>
      </c>
      <c r="C3490" s="4">
        <f>HL_d251to2arcmin_incllt60_table!J3490</f>
        <v>2.4966666666666666E-3</v>
      </c>
      <c r="D3490" t="str">
        <f>HL_d251to2arcmin_incllt60_table!I3490</f>
        <v>IC3381</v>
      </c>
      <c r="E3490" t="str">
        <f>HL_d251to2arcmin_incllt60_table!K3490</f>
        <v>E</v>
      </c>
      <c r="F3490" t="str">
        <f>CONCATENATE("/home/ec2-user/galaxies/POGSSNR_SDSSonly_",HL_d251to2arcmin_incllt60_table!I3490,".fits")</f>
        <v>/home/ec2-user/galaxies/POGSSNR_SDSSonly_IC3381.fits</v>
      </c>
      <c r="G3490">
        <v>0</v>
      </c>
      <c r="H3490">
        <v>2</v>
      </c>
    </row>
    <row r="3491" spans="1:8">
      <c r="A3491" s="5" t="s">
        <v>847</v>
      </c>
      <c r="B3491" t="str">
        <f>CONCATENATE("/home/ec2-user/galaxies/POGS_SDSSonly_",HL_d251to2arcmin_incllt60_table!I3491,".fits")</f>
        <v>/home/ec2-user/galaxies/POGS_SDSSonly_NGC4448.fits</v>
      </c>
      <c r="C3491" s="4">
        <f>HL_d251to2arcmin_incllt60_table!J3491</f>
        <v>2.9199999999999999E-3</v>
      </c>
      <c r="D3491" t="str">
        <f>HL_d251to2arcmin_incllt60_table!I3491</f>
        <v>NGC4448</v>
      </c>
      <c r="E3491" t="str">
        <f>HL_d251to2arcmin_incllt60_table!K3491</f>
        <v>SBab</v>
      </c>
      <c r="F3491" t="str">
        <f>CONCATENATE("/home/ec2-user/galaxies/POGSSNR_SDSSonly_",HL_d251to2arcmin_incllt60_table!I3491,".fits")</f>
        <v>/home/ec2-user/galaxies/POGSSNR_SDSSonly_NGC4448.fits</v>
      </c>
      <c r="G3491">
        <v>0</v>
      </c>
      <c r="H3491">
        <v>2</v>
      </c>
    </row>
    <row r="3492" spans="1:8">
      <c r="A3492" s="5" t="s">
        <v>847</v>
      </c>
      <c r="B3492" t="str">
        <f>CONCATENATE("/home/ec2-user/galaxies/POGS_SDSSonly_",HL_d251to2arcmin_incllt60_table!I3492,".fits")</f>
        <v>/home/ec2-user/galaxies/POGS_SDSSonly_IC3391.fits</v>
      </c>
      <c r="C3492" s="4">
        <f>HL_d251to2arcmin_incllt60_table!J3492</f>
        <v>6.0666666666666664E-3</v>
      </c>
      <c r="D3492" t="str">
        <f>HL_d251to2arcmin_incllt60_table!I3492</f>
        <v>IC3391</v>
      </c>
      <c r="E3492" t="str">
        <f>HL_d251to2arcmin_incllt60_table!K3492</f>
        <v>Sc</v>
      </c>
      <c r="F3492" t="str">
        <f>CONCATENATE("/home/ec2-user/galaxies/POGSSNR_SDSSonly_",HL_d251to2arcmin_incllt60_table!I3492,".fits")</f>
        <v>/home/ec2-user/galaxies/POGSSNR_SDSSonly_IC3391.fits</v>
      </c>
      <c r="G3492">
        <v>0</v>
      </c>
      <c r="H3492">
        <v>2</v>
      </c>
    </row>
    <row r="3493" spans="1:8">
      <c r="A3493" s="5" t="s">
        <v>847</v>
      </c>
      <c r="B3493" t="str">
        <f>CONCATENATE("/home/ec2-user/galaxies/POGS_SDSSonly_",HL_d251to2arcmin_incllt60_table!I3493,".fits")</f>
        <v>/home/ec2-user/galaxies/POGS_SDSSonly_ESO322-018.fits</v>
      </c>
      <c r="C3493" s="4">
        <f>HL_d251to2arcmin_incllt60_table!J3493</f>
        <v>1.0793333333333334E-2</v>
      </c>
      <c r="D3493" t="str">
        <f>HL_d251to2arcmin_incllt60_table!I3493</f>
        <v>ESO322-018</v>
      </c>
      <c r="E3493" t="str">
        <f>HL_d251to2arcmin_incllt60_table!K3493</f>
        <v>Sb</v>
      </c>
      <c r="F3493" t="str">
        <f>CONCATENATE("/home/ec2-user/galaxies/POGSSNR_SDSSonly_",HL_d251to2arcmin_incllt60_table!I3493,".fits")</f>
        <v>/home/ec2-user/galaxies/POGSSNR_SDSSonly_ESO322-018.fits</v>
      </c>
      <c r="G3493">
        <v>0</v>
      </c>
      <c r="H3493">
        <v>2</v>
      </c>
    </row>
    <row r="3494" spans="1:8">
      <c r="A3494" s="5" t="s">
        <v>847</v>
      </c>
      <c r="B3494" t="str">
        <f>CONCATENATE("/home/ec2-user/galaxies/POGS_SDSSonly_",HL_d251to2arcmin_incllt60_table!I3494,".fits")</f>
        <v>/home/ec2-user/galaxies/POGS_SDSSonly_NGC4451.fits</v>
      </c>
      <c r="C3494" s="4">
        <f>HL_d251to2arcmin_incllt60_table!J3494</f>
        <v>3.1166666666666665E-3</v>
      </c>
      <c r="D3494" t="str">
        <f>HL_d251to2arcmin_incllt60_table!I3494</f>
        <v>NGC4451</v>
      </c>
      <c r="E3494" t="str">
        <f>HL_d251to2arcmin_incllt60_table!K3494</f>
        <v>Sab</v>
      </c>
      <c r="F3494" t="str">
        <f>CONCATENATE("/home/ec2-user/galaxies/POGSSNR_SDSSonly_",HL_d251to2arcmin_incllt60_table!I3494,".fits")</f>
        <v>/home/ec2-user/galaxies/POGSSNR_SDSSonly_NGC4451.fits</v>
      </c>
      <c r="G3494">
        <v>0</v>
      </c>
      <c r="H3494">
        <v>2</v>
      </c>
    </row>
    <row r="3495" spans="1:8">
      <c r="A3495" s="5" t="s">
        <v>847</v>
      </c>
      <c r="B3495" t="str">
        <f>CONCATENATE("/home/ec2-user/galaxies/POGS_SDSSonly_",HL_d251to2arcmin_incllt60_table!I3495,".fits")</f>
        <v>/home/ec2-user/galaxies/POGS_SDSSonly_NGC4484.fits</v>
      </c>
      <c r="C3495" s="4">
        <f>HL_d251to2arcmin_incllt60_table!J3495</f>
        <v>1.6616666666666665E-2</v>
      </c>
      <c r="D3495" t="str">
        <f>HL_d251to2arcmin_incllt60_table!I3495</f>
        <v>NGC4484</v>
      </c>
      <c r="E3495" t="str">
        <f>HL_d251to2arcmin_incllt60_table!K3495</f>
        <v>Sc</v>
      </c>
      <c r="F3495" t="str">
        <f>CONCATENATE("/home/ec2-user/galaxies/POGSSNR_SDSSonly_",HL_d251to2arcmin_incllt60_table!I3495,".fits")</f>
        <v>/home/ec2-user/galaxies/POGSSNR_SDSSonly_NGC4484.fits</v>
      </c>
      <c r="G3495">
        <v>0</v>
      </c>
      <c r="H3495">
        <v>2</v>
      </c>
    </row>
    <row r="3496" spans="1:8">
      <c r="A3496" s="5" t="s">
        <v>847</v>
      </c>
      <c r="B3496" t="str">
        <f>CONCATENATE("/home/ec2-user/galaxies/POGS_SDSSonly_",HL_d251to2arcmin_incllt60_table!I3496,".fits")</f>
        <v>/home/ec2-user/galaxies/POGS_SDSSonly_NGC4458.fits</v>
      </c>
      <c r="C3496" s="4">
        <f>HL_d251to2arcmin_incllt60_table!J3496</f>
        <v>2.5666666666666667E-3</v>
      </c>
      <c r="D3496" t="str">
        <f>HL_d251to2arcmin_incllt60_table!I3496</f>
        <v>NGC4458</v>
      </c>
      <c r="E3496" t="str">
        <f>HL_d251to2arcmin_incllt60_table!K3496</f>
        <v>E</v>
      </c>
      <c r="F3496" t="str">
        <f>CONCATENATE("/home/ec2-user/galaxies/POGSSNR_SDSSonly_",HL_d251to2arcmin_incllt60_table!I3496,".fits")</f>
        <v>/home/ec2-user/galaxies/POGSSNR_SDSSonly_NGC4458.fits</v>
      </c>
      <c r="G3496">
        <v>0</v>
      </c>
      <c r="H3496">
        <v>2</v>
      </c>
    </row>
    <row r="3497" spans="1:8">
      <c r="A3497" s="5" t="s">
        <v>847</v>
      </c>
      <c r="B3497" t="str">
        <f>CONCATENATE("/home/ec2-user/galaxies/POGS_SDSSonly_",HL_d251to2arcmin_incllt60_table!I3497,".fits")</f>
        <v>/home/ec2-user/galaxies/POGS_SDSSonly_UGC07624.fits</v>
      </c>
      <c r="C3497" s="4">
        <f>HL_d251to2arcmin_incllt60_table!J3497</f>
        <v>0</v>
      </c>
      <c r="D3497" t="str">
        <f>HL_d251to2arcmin_incllt60_table!I3497</f>
        <v>UGC07624</v>
      </c>
      <c r="E3497" t="str">
        <f>HL_d251to2arcmin_incllt60_table!K3497</f>
        <v>Sc</v>
      </c>
      <c r="F3497" t="str">
        <f>CONCATENATE("/home/ec2-user/galaxies/POGSSNR_SDSSonly_",HL_d251to2arcmin_incllt60_table!I3497,".fits")</f>
        <v>/home/ec2-user/galaxies/POGSSNR_SDSSonly_UGC07624.fits</v>
      </c>
      <c r="G3497">
        <v>0</v>
      </c>
      <c r="H3497">
        <v>2</v>
      </c>
    </row>
    <row r="3498" spans="1:8">
      <c r="A3498" s="5" t="s">
        <v>847</v>
      </c>
      <c r="B3498" t="str">
        <f>CONCATENATE("/home/ec2-user/galaxies/POGS_SDSSonly_",HL_d251to2arcmin_incllt60_table!I3498,".fits")</f>
        <v>/home/ec2-user/galaxies/POGS_SDSSonly_ESO322-020.fits</v>
      </c>
      <c r="C3498" s="4">
        <f>HL_d251to2arcmin_incllt60_table!J3498</f>
        <v>1.0176666666666667E-2</v>
      </c>
      <c r="D3498" t="str">
        <f>HL_d251to2arcmin_incllt60_table!I3498</f>
        <v>ESO322-020</v>
      </c>
      <c r="E3498" t="str">
        <f>HL_d251to2arcmin_incllt60_table!K3498</f>
        <v>SBd</v>
      </c>
      <c r="F3498" t="str">
        <f>CONCATENATE("/home/ec2-user/galaxies/POGSSNR_SDSSonly_",HL_d251to2arcmin_incllt60_table!I3498,".fits")</f>
        <v>/home/ec2-user/galaxies/POGSSNR_SDSSonly_ESO322-020.fits</v>
      </c>
      <c r="G3498">
        <v>0</v>
      </c>
      <c r="H3498">
        <v>2</v>
      </c>
    </row>
    <row r="3499" spans="1:8">
      <c r="A3499" s="5" t="s">
        <v>847</v>
      </c>
      <c r="B3499" t="str">
        <f>CONCATENATE("/home/ec2-user/galaxies/POGS_SDSSonly_",HL_d251to2arcmin_incllt60_table!I3499,".fits")</f>
        <v>/home/ec2-user/galaxies/POGS_SDSSonly_NGC4464.fits</v>
      </c>
      <c r="C3499" s="4">
        <f>HL_d251to2arcmin_incllt60_table!J3499</f>
        <v>4.45E-3</v>
      </c>
      <c r="D3499" t="str">
        <f>HL_d251to2arcmin_incllt60_table!I3499</f>
        <v>NGC4464</v>
      </c>
      <c r="E3499" t="str">
        <f>HL_d251to2arcmin_incllt60_table!K3499</f>
        <v>S0-a</v>
      </c>
      <c r="F3499" t="str">
        <f>CONCATENATE("/home/ec2-user/galaxies/POGSSNR_SDSSonly_",HL_d251to2arcmin_incllt60_table!I3499,".fits")</f>
        <v>/home/ec2-user/galaxies/POGSSNR_SDSSonly_NGC4464.fits</v>
      </c>
      <c r="G3499">
        <v>0</v>
      </c>
      <c r="H3499">
        <v>2</v>
      </c>
    </row>
    <row r="3500" spans="1:8">
      <c r="A3500" s="5" t="s">
        <v>847</v>
      </c>
      <c r="B3500" t="str">
        <f>CONCATENATE("/home/ec2-user/galaxies/POGS_SDSSonly_",HL_d251to2arcmin_incllt60_table!I3500,".fits")</f>
        <v>/home/ec2-user/galaxies/POGS_SDSSonly_ESO268-011.fits</v>
      </c>
      <c r="C3500" s="4">
        <f>HL_d251to2arcmin_incllt60_table!J3500</f>
        <v>2.7816666666666667E-2</v>
      </c>
      <c r="D3500" t="str">
        <f>HL_d251to2arcmin_incllt60_table!I3500</f>
        <v>ESO268-011</v>
      </c>
      <c r="E3500" t="str">
        <f>HL_d251to2arcmin_incllt60_table!K3500</f>
        <v>Sc</v>
      </c>
      <c r="F3500" t="str">
        <f>CONCATENATE("/home/ec2-user/galaxies/POGSSNR_SDSSonly_",HL_d251to2arcmin_incllt60_table!I3500,".fits")</f>
        <v>/home/ec2-user/galaxies/POGSSNR_SDSSonly_ESO268-011.fits</v>
      </c>
      <c r="G3500">
        <v>0</v>
      </c>
      <c r="H3500">
        <v>2</v>
      </c>
    </row>
    <row r="3501" spans="1:8">
      <c r="A3501" s="5" t="s">
        <v>847</v>
      </c>
      <c r="B3501" t="str">
        <f>CONCATENATE("/home/ec2-user/galaxies/POGS_SDSSonly_",HL_d251to2arcmin_incllt60_table!I3501,".fits")</f>
        <v>/home/ec2-user/galaxies/POGS_SDSSonly_NGC4470.fits</v>
      </c>
      <c r="C3501" s="4">
        <f>HL_d251to2arcmin_incllt60_table!J3501</f>
        <v>8.0133333333333341E-3</v>
      </c>
      <c r="D3501" t="str">
        <f>HL_d251to2arcmin_incllt60_table!I3501</f>
        <v>NGC4470</v>
      </c>
      <c r="E3501" t="str">
        <f>HL_d251to2arcmin_incllt60_table!K3501</f>
        <v>Sa</v>
      </c>
      <c r="F3501" t="str">
        <f>CONCATENATE("/home/ec2-user/galaxies/POGSSNR_SDSSonly_",HL_d251to2arcmin_incllt60_table!I3501,".fits")</f>
        <v>/home/ec2-user/galaxies/POGSSNR_SDSSonly_NGC4470.fits</v>
      </c>
      <c r="G3501">
        <v>0</v>
      </c>
      <c r="H3501">
        <v>2</v>
      </c>
    </row>
    <row r="3502" spans="1:8">
      <c r="A3502" s="5" t="s">
        <v>847</v>
      </c>
      <c r="B3502" t="str">
        <f>CONCATENATE("/home/ec2-user/galaxies/POGS_SDSSonly_",HL_d251to2arcmin_incllt60_table!I3502,".fits")</f>
        <v>/home/ec2-user/galaxies/POGS_SDSSonly_IC3418.fits</v>
      </c>
      <c r="C3502" s="4">
        <f>HL_d251to2arcmin_incllt60_table!J3502</f>
        <v>0</v>
      </c>
      <c r="D3502" t="str">
        <f>HL_d251to2arcmin_incllt60_table!I3502</f>
        <v>IC3418</v>
      </c>
      <c r="E3502" t="str">
        <f>HL_d251to2arcmin_incllt60_table!K3502</f>
        <v>IB</v>
      </c>
      <c r="F3502" t="str">
        <f>CONCATENATE("/home/ec2-user/galaxies/POGSSNR_SDSSonly_",HL_d251to2arcmin_incllt60_table!I3502,".fits")</f>
        <v>/home/ec2-user/galaxies/POGSSNR_SDSSonly_IC3418.fits</v>
      </c>
      <c r="G3502">
        <v>0</v>
      </c>
      <c r="H3502">
        <v>2</v>
      </c>
    </row>
    <row r="3503" spans="1:8">
      <c r="A3503" s="5" t="s">
        <v>847</v>
      </c>
      <c r="B3503" t="str">
        <f>CONCATENATE("/home/ec2-user/galaxies/POGS_SDSSonly_",HL_d251to2arcmin_incllt60_table!I3503,".fits")</f>
        <v>/home/ec2-user/galaxies/POGS_SDSSonly_ESO380-035.fits</v>
      </c>
      <c r="C3503" s="4">
        <f>HL_d251to2arcmin_incllt60_table!J3503</f>
        <v>1.9900000000000001E-2</v>
      </c>
      <c r="D3503" t="str">
        <f>HL_d251to2arcmin_incllt60_table!I3503</f>
        <v>ESO380-035</v>
      </c>
      <c r="E3503" t="str">
        <f>HL_d251to2arcmin_incllt60_table!K3503</f>
        <v>Sc</v>
      </c>
      <c r="F3503" t="str">
        <f>CONCATENATE("/home/ec2-user/galaxies/POGSSNR_SDSSonly_",HL_d251to2arcmin_incllt60_table!I3503,".fits")</f>
        <v>/home/ec2-user/galaxies/POGSSNR_SDSSonly_ESO380-035.fits</v>
      </c>
      <c r="G3503">
        <v>0</v>
      </c>
      <c r="H3503">
        <v>2</v>
      </c>
    </row>
    <row r="3504" spans="1:8">
      <c r="A3504" s="5" t="s">
        <v>847</v>
      </c>
      <c r="B3504" t="str">
        <f>CONCATENATE("/home/ec2-user/galaxies/POGS_SDSSonly_",HL_d251to2arcmin_incllt60_table!I3504,".fits")</f>
        <v>/home/ec2-user/galaxies/POGS_SDSSonly_NGC4475.fits</v>
      </c>
      <c r="C3504" s="4">
        <f>HL_d251to2arcmin_incllt60_table!J3504</f>
        <v>2.5146666666666668E-2</v>
      </c>
      <c r="D3504" t="str">
        <f>HL_d251to2arcmin_incllt60_table!I3504</f>
        <v>NGC4475</v>
      </c>
      <c r="E3504" t="str">
        <f>HL_d251to2arcmin_incllt60_table!K3504</f>
        <v>SBbc</v>
      </c>
      <c r="F3504" t="str">
        <f>CONCATENATE("/home/ec2-user/galaxies/POGSSNR_SDSSonly_",HL_d251to2arcmin_incllt60_table!I3504,".fits")</f>
        <v>/home/ec2-user/galaxies/POGSSNR_SDSSonly_NGC4475.fits</v>
      </c>
      <c r="G3504">
        <v>0</v>
      </c>
      <c r="H3504">
        <v>2</v>
      </c>
    </row>
    <row r="3505" spans="1:8">
      <c r="A3505" s="5" t="s">
        <v>847</v>
      </c>
      <c r="B3505" t="str">
        <f>CONCATENATE("/home/ec2-user/galaxies/POGS_SDSSonly_",HL_d251to2arcmin_incllt60_table!I3505,".fits")</f>
        <v>/home/ec2-user/galaxies/POGS_SDSSonly_UGC07636.fits</v>
      </c>
      <c r="C3505" s="4">
        <f>HL_d251to2arcmin_incllt60_table!J3505</f>
        <v>1.7866666666666667E-3</v>
      </c>
      <c r="D3505" t="str">
        <f>HL_d251to2arcmin_incllt60_table!I3505</f>
        <v>UGC07636</v>
      </c>
      <c r="E3505" t="str">
        <f>HL_d251to2arcmin_incllt60_table!K3505</f>
        <v>I</v>
      </c>
      <c r="F3505" t="str">
        <f>CONCATENATE("/home/ec2-user/galaxies/POGSSNR_SDSSonly_",HL_d251to2arcmin_incllt60_table!I3505,".fits")</f>
        <v>/home/ec2-user/galaxies/POGSSNR_SDSSonly_UGC07636.fits</v>
      </c>
      <c r="G3505">
        <v>0</v>
      </c>
      <c r="H3505">
        <v>2</v>
      </c>
    </row>
    <row r="3506" spans="1:8">
      <c r="A3506" s="5" t="s">
        <v>847</v>
      </c>
      <c r="B3506" t="str">
        <f>CONCATENATE("/home/ec2-user/galaxies/POGS_SDSSonly_",HL_d251to2arcmin_incllt60_table!I3506,".fits")</f>
        <v>/home/ec2-user/galaxies/POGS_SDSSonly_PGC041275.fits</v>
      </c>
      <c r="C3506" s="4">
        <f>HL_d251to2arcmin_incllt60_table!J3506</f>
        <v>3.9829999999999997E-2</v>
      </c>
      <c r="D3506" t="str">
        <f>HL_d251to2arcmin_incllt60_table!I3506</f>
        <v>PGC041275</v>
      </c>
      <c r="E3506" t="str">
        <f>HL_d251to2arcmin_incllt60_table!K3506</f>
        <v>E</v>
      </c>
      <c r="F3506" t="str">
        <f>CONCATENATE("/home/ec2-user/galaxies/POGSSNR_SDSSonly_",HL_d251to2arcmin_incllt60_table!I3506,".fits")</f>
        <v>/home/ec2-user/galaxies/POGSSNR_SDSSonly_PGC041275.fits</v>
      </c>
      <c r="G3506">
        <v>0</v>
      </c>
      <c r="H3506">
        <v>2</v>
      </c>
    </row>
    <row r="3507" spans="1:8">
      <c r="A3507" s="5" t="s">
        <v>847</v>
      </c>
      <c r="B3507" t="str">
        <f>CONCATENATE("/home/ec2-user/galaxies/POGS_SDSSonly_",HL_d251to2arcmin_incllt60_table!I3507,".fits")</f>
        <v>/home/ec2-user/galaxies/POGS_SDSSonly_PGC041291.fits</v>
      </c>
      <c r="C3507" s="4">
        <f>HL_d251to2arcmin_incllt60_table!J3507</f>
        <v>1.8166666666666668E-2</v>
      </c>
      <c r="D3507" t="str">
        <f>HL_d251to2arcmin_incllt60_table!I3507</f>
        <v>PGC041291</v>
      </c>
      <c r="E3507" t="str">
        <f>HL_d251to2arcmin_incllt60_table!K3507</f>
        <v>Sbc</v>
      </c>
      <c r="F3507" t="str">
        <f>CONCATENATE("/home/ec2-user/galaxies/POGSSNR_SDSSonly_",HL_d251to2arcmin_incllt60_table!I3507,".fits")</f>
        <v>/home/ec2-user/galaxies/POGSSNR_SDSSonly_PGC041291.fits</v>
      </c>
      <c r="G3507">
        <v>0</v>
      </c>
      <c r="H3507">
        <v>2</v>
      </c>
    </row>
    <row r="3508" spans="1:8">
      <c r="A3508" s="5" t="s">
        <v>847</v>
      </c>
      <c r="B3508" t="str">
        <f>CONCATENATE("/home/ec2-user/galaxies/POGS_SDSSonly_",HL_d251to2arcmin_incllt60_table!I3508,".fits")</f>
        <v>/home/ec2-user/galaxies/POGS_SDSSonly_NGC4478.fits</v>
      </c>
      <c r="C3508" s="4">
        <f>HL_d251to2arcmin_incllt60_table!J3508</f>
        <v>4.933333333333333E-3</v>
      </c>
      <c r="D3508" t="str">
        <f>HL_d251to2arcmin_incllt60_table!I3508</f>
        <v>NGC4478</v>
      </c>
      <c r="E3508" t="str">
        <f>HL_d251to2arcmin_incllt60_table!K3508</f>
        <v>E</v>
      </c>
      <c r="F3508" t="str">
        <f>CONCATENATE("/home/ec2-user/galaxies/POGSSNR_SDSSonly_",HL_d251to2arcmin_incllt60_table!I3508,".fits")</f>
        <v>/home/ec2-user/galaxies/POGSSNR_SDSSonly_NGC4478.fits</v>
      </c>
      <c r="G3508">
        <v>0</v>
      </c>
      <c r="H3508">
        <v>2</v>
      </c>
    </row>
    <row r="3509" spans="1:8">
      <c r="A3509" s="5" t="s">
        <v>847</v>
      </c>
      <c r="B3509" t="str">
        <f>CONCATENATE("/home/ec2-user/galaxies/POGS_SDSSonly_",HL_d251to2arcmin_incllt60_table!I3509,".fits")</f>
        <v>/home/ec2-user/galaxies/POGS_SDSSonly_NGC4479.fits</v>
      </c>
      <c r="C3509" s="4">
        <f>HL_d251to2arcmin_incllt60_table!J3509</f>
        <v>3.1433333333333335E-3</v>
      </c>
      <c r="D3509" t="str">
        <f>HL_d251to2arcmin_incllt60_table!I3509</f>
        <v>NGC4479</v>
      </c>
      <c r="E3509" t="str">
        <f>HL_d251to2arcmin_incllt60_table!K3509</f>
        <v>S0</v>
      </c>
      <c r="F3509" t="str">
        <f>CONCATENATE("/home/ec2-user/galaxies/POGSSNR_SDSSonly_",HL_d251to2arcmin_incllt60_table!I3509,".fits")</f>
        <v>/home/ec2-user/galaxies/POGSSNR_SDSSonly_NGC4479.fits</v>
      </c>
      <c r="G3509">
        <v>0</v>
      </c>
      <c r="H3509">
        <v>2</v>
      </c>
    </row>
    <row r="3510" spans="1:8">
      <c r="A3510" s="5" t="s">
        <v>847</v>
      </c>
      <c r="B3510" t="str">
        <f>CONCATENATE("/home/ec2-user/galaxies/POGS_SDSSonly_",HL_d251to2arcmin_incllt60_table!I3510,".fits")</f>
        <v>/home/ec2-user/galaxies/POGS_SDSSonly_NGC4489.fits</v>
      </c>
      <c r="C3510" s="4">
        <f>HL_d251to2arcmin_incllt60_table!J3510</f>
        <v>3.5000000000000001E-3</v>
      </c>
      <c r="D3510" t="str">
        <f>HL_d251to2arcmin_incllt60_table!I3510</f>
        <v>NGC4489</v>
      </c>
      <c r="E3510" t="str">
        <f>HL_d251to2arcmin_incllt60_table!K3510</f>
        <v>E</v>
      </c>
      <c r="F3510" t="str">
        <f>CONCATENATE("/home/ec2-user/galaxies/POGSSNR_SDSSonly_",HL_d251to2arcmin_incllt60_table!I3510,".fits")</f>
        <v>/home/ec2-user/galaxies/POGSSNR_SDSSonly_NGC4489.fits</v>
      </c>
      <c r="G3510">
        <v>0</v>
      </c>
      <c r="H3510">
        <v>2</v>
      </c>
    </row>
    <row r="3511" spans="1:8">
      <c r="A3511" s="5" t="s">
        <v>847</v>
      </c>
      <c r="B3511" t="str">
        <f>CONCATENATE("/home/ec2-user/galaxies/POGS_SDSSonly_",HL_d251to2arcmin_incllt60_table!I3511,".fits")</f>
        <v>/home/ec2-user/galaxies/POGS_SDSSonly_NGC4500.fits</v>
      </c>
      <c r="C3511" s="4">
        <f>HL_d251to2arcmin_incllt60_table!J3511</f>
        <v>1.1013333333333333E-2</v>
      </c>
      <c r="D3511" t="str">
        <f>HL_d251to2arcmin_incllt60_table!I3511</f>
        <v>NGC4500</v>
      </c>
      <c r="E3511" t="str">
        <f>HL_d251to2arcmin_incllt60_table!K3511</f>
        <v>SBa</v>
      </c>
      <c r="F3511" t="str">
        <f>CONCATENATE("/home/ec2-user/galaxies/POGSSNR_SDSSonly_",HL_d251to2arcmin_incllt60_table!I3511,".fits")</f>
        <v>/home/ec2-user/galaxies/POGSSNR_SDSSonly_NGC4500.fits</v>
      </c>
      <c r="G3511">
        <v>0</v>
      </c>
      <c r="H3511">
        <v>2</v>
      </c>
    </row>
    <row r="3512" spans="1:8">
      <c r="A3512" s="5" t="s">
        <v>847</v>
      </c>
      <c r="B3512" t="str">
        <f>CONCATENATE("/home/ec2-user/galaxies/POGS_SDSSonly_",HL_d251to2arcmin_incllt60_table!I3512,".fits")</f>
        <v>/home/ec2-user/galaxies/POGS_SDSSonly_NGC4496B.fits</v>
      </c>
      <c r="C3512" s="4">
        <f>HL_d251to2arcmin_incllt60_table!J3512</f>
        <v>1.5270000000000001E-2</v>
      </c>
      <c r="D3512" t="str">
        <f>HL_d251to2arcmin_incllt60_table!I3512</f>
        <v>NGC4496B</v>
      </c>
      <c r="E3512" t="str">
        <f>HL_d251to2arcmin_incllt60_table!K3512</f>
        <v>IB</v>
      </c>
      <c r="F3512" t="str">
        <f>CONCATENATE("/home/ec2-user/galaxies/POGSSNR_SDSSonly_",HL_d251to2arcmin_incllt60_table!I3512,".fits")</f>
        <v>/home/ec2-user/galaxies/POGSSNR_SDSSonly_NGC4496B.fits</v>
      </c>
      <c r="G3512">
        <v>0</v>
      </c>
      <c r="H3512">
        <v>2</v>
      </c>
    </row>
    <row r="3513" spans="1:8">
      <c r="A3513" s="5" t="s">
        <v>847</v>
      </c>
      <c r="B3513" t="str">
        <f>CONCATENATE("/home/ec2-user/galaxies/POGS_SDSSonly_",HL_d251to2arcmin_incllt60_table!I3513,".fits")</f>
        <v>/home/ec2-user/galaxies/POGS_SDSSonly_NGC4529.fits</v>
      </c>
      <c r="C3513" s="4">
        <f>HL_d251to2arcmin_incllt60_table!J3513</f>
        <v>6.136666666666667E-3</v>
      </c>
      <c r="D3513" t="str">
        <f>HL_d251to2arcmin_incllt60_table!I3513</f>
        <v>NGC4529</v>
      </c>
      <c r="E3513" t="str">
        <f>HL_d251to2arcmin_incllt60_table!K3513</f>
        <v>Scd</v>
      </c>
      <c r="F3513" t="str">
        <f>CONCATENATE("/home/ec2-user/galaxies/POGSSNR_SDSSonly_",HL_d251to2arcmin_incllt60_table!I3513,".fits")</f>
        <v>/home/ec2-user/galaxies/POGSSNR_SDSSonly_NGC4529.fits</v>
      </c>
      <c r="G3513">
        <v>0</v>
      </c>
      <c r="H3513">
        <v>2</v>
      </c>
    </row>
    <row r="3514" spans="1:8">
      <c r="A3514" s="5" t="s">
        <v>847</v>
      </c>
      <c r="B3514" t="str">
        <f>CONCATENATE("/home/ec2-user/galaxies/POGS_SDSSonly_",HL_d251to2arcmin_incllt60_table!I3514,".fits")</f>
        <v>/home/ec2-user/galaxies/POGS_SDSSonly_PGC2670273.fits</v>
      </c>
      <c r="C3514" s="4">
        <f>HL_d251to2arcmin_incllt60_table!J3514</f>
        <v>8.0793333333333328E-2</v>
      </c>
      <c r="D3514" t="str">
        <f>HL_d251to2arcmin_incllt60_table!I3514</f>
        <v>PGC2670273</v>
      </c>
      <c r="E3514" t="str">
        <f>HL_d251to2arcmin_incllt60_table!K3514</f>
        <v>S?</v>
      </c>
      <c r="F3514" t="str">
        <f>CONCATENATE("/home/ec2-user/galaxies/POGSSNR_SDSSonly_",HL_d251to2arcmin_incllt60_table!I3514,".fits")</f>
        <v>/home/ec2-user/galaxies/POGSSNR_SDSSonly_PGC2670273.fits</v>
      </c>
      <c r="G3514">
        <v>0</v>
      </c>
      <c r="H3514">
        <v>2</v>
      </c>
    </row>
    <row r="3515" spans="1:8">
      <c r="A3515" s="5" t="s">
        <v>847</v>
      </c>
      <c r="B3515" t="str">
        <f>CONCATENATE("/home/ec2-user/galaxies/POGS_SDSSonly_",HL_d251to2arcmin_incllt60_table!I3515,".fits")</f>
        <v>/home/ec2-user/galaxies/POGS_SDSSonly_IC0797.fits</v>
      </c>
      <c r="C3515" s="4">
        <f>HL_d251to2arcmin_incllt60_table!J3515</f>
        <v>7.3333333333333332E-3</v>
      </c>
      <c r="D3515" t="str">
        <f>HL_d251to2arcmin_incllt60_table!I3515</f>
        <v>IC0797</v>
      </c>
      <c r="E3515" t="str">
        <f>HL_d251to2arcmin_incllt60_table!K3515</f>
        <v>Sc</v>
      </c>
      <c r="F3515" t="str">
        <f>CONCATENATE("/home/ec2-user/galaxies/POGSSNR_SDSSonly_",HL_d251to2arcmin_incllt60_table!I3515,".fits")</f>
        <v>/home/ec2-user/galaxies/POGSSNR_SDSSonly_IC0797.fits</v>
      </c>
      <c r="G3515">
        <v>0</v>
      </c>
      <c r="H3515">
        <v>2</v>
      </c>
    </row>
    <row r="3516" spans="1:8">
      <c r="A3516" s="5" t="s">
        <v>847</v>
      </c>
      <c r="B3516" t="str">
        <f>CONCATENATE("/home/ec2-user/galaxies/POGS_SDSSonly_",HL_d251to2arcmin_incllt60_table!I3516,".fits")</f>
        <v>/home/ec2-user/galaxies/POGS_SDSSonly_IC3459.fits</v>
      </c>
      <c r="C3516" s="4">
        <f>HL_d251to2arcmin_incllt60_table!J3516</f>
        <v>1.5399999999999999E-3</v>
      </c>
      <c r="D3516" t="str">
        <f>HL_d251to2arcmin_incllt60_table!I3516</f>
        <v>IC3459</v>
      </c>
      <c r="E3516" t="str">
        <f>HL_d251to2arcmin_incllt60_table!K3516</f>
        <v>I</v>
      </c>
      <c r="F3516" t="str">
        <f>CONCATENATE("/home/ec2-user/galaxies/POGSSNR_SDSSonly_",HL_d251to2arcmin_incllt60_table!I3516,".fits")</f>
        <v>/home/ec2-user/galaxies/POGSSNR_SDSSonly_IC3459.fits</v>
      </c>
      <c r="G3516">
        <v>0</v>
      </c>
      <c r="H3516">
        <v>2</v>
      </c>
    </row>
    <row r="3517" spans="1:8">
      <c r="A3517" s="5" t="s">
        <v>847</v>
      </c>
      <c r="B3517" t="str">
        <f>CONCATENATE("/home/ec2-user/galaxies/POGS_SDSSonly_",HL_d251to2arcmin_incllt60_table!I3517,".fits")</f>
        <v>/home/ec2-user/galaxies/POGS_SDSSonly_UGC07673.fits</v>
      </c>
      <c r="C3517" s="4">
        <f>HL_d251to2arcmin_incllt60_table!J3517</f>
        <v>2.7000000000000001E-3</v>
      </c>
      <c r="D3517" t="str">
        <f>HL_d251to2arcmin_incllt60_table!I3517</f>
        <v>UGC07673</v>
      </c>
      <c r="E3517" t="str">
        <f>HL_d251to2arcmin_incllt60_table!K3517</f>
        <v>I</v>
      </c>
      <c r="F3517" t="str">
        <f>CONCATENATE("/home/ec2-user/galaxies/POGSSNR_SDSSonly_",HL_d251to2arcmin_incllt60_table!I3517,".fits")</f>
        <v>/home/ec2-user/galaxies/POGSSNR_SDSSonly_UGC07673.fits</v>
      </c>
      <c r="G3517">
        <v>0</v>
      </c>
      <c r="H3517">
        <v>2</v>
      </c>
    </row>
    <row r="3518" spans="1:8">
      <c r="A3518" s="5" t="s">
        <v>847</v>
      </c>
      <c r="B3518" t="str">
        <f>CONCATENATE("/home/ec2-user/galaxies/POGS_SDSSonly_",HL_d251to2arcmin_incllt60_table!I3518,".fits")</f>
        <v>/home/ec2-user/galaxies/POGS_SDSSonly_ESO268-015.fits</v>
      </c>
      <c r="C3518" s="4">
        <f>HL_d251to2arcmin_incllt60_table!J3518</f>
        <v>2.767E-2</v>
      </c>
      <c r="D3518" t="str">
        <f>HL_d251to2arcmin_incllt60_table!I3518</f>
        <v>ESO268-015</v>
      </c>
      <c r="E3518" t="str">
        <f>HL_d251to2arcmin_incllt60_table!K3518</f>
        <v>SBc</v>
      </c>
      <c r="F3518" t="str">
        <f>CONCATENATE("/home/ec2-user/galaxies/POGSSNR_SDSSonly_",HL_d251to2arcmin_incllt60_table!I3518,".fits")</f>
        <v>/home/ec2-user/galaxies/POGSSNR_SDSSonly_ESO268-015.fits</v>
      </c>
      <c r="G3518">
        <v>0</v>
      </c>
      <c r="H3518">
        <v>2</v>
      </c>
    </row>
    <row r="3519" spans="1:8">
      <c r="A3519" s="5" t="s">
        <v>847</v>
      </c>
      <c r="B3519" t="str">
        <f>CONCATENATE("/home/ec2-user/galaxies/POGS_SDSSonly_",HL_d251to2arcmin_incllt60_table!I3519,".fits")</f>
        <v>/home/ec2-user/galaxies/POGS_SDSSonly_NGC4506.fits</v>
      </c>
      <c r="C3519" s="4">
        <f>HL_d251to2arcmin_incllt60_table!J3519</f>
        <v>2.2799999999999999E-3</v>
      </c>
      <c r="D3519" t="str">
        <f>HL_d251to2arcmin_incllt60_table!I3519</f>
        <v>NGC4506</v>
      </c>
      <c r="E3519" t="str">
        <f>HL_d251to2arcmin_incllt60_table!K3519</f>
        <v>SABa</v>
      </c>
      <c r="F3519" t="str">
        <f>CONCATENATE("/home/ec2-user/galaxies/POGSSNR_SDSSonly_",HL_d251to2arcmin_incllt60_table!I3519,".fits")</f>
        <v>/home/ec2-user/galaxies/POGSSNR_SDSSonly_NGC4506.fits</v>
      </c>
      <c r="G3519">
        <v>0</v>
      </c>
      <c r="H3519">
        <v>2</v>
      </c>
    </row>
    <row r="3520" spans="1:8">
      <c r="A3520" s="5" t="s">
        <v>847</v>
      </c>
      <c r="B3520" t="str">
        <f>CONCATENATE("/home/ec2-user/galaxies/POGS_SDSSonly_",HL_d251to2arcmin_incllt60_table!I3520,".fits")</f>
        <v>/home/ec2-user/galaxies/POGS_SDSSonly_IC3468.fits</v>
      </c>
      <c r="C3520" s="4">
        <f>HL_d251to2arcmin_incllt60_table!J3520</f>
        <v>4.6033333333333334E-3</v>
      </c>
      <c r="D3520" t="str">
        <f>HL_d251to2arcmin_incllt60_table!I3520</f>
        <v>IC3468</v>
      </c>
      <c r="E3520" t="str">
        <f>HL_d251to2arcmin_incllt60_table!K3520</f>
        <v>E</v>
      </c>
      <c r="F3520" t="str">
        <f>CONCATENATE("/home/ec2-user/galaxies/POGSSNR_SDSSonly_",HL_d251to2arcmin_incllt60_table!I3520,".fits")</f>
        <v>/home/ec2-user/galaxies/POGSSNR_SDSSonly_IC3468.fits</v>
      </c>
      <c r="G3520">
        <v>0</v>
      </c>
      <c r="H3520">
        <v>2</v>
      </c>
    </row>
    <row r="3521" spans="1:8">
      <c r="A3521" s="5" t="s">
        <v>847</v>
      </c>
      <c r="B3521" t="str">
        <f>CONCATENATE("/home/ec2-user/galaxies/POGS_SDSSonly_",HL_d251to2arcmin_incllt60_table!I3521,".fits")</f>
        <v>/home/ec2-user/galaxies/POGS_SDSSonly_IC3473.fits</v>
      </c>
      <c r="C3521" s="4">
        <f>HL_d251to2arcmin_incllt60_table!J3521</f>
        <v>3.1633333333333335E-3</v>
      </c>
      <c r="D3521" t="str">
        <f>HL_d251to2arcmin_incllt60_table!I3521</f>
        <v>IC3473</v>
      </c>
      <c r="E3521" t="str">
        <f>HL_d251to2arcmin_incllt60_table!K3521</f>
        <v>Scd</v>
      </c>
      <c r="F3521" t="str">
        <f>CONCATENATE("/home/ec2-user/galaxies/POGSSNR_SDSSonly_",HL_d251to2arcmin_incllt60_table!I3521,".fits")</f>
        <v>/home/ec2-user/galaxies/POGSSNR_SDSSonly_IC3473.fits</v>
      </c>
      <c r="G3521">
        <v>0</v>
      </c>
      <c r="H3521">
        <v>2</v>
      </c>
    </row>
    <row r="3522" spans="1:8">
      <c r="A3522" s="5" t="s">
        <v>847</v>
      </c>
      <c r="B3522" t="str">
        <f>CONCATENATE("/home/ec2-user/galaxies/POGS_SDSSonly_",HL_d251to2arcmin_incllt60_table!I3522,".fits")</f>
        <v>/home/ec2-user/galaxies/POGS_SDSSonly_IC3471.fits</v>
      </c>
      <c r="C3522" s="4">
        <f>HL_d251to2arcmin_incllt60_table!J3522</f>
        <v>0</v>
      </c>
      <c r="D3522" t="str">
        <f>HL_d251to2arcmin_incllt60_table!I3522</f>
        <v>IC3471</v>
      </c>
      <c r="E3522" t="str">
        <f>HL_d251to2arcmin_incllt60_table!K3522</f>
        <v>Sc</v>
      </c>
      <c r="F3522" t="str">
        <f>CONCATENATE("/home/ec2-user/galaxies/POGSSNR_SDSSonly_",HL_d251to2arcmin_incllt60_table!I3522,".fits")</f>
        <v>/home/ec2-user/galaxies/POGSSNR_SDSSonly_IC3471.fits</v>
      </c>
      <c r="G3522">
        <v>0</v>
      </c>
      <c r="H3522">
        <v>2</v>
      </c>
    </row>
    <row r="3523" spans="1:8">
      <c r="A3523" s="5" t="s">
        <v>847</v>
      </c>
      <c r="B3523" t="str">
        <f>CONCATENATE("/home/ec2-user/galaxies/POGS_SDSSonly_",HL_d251to2arcmin_incllt60_table!I3523,".fits")</f>
        <v>/home/ec2-user/galaxies/POGS_SDSSonly_ESO064-007.fits</v>
      </c>
      <c r="C3523" s="4">
        <f>HL_d251to2arcmin_incllt60_table!J3523</f>
        <v>1.8606666666666667E-2</v>
      </c>
      <c r="D3523" t="str">
        <f>HL_d251to2arcmin_incllt60_table!I3523</f>
        <v>ESO064-007</v>
      </c>
      <c r="E3523" t="str">
        <f>HL_d251to2arcmin_incllt60_table!K3523</f>
        <v>Sc</v>
      </c>
      <c r="F3523" t="str">
        <f>CONCATENATE("/home/ec2-user/galaxies/POGSSNR_SDSSonly_",HL_d251to2arcmin_incllt60_table!I3523,".fits")</f>
        <v>/home/ec2-user/galaxies/POGSSNR_SDSSonly_ESO064-007.fits</v>
      </c>
      <c r="G3523">
        <v>0</v>
      </c>
      <c r="H3523">
        <v>2</v>
      </c>
    </row>
    <row r="3524" spans="1:8">
      <c r="A3524" s="5" t="s">
        <v>847</v>
      </c>
      <c r="B3524" t="str">
        <f>CONCATENATE("/home/ec2-user/galaxies/POGS_SDSSonly_",HL_d251to2arcmin_incllt60_table!I3524,".fits")</f>
        <v>/home/ec2-user/galaxies/POGS_SDSSonly_UGC07690.fits</v>
      </c>
      <c r="C3524" s="4">
        <f>HL_d251to2arcmin_incllt60_table!J3524</f>
        <v>2.4966666666666666E-3</v>
      </c>
      <c r="D3524" t="str">
        <f>HL_d251to2arcmin_incllt60_table!I3524</f>
        <v>UGC07690</v>
      </c>
      <c r="E3524" t="str">
        <f>HL_d251to2arcmin_incllt60_table!K3524</f>
        <v>I</v>
      </c>
      <c r="F3524" t="str">
        <f>CONCATENATE("/home/ec2-user/galaxies/POGSSNR_SDSSonly_",HL_d251to2arcmin_incllt60_table!I3524,".fits")</f>
        <v>/home/ec2-user/galaxies/POGSSNR_SDSSonly_UGC07690.fits</v>
      </c>
      <c r="G3524">
        <v>0</v>
      </c>
      <c r="H3524">
        <v>2</v>
      </c>
    </row>
    <row r="3525" spans="1:8">
      <c r="A3525" s="5" t="s">
        <v>847</v>
      </c>
      <c r="B3525" t="str">
        <f>CONCATENATE("/home/ec2-user/galaxies/POGS_SDSSonly_",HL_d251to2arcmin_incllt60_table!I3525,".fits")</f>
        <v>/home/ec2-user/galaxies/POGS_SDSSonly_UGC07700.fits</v>
      </c>
      <c r="C3525" s="4">
        <f>HL_d251to2arcmin_incllt60_table!J3525</f>
        <v>1.078E-2</v>
      </c>
      <c r="D3525" t="str">
        <f>HL_d251to2arcmin_incllt60_table!I3525</f>
        <v>UGC07700</v>
      </c>
      <c r="E3525" t="str">
        <f>HL_d251to2arcmin_incllt60_table!K3525</f>
        <v>Sd</v>
      </c>
      <c r="F3525" t="str">
        <f>CONCATENATE("/home/ec2-user/galaxies/POGSSNR_SDSSonly_",HL_d251to2arcmin_incllt60_table!I3525,".fits")</f>
        <v>/home/ec2-user/galaxies/POGSSNR_SDSSonly_UGC07700.fits</v>
      </c>
      <c r="G3525">
        <v>0</v>
      </c>
      <c r="H3525">
        <v>2</v>
      </c>
    </row>
    <row r="3526" spans="1:8">
      <c r="A3526" s="5" t="s">
        <v>847</v>
      </c>
      <c r="B3526" t="str">
        <f>CONCATENATE("/home/ec2-user/galaxies/POGS_SDSSonly_",HL_d251to2arcmin_incllt60_table!I3526,".fits")</f>
        <v>/home/ec2-user/galaxies/POGS_SDSSonly_IC3475.fits</v>
      </c>
      <c r="C3526" s="4">
        <f>HL_d251to2arcmin_incllt60_table!J3526</f>
        <v>8.9166666666666665E-3</v>
      </c>
      <c r="D3526" t="str">
        <f>HL_d251to2arcmin_incllt60_table!I3526</f>
        <v>IC3475</v>
      </c>
      <c r="E3526" t="str">
        <f>HL_d251to2arcmin_incllt60_table!K3526</f>
        <v>E</v>
      </c>
      <c r="F3526" t="str">
        <f>CONCATENATE("/home/ec2-user/galaxies/POGSSNR_SDSSonly_",HL_d251to2arcmin_incllt60_table!I3526,".fits")</f>
        <v>/home/ec2-user/galaxies/POGSSNR_SDSSonly_IC3475.fits</v>
      </c>
      <c r="G3526">
        <v>0</v>
      </c>
      <c r="H3526">
        <v>2</v>
      </c>
    </row>
    <row r="3527" spans="1:8">
      <c r="A3527" s="5" t="s">
        <v>847</v>
      </c>
      <c r="B3527" t="str">
        <f>CONCATENATE("/home/ec2-user/galaxies/POGS_SDSSonly_",HL_d251to2arcmin_incllt60_table!I3527,".fits")</f>
        <v>/home/ec2-user/galaxies/POGS_SDSSonly_SDSSJ123241.10+140233.2.fits</v>
      </c>
      <c r="C3527" s="4">
        <f>HL_d251to2arcmin_incllt60_table!J3527</f>
        <v>0</v>
      </c>
      <c r="D3527" t="str">
        <f>HL_d251to2arcmin_incllt60_table!I3527</f>
        <v>SDSSJ123241.10+140233.2</v>
      </c>
      <c r="E3527" t="str">
        <f>HL_d251to2arcmin_incllt60_table!K3527</f>
        <v>Unk</v>
      </c>
      <c r="F3527" t="str">
        <f>CONCATENATE("/home/ec2-user/galaxies/POGSSNR_SDSSonly_",HL_d251to2arcmin_incllt60_table!I3527,".fits")</f>
        <v>/home/ec2-user/galaxies/POGSSNR_SDSSonly_SDSSJ123241.10+140233.2.fits</v>
      </c>
      <c r="G3527">
        <v>0</v>
      </c>
      <c r="H3527">
        <v>2</v>
      </c>
    </row>
    <row r="3528" spans="1:8">
      <c r="A3528" s="5" t="s">
        <v>847</v>
      </c>
      <c r="B3528" t="str">
        <f>CONCATENATE("/home/ec2-user/galaxies/POGS_SDSSonly_",HL_d251to2arcmin_incllt60_table!I3528,".fits")</f>
        <v>/home/ec2-user/galaxies/POGS_SDSSonly_IC3476.fits</v>
      </c>
      <c r="C3528" s="4">
        <f>HL_d251to2arcmin_incllt60_table!J3528</f>
        <v>0</v>
      </c>
      <c r="D3528" t="str">
        <f>HL_d251to2arcmin_incllt60_table!I3528</f>
        <v>IC3476</v>
      </c>
      <c r="E3528" t="str">
        <f>HL_d251to2arcmin_incllt60_table!K3528</f>
        <v>IB</v>
      </c>
      <c r="F3528" t="str">
        <f>CONCATENATE("/home/ec2-user/galaxies/POGSSNR_SDSSonly_",HL_d251to2arcmin_incllt60_table!I3528,".fits")</f>
        <v>/home/ec2-user/galaxies/POGSSNR_SDSSonly_IC3476.fits</v>
      </c>
      <c r="G3528">
        <v>0</v>
      </c>
      <c r="H3528">
        <v>2</v>
      </c>
    </row>
    <row r="3529" spans="1:8">
      <c r="A3529" s="5" t="s">
        <v>847</v>
      </c>
      <c r="B3529" t="str">
        <f>CONCATENATE("/home/ec2-user/galaxies/POGS_SDSSonly_",HL_d251to2arcmin_incllt60_table!I3529,".fits")</f>
        <v>/home/ec2-user/galaxies/POGS_SDSSonly_NGC4515.fits</v>
      </c>
      <c r="C3529" s="4">
        <f>HL_d251to2arcmin_incllt60_table!J3529</f>
        <v>3.5433333333333332E-3</v>
      </c>
      <c r="D3529" t="str">
        <f>HL_d251to2arcmin_incllt60_table!I3529</f>
        <v>NGC4515</v>
      </c>
      <c r="E3529" t="str">
        <f>HL_d251to2arcmin_incllt60_table!K3529</f>
        <v>E-SO</v>
      </c>
      <c r="F3529" t="str">
        <f>CONCATENATE("/home/ec2-user/galaxies/POGSSNR_SDSSonly_",HL_d251to2arcmin_incllt60_table!I3529,".fits")</f>
        <v>/home/ec2-user/galaxies/POGSSNR_SDSSonly_NGC4515.fits</v>
      </c>
      <c r="G3529">
        <v>0</v>
      </c>
      <c r="H3529">
        <v>2</v>
      </c>
    </row>
    <row r="3530" spans="1:8">
      <c r="A3530" s="5" t="s">
        <v>847</v>
      </c>
      <c r="B3530" t="str">
        <f>CONCATENATE("/home/ec2-user/galaxies/POGS_SDSSonly_",HL_d251to2arcmin_incllt60_table!I3530,".fits")</f>
        <v>/home/ec2-user/galaxies/POGS_SDSSonly_PGC041667.fits</v>
      </c>
      <c r="C3530" s="4">
        <f>HL_d251to2arcmin_incllt60_table!J3530</f>
        <v>2.5600000000000002E-3</v>
      </c>
      <c r="D3530" t="str">
        <f>HL_d251to2arcmin_incllt60_table!I3530</f>
        <v>PGC041667</v>
      </c>
      <c r="E3530" t="str">
        <f>HL_d251to2arcmin_incllt60_table!K3530</f>
        <v>IB</v>
      </c>
      <c r="F3530" t="str">
        <f>CONCATENATE("/home/ec2-user/galaxies/POGSSNR_SDSSonly_",HL_d251to2arcmin_incllt60_table!I3530,".fits")</f>
        <v>/home/ec2-user/galaxies/POGSSNR_SDSSonly_PGC041667.fits</v>
      </c>
      <c r="G3530">
        <v>0</v>
      </c>
      <c r="H3530">
        <v>2</v>
      </c>
    </row>
    <row r="3531" spans="1:8">
      <c r="A3531" s="5" t="s">
        <v>847</v>
      </c>
      <c r="B3531" t="str">
        <f>CONCATENATE("/home/ec2-user/galaxies/POGS_SDSSonly_",HL_d251to2arcmin_incllt60_table!I3531,".fits")</f>
        <v>/home/ec2-user/galaxies/POGS_SDSSonly_IC0801.fits</v>
      </c>
      <c r="C3531" s="4">
        <f>HL_d251to2arcmin_incllt60_table!J3531</f>
        <v>2.283E-2</v>
      </c>
      <c r="D3531" t="str">
        <f>HL_d251to2arcmin_incllt60_table!I3531</f>
        <v>IC0801</v>
      </c>
      <c r="E3531" t="str">
        <f>HL_d251to2arcmin_incllt60_table!K3531</f>
        <v>Sa</v>
      </c>
      <c r="F3531" t="str">
        <f>CONCATENATE("/home/ec2-user/galaxies/POGSSNR_SDSSonly_",HL_d251to2arcmin_incllt60_table!I3531,".fits")</f>
        <v>/home/ec2-user/galaxies/POGSSNR_SDSSonly_IC0801.fits</v>
      </c>
      <c r="G3531">
        <v>0</v>
      </c>
      <c r="H3531">
        <v>2</v>
      </c>
    </row>
    <row r="3532" spans="1:8">
      <c r="A3532" s="5" t="s">
        <v>847</v>
      </c>
      <c r="B3532" t="str">
        <f>CONCATENATE("/home/ec2-user/galaxies/POGS_SDSSonly_",HL_d251to2arcmin_incllt60_table!I3532,".fits")</f>
        <v>/home/ec2-user/galaxies/POGS_SDSSonly_UGC07710.fits</v>
      </c>
      <c r="C3532" s="4">
        <f>HL_d251to2arcmin_incllt60_table!J3532</f>
        <v>8.3199999999999993E-3</v>
      </c>
      <c r="D3532" t="str">
        <f>HL_d251to2arcmin_incllt60_table!I3532</f>
        <v>UGC07710</v>
      </c>
      <c r="E3532" t="str">
        <f>HL_d251to2arcmin_incllt60_table!K3532</f>
        <v>IAB</v>
      </c>
      <c r="F3532" t="str">
        <f>CONCATENATE("/home/ec2-user/galaxies/POGSSNR_SDSSonly_",HL_d251to2arcmin_incllt60_table!I3532,".fits")</f>
        <v>/home/ec2-user/galaxies/POGSSNR_SDSSonly_UGC07710.fits</v>
      </c>
      <c r="G3532">
        <v>0</v>
      </c>
      <c r="H3532">
        <v>2</v>
      </c>
    </row>
    <row r="3533" spans="1:8">
      <c r="A3533" s="5" t="s">
        <v>847</v>
      </c>
      <c r="B3533" t="str">
        <f>CONCATENATE("/home/ec2-user/galaxies/POGS_SDSSonly_",HL_d251to2arcmin_incllt60_table!I3533,".fits")</f>
        <v>/home/ec2-user/galaxies/POGS_SDSSonly_NGC4523.fits</v>
      </c>
      <c r="C3533" s="4">
        <f>HL_d251to2arcmin_incllt60_table!J3533</f>
        <v>1.2133333333333334E-3</v>
      </c>
      <c r="D3533" t="str">
        <f>HL_d251to2arcmin_incllt60_table!I3533</f>
        <v>NGC4523</v>
      </c>
      <c r="E3533" t="str">
        <f>HL_d251to2arcmin_incllt60_table!K3533</f>
        <v>Sm</v>
      </c>
      <c r="F3533" t="str">
        <f>CONCATENATE("/home/ec2-user/galaxies/POGSSNR_SDSSonly_",HL_d251to2arcmin_incllt60_table!I3533,".fits")</f>
        <v>/home/ec2-user/galaxies/POGSSNR_SDSSonly_NGC4523.fits</v>
      </c>
      <c r="G3533">
        <v>0</v>
      </c>
      <c r="H3533">
        <v>2</v>
      </c>
    </row>
    <row r="3534" spans="1:8">
      <c r="A3534" s="5" t="s">
        <v>847</v>
      </c>
      <c r="B3534" t="str">
        <f>CONCATENATE("/home/ec2-user/galaxies/POGS_SDSSonly_",HL_d251to2arcmin_incllt60_table!I3534,".fits")</f>
        <v>/home/ec2-user/galaxies/POGS_SDSSonly_ESO380-042.fits</v>
      </c>
      <c r="C3534" s="4">
        <f>HL_d251to2arcmin_incllt60_table!J3534</f>
        <v>2.9006666666666667E-2</v>
      </c>
      <c r="D3534" t="str">
        <f>HL_d251to2arcmin_incllt60_table!I3534</f>
        <v>ESO380-042</v>
      </c>
      <c r="E3534" t="str">
        <f>HL_d251to2arcmin_incllt60_table!K3534</f>
        <v>SBa</v>
      </c>
      <c r="F3534" t="str">
        <f>CONCATENATE("/home/ec2-user/galaxies/POGSSNR_SDSSonly_",HL_d251to2arcmin_incllt60_table!I3534,".fits")</f>
        <v>/home/ec2-user/galaxies/POGSSNR_SDSSonly_ESO380-042.fits</v>
      </c>
      <c r="G3534">
        <v>0</v>
      </c>
      <c r="H3534">
        <v>2</v>
      </c>
    </row>
    <row r="3535" spans="1:8">
      <c r="A3535" s="5" t="s">
        <v>847</v>
      </c>
      <c r="B3535" t="str">
        <f>CONCATENATE("/home/ec2-user/galaxies/POGS_SDSSonly_",HL_d251to2arcmin_incllt60_table!I3535,".fits")</f>
        <v>/home/ec2-user/galaxies/POGS_SDSSonly_ESO380-043.fits</v>
      </c>
      <c r="C3535" s="4">
        <f>HL_d251to2arcmin_incllt60_table!J3535</f>
        <v>2.5233333333333333E-2</v>
      </c>
      <c r="D3535" t="str">
        <f>HL_d251to2arcmin_incllt60_table!I3535</f>
        <v>ESO380-043</v>
      </c>
      <c r="E3535" t="str">
        <f>HL_d251to2arcmin_incllt60_table!K3535</f>
        <v>Sb</v>
      </c>
      <c r="F3535" t="str">
        <f>CONCATENATE("/home/ec2-user/galaxies/POGSSNR_SDSSonly_",HL_d251to2arcmin_incllt60_table!I3535,".fits")</f>
        <v>/home/ec2-user/galaxies/POGSSNR_SDSSonly_ESO380-043.fits</v>
      </c>
      <c r="G3535">
        <v>0</v>
      </c>
      <c r="H3535">
        <v>2</v>
      </c>
    </row>
    <row r="3536" spans="1:8">
      <c r="A3536" s="5" t="s">
        <v>847</v>
      </c>
      <c r="B3536" t="str">
        <f>CONCATENATE("/home/ec2-user/galaxies/POGS_SDSSonly_",HL_d251to2arcmin_incllt60_table!I3536,".fits")</f>
        <v>/home/ec2-user/galaxies/POGS_SDSSonly_NGC4524.fits</v>
      </c>
      <c r="C3536" s="4">
        <f>HL_d251to2arcmin_incllt60_table!J3536</f>
        <v>1.6036666666666668E-2</v>
      </c>
      <c r="D3536" t="str">
        <f>HL_d251to2arcmin_incllt60_table!I3536</f>
        <v>NGC4524</v>
      </c>
      <c r="E3536" t="str">
        <f>HL_d251to2arcmin_incllt60_table!K3536</f>
        <v>SABb</v>
      </c>
      <c r="F3536" t="str">
        <f>CONCATENATE("/home/ec2-user/galaxies/POGSSNR_SDSSonly_",HL_d251to2arcmin_incllt60_table!I3536,".fits")</f>
        <v>/home/ec2-user/galaxies/POGSSNR_SDSSonly_NGC4524.fits</v>
      </c>
      <c r="G3536">
        <v>0</v>
      </c>
      <c r="H3536">
        <v>2</v>
      </c>
    </row>
    <row r="3537" spans="1:8">
      <c r="A3537" s="5" t="s">
        <v>847</v>
      </c>
      <c r="B3537" t="str">
        <f>CONCATENATE("/home/ec2-user/galaxies/POGS_SDSSonly_",HL_d251to2arcmin_incllt60_table!I3537,".fits")</f>
        <v>/home/ec2-user/galaxies/POGS_SDSSonly_IC0800.fits</v>
      </c>
      <c r="C3537" s="4">
        <f>HL_d251to2arcmin_incllt60_table!J3537</f>
        <v>8.1233333333333331E-3</v>
      </c>
      <c r="D3537" t="str">
        <f>HL_d251to2arcmin_incllt60_table!I3537</f>
        <v>IC0800</v>
      </c>
      <c r="E3537" t="str">
        <f>HL_d251to2arcmin_incllt60_table!K3537</f>
        <v>Sc</v>
      </c>
      <c r="F3537" t="str">
        <f>CONCATENATE("/home/ec2-user/galaxies/POGSSNR_SDSSonly_",HL_d251to2arcmin_incllt60_table!I3537,".fits")</f>
        <v>/home/ec2-user/galaxies/POGSSNR_SDSSonly_IC0800.fits</v>
      </c>
      <c r="G3537">
        <v>0</v>
      </c>
      <c r="H3537">
        <v>2</v>
      </c>
    </row>
    <row r="3538" spans="1:8">
      <c r="A3538" s="5" t="s">
        <v>847</v>
      </c>
      <c r="B3538" t="str">
        <f>CONCATENATE("/home/ec2-user/galaxies/POGS_SDSSonly_",HL_d251to2arcmin_incllt60_table!I3538,".fits")</f>
        <v>/home/ec2-user/galaxies/POGS_SDSSonly_UGC07730.fits</v>
      </c>
      <c r="C3538" s="4">
        <f>HL_d251to2arcmin_incllt60_table!J3538</f>
        <v>1.017E-2</v>
      </c>
      <c r="D3538" t="str">
        <f>HL_d251to2arcmin_incllt60_table!I3538</f>
        <v>UGC07730</v>
      </c>
      <c r="E3538" t="str">
        <f>HL_d251to2arcmin_incllt60_table!K3538</f>
        <v>Sm</v>
      </c>
      <c r="F3538" t="str">
        <f>CONCATENATE("/home/ec2-user/galaxies/POGSSNR_SDSSonly_",HL_d251to2arcmin_incllt60_table!I3538,".fits")</f>
        <v>/home/ec2-user/galaxies/POGSSNR_SDSSonly_UGC07730.fits</v>
      </c>
      <c r="G3538">
        <v>0</v>
      </c>
      <c r="H3538">
        <v>2</v>
      </c>
    </row>
    <row r="3539" spans="1:8">
      <c r="A3539" s="5" t="s">
        <v>847</v>
      </c>
      <c r="B3539" t="str">
        <f>CONCATENATE("/home/ec2-user/galaxies/POGS_SDSSonly_",HL_d251to2arcmin_incllt60_table!I3539,".fits")</f>
        <v>/home/ec2-user/galaxies/POGS_SDSSonly_IC3508.fits</v>
      </c>
      <c r="C3539" s="4">
        <f>HL_d251to2arcmin_incllt60_table!J3539</f>
        <v>2.665E-2</v>
      </c>
      <c r="D3539" t="str">
        <f>HL_d251to2arcmin_incllt60_table!I3539</f>
        <v>IC3508</v>
      </c>
      <c r="E3539" t="str">
        <f>HL_d251to2arcmin_incllt60_table!K3539</f>
        <v>S0-a</v>
      </c>
      <c r="F3539" t="str">
        <f>CONCATENATE("/home/ec2-user/galaxies/POGSSNR_SDSSonly_",HL_d251to2arcmin_incllt60_table!I3539,".fits")</f>
        <v>/home/ec2-user/galaxies/POGSSNR_SDSSonly_IC3508.fits</v>
      </c>
      <c r="G3539">
        <v>0</v>
      </c>
      <c r="H3539">
        <v>2</v>
      </c>
    </row>
    <row r="3540" spans="1:8">
      <c r="A3540" s="5" t="s">
        <v>847</v>
      </c>
      <c r="B3540" t="str">
        <f>CONCATENATE("/home/ec2-user/galaxies/POGS_SDSSonly_",HL_d251to2arcmin_incllt60_table!I3540,".fits")</f>
        <v>/home/ec2-user/galaxies/POGS_SDSSonly_IC3517.fits</v>
      </c>
      <c r="C3540" s="4">
        <f>HL_d251to2arcmin_incllt60_table!J3540</f>
        <v>1.73E-3</v>
      </c>
      <c r="D3540" t="str">
        <f>HL_d251to2arcmin_incllt60_table!I3540</f>
        <v>IC3517</v>
      </c>
      <c r="E3540" t="str">
        <f>HL_d251to2arcmin_incllt60_table!K3540</f>
        <v>SABm</v>
      </c>
      <c r="F3540" t="str">
        <f>CONCATENATE("/home/ec2-user/galaxies/POGSSNR_SDSSonly_",HL_d251to2arcmin_incllt60_table!I3540,".fits")</f>
        <v>/home/ec2-user/galaxies/POGSSNR_SDSSonly_IC3517.fits</v>
      </c>
      <c r="G3540">
        <v>0</v>
      </c>
      <c r="H3540">
        <v>2</v>
      </c>
    </row>
    <row r="3541" spans="1:8">
      <c r="A3541" s="5" t="s">
        <v>847</v>
      </c>
      <c r="B3541" t="str">
        <f>CONCATENATE("/home/ec2-user/galaxies/POGS_SDSSonly_",HL_d251to2arcmin_incllt60_table!I3541,".fits")</f>
        <v>/home/ec2-user/galaxies/POGS_SDSSonly_IC3521.fits</v>
      </c>
      <c r="C3541" s="4">
        <f>HL_d251to2arcmin_incllt60_table!J3541</f>
        <v>2.2033333333333332E-3</v>
      </c>
      <c r="D3541" t="str">
        <f>HL_d251to2arcmin_incllt60_table!I3541</f>
        <v>IC3521</v>
      </c>
      <c r="E3541" t="str">
        <f>HL_d251to2arcmin_incllt60_table!K3541</f>
        <v>IB</v>
      </c>
      <c r="F3541" t="str">
        <f>CONCATENATE("/home/ec2-user/galaxies/POGSSNR_SDSSonly_",HL_d251to2arcmin_incllt60_table!I3541,".fits")</f>
        <v>/home/ec2-user/galaxies/POGSSNR_SDSSonly_IC3521.fits</v>
      </c>
      <c r="G3541">
        <v>0</v>
      </c>
      <c r="H3541">
        <v>2</v>
      </c>
    </row>
    <row r="3542" spans="1:8">
      <c r="A3542" s="5" t="s">
        <v>847</v>
      </c>
      <c r="B3542" t="str">
        <f>CONCATENATE("/home/ec2-user/galaxies/POGS_SDSSonly_",HL_d251to2arcmin_incllt60_table!I3542,".fits")</f>
        <v>/home/ec2-user/galaxies/POGS_SDSSonly_ESO322-027.fits</v>
      </c>
      <c r="C3542" s="4">
        <f>HL_d251to2arcmin_incllt60_table!J3542</f>
        <v>9.7599999999999996E-3</v>
      </c>
      <c r="D3542" t="str">
        <f>HL_d251to2arcmin_incllt60_table!I3542</f>
        <v>ESO322-027</v>
      </c>
      <c r="E3542" t="str">
        <f>HL_d251to2arcmin_incllt60_table!K3542</f>
        <v>S0-a</v>
      </c>
      <c r="F3542" t="str">
        <f>CONCATENATE("/home/ec2-user/galaxies/POGSSNR_SDSSonly_",HL_d251to2arcmin_incllt60_table!I3542,".fits")</f>
        <v>/home/ec2-user/galaxies/POGSSNR_SDSSonly_ESO322-027.fits</v>
      </c>
      <c r="G3542">
        <v>0</v>
      </c>
      <c r="H3542">
        <v>2</v>
      </c>
    </row>
    <row r="3543" spans="1:8">
      <c r="A3543" s="5" t="s">
        <v>847</v>
      </c>
      <c r="B3543" t="str">
        <f>CONCATENATE("/home/ec2-user/galaxies/POGS_SDSSonly_",HL_d251to2arcmin_incllt60_table!I3543,".fits")</f>
        <v>/home/ec2-user/galaxies/POGS_SDSSonly_UGC07739.fits</v>
      </c>
      <c r="C3543" s="4">
        <f>HL_d251to2arcmin_incllt60_table!J3543</f>
        <v>6.9833333333333336E-3</v>
      </c>
      <c r="D3543" t="str">
        <f>HL_d251to2arcmin_incllt60_table!I3543</f>
        <v>UGC07739</v>
      </c>
      <c r="E3543" t="str">
        <f>HL_d251to2arcmin_incllt60_table!K3543</f>
        <v>I</v>
      </c>
      <c r="F3543" t="str">
        <f>CONCATENATE("/home/ec2-user/galaxies/POGSSNR_SDSSonly_",HL_d251to2arcmin_incllt60_table!I3543,".fits")</f>
        <v>/home/ec2-user/galaxies/POGSSNR_SDSSonly_UGC07739.fits</v>
      </c>
      <c r="G3543">
        <v>0</v>
      </c>
      <c r="H3543">
        <v>2</v>
      </c>
    </row>
    <row r="3544" spans="1:8">
      <c r="A3544" s="5" t="s">
        <v>847</v>
      </c>
      <c r="B3544" t="str">
        <f>CONCATENATE("/home/ec2-user/galaxies/POGS_SDSSonly_",HL_d251to2arcmin_incllt60_table!I3544,".fits")</f>
        <v>/home/ec2-user/galaxies/POGS_SDSSonly_IC3530.fits</v>
      </c>
      <c r="C3544" s="4">
        <f>HL_d251to2arcmin_incllt60_table!J3544</f>
        <v>4.103333333333333E-3</v>
      </c>
      <c r="D3544" t="str">
        <f>HL_d251to2arcmin_incllt60_table!I3544</f>
        <v>IC3530</v>
      </c>
      <c r="E3544" t="str">
        <f>HL_d251to2arcmin_incllt60_table!K3544</f>
        <v>Sc</v>
      </c>
      <c r="F3544" t="str">
        <f>CONCATENATE("/home/ec2-user/galaxies/POGSSNR_SDSSonly_",HL_d251to2arcmin_incllt60_table!I3544,".fits")</f>
        <v>/home/ec2-user/galaxies/POGSSNR_SDSSonly_IC3530.fits</v>
      </c>
      <c r="G3544">
        <v>0</v>
      </c>
      <c r="H3544">
        <v>2</v>
      </c>
    </row>
    <row r="3545" spans="1:8">
      <c r="A3545" s="5" t="s">
        <v>847</v>
      </c>
      <c r="B3545" t="str">
        <f>CONCATENATE("/home/ec2-user/galaxies/POGS_SDSSonly_",HL_d251to2arcmin_incllt60_table!I3545,".fits")</f>
        <v>/home/ec2-user/galaxies/POGS_SDSSonly_NGC4547.fits</v>
      </c>
      <c r="C3545" s="4">
        <f>HL_d251to2arcmin_incllt60_table!J3545</f>
        <v>4.3586666666666669E-2</v>
      </c>
      <c r="D3545" t="str">
        <f>HL_d251to2arcmin_incllt60_table!I3545</f>
        <v>NGC4547</v>
      </c>
      <c r="E3545" t="str">
        <f>HL_d251to2arcmin_incllt60_table!K3545</f>
        <v>E</v>
      </c>
      <c r="F3545" t="str">
        <f>CONCATENATE("/home/ec2-user/galaxies/POGSSNR_SDSSonly_",HL_d251to2arcmin_incllt60_table!I3545,".fits")</f>
        <v>/home/ec2-user/galaxies/POGSSNR_SDSSonly_NGC4547.fits</v>
      </c>
      <c r="G3545">
        <v>0</v>
      </c>
      <c r="H3545">
        <v>2</v>
      </c>
    </row>
    <row r="3546" spans="1:8">
      <c r="A3546" s="5" t="s">
        <v>847</v>
      </c>
      <c r="B3546" t="str">
        <f>CONCATENATE("/home/ec2-user/galaxies/POGS_SDSSonly_",HL_d251to2arcmin_incllt60_table!I3546,".fits")</f>
        <v>/home/ec2-user/galaxies/POGS_SDSSonly_ESO380-046.fits</v>
      </c>
      <c r="C3546" s="4">
        <f>HL_d251to2arcmin_incllt60_table!J3546</f>
        <v>1.357E-2</v>
      </c>
      <c r="D3546" t="str">
        <f>HL_d251to2arcmin_incllt60_table!I3546</f>
        <v>ESO380-046</v>
      </c>
      <c r="E3546" t="str">
        <f>HL_d251to2arcmin_incllt60_table!K3546</f>
        <v>Sbc</v>
      </c>
      <c r="F3546" t="str">
        <f>CONCATENATE("/home/ec2-user/galaxies/POGSSNR_SDSSonly_",HL_d251to2arcmin_incllt60_table!I3546,".fits")</f>
        <v>/home/ec2-user/galaxies/POGSSNR_SDSSonly_ESO380-046.fits</v>
      </c>
      <c r="G3546">
        <v>0</v>
      </c>
      <c r="H3546">
        <v>2</v>
      </c>
    </row>
    <row r="3547" spans="1:8">
      <c r="A3547" s="5" t="s">
        <v>847</v>
      </c>
      <c r="B3547" t="str">
        <f>CONCATENATE("/home/ec2-user/galaxies/POGS_SDSSonly_",HL_d251to2arcmin_incllt60_table!I3547,".fits")</f>
        <v>/home/ec2-user/galaxies/POGS_SDSSonly_NGC4507.fits</v>
      </c>
      <c r="C3547" s="4">
        <f>HL_d251to2arcmin_incllt60_table!J3547</f>
        <v>1.1259999999999999E-2</v>
      </c>
      <c r="D3547" t="str">
        <f>HL_d251to2arcmin_incllt60_table!I3547</f>
        <v>NGC4507</v>
      </c>
      <c r="E3547" t="str">
        <f>HL_d251to2arcmin_incllt60_table!K3547</f>
        <v>Sab</v>
      </c>
      <c r="F3547" t="str">
        <f>CONCATENATE("/home/ec2-user/galaxies/POGSSNR_SDSSonly_",HL_d251to2arcmin_incllt60_table!I3547,".fits")</f>
        <v>/home/ec2-user/galaxies/POGSSNR_SDSSonly_NGC4507.fits</v>
      </c>
      <c r="G3547">
        <v>0</v>
      </c>
      <c r="H3547">
        <v>2</v>
      </c>
    </row>
    <row r="3548" spans="1:8">
      <c r="A3548" s="5" t="s">
        <v>847</v>
      </c>
      <c r="B3548" t="str">
        <f>CONCATENATE("/home/ec2-user/galaxies/POGS_SDSSonly_",HL_d251to2arcmin_incllt60_table!I3548,".fits")</f>
        <v>/home/ec2-user/galaxies/POGS_SDSSonly_PGC041982.fits</v>
      </c>
      <c r="C3548" s="4">
        <f>HL_d251to2arcmin_incllt60_table!J3548</f>
        <v>2.3733333333333332E-2</v>
      </c>
      <c r="D3548" t="str">
        <f>HL_d251to2arcmin_incllt60_table!I3548</f>
        <v>PGC041982</v>
      </c>
      <c r="E3548" t="str">
        <f>HL_d251to2arcmin_incllt60_table!K3548</f>
        <v>SBc</v>
      </c>
      <c r="F3548" t="str">
        <f>CONCATENATE("/home/ec2-user/galaxies/POGSSNR_SDSSonly_",HL_d251to2arcmin_incllt60_table!I3548,".fits")</f>
        <v>/home/ec2-user/galaxies/POGSSNR_SDSSonly_PGC041982.fits</v>
      </c>
      <c r="G3548">
        <v>0</v>
      </c>
      <c r="H3548">
        <v>2</v>
      </c>
    </row>
    <row r="3549" spans="1:8">
      <c r="A3549" s="5" t="s">
        <v>847</v>
      </c>
      <c r="B3549" t="str">
        <f>CONCATENATE("/home/ec2-user/galaxies/POGS_SDSSonly_",HL_d251to2arcmin_incllt60_table!I3549,".fits")</f>
        <v>/home/ec2-user/galaxies/POGS_SDSSonly_NGC4566.fits</v>
      </c>
      <c r="C3549" s="4">
        <f>HL_d251to2arcmin_incllt60_table!J3549</f>
        <v>1.8620000000000001E-2</v>
      </c>
      <c r="D3549" t="str">
        <f>HL_d251to2arcmin_incllt60_table!I3549</f>
        <v>NGC4566</v>
      </c>
      <c r="E3549" t="str">
        <f>HL_d251to2arcmin_incllt60_table!K3549</f>
        <v>Sbc</v>
      </c>
      <c r="F3549" t="str">
        <f>CONCATENATE("/home/ec2-user/galaxies/POGSSNR_SDSSonly_",HL_d251to2arcmin_incllt60_table!I3549,".fits")</f>
        <v>/home/ec2-user/galaxies/POGSSNR_SDSSonly_NGC4566.fits</v>
      </c>
      <c r="G3549">
        <v>0</v>
      </c>
      <c r="H3549">
        <v>2</v>
      </c>
    </row>
    <row r="3550" spans="1:8">
      <c r="A3550" s="5" t="s">
        <v>847</v>
      </c>
      <c r="B3550" t="str">
        <f>CONCATENATE("/home/ec2-user/galaxies/POGS_SDSSonly_",HL_d251to2arcmin_incllt60_table!I3550,".fits")</f>
        <v>/home/ec2-user/galaxies/POGS_SDSSonly_NGC4561.fits</v>
      </c>
      <c r="C3550" s="4">
        <f>HL_d251to2arcmin_incllt60_table!J3550</f>
        <v>5.0766666666666668E-3</v>
      </c>
      <c r="D3550" t="str">
        <f>HL_d251to2arcmin_incllt60_table!I3550</f>
        <v>NGC4561</v>
      </c>
      <c r="E3550" t="str">
        <f>HL_d251to2arcmin_incllt60_table!K3550</f>
        <v>SBcd</v>
      </c>
      <c r="F3550" t="str">
        <f>CONCATENATE("/home/ec2-user/galaxies/POGSSNR_SDSSonly_",HL_d251to2arcmin_incllt60_table!I3550,".fits")</f>
        <v>/home/ec2-user/galaxies/POGSSNR_SDSSonly_NGC4561.fits</v>
      </c>
      <c r="G3550">
        <v>0</v>
      </c>
      <c r="H3550">
        <v>2</v>
      </c>
    </row>
    <row r="3551" spans="1:8">
      <c r="A3551" s="5" t="s">
        <v>847</v>
      </c>
      <c r="B3551" t="str">
        <f>CONCATENATE("/home/ec2-user/galaxies/POGS_SDSSonly_",HL_d251to2arcmin_incllt60_table!I3551,".fits")</f>
        <v>/home/ec2-user/galaxies/POGS_SDSSonly_ESO574-012.fits</v>
      </c>
      <c r="C3551" s="4">
        <f>HL_d251to2arcmin_incllt60_table!J3551</f>
        <v>2.1569999999999999E-2</v>
      </c>
      <c r="D3551" t="str">
        <f>HL_d251to2arcmin_incllt60_table!I3551</f>
        <v>ESO574-012</v>
      </c>
      <c r="E3551" t="str">
        <f>HL_d251to2arcmin_incllt60_table!K3551</f>
        <v>E</v>
      </c>
      <c r="F3551" t="str">
        <f>CONCATENATE("/home/ec2-user/galaxies/POGSSNR_SDSSonly_",HL_d251to2arcmin_incllt60_table!I3551,".fits")</f>
        <v>/home/ec2-user/galaxies/POGSSNR_SDSSonly_ESO574-012.fits</v>
      </c>
      <c r="G3551">
        <v>0</v>
      </c>
      <c r="H3551">
        <v>2</v>
      </c>
    </row>
    <row r="3552" spans="1:8">
      <c r="A3552" s="5" t="s">
        <v>847</v>
      </c>
      <c r="B3552" t="str">
        <f>CONCATENATE("/home/ec2-user/galaxies/POGS_SDSSonly_",HL_d251to2arcmin_incllt60_table!I3552,".fits")</f>
        <v>/home/ec2-user/galaxies/POGS_SDSSonly_PGC042068.fits</v>
      </c>
      <c r="C3552" s="4">
        <f>HL_d251to2arcmin_incllt60_table!J3552</f>
        <v>6.2233333333333333E-3</v>
      </c>
      <c r="D3552" t="str">
        <f>HL_d251to2arcmin_incllt60_table!I3552</f>
        <v>PGC042068</v>
      </c>
      <c r="E3552" t="str">
        <f>HL_d251to2arcmin_incllt60_table!K3552</f>
        <v>Sb</v>
      </c>
      <c r="F3552" t="str">
        <f>CONCATENATE("/home/ec2-user/galaxies/POGSSNR_SDSSonly_",HL_d251to2arcmin_incllt60_table!I3552,".fits")</f>
        <v>/home/ec2-user/galaxies/POGSSNR_SDSSonly_PGC042068.fits</v>
      </c>
      <c r="G3552">
        <v>0</v>
      </c>
      <c r="H3552">
        <v>2</v>
      </c>
    </row>
    <row r="3553" spans="1:8">
      <c r="A3553" s="5" t="s">
        <v>847</v>
      </c>
      <c r="B3553" t="str">
        <f>CONCATENATE("/home/ec2-user/galaxies/POGS_SDSSonly_",HL_d251to2arcmin_incllt60_table!I3553,".fits")</f>
        <v>/home/ec2-user/galaxies/POGS_SDSSonly_ESO322-031.fits</v>
      </c>
      <c r="C3553" s="4">
        <f>HL_d251to2arcmin_incllt60_table!J3553</f>
        <v>1.1086666666666667E-2</v>
      </c>
      <c r="D3553" t="str">
        <f>HL_d251to2arcmin_incllt60_table!I3553</f>
        <v>ESO322-031</v>
      </c>
      <c r="E3553" t="str">
        <f>HL_d251to2arcmin_incllt60_table!K3553</f>
        <v>S0-a</v>
      </c>
      <c r="F3553" t="str">
        <f>CONCATENATE("/home/ec2-user/galaxies/POGSSNR_SDSSonly_",HL_d251to2arcmin_incllt60_table!I3553,".fits")</f>
        <v>/home/ec2-user/galaxies/POGSSNR_SDSSonly_ESO322-031.fits</v>
      </c>
      <c r="G3553">
        <v>0</v>
      </c>
      <c r="H3553">
        <v>2</v>
      </c>
    </row>
    <row r="3554" spans="1:8">
      <c r="A3554" s="5" t="s">
        <v>847</v>
      </c>
      <c r="B3554" t="str">
        <f>CONCATENATE("/home/ec2-user/galaxies/POGS_SDSSonly_",HL_d251to2arcmin_incllt60_table!I3554,".fits")</f>
        <v>/home/ec2-user/galaxies/POGS_SDSSonly_IC3586.fits</v>
      </c>
      <c r="C3554" s="4">
        <f>HL_d251to2arcmin_incllt60_table!J3554</f>
        <v>6.0533333333333333E-3</v>
      </c>
      <c r="D3554" t="str">
        <f>HL_d251to2arcmin_incllt60_table!I3554</f>
        <v>IC3586</v>
      </c>
      <c r="E3554" t="str">
        <f>HL_d251to2arcmin_incllt60_table!K3554</f>
        <v>S0-a</v>
      </c>
      <c r="F3554" t="str">
        <f>CONCATENATE("/home/ec2-user/galaxies/POGSSNR_SDSSonly_",HL_d251to2arcmin_incllt60_table!I3554,".fits")</f>
        <v>/home/ec2-user/galaxies/POGSSNR_SDSSonly_IC3586.fits</v>
      </c>
      <c r="G3554">
        <v>0</v>
      </c>
      <c r="H3554">
        <v>2</v>
      </c>
    </row>
    <row r="3555" spans="1:8">
      <c r="A3555" s="5" t="s">
        <v>847</v>
      </c>
      <c r="B3555" t="str">
        <f>CONCATENATE("/home/ec2-user/galaxies/POGS_SDSSonly_",HL_d251to2arcmin_incllt60_table!I3555,".fits")</f>
        <v>/home/ec2-user/galaxies/POGS_SDSSonly_PGC042124.fits</v>
      </c>
      <c r="C3555" s="4">
        <f>HL_d251to2arcmin_incllt60_table!J3555</f>
        <v>3.0733333333333335E-2</v>
      </c>
      <c r="D3555" t="str">
        <f>HL_d251to2arcmin_incllt60_table!I3555</f>
        <v>PGC042124</v>
      </c>
      <c r="E3555" t="str">
        <f>HL_d251to2arcmin_incllt60_table!K3555</f>
        <v>Sbc</v>
      </c>
      <c r="F3555" t="str">
        <f>CONCATENATE("/home/ec2-user/galaxies/POGSSNR_SDSSonly_",HL_d251to2arcmin_incllt60_table!I3555,".fits")</f>
        <v>/home/ec2-user/galaxies/POGSSNR_SDSSonly_PGC042124.fits</v>
      </c>
      <c r="G3555">
        <v>0</v>
      </c>
      <c r="H3555">
        <v>2</v>
      </c>
    </row>
    <row r="3556" spans="1:8">
      <c r="A3556" s="5" t="s">
        <v>847</v>
      </c>
      <c r="B3556" t="str">
        <f>CONCATENATE("/home/ec2-user/galaxies/POGS_SDSSonly_",HL_d251to2arcmin_incllt60_table!I3556,".fits")</f>
        <v>/home/ec2-user/galaxies/POGS_SDSSonly_PGC042130.fits</v>
      </c>
      <c r="C3556" s="4">
        <f>HL_d251to2arcmin_incllt60_table!J3556</f>
        <v>0</v>
      </c>
      <c r="D3556" t="str">
        <f>HL_d251to2arcmin_incllt60_table!I3556</f>
        <v>PGC042130</v>
      </c>
      <c r="E3556" t="str">
        <f>HL_d251to2arcmin_incllt60_table!K3556</f>
        <v>Unk</v>
      </c>
      <c r="F3556" t="str">
        <f>CONCATENATE("/home/ec2-user/galaxies/POGSSNR_SDSSonly_",HL_d251to2arcmin_incllt60_table!I3556,".fits")</f>
        <v>/home/ec2-user/galaxies/POGSSNR_SDSSonly_PGC042130.fits</v>
      </c>
      <c r="G3556">
        <v>0</v>
      </c>
      <c r="H3556">
        <v>2</v>
      </c>
    </row>
    <row r="3557" spans="1:8">
      <c r="A3557" s="5" t="s">
        <v>847</v>
      </c>
      <c r="B3557" t="str">
        <f>CONCATENATE("/home/ec2-user/galaxies/POGS_SDSSonly_",HL_d251to2arcmin_incllt60_table!I3557,".fits")</f>
        <v>/home/ec2-user/galaxies/POGS_SDSSonly_NGC4574.fits</v>
      </c>
      <c r="C3557" s="4">
        <f>HL_d251to2arcmin_incllt60_table!J3557</f>
        <v>9.3866666666666664E-3</v>
      </c>
      <c r="D3557" t="str">
        <f>HL_d251to2arcmin_incllt60_table!I3557</f>
        <v>NGC4574</v>
      </c>
      <c r="E3557" t="str">
        <f>HL_d251to2arcmin_incllt60_table!K3557</f>
        <v>SABc</v>
      </c>
      <c r="F3557" t="str">
        <f>CONCATENATE("/home/ec2-user/galaxies/POGSSNR_SDSSonly_",HL_d251to2arcmin_incllt60_table!I3557,".fits")</f>
        <v>/home/ec2-user/galaxies/POGSSNR_SDSSonly_NGC4574.fits</v>
      </c>
      <c r="G3557">
        <v>0</v>
      </c>
      <c r="H3557">
        <v>2</v>
      </c>
    </row>
    <row r="3558" spans="1:8">
      <c r="A3558" s="5" t="s">
        <v>847</v>
      </c>
      <c r="B3558" t="str">
        <f>CONCATENATE("/home/ec2-user/galaxies/POGS_SDSSonly_",HL_d251to2arcmin_incllt60_table!I3558,".fits")</f>
        <v>/home/ec2-user/galaxies/POGS_SDSSonly_UGC07795.fits</v>
      </c>
      <c r="C3558" s="4">
        <f>HL_d251to2arcmin_incllt60_table!J3558</f>
        <v>4.2666666666666667E-4</v>
      </c>
      <c r="D3558" t="str">
        <f>HL_d251to2arcmin_incllt60_table!I3558</f>
        <v>UGC07795</v>
      </c>
      <c r="E3558" t="str">
        <f>HL_d251to2arcmin_incllt60_table!K3558</f>
        <v>I</v>
      </c>
      <c r="F3558" t="str">
        <f>CONCATENATE("/home/ec2-user/galaxies/POGSSNR_SDSSonly_",HL_d251to2arcmin_incllt60_table!I3558,".fits")</f>
        <v>/home/ec2-user/galaxies/POGSSNR_SDSSonly_UGC07795.fits</v>
      </c>
      <c r="G3558">
        <v>0</v>
      </c>
      <c r="H3558">
        <v>2</v>
      </c>
    </row>
    <row r="3559" spans="1:8">
      <c r="A3559" s="5" t="s">
        <v>847</v>
      </c>
      <c r="B3559" t="str">
        <f>CONCATENATE("/home/ec2-user/galaxies/POGS_SDSSonly_",HL_d251to2arcmin_incllt60_table!I3559,".fits")</f>
        <v>/home/ec2-user/galaxies/POGS_SDSSonly_NGC4580.fits</v>
      </c>
      <c r="C3559" s="4">
        <f>HL_d251to2arcmin_incllt60_table!J3559</f>
        <v>3.65E-3</v>
      </c>
      <c r="D3559" t="str">
        <f>HL_d251to2arcmin_incllt60_table!I3559</f>
        <v>NGC4580</v>
      </c>
      <c r="E3559" t="str">
        <f>HL_d251to2arcmin_incllt60_table!K3559</f>
        <v>SABa</v>
      </c>
      <c r="F3559" t="str">
        <f>CONCATENATE("/home/ec2-user/galaxies/POGSSNR_SDSSonly_",HL_d251to2arcmin_incllt60_table!I3559,".fits")</f>
        <v>/home/ec2-user/galaxies/POGSSNR_SDSSonly_NGC4580.fits</v>
      </c>
      <c r="G3559">
        <v>0</v>
      </c>
      <c r="H3559">
        <v>2</v>
      </c>
    </row>
    <row r="3560" spans="1:8">
      <c r="A3560" s="5" t="s">
        <v>847</v>
      </c>
      <c r="B3560" t="str">
        <f>CONCATENATE("/home/ec2-user/galaxies/POGS_SDSSonly_",HL_d251to2arcmin_incllt60_table!I3560,".fits")</f>
        <v>/home/ec2-user/galaxies/POGS_SDSSonly_NGC4583.fits</v>
      </c>
      <c r="C3560" s="4">
        <f>HL_d251to2arcmin_incllt60_table!J3560</f>
        <v>2.3543333333333333E-2</v>
      </c>
      <c r="D3560" t="str">
        <f>HL_d251to2arcmin_incllt60_table!I3560</f>
        <v>NGC4583</v>
      </c>
      <c r="E3560" t="str">
        <f>HL_d251to2arcmin_incllt60_table!K3560</f>
        <v>S0</v>
      </c>
      <c r="F3560" t="str">
        <f>CONCATENATE("/home/ec2-user/galaxies/POGSSNR_SDSSonly_",HL_d251to2arcmin_incllt60_table!I3560,".fits")</f>
        <v>/home/ec2-user/galaxies/POGSSNR_SDSSonly_NGC4583.fits</v>
      </c>
      <c r="G3560">
        <v>0</v>
      </c>
      <c r="H3560">
        <v>2</v>
      </c>
    </row>
    <row r="3561" spans="1:8">
      <c r="A3561" s="5" t="s">
        <v>847</v>
      </c>
      <c r="B3561" t="str">
        <f>CONCATENATE("/home/ec2-user/galaxies/POGS_SDSSonly_",HL_d251to2arcmin_incllt60_table!I3561,".fits")</f>
        <v>/home/ec2-user/galaxies/POGS_SDSSonly_SDSSJ123813.28+285613.2.fits</v>
      </c>
      <c r="C3561" s="4">
        <f>HL_d251to2arcmin_incllt60_table!J3561</f>
        <v>2.4873333333333334E-2</v>
      </c>
      <c r="D3561" t="str">
        <f>HL_d251to2arcmin_incllt60_table!I3561</f>
        <v>SDSSJ123813.28+285613.2</v>
      </c>
      <c r="E3561" t="str">
        <f>HL_d251to2arcmin_incllt60_table!K3561</f>
        <v>Unk</v>
      </c>
      <c r="F3561" t="str">
        <f>CONCATENATE("/home/ec2-user/galaxies/POGSSNR_SDSSonly_",HL_d251to2arcmin_incllt60_table!I3561,".fits")</f>
        <v>/home/ec2-user/galaxies/POGSSNR_SDSSonly_SDSSJ123813.28+285613.2.fits</v>
      </c>
      <c r="G3561">
        <v>0</v>
      </c>
      <c r="H3561">
        <v>2</v>
      </c>
    </row>
    <row r="3562" spans="1:8">
      <c r="A3562" s="5" t="s">
        <v>847</v>
      </c>
      <c r="B3562" t="str">
        <f>CONCATENATE("/home/ec2-user/galaxies/POGS_SDSSonly_",HL_d251to2arcmin_incllt60_table!I3562,".fits")</f>
        <v>/home/ec2-user/galaxies/POGS_SDSSonly_NGC4584.fits</v>
      </c>
      <c r="C3562" s="4">
        <f>HL_d251to2arcmin_incllt60_table!J3562</f>
        <v>6.0633333333333329E-3</v>
      </c>
      <c r="D3562" t="str">
        <f>HL_d251to2arcmin_incllt60_table!I3562</f>
        <v>NGC4584</v>
      </c>
      <c r="E3562" t="str">
        <f>HL_d251to2arcmin_incllt60_table!K3562</f>
        <v>Sa</v>
      </c>
      <c r="F3562" t="str">
        <f>CONCATENATE("/home/ec2-user/galaxies/POGSSNR_SDSSonly_",HL_d251to2arcmin_incllt60_table!I3562,".fits")</f>
        <v>/home/ec2-user/galaxies/POGSSNR_SDSSonly_NGC4584.fits</v>
      </c>
      <c r="G3562">
        <v>0</v>
      </c>
      <c r="H3562">
        <v>2</v>
      </c>
    </row>
    <row r="3563" spans="1:8">
      <c r="A3563" s="5" t="s">
        <v>847</v>
      </c>
      <c r="B3563" t="str">
        <f>CONCATENATE("/home/ec2-user/galaxies/POGS_SDSSonly_",HL_d251to2arcmin_incllt60_table!I3563,".fits")</f>
        <v>/home/ec2-user/galaxies/POGS_SDSSonly_ESO380-050.fits</v>
      </c>
      <c r="C3563" s="4">
        <f>HL_d251to2arcmin_incllt60_table!J3563</f>
        <v>9.3500000000000007E-3</v>
      </c>
      <c r="D3563" t="str">
        <f>HL_d251to2arcmin_incllt60_table!I3563</f>
        <v>ESO380-050</v>
      </c>
      <c r="E3563" t="str">
        <f>HL_d251to2arcmin_incllt60_table!K3563</f>
        <v>Sbc</v>
      </c>
      <c r="F3563" t="str">
        <f>CONCATENATE("/home/ec2-user/galaxies/POGSSNR_SDSSonly_",HL_d251to2arcmin_incllt60_table!I3563,".fits")</f>
        <v>/home/ec2-user/galaxies/POGSSNR_SDSSonly_ESO380-050.fits</v>
      </c>
      <c r="G3563">
        <v>0</v>
      </c>
      <c r="H3563">
        <v>2</v>
      </c>
    </row>
    <row r="3564" spans="1:8">
      <c r="A3564" s="5" t="s">
        <v>847</v>
      </c>
      <c r="B3564" t="str">
        <f>CONCATENATE("/home/ec2-user/galaxies/POGS_SDSSonly_",HL_d251to2arcmin_incllt60_table!I3564,".fits")</f>
        <v>/home/ec2-user/galaxies/POGS_SDSSonly_ESO322-040.fits</v>
      </c>
      <c r="C3564" s="4">
        <f>HL_d251to2arcmin_incllt60_table!J3564</f>
        <v>1.0800000000000001E-2</v>
      </c>
      <c r="D3564" t="str">
        <f>HL_d251to2arcmin_incllt60_table!I3564</f>
        <v>ESO322-040</v>
      </c>
      <c r="E3564" t="str">
        <f>HL_d251to2arcmin_incllt60_table!K3564</f>
        <v>Sbc</v>
      </c>
      <c r="F3564" t="str">
        <f>CONCATENATE("/home/ec2-user/galaxies/POGSSNR_SDSSonly_",HL_d251to2arcmin_incllt60_table!I3564,".fits")</f>
        <v>/home/ec2-user/galaxies/POGSSNR_SDSSonly_ESO322-040.fits</v>
      </c>
      <c r="G3564">
        <v>0</v>
      </c>
      <c r="H3564">
        <v>2</v>
      </c>
    </row>
    <row r="3565" spans="1:8">
      <c r="A3565" s="5" t="s">
        <v>847</v>
      </c>
      <c r="B3565" t="str">
        <f>CONCATENATE("/home/ec2-user/galaxies/POGS_SDSSonly_",HL_d251to2arcmin_incllt60_table!I3565,".fits")</f>
        <v>/home/ec2-user/galaxies/POGS_SDSSonly_ESO268-027.fits</v>
      </c>
      <c r="C3565" s="4">
        <f>HL_d251to2arcmin_incllt60_table!J3565</f>
        <v>9.3366666666666667E-3</v>
      </c>
      <c r="D3565" t="str">
        <f>HL_d251to2arcmin_incllt60_table!I3565</f>
        <v>ESO268-027</v>
      </c>
      <c r="E3565" t="str">
        <f>HL_d251to2arcmin_incllt60_table!K3565</f>
        <v>Sb</v>
      </c>
      <c r="F3565" t="str">
        <f>CONCATENATE("/home/ec2-user/galaxies/POGSSNR_SDSSonly_",HL_d251to2arcmin_incllt60_table!I3565,".fits")</f>
        <v>/home/ec2-user/galaxies/POGSSNR_SDSSonly_ESO268-027.fits</v>
      </c>
      <c r="G3565">
        <v>0</v>
      </c>
      <c r="H3565">
        <v>2</v>
      </c>
    </row>
    <row r="3566" spans="1:8">
      <c r="A3566" s="5" t="s">
        <v>847</v>
      </c>
      <c r="B3566" t="str">
        <f>CONCATENATE("/home/ec2-user/galaxies/POGS_SDSSonly_",HL_d251to2arcmin_incllt60_table!I3566,".fits")</f>
        <v>/home/ec2-user/galaxies/POGS_SDSSonly_UGC07813.fits</v>
      </c>
      <c r="C3566" s="4">
        <f>HL_d251to2arcmin_incllt60_table!J3566</f>
        <v>2.3256666666666665E-2</v>
      </c>
      <c r="D3566" t="str">
        <f>HL_d251to2arcmin_incllt60_table!I3566</f>
        <v>UGC07813</v>
      </c>
      <c r="E3566" t="str">
        <f>HL_d251to2arcmin_incllt60_table!K3566</f>
        <v>E</v>
      </c>
      <c r="F3566" t="str">
        <f>CONCATENATE("/home/ec2-user/galaxies/POGSSNR_SDSSonly_",HL_d251to2arcmin_incllt60_table!I3566,".fits")</f>
        <v>/home/ec2-user/galaxies/POGSSNR_SDSSonly_UGC07813.fits</v>
      </c>
      <c r="G3566">
        <v>0</v>
      </c>
      <c r="H3566">
        <v>2</v>
      </c>
    </row>
    <row r="3567" spans="1:8">
      <c r="A3567" s="5" t="s">
        <v>847</v>
      </c>
      <c r="B3567" t="str">
        <f>CONCATENATE("/home/ec2-user/galaxies/POGS_SDSSonly_",HL_d251to2arcmin_incllt60_table!I3567,".fits")</f>
        <v>/home/ec2-user/galaxies/POGS_SDSSonly_PGC042298.fits</v>
      </c>
      <c r="C3567" s="4">
        <f>HL_d251to2arcmin_incllt60_table!J3567</f>
        <v>8.0700000000000008E-3</v>
      </c>
      <c r="D3567" t="str">
        <f>HL_d251to2arcmin_incllt60_table!I3567</f>
        <v>PGC042298</v>
      </c>
      <c r="E3567" t="str">
        <f>HL_d251to2arcmin_incllt60_table!K3567</f>
        <v>SABm</v>
      </c>
      <c r="F3567" t="str">
        <f>CONCATENATE("/home/ec2-user/galaxies/POGSSNR_SDSSonly_",HL_d251to2arcmin_incllt60_table!I3567,".fits")</f>
        <v>/home/ec2-user/galaxies/POGSSNR_SDSSonly_PGC042298.fits</v>
      </c>
      <c r="G3567">
        <v>0</v>
      </c>
      <c r="H3567">
        <v>2</v>
      </c>
    </row>
    <row r="3568" spans="1:8">
      <c r="A3568" s="5" t="s">
        <v>847</v>
      </c>
      <c r="B3568" t="str">
        <f>CONCATENATE("/home/ec2-user/galaxies/POGS_SDSSonly_",HL_d251to2arcmin_incllt60_table!I3568,".fits")</f>
        <v>/home/ec2-user/galaxies/POGS_SDSSonly_UGC07820.fits</v>
      </c>
      <c r="C3568" s="4">
        <f>HL_d251to2arcmin_incllt60_table!J3568</f>
        <v>1.7069999999999998E-2</v>
      </c>
      <c r="D3568" t="str">
        <f>HL_d251to2arcmin_incllt60_table!I3568</f>
        <v>UGC07820</v>
      </c>
      <c r="E3568" t="str">
        <f>HL_d251to2arcmin_incllt60_table!K3568</f>
        <v>SABc</v>
      </c>
      <c r="F3568" t="str">
        <f>CONCATENATE("/home/ec2-user/galaxies/POGSSNR_SDSSonly_",HL_d251to2arcmin_incllt60_table!I3568,".fits")</f>
        <v>/home/ec2-user/galaxies/POGSSNR_SDSSonly_UGC07820.fits</v>
      </c>
      <c r="G3568">
        <v>0</v>
      </c>
      <c r="H3568">
        <v>2</v>
      </c>
    </row>
    <row r="3569" spans="1:8">
      <c r="A3569" s="5" t="s">
        <v>847</v>
      </c>
      <c r="B3569" t="str">
        <f>CONCATENATE("/home/ec2-user/galaxies/POGS_SDSSonly_",HL_d251to2arcmin_incllt60_table!I3569,".fits")</f>
        <v>/home/ec2-user/galaxies/POGS_SDSSonly_NGC4591.fits</v>
      </c>
      <c r="C3569" s="4">
        <f>HL_d251to2arcmin_incllt60_table!J3569</f>
        <v>8.3066666666666671E-3</v>
      </c>
      <c r="D3569" t="str">
        <f>HL_d251to2arcmin_incllt60_table!I3569</f>
        <v>NGC4591</v>
      </c>
      <c r="E3569" t="str">
        <f>HL_d251to2arcmin_incllt60_table!K3569</f>
        <v>Sb</v>
      </c>
      <c r="F3569" t="str">
        <f>CONCATENATE("/home/ec2-user/galaxies/POGSSNR_SDSSonly_",HL_d251to2arcmin_incllt60_table!I3569,".fits")</f>
        <v>/home/ec2-user/galaxies/POGSSNR_SDSSonly_NGC4591.fits</v>
      </c>
      <c r="G3569">
        <v>0</v>
      </c>
      <c r="H3569">
        <v>2</v>
      </c>
    </row>
    <row r="3570" spans="1:8">
      <c r="A3570" s="5" t="s">
        <v>847</v>
      </c>
      <c r="B3570" t="str">
        <f>CONCATENATE("/home/ec2-user/galaxies/POGS_SDSSonly_",HL_d251to2arcmin_incllt60_table!I3570,".fits")</f>
        <v>/home/ec2-user/galaxies/POGS_SDSSonly_ESO506-029.fits</v>
      </c>
      <c r="C3570" s="4">
        <f>HL_d251to2arcmin_incllt60_table!J3570</f>
        <v>9.6100000000000005E-3</v>
      </c>
      <c r="D3570" t="str">
        <f>HL_d251to2arcmin_incllt60_table!I3570</f>
        <v>ESO506-029</v>
      </c>
      <c r="E3570" t="str">
        <f>HL_d251to2arcmin_incllt60_table!K3570</f>
        <v>Sc</v>
      </c>
      <c r="F3570" t="str">
        <f>CONCATENATE("/home/ec2-user/galaxies/POGSSNR_SDSSonly_",HL_d251to2arcmin_incllt60_table!I3570,".fits")</f>
        <v>/home/ec2-user/galaxies/POGSSNR_SDSSonly_ESO506-029.fits</v>
      </c>
      <c r="G3570">
        <v>0</v>
      </c>
      <c r="H3570">
        <v>2</v>
      </c>
    </row>
    <row r="3571" spans="1:8">
      <c r="A3571" s="5" t="s">
        <v>847</v>
      </c>
      <c r="B3571" t="str">
        <f>CONCATENATE("/home/ec2-user/galaxies/POGS_SDSSonly_",HL_d251to2arcmin_incllt60_table!I3571,".fits")</f>
        <v>/home/ec2-user/galaxies/POGS_SDSSonly_SDSSJ123925.73+075802.3.fits</v>
      </c>
      <c r="C3571" s="4">
        <f>HL_d251to2arcmin_incllt60_table!J3571</f>
        <v>0</v>
      </c>
      <c r="D3571" t="str">
        <f>HL_d251to2arcmin_incllt60_table!I3571</f>
        <v>SDSSJ123925.73+075802.3</v>
      </c>
      <c r="E3571" t="str">
        <f>HL_d251to2arcmin_incllt60_table!K3571</f>
        <v>Unk</v>
      </c>
      <c r="F3571" t="str">
        <f>CONCATENATE("/home/ec2-user/galaxies/POGSSNR_SDSSonly_",HL_d251to2arcmin_incllt60_table!I3571,".fits")</f>
        <v>/home/ec2-user/galaxies/POGSSNR_SDSSonly_SDSSJ123925.73+075802.3.fits</v>
      </c>
      <c r="G3571">
        <v>0</v>
      </c>
      <c r="H3571">
        <v>2</v>
      </c>
    </row>
    <row r="3572" spans="1:8">
      <c r="A3572" s="5" t="s">
        <v>847</v>
      </c>
      <c r="B3572" t="str">
        <f>CONCATENATE("/home/ec2-user/galaxies/POGS_SDSSonly_",HL_d251to2arcmin_incllt60_table!I3572,".fits")</f>
        <v>/home/ec2-user/galaxies/POGS_SDSSonly_PGC3090634.fits</v>
      </c>
      <c r="C3572" s="4">
        <f>HL_d251to2arcmin_incllt60_table!J3572</f>
        <v>7.1126666666666671E-2</v>
      </c>
      <c r="D3572" t="str">
        <f>HL_d251to2arcmin_incllt60_table!I3572</f>
        <v>PGC3090634</v>
      </c>
      <c r="E3572" t="str">
        <f>HL_d251to2arcmin_incllt60_table!K3572</f>
        <v>S?</v>
      </c>
      <c r="F3572" t="str">
        <f>CONCATENATE("/home/ec2-user/galaxies/POGSSNR_SDSSonly_",HL_d251to2arcmin_incllt60_table!I3572,".fits")</f>
        <v>/home/ec2-user/galaxies/POGSSNR_SDSSonly_PGC3090634.fits</v>
      </c>
      <c r="G3572">
        <v>0</v>
      </c>
      <c r="H3572">
        <v>2</v>
      </c>
    </row>
    <row r="3573" spans="1:8">
      <c r="A3573" s="5" t="s">
        <v>847</v>
      </c>
      <c r="B3573" t="str">
        <f>CONCATENATE("/home/ec2-user/galaxies/POGS_SDSSonly_",HL_d251to2arcmin_incllt60_table!I3573,".fits")</f>
        <v>/home/ec2-user/galaxies/POGS_SDSSonly_IC3631.fits</v>
      </c>
      <c r="C3573" s="4">
        <f>HL_d251to2arcmin_incllt60_table!J3573</f>
        <v>9.6533333333333332E-3</v>
      </c>
      <c r="D3573" t="str">
        <f>HL_d251to2arcmin_incllt60_table!I3573</f>
        <v>IC3631</v>
      </c>
      <c r="E3573" t="str">
        <f>HL_d251to2arcmin_incllt60_table!K3573</f>
        <v>S0-a</v>
      </c>
      <c r="F3573" t="str">
        <f>CONCATENATE("/home/ec2-user/galaxies/POGSSNR_SDSSonly_",HL_d251to2arcmin_incllt60_table!I3573,".fits")</f>
        <v>/home/ec2-user/galaxies/POGSSNR_SDSSonly_IC3631.fits</v>
      </c>
      <c r="G3573">
        <v>0</v>
      </c>
      <c r="H3573">
        <v>2</v>
      </c>
    </row>
    <row r="3574" spans="1:8">
      <c r="A3574" s="5" t="s">
        <v>847</v>
      </c>
      <c r="B3574" t="str">
        <f>CONCATENATE("/home/ec2-user/galaxies/POGS_SDSSonly_",HL_d251to2arcmin_incllt60_table!I3574,".fits")</f>
        <v>/home/ec2-user/galaxies/POGS_SDSSonly_PGC042392.fits</v>
      </c>
      <c r="C3574" s="4">
        <f>HL_d251to2arcmin_incllt60_table!J3574</f>
        <v>1.3986666666666666E-2</v>
      </c>
      <c r="D3574" t="str">
        <f>HL_d251to2arcmin_incllt60_table!I3574</f>
        <v>PGC042392</v>
      </c>
      <c r="E3574" t="str">
        <f>HL_d251to2arcmin_incllt60_table!K3574</f>
        <v>S0</v>
      </c>
      <c r="F3574" t="str">
        <f>CONCATENATE("/home/ec2-user/galaxies/POGSSNR_SDSSonly_",HL_d251to2arcmin_incllt60_table!I3574,".fits")</f>
        <v>/home/ec2-user/galaxies/POGSSNR_SDSSonly_PGC042392.fits</v>
      </c>
      <c r="G3574">
        <v>0</v>
      </c>
      <c r="H3574">
        <v>2</v>
      </c>
    </row>
    <row r="3575" spans="1:8">
      <c r="A3575" s="5" t="s">
        <v>847</v>
      </c>
      <c r="B3575" t="str">
        <f>CONCATENATE("/home/ec2-user/galaxies/POGS_SDSSonly_",HL_d251to2arcmin_incllt60_table!I3575,".fits")</f>
        <v>/home/ec2-user/galaxies/POGS_SDSSonly_PGC042398.fits</v>
      </c>
      <c r="C3575" s="4">
        <f>HL_d251to2arcmin_incllt60_table!J3575</f>
        <v>4.3666666666666666E-2</v>
      </c>
      <c r="D3575" t="str">
        <f>HL_d251to2arcmin_incllt60_table!I3575</f>
        <v>PGC042398</v>
      </c>
      <c r="E3575" t="str">
        <f>HL_d251to2arcmin_incllt60_table!K3575</f>
        <v>Sa</v>
      </c>
      <c r="F3575" t="str">
        <f>CONCATENATE("/home/ec2-user/galaxies/POGSSNR_SDSSonly_",HL_d251to2arcmin_incllt60_table!I3575,".fits")</f>
        <v>/home/ec2-user/galaxies/POGSSNR_SDSSonly_PGC042398.fits</v>
      </c>
      <c r="G3575">
        <v>0</v>
      </c>
      <c r="H3575">
        <v>2</v>
      </c>
    </row>
    <row r="3576" spans="1:8">
      <c r="A3576" s="5" t="s">
        <v>847</v>
      </c>
      <c r="B3576" t="str">
        <f>CONCATENATE("/home/ec2-user/galaxies/POGS_SDSSonly_",HL_d251to2arcmin_incllt60_table!I3576,".fits")</f>
        <v>/home/ec2-user/galaxies/POGS_SDSSonly_NGC4595.fits</v>
      </c>
      <c r="C3576" s="4">
        <f>HL_d251to2arcmin_incllt60_table!J3576</f>
        <v>2.4599999999999999E-3</v>
      </c>
      <c r="D3576" t="str">
        <f>HL_d251to2arcmin_incllt60_table!I3576</f>
        <v>NGC4595</v>
      </c>
      <c r="E3576" t="str">
        <f>HL_d251to2arcmin_incllt60_table!K3576</f>
        <v>SABb</v>
      </c>
      <c r="F3576" t="str">
        <f>CONCATENATE("/home/ec2-user/galaxies/POGSSNR_SDSSonly_",HL_d251to2arcmin_incllt60_table!I3576,".fits")</f>
        <v>/home/ec2-user/galaxies/POGSSNR_SDSSonly_NGC4595.fits</v>
      </c>
      <c r="G3576">
        <v>0</v>
      </c>
      <c r="H3576">
        <v>2</v>
      </c>
    </row>
    <row r="3577" spans="1:8">
      <c r="A3577" s="5" t="s">
        <v>847</v>
      </c>
      <c r="B3577" t="str">
        <f>CONCATENATE("/home/ec2-user/galaxies/POGS_SDSSonly_",HL_d251to2arcmin_incllt60_table!I3577,".fits")</f>
        <v>/home/ec2-user/galaxies/POGS_SDSSonly_NGC4598.fits</v>
      </c>
      <c r="C3577" s="4">
        <f>HL_d251to2arcmin_incllt60_table!J3577</f>
        <v>6.7799999999999996E-3</v>
      </c>
      <c r="D3577" t="str">
        <f>HL_d251to2arcmin_incllt60_table!I3577</f>
        <v>NGC4598</v>
      </c>
      <c r="E3577" t="str">
        <f>HL_d251to2arcmin_incllt60_table!K3577</f>
        <v>S0</v>
      </c>
      <c r="F3577" t="str">
        <f>CONCATENATE("/home/ec2-user/galaxies/POGSSNR_SDSSonly_",HL_d251to2arcmin_incllt60_table!I3577,".fits")</f>
        <v>/home/ec2-user/galaxies/POGSSNR_SDSSonly_NGC4598.fits</v>
      </c>
      <c r="G3577">
        <v>0</v>
      </c>
      <c r="H3577">
        <v>2</v>
      </c>
    </row>
    <row r="3578" spans="1:8">
      <c r="A3578" s="5" t="s">
        <v>847</v>
      </c>
      <c r="B3578" t="str">
        <f>CONCATENATE("/home/ec2-user/galaxies/POGS_SDSSonly_",HL_d251to2arcmin_incllt60_table!I3578,".fits")</f>
        <v>/home/ec2-user/galaxies/POGS_SDSSonly_PGC042437.fits</v>
      </c>
      <c r="C3578" s="4">
        <f>HL_d251to2arcmin_incllt60_table!J3578</f>
        <v>2.1129999999999999E-2</v>
      </c>
      <c r="D3578" t="str">
        <f>HL_d251to2arcmin_incllt60_table!I3578</f>
        <v>PGC042437</v>
      </c>
      <c r="E3578" t="str">
        <f>HL_d251to2arcmin_incllt60_table!K3578</f>
        <v>SABb</v>
      </c>
      <c r="F3578" t="str">
        <f>CONCATENATE("/home/ec2-user/galaxies/POGSSNR_SDSSonly_",HL_d251to2arcmin_incllt60_table!I3578,".fits")</f>
        <v>/home/ec2-user/galaxies/POGSSNR_SDSSonly_PGC042437.fits</v>
      </c>
      <c r="G3578">
        <v>0</v>
      </c>
      <c r="H3578">
        <v>2</v>
      </c>
    </row>
    <row r="3579" spans="1:8">
      <c r="A3579" s="5" t="s">
        <v>847</v>
      </c>
      <c r="B3579" t="str">
        <f>CONCATENATE("/home/ec2-user/galaxies/POGS_SDSSonly_",HL_d251to2arcmin_incllt60_table!I3579,".fits")</f>
        <v>/home/ec2-user/galaxies/POGS_SDSSonly_NGC4600.fits</v>
      </c>
      <c r="C3579" s="4">
        <f>HL_d251to2arcmin_incllt60_table!J3579</f>
        <v>3.0033333333333335E-3</v>
      </c>
      <c r="D3579" t="str">
        <f>HL_d251to2arcmin_incllt60_table!I3579</f>
        <v>NGC4600</v>
      </c>
      <c r="E3579" t="str">
        <f>HL_d251to2arcmin_incllt60_table!K3579</f>
        <v>S0</v>
      </c>
      <c r="F3579" t="str">
        <f>CONCATENATE("/home/ec2-user/galaxies/POGSSNR_SDSSonly_",HL_d251to2arcmin_incllt60_table!I3579,".fits")</f>
        <v>/home/ec2-user/galaxies/POGSSNR_SDSSonly_NGC4600.fits</v>
      </c>
      <c r="G3579">
        <v>0</v>
      </c>
      <c r="H3579">
        <v>2</v>
      </c>
    </row>
    <row r="3580" spans="1:8">
      <c r="A3580" s="5" t="s">
        <v>847</v>
      </c>
      <c r="B3580" t="str">
        <f>CONCATENATE("/home/ec2-user/galaxies/POGS_SDSSonly_",HL_d251to2arcmin_incllt60_table!I3580,".fits")</f>
        <v>/home/ec2-user/galaxies/POGS_SDSSonly_ESO381-005.fits</v>
      </c>
      <c r="C3580" s="4">
        <f>HL_d251to2arcmin_incllt60_table!J3580</f>
        <v>1.8506666666666668E-2</v>
      </c>
      <c r="D3580" t="str">
        <f>HL_d251to2arcmin_incllt60_table!I3580</f>
        <v>ESO381-005</v>
      </c>
      <c r="E3580" t="str">
        <f>HL_d251to2arcmin_incllt60_table!K3580</f>
        <v>SBbc</v>
      </c>
      <c r="F3580" t="str">
        <f>CONCATENATE("/home/ec2-user/galaxies/POGSSNR_SDSSonly_",HL_d251to2arcmin_incllt60_table!I3580,".fits")</f>
        <v>/home/ec2-user/galaxies/POGSSNR_SDSSonly_ESO381-005.fits</v>
      </c>
      <c r="G3580">
        <v>0</v>
      </c>
      <c r="H3580">
        <v>2</v>
      </c>
    </row>
    <row r="3581" spans="1:8">
      <c r="A3581" s="5" t="s">
        <v>847</v>
      </c>
      <c r="B3581" t="str">
        <f>CONCATENATE("/home/ec2-user/galaxies/POGS_SDSSonly_",HL_d251to2arcmin_incllt60_table!I3581,".fits")</f>
        <v>/home/ec2-user/galaxies/POGS_SDSSonly_NGC4602.fits</v>
      </c>
      <c r="C3581" s="4">
        <f>HL_d251to2arcmin_incllt60_table!J3581</f>
        <v>8.4866666666666667E-3</v>
      </c>
      <c r="D3581" t="str">
        <f>HL_d251to2arcmin_incllt60_table!I3581</f>
        <v>NGC4602</v>
      </c>
      <c r="E3581" t="str">
        <f>HL_d251to2arcmin_incllt60_table!K3581</f>
        <v>SABb</v>
      </c>
      <c r="F3581" t="str">
        <f>CONCATENATE("/home/ec2-user/galaxies/POGSSNR_SDSSonly_",HL_d251to2arcmin_incllt60_table!I3581,".fits")</f>
        <v>/home/ec2-user/galaxies/POGSSNR_SDSSonly_NGC4602.fits</v>
      </c>
      <c r="G3581">
        <v>0</v>
      </c>
      <c r="H3581">
        <v>2</v>
      </c>
    </row>
    <row r="3582" spans="1:8">
      <c r="A3582" s="5" t="s">
        <v>847</v>
      </c>
      <c r="B3582" t="str">
        <f>CONCATENATE("/home/ec2-user/galaxies/POGS_SDSSonly_",HL_d251to2arcmin_incllt60_table!I3582,".fits")</f>
        <v>/home/ec2-user/galaxies/POGS_SDSSonly_IC3639.fits</v>
      </c>
      <c r="C3582" s="4">
        <f>HL_d251to2arcmin_incllt60_table!J3582</f>
        <v>1.0483333333333334E-2</v>
      </c>
      <c r="D3582" t="str">
        <f>HL_d251to2arcmin_incllt60_table!I3582</f>
        <v>IC3639</v>
      </c>
      <c r="E3582" t="str">
        <f>HL_d251to2arcmin_incllt60_table!K3582</f>
        <v>SBbc</v>
      </c>
      <c r="F3582" t="str">
        <f>CONCATENATE("/home/ec2-user/galaxies/POGSSNR_SDSSonly_",HL_d251to2arcmin_incllt60_table!I3582,".fits")</f>
        <v>/home/ec2-user/galaxies/POGSSNR_SDSSonly_IC3639.fits</v>
      </c>
      <c r="G3582">
        <v>0</v>
      </c>
      <c r="H3582">
        <v>2</v>
      </c>
    </row>
    <row r="3583" spans="1:8">
      <c r="A3583" s="5" t="s">
        <v>847</v>
      </c>
      <c r="B3583" t="str">
        <f>CONCATENATE("/home/ec2-user/galaxies/POGS_SDSSonly_",HL_d251to2arcmin_incllt60_table!I3583,".fits")</f>
        <v>/home/ec2-user/galaxies/POGS_SDSSonly_IC3651.fits</v>
      </c>
      <c r="C3583" s="4">
        <f>HL_d251to2arcmin_incllt60_table!J3583</f>
        <v>1.6256666666666666E-2</v>
      </c>
      <c r="D3583" t="str">
        <f>HL_d251to2arcmin_incllt60_table!I3583</f>
        <v>IC3651</v>
      </c>
      <c r="E3583" t="str">
        <f>HL_d251to2arcmin_incllt60_table!K3583</f>
        <v>S0</v>
      </c>
      <c r="F3583" t="str">
        <f>CONCATENATE("/home/ec2-user/galaxies/POGSSNR_SDSSonly_",HL_d251to2arcmin_incllt60_table!I3583,".fits")</f>
        <v>/home/ec2-user/galaxies/POGSSNR_SDSSonly_IC3651.fits</v>
      </c>
      <c r="G3583">
        <v>0</v>
      </c>
      <c r="H3583">
        <v>2</v>
      </c>
    </row>
    <row r="3584" spans="1:8">
      <c r="A3584" s="5" t="s">
        <v>847</v>
      </c>
      <c r="B3584" t="str">
        <f>CONCATENATE("/home/ec2-user/galaxies/POGS_SDSSonly_",HL_d251to2arcmin_incllt60_table!I3584,".fits")</f>
        <v>/home/ec2-user/galaxies/POGS_SDSSonly_IC3647.fits</v>
      </c>
      <c r="C3584" s="4">
        <f>HL_d251to2arcmin_incllt60_table!J3584</f>
        <v>2.5966666666666668E-3</v>
      </c>
      <c r="D3584" t="str">
        <f>HL_d251to2arcmin_incllt60_table!I3584</f>
        <v>IC3647</v>
      </c>
      <c r="E3584" t="str">
        <f>HL_d251to2arcmin_incllt60_table!K3584</f>
        <v>I</v>
      </c>
      <c r="F3584" t="str">
        <f>CONCATENATE("/home/ec2-user/galaxies/POGSSNR_SDSSonly_",HL_d251to2arcmin_incllt60_table!I3584,".fits")</f>
        <v>/home/ec2-user/galaxies/POGSSNR_SDSSonly_IC3647.fits</v>
      </c>
      <c r="G3584">
        <v>0</v>
      </c>
      <c r="H3584">
        <v>2</v>
      </c>
    </row>
    <row r="3585" spans="1:8">
      <c r="A3585" s="5" t="s">
        <v>847</v>
      </c>
      <c r="B3585" t="str">
        <f>CONCATENATE("/home/ec2-user/galaxies/POGS_SDSSonly_",HL_d251to2arcmin_incllt60_table!I3585,".fits")</f>
        <v>/home/ec2-user/galaxies/POGS_SDSSonly_PGC3087032.fits</v>
      </c>
      <c r="C3585" s="4">
        <f>HL_d251to2arcmin_incllt60_table!J3585</f>
        <v>3.2559999999999999E-2</v>
      </c>
      <c r="D3585" t="str">
        <f>HL_d251to2arcmin_incllt60_table!I3585</f>
        <v>PGC3087032</v>
      </c>
      <c r="E3585" t="str">
        <f>HL_d251to2arcmin_incllt60_table!K3585</f>
        <v>S?</v>
      </c>
      <c r="F3585" t="str">
        <f>CONCATENATE("/home/ec2-user/galaxies/POGSSNR_SDSSonly_",HL_d251to2arcmin_incllt60_table!I3585,".fits")</f>
        <v>/home/ec2-user/galaxies/POGSSNR_SDSSonly_PGC3087032.fits</v>
      </c>
      <c r="G3585">
        <v>0</v>
      </c>
      <c r="H3585">
        <v>2</v>
      </c>
    </row>
    <row r="3586" spans="1:8">
      <c r="A3586" s="5" t="s">
        <v>847</v>
      </c>
      <c r="B3586" t="str">
        <f>CONCATENATE("/home/ec2-user/galaxies/POGS_SDSSonly_",HL_d251to2arcmin_incllt60_table!I3586,".fits")</f>
        <v>/home/ec2-user/galaxies/POGS_SDSSonly_ESO381-009.fits</v>
      </c>
      <c r="C3586" s="4">
        <f>HL_d251to2arcmin_incllt60_table!J3586</f>
        <v>1.0573333333333334E-2</v>
      </c>
      <c r="D3586" t="str">
        <f>HL_d251to2arcmin_incllt60_table!I3586</f>
        <v>ESO381-009</v>
      </c>
      <c r="E3586" t="str">
        <f>HL_d251to2arcmin_incllt60_table!K3586</f>
        <v>Sbc</v>
      </c>
      <c r="F3586" t="str">
        <f>CONCATENATE("/home/ec2-user/galaxies/POGSSNR_SDSSonly_",HL_d251to2arcmin_incllt60_table!I3586,".fits")</f>
        <v>/home/ec2-user/galaxies/POGSSNR_SDSSonly_ESO381-009.fits</v>
      </c>
      <c r="G3586">
        <v>0</v>
      </c>
      <c r="H3586">
        <v>2</v>
      </c>
    </row>
    <row r="3587" spans="1:8">
      <c r="A3587" s="5" t="s">
        <v>847</v>
      </c>
      <c r="B3587" t="str">
        <f>CONCATENATE("/home/ec2-user/galaxies/POGS_SDSSonly_",HL_d251to2arcmin_incllt60_table!I3587,".fits")</f>
        <v>/home/ec2-user/galaxies/POGS_SDSSonly_PGC166140.fits</v>
      </c>
      <c r="C3587" s="4">
        <f>HL_d251to2arcmin_incllt60_table!J3587</f>
        <v>2.81E-3</v>
      </c>
      <c r="D3587" t="str">
        <f>HL_d251to2arcmin_incllt60_table!I3587</f>
        <v>PGC166140</v>
      </c>
      <c r="E3587" t="str">
        <f>HL_d251to2arcmin_incllt60_table!K3587</f>
        <v>I</v>
      </c>
      <c r="F3587" t="str">
        <f>CONCATENATE("/home/ec2-user/galaxies/POGSSNR_SDSSonly_",HL_d251to2arcmin_incllt60_table!I3587,".fits")</f>
        <v>/home/ec2-user/galaxies/POGSSNR_SDSSonly_PGC166140.fits</v>
      </c>
      <c r="G3587">
        <v>0</v>
      </c>
      <c r="H3587">
        <v>2</v>
      </c>
    </row>
    <row r="3588" spans="1:8">
      <c r="A3588" s="5" t="s">
        <v>847</v>
      </c>
      <c r="B3588" t="str">
        <f>CONCATENATE("/home/ec2-user/galaxies/POGS_SDSSonly_",HL_d251to2arcmin_incllt60_table!I3588,".fits")</f>
        <v>/home/ec2-user/galaxies/POGS_SDSSonly_NGC4614.fits</v>
      </c>
      <c r="C3588" s="4">
        <f>HL_d251to2arcmin_incllt60_table!J3588</f>
        <v>1.6423333333333335E-2</v>
      </c>
      <c r="D3588" t="str">
        <f>HL_d251to2arcmin_incllt60_table!I3588</f>
        <v>NGC4614</v>
      </c>
      <c r="E3588" t="str">
        <f>HL_d251to2arcmin_incllt60_table!K3588</f>
        <v>S0-a</v>
      </c>
      <c r="F3588" t="str">
        <f>CONCATENATE("/home/ec2-user/galaxies/POGSSNR_SDSSonly_",HL_d251to2arcmin_incllt60_table!I3588,".fits")</f>
        <v>/home/ec2-user/galaxies/POGSSNR_SDSSonly_NGC4614.fits</v>
      </c>
      <c r="G3588">
        <v>0</v>
      </c>
      <c r="H3588">
        <v>2</v>
      </c>
    </row>
    <row r="3589" spans="1:8">
      <c r="A3589" s="5" t="s">
        <v>847</v>
      </c>
      <c r="B3589" t="str">
        <f>CONCATENATE("/home/ec2-user/galaxies/POGS_SDSSonly_",HL_d251to2arcmin_incllt60_table!I3589,".fits")</f>
        <v>/home/ec2-user/galaxies/POGS_SDSSonly_NGC4648.fits</v>
      </c>
      <c r="C3589" s="4">
        <f>HL_d251to2arcmin_incllt60_table!J3589</f>
        <v>5.783333333333333E-3</v>
      </c>
      <c r="D3589" t="str">
        <f>HL_d251to2arcmin_incllt60_table!I3589</f>
        <v>NGC4648</v>
      </c>
      <c r="E3589" t="str">
        <f>HL_d251to2arcmin_incllt60_table!K3589</f>
        <v>E</v>
      </c>
      <c r="F3589" t="str">
        <f>CONCATENATE("/home/ec2-user/galaxies/POGSSNR_SDSSonly_",HL_d251to2arcmin_incllt60_table!I3589,".fits")</f>
        <v>/home/ec2-user/galaxies/POGSSNR_SDSSonly_NGC4648.fits</v>
      </c>
      <c r="G3589">
        <v>0</v>
      </c>
      <c r="H3589">
        <v>2</v>
      </c>
    </row>
    <row r="3590" spans="1:8">
      <c r="A3590" s="5" t="s">
        <v>847</v>
      </c>
      <c r="B3590" t="str">
        <f>CONCATENATE("/home/ec2-user/galaxies/POGS_SDSSonly_",HL_d251to2arcmin_incllt60_table!I3590,".fits")</f>
        <v>/home/ec2-user/galaxies/POGS_SDSSonly_NGC4619.fits</v>
      </c>
      <c r="C3590" s="4">
        <f>HL_d251to2arcmin_incllt60_table!J3590</f>
        <v>2.3713333333333333E-2</v>
      </c>
      <c r="D3590" t="str">
        <f>HL_d251to2arcmin_incllt60_table!I3590</f>
        <v>NGC4619</v>
      </c>
      <c r="E3590" t="str">
        <f>HL_d251to2arcmin_incllt60_table!K3590</f>
        <v>Sb</v>
      </c>
      <c r="F3590" t="str">
        <f>CONCATENATE("/home/ec2-user/galaxies/POGSSNR_SDSSonly_",HL_d251to2arcmin_incllt60_table!I3590,".fits")</f>
        <v>/home/ec2-user/galaxies/POGSSNR_SDSSonly_NGC4619.fits</v>
      </c>
      <c r="G3590">
        <v>0</v>
      </c>
      <c r="H3590">
        <v>2</v>
      </c>
    </row>
    <row r="3591" spans="1:8">
      <c r="A3591" s="5" t="s">
        <v>847</v>
      </c>
      <c r="B3591" t="str">
        <f>CONCATENATE("/home/ec2-user/galaxies/POGS_SDSSonly_",HL_d251to2arcmin_incllt60_table!I3591,".fits")</f>
        <v>/home/ec2-user/galaxies/POGS_SDSSonly_NGC4625.fits</v>
      </c>
      <c r="C3591" s="4">
        <f>HL_d251to2arcmin_incllt60_table!J3591</f>
        <v>2.7399999999999998E-3</v>
      </c>
      <c r="D3591" t="str">
        <f>HL_d251to2arcmin_incllt60_table!I3591</f>
        <v>NGC4625</v>
      </c>
      <c r="E3591" t="str">
        <f>HL_d251to2arcmin_incllt60_table!K3591</f>
        <v>SABm</v>
      </c>
      <c r="F3591" t="str">
        <f>CONCATENATE("/home/ec2-user/galaxies/POGSSNR_SDSSonly_",HL_d251to2arcmin_incllt60_table!I3591,".fits")</f>
        <v>/home/ec2-user/galaxies/POGSSNR_SDSSonly_NGC4625.fits</v>
      </c>
      <c r="G3591">
        <v>0</v>
      </c>
      <c r="H3591">
        <v>2</v>
      </c>
    </row>
    <row r="3592" spans="1:8">
      <c r="A3592" s="5" t="s">
        <v>847</v>
      </c>
      <c r="B3592" t="str">
        <f>CONCATENATE("/home/ec2-user/galaxies/POGS_SDSSonly_",HL_d251to2arcmin_incllt60_table!I3592,".fits")</f>
        <v>/home/ec2-user/galaxies/POGS_SDSSonly_UGC07857.fits</v>
      </c>
      <c r="C3592" s="4">
        <f>HL_d251to2arcmin_incllt60_table!J3592</f>
        <v>6.9666666666666661E-4</v>
      </c>
      <c r="D3592" t="str">
        <f>HL_d251to2arcmin_incllt60_table!I3592</f>
        <v>UGC07857</v>
      </c>
      <c r="E3592" t="str">
        <f>HL_d251to2arcmin_incllt60_table!K3592</f>
        <v>Scd</v>
      </c>
      <c r="F3592" t="str">
        <f>CONCATENATE("/home/ec2-user/galaxies/POGSSNR_SDSSonly_",HL_d251to2arcmin_incllt60_table!I3592,".fits")</f>
        <v>/home/ec2-user/galaxies/POGSSNR_SDSSonly_UGC07857.fits</v>
      </c>
      <c r="G3592">
        <v>0</v>
      </c>
      <c r="H3592">
        <v>2</v>
      </c>
    </row>
    <row r="3593" spans="1:8">
      <c r="A3593" s="5" t="s">
        <v>847</v>
      </c>
      <c r="B3593" t="str">
        <f>CONCATENATE("/home/ec2-user/galaxies/POGS_SDSSonly_",HL_d251to2arcmin_incllt60_table!I3593,".fits")</f>
        <v>/home/ec2-user/galaxies/POGS_SDSSonly_SDSSJ124155.70+323208.3.fits</v>
      </c>
      <c r="C3593" s="4">
        <f>HL_d251to2arcmin_incllt60_table!J3593</f>
        <v>2.4166666666666668E-3</v>
      </c>
      <c r="D3593" t="str">
        <f>HL_d251to2arcmin_incllt60_table!I3593</f>
        <v>SDSSJ124155.70+323208.3</v>
      </c>
      <c r="E3593" t="str">
        <f>HL_d251to2arcmin_incllt60_table!K3593</f>
        <v>Unk</v>
      </c>
      <c r="F3593" t="str">
        <f>CONCATENATE("/home/ec2-user/galaxies/POGSSNR_SDSSonly_",HL_d251to2arcmin_incllt60_table!I3593,".fits")</f>
        <v>/home/ec2-user/galaxies/POGSSNR_SDSSonly_SDSSJ124155.70+323208.3.fits</v>
      </c>
      <c r="G3593">
        <v>0</v>
      </c>
      <c r="H3593">
        <v>2</v>
      </c>
    </row>
    <row r="3594" spans="1:8">
      <c r="A3594" s="5" t="s">
        <v>847</v>
      </c>
      <c r="B3594" t="str">
        <f>CONCATENATE("/home/ec2-user/galaxies/POGS_SDSSonly_",HL_d251to2arcmin_incllt60_table!I3594,".fits")</f>
        <v>/home/ec2-user/galaxies/POGS_SDSSonly_NGC4620.fits</v>
      </c>
      <c r="C3594" s="4">
        <f>HL_d251to2arcmin_incllt60_table!J3594</f>
        <v>4.123333333333333E-3</v>
      </c>
      <c r="D3594" t="str">
        <f>HL_d251to2arcmin_incllt60_table!I3594</f>
        <v>NGC4620</v>
      </c>
      <c r="E3594" t="str">
        <f>HL_d251to2arcmin_incllt60_table!K3594</f>
        <v>S0</v>
      </c>
      <c r="F3594" t="str">
        <f>CONCATENATE("/home/ec2-user/galaxies/POGSSNR_SDSSonly_",HL_d251to2arcmin_incllt60_table!I3594,".fits")</f>
        <v>/home/ec2-user/galaxies/POGSSNR_SDSSonly_NGC4620.fits</v>
      </c>
      <c r="G3594">
        <v>0</v>
      </c>
      <c r="H3594">
        <v>2</v>
      </c>
    </row>
    <row r="3595" spans="1:8">
      <c r="A3595" s="5" t="s">
        <v>847</v>
      </c>
      <c r="B3595" t="str">
        <f>CONCATENATE("/home/ec2-user/galaxies/POGS_SDSSonly_",HL_d251to2arcmin_incllt60_table!I3595,".fits")</f>
        <v>/home/ec2-user/galaxies/POGS_SDSSonly_ESO007-006.fits</v>
      </c>
      <c r="C3595" s="4">
        <f>HL_d251to2arcmin_incllt60_table!J3595</f>
        <v>6.7600000000000004E-3</v>
      </c>
      <c r="D3595" t="str">
        <f>HL_d251to2arcmin_incllt60_table!I3595</f>
        <v>ESO007-006</v>
      </c>
      <c r="E3595" t="str">
        <f>HL_d251to2arcmin_incllt60_table!K3595</f>
        <v>Sd</v>
      </c>
      <c r="F3595" t="str">
        <f>CONCATENATE("/home/ec2-user/galaxies/POGSSNR_SDSSonly_",HL_d251to2arcmin_incllt60_table!I3595,".fits")</f>
        <v>/home/ec2-user/galaxies/POGSSNR_SDSSonly_ESO007-006.fits</v>
      </c>
      <c r="G3595">
        <v>0</v>
      </c>
      <c r="H3595">
        <v>2</v>
      </c>
    </row>
    <row r="3596" spans="1:8">
      <c r="A3596" s="5" t="s">
        <v>847</v>
      </c>
      <c r="B3596" t="str">
        <f>CONCATENATE("/home/ec2-user/galaxies/POGS_SDSSonly_",HL_d251to2arcmin_incllt60_table!I3596,".fits")</f>
        <v>/home/ec2-user/galaxies/POGS_SDSSonly_NGC4603D.fits</v>
      </c>
      <c r="C3596" s="4">
        <f>HL_d251to2arcmin_incllt60_table!J3596</f>
        <v>8.5266666666666668E-3</v>
      </c>
      <c r="D3596" t="str">
        <f>HL_d251to2arcmin_incllt60_table!I3596</f>
        <v>NGC4603D</v>
      </c>
      <c r="E3596" t="str">
        <f>HL_d251to2arcmin_incllt60_table!K3596</f>
        <v>SABc</v>
      </c>
      <c r="F3596" t="str">
        <f>CONCATENATE("/home/ec2-user/galaxies/POGSSNR_SDSSonly_",HL_d251to2arcmin_incllt60_table!I3596,".fits")</f>
        <v>/home/ec2-user/galaxies/POGSSNR_SDSSonly_NGC4603D.fits</v>
      </c>
      <c r="G3596">
        <v>0</v>
      </c>
      <c r="H3596">
        <v>2</v>
      </c>
    </row>
    <row r="3597" spans="1:8">
      <c r="A3597" s="5" t="s">
        <v>847</v>
      </c>
      <c r="B3597" t="str">
        <f>CONCATENATE("/home/ec2-user/galaxies/POGS_SDSSonly_",HL_d251to2arcmin_incllt60_table!I3597,".fits")</f>
        <v>/home/ec2-user/galaxies/POGS_SDSSonly_NGC4616.fits</v>
      </c>
      <c r="C3597" s="4">
        <f>HL_d251to2arcmin_incllt60_table!J3597</f>
        <v>1.4826666666666667E-2</v>
      </c>
      <c r="D3597" t="str">
        <f>HL_d251to2arcmin_incllt60_table!I3597</f>
        <v>NGC4616</v>
      </c>
      <c r="E3597" t="str">
        <f>HL_d251to2arcmin_incllt60_table!K3597</f>
        <v>E</v>
      </c>
      <c r="F3597" t="str">
        <f>CONCATENATE("/home/ec2-user/galaxies/POGSSNR_SDSSonly_",HL_d251to2arcmin_incllt60_table!I3597,".fits")</f>
        <v>/home/ec2-user/galaxies/POGSSNR_SDSSonly_NGC4616.fits</v>
      </c>
      <c r="G3597">
        <v>0</v>
      </c>
      <c r="H3597">
        <v>2</v>
      </c>
    </row>
    <row r="3598" spans="1:8">
      <c r="A3598" s="5" t="s">
        <v>847</v>
      </c>
      <c r="B3598" t="str">
        <f>CONCATENATE("/home/ec2-user/galaxies/POGS_SDSSonly_",HL_d251to2arcmin_incllt60_table!I3598,".fits")</f>
        <v>/home/ec2-user/galaxies/POGS_SDSSonly_NGC4630.fits</v>
      </c>
      <c r="C3598" s="4">
        <f>HL_d251to2arcmin_incllt60_table!J3598</f>
        <v>2.6166666666666669E-3</v>
      </c>
      <c r="D3598" t="str">
        <f>HL_d251to2arcmin_incllt60_table!I3598</f>
        <v>NGC4630</v>
      </c>
      <c r="E3598" t="str">
        <f>HL_d251to2arcmin_incllt60_table!K3598</f>
        <v>I</v>
      </c>
      <c r="F3598" t="str">
        <f>CONCATENATE("/home/ec2-user/galaxies/POGSSNR_SDSSonly_",HL_d251to2arcmin_incllt60_table!I3598,".fits")</f>
        <v>/home/ec2-user/galaxies/POGSSNR_SDSSonly_NGC4630.fits</v>
      </c>
      <c r="G3598">
        <v>0</v>
      </c>
      <c r="H3598">
        <v>2</v>
      </c>
    </row>
    <row r="3599" spans="1:8">
      <c r="A3599" s="5" t="s">
        <v>847</v>
      </c>
      <c r="B3599" t="str">
        <f>CONCATENATE("/home/ec2-user/galaxies/POGS_SDSSonly_",HL_d251to2arcmin_incllt60_table!I3599,".fits")</f>
        <v>/home/ec2-user/galaxies/POGS_SDSSonly_SDSSJ124231.41+035718.6.fits</v>
      </c>
      <c r="C3599" s="4">
        <f>HL_d251to2arcmin_incllt60_table!J3599</f>
        <v>0</v>
      </c>
      <c r="D3599" t="str">
        <f>HL_d251to2arcmin_incllt60_table!I3599</f>
        <v>SDSSJ124231.41+035718.6</v>
      </c>
      <c r="E3599" t="str">
        <f>HL_d251to2arcmin_incllt60_table!K3599</f>
        <v>Unk</v>
      </c>
      <c r="F3599" t="str">
        <f>CONCATENATE("/home/ec2-user/galaxies/POGSSNR_SDSSonly_",HL_d251to2arcmin_incllt60_table!I3599,".fits")</f>
        <v>/home/ec2-user/galaxies/POGSSNR_SDSSonly_SDSSJ124231.41+035718.6.fits</v>
      </c>
      <c r="G3599">
        <v>0</v>
      </c>
      <c r="H3599">
        <v>2</v>
      </c>
    </row>
    <row r="3600" spans="1:8">
      <c r="A3600" s="5" t="s">
        <v>847</v>
      </c>
      <c r="B3600" t="str">
        <f>CONCATENATE("/home/ec2-user/galaxies/POGS_SDSSonly_",HL_d251to2arcmin_incllt60_table!I3600,".fits")</f>
        <v>/home/ec2-user/galaxies/POGS_SDSSonly_NGC4629.fits</v>
      </c>
      <c r="C3600" s="4">
        <f>HL_d251to2arcmin_incllt60_table!J3600</f>
        <v>3.8166666666666666E-3</v>
      </c>
      <c r="D3600" t="str">
        <f>HL_d251to2arcmin_incllt60_table!I3600</f>
        <v>NGC4629</v>
      </c>
      <c r="E3600" t="str">
        <f>HL_d251to2arcmin_incllt60_table!K3600</f>
        <v>SABm</v>
      </c>
      <c r="F3600" t="str">
        <f>CONCATENATE("/home/ec2-user/galaxies/POGSSNR_SDSSonly_",HL_d251to2arcmin_incllt60_table!I3600,".fits")</f>
        <v>/home/ec2-user/galaxies/POGSSNR_SDSSonly_NGC4629.fits</v>
      </c>
      <c r="G3600">
        <v>0</v>
      </c>
      <c r="H3600">
        <v>2</v>
      </c>
    </row>
    <row r="3601" spans="1:8">
      <c r="A3601" s="5" t="s">
        <v>847</v>
      </c>
      <c r="B3601" t="str">
        <f>CONCATENATE("/home/ec2-user/galaxies/POGS_SDSSonly_",HL_d251to2arcmin_incllt60_table!I3601,".fits")</f>
        <v>/home/ec2-user/galaxies/POGS_SDSSonly_NGC4622.fits</v>
      </c>
      <c r="C3601" s="4">
        <f>HL_d251to2arcmin_incllt60_table!J3601</f>
        <v>1.4363333333333334E-2</v>
      </c>
      <c r="D3601" t="str">
        <f>HL_d251to2arcmin_incllt60_table!I3601</f>
        <v>NGC4622</v>
      </c>
      <c r="E3601" t="str">
        <f>HL_d251to2arcmin_incllt60_table!K3601</f>
        <v>Sa</v>
      </c>
      <c r="F3601" t="str">
        <f>CONCATENATE("/home/ec2-user/galaxies/POGSSNR_SDSSonly_",HL_d251to2arcmin_incllt60_table!I3601,".fits")</f>
        <v>/home/ec2-user/galaxies/POGSSNR_SDSSonly_NGC4622.fits</v>
      </c>
      <c r="G3601">
        <v>0</v>
      </c>
      <c r="H3601">
        <v>2</v>
      </c>
    </row>
    <row r="3602" spans="1:8">
      <c r="A3602" s="5" t="s">
        <v>847</v>
      </c>
      <c r="B3602" t="str">
        <f>CONCATENATE("/home/ec2-user/galaxies/POGS_SDSSonly_",HL_d251to2arcmin_incllt60_table!I3602,".fits")</f>
        <v>/home/ec2-user/galaxies/POGS_SDSSonly_NGC4635.fits</v>
      </c>
      <c r="C3602" s="4">
        <f>HL_d251to2arcmin_incllt60_table!J3602</f>
        <v>3.6033333333333334E-3</v>
      </c>
      <c r="D3602" t="str">
        <f>HL_d251to2arcmin_incllt60_table!I3602</f>
        <v>NGC4635</v>
      </c>
      <c r="E3602" t="str">
        <f>HL_d251to2arcmin_incllt60_table!K3602</f>
        <v>SABc</v>
      </c>
      <c r="F3602" t="str">
        <f>CONCATENATE("/home/ec2-user/galaxies/POGSSNR_SDSSonly_",HL_d251to2arcmin_incllt60_table!I3602,".fits")</f>
        <v>/home/ec2-user/galaxies/POGSSNR_SDSSonly_NGC4635.fits</v>
      </c>
      <c r="G3602">
        <v>0</v>
      </c>
      <c r="H3602">
        <v>2</v>
      </c>
    </row>
    <row r="3603" spans="1:8">
      <c r="A3603" s="5" t="s">
        <v>847</v>
      </c>
      <c r="B3603" t="str">
        <f>CONCATENATE("/home/ec2-user/galaxies/POGS_SDSSonly_",HL_d251to2arcmin_incllt60_table!I3603,".fits")</f>
        <v>/home/ec2-user/galaxies/POGS_SDSSonly_ESO442-015.fits</v>
      </c>
      <c r="C3603" s="4">
        <f>HL_d251to2arcmin_incllt60_table!J3603</f>
        <v>1.4033333333333333E-2</v>
      </c>
      <c r="D3603" t="str">
        <f>HL_d251to2arcmin_incllt60_table!I3603</f>
        <v>ESO442-015</v>
      </c>
      <c r="E3603" t="str">
        <f>HL_d251to2arcmin_incllt60_table!K3603</f>
        <v>Sa</v>
      </c>
      <c r="F3603" t="str">
        <f>CONCATENATE("/home/ec2-user/galaxies/POGSSNR_SDSSonly_",HL_d251to2arcmin_incllt60_table!I3603,".fits")</f>
        <v>/home/ec2-user/galaxies/POGSSNR_SDSSonly_ESO442-015.fits</v>
      </c>
      <c r="G3603">
        <v>0</v>
      </c>
      <c r="H3603">
        <v>2</v>
      </c>
    </row>
    <row r="3604" spans="1:8">
      <c r="A3604" s="5" t="s">
        <v>847</v>
      </c>
      <c r="B3604" t="str">
        <f>CONCATENATE("/home/ec2-user/galaxies/POGS_SDSSonly_",HL_d251to2arcmin_incllt60_table!I3604,".fits")</f>
        <v>/home/ec2-user/galaxies/POGS_SDSSonly_NGC4641.fits</v>
      </c>
      <c r="C3604" s="4">
        <f>HL_d251to2arcmin_incllt60_table!J3604</f>
        <v>7.0133333333333332E-3</v>
      </c>
      <c r="D3604" t="str">
        <f>HL_d251to2arcmin_incllt60_table!I3604</f>
        <v>NGC4641</v>
      </c>
      <c r="E3604" t="str">
        <f>HL_d251to2arcmin_incllt60_table!K3604</f>
        <v>S0</v>
      </c>
      <c r="F3604" t="str">
        <f>CONCATENATE("/home/ec2-user/galaxies/POGSSNR_SDSSonly_",HL_d251to2arcmin_incllt60_table!I3604,".fits")</f>
        <v>/home/ec2-user/galaxies/POGSSNR_SDSSonly_NGC4641.fits</v>
      </c>
      <c r="G3604">
        <v>0</v>
      </c>
      <c r="H3604">
        <v>2</v>
      </c>
    </row>
    <row r="3605" spans="1:8">
      <c r="A3605" s="5" t="s">
        <v>847</v>
      </c>
      <c r="B3605" t="str">
        <f>CONCATENATE("/home/ec2-user/galaxies/POGS_SDSSonly_",HL_d251to2arcmin_incllt60_table!I3605,".fits")</f>
        <v>/home/ec2-user/galaxies/POGS_SDSSonly_PGC042824.fits</v>
      </c>
      <c r="C3605" s="4">
        <f>HL_d251to2arcmin_incllt60_table!J3605</f>
        <v>3.0046666666666666E-2</v>
      </c>
      <c r="D3605" t="str">
        <f>HL_d251to2arcmin_incllt60_table!I3605</f>
        <v>PGC042824</v>
      </c>
      <c r="E3605" t="str">
        <f>HL_d251to2arcmin_incllt60_table!K3605</f>
        <v>E</v>
      </c>
      <c r="F3605" t="str">
        <f>CONCATENATE("/home/ec2-user/galaxies/POGSSNR_SDSSonly_",HL_d251to2arcmin_incllt60_table!I3605,".fits")</f>
        <v>/home/ec2-user/galaxies/POGSSNR_SDSSonly_PGC042824.fits</v>
      </c>
      <c r="G3605">
        <v>0</v>
      </c>
      <c r="H3605">
        <v>2</v>
      </c>
    </row>
    <row r="3606" spans="1:8">
      <c r="A3606" s="5" t="s">
        <v>847</v>
      </c>
      <c r="B3606" t="str">
        <f>CONCATENATE("/home/ec2-user/galaxies/POGS_SDSSonly_",HL_d251to2arcmin_incllt60_table!I3606,".fits")</f>
        <v>/home/ec2-user/galaxies/POGS_SDSSonly_NGC4622B.fits</v>
      </c>
      <c r="C3606" s="4">
        <f>HL_d251to2arcmin_incllt60_table!J3606</f>
        <v>1.5063333333333333E-2</v>
      </c>
      <c r="D3606" t="str">
        <f>HL_d251to2arcmin_incllt60_table!I3606</f>
        <v>NGC4622B</v>
      </c>
      <c r="E3606" t="str">
        <f>HL_d251to2arcmin_incllt60_table!K3606</f>
        <v>S0</v>
      </c>
      <c r="F3606" t="str">
        <f>CONCATENATE("/home/ec2-user/galaxies/POGSSNR_SDSSonly_",HL_d251to2arcmin_incllt60_table!I3606,".fits")</f>
        <v>/home/ec2-user/galaxies/POGSSNR_SDSSonly_NGC4622B.fits</v>
      </c>
      <c r="G3606">
        <v>0</v>
      </c>
      <c r="H3606">
        <v>2</v>
      </c>
    </row>
    <row r="3607" spans="1:8">
      <c r="A3607" s="5" t="s">
        <v>847</v>
      </c>
      <c r="B3607" t="str">
        <f>CONCATENATE("/home/ec2-user/galaxies/POGS_SDSSonly_",HL_d251to2arcmin_incllt60_table!I3607,".fits")</f>
        <v>/home/ec2-user/galaxies/POGS_SDSSonly_UGC07918.fits</v>
      </c>
      <c r="C3607" s="4">
        <f>HL_d251to2arcmin_incllt60_table!J3607</f>
        <v>1.0133333333333333E-2</v>
      </c>
      <c r="D3607" t="str">
        <f>HL_d251to2arcmin_incllt60_table!I3607</f>
        <v>UGC07918</v>
      </c>
      <c r="E3607" t="str">
        <f>HL_d251to2arcmin_incllt60_table!K3607</f>
        <v>IAB</v>
      </c>
      <c r="F3607" t="str">
        <f>CONCATENATE("/home/ec2-user/galaxies/POGSSNR_SDSSonly_",HL_d251to2arcmin_incllt60_table!I3607,".fits")</f>
        <v>/home/ec2-user/galaxies/POGSSNR_SDSSonly_UGC07918.fits</v>
      </c>
      <c r="G3607">
        <v>0</v>
      </c>
      <c r="H3607">
        <v>2</v>
      </c>
    </row>
    <row r="3608" spans="1:8">
      <c r="A3608" s="5" t="s">
        <v>847</v>
      </c>
      <c r="B3608" t="str">
        <f>CONCATENATE("/home/ec2-user/galaxies/POGS_SDSSonly_",HL_d251to2arcmin_incllt60_table!I3608,".fits")</f>
        <v>/home/ec2-user/galaxies/POGS_SDSSonly_ESO381-012.fits</v>
      </c>
      <c r="C3608" s="4">
        <f>HL_d251to2arcmin_incllt60_table!J3608</f>
        <v>1.9803333333333333E-2</v>
      </c>
      <c r="D3608" t="str">
        <f>HL_d251to2arcmin_incllt60_table!I3608</f>
        <v>ESO381-012</v>
      </c>
      <c r="E3608" t="str">
        <f>HL_d251to2arcmin_incllt60_table!K3608</f>
        <v>S0</v>
      </c>
      <c r="F3608" t="str">
        <f>CONCATENATE("/home/ec2-user/galaxies/POGSSNR_SDSSonly_",HL_d251to2arcmin_incllt60_table!I3608,".fits")</f>
        <v>/home/ec2-user/galaxies/POGSSNR_SDSSonly_ESO381-012.fits</v>
      </c>
      <c r="G3608">
        <v>0</v>
      </c>
      <c r="H3608">
        <v>2</v>
      </c>
    </row>
    <row r="3609" spans="1:8">
      <c r="A3609" s="5" t="s">
        <v>847</v>
      </c>
      <c r="B3609" t="str">
        <f>CONCATENATE("/home/ec2-user/galaxies/POGS_SDSSonly_",HL_d251to2arcmin_incllt60_table!I3609,".fits")</f>
        <v>/home/ec2-user/galaxies/POGS_SDSSonly_PGC170198.fits</v>
      </c>
      <c r="C3609" s="4">
        <f>HL_d251to2arcmin_incllt60_table!J3609</f>
        <v>2.4496666666666667E-2</v>
      </c>
      <c r="D3609" t="str">
        <f>HL_d251to2arcmin_incllt60_table!I3609</f>
        <v>PGC170198</v>
      </c>
      <c r="E3609" t="str">
        <f>HL_d251to2arcmin_incllt60_table!K3609</f>
        <v>Sc</v>
      </c>
      <c r="F3609" t="str">
        <f>CONCATENATE("/home/ec2-user/galaxies/POGSSNR_SDSSonly_",HL_d251to2arcmin_incllt60_table!I3609,".fits")</f>
        <v>/home/ec2-user/galaxies/POGSSNR_SDSSonly_PGC170198.fits</v>
      </c>
      <c r="G3609">
        <v>0</v>
      </c>
      <c r="H3609">
        <v>2</v>
      </c>
    </row>
    <row r="3610" spans="1:8">
      <c r="A3610" s="5" t="s">
        <v>847</v>
      </c>
      <c r="B3610" t="str">
        <f>CONCATENATE("/home/ec2-user/galaxies/POGS_SDSSonly_",HL_d251to2arcmin_incllt60_table!I3610,".fits")</f>
        <v>/home/ec2-user/galaxies/POGS_SDSSonly_UGC07906.fits</v>
      </c>
      <c r="C3610" s="4">
        <f>HL_d251to2arcmin_incllt60_table!J3610</f>
        <v>3.6333333333333335E-3</v>
      </c>
      <c r="D3610" t="str">
        <f>HL_d251to2arcmin_incllt60_table!I3610</f>
        <v>UGC07906</v>
      </c>
      <c r="E3610" t="str">
        <f>HL_d251to2arcmin_incllt60_table!K3610</f>
        <v>I</v>
      </c>
      <c r="F3610" t="str">
        <f>CONCATENATE("/home/ec2-user/galaxies/POGSSNR_SDSSonly_",HL_d251to2arcmin_incllt60_table!I3610,".fits")</f>
        <v>/home/ec2-user/galaxies/POGSSNR_SDSSonly_UGC07906.fits</v>
      </c>
      <c r="G3610">
        <v>0</v>
      </c>
      <c r="H3610">
        <v>2</v>
      </c>
    </row>
    <row r="3611" spans="1:8">
      <c r="A3611" s="5" t="s">
        <v>847</v>
      </c>
      <c r="B3611" t="str">
        <f>CONCATENATE("/home/ec2-user/galaxies/POGS_SDSSonly_",HL_d251to2arcmin_incllt60_table!I3611,".fits")</f>
        <v>/home/ec2-user/galaxies/POGS_SDSSonly_NGC4662.fits</v>
      </c>
      <c r="C3611" s="4">
        <f>HL_d251to2arcmin_incllt60_table!J3611</f>
        <v>2.3916666666666666E-2</v>
      </c>
      <c r="D3611" t="str">
        <f>HL_d251to2arcmin_incllt60_table!I3611</f>
        <v>NGC4662</v>
      </c>
      <c r="E3611" t="str">
        <f>HL_d251to2arcmin_incllt60_table!K3611</f>
        <v>Sbc</v>
      </c>
      <c r="F3611" t="str">
        <f>CONCATENATE("/home/ec2-user/galaxies/POGSSNR_SDSSonly_",HL_d251to2arcmin_incllt60_table!I3611,".fits")</f>
        <v>/home/ec2-user/galaxies/POGSSNR_SDSSonly_NGC4662.fits</v>
      </c>
      <c r="G3611">
        <v>0</v>
      </c>
      <c r="H3611">
        <v>2</v>
      </c>
    </row>
    <row r="3612" spans="1:8">
      <c r="A3612" s="5" t="s">
        <v>847</v>
      </c>
      <c r="B3612" t="str">
        <f>CONCATENATE("/home/ec2-user/galaxies/POGS_SDSSonly_",HL_d251to2arcmin_incllt60_table!I3612,".fits")</f>
        <v>/home/ec2-user/galaxies/POGS_SDSSonly_PGC042909.fits</v>
      </c>
      <c r="C3612" s="4">
        <f>HL_d251to2arcmin_incllt60_table!J3612</f>
        <v>2.3953333333333333E-2</v>
      </c>
      <c r="D3612" t="str">
        <f>HL_d251to2arcmin_incllt60_table!I3612</f>
        <v>PGC042909</v>
      </c>
      <c r="E3612" t="str">
        <f>HL_d251to2arcmin_incllt60_table!K3612</f>
        <v>SABc</v>
      </c>
      <c r="F3612" t="str">
        <f>CONCATENATE("/home/ec2-user/galaxies/POGSSNR_SDSSonly_",HL_d251to2arcmin_incllt60_table!I3612,".fits")</f>
        <v>/home/ec2-user/galaxies/POGSSNR_SDSSonly_PGC042909.fits</v>
      </c>
      <c r="G3612">
        <v>0</v>
      </c>
      <c r="H3612">
        <v>2</v>
      </c>
    </row>
    <row r="3613" spans="1:8">
      <c r="A3613" s="5" t="s">
        <v>847</v>
      </c>
      <c r="B3613" t="str">
        <f>CONCATENATE("/home/ec2-user/galaxies/POGS_SDSSonly_",HL_d251to2arcmin_incllt60_table!I3613,".fits")</f>
        <v>/home/ec2-user/galaxies/POGS_SDSSonly_NGC4659.fits</v>
      </c>
      <c r="C3613" s="4">
        <f>HL_d251to2arcmin_incllt60_table!J3613</f>
        <v>1.8433333333333333E-3</v>
      </c>
      <c r="D3613" t="str">
        <f>HL_d251to2arcmin_incllt60_table!I3613</f>
        <v>NGC4659</v>
      </c>
      <c r="E3613" t="str">
        <f>HL_d251to2arcmin_incllt60_table!K3613</f>
        <v>S0-a</v>
      </c>
      <c r="F3613" t="str">
        <f>CONCATENATE("/home/ec2-user/galaxies/POGSSNR_SDSSonly_",HL_d251to2arcmin_incllt60_table!I3613,".fits")</f>
        <v>/home/ec2-user/galaxies/POGSSNR_SDSSonly_NGC4659.fits</v>
      </c>
      <c r="G3613">
        <v>0</v>
      </c>
      <c r="H3613">
        <v>2</v>
      </c>
    </row>
    <row r="3614" spans="1:8">
      <c r="A3614" s="5" t="s">
        <v>847</v>
      </c>
      <c r="B3614" t="str">
        <f>CONCATENATE("/home/ec2-user/galaxies/POGS_SDSSonly_",HL_d251to2arcmin_incllt60_table!I3614,".fits")</f>
        <v>/home/ec2-user/galaxies/POGS_SDSSonly_ESO381-017.fits</v>
      </c>
      <c r="C3614" s="4">
        <f>HL_d251to2arcmin_incllt60_table!J3614</f>
        <v>9.9799999999999993E-3</v>
      </c>
      <c r="D3614" t="str">
        <f>HL_d251to2arcmin_incllt60_table!I3614</f>
        <v>ESO381-017</v>
      </c>
      <c r="E3614" t="str">
        <f>HL_d251to2arcmin_incllt60_table!K3614</f>
        <v>Scd</v>
      </c>
      <c r="F3614" t="str">
        <f>CONCATENATE("/home/ec2-user/galaxies/POGSSNR_SDSSonly_",HL_d251to2arcmin_incllt60_table!I3614,".fits")</f>
        <v>/home/ec2-user/galaxies/POGSSNR_SDSSonly_ESO381-017.fits</v>
      </c>
      <c r="G3614">
        <v>0</v>
      </c>
      <c r="H3614">
        <v>2</v>
      </c>
    </row>
    <row r="3615" spans="1:8">
      <c r="A3615" s="5" t="s">
        <v>847</v>
      </c>
      <c r="B3615" t="str">
        <f>CONCATENATE("/home/ec2-user/galaxies/POGS_SDSSonly_",HL_d251to2arcmin_incllt60_table!I3615,".fits")</f>
        <v>/home/ec2-user/galaxies/POGS_SDSSonly_NGC4658.fits</v>
      </c>
      <c r="C3615" s="4">
        <f>HL_d251to2arcmin_incllt60_table!J3615</f>
        <v>7.9466666666666661E-3</v>
      </c>
      <c r="D3615" t="str">
        <f>HL_d251to2arcmin_incllt60_table!I3615</f>
        <v>NGC4658</v>
      </c>
      <c r="E3615" t="str">
        <f>HL_d251to2arcmin_incllt60_table!K3615</f>
        <v>Sbc</v>
      </c>
      <c r="F3615" t="str">
        <f>CONCATENATE("/home/ec2-user/galaxies/POGSSNR_SDSSonly_",HL_d251to2arcmin_incllt60_table!I3615,".fits")</f>
        <v>/home/ec2-user/galaxies/POGSSNR_SDSSonly_NGC4658.fits</v>
      </c>
      <c r="G3615">
        <v>0</v>
      </c>
      <c r="H3615">
        <v>2</v>
      </c>
    </row>
    <row r="3616" spans="1:8">
      <c r="A3616" s="5" t="s">
        <v>847</v>
      </c>
      <c r="B3616" t="str">
        <f>CONCATENATE("/home/ec2-user/galaxies/POGS_SDSSonly_",HL_d251to2arcmin_incllt60_table!I3616,".fits")</f>
        <v>/home/ec2-user/galaxies/POGS_SDSSonly_NGC4663.fits</v>
      </c>
      <c r="C3616" s="4">
        <f>HL_d251to2arcmin_incllt60_table!J3616</f>
        <v>7.9500000000000005E-3</v>
      </c>
      <c r="D3616" t="str">
        <f>HL_d251to2arcmin_incllt60_table!I3616</f>
        <v>NGC4663</v>
      </c>
      <c r="E3616" t="str">
        <f>HL_d251to2arcmin_incllt60_table!K3616</f>
        <v>S0</v>
      </c>
      <c r="F3616" t="str">
        <f>CONCATENATE("/home/ec2-user/galaxies/POGSSNR_SDSSonly_",HL_d251to2arcmin_incllt60_table!I3616,".fits")</f>
        <v>/home/ec2-user/galaxies/POGSSNR_SDSSonly_NGC4663.fits</v>
      </c>
      <c r="G3616">
        <v>0</v>
      </c>
      <c r="H3616">
        <v>2</v>
      </c>
    </row>
    <row r="3617" spans="1:8">
      <c r="A3617" s="5" t="s">
        <v>847</v>
      </c>
      <c r="B3617" t="str">
        <f>CONCATENATE("/home/ec2-user/galaxies/POGS_SDSSonly_",HL_d251to2arcmin_incllt60_table!I3617,".fits")</f>
        <v>/home/ec2-user/galaxies/POGS_SDSSonly_ESO574-029.fits</v>
      </c>
      <c r="C3617" s="4">
        <f>HL_d251to2arcmin_incllt60_table!J3617</f>
        <v>2.0786666666666665E-2</v>
      </c>
      <c r="D3617" t="str">
        <f>HL_d251to2arcmin_incllt60_table!I3617</f>
        <v>ESO574-029</v>
      </c>
      <c r="E3617" t="str">
        <f>HL_d251to2arcmin_incllt60_table!K3617</f>
        <v>Sc</v>
      </c>
      <c r="F3617" t="str">
        <f>CONCATENATE("/home/ec2-user/galaxies/POGSSNR_SDSSonly_",HL_d251to2arcmin_incllt60_table!I3617,".fits")</f>
        <v>/home/ec2-user/galaxies/POGSSNR_SDSSonly_ESO574-029.fits</v>
      </c>
      <c r="G3617">
        <v>0</v>
      </c>
      <c r="H3617">
        <v>2</v>
      </c>
    </row>
    <row r="3618" spans="1:8">
      <c r="A3618" s="5" t="s">
        <v>847</v>
      </c>
      <c r="B3618" t="str">
        <f>CONCATENATE("/home/ec2-user/galaxies/POGS_SDSSonly_",HL_d251to2arcmin_incllt60_table!I3618,".fits")</f>
        <v>/home/ec2-user/galaxies/POGS_SDSSonly_PGC042963.fits</v>
      </c>
      <c r="C3618" s="4">
        <f>HL_d251to2arcmin_incllt60_table!J3618</f>
        <v>4.8373333333333331E-2</v>
      </c>
      <c r="D3618" t="str">
        <f>HL_d251to2arcmin_incllt60_table!I3618</f>
        <v>PGC042963</v>
      </c>
      <c r="E3618" t="str">
        <f>HL_d251to2arcmin_incllt60_table!K3618</f>
        <v>E-SO</v>
      </c>
      <c r="F3618" t="str">
        <f>CONCATENATE("/home/ec2-user/galaxies/POGSSNR_SDSSonly_",HL_d251to2arcmin_incllt60_table!I3618,".fits")</f>
        <v>/home/ec2-user/galaxies/POGSSNR_SDSSonly_PGC042963.fits</v>
      </c>
      <c r="G3618">
        <v>0</v>
      </c>
      <c r="H3618">
        <v>2</v>
      </c>
    </row>
    <row r="3619" spans="1:8">
      <c r="A3619" s="5" t="s">
        <v>847</v>
      </c>
      <c r="B3619" t="str">
        <f>CONCATENATE("/home/ec2-user/galaxies/POGS_SDSSonly_",HL_d251to2arcmin_incllt60_table!I3619,".fits")</f>
        <v>/home/ec2-user/galaxies/POGS_SDSSonly_ESO268-037.fits</v>
      </c>
      <c r="C3619" s="4">
        <f>HL_d251to2arcmin_incllt60_table!J3619</f>
        <v>1.5693333333333333E-2</v>
      </c>
      <c r="D3619" t="str">
        <f>HL_d251to2arcmin_incllt60_table!I3619</f>
        <v>ESO268-037</v>
      </c>
      <c r="E3619" t="str">
        <f>HL_d251to2arcmin_incllt60_table!K3619</f>
        <v>Sc</v>
      </c>
      <c r="F3619" t="str">
        <f>CONCATENATE("/home/ec2-user/galaxies/POGSSNR_SDSSonly_",HL_d251to2arcmin_incllt60_table!I3619,".fits")</f>
        <v>/home/ec2-user/galaxies/POGSSNR_SDSSonly_ESO268-037.fits</v>
      </c>
      <c r="G3619">
        <v>0</v>
      </c>
      <c r="H3619">
        <v>2</v>
      </c>
    </row>
    <row r="3620" spans="1:8">
      <c r="A3620" s="5" t="s">
        <v>847</v>
      </c>
      <c r="B3620" t="str">
        <f>CONCATENATE("/home/ec2-user/galaxies/POGS_SDSSonly_",HL_d251to2arcmin_incllt60_table!I3620,".fits")</f>
        <v>/home/ec2-user/galaxies/POGS_SDSSonly_IC3727.fits</v>
      </c>
      <c r="C3620" s="4">
        <f>HL_d251to2arcmin_incllt60_table!J3620</f>
        <v>7.7266666666666664E-3</v>
      </c>
      <c r="D3620" t="str">
        <f>HL_d251to2arcmin_incllt60_table!I3620</f>
        <v>IC3727</v>
      </c>
      <c r="E3620" t="str">
        <f>HL_d251to2arcmin_incllt60_table!K3620</f>
        <v>Sc</v>
      </c>
      <c r="F3620" t="str">
        <f>CONCATENATE("/home/ec2-user/galaxies/POGSSNR_SDSSonly_",HL_d251to2arcmin_incllt60_table!I3620,".fits")</f>
        <v>/home/ec2-user/galaxies/POGSSNR_SDSSonly_IC3727.fits</v>
      </c>
      <c r="G3620">
        <v>0</v>
      </c>
      <c r="H3620">
        <v>2</v>
      </c>
    </row>
    <row r="3621" spans="1:8">
      <c r="A3621" s="5" t="s">
        <v>847</v>
      </c>
      <c r="B3621" t="str">
        <f>CONCATENATE("/home/ec2-user/galaxies/POGS_SDSSonly_",HL_d251to2arcmin_incllt60_table!I3621,".fits")</f>
        <v>/home/ec2-user/galaxies/POGS_SDSSonly_PGC158040.fits</v>
      </c>
      <c r="C3621" s="4">
        <f>HL_d251to2arcmin_incllt60_table!J3621</f>
        <v>4.7716666666666664E-2</v>
      </c>
      <c r="D3621" t="str">
        <f>HL_d251to2arcmin_incllt60_table!I3621</f>
        <v>PGC158040</v>
      </c>
      <c r="E3621" t="str">
        <f>HL_d251to2arcmin_incllt60_table!K3621</f>
        <v>S0-a</v>
      </c>
      <c r="F3621" t="str">
        <f>CONCATENATE("/home/ec2-user/galaxies/POGSSNR_SDSSonly_",HL_d251to2arcmin_incllt60_table!I3621,".fits")</f>
        <v>/home/ec2-user/galaxies/POGSSNR_SDSSonly_PGC158040.fits</v>
      </c>
      <c r="G3621">
        <v>0</v>
      </c>
      <c r="H3621">
        <v>2</v>
      </c>
    </row>
    <row r="3622" spans="1:8">
      <c r="A3622" s="5" t="s">
        <v>847</v>
      </c>
      <c r="B3622" t="str">
        <f>CONCATENATE("/home/ec2-user/galaxies/POGS_SDSSonly_",HL_d251to2arcmin_incllt60_table!I3622,".fits")</f>
        <v>/home/ec2-user/galaxies/POGS_SDSSonly_NGC4673.fits</v>
      </c>
      <c r="C3622" s="4">
        <f>HL_d251to2arcmin_incllt60_table!J3622</f>
        <v>2.3246666666666665E-2</v>
      </c>
      <c r="D3622" t="str">
        <f>HL_d251to2arcmin_incllt60_table!I3622</f>
        <v>NGC4673</v>
      </c>
      <c r="E3622" t="str">
        <f>HL_d251to2arcmin_incllt60_table!K3622</f>
        <v>E</v>
      </c>
      <c r="F3622" t="str">
        <f>CONCATENATE("/home/ec2-user/galaxies/POGSSNR_SDSSonly_",HL_d251to2arcmin_incllt60_table!I3622,".fits")</f>
        <v>/home/ec2-user/galaxies/POGSSNR_SDSSonly_NGC4673.fits</v>
      </c>
      <c r="G3622">
        <v>0</v>
      </c>
      <c r="H3622">
        <v>2</v>
      </c>
    </row>
    <row r="3623" spans="1:8">
      <c r="A3623" s="5" t="s">
        <v>847</v>
      </c>
      <c r="B3623" t="str">
        <f>CONCATENATE("/home/ec2-user/galaxies/POGS_SDSSonly_",HL_d251to2arcmin_incllt60_table!I3623,".fits")</f>
        <v>/home/ec2-user/galaxies/POGS_SDSSonly_SDSSJ124540.02+394947.9.fits</v>
      </c>
      <c r="C3623" s="4">
        <f>HL_d251to2arcmin_incllt60_table!J3623</f>
        <v>4.7333333333333331E-4</v>
      </c>
      <c r="D3623" t="str">
        <f>HL_d251to2arcmin_incllt60_table!I3623</f>
        <v>SDSSJ124540.02+394947.9</v>
      </c>
      <c r="E3623" t="str">
        <f>HL_d251to2arcmin_incllt60_table!K3623</f>
        <v>Unk</v>
      </c>
      <c r="F3623" t="str">
        <f>CONCATENATE("/home/ec2-user/galaxies/POGSSNR_SDSSonly_",HL_d251to2arcmin_incllt60_table!I3623,".fits")</f>
        <v>/home/ec2-user/galaxies/POGSSNR_SDSSonly_SDSSJ124540.02+394947.9.fits</v>
      </c>
      <c r="G3623">
        <v>0</v>
      </c>
      <c r="H3623">
        <v>2</v>
      </c>
    </row>
    <row r="3624" spans="1:8">
      <c r="A3624" s="5" t="s">
        <v>847</v>
      </c>
      <c r="B3624" t="str">
        <f>CONCATENATE("/home/ec2-user/galaxies/POGS_SDSSonly_",HL_d251to2arcmin_incllt60_table!I3624,".fits")</f>
        <v>/home/ec2-user/galaxies/POGS_SDSSonly_ESO507-008.fits</v>
      </c>
      <c r="C3624" s="4">
        <f>HL_d251to2arcmin_incllt60_table!J3624</f>
        <v>9.8133333333333336E-3</v>
      </c>
      <c r="D3624" t="str">
        <f>HL_d251to2arcmin_incllt60_table!I3624</f>
        <v>ESO507-008</v>
      </c>
      <c r="E3624" t="str">
        <f>HL_d251to2arcmin_incllt60_table!K3624</f>
        <v>Sc</v>
      </c>
      <c r="F3624" t="str">
        <f>CONCATENATE("/home/ec2-user/galaxies/POGSSNR_SDSSonly_",HL_d251to2arcmin_incllt60_table!I3624,".fits")</f>
        <v>/home/ec2-user/galaxies/POGSSNR_SDSSonly_ESO507-008.fits</v>
      </c>
      <c r="G3624">
        <v>0</v>
      </c>
      <c r="H3624">
        <v>2</v>
      </c>
    </row>
    <row r="3625" spans="1:8">
      <c r="A3625" s="5" t="s">
        <v>847</v>
      </c>
      <c r="B3625" t="str">
        <f>CONCATENATE("/home/ec2-user/galaxies/POGS_SDSSonly_",HL_d251to2arcmin_incllt60_table!I3625,".fits")</f>
        <v>/home/ec2-user/galaxies/POGS_SDSSonly_IC3745.fits</v>
      </c>
      <c r="C3625" s="4">
        <f>HL_d251to2arcmin_incllt60_table!J3625</f>
        <v>2.2833333333333334E-2</v>
      </c>
      <c r="D3625" t="str">
        <f>HL_d251to2arcmin_incllt60_table!I3625</f>
        <v>IC3745</v>
      </c>
      <c r="E3625" t="str">
        <f>HL_d251to2arcmin_incllt60_table!K3625</f>
        <v>S0-a</v>
      </c>
      <c r="F3625" t="str">
        <f>CONCATENATE("/home/ec2-user/galaxies/POGSSNR_SDSSonly_",HL_d251to2arcmin_incllt60_table!I3625,".fits")</f>
        <v>/home/ec2-user/galaxies/POGSSNR_SDSSonly_IC3745.fits</v>
      </c>
      <c r="G3625">
        <v>0</v>
      </c>
      <c r="H3625">
        <v>2</v>
      </c>
    </row>
    <row r="3626" spans="1:8">
      <c r="A3626" s="5" t="s">
        <v>847</v>
      </c>
      <c r="B3626" t="str">
        <f>CONCATENATE("/home/ec2-user/galaxies/POGS_SDSSonly_",HL_d251to2arcmin_incllt60_table!I3626,".fits")</f>
        <v>/home/ec2-user/galaxies/POGS_SDSSonly_NGC4671.fits</v>
      </c>
      <c r="C3626" s="4">
        <f>HL_d251to2arcmin_incllt60_table!J3626</f>
        <v>9.8899999999999995E-3</v>
      </c>
      <c r="D3626" t="str">
        <f>HL_d251to2arcmin_incllt60_table!I3626</f>
        <v>NGC4671</v>
      </c>
      <c r="E3626" t="str">
        <f>HL_d251to2arcmin_incllt60_table!K3626</f>
        <v>E</v>
      </c>
      <c r="F3626" t="str">
        <f>CONCATENATE("/home/ec2-user/galaxies/POGSSNR_SDSSonly_",HL_d251to2arcmin_incllt60_table!I3626,".fits")</f>
        <v>/home/ec2-user/galaxies/POGSSNR_SDSSonly_NGC4671.fits</v>
      </c>
      <c r="G3626">
        <v>0</v>
      </c>
      <c r="H3626">
        <v>2</v>
      </c>
    </row>
    <row r="3627" spans="1:8">
      <c r="A3627" s="5" t="s">
        <v>847</v>
      </c>
      <c r="B3627" t="str">
        <f>CONCATENATE("/home/ec2-user/galaxies/POGS_SDSSonly_",HL_d251to2arcmin_incllt60_table!I3627,".fits")</f>
        <v>/home/ec2-user/galaxies/POGS_SDSSonly_ESO381-021.fits</v>
      </c>
      <c r="C3627" s="4">
        <f>HL_d251to2arcmin_incllt60_table!J3627</f>
        <v>1.0529999999999999E-2</v>
      </c>
      <c r="D3627" t="str">
        <f>HL_d251to2arcmin_incllt60_table!I3627</f>
        <v>ESO381-021</v>
      </c>
      <c r="E3627" t="str">
        <f>HL_d251to2arcmin_incllt60_table!K3627</f>
        <v>Unk</v>
      </c>
      <c r="F3627" t="str">
        <f>CONCATENATE("/home/ec2-user/galaxies/POGSSNR_SDSSonly_",HL_d251to2arcmin_incllt60_table!I3627,".fits")</f>
        <v>/home/ec2-user/galaxies/POGSSNR_SDSSonly_ESO381-021.fits</v>
      </c>
      <c r="G3627">
        <v>0</v>
      </c>
      <c r="H3627">
        <v>2</v>
      </c>
    </row>
    <row r="3628" spans="1:8">
      <c r="A3628" s="5" t="s">
        <v>847</v>
      </c>
      <c r="B3628" t="str">
        <f>CONCATENATE("/home/ec2-user/galaxies/POGS_SDSSonly_",HL_d251to2arcmin_incllt60_table!I3628,".fits")</f>
        <v>/home/ec2-user/galaxies/POGS_SDSSonly_SDSSJ124610.99+304316.2.fits</v>
      </c>
      <c r="C3628" s="4">
        <f>HL_d251to2arcmin_incllt60_table!J3628</f>
        <v>0</v>
      </c>
      <c r="D3628" t="str">
        <f>HL_d251to2arcmin_incllt60_table!I3628</f>
        <v>SDSSJ124610.99+304316.2</v>
      </c>
      <c r="E3628" t="str">
        <f>HL_d251to2arcmin_incllt60_table!K3628</f>
        <v>Unk</v>
      </c>
      <c r="F3628" t="str">
        <f>CONCATENATE("/home/ec2-user/galaxies/POGSSNR_SDSSonly_",HL_d251to2arcmin_incllt60_table!I3628,".fits")</f>
        <v>/home/ec2-user/galaxies/POGSSNR_SDSSonly_SDSSJ124610.99+304316.2.fits</v>
      </c>
      <c r="G3628">
        <v>0</v>
      </c>
      <c r="H3628">
        <v>2</v>
      </c>
    </row>
    <row r="3629" spans="1:8">
      <c r="A3629" s="5" t="s">
        <v>847</v>
      </c>
      <c r="B3629" t="str">
        <f>CONCATENATE("/home/ec2-user/galaxies/POGS_SDSSonly_",HL_d251to2arcmin_incllt60_table!I3629,".fits")</f>
        <v>/home/ec2-user/galaxies/POGS_SDSSonly_ESO172-008.fits</v>
      </c>
      <c r="C3629" s="4">
        <f>HL_d251to2arcmin_incllt60_table!J3629</f>
        <v>1.7223333333333334E-2</v>
      </c>
      <c r="D3629" t="str">
        <f>HL_d251to2arcmin_incllt60_table!I3629</f>
        <v>ESO172-008</v>
      </c>
      <c r="E3629" t="str">
        <f>HL_d251to2arcmin_incllt60_table!K3629</f>
        <v>Sc</v>
      </c>
      <c r="F3629" t="str">
        <f>CONCATENATE("/home/ec2-user/galaxies/POGSSNR_SDSSonly_",HL_d251to2arcmin_incllt60_table!I3629,".fits")</f>
        <v>/home/ec2-user/galaxies/POGSSNR_SDSSonly_ESO172-008.fits</v>
      </c>
      <c r="G3629">
        <v>0</v>
      </c>
      <c r="H3629">
        <v>2</v>
      </c>
    </row>
    <row r="3630" spans="1:8">
      <c r="A3630" s="5" t="s">
        <v>847</v>
      </c>
      <c r="B3630" t="str">
        <f>CONCATENATE("/home/ec2-user/galaxies/POGS_SDSSonly_",HL_d251to2arcmin_incllt60_table!I3630,".fits")</f>
        <v>/home/ec2-user/galaxies/POGS_SDSSonly_PGC043071.fits</v>
      </c>
      <c r="C3630" s="4">
        <f>HL_d251to2arcmin_incllt60_table!J3630</f>
        <v>1.6516666666666666E-2</v>
      </c>
      <c r="D3630" t="str">
        <f>HL_d251to2arcmin_incllt60_table!I3630</f>
        <v>PGC043071</v>
      </c>
      <c r="E3630" t="str">
        <f>HL_d251to2arcmin_incllt60_table!K3630</f>
        <v>Scd</v>
      </c>
      <c r="F3630" t="str">
        <f>CONCATENATE("/home/ec2-user/galaxies/POGSSNR_SDSSonly_",HL_d251to2arcmin_incllt60_table!I3630,".fits")</f>
        <v>/home/ec2-user/galaxies/POGSSNR_SDSSonly_PGC043071.fits</v>
      </c>
      <c r="G3630">
        <v>0</v>
      </c>
      <c r="H3630">
        <v>2</v>
      </c>
    </row>
    <row r="3631" spans="1:8">
      <c r="A3631" s="5" t="s">
        <v>847</v>
      </c>
      <c r="B3631" t="str">
        <f>CONCATENATE("/home/ec2-user/galaxies/POGS_SDSSonly_",HL_d251to2arcmin_incllt60_table!I3631,".fits")</f>
        <v>/home/ec2-user/galaxies/POGS_SDSSonly_ESO322-075.fits</v>
      </c>
      <c r="C3631" s="4">
        <f>HL_d251to2arcmin_incllt60_table!J3631</f>
        <v>1.461E-2</v>
      </c>
      <c r="D3631" t="str">
        <f>HL_d251to2arcmin_incllt60_table!I3631</f>
        <v>ESO322-075</v>
      </c>
      <c r="E3631" t="str">
        <f>HL_d251to2arcmin_incllt60_table!K3631</f>
        <v>S0</v>
      </c>
      <c r="F3631" t="str">
        <f>CONCATENATE("/home/ec2-user/galaxies/POGSSNR_SDSSonly_",HL_d251to2arcmin_incllt60_table!I3631,".fits")</f>
        <v>/home/ec2-user/galaxies/POGSSNR_SDSSonly_ESO322-075.fits</v>
      </c>
      <c r="G3631">
        <v>0</v>
      </c>
      <c r="H3631">
        <v>2</v>
      </c>
    </row>
    <row r="3632" spans="1:8">
      <c r="A3632" s="5" t="s">
        <v>847</v>
      </c>
      <c r="B3632" t="str">
        <f>CONCATENATE("/home/ec2-user/galaxies/POGS_SDSSonly_",HL_d251to2arcmin_incllt60_table!I3632,".fits")</f>
        <v>/home/ec2-user/galaxies/POGS_SDSSonly_ESO322-076.fits</v>
      </c>
      <c r="C3632" s="4">
        <f>HL_d251to2arcmin_incllt60_table!J3632</f>
        <v>1.4806666666666666E-2</v>
      </c>
      <c r="D3632" t="str">
        <f>HL_d251to2arcmin_incllt60_table!I3632</f>
        <v>ESO322-076</v>
      </c>
      <c r="E3632" t="str">
        <f>HL_d251to2arcmin_incllt60_table!K3632</f>
        <v>SBbc</v>
      </c>
      <c r="F3632" t="str">
        <f>CONCATENATE("/home/ec2-user/galaxies/POGSSNR_SDSSonly_",HL_d251to2arcmin_incllt60_table!I3632,".fits")</f>
        <v>/home/ec2-user/galaxies/POGSSNR_SDSSonly_ESO322-076.fits</v>
      </c>
      <c r="G3632">
        <v>0</v>
      </c>
      <c r="H3632">
        <v>2</v>
      </c>
    </row>
    <row r="3633" spans="1:8">
      <c r="A3633" s="5" t="s">
        <v>847</v>
      </c>
      <c r="B3633" t="str">
        <f>CONCATENATE("/home/ec2-user/galaxies/POGS_SDSSonly_",HL_d251to2arcmin_incllt60_table!I3633,".fits")</f>
        <v>/home/ec2-user/galaxies/POGS_SDSSonly_UGC07943.fits</v>
      </c>
      <c r="C3633" s="4">
        <f>HL_d251to2arcmin_incllt60_table!J3633</f>
        <v>3.0033333333333335E-3</v>
      </c>
      <c r="D3633" t="str">
        <f>HL_d251to2arcmin_incllt60_table!I3633</f>
        <v>UGC07943</v>
      </c>
      <c r="E3633" t="str">
        <f>HL_d251to2arcmin_incllt60_table!K3633</f>
        <v>SBc</v>
      </c>
      <c r="F3633" t="str">
        <f>CONCATENATE("/home/ec2-user/galaxies/POGSSNR_SDSSonly_",HL_d251to2arcmin_incllt60_table!I3633,".fits")</f>
        <v>/home/ec2-user/galaxies/POGSSNR_SDSSonly_UGC07943.fits</v>
      </c>
      <c r="G3633">
        <v>0</v>
      </c>
      <c r="H3633">
        <v>2</v>
      </c>
    </row>
    <row r="3634" spans="1:8">
      <c r="A3634" s="5" t="s">
        <v>847</v>
      </c>
      <c r="B3634" t="str">
        <f>CONCATENATE("/home/ec2-user/galaxies/POGS_SDSSonly_",HL_d251to2arcmin_incllt60_table!I3634,".fits")</f>
        <v>/home/ec2-user/galaxies/POGS_SDSSonly_IC0816.fits</v>
      </c>
      <c r="C3634" s="4">
        <f>HL_d251to2arcmin_incllt60_table!J3634</f>
        <v>2.4129999999999999E-2</v>
      </c>
      <c r="D3634" t="str">
        <f>HL_d251to2arcmin_incllt60_table!I3634</f>
        <v>IC0816</v>
      </c>
      <c r="E3634" t="str">
        <f>HL_d251to2arcmin_incllt60_table!K3634</f>
        <v>Sa</v>
      </c>
      <c r="F3634" t="str">
        <f>CONCATENATE("/home/ec2-user/galaxies/POGSSNR_SDSSonly_",HL_d251to2arcmin_incllt60_table!I3634,".fits")</f>
        <v>/home/ec2-user/galaxies/POGSSNR_SDSSonly_IC0816.fits</v>
      </c>
      <c r="G3634">
        <v>0</v>
      </c>
      <c r="H3634">
        <v>2</v>
      </c>
    </row>
    <row r="3635" spans="1:8">
      <c r="A3635" s="5" t="s">
        <v>847</v>
      </c>
      <c r="B3635" t="str">
        <f>CONCATENATE("/home/ec2-user/galaxies/POGS_SDSSonly_",HL_d251to2arcmin_incllt60_table!I3635,".fits")</f>
        <v>/home/ec2-user/galaxies/POGS_SDSSonly_UGC07950.fits</v>
      </c>
      <c r="C3635" s="4">
        <f>HL_d251to2arcmin_incllt60_table!J3635</f>
        <v>2.4566666666666665E-3</v>
      </c>
      <c r="D3635" t="str">
        <f>HL_d251to2arcmin_incllt60_table!I3635</f>
        <v>UGC07950</v>
      </c>
      <c r="E3635" t="str">
        <f>HL_d251to2arcmin_incllt60_table!K3635</f>
        <v>I</v>
      </c>
      <c r="F3635" t="str">
        <f>CONCATENATE("/home/ec2-user/galaxies/POGSSNR_SDSSonly_",HL_d251to2arcmin_incllt60_table!I3635,".fits")</f>
        <v>/home/ec2-user/galaxies/POGSSNR_SDSSonly_UGC07950.fits</v>
      </c>
      <c r="G3635">
        <v>0</v>
      </c>
      <c r="H3635">
        <v>2</v>
      </c>
    </row>
    <row r="3636" spans="1:8">
      <c r="A3636" s="5" t="s">
        <v>847</v>
      </c>
      <c r="B3636" t="str">
        <f>CONCATENATE("/home/ec2-user/galaxies/POGS_SDSSonly_",HL_d251to2arcmin_incllt60_table!I3636,".fits")</f>
        <v>/home/ec2-user/galaxies/POGS_SDSSonly_UGC07949.fits</v>
      </c>
      <c r="C3636" s="4">
        <f>HL_d251to2arcmin_incllt60_table!J3636</f>
        <v>1.7633333333333333E-3</v>
      </c>
      <c r="D3636" t="str">
        <f>HL_d251to2arcmin_incllt60_table!I3636</f>
        <v>UGC07949</v>
      </c>
      <c r="E3636" t="str">
        <f>HL_d251to2arcmin_incllt60_table!K3636</f>
        <v>I</v>
      </c>
      <c r="F3636" t="str">
        <f>CONCATENATE("/home/ec2-user/galaxies/POGSSNR_SDSSonly_",HL_d251to2arcmin_incllt60_table!I3636,".fits")</f>
        <v>/home/ec2-user/galaxies/POGSSNR_SDSSonly_UGC07949.fits</v>
      </c>
      <c r="G3636">
        <v>0</v>
      </c>
      <c r="H3636">
        <v>2</v>
      </c>
    </row>
    <row r="3637" spans="1:8">
      <c r="A3637" s="5" t="s">
        <v>847</v>
      </c>
      <c r="B3637" t="str">
        <f>CONCATENATE("/home/ec2-user/galaxies/POGS_SDSSonly_",HL_d251to2arcmin_incllt60_table!I3637,".fits")</f>
        <v>/home/ec2-user/galaxies/POGS_SDSSonly_PGC043151.fits</v>
      </c>
      <c r="C3637" s="4">
        <f>HL_d251to2arcmin_incllt60_table!J3637</f>
        <v>9.6266666666666671E-3</v>
      </c>
      <c r="D3637" t="str">
        <f>HL_d251to2arcmin_incllt60_table!I3637</f>
        <v>PGC043151</v>
      </c>
      <c r="E3637" t="str">
        <f>HL_d251to2arcmin_incllt60_table!K3637</f>
        <v>S0</v>
      </c>
      <c r="F3637" t="str">
        <f>CONCATENATE("/home/ec2-user/galaxies/POGSSNR_SDSSonly_",HL_d251to2arcmin_incllt60_table!I3637,".fits")</f>
        <v>/home/ec2-user/galaxies/POGSSNR_SDSSonly_PGC043151.fits</v>
      </c>
      <c r="G3637">
        <v>0</v>
      </c>
      <c r="H3637">
        <v>2</v>
      </c>
    </row>
    <row r="3638" spans="1:8">
      <c r="A3638" s="5" t="s">
        <v>847</v>
      </c>
      <c r="B3638" t="str">
        <f>CONCATENATE("/home/ec2-user/galaxies/POGS_SDSSonly_",HL_d251to2arcmin_incllt60_table!I3638,".fits")</f>
        <v>/home/ec2-user/galaxies/POGS_SDSSonly_NGC4681.fits</v>
      </c>
      <c r="C3638" s="4">
        <f>HL_d251to2arcmin_incllt60_table!J3638</f>
        <v>1.0303333333333333E-2</v>
      </c>
      <c r="D3638" t="str">
        <f>HL_d251to2arcmin_incllt60_table!I3638</f>
        <v>NGC4681</v>
      </c>
      <c r="E3638" t="str">
        <f>HL_d251to2arcmin_incllt60_table!K3638</f>
        <v>Sab</v>
      </c>
      <c r="F3638" t="str">
        <f>CONCATENATE("/home/ec2-user/galaxies/POGSSNR_SDSSonly_",HL_d251to2arcmin_incllt60_table!I3638,".fits")</f>
        <v>/home/ec2-user/galaxies/POGSSNR_SDSSonly_NGC4681.fits</v>
      </c>
      <c r="G3638">
        <v>0</v>
      </c>
      <c r="H3638">
        <v>2</v>
      </c>
    </row>
    <row r="3639" spans="1:8">
      <c r="A3639" s="5" t="s">
        <v>847</v>
      </c>
      <c r="B3639" t="str">
        <f>CONCATENATE("/home/ec2-user/galaxies/POGS_SDSSonly_",HL_d251to2arcmin_incllt60_table!I3639,".fits")</f>
        <v>/home/ec2-user/galaxies/POGS_SDSSonly_NGC4695.fits</v>
      </c>
      <c r="C3639" s="4">
        <f>HL_d251to2arcmin_incllt60_table!J3639</f>
        <v>1.7263333333333332E-2</v>
      </c>
      <c r="D3639" t="str">
        <f>HL_d251to2arcmin_incllt60_table!I3639</f>
        <v>NGC4695</v>
      </c>
      <c r="E3639" t="str">
        <f>HL_d251to2arcmin_incllt60_table!K3639</f>
        <v>SABb</v>
      </c>
      <c r="F3639" t="str">
        <f>CONCATENATE("/home/ec2-user/galaxies/POGSSNR_SDSSonly_",HL_d251to2arcmin_incllt60_table!I3639,".fits")</f>
        <v>/home/ec2-user/galaxies/POGSSNR_SDSSonly_NGC4695.fits</v>
      </c>
      <c r="G3639">
        <v>0</v>
      </c>
      <c r="H3639">
        <v>2</v>
      </c>
    </row>
    <row r="3640" spans="1:8">
      <c r="A3640" s="5" t="s">
        <v>847</v>
      </c>
      <c r="B3640" t="str">
        <f>CONCATENATE("/home/ec2-user/galaxies/POGS_SDSSonly_",HL_d251to2arcmin_incllt60_table!I3640,".fits")</f>
        <v>/home/ec2-user/galaxies/POGS_SDSSonly_ESO172-009.fits</v>
      </c>
      <c r="C3640" s="4">
        <f>HL_d251to2arcmin_incllt60_table!J3640</f>
        <v>5.5399999999999998E-3</v>
      </c>
      <c r="D3640" t="str">
        <f>HL_d251to2arcmin_incllt60_table!I3640</f>
        <v>ESO172-009</v>
      </c>
      <c r="E3640" t="str">
        <f>HL_d251to2arcmin_incllt60_table!K3640</f>
        <v>IB</v>
      </c>
      <c r="F3640" t="str">
        <f>CONCATENATE("/home/ec2-user/galaxies/POGSSNR_SDSSonly_",HL_d251to2arcmin_incllt60_table!I3640,".fits")</f>
        <v>/home/ec2-user/galaxies/POGSSNR_SDSSonly_ESO172-009.fits</v>
      </c>
      <c r="G3640">
        <v>0</v>
      </c>
      <c r="H3640">
        <v>2</v>
      </c>
    </row>
    <row r="3641" spans="1:8">
      <c r="A3641" s="5" t="s">
        <v>847</v>
      </c>
      <c r="B3641" t="str">
        <f>CONCATENATE("/home/ec2-user/galaxies/POGS_SDSSonly_",HL_d251to2arcmin_incllt60_table!I3641,".fits")</f>
        <v>/home/ec2-user/galaxies/POGS_SDSSonly_PGC043178.fits</v>
      </c>
      <c r="C3641" s="4">
        <f>HL_d251to2arcmin_incllt60_table!J3641</f>
        <v>4.62E-3</v>
      </c>
      <c r="D3641" t="str">
        <f>HL_d251to2arcmin_incllt60_table!I3641</f>
        <v>PGC043178</v>
      </c>
      <c r="E3641" t="str">
        <f>HL_d251to2arcmin_incllt60_table!K3641</f>
        <v>Sbc</v>
      </c>
      <c r="F3641" t="str">
        <f>CONCATENATE("/home/ec2-user/galaxies/POGSSNR_SDSSonly_",HL_d251to2arcmin_incllt60_table!I3641,".fits")</f>
        <v>/home/ec2-user/galaxies/POGSSNR_SDSSonly_PGC043178.fits</v>
      </c>
      <c r="G3641">
        <v>0</v>
      </c>
      <c r="H3641">
        <v>2</v>
      </c>
    </row>
    <row r="3642" spans="1:8">
      <c r="A3642" s="5" t="s">
        <v>847</v>
      </c>
      <c r="B3642" t="str">
        <f>CONCATENATE("/home/ec2-user/galaxies/POGS_SDSSonly_",HL_d251to2arcmin_incllt60_table!I3642,".fits")</f>
        <v>/home/ec2-user/galaxies/POGS_SDSSonly_NGC4683.fits</v>
      </c>
      <c r="C3642" s="4">
        <f>HL_d251to2arcmin_incllt60_table!J3642</f>
        <v>1.1390000000000001E-2</v>
      </c>
      <c r="D3642" t="str">
        <f>HL_d251to2arcmin_incllt60_table!I3642</f>
        <v>NGC4683</v>
      </c>
      <c r="E3642" t="str">
        <f>HL_d251to2arcmin_incllt60_table!K3642</f>
        <v>E-SO</v>
      </c>
      <c r="F3642" t="str">
        <f>CONCATENATE("/home/ec2-user/galaxies/POGSSNR_SDSSonly_",HL_d251to2arcmin_incllt60_table!I3642,".fits")</f>
        <v>/home/ec2-user/galaxies/POGSSNR_SDSSonly_NGC4683.fits</v>
      </c>
      <c r="G3642">
        <v>0</v>
      </c>
      <c r="H3642">
        <v>2</v>
      </c>
    </row>
    <row r="3643" spans="1:8">
      <c r="A3643" s="5" t="s">
        <v>847</v>
      </c>
      <c r="B3643" t="str">
        <f>CONCATENATE("/home/ec2-user/galaxies/POGS_SDSSonly_",HL_d251to2arcmin_incllt60_table!I3643,".fits")</f>
        <v>/home/ec2-user/galaxies/POGS_SDSSonly_NGC4692.fits</v>
      </c>
      <c r="C3643" s="4">
        <f>HL_d251to2arcmin_incllt60_table!J3643</f>
        <v>2.7163333333333334E-2</v>
      </c>
      <c r="D3643" t="str">
        <f>HL_d251to2arcmin_incllt60_table!I3643</f>
        <v>NGC4692</v>
      </c>
      <c r="E3643" t="str">
        <f>HL_d251to2arcmin_incllt60_table!K3643</f>
        <v>E</v>
      </c>
      <c r="F3643" t="str">
        <f>CONCATENATE("/home/ec2-user/galaxies/POGSSNR_SDSSonly_",HL_d251to2arcmin_incllt60_table!I3643,".fits")</f>
        <v>/home/ec2-user/galaxies/POGSSNR_SDSSonly_NGC4692.fits</v>
      </c>
      <c r="G3643">
        <v>0</v>
      </c>
      <c r="H3643">
        <v>2</v>
      </c>
    </row>
    <row r="3644" spans="1:8">
      <c r="A3644" s="5" t="s">
        <v>847</v>
      </c>
      <c r="B3644" t="str">
        <f>CONCATENATE("/home/ec2-user/galaxies/POGS_SDSSonly_",HL_d251to2arcmin_incllt60_table!I3644,".fits")</f>
        <v>/home/ec2-user/galaxies/POGS_SDSSonly_NGC4690.fits</v>
      </c>
      <c r="C3644" s="4">
        <f>HL_d251to2arcmin_incllt60_table!J3644</f>
        <v>9.4066666666666673E-3</v>
      </c>
      <c r="D3644" t="str">
        <f>HL_d251to2arcmin_incllt60_table!I3644</f>
        <v>NGC4690</v>
      </c>
      <c r="E3644" t="str">
        <f>HL_d251to2arcmin_incllt60_table!K3644</f>
        <v>E-SO</v>
      </c>
      <c r="F3644" t="str">
        <f>CONCATENATE("/home/ec2-user/galaxies/POGSSNR_SDSSonly_",HL_d251to2arcmin_incllt60_table!I3644,".fits")</f>
        <v>/home/ec2-user/galaxies/POGSSNR_SDSSonly_NGC4690.fits</v>
      </c>
      <c r="G3644">
        <v>0</v>
      </c>
      <c r="H3644">
        <v>2</v>
      </c>
    </row>
    <row r="3645" spans="1:8">
      <c r="A3645" s="5" t="s">
        <v>847</v>
      </c>
      <c r="B3645" t="str">
        <f>CONCATENATE("/home/ec2-user/galaxies/POGS_SDSSonly_",HL_d251to2arcmin_incllt60_table!I3645,".fits")</f>
        <v>/home/ec2-user/galaxies/POGS_SDSSonly_ESO574-033.fits</v>
      </c>
      <c r="C3645" s="4">
        <f>HL_d251to2arcmin_incllt60_table!J3645</f>
        <v>1.1536666666666667E-2</v>
      </c>
      <c r="D3645" t="str">
        <f>HL_d251to2arcmin_incllt60_table!I3645</f>
        <v>ESO574-033</v>
      </c>
      <c r="E3645" t="str">
        <f>HL_d251to2arcmin_incllt60_table!K3645</f>
        <v>Sbc</v>
      </c>
      <c r="F3645" t="str">
        <f>CONCATENATE("/home/ec2-user/galaxies/POGSSNR_SDSSonly_",HL_d251to2arcmin_incllt60_table!I3645,".fits")</f>
        <v>/home/ec2-user/galaxies/POGSSNR_SDSSonly_ESO574-033.fits</v>
      </c>
      <c r="G3645">
        <v>0</v>
      </c>
      <c r="H3645">
        <v>2</v>
      </c>
    </row>
    <row r="3646" spans="1:8">
      <c r="A3646" s="5" t="s">
        <v>847</v>
      </c>
      <c r="B3646" t="str">
        <f>CONCATENATE("/home/ec2-user/galaxies/POGS_SDSSonly_",HL_d251to2arcmin_incllt60_table!I3646,".fits")</f>
        <v>/home/ec2-user/galaxies/POGS_SDSSonly_PGC043283.fits</v>
      </c>
      <c r="C3646" s="4">
        <f>HL_d251to2arcmin_incllt60_table!J3646</f>
        <v>4.4999999999999997E-3</v>
      </c>
      <c r="D3646" t="str">
        <f>HL_d251to2arcmin_incllt60_table!I3646</f>
        <v>PGC043283</v>
      </c>
      <c r="E3646" t="str">
        <f>HL_d251to2arcmin_incllt60_table!K3646</f>
        <v>IB</v>
      </c>
      <c r="F3646" t="str">
        <f>CONCATENATE("/home/ec2-user/galaxies/POGSSNR_SDSSonly_",HL_d251to2arcmin_incllt60_table!I3646,".fits")</f>
        <v>/home/ec2-user/galaxies/POGSSNR_SDSSonly_PGC043283.fits</v>
      </c>
      <c r="G3646">
        <v>0</v>
      </c>
      <c r="H3646">
        <v>2</v>
      </c>
    </row>
    <row r="3647" spans="1:8">
      <c r="A3647" s="5" t="s">
        <v>847</v>
      </c>
      <c r="B3647" t="str">
        <f>CONCATENATE("/home/ec2-user/galaxies/POGS_SDSSonly_",HL_d251to2arcmin_incllt60_table!I3647,".fits")</f>
        <v>/home/ec2-user/galaxies/POGS_SDSSonly_NGC4711.fits</v>
      </c>
      <c r="C3647" s="4">
        <f>HL_d251to2arcmin_incllt60_table!J3647</f>
        <v>1.4149999999999999E-2</v>
      </c>
      <c r="D3647" t="str">
        <f>HL_d251to2arcmin_incllt60_table!I3647</f>
        <v>NGC4711</v>
      </c>
      <c r="E3647" t="str">
        <f>HL_d251to2arcmin_incllt60_table!K3647</f>
        <v>SBb</v>
      </c>
      <c r="F3647" t="str">
        <f>CONCATENATE("/home/ec2-user/galaxies/POGSSNR_SDSSonly_",HL_d251to2arcmin_incllt60_table!I3647,".fits")</f>
        <v>/home/ec2-user/galaxies/POGSSNR_SDSSonly_NGC4711.fits</v>
      </c>
      <c r="G3647">
        <v>0</v>
      </c>
      <c r="H3647">
        <v>2</v>
      </c>
    </row>
    <row r="3648" spans="1:8">
      <c r="A3648" s="5" t="s">
        <v>847</v>
      </c>
      <c r="B3648" t="str">
        <f>CONCATENATE("/home/ec2-user/galaxies/POGS_SDSSonly_",HL_d251to2arcmin_incllt60_table!I3648,".fits")</f>
        <v>/home/ec2-user/galaxies/POGS_SDSSonly_NGC4704.fits</v>
      </c>
      <c r="C3648" s="4">
        <f>HL_d251to2arcmin_incllt60_table!J3648</f>
        <v>2.7949999999999999E-2</v>
      </c>
      <c r="D3648" t="str">
        <f>HL_d251to2arcmin_incllt60_table!I3648</f>
        <v>NGC4704</v>
      </c>
      <c r="E3648" t="str">
        <f>HL_d251to2arcmin_incllt60_table!K3648</f>
        <v>SBbc</v>
      </c>
      <c r="F3648" t="str">
        <f>CONCATENATE("/home/ec2-user/galaxies/POGSSNR_SDSSonly_",HL_d251to2arcmin_incllt60_table!I3648,".fits")</f>
        <v>/home/ec2-user/galaxies/POGSSNR_SDSSonly_NGC4704.fits</v>
      </c>
      <c r="G3648">
        <v>0</v>
      </c>
      <c r="H3648">
        <v>2</v>
      </c>
    </row>
    <row r="3649" spans="1:8">
      <c r="A3649" s="5" t="s">
        <v>847</v>
      </c>
      <c r="B3649" t="str">
        <f>CONCATENATE("/home/ec2-user/galaxies/POGS_SDSSonly_",HL_d251to2arcmin_incllt60_table!I3649,".fits")</f>
        <v>/home/ec2-user/galaxies/POGS_SDSSonly_PGC043316.fits</v>
      </c>
      <c r="C3649" s="4">
        <f>HL_d251to2arcmin_incllt60_table!J3649</f>
        <v>1.358E-2</v>
      </c>
      <c r="D3649" t="str">
        <f>HL_d251to2arcmin_incllt60_table!I3649</f>
        <v>PGC043316</v>
      </c>
      <c r="E3649" t="str">
        <f>HL_d251to2arcmin_incllt60_table!K3649</f>
        <v>Sbc</v>
      </c>
      <c r="F3649" t="str">
        <f>CONCATENATE("/home/ec2-user/galaxies/POGSSNR_SDSSonly_",HL_d251to2arcmin_incllt60_table!I3649,".fits")</f>
        <v>/home/ec2-user/galaxies/POGSSNR_SDSSonly_PGC043316.fits</v>
      </c>
      <c r="G3649">
        <v>0</v>
      </c>
      <c r="H3649">
        <v>2</v>
      </c>
    </row>
    <row r="3650" spans="1:8">
      <c r="A3650" s="5" t="s">
        <v>847</v>
      </c>
      <c r="B3650" t="str">
        <f>CONCATENATE("/home/ec2-user/galaxies/POGS_SDSSonly_",HL_d251to2arcmin_incllt60_table!I3650,".fits")</f>
        <v>/home/ec2-user/galaxies/POGS_SDSSonly_NGC4701.fits</v>
      </c>
      <c r="C3650" s="4">
        <f>HL_d251to2arcmin_incllt60_table!J3650</f>
        <v>2.5899999999999999E-3</v>
      </c>
      <c r="D3650" t="str">
        <f>HL_d251to2arcmin_incllt60_table!I3650</f>
        <v>NGC4701</v>
      </c>
      <c r="E3650" t="str">
        <f>HL_d251to2arcmin_incllt60_table!K3650</f>
        <v>Sc</v>
      </c>
      <c r="F3650" t="str">
        <f>CONCATENATE("/home/ec2-user/galaxies/POGSSNR_SDSSonly_",HL_d251to2arcmin_incllt60_table!I3650,".fits")</f>
        <v>/home/ec2-user/galaxies/POGSSNR_SDSSonly_NGC4701.fits</v>
      </c>
      <c r="G3650">
        <v>0</v>
      </c>
      <c r="H3650">
        <v>2</v>
      </c>
    </row>
    <row r="3651" spans="1:8">
      <c r="A3651" s="5" t="s">
        <v>847</v>
      </c>
      <c r="B3651" t="str">
        <f>CONCATENATE("/home/ec2-user/galaxies/POGS_SDSSonly_",HL_d251to2arcmin_incllt60_table!I3651,".fits")</f>
        <v>/home/ec2-user/galaxies/POGS_SDSSonly_ESO507-015.fits</v>
      </c>
      <c r="C3651" s="4">
        <f>HL_d251to2arcmin_incllt60_table!J3651</f>
        <v>2.3060000000000001E-2</v>
      </c>
      <c r="D3651" t="str">
        <f>HL_d251to2arcmin_incllt60_table!I3651</f>
        <v>ESO507-015</v>
      </c>
      <c r="E3651" t="str">
        <f>HL_d251to2arcmin_incllt60_table!K3651</f>
        <v>S0</v>
      </c>
      <c r="F3651" t="str">
        <f>CONCATENATE("/home/ec2-user/galaxies/POGSSNR_SDSSonly_",HL_d251to2arcmin_incllt60_table!I3651,".fits")</f>
        <v>/home/ec2-user/galaxies/POGSSNR_SDSSonly_ESO507-015.fits</v>
      </c>
      <c r="G3651">
        <v>0</v>
      </c>
      <c r="H3651">
        <v>2</v>
      </c>
    </row>
    <row r="3652" spans="1:8">
      <c r="A3652" s="5" t="s">
        <v>847</v>
      </c>
      <c r="B3652" t="str">
        <f>CONCATENATE("/home/ec2-user/galaxies/POGS_SDSSonly_",HL_d251to2arcmin_incllt60_table!I3652,".fits")</f>
        <v>/home/ec2-user/galaxies/POGS_SDSSonly_PGC043362.fits</v>
      </c>
      <c r="C3652" s="4">
        <f>HL_d251to2arcmin_incllt60_table!J3652</f>
        <v>1.0633333333333333E-2</v>
      </c>
      <c r="D3652" t="str">
        <f>HL_d251to2arcmin_incllt60_table!I3652</f>
        <v>PGC043362</v>
      </c>
      <c r="E3652" t="str">
        <f>HL_d251to2arcmin_incllt60_table!K3652</f>
        <v>S0-a</v>
      </c>
      <c r="F3652" t="str">
        <f>CONCATENATE("/home/ec2-user/galaxies/POGSSNR_SDSSonly_",HL_d251to2arcmin_incllt60_table!I3652,".fits")</f>
        <v>/home/ec2-user/galaxies/POGSSNR_SDSSonly_PGC043362.fits</v>
      </c>
      <c r="G3652">
        <v>0</v>
      </c>
      <c r="H3652">
        <v>2</v>
      </c>
    </row>
    <row r="3653" spans="1:8">
      <c r="A3653" s="5" t="s">
        <v>847</v>
      </c>
      <c r="B3653" t="str">
        <f>CONCATENATE("/home/ec2-user/galaxies/POGS_SDSSonly_",HL_d251to2arcmin_incllt60_table!I3653,".fits")</f>
        <v>/home/ec2-user/galaxies/POGS_SDSSonly_ESO507-016.fits</v>
      </c>
      <c r="C3653" s="4">
        <f>HL_d251to2arcmin_incllt60_table!J3653</f>
        <v>2.3856666666666668E-2</v>
      </c>
      <c r="D3653" t="str">
        <f>HL_d251to2arcmin_incllt60_table!I3653</f>
        <v>ESO507-016</v>
      </c>
      <c r="E3653" t="str">
        <f>HL_d251to2arcmin_incllt60_table!K3653</f>
        <v>S0-a</v>
      </c>
      <c r="F3653" t="str">
        <f>CONCATENATE("/home/ec2-user/galaxies/POGSSNR_SDSSonly_",HL_d251to2arcmin_incllt60_table!I3653,".fits")</f>
        <v>/home/ec2-user/galaxies/POGSSNR_SDSSonly_ESO507-016.fits</v>
      </c>
      <c r="G3653">
        <v>0</v>
      </c>
      <c r="H3653">
        <v>2</v>
      </c>
    </row>
    <row r="3654" spans="1:8">
      <c r="A3654" s="5" t="s">
        <v>847</v>
      </c>
      <c r="B3654" t="str">
        <f>CONCATENATE("/home/ec2-user/galaxies/POGS_SDSSonly_",HL_d251to2arcmin_incllt60_table!I3654,".fits")</f>
        <v>/home/ec2-user/galaxies/POGS_SDSSonly_NGC4708.fits</v>
      </c>
      <c r="C3654" s="4">
        <f>HL_d251to2arcmin_incllt60_table!J3654</f>
        <v>1.367E-2</v>
      </c>
      <c r="D3654" t="str">
        <f>HL_d251to2arcmin_incllt60_table!I3654</f>
        <v>NGC4708</v>
      </c>
      <c r="E3654" t="str">
        <f>HL_d251to2arcmin_incllt60_table!K3654</f>
        <v>SABa</v>
      </c>
      <c r="F3654" t="str">
        <f>CONCATENATE("/home/ec2-user/galaxies/POGSSNR_SDSSonly_",HL_d251to2arcmin_incllt60_table!I3654,".fits")</f>
        <v>/home/ec2-user/galaxies/POGSSNR_SDSSonly_NGC4708.fits</v>
      </c>
      <c r="G3654">
        <v>0</v>
      </c>
      <c r="H3654">
        <v>2</v>
      </c>
    </row>
    <row r="3655" spans="1:8">
      <c r="A3655" s="5" t="s">
        <v>847</v>
      </c>
      <c r="B3655" t="str">
        <f>CONCATENATE("/home/ec2-user/galaxies/POGS_SDSSonly_",HL_d251to2arcmin_incllt60_table!I3655,".fits")</f>
        <v>/home/ec2-user/galaxies/POGS_SDSSonly_NGC4713.fits</v>
      </c>
      <c r="C3655" s="4">
        <f>HL_d251to2arcmin_incllt60_table!J3655</f>
        <v>2.3833333333333332E-3</v>
      </c>
      <c r="D3655" t="str">
        <f>HL_d251to2arcmin_incllt60_table!I3655</f>
        <v>NGC4713</v>
      </c>
      <c r="E3655" t="str">
        <f>HL_d251to2arcmin_incllt60_table!K3655</f>
        <v>Scd</v>
      </c>
      <c r="F3655" t="str">
        <f>CONCATENATE("/home/ec2-user/galaxies/POGSSNR_SDSSonly_",HL_d251to2arcmin_incllt60_table!I3655,".fits")</f>
        <v>/home/ec2-user/galaxies/POGSSNR_SDSSonly_NGC4713.fits</v>
      </c>
      <c r="G3655">
        <v>0</v>
      </c>
      <c r="H3655">
        <v>2</v>
      </c>
    </row>
    <row r="3656" spans="1:8">
      <c r="A3656" s="5" t="s">
        <v>847</v>
      </c>
      <c r="B3656" t="str">
        <f>CONCATENATE("/home/ec2-user/galaxies/POGS_SDSSonly_",HL_d251to2arcmin_incllt60_table!I3656,".fits")</f>
        <v>/home/ec2-user/galaxies/POGS_SDSSonly_NGC4715.fits</v>
      </c>
      <c r="C3656" s="4">
        <f>HL_d251to2arcmin_incllt60_table!J3656</f>
        <v>2.3606666666666668E-2</v>
      </c>
      <c r="D3656" t="str">
        <f>HL_d251to2arcmin_incllt60_table!I3656</f>
        <v>NGC4715</v>
      </c>
      <c r="E3656" t="str">
        <f>HL_d251to2arcmin_incllt60_table!K3656</f>
        <v>S0-a</v>
      </c>
      <c r="F3656" t="str">
        <f>CONCATENATE("/home/ec2-user/galaxies/POGSSNR_SDSSonly_",HL_d251to2arcmin_incllt60_table!I3656,".fits")</f>
        <v>/home/ec2-user/galaxies/POGSSNR_SDSSonly_NGC4715.fits</v>
      </c>
      <c r="G3656">
        <v>0</v>
      </c>
      <c r="H3656">
        <v>2</v>
      </c>
    </row>
    <row r="3657" spans="1:8">
      <c r="A3657" s="5" t="s">
        <v>847</v>
      </c>
      <c r="B3657" t="str">
        <f>CONCATENATE("/home/ec2-user/galaxies/POGS_SDSSonly_",HL_d251to2arcmin_incllt60_table!I3657,".fits")</f>
        <v>/home/ec2-user/galaxies/POGS_SDSSonly_UGC07995.fits</v>
      </c>
      <c r="C3657" s="4">
        <f>HL_d251to2arcmin_incllt60_table!J3657</f>
        <v>6.9499999999999996E-3</v>
      </c>
      <c r="D3657" t="str">
        <f>HL_d251to2arcmin_incllt60_table!I3657</f>
        <v>UGC07995</v>
      </c>
      <c r="E3657" t="str">
        <f>HL_d251to2arcmin_incllt60_table!K3657</f>
        <v>I</v>
      </c>
      <c r="F3657" t="str">
        <f>CONCATENATE("/home/ec2-user/galaxies/POGSSNR_SDSSonly_",HL_d251to2arcmin_incllt60_table!I3657,".fits")</f>
        <v>/home/ec2-user/galaxies/POGSSNR_SDSSonly_UGC07995.fits</v>
      </c>
      <c r="G3657">
        <v>0</v>
      </c>
      <c r="H3657">
        <v>2</v>
      </c>
    </row>
    <row r="3658" spans="1:8">
      <c r="A3658" s="5" t="s">
        <v>847</v>
      </c>
      <c r="B3658" t="str">
        <f>CONCATENATE("/home/ec2-user/galaxies/POGS_SDSSonly_",HL_d251to2arcmin_incllt60_table!I3658,".fits")</f>
        <v>/home/ec2-user/galaxies/POGS_SDSSonly_IC3813.fits</v>
      </c>
      <c r="C3658" s="4">
        <f>HL_d251to2arcmin_incllt60_table!J3658</f>
        <v>1.0580000000000001E-2</v>
      </c>
      <c r="D3658" t="str">
        <f>HL_d251to2arcmin_incllt60_table!I3658</f>
        <v>IC3813</v>
      </c>
      <c r="E3658" t="str">
        <f>HL_d251to2arcmin_incllt60_table!K3658</f>
        <v>S0</v>
      </c>
      <c r="F3658" t="str">
        <f>CONCATENATE("/home/ec2-user/galaxies/POGSSNR_SDSSonly_",HL_d251to2arcmin_incllt60_table!I3658,".fits")</f>
        <v>/home/ec2-user/galaxies/POGSSNR_SDSSonly_IC3813.fits</v>
      </c>
      <c r="G3658">
        <v>0</v>
      </c>
      <c r="H3658">
        <v>2</v>
      </c>
    </row>
    <row r="3659" spans="1:8">
      <c r="A3659" s="5" t="s">
        <v>847</v>
      </c>
      <c r="B3659" t="str">
        <f>CONCATENATE("/home/ec2-user/galaxies/POGS_SDSSonly_",HL_d251to2arcmin_incllt60_table!I3659,".fits")</f>
        <v>/home/ec2-user/galaxies/POGS_SDSSonly_PGC043424.fits</v>
      </c>
      <c r="C3659" s="4">
        <f>HL_d251to2arcmin_incllt60_table!J3659</f>
        <v>1.2783333333333334E-2</v>
      </c>
      <c r="D3659" t="str">
        <f>HL_d251to2arcmin_incllt60_table!I3659</f>
        <v>PGC043424</v>
      </c>
      <c r="E3659" t="str">
        <f>HL_d251to2arcmin_incllt60_table!K3659</f>
        <v>S0-a</v>
      </c>
      <c r="F3659" t="str">
        <f>CONCATENATE("/home/ec2-user/galaxies/POGSSNR_SDSSonly_",HL_d251to2arcmin_incllt60_table!I3659,".fits")</f>
        <v>/home/ec2-user/galaxies/POGSSNR_SDSSonly_PGC043424.fits</v>
      </c>
      <c r="G3659">
        <v>0</v>
      </c>
      <c r="H3659">
        <v>2</v>
      </c>
    </row>
    <row r="3660" spans="1:8">
      <c r="A3660" s="5" t="s">
        <v>847</v>
      </c>
      <c r="B3660" t="str">
        <f>CONCATENATE("/home/ec2-user/galaxies/POGS_SDSSonly_",HL_d251to2arcmin_incllt60_table!I3660,".fits")</f>
        <v>/home/ec2-user/galaxies/POGS_SDSSonly_PGC043427.fits</v>
      </c>
      <c r="C3660" s="4">
        <f>HL_d251to2arcmin_incllt60_table!J3660</f>
        <v>1.6076666666666666E-2</v>
      </c>
      <c r="D3660" t="str">
        <f>HL_d251to2arcmin_incllt60_table!I3660</f>
        <v>PGC043427</v>
      </c>
      <c r="E3660" t="str">
        <f>HL_d251to2arcmin_incllt60_table!K3660</f>
        <v>E</v>
      </c>
      <c r="F3660" t="str">
        <f>CONCATENATE("/home/ec2-user/galaxies/POGSSNR_SDSSonly_",HL_d251to2arcmin_incllt60_table!I3660,".fits")</f>
        <v>/home/ec2-user/galaxies/POGSSNR_SDSSonly_PGC043427.fits</v>
      </c>
      <c r="G3660">
        <v>0</v>
      </c>
      <c r="H3660">
        <v>2</v>
      </c>
    </row>
    <row r="3661" spans="1:8">
      <c r="A3661" s="5" t="s">
        <v>847</v>
      </c>
      <c r="B3661" t="str">
        <f>CONCATENATE("/home/ec2-user/galaxies/POGS_SDSSonly_",HL_d251to2arcmin_incllt60_table!I3661,".fits")</f>
        <v>/home/ec2-user/galaxies/POGS_SDSSonly_NGC4719.fits</v>
      </c>
      <c r="C3661" s="4">
        <f>HL_d251to2arcmin_incllt60_table!J3661</f>
        <v>2.4253333333333332E-2</v>
      </c>
      <c r="D3661" t="str">
        <f>HL_d251to2arcmin_incllt60_table!I3661</f>
        <v>NGC4719</v>
      </c>
      <c r="E3661" t="str">
        <f>HL_d251to2arcmin_incllt60_table!K3661</f>
        <v>SBb</v>
      </c>
      <c r="F3661" t="str">
        <f>CONCATENATE("/home/ec2-user/galaxies/POGSSNR_SDSSonly_",HL_d251to2arcmin_incllt60_table!I3661,".fits")</f>
        <v>/home/ec2-user/galaxies/POGSSNR_SDSSonly_NGC4719.fits</v>
      </c>
      <c r="G3661">
        <v>0</v>
      </c>
      <c r="H3661">
        <v>2</v>
      </c>
    </row>
    <row r="3662" spans="1:8">
      <c r="A3662" s="5" t="s">
        <v>847</v>
      </c>
      <c r="B3662" t="str">
        <f>CONCATENATE("/home/ec2-user/galaxies/POGS_SDSSonly_",HL_d251to2arcmin_incllt60_table!I3662,".fits")</f>
        <v>/home/ec2-user/galaxies/POGS_SDSSonly_NGC4716.fits</v>
      </c>
      <c r="C3662" s="4">
        <f>HL_d251to2arcmin_incllt60_table!J3662</f>
        <v>1.5650000000000001E-2</v>
      </c>
      <c r="D3662" t="str">
        <f>HL_d251to2arcmin_incllt60_table!I3662</f>
        <v>NGC4716</v>
      </c>
      <c r="E3662" t="str">
        <f>HL_d251to2arcmin_incllt60_table!K3662</f>
        <v>S0</v>
      </c>
      <c r="F3662" t="str">
        <f>CONCATENATE("/home/ec2-user/galaxies/POGSSNR_SDSSonly_",HL_d251to2arcmin_incllt60_table!I3662,".fits")</f>
        <v>/home/ec2-user/galaxies/POGSSNR_SDSSonly_NGC4716.fits</v>
      </c>
      <c r="G3662">
        <v>0</v>
      </c>
      <c r="H3662">
        <v>2</v>
      </c>
    </row>
    <row r="3663" spans="1:8">
      <c r="A3663" s="5" t="s">
        <v>847</v>
      </c>
      <c r="B3663" t="str">
        <f>CONCATENATE("/home/ec2-user/galaxies/POGS_SDSSonly_",HL_d251to2arcmin_incllt60_table!I3663,".fits")</f>
        <v>/home/ec2-user/galaxies/POGS_SDSSonly_ESO323-009.fits</v>
      </c>
      <c r="C3663" s="4">
        <f>HL_d251to2arcmin_incllt60_table!J3663</f>
        <v>7.3333333333333332E-3</v>
      </c>
      <c r="D3663" t="str">
        <f>HL_d251to2arcmin_incllt60_table!I3663</f>
        <v>ESO323-009</v>
      </c>
      <c r="E3663" t="str">
        <f>HL_d251to2arcmin_incllt60_table!K3663</f>
        <v>S0</v>
      </c>
      <c r="F3663" t="str">
        <f>CONCATENATE("/home/ec2-user/galaxies/POGSSNR_SDSSonly_",HL_d251to2arcmin_incllt60_table!I3663,".fits")</f>
        <v>/home/ec2-user/galaxies/POGSSNR_SDSSonly_ESO323-009.fits</v>
      </c>
      <c r="G3663">
        <v>0</v>
      </c>
      <c r="H3663">
        <v>2</v>
      </c>
    </row>
    <row r="3664" spans="1:8">
      <c r="A3664" s="5" t="s">
        <v>847</v>
      </c>
      <c r="B3664" t="str">
        <f>CONCATENATE("/home/ec2-user/galaxies/POGS_SDSSonly_",HL_d251to2arcmin_incllt60_table!I3664,".fits")</f>
        <v>/home/ec2-user/galaxies/POGS_SDSSonly_ESO323-010.fits</v>
      </c>
      <c r="C3664" s="4">
        <f>HL_d251to2arcmin_incllt60_table!J3664</f>
        <v>9.973333333333334E-3</v>
      </c>
      <c r="D3664" t="str">
        <f>HL_d251to2arcmin_incllt60_table!I3664</f>
        <v>ESO323-010</v>
      </c>
      <c r="E3664" t="str">
        <f>HL_d251to2arcmin_incllt60_table!K3664</f>
        <v>SABb</v>
      </c>
      <c r="F3664" t="str">
        <f>CONCATENATE("/home/ec2-user/galaxies/POGSSNR_SDSSonly_",HL_d251to2arcmin_incllt60_table!I3664,".fits")</f>
        <v>/home/ec2-user/galaxies/POGSSNR_SDSSonly_ESO323-010.fits</v>
      </c>
      <c r="G3664">
        <v>0</v>
      </c>
      <c r="H3664">
        <v>2</v>
      </c>
    </row>
    <row r="3665" spans="1:8">
      <c r="A3665" s="5" t="s">
        <v>847</v>
      </c>
      <c r="B3665" t="str">
        <f>CONCATENATE("/home/ec2-user/galaxies/POGS_SDSSonly_",HL_d251to2arcmin_incllt60_table!I3665,".fits")</f>
        <v>/home/ec2-user/galaxies/POGS_SDSSonly_IC3827.fits</v>
      </c>
      <c r="C3665" s="4">
        <f>HL_d251to2arcmin_incllt60_table!J3665</f>
        <v>1.4226666666666667E-2</v>
      </c>
      <c r="D3665" t="str">
        <f>HL_d251to2arcmin_incllt60_table!I3665</f>
        <v>IC3827</v>
      </c>
      <c r="E3665" t="str">
        <f>HL_d251to2arcmin_incllt60_table!K3665</f>
        <v>Sc</v>
      </c>
      <c r="F3665" t="str">
        <f>CONCATENATE("/home/ec2-user/galaxies/POGSSNR_SDSSonly_",HL_d251to2arcmin_incllt60_table!I3665,".fits")</f>
        <v>/home/ec2-user/galaxies/POGSSNR_SDSSonly_IC3827.fits</v>
      </c>
      <c r="G3665">
        <v>0</v>
      </c>
      <c r="H3665">
        <v>2</v>
      </c>
    </row>
    <row r="3666" spans="1:8">
      <c r="A3666" s="5" t="s">
        <v>847</v>
      </c>
      <c r="B3666" t="str">
        <f>CONCATENATE("/home/ec2-user/galaxies/POGS_SDSSonly_",HL_d251to2arcmin_incllt60_table!I3666,".fits")</f>
        <v>/home/ec2-user/galaxies/POGS_SDSSonly_NGC4737.fits</v>
      </c>
      <c r="C3666" s="4">
        <f>HL_d251to2arcmin_incllt60_table!J3666</f>
        <v>2.3616666666666668E-2</v>
      </c>
      <c r="D3666" t="str">
        <f>HL_d251to2arcmin_incllt60_table!I3666</f>
        <v>NGC4737</v>
      </c>
      <c r="E3666" t="str">
        <f>HL_d251to2arcmin_incllt60_table!K3666</f>
        <v>S0-a</v>
      </c>
      <c r="F3666" t="str">
        <f>CONCATENATE("/home/ec2-user/galaxies/POGSSNR_SDSSonly_",HL_d251to2arcmin_incllt60_table!I3666,".fits")</f>
        <v>/home/ec2-user/galaxies/POGSSNR_SDSSonly_NGC4737.fits</v>
      </c>
      <c r="G3666">
        <v>0</v>
      </c>
      <c r="H3666">
        <v>2</v>
      </c>
    </row>
    <row r="3667" spans="1:8">
      <c r="A3667" s="5" t="s">
        <v>847</v>
      </c>
      <c r="B3667" t="str">
        <f>CONCATENATE("/home/ec2-user/galaxies/POGS_SDSSonly_",HL_d251to2arcmin_incllt60_table!I3667,".fits")</f>
        <v>/home/ec2-user/galaxies/POGS_SDSSonly_PGC043493.fits</v>
      </c>
      <c r="C3667" s="4">
        <f>HL_d251to2arcmin_incllt60_table!J3667</f>
        <v>1.583E-2</v>
      </c>
      <c r="D3667" t="str">
        <f>HL_d251to2arcmin_incllt60_table!I3667</f>
        <v>PGC043493</v>
      </c>
      <c r="E3667" t="str">
        <f>HL_d251to2arcmin_incllt60_table!K3667</f>
        <v>S0</v>
      </c>
      <c r="F3667" t="str">
        <f>CONCATENATE("/home/ec2-user/galaxies/POGSSNR_SDSSonly_",HL_d251to2arcmin_incllt60_table!I3667,".fits")</f>
        <v>/home/ec2-user/galaxies/POGSSNR_SDSSonly_PGC043493.fits</v>
      </c>
      <c r="G3667">
        <v>0</v>
      </c>
      <c r="H3667">
        <v>2</v>
      </c>
    </row>
    <row r="3668" spans="1:8">
      <c r="A3668" s="5" t="s">
        <v>847</v>
      </c>
      <c r="B3668" t="str">
        <f>CONCATENATE("/home/ec2-user/galaxies/POGS_SDSSonly_",HL_d251to2arcmin_incllt60_table!I3668,".fits")</f>
        <v>/home/ec2-user/galaxies/POGS_SDSSonly_PGC043501.fits</v>
      </c>
      <c r="C3668" s="4">
        <f>HL_d251to2arcmin_incllt60_table!J3668</f>
        <v>4.7140000000000001E-2</v>
      </c>
      <c r="D3668" t="str">
        <f>HL_d251to2arcmin_incllt60_table!I3668</f>
        <v>PGC043501</v>
      </c>
      <c r="E3668" t="str">
        <f>HL_d251to2arcmin_incllt60_table!K3668</f>
        <v>SABc</v>
      </c>
      <c r="F3668" t="str">
        <f>CONCATENATE("/home/ec2-user/galaxies/POGSSNR_SDSSonly_",HL_d251to2arcmin_incllt60_table!I3668,".fits")</f>
        <v>/home/ec2-user/galaxies/POGSSNR_SDSSonly_PGC043501.fits</v>
      </c>
      <c r="G3668">
        <v>0</v>
      </c>
      <c r="H3668">
        <v>2</v>
      </c>
    </row>
    <row r="3669" spans="1:8">
      <c r="A3669" s="5" t="s">
        <v>847</v>
      </c>
      <c r="B3669" t="str">
        <f>CONCATENATE("/home/ec2-user/galaxies/POGS_SDSSonly_",HL_d251to2arcmin_incllt60_table!I3669,".fits")</f>
        <v>/home/ec2-user/galaxies/POGS_SDSSonly_NGC4741.fits</v>
      </c>
      <c r="C3669" s="4">
        <f>HL_d251to2arcmin_incllt60_table!J3669</f>
        <v>3.0300000000000001E-2</v>
      </c>
      <c r="D3669" t="str">
        <f>HL_d251to2arcmin_incllt60_table!I3669</f>
        <v>NGC4741</v>
      </c>
      <c r="E3669" t="str">
        <f>HL_d251to2arcmin_incllt60_table!K3669</f>
        <v>Sc</v>
      </c>
      <c r="F3669" t="str">
        <f>CONCATENATE("/home/ec2-user/galaxies/POGSSNR_SDSSonly_",HL_d251to2arcmin_incllt60_table!I3669,".fits")</f>
        <v>/home/ec2-user/galaxies/POGSSNR_SDSSonly_NGC4741.fits</v>
      </c>
      <c r="G3669">
        <v>0</v>
      </c>
      <c r="H3669">
        <v>2</v>
      </c>
    </row>
    <row r="3670" spans="1:8">
      <c r="A3670" s="5" t="s">
        <v>847</v>
      </c>
      <c r="B3670" t="str">
        <f>CONCATENATE("/home/ec2-user/galaxies/POGS_SDSSonly_",HL_d251to2arcmin_incllt60_table!I3670,".fits")</f>
        <v>/home/ec2-user/galaxies/POGS_SDSSonly_ESO268-047.fits</v>
      </c>
      <c r="C3670" s="4">
        <f>HL_d251to2arcmin_incllt60_table!J3670</f>
        <v>1.1753333333333333E-2</v>
      </c>
      <c r="D3670" t="str">
        <f>HL_d251to2arcmin_incllt60_table!I3670</f>
        <v>ESO268-047</v>
      </c>
      <c r="E3670" t="str">
        <f>HL_d251to2arcmin_incllt60_table!K3670</f>
        <v>S0</v>
      </c>
      <c r="F3670" t="str">
        <f>CONCATENATE("/home/ec2-user/galaxies/POGSSNR_SDSSonly_",HL_d251to2arcmin_incllt60_table!I3670,".fits")</f>
        <v>/home/ec2-user/galaxies/POGSSNR_SDSSonly_ESO268-047.fits</v>
      </c>
      <c r="G3670">
        <v>0</v>
      </c>
      <c r="H3670">
        <v>2</v>
      </c>
    </row>
    <row r="3671" spans="1:8">
      <c r="A3671" s="5" t="s">
        <v>847</v>
      </c>
      <c r="B3671" t="str">
        <f>CONCATENATE("/home/ec2-user/galaxies/POGS_SDSSonly_",HL_d251to2arcmin_incllt60_table!I3671,".fits")</f>
        <v>/home/ec2-user/galaxies/POGS_SDSSonly_NGC4733.fits</v>
      </c>
      <c r="C3671" s="4">
        <f>HL_d251to2arcmin_incllt60_table!J3671</f>
        <v>3.3933333333333333E-3</v>
      </c>
      <c r="D3671" t="str">
        <f>HL_d251to2arcmin_incllt60_table!I3671</f>
        <v>NGC4733</v>
      </c>
      <c r="E3671" t="str">
        <f>HL_d251to2arcmin_incllt60_table!K3671</f>
        <v>E</v>
      </c>
      <c r="F3671" t="str">
        <f>CONCATENATE("/home/ec2-user/galaxies/POGSSNR_SDSSonly_",HL_d251to2arcmin_incllt60_table!I3671,".fits")</f>
        <v>/home/ec2-user/galaxies/POGSSNR_SDSSonly_NGC4733.fits</v>
      </c>
      <c r="G3671">
        <v>0</v>
      </c>
      <c r="H3671">
        <v>2</v>
      </c>
    </row>
    <row r="3672" spans="1:8">
      <c r="A3672" s="5" t="s">
        <v>847</v>
      </c>
      <c r="B3672" t="str">
        <f>CONCATENATE("/home/ec2-user/galaxies/POGS_SDSSonly_",HL_d251to2arcmin_incllt60_table!I3672,".fits")</f>
        <v>/home/ec2-user/galaxies/POGS_SDSSonly_PGC043547.fits</v>
      </c>
      <c r="C3672" s="4">
        <f>HL_d251to2arcmin_incllt60_table!J3672</f>
        <v>4.5659999999999999E-2</v>
      </c>
      <c r="D3672" t="str">
        <f>HL_d251to2arcmin_incllt60_table!I3672</f>
        <v>PGC043547</v>
      </c>
      <c r="E3672" t="str">
        <f>HL_d251to2arcmin_incllt60_table!K3672</f>
        <v>S0</v>
      </c>
      <c r="F3672" t="str">
        <f>CONCATENATE("/home/ec2-user/galaxies/POGSSNR_SDSSonly_",HL_d251to2arcmin_incllt60_table!I3672,".fits")</f>
        <v>/home/ec2-user/galaxies/POGSSNR_SDSSonly_PGC043547.fits</v>
      </c>
      <c r="G3672">
        <v>0</v>
      </c>
      <c r="H3672">
        <v>2</v>
      </c>
    </row>
    <row r="3673" spans="1:8">
      <c r="A3673" s="5" t="s">
        <v>847</v>
      </c>
      <c r="B3673" t="str">
        <f>CONCATENATE("/home/ec2-user/galaxies/POGS_SDSSonly_",HL_d251to2arcmin_incllt60_table!I3673,".fits")</f>
        <v>/home/ec2-user/galaxies/POGS_SDSSonly_IC3831.fits</v>
      </c>
      <c r="C3673" s="4">
        <f>HL_d251to2arcmin_incllt60_table!J3673</f>
        <v>1.2753333333333334E-2</v>
      </c>
      <c r="D3673" t="str">
        <f>HL_d251to2arcmin_incllt60_table!I3673</f>
        <v>IC3831</v>
      </c>
      <c r="E3673" t="str">
        <f>HL_d251to2arcmin_incllt60_table!K3673</f>
        <v>S0</v>
      </c>
      <c r="F3673" t="str">
        <f>CONCATENATE("/home/ec2-user/galaxies/POGSSNR_SDSSonly_",HL_d251to2arcmin_incllt60_table!I3673,".fits")</f>
        <v>/home/ec2-user/galaxies/POGSSNR_SDSSonly_IC3831.fits</v>
      </c>
      <c r="G3673">
        <v>0</v>
      </c>
      <c r="H3673">
        <v>2</v>
      </c>
    </row>
    <row r="3674" spans="1:8">
      <c r="A3674" s="5" t="s">
        <v>847</v>
      </c>
      <c r="B3674" t="str">
        <f>CONCATENATE("/home/ec2-user/galaxies/POGS_SDSSonly_",HL_d251to2arcmin_incllt60_table!I3674,".fits")</f>
        <v>/home/ec2-user/galaxies/POGS_SDSSonly_ESO507-024.fits</v>
      </c>
      <c r="C3674" s="4">
        <f>HL_d251to2arcmin_incllt60_table!J3674</f>
        <v>1.1073333333333333E-2</v>
      </c>
      <c r="D3674" t="str">
        <f>HL_d251to2arcmin_incllt60_table!I3674</f>
        <v>ESO507-024</v>
      </c>
      <c r="E3674" t="str">
        <f>HL_d251to2arcmin_incllt60_table!K3674</f>
        <v>S0-a</v>
      </c>
      <c r="F3674" t="str">
        <f>CONCATENATE("/home/ec2-user/galaxies/POGSSNR_SDSSonly_",HL_d251to2arcmin_incllt60_table!I3674,".fits")</f>
        <v>/home/ec2-user/galaxies/POGSSNR_SDSSonly_ESO507-024.fits</v>
      </c>
      <c r="G3674">
        <v>0</v>
      </c>
      <c r="H3674">
        <v>2</v>
      </c>
    </row>
    <row r="3675" spans="1:8">
      <c r="A3675" s="5" t="s">
        <v>847</v>
      </c>
      <c r="B3675" t="str">
        <f>CONCATENATE("/home/ec2-user/galaxies/POGS_SDSSonly_",HL_d251to2arcmin_incllt60_table!I3675,".fits")</f>
        <v>/home/ec2-user/galaxies/POGS_SDSSonly_PGC043545.fits</v>
      </c>
      <c r="C3675" s="4">
        <f>HL_d251to2arcmin_incllt60_table!J3675</f>
        <v>0</v>
      </c>
      <c r="D3675" t="str">
        <f>HL_d251to2arcmin_incllt60_table!I3675</f>
        <v>PGC043545</v>
      </c>
      <c r="E3675" t="str">
        <f>HL_d251to2arcmin_incllt60_table!K3675</f>
        <v>Unk</v>
      </c>
      <c r="F3675" t="str">
        <f>CONCATENATE("/home/ec2-user/galaxies/POGSSNR_SDSSonly_",HL_d251to2arcmin_incllt60_table!I3675,".fits")</f>
        <v>/home/ec2-user/galaxies/POGSSNR_SDSSonly_PGC043545.fits</v>
      </c>
      <c r="G3675">
        <v>0</v>
      </c>
      <c r="H3675">
        <v>2</v>
      </c>
    </row>
    <row r="3676" spans="1:8">
      <c r="A3676" s="5" t="s">
        <v>847</v>
      </c>
      <c r="B3676" t="str">
        <f>CONCATENATE("/home/ec2-user/galaxies/POGS_SDSSonly_",HL_d251to2arcmin_incllt60_table!I3676,".fits")</f>
        <v>/home/ec2-user/galaxies/POGS_SDSSonly_ESO442-025.fits</v>
      </c>
      <c r="C3676" s="4">
        <f>HL_d251to2arcmin_incllt60_table!J3676</f>
        <v>5.1376666666666668E-2</v>
      </c>
      <c r="D3676" t="str">
        <f>HL_d251to2arcmin_incllt60_table!I3676</f>
        <v>ESO442-025</v>
      </c>
      <c r="E3676" t="str">
        <f>HL_d251to2arcmin_incllt60_table!K3676</f>
        <v>SBc</v>
      </c>
      <c r="F3676" t="str">
        <f>CONCATENATE("/home/ec2-user/galaxies/POGSSNR_SDSSonly_",HL_d251to2arcmin_incllt60_table!I3676,".fits")</f>
        <v>/home/ec2-user/galaxies/POGSSNR_SDSSonly_ESO442-025.fits</v>
      </c>
      <c r="G3676">
        <v>0</v>
      </c>
      <c r="H3676">
        <v>2</v>
      </c>
    </row>
    <row r="3677" spans="1:8">
      <c r="A3677" s="5" t="s">
        <v>847</v>
      </c>
      <c r="B3677" t="str">
        <f>CONCATENATE("/home/ec2-user/galaxies/POGS_SDSSonly_",HL_d251to2arcmin_incllt60_table!I3677,".fits")</f>
        <v>/home/ec2-user/galaxies/POGS_SDSSonly_NGC4739.fits</v>
      </c>
      <c r="C3677" s="4">
        <f>HL_d251to2arcmin_incllt60_table!J3677</f>
        <v>1.259E-2</v>
      </c>
      <c r="D3677" t="str">
        <f>HL_d251to2arcmin_incllt60_table!I3677</f>
        <v>NGC4739</v>
      </c>
      <c r="E3677" t="str">
        <f>HL_d251to2arcmin_incllt60_table!K3677</f>
        <v>E</v>
      </c>
      <c r="F3677" t="str">
        <f>CONCATENATE("/home/ec2-user/galaxies/POGSSNR_SDSSonly_",HL_d251to2arcmin_incllt60_table!I3677,".fits")</f>
        <v>/home/ec2-user/galaxies/POGSSNR_SDSSonly_NGC4739.fits</v>
      </c>
      <c r="G3677">
        <v>0</v>
      </c>
      <c r="H3677">
        <v>2</v>
      </c>
    </row>
    <row r="3678" spans="1:8">
      <c r="A3678" s="5" t="s">
        <v>847</v>
      </c>
      <c r="B3678" t="str">
        <f>CONCATENATE("/home/ec2-user/galaxies/POGS_SDSSonly_",HL_d251to2arcmin_incllt60_table!I3678,".fits")</f>
        <v>/home/ec2-user/galaxies/POGS_SDSSonly_ESO323-014.fits</v>
      </c>
      <c r="C3678" s="4">
        <f>HL_d251to2arcmin_incllt60_table!J3678</f>
        <v>1.0193333333333334E-2</v>
      </c>
      <c r="D3678" t="str">
        <f>HL_d251to2arcmin_incllt60_table!I3678</f>
        <v>ESO323-014</v>
      </c>
      <c r="E3678" t="str">
        <f>HL_d251to2arcmin_incllt60_table!K3678</f>
        <v>S0</v>
      </c>
      <c r="F3678" t="str">
        <f>CONCATENATE("/home/ec2-user/galaxies/POGSSNR_SDSSonly_",HL_d251to2arcmin_incllt60_table!I3678,".fits")</f>
        <v>/home/ec2-user/galaxies/POGSSNR_SDSSonly_ESO323-014.fits</v>
      </c>
      <c r="G3678">
        <v>0</v>
      </c>
      <c r="H3678">
        <v>2</v>
      </c>
    </row>
    <row r="3679" spans="1:8">
      <c r="A3679" s="5" t="s">
        <v>847</v>
      </c>
      <c r="B3679" t="str">
        <f>CONCATENATE("/home/ec2-user/galaxies/POGS_SDSSonly_",HL_d251to2arcmin_incllt60_table!I3679,".fits")</f>
        <v>/home/ec2-user/galaxies/POGS_SDSSonly_ESO507-029.fits</v>
      </c>
      <c r="C3679" s="4">
        <f>HL_d251to2arcmin_incllt60_table!J3679</f>
        <v>1.0873333333333334E-2</v>
      </c>
      <c r="D3679" t="str">
        <f>HL_d251to2arcmin_incllt60_table!I3679</f>
        <v>ESO507-029</v>
      </c>
      <c r="E3679" t="str">
        <f>HL_d251to2arcmin_incllt60_table!K3679</f>
        <v>SABc</v>
      </c>
      <c r="F3679" t="str">
        <f>CONCATENATE("/home/ec2-user/galaxies/POGSSNR_SDSSonly_",HL_d251to2arcmin_incllt60_table!I3679,".fits")</f>
        <v>/home/ec2-user/galaxies/POGSSNR_SDSSonly_ESO507-029.fits</v>
      </c>
      <c r="G3679">
        <v>0</v>
      </c>
      <c r="H3679">
        <v>2</v>
      </c>
    </row>
    <row r="3680" spans="1:8">
      <c r="A3680" s="5" t="s">
        <v>847</v>
      </c>
      <c r="B3680" t="str">
        <f>CONCATENATE("/home/ec2-user/galaxies/POGS_SDSSonly_",HL_d251to2arcmin_incllt60_table!I3680,".fits")</f>
        <v>/home/ec2-user/galaxies/POGS_SDSSonly_NGC4730.fits</v>
      </c>
      <c r="C3680" s="4">
        <f>HL_d251to2arcmin_incllt60_table!J3680</f>
        <v>6.5066666666666667E-3</v>
      </c>
      <c r="D3680" t="str">
        <f>HL_d251to2arcmin_incllt60_table!I3680</f>
        <v>NGC4730</v>
      </c>
      <c r="E3680" t="str">
        <f>HL_d251to2arcmin_incllt60_table!K3680</f>
        <v>E-SO</v>
      </c>
      <c r="F3680" t="str">
        <f>CONCATENATE("/home/ec2-user/galaxies/POGSSNR_SDSSonly_",HL_d251to2arcmin_incllt60_table!I3680,".fits")</f>
        <v>/home/ec2-user/galaxies/POGSSNR_SDSSonly_NGC4730.fits</v>
      </c>
      <c r="G3680">
        <v>0</v>
      </c>
      <c r="H3680">
        <v>2</v>
      </c>
    </row>
    <row r="3681" spans="1:8">
      <c r="A3681" s="5" t="s">
        <v>847</v>
      </c>
      <c r="B3681" t="str">
        <f>CONCATENATE("/home/ec2-user/galaxies/POGS_SDSSonly_",HL_d251to2arcmin_incllt60_table!I3681,".fits")</f>
        <v>/home/ec2-user/galaxies/POGS_SDSSonly_ESO575-013.fits</v>
      </c>
      <c r="C3681" s="4">
        <f>HL_d251to2arcmin_incllt60_table!J3681</f>
        <v>2.2933333333333333E-2</v>
      </c>
      <c r="D3681" t="str">
        <f>HL_d251to2arcmin_incllt60_table!I3681</f>
        <v>ESO575-013</v>
      </c>
      <c r="E3681" t="str">
        <f>HL_d251to2arcmin_incllt60_table!K3681</f>
        <v>E-SO</v>
      </c>
      <c r="F3681" t="str">
        <f>CONCATENATE("/home/ec2-user/galaxies/POGSSNR_SDSSonly_",HL_d251to2arcmin_incllt60_table!I3681,".fits")</f>
        <v>/home/ec2-user/galaxies/POGSSNR_SDSSonly_ESO575-013.fits</v>
      </c>
      <c r="G3681">
        <v>0</v>
      </c>
      <c r="H3681">
        <v>2</v>
      </c>
    </row>
    <row r="3682" spans="1:8">
      <c r="A3682" s="5" t="s">
        <v>847</v>
      </c>
      <c r="B3682" t="str">
        <f>CONCATENATE("/home/ec2-user/galaxies/POGS_SDSSonly_",HL_d251to2arcmin_incllt60_table!I3682,".fits")</f>
        <v>/home/ec2-user/galaxies/POGS_SDSSonly_NGC4748.fits</v>
      </c>
      <c r="C3682" s="4">
        <f>HL_d251to2arcmin_incllt60_table!J3682</f>
        <v>1.3563333333333333E-2</v>
      </c>
      <c r="D3682" t="str">
        <f>HL_d251to2arcmin_incllt60_table!I3682</f>
        <v>NGC4748</v>
      </c>
      <c r="E3682" t="str">
        <f>HL_d251to2arcmin_incllt60_table!K3682</f>
        <v>S?</v>
      </c>
      <c r="F3682" t="str">
        <f>CONCATENATE("/home/ec2-user/galaxies/POGSSNR_SDSSonly_",HL_d251to2arcmin_incllt60_table!I3682,".fits")</f>
        <v>/home/ec2-user/galaxies/POGSSNR_SDSSonly_NGC4748.fits</v>
      </c>
      <c r="G3682">
        <v>0</v>
      </c>
      <c r="H3682">
        <v>2</v>
      </c>
    </row>
    <row r="3683" spans="1:8">
      <c r="A3683" s="5" t="s">
        <v>847</v>
      </c>
      <c r="B3683" t="str">
        <f>CONCATENATE("/home/ec2-user/galaxies/POGS_SDSSonly_",HL_d251to2arcmin_incllt60_table!I3683,".fits")</f>
        <v>/home/ec2-user/galaxies/POGS_SDSSonly_ESO323-020.fits</v>
      </c>
      <c r="C3683" s="4">
        <f>HL_d251to2arcmin_incllt60_table!J3683</f>
        <v>1.6423333333333335E-2</v>
      </c>
      <c r="D3683" t="str">
        <f>HL_d251to2arcmin_incllt60_table!I3683</f>
        <v>ESO323-020</v>
      </c>
      <c r="E3683" t="str">
        <f>HL_d251to2arcmin_incllt60_table!K3683</f>
        <v>Sc</v>
      </c>
      <c r="F3683" t="str">
        <f>CONCATENATE("/home/ec2-user/galaxies/POGSSNR_SDSSonly_",HL_d251to2arcmin_incllt60_table!I3683,".fits")</f>
        <v>/home/ec2-user/galaxies/POGSSNR_SDSSonly_ESO323-020.fits</v>
      </c>
      <c r="G3683">
        <v>0</v>
      </c>
      <c r="H3683">
        <v>2</v>
      </c>
    </row>
    <row r="3684" spans="1:8">
      <c r="A3684" s="5" t="s">
        <v>847</v>
      </c>
      <c r="B3684" t="str">
        <f>CONCATENATE("/home/ec2-user/galaxies/POGS_SDSSonly_",HL_d251to2arcmin_incllt60_table!I3684,".fits")</f>
        <v>/home/ec2-user/galaxies/POGS_SDSSonly_ESO507-032.fits</v>
      </c>
      <c r="C3684" s="4">
        <f>HL_d251to2arcmin_incllt60_table!J3684</f>
        <v>1.1253333333333334E-2</v>
      </c>
      <c r="D3684" t="str">
        <f>HL_d251to2arcmin_incllt60_table!I3684</f>
        <v>ESO507-032</v>
      </c>
      <c r="E3684" t="str">
        <f>HL_d251to2arcmin_incllt60_table!K3684</f>
        <v>E-SO</v>
      </c>
      <c r="F3684" t="str">
        <f>CONCATENATE("/home/ec2-user/galaxies/POGSSNR_SDSSonly_",HL_d251to2arcmin_incllt60_table!I3684,".fits")</f>
        <v>/home/ec2-user/galaxies/POGSSNR_SDSSonly_ESO507-032.fits</v>
      </c>
      <c r="G3684">
        <v>0</v>
      </c>
      <c r="H3684">
        <v>2</v>
      </c>
    </row>
    <row r="3685" spans="1:8">
      <c r="A3685" s="5" t="s">
        <v>847</v>
      </c>
      <c r="B3685" t="str">
        <f>CONCATENATE("/home/ec2-user/galaxies/POGS_SDSSonly_",HL_d251to2arcmin_incllt60_table!I3685,".fits")</f>
        <v>/home/ec2-user/galaxies/POGS_SDSSonly_UGC08011.fits</v>
      </c>
      <c r="C3685" s="4">
        <f>HL_d251to2arcmin_incllt60_table!J3685</f>
        <v>3.0200000000000001E-3</v>
      </c>
      <c r="D3685" t="str">
        <f>HL_d251to2arcmin_incllt60_table!I3685</f>
        <v>UGC08011</v>
      </c>
      <c r="E3685" t="str">
        <f>HL_d251to2arcmin_incllt60_table!K3685</f>
        <v>I</v>
      </c>
      <c r="F3685" t="str">
        <f>CONCATENATE("/home/ec2-user/galaxies/POGSSNR_SDSSonly_",HL_d251to2arcmin_incllt60_table!I3685,".fits")</f>
        <v>/home/ec2-user/galaxies/POGSSNR_SDSSonly_UGC08011.fits</v>
      </c>
      <c r="G3685">
        <v>0</v>
      </c>
      <c r="H3685">
        <v>2</v>
      </c>
    </row>
    <row r="3686" spans="1:8">
      <c r="A3686" s="5" t="s">
        <v>847</v>
      </c>
      <c r="B3686" t="str">
        <f>CONCATENATE("/home/ec2-user/galaxies/POGS_SDSSonly_",HL_d251to2arcmin_incllt60_table!I3686,".fits")</f>
        <v>/home/ec2-user/galaxies/POGS_SDSSonly_ESO323-023.fits</v>
      </c>
      <c r="C3686" s="4">
        <f>HL_d251to2arcmin_incllt60_table!J3686</f>
        <v>1.4256666666666667E-2</v>
      </c>
      <c r="D3686" t="str">
        <f>HL_d251to2arcmin_incllt60_table!I3686</f>
        <v>ESO323-023</v>
      </c>
      <c r="E3686" t="str">
        <f>HL_d251to2arcmin_incllt60_table!K3686</f>
        <v>S0</v>
      </c>
      <c r="F3686" t="str">
        <f>CONCATENATE("/home/ec2-user/galaxies/POGSSNR_SDSSonly_",HL_d251to2arcmin_incllt60_table!I3686,".fits")</f>
        <v>/home/ec2-user/galaxies/POGSSNR_SDSSonly_ESO323-023.fits</v>
      </c>
      <c r="G3686">
        <v>0</v>
      </c>
      <c r="H3686">
        <v>2</v>
      </c>
    </row>
    <row r="3687" spans="1:8">
      <c r="A3687" s="5" t="s">
        <v>847</v>
      </c>
      <c r="B3687" t="str">
        <f>CONCATENATE("/home/ec2-user/galaxies/POGS_SDSSonly_",HL_d251to2arcmin_incllt60_table!I3687,".fits")</f>
        <v>/home/ec2-user/galaxies/POGS_SDSSonly_PGC043690.fits</v>
      </c>
      <c r="C3687" s="4">
        <f>HL_d251to2arcmin_incllt60_table!J3687</f>
        <v>8.4866666666666667E-3</v>
      </c>
      <c r="D3687" t="str">
        <f>HL_d251to2arcmin_incllt60_table!I3687</f>
        <v>PGC043690</v>
      </c>
      <c r="E3687" t="str">
        <f>HL_d251to2arcmin_incllt60_table!K3687</f>
        <v>SABa</v>
      </c>
      <c r="F3687" t="str">
        <f>CONCATENATE("/home/ec2-user/galaxies/POGSSNR_SDSSonly_",HL_d251to2arcmin_incllt60_table!I3687,".fits")</f>
        <v>/home/ec2-user/galaxies/POGSSNR_SDSSonly_PGC043690.fits</v>
      </c>
      <c r="G3687">
        <v>0</v>
      </c>
      <c r="H3687">
        <v>2</v>
      </c>
    </row>
    <row r="3688" spans="1:8">
      <c r="A3688" s="5" t="s">
        <v>847</v>
      </c>
      <c r="B3688" t="str">
        <f>CONCATENATE("/home/ec2-user/galaxies/POGS_SDSSonly_",HL_d251to2arcmin_incllt60_table!I3688,".fits")</f>
        <v>/home/ec2-user/galaxies/POGS_SDSSonly_SDSSJ125258.24+473703.4.fits</v>
      </c>
      <c r="C3688" s="4">
        <f>HL_d251to2arcmin_incllt60_table!J3688</f>
        <v>1.0466666666666667E-3</v>
      </c>
      <c r="D3688" t="str">
        <f>HL_d251to2arcmin_incllt60_table!I3688</f>
        <v>SDSSJ125258.24+473703.4</v>
      </c>
      <c r="E3688" t="str">
        <f>HL_d251to2arcmin_incllt60_table!K3688</f>
        <v>Unk</v>
      </c>
      <c r="F3688" t="str">
        <f>CONCATENATE("/home/ec2-user/galaxies/POGSSNR_SDSSonly_",HL_d251to2arcmin_incllt60_table!I3688,".fits")</f>
        <v>/home/ec2-user/galaxies/POGSSNR_SDSSonly_SDSSJ125258.24+473703.4.fits</v>
      </c>
      <c r="G3688">
        <v>0</v>
      </c>
      <c r="H3688">
        <v>2</v>
      </c>
    </row>
    <row r="3689" spans="1:8">
      <c r="A3689" s="5" t="s">
        <v>847</v>
      </c>
      <c r="B3689" t="str">
        <f>CONCATENATE("/home/ec2-user/galaxies/POGS_SDSSonly_",HL_d251to2arcmin_incllt60_table!I3689,".fits")</f>
        <v>/home/ec2-user/galaxies/POGS_SDSSonly_NGC4765.fits</v>
      </c>
      <c r="C3689" s="4">
        <f>HL_d251to2arcmin_incllt60_table!J3689</f>
        <v>2.5866666666666668E-3</v>
      </c>
      <c r="D3689" t="str">
        <f>HL_d251to2arcmin_incllt60_table!I3689</f>
        <v>NGC4765</v>
      </c>
      <c r="E3689" t="str">
        <f>HL_d251to2arcmin_incllt60_table!K3689</f>
        <v>S0-a</v>
      </c>
      <c r="F3689" t="str">
        <f>CONCATENATE("/home/ec2-user/galaxies/POGSSNR_SDSSonly_",HL_d251to2arcmin_incllt60_table!I3689,".fits")</f>
        <v>/home/ec2-user/galaxies/POGSSNR_SDSSonly_NGC4765.fits</v>
      </c>
      <c r="G3689">
        <v>0</v>
      </c>
      <c r="H3689">
        <v>2</v>
      </c>
    </row>
    <row r="3690" spans="1:8">
      <c r="A3690" s="5" t="s">
        <v>847</v>
      </c>
      <c r="B3690" t="str">
        <f>CONCATENATE("/home/ec2-user/galaxies/POGS_SDSSonly_",HL_d251to2arcmin_incllt60_table!I3690,".fits")</f>
        <v>/home/ec2-user/galaxies/POGS_SDSSonly_PGC043777.fits</v>
      </c>
      <c r="C3690" s="4">
        <f>HL_d251to2arcmin_incllt60_table!J3690</f>
        <v>4.7206666666666668E-2</v>
      </c>
      <c r="D3690" t="str">
        <f>HL_d251to2arcmin_incllt60_table!I3690</f>
        <v>PGC043777</v>
      </c>
      <c r="E3690" t="str">
        <f>HL_d251to2arcmin_incllt60_table!K3690</f>
        <v>E-SO</v>
      </c>
      <c r="F3690" t="str">
        <f>CONCATENATE("/home/ec2-user/galaxies/POGSSNR_SDSSonly_",HL_d251to2arcmin_incllt60_table!I3690,".fits")</f>
        <v>/home/ec2-user/galaxies/POGSSNR_SDSSonly_PGC043777.fits</v>
      </c>
      <c r="G3690">
        <v>0</v>
      </c>
      <c r="H3690">
        <v>2</v>
      </c>
    </row>
    <row r="3691" spans="1:8">
      <c r="A3691" s="5" t="s">
        <v>847</v>
      </c>
      <c r="B3691" t="str">
        <f>CONCATENATE("/home/ec2-user/galaxies/POGS_SDSSonly_",HL_d251to2arcmin_incllt60_table!I3691,".fits")</f>
        <v>/home/ec2-user/galaxies/POGS_SDSSonly_ESO323-032.fits</v>
      </c>
      <c r="C3691" s="4">
        <f>HL_d251to2arcmin_incllt60_table!J3691</f>
        <v>1.5383333333333334E-2</v>
      </c>
      <c r="D3691" t="str">
        <f>HL_d251to2arcmin_incllt60_table!I3691</f>
        <v>ESO323-032</v>
      </c>
      <c r="E3691" t="str">
        <f>HL_d251to2arcmin_incllt60_table!K3691</f>
        <v>S0-a</v>
      </c>
      <c r="F3691" t="str">
        <f>CONCATENATE("/home/ec2-user/galaxies/POGSSNR_SDSSonly_",HL_d251to2arcmin_incllt60_table!I3691,".fits")</f>
        <v>/home/ec2-user/galaxies/POGSSNR_SDSSonly_ESO323-032.fits</v>
      </c>
      <c r="G3691">
        <v>0</v>
      </c>
      <c r="H3691">
        <v>2</v>
      </c>
    </row>
    <row r="3692" spans="1:8">
      <c r="A3692" s="5" t="s">
        <v>847</v>
      </c>
      <c r="B3692" t="str">
        <f>CONCATENATE("/home/ec2-user/galaxies/POGS_SDSSonly_",HL_d251to2arcmin_incllt60_table!I3692,".fits")</f>
        <v>/home/ec2-user/galaxies/POGS_SDSSonly_NGC4763.fits</v>
      </c>
      <c r="C3692" s="4">
        <f>HL_d251to2arcmin_incllt60_table!J3692</f>
        <v>1.3323333333333333E-2</v>
      </c>
      <c r="D3692" t="str">
        <f>HL_d251to2arcmin_incllt60_table!I3692</f>
        <v>NGC4763</v>
      </c>
      <c r="E3692" t="str">
        <f>HL_d251to2arcmin_incllt60_table!K3692</f>
        <v>SBa</v>
      </c>
      <c r="F3692" t="str">
        <f>CONCATENATE("/home/ec2-user/galaxies/POGSSNR_SDSSonly_",HL_d251to2arcmin_incllt60_table!I3692,".fits")</f>
        <v>/home/ec2-user/galaxies/POGSSNR_SDSSonly_NGC4763.fits</v>
      </c>
      <c r="G3692">
        <v>0</v>
      </c>
      <c r="H3692">
        <v>2</v>
      </c>
    </row>
    <row r="3693" spans="1:8">
      <c r="A3693" s="5" t="s">
        <v>847</v>
      </c>
      <c r="B3693" t="str">
        <f>CONCATENATE("/home/ec2-user/galaxies/POGS_SDSSonly_",HL_d251to2arcmin_incllt60_table!I3693,".fits")</f>
        <v>/home/ec2-user/galaxies/POGS_SDSSonly_NGC4770.fits</v>
      </c>
      <c r="C3693" s="4">
        <f>HL_d251to2arcmin_incllt60_table!J3693</f>
        <v>1.2113333333333334E-2</v>
      </c>
      <c r="D3693" t="str">
        <f>HL_d251to2arcmin_incllt60_table!I3693</f>
        <v>NGC4770</v>
      </c>
      <c r="E3693" t="str">
        <f>HL_d251to2arcmin_incllt60_table!K3693</f>
        <v>S0-a</v>
      </c>
      <c r="F3693" t="str">
        <f>CONCATENATE("/home/ec2-user/galaxies/POGSSNR_SDSSonly_",HL_d251to2arcmin_incllt60_table!I3693,".fits")</f>
        <v>/home/ec2-user/galaxies/POGSSNR_SDSSonly_NGC4770.fits</v>
      </c>
      <c r="G3693">
        <v>0</v>
      </c>
      <c r="H3693">
        <v>2</v>
      </c>
    </row>
    <row r="3694" spans="1:8">
      <c r="A3694" s="5" t="s">
        <v>847</v>
      </c>
      <c r="B3694" t="str">
        <f>CONCATENATE("/home/ec2-user/galaxies/POGS_SDSSonly_",HL_d251to2arcmin_incllt60_table!I3694,".fits")</f>
        <v>/home/ec2-user/galaxies/POGS_SDSSonly_ESO507-041.fits</v>
      </c>
      <c r="C3694" s="4">
        <f>HL_d251to2arcmin_incllt60_table!J3694</f>
        <v>1.0279999999999999E-2</v>
      </c>
      <c r="D3694" t="str">
        <f>HL_d251to2arcmin_incllt60_table!I3694</f>
        <v>ESO507-041</v>
      </c>
      <c r="E3694" t="str">
        <f>HL_d251to2arcmin_incllt60_table!K3694</f>
        <v>Scd</v>
      </c>
      <c r="F3694" t="str">
        <f>CONCATENATE("/home/ec2-user/galaxies/POGSSNR_SDSSonly_",HL_d251to2arcmin_incllt60_table!I3694,".fits")</f>
        <v>/home/ec2-user/galaxies/POGSSNR_SDSSonly_ESO507-041.fits</v>
      </c>
      <c r="G3694">
        <v>0</v>
      </c>
      <c r="H3694">
        <v>2</v>
      </c>
    </row>
    <row r="3695" spans="1:8">
      <c r="A3695" s="5" t="s">
        <v>847</v>
      </c>
      <c r="B3695" t="str">
        <f>CONCATENATE("/home/ec2-user/galaxies/POGS_SDSSonly_",HL_d251to2arcmin_incllt60_table!I3695,".fits")</f>
        <v>/home/ec2-user/galaxies/POGS_SDSSonly_PGC043811.fits</v>
      </c>
      <c r="C3695" s="4">
        <f>HL_d251to2arcmin_incllt60_table!J3695</f>
        <v>0</v>
      </c>
      <c r="D3695" t="str">
        <f>HL_d251to2arcmin_incllt60_table!I3695</f>
        <v>PGC043811</v>
      </c>
      <c r="E3695" t="str">
        <f>HL_d251to2arcmin_incllt60_table!K3695</f>
        <v>Unk</v>
      </c>
      <c r="F3695" t="str">
        <f>CONCATENATE("/home/ec2-user/galaxies/POGSSNR_SDSSonly_",HL_d251to2arcmin_incllt60_table!I3695,".fits")</f>
        <v>/home/ec2-user/galaxies/POGSSNR_SDSSonly_PGC043811.fits</v>
      </c>
      <c r="G3695">
        <v>0</v>
      </c>
      <c r="H3695">
        <v>2</v>
      </c>
    </row>
    <row r="3696" spans="1:8">
      <c r="A3696" s="5" t="s">
        <v>847</v>
      </c>
      <c r="B3696" t="str">
        <f>CONCATENATE("/home/ec2-user/galaxies/POGS_SDSSonly_",HL_d251to2arcmin_incllt60_table!I3696,".fits")</f>
        <v>/home/ec2-user/galaxies/POGS_SDSSonly_ESO507-043.fits</v>
      </c>
      <c r="C3696" s="4">
        <f>HL_d251to2arcmin_incllt60_table!J3696</f>
        <v>1.0023333333333334E-2</v>
      </c>
      <c r="D3696" t="str">
        <f>HL_d251to2arcmin_incllt60_table!I3696</f>
        <v>ESO507-043</v>
      </c>
      <c r="E3696" t="str">
        <f>HL_d251to2arcmin_incllt60_table!K3696</f>
        <v>S0</v>
      </c>
      <c r="F3696" t="str">
        <f>CONCATENATE("/home/ec2-user/galaxies/POGSSNR_SDSSonly_",HL_d251to2arcmin_incllt60_table!I3696,".fits")</f>
        <v>/home/ec2-user/galaxies/POGSSNR_SDSSonly_ESO507-043.fits</v>
      </c>
      <c r="G3696">
        <v>0</v>
      </c>
      <c r="H3696">
        <v>2</v>
      </c>
    </row>
    <row r="3697" spans="1:8">
      <c r="A3697" s="5" t="s">
        <v>847</v>
      </c>
      <c r="B3697" t="str">
        <f>CONCATENATE("/home/ec2-user/galaxies/POGS_SDSSonly_",HL_d251to2arcmin_incllt60_table!I3697,".fits")</f>
        <v>/home/ec2-user/galaxies/POGS_SDSSonly_NGC4779.fits</v>
      </c>
      <c r="C3697" s="4">
        <f>HL_d251to2arcmin_incllt60_table!J3697</f>
        <v>9.7733333333333335E-3</v>
      </c>
      <c r="D3697" t="str">
        <f>HL_d251to2arcmin_incllt60_table!I3697</f>
        <v>NGC4779</v>
      </c>
      <c r="E3697" t="str">
        <f>HL_d251to2arcmin_incllt60_table!K3697</f>
        <v>SBc</v>
      </c>
      <c r="F3697" t="str">
        <f>CONCATENATE("/home/ec2-user/galaxies/POGSSNR_SDSSonly_",HL_d251to2arcmin_incllt60_table!I3697,".fits")</f>
        <v>/home/ec2-user/galaxies/POGSSNR_SDSSonly_NGC4779.fits</v>
      </c>
      <c r="G3697">
        <v>0</v>
      </c>
      <c r="H3697">
        <v>2</v>
      </c>
    </row>
    <row r="3698" spans="1:8">
      <c r="A3698" s="5" t="s">
        <v>847</v>
      </c>
      <c r="B3698" t="str">
        <f>CONCATENATE("/home/ec2-user/galaxies/POGS_SDSSonly_",HL_d251to2arcmin_incllt60_table!I3698,".fits")</f>
        <v>/home/ec2-user/galaxies/POGS_SDSSonly_PGC3088894.fits</v>
      </c>
      <c r="C3698" s="4">
        <f>HL_d251to2arcmin_incllt60_table!J3698</f>
        <v>2.3853333333333334E-2</v>
      </c>
      <c r="D3698" t="str">
        <f>HL_d251to2arcmin_incllt60_table!I3698</f>
        <v>PGC3088894</v>
      </c>
      <c r="E3698" t="str">
        <f>HL_d251to2arcmin_incllt60_table!K3698</f>
        <v>E</v>
      </c>
      <c r="F3698" t="str">
        <f>CONCATENATE("/home/ec2-user/galaxies/POGSSNR_SDSSonly_",HL_d251to2arcmin_incllt60_table!I3698,".fits")</f>
        <v>/home/ec2-user/galaxies/POGSSNR_SDSSonly_PGC3088894.fits</v>
      </c>
      <c r="G3698">
        <v>0</v>
      </c>
      <c r="H3698">
        <v>2</v>
      </c>
    </row>
    <row r="3699" spans="1:8">
      <c r="A3699" s="5" t="s">
        <v>847</v>
      </c>
      <c r="B3699" t="str">
        <f>CONCATENATE("/home/ec2-user/galaxies/POGS_SDSSonly_",HL_d251to2arcmin_incllt60_table!I3699,".fits")</f>
        <v>/home/ec2-user/galaxies/POGS_SDSSonly_NGC4789A.fits</v>
      </c>
      <c r="C3699" s="4">
        <f>HL_d251to2arcmin_incllt60_table!J3699</f>
        <v>1.7933333333333334E-3</v>
      </c>
      <c r="D3699" t="str">
        <f>HL_d251to2arcmin_incllt60_table!I3699</f>
        <v>NGC4789A</v>
      </c>
      <c r="E3699" t="str">
        <f>HL_d251to2arcmin_incllt60_table!K3699</f>
        <v>I</v>
      </c>
      <c r="F3699" t="str">
        <f>CONCATENATE("/home/ec2-user/galaxies/POGSSNR_SDSSonly_",HL_d251to2arcmin_incllt60_table!I3699,".fits")</f>
        <v>/home/ec2-user/galaxies/POGSSNR_SDSSonly_NGC4789A.fits</v>
      </c>
      <c r="G3699">
        <v>0</v>
      </c>
      <c r="H3699">
        <v>2</v>
      </c>
    </row>
    <row r="3700" spans="1:8">
      <c r="A3700" s="5" t="s">
        <v>847</v>
      </c>
      <c r="B3700" t="str">
        <f>CONCATENATE("/home/ec2-user/galaxies/POGS_SDSSonly_",HL_d251to2arcmin_incllt60_table!I3700,".fits")</f>
        <v>/home/ec2-user/galaxies/POGS_SDSSonly_ESO575-021.fits</v>
      </c>
      <c r="C3700" s="4">
        <f>HL_d251to2arcmin_incllt60_table!J3700</f>
        <v>1.3129999999999999E-2</v>
      </c>
      <c r="D3700" t="str">
        <f>HL_d251to2arcmin_incllt60_table!I3700</f>
        <v>ESO575-021</v>
      </c>
      <c r="E3700" t="str">
        <f>HL_d251to2arcmin_incllt60_table!K3700</f>
        <v>Sa</v>
      </c>
      <c r="F3700" t="str">
        <f>CONCATENATE("/home/ec2-user/galaxies/POGSSNR_SDSSonly_",HL_d251to2arcmin_incllt60_table!I3700,".fits")</f>
        <v>/home/ec2-user/galaxies/POGSSNR_SDSSonly_ESO575-021.fits</v>
      </c>
      <c r="G3700">
        <v>0</v>
      </c>
      <c r="H3700">
        <v>2</v>
      </c>
    </row>
    <row r="3701" spans="1:8">
      <c r="A3701" s="5" t="s">
        <v>847</v>
      </c>
      <c r="B3701" t="str">
        <f>CONCATENATE("/home/ec2-user/galaxies/POGS_SDSSonly_",HL_d251to2arcmin_incllt60_table!I3701,".fits")</f>
        <v>/home/ec2-user/galaxies/POGS_SDSSonly_NGC4789.fits</v>
      </c>
      <c r="C3701" s="4">
        <f>HL_d251to2arcmin_incllt60_table!J3701</f>
        <v>2.8396666666666667E-2</v>
      </c>
      <c r="D3701" t="str">
        <f>HL_d251to2arcmin_incllt60_table!I3701</f>
        <v>NGC4789</v>
      </c>
      <c r="E3701" t="str">
        <f>HL_d251to2arcmin_incllt60_table!K3701</f>
        <v>S0</v>
      </c>
      <c r="F3701" t="str">
        <f>CONCATENATE("/home/ec2-user/galaxies/POGSSNR_SDSSonly_",HL_d251to2arcmin_incllt60_table!I3701,".fits")</f>
        <v>/home/ec2-user/galaxies/POGSSNR_SDSSonly_NGC4789.fits</v>
      </c>
      <c r="G3701">
        <v>0</v>
      </c>
      <c r="H3701">
        <v>2</v>
      </c>
    </row>
    <row r="3702" spans="1:8">
      <c r="A3702" s="5" t="s">
        <v>847</v>
      </c>
      <c r="B3702" t="str">
        <f>CONCATENATE("/home/ec2-user/galaxies/POGS_SDSSonly_",HL_d251to2arcmin_incllt60_table!I3702,".fits")</f>
        <v>/home/ec2-user/galaxies/POGS_SDSSonly_NGC4786.fits</v>
      </c>
      <c r="C3702" s="4">
        <f>HL_d251to2arcmin_incllt60_table!J3702</f>
        <v>1.5436666666666666E-2</v>
      </c>
      <c r="D3702" t="str">
        <f>HL_d251to2arcmin_incllt60_table!I3702</f>
        <v>NGC4786</v>
      </c>
      <c r="E3702" t="str">
        <f>HL_d251to2arcmin_incllt60_table!K3702</f>
        <v>E</v>
      </c>
      <c r="F3702" t="str">
        <f>CONCATENATE("/home/ec2-user/galaxies/POGSSNR_SDSSonly_",HL_d251to2arcmin_incllt60_table!I3702,".fits")</f>
        <v>/home/ec2-user/galaxies/POGSSNR_SDSSonly_NGC4786.fits</v>
      </c>
      <c r="G3702">
        <v>0</v>
      </c>
      <c r="H3702">
        <v>2</v>
      </c>
    </row>
    <row r="3703" spans="1:8">
      <c r="A3703" s="5" t="s">
        <v>847</v>
      </c>
      <c r="B3703" t="str">
        <f>CONCATENATE("/home/ec2-user/galaxies/POGS_SDSSonly_",HL_d251to2arcmin_incllt60_table!I3703,".fits")</f>
        <v>/home/ec2-user/galaxies/POGS_SDSSonly_PGC043915.fits</v>
      </c>
      <c r="C3703" s="4">
        <f>HL_d251to2arcmin_incllt60_table!J3703</f>
        <v>3.8739999999999997E-2</v>
      </c>
      <c r="D3703" t="str">
        <f>HL_d251to2arcmin_incllt60_table!I3703</f>
        <v>PGC043915</v>
      </c>
      <c r="E3703" t="str">
        <f>HL_d251to2arcmin_incllt60_table!K3703</f>
        <v>E</v>
      </c>
      <c r="F3703" t="str">
        <f>CONCATENATE("/home/ec2-user/galaxies/POGSSNR_SDSSonly_",HL_d251to2arcmin_incllt60_table!I3703,".fits")</f>
        <v>/home/ec2-user/galaxies/POGSSNR_SDSSonly_PGC043915.fits</v>
      </c>
      <c r="G3703">
        <v>0</v>
      </c>
      <c r="H3703">
        <v>2</v>
      </c>
    </row>
    <row r="3704" spans="1:8">
      <c r="A3704" s="5" t="s">
        <v>847</v>
      </c>
      <c r="B3704" t="str">
        <f>CONCATENATE("/home/ec2-user/galaxies/POGS_SDSSonly_",HL_d251to2arcmin_incllt60_table!I3704,".fits")</f>
        <v>/home/ec2-user/galaxies/POGS_SDSSonly_ESO575-023.fits</v>
      </c>
      <c r="C3704" s="4">
        <f>HL_d251to2arcmin_incllt60_table!J3704</f>
        <v>4.8666666666666667E-3</v>
      </c>
      <c r="D3704" t="str">
        <f>HL_d251to2arcmin_incllt60_table!I3704</f>
        <v>ESO575-023</v>
      </c>
      <c r="E3704" t="str">
        <f>HL_d251to2arcmin_incllt60_table!K3704</f>
        <v>SBa</v>
      </c>
      <c r="F3704" t="str">
        <f>CONCATENATE("/home/ec2-user/galaxies/POGSSNR_SDSSonly_",HL_d251to2arcmin_incllt60_table!I3704,".fits")</f>
        <v>/home/ec2-user/galaxies/POGSSNR_SDSSonly_ESO575-023.fits</v>
      </c>
      <c r="G3704">
        <v>0</v>
      </c>
      <c r="H3704">
        <v>2</v>
      </c>
    </row>
    <row r="3705" spans="1:8">
      <c r="A3705" s="5" t="s">
        <v>847</v>
      </c>
      <c r="B3705" t="str">
        <f>CONCATENATE("/home/ec2-user/galaxies/POGS_SDSSonly_",HL_d251to2arcmin_incllt60_table!I3705,".fits")</f>
        <v>/home/ec2-user/galaxies/POGS_SDSSonly_NGC4800.fits</v>
      </c>
      <c r="C3705" s="4">
        <f>HL_d251to2arcmin_incllt60_table!J3705</f>
        <v>3.3933333333333333E-3</v>
      </c>
      <c r="D3705" t="str">
        <f>HL_d251to2arcmin_incllt60_table!I3705</f>
        <v>NGC4800</v>
      </c>
      <c r="E3705" t="str">
        <f>HL_d251to2arcmin_incllt60_table!K3705</f>
        <v>Sb</v>
      </c>
      <c r="F3705" t="str">
        <f>CONCATENATE("/home/ec2-user/galaxies/POGSSNR_SDSSonly_",HL_d251to2arcmin_incllt60_table!I3705,".fits")</f>
        <v>/home/ec2-user/galaxies/POGSSNR_SDSSonly_NGC4800.fits</v>
      </c>
      <c r="G3705">
        <v>0</v>
      </c>
      <c r="H3705">
        <v>2</v>
      </c>
    </row>
    <row r="3706" spans="1:8">
      <c r="A3706" s="5" t="s">
        <v>847</v>
      </c>
      <c r="B3706" t="str">
        <f>CONCATENATE("/home/ec2-user/galaxies/POGS_SDSSonly_",HL_d251to2arcmin_incllt60_table!I3706,".fits")</f>
        <v>/home/ec2-user/galaxies/POGS_SDSSonly_ESO443-007.fits</v>
      </c>
      <c r="C3706" s="4">
        <f>HL_d251to2arcmin_incllt60_table!J3706</f>
        <v>5.6059999999999999E-2</v>
      </c>
      <c r="D3706" t="str">
        <f>HL_d251to2arcmin_incllt60_table!I3706</f>
        <v>ESO443-007</v>
      </c>
      <c r="E3706" t="str">
        <f>HL_d251to2arcmin_incllt60_table!K3706</f>
        <v>Sab</v>
      </c>
      <c r="F3706" t="str">
        <f>CONCATENATE("/home/ec2-user/galaxies/POGSSNR_SDSSonly_",HL_d251to2arcmin_incllt60_table!I3706,".fits")</f>
        <v>/home/ec2-user/galaxies/POGSSNR_SDSSonly_ESO443-007.fits</v>
      </c>
      <c r="G3706">
        <v>0</v>
      </c>
      <c r="H3706">
        <v>2</v>
      </c>
    </row>
    <row r="3707" spans="1:8">
      <c r="A3707" s="5" t="s">
        <v>847</v>
      </c>
      <c r="B3707" t="str">
        <f>CONCATENATE("/home/ec2-user/galaxies/POGS_SDSSonly_",HL_d251to2arcmin_incllt60_table!I3707,".fits")</f>
        <v>/home/ec2-user/galaxies/POGS_SDSSonly_PGC043948.fits</v>
      </c>
      <c r="C3707" s="4">
        <f>HL_d251to2arcmin_incllt60_table!J3707</f>
        <v>1.5616666666666666E-2</v>
      </c>
      <c r="D3707" t="str">
        <f>HL_d251to2arcmin_incllt60_table!I3707</f>
        <v>PGC043948</v>
      </c>
      <c r="E3707" t="str">
        <f>HL_d251to2arcmin_incllt60_table!K3707</f>
        <v>E</v>
      </c>
      <c r="F3707" t="str">
        <f>CONCATENATE("/home/ec2-user/galaxies/POGSSNR_SDSSonly_",HL_d251to2arcmin_incllt60_table!I3707,".fits")</f>
        <v>/home/ec2-user/galaxies/POGSSNR_SDSSonly_PGC043948.fits</v>
      </c>
      <c r="G3707">
        <v>0</v>
      </c>
      <c r="H3707">
        <v>2</v>
      </c>
    </row>
    <row r="3708" spans="1:8">
      <c r="A3708" s="5" t="s">
        <v>847</v>
      </c>
      <c r="B3708" t="str">
        <f>CONCATENATE("/home/ec2-user/galaxies/POGS_SDSSonly_",HL_d251to2arcmin_incllt60_table!I3708,".fits")</f>
        <v>/home/ec2-user/galaxies/POGS_SDSSonly_NGC4791.fits</v>
      </c>
      <c r="C3708" s="4">
        <f>HL_d251to2arcmin_incllt60_table!J3708</f>
        <v>8.6700000000000006E-3</v>
      </c>
      <c r="D3708" t="str">
        <f>HL_d251to2arcmin_incllt60_table!I3708</f>
        <v>NGC4791</v>
      </c>
      <c r="E3708" t="str">
        <f>HL_d251to2arcmin_incllt60_table!K3708</f>
        <v>SBa</v>
      </c>
      <c r="F3708" t="str">
        <f>CONCATENATE("/home/ec2-user/galaxies/POGSSNR_SDSSonly_",HL_d251to2arcmin_incllt60_table!I3708,".fits")</f>
        <v>/home/ec2-user/galaxies/POGSSNR_SDSSonly_NGC4791.fits</v>
      </c>
      <c r="G3708">
        <v>0</v>
      </c>
      <c r="H3708">
        <v>2</v>
      </c>
    </row>
    <row r="3709" spans="1:8">
      <c r="A3709" s="5" t="s">
        <v>847</v>
      </c>
      <c r="B3709" t="str">
        <f>CONCATENATE("/home/ec2-user/galaxies/POGS_SDSSonly_",HL_d251to2arcmin_incllt60_table!I3709,".fits")</f>
        <v>/home/ec2-user/galaxies/POGS_SDSSonly_NGC4767B.fits</v>
      </c>
      <c r="C3709" s="4">
        <f>HL_d251to2arcmin_incllt60_table!J3709</f>
        <v>1.116E-2</v>
      </c>
      <c r="D3709" t="str">
        <f>HL_d251to2arcmin_incllt60_table!I3709</f>
        <v>NGC4767B</v>
      </c>
      <c r="E3709" t="str">
        <f>HL_d251to2arcmin_incllt60_table!K3709</f>
        <v>SBc</v>
      </c>
      <c r="F3709" t="str">
        <f>CONCATENATE("/home/ec2-user/galaxies/POGSSNR_SDSSonly_",HL_d251to2arcmin_incllt60_table!I3709,".fits")</f>
        <v>/home/ec2-user/galaxies/POGSSNR_SDSSonly_NGC4767B.fits</v>
      </c>
      <c r="G3709">
        <v>0</v>
      </c>
      <c r="H3709">
        <v>2</v>
      </c>
    </row>
    <row r="3710" spans="1:8">
      <c r="A3710" s="5" t="s">
        <v>847</v>
      </c>
      <c r="B3710" t="str">
        <f>CONCATENATE("/home/ec2-user/galaxies/POGS_SDSSonly_",HL_d251to2arcmin_incllt60_table!I3710,".fits")</f>
        <v>/home/ec2-user/galaxies/POGS_SDSSonly_NGC4790.fits</v>
      </c>
      <c r="C3710" s="4">
        <f>HL_d251to2arcmin_incllt60_table!J3710</f>
        <v>4.4799999999999996E-3</v>
      </c>
      <c r="D3710" t="str">
        <f>HL_d251to2arcmin_incllt60_table!I3710</f>
        <v>NGC4790</v>
      </c>
      <c r="E3710" t="str">
        <f>HL_d251to2arcmin_incllt60_table!K3710</f>
        <v>SBc</v>
      </c>
      <c r="F3710" t="str">
        <f>CONCATENATE("/home/ec2-user/galaxies/POGSSNR_SDSSonly_",HL_d251to2arcmin_incllt60_table!I3710,".fits")</f>
        <v>/home/ec2-user/galaxies/POGSSNR_SDSSonly_NGC4790.fits</v>
      </c>
      <c r="G3710">
        <v>0</v>
      </c>
      <c r="H3710">
        <v>2</v>
      </c>
    </row>
    <row r="3711" spans="1:8">
      <c r="A3711" s="5" t="s">
        <v>847</v>
      </c>
      <c r="B3711" t="str">
        <f>CONCATENATE("/home/ec2-user/galaxies/POGS_SDSSonly_",HL_d251to2arcmin_incllt60_table!I3711,".fits")</f>
        <v>/home/ec2-user/galaxies/POGS_SDSSonly_NGC4798.fits</v>
      </c>
      <c r="C3711" s="4">
        <f>HL_d251to2arcmin_incllt60_table!J3711</f>
        <v>2.6756666666666668E-2</v>
      </c>
      <c r="D3711" t="str">
        <f>HL_d251to2arcmin_incllt60_table!I3711</f>
        <v>NGC4798</v>
      </c>
      <c r="E3711" t="str">
        <f>HL_d251to2arcmin_incllt60_table!K3711</f>
        <v>E-SO</v>
      </c>
      <c r="F3711" t="str">
        <f>CONCATENATE("/home/ec2-user/galaxies/POGSSNR_SDSSonly_",HL_d251to2arcmin_incllt60_table!I3711,".fits")</f>
        <v>/home/ec2-user/galaxies/POGSSNR_SDSSonly_NGC4798.fits</v>
      </c>
      <c r="G3711">
        <v>0</v>
      </c>
      <c r="H3711">
        <v>2</v>
      </c>
    </row>
    <row r="3712" spans="1:8">
      <c r="A3712" s="5" t="s">
        <v>847</v>
      </c>
      <c r="B3712" t="str">
        <f>CONCATENATE("/home/ec2-user/galaxies/POGS_SDSSonly_",HL_d251to2arcmin_incllt60_table!I3712,".fits")</f>
        <v>/home/ec2-user/galaxies/POGS_SDSSonly_PGC043979.fits</v>
      </c>
      <c r="C3712" s="4">
        <f>HL_d251to2arcmin_incllt60_table!J3712</f>
        <v>1.4279999999999999E-2</v>
      </c>
      <c r="D3712" t="str">
        <f>HL_d251to2arcmin_incllt60_table!I3712</f>
        <v>PGC043979</v>
      </c>
      <c r="E3712" t="str">
        <f>HL_d251to2arcmin_incllt60_table!K3712</f>
        <v>S0</v>
      </c>
      <c r="F3712" t="str">
        <f>CONCATENATE("/home/ec2-user/galaxies/POGSSNR_SDSSonly_",HL_d251to2arcmin_incllt60_table!I3712,".fits")</f>
        <v>/home/ec2-user/galaxies/POGSSNR_SDSSonly_PGC043979.fits</v>
      </c>
      <c r="G3712">
        <v>0</v>
      </c>
      <c r="H3712">
        <v>2</v>
      </c>
    </row>
    <row r="3713" spans="1:8">
      <c r="A3713" s="5" t="s">
        <v>847</v>
      </c>
      <c r="B3713" t="str">
        <f>CONCATENATE("/home/ec2-user/galaxies/POGS_SDSSonly_",HL_d251to2arcmin_incllt60_table!I3713,".fits")</f>
        <v>/home/ec2-user/galaxies/POGS_SDSSonly_PGC093119.fits</v>
      </c>
      <c r="C3713" s="4">
        <f>HL_d251to2arcmin_incllt60_table!J3713</f>
        <v>8.7366666666666669E-3</v>
      </c>
      <c r="D3713" t="str">
        <f>HL_d251to2arcmin_incllt60_table!I3713</f>
        <v>PGC093119</v>
      </c>
      <c r="E3713" t="str">
        <f>HL_d251to2arcmin_incllt60_table!K3713</f>
        <v>E-SO</v>
      </c>
      <c r="F3713" t="str">
        <f>CONCATENATE("/home/ec2-user/galaxies/POGSSNR_SDSSonly_",HL_d251to2arcmin_incllt60_table!I3713,".fits")</f>
        <v>/home/ec2-user/galaxies/POGSSNR_SDSSonly_PGC093119.fits</v>
      </c>
      <c r="G3713">
        <v>0</v>
      </c>
      <c r="H3713">
        <v>2</v>
      </c>
    </row>
    <row r="3714" spans="1:8">
      <c r="A3714" s="5" t="s">
        <v>847</v>
      </c>
      <c r="B3714" t="str">
        <f>CONCATENATE("/home/ec2-user/galaxies/POGS_SDSSonly_",HL_d251to2arcmin_incllt60_table!I3714,".fits")</f>
        <v>/home/ec2-user/galaxies/POGS_SDSSonly_PGC044013.fits</v>
      </c>
      <c r="C3714" s="4">
        <f>HL_d251to2arcmin_incllt60_table!J3714</f>
        <v>3.2263333333333331E-2</v>
      </c>
      <c r="D3714" t="str">
        <f>HL_d251to2arcmin_incllt60_table!I3714</f>
        <v>PGC044013</v>
      </c>
      <c r="E3714" t="str">
        <f>HL_d251to2arcmin_incllt60_table!K3714</f>
        <v>E</v>
      </c>
      <c r="F3714" t="str">
        <f>CONCATENATE("/home/ec2-user/galaxies/POGSSNR_SDSSonly_",HL_d251to2arcmin_incllt60_table!I3714,".fits")</f>
        <v>/home/ec2-user/galaxies/POGSSNR_SDSSonly_PGC044013.fits</v>
      </c>
      <c r="G3714">
        <v>0</v>
      </c>
      <c r="H3714">
        <v>2</v>
      </c>
    </row>
    <row r="3715" spans="1:8">
      <c r="A3715" s="5" t="s">
        <v>847</v>
      </c>
      <c r="B3715" t="str">
        <f>CONCATENATE("/home/ec2-user/galaxies/POGS_SDSSonly_",HL_d251to2arcmin_incllt60_table!I3715,".fits")</f>
        <v>/home/ec2-user/galaxies/POGS_SDSSonly_UGC08042.fits</v>
      </c>
      <c r="C3715" s="4">
        <f>HL_d251to2arcmin_incllt60_table!J3715</f>
        <v>9.0966666666666661E-3</v>
      </c>
      <c r="D3715" t="str">
        <f>HL_d251to2arcmin_incllt60_table!I3715</f>
        <v>UGC08042</v>
      </c>
      <c r="E3715" t="str">
        <f>HL_d251to2arcmin_incllt60_table!K3715</f>
        <v>Sbc</v>
      </c>
      <c r="F3715" t="str">
        <f>CONCATENATE("/home/ec2-user/galaxies/POGSSNR_SDSSonly_",HL_d251to2arcmin_incllt60_table!I3715,".fits")</f>
        <v>/home/ec2-user/galaxies/POGSSNR_SDSSonly_UGC08042.fits</v>
      </c>
      <c r="G3715">
        <v>0</v>
      </c>
      <c r="H3715">
        <v>2</v>
      </c>
    </row>
    <row r="3716" spans="1:8">
      <c r="A3716" s="5" t="s">
        <v>847</v>
      </c>
      <c r="B3716" t="str">
        <f>CONCATENATE("/home/ec2-user/galaxies/POGS_SDSSonly_",HL_d251to2arcmin_incllt60_table!I3716,".fits")</f>
        <v>/home/ec2-user/galaxies/POGS_SDSSonly_PGC170218.fits</v>
      </c>
      <c r="C3716" s="4">
        <f>HL_d251to2arcmin_incllt60_table!J3716</f>
        <v>1.4489999999999999E-2</v>
      </c>
      <c r="D3716" t="str">
        <f>HL_d251to2arcmin_incllt60_table!I3716</f>
        <v>PGC170218</v>
      </c>
      <c r="E3716" t="str">
        <f>HL_d251to2arcmin_incllt60_table!K3716</f>
        <v>Sc</v>
      </c>
      <c r="F3716" t="str">
        <f>CONCATENATE("/home/ec2-user/galaxies/POGSSNR_SDSSonly_",HL_d251to2arcmin_incllt60_table!I3716,".fits")</f>
        <v>/home/ec2-user/galaxies/POGSSNR_SDSSonly_PGC170218.fits</v>
      </c>
      <c r="G3716">
        <v>0</v>
      </c>
      <c r="H3716">
        <v>2</v>
      </c>
    </row>
    <row r="3717" spans="1:8">
      <c r="A3717" s="5" t="s">
        <v>847</v>
      </c>
      <c r="B3717" t="str">
        <f>CONCATENATE("/home/ec2-user/galaxies/POGS_SDSSonly_",HL_d251to2arcmin_incllt60_table!I3717,".fits")</f>
        <v>/home/ec2-user/galaxies/POGS_SDSSonly_ESO269-008.fits</v>
      </c>
      <c r="C3717" s="4">
        <f>HL_d251to2arcmin_incllt60_table!J3717</f>
        <v>2.2936666666666668E-2</v>
      </c>
      <c r="D3717" t="str">
        <f>HL_d251to2arcmin_incllt60_table!I3717</f>
        <v>ESO269-008</v>
      </c>
      <c r="E3717" t="str">
        <f>HL_d251to2arcmin_incllt60_table!K3717</f>
        <v>S0</v>
      </c>
      <c r="F3717" t="str">
        <f>CONCATENATE("/home/ec2-user/galaxies/POGSSNR_SDSSonly_",HL_d251to2arcmin_incllt60_table!I3717,".fits")</f>
        <v>/home/ec2-user/galaxies/POGSSNR_SDSSonly_ESO269-008.fits</v>
      </c>
      <c r="G3717">
        <v>0</v>
      </c>
      <c r="H3717">
        <v>2</v>
      </c>
    </row>
    <row r="3718" spans="1:8">
      <c r="A3718" s="5" t="s">
        <v>847</v>
      </c>
      <c r="B3718" t="str">
        <f>CONCATENATE("/home/ec2-user/galaxies/POGS_SDSSonly_",HL_d251to2arcmin_incllt60_table!I3718,".fits")</f>
        <v>/home/ec2-user/galaxies/POGS_SDSSonly_UGC08050.fits</v>
      </c>
      <c r="C3718" s="4">
        <f>HL_d251to2arcmin_incllt60_table!J3718</f>
        <v>3.5206666666666664E-2</v>
      </c>
      <c r="D3718" t="str">
        <f>HL_d251to2arcmin_incllt60_table!I3718</f>
        <v>UGC08050</v>
      </c>
      <c r="E3718" t="str">
        <f>HL_d251to2arcmin_incllt60_table!K3718</f>
        <v>Sbc</v>
      </c>
      <c r="F3718" t="str">
        <f>CONCATENATE("/home/ec2-user/galaxies/POGSSNR_SDSSonly_",HL_d251to2arcmin_incllt60_table!I3718,".fits")</f>
        <v>/home/ec2-user/galaxies/POGSSNR_SDSSonly_UGC08050.fits</v>
      </c>
      <c r="G3718">
        <v>0</v>
      </c>
      <c r="H3718">
        <v>2</v>
      </c>
    </row>
    <row r="3719" spans="1:8">
      <c r="A3719" s="5" t="s">
        <v>847</v>
      </c>
      <c r="B3719" t="str">
        <f>CONCATENATE("/home/ec2-user/galaxies/POGS_SDSSonly_",HL_d251to2arcmin_incllt60_table!I3719,".fits")</f>
        <v>/home/ec2-user/galaxies/POGS_SDSSonly_PGC2494332.fits</v>
      </c>
      <c r="C3719" s="4">
        <f>HL_d251to2arcmin_incllt60_table!J3719</f>
        <v>3.2903333333333333E-2</v>
      </c>
      <c r="D3719" t="str">
        <f>HL_d251to2arcmin_incllt60_table!I3719</f>
        <v>PGC2494332</v>
      </c>
      <c r="E3719" t="str">
        <f>HL_d251to2arcmin_incllt60_table!K3719</f>
        <v>SABb</v>
      </c>
      <c r="F3719" t="str">
        <f>CONCATENATE("/home/ec2-user/galaxies/POGSSNR_SDSSonly_",HL_d251to2arcmin_incllt60_table!I3719,".fits")</f>
        <v>/home/ec2-user/galaxies/POGSSNR_SDSSonly_PGC2494332.fits</v>
      </c>
      <c r="G3719">
        <v>0</v>
      </c>
      <c r="H3719">
        <v>2</v>
      </c>
    </row>
    <row r="3720" spans="1:8">
      <c r="A3720" s="5" t="s">
        <v>847</v>
      </c>
      <c r="B3720" t="str">
        <f>CONCATENATE("/home/ec2-user/galaxies/POGS_SDSSonly_",HL_d251to2arcmin_incllt60_table!I3720,".fits")</f>
        <v>/home/ec2-user/galaxies/POGS_SDSSonly_ESO323-044.fits</v>
      </c>
      <c r="C3720" s="4">
        <f>HL_d251to2arcmin_incllt60_table!J3720</f>
        <v>9.9699999999999997E-3</v>
      </c>
      <c r="D3720" t="str">
        <f>HL_d251to2arcmin_incllt60_table!I3720</f>
        <v>ESO323-044</v>
      </c>
      <c r="E3720" t="str">
        <f>HL_d251to2arcmin_incllt60_table!K3720</f>
        <v>Sbc</v>
      </c>
      <c r="F3720" t="str">
        <f>CONCATENATE("/home/ec2-user/galaxies/POGSSNR_SDSSonly_",HL_d251to2arcmin_incllt60_table!I3720,".fits")</f>
        <v>/home/ec2-user/galaxies/POGSSNR_SDSSonly_ESO323-044.fits</v>
      </c>
      <c r="G3720">
        <v>0</v>
      </c>
      <c r="H3720">
        <v>2</v>
      </c>
    </row>
    <row r="3721" spans="1:8">
      <c r="A3721" s="5" t="s">
        <v>847</v>
      </c>
      <c r="B3721" t="str">
        <f>CONCATENATE("/home/ec2-user/galaxies/POGS_SDSSonly_",HL_d251to2arcmin_incllt60_table!I3721,".fits")</f>
        <v>/home/ec2-user/galaxies/POGS_SDSSonly_ESO507-046.fits</v>
      </c>
      <c r="C3721" s="4">
        <f>HL_d251to2arcmin_incllt60_table!J3721</f>
        <v>1.494E-2</v>
      </c>
      <c r="D3721" t="str">
        <f>HL_d251to2arcmin_incllt60_table!I3721</f>
        <v>ESO507-046</v>
      </c>
      <c r="E3721" t="str">
        <f>HL_d251to2arcmin_incllt60_table!K3721</f>
        <v>E</v>
      </c>
      <c r="F3721" t="str">
        <f>CONCATENATE("/home/ec2-user/galaxies/POGSSNR_SDSSonly_",HL_d251to2arcmin_incllt60_table!I3721,".fits")</f>
        <v>/home/ec2-user/galaxies/POGSSNR_SDSSonly_ESO507-046.fits</v>
      </c>
      <c r="G3721">
        <v>0</v>
      </c>
      <c r="H3721">
        <v>2</v>
      </c>
    </row>
    <row r="3722" spans="1:8">
      <c r="A3722" s="5" t="s">
        <v>847</v>
      </c>
      <c r="B3722" t="str">
        <f>CONCATENATE("/home/ec2-user/galaxies/POGS_SDSSonly_",HL_d251to2arcmin_incllt60_table!I3722,".fits")</f>
        <v>/home/ec2-user/galaxies/POGS_SDSSonly_UGC08053.fits</v>
      </c>
      <c r="C3722" s="4">
        <f>HL_d251to2arcmin_incllt60_table!J3722</f>
        <v>2.5566666666666667E-3</v>
      </c>
      <c r="D3722" t="str">
        <f>HL_d251to2arcmin_incllt60_table!I3722</f>
        <v>UGC08053</v>
      </c>
      <c r="E3722" t="str">
        <f>HL_d251to2arcmin_incllt60_table!K3722</f>
        <v>SABd</v>
      </c>
      <c r="F3722" t="str">
        <f>CONCATENATE("/home/ec2-user/galaxies/POGSSNR_SDSSonly_",HL_d251to2arcmin_incllt60_table!I3722,".fits")</f>
        <v>/home/ec2-user/galaxies/POGSSNR_SDSSonly_UGC08053.fits</v>
      </c>
      <c r="G3722">
        <v>0</v>
      </c>
      <c r="H3722">
        <v>2</v>
      </c>
    </row>
    <row r="3723" spans="1:8">
      <c r="A3723" s="5" t="s">
        <v>847</v>
      </c>
      <c r="B3723" t="str">
        <f>CONCATENATE("/home/ec2-user/galaxies/POGS_SDSSonly_",HL_d251to2arcmin_incllt60_table!I3723,".fits")</f>
        <v>/home/ec2-user/galaxies/POGS_SDSSonly_ESO575-029.fits</v>
      </c>
      <c r="C3723" s="4">
        <f>HL_d251to2arcmin_incllt60_table!J3723</f>
        <v>1.0359999999999999E-2</v>
      </c>
      <c r="D3723" t="str">
        <f>HL_d251to2arcmin_incllt60_table!I3723</f>
        <v>ESO575-029</v>
      </c>
      <c r="E3723" t="str">
        <f>HL_d251to2arcmin_incllt60_table!K3723</f>
        <v>SABd</v>
      </c>
      <c r="F3723" t="str">
        <f>CONCATENATE("/home/ec2-user/galaxies/POGSSNR_SDSSonly_",HL_d251to2arcmin_incllt60_table!I3723,".fits")</f>
        <v>/home/ec2-user/galaxies/POGSSNR_SDSSonly_ESO575-029.fits</v>
      </c>
      <c r="G3723">
        <v>0</v>
      </c>
      <c r="H3723">
        <v>2</v>
      </c>
    </row>
    <row r="3724" spans="1:8">
      <c r="A3724" s="5" t="s">
        <v>847</v>
      </c>
      <c r="B3724" t="str">
        <f>CONCATENATE("/home/ec2-user/galaxies/POGS_SDSSonly_",HL_d251to2arcmin_incllt60_table!I3724,".fits")</f>
        <v>/home/ec2-user/galaxies/POGS_SDSSonly_PGC044099.fits</v>
      </c>
      <c r="C3724" s="4">
        <f>HL_d251to2arcmin_incllt60_table!J3724</f>
        <v>1.554E-2</v>
      </c>
      <c r="D3724" t="str">
        <f>HL_d251to2arcmin_incllt60_table!I3724</f>
        <v>PGC044099</v>
      </c>
      <c r="E3724" t="str">
        <f>HL_d251to2arcmin_incllt60_table!K3724</f>
        <v>Sc</v>
      </c>
      <c r="F3724" t="str">
        <f>CONCATENATE("/home/ec2-user/galaxies/POGSSNR_SDSSonly_",HL_d251to2arcmin_incllt60_table!I3724,".fits")</f>
        <v>/home/ec2-user/galaxies/POGSSNR_SDSSonly_PGC044099.fits</v>
      </c>
      <c r="G3724">
        <v>0</v>
      </c>
      <c r="H3724">
        <v>2</v>
      </c>
    </row>
    <row r="3725" spans="1:8">
      <c r="A3725" s="5" t="s">
        <v>847</v>
      </c>
      <c r="B3725" t="str">
        <f>CONCATENATE("/home/ec2-user/galaxies/POGS_SDSSonly_",HL_d251to2arcmin_incllt60_table!I3725,".fits")</f>
        <v>/home/ec2-user/galaxies/POGS_SDSSonly_PGC044112.fits</v>
      </c>
      <c r="C3725" s="4">
        <f>HL_d251to2arcmin_incllt60_table!J3725</f>
        <v>1.316E-2</v>
      </c>
      <c r="D3725" t="str">
        <f>HL_d251to2arcmin_incllt60_table!I3725</f>
        <v>PGC044112</v>
      </c>
      <c r="E3725" t="str">
        <f>HL_d251to2arcmin_incllt60_table!K3725</f>
        <v>Sd</v>
      </c>
      <c r="F3725" t="str">
        <f>CONCATENATE("/home/ec2-user/galaxies/POGSSNR_SDSSonly_",HL_d251to2arcmin_incllt60_table!I3725,".fits")</f>
        <v>/home/ec2-user/galaxies/POGSSNR_SDSSonly_PGC044112.fits</v>
      </c>
      <c r="G3725">
        <v>0</v>
      </c>
      <c r="H3725">
        <v>2</v>
      </c>
    </row>
    <row r="3726" spans="1:8">
      <c r="A3726" s="5" t="s">
        <v>847</v>
      </c>
      <c r="B3726" t="str">
        <f>CONCATENATE("/home/ec2-user/galaxies/POGS_SDSSonly_",HL_d251to2arcmin_incllt60_table!I3726,".fits")</f>
        <v>/home/ec2-user/galaxies/POGS_SDSSonly_NGC4806.fits</v>
      </c>
      <c r="C3726" s="4">
        <f>HL_d251to2arcmin_incllt60_table!J3726</f>
        <v>7.6166666666666666E-3</v>
      </c>
      <c r="D3726" t="str">
        <f>HL_d251to2arcmin_incllt60_table!I3726</f>
        <v>NGC4806</v>
      </c>
      <c r="E3726" t="str">
        <f>HL_d251to2arcmin_incllt60_table!K3726</f>
        <v>Sc</v>
      </c>
      <c r="F3726" t="str">
        <f>CONCATENATE("/home/ec2-user/galaxies/POGSSNR_SDSSonly_",HL_d251to2arcmin_incllt60_table!I3726,".fits")</f>
        <v>/home/ec2-user/galaxies/POGSSNR_SDSSonly_NGC4806.fits</v>
      </c>
      <c r="G3726">
        <v>0</v>
      </c>
      <c r="H3726">
        <v>2</v>
      </c>
    </row>
    <row r="3727" spans="1:8">
      <c r="A3727" s="5" t="s">
        <v>847</v>
      </c>
      <c r="B3727" t="str">
        <f>CONCATENATE("/home/ec2-user/galaxies/POGS_SDSSonly_",HL_d251to2arcmin_incllt60_table!I3727,".fits")</f>
        <v>/home/ec2-user/galaxies/POGS_SDSSonly_UGC08058.fits</v>
      </c>
      <c r="C3727" s="4">
        <f>HL_d251to2arcmin_incllt60_table!J3727</f>
        <v>4.2586666666666669E-2</v>
      </c>
      <c r="D3727" t="str">
        <f>HL_d251to2arcmin_incllt60_table!I3727</f>
        <v>UGC08058</v>
      </c>
      <c r="E3727" t="str">
        <f>HL_d251to2arcmin_incllt60_table!K3727</f>
        <v>Sc</v>
      </c>
      <c r="F3727" t="str">
        <f>CONCATENATE("/home/ec2-user/galaxies/POGSSNR_SDSSonly_",HL_d251to2arcmin_incllt60_table!I3727,".fits")</f>
        <v>/home/ec2-user/galaxies/POGSSNR_SDSSonly_UGC08058.fits</v>
      </c>
      <c r="G3727">
        <v>0</v>
      </c>
      <c r="H3727">
        <v>2</v>
      </c>
    </row>
    <row r="3728" spans="1:8">
      <c r="A3728" s="5" t="s">
        <v>847</v>
      </c>
      <c r="B3728" t="str">
        <f>CONCATENATE("/home/ec2-user/galaxies/POGS_SDSSonly_",HL_d251to2arcmin_incllt60_table!I3728,".fits")</f>
        <v>/home/ec2-user/galaxies/POGS_SDSSonly_UGC08056.fits</v>
      </c>
      <c r="C3728" s="4">
        <f>HL_d251to2arcmin_incllt60_table!J3728</f>
        <v>9.2533333333333339E-3</v>
      </c>
      <c r="D3728" t="str">
        <f>HL_d251to2arcmin_incllt60_table!I3728</f>
        <v>UGC08056</v>
      </c>
      <c r="E3728" t="str">
        <f>HL_d251to2arcmin_incllt60_table!K3728</f>
        <v>SBc</v>
      </c>
      <c r="F3728" t="str">
        <f>CONCATENATE("/home/ec2-user/galaxies/POGSSNR_SDSSonly_",HL_d251to2arcmin_incllt60_table!I3728,".fits")</f>
        <v>/home/ec2-user/galaxies/POGSSNR_SDSSonly_UGC08056.fits</v>
      </c>
      <c r="G3728">
        <v>0</v>
      </c>
      <c r="H3728">
        <v>2</v>
      </c>
    </row>
    <row r="3729" spans="1:8">
      <c r="A3729" s="5" t="s">
        <v>847</v>
      </c>
      <c r="B3729" t="str">
        <f>CONCATENATE("/home/ec2-user/galaxies/POGS_SDSSonly_",HL_d251to2arcmin_incllt60_table!I3729,".fits")</f>
        <v>/home/ec2-user/galaxies/POGS_SDSSonly_ESO269-012.fits</v>
      </c>
      <c r="C3729" s="4">
        <f>HL_d251to2arcmin_incllt60_table!J3729</f>
        <v>1.6109999999999999E-2</v>
      </c>
      <c r="D3729" t="str">
        <f>HL_d251to2arcmin_incllt60_table!I3729</f>
        <v>ESO269-012</v>
      </c>
      <c r="E3729" t="str">
        <f>HL_d251to2arcmin_incllt60_table!K3729</f>
        <v>S0</v>
      </c>
      <c r="F3729" t="str">
        <f>CONCATENATE("/home/ec2-user/galaxies/POGSSNR_SDSSonly_",HL_d251to2arcmin_incllt60_table!I3729,".fits")</f>
        <v>/home/ec2-user/galaxies/POGSSNR_SDSSonly_ESO269-012.fits</v>
      </c>
      <c r="G3729">
        <v>0</v>
      </c>
      <c r="H3729">
        <v>2</v>
      </c>
    </row>
    <row r="3730" spans="1:8">
      <c r="A3730" s="5" t="s">
        <v>847</v>
      </c>
      <c r="B3730" t="str">
        <f>CONCATENATE("/home/ec2-user/galaxies/POGS_SDSSonly_",HL_d251to2arcmin_incllt60_table!I3730,".fits")</f>
        <v>/home/ec2-user/galaxies/POGS_SDSSonly_ESO381-030.fits</v>
      </c>
      <c r="C3730" s="4">
        <f>HL_d251to2arcmin_incllt60_table!J3730</f>
        <v>3.3786666666666666E-2</v>
      </c>
      <c r="D3730" t="str">
        <f>HL_d251to2arcmin_incllt60_table!I3730</f>
        <v>ESO381-030</v>
      </c>
      <c r="E3730" t="str">
        <f>HL_d251to2arcmin_incllt60_table!K3730</f>
        <v>Sbc</v>
      </c>
      <c r="F3730" t="str">
        <f>CONCATENATE("/home/ec2-user/galaxies/POGSSNR_SDSSonly_",HL_d251to2arcmin_incllt60_table!I3730,".fits")</f>
        <v>/home/ec2-user/galaxies/POGSSNR_SDSSonly_ESO381-030.fits</v>
      </c>
      <c r="G3730">
        <v>0</v>
      </c>
      <c r="H3730">
        <v>2</v>
      </c>
    </row>
    <row r="3731" spans="1:8">
      <c r="A3731" s="5" t="s">
        <v>847</v>
      </c>
      <c r="B3731" t="str">
        <f>CONCATENATE("/home/ec2-user/galaxies/POGS_SDSSonly_",HL_d251to2arcmin_incllt60_table!I3731,".fits")</f>
        <v>/home/ec2-user/galaxies/POGS_SDSSonly_NGC4827.fits</v>
      </c>
      <c r="C3731" s="4">
        <f>HL_d251to2arcmin_incllt60_table!J3731</f>
        <v>2.5919999999999999E-2</v>
      </c>
      <c r="D3731" t="str">
        <f>HL_d251to2arcmin_incllt60_table!I3731</f>
        <v>NGC4827</v>
      </c>
      <c r="E3731" t="str">
        <f>HL_d251to2arcmin_incllt60_table!K3731</f>
        <v>E-SO</v>
      </c>
      <c r="F3731" t="str">
        <f>CONCATENATE("/home/ec2-user/galaxies/POGSSNR_SDSSonly_",HL_d251to2arcmin_incllt60_table!I3731,".fits")</f>
        <v>/home/ec2-user/galaxies/POGSSNR_SDSSonly_NGC4827.fits</v>
      </c>
      <c r="G3731">
        <v>0</v>
      </c>
      <c r="H3731">
        <v>2</v>
      </c>
    </row>
    <row r="3732" spans="1:8">
      <c r="A3732" s="5" t="s">
        <v>847</v>
      </c>
      <c r="B3732" t="str">
        <f>CONCATENATE("/home/ec2-user/galaxies/POGS_SDSSonly_",HL_d251to2arcmin_incllt60_table!I3732,".fits")</f>
        <v>/home/ec2-user/galaxies/POGS_SDSSonly_ESO269-013.fits</v>
      </c>
      <c r="C3732" s="4">
        <f>HL_d251to2arcmin_incllt60_table!J3732</f>
        <v>1.2149999999999999E-2</v>
      </c>
      <c r="D3732" t="str">
        <f>HL_d251to2arcmin_incllt60_table!I3732</f>
        <v>ESO269-013</v>
      </c>
      <c r="E3732" t="str">
        <f>HL_d251to2arcmin_incllt60_table!K3732</f>
        <v>S0-a</v>
      </c>
      <c r="F3732" t="str">
        <f>CONCATENATE("/home/ec2-user/galaxies/POGSSNR_SDSSonly_",HL_d251to2arcmin_incllt60_table!I3732,".fits")</f>
        <v>/home/ec2-user/galaxies/POGSSNR_SDSSonly_ESO269-013.fits</v>
      </c>
      <c r="G3732">
        <v>0</v>
      </c>
      <c r="H3732">
        <v>2</v>
      </c>
    </row>
    <row r="3733" spans="1:8">
      <c r="A3733" s="5" t="s">
        <v>847</v>
      </c>
      <c r="B3733" t="str">
        <f>CONCATENATE("/home/ec2-user/galaxies/POGS_SDSSonly_",HL_d251to2arcmin_incllt60_table!I3733,".fits")</f>
        <v>/home/ec2-user/galaxies/POGS_SDSSonly_NGC4811.fits</v>
      </c>
      <c r="C3733" s="4">
        <f>HL_d251to2arcmin_incllt60_table!J3733</f>
        <v>1.031E-2</v>
      </c>
      <c r="D3733" t="str">
        <f>HL_d251to2arcmin_incllt60_table!I3733</f>
        <v>NGC4811</v>
      </c>
      <c r="E3733" t="str">
        <f>HL_d251to2arcmin_incllt60_table!K3733</f>
        <v>S0-a</v>
      </c>
      <c r="F3733" t="str">
        <f>CONCATENATE("/home/ec2-user/galaxies/POGSSNR_SDSSonly_",HL_d251to2arcmin_incllt60_table!I3733,".fits")</f>
        <v>/home/ec2-user/galaxies/POGSSNR_SDSSonly_NGC4811.fits</v>
      </c>
      <c r="G3733">
        <v>0</v>
      </c>
      <c r="H3733">
        <v>2</v>
      </c>
    </row>
    <row r="3734" spans="1:8">
      <c r="A3734" s="5" t="s">
        <v>847</v>
      </c>
      <c r="B3734" t="str">
        <f>CONCATENATE("/home/ec2-user/galaxies/POGS_SDSSonly_",HL_d251to2arcmin_incllt60_table!I3734,".fits")</f>
        <v>/home/ec2-user/galaxies/POGS_SDSSonly_ESO507-049.fits</v>
      </c>
      <c r="C3734" s="4">
        <f>HL_d251to2arcmin_incllt60_table!J3734</f>
        <v>1.6559999999999998E-2</v>
      </c>
      <c r="D3734" t="str">
        <f>HL_d251to2arcmin_incllt60_table!I3734</f>
        <v>ESO507-049</v>
      </c>
      <c r="E3734" t="str">
        <f>HL_d251to2arcmin_incllt60_table!K3734</f>
        <v>S0-a</v>
      </c>
      <c r="F3734" t="str">
        <f>CONCATENATE("/home/ec2-user/galaxies/POGSSNR_SDSSonly_",HL_d251to2arcmin_incllt60_table!I3734,".fits")</f>
        <v>/home/ec2-user/galaxies/POGSSNR_SDSSonly_ESO507-049.fits</v>
      </c>
      <c r="G3734">
        <v>0</v>
      </c>
      <c r="H3734">
        <v>2</v>
      </c>
    </row>
    <row r="3735" spans="1:8">
      <c r="A3735" s="5" t="s">
        <v>847</v>
      </c>
      <c r="B3735" t="str">
        <f>CONCATENATE("/home/ec2-user/galaxies/POGS_SDSSonly_",HL_d251to2arcmin_incllt60_table!I3735,".fits")</f>
        <v>/home/ec2-user/galaxies/POGS_SDSSonly_ESO575-033.fits</v>
      </c>
      <c r="C3735" s="4">
        <f>HL_d251to2arcmin_incllt60_table!J3735</f>
        <v>2.2689999999999998E-2</v>
      </c>
      <c r="D3735" t="str">
        <f>HL_d251to2arcmin_incllt60_table!I3735</f>
        <v>ESO575-033</v>
      </c>
      <c r="E3735" t="str">
        <f>HL_d251to2arcmin_incllt60_table!K3735</f>
        <v>S0</v>
      </c>
      <c r="F3735" t="str">
        <f>CONCATENATE("/home/ec2-user/galaxies/POGSSNR_SDSSonly_",HL_d251to2arcmin_incllt60_table!I3735,".fits")</f>
        <v>/home/ec2-user/galaxies/POGSSNR_SDSSonly_ESO575-033.fits</v>
      </c>
      <c r="G3735">
        <v>0</v>
      </c>
      <c r="H3735">
        <v>2</v>
      </c>
    </row>
    <row r="3736" spans="1:8">
      <c r="A3736" s="5" t="s">
        <v>847</v>
      </c>
      <c r="B3736" t="str">
        <f>CONCATENATE("/home/ec2-user/galaxies/POGS_SDSSonly_",HL_d251to2arcmin_incllt60_table!I3736,".fits")</f>
        <v>/home/ec2-user/galaxies/POGS_SDSSonly_ESO575-034.fits</v>
      </c>
      <c r="C3736" s="4">
        <f>HL_d251to2arcmin_incllt60_table!J3736</f>
        <v>2.2409999999999999E-2</v>
      </c>
      <c r="D3736" t="str">
        <f>HL_d251to2arcmin_incllt60_table!I3736</f>
        <v>ESO575-034</v>
      </c>
      <c r="E3736" t="str">
        <f>HL_d251to2arcmin_incllt60_table!K3736</f>
        <v>S0-a</v>
      </c>
      <c r="F3736" t="str">
        <f>CONCATENATE("/home/ec2-user/galaxies/POGSSNR_SDSSonly_",HL_d251to2arcmin_incllt60_table!I3736,".fits")</f>
        <v>/home/ec2-user/galaxies/POGSSNR_SDSSonly_ESO575-034.fits</v>
      </c>
      <c r="G3736">
        <v>0</v>
      </c>
      <c r="H3736">
        <v>2</v>
      </c>
    </row>
    <row r="3737" spans="1:8">
      <c r="A3737" s="5" t="s">
        <v>847</v>
      </c>
      <c r="B3737" t="str">
        <f>CONCATENATE("/home/ec2-user/galaxies/POGS_SDSSonly_",HL_d251to2arcmin_incllt60_table!I3737,".fits")</f>
        <v>/home/ec2-user/galaxies/POGS_SDSSonly_ESO575-035.fits</v>
      </c>
      <c r="C3737" s="4">
        <f>HL_d251to2arcmin_incllt60_table!J3737</f>
        <v>1.3866666666666666E-2</v>
      </c>
      <c r="D3737" t="str">
        <f>HL_d251to2arcmin_incllt60_table!I3737</f>
        <v>ESO575-035</v>
      </c>
      <c r="E3737" t="str">
        <f>HL_d251to2arcmin_incllt60_table!K3737</f>
        <v>SABm</v>
      </c>
      <c r="F3737" t="str">
        <f>CONCATENATE("/home/ec2-user/galaxies/POGSSNR_SDSSonly_",HL_d251to2arcmin_incllt60_table!I3737,".fits")</f>
        <v>/home/ec2-user/galaxies/POGSSNR_SDSSonly_ESO575-035.fits</v>
      </c>
      <c r="G3737">
        <v>0</v>
      </c>
      <c r="H3737">
        <v>2</v>
      </c>
    </row>
    <row r="3738" spans="1:8">
      <c r="A3738" s="5" t="s">
        <v>847</v>
      </c>
      <c r="B3738" t="str">
        <f>CONCATENATE("/home/ec2-user/galaxies/POGS_SDSSonly_",HL_d251to2arcmin_incllt60_table!I3738,".fits")</f>
        <v>/home/ec2-user/galaxies/POGS_SDSSonly_NGC4822.fits</v>
      </c>
      <c r="C3738" s="4">
        <f>HL_d251to2arcmin_incllt60_table!J3738</f>
        <v>1.3056666666666666E-2</v>
      </c>
      <c r="D3738" t="str">
        <f>HL_d251to2arcmin_incllt60_table!I3738</f>
        <v>NGC4822</v>
      </c>
      <c r="E3738" t="str">
        <f>HL_d251to2arcmin_incllt60_table!K3738</f>
        <v>E-SO</v>
      </c>
      <c r="F3738" t="str">
        <f>CONCATENATE("/home/ec2-user/galaxies/POGSSNR_SDSSonly_",HL_d251to2arcmin_incllt60_table!I3738,".fits")</f>
        <v>/home/ec2-user/galaxies/POGSSNR_SDSSonly_NGC4822.fits</v>
      </c>
      <c r="G3738">
        <v>0</v>
      </c>
      <c r="H3738">
        <v>2</v>
      </c>
    </row>
    <row r="3739" spans="1:8">
      <c r="A3739" s="5" t="s">
        <v>847</v>
      </c>
      <c r="B3739" t="str">
        <f>CONCATENATE("/home/ec2-user/galaxies/POGS_SDSSonly_",HL_d251to2arcmin_incllt60_table!I3739,".fits")</f>
        <v>/home/ec2-user/galaxies/POGS_SDSSonly_PGC044267.fits</v>
      </c>
      <c r="C3739" s="4">
        <f>HL_d251to2arcmin_incllt60_table!J3739</f>
        <v>1.2346666666666667E-2</v>
      </c>
      <c r="D3739" t="str">
        <f>HL_d251to2arcmin_incllt60_table!I3739</f>
        <v>PGC044267</v>
      </c>
      <c r="E3739" t="str">
        <f>HL_d251to2arcmin_incllt60_table!K3739</f>
        <v>Sbc</v>
      </c>
      <c r="F3739" t="str">
        <f>CONCATENATE("/home/ec2-user/galaxies/POGSSNR_SDSSonly_",HL_d251to2arcmin_incllt60_table!I3739,".fits")</f>
        <v>/home/ec2-user/galaxies/POGSSNR_SDSSonly_PGC044267.fits</v>
      </c>
      <c r="G3739">
        <v>0</v>
      </c>
      <c r="H3739">
        <v>2</v>
      </c>
    </row>
    <row r="3740" spans="1:8">
      <c r="A3740" s="5" t="s">
        <v>847</v>
      </c>
      <c r="B3740" t="str">
        <f>CONCATENATE("/home/ec2-user/galaxies/POGS_SDSSonly_",HL_d251to2arcmin_incllt60_table!I3740,".fits")</f>
        <v>/home/ec2-user/galaxies/POGS_SDSSonly_PGC044278.fits</v>
      </c>
      <c r="C3740" s="4">
        <f>HL_d251to2arcmin_incllt60_table!J3740</f>
        <v>4.2333333333333337E-3</v>
      </c>
      <c r="D3740" t="str">
        <f>HL_d251to2arcmin_incllt60_table!I3740</f>
        <v>PGC044278</v>
      </c>
      <c r="E3740" t="str">
        <f>HL_d251to2arcmin_incllt60_table!K3740</f>
        <v>Sd</v>
      </c>
      <c r="F3740" t="str">
        <f>CONCATENATE("/home/ec2-user/galaxies/POGSSNR_SDSSonly_",HL_d251to2arcmin_incllt60_table!I3740,".fits")</f>
        <v>/home/ec2-user/galaxies/POGSSNR_SDSSonly_PGC044278.fits</v>
      </c>
      <c r="G3740">
        <v>0</v>
      </c>
      <c r="H3740">
        <v>2</v>
      </c>
    </row>
    <row r="3741" spans="1:8">
      <c r="A3741" s="5" t="s">
        <v>847</v>
      </c>
      <c r="B3741" t="str">
        <f>CONCATENATE("/home/ec2-user/galaxies/POGS_SDSSonly_",HL_d251to2arcmin_incllt60_table!I3741,".fits")</f>
        <v>/home/ec2-user/galaxies/POGS_SDSSonly_NGC4857.fits</v>
      </c>
      <c r="C3741" s="4">
        <f>HL_d251to2arcmin_incllt60_table!J3741</f>
        <v>2.9473333333333334E-2</v>
      </c>
      <c r="D3741" t="str">
        <f>HL_d251to2arcmin_incllt60_table!I3741</f>
        <v>NGC4857</v>
      </c>
      <c r="E3741" t="str">
        <f>HL_d251to2arcmin_incllt60_table!K3741</f>
        <v>SABb</v>
      </c>
      <c r="F3741" t="str">
        <f>CONCATENATE("/home/ec2-user/galaxies/POGSSNR_SDSSonly_",HL_d251to2arcmin_incllt60_table!I3741,".fits")</f>
        <v>/home/ec2-user/galaxies/POGSSNR_SDSSonly_NGC4857.fits</v>
      </c>
      <c r="G3741">
        <v>0</v>
      </c>
      <c r="H3741">
        <v>2</v>
      </c>
    </row>
    <row r="3742" spans="1:8">
      <c r="A3742" s="5" t="s">
        <v>847</v>
      </c>
      <c r="B3742" t="str">
        <f>CONCATENATE("/home/ec2-user/galaxies/POGS_SDSSonly_",HL_d251to2arcmin_incllt60_table!I3742,".fits")</f>
        <v>/home/ec2-user/galaxies/POGS_SDSSonly_PGC044310.fits</v>
      </c>
      <c r="C3742" s="4">
        <f>HL_d251to2arcmin_incllt60_table!J3742</f>
        <v>1.0466666666666668E-2</v>
      </c>
      <c r="D3742" t="str">
        <f>HL_d251to2arcmin_incllt60_table!I3742</f>
        <v>PGC044310</v>
      </c>
      <c r="E3742" t="str">
        <f>HL_d251to2arcmin_incllt60_table!K3742</f>
        <v>S0</v>
      </c>
      <c r="F3742" t="str">
        <f>CONCATENATE("/home/ec2-user/galaxies/POGSSNR_SDSSonly_",HL_d251to2arcmin_incllt60_table!I3742,".fits")</f>
        <v>/home/ec2-user/galaxies/POGSSNR_SDSSonly_PGC044310.fits</v>
      </c>
      <c r="G3742">
        <v>0</v>
      </c>
      <c r="H3742">
        <v>2</v>
      </c>
    </row>
    <row r="3743" spans="1:8">
      <c r="A3743" s="5" t="s">
        <v>847</v>
      </c>
      <c r="B3743" t="str">
        <f>CONCATENATE("/home/ec2-user/galaxies/POGS_SDSSonly_",HL_d251to2arcmin_incllt60_table!I3743,".fits")</f>
        <v>/home/ec2-user/galaxies/POGS_SDSSonly_NGC4841A.fits</v>
      </c>
      <c r="C3743" s="4">
        <f>HL_d251to2arcmin_incllt60_table!J3743</f>
        <v>2.3116666666666667E-2</v>
      </c>
      <c r="D3743" t="str">
        <f>HL_d251to2arcmin_incllt60_table!I3743</f>
        <v>NGC4841A</v>
      </c>
      <c r="E3743" t="str">
        <f>HL_d251to2arcmin_incllt60_table!K3743</f>
        <v>E</v>
      </c>
      <c r="F3743" t="str">
        <f>CONCATENATE("/home/ec2-user/galaxies/POGSSNR_SDSSonly_",HL_d251to2arcmin_incllt60_table!I3743,".fits")</f>
        <v>/home/ec2-user/galaxies/POGSSNR_SDSSonly_NGC4841A.fits</v>
      </c>
      <c r="G3743">
        <v>0</v>
      </c>
      <c r="H3743">
        <v>2</v>
      </c>
    </row>
    <row r="3744" spans="1:8">
      <c r="A3744" s="5" t="s">
        <v>847</v>
      </c>
      <c r="B3744" t="str">
        <f>CONCATENATE("/home/ec2-user/galaxies/POGS_SDSSonly_",HL_d251to2arcmin_incllt60_table!I3744,".fits")</f>
        <v>/home/ec2-user/galaxies/POGS_SDSSonly_NGC4841B.fits</v>
      </c>
      <c r="C3744" s="4">
        <f>HL_d251to2arcmin_incllt60_table!J3744</f>
        <v>2.1443333333333332E-2</v>
      </c>
      <c r="D3744" t="str">
        <f>HL_d251to2arcmin_incllt60_table!I3744</f>
        <v>NGC4841B</v>
      </c>
      <c r="E3744" t="str">
        <f>HL_d251to2arcmin_incllt60_table!K3744</f>
        <v>E</v>
      </c>
      <c r="F3744" t="str">
        <f>CONCATENATE("/home/ec2-user/galaxies/POGSSNR_SDSSonly_",HL_d251to2arcmin_incllt60_table!I3744,".fits")</f>
        <v>/home/ec2-user/galaxies/POGSSNR_SDSSonly_NGC4841B.fits</v>
      </c>
      <c r="G3744">
        <v>0</v>
      </c>
      <c r="H3744">
        <v>2</v>
      </c>
    </row>
    <row r="3745" spans="1:8">
      <c r="A3745" s="5" t="s">
        <v>847</v>
      </c>
      <c r="B3745" t="str">
        <f>CONCATENATE("/home/ec2-user/galaxies/POGS_SDSSonly_",HL_d251to2arcmin_incllt60_table!I3745,".fits")</f>
        <v>/home/ec2-user/galaxies/POGS_SDSSonly_NGC4836.fits</v>
      </c>
      <c r="C3745" s="4">
        <f>HL_d251to2arcmin_incllt60_table!J3745</f>
        <v>1.6830000000000001E-2</v>
      </c>
      <c r="D3745" t="str">
        <f>HL_d251to2arcmin_incllt60_table!I3745</f>
        <v>NGC4836</v>
      </c>
      <c r="E3745" t="str">
        <f>HL_d251to2arcmin_incllt60_table!K3745</f>
        <v>SABc</v>
      </c>
      <c r="F3745" t="str">
        <f>CONCATENATE("/home/ec2-user/galaxies/POGSSNR_SDSSonly_",HL_d251to2arcmin_incllt60_table!I3745,".fits")</f>
        <v>/home/ec2-user/galaxies/POGSSNR_SDSSonly_NGC4836.fits</v>
      </c>
      <c r="G3745">
        <v>0</v>
      </c>
      <c r="H3745">
        <v>2</v>
      </c>
    </row>
    <row r="3746" spans="1:8">
      <c r="A3746" s="5" t="s">
        <v>847</v>
      </c>
      <c r="B3746" t="str">
        <f>CONCATENATE("/home/ec2-user/galaxies/POGS_SDSSonly_",HL_d251to2arcmin_incllt60_table!I3746,".fits")</f>
        <v>/home/ec2-user/galaxies/POGS_SDSSonly_PGC044352.fits</v>
      </c>
      <c r="C3746" s="4">
        <f>HL_d251to2arcmin_incllt60_table!J3746</f>
        <v>2.8206666666666668E-2</v>
      </c>
      <c r="D3746" t="str">
        <f>HL_d251to2arcmin_incllt60_table!I3746</f>
        <v>PGC044352</v>
      </c>
      <c r="E3746" t="str">
        <f>HL_d251to2arcmin_incllt60_table!K3746</f>
        <v>S0</v>
      </c>
      <c r="F3746" t="str">
        <f>CONCATENATE("/home/ec2-user/galaxies/POGSSNR_SDSSonly_",HL_d251to2arcmin_incllt60_table!I3746,".fits")</f>
        <v>/home/ec2-user/galaxies/POGSSNR_SDSSonly_PGC044352.fits</v>
      </c>
      <c r="G3746">
        <v>0</v>
      </c>
      <c r="H3746">
        <v>2</v>
      </c>
    </row>
    <row r="3747" spans="1:8">
      <c r="A3747" s="5" t="s">
        <v>847</v>
      </c>
      <c r="B3747" t="str">
        <f>CONCATENATE("/home/ec2-user/galaxies/POGS_SDSSonly_",HL_d251to2arcmin_incllt60_table!I3747,".fits")</f>
        <v>/home/ec2-user/galaxies/POGS_SDSSonly_NGC4838.fits</v>
      </c>
      <c r="C3747" s="4">
        <f>HL_d251to2arcmin_incllt60_table!J3747</f>
        <v>1.6656666666666667E-2</v>
      </c>
      <c r="D3747" t="str">
        <f>HL_d251to2arcmin_incllt60_table!I3747</f>
        <v>NGC4838</v>
      </c>
      <c r="E3747" t="str">
        <f>HL_d251to2arcmin_incllt60_table!K3747</f>
        <v>Sb</v>
      </c>
      <c r="F3747" t="str">
        <f>CONCATENATE("/home/ec2-user/galaxies/POGSSNR_SDSSonly_",HL_d251to2arcmin_incllt60_table!I3747,".fits")</f>
        <v>/home/ec2-user/galaxies/POGSSNR_SDSSonly_NGC4838.fits</v>
      </c>
      <c r="G3747">
        <v>0</v>
      </c>
      <c r="H3747">
        <v>2</v>
      </c>
    </row>
    <row r="3748" spans="1:8">
      <c r="A3748" s="5" t="s">
        <v>847</v>
      </c>
      <c r="B3748" t="str">
        <f>CONCATENATE("/home/ec2-user/galaxies/POGS_SDSSonly_",HL_d251to2arcmin_incllt60_table!I3748,".fits")</f>
        <v>/home/ec2-user/galaxies/POGS_SDSSonly_ESO269-020.fits</v>
      </c>
      <c r="C3748" s="4">
        <f>HL_d251to2arcmin_incllt60_table!J3748</f>
        <v>2.9646666666666668E-2</v>
      </c>
      <c r="D3748" t="str">
        <f>HL_d251to2arcmin_incllt60_table!I3748</f>
        <v>ESO269-020</v>
      </c>
      <c r="E3748" t="str">
        <f>HL_d251to2arcmin_incllt60_table!K3748</f>
        <v>Sbc</v>
      </c>
      <c r="F3748" t="str">
        <f>CONCATENATE("/home/ec2-user/galaxies/POGSSNR_SDSSonly_",HL_d251to2arcmin_incllt60_table!I3748,".fits")</f>
        <v>/home/ec2-user/galaxies/POGSSNR_SDSSonly_ESO269-020.fits</v>
      </c>
      <c r="G3748">
        <v>0</v>
      </c>
      <c r="H3748">
        <v>2</v>
      </c>
    </row>
    <row r="3749" spans="1:8">
      <c r="A3749" s="5" t="s">
        <v>847</v>
      </c>
      <c r="B3749" t="str">
        <f>CONCATENATE("/home/ec2-user/galaxies/POGS_SDSSonly_",HL_d251to2arcmin_incllt60_table!I3749,".fits")</f>
        <v>/home/ec2-user/galaxies/POGS_SDSSonly_IC3927.fits</v>
      </c>
      <c r="C3749" s="4">
        <f>HL_d251to2arcmin_incllt60_table!J3749</f>
        <v>1.5586666666666667E-2</v>
      </c>
      <c r="D3749" t="str">
        <f>HL_d251to2arcmin_incllt60_table!I3749</f>
        <v>IC3927</v>
      </c>
      <c r="E3749" t="str">
        <f>HL_d251to2arcmin_incllt60_table!K3749</f>
        <v>E-SO</v>
      </c>
      <c r="F3749" t="str">
        <f>CONCATENATE("/home/ec2-user/galaxies/POGSSNR_SDSSonly_",HL_d251to2arcmin_incllt60_table!I3749,".fits")</f>
        <v>/home/ec2-user/galaxies/POGSSNR_SDSSonly_IC3927.fits</v>
      </c>
      <c r="G3749">
        <v>0</v>
      </c>
      <c r="H3749">
        <v>2</v>
      </c>
    </row>
    <row r="3750" spans="1:8">
      <c r="A3750" s="5" t="s">
        <v>847</v>
      </c>
      <c r="B3750" t="str">
        <f>CONCATENATE("/home/ec2-user/galaxies/POGS_SDSSonly_",HL_d251to2arcmin_incllt60_table!I3750,".fits")</f>
        <v>/home/ec2-user/galaxies/POGS_SDSSonly_NGC4849.fits</v>
      </c>
      <c r="C3750" s="4">
        <f>HL_d251to2arcmin_incllt60_table!J3750</f>
        <v>2.0236666666666667E-2</v>
      </c>
      <c r="D3750" t="str">
        <f>HL_d251to2arcmin_incllt60_table!I3750</f>
        <v>NGC4849</v>
      </c>
      <c r="E3750" t="str">
        <f>HL_d251to2arcmin_incllt60_table!K3750</f>
        <v>S0</v>
      </c>
      <c r="F3750" t="str">
        <f>CONCATENATE("/home/ec2-user/galaxies/POGSSNR_SDSSonly_",HL_d251to2arcmin_incllt60_table!I3750,".fits")</f>
        <v>/home/ec2-user/galaxies/POGSSNR_SDSSonly_NGC4849.fits</v>
      </c>
      <c r="G3750">
        <v>0</v>
      </c>
      <c r="H3750">
        <v>2</v>
      </c>
    </row>
    <row r="3751" spans="1:8">
      <c r="A3751" s="5" t="s">
        <v>847</v>
      </c>
      <c r="B3751" t="str">
        <f>CONCATENATE("/home/ec2-user/galaxies/POGS_SDSSonly_",HL_d251to2arcmin_incllt60_table!I3751,".fits")</f>
        <v>/home/ec2-user/galaxies/POGS_SDSSonly_PGC044426.fits</v>
      </c>
      <c r="C3751" s="4">
        <f>HL_d251to2arcmin_incllt60_table!J3751</f>
        <v>4.7699999999999999E-2</v>
      </c>
      <c r="D3751" t="str">
        <f>HL_d251to2arcmin_incllt60_table!I3751</f>
        <v>PGC044426</v>
      </c>
      <c r="E3751" t="str">
        <f>HL_d251to2arcmin_incllt60_table!K3751</f>
        <v>E?</v>
      </c>
      <c r="F3751" t="str">
        <f>CONCATENATE("/home/ec2-user/galaxies/POGSSNR_SDSSonly_",HL_d251to2arcmin_incllt60_table!I3751,".fits")</f>
        <v>/home/ec2-user/galaxies/POGSSNR_SDSSonly_PGC044426.fits</v>
      </c>
      <c r="G3751">
        <v>0</v>
      </c>
      <c r="H3751">
        <v>2</v>
      </c>
    </row>
    <row r="3752" spans="1:8">
      <c r="A3752" s="5" t="s">
        <v>847</v>
      </c>
      <c r="B3752" t="str">
        <f>CONCATENATE("/home/ec2-user/galaxies/POGS_SDSSonly_",HL_d251to2arcmin_incllt60_table!I3752,".fits")</f>
        <v>/home/ec2-user/galaxies/POGS_SDSSonly_UGC08084.fits</v>
      </c>
      <c r="C3752" s="4">
        <f>HL_d251to2arcmin_incllt60_table!J3752</f>
        <v>9.4333333333333335E-3</v>
      </c>
      <c r="D3752" t="str">
        <f>HL_d251to2arcmin_incllt60_table!I3752</f>
        <v>UGC08084</v>
      </c>
      <c r="E3752" t="str">
        <f>HL_d251to2arcmin_incllt60_table!K3752</f>
        <v>SBd</v>
      </c>
      <c r="F3752" t="str">
        <f>CONCATENATE("/home/ec2-user/galaxies/POGSSNR_SDSSonly_",HL_d251to2arcmin_incllt60_table!I3752,".fits")</f>
        <v>/home/ec2-user/galaxies/POGSSNR_SDSSonly_UGC08084.fits</v>
      </c>
      <c r="G3752">
        <v>0</v>
      </c>
      <c r="H3752">
        <v>2</v>
      </c>
    </row>
    <row r="3753" spans="1:8">
      <c r="A3753" s="5" t="s">
        <v>847</v>
      </c>
      <c r="B3753" t="str">
        <f>CONCATENATE("/home/ec2-user/galaxies/POGS_SDSSonly_",HL_d251to2arcmin_incllt60_table!I3753,".fits")</f>
        <v>/home/ec2-user/galaxies/POGS_SDSSonly_ESO381-032.fits</v>
      </c>
      <c r="C3753" s="4">
        <f>HL_d251to2arcmin_incllt60_table!J3753</f>
        <v>1.2516666666666667E-2</v>
      </c>
      <c r="D3753" t="str">
        <f>HL_d251to2arcmin_incllt60_table!I3753</f>
        <v>ESO381-032</v>
      </c>
      <c r="E3753" t="str">
        <f>HL_d251to2arcmin_incllt60_table!K3753</f>
        <v>S0-a</v>
      </c>
      <c r="F3753" t="str">
        <f>CONCATENATE("/home/ec2-user/galaxies/POGSSNR_SDSSonly_",HL_d251to2arcmin_incllt60_table!I3753,".fits")</f>
        <v>/home/ec2-user/galaxies/POGSSNR_SDSSonly_ESO381-032.fits</v>
      </c>
      <c r="G3753">
        <v>0</v>
      </c>
      <c r="H3753">
        <v>2</v>
      </c>
    </row>
    <row r="3754" spans="1:8">
      <c r="A3754" s="5" t="s">
        <v>847</v>
      </c>
      <c r="B3754" t="str">
        <f>CONCATENATE("/home/ec2-user/galaxies/POGS_SDSSonly_",HL_d251to2arcmin_incllt60_table!I3754,".fits")</f>
        <v>/home/ec2-user/galaxies/POGS_SDSSonly_PGC044514.fits</v>
      </c>
      <c r="C3754" s="4">
        <f>HL_d251to2arcmin_incllt60_table!J3754</f>
        <v>0</v>
      </c>
      <c r="D3754" t="str">
        <f>HL_d251to2arcmin_incllt60_table!I3754</f>
        <v>PGC044514</v>
      </c>
      <c r="E3754" t="str">
        <f>HL_d251to2arcmin_incllt60_table!K3754</f>
        <v>Unk</v>
      </c>
      <c r="F3754" t="str">
        <f>CONCATENATE("/home/ec2-user/galaxies/POGSSNR_SDSSonly_",HL_d251to2arcmin_incllt60_table!I3754,".fits")</f>
        <v>/home/ec2-user/galaxies/POGSSNR_SDSSonly_PGC044514.fits</v>
      </c>
      <c r="G3754">
        <v>0</v>
      </c>
      <c r="H3754">
        <v>2</v>
      </c>
    </row>
    <row r="3755" spans="1:8">
      <c r="A3755" s="5" t="s">
        <v>847</v>
      </c>
      <c r="B3755" t="str">
        <f>CONCATENATE("/home/ec2-user/galaxies/POGS_SDSSonly_",HL_d251to2arcmin_incllt60_table!I3755,".fits")</f>
        <v>/home/ec2-user/galaxies/POGS_SDSSonly_NGC4860.fits</v>
      </c>
      <c r="C3755" s="4">
        <f>HL_d251to2arcmin_incllt60_table!J3755</f>
        <v>2.716E-2</v>
      </c>
      <c r="D3755" t="str">
        <f>HL_d251to2arcmin_incllt60_table!I3755</f>
        <v>NGC4860</v>
      </c>
      <c r="E3755" t="str">
        <f>HL_d251to2arcmin_incllt60_table!K3755</f>
        <v>E</v>
      </c>
      <c r="F3755" t="str">
        <f>CONCATENATE("/home/ec2-user/galaxies/POGSSNR_SDSSonly_",HL_d251to2arcmin_incllt60_table!I3755,".fits")</f>
        <v>/home/ec2-user/galaxies/POGSSNR_SDSSonly_NGC4860.fits</v>
      </c>
      <c r="G3755">
        <v>0</v>
      </c>
      <c r="H3755">
        <v>2</v>
      </c>
    </row>
    <row r="3756" spans="1:8">
      <c r="A3756" s="5" t="s">
        <v>847</v>
      </c>
      <c r="B3756" t="str">
        <f>CONCATENATE("/home/ec2-user/galaxies/POGS_SDSSonly_",HL_d251to2arcmin_incllt60_table!I3756,".fits")</f>
        <v>/home/ec2-user/galaxies/POGS_SDSSonly_NGC4868.fits</v>
      </c>
      <c r="C3756" s="4">
        <f>HL_d251to2arcmin_incllt60_table!J3756</f>
        <v>1.6219999999999998E-2</v>
      </c>
      <c r="D3756" t="str">
        <f>HL_d251to2arcmin_incllt60_table!I3756</f>
        <v>NGC4868</v>
      </c>
      <c r="E3756" t="str">
        <f>HL_d251to2arcmin_incllt60_table!K3756</f>
        <v>Sab</v>
      </c>
      <c r="F3756" t="str">
        <f>CONCATENATE("/home/ec2-user/galaxies/POGSSNR_SDSSonly_",HL_d251to2arcmin_incllt60_table!I3756,".fits")</f>
        <v>/home/ec2-user/galaxies/POGSSNR_SDSSonly_NGC4868.fits</v>
      </c>
      <c r="G3756">
        <v>0</v>
      </c>
      <c r="H3756">
        <v>2</v>
      </c>
    </row>
    <row r="3757" spans="1:8">
      <c r="A3757" s="5" t="s">
        <v>847</v>
      </c>
      <c r="B3757" t="str">
        <f>CONCATENATE("/home/ec2-user/galaxies/POGS_SDSSonly_",HL_d251to2arcmin_incllt60_table!I3757,".fits")</f>
        <v>/home/ec2-user/galaxies/POGS_SDSSonly_ESO323-054.fits</v>
      </c>
      <c r="C3757" s="4">
        <f>HL_d251to2arcmin_incllt60_table!J3757</f>
        <v>9.286666666666667E-3</v>
      </c>
      <c r="D3757" t="str">
        <f>HL_d251to2arcmin_incllt60_table!I3757</f>
        <v>ESO323-054</v>
      </c>
      <c r="E3757" t="str">
        <f>HL_d251to2arcmin_incllt60_table!K3757</f>
        <v>Sbc</v>
      </c>
      <c r="F3757" t="str">
        <f>CONCATENATE("/home/ec2-user/galaxies/POGSSNR_SDSSonly_",HL_d251to2arcmin_incllt60_table!I3757,".fits")</f>
        <v>/home/ec2-user/galaxies/POGSSNR_SDSSonly_ESO323-054.fits</v>
      </c>
      <c r="G3757">
        <v>0</v>
      </c>
      <c r="H3757">
        <v>2</v>
      </c>
    </row>
    <row r="3758" spans="1:8">
      <c r="A3758" s="5" t="s">
        <v>847</v>
      </c>
      <c r="B3758" t="str">
        <f>CONCATENATE("/home/ec2-user/galaxies/POGS_SDSSonly_",HL_d251to2arcmin_incllt60_table!I3758,".fits")</f>
        <v>/home/ec2-user/galaxies/POGS_SDSSonly_NGC4855.fits</v>
      </c>
      <c r="C3758" s="4">
        <f>HL_d251to2arcmin_incllt60_table!J3758</f>
        <v>1.5959999999999998E-2</v>
      </c>
      <c r="D3758" t="str">
        <f>HL_d251to2arcmin_incllt60_table!I3758</f>
        <v>NGC4855</v>
      </c>
      <c r="E3758" t="str">
        <f>HL_d251to2arcmin_incllt60_table!K3758</f>
        <v>E-SO</v>
      </c>
      <c r="F3758" t="str">
        <f>CONCATENATE("/home/ec2-user/galaxies/POGSSNR_SDSSonly_",HL_d251to2arcmin_incllt60_table!I3758,".fits")</f>
        <v>/home/ec2-user/galaxies/POGSSNR_SDSSonly_NGC4855.fits</v>
      </c>
      <c r="G3758">
        <v>0</v>
      </c>
      <c r="H3758">
        <v>2</v>
      </c>
    </row>
    <row r="3759" spans="1:8">
      <c r="A3759" s="5" t="s">
        <v>847</v>
      </c>
      <c r="B3759" t="str">
        <f>CONCATENATE("/home/ec2-user/galaxies/POGS_SDSSonly_",HL_d251to2arcmin_incllt60_table!I3759,".fits")</f>
        <v>/home/ec2-user/galaxies/POGS_SDSSonly_ESO269-025.fits</v>
      </c>
      <c r="C3759" s="4">
        <f>HL_d251to2arcmin_incllt60_table!J3759</f>
        <v>2.3163333333333334E-2</v>
      </c>
      <c r="D3759" t="str">
        <f>HL_d251to2arcmin_incllt60_table!I3759</f>
        <v>ESO269-025</v>
      </c>
      <c r="E3759" t="str">
        <f>HL_d251to2arcmin_incllt60_table!K3759</f>
        <v>Sa</v>
      </c>
      <c r="F3759" t="str">
        <f>CONCATENATE("/home/ec2-user/galaxies/POGSSNR_SDSSonly_",HL_d251to2arcmin_incllt60_table!I3759,".fits")</f>
        <v>/home/ec2-user/galaxies/POGSSNR_SDSSonly_ESO269-025.fits</v>
      </c>
      <c r="G3759">
        <v>0</v>
      </c>
      <c r="H3759">
        <v>2</v>
      </c>
    </row>
    <row r="3760" spans="1:8">
      <c r="A3760" s="5" t="s">
        <v>847</v>
      </c>
      <c r="B3760" t="str">
        <f>CONCATENATE("/home/ec2-user/galaxies/POGS_SDSSonly_",HL_d251to2arcmin_incllt60_table!I3760,".fits")</f>
        <v>/home/ec2-user/galaxies/POGS_SDSSonly_NGC4862.fits</v>
      </c>
      <c r="C3760" s="4">
        <f>HL_d251to2arcmin_incllt60_table!J3760</f>
        <v>2.1409999999999998E-2</v>
      </c>
      <c r="D3760" t="str">
        <f>HL_d251to2arcmin_incllt60_table!I3760</f>
        <v>NGC4862</v>
      </c>
      <c r="E3760" t="str">
        <f>HL_d251to2arcmin_incllt60_table!K3760</f>
        <v>Sc</v>
      </c>
      <c r="F3760" t="str">
        <f>CONCATENATE("/home/ec2-user/galaxies/POGSSNR_SDSSonly_",HL_d251to2arcmin_incllt60_table!I3760,".fits")</f>
        <v>/home/ec2-user/galaxies/POGSSNR_SDSSonly_NGC4862.fits</v>
      </c>
      <c r="G3760">
        <v>0</v>
      </c>
      <c r="H3760">
        <v>2</v>
      </c>
    </row>
    <row r="3761" spans="1:8">
      <c r="A3761" s="5" t="s">
        <v>847</v>
      </c>
      <c r="B3761" t="str">
        <f>CONCATENATE("/home/ec2-user/galaxies/POGS_SDSSonly_",HL_d251to2arcmin_incllt60_table!I3761,".fits")</f>
        <v>/home/ec2-user/galaxies/POGS_SDSSonly_IC4003.fits</v>
      </c>
      <c r="C3761" s="4">
        <f>HL_d251to2arcmin_incllt60_table!J3761</f>
        <v>3.4256666666666664E-2</v>
      </c>
      <c r="D3761" t="str">
        <f>HL_d251to2arcmin_incllt60_table!I3761</f>
        <v>IC4003</v>
      </c>
      <c r="E3761" t="str">
        <f>HL_d251to2arcmin_incllt60_table!K3761</f>
        <v>E</v>
      </c>
      <c r="F3761" t="str">
        <f>CONCATENATE("/home/ec2-user/galaxies/POGSSNR_SDSSonly_",HL_d251to2arcmin_incllt60_table!I3761,".fits")</f>
        <v>/home/ec2-user/galaxies/POGSSNR_SDSSonly_IC4003.fits</v>
      </c>
      <c r="G3761">
        <v>0</v>
      </c>
      <c r="H3761">
        <v>2</v>
      </c>
    </row>
    <row r="3762" spans="1:8">
      <c r="A3762" s="5" t="s">
        <v>847</v>
      </c>
      <c r="B3762" t="str">
        <f>CONCATENATE("/home/ec2-user/galaxies/POGS_SDSSonly_",HL_d251to2arcmin_incllt60_table!I3762,".fits")</f>
        <v>/home/ec2-user/galaxies/POGS_SDSSonly_ESO575-043.fits</v>
      </c>
      <c r="C3762" s="4">
        <f>HL_d251to2arcmin_incllt60_table!J3762</f>
        <v>2.282E-2</v>
      </c>
      <c r="D3762" t="str">
        <f>HL_d251to2arcmin_incllt60_table!I3762</f>
        <v>ESO575-043</v>
      </c>
      <c r="E3762" t="str">
        <f>HL_d251to2arcmin_incllt60_table!K3762</f>
        <v>E-SO</v>
      </c>
      <c r="F3762" t="str">
        <f>CONCATENATE("/home/ec2-user/galaxies/POGSSNR_SDSSonly_",HL_d251to2arcmin_incllt60_table!I3762,".fits")</f>
        <v>/home/ec2-user/galaxies/POGSSNR_SDSSonly_ESO575-043.fits</v>
      </c>
      <c r="G3762">
        <v>0</v>
      </c>
      <c r="H3762">
        <v>2</v>
      </c>
    </row>
    <row r="3763" spans="1:8">
      <c r="A3763" s="5" t="s">
        <v>847</v>
      </c>
      <c r="B3763" t="str">
        <f>CONCATENATE("/home/ec2-user/galaxies/POGS_SDSSonly_",HL_d251to2arcmin_incllt60_table!I3763,".fits")</f>
        <v>/home/ec2-user/galaxies/POGS_SDSSonly_NGC4901.fits</v>
      </c>
      <c r="C3763" s="4">
        <f>HL_d251to2arcmin_incllt60_table!J3763</f>
        <v>2.963E-2</v>
      </c>
      <c r="D3763" t="str">
        <f>HL_d251to2arcmin_incllt60_table!I3763</f>
        <v>NGC4901</v>
      </c>
      <c r="E3763" t="str">
        <f>HL_d251to2arcmin_incllt60_table!K3763</f>
        <v>E</v>
      </c>
      <c r="F3763" t="str">
        <f>CONCATENATE("/home/ec2-user/galaxies/POGSSNR_SDSSonly_",HL_d251to2arcmin_incllt60_table!I3763,".fits")</f>
        <v>/home/ec2-user/galaxies/POGSSNR_SDSSonly_NGC4901.fits</v>
      </c>
      <c r="G3763">
        <v>0</v>
      </c>
      <c r="H3763">
        <v>2</v>
      </c>
    </row>
    <row r="3764" spans="1:8">
      <c r="A3764" s="5" t="s">
        <v>847</v>
      </c>
      <c r="B3764" t="str">
        <f>CONCATENATE("/home/ec2-user/galaxies/POGS_SDSSonly_",HL_d251to2arcmin_incllt60_table!I3764,".fits")</f>
        <v>/home/ec2-user/galaxies/POGS_SDSSonly_ESO381-038.fits</v>
      </c>
      <c r="C3764" s="4">
        <f>HL_d251to2arcmin_incllt60_table!J3764</f>
        <v>8.1066666666666665E-3</v>
      </c>
      <c r="D3764" t="str">
        <f>HL_d251to2arcmin_incllt60_table!I3764</f>
        <v>ESO381-038</v>
      </c>
      <c r="E3764" t="str">
        <f>HL_d251to2arcmin_incllt60_table!K3764</f>
        <v>Scd</v>
      </c>
      <c r="F3764" t="str">
        <f>CONCATENATE("/home/ec2-user/galaxies/POGSSNR_SDSSonly_",HL_d251to2arcmin_incllt60_table!I3764,".fits")</f>
        <v>/home/ec2-user/galaxies/POGSSNR_SDSSonly_ESO381-038.fits</v>
      </c>
      <c r="G3764">
        <v>0</v>
      </c>
      <c r="H3764">
        <v>2</v>
      </c>
    </row>
    <row r="3765" spans="1:8">
      <c r="A3765" s="5" t="s">
        <v>847</v>
      </c>
      <c r="B3765" t="str">
        <f>CONCATENATE("/home/ec2-user/galaxies/POGS_SDSSonly_",HL_d251to2arcmin_incllt60_table!I3765,".fits")</f>
        <v>/home/ec2-user/galaxies/POGS_SDSSonly_ESO219-019.fits</v>
      </c>
      <c r="C3765" s="4">
        <f>HL_d251to2arcmin_incllt60_table!J3765</f>
        <v>1.7000000000000001E-2</v>
      </c>
      <c r="D3765" t="str">
        <f>HL_d251to2arcmin_incllt60_table!I3765</f>
        <v>ESO219-019</v>
      </c>
      <c r="E3765" t="str">
        <f>HL_d251to2arcmin_incllt60_table!K3765</f>
        <v>S0-a</v>
      </c>
      <c r="F3765" t="str">
        <f>CONCATENATE("/home/ec2-user/galaxies/POGSSNR_SDSSonly_",HL_d251to2arcmin_incllt60_table!I3765,".fits")</f>
        <v>/home/ec2-user/galaxies/POGSSNR_SDSSonly_ESO219-019.fits</v>
      </c>
      <c r="G3765">
        <v>0</v>
      </c>
      <c r="H3765">
        <v>2</v>
      </c>
    </row>
    <row r="3766" spans="1:8">
      <c r="A3766" s="5" t="s">
        <v>847</v>
      </c>
      <c r="B3766" t="str">
        <f>CONCATENATE("/home/ec2-user/galaxies/POGS_SDSSonly_",HL_d251to2arcmin_incllt60_table!I3766,".fits")</f>
        <v>/home/ec2-user/galaxies/POGS_SDSSonly_ESO575-044.fits</v>
      </c>
      <c r="C3766" s="4">
        <f>HL_d251to2arcmin_incllt60_table!J3766</f>
        <v>3.0226666666666666E-2</v>
      </c>
      <c r="D3766" t="str">
        <f>HL_d251to2arcmin_incllt60_table!I3766</f>
        <v>ESO575-044</v>
      </c>
      <c r="E3766" t="str">
        <f>HL_d251to2arcmin_incllt60_table!K3766</f>
        <v>S0</v>
      </c>
      <c r="F3766" t="str">
        <f>CONCATENATE("/home/ec2-user/galaxies/POGSSNR_SDSSonly_",HL_d251to2arcmin_incllt60_table!I3766,".fits")</f>
        <v>/home/ec2-user/galaxies/POGSSNR_SDSSonly_ESO575-044.fits</v>
      </c>
      <c r="G3766">
        <v>0</v>
      </c>
      <c r="H3766">
        <v>2</v>
      </c>
    </row>
    <row r="3767" spans="1:8">
      <c r="A3767" s="5" t="s">
        <v>847</v>
      </c>
      <c r="B3767" t="str">
        <f>CONCATENATE("/home/ec2-user/galaxies/POGS_SDSSonly_",HL_d251to2arcmin_incllt60_table!I3767,".fits")</f>
        <v>/home/ec2-user/galaxies/POGS_SDSSonly_NGC4878.fits</v>
      </c>
      <c r="C3767" s="4">
        <f>HL_d251to2arcmin_incllt60_table!J3767</f>
        <v>1.2783333333333334E-2</v>
      </c>
      <c r="D3767" t="str">
        <f>HL_d251to2arcmin_incllt60_table!I3767</f>
        <v>NGC4878</v>
      </c>
      <c r="E3767" t="str">
        <f>HL_d251to2arcmin_incllt60_table!K3767</f>
        <v>S0-a</v>
      </c>
      <c r="F3767" t="str">
        <f>CONCATENATE("/home/ec2-user/galaxies/POGSSNR_SDSSonly_",HL_d251to2arcmin_incllt60_table!I3767,".fits")</f>
        <v>/home/ec2-user/galaxies/POGSSNR_SDSSonly_NGC4878.fits</v>
      </c>
      <c r="G3767">
        <v>0</v>
      </c>
      <c r="H3767">
        <v>2</v>
      </c>
    </row>
    <row r="3768" spans="1:8">
      <c r="A3768" s="5" t="s">
        <v>847</v>
      </c>
      <c r="B3768" t="str">
        <f>CONCATENATE("/home/ec2-user/galaxies/POGS_SDSSonly_",HL_d251to2arcmin_incllt60_table!I3768,".fits")</f>
        <v>/home/ec2-user/galaxies/POGS_SDSSonly_UGC08148.fits</v>
      </c>
      <c r="C3768" s="4">
        <f>HL_d251to2arcmin_incllt60_table!J3768</f>
        <v>3.458E-2</v>
      </c>
      <c r="D3768" t="str">
        <f>HL_d251to2arcmin_incllt60_table!I3768</f>
        <v>UGC08148</v>
      </c>
      <c r="E3768" t="str">
        <f>HL_d251to2arcmin_incllt60_table!K3768</f>
        <v>Sb</v>
      </c>
      <c r="F3768" t="str">
        <f>CONCATENATE("/home/ec2-user/galaxies/POGSSNR_SDSSonly_",HL_d251to2arcmin_incllt60_table!I3768,".fits")</f>
        <v>/home/ec2-user/galaxies/POGSSNR_SDSSonly_UGC08148.fits</v>
      </c>
      <c r="G3768">
        <v>0</v>
      </c>
      <c r="H3768">
        <v>2</v>
      </c>
    </row>
    <row r="3769" spans="1:8">
      <c r="A3769" s="5" t="s">
        <v>847</v>
      </c>
      <c r="B3769" t="str">
        <f>CONCATENATE("/home/ec2-user/galaxies/POGS_SDSSonly_",HL_d251to2arcmin_incllt60_table!I3769,".fits")</f>
        <v>/home/ec2-user/galaxies/POGS_SDSSonly_PGC044786.fits</v>
      </c>
      <c r="C3769" s="4">
        <f>HL_d251to2arcmin_incllt60_table!J3769</f>
        <v>1.5623333333333333E-2</v>
      </c>
      <c r="D3769" t="str">
        <f>HL_d251to2arcmin_incllt60_table!I3769</f>
        <v>PGC044786</v>
      </c>
      <c r="E3769" t="str">
        <f>HL_d251to2arcmin_incllt60_table!K3769</f>
        <v>Sd</v>
      </c>
      <c r="F3769" t="str">
        <f>CONCATENATE("/home/ec2-user/galaxies/POGSSNR_SDSSonly_",HL_d251to2arcmin_incllt60_table!I3769,".fits")</f>
        <v>/home/ec2-user/galaxies/POGSSNR_SDSSonly_PGC044786.fits</v>
      </c>
      <c r="G3769">
        <v>0</v>
      </c>
      <c r="H3769">
        <v>2</v>
      </c>
    </row>
    <row r="3770" spans="1:8">
      <c r="A3770" s="5" t="s">
        <v>847</v>
      </c>
      <c r="B3770" t="str">
        <f>CONCATENATE("/home/ec2-user/galaxies/POGS_SDSSonly_",HL_d251to2arcmin_incllt60_table!I3770,".fits")</f>
        <v>/home/ec2-user/galaxies/POGS_SDSSonly_PGC170224.fits</v>
      </c>
      <c r="C3770" s="4">
        <f>HL_d251to2arcmin_incllt60_table!J3770</f>
        <v>4.7559999999999998E-2</v>
      </c>
      <c r="D3770" t="str">
        <f>HL_d251to2arcmin_incllt60_table!I3770</f>
        <v>PGC170224</v>
      </c>
      <c r="E3770" t="str">
        <f>HL_d251to2arcmin_incllt60_table!K3770</f>
        <v>Sc</v>
      </c>
      <c r="F3770" t="str">
        <f>CONCATENATE("/home/ec2-user/galaxies/POGSSNR_SDSSonly_",HL_d251to2arcmin_incllt60_table!I3770,".fits")</f>
        <v>/home/ec2-user/galaxies/POGSSNR_SDSSonly_PGC170224.fits</v>
      </c>
      <c r="G3770">
        <v>0</v>
      </c>
      <c r="H3770">
        <v>2</v>
      </c>
    </row>
    <row r="3771" spans="1:8">
      <c r="A3771" s="5" t="s">
        <v>847</v>
      </c>
      <c r="B3771" t="str">
        <f>CONCATENATE("/home/ec2-user/galaxies/POGS_SDSSonly_",HL_d251to2arcmin_incllt60_table!I3771,".fits")</f>
        <v>/home/ec2-user/galaxies/POGS_SDSSonly_IC4049.fits</v>
      </c>
      <c r="C3771" s="4">
        <f>HL_d251to2arcmin_incllt60_table!J3771</f>
        <v>2.8436666666666666E-2</v>
      </c>
      <c r="D3771" t="str">
        <f>HL_d251to2arcmin_incllt60_table!I3771</f>
        <v>IC4049</v>
      </c>
      <c r="E3771" t="str">
        <f>HL_d251to2arcmin_incllt60_table!K3771</f>
        <v>S0</v>
      </c>
      <c r="F3771" t="str">
        <f>CONCATENATE("/home/ec2-user/galaxies/POGSSNR_SDSSonly_",HL_d251to2arcmin_incllt60_table!I3771,".fits")</f>
        <v>/home/ec2-user/galaxies/POGSSNR_SDSSonly_IC4049.fits</v>
      </c>
      <c r="G3771">
        <v>0</v>
      </c>
      <c r="H3771">
        <v>2</v>
      </c>
    </row>
    <row r="3772" spans="1:8">
      <c r="A3772" s="5" t="s">
        <v>847</v>
      </c>
      <c r="B3772" t="str">
        <f>CONCATENATE("/home/ec2-user/galaxies/POGS_SDSSonly_",HL_d251to2arcmin_incllt60_table!I3772,".fits")</f>
        <v>/home/ec2-user/galaxies/POGS_SDSSonly_PGC044812.fits</v>
      </c>
      <c r="C3772" s="4">
        <f>HL_d251to2arcmin_incllt60_table!J3772</f>
        <v>4.476666666666667E-3</v>
      </c>
      <c r="D3772" t="str">
        <f>HL_d251to2arcmin_incllt60_table!I3772</f>
        <v>PGC044812</v>
      </c>
      <c r="E3772" t="str">
        <f>HL_d251to2arcmin_incllt60_table!K3772</f>
        <v>IB</v>
      </c>
      <c r="F3772" t="str">
        <f>CONCATENATE("/home/ec2-user/galaxies/POGSSNR_SDSSonly_",HL_d251to2arcmin_incllt60_table!I3772,".fits")</f>
        <v>/home/ec2-user/galaxies/POGSSNR_SDSSonly_PGC044812.fits</v>
      </c>
      <c r="G3772">
        <v>0</v>
      </c>
      <c r="H3772">
        <v>2</v>
      </c>
    </row>
    <row r="3773" spans="1:8">
      <c r="A3773" s="5" t="s">
        <v>847</v>
      </c>
      <c r="B3773" t="str">
        <f>CONCATENATE("/home/ec2-user/galaxies/POGS_SDSSonly_",HL_d251to2arcmin_incllt60_table!I3773,".fits")</f>
        <v>/home/ec2-user/galaxies/POGS_SDSSonly_NGC4917.fits</v>
      </c>
      <c r="C3773" s="4">
        <f>HL_d251to2arcmin_incllt60_table!J3773</f>
        <v>2.5376666666666665E-2</v>
      </c>
      <c r="D3773" t="str">
        <f>HL_d251to2arcmin_incllt60_table!I3773</f>
        <v>NGC4917</v>
      </c>
      <c r="E3773" t="str">
        <f>HL_d251to2arcmin_incllt60_table!K3773</f>
        <v>Sb</v>
      </c>
      <c r="F3773" t="str">
        <f>CONCATENATE("/home/ec2-user/galaxies/POGSSNR_SDSSonly_",HL_d251to2arcmin_incllt60_table!I3773,".fits")</f>
        <v>/home/ec2-user/galaxies/POGSSNR_SDSSonly_NGC4917.fits</v>
      </c>
      <c r="G3773">
        <v>0</v>
      </c>
      <c r="H3773">
        <v>2</v>
      </c>
    </row>
    <row r="3774" spans="1:8">
      <c r="A3774" s="5" t="s">
        <v>847</v>
      </c>
      <c r="B3774" t="str">
        <f>CONCATENATE("/home/ec2-user/galaxies/POGS_SDSSonly_",HL_d251to2arcmin_incllt60_table!I3774,".fits")</f>
        <v>/home/ec2-user/galaxies/POGS_SDSSonly_NGC4911.fits</v>
      </c>
      <c r="C3774" s="4">
        <f>HL_d251to2arcmin_incllt60_table!J3774</f>
        <v>2.7243333333333335E-2</v>
      </c>
      <c r="D3774" t="str">
        <f>HL_d251to2arcmin_incllt60_table!I3774</f>
        <v>NGC4911</v>
      </c>
      <c r="E3774" t="str">
        <f>HL_d251to2arcmin_incllt60_table!K3774</f>
        <v>SABb</v>
      </c>
      <c r="F3774" t="str">
        <f>CONCATENATE("/home/ec2-user/galaxies/POGSSNR_SDSSonly_",HL_d251to2arcmin_incllt60_table!I3774,".fits")</f>
        <v>/home/ec2-user/galaxies/POGSSNR_SDSSonly_NGC4911.fits</v>
      </c>
      <c r="G3774">
        <v>0</v>
      </c>
      <c r="H3774">
        <v>2</v>
      </c>
    </row>
    <row r="3775" spans="1:8">
      <c r="A3775" s="5" t="s">
        <v>847</v>
      </c>
      <c r="B3775" t="str">
        <f>CONCATENATE("/home/ec2-user/galaxies/POGS_SDSSonly_",HL_d251to2arcmin_incllt60_table!I3775,".fits")</f>
        <v>/home/ec2-user/galaxies/POGS_SDSSonly_ESO219-020.fits</v>
      </c>
      <c r="C3775" s="4">
        <f>HL_d251to2arcmin_incllt60_table!J3775</f>
        <v>1.2733333333333333E-2</v>
      </c>
      <c r="D3775" t="str">
        <f>HL_d251to2arcmin_incllt60_table!I3775</f>
        <v>ESO219-020</v>
      </c>
      <c r="E3775" t="str">
        <f>HL_d251to2arcmin_incllt60_table!K3775</f>
        <v>Sbc</v>
      </c>
      <c r="F3775" t="str">
        <f>CONCATENATE("/home/ec2-user/galaxies/POGSSNR_SDSSonly_",HL_d251to2arcmin_incllt60_table!I3775,".fits")</f>
        <v>/home/ec2-user/galaxies/POGSSNR_SDSSonly_ESO219-020.fits</v>
      </c>
      <c r="G3775">
        <v>0</v>
      </c>
      <c r="H3775">
        <v>2</v>
      </c>
    </row>
    <row r="3776" spans="1:8">
      <c r="A3776" s="5" t="s">
        <v>847</v>
      </c>
      <c r="B3776" t="str">
        <f>CONCATENATE("/home/ec2-user/galaxies/POGS_SDSSonly_",HL_d251to2arcmin_incllt60_table!I3776,".fits")</f>
        <v>/home/ec2-user/galaxies/POGS_SDSSonly_NGC4904.fits</v>
      </c>
      <c r="C3776" s="4">
        <f>HL_d251to2arcmin_incllt60_table!J3776</f>
        <v>4.0933333333333334E-3</v>
      </c>
      <c r="D3776" t="str">
        <f>HL_d251to2arcmin_incllt60_table!I3776</f>
        <v>NGC4904</v>
      </c>
      <c r="E3776" t="str">
        <f>HL_d251to2arcmin_incllt60_table!K3776</f>
        <v>Sc</v>
      </c>
      <c r="F3776" t="str">
        <f>CONCATENATE("/home/ec2-user/galaxies/POGSSNR_SDSSonly_",HL_d251to2arcmin_incllt60_table!I3776,".fits")</f>
        <v>/home/ec2-user/galaxies/POGSSNR_SDSSonly_NGC4904.fits</v>
      </c>
      <c r="G3776">
        <v>0</v>
      </c>
      <c r="H3776">
        <v>2</v>
      </c>
    </row>
    <row r="3777" spans="1:8">
      <c r="A3777" s="5" t="s">
        <v>847</v>
      </c>
      <c r="B3777" t="str">
        <f>CONCATENATE("/home/ec2-user/galaxies/POGS_SDSSonly_",HL_d251to2arcmin_incllt60_table!I3777,".fits")</f>
        <v>/home/ec2-user/galaxies/POGS_SDSSonly_SDSSJ130058.74-000151.4.fits</v>
      </c>
      <c r="C3777" s="4">
        <f>HL_d251to2arcmin_incllt60_table!J3777</f>
        <v>0</v>
      </c>
      <c r="D3777" t="str">
        <f>HL_d251to2arcmin_incllt60_table!I3777</f>
        <v>SDSSJ130058.74-000151.4</v>
      </c>
      <c r="E3777" t="str">
        <f>HL_d251to2arcmin_incllt60_table!K3777</f>
        <v>Unk</v>
      </c>
      <c r="F3777" t="str">
        <f>CONCATENATE("/home/ec2-user/galaxies/POGSSNR_SDSSonly_",HL_d251to2arcmin_incllt60_table!I3777,".fits")</f>
        <v>/home/ec2-user/galaxies/POGSSNR_SDSSonly_SDSSJ130058.74-000151.4.fits</v>
      </c>
      <c r="G3777">
        <v>0</v>
      </c>
      <c r="H3777">
        <v>2</v>
      </c>
    </row>
    <row r="3778" spans="1:8">
      <c r="A3778" s="5" t="s">
        <v>847</v>
      </c>
      <c r="B3778" t="str">
        <f>CONCATENATE("/home/ec2-user/galaxies/POGS_SDSSonly_",HL_d251to2arcmin_incllt60_table!I3778,".fits")</f>
        <v>/home/ec2-user/galaxies/POGS_SDSSonly_ESO381-047.fits</v>
      </c>
      <c r="C3778" s="4">
        <f>HL_d251to2arcmin_incllt60_table!J3778</f>
        <v>1.562E-2</v>
      </c>
      <c r="D3778" t="str">
        <f>HL_d251to2arcmin_incllt60_table!I3778</f>
        <v>ESO381-047</v>
      </c>
      <c r="E3778" t="str">
        <f>HL_d251to2arcmin_incllt60_table!K3778</f>
        <v>S0</v>
      </c>
      <c r="F3778" t="str">
        <f>CONCATENATE("/home/ec2-user/galaxies/POGSSNR_SDSSonly_",HL_d251to2arcmin_incllt60_table!I3778,".fits")</f>
        <v>/home/ec2-user/galaxies/POGSSNR_SDSSonly_ESO381-047.fits</v>
      </c>
      <c r="G3778">
        <v>0</v>
      </c>
      <c r="H3778">
        <v>2</v>
      </c>
    </row>
    <row r="3779" spans="1:8">
      <c r="A3779" s="5" t="s">
        <v>847</v>
      </c>
      <c r="B3779" t="str">
        <f>CONCATENATE("/home/ec2-user/galaxies/POGS_SDSSonly_",HL_d251to2arcmin_incllt60_table!I3779,".fits")</f>
        <v>/home/ec2-user/galaxies/POGS_SDSSonly_IC4064.fits</v>
      </c>
      <c r="C3779" s="4">
        <f>HL_d251to2arcmin_incllt60_table!J3779</f>
        <v>3.6200000000000003E-2</v>
      </c>
      <c r="D3779" t="str">
        <f>HL_d251to2arcmin_incllt60_table!I3779</f>
        <v>IC4064</v>
      </c>
      <c r="E3779" t="str">
        <f>HL_d251to2arcmin_incllt60_table!K3779</f>
        <v>S0</v>
      </c>
      <c r="F3779" t="str">
        <f>CONCATENATE("/home/ec2-user/galaxies/POGSSNR_SDSSonly_",HL_d251to2arcmin_incllt60_table!I3779,".fits")</f>
        <v>/home/ec2-user/galaxies/POGSSNR_SDSSonly_IC4064.fits</v>
      </c>
      <c r="G3779">
        <v>0</v>
      </c>
      <c r="H3779">
        <v>2</v>
      </c>
    </row>
    <row r="3780" spans="1:8">
      <c r="A3780" s="5" t="s">
        <v>847</v>
      </c>
      <c r="B3780" t="str">
        <f>CONCATENATE("/home/ec2-user/galaxies/POGS_SDSSonly_",HL_d251to2arcmin_incllt60_table!I3780,".fits")</f>
        <v>/home/ec2-user/galaxies/POGS_SDSSonly_ESO443-028.fits</v>
      </c>
      <c r="C3780" s="4">
        <f>HL_d251to2arcmin_incllt60_table!J3780</f>
        <v>3.1210000000000002E-2</v>
      </c>
      <c r="D3780" t="str">
        <f>HL_d251to2arcmin_incllt60_table!I3780</f>
        <v>ESO443-028</v>
      </c>
      <c r="E3780" t="str">
        <f>HL_d251to2arcmin_incllt60_table!K3780</f>
        <v>Sab</v>
      </c>
      <c r="F3780" t="str">
        <f>CONCATENATE("/home/ec2-user/galaxies/POGSSNR_SDSSonly_",HL_d251to2arcmin_incllt60_table!I3780,".fits")</f>
        <v>/home/ec2-user/galaxies/POGSSNR_SDSSonly_ESO443-028.fits</v>
      </c>
      <c r="G3780">
        <v>0</v>
      </c>
      <c r="H3780">
        <v>2</v>
      </c>
    </row>
    <row r="3781" spans="1:8">
      <c r="A3781" s="5" t="s">
        <v>847</v>
      </c>
      <c r="B3781" t="str">
        <f>CONCATENATE("/home/ec2-user/galaxies/POGS_SDSSonly_",HL_d251to2arcmin_incllt60_table!I3781,".fits")</f>
        <v>/home/ec2-user/galaxies/POGS_SDSSonly_ESO575-047.fits</v>
      </c>
      <c r="C3781" s="4">
        <f>HL_d251to2arcmin_incllt60_table!J3781</f>
        <v>1.6043333333333333E-2</v>
      </c>
      <c r="D3781" t="str">
        <f>HL_d251to2arcmin_incllt60_table!I3781</f>
        <v>ESO575-047</v>
      </c>
      <c r="E3781" t="str">
        <f>HL_d251to2arcmin_incllt60_table!K3781</f>
        <v>Sab</v>
      </c>
      <c r="F3781" t="str">
        <f>CONCATENATE("/home/ec2-user/galaxies/POGSSNR_SDSSonly_",HL_d251to2arcmin_incllt60_table!I3781,".fits")</f>
        <v>/home/ec2-user/galaxies/POGSSNR_SDSSonly_ESO575-047.fits</v>
      </c>
      <c r="G3781">
        <v>0</v>
      </c>
      <c r="H3781">
        <v>2</v>
      </c>
    </row>
    <row r="3782" spans="1:8">
      <c r="A3782" s="5" t="s">
        <v>847</v>
      </c>
      <c r="B3782" t="str">
        <f>CONCATENATE("/home/ec2-user/galaxies/POGS_SDSSonly_",HL_d251to2arcmin_incllt60_table!I3782,".fits")</f>
        <v>/home/ec2-user/galaxies/POGS_SDSSonly_NGC4903.fits</v>
      </c>
      <c r="C3782" s="4">
        <f>HL_d251to2arcmin_incllt60_table!J3782</f>
        <v>1.6196666666666668E-2</v>
      </c>
      <c r="D3782" t="str">
        <f>HL_d251to2arcmin_incllt60_table!I3782</f>
        <v>NGC4903</v>
      </c>
      <c r="E3782" t="str">
        <f>HL_d251to2arcmin_incllt60_table!K3782</f>
        <v>Sc</v>
      </c>
      <c r="F3782" t="str">
        <f>CONCATENATE("/home/ec2-user/galaxies/POGSSNR_SDSSonly_",HL_d251to2arcmin_incllt60_table!I3782,".fits")</f>
        <v>/home/ec2-user/galaxies/POGSSNR_SDSSonly_NGC4903.fits</v>
      </c>
      <c r="G3782">
        <v>0</v>
      </c>
      <c r="H3782">
        <v>2</v>
      </c>
    </row>
    <row r="3783" spans="1:8">
      <c r="A3783" s="5" t="s">
        <v>847</v>
      </c>
      <c r="B3783" t="str">
        <f>CONCATENATE("/home/ec2-user/galaxies/POGS_SDSSonly_",HL_d251to2arcmin_incllt60_table!I3783,".fits")</f>
        <v>/home/ec2-user/galaxies/POGS_SDSSonly_NGC4922.fits</v>
      </c>
      <c r="C3783" s="4">
        <f>HL_d251to2arcmin_incllt60_table!J3783</f>
        <v>2.4286666666666668E-2</v>
      </c>
      <c r="D3783" t="str">
        <f>HL_d251to2arcmin_incllt60_table!I3783</f>
        <v>NGC4922</v>
      </c>
      <c r="E3783" t="str">
        <f>HL_d251to2arcmin_incllt60_table!K3783</f>
        <v>E</v>
      </c>
      <c r="F3783" t="str">
        <f>CONCATENATE("/home/ec2-user/galaxies/POGSSNR_SDSSonly_",HL_d251to2arcmin_incllt60_table!I3783,".fits")</f>
        <v>/home/ec2-user/galaxies/POGSSNR_SDSSonly_NGC4922.fits</v>
      </c>
      <c r="G3783">
        <v>0</v>
      </c>
      <c r="H3783">
        <v>2</v>
      </c>
    </row>
    <row r="3784" spans="1:8">
      <c r="A3784" s="5" t="s">
        <v>847</v>
      </c>
      <c r="B3784" t="str">
        <f>CONCATENATE("/home/ec2-user/galaxies/POGS_SDSSonly_",HL_d251to2arcmin_incllt60_table!I3784,".fits")</f>
        <v>/home/ec2-user/galaxies/POGS_SDSSonly_NGC4921.fits</v>
      </c>
      <c r="C3784" s="4">
        <f>HL_d251to2arcmin_incllt60_table!J3784</f>
        <v>1.8796666666666666E-2</v>
      </c>
      <c r="D3784" t="str">
        <f>HL_d251to2arcmin_incllt60_table!I3784</f>
        <v>NGC4921</v>
      </c>
      <c r="E3784" t="str">
        <f>HL_d251to2arcmin_incllt60_table!K3784</f>
        <v>Sab</v>
      </c>
      <c r="F3784" t="str">
        <f>CONCATENATE("/home/ec2-user/galaxies/POGSSNR_SDSSonly_",HL_d251to2arcmin_incllt60_table!I3784,".fits")</f>
        <v>/home/ec2-user/galaxies/POGSSNR_SDSSonly_NGC4921.fits</v>
      </c>
      <c r="G3784">
        <v>0</v>
      </c>
      <c r="H3784">
        <v>2</v>
      </c>
    </row>
    <row r="3785" spans="1:8">
      <c r="A3785" s="5" t="s">
        <v>847</v>
      </c>
      <c r="B3785" t="str">
        <f>CONCATENATE("/home/ec2-user/galaxies/POGS_SDSSonly_",HL_d251to2arcmin_incllt60_table!I3785,".fits")</f>
        <v>/home/ec2-user/galaxies/POGS_SDSSonly_NGC4915.fits</v>
      </c>
      <c r="C3785" s="4">
        <f>HL_d251to2arcmin_incllt60_table!J3785</f>
        <v>1.0513333333333333E-2</v>
      </c>
      <c r="D3785" t="str">
        <f>HL_d251to2arcmin_incllt60_table!I3785</f>
        <v>NGC4915</v>
      </c>
      <c r="E3785" t="str">
        <f>HL_d251to2arcmin_incllt60_table!K3785</f>
        <v>E</v>
      </c>
      <c r="F3785" t="str">
        <f>CONCATENATE("/home/ec2-user/galaxies/POGSSNR_SDSSonly_",HL_d251to2arcmin_incllt60_table!I3785,".fits")</f>
        <v>/home/ec2-user/galaxies/POGSSNR_SDSSonly_NGC4915.fits</v>
      </c>
      <c r="G3785">
        <v>0</v>
      </c>
      <c r="H3785">
        <v>2</v>
      </c>
    </row>
    <row r="3786" spans="1:8">
      <c r="A3786" s="5" t="s">
        <v>847</v>
      </c>
      <c r="B3786" t="str">
        <f>CONCATENATE("/home/ec2-user/galaxies/POGS_SDSSonly_",HL_d251to2arcmin_incllt60_table!I3786,".fits")</f>
        <v>/home/ec2-user/galaxies/POGS_SDSSonly_IC3986.fits</v>
      </c>
      <c r="C3786" s="4">
        <f>HL_d251to2arcmin_incllt60_table!J3786</f>
        <v>1.5036666666666667E-2</v>
      </c>
      <c r="D3786" t="str">
        <f>HL_d251to2arcmin_incllt60_table!I3786</f>
        <v>IC3986</v>
      </c>
      <c r="E3786" t="str">
        <f>HL_d251to2arcmin_incllt60_table!K3786</f>
        <v>E</v>
      </c>
      <c r="F3786" t="str">
        <f>CONCATENATE("/home/ec2-user/galaxies/POGSSNR_SDSSonly_",HL_d251to2arcmin_incllt60_table!I3786,".fits")</f>
        <v>/home/ec2-user/galaxies/POGSSNR_SDSSonly_IC3986.fits</v>
      </c>
      <c r="G3786">
        <v>0</v>
      </c>
      <c r="H3786">
        <v>2</v>
      </c>
    </row>
    <row r="3787" spans="1:8">
      <c r="A3787" s="5" t="s">
        <v>847</v>
      </c>
      <c r="B3787" t="str">
        <f>CONCATENATE("/home/ec2-user/galaxies/POGS_SDSSonly_",HL_d251to2arcmin_incllt60_table!I3787,".fits")</f>
        <v>/home/ec2-user/galaxies/POGS_SDSSonly_ESO507-066.fits</v>
      </c>
      <c r="C3787" s="4">
        <f>HL_d251to2arcmin_incllt60_table!J3787</f>
        <v>4.612666666666667E-2</v>
      </c>
      <c r="D3787" t="str">
        <f>HL_d251to2arcmin_incllt60_table!I3787</f>
        <v>ESO507-066</v>
      </c>
      <c r="E3787" t="str">
        <f>HL_d251to2arcmin_incllt60_table!K3787</f>
        <v>E-SO</v>
      </c>
      <c r="F3787" t="str">
        <f>CONCATENATE("/home/ec2-user/galaxies/POGSSNR_SDSSonly_",HL_d251to2arcmin_incllt60_table!I3787,".fits")</f>
        <v>/home/ec2-user/galaxies/POGSSNR_SDSSonly_ESO507-066.fits</v>
      </c>
      <c r="G3787">
        <v>0</v>
      </c>
      <c r="H3787">
        <v>2</v>
      </c>
    </row>
    <row r="3788" spans="1:8">
      <c r="A3788" s="5" t="s">
        <v>847</v>
      </c>
      <c r="B3788" t="str">
        <f>CONCATENATE("/home/ec2-user/galaxies/POGS_SDSSonly_",HL_d251to2arcmin_incllt60_table!I3788,".fits")</f>
        <v>/home/ec2-user/galaxies/POGS_SDSSonly_ESO443-034.fits</v>
      </c>
      <c r="C3788" s="4">
        <f>HL_d251to2arcmin_incllt60_table!J3788</f>
        <v>1.7206666666666665E-2</v>
      </c>
      <c r="D3788" t="str">
        <f>HL_d251to2arcmin_incllt60_table!I3788</f>
        <v>ESO443-034</v>
      </c>
      <c r="E3788" t="str">
        <f>HL_d251to2arcmin_incllt60_table!K3788</f>
        <v>S0-a</v>
      </c>
      <c r="F3788" t="str">
        <f>CONCATENATE("/home/ec2-user/galaxies/POGSSNR_SDSSonly_",HL_d251to2arcmin_incllt60_table!I3788,".fits")</f>
        <v>/home/ec2-user/galaxies/POGSSNR_SDSSonly_ESO443-034.fits</v>
      </c>
      <c r="G3788">
        <v>0</v>
      </c>
      <c r="H3788">
        <v>2</v>
      </c>
    </row>
    <row r="3789" spans="1:8">
      <c r="A3789" s="5" t="s">
        <v>847</v>
      </c>
      <c r="B3789" t="str">
        <f>CONCATENATE("/home/ec2-user/galaxies/POGS_SDSSonly_",HL_d251to2arcmin_incllt60_table!I3789,".fits")</f>
        <v>/home/ec2-user/galaxies/POGS_SDSSonly_ESO323-067.fits</v>
      </c>
      <c r="C3789" s="4">
        <f>HL_d251to2arcmin_incllt60_table!J3789</f>
        <v>7.6566666666666667E-3</v>
      </c>
      <c r="D3789" t="str">
        <f>HL_d251to2arcmin_incllt60_table!I3789</f>
        <v>ESO323-067</v>
      </c>
      <c r="E3789" t="str">
        <f>HL_d251to2arcmin_incllt60_table!K3789</f>
        <v>Sc</v>
      </c>
      <c r="F3789" t="str">
        <f>CONCATENATE("/home/ec2-user/galaxies/POGSSNR_SDSSonly_",HL_d251to2arcmin_incllt60_table!I3789,".fits")</f>
        <v>/home/ec2-user/galaxies/POGSSNR_SDSSonly_ESO323-067.fits</v>
      </c>
      <c r="G3789">
        <v>0</v>
      </c>
      <c r="H3789">
        <v>2</v>
      </c>
    </row>
    <row r="3790" spans="1:8">
      <c r="A3790" s="5" t="s">
        <v>847</v>
      </c>
      <c r="B3790" t="str">
        <f>CONCATENATE("/home/ec2-user/galaxies/POGS_SDSSonly_",HL_d251to2arcmin_incllt60_table!I3790,".fits")</f>
        <v>/home/ec2-user/galaxies/POGS_SDSSonly_NGC4926.fits</v>
      </c>
      <c r="C3790" s="4">
        <f>HL_d251to2arcmin_incllt60_table!J3790</f>
        <v>2.6856666666666668E-2</v>
      </c>
      <c r="D3790" t="str">
        <f>HL_d251to2arcmin_incllt60_table!I3790</f>
        <v>NGC4926</v>
      </c>
      <c r="E3790" t="str">
        <f>HL_d251to2arcmin_incllt60_table!K3790</f>
        <v>E-SO</v>
      </c>
      <c r="F3790" t="str">
        <f>CONCATENATE("/home/ec2-user/galaxies/POGSSNR_SDSSonly_",HL_d251to2arcmin_incllt60_table!I3790,".fits")</f>
        <v>/home/ec2-user/galaxies/POGSSNR_SDSSonly_NGC4926.fits</v>
      </c>
      <c r="G3790">
        <v>0</v>
      </c>
      <c r="H3790">
        <v>2</v>
      </c>
    </row>
    <row r="3791" spans="1:8">
      <c r="A3791" s="5" t="s">
        <v>847</v>
      </c>
      <c r="B3791" t="str">
        <f>CONCATENATE("/home/ec2-user/galaxies/POGS_SDSSonly_",HL_d251to2arcmin_incllt60_table!I3791,".fits")</f>
        <v>/home/ec2-user/galaxies/POGS_SDSSonly_NGC4909.fits</v>
      </c>
      <c r="C3791" s="4">
        <f>HL_d251to2arcmin_incllt60_table!J3791</f>
        <v>1.0673333333333333E-2</v>
      </c>
      <c r="D3791" t="str">
        <f>HL_d251to2arcmin_incllt60_table!I3791</f>
        <v>NGC4909</v>
      </c>
      <c r="E3791" t="str">
        <f>HL_d251to2arcmin_incllt60_table!K3791</f>
        <v>Sa</v>
      </c>
      <c r="F3791" t="str">
        <f>CONCATENATE("/home/ec2-user/galaxies/POGSSNR_SDSSonly_",HL_d251to2arcmin_incllt60_table!I3791,".fits")</f>
        <v>/home/ec2-user/galaxies/POGSSNR_SDSSonly_NGC4909.fits</v>
      </c>
      <c r="G3791">
        <v>0</v>
      </c>
      <c r="H3791">
        <v>2</v>
      </c>
    </row>
    <row r="3792" spans="1:8">
      <c r="A3792" s="5" t="s">
        <v>847</v>
      </c>
      <c r="B3792" t="str">
        <f>CONCATENATE("/home/ec2-user/galaxies/POGS_SDSSonly_",HL_d251to2arcmin_incllt60_table!I3792,".fits")</f>
        <v>/home/ec2-user/galaxies/POGS_SDSSonly_NGC4920.fits</v>
      </c>
      <c r="C3792" s="4">
        <f>HL_d251to2arcmin_incllt60_table!J3792</f>
        <v>4.3933333333333333E-3</v>
      </c>
      <c r="D3792" t="str">
        <f>HL_d251to2arcmin_incllt60_table!I3792</f>
        <v>NGC4920</v>
      </c>
      <c r="E3792" t="str">
        <f>HL_d251to2arcmin_incllt60_table!K3792</f>
        <v>I</v>
      </c>
      <c r="F3792" t="str">
        <f>CONCATENATE("/home/ec2-user/galaxies/POGSSNR_SDSSonly_",HL_d251to2arcmin_incllt60_table!I3792,".fits")</f>
        <v>/home/ec2-user/galaxies/POGSSNR_SDSSonly_NGC4920.fits</v>
      </c>
      <c r="G3792">
        <v>0</v>
      </c>
      <c r="H3792">
        <v>2</v>
      </c>
    </row>
    <row r="3793" spans="1:8">
      <c r="A3793" s="5" t="s">
        <v>847</v>
      </c>
      <c r="B3793" t="str">
        <f>CONCATENATE("/home/ec2-user/galaxies/POGS_SDSSonly_",HL_d251to2arcmin_incllt60_table!I3793,".fits")</f>
        <v>/home/ec2-user/galaxies/POGS_SDSSonly_IC4100.fits</v>
      </c>
      <c r="C3793" s="4">
        <f>HL_d251to2arcmin_incllt60_table!J3793</f>
        <v>2.8066666666666667E-2</v>
      </c>
      <c r="D3793" t="str">
        <f>HL_d251to2arcmin_incllt60_table!I3793</f>
        <v>IC4100</v>
      </c>
      <c r="E3793" t="str">
        <f>HL_d251to2arcmin_incllt60_table!K3793</f>
        <v>Sc</v>
      </c>
      <c r="F3793" t="str">
        <f>CONCATENATE("/home/ec2-user/galaxies/POGSSNR_SDSSonly_",HL_d251to2arcmin_incllt60_table!I3793,".fits")</f>
        <v>/home/ec2-user/galaxies/POGSSNR_SDSSonly_IC4100.fits</v>
      </c>
      <c r="G3793">
        <v>0</v>
      </c>
      <c r="H3793">
        <v>2</v>
      </c>
    </row>
    <row r="3794" spans="1:8">
      <c r="A3794" s="5" t="s">
        <v>847</v>
      </c>
      <c r="B3794" t="str">
        <f>CONCATENATE("/home/ec2-user/galaxies/POGS_SDSSonly_",HL_d251to2arcmin_incllt60_table!I3794,".fits")</f>
        <v>/home/ec2-user/galaxies/POGS_SDSSonly_ESO381-050.fits</v>
      </c>
      <c r="C3794" s="4">
        <f>HL_d251to2arcmin_incllt60_table!J3794</f>
        <v>3.0756666666666668E-2</v>
      </c>
      <c r="D3794" t="str">
        <f>HL_d251to2arcmin_incllt60_table!I3794</f>
        <v>ESO381-050</v>
      </c>
      <c r="E3794" t="str">
        <f>HL_d251to2arcmin_incllt60_table!K3794</f>
        <v>SBc</v>
      </c>
      <c r="F3794" t="str">
        <f>CONCATENATE("/home/ec2-user/galaxies/POGSSNR_SDSSonly_",HL_d251to2arcmin_incllt60_table!I3794,".fits")</f>
        <v>/home/ec2-user/galaxies/POGSSNR_SDSSonly_ESO381-050.fits</v>
      </c>
      <c r="G3794">
        <v>0</v>
      </c>
      <c r="H3794">
        <v>2</v>
      </c>
    </row>
    <row r="3795" spans="1:8">
      <c r="A3795" s="5" t="s">
        <v>847</v>
      </c>
      <c r="B3795" t="str">
        <f>CONCATENATE("/home/ec2-user/galaxies/POGS_SDSSonly_",HL_d251to2arcmin_incllt60_table!I3795,".fits")</f>
        <v>/home/ec2-user/galaxies/POGS_SDSSonly_NGC4925.fits</v>
      </c>
      <c r="C3795" s="4">
        <f>HL_d251to2arcmin_incllt60_table!J3795</f>
        <v>1.1446666666666667E-2</v>
      </c>
      <c r="D3795" t="str">
        <f>HL_d251to2arcmin_incllt60_table!I3795</f>
        <v>NGC4925</v>
      </c>
      <c r="E3795" t="str">
        <f>HL_d251to2arcmin_incllt60_table!K3795</f>
        <v>S0</v>
      </c>
      <c r="F3795" t="str">
        <f>CONCATENATE("/home/ec2-user/galaxies/POGSSNR_SDSSonly_",HL_d251to2arcmin_incllt60_table!I3795,".fits")</f>
        <v>/home/ec2-user/galaxies/POGSSNR_SDSSonly_NGC4925.fits</v>
      </c>
      <c r="G3795">
        <v>0</v>
      </c>
      <c r="H3795">
        <v>2</v>
      </c>
    </row>
    <row r="3796" spans="1:8">
      <c r="A3796" s="5" t="s">
        <v>847</v>
      </c>
      <c r="B3796" t="str">
        <f>CONCATENATE("/home/ec2-user/galaxies/POGS_SDSSonly_",HL_d251to2arcmin_incllt60_table!I3796,".fits")</f>
        <v>/home/ec2-user/galaxies/POGS_SDSSonly_ESO443-036.fits</v>
      </c>
      <c r="C3796" s="4">
        <f>HL_d251to2arcmin_incllt60_table!J3796</f>
        <v>1.0266666666666667E-2</v>
      </c>
      <c r="D3796" t="str">
        <f>HL_d251to2arcmin_incllt60_table!I3796</f>
        <v>ESO443-036</v>
      </c>
      <c r="E3796" t="str">
        <f>HL_d251to2arcmin_incllt60_table!K3796</f>
        <v>SBbc</v>
      </c>
      <c r="F3796" t="str">
        <f>CONCATENATE("/home/ec2-user/galaxies/POGSSNR_SDSSonly_",HL_d251to2arcmin_incllt60_table!I3796,".fits")</f>
        <v>/home/ec2-user/galaxies/POGSSNR_SDSSonly_ESO443-036.fits</v>
      </c>
      <c r="G3796">
        <v>0</v>
      </c>
      <c r="H3796">
        <v>2</v>
      </c>
    </row>
    <row r="3797" spans="1:8">
      <c r="A3797" s="5" t="s">
        <v>847</v>
      </c>
      <c r="B3797" t="str">
        <f>CONCATENATE("/home/ec2-user/galaxies/POGS_SDSSonly_",HL_d251to2arcmin_incllt60_table!I3797,".fits")</f>
        <v>/home/ec2-user/galaxies/POGS_SDSSonly_NGC4924.fits</v>
      </c>
      <c r="C3797" s="4">
        <f>HL_d251to2arcmin_incllt60_table!J3797</f>
        <v>1.5846666666666665E-2</v>
      </c>
      <c r="D3797" t="str">
        <f>HL_d251to2arcmin_incllt60_table!I3797</f>
        <v>NGC4924</v>
      </c>
      <c r="E3797" t="str">
        <f>HL_d251to2arcmin_incllt60_table!K3797</f>
        <v>S0-a</v>
      </c>
      <c r="F3797" t="str">
        <f>CONCATENATE("/home/ec2-user/galaxies/POGSSNR_SDSSonly_",HL_d251to2arcmin_incllt60_table!I3797,".fits")</f>
        <v>/home/ec2-user/galaxies/POGSSNR_SDSSonly_NGC4924.fits</v>
      </c>
      <c r="G3797">
        <v>0</v>
      </c>
      <c r="H3797">
        <v>2</v>
      </c>
    </row>
    <row r="3798" spans="1:8">
      <c r="A3798" s="5" t="s">
        <v>847</v>
      </c>
      <c r="B3798" t="str">
        <f>CONCATENATE("/home/ec2-user/galaxies/POGS_SDSSonly_",HL_d251to2arcmin_incllt60_table!I3798,".fits")</f>
        <v>/home/ec2-user/galaxies/POGS_SDSSonly_NGC4932.fits</v>
      </c>
      <c r="C3798" s="4">
        <f>HL_d251to2arcmin_incllt60_table!J3798</f>
        <v>2.444E-2</v>
      </c>
      <c r="D3798" t="str">
        <f>HL_d251to2arcmin_incllt60_table!I3798</f>
        <v>NGC4932</v>
      </c>
      <c r="E3798" t="str">
        <f>HL_d251to2arcmin_incllt60_table!K3798</f>
        <v>Sc</v>
      </c>
      <c r="F3798" t="str">
        <f>CONCATENATE("/home/ec2-user/galaxies/POGSSNR_SDSSonly_",HL_d251to2arcmin_incllt60_table!I3798,".fits")</f>
        <v>/home/ec2-user/galaxies/POGSSNR_SDSSonly_NGC4932.fits</v>
      </c>
      <c r="G3798">
        <v>0</v>
      </c>
      <c r="H3798">
        <v>2</v>
      </c>
    </row>
    <row r="3799" spans="1:8">
      <c r="A3799" s="5" t="s">
        <v>847</v>
      </c>
      <c r="B3799" t="str">
        <f>CONCATENATE("/home/ec2-user/galaxies/POGS_SDSSonly_",HL_d251to2arcmin_incllt60_table!I3799,".fits")</f>
        <v>/home/ec2-user/galaxies/POGS_SDSSonly_NGC4928.fits</v>
      </c>
      <c r="C3799" s="4">
        <f>HL_d251to2arcmin_incllt60_table!J3799</f>
        <v>5.7333333333333333E-3</v>
      </c>
      <c r="D3799" t="str">
        <f>HL_d251to2arcmin_incllt60_table!I3799</f>
        <v>NGC4928</v>
      </c>
      <c r="E3799" t="str">
        <f>HL_d251to2arcmin_incllt60_table!K3799</f>
        <v>Sbc</v>
      </c>
      <c r="F3799" t="str">
        <f>CONCATENATE("/home/ec2-user/galaxies/POGSSNR_SDSSonly_",HL_d251to2arcmin_incllt60_table!I3799,".fits")</f>
        <v>/home/ec2-user/galaxies/POGSSNR_SDSSonly_NGC4928.fits</v>
      </c>
      <c r="G3799">
        <v>0</v>
      </c>
      <c r="H3799">
        <v>2</v>
      </c>
    </row>
    <row r="3800" spans="1:8">
      <c r="A3800" s="5" t="s">
        <v>847</v>
      </c>
      <c r="B3800" t="str">
        <f>CONCATENATE("/home/ec2-user/galaxies/POGS_SDSSonly_",HL_d251to2arcmin_incllt60_table!I3800,".fits")</f>
        <v>/home/ec2-user/galaxies/POGS_SDSSonly_ESO382-002.fits</v>
      </c>
      <c r="C3800" s="4">
        <f>HL_d251to2arcmin_incllt60_table!J3800</f>
        <v>1.5720000000000001E-2</v>
      </c>
      <c r="D3800" t="str">
        <f>HL_d251to2arcmin_incllt60_table!I3800</f>
        <v>ESO382-002</v>
      </c>
      <c r="E3800" t="str">
        <f>HL_d251to2arcmin_incllt60_table!K3800</f>
        <v>S0</v>
      </c>
      <c r="F3800" t="str">
        <f>CONCATENATE("/home/ec2-user/galaxies/POGSSNR_SDSSonly_",HL_d251to2arcmin_incllt60_table!I3800,".fits")</f>
        <v>/home/ec2-user/galaxies/POGSSNR_SDSSonly_ESO382-002.fits</v>
      </c>
      <c r="G3800">
        <v>0</v>
      </c>
      <c r="H3800">
        <v>2</v>
      </c>
    </row>
    <row r="3801" spans="1:8">
      <c r="A3801" s="5" t="s">
        <v>847</v>
      </c>
      <c r="B3801" t="str">
        <f>CONCATENATE("/home/ec2-user/galaxies/POGS_SDSSonly_",HL_d251to2arcmin_incllt60_table!I3801,".fits")</f>
        <v>/home/ec2-user/galaxies/POGS_SDSSonly_UGC08153.fits</v>
      </c>
      <c r="C3801" s="4">
        <f>HL_d251to2arcmin_incllt60_table!J3801</f>
        <v>9.743333333333333E-3</v>
      </c>
      <c r="D3801" t="str">
        <f>HL_d251to2arcmin_incllt60_table!I3801</f>
        <v>UGC08153</v>
      </c>
      <c r="E3801" t="str">
        <f>HL_d251to2arcmin_incllt60_table!K3801</f>
        <v>Scd</v>
      </c>
      <c r="F3801" t="str">
        <f>CONCATENATE("/home/ec2-user/galaxies/POGSSNR_SDSSonly_",HL_d251to2arcmin_incllt60_table!I3801,".fits")</f>
        <v>/home/ec2-user/galaxies/POGSSNR_SDSSonly_UGC08153.fits</v>
      </c>
      <c r="G3801">
        <v>0</v>
      </c>
      <c r="H3801">
        <v>2</v>
      </c>
    </row>
    <row r="3802" spans="1:8">
      <c r="A3802" s="5" t="s">
        <v>847</v>
      </c>
      <c r="B3802" t="str">
        <f>CONCATENATE("/home/ec2-user/galaxies/POGS_SDSSonly_",HL_d251to2arcmin_incllt60_table!I3802,".fits")</f>
        <v>/home/ec2-user/galaxies/POGS_SDSSonly_UGC08155.fits</v>
      </c>
      <c r="C3802" s="4">
        <f>HL_d251to2arcmin_incllt60_table!J3802</f>
        <v>1.0006666666666667E-2</v>
      </c>
      <c r="D3802" t="str">
        <f>HL_d251to2arcmin_incllt60_table!I3802</f>
        <v>UGC08155</v>
      </c>
      <c r="E3802" t="str">
        <f>HL_d251to2arcmin_incllt60_table!K3802</f>
        <v>Sab</v>
      </c>
      <c r="F3802" t="str">
        <f>CONCATENATE("/home/ec2-user/galaxies/POGSSNR_SDSSonly_",HL_d251to2arcmin_incllt60_table!I3802,".fits")</f>
        <v>/home/ec2-user/galaxies/POGSSNR_SDSSonly_UGC08155.fits</v>
      </c>
      <c r="G3802">
        <v>0</v>
      </c>
      <c r="H3802">
        <v>2</v>
      </c>
    </row>
    <row r="3803" spans="1:8">
      <c r="A3803" s="5" t="s">
        <v>847</v>
      </c>
      <c r="B3803" t="str">
        <f>CONCATENATE("/home/ec2-user/galaxies/POGS_SDSSonly_",HL_d251to2arcmin_incllt60_table!I3803,".fits")</f>
        <v>/home/ec2-user/galaxies/POGS_SDSSonly_NGC4935.fits</v>
      </c>
      <c r="C3803" s="4">
        <f>HL_d251to2arcmin_incllt60_table!J3803</f>
        <v>2.1743333333333333E-2</v>
      </c>
      <c r="D3803" t="str">
        <f>HL_d251to2arcmin_incllt60_table!I3803</f>
        <v>NGC4935</v>
      </c>
      <c r="E3803" t="str">
        <f>HL_d251to2arcmin_incllt60_table!K3803</f>
        <v>Sb</v>
      </c>
      <c r="F3803" t="str">
        <f>CONCATENATE("/home/ec2-user/galaxies/POGSSNR_SDSSonly_",HL_d251to2arcmin_incllt60_table!I3803,".fits")</f>
        <v>/home/ec2-user/galaxies/POGSSNR_SDSSonly_NGC4935.fits</v>
      </c>
      <c r="G3803">
        <v>0</v>
      </c>
      <c r="H3803">
        <v>2</v>
      </c>
    </row>
    <row r="3804" spans="1:8">
      <c r="A3804" s="5" t="s">
        <v>847</v>
      </c>
      <c r="B3804" t="str">
        <f>CONCATENATE("/home/ec2-user/galaxies/POGS_SDSSonly_",HL_d251to2arcmin_incllt60_table!I3804,".fits")</f>
        <v>/home/ec2-user/galaxies/POGS_SDSSonly_ESO382-003.fits</v>
      </c>
      <c r="C3804" s="4">
        <f>HL_d251to2arcmin_incllt60_table!J3804</f>
        <v>1.5689999999999999E-2</v>
      </c>
      <c r="D3804" t="str">
        <f>HL_d251to2arcmin_incllt60_table!I3804</f>
        <v>ESO382-003</v>
      </c>
      <c r="E3804" t="str">
        <f>HL_d251to2arcmin_incllt60_table!K3804</f>
        <v>Sb</v>
      </c>
      <c r="F3804" t="str">
        <f>CONCATENATE("/home/ec2-user/galaxies/POGSSNR_SDSSonly_",HL_d251to2arcmin_incllt60_table!I3804,".fits")</f>
        <v>/home/ec2-user/galaxies/POGSSNR_SDSSonly_ESO382-003.fits</v>
      </c>
      <c r="G3804">
        <v>0</v>
      </c>
      <c r="H3804">
        <v>2</v>
      </c>
    </row>
    <row r="3805" spans="1:8">
      <c r="A3805" s="5" t="s">
        <v>847</v>
      </c>
      <c r="B3805" t="str">
        <f>CONCATENATE("/home/ec2-user/galaxies/POGS_SDSSonly_",HL_d251to2arcmin_incllt60_table!I3805,".fits")</f>
        <v>/home/ec2-user/galaxies/POGS_SDSSonly_ESO269-038.fits</v>
      </c>
      <c r="C3805" s="4">
        <f>HL_d251to2arcmin_incllt60_table!J3805</f>
        <v>1.0359999999999999E-2</v>
      </c>
      <c r="D3805" t="str">
        <f>HL_d251to2arcmin_incllt60_table!I3805</f>
        <v>ESO269-038</v>
      </c>
      <c r="E3805" t="str">
        <f>HL_d251to2arcmin_incllt60_table!K3805</f>
        <v>Sd</v>
      </c>
      <c r="F3805" t="str">
        <f>CONCATENATE("/home/ec2-user/galaxies/POGSSNR_SDSSonly_",HL_d251to2arcmin_incllt60_table!I3805,".fits")</f>
        <v>/home/ec2-user/galaxies/POGSSNR_SDSSonly_ESO269-038.fits</v>
      </c>
      <c r="G3805">
        <v>0</v>
      </c>
      <c r="H3805">
        <v>2</v>
      </c>
    </row>
    <row r="3806" spans="1:8">
      <c r="A3806" s="5" t="s">
        <v>847</v>
      </c>
      <c r="B3806" t="str">
        <f>CONCATENATE("/home/ec2-user/galaxies/POGS_SDSSonly_",HL_d251to2arcmin_incllt60_table!I3806,".fits")</f>
        <v>/home/ec2-user/galaxies/POGS_SDSSonly_ESO443-043.fits</v>
      </c>
      <c r="C3806" s="4">
        <f>HL_d251to2arcmin_incllt60_table!J3806</f>
        <v>1.174E-2</v>
      </c>
      <c r="D3806" t="str">
        <f>HL_d251to2arcmin_incllt60_table!I3806</f>
        <v>ESO443-043</v>
      </c>
      <c r="E3806" t="str">
        <f>HL_d251to2arcmin_incllt60_table!K3806</f>
        <v>S0</v>
      </c>
      <c r="F3806" t="str">
        <f>CONCATENATE("/home/ec2-user/galaxies/POGSSNR_SDSSonly_",HL_d251to2arcmin_incllt60_table!I3806,".fits")</f>
        <v>/home/ec2-user/galaxies/POGSSNR_SDSSonly_ESO443-043.fits</v>
      </c>
      <c r="G3806">
        <v>0</v>
      </c>
      <c r="H3806">
        <v>2</v>
      </c>
    </row>
    <row r="3807" spans="1:8">
      <c r="A3807" s="5" t="s">
        <v>847</v>
      </c>
      <c r="B3807" t="str">
        <f>CONCATENATE("/home/ec2-user/galaxies/POGS_SDSSonly_",HL_d251to2arcmin_incllt60_table!I3807,".fits")</f>
        <v>/home/ec2-user/galaxies/POGS_SDSSonly_UGC08172.fits</v>
      </c>
      <c r="C3807" s="4">
        <f>HL_d251to2arcmin_incllt60_table!J3807</f>
        <v>5.3766666666666664E-2</v>
      </c>
      <c r="D3807" t="str">
        <f>HL_d251to2arcmin_incllt60_table!I3807</f>
        <v>UGC08172</v>
      </c>
      <c r="E3807" t="str">
        <f>HL_d251to2arcmin_incllt60_table!K3807</f>
        <v>Sb</v>
      </c>
      <c r="F3807" t="str">
        <f>CONCATENATE("/home/ec2-user/galaxies/POGSSNR_SDSSonly_",HL_d251to2arcmin_incllt60_table!I3807,".fits")</f>
        <v>/home/ec2-user/galaxies/POGSSNR_SDSSonly_UGC08172.fits</v>
      </c>
      <c r="G3807">
        <v>0</v>
      </c>
      <c r="H3807">
        <v>2</v>
      </c>
    </row>
    <row r="3808" spans="1:8">
      <c r="A3808" s="5" t="s">
        <v>847</v>
      </c>
      <c r="B3808" t="str">
        <f>CONCATENATE("/home/ec2-user/galaxies/POGS_SDSSonly_",HL_d251to2arcmin_incllt60_table!I3808,".fits")</f>
        <v>/home/ec2-user/galaxies/POGS_SDSSonly_UGC08170.fits</v>
      </c>
      <c r="C3808" s="4">
        <f>HL_d251to2arcmin_incllt60_table!J3808</f>
        <v>3.5299999999999998E-2</v>
      </c>
      <c r="D3808" t="str">
        <f>HL_d251to2arcmin_incllt60_table!I3808</f>
        <v>UGC08170</v>
      </c>
      <c r="E3808" t="str">
        <f>HL_d251to2arcmin_incllt60_table!K3808</f>
        <v>Sc</v>
      </c>
      <c r="F3808" t="str">
        <f>CONCATENATE("/home/ec2-user/galaxies/POGSSNR_SDSSonly_",HL_d251to2arcmin_incllt60_table!I3808,".fits")</f>
        <v>/home/ec2-user/galaxies/POGSSNR_SDSSonly_UGC08170.fits</v>
      </c>
      <c r="G3808">
        <v>0</v>
      </c>
      <c r="H3808">
        <v>2</v>
      </c>
    </row>
    <row r="3809" spans="1:8">
      <c r="A3809" s="5" t="s">
        <v>847</v>
      </c>
      <c r="B3809" t="str">
        <f>CONCATENATE("/home/ec2-user/galaxies/POGS_SDSSonly_",HL_d251to2arcmin_incllt60_table!I3809,".fits")</f>
        <v>/home/ec2-user/galaxies/POGS_SDSSonly_NGC4942.fits</v>
      </c>
      <c r="C3809" s="4">
        <f>HL_d251to2arcmin_incllt60_table!J3809</f>
        <v>5.8333333333333336E-3</v>
      </c>
      <c r="D3809" t="str">
        <f>HL_d251to2arcmin_incllt60_table!I3809</f>
        <v>NGC4942</v>
      </c>
      <c r="E3809" t="str">
        <f>HL_d251to2arcmin_incllt60_table!K3809</f>
        <v>SABc</v>
      </c>
      <c r="F3809" t="str">
        <f>CONCATENATE("/home/ec2-user/galaxies/POGSSNR_SDSSonly_",HL_d251to2arcmin_incllt60_table!I3809,".fits")</f>
        <v>/home/ec2-user/galaxies/POGSSNR_SDSSonly_NGC4942.fits</v>
      </c>
      <c r="G3809">
        <v>0</v>
      </c>
      <c r="H3809">
        <v>2</v>
      </c>
    </row>
    <row r="3810" spans="1:8">
      <c r="A3810" s="5" t="s">
        <v>847</v>
      </c>
      <c r="B3810" t="str">
        <f>CONCATENATE("/home/ec2-user/galaxies/POGS_SDSSonly_",HL_d251to2arcmin_incllt60_table!I3810,".fits")</f>
        <v>/home/ec2-user/galaxies/POGS_SDSSonly_ESO443-050.fits</v>
      </c>
      <c r="C3810" s="4">
        <f>HL_d251to2arcmin_incllt60_table!J3810</f>
        <v>1.8546666666666666E-2</v>
      </c>
      <c r="D3810" t="str">
        <f>HL_d251to2arcmin_incllt60_table!I3810</f>
        <v>ESO443-050</v>
      </c>
      <c r="E3810" t="str">
        <f>HL_d251to2arcmin_incllt60_table!K3810</f>
        <v>S0</v>
      </c>
      <c r="F3810" t="str">
        <f>CONCATENATE("/home/ec2-user/galaxies/POGSSNR_SDSSonly_",HL_d251to2arcmin_incllt60_table!I3810,".fits")</f>
        <v>/home/ec2-user/galaxies/POGSSNR_SDSSonly_ESO443-050.fits</v>
      </c>
      <c r="G3810">
        <v>0</v>
      </c>
      <c r="H3810">
        <v>2</v>
      </c>
    </row>
    <row r="3811" spans="1:8">
      <c r="A3811" s="5" t="s">
        <v>847</v>
      </c>
      <c r="B3811" t="str">
        <f>CONCATENATE("/home/ec2-user/galaxies/POGS_SDSSonly_",HL_d251to2arcmin_incllt60_table!I3811,".fits")</f>
        <v>/home/ec2-user/galaxies/POGS_SDSSonly_ESO443-053.fits</v>
      </c>
      <c r="C3811" s="4">
        <f>HL_d251to2arcmin_incllt60_table!J3811</f>
        <v>1.2356666666666667E-2</v>
      </c>
      <c r="D3811" t="str">
        <f>HL_d251to2arcmin_incllt60_table!I3811</f>
        <v>ESO443-053</v>
      </c>
      <c r="E3811" t="str">
        <f>HL_d251to2arcmin_incllt60_table!K3811</f>
        <v>E</v>
      </c>
      <c r="F3811" t="str">
        <f>CONCATENATE("/home/ec2-user/galaxies/POGSSNR_SDSSonly_",HL_d251to2arcmin_incllt60_table!I3811,".fits")</f>
        <v>/home/ec2-user/galaxies/POGSSNR_SDSSonly_ESO443-053.fits</v>
      </c>
      <c r="G3811">
        <v>0</v>
      </c>
      <c r="H3811">
        <v>2</v>
      </c>
    </row>
    <row r="3812" spans="1:8">
      <c r="A3812" s="5" t="s">
        <v>847</v>
      </c>
      <c r="B3812" t="str">
        <f>CONCATENATE("/home/ec2-user/galaxies/POGS_SDSSonly_",HL_d251to2arcmin_incllt60_table!I3812,".fits")</f>
        <v>/home/ec2-user/galaxies/POGS_SDSSonly_NGC4940.fits</v>
      </c>
      <c r="C3812" s="4">
        <f>HL_d251to2arcmin_incllt60_table!J3812</f>
        <v>1.6400000000000001E-2</v>
      </c>
      <c r="D3812" t="str">
        <f>HL_d251to2arcmin_incllt60_table!I3812</f>
        <v>NGC4940</v>
      </c>
      <c r="E3812" t="str">
        <f>HL_d251to2arcmin_incllt60_table!K3812</f>
        <v>Sa</v>
      </c>
      <c r="F3812" t="str">
        <f>CONCATENATE("/home/ec2-user/galaxies/POGSSNR_SDSSonly_",HL_d251to2arcmin_incllt60_table!I3812,".fits")</f>
        <v>/home/ec2-user/galaxies/POGSSNR_SDSSonly_NGC4940.fits</v>
      </c>
      <c r="G3812">
        <v>0</v>
      </c>
      <c r="H3812">
        <v>2</v>
      </c>
    </row>
    <row r="3813" spans="1:8">
      <c r="A3813" s="5" t="s">
        <v>847</v>
      </c>
      <c r="B3813" t="str">
        <f>CONCATENATE("/home/ec2-user/galaxies/POGS_SDSSonly_",HL_d251to2arcmin_incllt60_table!I3813,".fits")</f>
        <v>/home/ec2-user/galaxies/POGS_SDSSonly_NGC4956.fits</v>
      </c>
      <c r="C3813" s="4">
        <f>HL_d251to2arcmin_incllt60_table!J3813</f>
        <v>1.6490000000000001E-2</v>
      </c>
      <c r="D3813" t="str">
        <f>HL_d251to2arcmin_incllt60_table!I3813</f>
        <v>NGC4956</v>
      </c>
      <c r="E3813" t="str">
        <f>HL_d251to2arcmin_incllt60_table!K3813</f>
        <v>S0</v>
      </c>
      <c r="F3813" t="str">
        <f>CONCATENATE("/home/ec2-user/galaxies/POGSSNR_SDSSonly_",HL_d251to2arcmin_incllt60_table!I3813,".fits")</f>
        <v>/home/ec2-user/galaxies/POGSSNR_SDSSonly_NGC4956.fits</v>
      </c>
      <c r="G3813">
        <v>0</v>
      </c>
      <c r="H3813">
        <v>2</v>
      </c>
    </row>
    <row r="3814" spans="1:8">
      <c r="A3814" s="5" t="s">
        <v>847</v>
      </c>
      <c r="B3814" t="str">
        <f>CONCATENATE("/home/ec2-user/galaxies/POGS_SDSSonly_",HL_d251to2arcmin_incllt60_table!I3814,".fits")</f>
        <v>/home/ec2-user/galaxies/POGS_SDSSonly_NGC4948A.fits</v>
      </c>
      <c r="C3814" s="4">
        <f>HL_d251to2arcmin_incllt60_table!J3814</f>
        <v>5.1500000000000001E-3</v>
      </c>
      <c r="D3814" t="str">
        <f>HL_d251to2arcmin_incllt60_table!I3814</f>
        <v>NGC4948A</v>
      </c>
      <c r="E3814" t="str">
        <f>HL_d251to2arcmin_incllt60_table!K3814</f>
        <v>SBd</v>
      </c>
      <c r="F3814" t="str">
        <f>CONCATENATE("/home/ec2-user/galaxies/POGSSNR_SDSSonly_",HL_d251to2arcmin_incllt60_table!I3814,".fits")</f>
        <v>/home/ec2-user/galaxies/POGSSNR_SDSSonly_NGC4948A.fits</v>
      </c>
      <c r="G3814">
        <v>0</v>
      </c>
      <c r="H3814">
        <v>2</v>
      </c>
    </row>
    <row r="3815" spans="1:8">
      <c r="A3815" s="5" t="s">
        <v>847</v>
      </c>
      <c r="B3815" t="str">
        <f>CONCATENATE("/home/ec2-user/galaxies/POGS_SDSSonly_",HL_d251to2arcmin_incllt60_table!I3815,".fits")</f>
        <v>/home/ec2-user/galaxies/POGS_SDSSonly_NGC4957.fits</v>
      </c>
      <c r="C3815" s="4">
        <f>HL_d251to2arcmin_incllt60_table!J3815</f>
        <v>2.3596666666666665E-2</v>
      </c>
      <c r="D3815" t="str">
        <f>HL_d251to2arcmin_incllt60_table!I3815</f>
        <v>NGC4957</v>
      </c>
      <c r="E3815" t="str">
        <f>HL_d251to2arcmin_incllt60_table!K3815</f>
        <v>E</v>
      </c>
      <c r="F3815" t="str">
        <f>CONCATENATE("/home/ec2-user/galaxies/POGSSNR_SDSSonly_",HL_d251to2arcmin_incllt60_table!I3815,".fits")</f>
        <v>/home/ec2-user/galaxies/POGSSNR_SDSSonly_NGC4957.fits</v>
      </c>
      <c r="G3815">
        <v>0</v>
      </c>
      <c r="H3815">
        <v>2</v>
      </c>
    </row>
    <row r="3816" spans="1:8">
      <c r="A3816" s="5" t="s">
        <v>847</v>
      </c>
      <c r="B3816" t="str">
        <f>CONCATENATE("/home/ec2-user/galaxies/POGS_SDSSonly_",HL_d251to2arcmin_incllt60_table!I3816,".fits")</f>
        <v>/home/ec2-user/galaxies/POGS_SDSSonly_SDSSJ130518.30+312631.9.fits</v>
      </c>
      <c r="C3816" s="4">
        <f>HL_d251to2arcmin_incllt60_table!J3816</f>
        <v>3.6740000000000002E-2</v>
      </c>
      <c r="D3816" t="str">
        <f>HL_d251to2arcmin_incllt60_table!I3816</f>
        <v>SDSSJ130518.30+312631.9</v>
      </c>
      <c r="E3816" t="str">
        <f>HL_d251to2arcmin_incllt60_table!K3816</f>
        <v>Unk</v>
      </c>
      <c r="F3816" t="str">
        <f>CONCATENATE("/home/ec2-user/galaxies/POGSSNR_SDSSonly_",HL_d251to2arcmin_incllt60_table!I3816,".fits")</f>
        <v>/home/ec2-user/galaxies/POGSSNR_SDSSonly_SDSSJ130518.30+312631.9.fits</v>
      </c>
      <c r="G3816">
        <v>0</v>
      </c>
      <c r="H3816">
        <v>2</v>
      </c>
    </row>
    <row r="3817" spans="1:8">
      <c r="A3817" s="5" t="s">
        <v>847</v>
      </c>
      <c r="B3817" t="str">
        <f>CONCATENATE("/home/ec2-user/galaxies/POGS_SDSSonly_",HL_d251to2arcmin_incllt60_table!I3817,".fits")</f>
        <v>/home/ec2-user/galaxies/POGS_SDSSonly_PGC045263.fits</v>
      </c>
      <c r="C3817" s="4">
        <f>HL_d251to2arcmin_incllt60_table!J3817</f>
        <v>5.3773333333333333E-2</v>
      </c>
      <c r="D3817" t="str">
        <f>HL_d251to2arcmin_incllt60_table!I3817</f>
        <v>PGC045263</v>
      </c>
      <c r="E3817" t="str">
        <f>HL_d251to2arcmin_incllt60_table!K3817</f>
        <v>Sbc</v>
      </c>
      <c r="F3817" t="str">
        <f>CONCATENATE("/home/ec2-user/galaxies/POGSSNR_SDSSonly_",HL_d251to2arcmin_incllt60_table!I3817,".fits")</f>
        <v>/home/ec2-user/galaxies/POGSSNR_SDSSonly_PGC045263.fits</v>
      </c>
      <c r="G3817">
        <v>0</v>
      </c>
      <c r="H3817">
        <v>2</v>
      </c>
    </row>
    <row r="3818" spans="1:8">
      <c r="A3818" s="5" t="s">
        <v>847</v>
      </c>
      <c r="B3818" t="str">
        <f>CONCATENATE("/home/ec2-user/galaxies/POGS_SDSSonly_",HL_d251to2arcmin_incllt60_table!I3818,".fits")</f>
        <v>/home/ec2-user/galaxies/POGS_SDSSonly_NGC4964.fits</v>
      </c>
      <c r="C3818" s="4">
        <f>HL_d251to2arcmin_incllt60_table!J3818</f>
        <v>9.3166666666666658E-3</v>
      </c>
      <c r="D3818" t="str">
        <f>HL_d251to2arcmin_incllt60_table!I3818</f>
        <v>NGC4964</v>
      </c>
      <c r="E3818" t="str">
        <f>HL_d251to2arcmin_incllt60_table!K3818</f>
        <v>Sa</v>
      </c>
      <c r="F3818" t="str">
        <f>CONCATENATE("/home/ec2-user/galaxies/POGSSNR_SDSSonly_",HL_d251to2arcmin_incllt60_table!I3818,".fits")</f>
        <v>/home/ec2-user/galaxies/POGSSNR_SDSSonly_NGC4964.fits</v>
      </c>
      <c r="G3818">
        <v>0</v>
      </c>
      <c r="H3818">
        <v>2</v>
      </c>
    </row>
    <row r="3819" spans="1:8">
      <c r="A3819" s="5" t="s">
        <v>847</v>
      </c>
      <c r="B3819" t="str">
        <f>CONCATENATE("/home/ec2-user/galaxies/POGS_SDSSonly_",HL_d251to2arcmin_incllt60_table!I3819,".fits")</f>
        <v>/home/ec2-user/galaxies/POGS_SDSSonly_NGC4946.fits</v>
      </c>
      <c r="C3819" s="4">
        <f>HL_d251to2arcmin_incllt60_table!J3819</f>
        <v>9.8266666666666658E-3</v>
      </c>
      <c r="D3819" t="str">
        <f>HL_d251to2arcmin_incllt60_table!I3819</f>
        <v>NGC4946</v>
      </c>
      <c r="E3819" t="str">
        <f>HL_d251to2arcmin_incllt60_table!K3819</f>
        <v>E</v>
      </c>
      <c r="F3819" t="str">
        <f>CONCATENATE("/home/ec2-user/galaxies/POGSSNR_SDSSonly_",HL_d251to2arcmin_incllt60_table!I3819,".fits")</f>
        <v>/home/ec2-user/galaxies/POGSSNR_SDSSonly_NGC4946.fits</v>
      </c>
      <c r="G3819">
        <v>0</v>
      </c>
      <c r="H3819">
        <v>2</v>
      </c>
    </row>
    <row r="3820" spans="1:8">
      <c r="A3820" s="5" t="s">
        <v>847</v>
      </c>
      <c r="B3820" t="str">
        <f>CONCATENATE("/home/ec2-user/galaxies/POGS_SDSSonly_",HL_d251to2arcmin_incllt60_table!I3820,".fits")</f>
        <v>/home/ec2-user/galaxies/POGS_SDSSonly_PGC045300.fits</v>
      </c>
      <c r="C3820" s="4">
        <f>HL_d251to2arcmin_incllt60_table!J3820</f>
        <v>9.3666666666666672E-3</v>
      </c>
      <c r="D3820" t="str">
        <f>HL_d251to2arcmin_incllt60_table!I3820</f>
        <v>PGC045300</v>
      </c>
      <c r="E3820" t="str">
        <f>HL_d251to2arcmin_incllt60_table!K3820</f>
        <v>SABd</v>
      </c>
      <c r="F3820" t="str">
        <f>CONCATENATE("/home/ec2-user/galaxies/POGSSNR_SDSSonly_",HL_d251to2arcmin_incllt60_table!I3820,".fits")</f>
        <v>/home/ec2-user/galaxies/POGSSNR_SDSSonly_PGC045300.fits</v>
      </c>
      <c r="G3820">
        <v>0</v>
      </c>
      <c r="H3820">
        <v>2</v>
      </c>
    </row>
    <row r="3821" spans="1:8">
      <c r="A3821" s="5" t="s">
        <v>847</v>
      </c>
      <c r="B3821" t="str">
        <f>CONCATENATE("/home/ec2-user/galaxies/POGS_SDSSonly_",HL_d251to2arcmin_incllt60_table!I3821,".fits")</f>
        <v>/home/ec2-user/galaxies/POGS_SDSSonly_PGC045303.fits</v>
      </c>
      <c r="C3821" s="4">
        <f>HL_d251to2arcmin_incllt60_table!J3821</f>
        <v>0</v>
      </c>
      <c r="D3821" t="str">
        <f>HL_d251to2arcmin_incllt60_table!I3821</f>
        <v>PGC045303</v>
      </c>
      <c r="E3821" t="str">
        <f>HL_d251to2arcmin_incllt60_table!K3821</f>
        <v>I</v>
      </c>
      <c r="F3821" t="str">
        <f>CONCATENATE("/home/ec2-user/galaxies/POGSSNR_SDSSonly_",HL_d251to2arcmin_incllt60_table!I3821,".fits")</f>
        <v>/home/ec2-user/galaxies/POGSSNR_SDSSonly_PGC045303.fits</v>
      </c>
      <c r="G3821">
        <v>0</v>
      </c>
      <c r="H3821">
        <v>2</v>
      </c>
    </row>
    <row r="3822" spans="1:8">
      <c r="A3822" s="5" t="s">
        <v>847</v>
      </c>
      <c r="B3822" t="str">
        <f>CONCATENATE("/home/ec2-user/galaxies/POGS_SDSSonly_",HL_d251to2arcmin_incllt60_table!I3822,".fits")</f>
        <v>/home/ec2-user/galaxies/POGS_SDSSonly_NGC4961.fits</v>
      </c>
      <c r="C3822" s="4">
        <f>HL_d251to2arcmin_incllt60_table!J3822</f>
        <v>9.0033333333333337E-3</v>
      </c>
      <c r="D3822" t="str">
        <f>HL_d251to2arcmin_incllt60_table!I3822</f>
        <v>NGC4961</v>
      </c>
      <c r="E3822" t="str">
        <f>HL_d251to2arcmin_incllt60_table!K3822</f>
        <v>SBc</v>
      </c>
      <c r="F3822" t="str">
        <f>CONCATENATE("/home/ec2-user/galaxies/POGSSNR_SDSSonly_",HL_d251to2arcmin_incllt60_table!I3822,".fits")</f>
        <v>/home/ec2-user/galaxies/POGSSNR_SDSSonly_NGC4961.fits</v>
      </c>
      <c r="G3822">
        <v>0</v>
      </c>
      <c r="H3822">
        <v>2</v>
      </c>
    </row>
    <row r="3823" spans="1:8">
      <c r="A3823" s="5" t="s">
        <v>847</v>
      </c>
      <c r="B3823" t="str">
        <f>CONCATENATE("/home/ec2-user/galaxies/POGS_SDSSonly_",HL_d251to2arcmin_incllt60_table!I3823,".fits")</f>
        <v>/home/ec2-user/galaxies/POGS_SDSSonly_IC4189.fits</v>
      </c>
      <c r="C3823" s="4">
        <f>HL_d251to2arcmin_incllt60_table!J3823</f>
        <v>1.6740000000000001E-2</v>
      </c>
      <c r="D3823" t="str">
        <f>HL_d251to2arcmin_incllt60_table!I3823</f>
        <v>IC4189</v>
      </c>
      <c r="E3823" t="str">
        <f>HL_d251to2arcmin_incllt60_table!K3823</f>
        <v>Sc</v>
      </c>
      <c r="F3823" t="str">
        <f>CONCATENATE("/home/ec2-user/galaxies/POGSSNR_SDSSonly_",HL_d251to2arcmin_incllt60_table!I3823,".fits")</f>
        <v>/home/ec2-user/galaxies/POGSSNR_SDSSonly_IC4189.fits</v>
      </c>
      <c r="G3823">
        <v>0</v>
      </c>
      <c r="H3823">
        <v>2</v>
      </c>
    </row>
    <row r="3824" spans="1:8">
      <c r="A3824" s="5" t="s">
        <v>847</v>
      </c>
      <c r="B3824" t="str">
        <f>CONCATENATE("/home/ec2-user/galaxies/POGS_SDSSonly_",HL_d251to2arcmin_incllt60_table!I3824,".fits")</f>
        <v>/home/ec2-user/galaxies/POGS_SDSSonly_NGC4977.fits</v>
      </c>
      <c r="C3824" s="4">
        <f>HL_d251to2arcmin_incllt60_table!J3824</f>
        <v>2.8583333333333332E-2</v>
      </c>
      <c r="D3824" t="str">
        <f>HL_d251to2arcmin_incllt60_table!I3824</f>
        <v>NGC4977</v>
      </c>
      <c r="E3824" t="str">
        <f>HL_d251to2arcmin_incllt60_table!K3824</f>
        <v>Sb</v>
      </c>
      <c r="F3824" t="str">
        <f>CONCATENATE("/home/ec2-user/galaxies/POGSSNR_SDSSonly_",HL_d251to2arcmin_incllt60_table!I3824,".fits")</f>
        <v>/home/ec2-user/galaxies/POGSSNR_SDSSonly_NGC4977.fits</v>
      </c>
      <c r="G3824">
        <v>0</v>
      </c>
      <c r="H3824">
        <v>2</v>
      </c>
    </row>
    <row r="3825" spans="1:8">
      <c r="A3825" s="5" t="s">
        <v>847</v>
      </c>
      <c r="B3825" t="str">
        <f>CONCATENATE("/home/ec2-user/galaxies/POGS_SDSSonly_",HL_d251to2arcmin_incllt60_table!I3825,".fits")</f>
        <v>/home/ec2-user/galaxies/POGS_SDSSonly_ESO443-065.fits</v>
      </c>
      <c r="C3825" s="4">
        <f>HL_d251to2arcmin_incllt60_table!J3825</f>
        <v>5.2743333333333337E-2</v>
      </c>
      <c r="D3825" t="str">
        <f>HL_d251to2arcmin_incllt60_table!I3825</f>
        <v>ESO443-065</v>
      </c>
      <c r="E3825" t="str">
        <f>HL_d251to2arcmin_incllt60_table!K3825</f>
        <v>SBc</v>
      </c>
      <c r="F3825" t="str">
        <f>CONCATENATE("/home/ec2-user/galaxies/POGSSNR_SDSSonly_",HL_d251to2arcmin_incllt60_table!I3825,".fits")</f>
        <v>/home/ec2-user/galaxies/POGSSNR_SDSSonly_ESO443-065.fits</v>
      </c>
      <c r="G3825">
        <v>0</v>
      </c>
      <c r="H3825">
        <v>2</v>
      </c>
    </row>
    <row r="3826" spans="1:8">
      <c r="A3826" s="5" t="s">
        <v>847</v>
      </c>
      <c r="B3826" t="str">
        <f>CONCATENATE("/home/ec2-user/galaxies/POGS_SDSSonly_",HL_d251to2arcmin_incllt60_table!I3826,".fits")</f>
        <v>/home/ec2-user/galaxies/POGS_SDSSonly_PGC3097717.fits</v>
      </c>
      <c r="C3826" s="4">
        <f>HL_d251to2arcmin_incllt60_table!J3826</f>
        <v>0</v>
      </c>
      <c r="D3826" t="str">
        <f>HL_d251to2arcmin_incllt60_table!I3826</f>
        <v>PGC3097717</v>
      </c>
      <c r="E3826" t="str">
        <f>HL_d251to2arcmin_incllt60_table!K3826</f>
        <v>I</v>
      </c>
      <c r="F3826" t="str">
        <f>CONCATENATE("/home/ec2-user/galaxies/POGSSNR_SDSSonly_",HL_d251to2arcmin_incllt60_table!I3826,".fits")</f>
        <v>/home/ec2-user/galaxies/POGSSNR_SDSSonly_PGC3097717.fits</v>
      </c>
      <c r="G3826">
        <v>0</v>
      </c>
      <c r="H3826">
        <v>2</v>
      </c>
    </row>
    <row r="3827" spans="1:8">
      <c r="A3827" s="5" t="s">
        <v>847</v>
      </c>
      <c r="B3827" t="str">
        <f>CONCATENATE("/home/ec2-user/galaxies/POGS_SDSSonly_",HL_d251to2arcmin_incllt60_table!I3827,".fits")</f>
        <v>/home/ec2-user/galaxies/POGS_SDSSonly_ESO323-077.fits</v>
      </c>
      <c r="C3827" s="4">
        <f>HL_d251to2arcmin_incllt60_table!J3827</f>
        <v>1.4413333333333334E-2</v>
      </c>
      <c r="D3827" t="str">
        <f>HL_d251to2arcmin_incllt60_table!I3827</f>
        <v>ESO323-077</v>
      </c>
      <c r="E3827" t="str">
        <f>HL_d251to2arcmin_incllt60_table!K3827</f>
        <v>S0</v>
      </c>
      <c r="F3827" t="str">
        <f>CONCATENATE("/home/ec2-user/galaxies/POGSSNR_SDSSonly_",HL_d251to2arcmin_incllt60_table!I3827,".fits")</f>
        <v>/home/ec2-user/galaxies/POGSSNR_SDSSonly_ESO323-077.fits</v>
      </c>
      <c r="G3827">
        <v>0</v>
      </c>
      <c r="H3827">
        <v>2</v>
      </c>
    </row>
    <row r="3828" spans="1:8">
      <c r="A3828" s="5" t="s">
        <v>847</v>
      </c>
      <c r="B3828" t="str">
        <f>CONCATENATE("/home/ec2-user/galaxies/POGS_SDSSonly_",HL_d251to2arcmin_incllt60_table!I3828,".fits")</f>
        <v>/home/ec2-user/galaxies/POGS_SDSSonly_UGC08200.fits</v>
      </c>
      <c r="C3828" s="4">
        <f>HL_d251to2arcmin_incllt60_table!J3828</f>
        <v>1.6500000000000001E-2</v>
      </c>
      <c r="D3828" t="str">
        <f>HL_d251to2arcmin_incllt60_table!I3828</f>
        <v>UGC08200</v>
      </c>
      <c r="E3828" t="str">
        <f>HL_d251to2arcmin_incllt60_table!K3828</f>
        <v>Sd</v>
      </c>
      <c r="F3828" t="str">
        <f>CONCATENATE("/home/ec2-user/galaxies/POGSSNR_SDSSonly_",HL_d251to2arcmin_incllt60_table!I3828,".fits")</f>
        <v>/home/ec2-user/galaxies/POGSSNR_SDSSonly_UGC08200.fits</v>
      </c>
      <c r="G3828">
        <v>0</v>
      </c>
      <c r="H3828">
        <v>2</v>
      </c>
    </row>
    <row r="3829" spans="1:8">
      <c r="A3829" s="5" t="s">
        <v>847</v>
      </c>
      <c r="B3829" t="str">
        <f>CONCATENATE("/home/ec2-user/galaxies/POGS_SDSSonly_",HL_d251to2arcmin_incllt60_table!I3829,".fits")</f>
        <v>/home/ec2-user/galaxies/POGS_SDSSonly_IC4180.fits</v>
      </c>
      <c r="C3829" s="4">
        <f>HL_d251to2arcmin_incllt60_table!J3829</f>
        <v>9.4933333333333328E-3</v>
      </c>
      <c r="D3829" t="str">
        <f>HL_d251to2arcmin_incllt60_table!I3829</f>
        <v>IC4180</v>
      </c>
      <c r="E3829" t="str">
        <f>HL_d251to2arcmin_incllt60_table!K3829</f>
        <v>S0-a</v>
      </c>
      <c r="F3829" t="str">
        <f>CONCATENATE("/home/ec2-user/galaxies/POGSSNR_SDSSonly_",HL_d251to2arcmin_incllt60_table!I3829,".fits")</f>
        <v>/home/ec2-user/galaxies/POGSSNR_SDSSonly_IC4180.fits</v>
      </c>
      <c r="G3829">
        <v>0</v>
      </c>
      <c r="H3829">
        <v>2</v>
      </c>
    </row>
    <row r="3830" spans="1:8">
      <c r="A3830" s="5" t="s">
        <v>847</v>
      </c>
      <c r="B3830" t="str">
        <f>CONCATENATE("/home/ec2-user/galaxies/POGS_SDSSonly_",HL_d251to2arcmin_incllt60_table!I3830,".fits")</f>
        <v>/home/ec2-user/galaxies/POGS_SDSSonly_UGC08211.fits</v>
      </c>
      <c r="C3830" s="4">
        <f>HL_d251to2arcmin_incllt60_table!J3830</f>
        <v>2.4756666666666666E-2</v>
      </c>
      <c r="D3830" t="str">
        <f>HL_d251to2arcmin_incllt60_table!I3830</f>
        <v>UGC08211</v>
      </c>
      <c r="E3830" t="str">
        <f>HL_d251to2arcmin_incllt60_table!K3830</f>
        <v>Sc</v>
      </c>
      <c r="F3830" t="str">
        <f>CONCATENATE("/home/ec2-user/galaxies/POGSSNR_SDSSonly_",HL_d251to2arcmin_incllt60_table!I3830,".fits")</f>
        <v>/home/ec2-user/galaxies/POGSSNR_SDSSonly_UGC08211.fits</v>
      </c>
      <c r="G3830">
        <v>0</v>
      </c>
      <c r="H3830">
        <v>2</v>
      </c>
    </row>
    <row r="3831" spans="1:8">
      <c r="A3831" s="5" t="s">
        <v>847</v>
      </c>
      <c r="B3831" t="str">
        <f>CONCATENATE("/home/ec2-user/galaxies/POGS_SDSSonly_",HL_d251to2arcmin_incllt60_table!I3831,".fits")</f>
        <v>/home/ec2-user/galaxies/POGS_SDSSonly_ESO269-049.fits</v>
      </c>
      <c r="C3831" s="4">
        <f>HL_d251to2arcmin_incllt60_table!J3831</f>
        <v>1.0353333333333334E-2</v>
      </c>
      <c r="D3831" t="str">
        <f>HL_d251to2arcmin_incllt60_table!I3831</f>
        <v>ESO269-049</v>
      </c>
      <c r="E3831" t="str">
        <f>HL_d251to2arcmin_incllt60_table!K3831</f>
        <v>Sc</v>
      </c>
      <c r="F3831" t="str">
        <f>CONCATENATE("/home/ec2-user/galaxies/POGSSNR_SDSSonly_",HL_d251to2arcmin_incllt60_table!I3831,".fits")</f>
        <v>/home/ec2-user/galaxies/POGSSNR_SDSSonly_ESO269-049.fits</v>
      </c>
      <c r="G3831">
        <v>0</v>
      </c>
      <c r="H3831">
        <v>2</v>
      </c>
    </row>
    <row r="3832" spans="1:8">
      <c r="A3832" s="5" t="s">
        <v>847</v>
      </c>
      <c r="B3832" t="str">
        <f>CONCATENATE("/home/ec2-user/galaxies/POGS_SDSSonly_",HL_d251to2arcmin_incllt60_table!I3832,".fits")</f>
        <v>/home/ec2-user/galaxies/POGS_SDSSonly_IC0852.fits</v>
      </c>
      <c r="C3832" s="4">
        <f>HL_d251to2arcmin_incllt60_table!J3832</f>
        <v>2.8616666666666665E-2</v>
      </c>
      <c r="D3832" t="str">
        <f>HL_d251to2arcmin_incllt60_table!I3832</f>
        <v>IC0852</v>
      </c>
      <c r="E3832" t="str">
        <f>HL_d251to2arcmin_incllt60_table!K3832</f>
        <v>E-SO</v>
      </c>
      <c r="F3832" t="str">
        <f>CONCATENATE("/home/ec2-user/galaxies/POGSSNR_SDSSonly_",HL_d251to2arcmin_incllt60_table!I3832,".fits")</f>
        <v>/home/ec2-user/galaxies/POGSSNR_SDSSonly_IC0852.fits</v>
      </c>
      <c r="G3832">
        <v>0</v>
      </c>
      <c r="H3832">
        <v>2</v>
      </c>
    </row>
    <row r="3833" spans="1:8">
      <c r="A3833" s="5" t="s">
        <v>847</v>
      </c>
      <c r="B3833" t="str">
        <f>CONCATENATE("/home/ec2-user/galaxies/POGS_SDSSonly_",HL_d251to2arcmin_incllt60_table!I3833,".fits")</f>
        <v>/home/ec2-user/galaxies/POGS_SDSSonly_IC0849.fits</v>
      </c>
      <c r="C3833" s="4">
        <f>HL_d251to2arcmin_incllt60_table!J3833</f>
        <v>1.8223333333333334E-2</v>
      </c>
      <c r="D3833" t="str">
        <f>HL_d251to2arcmin_incllt60_table!I3833</f>
        <v>IC0849</v>
      </c>
      <c r="E3833" t="str">
        <f>HL_d251to2arcmin_incllt60_table!K3833</f>
        <v>SABc</v>
      </c>
      <c r="F3833" t="str">
        <f>CONCATENATE("/home/ec2-user/galaxies/POGSSNR_SDSSonly_",HL_d251to2arcmin_incllt60_table!I3833,".fits")</f>
        <v>/home/ec2-user/galaxies/POGSSNR_SDSSonly_IC0849.fits</v>
      </c>
      <c r="G3833">
        <v>0</v>
      </c>
      <c r="H3833">
        <v>2</v>
      </c>
    </row>
    <row r="3834" spans="1:8">
      <c r="A3834" s="5" t="s">
        <v>847</v>
      </c>
      <c r="B3834" t="str">
        <f>CONCATENATE("/home/ec2-user/galaxies/POGS_SDSSonly_",HL_d251to2arcmin_incllt60_table!I3834,".fits")</f>
        <v>/home/ec2-user/galaxies/POGS_SDSSonly_PGC045512.fits</v>
      </c>
      <c r="C3834" s="4">
        <f>HL_d251to2arcmin_incllt60_table!J3834</f>
        <v>3.0533333333333332E-3</v>
      </c>
      <c r="D3834" t="str">
        <f>HL_d251to2arcmin_incllt60_table!I3834</f>
        <v>PGC045512</v>
      </c>
      <c r="E3834" t="str">
        <f>HL_d251to2arcmin_incllt60_table!K3834</f>
        <v>Sc</v>
      </c>
      <c r="F3834" t="str">
        <f>CONCATENATE("/home/ec2-user/galaxies/POGSSNR_SDSSonly_",HL_d251to2arcmin_incllt60_table!I3834,".fits")</f>
        <v>/home/ec2-user/galaxies/POGSSNR_SDSSonly_PGC045512.fits</v>
      </c>
      <c r="G3834">
        <v>0</v>
      </c>
      <c r="H3834">
        <v>2</v>
      </c>
    </row>
    <row r="3835" spans="1:8">
      <c r="A3835" s="5" t="s">
        <v>847</v>
      </c>
      <c r="B3835" t="str">
        <f>CONCATENATE("/home/ec2-user/galaxies/POGS_SDSSonly_",HL_d251to2arcmin_incllt60_table!I3835,".fits")</f>
        <v>/home/ec2-user/galaxies/POGS_SDSSonly_UGC08226.fits</v>
      </c>
      <c r="C3835" s="4">
        <f>HL_d251to2arcmin_incllt60_table!J3835</f>
        <v>2.7996666666666666E-2</v>
      </c>
      <c r="D3835" t="str">
        <f>HL_d251to2arcmin_incllt60_table!I3835</f>
        <v>UGC08226</v>
      </c>
      <c r="E3835" t="str">
        <f>HL_d251to2arcmin_incllt60_table!K3835</f>
        <v>S0-a</v>
      </c>
      <c r="F3835" t="str">
        <f>CONCATENATE("/home/ec2-user/galaxies/POGSSNR_SDSSonly_",HL_d251to2arcmin_incllt60_table!I3835,".fits")</f>
        <v>/home/ec2-user/galaxies/POGSSNR_SDSSonly_UGC08226.fits</v>
      </c>
      <c r="G3835">
        <v>0</v>
      </c>
      <c r="H3835">
        <v>2</v>
      </c>
    </row>
    <row r="3836" spans="1:8">
      <c r="A3836" s="5" t="s">
        <v>847</v>
      </c>
      <c r="B3836" t="str">
        <f>CONCATENATE("/home/ec2-user/galaxies/POGS_SDSSonly_",HL_d251to2arcmin_incllt60_table!I3836,".fits")</f>
        <v>/home/ec2-user/galaxies/POGS_SDSSonly_PGC045518.fits</v>
      </c>
      <c r="C3836" s="4">
        <f>HL_d251to2arcmin_incllt60_table!J3836</f>
        <v>0</v>
      </c>
      <c r="D3836" t="str">
        <f>HL_d251to2arcmin_incllt60_table!I3836</f>
        <v>PGC045518</v>
      </c>
      <c r="E3836" t="str">
        <f>HL_d251to2arcmin_incllt60_table!K3836</f>
        <v>IB</v>
      </c>
      <c r="F3836" t="str">
        <f>CONCATENATE("/home/ec2-user/galaxies/POGSSNR_SDSSonly_",HL_d251to2arcmin_incllt60_table!I3836,".fits")</f>
        <v>/home/ec2-user/galaxies/POGSSNR_SDSSonly_PGC045518.fits</v>
      </c>
      <c r="G3836">
        <v>0</v>
      </c>
      <c r="H3836">
        <v>2</v>
      </c>
    </row>
    <row r="3837" spans="1:8">
      <c r="A3837" s="5" t="s">
        <v>847</v>
      </c>
      <c r="B3837" t="str">
        <f>CONCATENATE("/home/ec2-user/galaxies/POGS_SDSSonly_",HL_d251to2arcmin_incllt60_table!I3837,".fits")</f>
        <v>/home/ec2-user/galaxies/POGS_SDSSonly_NGC4998.fits</v>
      </c>
      <c r="C3837" s="4">
        <f>HL_d251to2arcmin_incllt60_table!J3837</f>
        <v>3.0013333333333333E-2</v>
      </c>
      <c r="D3837" t="str">
        <f>HL_d251to2arcmin_incllt60_table!I3837</f>
        <v>NGC4998</v>
      </c>
      <c r="E3837" t="str">
        <f>HL_d251to2arcmin_incllt60_table!K3837</f>
        <v>Sc</v>
      </c>
      <c r="F3837" t="str">
        <f>CONCATENATE("/home/ec2-user/galaxies/POGSSNR_SDSSonly_",HL_d251to2arcmin_incllt60_table!I3837,".fits")</f>
        <v>/home/ec2-user/galaxies/POGSSNR_SDSSonly_NGC4998.fits</v>
      </c>
      <c r="G3837">
        <v>0</v>
      </c>
      <c r="H3837">
        <v>2</v>
      </c>
    </row>
    <row r="3838" spans="1:8">
      <c r="A3838" s="5" t="s">
        <v>847</v>
      </c>
      <c r="B3838" t="str">
        <f>CONCATENATE("/home/ec2-user/galaxies/POGS_SDSSonly_",HL_d251to2arcmin_incllt60_table!I3838,".fits")</f>
        <v>/home/ec2-user/galaxies/POGS_SDSSonly_NGC4985.fits</v>
      </c>
      <c r="C3838" s="4">
        <f>HL_d251to2arcmin_incllt60_table!J3838</f>
        <v>2.8573333333333333E-2</v>
      </c>
      <c r="D3838" t="str">
        <f>HL_d251to2arcmin_incllt60_table!I3838</f>
        <v>NGC4985</v>
      </c>
      <c r="E3838" t="str">
        <f>HL_d251to2arcmin_incllt60_table!K3838</f>
        <v>S0</v>
      </c>
      <c r="F3838" t="str">
        <f>CONCATENATE("/home/ec2-user/galaxies/POGSSNR_SDSSonly_",HL_d251to2arcmin_incllt60_table!I3838,".fits")</f>
        <v>/home/ec2-user/galaxies/POGSSNR_SDSSonly_NGC4985.fits</v>
      </c>
      <c r="G3838">
        <v>0</v>
      </c>
      <c r="H3838">
        <v>2</v>
      </c>
    </row>
    <row r="3839" spans="1:8">
      <c r="A3839" s="5" t="s">
        <v>847</v>
      </c>
      <c r="B3839" t="str">
        <f>CONCATENATE("/home/ec2-user/galaxies/POGS_SDSSonly_",HL_d251to2arcmin_incllt60_table!I3839,".fits")</f>
        <v>/home/ec2-user/galaxies/POGS_SDSSonly_NGC4986.fits</v>
      </c>
      <c r="C3839" s="4">
        <f>HL_d251to2arcmin_incllt60_table!J3839</f>
        <v>1.6729999999999998E-2</v>
      </c>
      <c r="D3839" t="str">
        <f>HL_d251to2arcmin_incllt60_table!I3839</f>
        <v>NGC4986</v>
      </c>
      <c r="E3839" t="str">
        <f>HL_d251to2arcmin_incllt60_table!K3839</f>
        <v>SBb</v>
      </c>
      <c r="F3839" t="str">
        <f>CONCATENATE("/home/ec2-user/galaxies/POGSSNR_SDSSonly_",HL_d251to2arcmin_incllt60_table!I3839,".fits")</f>
        <v>/home/ec2-user/galaxies/POGSSNR_SDSSonly_NGC4986.fits</v>
      </c>
      <c r="G3839">
        <v>0</v>
      </c>
      <c r="H3839">
        <v>2</v>
      </c>
    </row>
    <row r="3840" spans="1:8">
      <c r="A3840" s="5" t="s">
        <v>847</v>
      </c>
      <c r="B3840" t="str">
        <f>CONCATENATE("/home/ec2-user/galaxies/POGS_SDSSonly_",HL_d251to2arcmin_incllt60_table!I3840,".fits")</f>
        <v>/home/ec2-user/galaxies/POGS_SDSSonly_UGC08228.fits</v>
      </c>
      <c r="C3840" s="4">
        <f>HL_d251to2arcmin_incllt60_table!J3840</f>
        <v>3.5333333333333335E-2</v>
      </c>
      <c r="D3840" t="str">
        <f>HL_d251to2arcmin_incllt60_table!I3840</f>
        <v>UGC08228</v>
      </c>
      <c r="E3840" t="str">
        <f>HL_d251to2arcmin_incllt60_table!K3840</f>
        <v>Sa</v>
      </c>
      <c r="F3840" t="str">
        <f>CONCATENATE("/home/ec2-user/galaxies/POGSSNR_SDSSonly_",HL_d251to2arcmin_incllt60_table!I3840,".fits")</f>
        <v>/home/ec2-user/galaxies/POGSSNR_SDSSonly_UGC08228.fits</v>
      </c>
      <c r="G3840">
        <v>0</v>
      </c>
      <c r="H3840">
        <v>2</v>
      </c>
    </row>
    <row r="3841" spans="1:8">
      <c r="A3841" s="5" t="s">
        <v>847</v>
      </c>
      <c r="B3841" t="str">
        <f>CONCATENATE("/home/ec2-user/galaxies/POGS_SDSSonly_",HL_d251to2arcmin_incllt60_table!I3841,".fits")</f>
        <v>/home/ec2-user/galaxies/POGS_SDSSonly_IC0853.fits</v>
      </c>
      <c r="C3841" s="4">
        <f>HL_d251to2arcmin_incllt60_table!J3841</f>
        <v>2.4686666666666666E-2</v>
      </c>
      <c r="D3841" t="str">
        <f>HL_d251to2arcmin_incllt60_table!I3841</f>
        <v>IC0853</v>
      </c>
      <c r="E3841" t="str">
        <f>HL_d251to2arcmin_incllt60_table!K3841</f>
        <v>SABa</v>
      </c>
      <c r="F3841" t="str">
        <f>CONCATENATE("/home/ec2-user/galaxies/POGSSNR_SDSSonly_",HL_d251to2arcmin_incllt60_table!I3841,".fits")</f>
        <v>/home/ec2-user/galaxies/POGSSNR_SDSSonly_IC0853.fits</v>
      </c>
      <c r="G3841">
        <v>0</v>
      </c>
      <c r="H3841">
        <v>2</v>
      </c>
    </row>
    <row r="3842" spans="1:8">
      <c r="A3842" s="5" t="s">
        <v>847</v>
      </c>
      <c r="B3842" t="str">
        <f>CONCATENATE("/home/ec2-user/galaxies/POGS_SDSSonly_",HL_d251to2arcmin_incllt60_table!I3842,".fits")</f>
        <v>/home/ec2-user/galaxies/POGS_SDSSonly_PGC045575.fits</v>
      </c>
      <c r="C3842" s="4">
        <f>HL_d251to2arcmin_incllt60_table!J3842</f>
        <v>1.8073333333333334E-2</v>
      </c>
      <c r="D3842" t="str">
        <f>HL_d251to2arcmin_incllt60_table!I3842</f>
        <v>PGC045575</v>
      </c>
      <c r="E3842" t="str">
        <f>HL_d251to2arcmin_incllt60_table!K3842</f>
        <v>S0</v>
      </c>
      <c r="F3842" t="str">
        <f>CONCATENATE("/home/ec2-user/galaxies/POGSSNR_SDSSonly_",HL_d251to2arcmin_incllt60_table!I3842,".fits")</f>
        <v>/home/ec2-user/galaxies/POGSSNR_SDSSonly_PGC045575.fits</v>
      </c>
      <c r="G3842">
        <v>0</v>
      </c>
      <c r="H3842">
        <v>2</v>
      </c>
    </row>
    <row r="3843" spans="1:8">
      <c r="A3843" s="5" t="s">
        <v>847</v>
      </c>
      <c r="B3843" t="str">
        <f>CONCATENATE("/home/ec2-user/galaxies/POGS_SDSSonly_",HL_d251to2arcmin_incllt60_table!I3843,".fits")</f>
        <v>/home/ec2-user/galaxies/POGS_SDSSonly_UGC08229.fits</v>
      </c>
      <c r="C3843" s="4">
        <f>HL_d251to2arcmin_incllt60_table!J3843</f>
        <v>2.0526666666666665E-2</v>
      </c>
      <c r="D3843" t="str">
        <f>HL_d251to2arcmin_incllt60_table!I3843</f>
        <v>UGC08229</v>
      </c>
      <c r="E3843" t="str">
        <f>HL_d251to2arcmin_incllt60_table!K3843</f>
        <v>Sb</v>
      </c>
      <c r="F3843" t="str">
        <f>CONCATENATE("/home/ec2-user/galaxies/POGSSNR_SDSSonly_",HL_d251to2arcmin_incllt60_table!I3843,".fits")</f>
        <v>/home/ec2-user/galaxies/POGSSNR_SDSSonly_UGC08229.fits</v>
      </c>
      <c r="G3843">
        <v>0</v>
      </c>
      <c r="H3843">
        <v>2</v>
      </c>
    </row>
    <row r="3844" spans="1:8">
      <c r="A3844" s="5" t="s">
        <v>847</v>
      </c>
      <c r="B3844" t="str">
        <f>CONCATENATE("/home/ec2-user/galaxies/POGS_SDSSonly_",HL_d251to2arcmin_incllt60_table!I3844,".fits")</f>
        <v>/home/ec2-user/galaxies/POGS_SDSSonly_ESO508-015.fits</v>
      </c>
      <c r="C3844" s="4">
        <f>HL_d251to2arcmin_incllt60_table!J3844</f>
        <v>9.2899999999999996E-3</v>
      </c>
      <c r="D3844" t="str">
        <f>HL_d251to2arcmin_incllt60_table!I3844</f>
        <v>ESO508-015</v>
      </c>
      <c r="E3844" t="str">
        <f>HL_d251to2arcmin_incllt60_table!K3844</f>
        <v>IB</v>
      </c>
      <c r="F3844" t="str">
        <f>CONCATENATE("/home/ec2-user/galaxies/POGSSNR_SDSSonly_",HL_d251to2arcmin_incllt60_table!I3844,".fits")</f>
        <v>/home/ec2-user/galaxies/POGSSNR_SDSSonly_ESO508-015.fits</v>
      </c>
      <c r="G3844">
        <v>0</v>
      </c>
      <c r="H3844">
        <v>2</v>
      </c>
    </row>
    <row r="3845" spans="1:8">
      <c r="A3845" s="5" t="s">
        <v>847</v>
      </c>
      <c r="B3845" t="str">
        <f>CONCATENATE("/home/ec2-user/galaxies/POGS_SDSSonly_",HL_d251to2arcmin_incllt60_table!I3845,".fits")</f>
        <v>/home/ec2-user/galaxies/POGS_SDSSonly_NGC4996.fits</v>
      </c>
      <c r="C3845" s="4">
        <f>HL_d251to2arcmin_incllt60_table!J3845</f>
        <v>1.8290000000000001E-2</v>
      </c>
      <c r="D3845" t="str">
        <f>HL_d251to2arcmin_incllt60_table!I3845</f>
        <v>NGC4996</v>
      </c>
      <c r="E3845" t="str">
        <f>HL_d251to2arcmin_incllt60_table!K3845</f>
        <v>S0-a</v>
      </c>
      <c r="F3845" t="str">
        <f>CONCATENATE("/home/ec2-user/galaxies/POGSSNR_SDSSonly_",HL_d251to2arcmin_incllt60_table!I3845,".fits")</f>
        <v>/home/ec2-user/galaxies/POGSSNR_SDSSonly_NGC4996.fits</v>
      </c>
      <c r="G3845">
        <v>0</v>
      </c>
      <c r="H3845">
        <v>2</v>
      </c>
    </row>
    <row r="3846" spans="1:8">
      <c r="A3846" s="5" t="s">
        <v>847</v>
      </c>
      <c r="B3846" t="str">
        <f>CONCATENATE("/home/ec2-user/galaxies/POGS_SDSSonly_",HL_d251to2arcmin_incllt60_table!I3846,".fits")</f>
        <v>/home/ec2-user/galaxies/POGS_SDSSonly_UGC08238.fits</v>
      </c>
      <c r="C3846" s="4">
        <f>HL_d251to2arcmin_incllt60_table!J3846</f>
        <v>2.4500000000000001E-2</v>
      </c>
      <c r="D3846" t="str">
        <f>HL_d251to2arcmin_incllt60_table!I3846</f>
        <v>UGC08238</v>
      </c>
      <c r="E3846" t="str">
        <f>HL_d251to2arcmin_incllt60_table!K3846</f>
        <v>Sc</v>
      </c>
      <c r="F3846" t="str">
        <f>CONCATENATE("/home/ec2-user/galaxies/POGSSNR_SDSSonly_",HL_d251to2arcmin_incllt60_table!I3846,".fits")</f>
        <v>/home/ec2-user/galaxies/POGSSNR_SDSSonly_UGC08238.fits</v>
      </c>
      <c r="G3846">
        <v>0</v>
      </c>
      <c r="H3846">
        <v>2</v>
      </c>
    </row>
    <row r="3847" spans="1:8">
      <c r="A3847" s="5" t="s">
        <v>847</v>
      </c>
      <c r="B3847" t="str">
        <f>CONCATENATE("/home/ec2-user/galaxies/POGS_SDSSonly_",HL_d251to2arcmin_incllt60_table!I3847,".fits")</f>
        <v>/home/ec2-user/galaxies/POGS_SDSSonly_NGC5000.fits</v>
      </c>
      <c r="C3847" s="4">
        <f>HL_d251to2arcmin_incllt60_table!J3847</f>
        <v>1.9233333333333335E-2</v>
      </c>
      <c r="D3847" t="str">
        <f>HL_d251to2arcmin_incllt60_table!I3847</f>
        <v>NGC5000</v>
      </c>
      <c r="E3847" t="str">
        <f>HL_d251to2arcmin_incllt60_table!K3847</f>
        <v>Sbc</v>
      </c>
      <c r="F3847" t="str">
        <f>CONCATENATE("/home/ec2-user/galaxies/POGSSNR_SDSSonly_",HL_d251to2arcmin_incllt60_table!I3847,".fits")</f>
        <v>/home/ec2-user/galaxies/POGSSNR_SDSSonly_NGC5000.fits</v>
      </c>
      <c r="G3847">
        <v>0</v>
      </c>
      <c r="H3847">
        <v>2</v>
      </c>
    </row>
    <row r="3848" spans="1:8">
      <c r="A3848" s="5" t="s">
        <v>847</v>
      </c>
      <c r="B3848" t="str">
        <f>CONCATENATE("/home/ec2-user/galaxies/POGS_SDSSonly_",HL_d251to2arcmin_incllt60_table!I3848,".fits")</f>
        <v>/home/ec2-user/galaxies/POGS_SDSSonly_NGC4993.fits</v>
      </c>
      <c r="C3848" s="4">
        <f>HL_d251to2arcmin_incllt60_table!J3848</f>
        <v>9.5966666666666665E-3</v>
      </c>
      <c r="D3848" t="str">
        <f>HL_d251to2arcmin_incllt60_table!I3848</f>
        <v>NGC4993</v>
      </c>
      <c r="E3848" t="str">
        <f>HL_d251to2arcmin_incllt60_table!K3848</f>
        <v>E-SO</v>
      </c>
      <c r="F3848" t="str">
        <f>CONCATENATE("/home/ec2-user/galaxies/POGSSNR_SDSSonly_",HL_d251to2arcmin_incllt60_table!I3848,".fits")</f>
        <v>/home/ec2-user/galaxies/POGSSNR_SDSSonly_NGC4993.fits</v>
      </c>
      <c r="G3848">
        <v>0</v>
      </c>
      <c r="H3848">
        <v>2</v>
      </c>
    </row>
    <row r="3849" spans="1:8">
      <c r="A3849" s="5" t="s">
        <v>847</v>
      </c>
      <c r="B3849" t="str">
        <f>CONCATENATE("/home/ec2-user/galaxies/POGS_SDSSonly_",HL_d251to2arcmin_incllt60_table!I3849,".fits")</f>
        <v>/home/ec2-user/galaxies/POGS_SDSSonly_PGC086646.fits</v>
      </c>
      <c r="C3849" s="4">
        <f>HL_d251to2arcmin_incllt60_table!J3849</f>
        <v>1.2353333333333332E-2</v>
      </c>
      <c r="D3849" t="str">
        <f>HL_d251to2arcmin_incllt60_table!I3849</f>
        <v>PGC086646</v>
      </c>
      <c r="E3849" t="str">
        <f>HL_d251to2arcmin_incllt60_table!K3849</f>
        <v>Sm</v>
      </c>
      <c r="F3849" t="str">
        <f>CONCATENATE("/home/ec2-user/galaxies/POGSSNR_SDSSonly_",HL_d251to2arcmin_incllt60_table!I3849,".fits")</f>
        <v>/home/ec2-user/galaxies/POGSSNR_SDSSonly_PGC086646.fits</v>
      </c>
      <c r="G3849">
        <v>0</v>
      </c>
      <c r="H3849">
        <v>2</v>
      </c>
    </row>
    <row r="3850" spans="1:8">
      <c r="A3850" s="5" t="s">
        <v>847</v>
      </c>
      <c r="B3850" t="str">
        <f>CONCATENATE("/home/ec2-user/galaxies/POGS_SDSSonly_",HL_d251to2arcmin_incllt60_table!I3850,".fits")</f>
        <v>/home/ec2-user/galaxies/POGS_SDSSonly_ESO040-002.fits</v>
      </c>
      <c r="C3850" s="4">
        <f>HL_d251to2arcmin_incllt60_table!J3850</f>
        <v>8.8733333333333338E-3</v>
      </c>
      <c r="D3850" t="str">
        <f>HL_d251to2arcmin_incllt60_table!I3850</f>
        <v>ESO040-002</v>
      </c>
      <c r="E3850" t="str">
        <f>HL_d251to2arcmin_incllt60_table!K3850</f>
        <v>E-SO</v>
      </c>
      <c r="F3850" t="str">
        <f>CONCATENATE("/home/ec2-user/galaxies/POGSSNR_SDSSonly_",HL_d251to2arcmin_incllt60_table!I3850,".fits")</f>
        <v>/home/ec2-user/galaxies/POGSSNR_SDSSonly_ESO040-002.fits</v>
      </c>
      <c r="G3850">
        <v>0</v>
      </c>
      <c r="H3850">
        <v>2</v>
      </c>
    </row>
    <row r="3851" spans="1:8">
      <c r="A3851" s="5" t="s">
        <v>847</v>
      </c>
      <c r="B3851" t="str">
        <f>CONCATENATE("/home/ec2-user/galaxies/POGS_SDSSonly_",HL_d251to2arcmin_incllt60_table!I3851,".fits")</f>
        <v>/home/ec2-user/galaxies/POGS_SDSSonly_ESO219-037.fits</v>
      </c>
      <c r="C3851" s="4">
        <f>HL_d251to2arcmin_incllt60_table!J3851</f>
        <v>1.5959999999999998E-2</v>
      </c>
      <c r="D3851" t="str">
        <f>HL_d251to2arcmin_incllt60_table!I3851</f>
        <v>ESO219-037</v>
      </c>
      <c r="E3851" t="str">
        <f>HL_d251to2arcmin_incllt60_table!K3851</f>
        <v>SABd</v>
      </c>
      <c r="F3851" t="str">
        <f>CONCATENATE("/home/ec2-user/galaxies/POGSSNR_SDSSonly_",HL_d251to2arcmin_incllt60_table!I3851,".fits")</f>
        <v>/home/ec2-user/galaxies/POGSSNR_SDSSonly_ESO219-037.fits</v>
      </c>
      <c r="G3851">
        <v>0</v>
      </c>
      <c r="H3851">
        <v>2</v>
      </c>
    </row>
    <row r="3852" spans="1:8">
      <c r="A3852" s="5" t="s">
        <v>847</v>
      </c>
      <c r="B3852" t="str">
        <f>CONCATENATE("/home/ec2-user/galaxies/POGS_SDSSonly_",HL_d251to2arcmin_incllt60_table!I3852,".fits")</f>
        <v>/home/ec2-user/galaxies/POGS_SDSSonly_ESO323-090.fits</v>
      </c>
      <c r="C3852" s="4">
        <f>HL_d251to2arcmin_incllt60_table!J3852</f>
        <v>9.8799999999999999E-3</v>
      </c>
      <c r="D3852" t="str">
        <f>HL_d251to2arcmin_incllt60_table!I3852</f>
        <v>ESO323-090</v>
      </c>
      <c r="E3852" t="str">
        <f>HL_d251to2arcmin_incllt60_table!K3852</f>
        <v>S0-a</v>
      </c>
      <c r="F3852" t="str">
        <f>CONCATENATE("/home/ec2-user/galaxies/POGSSNR_SDSSonly_",HL_d251to2arcmin_incllt60_table!I3852,".fits")</f>
        <v>/home/ec2-user/galaxies/POGSSNR_SDSSonly_ESO323-090.fits</v>
      </c>
      <c r="G3852">
        <v>0</v>
      </c>
      <c r="H3852">
        <v>2</v>
      </c>
    </row>
    <row r="3853" spans="1:8">
      <c r="A3853" s="5" t="s">
        <v>847</v>
      </c>
      <c r="B3853" t="str">
        <f>CONCATENATE("/home/ec2-user/galaxies/POGS_SDSSonly_",HL_d251to2arcmin_incllt60_table!I3853,".fits")</f>
        <v>/home/ec2-user/galaxies/POGS_SDSSonly_UGC08253.fits</v>
      </c>
      <c r="C3853" s="4">
        <f>HL_d251to2arcmin_incllt60_table!J3853</f>
        <v>1.1406666666666667E-2</v>
      </c>
      <c r="D3853" t="str">
        <f>HL_d251to2arcmin_incllt60_table!I3853</f>
        <v>UGC08253</v>
      </c>
      <c r="E3853" t="str">
        <f>HL_d251to2arcmin_incllt60_table!K3853</f>
        <v>Sm</v>
      </c>
      <c r="F3853" t="str">
        <f>CONCATENATE("/home/ec2-user/galaxies/POGSSNR_SDSSonly_",HL_d251to2arcmin_incllt60_table!I3853,".fits")</f>
        <v>/home/ec2-user/galaxies/POGSSNR_SDSSonly_UGC08253.fits</v>
      </c>
      <c r="G3853">
        <v>0</v>
      </c>
      <c r="H3853">
        <v>2</v>
      </c>
    </row>
    <row r="3854" spans="1:8">
      <c r="A3854" s="5" t="s">
        <v>847</v>
      </c>
      <c r="B3854" t="str">
        <f>CONCATENATE("/home/ec2-user/galaxies/POGS_SDSSonly_",HL_d251to2arcmin_incllt60_table!I3854,".fits")</f>
        <v>/home/ec2-user/galaxies/POGS_SDSSonly_NGC5009.fits</v>
      </c>
      <c r="C3854" s="4">
        <f>HL_d251to2arcmin_incllt60_table!J3854</f>
        <v>3.227E-2</v>
      </c>
      <c r="D3854" t="str">
        <f>HL_d251to2arcmin_incllt60_table!I3854</f>
        <v>NGC5009</v>
      </c>
      <c r="E3854" t="str">
        <f>HL_d251to2arcmin_incllt60_table!K3854</f>
        <v>SBb</v>
      </c>
      <c r="F3854" t="str">
        <f>CONCATENATE("/home/ec2-user/galaxies/POGSSNR_SDSSonly_",HL_d251to2arcmin_incllt60_table!I3854,".fits")</f>
        <v>/home/ec2-user/galaxies/POGSSNR_SDSSonly_NGC5009.fits</v>
      </c>
      <c r="G3854">
        <v>0</v>
      </c>
      <c r="H3854">
        <v>2</v>
      </c>
    </row>
    <row r="3855" spans="1:8">
      <c r="A3855" s="5" t="s">
        <v>847</v>
      </c>
      <c r="B3855" t="str">
        <f>CONCATENATE("/home/ec2-user/galaxies/POGS_SDSSonly_",HL_d251to2arcmin_incllt60_table!I3855,".fits")</f>
        <v>/home/ec2-user/galaxies/POGS_SDSSonly_UGC08255.fits</v>
      </c>
      <c r="C3855" s="4">
        <f>HL_d251to2arcmin_incllt60_table!J3855</f>
        <v>1.155E-2</v>
      </c>
      <c r="D3855" t="str">
        <f>HL_d251to2arcmin_incllt60_table!I3855</f>
        <v>UGC08255</v>
      </c>
      <c r="E3855" t="str">
        <f>HL_d251to2arcmin_incllt60_table!K3855</f>
        <v>SABc</v>
      </c>
      <c r="F3855" t="str">
        <f>CONCATENATE("/home/ec2-user/galaxies/POGSSNR_SDSSonly_",HL_d251to2arcmin_incllt60_table!I3855,".fits")</f>
        <v>/home/ec2-user/galaxies/POGSSNR_SDSSonly_UGC08255.fits</v>
      </c>
      <c r="G3855">
        <v>0</v>
      </c>
      <c r="H3855">
        <v>2</v>
      </c>
    </row>
    <row r="3856" spans="1:8">
      <c r="A3856" s="5" t="s">
        <v>847</v>
      </c>
      <c r="B3856" t="str">
        <f>CONCATENATE("/home/ec2-user/galaxies/POGS_SDSSonly_",HL_d251to2arcmin_incllt60_table!I3856,".fits")</f>
        <v>/home/ec2-user/galaxies/POGS_SDSSonly_ESO269-060.fits</v>
      </c>
      <c r="C3856" s="4">
        <f>HL_d251to2arcmin_incllt60_table!J3856</f>
        <v>1.0006666666666667E-2</v>
      </c>
      <c r="D3856" t="str">
        <f>HL_d251to2arcmin_incllt60_table!I3856</f>
        <v>ESO269-060</v>
      </c>
      <c r="E3856" t="str">
        <f>HL_d251to2arcmin_incllt60_table!K3856</f>
        <v>S0</v>
      </c>
      <c r="F3856" t="str">
        <f>CONCATENATE("/home/ec2-user/galaxies/POGSSNR_SDSSonly_",HL_d251to2arcmin_incllt60_table!I3856,".fits")</f>
        <v>/home/ec2-user/galaxies/POGSSNR_SDSSonly_ESO269-060.fits</v>
      </c>
      <c r="G3856">
        <v>0</v>
      </c>
      <c r="H3856">
        <v>2</v>
      </c>
    </row>
    <row r="3857" spans="1:8">
      <c r="A3857" s="5" t="s">
        <v>847</v>
      </c>
      <c r="B3857" t="str">
        <f>CONCATENATE("/home/ec2-user/galaxies/POGS_SDSSonly_",HL_d251to2arcmin_incllt60_table!I3857,".fits")</f>
        <v>/home/ec2-user/galaxies/POGS_SDSSonly_NGC5004.fits</v>
      </c>
      <c r="C3857" s="4">
        <f>HL_d251to2arcmin_incllt60_table!J3857</f>
        <v>2.4123333333333333E-2</v>
      </c>
      <c r="D3857" t="str">
        <f>HL_d251to2arcmin_incllt60_table!I3857</f>
        <v>NGC5004</v>
      </c>
      <c r="E3857" t="str">
        <f>HL_d251to2arcmin_incllt60_table!K3857</f>
        <v>S0</v>
      </c>
      <c r="F3857" t="str">
        <f>CONCATENATE("/home/ec2-user/galaxies/POGSSNR_SDSSonly_",HL_d251to2arcmin_incllt60_table!I3857,".fits")</f>
        <v>/home/ec2-user/galaxies/POGSSNR_SDSSonly_NGC5004.fits</v>
      </c>
      <c r="G3857">
        <v>0</v>
      </c>
      <c r="H3857">
        <v>2</v>
      </c>
    </row>
    <row r="3858" spans="1:8">
      <c r="A3858" s="5" t="s">
        <v>847</v>
      </c>
      <c r="B3858" t="str">
        <f>CONCATENATE("/home/ec2-user/galaxies/POGS_SDSSonly_",HL_d251to2arcmin_incllt60_table!I3858,".fits")</f>
        <v>/home/ec2-user/galaxies/POGS_SDSSonly_UGC08287.fits</v>
      </c>
      <c r="C3858" s="4">
        <f>HL_d251to2arcmin_incllt60_table!J3858</f>
        <v>2.3453333333333333E-2</v>
      </c>
      <c r="D3858" t="str">
        <f>HL_d251to2arcmin_incllt60_table!I3858</f>
        <v>UGC08287</v>
      </c>
      <c r="E3858" t="str">
        <f>HL_d251to2arcmin_incllt60_table!K3858</f>
        <v>SBa</v>
      </c>
      <c r="F3858" t="str">
        <f>CONCATENATE("/home/ec2-user/galaxies/POGSSNR_SDSSonly_",HL_d251to2arcmin_incllt60_table!I3858,".fits")</f>
        <v>/home/ec2-user/galaxies/POGSSNR_SDSSonly_UGC08287.fits</v>
      </c>
      <c r="G3858">
        <v>0</v>
      </c>
      <c r="H3858">
        <v>2</v>
      </c>
    </row>
    <row r="3859" spans="1:8">
      <c r="A3859" s="5" t="s">
        <v>847</v>
      </c>
      <c r="B3859" t="str">
        <f>CONCATENATE("/home/ec2-user/galaxies/POGS_SDSSonly_",HL_d251to2arcmin_incllt60_table!I3859,".fits")</f>
        <v>/home/ec2-user/galaxies/POGS_SDSSonly_PGC045792.fits</v>
      </c>
      <c r="C3859" s="4">
        <f>HL_d251to2arcmin_incllt60_table!J3859</f>
        <v>3.1646666666666663E-2</v>
      </c>
      <c r="D3859" t="str">
        <f>HL_d251to2arcmin_incllt60_table!I3859</f>
        <v>PGC045792</v>
      </c>
      <c r="E3859" t="str">
        <f>HL_d251to2arcmin_incllt60_table!K3859</f>
        <v>E</v>
      </c>
      <c r="F3859" t="str">
        <f>CONCATENATE("/home/ec2-user/galaxies/POGSSNR_SDSSonly_",HL_d251to2arcmin_incllt60_table!I3859,".fits")</f>
        <v>/home/ec2-user/galaxies/POGSSNR_SDSSonly_PGC045792.fits</v>
      </c>
      <c r="G3859">
        <v>0</v>
      </c>
      <c r="H3859">
        <v>2</v>
      </c>
    </row>
    <row r="3860" spans="1:8">
      <c r="A3860" s="5" t="s">
        <v>847</v>
      </c>
      <c r="B3860" t="str">
        <f>CONCATENATE("/home/ec2-user/galaxies/POGS_SDSSonly_",HL_d251to2arcmin_incllt60_table!I3860,".fits")</f>
        <v>/home/ec2-user/galaxies/POGS_SDSSonly_PGC045790.fits</v>
      </c>
      <c r="C3860" s="4">
        <f>HL_d251to2arcmin_incllt60_table!J3860</f>
        <v>2.3776666666666668E-2</v>
      </c>
      <c r="D3860" t="str">
        <f>HL_d251to2arcmin_incllt60_table!I3860</f>
        <v>PGC045790</v>
      </c>
      <c r="E3860" t="str">
        <f>HL_d251to2arcmin_incllt60_table!K3860</f>
        <v>E</v>
      </c>
      <c r="F3860" t="str">
        <f>CONCATENATE("/home/ec2-user/galaxies/POGSSNR_SDSSonly_",HL_d251to2arcmin_incllt60_table!I3860,".fits")</f>
        <v>/home/ec2-user/galaxies/POGSSNR_SDSSonly_PGC045790.fits</v>
      </c>
      <c r="G3860">
        <v>0</v>
      </c>
      <c r="H3860">
        <v>2</v>
      </c>
    </row>
    <row r="3861" spans="1:8">
      <c r="A3861" s="5" t="s">
        <v>847</v>
      </c>
      <c r="B3861" t="str">
        <f>CONCATENATE("/home/ec2-user/galaxies/POGS_SDSSonly_",HL_d251to2arcmin_incllt60_table!I3861,".fits")</f>
        <v>/home/ec2-user/galaxies/POGS_SDSSonly_NGC5016.fits</v>
      </c>
      <c r="C3861" s="4">
        <f>HL_d251to2arcmin_incllt60_table!J3861</f>
        <v>9.2166666666666664E-3</v>
      </c>
      <c r="D3861" t="str">
        <f>HL_d251to2arcmin_incllt60_table!I3861</f>
        <v>NGC5016</v>
      </c>
      <c r="E3861" t="str">
        <f>HL_d251to2arcmin_incllt60_table!K3861</f>
        <v>SABb</v>
      </c>
      <c r="F3861" t="str">
        <f>CONCATENATE("/home/ec2-user/galaxies/POGSSNR_SDSSonly_",HL_d251to2arcmin_incllt60_table!I3861,".fits")</f>
        <v>/home/ec2-user/galaxies/POGSSNR_SDSSonly_NGC5016.fits</v>
      </c>
      <c r="G3861">
        <v>0</v>
      </c>
      <c r="H3861">
        <v>2</v>
      </c>
    </row>
    <row r="3862" spans="1:8">
      <c r="A3862" s="5" t="s">
        <v>847</v>
      </c>
      <c r="B3862" t="str">
        <f>CONCATENATE("/home/ec2-user/galaxies/POGS_SDSSonly_",HL_d251to2arcmin_incllt60_table!I3862,".fits")</f>
        <v>/home/ec2-user/galaxies/POGS_SDSSonly_ESO323-092.fits</v>
      </c>
      <c r="C3862" s="4">
        <f>HL_d251to2arcmin_incllt60_table!J3862</f>
        <v>1.0200000000000001E-2</v>
      </c>
      <c r="D3862" t="str">
        <f>HL_d251to2arcmin_incllt60_table!I3862</f>
        <v>ESO323-092</v>
      </c>
      <c r="E3862" t="str">
        <f>HL_d251to2arcmin_incllt60_table!K3862</f>
        <v>E</v>
      </c>
      <c r="F3862" t="str">
        <f>CONCATENATE("/home/ec2-user/galaxies/POGSSNR_SDSSonly_",HL_d251to2arcmin_incllt60_table!I3862,".fits")</f>
        <v>/home/ec2-user/galaxies/POGSSNR_SDSSonly_ESO323-092.fits</v>
      </c>
      <c r="G3862">
        <v>0</v>
      </c>
      <c r="H3862">
        <v>2</v>
      </c>
    </row>
    <row r="3863" spans="1:8">
      <c r="A3863" s="5" t="s">
        <v>847</v>
      </c>
      <c r="B3863" t="str">
        <f>CONCATENATE("/home/ec2-user/galaxies/POGS_SDSSonly_",HL_d251to2arcmin_incllt60_table!I3863,".fits")</f>
        <v>/home/ec2-user/galaxies/POGS_SDSSonly_NGC5010.fits</v>
      </c>
      <c r="C3863" s="4">
        <f>HL_d251to2arcmin_incllt60_table!J3863</f>
        <v>9.743333333333333E-3</v>
      </c>
      <c r="D3863" t="str">
        <f>HL_d251to2arcmin_incllt60_table!I3863</f>
        <v>NGC5010</v>
      </c>
      <c r="E3863" t="str">
        <f>HL_d251to2arcmin_incllt60_table!K3863</f>
        <v>S0-a</v>
      </c>
      <c r="F3863" t="str">
        <f>CONCATENATE("/home/ec2-user/galaxies/POGSSNR_SDSSonly_",HL_d251to2arcmin_incllt60_table!I3863,".fits")</f>
        <v>/home/ec2-user/galaxies/POGSSNR_SDSSonly_NGC5010.fits</v>
      </c>
      <c r="G3863">
        <v>0</v>
      </c>
      <c r="H3863">
        <v>2</v>
      </c>
    </row>
    <row r="3864" spans="1:8">
      <c r="A3864" s="5" t="s">
        <v>847</v>
      </c>
      <c r="B3864" t="str">
        <f>CONCATENATE("/home/ec2-user/galaxies/POGS_SDSSonly_",HL_d251to2arcmin_incllt60_table!I3864,".fits")</f>
        <v>/home/ec2-user/galaxies/POGS_SDSSonly_PGC045873.fits</v>
      </c>
      <c r="C3864" s="4">
        <f>HL_d251to2arcmin_incllt60_table!J3864</f>
        <v>3.143E-2</v>
      </c>
      <c r="D3864" t="str">
        <f>HL_d251to2arcmin_incllt60_table!I3864</f>
        <v>PGC045873</v>
      </c>
      <c r="E3864" t="str">
        <f>HL_d251to2arcmin_incllt60_table!K3864</f>
        <v>S0</v>
      </c>
      <c r="F3864" t="str">
        <f>CONCATENATE("/home/ec2-user/galaxies/POGSSNR_SDSSonly_",HL_d251to2arcmin_incllt60_table!I3864,".fits")</f>
        <v>/home/ec2-user/galaxies/POGSSNR_SDSSonly_PGC045873.fits</v>
      </c>
      <c r="G3864">
        <v>0</v>
      </c>
      <c r="H3864">
        <v>2</v>
      </c>
    </row>
    <row r="3865" spans="1:8">
      <c r="A3865" s="5" t="s">
        <v>847</v>
      </c>
      <c r="B3865" t="str">
        <f>CONCATENATE("/home/ec2-user/galaxies/POGS_SDSSonly_",HL_d251to2arcmin_incllt60_table!I3865,".fits")</f>
        <v>/home/ec2-user/galaxies/POGS_SDSSonly_ESO173-008.fits</v>
      </c>
      <c r="C3865" s="4">
        <f>HL_d251to2arcmin_incllt60_table!J3865</f>
        <v>1.8676666666666668E-2</v>
      </c>
      <c r="D3865" t="str">
        <f>HL_d251to2arcmin_incllt60_table!I3865</f>
        <v>ESO173-008</v>
      </c>
      <c r="E3865" t="str">
        <f>HL_d251to2arcmin_incllt60_table!K3865</f>
        <v>Sc</v>
      </c>
      <c r="F3865" t="str">
        <f>CONCATENATE("/home/ec2-user/galaxies/POGSSNR_SDSSonly_",HL_d251to2arcmin_incllt60_table!I3865,".fits")</f>
        <v>/home/ec2-user/galaxies/POGSSNR_SDSSonly_ESO173-008.fits</v>
      </c>
      <c r="G3865">
        <v>0</v>
      </c>
      <c r="H3865">
        <v>2</v>
      </c>
    </row>
    <row r="3866" spans="1:8">
      <c r="A3866" s="5" t="s">
        <v>847</v>
      </c>
      <c r="B3866" t="str">
        <f>CONCATENATE("/home/ec2-user/galaxies/POGS_SDSSonly_",HL_d251to2arcmin_incllt60_table!I3866,".fits")</f>
        <v>/home/ec2-user/galaxies/POGS_SDSSonly_NGC5017.fits</v>
      </c>
      <c r="C3866" s="4">
        <f>HL_d251to2arcmin_incllt60_table!J3866</f>
        <v>8.3000000000000001E-3</v>
      </c>
      <c r="D3866" t="str">
        <f>HL_d251to2arcmin_incllt60_table!I3866</f>
        <v>NGC5017</v>
      </c>
      <c r="E3866" t="str">
        <f>HL_d251to2arcmin_incllt60_table!K3866</f>
        <v>E</v>
      </c>
      <c r="F3866" t="str">
        <f>CONCATENATE("/home/ec2-user/galaxies/POGSSNR_SDSSonly_",HL_d251to2arcmin_incllt60_table!I3866,".fits")</f>
        <v>/home/ec2-user/galaxies/POGSSNR_SDSSonly_NGC5017.fits</v>
      </c>
      <c r="G3866">
        <v>0</v>
      </c>
      <c r="H3866">
        <v>2</v>
      </c>
    </row>
    <row r="3867" spans="1:8">
      <c r="A3867" s="5" t="s">
        <v>847</v>
      </c>
      <c r="B3867" t="str">
        <f>CONCATENATE("/home/ec2-user/galaxies/POGS_SDSSonly_",HL_d251to2arcmin_incllt60_table!I3867,".fits")</f>
        <v>/home/ec2-user/galaxies/POGS_SDSSonly_PGC045897.fits</v>
      </c>
      <c r="C3867" s="4">
        <f>HL_d251to2arcmin_incllt60_table!J3867</f>
        <v>2.3133333333333335E-3</v>
      </c>
      <c r="D3867" t="str">
        <f>HL_d251to2arcmin_incllt60_table!I3867</f>
        <v>PGC045897</v>
      </c>
      <c r="E3867" t="str">
        <f>HL_d251to2arcmin_incllt60_table!K3867</f>
        <v>I</v>
      </c>
      <c r="F3867" t="str">
        <f>CONCATENATE("/home/ec2-user/galaxies/POGSSNR_SDSSonly_",HL_d251to2arcmin_incllt60_table!I3867,".fits")</f>
        <v>/home/ec2-user/galaxies/POGSSNR_SDSSonly_PGC045897.fits</v>
      </c>
      <c r="G3867">
        <v>0</v>
      </c>
      <c r="H3867">
        <v>2</v>
      </c>
    </row>
    <row r="3868" spans="1:8">
      <c r="A3868" s="5" t="s">
        <v>847</v>
      </c>
      <c r="B3868" t="str">
        <f>CONCATENATE("/home/ec2-user/galaxies/POGS_SDSSonly_",HL_d251to2arcmin_incllt60_table!I3868,".fits")</f>
        <v>/home/ec2-user/galaxies/POGS_SDSSonly_ESO269-068.fits</v>
      </c>
      <c r="C3868" s="4">
        <f>HL_d251to2arcmin_incllt60_table!J3868</f>
        <v>1.6166666666666666E-3</v>
      </c>
      <c r="D3868" t="str">
        <f>HL_d251to2arcmin_incllt60_table!I3868</f>
        <v>ESO269-068</v>
      </c>
      <c r="E3868" t="str">
        <f>HL_d251to2arcmin_incllt60_table!K3868</f>
        <v>S0</v>
      </c>
      <c r="F3868" t="str">
        <f>CONCATENATE("/home/ec2-user/galaxies/POGSSNR_SDSSonly_",HL_d251to2arcmin_incllt60_table!I3868,".fits")</f>
        <v>/home/ec2-user/galaxies/POGSSNR_SDSSonly_ESO269-068.fits</v>
      </c>
      <c r="G3868">
        <v>0</v>
      </c>
      <c r="H3868">
        <v>2</v>
      </c>
    </row>
    <row r="3869" spans="1:8">
      <c r="A3869" s="5" t="s">
        <v>847</v>
      </c>
      <c r="B3869" t="str">
        <f>CONCATENATE("/home/ec2-user/galaxies/POGS_SDSSonly_",HL_d251to2arcmin_incllt60_table!I3869,".fits")</f>
        <v>/home/ec2-user/galaxies/POGS_SDSSonly_ESO382-016.fits</v>
      </c>
      <c r="C3869" s="4">
        <f>HL_d251to2arcmin_incllt60_table!J3869</f>
        <v>1.0533333333333334E-2</v>
      </c>
      <c r="D3869" t="str">
        <f>HL_d251to2arcmin_incllt60_table!I3869</f>
        <v>ESO382-016</v>
      </c>
      <c r="E3869" t="str">
        <f>HL_d251to2arcmin_incllt60_table!K3869</f>
        <v>S0</v>
      </c>
      <c r="F3869" t="str">
        <f>CONCATENATE("/home/ec2-user/galaxies/POGSSNR_SDSSonly_",HL_d251to2arcmin_incllt60_table!I3869,".fits")</f>
        <v>/home/ec2-user/galaxies/POGSSNR_SDSSonly_ESO382-016.fits</v>
      </c>
      <c r="G3869">
        <v>0</v>
      </c>
      <c r="H3869">
        <v>2</v>
      </c>
    </row>
    <row r="3870" spans="1:8">
      <c r="A3870" s="5" t="s">
        <v>847</v>
      </c>
      <c r="B3870" t="str">
        <f>CONCATENATE("/home/ec2-user/galaxies/POGS_SDSSonly_",HL_d251to2arcmin_incllt60_table!I3870,".fits")</f>
        <v>/home/ec2-user/galaxies/POGS_SDSSonly_UGC08299.fits</v>
      </c>
      <c r="C3870" s="4">
        <f>HL_d251to2arcmin_incllt60_table!J3870</f>
        <v>3.5819999999999998E-2</v>
      </c>
      <c r="D3870" t="str">
        <f>HL_d251to2arcmin_incllt60_table!I3870</f>
        <v>UGC08299</v>
      </c>
      <c r="E3870" t="str">
        <f>HL_d251to2arcmin_incllt60_table!K3870</f>
        <v>SBb</v>
      </c>
      <c r="F3870" t="str">
        <f>CONCATENATE("/home/ec2-user/galaxies/POGSSNR_SDSSonly_",HL_d251to2arcmin_incllt60_table!I3870,".fits")</f>
        <v>/home/ec2-user/galaxies/POGSSNR_SDSSonly_UGC08299.fits</v>
      </c>
      <c r="G3870">
        <v>0</v>
      </c>
      <c r="H3870">
        <v>2</v>
      </c>
    </row>
    <row r="3871" spans="1:8">
      <c r="A3871" s="5" t="s">
        <v>847</v>
      </c>
      <c r="B3871" t="str">
        <f>CONCATENATE("/home/ec2-user/galaxies/POGS_SDSSonly_",HL_d251to2arcmin_incllt60_table!I3871,".fits")</f>
        <v>/home/ec2-user/galaxies/POGS_SDSSonly_ESO323-093.fits</v>
      </c>
      <c r="C3871" s="4">
        <f>HL_d251to2arcmin_incllt60_table!J3871</f>
        <v>1.098E-2</v>
      </c>
      <c r="D3871" t="str">
        <f>HL_d251to2arcmin_incllt60_table!I3871</f>
        <v>ESO323-093</v>
      </c>
      <c r="E3871" t="str">
        <f>HL_d251to2arcmin_incllt60_table!K3871</f>
        <v>E-SO</v>
      </c>
      <c r="F3871" t="str">
        <f>CONCATENATE("/home/ec2-user/galaxies/POGSSNR_SDSSonly_",HL_d251to2arcmin_incllt60_table!I3871,".fits")</f>
        <v>/home/ec2-user/galaxies/POGSSNR_SDSSonly_ESO323-093.fits</v>
      </c>
      <c r="G3871">
        <v>0</v>
      </c>
      <c r="H3871">
        <v>2</v>
      </c>
    </row>
    <row r="3872" spans="1:8">
      <c r="A3872" s="5" t="s">
        <v>847</v>
      </c>
      <c r="B3872" t="str">
        <f>CONCATENATE("/home/ec2-user/galaxies/POGS_SDSSonly_",HL_d251to2arcmin_incllt60_table!I3872,".fits")</f>
        <v>/home/ec2-user/galaxies/POGS_SDSSonly_ESO269-069.fits</v>
      </c>
      <c r="C3872" s="4">
        <f>HL_d251to2arcmin_incllt60_table!J3872</f>
        <v>9.3666666666666672E-3</v>
      </c>
      <c r="D3872" t="str">
        <f>HL_d251to2arcmin_incllt60_table!I3872</f>
        <v>ESO269-069</v>
      </c>
      <c r="E3872" t="str">
        <f>HL_d251to2arcmin_incllt60_table!K3872</f>
        <v>SBa</v>
      </c>
      <c r="F3872" t="str">
        <f>CONCATENATE("/home/ec2-user/galaxies/POGSSNR_SDSSonly_",HL_d251to2arcmin_incllt60_table!I3872,".fits")</f>
        <v>/home/ec2-user/galaxies/POGSSNR_SDSSonly_ESO269-069.fits</v>
      </c>
      <c r="G3872">
        <v>0</v>
      </c>
      <c r="H3872">
        <v>2</v>
      </c>
    </row>
    <row r="3873" spans="1:8">
      <c r="A3873" s="5" t="s">
        <v>847</v>
      </c>
      <c r="B3873" t="str">
        <f>CONCATENATE("/home/ec2-user/galaxies/POGS_SDSSonly_",HL_d251to2arcmin_incllt60_table!I3873,".fits")</f>
        <v>/home/ec2-user/galaxies/POGS_SDSSonly_UGC08303.fits</v>
      </c>
      <c r="C3873" s="4">
        <f>HL_d251to2arcmin_incllt60_table!J3873</f>
        <v>3.8266666666666666E-3</v>
      </c>
      <c r="D3873" t="str">
        <f>HL_d251to2arcmin_incllt60_table!I3873</f>
        <v>UGC08303</v>
      </c>
      <c r="E3873" t="str">
        <f>HL_d251to2arcmin_incllt60_table!K3873</f>
        <v>IAB</v>
      </c>
      <c r="F3873" t="str">
        <f>CONCATENATE("/home/ec2-user/galaxies/POGSSNR_SDSSonly_",HL_d251to2arcmin_incllt60_table!I3873,".fits")</f>
        <v>/home/ec2-user/galaxies/POGSSNR_SDSSonly_UGC08303.fits</v>
      </c>
      <c r="G3873">
        <v>0</v>
      </c>
      <c r="H3873">
        <v>2</v>
      </c>
    </row>
    <row r="3874" spans="1:8">
      <c r="A3874" s="5" t="s">
        <v>847</v>
      </c>
      <c r="B3874" t="str">
        <f>CONCATENATE("/home/ec2-user/galaxies/POGS_SDSSonly_",HL_d251to2arcmin_incllt60_table!I3874,".fits")</f>
        <v>/home/ec2-user/galaxies/POGS_SDSSonly_NGC5027.fits</v>
      </c>
      <c r="C3874" s="4">
        <f>HL_d251to2arcmin_incllt60_table!J3874</f>
        <v>2.3773333333333334E-2</v>
      </c>
      <c r="D3874" t="str">
        <f>HL_d251to2arcmin_incllt60_table!I3874</f>
        <v>NGC5027</v>
      </c>
      <c r="E3874" t="str">
        <f>HL_d251to2arcmin_incllt60_table!K3874</f>
        <v>Sb</v>
      </c>
      <c r="F3874" t="str">
        <f>CONCATENATE("/home/ec2-user/galaxies/POGSSNR_SDSSonly_",HL_d251to2arcmin_incllt60_table!I3874,".fits")</f>
        <v>/home/ec2-user/galaxies/POGSSNR_SDSSonly_NGC5027.fits</v>
      </c>
      <c r="G3874">
        <v>0</v>
      </c>
      <c r="H3874">
        <v>2</v>
      </c>
    </row>
    <row r="3875" spans="1:8">
      <c r="A3875" s="5" t="s">
        <v>847</v>
      </c>
      <c r="B3875" t="str">
        <f>CONCATENATE("/home/ec2-user/galaxies/POGS_SDSSonly_",HL_d251to2arcmin_incllt60_table!I3875,".fits")</f>
        <v>/home/ec2-user/galaxies/POGS_SDSSonly_ESO382-017.fits</v>
      </c>
      <c r="C3875" s="4">
        <f>HL_d251to2arcmin_incllt60_table!J3875</f>
        <v>1.0436666666666667E-2</v>
      </c>
      <c r="D3875" t="str">
        <f>HL_d251to2arcmin_incllt60_table!I3875</f>
        <v>ESO382-017</v>
      </c>
      <c r="E3875" t="str">
        <f>HL_d251to2arcmin_incllt60_table!K3875</f>
        <v>S0-a</v>
      </c>
      <c r="F3875" t="str">
        <f>CONCATENATE("/home/ec2-user/galaxies/POGSSNR_SDSSonly_",HL_d251to2arcmin_incllt60_table!I3875,".fits")</f>
        <v>/home/ec2-user/galaxies/POGSSNR_SDSSonly_ESO382-017.fits</v>
      </c>
      <c r="G3875">
        <v>0</v>
      </c>
      <c r="H3875">
        <v>2</v>
      </c>
    </row>
    <row r="3876" spans="1:8">
      <c r="A3876" s="5" t="s">
        <v>847</v>
      </c>
      <c r="B3876" t="str">
        <f>CONCATENATE("/home/ec2-user/galaxies/POGS_SDSSonly_",HL_d251to2arcmin_incllt60_table!I3876,".fits")</f>
        <v>/home/ec2-user/galaxies/POGS_SDSSonly_NGC5032.fits</v>
      </c>
      <c r="C3876" s="4">
        <f>HL_d251to2arcmin_incllt60_table!J3876</f>
        <v>2.1893333333333334E-2</v>
      </c>
      <c r="D3876" t="str">
        <f>HL_d251to2arcmin_incllt60_table!I3876</f>
        <v>NGC5032</v>
      </c>
      <c r="E3876" t="str">
        <f>HL_d251to2arcmin_incllt60_table!K3876</f>
        <v>Sb</v>
      </c>
      <c r="F3876" t="str">
        <f>CONCATENATE("/home/ec2-user/galaxies/POGSSNR_SDSSonly_",HL_d251to2arcmin_incllt60_table!I3876,".fits")</f>
        <v>/home/ec2-user/galaxies/POGSSNR_SDSSonly_NGC5032.fits</v>
      </c>
      <c r="G3876">
        <v>0</v>
      </c>
      <c r="H3876">
        <v>2</v>
      </c>
    </row>
    <row r="3877" spans="1:8">
      <c r="A3877" s="5" t="s">
        <v>847</v>
      </c>
      <c r="B3877" t="str">
        <f>CONCATENATE("/home/ec2-user/galaxies/POGS_SDSSonly_",HL_d251to2arcmin_incllt60_table!I3877,".fits")</f>
        <v>/home/ec2-user/galaxies/POGS_SDSSonly_PGC045955.fits</v>
      </c>
      <c r="C3877" s="4">
        <f>HL_d251to2arcmin_incllt60_table!J3877</f>
        <v>9.6166666666666675E-3</v>
      </c>
      <c r="D3877" t="str">
        <f>HL_d251to2arcmin_incllt60_table!I3877</f>
        <v>PGC045955</v>
      </c>
      <c r="E3877" t="str">
        <f>HL_d251to2arcmin_incllt60_table!K3877</f>
        <v>Sa</v>
      </c>
      <c r="F3877" t="str">
        <f>CONCATENATE("/home/ec2-user/galaxies/POGSSNR_SDSSonly_",HL_d251to2arcmin_incllt60_table!I3877,".fits")</f>
        <v>/home/ec2-user/galaxies/POGSSNR_SDSSonly_PGC045955.fits</v>
      </c>
      <c r="G3877">
        <v>0</v>
      </c>
      <c r="H3877">
        <v>2</v>
      </c>
    </row>
    <row r="3878" spans="1:8">
      <c r="A3878" s="5" t="s">
        <v>847</v>
      </c>
      <c r="B3878" t="str">
        <f>CONCATENATE("/home/ec2-user/galaxies/POGS_SDSSonly_",HL_d251to2arcmin_incllt60_table!I3878,".fits")</f>
        <v>/home/ec2-user/galaxies/POGS_SDSSonly_PGC045958.fits</v>
      </c>
      <c r="C3878" s="4">
        <f>HL_d251to2arcmin_incllt60_table!J3878</f>
        <v>8.2333333333333338E-3</v>
      </c>
      <c r="D3878" t="str">
        <f>HL_d251to2arcmin_incllt60_table!I3878</f>
        <v>PGC045958</v>
      </c>
      <c r="E3878" t="str">
        <f>HL_d251to2arcmin_incllt60_table!K3878</f>
        <v>SABd</v>
      </c>
      <c r="F3878" t="str">
        <f>CONCATENATE("/home/ec2-user/galaxies/POGSSNR_SDSSonly_",HL_d251to2arcmin_incllt60_table!I3878,".fits")</f>
        <v>/home/ec2-user/galaxies/POGSSNR_SDSSonly_PGC045958.fits</v>
      </c>
      <c r="G3878">
        <v>0</v>
      </c>
      <c r="H3878">
        <v>2</v>
      </c>
    </row>
    <row r="3879" spans="1:8">
      <c r="A3879" s="5" t="s">
        <v>847</v>
      </c>
      <c r="B3879" t="str">
        <f>CONCATENATE("/home/ec2-user/galaxies/POGS_SDSSonly_",HL_d251to2arcmin_incllt60_table!I3879,".fits")</f>
        <v>/home/ec2-user/galaxies/POGS_SDSSonly_PGC045972.fits</v>
      </c>
      <c r="C3879" s="4">
        <f>HL_d251to2arcmin_incllt60_table!J3879</f>
        <v>2.1693333333333332E-2</v>
      </c>
      <c r="D3879" t="str">
        <f>HL_d251to2arcmin_incllt60_table!I3879</f>
        <v>PGC045972</v>
      </c>
      <c r="E3879" t="str">
        <f>HL_d251to2arcmin_incllt60_table!K3879</f>
        <v>SBa</v>
      </c>
      <c r="F3879" t="str">
        <f>CONCATENATE("/home/ec2-user/galaxies/POGSSNR_SDSSonly_",HL_d251to2arcmin_incllt60_table!I3879,".fits")</f>
        <v>/home/ec2-user/galaxies/POGSSNR_SDSSonly_PGC045972.fits</v>
      </c>
      <c r="G3879">
        <v>0</v>
      </c>
      <c r="H3879">
        <v>2</v>
      </c>
    </row>
    <row r="3880" spans="1:8">
      <c r="A3880" s="5" t="s">
        <v>847</v>
      </c>
      <c r="B3880" t="str">
        <f>CONCATENATE("/home/ec2-user/galaxies/POGS_SDSSonly_",HL_d251to2arcmin_incllt60_table!I3880,".fits")</f>
        <v>/home/ec2-user/galaxies/POGS_SDSSonly_NGC5030.fits</v>
      </c>
      <c r="C3880" s="4">
        <f>HL_d251to2arcmin_incllt60_table!J3880</f>
        <v>8.2833333333333335E-3</v>
      </c>
      <c r="D3880" t="str">
        <f>HL_d251to2arcmin_incllt60_table!I3880</f>
        <v>NGC5030</v>
      </c>
      <c r="E3880" t="str">
        <f>HL_d251to2arcmin_incllt60_table!K3880</f>
        <v>S0-a</v>
      </c>
      <c r="F3880" t="str">
        <f>CONCATENATE("/home/ec2-user/galaxies/POGSSNR_SDSSonly_",HL_d251to2arcmin_incllt60_table!I3880,".fits")</f>
        <v>/home/ec2-user/galaxies/POGSSNR_SDSSonly_NGC5030.fits</v>
      </c>
      <c r="G3880">
        <v>0</v>
      </c>
      <c r="H3880">
        <v>2</v>
      </c>
    </row>
    <row r="3881" spans="1:8">
      <c r="A3881" s="5" t="s">
        <v>847</v>
      </c>
      <c r="B3881" t="str">
        <f>CONCATENATE("/home/ec2-user/galaxies/POGS_SDSSonly_",HL_d251to2arcmin_incllt60_table!I3881,".fits")</f>
        <v>/home/ec2-user/galaxies/POGS_SDSSonly_PGC1082386.fits</v>
      </c>
      <c r="C3881" s="4">
        <f>HL_d251to2arcmin_incllt60_table!J3881</f>
        <v>0</v>
      </c>
      <c r="D3881" t="str">
        <f>HL_d251to2arcmin_incllt60_table!I3881</f>
        <v>PGC1082386</v>
      </c>
      <c r="E3881" t="str">
        <f>HL_d251to2arcmin_incllt60_table!K3881</f>
        <v>Unk</v>
      </c>
      <c r="F3881" t="str">
        <f>CONCATENATE("/home/ec2-user/galaxies/POGSSNR_SDSSonly_",HL_d251to2arcmin_incllt60_table!I3881,".fits")</f>
        <v>/home/ec2-user/galaxies/POGSSNR_SDSSonly_PGC1082386.fits</v>
      </c>
      <c r="G3881">
        <v>0</v>
      </c>
      <c r="H3881">
        <v>2</v>
      </c>
    </row>
    <row r="3882" spans="1:8">
      <c r="A3882" s="5" t="s">
        <v>847</v>
      </c>
      <c r="B3882" t="str">
        <f>CONCATENATE("/home/ec2-user/galaxies/POGS_SDSSonly_",HL_d251to2arcmin_incllt60_table!I3882,".fits")</f>
        <v>/home/ec2-user/galaxies/POGS_SDSSonly_NGC5041.fits</v>
      </c>
      <c r="C3882" s="4">
        <f>HL_d251to2arcmin_incllt60_table!J3882</f>
        <v>2.5530000000000001E-2</v>
      </c>
      <c r="D3882" t="str">
        <f>HL_d251to2arcmin_incllt60_table!I3882</f>
        <v>NGC5041</v>
      </c>
      <c r="E3882" t="str">
        <f>HL_d251to2arcmin_incllt60_table!K3882</f>
        <v>Sc</v>
      </c>
      <c r="F3882" t="str">
        <f>CONCATENATE("/home/ec2-user/galaxies/POGSSNR_SDSSonly_",HL_d251to2arcmin_incllt60_table!I3882,".fits")</f>
        <v>/home/ec2-user/galaxies/POGSSNR_SDSSonly_NGC5041.fits</v>
      </c>
      <c r="G3882">
        <v>0</v>
      </c>
      <c r="H3882">
        <v>2</v>
      </c>
    </row>
    <row r="3883" spans="1:8">
      <c r="A3883" s="5" t="s">
        <v>847</v>
      </c>
      <c r="B3883" t="str">
        <f>CONCATENATE("/home/ec2-user/galaxies/POGS_SDSSonly_",HL_d251to2arcmin_incllt60_table!I3883,".fits")</f>
        <v>/home/ec2-user/galaxies/POGS_SDSSonly_ESO323-099.fits</v>
      </c>
      <c r="C3883" s="4">
        <f>HL_d251to2arcmin_incllt60_table!J3883</f>
        <v>1.0200000000000001E-2</v>
      </c>
      <c r="D3883" t="str">
        <f>HL_d251to2arcmin_incllt60_table!I3883</f>
        <v>ESO323-099</v>
      </c>
      <c r="E3883" t="str">
        <f>HL_d251to2arcmin_incllt60_table!K3883</f>
        <v>SABc</v>
      </c>
      <c r="F3883" t="str">
        <f>CONCATENATE("/home/ec2-user/galaxies/POGSSNR_SDSSonly_",HL_d251to2arcmin_incllt60_table!I3883,".fits")</f>
        <v>/home/ec2-user/galaxies/POGSSNR_SDSSonly_ESO323-099.fits</v>
      </c>
      <c r="G3883">
        <v>0</v>
      </c>
      <c r="H3883">
        <v>2</v>
      </c>
    </row>
    <row r="3884" spans="1:8">
      <c r="A3884" s="5" t="s">
        <v>847</v>
      </c>
      <c r="B3884" t="str">
        <f>CONCATENATE("/home/ec2-user/galaxies/POGS_SDSSonly_",HL_d251to2arcmin_incllt60_table!I3884,".fits")</f>
        <v>/home/ec2-user/galaxies/POGS_SDSSonly_PGC046059.fits</v>
      </c>
      <c r="C3884" s="4">
        <f>HL_d251to2arcmin_incllt60_table!J3884</f>
        <v>3.4290000000000001E-2</v>
      </c>
      <c r="D3884" t="str">
        <f>HL_d251to2arcmin_incllt60_table!I3884</f>
        <v>PGC046059</v>
      </c>
      <c r="E3884" t="str">
        <f>HL_d251to2arcmin_incllt60_table!K3884</f>
        <v>S0-a</v>
      </c>
      <c r="F3884" t="str">
        <f>CONCATENATE("/home/ec2-user/galaxies/POGSSNR_SDSSonly_",HL_d251to2arcmin_incllt60_table!I3884,".fits")</f>
        <v>/home/ec2-user/galaxies/POGSSNR_SDSSonly_PGC046059.fits</v>
      </c>
      <c r="G3884">
        <v>0</v>
      </c>
      <c r="H3884">
        <v>2</v>
      </c>
    </row>
    <row r="3885" spans="1:8">
      <c r="A3885" s="5" t="s">
        <v>847</v>
      </c>
      <c r="B3885" t="str">
        <f>CONCATENATE("/home/ec2-user/galaxies/POGS_SDSSonly_",HL_d251to2arcmin_incllt60_table!I3885,".fits")</f>
        <v>/home/ec2-user/galaxies/POGS_SDSSonly_NGC5035.fits</v>
      </c>
      <c r="C3885" s="4">
        <f>HL_d251to2arcmin_incllt60_table!J3885</f>
        <v>7.1500000000000001E-3</v>
      </c>
      <c r="D3885" t="str">
        <f>HL_d251to2arcmin_incllt60_table!I3885</f>
        <v>NGC5035</v>
      </c>
      <c r="E3885" t="str">
        <f>HL_d251to2arcmin_incllt60_table!K3885</f>
        <v>S0-a</v>
      </c>
      <c r="F3885" t="str">
        <f>CONCATENATE("/home/ec2-user/galaxies/POGSSNR_SDSSonly_",HL_d251to2arcmin_incllt60_table!I3885,".fits")</f>
        <v>/home/ec2-user/galaxies/POGSSNR_SDSSonly_NGC5035.fits</v>
      </c>
      <c r="G3885">
        <v>0</v>
      </c>
      <c r="H3885">
        <v>2</v>
      </c>
    </row>
    <row r="3886" spans="1:8">
      <c r="A3886" s="5" t="s">
        <v>847</v>
      </c>
      <c r="B3886" t="str">
        <f>CONCATENATE("/home/ec2-user/galaxies/POGS_SDSSonly_",HL_d251to2arcmin_incllt60_table!I3886,".fits")</f>
        <v>/home/ec2-user/galaxies/POGS_SDSSonly_PGC083842.fits</v>
      </c>
      <c r="C3886" s="4">
        <f>HL_d251to2arcmin_incllt60_table!J3886</f>
        <v>7.1300000000000001E-3</v>
      </c>
      <c r="D3886" t="str">
        <f>HL_d251to2arcmin_incllt60_table!I3886</f>
        <v>PGC083842</v>
      </c>
      <c r="E3886" t="str">
        <f>HL_d251to2arcmin_incllt60_table!K3886</f>
        <v>S?</v>
      </c>
      <c r="F3886" t="str">
        <f>CONCATENATE("/home/ec2-user/galaxies/POGSSNR_SDSSonly_",HL_d251to2arcmin_incllt60_table!I3886,".fits")</f>
        <v>/home/ec2-user/galaxies/POGSSNR_SDSSonly_PGC083842.fits</v>
      </c>
      <c r="G3886">
        <v>0</v>
      </c>
      <c r="H3886">
        <v>2</v>
      </c>
    </row>
    <row r="3887" spans="1:8">
      <c r="A3887" s="5" t="s">
        <v>847</v>
      </c>
      <c r="B3887" t="str">
        <f>CONCATENATE("/home/ec2-user/galaxies/POGS_SDSSonly_",HL_d251to2arcmin_incllt60_table!I3887,".fits")</f>
        <v>/home/ec2-user/galaxies/POGS_SDSSonly_IC0858.fits</v>
      </c>
      <c r="C3887" s="4">
        <f>HL_d251to2arcmin_incllt60_table!J3887</f>
        <v>2.3313333333333332E-2</v>
      </c>
      <c r="D3887" t="str">
        <f>HL_d251to2arcmin_incllt60_table!I3887</f>
        <v>IC0858</v>
      </c>
      <c r="E3887" t="str">
        <f>HL_d251to2arcmin_incllt60_table!K3887</f>
        <v>S0</v>
      </c>
      <c r="F3887" t="str">
        <f>CONCATENATE("/home/ec2-user/galaxies/POGSSNR_SDSSonly_",HL_d251to2arcmin_incllt60_table!I3887,".fits")</f>
        <v>/home/ec2-user/galaxies/POGSSNR_SDSSonly_IC0858.fits</v>
      </c>
      <c r="G3887">
        <v>0</v>
      </c>
      <c r="H3887">
        <v>2</v>
      </c>
    </row>
    <row r="3888" spans="1:8">
      <c r="A3888" s="5" t="s">
        <v>847</v>
      </c>
      <c r="B3888" t="str">
        <f>CONCATENATE("/home/ec2-user/galaxies/POGS_SDSSonly_",HL_d251to2arcmin_incllt60_table!I3888,".fits")</f>
        <v>/home/ec2-user/galaxies/POGS_SDSSonly_PGC183601.fits</v>
      </c>
      <c r="C3888" s="4">
        <f>HL_d251to2arcmin_incllt60_table!J3888</f>
        <v>4.7070000000000001E-2</v>
      </c>
      <c r="D3888" t="str">
        <f>HL_d251to2arcmin_incllt60_table!I3888</f>
        <v>PGC183601</v>
      </c>
      <c r="E3888" t="str">
        <f>HL_d251to2arcmin_incllt60_table!K3888</f>
        <v>Sab</v>
      </c>
      <c r="F3888" t="str">
        <f>CONCATENATE("/home/ec2-user/galaxies/POGSSNR_SDSSonly_",HL_d251to2arcmin_incllt60_table!I3888,".fits")</f>
        <v>/home/ec2-user/galaxies/POGSSNR_SDSSonly_PGC183601.fits</v>
      </c>
      <c r="G3888">
        <v>0</v>
      </c>
      <c r="H3888">
        <v>2</v>
      </c>
    </row>
    <row r="3889" spans="1:8">
      <c r="A3889" s="5" t="s">
        <v>847</v>
      </c>
      <c r="B3889" t="str">
        <f>CONCATENATE("/home/ec2-user/galaxies/POGS_SDSSonly_",HL_d251to2arcmin_incllt60_table!I3889,".fits")</f>
        <v>/home/ec2-user/galaxies/POGS_SDSSonly_PGC046100.fits</v>
      </c>
      <c r="C3889" s="4">
        <f>HL_d251to2arcmin_incllt60_table!J3889</f>
        <v>1.0323333333333334E-2</v>
      </c>
      <c r="D3889" t="str">
        <f>HL_d251to2arcmin_incllt60_table!I3889</f>
        <v>PGC046100</v>
      </c>
      <c r="E3889" t="str">
        <f>HL_d251to2arcmin_incllt60_table!K3889</f>
        <v>S0-a</v>
      </c>
      <c r="F3889" t="str">
        <f>CONCATENATE("/home/ec2-user/galaxies/POGSSNR_SDSSonly_",HL_d251to2arcmin_incllt60_table!I3889,".fits")</f>
        <v>/home/ec2-user/galaxies/POGSSNR_SDSSonly_PGC046100.fits</v>
      </c>
      <c r="G3889">
        <v>0</v>
      </c>
      <c r="H3889">
        <v>2</v>
      </c>
    </row>
    <row r="3890" spans="1:8">
      <c r="A3890" s="5" t="s">
        <v>847</v>
      </c>
      <c r="B3890" t="str">
        <f>CONCATENATE("/home/ec2-user/galaxies/POGS_SDSSonly_",HL_d251to2arcmin_incllt60_table!I3890,".fits")</f>
        <v>/home/ec2-user/galaxies/POGS_SDSSonly_ESO382-023.fits</v>
      </c>
      <c r="C3890" s="4">
        <f>HL_d251to2arcmin_incllt60_table!J3890</f>
        <v>3.5466666666666667E-2</v>
      </c>
      <c r="D3890" t="str">
        <f>HL_d251to2arcmin_incllt60_table!I3890</f>
        <v>ESO382-023</v>
      </c>
      <c r="E3890" t="str">
        <f>HL_d251to2arcmin_incllt60_table!K3890</f>
        <v>SABb</v>
      </c>
      <c r="F3890" t="str">
        <f>CONCATENATE("/home/ec2-user/galaxies/POGSSNR_SDSSonly_",HL_d251to2arcmin_incllt60_table!I3890,".fits")</f>
        <v>/home/ec2-user/galaxies/POGSSNR_SDSSonly_ESO382-023.fits</v>
      </c>
      <c r="G3890">
        <v>0</v>
      </c>
      <c r="H3890">
        <v>2</v>
      </c>
    </row>
    <row r="3891" spans="1:8">
      <c r="A3891" s="5" t="s">
        <v>847</v>
      </c>
      <c r="B3891" t="str">
        <f>CONCATENATE("/home/ec2-user/galaxies/POGS_SDSSonly_",HL_d251to2arcmin_incllt60_table!I3891,".fits")</f>
        <v>/home/ec2-user/galaxies/POGS_SDSSonly_ESO576-017.fits</v>
      </c>
      <c r="C3891" s="4">
        <f>HL_d251to2arcmin_incllt60_table!J3891</f>
        <v>9.116666666666667E-3</v>
      </c>
      <c r="D3891" t="str">
        <f>HL_d251to2arcmin_incllt60_table!I3891</f>
        <v>ESO576-017</v>
      </c>
      <c r="E3891" t="str">
        <f>HL_d251to2arcmin_incllt60_table!K3891</f>
        <v>SABc</v>
      </c>
      <c r="F3891" t="str">
        <f>CONCATENATE("/home/ec2-user/galaxies/POGSSNR_SDSSonly_",HL_d251to2arcmin_incllt60_table!I3891,".fits")</f>
        <v>/home/ec2-user/galaxies/POGSSNR_SDSSonly_ESO576-017.fits</v>
      </c>
      <c r="G3891">
        <v>0</v>
      </c>
      <c r="H3891">
        <v>2</v>
      </c>
    </row>
    <row r="3892" spans="1:8">
      <c r="A3892" s="5" t="s">
        <v>847</v>
      </c>
      <c r="B3892" t="str">
        <f>CONCATENATE("/home/ec2-user/galaxies/POGS_SDSSonly_",HL_d251to2arcmin_incllt60_table!I3892,".fits")</f>
        <v>/home/ec2-user/galaxies/POGS_SDSSonly_ESO382-024.fits</v>
      </c>
      <c r="C3892" s="4">
        <f>HL_d251to2arcmin_incllt60_table!J3892</f>
        <v>2.6063333333333334E-2</v>
      </c>
      <c r="D3892" t="str">
        <f>HL_d251to2arcmin_incllt60_table!I3892</f>
        <v>ESO382-024</v>
      </c>
      <c r="E3892" t="str">
        <f>HL_d251to2arcmin_incllt60_table!K3892</f>
        <v>S0</v>
      </c>
      <c r="F3892" t="str">
        <f>CONCATENATE("/home/ec2-user/galaxies/POGSSNR_SDSSonly_",HL_d251to2arcmin_incllt60_table!I3892,".fits")</f>
        <v>/home/ec2-user/galaxies/POGSSNR_SDSSonly_ESO382-024.fits</v>
      </c>
      <c r="G3892">
        <v>0</v>
      </c>
      <c r="H3892">
        <v>2</v>
      </c>
    </row>
    <row r="3893" spans="1:8">
      <c r="A3893" s="5" t="s">
        <v>847</v>
      </c>
      <c r="B3893" t="str">
        <f>CONCATENATE("/home/ec2-user/galaxies/POGS_SDSSonly_",HL_d251to2arcmin_incllt60_table!I3893,".fits")</f>
        <v>/home/ec2-user/galaxies/POGS_SDSSonly_NGC5052.fits</v>
      </c>
      <c r="C3893" s="4">
        <f>HL_d251to2arcmin_incllt60_table!J3893</f>
        <v>2.2669999999999999E-2</v>
      </c>
      <c r="D3893" t="str">
        <f>HL_d251to2arcmin_incllt60_table!I3893</f>
        <v>NGC5052</v>
      </c>
      <c r="E3893" t="str">
        <f>HL_d251to2arcmin_incllt60_table!K3893</f>
        <v>S0-a</v>
      </c>
      <c r="F3893" t="str">
        <f>CONCATENATE("/home/ec2-user/galaxies/POGSSNR_SDSSonly_",HL_d251to2arcmin_incllt60_table!I3893,".fits")</f>
        <v>/home/ec2-user/galaxies/POGSSNR_SDSSonly_NGC5052.fits</v>
      </c>
      <c r="G3893">
        <v>0</v>
      </c>
      <c r="H3893">
        <v>2</v>
      </c>
    </row>
    <row r="3894" spans="1:8">
      <c r="A3894" s="5" t="s">
        <v>847</v>
      </c>
      <c r="B3894" t="str">
        <f>CONCATENATE("/home/ec2-user/galaxies/POGS_SDSSonly_",HL_d251to2arcmin_incllt60_table!I3894,".fits")</f>
        <v>/home/ec2-user/galaxies/POGS_SDSSonly_PGC046139.fits</v>
      </c>
      <c r="C3894" s="4">
        <f>HL_d251to2arcmin_incllt60_table!J3894</f>
        <v>6.0089999999999998E-2</v>
      </c>
      <c r="D3894" t="str">
        <f>HL_d251to2arcmin_incllt60_table!I3894</f>
        <v>PGC046139</v>
      </c>
      <c r="E3894" t="str">
        <f>HL_d251to2arcmin_incllt60_table!K3894</f>
        <v>S0</v>
      </c>
      <c r="F3894" t="str">
        <f>CONCATENATE("/home/ec2-user/galaxies/POGSSNR_SDSSonly_",HL_d251to2arcmin_incllt60_table!I3894,".fits")</f>
        <v>/home/ec2-user/galaxies/POGSSNR_SDSSonly_PGC046139.fits</v>
      </c>
      <c r="G3894">
        <v>0</v>
      </c>
      <c r="H3894">
        <v>2</v>
      </c>
    </row>
    <row r="3895" spans="1:8">
      <c r="A3895" s="5" t="s">
        <v>847</v>
      </c>
      <c r="B3895" t="str">
        <f>CONCATENATE("/home/ec2-user/galaxies/POGS_SDSSonly_",HL_d251to2arcmin_incllt60_table!I3895,".fits")</f>
        <v>/home/ec2-user/galaxies/POGS_SDSSonly_NGC5046.fits</v>
      </c>
      <c r="C3895" s="4">
        <f>HL_d251to2arcmin_incllt60_table!J3895</f>
        <v>7.26E-3</v>
      </c>
      <c r="D3895" t="str">
        <f>HL_d251to2arcmin_incllt60_table!I3895</f>
        <v>NGC5046</v>
      </c>
      <c r="E3895" t="str">
        <f>HL_d251to2arcmin_incllt60_table!K3895</f>
        <v>E</v>
      </c>
      <c r="F3895" t="str">
        <f>CONCATENATE("/home/ec2-user/galaxies/POGSSNR_SDSSonly_",HL_d251to2arcmin_incllt60_table!I3895,".fits")</f>
        <v>/home/ec2-user/galaxies/POGSSNR_SDSSonly_NGC5046.fits</v>
      </c>
      <c r="G3895">
        <v>0</v>
      </c>
      <c r="H3895">
        <v>2</v>
      </c>
    </row>
    <row r="3896" spans="1:8">
      <c r="A3896" s="5" t="s">
        <v>847</v>
      </c>
      <c r="B3896" t="str">
        <f>CONCATENATE("/home/ec2-user/galaxies/POGS_SDSSonly_",HL_d251to2arcmin_incllt60_table!I3896,".fits")</f>
        <v>/home/ec2-user/galaxies/POGS_SDSSonly_PGC046187.fits</v>
      </c>
      <c r="C3896" s="4">
        <f>HL_d251to2arcmin_incllt60_table!J3896</f>
        <v>5.0406666666666669E-2</v>
      </c>
      <c r="D3896" t="str">
        <f>HL_d251to2arcmin_incllt60_table!I3896</f>
        <v>PGC046187</v>
      </c>
      <c r="E3896" t="str">
        <f>HL_d251to2arcmin_incllt60_table!K3896</f>
        <v>E</v>
      </c>
      <c r="F3896" t="str">
        <f>CONCATENATE("/home/ec2-user/galaxies/POGSSNR_SDSSonly_",HL_d251to2arcmin_incllt60_table!I3896,".fits")</f>
        <v>/home/ec2-user/galaxies/POGSSNR_SDSSonly_PGC046187.fits</v>
      </c>
      <c r="G3896">
        <v>0</v>
      </c>
      <c r="H3896">
        <v>2</v>
      </c>
    </row>
    <row r="3897" spans="1:8">
      <c r="A3897" s="5" t="s">
        <v>847</v>
      </c>
      <c r="B3897" t="str">
        <f>CONCATENATE("/home/ec2-user/galaxies/POGS_SDSSonly_",HL_d251to2arcmin_incllt60_table!I3897,".fits")</f>
        <v>/home/ec2-user/galaxies/POGS_SDSSonly_NGC5057.fits</v>
      </c>
      <c r="C3897" s="4">
        <f>HL_d251to2arcmin_incllt60_table!J3897</f>
        <v>2.0216666666666668E-2</v>
      </c>
      <c r="D3897" t="str">
        <f>HL_d251to2arcmin_incllt60_table!I3897</f>
        <v>NGC5057</v>
      </c>
      <c r="E3897" t="str">
        <f>HL_d251to2arcmin_incllt60_table!K3897</f>
        <v>S0</v>
      </c>
      <c r="F3897" t="str">
        <f>CONCATENATE("/home/ec2-user/galaxies/POGSSNR_SDSSonly_",HL_d251to2arcmin_incllt60_table!I3897,".fits")</f>
        <v>/home/ec2-user/galaxies/POGSSNR_SDSSonly_NGC5057.fits</v>
      </c>
      <c r="G3897">
        <v>0</v>
      </c>
      <c r="H3897">
        <v>2</v>
      </c>
    </row>
    <row r="3898" spans="1:8">
      <c r="A3898" s="5" t="s">
        <v>847</v>
      </c>
      <c r="B3898" t="str">
        <f>CONCATENATE("/home/ec2-user/galaxies/POGS_SDSSonly_",HL_d251to2arcmin_incllt60_table!I3898,".fits")</f>
        <v>/home/ec2-user/galaxies/POGS_SDSSonly_UGC08347.fits</v>
      </c>
      <c r="C3898" s="4">
        <f>HL_d251to2arcmin_incllt60_table!J3898</f>
        <v>3.3550000000000003E-2</v>
      </c>
      <c r="D3898" t="str">
        <f>HL_d251to2arcmin_incllt60_table!I3898</f>
        <v>UGC08347</v>
      </c>
      <c r="E3898" t="str">
        <f>HL_d251to2arcmin_incllt60_table!K3898</f>
        <v>S0</v>
      </c>
      <c r="F3898" t="str">
        <f>CONCATENATE("/home/ec2-user/galaxies/POGSSNR_SDSSonly_",HL_d251to2arcmin_incllt60_table!I3898,".fits")</f>
        <v>/home/ec2-user/galaxies/POGSSNR_SDSSonly_UGC08347.fits</v>
      </c>
      <c r="G3898">
        <v>0</v>
      </c>
      <c r="H3898">
        <v>2</v>
      </c>
    </row>
    <row r="3899" spans="1:8">
      <c r="A3899" s="5" t="s">
        <v>847</v>
      </c>
      <c r="B3899" t="str">
        <f>CONCATENATE("/home/ec2-user/galaxies/POGS_SDSSonly_",HL_d251to2arcmin_incllt60_table!I3899,".fits")</f>
        <v>/home/ec2-user/galaxies/POGS_SDSSonly_UGC08340.fits</v>
      </c>
      <c r="C3899" s="4">
        <f>HL_d251to2arcmin_incllt60_table!J3899</f>
        <v>1.9E-2</v>
      </c>
      <c r="D3899" t="str">
        <f>HL_d251to2arcmin_incllt60_table!I3899</f>
        <v>UGC08340</v>
      </c>
      <c r="E3899" t="str">
        <f>HL_d251to2arcmin_incllt60_table!K3899</f>
        <v>Sc</v>
      </c>
      <c r="F3899" t="str">
        <f>CONCATENATE("/home/ec2-user/galaxies/POGSSNR_SDSSonly_",HL_d251to2arcmin_incllt60_table!I3899,".fits")</f>
        <v>/home/ec2-user/galaxies/POGSSNR_SDSSonly_UGC08340.fits</v>
      </c>
      <c r="G3899">
        <v>0</v>
      </c>
      <c r="H3899">
        <v>2</v>
      </c>
    </row>
    <row r="3900" spans="1:8">
      <c r="A3900" s="5" t="s">
        <v>847</v>
      </c>
      <c r="B3900" t="str">
        <f>CONCATENATE("/home/ec2-user/galaxies/POGS_SDSSonly_",HL_d251to2arcmin_incllt60_table!I3900,".fits")</f>
        <v>/home/ec2-user/galaxies/POGS_SDSSonly_UGC08349.fits</v>
      </c>
      <c r="C3900" s="4">
        <f>HL_d251to2arcmin_incllt60_table!J3900</f>
        <v>2.3903333333333332E-2</v>
      </c>
      <c r="D3900" t="str">
        <f>HL_d251to2arcmin_incllt60_table!I3900</f>
        <v>UGC08349</v>
      </c>
      <c r="E3900" t="str">
        <f>HL_d251to2arcmin_incllt60_table!K3900</f>
        <v>Sb</v>
      </c>
      <c r="F3900" t="str">
        <f>CONCATENATE("/home/ec2-user/galaxies/POGSSNR_SDSSonly_",HL_d251to2arcmin_incllt60_table!I3900,".fits")</f>
        <v>/home/ec2-user/galaxies/POGSSNR_SDSSonly_UGC08349.fits</v>
      </c>
      <c r="G3900">
        <v>0</v>
      </c>
      <c r="H3900">
        <v>2</v>
      </c>
    </row>
    <row r="3901" spans="1:8">
      <c r="A3901" s="5" t="s">
        <v>847</v>
      </c>
      <c r="B3901" t="str">
        <f>CONCATENATE("/home/ec2-user/galaxies/POGS_SDSSonly_",HL_d251to2arcmin_incllt60_table!I3901,".fits")</f>
        <v>/home/ec2-user/galaxies/POGS_SDSSonly_IC0875.fits</v>
      </c>
      <c r="C3901" s="4">
        <f>HL_d251to2arcmin_incllt60_table!J3901</f>
        <v>1.008E-2</v>
      </c>
      <c r="D3901" t="str">
        <f>HL_d251to2arcmin_incllt60_table!I3901</f>
        <v>IC0875</v>
      </c>
      <c r="E3901" t="str">
        <f>HL_d251to2arcmin_incllt60_table!K3901</f>
        <v>S0</v>
      </c>
      <c r="F3901" t="str">
        <f>CONCATENATE("/home/ec2-user/galaxies/POGSSNR_SDSSonly_",HL_d251to2arcmin_incllt60_table!I3901,".fits")</f>
        <v>/home/ec2-user/galaxies/POGSSNR_SDSSonly_IC0875.fits</v>
      </c>
      <c r="G3901">
        <v>0</v>
      </c>
      <c r="H3901">
        <v>2</v>
      </c>
    </row>
    <row r="3902" spans="1:8">
      <c r="A3902" s="5" t="s">
        <v>847</v>
      </c>
      <c r="B3902" t="str">
        <f>CONCATENATE("/home/ec2-user/galaxies/POGS_SDSSonly_",HL_d251to2arcmin_incllt60_table!I3902,".fits")</f>
        <v>/home/ec2-user/galaxies/POGS_SDSSonly_IC0863.fits</v>
      </c>
      <c r="C3902" s="4">
        <f>HL_d251to2arcmin_incllt60_table!J3902</f>
        <v>8.26E-3</v>
      </c>
      <c r="D3902" t="str">
        <f>HL_d251to2arcmin_incllt60_table!I3902</f>
        <v>IC0863</v>
      </c>
      <c r="E3902" t="str">
        <f>HL_d251to2arcmin_incllt60_table!K3902</f>
        <v>S0-a</v>
      </c>
      <c r="F3902" t="str">
        <f>CONCATENATE("/home/ec2-user/galaxies/POGSSNR_SDSSonly_",HL_d251to2arcmin_incllt60_table!I3902,".fits")</f>
        <v>/home/ec2-user/galaxies/POGSSNR_SDSSonly_IC0863.fits</v>
      </c>
      <c r="G3902">
        <v>0</v>
      </c>
      <c r="H3902">
        <v>2</v>
      </c>
    </row>
    <row r="3903" spans="1:8">
      <c r="A3903" s="5" t="s">
        <v>847</v>
      </c>
      <c r="B3903" t="str">
        <f>CONCATENATE("/home/ec2-user/galaxies/POGS_SDSSonly_",HL_d251to2arcmin_incllt60_table!I3903,".fits")</f>
        <v>/home/ec2-user/galaxies/POGS_SDSSonly_NGC5060.fits</v>
      </c>
      <c r="C3903" s="4">
        <f>HL_d251to2arcmin_incllt60_table!J3903</f>
        <v>2.1066666666666668E-2</v>
      </c>
      <c r="D3903" t="str">
        <f>HL_d251to2arcmin_incllt60_table!I3903</f>
        <v>NGC5060</v>
      </c>
      <c r="E3903" t="str">
        <f>HL_d251to2arcmin_incllt60_table!K3903</f>
        <v>SBb</v>
      </c>
      <c r="F3903" t="str">
        <f>CONCATENATE("/home/ec2-user/galaxies/POGSSNR_SDSSonly_",HL_d251to2arcmin_incllt60_table!I3903,".fits")</f>
        <v>/home/ec2-user/galaxies/POGSSNR_SDSSonly_NGC5060.fits</v>
      </c>
      <c r="G3903">
        <v>0</v>
      </c>
      <c r="H3903">
        <v>2</v>
      </c>
    </row>
    <row r="3904" spans="1:8">
      <c r="A3904" s="5" t="s">
        <v>847</v>
      </c>
      <c r="B3904" t="str">
        <f>CONCATENATE("/home/ec2-user/galaxies/POGS_SDSSonly_",HL_d251to2arcmin_incllt60_table!I3904,".fits")</f>
        <v>/home/ec2-user/galaxies/POGS_SDSSonly_IC0867.fits</v>
      </c>
      <c r="C3904" s="4">
        <f>HL_d251to2arcmin_incllt60_table!J3904</f>
        <v>2.3343333333333334E-2</v>
      </c>
      <c r="D3904" t="str">
        <f>HL_d251to2arcmin_incllt60_table!I3904</f>
        <v>IC0867</v>
      </c>
      <c r="E3904" t="str">
        <f>HL_d251to2arcmin_incllt60_table!K3904</f>
        <v>Sc</v>
      </c>
      <c r="F3904" t="str">
        <f>CONCATENATE("/home/ec2-user/galaxies/POGSSNR_SDSSonly_",HL_d251to2arcmin_incllt60_table!I3904,".fits")</f>
        <v>/home/ec2-user/galaxies/POGSSNR_SDSSonly_IC0867.fits</v>
      </c>
      <c r="G3904">
        <v>0</v>
      </c>
      <c r="H3904">
        <v>2</v>
      </c>
    </row>
    <row r="3905" spans="1:8">
      <c r="A3905" s="5" t="s">
        <v>847</v>
      </c>
      <c r="B3905" t="str">
        <f>CONCATENATE("/home/ec2-user/galaxies/POGS_SDSSonly_",HL_d251to2arcmin_incllt60_table!I3905,".fits")</f>
        <v>/home/ec2-user/galaxies/POGS_SDSSonly_NGC5065.fits</v>
      </c>
      <c r="C3905" s="4">
        <f>HL_d251to2arcmin_incllt60_table!J3905</f>
        <v>1.9113333333333333E-2</v>
      </c>
      <c r="D3905" t="str">
        <f>HL_d251to2arcmin_incllt60_table!I3905</f>
        <v>NGC5065</v>
      </c>
      <c r="E3905" t="str">
        <f>HL_d251to2arcmin_incllt60_table!K3905</f>
        <v>SABc</v>
      </c>
      <c r="F3905" t="str">
        <f>CONCATENATE("/home/ec2-user/galaxies/POGSSNR_SDSSonly_",HL_d251to2arcmin_incllt60_table!I3905,".fits")</f>
        <v>/home/ec2-user/galaxies/POGSSNR_SDSSonly_NGC5065.fits</v>
      </c>
      <c r="G3905">
        <v>0</v>
      </c>
      <c r="H3905">
        <v>2</v>
      </c>
    </row>
    <row r="3906" spans="1:8">
      <c r="A3906" s="5" t="s">
        <v>847</v>
      </c>
      <c r="B3906" t="str">
        <f>CONCATENATE("/home/ec2-user/galaxies/POGS_SDSSonly_",HL_d251to2arcmin_incllt60_table!I3906,".fits")</f>
        <v>/home/ec2-user/galaxies/POGS_SDSSonly_SDSSJ131730.95+310547.3.fits</v>
      </c>
      <c r="C3906" s="4">
        <f>HL_d251to2arcmin_incllt60_table!J3906</f>
        <v>1.9256666666666665E-2</v>
      </c>
      <c r="D3906" t="str">
        <f>HL_d251to2arcmin_incllt60_table!I3906</f>
        <v>SDSSJ131730.95+310547.3</v>
      </c>
      <c r="E3906" t="str">
        <f>HL_d251to2arcmin_incllt60_table!K3906</f>
        <v>Unk</v>
      </c>
      <c r="F3906" t="str">
        <f>CONCATENATE("/home/ec2-user/galaxies/POGSSNR_SDSSonly_",HL_d251to2arcmin_incllt60_table!I3906,".fits")</f>
        <v>/home/ec2-user/galaxies/POGSSNR_SDSSonly_SDSSJ131730.95+310547.3.fits</v>
      </c>
      <c r="G3906">
        <v>0</v>
      </c>
      <c r="H3906">
        <v>2</v>
      </c>
    </row>
    <row r="3907" spans="1:8">
      <c r="A3907" s="5" t="s">
        <v>847</v>
      </c>
      <c r="B3907" t="str">
        <f>CONCATENATE("/home/ec2-user/galaxies/POGS_SDSSonly_",HL_d251to2arcmin_incllt60_table!I3907,".fits")</f>
        <v>/home/ec2-user/galaxies/POGS_SDSSonly_UGC08360.fits</v>
      </c>
      <c r="C3907" s="4">
        <f>HL_d251to2arcmin_incllt60_table!J3907</f>
        <v>1.9266666666666668E-2</v>
      </c>
      <c r="D3907" t="str">
        <f>HL_d251to2arcmin_incllt60_table!I3907</f>
        <v>UGC08360</v>
      </c>
      <c r="E3907" t="str">
        <f>HL_d251to2arcmin_incllt60_table!K3907</f>
        <v>SABc</v>
      </c>
      <c r="F3907" t="str">
        <f>CONCATENATE("/home/ec2-user/galaxies/POGSSNR_SDSSonly_",HL_d251to2arcmin_incllt60_table!I3907,".fits")</f>
        <v>/home/ec2-user/galaxies/POGSSNR_SDSSonly_UGC08360.fits</v>
      </c>
      <c r="G3907">
        <v>0</v>
      </c>
      <c r="H3907">
        <v>2</v>
      </c>
    </row>
    <row r="3908" spans="1:8">
      <c r="A3908" s="5" t="s">
        <v>847</v>
      </c>
      <c r="B3908" t="str">
        <f>CONCATENATE("/home/ec2-user/galaxies/POGS_SDSSonly_",HL_d251to2arcmin_incllt60_table!I3908,".fits")</f>
        <v>/home/ec2-user/galaxies/POGS_SDSSonly_UGC08362.fits</v>
      </c>
      <c r="C3908" s="4">
        <f>HL_d251to2arcmin_incllt60_table!J3908</f>
        <v>3.7523333333333332E-2</v>
      </c>
      <c r="D3908" t="str">
        <f>HL_d251to2arcmin_incllt60_table!I3908</f>
        <v>UGC08362</v>
      </c>
      <c r="E3908" t="str">
        <f>HL_d251to2arcmin_incllt60_table!K3908</f>
        <v>SBb</v>
      </c>
      <c r="F3908" t="str">
        <f>CONCATENATE("/home/ec2-user/galaxies/POGSSNR_SDSSonly_",HL_d251to2arcmin_incllt60_table!I3908,".fits")</f>
        <v>/home/ec2-user/galaxies/POGSSNR_SDSSonly_UGC08362.fits</v>
      </c>
      <c r="G3908">
        <v>0</v>
      </c>
      <c r="H3908">
        <v>2</v>
      </c>
    </row>
    <row r="3909" spans="1:8">
      <c r="A3909" s="5" t="s">
        <v>847</v>
      </c>
      <c r="B3909" t="str">
        <f>CONCATENATE("/home/ec2-user/galaxies/POGS_SDSSonly_",HL_d251to2arcmin_incllt60_table!I3909,".fits")</f>
        <v>/home/ec2-user/galaxies/POGS_SDSSonly_IC4219.fits</v>
      </c>
      <c r="C3909" s="4">
        <f>HL_d251to2arcmin_incllt60_table!J3909</f>
        <v>1.1816666666666666E-2</v>
      </c>
      <c r="D3909" t="str">
        <f>HL_d251to2arcmin_incllt60_table!I3909</f>
        <v>IC4219</v>
      </c>
      <c r="E3909" t="str">
        <f>HL_d251to2arcmin_incllt60_table!K3909</f>
        <v>SBb</v>
      </c>
      <c r="F3909" t="str">
        <f>CONCATENATE("/home/ec2-user/galaxies/POGSSNR_SDSSonly_",HL_d251to2arcmin_incllt60_table!I3909,".fits")</f>
        <v>/home/ec2-user/galaxies/POGSSNR_SDSSonly_IC4219.fits</v>
      </c>
      <c r="G3909">
        <v>0</v>
      </c>
      <c r="H3909">
        <v>2</v>
      </c>
    </row>
    <row r="3910" spans="1:8">
      <c r="A3910" s="5" t="s">
        <v>847</v>
      </c>
      <c r="B3910" t="str">
        <f>CONCATENATE("/home/ec2-user/galaxies/POGS_SDSSonly_",HL_d251to2arcmin_incllt60_table!I3910,".fits")</f>
        <v>/home/ec2-user/galaxies/POGS_SDSSonly_PGC046369.fits</v>
      </c>
      <c r="C3910" s="4">
        <f>HL_d251to2arcmin_incllt60_table!J3910</f>
        <v>3.3513333333333332E-2</v>
      </c>
      <c r="D3910" t="str">
        <f>HL_d251to2arcmin_incllt60_table!I3910</f>
        <v>PGC046369</v>
      </c>
      <c r="E3910" t="str">
        <f>HL_d251to2arcmin_incllt60_table!K3910</f>
        <v>E</v>
      </c>
      <c r="F3910" t="str">
        <f>CONCATENATE("/home/ec2-user/galaxies/POGSSNR_SDSSonly_",HL_d251to2arcmin_incllt60_table!I3910,".fits")</f>
        <v>/home/ec2-user/galaxies/POGSSNR_SDSSonly_PGC046369.fits</v>
      </c>
      <c r="G3910">
        <v>0</v>
      </c>
      <c r="H3910">
        <v>2</v>
      </c>
    </row>
    <row r="3911" spans="1:8">
      <c r="A3911" s="5" t="s">
        <v>847</v>
      </c>
      <c r="B3911" t="str">
        <f>CONCATENATE("/home/ec2-user/galaxies/POGS_SDSSonly_",HL_d251to2arcmin_incllt60_table!I3911,".fits")</f>
        <v>/home/ec2-user/galaxies/POGS_SDSSonly_PGC046382.fits</v>
      </c>
      <c r="C3911" s="4">
        <f>HL_d251to2arcmin_incllt60_table!J3911</f>
        <v>4.3633333333333336E-3</v>
      </c>
      <c r="D3911" t="str">
        <f>HL_d251to2arcmin_incllt60_table!I3911</f>
        <v>PGC046382</v>
      </c>
      <c r="E3911" t="str">
        <f>HL_d251to2arcmin_incllt60_table!K3911</f>
        <v>IB</v>
      </c>
      <c r="F3911" t="str">
        <f>CONCATENATE("/home/ec2-user/galaxies/POGSSNR_SDSSonly_",HL_d251to2arcmin_incllt60_table!I3911,".fits")</f>
        <v>/home/ec2-user/galaxies/POGSSNR_SDSSonly_PGC046382.fits</v>
      </c>
      <c r="G3911">
        <v>0</v>
      </c>
      <c r="H3911">
        <v>2</v>
      </c>
    </row>
    <row r="3912" spans="1:8">
      <c r="A3912" s="5" t="s">
        <v>847</v>
      </c>
      <c r="B3912" t="str">
        <f>CONCATENATE("/home/ec2-user/galaxies/POGS_SDSSonly_",HL_d251to2arcmin_incllt60_table!I3912,".fits")</f>
        <v>/home/ec2-user/galaxies/POGS_SDSSonly_SDSSJ131846.72+274356.1.fits</v>
      </c>
      <c r="C3912" s="4">
        <f>HL_d251to2arcmin_incllt60_table!J3912</f>
        <v>8.6966666666666668E-3</v>
      </c>
      <c r="D3912" t="str">
        <f>HL_d251to2arcmin_incllt60_table!I3912</f>
        <v>SDSSJ131846.72+274356.1</v>
      </c>
      <c r="E3912" t="str">
        <f>HL_d251to2arcmin_incllt60_table!K3912</f>
        <v>Unk</v>
      </c>
      <c r="F3912" t="str">
        <f>CONCATENATE("/home/ec2-user/galaxies/POGSSNR_SDSSonly_",HL_d251to2arcmin_incllt60_table!I3912,".fits")</f>
        <v>/home/ec2-user/galaxies/POGSSNR_SDSSonly_SDSSJ131846.72+274356.1.fits</v>
      </c>
      <c r="G3912">
        <v>0</v>
      </c>
      <c r="H3912">
        <v>2</v>
      </c>
    </row>
    <row r="3913" spans="1:8">
      <c r="A3913" s="5" t="s">
        <v>847</v>
      </c>
      <c r="B3913" t="str">
        <f>CONCATENATE("/home/ec2-user/galaxies/POGS_SDSSonly_",HL_d251to2arcmin_incllt60_table!I3913,".fits")</f>
        <v>/home/ec2-user/galaxies/POGS_SDSSonly_IC0874.fits</v>
      </c>
      <c r="C3913" s="4">
        <f>HL_d251to2arcmin_incllt60_table!J3913</f>
        <v>7.3633333333333337E-3</v>
      </c>
      <c r="D3913" t="str">
        <f>HL_d251to2arcmin_incllt60_table!I3913</f>
        <v>IC0874</v>
      </c>
      <c r="E3913" t="str">
        <f>HL_d251to2arcmin_incllt60_table!K3913</f>
        <v>S0</v>
      </c>
      <c r="F3913" t="str">
        <f>CONCATENATE("/home/ec2-user/galaxies/POGSSNR_SDSSonly_",HL_d251to2arcmin_incllt60_table!I3913,".fits")</f>
        <v>/home/ec2-user/galaxies/POGSSNR_SDSSonly_IC0874.fits</v>
      </c>
      <c r="G3913">
        <v>0</v>
      </c>
      <c r="H3913">
        <v>2</v>
      </c>
    </row>
    <row r="3914" spans="1:8">
      <c r="A3914" s="5" t="s">
        <v>847</v>
      </c>
      <c r="B3914" t="str">
        <f>CONCATENATE("/home/ec2-user/galaxies/POGS_SDSSonly_",HL_d251to2arcmin_incllt60_table!I3914,".fits")</f>
        <v>/home/ec2-user/galaxies/POGS_SDSSonly_ESO269-080.fits</v>
      </c>
      <c r="C3914" s="4">
        <f>HL_d251to2arcmin_incllt60_table!J3914</f>
        <v>9.973333333333334E-3</v>
      </c>
      <c r="D3914" t="str">
        <f>HL_d251to2arcmin_incllt60_table!I3914</f>
        <v>ESO269-080</v>
      </c>
      <c r="E3914" t="str">
        <f>HL_d251to2arcmin_incllt60_table!K3914</f>
        <v>E-SO</v>
      </c>
      <c r="F3914" t="str">
        <f>CONCATENATE("/home/ec2-user/galaxies/POGSSNR_SDSSonly_",HL_d251to2arcmin_incllt60_table!I3914,".fits")</f>
        <v>/home/ec2-user/galaxies/POGSSNR_SDSSonly_ESO269-080.fits</v>
      </c>
      <c r="G3914">
        <v>0</v>
      </c>
      <c r="H3914">
        <v>2</v>
      </c>
    </row>
    <row r="3915" spans="1:8">
      <c r="A3915" s="5" t="s">
        <v>847</v>
      </c>
      <c r="B3915" t="str">
        <f>CONCATENATE("/home/ec2-user/galaxies/POGS_SDSSonly_",HL_d251to2arcmin_incllt60_table!I3915,".fits")</f>
        <v>/home/ec2-user/galaxies/POGS_SDSSonly_NGC5083.fits</v>
      </c>
      <c r="C3915" s="4">
        <f>HL_d251to2arcmin_incllt60_table!J3915</f>
        <v>2.4526666666666665E-2</v>
      </c>
      <c r="D3915" t="str">
        <f>HL_d251to2arcmin_incllt60_table!I3915</f>
        <v>NGC5083</v>
      </c>
      <c r="E3915" t="str">
        <f>HL_d251to2arcmin_incllt60_table!K3915</f>
        <v>Sc</v>
      </c>
      <c r="F3915" t="str">
        <f>CONCATENATE("/home/ec2-user/galaxies/POGSSNR_SDSSonly_",HL_d251to2arcmin_incllt60_table!I3915,".fits")</f>
        <v>/home/ec2-user/galaxies/POGSSNR_SDSSonly_NGC5083.fits</v>
      </c>
      <c r="G3915">
        <v>0</v>
      </c>
      <c r="H3915">
        <v>2</v>
      </c>
    </row>
    <row r="3916" spans="1:8">
      <c r="A3916" s="5" t="s">
        <v>847</v>
      </c>
      <c r="B3916" t="str">
        <f>CONCATENATE("/home/ec2-user/galaxies/POGS_SDSSonly_",HL_d251to2arcmin_incllt60_table!I3916,".fits")</f>
        <v>/home/ec2-user/galaxies/POGS_SDSSonly_NGC5072.fits</v>
      </c>
      <c r="C3916" s="4">
        <f>HL_d251to2arcmin_incllt60_table!J3916</f>
        <v>2.2519999999999998E-2</v>
      </c>
      <c r="D3916" t="str">
        <f>HL_d251to2arcmin_incllt60_table!I3916</f>
        <v>NGC5072</v>
      </c>
      <c r="E3916" t="str">
        <f>HL_d251to2arcmin_incllt60_table!K3916</f>
        <v>E-SO</v>
      </c>
      <c r="F3916" t="str">
        <f>CONCATENATE("/home/ec2-user/galaxies/POGSSNR_SDSSonly_",HL_d251to2arcmin_incllt60_table!I3916,".fits")</f>
        <v>/home/ec2-user/galaxies/POGSSNR_SDSSonly_NGC5072.fits</v>
      </c>
      <c r="G3916">
        <v>0</v>
      </c>
      <c r="H3916">
        <v>2</v>
      </c>
    </row>
    <row r="3917" spans="1:8">
      <c r="A3917" s="5" t="s">
        <v>847</v>
      </c>
      <c r="B3917" t="str">
        <f>CONCATENATE("/home/ec2-user/galaxies/POGS_SDSSonly_",HL_d251to2arcmin_incllt60_table!I3917,".fits")</f>
        <v>/home/ec2-user/galaxies/POGS_SDSSonly_NGC5080.fits</v>
      </c>
      <c r="C3917" s="4">
        <f>HL_d251to2arcmin_incllt60_table!J3917</f>
        <v>2.1806666666666665E-2</v>
      </c>
      <c r="D3917" t="str">
        <f>HL_d251to2arcmin_incllt60_table!I3917</f>
        <v>NGC5080</v>
      </c>
      <c r="E3917" t="str">
        <f>HL_d251to2arcmin_incllt60_table!K3917</f>
        <v>S0</v>
      </c>
      <c r="F3917" t="str">
        <f>CONCATENATE("/home/ec2-user/galaxies/POGSSNR_SDSSonly_",HL_d251to2arcmin_incllt60_table!I3917,".fits")</f>
        <v>/home/ec2-user/galaxies/POGSSNR_SDSSonly_NGC5080.fits</v>
      </c>
      <c r="G3917">
        <v>0</v>
      </c>
      <c r="H3917">
        <v>2</v>
      </c>
    </row>
    <row r="3918" spans="1:8">
      <c r="A3918" s="5" t="s">
        <v>847</v>
      </c>
      <c r="B3918" t="str">
        <f>CONCATENATE("/home/ec2-user/galaxies/POGS_SDSSonly_",HL_d251to2arcmin_incllt60_table!I3918,".fits")</f>
        <v>/home/ec2-user/galaxies/POGS_SDSSonly_NGC5076.fits</v>
      </c>
      <c r="C3918" s="4">
        <f>HL_d251to2arcmin_incllt60_table!J3918</f>
        <v>9.926666666666667E-3</v>
      </c>
      <c r="D3918" t="str">
        <f>HL_d251to2arcmin_incllt60_table!I3918</f>
        <v>NGC5076</v>
      </c>
      <c r="E3918" t="str">
        <f>HL_d251to2arcmin_incllt60_table!K3918</f>
        <v>S0-a</v>
      </c>
      <c r="F3918" t="str">
        <f>CONCATENATE("/home/ec2-user/galaxies/POGSSNR_SDSSonly_",HL_d251to2arcmin_incllt60_table!I3918,".fits")</f>
        <v>/home/ec2-user/galaxies/POGSSNR_SDSSonly_NGC5076.fits</v>
      </c>
      <c r="G3918">
        <v>0</v>
      </c>
      <c r="H3918">
        <v>2</v>
      </c>
    </row>
    <row r="3919" spans="1:8">
      <c r="A3919" s="5" t="s">
        <v>847</v>
      </c>
      <c r="B3919" t="str">
        <f>CONCATENATE("/home/ec2-user/galaxies/POGS_SDSSonly_",HL_d251to2arcmin_incllt60_table!I3919,".fits")</f>
        <v>/home/ec2-user/galaxies/POGS_SDSSonly_NGC5079.fits</v>
      </c>
      <c r="C3919" s="4">
        <f>HL_d251to2arcmin_incllt60_table!J3919</f>
        <v>7.6166666666666666E-3</v>
      </c>
      <c r="D3919" t="str">
        <f>HL_d251to2arcmin_incllt60_table!I3919</f>
        <v>NGC5079</v>
      </c>
      <c r="E3919" t="str">
        <f>HL_d251to2arcmin_incllt60_table!K3919</f>
        <v>SBbc</v>
      </c>
      <c r="F3919" t="str">
        <f>CONCATENATE("/home/ec2-user/galaxies/POGSSNR_SDSSonly_",HL_d251to2arcmin_incllt60_table!I3919,".fits")</f>
        <v>/home/ec2-user/galaxies/POGSSNR_SDSSonly_NGC5079.fits</v>
      </c>
      <c r="G3919">
        <v>0</v>
      </c>
      <c r="H3919">
        <v>2</v>
      </c>
    </row>
    <row r="3920" spans="1:8">
      <c r="A3920" s="5" t="s">
        <v>847</v>
      </c>
      <c r="B3920" t="str">
        <f>CONCATENATE("/home/ec2-user/galaxies/POGS_SDSSonly_",HL_d251to2arcmin_incllt60_table!I3920,".fits")</f>
        <v>/home/ec2-user/galaxies/POGS_SDSSonly_ESO576-031.fits</v>
      </c>
      <c r="C3920" s="4">
        <f>HL_d251to2arcmin_incllt60_table!J3920</f>
        <v>4.5433333333333333E-3</v>
      </c>
      <c r="D3920" t="str">
        <f>HL_d251to2arcmin_incllt60_table!I3920</f>
        <v>ESO576-031</v>
      </c>
      <c r="E3920" t="str">
        <f>HL_d251to2arcmin_incllt60_table!K3920</f>
        <v>S0</v>
      </c>
      <c r="F3920" t="str">
        <f>CONCATENATE("/home/ec2-user/galaxies/POGSSNR_SDSSonly_",HL_d251to2arcmin_incllt60_table!I3920,".fits")</f>
        <v>/home/ec2-user/galaxies/POGSSNR_SDSSonly_ESO576-031.fits</v>
      </c>
      <c r="G3920">
        <v>0</v>
      </c>
      <c r="H3920">
        <v>2</v>
      </c>
    </row>
    <row r="3921" spans="1:8">
      <c r="A3921" s="5" t="s">
        <v>847</v>
      </c>
      <c r="B3921" t="str">
        <f>CONCATENATE("/home/ec2-user/galaxies/POGS_SDSSonly_",HL_d251to2arcmin_incllt60_table!I3921,".fits")</f>
        <v>/home/ec2-user/galaxies/POGS_SDSSonly_NGC5092.fits</v>
      </c>
      <c r="C3921" s="4">
        <f>HL_d251to2arcmin_incllt60_table!J3921</f>
        <v>2.3463333333333333E-2</v>
      </c>
      <c r="D3921" t="str">
        <f>HL_d251to2arcmin_incllt60_table!I3921</f>
        <v>NGC5092</v>
      </c>
      <c r="E3921" t="str">
        <f>HL_d251to2arcmin_incllt60_table!K3921</f>
        <v>E</v>
      </c>
      <c r="F3921" t="str">
        <f>CONCATENATE("/home/ec2-user/galaxies/POGSSNR_SDSSonly_",HL_d251to2arcmin_incllt60_table!I3921,".fits")</f>
        <v>/home/ec2-user/galaxies/POGSSNR_SDSSonly_NGC5092.fits</v>
      </c>
      <c r="G3921">
        <v>0</v>
      </c>
      <c r="H3921">
        <v>2</v>
      </c>
    </row>
    <row r="3922" spans="1:8">
      <c r="A3922" s="5" t="s">
        <v>847</v>
      </c>
      <c r="B3922" t="str">
        <f>CONCATENATE("/home/ec2-user/galaxies/POGS_SDSSonly_",HL_d251to2arcmin_incllt60_table!I3922,".fits")</f>
        <v>/home/ec2-user/galaxies/POGS_SDSSonly_PGC046510.fits</v>
      </c>
      <c r="C3922" s="4">
        <f>HL_d251to2arcmin_incllt60_table!J3922</f>
        <v>2.0466666666666668E-2</v>
      </c>
      <c r="D3922" t="str">
        <f>HL_d251to2arcmin_incllt60_table!I3922</f>
        <v>PGC046510</v>
      </c>
      <c r="E3922" t="str">
        <f>HL_d251to2arcmin_incllt60_table!K3922</f>
        <v>S0</v>
      </c>
      <c r="F3922" t="str">
        <f>CONCATENATE("/home/ec2-user/galaxies/POGSSNR_SDSSonly_",HL_d251to2arcmin_incllt60_table!I3922,".fits")</f>
        <v>/home/ec2-user/galaxies/POGSSNR_SDSSonly_PGC046510.fits</v>
      </c>
      <c r="G3922">
        <v>0</v>
      </c>
      <c r="H3922">
        <v>2</v>
      </c>
    </row>
    <row r="3923" spans="1:8">
      <c r="A3923" s="5" t="s">
        <v>847</v>
      </c>
      <c r="B3923" t="str">
        <f>CONCATENATE("/home/ec2-user/galaxies/POGS_SDSSonly_",HL_d251to2arcmin_incllt60_table!I3923,".fits")</f>
        <v>/home/ec2-user/galaxies/POGS_SDSSonly_PGC046529.fits</v>
      </c>
      <c r="C3923" s="4">
        <f>HL_d251to2arcmin_incllt60_table!J3923</f>
        <v>3.667666666666667E-2</v>
      </c>
      <c r="D3923" t="str">
        <f>HL_d251to2arcmin_incllt60_table!I3923</f>
        <v>PGC046529</v>
      </c>
      <c r="E3923" t="str">
        <f>HL_d251to2arcmin_incllt60_table!K3923</f>
        <v>E</v>
      </c>
      <c r="F3923" t="str">
        <f>CONCATENATE("/home/ec2-user/galaxies/POGSSNR_SDSSonly_",HL_d251to2arcmin_incllt60_table!I3923,".fits")</f>
        <v>/home/ec2-user/galaxies/POGSSNR_SDSSonly_PGC046529.fits</v>
      </c>
      <c r="G3923">
        <v>0</v>
      </c>
      <c r="H3923">
        <v>2</v>
      </c>
    </row>
    <row r="3924" spans="1:8">
      <c r="A3924" s="5" t="s">
        <v>847</v>
      </c>
      <c r="B3924" t="str">
        <f>CONCATENATE("/home/ec2-user/galaxies/POGS_SDSSonly_",HL_d251to2arcmin_incllt60_table!I3924,".fits")</f>
        <v>/home/ec2-user/galaxies/POGS_SDSSonly_ESO444-012.fits</v>
      </c>
      <c r="C3924" s="4">
        <f>HL_d251to2arcmin_incllt60_table!J3924</f>
        <v>1.3903333333333334E-2</v>
      </c>
      <c r="D3924" t="str">
        <f>HL_d251to2arcmin_incllt60_table!I3924</f>
        <v>ESO444-012</v>
      </c>
      <c r="E3924" t="str">
        <f>HL_d251to2arcmin_incllt60_table!K3924</f>
        <v>Sbc</v>
      </c>
      <c r="F3924" t="str">
        <f>CONCATENATE("/home/ec2-user/galaxies/POGSSNR_SDSSonly_",HL_d251to2arcmin_incllt60_table!I3924,".fits")</f>
        <v>/home/ec2-user/galaxies/POGSSNR_SDSSonly_ESO444-012.fits</v>
      </c>
      <c r="G3924">
        <v>0</v>
      </c>
      <c r="H3924">
        <v>2</v>
      </c>
    </row>
    <row r="3925" spans="1:8">
      <c r="A3925" s="5" t="s">
        <v>847</v>
      </c>
      <c r="B3925" t="str">
        <f>CONCATENATE("/home/ec2-user/galaxies/POGS_SDSSonly_",HL_d251to2arcmin_incllt60_table!I3925,".fits")</f>
        <v>/home/ec2-user/galaxies/POGS_SDSSonly_UGC08392.fits</v>
      </c>
      <c r="C3925" s="4">
        <f>HL_d251to2arcmin_incllt60_table!J3925</f>
        <v>1.753E-2</v>
      </c>
      <c r="D3925" t="str">
        <f>HL_d251to2arcmin_incllt60_table!I3925</f>
        <v>UGC08392</v>
      </c>
      <c r="E3925" t="str">
        <f>HL_d251to2arcmin_incllt60_table!K3925</f>
        <v>Sc</v>
      </c>
      <c r="F3925" t="str">
        <f>CONCATENATE("/home/ec2-user/galaxies/POGSSNR_SDSSonly_",HL_d251to2arcmin_incllt60_table!I3925,".fits")</f>
        <v>/home/ec2-user/galaxies/POGSSNR_SDSSonly_UGC08392.fits</v>
      </c>
      <c r="G3925">
        <v>0</v>
      </c>
      <c r="H3925">
        <v>2</v>
      </c>
    </row>
    <row r="3926" spans="1:8">
      <c r="A3926" s="5" t="s">
        <v>847</v>
      </c>
      <c r="B3926" t="str">
        <f>CONCATENATE("/home/ec2-user/galaxies/POGS_SDSSonly_",HL_d251to2arcmin_incllt60_table!I3926,".fits")</f>
        <v>/home/ec2-user/galaxies/POGS_SDSSonly_PGC046623.fits</v>
      </c>
      <c r="C3926" s="4">
        <f>HL_d251to2arcmin_incllt60_table!J3926</f>
        <v>2.5006666666666667E-2</v>
      </c>
      <c r="D3926" t="str">
        <f>HL_d251to2arcmin_incllt60_table!I3926</f>
        <v>PGC046623</v>
      </c>
      <c r="E3926" t="str">
        <f>HL_d251to2arcmin_incllt60_table!K3926</f>
        <v>S0</v>
      </c>
      <c r="F3926" t="str">
        <f>CONCATENATE("/home/ec2-user/galaxies/POGSSNR_SDSSonly_",HL_d251to2arcmin_incllt60_table!I3926,".fits")</f>
        <v>/home/ec2-user/galaxies/POGSSNR_SDSSonly_PGC046623.fits</v>
      </c>
      <c r="G3926">
        <v>0</v>
      </c>
      <c r="H3926">
        <v>2</v>
      </c>
    </row>
    <row r="3927" spans="1:8">
      <c r="A3927" s="5" t="s">
        <v>847</v>
      </c>
      <c r="B3927" t="str">
        <f>CONCATENATE("/home/ec2-user/galaxies/POGS_SDSSonly_",HL_d251to2arcmin_incllt60_table!I3927,".fits")</f>
        <v>/home/ec2-user/galaxies/POGS_SDSSonly_PGC644524.fits</v>
      </c>
      <c r="C3927" s="4">
        <f>HL_d251to2arcmin_incllt60_table!J3927</f>
        <v>5.1569999999999998E-2</v>
      </c>
      <c r="D3927" t="str">
        <f>HL_d251to2arcmin_incllt60_table!I3927</f>
        <v>PGC644524</v>
      </c>
      <c r="E3927" t="str">
        <f>HL_d251to2arcmin_incllt60_table!K3927</f>
        <v>S0-a</v>
      </c>
      <c r="F3927" t="str">
        <f>CONCATENATE("/home/ec2-user/galaxies/POGSSNR_SDSSonly_",HL_d251to2arcmin_incllt60_table!I3927,".fits")</f>
        <v>/home/ec2-user/galaxies/POGSSNR_SDSSonly_PGC644524.fits</v>
      </c>
      <c r="G3927">
        <v>0</v>
      </c>
      <c r="H3927">
        <v>2</v>
      </c>
    </row>
    <row r="3928" spans="1:8">
      <c r="A3928" s="5" t="s">
        <v>847</v>
      </c>
      <c r="B3928" t="str">
        <f>CONCATENATE("/home/ec2-user/galaxies/POGS_SDSSonly_",HL_d251to2arcmin_incllt60_table!I3928,".fits")</f>
        <v>/home/ec2-user/galaxies/POGS_SDSSonly_PGC2815821.fits</v>
      </c>
      <c r="C3928" s="4">
        <f>HL_d251to2arcmin_incllt60_table!J3928</f>
        <v>0</v>
      </c>
      <c r="D3928" t="str">
        <f>HL_d251to2arcmin_incllt60_table!I3928</f>
        <v>PGC2815821</v>
      </c>
      <c r="E3928" t="str">
        <f>HL_d251to2arcmin_incllt60_table!K3928</f>
        <v>E-SO</v>
      </c>
      <c r="F3928" t="str">
        <f>CONCATENATE("/home/ec2-user/galaxies/POGSSNR_SDSSonly_",HL_d251to2arcmin_incllt60_table!I3928,".fits")</f>
        <v>/home/ec2-user/galaxies/POGSSNR_SDSSonly_PGC2815821.fits</v>
      </c>
      <c r="G3928">
        <v>0</v>
      </c>
      <c r="H3928">
        <v>2</v>
      </c>
    </row>
    <row r="3929" spans="1:8">
      <c r="A3929" s="5" t="s">
        <v>847</v>
      </c>
      <c r="B3929" t="str">
        <f>CONCATENATE("/home/ec2-user/galaxies/POGS_SDSSonly_",HL_d251to2arcmin_incllt60_table!I3929,".fits")</f>
        <v>/home/ec2-user/galaxies/POGS_SDSSonly_ESO270-005.fits</v>
      </c>
      <c r="C3929" s="4">
        <f>HL_d251to2arcmin_incllt60_table!J3929</f>
        <v>1.4829999999999999E-2</v>
      </c>
      <c r="D3929" t="str">
        <f>HL_d251to2arcmin_incllt60_table!I3929</f>
        <v>ESO270-005</v>
      </c>
      <c r="E3929" t="str">
        <f>HL_d251to2arcmin_incllt60_table!K3929</f>
        <v>SBb</v>
      </c>
      <c r="F3929" t="str">
        <f>CONCATENATE("/home/ec2-user/galaxies/POGSSNR_SDSSonly_",HL_d251to2arcmin_incllt60_table!I3929,".fits")</f>
        <v>/home/ec2-user/galaxies/POGSSNR_SDSSonly_ESO270-005.fits</v>
      </c>
      <c r="G3929">
        <v>0</v>
      </c>
      <c r="H3929">
        <v>2</v>
      </c>
    </row>
    <row r="3930" spans="1:8">
      <c r="A3930" s="5" t="s">
        <v>847</v>
      </c>
      <c r="B3930" t="str">
        <f>CONCATENATE("/home/ec2-user/galaxies/POGS_SDSSonly_",HL_d251to2arcmin_incllt60_table!I3930,".fits")</f>
        <v>/home/ec2-user/galaxies/POGS_SDSSonly_PGC046655.fits</v>
      </c>
      <c r="C3930" s="4">
        <f>HL_d251to2arcmin_incllt60_table!J3930</f>
        <v>2.2866666666666667E-2</v>
      </c>
      <c r="D3930" t="str">
        <f>HL_d251to2arcmin_incllt60_table!I3930</f>
        <v>PGC046655</v>
      </c>
      <c r="E3930" t="str">
        <f>HL_d251to2arcmin_incllt60_table!K3930</f>
        <v>Sab</v>
      </c>
      <c r="F3930" t="str">
        <f>CONCATENATE("/home/ec2-user/galaxies/POGSSNR_SDSSonly_",HL_d251to2arcmin_incllt60_table!I3930,".fits")</f>
        <v>/home/ec2-user/galaxies/POGSSNR_SDSSonly_PGC046655.fits</v>
      </c>
      <c r="G3930">
        <v>0</v>
      </c>
      <c r="H3930">
        <v>2</v>
      </c>
    </row>
    <row r="3931" spans="1:8">
      <c r="A3931" s="5" t="s">
        <v>847</v>
      </c>
      <c r="B3931" t="str">
        <f>CONCATENATE("/home/ec2-user/galaxies/POGS_SDSSonly_",HL_d251to2arcmin_incllt60_table!I3931,".fits")</f>
        <v>/home/ec2-user/galaxies/POGS_SDSSonly_UGC08397.fits</v>
      </c>
      <c r="C3931" s="4">
        <f>HL_d251to2arcmin_incllt60_table!J3931</f>
        <v>1.6833333333333332E-2</v>
      </c>
      <c r="D3931" t="str">
        <f>HL_d251to2arcmin_incllt60_table!I3931</f>
        <v>UGC08397</v>
      </c>
      <c r="E3931" t="str">
        <f>HL_d251to2arcmin_incllt60_table!K3931</f>
        <v>SABb</v>
      </c>
      <c r="F3931" t="str">
        <f>CONCATENATE("/home/ec2-user/galaxies/POGSSNR_SDSSonly_",HL_d251to2arcmin_incllt60_table!I3931,".fits")</f>
        <v>/home/ec2-user/galaxies/POGSSNR_SDSSonly_UGC08397.fits</v>
      </c>
      <c r="G3931">
        <v>0</v>
      </c>
      <c r="H3931">
        <v>2</v>
      </c>
    </row>
    <row r="3932" spans="1:8">
      <c r="A3932" s="5" t="s">
        <v>847</v>
      </c>
      <c r="B3932" t="str">
        <f>CONCATENATE("/home/ec2-user/galaxies/POGS_SDSSonly_",HL_d251to2arcmin_incllt60_table!I3932,".fits")</f>
        <v>/home/ec2-user/galaxies/POGS_SDSSonly_NGC5105.fits</v>
      </c>
      <c r="C3932" s="4">
        <f>HL_d251to2arcmin_incllt60_table!J3932</f>
        <v>9.6200000000000001E-3</v>
      </c>
      <c r="D3932" t="str">
        <f>HL_d251to2arcmin_incllt60_table!I3932</f>
        <v>NGC5105</v>
      </c>
      <c r="E3932" t="str">
        <f>HL_d251to2arcmin_incllt60_table!K3932</f>
        <v>Sc</v>
      </c>
      <c r="F3932" t="str">
        <f>CONCATENATE("/home/ec2-user/galaxies/POGSSNR_SDSSonly_",HL_d251to2arcmin_incllt60_table!I3932,".fits")</f>
        <v>/home/ec2-user/galaxies/POGSSNR_SDSSonly_NGC5105.fits</v>
      </c>
      <c r="G3932">
        <v>0</v>
      </c>
      <c r="H3932">
        <v>2</v>
      </c>
    </row>
    <row r="3933" spans="1:8">
      <c r="A3933" s="5" t="s">
        <v>847</v>
      </c>
      <c r="B3933" t="str">
        <f>CONCATENATE("/home/ec2-user/galaxies/POGS_SDSSonly_",HL_d251to2arcmin_incllt60_table!I3933,".fits")</f>
        <v>/home/ec2-user/galaxies/POGS_SDSSonly_PGC046665.fits</v>
      </c>
      <c r="C3933" s="4">
        <f>HL_d251to2arcmin_incllt60_table!J3933</f>
        <v>2.3416666666666665E-2</v>
      </c>
      <c r="D3933" t="str">
        <f>HL_d251to2arcmin_incllt60_table!I3933</f>
        <v>PGC046665</v>
      </c>
      <c r="E3933" t="str">
        <f>HL_d251to2arcmin_incllt60_table!K3933</f>
        <v>E-SO</v>
      </c>
      <c r="F3933" t="str">
        <f>CONCATENATE("/home/ec2-user/galaxies/POGSSNR_SDSSonly_",HL_d251to2arcmin_incllt60_table!I3933,".fits")</f>
        <v>/home/ec2-user/galaxies/POGSSNR_SDSSonly_PGC046665.fits</v>
      </c>
      <c r="G3933">
        <v>0</v>
      </c>
      <c r="H3933">
        <v>2</v>
      </c>
    </row>
    <row r="3934" spans="1:8">
      <c r="A3934" s="5" t="s">
        <v>847</v>
      </c>
      <c r="B3934" t="str">
        <f>CONCATENATE("/home/ec2-user/galaxies/POGS_SDSSonly_",HL_d251to2arcmin_incllt60_table!I3934,".fits")</f>
        <v>/home/ec2-user/galaxies/POGS_SDSSonly_PGC141556.fits</v>
      </c>
      <c r="C3934" s="4">
        <f>HL_d251to2arcmin_incllt60_table!J3934</f>
        <v>4.7066666666666666E-2</v>
      </c>
      <c r="D3934" t="str">
        <f>HL_d251to2arcmin_incllt60_table!I3934</f>
        <v>PGC141556</v>
      </c>
      <c r="E3934" t="str">
        <f>HL_d251to2arcmin_incllt60_table!K3934</f>
        <v>S0-a</v>
      </c>
      <c r="F3934" t="str">
        <f>CONCATENATE("/home/ec2-user/galaxies/POGSSNR_SDSSonly_",HL_d251to2arcmin_incllt60_table!I3934,".fits")</f>
        <v>/home/ec2-user/galaxies/POGSSNR_SDSSonly_PGC141556.fits</v>
      </c>
      <c r="G3934">
        <v>0</v>
      </c>
      <c r="H3934">
        <v>2</v>
      </c>
    </row>
    <row r="3935" spans="1:8">
      <c r="A3935" s="5" t="s">
        <v>847</v>
      </c>
      <c r="B3935" t="str">
        <f>CONCATENATE("/home/ec2-user/galaxies/POGS_SDSSonly_",HL_d251to2arcmin_incllt60_table!I3935,".fits")</f>
        <v>/home/ec2-user/galaxies/POGS_SDSSonly_ESO382-051.fits</v>
      </c>
      <c r="C3935" s="4">
        <f>HL_d251to2arcmin_incllt60_table!J3935</f>
        <v>1.1583333333333333E-2</v>
      </c>
      <c r="D3935" t="str">
        <f>HL_d251to2arcmin_incllt60_table!I3935</f>
        <v>ESO382-051</v>
      </c>
      <c r="E3935" t="str">
        <f>HL_d251to2arcmin_incllt60_table!K3935</f>
        <v>SABc</v>
      </c>
      <c r="F3935" t="str">
        <f>CONCATENATE("/home/ec2-user/galaxies/POGSSNR_SDSSonly_",HL_d251to2arcmin_incllt60_table!I3935,".fits")</f>
        <v>/home/ec2-user/galaxies/POGSSNR_SDSSonly_ESO382-051.fits</v>
      </c>
      <c r="G3935">
        <v>0</v>
      </c>
      <c r="H3935">
        <v>2</v>
      </c>
    </row>
    <row r="3936" spans="1:8">
      <c r="A3936" s="5" t="s">
        <v>847</v>
      </c>
      <c r="B3936" t="str">
        <f>CONCATENATE("/home/ec2-user/galaxies/POGS_SDSSonly_",HL_d251to2arcmin_incllt60_table!I3936,".fits")</f>
        <v>/home/ec2-user/galaxies/POGS_SDSSonly_PGC046701.fits</v>
      </c>
      <c r="C3936" s="4">
        <f>HL_d251to2arcmin_incllt60_table!J3936</f>
        <v>3.2763333333333332E-2</v>
      </c>
      <c r="D3936" t="str">
        <f>HL_d251to2arcmin_incllt60_table!I3936</f>
        <v>PGC046701</v>
      </c>
      <c r="E3936" t="str">
        <f>HL_d251to2arcmin_incllt60_table!K3936</f>
        <v>E</v>
      </c>
      <c r="F3936" t="str">
        <f>CONCATENATE("/home/ec2-user/galaxies/POGSSNR_SDSSonly_",HL_d251to2arcmin_incllt60_table!I3936,".fits")</f>
        <v>/home/ec2-user/galaxies/POGSSNR_SDSSonly_PGC046701.fits</v>
      </c>
      <c r="G3936">
        <v>0</v>
      </c>
      <c r="H3936">
        <v>2</v>
      </c>
    </row>
    <row r="3937" spans="1:8">
      <c r="A3937" s="5" t="s">
        <v>847</v>
      </c>
      <c r="B3937" t="str">
        <f>CONCATENATE("/home/ec2-user/galaxies/POGS_SDSSonly_",HL_d251to2arcmin_incllt60_table!I3937,".fits")</f>
        <v>/home/ec2-user/galaxies/POGS_SDSSonly_PGC046718.fits</v>
      </c>
      <c r="C3937" s="4">
        <f>HL_d251to2arcmin_incllt60_table!J3937</f>
        <v>1.6836666666666666E-2</v>
      </c>
      <c r="D3937" t="str">
        <f>HL_d251to2arcmin_incllt60_table!I3937</f>
        <v>PGC046718</v>
      </c>
      <c r="E3937" t="str">
        <f>HL_d251to2arcmin_incllt60_table!K3937</f>
        <v>S0</v>
      </c>
      <c r="F3937" t="str">
        <f>CONCATENATE("/home/ec2-user/galaxies/POGSSNR_SDSSonly_",HL_d251to2arcmin_incllt60_table!I3937,".fits")</f>
        <v>/home/ec2-user/galaxies/POGSSNR_SDSSonly_PGC046718.fits</v>
      </c>
      <c r="G3937">
        <v>0</v>
      </c>
      <c r="H3937">
        <v>2</v>
      </c>
    </row>
    <row r="3938" spans="1:8">
      <c r="A3938" s="5" t="s">
        <v>847</v>
      </c>
      <c r="B3938" t="str">
        <f>CONCATENATE("/home/ec2-user/galaxies/POGS_SDSSonly_",HL_d251to2arcmin_incllt60_table!I3938,".fits")</f>
        <v>/home/ec2-user/galaxies/POGS_SDSSonly_IC0885.fits</v>
      </c>
      <c r="C3938" s="4">
        <f>HL_d251to2arcmin_incllt60_table!J3938</f>
        <v>2.3166666666666665E-2</v>
      </c>
      <c r="D3938" t="str">
        <f>HL_d251to2arcmin_incllt60_table!I3938</f>
        <v>IC0885</v>
      </c>
      <c r="E3938" t="str">
        <f>HL_d251to2arcmin_incllt60_table!K3938</f>
        <v>E</v>
      </c>
      <c r="F3938" t="str">
        <f>CONCATENATE("/home/ec2-user/galaxies/POGSSNR_SDSSonly_",HL_d251to2arcmin_incllt60_table!I3938,".fits")</f>
        <v>/home/ec2-user/galaxies/POGSSNR_SDSSonly_IC0885.fits</v>
      </c>
      <c r="G3938">
        <v>0</v>
      </c>
      <c r="H3938">
        <v>2</v>
      </c>
    </row>
    <row r="3939" spans="1:8">
      <c r="A3939" s="5" t="s">
        <v>847</v>
      </c>
      <c r="B3939" t="str">
        <f>CONCATENATE("/home/ec2-user/galaxies/POGS_SDSSonly_",HL_d251to2arcmin_incllt60_table!I3939,".fits")</f>
        <v>/home/ec2-user/galaxies/POGS_SDSSonly_PGC046751.fits</v>
      </c>
      <c r="C3939" s="4">
        <f>HL_d251to2arcmin_incllt60_table!J3939</f>
        <v>2.3093333333333334E-2</v>
      </c>
      <c r="D3939" t="str">
        <f>HL_d251to2arcmin_incllt60_table!I3939</f>
        <v>PGC046751</v>
      </c>
      <c r="E3939" t="str">
        <f>HL_d251to2arcmin_incllt60_table!K3939</f>
        <v>S0-a</v>
      </c>
      <c r="F3939" t="str">
        <f>CONCATENATE("/home/ec2-user/galaxies/POGSSNR_SDSSonly_",HL_d251to2arcmin_incllt60_table!I3939,".fits")</f>
        <v>/home/ec2-user/galaxies/POGSSNR_SDSSonly_PGC046751.fits</v>
      </c>
      <c r="G3939">
        <v>0</v>
      </c>
      <c r="H3939">
        <v>2</v>
      </c>
    </row>
    <row r="3940" spans="1:8">
      <c r="A3940" s="5" t="s">
        <v>847</v>
      </c>
      <c r="B3940" t="str">
        <f>CONCATENATE("/home/ec2-user/galaxies/POGS_SDSSonly_",HL_d251to2arcmin_incllt60_table!I3940,".fits")</f>
        <v>/home/ec2-user/galaxies/POGS_SDSSonly_ESO444-017.fits</v>
      </c>
      <c r="C3940" s="4">
        <f>HL_d251to2arcmin_incllt60_table!J3940</f>
        <v>4.7706666666666668E-2</v>
      </c>
      <c r="D3940" t="str">
        <f>HL_d251to2arcmin_incllt60_table!I3940</f>
        <v>ESO444-017</v>
      </c>
      <c r="E3940" t="str">
        <f>HL_d251to2arcmin_incllt60_table!K3940</f>
        <v>S0-a</v>
      </c>
      <c r="F3940" t="str">
        <f>CONCATENATE("/home/ec2-user/galaxies/POGSSNR_SDSSonly_",HL_d251to2arcmin_incllt60_table!I3940,".fits")</f>
        <v>/home/ec2-user/galaxies/POGSSNR_SDSSonly_ESO444-017.fits</v>
      </c>
      <c r="G3940">
        <v>0</v>
      </c>
      <c r="H3940">
        <v>2</v>
      </c>
    </row>
    <row r="3941" spans="1:8">
      <c r="A3941" s="5" t="s">
        <v>847</v>
      </c>
      <c r="B3941" t="str">
        <f>CONCATENATE("/home/ec2-user/galaxies/POGS_SDSSonly_",HL_d251to2arcmin_incllt60_table!I3941,".fits")</f>
        <v>/home/ec2-user/galaxies/POGS_SDSSonly_ESO444-018.fits</v>
      </c>
      <c r="C3941" s="4">
        <f>HL_d251to2arcmin_incllt60_table!J3941</f>
        <v>2.8843333333333332E-2</v>
      </c>
      <c r="D3941" t="str">
        <f>HL_d251to2arcmin_incllt60_table!I3941</f>
        <v>ESO444-018</v>
      </c>
      <c r="E3941" t="str">
        <f>HL_d251to2arcmin_incllt60_table!K3941</f>
        <v>S0-a</v>
      </c>
      <c r="F3941" t="str">
        <f>CONCATENATE("/home/ec2-user/galaxies/POGSSNR_SDSSonly_",HL_d251to2arcmin_incllt60_table!I3941,".fits")</f>
        <v>/home/ec2-user/galaxies/POGSSNR_SDSSonly_ESO444-018.fits</v>
      </c>
      <c r="G3941">
        <v>0</v>
      </c>
      <c r="H3941">
        <v>2</v>
      </c>
    </row>
    <row r="3942" spans="1:8">
      <c r="A3942" s="5" t="s">
        <v>847</v>
      </c>
      <c r="B3942" t="str">
        <f>CONCATENATE("/home/ec2-user/galaxies/POGS_SDSSonly_",HL_d251to2arcmin_incllt60_table!I3942,".fits")</f>
        <v>/home/ec2-user/galaxies/POGS_SDSSonly_NGC5115.fits</v>
      </c>
      <c r="C3942" s="4">
        <f>HL_d251to2arcmin_incllt60_table!J3942</f>
        <v>2.4719999999999999E-2</v>
      </c>
      <c r="D3942" t="str">
        <f>HL_d251to2arcmin_incllt60_table!I3942</f>
        <v>NGC5115</v>
      </c>
      <c r="E3942" t="str">
        <f>HL_d251to2arcmin_incllt60_table!K3942</f>
        <v>Sc</v>
      </c>
      <c r="F3942" t="str">
        <f>CONCATENATE("/home/ec2-user/galaxies/POGSSNR_SDSSonly_",HL_d251to2arcmin_incllt60_table!I3942,".fits")</f>
        <v>/home/ec2-user/galaxies/POGSSNR_SDSSonly_NGC5115.fits</v>
      </c>
      <c r="G3942">
        <v>0</v>
      </c>
      <c r="H3942">
        <v>2</v>
      </c>
    </row>
    <row r="3943" spans="1:8">
      <c r="A3943" s="5" t="s">
        <v>847</v>
      </c>
      <c r="B3943" t="str">
        <f>CONCATENATE("/home/ec2-user/galaxies/POGS_SDSSonly_",HL_d251to2arcmin_incllt60_table!I3943,".fits")</f>
        <v>/home/ec2-user/galaxies/POGS_SDSSonly_ESO382-054.fits</v>
      </c>
      <c r="C3943" s="4">
        <f>HL_d251to2arcmin_incllt60_table!J3943</f>
        <v>2.5813333333333334E-2</v>
      </c>
      <c r="D3943" t="str">
        <f>HL_d251to2arcmin_incllt60_table!I3943</f>
        <v>ESO382-054</v>
      </c>
      <c r="E3943" t="str">
        <f>HL_d251to2arcmin_incllt60_table!K3943</f>
        <v>Sbc</v>
      </c>
      <c r="F3943" t="str">
        <f>CONCATENATE("/home/ec2-user/galaxies/POGSSNR_SDSSonly_",HL_d251to2arcmin_incllt60_table!I3943,".fits")</f>
        <v>/home/ec2-user/galaxies/POGSSNR_SDSSonly_ESO382-054.fits</v>
      </c>
      <c r="G3943">
        <v>0</v>
      </c>
      <c r="H3943">
        <v>2</v>
      </c>
    </row>
    <row r="3944" spans="1:8">
      <c r="A3944" s="5" t="s">
        <v>847</v>
      </c>
      <c r="B3944" t="str">
        <f>CONCATENATE("/home/ec2-user/galaxies/POGS_SDSSonly_",HL_d251to2arcmin_incllt60_table!I3944,".fits")</f>
        <v>/home/ec2-user/galaxies/POGS_SDSSonly_ESO444-019.fits</v>
      </c>
      <c r="C3944" s="4">
        <f>HL_d251to2arcmin_incllt60_table!J3944</f>
        <v>1.2126666666666666E-2</v>
      </c>
      <c r="D3944" t="str">
        <f>HL_d251to2arcmin_incllt60_table!I3944</f>
        <v>ESO444-019</v>
      </c>
      <c r="E3944" t="str">
        <f>HL_d251to2arcmin_incllt60_table!K3944</f>
        <v>S0</v>
      </c>
      <c r="F3944" t="str">
        <f>CONCATENATE("/home/ec2-user/galaxies/POGSSNR_SDSSonly_",HL_d251to2arcmin_incllt60_table!I3944,".fits")</f>
        <v>/home/ec2-user/galaxies/POGSSNR_SDSSonly_ESO444-019.fits</v>
      </c>
      <c r="G3944">
        <v>0</v>
      </c>
      <c r="H3944">
        <v>2</v>
      </c>
    </row>
    <row r="3945" spans="1:8">
      <c r="A3945" s="5" t="s">
        <v>847</v>
      </c>
      <c r="B3945" t="str">
        <f>CONCATENATE("/home/ec2-user/galaxies/POGS_SDSSonly_",HL_d251to2arcmin_incllt60_table!I3945,".fits")</f>
        <v>/home/ec2-user/galaxies/POGS_SDSSonly_NGC5123.fits</v>
      </c>
      <c r="C3945" s="4">
        <f>HL_d251to2arcmin_incllt60_table!J3945</f>
        <v>2.8490000000000001E-2</v>
      </c>
      <c r="D3945" t="str">
        <f>HL_d251to2arcmin_incllt60_table!I3945</f>
        <v>NGC5123</v>
      </c>
      <c r="E3945" t="str">
        <f>HL_d251to2arcmin_incllt60_table!K3945</f>
        <v>Sc</v>
      </c>
      <c r="F3945" t="str">
        <f>CONCATENATE("/home/ec2-user/galaxies/POGSSNR_SDSSonly_",HL_d251to2arcmin_incllt60_table!I3945,".fits")</f>
        <v>/home/ec2-user/galaxies/POGSSNR_SDSSonly_NGC5123.fits</v>
      </c>
      <c r="G3945">
        <v>0</v>
      </c>
      <c r="H3945">
        <v>2</v>
      </c>
    </row>
    <row r="3946" spans="1:8">
      <c r="A3946" s="5" t="s">
        <v>847</v>
      </c>
      <c r="B3946" t="str">
        <f>CONCATENATE("/home/ec2-user/galaxies/POGS_SDSSonly_",HL_d251to2arcmin_incllt60_table!I3946,".fits")</f>
        <v>/home/ec2-user/galaxies/POGS_SDSSonly_ESO444-023.fits</v>
      </c>
      <c r="C3946" s="4">
        <f>HL_d251to2arcmin_incllt60_table!J3946</f>
        <v>5.0706666666666664E-2</v>
      </c>
      <c r="D3946" t="str">
        <f>HL_d251to2arcmin_incllt60_table!I3946</f>
        <v>ESO444-023</v>
      </c>
      <c r="E3946" t="str">
        <f>HL_d251to2arcmin_incllt60_table!K3946</f>
        <v>Sab</v>
      </c>
      <c r="F3946" t="str">
        <f>CONCATENATE("/home/ec2-user/galaxies/POGSSNR_SDSSonly_",HL_d251to2arcmin_incllt60_table!I3946,".fits")</f>
        <v>/home/ec2-user/galaxies/POGSSNR_SDSSonly_ESO444-023.fits</v>
      </c>
      <c r="G3946">
        <v>0</v>
      </c>
      <c r="H3946">
        <v>2</v>
      </c>
    </row>
    <row r="3947" spans="1:8">
      <c r="A3947" s="5" t="s">
        <v>847</v>
      </c>
      <c r="B3947" t="str">
        <f>CONCATENATE("/home/ec2-user/galaxies/POGS_SDSSonly_",HL_d251to2arcmin_incllt60_table!I3947,".fits")</f>
        <v>/home/ec2-user/galaxies/POGS_SDSSonly_NGC5125.fits</v>
      </c>
      <c r="C3947" s="4">
        <f>HL_d251to2arcmin_incllt60_table!J3947</f>
        <v>2.3586666666666666E-2</v>
      </c>
      <c r="D3947" t="str">
        <f>HL_d251to2arcmin_incllt60_table!I3947</f>
        <v>NGC5125</v>
      </c>
      <c r="E3947" t="str">
        <f>HL_d251to2arcmin_incllt60_table!K3947</f>
        <v>Sb</v>
      </c>
      <c r="F3947" t="str">
        <f>CONCATENATE("/home/ec2-user/galaxies/POGSSNR_SDSSonly_",HL_d251to2arcmin_incllt60_table!I3947,".fits")</f>
        <v>/home/ec2-user/galaxies/POGSSNR_SDSSonly_NGC5125.fits</v>
      </c>
      <c r="G3947">
        <v>0</v>
      </c>
      <c r="H3947">
        <v>2</v>
      </c>
    </row>
    <row r="3948" spans="1:8">
      <c r="A3948" s="5" t="s">
        <v>847</v>
      </c>
      <c r="B3948" t="str">
        <f>CONCATENATE("/home/ec2-user/galaxies/POGS_SDSSonly_",HL_d251to2arcmin_incllt60_table!I3948,".fits")</f>
        <v>/home/ec2-user/galaxies/POGS_SDSSonly_ESO508-066.fits</v>
      </c>
      <c r="C3948" s="4">
        <f>HL_d251to2arcmin_incllt60_table!J3948</f>
        <v>6.5599999999999999E-3</v>
      </c>
      <c r="D3948" t="str">
        <f>HL_d251to2arcmin_incllt60_table!I3948</f>
        <v>ESO508-066</v>
      </c>
      <c r="E3948" t="str">
        <f>HL_d251to2arcmin_incllt60_table!K3948</f>
        <v>IB</v>
      </c>
      <c r="F3948" t="str">
        <f>CONCATENATE("/home/ec2-user/galaxies/POGSSNR_SDSSonly_",HL_d251to2arcmin_incllt60_table!I3948,".fits")</f>
        <v>/home/ec2-user/galaxies/POGSSNR_SDSSonly_ESO508-066.fits</v>
      </c>
      <c r="G3948">
        <v>0</v>
      </c>
      <c r="H3948">
        <v>2</v>
      </c>
    </row>
    <row r="3949" spans="1:8">
      <c r="A3949" s="5" t="s">
        <v>847</v>
      </c>
      <c r="B3949" t="str">
        <f>CONCATENATE("/home/ec2-user/galaxies/POGS_SDSSonly_",HL_d251to2arcmin_incllt60_table!I3949,".fits")</f>
        <v>/home/ec2-user/galaxies/POGS_SDSSonly_NGC5129.fits</v>
      </c>
      <c r="C3949" s="4">
        <f>HL_d251to2arcmin_incllt60_table!J3949</f>
        <v>2.3333333333333334E-2</v>
      </c>
      <c r="D3949" t="str">
        <f>HL_d251to2arcmin_incllt60_table!I3949</f>
        <v>NGC5129</v>
      </c>
      <c r="E3949" t="str">
        <f>HL_d251to2arcmin_incllt60_table!K3949</f>
        <v>E</v>
      </c>
      <c r="F3949" t="str">
        <f>CONCATENATE("/home/ec2-user/galaxies/POGSSNR_SDSSonly_",HL_d251to2arcmin_incllt60_table!I3949,".fits")</f>
        <v>/home/ec2-user/galaxies/POGSSNR_SDSSonly_NGC5129.fits</v>
      </c>
      <c r="G3949">
        <v>0</v>
      </c>
      <c r="H3949">
        <v>2</v>
      </c>
    </row>
    <row r="3950" spans="1:8">
      <c r="A3950" s="5" t="s">
        <v>847</v>
      </c>
      <c r="B3950" t="str">
        <f>CONCATENATE("/home/ec2-user/galaxies/POGS_SDSSonly_",HL_d251to2arcmin_incllt60_table!I3950,".fits")</f>
        <v>/home/ec2-user/galaxies/POGS_SDSSonly_NGC5122.fits</v>
      </c>
      <c r="C3950" s="4">
        <f>HL_d251to2arcmin_incllt60_table!J3950</f>
        <v>9.5066666666666667E-3</v>
      </c>
      <c r="D3950" t="str">
        <f>HL_d251to2arcmin_incllt60_table!I3950</f>
        <v>NGC5122</v>
      </c>
      <c r="E3950" t="str">
        <f>HL_d251to2arcmin_incllt60_table!K3950</f>
        <v>S0-a</v>
      </c>
      <c r="F3950" t="str">
        <f>CONCATENATE("/home/ec2-user/galaxies/POGSSNR_SDSSonly_",HL_d251to2arcmin_incllt60_table!I3950,".fits")</f>
        <v>/home/ec2-user/galaxies/POGSSNR_SDSSonly_NGC5122.fits</v>
      </c>
      <c r="G3950">
        <v>0</v>
      </c>
      <c r="H3950">
        <v>2</v>
      </c>
    </row>
    <row r="3951" spans="1:8">
      <c r="A3951" s="5" t="s">
        <v>847</v>
      </c>
      <c r="B3951" t="str">
        <f>CONCATENATE("/home/ec2-user/galaxies/POGS_SDSSonly_",HL_d251to2arcmin_incllt60_table!I3951,".fits")</f>
        <v>/home/ec2-user/galaxies/POGS_SDSSonly_NGC5130.fits</v>
      </c>
      <c r="C3951" s="4">
        <f>HL_d251to2arcmin_incllt60_table!J3951</f>
        <v>1.941E-2</v>
      </c>
      <c r="D3951" t="str">
        <f>HL_d251to2arcmin_incllt60_table!I3951</f>
        <v>NGC5130</v>
      </c>
      <c r="E3951" t="str">
        <f>HL_d251to2arcmin_incllt60_table!K3951</f>
        <v>S0-a</v>
      </c>
      <c r="F3951" t="str">
        <f>CONCATENATE("/home/ec2-user/galaxies/POGSSNR_SDSSonly_",HL_d251to2arcmin_incllt60_table!I3951,".fits")</f>
        <v>/home/ec2-user/galaxies/POGSSNR_SDSSonly_NGC5130.fits</v>
      </c>
      <c r="G3951">
        <v>0</v>
      </c>
      <c r="H3951">
        <v>2</v>
      </c>
    </row>
    <row r="3952" spans="1:8">
      <c r="A3952" s="5" t="s">
        <v>847</v>
      </c>
      <c r="B3952" t="str">
        <f>CONCATENATE("/home/ec2-user/galaxies/POGS_SDSSonly_",HL_d251to2arcmin_incllt60_table!I3952,".fits")</f>
        <v>/home/ec2-user/galaxies/POGS_SDSSonly_SDSSJ132427.45+140529.6.fits</v>
      </c>
      <c r="C3952" s="4">
        <f>HL_d251to2arcmin_incllt60_table!J3952</f>
        <v>2.4899999999999999E-2</v>
      </c>
      <c r="D3952" t="str">
        <f>HL_d251to2arcmin_incllt60_table!I3952</f>
        <v>SDSSJ132427.45+140529.6</v>
      </c>
      <c r="E3952" t="str">
        <f>HL_d251to2arcmin_incllt60_table!K3952</f>
        <v>Unk</v>
      </c>
      <c r="F3952" t="str">
        <f>CONCATENATE("/home/ec2-user/galaxies/POGSSNR_SDSSonly_",HL_d251to2arcmin_incllt60_table!I3952,".fits")</f>
        <v>/home/ec2-user/galaxies/POGSSNR_SDSSonly_SDSSJ132427.45+140529.6.fits</v>
      </c>
      <c r="G3952">
        <v>0</v>
      </c>
      <c r="H3952">
        <v>2</v>
      </c>
    </row>
    <row r="3953" spans="1:8">
      <c r="A3953" s="5" t="s">
        <v>847</v>
      </c>
      <c r="B3953" t="str">
        <f>CONCATENATE("/home/ec2-user/galaxies/POGS_SDSSonly_",HL_d251to2arcmin_incllt60_table!I3953,".fits")</f>
        <v>/home/ec2-user/galaxies/POGS_SDSSonly_NGC5132.fits</v>
      </c>
      <c r="C3953" s="4">
        <f>HL_d251to2arcmin_incllt60_table!J3953</f>
        <v>2.4490000000000001E-2</v>
      </c>
      <c r="D3953" t="str">
        <f>HL_d251to2arcmin_incllt60_table!I3953</f>
        <v>NGC5132</v>
      </c>
      <c r="E3953" t="str">
        <f>HL_d251to2arcmin_incllt60_table!K3953</f>
        <v>S0-a</v>
      </c>
      <c r="F3953" t="str">
        <f>CONCATENATE("/home/ec2-user/galaxies/POGSSNR_SDSSonly_",HL_d251to2arcmin_incllt60_table!I3953,".fits")</f>
        <v>/home/ec2-user/galaxies/POGSSNR_SDSSonly_NGC5132.fits</v>
      </c>
      <c r="G3953">
        <v>0</v>
      </c>
      <c r="H3953">
        <v>2</v>
      </c>
    </row>
    <row r="3954" spans="1:8">
      <c r="A3954" s="5" t="s">
        <v>847</v>
      </c>
      <c r="B3954" t="str">
        <f>CONCATENATE("/home/ec2-user/galaxies/POGS_SDSSonly_",HL_d251to2arcmin_incllt60_table!I3954,".fits")</f>
        <v>/home/ec2-user/galaxies/POGS_SDSSonly_UGC08427.fits</v>
      </c>
      <c r="C3954" s="4">
        <f>HL_d251to2arcmin_incllt60_table!J3954</f>
        <v>2.3353333333333334E-2</v>
      </c>
      <c r="D3954" t="str">
        <f>HL_d251to2arcmin_incllt60_table!I3954</f>
        <v>UGC08427</v>
      </c>
      <c r="E3954" t="str">
        <f>HL_d251to2arcmin_incllt60_table!K3954</f>
        <v>Sbc</v>
      </c>
      <c r="F3954" t="str">
        <f>CONCATENATE("/home/ec2-user/galaxies/POGSSNR_SDSSonly_",HL_d251to2arcmin_incllt60_table!I3954,".fits")</f>
        <v>/home/ec2-user/galaxies/POGSSNR_SDSSonly_UGC08427.fits</v>
      </c>
      <c r="G3954">
        <v>0</v>
      </c>
      <c r="H3954">
        <v>2</v>
      </c>
    </row>
    <row r="3955" spans="1:8">
      <c r="A3955" s="5" t="s">
        <v>847</v>
      </c>
      <c r="B3955" t="str">
        <f>CONCATENATE("/home/ec2-user/galaxies/POGS_SDSSonly_",HL_d251to2arcmin_incllt60_table!I3955,".fits")</f>
        <v>/home/ec2-user/galaxies/POGS_SDSSonly_ESO065-006.fits</v>
      </c>
      <c r="C3955" s="4">
        <f>HL_d251to2arcmin_incllt60_table!J3955</f>
        <v>2.3019999999999999E-2</v>
      </c>
      <c r="D3955" t="str">
        <f>HL_d251to2arcmin_incllt60_table!I3955</f>
        <v>ESO065-006</v>
      </c>
      <c r="E3955" t="str">
        <f>HL_d251to2arcmin_incllt60_table!K3955</f>
        <v>Sc</v>
      </c>
      <c r="F3955" t="str">
        <f>CONCATENATE("/home/ec2-user/galaxies/POGSSNR_SDSSonly_",HL_d251to2arcmin_incllt60_table!I3955,".fits")</f>
        <v>/home/ec2-user/galaxies/POGSSNR_SDSSonly_ESO065-006.fits</v>
      </c>
      <c r="G3955">
        <v>0</v>
      </c>
      <c r="H3955">
        <v>2</v>
      </c>
    </row>
    <row r="3956" spans="1:8">
      <c r="A3956" s="5" t="s">
        <v>847</v>
      </c>
      <c r="B3956" t="str">
        <f>CONCATENATE("/home/ec2-user/galaxies/POGS_SDSSonly_",HL_d251to2arcmin_incllt60_table!I3956,".fits")</f>
        <v>/home/ec2-user/galaxies/POGS_SDSSonly_PGC046875.fits</v>
      </c>
      <c r="C3956" s="4">
        <f>HL_d251to2arcmin_incllt60_table!J3956</f>
        <v>9.226666666666666E-3</v>
      </c>
      <c r="D3956" t="str">
        <f>HL_d251to2arcmin_incllt60_table!I3956</f>
        <v>PGC046875</v>
      </c>
      <c r="E3956" t="str">
        <f>HL_d251to2arcmin_incllt60_table!K3956</f>
        <v>Unk</v>
      </c>
      <c r="F3956" t="str">
        <f>CONCATENATE("/home/ec2-user/galaxies/POGSSNR_SDSSonly_",HL_d251to2arcmin_incllt60_table!I3956,".fits")</f>
        <v>/home/ec2-user/galaxies/POGSSNR_SDSSonly_PGC046875.fits</v>
      </c>
      <c r="G3956">
        <v>0</v>
      </c>
      <c r="H3956">
        <v>2</v>
      </c>
    </row>
    <row r="3957" spans="1:8">
      <c r="A3957" s="5" t="s">
        <v>847</v>
      </c>
      <c r="B3957" t="str">
        <f>CONCATENATE("/home/ec2-user/galaxies/POGS_SDSSonly_",HL_d251to2arcmin_incllt60_table!I3957,".fits")</f>
        <v>/home/ec2-user/galaxies/POGS_SDSSonly_NGC5136.fits</v>
      </c>
      <c r="C3957" s="4">
        <f>HL_d251to2arcmin_incllt60_table!J3957</f>
        <v>2.2540000000000001E-2</v>
      </c>
      <c r="D3957" t="str">
        <f>HL_d251to2arcmin_incllt60_table!I3957</f>
        <v>NGC5136</v>
      </c>
      <c r="E3957" t="str">
        <f>HL_d251to2arcmin_incllt60_table!K3957</f>
        <v>E</v>
      </c>
      <c r="F3957" t="str">
        <f>CONCATENATE("/home/ec2-user/galaxies/POGSSNR_SDSSonly_",HL_d251to2arcmin_incllt60_table!I3957,".fits")</f>
        <v>/home/ec2-user/galaxies/POGSSNR_SDSSonly_NGC5136.fits</v>
      </c>
      <c r="G3957">
        <v>0</v>
      </c>
      <c r="H3957">
        <v>2</v>
      </c>
    </row>
    <row r="3958" spans="1:8">
      <c r="A3958" s="5" t="s">
        <v>847</v>
      </c>
      <c r="B3958" t="str">
        <f>CONCATENATE("/home/ec2-user/galaxies/POGS_SDSSonly_",HL_d251to2arcmin_incllt60_table!I3958,".fits")</f>
        <v>/home/ec2-user/galaxies/POGS_SDSSonly_NGC5141.fits</v>
      </c>
      <c r="C3958" s="4">
        <f>HL_d251to2arcmin_incllt60_table!J3958</f>
        <v>1.8073333333333334E-2</v>
      </c>
      <c r="D3958" t="str">
        <f>HL_d251to2arcmin_incllt60_table!I3958</f>
        <v>NGC5141</v>
      </c>
      <c r="E3958" t="str">
        <f>HL_d251to2arcmin_incllt60_table!K3958</f>
        <v>S0</v>
      </c>
      <c r="F3958" t="str">
        <f>CONCATENATE("/home/ec2-user/galaxies/POGSSNR_SDSSonly_",HL_d251to2arcmin_incllt60_table!I3958,".fits")</f>
        <v>/home/ec2-user/galaxies/POGSSNR_SDSSonly_NGC5141.fits</v>
      </c>
      <c r="G3958">
        <v>0</v>
      </c>
      <c r="H3958">
        <v>2</v>
      </c>
    </row>
    <row r="3959" spans="1:8">
      <c r="A3959" s="5" t="s">
        <v>847</v>
      </c>
      <c r="B3959" t="str">
        <f>CONCATENATE("/home/ec2-user/galaxies/POGS_SDSSonly_",HL_d251to2arcmin_incllt60_table!I3959,".fits")</f>
        <v>/home/ec2-user/galaxies/POGS_SDSSonly_NGC5142.fits</v>
      </c>
      <c r="C3959" s="4">
        <f>HL_d251to2arcmin_incllt60_table!J3959</f>
        <v>1.9413333333333335E-2</v>
      </c>
      <c r="D3959" t="str">
        <f>HL_d251to2arcmin_incllt60_table!I3959</f>
        <v>NGC5142</v>
      </c>
      <c r="E3959" t="str">
        <f>HL_d251to2arcmin_incllt60_table!K3959</f>
        <v>S0</v>
      </c>
      <c r="F3959" t="str">
        <f>CONCATENATE("/home/ec2-user/galaxies/POGSSNR_SDSSonly_",HL_d251to2arcmin_incllt60_table!I3959,".fits")</f>
        <v>/home/ec2-user/galaxies/POGSSNR_SDSSonly_NGC5142.fits</v>
      </c>
      <c r="G3959">
        <v>0</v>
      </c>
      <c r="H3959">
        <v>2</v>
      </c>
    </row>
    <row r="3960" spans="1:8">
      <c r="A3960" s="5" t="s">
        <v>847</v>
      </c>
      <c r="B3960" t="str">
        <f>CONCATENATE("/home/ec2-user/galaxies/POGS_SDSSonly_",HL_d251to2arcmin_incllt60_table!I3960,".fits")</f>
        <v>/home/ec2-user/galaxies/POGS_SDSSonly_NGC5145.fits</v>
      </c>
      <c r="C3960" s="4">
        <f>HL_d251to2arcmin_incllt60_table!J3960</f>
        <v>4.8500000000000001E-3</v>
      </c>
      <c r="D3960" t="str">
        <f>HL_d251to2arcmin_incllt60_table!I3960</f>
        <v>NGC5145</v>
      </c>
      <c r="E3960" t="str">
        <f>HL_d251to2arcmin_incllt60_table!K3960</f>
        <v>SABa</v>
      </c>
      <c r="F3960" t="str">
        <f>CONCATENATE("/home/ec2-user/galaxies/POGSSNR_SDSSonly_",HL_d251to2arcmin_incllt60_table!I3960,".fits")</f>
        <v>/home/ec2-user/galaxies/POGSSNR_SDSSonly_NGC5145.fits</v>
      </c>
      <c r="G3960">
        <v>0</v>
      </c>
      <c r="H3960">
        <v>2</v>
      </c>
    </row>
    <row r="3961" spans="1:8">
      <c r="A3961" s="5" t="s">
        <v>847</v>
      </c>
      <c r="B3961" t="str">
        <f>CONCATENATE("/home/ec2-user/galaxies/POGS_SDSSonly_",HL_d251to2arcmin_incllt60_table!I3961,".fits")</f>
        <v>/home/ec2-user/galaxies/POGS_SDSSonly_ESO508-078.fits</v>
      </c>
      <c r="C3961" s="4">
        <f>HL_d251to2arcmin_incllt60_table!J3961</f>
        <v>3.3360000000000001E-2</v>
      </c>
      <c r="D3961" t="str">
        <f>HL_d251to2arcmin_incllt60_table!I3961</f>
        <v>ESO508-078</v>
      </c>
      <c r="E3961" t="str">
        <f>HL_d251to2arcmin_incllt60_table!K3961</f>
        <v>SBa</v>
      </c>
      <c r="F3961" t="str">
        <f>CONCATENATE("/home/ec2-user/galaxies/POGSSNR_SDSSonly_",HL_d251to2arcmin_incllt60_table!I3961,".fits")</f>
        <v>/home/ec2-user/galaxies/POGSSNR_SDSSonly_ESO508-078.fits</v>
      </c>
      <c r="G3961">
        <v>0</v>
      </c>
      <c r="H3961">
        <v>2</v>
      </c>
    </row>
    <row r="3962" spans="1:8">
      <c r="A3962" s="5" t="s">
        <v>847</v>
      </c>
      <c r="B3962" t="str">
        <f>CONCATENATE("/home/ec2-user/galaxies/POGS_SDSSonly_",HL_d251to2arcmin_incllt60_table!I3962,".fits")</f>
        <v>/home/ec2-user/galaxies/POGS_SDSSonly_ESO444-031.fits</v>
      </c>
      <c r="C3962" s="4">
        <f>HL_d251to2arcmin_incllt60_table!J3962</f>
        <v>3.3503333333333336E-2</v>
      </c>
      <c r="D3962" t="str">
        <f>HL_d251to2arcmin_incllt60_table!I3962</f>
        <v>ESO444-031</v>
      </c>
      <c r="E3962" t="str">
        <f>HL_d251to2arcmin_incllt60_table!K3962</f>
        <v>Sc</v>
      </c>
      <c r="F3962" t="str">
        <f>CONCATENATE("/home/ec2-user/galaxies/POGSSNR_SDSSonly_",HL_d251to2arcmin_incllt60_table!I3962,".fits")</f>
        <v>/home/ec2-user/galaxies/POGSSNR_SDSSonly_ESO444-031.fits</v>
      </c>
      <c r="G3962">
        <v>0</v>
      </c>
      <c r="H3962">
        <v>2</v>
      </c>
    </row>
    <row r="3963" spans="1:8">
      <c r="A3963" s="5" t="s">
        <v>847</v>
      </c>
      <c r="B3963" t="str">
        <f>CONCATENATE("/home/ec2-user/galaxies/POGS_SDSSonly_",HL_d251to2arcmin_incllt60_table!I3963,".fits")</f>
        <v>/home/ec2-user/galaxies/POGS_SDSSonly_PGC2832068.fits</v>
      </c>
      <c r="C3963" s="4">
        <f>HL_d251to2arcmin_incllt60_table!J3963</f>
        <v>2.4306666666666667E-2</v>
      </c>
      <c r="D3963" t="str">
        <f>HL_d251to2arcmin_incllt60_table!I3963</f>
        <v>PGC2832068</v>
      </c>
      <c r="E3963" t="str">
        <f>HL_d251to2arcmin_incllt60_table!K3963</f>
        <v>Sc</v>
      </c>
      <c r="F3963" t="str">
        <f>CONCATENATE("/home/ec2-user/galaxies/POGSSNR_SDSSonly_",HL_d251to2arcmin_incllt60_table!I3963,".fits")</f>
        <v>/home/ec2-user/galaxies/POGSSNR_SDSSonly_PGC2832068.fits</v>
      </c>
      <c r="G3963">
        <v>0</v>
      </c>
      <c r="H3963">
        <v>2</v>
      </c>
    </row>
    <row r="3964" spans="1:8">
      <c r="A3964" s="5" t="s">
        <v>847</v>
      </c>
      <c r="B3964" t="str">
        <f>CONCATENATE("/home/ec2-user/galaxies/POGS_SDSSonly_",HL_d251to2arcmin_incllt60_table!I3964,".fits")</f>
        <v>/home/ec2-user/galaxies/POGS_SDSSonly_PGC047009.fits</v>
      </c>
      <c r="C3964" s="4">
        <f>HL_d251to2arcmin_incllt60_table!J3964</f>
        <v>2.2839999999999999E-2</v>
      </c>
      <c r="D3964" t="str">
        <f>HL_d251to2arcmin_incllt60_table!I3964</f>
        <v>PGC047009</v>
      </c>
      <c r="E3964" t="str">
        <f>HL_d251to2arcmin_incllt60_table!K3964</f>
        <v>Sb</v>
      </c>
      <c r="F3964" t="str">
        <f>CONCATENATE("/home/ec2-user/galaxies/POGSSNR_SDSSonly_",HL_d251to2arcmin_incllt60_table!I3964,".fits")</f>
        <v>/home/ec2-user/galaxies/POGSSNR_SDSSonly_PGC047009.fits</v>
      </c>
      <c r="G3964">
        <v>0</v>
      </c>
      <c r="H3964">
        <v>2</v>
      </c>
    </row>
    <row r="3965" spans="1:8">
      <c r="A3965" s="5" t="s">
        <v>847</v>
      </c>
      <c r="B3965" t="str">
        <f>CONCATENATE("/home/ec2-user/galaxies/POGS_SDSSonly_",HL_d251to2arcmin_incllt60_table!I3965,".fits")</f>
        <v>/home/ec2-user/galaxies/POGS_SDSSonly_NGC5149.fits</v>
      </c>
      <c r="C3965" s="4">
        <f>HL_d251to2arcmin_incllt60_table!J3965</f>
        <v>1.9376666666666667E-2</v>
      </c>
      <c r="D3965" t="str">
        <f>HL_d251to2arcmin_incllt60_table!I3965</f>
        <v>NGC5149</v>
      </c>
      <c r="E3965" t="str">
        <f>HL_d251to2arcmin_incllt60_table!K3965</f>
        <v>SBbc</v>
      </c>
      <c r="F3965" t="str">
        <f>CONCATENATE("/home/ec2-user/galaxies/POGSSNR_SDSSonly_",HL_d251to2arcmin_incllt60_table!I3965,".fits")</f>
        <v>/home/ec2-user/galaxies/POGSSNR_SDSSonly_NGC5149.fits</v>
      </c>
      <c r="G3965">
        <v>0</v>
      </c>
      <c r="H3965">
        <v>2</v>
      </c>
    </row>
    <row r="3966" spans="1:8">
      <c r="A3966" s="5" t="s">
        <v>847</v>
      </c>
      <c r="B3966" t="str">
        <f>CONCATENATE("/home/ec2-user/galaxies/POGS_SDSSonly_",HL_d251to2arcmin_incllt60_table!I3966,".fits")</f>
        <v>/home/ec2-user/galaxies/POGS_SDSSonly_PGC047021.fits</v>
      </c>
      <c r="C3966" s="4">
        <f>HL_d251to2arcmin_incllt60_table!J3966</f>
        <v>2.3496666666666666E-2</v>
      </c>
      <c r="D3966" t="str">
        <f>HL_d251to2arcmin_incllt60_table!I3966</f>
        <v>PGC047021</v>
      </c>
      <c r="E3966" t="str">
        <f>HL_d251to2arcmin_incllt60_table!K3966</f>
        <v>Sc</v>
      </c>
      <c r="F3966" t="str">
        <f>CONCATENATE("/home/ec2-user/galaxies/POGSSNR_SDSSonly_",HL_d251to2arcmin_incllt60_table!I3966,".fits")</f>
        <v>/home/ec2-user/galaxies/POGSSNR_SDSSonly_PGC047021.fits</v>
      </c>
      <c r="G3966">
        <v>0</v>
      </c>
      <c r="H3966">
        <v>2</v>
      </c>
    </row>
    <row r="3967" spans="1:8">
      <c r="A3967" s="5" t="s">
        <v>847</v>
      </c>
      <c r="B3967" t="str">
        <f>CONCATENATE("/home/ec2-user/galaxies/POGS_SDSSonly_",HL_d251to2arcmin_incllt60_table!I3967,".fits")</f>
        <v>/home/ec2-user/galaxies/POGS_SDSSonly_NGC5147.fits</v>
      </c>
      <c r="C3967" s="4">
        <f>HL_d251to2arcmin_incllt60_table!J3967</f>
        <v>3.8300000000000001E-3</v>
      </c>
      <c r="D3967" t="str">
        <f>HL_d251to2arcmin_incllt60_table!I3967</f>
        <v>NGC5147</v>
      </c>
      <c r="E3967" t="str">
        <f>HL_d251to2arcmin_incllt60_table!K3967</f>
        <v>SBd</v>
      </c>
      <c r="F3967" t="str">
        <f>CONCATENATE("/home/ec2-user/galaxies/POGSSNR_SDSSonly_",HL_d251to2arcmin_incllt60_table!I3967,".fits")</f>
        <v>/home/ec2-user/galaxies/POGSSNR_SDSSonly_NGC5147.fits</v>
      </c>
      <c r="G3967">
        <v>0</v>
      </c>
      <c r="H3967">
        <v>2</v>
      </c>
    </row>
    <row r="3968" spans="1:8">
      <c r="A3968" s="5" t="s">
        <v>847</v>
      </c>
      <c r="B3968" t="str">
        <f>CONCATENATE("/home/ec2-user/galaxies/POGS_SDSSonly_",HL_d251to2arcmin_incllt60_table!I3968,".fits")</f>
        <v>/home/ec2-user/galaxies/POGS_SDSSonly_ESO576-057.fits</v>
      </c>
      <c r="C3968" s="4">
        <f>HL_d251to2arcmin_incllt60_table!J3968</f>
        <v>2.945E-2</v>
      </c>
      <c r="D3968" t="str">
        <f>HL_d251to2arcmin_incllt60_table!I3968</f>
        <v>ESO576-057</v>
      </c>
      <c r="E3968" t="str">
        <f>HL_d251to2arcmin_incllt60_table!K3968</f>
        <v>Sab</v>
      </c>
      <c r="F3968" t="str">
        <f>CONCATENATE("/home/ec2-user/galaxies/POGSSNR_SDSSonly_",HL_d251to2arcmin_incllt60_table!I3968,".fits")</f>
        <v>/home/ec2-user/galaxies/POGSSNR_SDSSonly_ESO576-057.fits</v>
      </c>
      <c r="G3968">
        <v>0</v>
      </c>
      <c r="H3968">
        <v>2</v>
      </c>
    </row>
    <row r="3969" spans="1:8">
      <c r="A3969" s="5" t="s">
        <v>847</v>
      </c>
      <c r="B3969" t="str">
        <f>CONCATENATE("/home/ec2-user/galaxies/POGS_SDSSonly_",HL_d251to2arcmin_incllt60_table!I3969,".fits")</f>
        <v>/home/ec2-user/galaxies/POGS_SDSSonly_NGC5154.fits</v>
      </c>
      <c r="C3969" s="4">
        <f>HL_d251to2arcmin_incllt60_table!J3969</f>
        <v>1.9179999999999999E-2</v>
      </c>
      <c r="D3969" t="str">
        <f>HL_d251to2arcmin_incllt60_table!I3969</f>
        <v>NGC5154</v>
      </c>
      <c r="E3969" t="str">
        <f>HL_d251to2arcmin_incllt60_table!K3969</f>
        <v>Sc</v>
      </c>
      <c r="F3969" t="str">
        <f>CONCATENATE("/home/ec2-user/galaxies/POGSSNR_SDSSonly_",HL_d251to2arcmin_incllt60_table!I3969,".fits")</f>
        <v>/home/ec2-user/galaxies/POGSSNR_SDSSonly_NGC5154.fits</v>
      </c>
      <c r="G3969">
        <v>0</v>
      </c>
      <c r="H3969">
        <v>2</v>
      </c>
    </row>
    <row r="3970" spans="1:8">
      <c r="A3970" s="5" t="s">
        <v>847</v>
      </c>
      <c r="B3970" t="str">
        <f>CONCATENATE("/home/ec2-user/galaxies/POGS_SDSSonly_",HL_d251to2arcmin_incllt60_table!I3970,".fits")</f>
        <v>/home/ec2-user/galaxies/POGS_SDSSonly_ESO509-005.fits</v>
      </c>
      <c r="C3970" s="4">
        <f>HL_d251to2arcmin_incllt60_table!J3970</f>
        <v>3.2669999999999998E-2</v>
      </c>
      <c r="D3970" t="str">
        <f>HL_d251to2arcmin_incllt60_table!I3970</f>
        <v>ESO509-005</v>
      </c>
      <c r="E3970" t="str">
        <f>HL_d251to2arcmin_incllt60_table!K3970</f>
        <v>Sbc</v>
      </c>
      <c r="F3970" t="str">
        <f>CONCATENATE("/home/ec2-user/galaxies/POGSSNR_SDSSonly_",HL_d251to2arcmin_incllt60_table!I3970,".fits")</f>
        <v>/home/ec2-user/galaxies/POGSSNR_SDSSonly_ESO509-005.fits</v>
      </c>
      <c r="G3970">
        <v>0</v>
      </c>
      <c r="H3970">
        <v>2</v>
      </c>
    </row>
    <row r="3971" spans="1:8">
      <c r="A3971" s="5" t="s">
        <v>847</v>
      </c>
      <c r="B3971" t="str">
        <f>CONCATENATE("/home/ec2-user/galaxies/POGS_SDSSonly_",HL_d251to2arcmin_incllt60_table!I3971,".fits")</f>
        <v>/home/ec2-user/galaxies/POGS_SDSSonly_UGC08448.fits</v>
      </c>
      <c r="C3971" s="4">
        <f>HL_d251to2arcmin_incllt60_table!J3971</f>
        <v>2.4303333333333333E-2</v>
      </c>
      <c r="D3971" t="str">
        <f>HL_d251to2arcmin_incllt60_table!I3971</f>
        <v>UGC08448</v>
      </c>
      <c r="E3971" t="str">
        <f>HL_d251to2arcmin_incllt60_table!K3971</f>
        <v>Sbc</v>
      </c>
      <c r="F3971" t="str">
        <f>CONCATENATE("/home/ec2-user/galaxies/POGSSNR_SDSSonly_",HL_d251to2arcmin_incllt60_table!I3971,".fits")</f>
        <v>/home/ec2-user/galaxies/POGSSNR_SDSSonly_UGC08448.fits</v>
      </c>
      <c r="G3971">
        <v>0</v>
      </c>
      <c r="H3971">
        <v>2</v>
      </c>
    </row>
    <row r="3972" spans="1:8">
      <c r="A3972" s="5" t="s">
        <v>847</v>
      </c>
      <c r="B3972" t="str">
        <f>CONCATENATE("/home/ec2-user/galaxies/POGS_SDSSonly_",HL_d251to2arcmin_incllt60_table!I3972,".fits")</f>
        <v>/home/ec2-user/galaxies/POGS_SDSSonly_IC4248.fits</v>
      </c>
      <c r="C3972" s="4">
        <f>HL_d251to2arcmin_incllt60_table!J3972</f>
        <v>1.3356666666666666E-2</v>
      </c>
      <c r="D3972" t="str">
        <f>HL_d251to2arcmin_incllt60_table!I3972</f>
        <v>IC4248</v>
      </c>
      <c r="E3972" t="str">
        <f>HL_d251to2arcmin_incllt60_table!K3972</f>
        <v>Sc</v>
      </c>
      <c r="F3972" t="str">
        <f>CONCATENATE("/home/ec2-user/galaxies/POGSSNR_SDSSonly_",HL_d251to2arcmin_incllt60_table!I3972,".fits")</f>
        <v>/home/ec2-user/galaxies/POGSSNR_SDSSonly_IC4248.fits</v>
      </c>
      <c r="G3972">
        <v>0</v>
      </c>
      <c r="H3972">
        <v>2</v>
      </c>
    </row>
    <row r="3973" spans="1:8">
      <c r="A3973" s="5" t="s">
        <v>847</v>
      </c>
      <c r="B3973" t="str">
        <f>CONCATENATE("/home/ec2-user/galaxies/POGS_SDSSonly_",HL_d251to2arcmin_incllt60_table!I3973,".fits")</f>
        <v>/home/ec2-user/galaxies/POGS_SDSSonly_ESO382-067.fits</v>
      </c>
      <c r="C3973" s="4">
        <f>HL_d251to2arcmin_incllt60_table!J3973</f>
        <v>7.8166666666666662E-3</v>
      </c>
      <c r="D3973" t="str">
        <f>HL_d251to2arcmin_incllt60_table!I3973</f>
        <v>ESO382-067</v>
      </c>
      <c r="E3973" t="str">
        <f>HL_d251to2arcmin_incllt60_table!K3973</f>
        <v>Sa</v>
      </c>
      <c r="F3973" t="str">
        <f>CONCATENATE("/home/ec2-user/galaxies/POGSSNR_SDSSonly_",HL_d251to2arcmin_incllt60_table!I3973,".fits")</f>
        <v>/home/ec2-user/galaxies/POGSSNR_SDSSonly_ESO382-067.fits</v>
      </c>
      <c r="G3973">
        <v>0</v>
      </c>
      <c r="H3973">
        <v>2</v>
      </c>
    </row>
    <row r="3974" spans="1:8">
      <c r="A3974" s="5" t="s">
        <v>847</v>
      </c>
      <c r="B3974" t="str">
        <f>CONCATENATE("/home/ec2-user/galaxies/POGS_SDSSonly_",HL_d251to2arcmin_incllt60_table!I3974,".fits")</f>
        <v>/home/ec2-user/galaxies/POGS_SDSSonly_ESO324-021.fits</v>
      </c>
      <c r="C3974" s="4">
        <f>HL_d251to2arcmin_incllt60_table!J3974</f>
        <v>1.4256666666666667E-2</v>
      </c>
      <c r="D3974" t="str">
        <f>HL_d251to2arcmin_incllt60_table!I3974</f>
        <v>ESO324-021</v>
      </c>
      <c r="E3974" t="str">
        <f>HL_d251to2arcmin_incllt60_table!K3974</f>
        <v>Sc</v>
      </c>
      <c r="F3974" t="str">
        <f>CONCATENATE("/home/ec2-user/galaxies/POGSSNR_SDSSonly_",HL_d251to2arcmin_incllt60_table!I3974,".fits")</f>
        <v>/home/ec2-user/galaxies/POGSSNR_SDSSonly_ESO324-021.fits</v>
      </c>
      <c r="G3974">
        <v>0</v>
      </c>
      <c r="H3974">
        <v>2</v>
      </c>
    </row>
    <row r="3975" spans="1:8">
      <c r="A3975" s="5" t="s">
        <v>847</v>
      </c>
      <c r="B3975" t="str">
        <f>CONCATENATE("/home/ec2-user/galaxies/POGS_SDSSonly_",HL_d251to2arcmin_incllt60_table!I3975,".fits")</f>
        <v>/home/ec2-user/galaxies/POGS_SDSSonly_ESO444-038.fits</v>
      </c>
      <c r="C3975" s="4">
        <f>HL_d251to2arcmin_incllt60_table!J3975</f>
        <v>1.3573333333333333E-2</v>
      </c>
      <c r="D3975" t="str">
        <f>HL_d251to2arcmin_incllt60_table!I3975</f>
        <v>ESO444-038</v>
      </c>
      <c r="E3975" t="str">
        <f>HL_d251to2arcmin_incllt60_table!K3975</f>
        <v>S0-a</v>
      </c>
      <c r="F3975" t="str">
        <f>CONCATENATE("/home/ec2-user/galaxies/POGSSNR_SDSSonly_",HL_d251to2arcmin_incllt60_table!I3975,".fits")</f>
        <v>/home/ec2-user/galaxies/POGSSNR_SDSSonly_ESO444-038.fits</v>
      </c>
      <c r="G3975">
        <v>0</v>
      </c>
      <c r="H3975">
        <v>2</v>
      </c>
    </row>
    <row r="3976" spans="1:8">
      <c r="A3976" s="5" t="s">
        <v>847</v>
      </c>
      <c r="B3976" t="str">
        <f>CONCATENATE("/home/ec2-user/galaxies/POGS_SDSSonly_",HL_d251to2arcmin_incllt60_table!I3976,".fits")</f>
        <v>/home/ec2-user/galaxies/POGS_SDSSonly_ESO220-011.fits</v>
      </c>
      <c r="C3976" s="4">
        <f>HL_d251to2arcmin_incllt60_table!J3976</f>
        <v>9.2800000000000001E-3</v>
      </c>
      <c r="D3976" t="str">
        <f>HL_d251to2arcmin_incllt60_table!I3976</f>
        <v>ESO220-011</v>
      </c>
      <c r="E3976" t="str">
        <f>HL_d251to2arcmin_incllt60_table!K3976</f>
        <v>Sbc</v>
      </c>
      <c r="F3976" t="str">
        <f>CONCATENATE("/home/ec2-user/galaxies/POGSSNR_SDSSonly_",HL_d251to2arcmin_incllt60_table!I3976,".fits")</f>
        <v>/home/ec2-user/galaxies/POGSSNR_SDSSonly_ESO220-011.fits</v>
      </c>
      <c r="G3976">
        <v>0</v>
      </c>
      <c r="H3976">
        <v>2</v>
      </c>
    </row>
    <row r="3977" spans="1:8">
      <c r="A3977" s="5" t="s">
        <v>847</v>
      </c>
      <c r="B3977" t="str">
        <f>CONCATENATE("/home/ec2-user/galaxies/POGS_SDSSonly_",HL_d251to2arcmin_incllt60_table!I3977,".fits")</f>
        <v>/home/ec2-user/galaxies/POGS_SDSSonly_ESO509-012.fits</v>
      </c>
      <c r="C3977" s="4">
        <f>HL_d251to2arcmin_incllt60_table!J3977</f>
        <v>4.7649999999999998E-2</v>
      </c>
      <c r="D3977" t="str">
        <f>HL_d251to2arcmin_incllt60_table!I3977</f>
        <v>ESO509-012</v>
      </c>
      <c r="E3977" t="str">
        <f>HL_d251to2arcmin_incllt60_table!K3977</f>
        <v>E-SO</v>
      </c>
      <c r="F3977" t="str">
        <f>CONCATENATE("/home/ec2-user/galaxies/POGSSNR_SDSSonly_",HL_d251to2arcmin_incllt60_table!I3977,".fits")</f>
        <v>/home/ec2-user/galaxies/POGSSNR_SDSSonly_ESO509-012.fits</v>
      </c>
      <c r="G3977">
        <v>0</v>
      </c>
      <c r="H3977">
        <v>2</v>
      </c>
    </row>
    <row r="3978" spans="1:8">
      <c r="A3978" s="5" t="s">
        <v>847</v>
      </c>
      <c r="B3978" t="str">
        <f>CONCATENATE("/home/ec2-user/galaxies/POGS_SDSSonly_",HL_d251to2arcmin_incllt60_table!I3978,".fits")</f>
        <v>/home/ec2-user/galaxies/POGS_SDSSonly_PGC047116.fits</v>
      </c>
      <c r="C3978" s="4">
        <f>HL_d251to2arcmin_incllt60_table!J3978</f>
        <v>0</v>
      </c>
      <c r="D3978" t="str">
        <f>HL_d251to2arcmin_incllt60_table!I3978</f>
        <v>PGC047116</v>
      </c>
      <c r="E3978" t="str">
        <f>HL_d251to2arcmin_incllt60_table!K3978</f>
        <v>Unk</v>
      </c>
      <c r="F3978" t="str">
        <f>CONCATENATE("/home/ec2-user/galaxies/POGSSNR_SDSSonly_",HL_d251to2arcmin_incllt60_table!I3978,".fits")</f>
        <v>/home/ec2-user/galaxies/POGSSNR_SDSSonly_PGC047116.fits</v>
      </c>
      <c r="G3978">
        <v>0</v>
      </c>
      <c r="H3978">
        <v>2</v>
      </c>
    </row>
    <row r="3979" spans="1:8">
      <c r="A3979" s="5" t="s">
        <v>847</v>
      </c>
      <c r="B3979" t="str">
        <f>CONCATENATE("/home/ec2-user/galaxies/POGS_SDSSonly_",HL_d251to2arcmin_incllt60_table!I3979,".fits")</f>
        <v>/home/ec2-user/galaxies/POGS_SDSSonly_PGC088847.fits</v>
      </c>
      <c r="C3979" s="4">
        <f>HL_d251to2arcmin_incllt60_table!J3979</f>
        <v>4.9509999999999998E-2</v>
      </c>
      <c r="D3979" t="str">
        <f>HL_d251to2arcmin_incllt60_table!I3979</f>
        <v>PGC088847</v>
      </c>
      <c r="E3979" t="str">
        <f>HL_d251to2arcmin_incllt60_table!K3979</f>
        <v>S?</v>
      </c>
      <c r="F3979" t="str">
        <f>CONCATENATE("/home/ec2-user/galaxies/POGSSNR_SDSSonly_",HL_d251to2arcmin_incllt60_table!I3979,".fits")</f>
        <v>/home/ec2-user/galaxies/POGSSNR_SDSSonly_PGC088847.fits</v>
      </c>
      <c r="G3979">
        <v>0</v>
      </c>
      <c r="H3979">
        <v>2</v>
      </c>
    </row>
    <row r="3980" spans="1:8">
      <c r="A3980" s="5" t="s">
        <v>847</v>
      </c>
      <c r="B3980" t="str">
        <f>CONCATENATE("/home/ec2-user/galaxies/POGS_SDSSonly_",HL_d251to2arcmin_incllt60_table!I3980,".fits")</f>
        <v>/home/ec2-user/galaxies/POGS_SDSSonly_NGC5157.fits</v>
      </c>
      <c r="C3980" s="4">
        <f>HL_d251to2arcmin_incllt60_table!J3980</f>
        <v>2.4993333333333333E-2</v>
      </c>
      <c r="D3980" t="str">
        <f>HL_d251to2arcmin_incllt60_table!I3980</f>
        <v>NGC5157</v>
      </c>
      <c r="E3980" t="str">
        <f>HL_d251to2arcmin_incllt60_table!K3980</f>
        <v>Sa</v>
      </c>
      <c r="F3980" t="str">
        <f>CONCATENATE("/home/ec2-user/galaxies/POGSSNR_SDSSonly_",HL_d251to2arcmin_incllt60_table!I3980,".fits")</f>
        <v>/home/ec2-user/galaxies/POGSSNR_SDSSonly_NGC5157.fits</v>
      </c>
      <c r="G3980">
        <v>0</v>
      </c>
      <c r="H3980">
        <v>2</v>
      </c>
    </row>
    <row r="3981" spans="1:8">
      <c r="A3981" s="5" t="s">
        <v>847</v>
      </c>
      <c r="B3981" t="str">
        <f>CONCATENATE("/home/ec2-user/galaxies/POGS_SDSSonly_",HL_d251to2arcmin_incllt60_table!I3981,".fits")</f>
        <v>/home/ec2-user/galaxies/POGS_SDSSonly_PGC047138.fits</v>
      </c>
      <c r="C3981" s="4">
        <f>HL_d251to2arcmin_incllt60_table!J3981</f>
        <v>2.1206666666666665E-2</v>
      </c>
      <c r="D3981" t="str">
        <f>HL_d251to2arcmin_incllt60_table!I3981</f>
        <v>PGC047138</v>
      </c>
      <c r="E3981" t="str">
        <f>HL_d251to2arcmin_incllt60_table!K3981</f>
        <v>Sa</v>
      </c>
      <c r="F3981" t="str">
        <f>CONCATENATE("/home/ec2-user/galaxies/POGSSNR_SDSSonly_",HL_d251to2arcmin_incllt60_table!I3981,".fits")</f>
        <v>/home/ec2-user/galaxies/POGSSNR_SDSSonly_PGC047138.fits</v>
      </c>
      <c r="G3981">
        <v>0</v>
      </c>
      <c r="H3981">
        <v>2</v>
      </c>
    </row>
    <row r="3982" spans="1:8">
      <c r="A3982" s="5" t="s">
        <v>847</v>
      </c>
      <c r="B3982" t="str">
        <f>CONCATENATE("/home/ec2-user/galaxies/POGS_SDSSonly_",HL_d251to2arcmin_incllt60_table!I3982,".fits")</f>
        <v>/home/ec2-user/galaxies/POGS_SDSSonly_PGC047154.fits</v>
      </c>
      <c r="C3982" s="4">
        <f>HL_d251to2arcmin_incllt60_table!J3982</f>
        <v>4.7280000000000003E-2</v>
      </c>
      <c r="D3982" t="str">
        <f>HL_d251to2arcmin_incllt60_table!I3982</f>
        <v>PGC047154</v>
      </c>
      <c r="E3982" t="str">
        <f>HL_d251to2arcmin_incllt60_table!K3982</f>
        <v>E</v>
      </c>
      <c r="F3982" t="str">
        <f>CONCATENATE("/home/ec2-user/galaxies/POGSSNR_SDSSonly_",HL_d251to2arcmin_incllt60_table!I3982,".fits")</f>
        <v>/home/ec2-user/galaxies/POGSSNR_SDSSonly_PGC047154.fits</v>
      </c>
      <c r="G3982">
        <v>0</v>
      </c>
      <c r="H3982">
        <v>2</v>
      </c>
    </row>
    <row r="3983" spans="1:8">
      <c r="A3983" s="5" t="s">
        <v>847</v>
      </c>
      <c r="B3983" t="str">
        <f>CONCATENATE("/home/ec2-user/galaxies/POGS_SDSSonly_",HL_d251to2arcmin_incllt60_table!I3983,".fits")</f>
        <v>/home/ec2-user/galaxies/POGS_SDSSonly_NGC5150.fits</v>
      </c>
      <c r="C3983" s="4">
        <f>HL_d251to2arcmin_incllt60_table!J3983</f>
        <v>1.2616666666666667E-2</v>
      </c>
      <c r="D3983" t="str">
        <f>HL_d251to2arcmin_incllt60_table!I3983</f>
        <v>NGC5150</v>
      </c>
      <c r="E3983" t="str">
        <f>HL_d251to2arcmin_incllt60_table!K3983</f>
        <v>SBbc</v>
      </c>
      <c r="F3983" t="str">
        <f>CONCATENATE("/home/ec2-user/galaxies/POGSSNR_SDSSonly_",HL_d251to2arcmin_incllt60_table!I3983,".fits")</f>
        <v>/home/ec2-user/galaxies/POGSSNR_SDSSonly_NGC5150.fits</v>
      </c>
      <c r="G3983">
        <v>0</v>
      </c>
      <c r="H3983">
        <v>2</v>
      </c>
    </row>
    <row r="3984" spans="1:8">
      <c r="A3984" s="5" t="s">
        <v>847</v>
      </c>
      <c r="B3984" t="str">
        <f>CONCATENATE("/home/ec2-user/galaxies/POGS_SDSSonly_",HL_d251to2arcmin_incllt60_table!I3984,".fits")</f>
        <v>/home/ec2-user/galaxies/POGS_SDSSonly_PGC3079496.fits</v>
      </c>
      <c r="C3984" s="4">
        <f>HL_d251to2arcmin_incllt60_table!J3984</f>
        <v>0</v>
      </c>
      <c r="D3984" t="str">
        <f>HL_d251to2arcmin_incllt60_table!I3984</f>
        <v>PGC3079496</v>
      </c>
      <c r="E3984" t="str">
        <f>HL_d251to2arcmin_incllt60_table!K3984</f>
        <v>Sc</v>
      </c>
      <c r="F3984" t="str">
        <f>CONCATENATE("/home/ec2-user/galaxies/POGSSNR_SDSSonly_",HL_d251to2arcmin_incllt60_table!I3984,".fits")</f>
        <v>/home/ec2-user/galaxies/POGSSNR_SDSSonly_PGC3079496.fits</v>
      </c>
      <c r="G3984">
        <v>0</v>
      </c>
      <c r="H3984">
        <v>2</v>
      </c>
    </row>
    <row r="3985" spans="1:8">
      <c r="A3985" s="5" t="s">
        <v>847</v>
      </c>
      <c r="B3985" t="str">
        <f>CONCATENATE("/home/ec2-user/galaxies/POGS_SDSSonly_",HL_d251to2arcmin_incllt60_table!I3985,".fits")</f>
        <v>/home/ec2-user/galaxies/POGS_SDSSonly_PGC047177.fits</v>
      </c>
      <c r="C3985" s="4">
        <f>HL_d251to2arcmin_incllt60_table!J3985</f>
        <v>4.3736666666666667E-2</v>
      </c>
      <c r="D3985" t="str">
        <f>HL_d251to2arcmin_incllt60_table!I3985</f>
        <v>PGC047177</v>
      </c>
      <c r="E3985" t="str">
        <f>HL_d251to2arcmin_incllt60_table!K3985</f>
        <v>S0-a</v>
      </c>
      <c r="F3985" t="str">
        <f>CONCATENATE("/home/ec2-user/galaxies/POGSSNR_SDSSonly_",HL_d251to2arcmin_incllt60_table!I3985,".fits")</f>
        <v>/home/ec2-user/galaxies/POGSSNR_SDSSonly_PGC047177.fits</v>
      </c>
      <c r="G3985">
        <v>0</v>
      </c>
      <c r="H3985">
        <v>2</v>
      </c>
    </row>
    <row r="3986" spans="1:8">
      <c r="A3986" s="5" t="s">
        <v>847</v>
      </c>
      <c r="B3986" t="str">
        <f>CONCATENATE("/home/ec2-user/galaxies/POGS_SDSSonly_",HL_d251to2arcmin_incllt60_table!I3986,".fits")</f>
        <v>/home/ec2-user/galaxies/POGS_SDSSonly_ESO509-018.fits</v>
      </c>
      <c r="C3986" s="4">
        <f>HL_d251to2arcmin_incllt60_table!J3986</f>
        <v>2.623E-2</v>
      </c>
      <c r="D3986" t="str">
        <f>HL_d251to2arcmin_incllt60_table!I3986</f>
        <v>ESO509-018</v>
      </c>
      <c r="E3986" t="str">
        <f>HL_d251to2arcmin_incllt60_table!K3986</f>
        <v>E-SO</v>
      </c>
      <c r="F3986" t="str">
        <f>CONCATENATE("/home/ec2-user/galaxies/POGSSNR_SDSSonly_",HL_d251to2arcmin_incllt60_table!I3986,".fits")</f>
        <v>/home/ec2-user/galaxies/POGSSNR_SDSSonly_ESO509-018.fits</v>
      </c>
      <c r="G3986">
        <v>0</v>
      </c>
      <c r="H3986">
        <v>2</v>
      </c>
    </row>
    <row r="3987" spans="1:8">
      <c r="A3987" s="5" t="s">
        <v>847</v>
      </c>
      <c r="B3987" t="str">
        <f>CONCATENATE("/home/ec2-user/galaxies/POGS_SDSSonly_",HL_d251to2arcmin_incllt60_table!I3987,".fits")</f>
        <v>/home/ec2-user/galaxies/POGS_SDSSonly_PGC047198.fits</v>
      </c>
      <c r="C3987" s="4">
        <f>HL_d251to2arcmin_incllt60_table!J3987</f>
        <v>1.324E-2</v>
      </c>
      <c r="D3987" t="str">
        <f>HL_d251to2arcmin_incllt60_table!I3987</f>
        <v>PGC047198</v>
      </c>
      <c r="E3987" t="str">
        <f>HL_d251to2arcmin_incllt60_table!K3987</f>
        <v>Sbc</v>
      </c>
      <c r="F3987" t="str">
        <f>CONCATENATE("/home/ec2-user/galaxies/POGSSNR_SDSSonly_",HL_d251to2arcmin_incllt60_table!I3987,".fits")</f>
        <v>/home/ec2-user/galaxies/POGSSNR_SDSSonly_PGC047198.fits</v>
      </c>
      <c r="G3987">
        <v>0</v>
      </c>
      <c r="H3987">
        <v>2</v>
      </c>
    </row>
    <row r="3988" spans="1:8">
      <c r="A3988" s="5" t="s">
        <v>847</v>
      </c>
      <c r="B3988" t="str">
        <f>CONCATENATE("/home/ec2-user/galaxies/POGS_SDSSonly_",HL_d251to2arcmin_incllt60_table!I3988,".fits")</f>
        <v>/home/ec2-user/galaxies/POGS_SDSSonly_PGC098336.fits</v>
      </c>
      <c r="C3988" s="4">
        <f>HL_d251to2arcmin_incllt60_table!J3988</f>
        <v>4.5126666666666669E-2</v>
      </c>
      <c r="D3988" t="str">
        <f>HL_d251to2arcmin_incllt60_table!I3988</f>
        <v>PGC098336</v>
      </c>
      <c r="E3988" t="str">
        <f>HL_d251to2arcmin_incllt60_table!K3988</f>
        <v>S0-a</v>
      </c>
      <c r="F3988" t="str">
        <f>CONCATENATE("/home/ec2-user/galaxies/POGSSNR_SDSSonly_",HL_d251to2arcmin_incllt60_table!I3988,".fits")</f>
        <v>/home/ec2-user/galaxies/POGSSNR_SDSSonly_PGC098336.fits</v>
      </c>
      <c r="G3988">
        <v>0</v>
      </c>
      <c r="H3988">
        <v>2</v>
      </c>
    </row>
    <row r="3989" spans="1:8">
      <c r="A3989" s="5" t="s">
        <v>847</v>
      </c>
      <c r="B3989" t="str">
        <f>CONCATENATE("/home/ec2-user/galaxies/POGS_SDSSonly_",HL_d251to2arcmin_incllt60_table!I3989,".fits")</f>
        <v>/home/ec2-user/galaxies/POGS_SDSSonly_PGC047222.fits</v>
      </c>
      <c r="C3989" s="4">
        <f>HL_d251to2arcmin_incllt60_table!J3989</f>
        <v>2.4196666666666665E-2</v>
      </c>
      <c r="D3989" t="str">
        <f>HL_d251to2arcmin_incllt60_table!I3989</f>
        <v>PGC047222</v>
      </c>
      <c r="E3989" t="str">
        <f>HL_d251to2arcmin_incllt60_table!K3989</f>
        <v>S0</v>
      </c>
      <c r="F3989" t="str">
        <f>CONCATENATE("/home/ec2-user/galaxies/POGSSNR_SDSSonly_",HL_d251to2arcmin_incllt60_table!I3989,".fits")</f>
        <v>/home/ec2-user/galaxies/POGSSNR_SDSSonly_PGC047222.fits</v>
      </c>
      <c r="G3989">
        <v>0</v>
      </c>
      <c r="H3989">
        <v>2</v>
      </c>
    </row>
    <row r="3990" spans="1:8">
      <c r="A3990" s="5" t="s">
        <v>847</v>
      </c>
      <c r="B3990" t="str">
        <f>CONCATENATE("/home/ec2-user/galaxies/POGS_SDSSonly_",HL_d251to2arcmin_incllt60_table!I3990,".fits")</f>
        <v>/home/ec2-user/galaxies/POGS_SDSSonly_IC4255.fits</v>
      </c>
      <c r="C3990" s="4">
        <f>HL_d251to2arcmin_incllt60_table!J3990</f>
        <v>3.3683333333333336E-2</v>
      </c>
      <c r="D3990" t="str">
        <f>HL_d251to2arcmin_incllt60_table!I3990</f>
        <v>IC4255</v>
      </c>
      <c r="E3990" t="str">
        <f>HL_d251to2arcmin_incllt60_table!K3990</f>
        <v>E-SO</v>
      </c>
      <c r="F3990" t="str">
        <f>CONCATENATE("/home/ec2-user/galaxies/POGSSNR_SDSSonly_",HL_d251to2arcmin_incllt60_table!I3990,".fits")</f>
        <v>/home/ec2-user/galaxies/POGSSNR_SDSSonly_IC4255.fits</v>
      </c>
      <c r="G3990">
        <v>0</v>
      </c>
      <c r="H3990">
        <v>2</v>
      </c>
    </row>
    <row r="3991" spans="1:8">
      <c r="A3991" s="5" t="s">
        <v>847</v>
      </c>
      <c r="B3991" t="str">
        <f>CONCATENATE("/home/ec2-user/galaxies/POGS_SDSSonly_",HL_d251to2arcmin_incllt60_table!I3991,".fits")</f>
        <v>/home/ec2-user/galaxies/POGS_SDSSonly_PGC047225.fits</v>
      </c>
      <c r="C3991" s="4">
        <f>HL_d251to2arcmin_incllt60_table!J3991</f>
        <v>2.3050000000000001E-2</v>
      </c>
      <c r="D3991" t="str">
        <f>HL_d251to2arcmin_incllt60_table!I3991</f>
        <v>PGC047225</v>
      </c>
      <c r="E3991" t="str">
        <f>HL_d251to2arcmin_incllt60_table!K3991</f>
        <v>E</v>
      </c>
      <c r="F3991" t="str">
        <f>CONCATENATE("/home/ec2-user/galaxies/POGSSNR_SDSSonly_",HL_d251to2arcmin_incllt60_table!I3991,".fits")</f>
        <v>/home/ec2-user/galaxies/POGSSNR_SDSSonly_PGC047225.fits</v>
      </c>
      <c r="G3991">
        <v>0</v>
      </c>
      <c r="H3991">
        <v>2</v>
      </c>
    </row>
    <row r="3992" spans="1:8">
      <c r="A3992" s="5" t="s">
        <v>847</v>
      </c>
      <c r="B3992" t="str">
        <f>CONCATENATE("/home/ec2-user/galaxies/POGS_SDSSonly_",HL_d251to2arcmin_incllt60_table!I3992,".fits")</f>
        <v>/home/ec2-user/galaxies/POGS_SDSSonly_PGC183757.fits</v>
      </c>
      <c r="C3992" s="4">
        <f>HL_d251to2arcmin_incllt60_table!J3992</f>
        <v>4.7693333333333331E-2</v>
      </c>
      <c r="D3992" t="str">
        <f>HL_d251to2arcmin_incllt60_table!I3992</f>
        <v>PGC183757</v>
      </c>
      <c r="E3992" t="str">
        <f>HL_d251to2arcmin_incllt60_table!K3992</f>
        <v>S0-a</v>
      </c>
      <c r="F3992" t="str">
        <f>CONCATENATE("/home/ec2-user/galaxies/POGSSNR_SDSSonly_",HL_d251to2arcmin_incllt60_table!I3992,".fits")</f>
        <v>/home/ec2-user/galaxies/POGSSNR_SDSSonly_PGC183757.fits</v>
      </c>
      <c r="G3992">
        <v>0</v>
      </c>
      <c r="H3992">
        <v>2</v>
      </c>
    </row>
    <row r="3993" spans="1:8">
      <c r="A3993" s="5" t="s">
        <v>847</v>
      </c>
      <c r="B3993" t="str">
        <f>CONCATENATE("/home/ec2-user/galaxies/POGS_SDSSonly_",HL_d251to2arcmin_incllt60_table!I3993,".fits")</f>
        <v>/home/ec2-user/galaxies/POGS_SDSSonly_NGC5173.fits</v>
      </c>
      <c r="C3993" s="4">
        <f>HL_d251to2arcmin_incllt60_table!J3993</f>
        <v>8.8699999999999994E-3</v>
      </c>
      <c r="D3993" t="str">
        <f>HL_d251to2arcmin_incllt60_table!I3993</f>
        <v>NGC5173</v>
      </c>
      <c r="E3993" t="str">
        <f>HL_d251to2arcmin_incllt60_table!K3993</f>
        <v>E</v>
      </c>
      <c r="F3993" t="str">
        <f>CONCATENATE("/home/ec2-user/galaxies/POGSSNR_SDSSonly_",HL_d251to2arcmin_incllt60_table!I3993,".fits")</f>
        <v>/home/ec2-user/galaxies/POGSSNR_SDSSonly_NGC5173.fits</v>
      </c>
      <c r="G3993">
        <v>0</v>
      </c>
      <c r="H3993">
        <v>2</v>
      </c>
    </row>
    <row r="3994" spans="1:8">
      <c r="A3994" s="5" t="s">
        <v>847</v>
      </c>
      <c r="B3994" t="str">
        <f>CONCATENATE("/home/ec2-user/galaxies/POGS_SDSSonly_",HL_d251to2arcmin_incllt60_table!I3994,".fits")</f>
        <v>/home/ec2-user/galaxies/POGS_SDSSonly_ESO270-014.fits</v>
      </c>
      <c r="C3994" s="4">
        <f>HL_d251to2arcmin_incllt60_table!J3994</f>
        <v>1.2366666666666666E-2</v>
      </c>
      <c r="D3994" t="str">
        <f>HL_d251to2arcmin_incllt60_table!I3994</f>
        <v>ESO270-014</v>
      </c>
      <c r="E3994" t="str">
        <f>HL_d251to2arcmin_incllt60_table!K3994</f>
        <v>E-SO</v>
      </c>
      <c r="F3994" t="str">
        <f>CONCATENATE("/home/ec2-user/galaxies/POGSSNR_SDSSonly_",HL_d251to2arcmin_incllt60_table!I3994,".fits")</f>
        <v>/home/ec2-user/galaxies/POGSSNR_SDSSonly_ESO270-014.fits</v>
      </c>
      <c r="G3994">
        <v>0</v>
      </c>
      <c r="H3994">
        <v>2</v>
      </c>
    </row>
    <row r="3995" spans="1:8">
      <c r="A3995" s="5" t="s">
        <v>847</v>
      </c>
      <c r="B3995" t="str">
        <f>CONCATENATE("/home/ec2-user/galaxies/POGS_SDSSonly_",HL_d251to2arcmin_incllt60_table!I3995,".fits")</f>
        <v>/home/ec2-user/galaxies/POGS_SDSSonly_NGC5167.fits</v>
      </c>
      <c r="C3995" s="4">
        <f>HL_d251to2arcmin_incllt60_table!J3995</f>
        <v>2.5303333333333334E-2</v>
      </c>
      <c r="D3995" t="str">
        <f>HL_d251to2arcmin_incllt60_table!I3995</f>
        <v>NGC5167</v>
      </c>
      <c r="E3995" t="str">
        <f>HL_d251to2arcmin_incllt60_table!K3995</f>
        <v>Sb</v>
      </c>
      <c r="F3995" t="str">
        <f>CONCATENATE("/home/ec2-user/galaxies/POGSSNR_SDSSonly_",HL_d251to2arcmin_incllt60_table!I3995,".fits")</f>
        <v>/home/ec2-user/galaxies/POGSSNR_SDSSonly_NGC5167.fits</v>
      </c>
      <c r="G3995">
        <v>0</v>
      </c>
      <c r="H3995">
        <v>2</v>
      </c>
    </row>
    <row r="3996" spans="1:8">
      <c r="A3996" s="5" t="s">
        <v>847</v>
      </c>
      <c r="B3996" t="str">
        <f>CONCATENATE("/home/ec2-user/galaxies/POGS_SDSSonly_",HL_d251to2arcmin_incllt60_table!I3996,".fits")</f>
        <v>/home/ec2-user/galaxies/POGS_SDSSonly_NGC5201.fits</v>
      </c>
      <c r="C3996" s="4">
        <f>HL_d251to2arcmin_incllt60_table!J3996</f>
        <v>3.0179999999999998E-2</v>
      </c>
      <c r="D3996" t="str">
        <f>HL_d251to2arcmin_incllt60_table!I3996</f>
        <v>NGC5201</v>
      </c>
      <c r="E3996" t="str">
        <f>HL_d251to2arcmin_incllt60_table!K3996</f>
        <v>Sb</v>
      </c>
      <c r="F3996" t="str">
        <f>CONCATENATE("/home/ec2-user/galaxies/POGSSNR_SDSSonly_",HL_d251to2arcmin_incllt60_table!I3996,".fits")</f>
        <v>/home/ec2-user/galaxies/POGSSNR_SDSSonly_NGC5201.fits</v>
      </c>
      <c r="G3996">
        <v>0</v>
      </c>
      <c r="H3996">
        <v>2</v>
      </c>
    </row>
    <row r="3997" spans="1:8">
      <c r="A3997" s="5" t="s">
        <v>847</v>
      </c>
      <c r="B3997" t="str">
        <f>CONCATENATE("/home/ec2-user/galaxies/POGS_SDSSonly_",HL_d251to2arcmin_incllt60_table!I3997,".fits")</f>
        <v>/home/ec2-user/galaxies/POGS_SDSSonly_NGC5171.fits</v>
      </c>
      <c r="C3997" s="4">
        <f>HL_d251to2arcmin_incllt60_table!J3997</f>
        <v>2.3326666666666666E-2</v>
      </c>
      <c r="D3997" t="str">
        <f>HL_d251to2arcmin_incllt60_table!I3997</f>
        <v>NGC5171</v>
      </c>
      <c r="E3997" t="str">
        <f>HL_d251to2arcmin_incllt60_table!K3997</f>
        <v>E-SO</v>
      </c>
      <c r="F3997" t="str">
        <f>CONCATENATE("/home/ec2-user/galaxies/POGSSNR_SDSSonly_",HL_d251to2arcmin_incllt60_table!I3997,".fits")</f>
        <v>/home/ec2-user/galaxies/POGSSNR_SDSSonly_NGC5171.fits</v>
      </c>
      <c r="G3997">
        <v>0</v>
      </c>
      <c r="H3997">
        <v>2</v>
      </c>
    </row>
    <row r="3998" spans="1:8">
      <c r="A3998" s="5" t="s">
        <v>847</v>
      </c>
      <c r="B3998" t="str">
        <f>CONCATENATE("/home/ec2-user/galaxies/POGS_SDSSonly_",HL_d251to2arcmin_incllt60_table!I3998,".fits")</f>
        <v>/home/ec2-user/galaxies/POGS_SDSSonly_NGC5180.fits</v>
      </c>
      <c r="C3998" s="4">
        <f>HL_d251to2arcmin_incllt60_table!J3998</f>
        <v>2.2803333333333332E-2</v>
      </c>
      <c r="D3998" t="str">
        <f>HL_d251to2arcmin_incllt60_table!I3998</f>
        <v>NGC5180</v>
      </c>
      <c r="E3998" t="str">
        <f>HL_d251to2arcmin_incllt60_table!K3998</f>
        <v>S0</v>
      </c>
      <c r="F3998" t="str">
        <f>CONCATENATE("/home/ec2-user/galaxies/POGSSNR_SDSSonly_",HL_d251to2arcmin_incllt60_table!I3998,".fits")</f>
        <v>/home/ec2-user/galaxies/POGSSNR_SDSSonly_NGC5180.fits</v>
      </c>
      <c r="G3998">
        <v>0</v>
      </c>
      <c r="H3998">
        <v>2</v>
      </c>
    </row>
    <row r="3999" spans="1:8">
      <c r="A3999" s="5" t="s">
        <v>847</v>
      </c>
      <c r="B3999" t="str">
        <f>CONCATENATE("/home/ec2-user/galaxies/POGS_SDSSonly_",HL_d251to2arcmin_incllt60_table!I3999,".fits")</f>
        <v>/home/ec2-user/galaxies/POGS_SDSSonly_PGC047350.fits</v>
      </c>
      <c r="C3999" s="4">
        <f>HL_d251to2arcmin_incllt60_table!J3999</f>
        <v>5.213333333333333E-2</v>
      </c>
      <c r="D3999" t="str">
        <f>HL_d251to2arcmin_incllt60_table!I3999</f>
        <v>PGC047350</v>
      </c>
      <c r="E3999" t="str">
        <f>HL_d251to2arcmin_incllt60_table!K3999</f>
        <v>Unk</v>
      </c>
      <c r="F3999" t="str">
        <f>CONCATENATE("/home/ec2-user/galaxies/POGSSNR_SDSSonly_",HL_d251to2arcmin_incllt60_table!I3999,".fits")</f>
        <v>/home/ec2-user/galaxies/POGSSNR_SDSSonly_PGC047350.fits</v>
      </c>
      <c r="G3999">
        <v>0</v>
      </c>
      <c r="H3999">
        <v>2</v>
      </c>
    </row>
    <row r="4000" spans="1:8">
      <c r="A4000" s="5" t="s">
        <v>847</v>
      </c>
      <c r="B4000" t="str">
        <f>CONCATENATE("/home/ec2-user/galaxies/POGS_SDSSonly_",HL_d251to2arcmin_incllt60_table!I4000,".fits")</f>
        <v>/home/ec2-user/galaxies/POGS_SDSSonly_NGC5179.fits</v>
      </c>
      <c r="C4000" s="4">
        <f>HL_d251to2arcmin_incllt60_table!J4000</f>
        <v>2.5819999999999999E-2</v>
      </c>
      <c r="D4000" t="str">
        <f>HL_d251to2arcmin_incllt60_table!I4000</f>
        <v>NGC5179</v>
      </c>
      <c r="E4000" t="str">
        <f>HL_d251to2arcmin_incllt60_table!K4000</f>
        <v>S0</v>
      </c>
      <c r="F4000" t="str">
        <f>CONCATENATE("/home/ec2-user/galaxies/POGSSNR_SDSSonly_",HL_d251to2arcmin_incllt60_table!I4000,".fits")</f>
        <v>/home/ec2-user/galaxies/POGSSNR_SDSSonly_NGC5179.fits</v>
      </c>
      <c r="G4000">
        <v>0</v>
      </c>
      <c r="H4000">
        <v>2</v>
      </c>
    </row>
    <row r="4001" spans="1:8">
      <c r="A4001" s="5" t="s">
        <v>847</v>
      </c>
      <c r="B4001" t="str">
        <f>CONCATENATE("/home/ec2-user/galaxies/POGS_SDSSonly_",HL_d251to2arcmin_incllt60_table!I4001,".fits")</f>
        <v>/home/ec2-user/galaxies/POGS_SDSSonly_NGC5181.fits</v>
      </c>
      <c r="C4001" s="4">
        <f>HL_d251to2arcmin_incllt60_table!J4001</f>
        <v>2.5389999999999999E-2</v>
      </c>
      <c r="D4001" t="str">
        <f>HL_d251to2arcmin_incllt60_table!I4001</f>
        <v>NGC5181</v>
      </c>
      <c r="E4001" t="str">
        <f>HL_d251to2arcmin_incllt60_table!K4001</f>
        <v>E</v>
      </c>
      <c r="F4001" t="str">
        <f>CONCATENATE("/home/ec2-user/galaxies/POGSSNR_SDSSonly_",HL_d251to2arcmin_incllt60_table!I4001,".fits")</f>
        <v>/home/ec2-user/galaxies/POGSSNR_SDSSonly_NGC5181.fits</v>
      </c>
      <c r="G4001">
        <v>0</v>
      </c>
      <c r="H4001">
        <v>2</v>
      </c>
    </row>
    <row r="4002" spans="1:8">
      <c r="A4002" s="5" t="s">
        <v>847</v>
      </c>
      <c r="B4002" t="str">
        <f>CONCATENATE("/home/ec2-user/galaxies/POGS_SDSSonly_",HL_d251to2arcmin_incllt60_table!I4002,".fits")</f>
        <v>/home/ec2-user/galaxies/POGS_SDSSonly_PGC047389.fits</v>
      </c>
      <c r="C4002" s="4">
        <f>HL_d251to2arcmin_incllt60_table!J4002</f>
        <v>1.7426666666666667E-2</v>
      </c>
      <c r="D4002" t="str">
        <f>HL_d251to2arcmin_incllt60_table!I4002</f>
        <v>PGC047389</v>
      </c>
      <c r="E4002" t="str">
        <f>HL_d251to2arcmin_incllt60_table!K4002</f>
        <v>S?</v>
      </c>
      <c r="F4002" t="str">
        <f>CONCATENATE("/home/ec2-user/galaxies/POGSSNR_SDSSonly_",HL_d251to2arcmin_incllt60_table!I4002,".fits")</f>
        <v>/home/ec2-user/galaxies/POGSSNR_SDSSonly_PGC047389.fits</v>
      </c>
      <c r="G4002">
        <v>0</v>
      </c>
      <c r="H4002">
        <v>2</v>
      </c>
    </row>
    <row r="4003" spans="1:8">
      <c r="A4003" s="5" t="s">
        <v>847</v>
      </c>
      <c r="B4003" t="str">
        <f>CONCATENATE("/home/ec2-user/galaxies/POGS_SDSSonly_",HL_d251to2arcmin_incllt60_table!I4003,".fits")</f>
        <v>/home/ec2-user/galaxies/POGS_SDSSonly_IC4261.fits</v>
      </c>
      <c r="C4003" s="4">
        <f>HL_d251to2arcmin_incllt60_table!J4003</f>
        <v>3.2583333333333332E-2</v>
      </c>
      <c r="D4003" t="str">
        <f>HL_d251to2arcmin_incllt60_table!I4003</f>
        <v>IC4261</v>
      </c>
      <c r="E4003" t="str">
        <f>HL_d251to2arcmin_incllt60_table!K4003</f>
        <v>S0</v>
      </c>
      <c r="F4003" t="str">
        <f>CONCATENATE("/home/ec2-user/galaxies/POGSSNR_SDSSonly_",HL_d251to2arcmin_incllt60_table!I4003,".fits")</f>
        <v>/home/ec2-user/galaxies/POGSSNR_SDSSonly_IC4261.fits</v>
      </c>
      <c r="G4003">
        <v>0</v>
      </c>
      <c r="H4003">
        <v>2</v>
      </c>
    </row>
    <row r="4004" spans="1:8">
      <c r="A4004" s="5" t="s">
        <v>847</v>
      </c>
      <c r="B4004" t="str">
        <f>CONCATENATE("/home/ec2-user/galaxies/POGS_SDSSonly_",HL_d251to2arcmin_incllt60_table!I4004,".fits")</f>
        <v>/home/ec2-user/galaxies/POGS_SDSSonly_PGC047406.fits</v>
      </c>
      <c r="C4004" s="4">
        <f>HL_d251to2arcmin_incllt60_table!J4004</f>
        <v>4.8676666666666667E-2</v>
      </c>
      <c r="D4004" t="str">
        <f>HL_d251to2arcmin_incllt60_table!I4004</f>
        <v>PGC047406</v>
      </c>
      <c r="E4004" t="str">
        <f>HL_d251to2arcmin_incllt60_table!K4004</f>
        <v>S0</v>
      </c>
      <c r="F4004" t="str">
        <f>CONCATENATE("/home/ec2-user/galaxies/POGSSNR_SDSSonly_",HL_d251to2arcmin_incllt60_table!I4004,".fits")</f>
        <v>/home/ec2-user/galaxies/POGSSNR_SDSSonly_PGC047406.fits</v>
      </c>
      <c r="G4004">
        <v>0</v>
      </c>
      <c r="H4004">
        <v>2</v>
      </c>
    </row>
    <row r="4005" spans="1:8">
      <c r="A4005" s="5" t="s">
        <v>847</v>
      </c>
      <c r="B4005" t="str">
        <f>CONCATENATE("/home/ec2-user/galaxies/POGS_SDSSonly_",HL_d251to2arcmin_incllt60_table!I4005,".fits")</f>
        <v>/home/ec2-user/galaxies/POGS_SDSSonly_PGC087371.fits</v>
      </c>
      <c r="C4005" s="4">
        <f>HL_d251to2arcmin_incllt60_table!J4005</f>
        <v>1.7146666666666668E-2</v>
      </c>
      <c r="D4005" t="str">
        <f>HL_d251to2arcmin_incllt60_table!I4005</f>
        <v>PGC087371</v>
      </c>
      <c r="E4005" t="str">
        <f>HL_d251to2arcmin_incllt60_table!K4005</f>
        <v>Sc</v>
      </c>
      <c r="F4005" t="str">
        <f>CONCATENATE("/home/ec2-user/galaxies/POGSSNR_SDSSonly_",HL_d251to2arcmin_incllt60_table!I4005,".fits")</f>
        <v>/home/ec2-user/galaxies/POGSSNR_SDSSonly_PGC087371.fits</v>
      </c>
      <c r="G4005">
        <v>0</v>
      </c>
      <c r="H4005">
        <v>2</v>
      </c>
    </row>
    <row r="4006" spans="1:8">
      <c r="A4006" s="5" t="s">
        <v>847</v>
      </c>
      <c r="B4006" t="str">
        <f>CONCATENATE("/home/ec2-user/galaxies/POGS_SDSSonly_",HL_d251to2arcmin_incllt60_table!I4006,".fits")</f>
        <v>/home/ec2-user/galaxies/POGS_SDSSonly_ESO576-066.fits</v>
      </c>
      <c r="C4006" s="4">
        <f>HL_d251to2arcmin_incllt60_table!J4006</f>
        <v>1.7420000000000001E-2</v>
      </c>
      <c r="D4006" t="str">
        <f>HL_d251to2arcmin_incllt60_table!I4006</f>
        <v>ESO576-066</v>
      </c>
      <c r="E4006" t="str">
        <f>HL_d251to2arcmin_incllt60_table!K4006</f>
        <v>E-SO</v>
      </c>
      <c r="F4006" t="str">
        <f>CONCATENATE("/home/ec2-user/galaxies/POGSSNR_SDSSonly_",HL_d251to2arcmin_incllt60_table!I4006,".fits")</f>
        <v>/home/ec2-user/galaxies/POGSSNR_SDSSonly_ESO576-066.fits</v>
      </c>
      <c r="G4006">
        <v>0</v>
      </c>
      <c r="H4006">
        <v>2</v>
      </c>
    </row>
    <row r="4007" spans="1:8">
      <c r="A4007" s="5" t="s">
        <v>847</v>
      </c>
      <c r="B4007" t="str">
        <f>CONCATENATE("/home/ec2-user/galaxies/POGS_SDSSonly_",HL_d251to2arcmin_incllt60_table!I4007,".fits")</f>
        <v>/home/ec2-user/galaxies/POGS_SDSSonly_NGC5205.fits</v>
      </c>
      <c r="C4007" s="4">
        <f>HL_d251to2arcmin_incllt60_table!J4007</f>
        <v>6.7799999999999996E-3</v>
      </c>
      <c r="D4007" t="str">
        <f>HL_d251to2arcmin_incllt60_table!I4007</f>
        <v>NGC5205</v>
      </c>
      <c r="E4007" t="str">
        <f>HL_d251to2arcmin_incllt60_table!K4007</f>
        <v>Sbc</v>
      </c>
      <c r="F4007" t="str">
        <f>CONCATENATE("/home/ec2-user/galaxies/POGSSNR_SDSSonly_",HL_d251to2arcmin_incllt60_table!I4007,".fits")</f>
        <v>/home/ec2-user/galaxies/POGSSNR_SDSSonly_NGC5205.fits</v>
      </c>
      <c r="G4007">
        <v>0</v>
      </c>
      <c r="H4007">
        <v>2</v>
      </c>
    </row>
    <row r="4008" spans="1:8">
      <c r="A4008" s="5" t="s">
        <v>847</v>
      </c>
      <c r="B4008" t="str">
        <f>CONCATENATE("/home/ec2-user/galaxies/POGS_SDSSonly_",HL_d251to2arcmin_incllt60_table!I4008,".fits")</f>
        <v>/home/ec2-user/galaxies/POGS_SDSSonly_ESO173-016.fits</v>
      </c>
      <c r="C4008" s="4">
        <f>HL_d251to2arcmin_incllt60_table!J4008</f>
        <v>7.8866666666666668E-3</v>
      </c>
      <c r="D4008" t="str">
        <f>HL_d251to2arcmin_incllt60_table!I4008</f>
        <v>ESO173-016</v>
      </c>
      <c r="E4008" t="str">
        <f>HL_d251to2arcmin_incllt60_table!K4008</f>
        <v>Sc</v>
      </c>
      <c r="F4008" t="str">
        <f>CONCATENATE("/home/ec2-user/galaxies/POGSSNR_SDSSonly_",HL_d251to2arcmin_incllt60_table!I4008,".fits")</f>
        <v>/home/ec2-user/galaxies/POGSSNR_SDSSonly_ESO173-016.fits</v>
      </c>
      <c r="G4008">
        <v>0</v>
      </c>
      <c r="H4008">
        <v>2</v>
      </c>
    </row>
    <row r="4009" spans="1:8">
      <c r="A4009" s="5" t="s">
        <v>847</v>
      </c>
      <c r="B4009" t="str">
        <f>CONCATENATE("/home/ec2-user/galaxies/POGS_SDSSonly_",HL_d251to2arcmin_incllt60_table!I4009,".fits")</f>
        <v>/home/ec2-user/galaxies/POGS_SDSSonly_NGC5184.fits</v>
      </c>
      <c r="C4009" s="4">
        <f>HL_d251to2arcmin_incllt60_table!J4009</f>
        <v>1.3413333333333333E-2</v>
      </c>
      <c r="D4009" t="str">
        <f>HL_d251to2arcmin_incllt60_table!I4009</f>
        <v>NGC5184</v>
      </c>
      <c r="E4009" t="str">
        <f>HL_d251to2arcmin_incllt60_table!K4009</f>
        <v>SABb</v>
      </c>
      <c r="F4009" t="str">
        <f>CONCATENATE("/home/ec2-user/galaxies/POGSSNR_SDSSonly_",HL_d251to2arcmin_incllt60_table!I4009,".fits")</f>
        <v>/home/ec2-user/galaxies/POGSSNR_SDSSonly_NGC5184.fits</v>
      </c>
      <c r="G4009">
        <v>0</v>
      </c>
      <c r="H4009">
        <v>2</v>
      </c>
    </row>
    <row r="4010" spans="1:8">
      <c r="A4010" s="5" t="s">
        <v>847</v>
      </c>
      <c r="B4010" t="str">
        <f>CONCATENATE("/home/ec2-user/galaxies/POGS_SDSSonly_",HL_d251to2arcmin_incllt60_table!I4010,".fits")</f>
        <v>/home/ec2-user/galaxies/POGS_SDSSonly_SDSSJ133038.84+180815.4.fits</v>
      </c>
      <c r="C4010" s="4">
        <f>HL_d251to2arcmin_incllt60_table!J4010</f>
        <v>0</v>
      </c>
      <c r="D4010" t="str">
        <f>HL_d251to2arcmin_incllt60_table!I4010</f>
        <v>SDSSJ133038.84+180815.4</v>
      </c>
      <c r="E4010" t="str">
        <f>HL_d251to2arcmin_incllt60_table!K4010</f>
        <v>Unk</v>
      </c>
      <c r="F4010" t="str">
        <f>CONCATENATE("/home/ec2-user/galaxies/POGSSNR_SDSSonly_",HL_d251to2arcmin_incllt60_table!I4010,".fits")</f>
        <v>/home/ec2-user/galaxies/POGSSNR_SDSSonly_SDSSJ133038.84+180815.4.fits</v>
      </c>
      <c r="G4010">
        <v>0</v>
      </c>
      <c r="H4010">
        <v>2</v>
      </c>
    </row>
    <row r="4011" spans="1:8">
      <c r="A4011" s="5" t="s">
        <v>847</v>
      </c>
      <c r="B4011" t="str">
        <f>CONCATENATE("/home/ec2-user/galaxies/POGS_SDSSonly_",HL_d251to2arcmin_incllt60_table!I4011,".fits")</f>
        <v>/home/ec2-user/galaxies/POGS_SDSSonly_NGC5199.fits</v>
      </c>
      <c r="C4011" s="4">
        <f>HL_d251to2arcmin_incllt60_table!J4011</f>
        <v>2.4553333333333333E-2</v>
      </c>
      <c r="D4011" t="str">
        <f>HL_d251to2arcmin_incllt60_table!I4011</f>
        <v>NGC5199</v>
      </c>
      <c r="E4011" t="str">
        <f>HL_d251to2arcmin_incllt60_table!K4011</f>
        <v>S0</v>
      </c>
      <c r="F4011" t="str">
        <f>CONCATENATE("/home/ec2-user/galaxies/POGSSNR_SDSSonly_",HL_d251to2arcmin_incllt60_table!I4011,".fits")</f>
        <v>/home/ec2-user/galaxies/POGSSNR_SDSSonly_NGC5199.fits</v>
      </c>
      <c r="G4011">
        <v>0</v>
      </c>
      <c r="H4011">
        <v>2</v>
      </c>
    </row>
    <row r="4012" spans="1:8">
      <c r="A4012" s="5" t="s">
        <v>847</v>
      </c>
      <c r="B4012" t="str">
        <f>CONCATENATE("/home/ec2-user/galaxies/POGS_SDSSonly_",HL_d251to2arcmin_incllt60_table!I4012,".fits")</f>
        <v>/home/ec2-user/galaxies/POGS_SDSSonly_ESO576-077.fits</v>
      </c>
      <c r="C4012" s="4">
        <f>HL_d251to2arcmin_incllt60_table!J4012</f>
        <v>1.7833333333333333E-2</v>
      </c>
      <c r="D4012" t="str">
        <f>HL_d251to2arcmin_incllt60_table!I4012</f>
        <v>ESO576-077</v>
      </c>
      <c r="E4012" t="str">
        <f>HL_d251to2arcmin_incllt60_table!K4012</f>
        <v>S0</v>
      </c>
      <c r="F4012" t="str">
        <f>CONCATENATE("/home/ec2-user/galaxies/POGSSNR_SDSSonly_",HL_d251to2arcmin_incllt60_table!I4012,".fits")</f>
        <v>/home/ec2-user/galaxies/POGSSNR_SDSSonly_ESO576-077.fits</v>
      </c>
      <c r="G4012">
        <v>0</v>
      </c>
      <c r="H4012">
        <v>2</v>
      </c>
    </row>
    <row r="4013" spans="1:8">
      <c r="A4013" s="5" t="s">
        <v>847</v>
      </c>
      <c r="B4013" t="str">
        <f>CONCATENATE("/home/ec2-user/galaxies/POGS_SDSSonly_",HL_d251to2arcmin_incllt60_table!I4013,".fits")</f>
        <v>/home/ec2-user/galaxies/POGS_SDSSonly_ESO577-002.fits</v>
      </c>
      <c r="C4013" s="4">
        <f>HL_d251to2arcmin_incllt60_table!J4013</f>
        <v>1.8876666666666667E-2</v>
      </c>
      <c r="D4013" t="str">
        <f>HL_d251to2arcmin_incllt60_table!I4013</f>
        <v>ESO577-002</v>
      </c>
      <c r="E4013" t="str">
        <f>HL_d251to2arcmin_incllt60_table!K4013</f>
        <v>S0</v>
      </c>
      <c r="F4013" t="str">
        <f>CONCATENATE("/home/ec2-user/galaxies/POGSSNR_SDSSonly_",HL_d251to2arcmin_incllt60_table!I4013,".fits")</f>
        <v>/home/ec2-user/galaxies/POGSSNR_SDSSonly_ESO577-002.fits</v>
      </c>
      <c r="G4013">
        <v>0</v>
      </c>
      <c r="H4013">
        <v>2</v>
      </c>
    </row>
    <row r="4014" spans="1:8">
      <c r="A4014" s="5" t="s">
        <v>847</v>
      </c>
      <c r="B4014" t="str">
        <f>CONCATENATE("/home/ec2-user/galaxies/POGS_SDSSonly_",HL_d251to2arcmin_incllt60_table!I4014,".fits")</f>
        <v>/home/ec2-user/galaxies/POGS_SDSSonly_ESO577-003.fits</v>
      </c>
      <c r="C4014" s="4">
        <f>HL_d251to2arcmin_incllt60_table!J4014</f>
        <v>1.8440000000000002E-2</v>
      </c>
      <c r="D4014" t="str">
        <f>HL_d251to2arcmin_incllt60_table!I4014</f>
        <v>ESO577-003</v>
      </c>
      <c r="E4014" t="str">
        <f>HL_d251to2arcmin_incllt60_table!K4014</f>
        <v>Sab</v>
      </c>
      <c r="F4014" t="str">
        <f>CONCATENATE("/home/ec2-user/galaxies/POGSSNR_SDSSonly_",HL_d251to2arcmin_incllt60_table!I4014,".fits")</f>
        <v>/home/ec2-user/galaxies/POGSSNR_SDSSonly_ESO577-003.fits</v>
      </c>
      <c r="G4014">
        <v>0</v>
      </c>
      <c r="H4014">
        <v>2</v>
      </c>
    </row>
    <row r="4015" spans="1:8">
      <c r="A4015" s="5" t="s">
        <v>847</v>
      </c>
      <c r="B4015" t="str">
        <f>CONCATENATE("/home/ec2-user/galaxies/POGS_SDSSonly_",HL_d251to2arcmin_incllt60_table!I4015,".fits")</f>
        <v>/home/ec2-user/galaxies/POGS_SDSSonly_ESO509-042.fits</v>
      </c>
      <c r="C4015" s="4">
        <f>HL_d251to2arcmin_incllt60_table!J4015</f>
        <v>2.4993333333333333E-2</v>
      </c>
      <c r="D4015" t="str">
        <f>HL_d251to2arcmin_incllt60_table!I4015</f>
        <v>ESO509-042</v>
      </c>
      <c r="E4015" t="str">
        <f>HL_d251to2arcmin_incllt60_table!K4015</f>
        <v>Unk</v>
      </c>
      <c r="F4015" t="str">
        <f>CONCATENATE("/home/ec2-user/galaxies/POGSSNR_SDSSonly_",HL_d251to2arcmin_incllt60_table!I4015,".fits")</f>
        <v>/home/ec2-user/galaxies/POGSSNR_SDSSonly_ESO509-042.fits</v>
      </c>
      <c r="G4015">
        <v>0</v>
      </c>
      <c r="H4015">
        <v>2</v>
      </c>
    </row>
    <row r="4016" spans="1:8">
      <c r="A4016" s="5" t="s">
        <v>847</v>
      </c>
      <c r="B4016" t="str">
        <f>CONCATENATE("/home/ec2-user/galaxies/POGS_SDSSonly_",HL_d251to2arcmin_incllt60_table!I4016,".fits")</f>
        <v>/home/ec2-user/galaxies/POGS_SDSSonly_UGC08516.fits</v>
      </c>
      <c r="C4016" s="4">
        <f>HL_d251to2arcmin_incllt60_table!J4016</f>
        <v>3.8700000000000002E-3</v>
      </c>
      <c r="D4016" t="str">
        <f>HL_d251to2arcmin_incllt60_table!I4016</f>
        <v>UGC08516</v>
      </c>
      <c r="E4016" t="str">
        <f>HL_d251to2arcmin_incllt60_table!K4016</f>
        <v>Sc</v>
      </c>
      <c r="F4016" t="str">
        <f>CONCATENATE("/home/ec2-user/galaxies/POGSSNR_SDSSonly_",HL_d251to2arcmin_incllt60_table!I4016,".fits")</f>
        <v>/home/ec2-user/galaxies/POGSSNR_SDSSonly_UGC08516.fits</v>
      </c>
      <c r="G4016">
        <v>0</v>
      </c>
      <c r="H4016">
        <v>2</v>
      </c>
    </row>
    <row r="4017" spans="1:8">
      <c r="A4017" s="5" t="s">
        <v>847</v>
      </c>
      <c r="B4017" t="str">
        <f>CONCATENATE("/home/ec2-user/galaxies/POGS_SDSSonly_",HL_d251to2arcmin_incllt60_table!I4017,".fits")</f>
        <v>/home/ec2-user/galaxies/POGS_SDSSonly_PGC047590.fits</v>
      </c>
      <c r="C4017" s="4">
        <f>HL_d251to2arcmin_incllt60_table!J4017</f>
        <v>4.3323333333333332E-2</v>
      </c>
      <c r="D4017" t="str">
        <f>HL_d251to2arcmin_incllt60_table!I4017</f>
        <v>PGC047590</v>
      </c>
      <c r="E4017" t="str">
        <f>HL_d251to2arcmin_incllt60_table!K4017</f>
        <v>E</v>
      </c>
      <c r="F4017" t="str">
        <f>CONCATENATE("/home/ec2-user/galaxies/POGSSNR_SDSSonly_",HL_d251to2arcmin_incllt60_table!I4017,".fits")</f>
        <v>/home/ec2-user/galaxies/POGSSNR_SDSSonly_PGC047590.fits</v>
      </c>
      <c r="G4017">
        <v>0</v>
      </c>
      <c r="H4017">
        <v>2</v>
      </c>
    </row>
    <row r="4018" spans="1:8">
      <c r="A4018" s="5" t="s">
        <v>847</v>
      </c>
      <c r="B4018" t="str">
        <f>CONCATENATE("/home/ec2-user/galaxies/POGS_SDSSonly_",HL_d251to2arcmin_incllt60_table!I4018,".fits")</f>
        <v>/home/ec2-user/galaxies/POGS_SDSSonly_PGC047593.fits</v>
      </c>
      <c r="C4018" s="4">
        <f>HL_d251to2arcmin_incllt60_table!J4018</f>
        <v>3.1606666666666665E-2</v>
      </c>
      <c r="D4018" t="str">
        <f>HL_d251to2arcmin_incllt60_table!I4018</f>
        <v>PGC047593</v>
      </c>
      <c r="E4018" t="str">
        <f>HL_d251to2arcmin_incllt60_table!K4018</f>
        <v>S0-a</v>
      </c>
      <c r="F4018" t="str">
        <f>CONCATENATE("/home/ec2-user/galaxies/POGSSNR_SDSSonly_",HL_d251to2arcmin_incllt60_table!I4018,".fits")</f>
        <v>/home/ec2-user/galaxies/POGSSNR_SDSSonly_PGC047593.fits</v>
      </c>
      <c r="G4018">
        <v>0</v>
      </c>
      <c r="H4018">
        <v>2</v>
      </c>
    </row>
    <row r="4019" spans="1:8">
      <c r="A4019" s="5" t="s">
        <v>847</v>
      </c>
      <c r="B4019" t="str">
        <f>CONCATENATE("/home/ec2-user/galaxies/POGS_SDSSonly_",HL_d251to2arcmin_incllt60_table!I4019,".fits")</f>
        <v>/home/ec2-user/galaxies/POGS_SDSSonly_ESO509-045.fits</v>
      </c>
      <c r="C4019" s="4">
        <f>HL_d251to2arcmin_incllt60_table!J4019</f>
        <v>1.6639999999999999E-2</v>
      </c>
      <c r="D4019" t="str">
        <f>HL_d251to2arcmin_incllt60_table!I4019</f>
        <v>ESO509-045</v>
      </c>
      <c r="E4019" t="str">
        <f>HL_d251to2arcmin_incllt60_table!K4019</f>
        <v>Sc</v>
      </c>
      <c r="F4019" t="str">
        <f>CONCATENATE("/home/ec2-user/galaxies/POGSSNR_SDSSonly_",HL_d251to2arcmin_incllt60_table!I4019,".fits")</f>
        <v>/home/ec2-user/galaxies/POGSSNR_SDSSonly_ESO509-045.fits</v>
      </c>
      <c r="G4019">
        <v>0</v>
      </c>
      <c r="H4019">
        <v>2</v>
      </c>
    </row>
    <row r="4020" spans="1:8">
      <c r="A4020" s="5" t="s">
        <v>847</v>
      </c>
      <c r="B4020" t="str">
        <f>CONCATENATE("/home/ec2-user/galaxies/POGS_SDSSonly_",HL_d251to2arcmin_incllt60_table!I4020,".fits")</f>
        <v>/home/ec2-user/galaxies/POGS_SDSSonly_NGC5218.fits</v>
      </c>
      <c r="C4020" s="4">
        <f>HL_d251to2arcmin_incllt60_table!J4020</f>
        <v>1.044E-2</v>
      </c>
      <c r="D4020" t="str">
        <f>HL_d251to2arcmin_incllt60_table!I4020</f>
        <v>NGC5218</v>
      </c>
      <c r="E4020" t="str">
        <f>HL_d251to2arcmin_incllt60_table!K4020</f>
        <v>SBb</v>
      </c>
      <c r="F4020" t="str">
        <f>CONCATENATE("/home/ec2-user/galaxies/POGSSNR_SDSSonly_",HL_d251to2arcmin_incllt60_table!I4020,".fits")</f>
        <v>/home/ec2-user/galaxies/POGSSNR_SDSSonly_NGC5218.fits</v>
      </c>
      <c r="G4020">
        <v>0</v>
      </c>
      <c r="H4020">
        <v>2</v>
      </c>
    </row>
    <row r="4021" spans="1:8">
      <c r="A4021" s="5" t="s">
        <v>847</v>
      </c>
      <c r="B4021" t="str">
        <f>CONCATENATE("/home/ec2-user/galaxies/POGS_SDSSonly_",HL_d251to2arcmin_incllt60_table!I4021,".fits")</f>
        <v>/home/ec2-user/galaxies/POGS_SDSSonly_ESO324-033.fits</v>
      </c>
      <c r="C4021" s="4">
        <f>HL_d251to2arcmin_incllt60_table!J4021</f>
        <v>1.1469999999999999E-2</v>
      </c>
      <c r="D4021" t="str">
        <f>HL_d251to2arcmin_incllt60_table!I4021</f>
        <v>ESO324-033</v>
      </c>
      <c r="E4021" t="str">
        <f>HL_d251to2arcmin_incllt60_table!K4021</f>
        <v>Sab</v>
      </c>
      <c r="F4021" t="str">
        <f>CONCATENATE("/home/ec2-user/galaxies/POGSSNR_SDSSonly_",HL_d251to2arcmin_incllt60_table!I4021,".fits")</f>
        <v>/home/ec2-user/galaxies/POGSSNR_SDSSonly_ESO324-033.fits</v>
      </c>
      <c r="G4021">
        <v>0</v>
      </c>
      <c r="H4021">
        <v>2</v>
      </c>
    </row>
    <row r="4022" spans="1:8">
      <c r="A4022" s="5" t="s">
        <v>847</v>
      </c>
      <c r="B4022" t="str">
        <f>CONCATENATE("/home/ec2-user/galaxies/POGS_SDSSonly_",HL_d251to2arcmin_incllt60_table!I4022,".fits")</f>
        <v>/home/ec2-user/galaxies/POGS_SDSSonly_ESO021-003.fits</v>
      </c>
      <c r="C4022" s="4">
        <f>HL_d251to2arcmin_incllt60_table!J4022</f>
        <v>6.7533333333333334E-3</v>
      </c>
      <c r="D4022" t="str">
        <f>HL_d251to2arcmin_incllt60_table!I4022</f>
        <v>ESO021-003</v>
      </c>
      <c r="E4022" t="str">
        <f>HL_d251to2arcmin_incllt60_table!K4022</f>
        <v>SBbc</v>
      </c>
      <c r="F4022" t="str">
        <f>CONCATENATE("/home/ec2-user/galaxies/POGSSNR_SDSSonly_",HL_d251to2arcmin_incllt60_table!I4022,".fits")</f>
        <v>/home/ec2-user/galaxies/POGSSNR_SDSSonly_ESO021-003.fits</v>
      </c>
      <c r="G4022">
        <v>0</v>
      </c>
      <c r="H4022">
        <v>2</v>
      </c>
    </row>
    <row r="4023" spans="1:8">
      <c r="A4023" s="5" t="s">
        <v>847</v>
      </c>
      <c r="B4023" t="str">
        <f>CONCATENATE("/home/ec2-user/galaxies/POGS_SDSSonly_",HL_d251to2arcmin_incllt60_table!I4023,".fits")</f>
        <v>/home/ec2-user/galaxies/POGS_SDSSonly_UGC08521.fits</v>
      </c>
      <c r="C4023" s="4">
        <f>HL_d251to2arcmin_incllt60_table!J4023</f>
        <v>1.112E-2</v>
      </c>
      <c r="D4023" t="str">
        <f>HL_d251to2arcmin_incllt60_table!I4023</f>
        <v>UGC08521</v>
      </c>
      <c r="E4023" t="str">
        <f>HL_d251to2arcmin_incllt60_table!K4023</f>
        <v>SBab</v>
      </c>
      <c r="F4023" t="str">
        <f>CONCATENATE("/home/ec2-user/galaxies/POGSSNR_SDSSonly_",HL_d251to2arcmin_incllt60_table!I4023,".fits")</f>
        <v>/home/ec2-user/galaxies/POGSSNR_SDSSonly_UGC08521.fits</v>
      </c>
      <c r="G4023">
        <v>0</v>
      </c>
      <c r="H4023">
        <v>2</v>
      </c>
    </row>
    <row r="4024" spans="1:8">
      <c r="A4024" s="5" t="s">
        <v>847</v>
      </c>
      <c r="B4024" t="str">
        <f>CONCATENATE("/home/ec2-user/galaxies/POGS_SDSSonly_",HL_d251to2arcmin_incllt60_table!I4024,".fits")</f>
        <v>/home/ec2-user/galaxies/POGS_SDSSonly_ESO509-048.fits</v>
      </c>
      <c r="C4024" s="4">
        <f>HL_d251to2arcmin_incllt60_table!J4024</f>
        <v>3.5779999999999999E-2</v>
      </c>
      <c r="D4024" t="str">
        <f>HL_d251to2arcmin_incllt60_table!I4024</f>
        <v>ESO509-048</v>
      </c>
      <c r="E4024" t="str">
        <f>HL_d251to2arcmin_incllt60_table!K4024</f>
        <v>SBab</v>
      </c>
      <c r="F4024" t="str">
        <f>CONCATENATE("/home/ec2-user/galaxies/POGSSNR_SDSSonly_",HL_d251to2arcmin_incllt60_table!I4024,".fits")</f>
        <v>/home/ec2-user/galaxies/POGSSNR_SDSSonly_ESO509-048.fits</v>
      </c>
      <c r="G4024">
        <v>0</v>
      </c>
      <c r="H4024">
        <v>2</v>
      </c>
    </row>
    <row r="4025" spans="1:8">
      <c r="A4025" s="5" t="s">
        <v>847</v>
      </c>
      <c r="B4025" t="str">
        <f>CONCATENATE("/home/ec2-user/galaxies/POGS_SDSSonly_",HL_d251to2arcmin_incllt60_table!I4025,".fits")</f>
        <v>/home/ec2-user/galaxies/POGS_SDSSonly_ESO040-010.fits</v>
      </c>
      <c r="C4025" s="4">
        <f>HL_d251to2arcmin_incllt60_table!J4025</f>
        <v>0</v>
      </c>
      <c r="D4025" t="str">
        <f>HL_d251to2arcmin_incllt60_table!I4025</f>
        <v>ESO040-010</v>
      </c>
      <c r="E4025" t="str">
        <f>HL_d251to2arcmin_incllt60_table!K4025</f>
        <v>Unk</v>
      </c>
      <c r="F4025" t="str">
        <f>CONCATENATE("/home/ec2-user/galaxies/POGSSNR_SDSSonly_",HL_d251to2arcmin_incllt60_table!I4025,".fits")</f>
        <v>/home/ec2-user/galaxies/POGSSNR_SDSSonly_ESO040-010.fits</v>
      </c>
      <c r="G4025">
        <v>0</v>
      </c>
      <c r="H4025">
        <v>2</v>
      </c>
    </row>
    <row r="4026" spans="1:8">
      <c r="A4026" s="5" t="s">
        <v>847</v>
      </c>
      <c r="B4026" t="str">
        <f>CONCATENATE("/home/ec2-user/galaxies/POGS_SDSSonly_",HL_d251to2arcmin_incllt60_table!I4026,".fits")</f>
        <v>/home/ec2-user/galaxies/POGS_SDSSonly_IC4281.fits</v>
      </c>
      <c r="C4026" s="4">
        <f>HL_d251to2arcmin_incllt60_table!J4026</f>
        <v>3.9593333333333335E-2</v>
      </c>
      <c r="D4026" t="str">
        <f>HL_d251to2arcmin_incllt60_table!I4026</f>
        <v>IC4281</v>
      </c>
      <c r="E4026" t="str">
        <f>HL_d251to2arcmin_incllt60_table!K4026</f>
        <v>Sc</v>
      </c>
      <c r="F4026" t="str">
        <f>CONCATENATE("/home/ec2-user/galaxies/POGSSNR_SDSSonly_",HL_d251to2arcmin_incllt60_table!I4026,".fits")</f>
        <v>/home/ec2-user/galaxies/POGSSNR_SDSSonly_IC4281.fits</v>
      </c>
      <c r="G4026">
        <v>0</v>
      </c>
      <c r="H4026">
        <v>2</v>
      </c>
    </row>
    <row r="4027" spans="1:8">
      <c r="A4027" s="5" t="s">
        <v>847</v>
      </c>
      <c r="B4027" t="str">
        <f>CONCATENATE("/home/ec2-user/galaxies/POGS_SDSSonly_",HL_d251to2arcmin_incllt60_table!I4027,".fits")</f>
        <v>/home/ec2-user/galaxies/POGS_SDSSonly_PGC047677.fits</v>
      </c>
      <c r="C4027" s="4">
        <f>HL_d251to2arcmin_incllt60_table!J4027</f>
        <v>0</v>
      </c>
      <c r="D4027" t="str">
        <f>HL_d251to2arcmin_incllt60_table!I4027</f>
        <v>PGC047677</v>
      </c>
      <c r="E4027" t="str">
        <f>HL_d251to2arcmin_incllt60_table!K4027</f>
        <v>S?</v>
      </c>
      <c r="F4027" t="str">
        <f>CONCATENATE("/home/ec2-user/galaxies/POGSSNR_SDSSonly_",HL_d251to2arcmin_incllt60_table!I4027,".fits")</f>
        <v>/home/ec2-user/galaxies/POGSSNR_SDSSonly_PGC047677.fits</v>
      </c>
      <c r="G4027">
        <v>0</v>
      </c>
      <c r="H4027">
        <v>2</v>
      </c>
    </row>
    <row r="4028" spans="1:8">
      <c r="A4028" s="5" t="s">
        <v>847</v>
      </c>
      <c r="B4028" t="str">
        <f>CONCATENATE("/home/ec2-user/galaxies/POGS_SDSSonly_",HL_d251to2arcmin_incllt60_table!I4028,".fits")</f>
        <v>/home/ec2-user/galaxies/POGS_SDSSonly_SDSSJ133246.86+115349.0.fits</v>
      </c>
      <c r="C4028" s="4">
        <f>HL_d251to2arcmin_incllt60_table!J4028</f>
        <v>2.9E-4</v>
      </c>
      <c r="D4028" t="str">
        <f>HL_d251to2arcmin_incllt60_table!I4028</f>
        <v>SDSSJ133246.86+115349.0</v>
      </c>
      <c r="E4028" t="str">
        <f>HL_d251to2arcmin_incllt60_table!K4028</f>
        <v>Unk</v>
      </c>
      <c r="F4028" t="str">
        <f>CONCATENATE("/home/ec2-user/galaxies/POGSSNR_SDSSonly_",HL_d251to2arcmin_incllt60_table!I4028,".fits")</f>
        <v>/home/ec2-user/galaxies/POGSSNR_SDSSonly_SDSSJ133246.86+115349.0.fits</v>
      </c>
      <c r="G4028">
        <v>0</v>
      </c>
      <c r="H4028">
        <v>2</v>
      </c>
    </row>
    <row r="4029" spans="1:8">
      <c r="A4029" s="5" t="s">
        <v>847</v>
      </c>
      <c r="B4029" t="str">
        <f>CONCATENATE("/home/ec2-user/galaxies/POGS_SDSSonly_",HL_d251to2arcmin_incllt60_table!I4029,".fits")</f>
        <v>/home/ec2-user/galaxies/POGS_SDSSonly_NGC5214.fits</v>
      </c>
      <c r="C4029" s="4">
        <f>HL_d251to2arcmin_incllt60_table!J4029</f>
        <v>2.8036666666666668E-2</v>
      </c>
      <c r="D4029" t="str">
        <f>HL_d251to2arcmin_incllt60_table!I4029</f>
        <v>NGC5214</v>
      </c>
      <c r="E4029" t="str">
        <f>HL_d251to2arcmin_incllt60_table!K4029</f>
        <v>Sc</v>
      </c>
      <c r="F4029" t="str">
        <f>CONCATENATE("/home/ec2-user/galaxies/POGSSNR_SDSSonly_",HL_d251to2arcmin_incllt60_table!I4029,".fits")</f>
        <v>/home/ec2-user/galaxies/POGSSNR_SDSSonly_NGC5214.fits</v>
      </c>
      <c r="G4029">
        <v>0</v>
      </c>
      <c r="H4029">
        <v>2</v>
      </c>
    </row>
    <row r="4030" spans="1:8">
      <c r="A4030" s="5" t="s">
        <v>847</v>
      </c>
      <c r="B4030" t="str">
        <f>CONCATENATE("/home/ec2-user/galaxies/POGS_SDSSonly_",HL_d251to2arcmin_incllt60_table!I4030,".fits")</f>
        <v>/home/ec2-user/galaxies/POGS_SDSSonly_NGC5210.fits</v>
      </c>
      <c r="C4030" s="4">
        <f>HL_d251to2arcmin_incllt60_table!J4030</f>
        <v>2.3086666666666665E-2</v>
      </c>
      <c r="D4030" t="str">
        <f>HL_d251to2arcmin_incllt60_table!I4030</f>
        <v>NGC5210</v>
      </c>
      <c r="E4030" t="str">
        <f>HL_d251to2arcmin_incllt60_table!K4030</f>
        <v>Sa</v>
      </c>
      <c r="F4030" t="str">
        <f>CONCATENATE("/home/ec2-user/galaxies/POGSSNR_SDSSonly_",HL_d251to2arcmin_incllt60_table!I4030,".fits")</f>
        <v>/home/ec2-user/galaxies/POGSSNR_SDSSonly_NGC5210.fits</v>
      </c>
      <c r="G4030">
        <v>0</v>
      </c>
      <c r="H4030">
        <v>2</v>
      </c>
    </row>
    <row r="4031" spans="1:8">
      <c r="A4031" s="5" t="s">
        <v>847</v>
      </c>
      <c r="B4031" t="str">
        <f>CONCATENATE("/home/ec2-user/galaxies/POGS_SDSSonly_",HL_d251to2arcmin_incllt60_table!I4031,".fits")</f>
        <v>/home/ec2-user/galaxies/POGS_SDSSonly_ESO509-053.fits</v>
      </c>
      <c r="C4031" s="4">
        <f>HL_d251to2arcmin_incllt60_table!J4031</f>
        <v>2.4979999999999999E-2</v>
      </c>
      <c r="D4031" t="str">
        <f>HL_d251to2arcmin_incllt60_table!I4031</f>
        <v>ESO509-053</v>
      </c>
      <c r="E4031" t="str">
        <f>HL_d251to2arcmin_incllt60_table!K4031</f>
        <v>E-SO</v>
      </c>
      <c r="F4031" t="str">
        <f>CONCATENATE("/home/ec2-user/galaxies/POGSSNR_SDSSonly_",HL_d251to2arcmin_incllt60_table!I4031,".fits")</f>
        <v>/home/ec2-user/galaxies/POGSSNR_SDSSonly_ESO509-053.fits</v>
      </c>
      <c r="G4031">
        <v>0</v>
      </c>
      <c r="H4031">
        <v>2</v>
      </c>
    </row>
    <row r="4032" spans="1:8">
      <c r="A4032" s="5" t="s">
        <v>847</v>
      </c>
      <c r="B4032" t="str">
        <f>CONCATENATE("/home/ec2-user/galaxies/POGS_SDSSonly_",HL_d251to2arcmin_incllt60_table!I4032,".fits")</f>
        <v>/home/ec2-user/galaxies/POGS_SDSSonly_IC4280.fits</v>
      </c>
      <c r="C4032" s="4">
        <f>HL_d251to2arcmin_incllt60_table!J4032</f>
        <v>1.6086666666666666E-2</v>
      </c>
      <c r="D4032" t="str">
        <f>HL_d251to2arcmin_incllt60_table!I4032</f>
        <v>IC4280</v>
      </c>
      <c r="E4032" t="str">
        <f>HL_d251to2arcmin_incllt60_table!K4032</f>
        <v>Sbc</v>
      </c>
      <c r="F4032" t="str">
        <f>CONCATENATE("/home/ec2-user/galaxies/POGSSNR_SDSSonly_",HL_d251to2arcmin_incllt60_table!I4032,".fits")</f>
        <v>/home/ec2-user/galaxies/POGSSNR_SDSSonly_IC4280.fits</v>
      </c>
      <c r="G4032">
        <v>0</v>
      </c>
      <c r="H4032">
        <v>2</v>
      </c>
    </row>
    <row r="4033" spans="1:8">
      <c r="A4033" s="5" t="s">
        <v>847</v>
      </c>
      <c r="B4033" t="str">
        <f>CONCATENATE("/home/ec2-user/galaxies/POGS_SDSSonly_",HL_d251to2arcmin_incllt60_table!I4033,".fits")</f>
        <v>/home/ec2-user/galaxies/POGS_SDSSonly_PGC047694.fits</v>
      </c>
      <c r="C4033" s="4">
        <f>HL_d251to2arcmin_incllt60_table!J4033</f>
        <v>2.2620000000000001E-2</v>
      </c>
      <c r="D4033" t="str">
        <f>HL_d251to2arcmin_incllt60_table!I4033</f>
        <v>PGC047694</v>
      </c>
      <c r="E4033" t="str">
        <f>HL_d251to2arcmin_incllt60_table!K4033</f>
        <v>S0</v>
      </c>
      <c r="F4033" t="str">
        <f>CONCATENATE("/home/ec2-user/galaxies/POGSSNR_SDSSonly_",HL_d251to2arcmin_incllt60_table!I4033,".fits")</f>
        <v>/home/ec2-user/galaxies/POGSSNR_SDSSonly_PGC047694.fits</v>
      </c>
      <c r="G4033">
        <v>0</v>
      </c>
      <c r="H4033">
        <v>2</v>
      </c>
    </row>
    <row r="4034" spans="1:8">
      <c r="A4034" s="5" t="s">
        <v>847</v>
      </c>
      <c r="B4034" t="str">
        <f>CONCATENATE("/home/ec2-user/galaxies/POGS_SDSSonly_",HL_d251to2arcmin_incllt60_table!I4034,".fits")</f>
        <v>/home/ec2-user/galaxies/POGS_SDSSonly_ESO324-036.fits</v>
      </c>
      <c r="C4034" s="4">
        <f>HL_d251to2arcmin_incllt60_table!J4034</f>
        <v>7.973333333333334E-3</v>
      </c>
      <c r="D4034" t="str">
        <f>HL_d251to2arcmin_incllt60_table!I4034</f>
        <v>ESO324-036</v>
      </c>
      <c r="E4034" t="str">
        <f>HL_d251to2arcmin_incllt60_table!K4034</f>
        <v>Sc</v>
      </c>
      <c r="F4034" t="str">
        <f>CONCATENATE("/home/ec2-user/galaxies/POGSSNR_SDSSonly_",HL_d251to2arcmin_incllt60_table!I4034,".fits")</f>
        <v>/home/ec2-user/galaxies/POGSSNR_SDSSonly_ESO324-036.fits</v>
      </c>
      <c r="G4034">
        <v>0</v>
      </c>
      <c r="H4034">
        <v>2</v>
      </c>
    </row>
    <row r="4035" spans="1:8">
      <c r="A4035" s="5" t="s">
        <v>847</v>
      </c>
      <c r="B4035" t="str">
        <f>CONCATENATE("/home/ec2-user/galaxies/POGS_SDSSonly_",HL_d251to2arcmin_incllt60_table!I4035,".fits")</f>
        <v>/home/ec2-user/galaxies/POGS_SDSSonly_ESO383-019.fits</v>
      </c>
      <c r="C4035" s="4">
        <f>HL_d251to2arcmin_incllt60_table!J4035</f>
        <v>2.4123333333333333E-2</v>
      </c>
      <c r="D4035" t="str">
        <f>HL_d251to2arcmin_incllt60_table!I4035</f>
        <v>ESO383-019</v>
      </c>
      <c r="E4035" t="str">
        <f>HL_d251to2arcmin_incllt60_table!K4035</f>
        <v>SABb</v>
      </c>
      <c r="F4035" t="str">
        <f>CONCATENATE("/home/ec2-user/galaxies/POGSSNR_SDSSonly_",HL_d251to2arcmin_incllt60_table!I4035,".fits")</f>
        <v>/home/ec2-user/galaxies/POGSSNR_SDSSonly_ESO383-019.fits</v>
      </c>
      <c r="G4035">
        <v>0</v>
      </c>
      <c r="H4035">
        <v>2</v>
      </c>
    </row>
    <row r="4036" spans="1:8">
      <c r="A4036" s="5" t="s">
        <v>847</v>
      </c>
      <c r="B4036" t="str">
        <f>CONCATENATE("/home/ec2-user/galaxies/POGS_SDSSonly_",HL_d251to2arcmin_incllt60_table!I4036,".fits")</f>
        <v>/home/ec2-user/galaxies/POGS_SDSSonly_PGC047770.fits</v>
      </c>
      <c r="C4036" s="4">
        <f>HL_d251to2arcmin_incllt60_table!J4036</f>
        <v>8.0599999999999995E-3</v>
      </c>
      <c r="D4036" t="str">
        <f>HL_d251to2arcmin_incllt60_table!I4036</f>
        <v>PGC047770</v>
      </c>
      <c r="E4036" t="str">
        <f>HL_d251to2arcmin_incllt60_table!K4036</f>
        <v>E-SO</v>
      </c>
      <c r="F4036" t="str">
        <f>CONCATENATE("/home/ec2-user/galaxies/POGSSNR_SDSSonly_",HL_d251to2arcmin_incllt60_table!I4036,".fits")</f>
        <v>/home/ec2-user/galaxies/POGSSNR_SDSSonly_PGC047770.fits</v>
      </c>
      <c r="G4036">
        <v>0</v>
      </c>
      <c r="H4036">
        <v>2</v>
      </c>
    </row>
    <row r="4037" spans="1:8">
      <c r="A4037" s="5" t="s">
        <v>847</v>
      </c>
      <c r="B4037" t="str">
        <f>CONCATENATE("/home/ec2-user/galaxies/POGS_SDSSonly_",HL_d251to2arcmin_incllt60_table!I4037,".fits")</f>
        <v>/home/ec2-user/galaxies/POGS_SDSSonly_NGC5228.fits</v>
      </c>
      <c r="C4037" s="4">
        <f>HL_d251to2arcmin_incllt60_table!J4037</f>
        <v>2.6689999999999998E-2</v>
      </c>
      <c r="D4037" t="str">
        <f>HL_d251to2arcmin_incllt60_table!I4037</f>
        <v>NGC5228</v>
      </c>
      <c r="E4037" t="str">
        <f>HL_d251to2arcmin_incllt60_table!K4037</f>
        <v>E-SO</v>
      </c>
      <c r="F4037" t="str">
        <f>CONCATENATE("/home/ec2-user/galaxies/POGSSNR_SDSSonly_",HL_d251to2arcmin_incllt60_table!I4037,".fits")</f>
        <v>/home/ec2-user/galaxies/POGSSNR_SDSSonly_NGC5228.fits</v>
      </c>
      <c r="G4037">
        <v>0</v>
      </c>
      <c r="H4037">
        <v>2</v>
      </c>
    </row>
    <row r="4038" spans="1:8">
      <c r="A4038" s="5" t="s">
        <v>847</v>
      </c>
      <c r="B4038" t="str">
        <f>CONCATENATE("/home/ec2-user/galaxies/POGS_SDSSonly_",HL_d251to2arcmin_incllt60_table!I4038,".fits")</f>
        <v>/home/ec2-user/galaxies/POGS_SDSSonly_PGC047846.fits</v>
      </c>
      <c r="C4038" s="4">
        <f>HL_d251to2arcmin_incllt60_table!J4038</f>
        <v>4.986666666666667E-3</v>
      </c>
      <c r="D4038" t="str">
        <f>HL_d251to2arcmin_incllt60_table!I4038</f>
        <v>PGC047846</v>
      </c>
      <c r="E4038" t="str">
        <f>HL_d251to2arcmin_incllt60_table!K4038</f>
        <v>SABm</v>
      </c>
      <c r="F4038" t="str">
        <f>CONCATENATE("/home/ec2-user/galaxies/POGSSNR_SDSSonly_",HL_d251to2arcmin_incllt60_table!I4038,".fits")</f>
        <v>/home/ec2-user/galaxies/POGSSNR_SDSSonly_PGC047846.fits</v>
      </c>
      <c r="G4038">
        <v>0</v>
      </c>
      <c r="H4038">
        <v>2</v>
      </c>
    </row>
    <row r="4039" spans="1:8">
      <c r="A4039" s="5" t="s">
        <v>847</v>
      </c>
      <c r="B4039" t="str">
        <f>CONCATENATE("/home/ec2-user/galaxies/POGS_SDSSonly_",HL_d251to2arcmin_incllt60_table!I4039,".fits")</f>
        <v>/home/ec2-user/galaxies/POGS_SDSSonly_ESO383-024.fits</v>
      </c>
      <c r="C4039" s="4">
        <f>HL_d251to2arcmin_incllt60_table!J4039</f>
        <v>1.0166666666666666E-2</v>
      </c>
      <c r="D4039" t="str">
        <f>HL_d251to2arcmin_incllt60_table!I4039</f>
        <v>ESO383-024</v>
      </c>
      <c r="E4039" t="str">
        <f>HL_d251to2arcmin_incllt60_table!K4039</f>
        <v>Sbc</v>
      </c>
      <c r="F4039" t="str">
        <f>CONCATENATE("/home/ec2-user/galaxies/POGSSNR_SDSSonly_",HL_d251to2arcmin_incllt60_table!I4039,".fits")</f>
        <v>/home/ec2-user/galaxies/POGSSNR_SDSSonly_ESO383-024.fits</v>
      </c>
      <c r="G4039">
        <v>0</v>
      </c>
      <c r="H4039">
        <v>2</v>
      </c>
    </row>
    <row r="4040" spans="1:8">
      <c r="A4040" s="5" t="s">
        <v>847</v>
      </c>
      <c r="B4040" t="str">
        <f>CONCATENATE("/home/ec2-user/galaxies/POGS_SDSSonly_",HL_d251to2arcmin_incllt60_table!I4040,".fits")</f>
        <v>/home/ec2-user/galaxies/POGS_SDSSonly_NGC5238.fits</v>
      </c>
      <c r="C4040" s="4">
        <f>HL_d251to2arcmin_incllt60_table!J4040</f>
        <v>1.6066666666666666E-3</v>
      </c>
      <c r="D4040" t="str">
        <f>HL_d251to2arcmin_incllt60_table!I4040</f>
        <v>NGC5238</v>
      </c>
      <c r="E4040" t="str">
        <f>HL_d251to2arcmin_incllt60_table!K4040</f>
        <v>SABd</v>
      </c>
      <c r="F4040" t="str">
        <f>CONCATENATE("/home/ec2-user/galaxies/POGSSNR_SDSSonly_",HL_d251to2arcmin_incllt60_table!I4040,".fits")</f>
        <v>/home/ec2-user/galaxies/POGSSNR_SDSSonly_NGC5238.fits</v>
      </c>
      <c r="G4040">
        <v>0</v>
      </c>
      <c r="H4040">
        <v>2</v>
      </c>
    </row>
    <row r="4041" spans="1:8">
      <c r="A4041" s="5" t="s">
        <v>847</v>
      </c>
      <c r="B4041" t="str">
        <f>CONCATENATE("/home/ec2-user/galaxies/POGS_SDSSonly_",HL_d251to2arcmin_incllt60_table!I4041,".fits")</f>
        <v>/home/ec2-user/galaxies/POGS_SDSSonly_IC0900.fits</v>
      </c>
      <c r="C4041" s="4">
        <f>HL_d251to2arcmin_incllt60_table!J4041</f>
        <v>2.3879999999999998E-2</v>
      </c>
      <c r="D4041" t="str">
        <f>HL_d251to2arcmin_incllt60_table!I4041</f>
        <v>IC0900</v>
      </c>
      <c r="E4041" t="str">
        <f>HL_d251to2arcmin_incllt60_table!K4041</f>
        <v>SABc</v>
      </c>
      <c r="F4041" t="str">
        <f>CONCATENATE("/home/ec2-user/galaxies/POGSSNR_SDSSonly_",HL_d251to2arcmin_incllt60_table!I4041,".fits")</f>
        <v>/home/ec2-user/galaxies/POGSSNR_SDSSonly_IC0900.fits</v>
      </c>
      <c r="G4041">
        <v>0</v>
      </c>
      <c r="H4041">
        <v>2</v>
      </c>
    </row>
    <row r="4042" spans="1:8">
      <c r="A4042" s="5" t="s">
        <v>847</v>
      </c>
      <c r="B4042" t="str">
        <f>CONCATENATE("/home/ec2-user/galaxies/POGS_SDSSonly_",HL_d251to2arcmin_incllt60_table!I4042,".fits")</f>
        <v>/home/ec2-user/galaxies/POGS_SDSSonly_ESO383-025.fits</v>
      </c>
      <c r="C4042" s="4">
        <f>HL_d251to2arcmin_incllt60_table!J4042</f>
        <v>1.2710000000000001E-2</v>
      </c>
      <c r="D4042" t="str">
        <f>HL_d251to2arcmin_incllt60_table!I4042</f>
        <v>ESO383-025</v>
      </c>
      <c r="E4042" t="str">
        <f>HL_d251to2arcmin_incllt60_table!K4042</f>
        <v>S0-a</v>
      </c>
      <c r="F4042" t="str">
        <f>CONCATENATE("/home/ec2-user/galaxies/POGSSNR_SDSSonly_",HL_d251to2arcmin_incllt60_table!I4042,".fits")</f>
        <v>/home/ec2-user/galaxies/POGSSNR_SDSSonly_ESO383-025.fits</v>
      </c>
      <c r="G4042">
        <v>0</v>
      </c>
      <c r="H4042">
        <v>2</v>
      </c>
    </row>
    <row r="4043" spans="1:8">
      <c r="A4043" s="5" t="s">
        <v>847</v>
      </c>
      <c r="B4043" t="str">
        <f>CONCATENATE("/home/ec2-user/galaxies/POGS_SDSSonly_",HL_d251to2arcmin_incllt60_table!I4043,".fits")</f>
        <v>/home/ec2-user/galaxies/POGS_SDSSonly_UGC08561.fits</v>
      </c>
      <c r="C4043" s="4">
        <f>HL_d251to2arcmin_incllt60_table!J4043</f>
        <v>2.4410000000000001E-2</v>
      </c>
      <c r="D4043" t="str">
        <f>HL_d251to2arcmin_incllt60_table!I4043</f>
        <v>UGC08561</v>
      </c>
      <c r="E4043" t="str">
        <f>HL_d251to2arcmin_incllt60_table!K4043</f>
        <v>Sc</v>
      </c>
      <c r="F4043" t="str">
        <f>CONCATENATE("/home/ec2-user/galaxies/POGSSNR_SDSSonly_",HL_d251to2arcmin_incllt60_table!I4043,".fits")</f>
        <v>/home/ec2-user/galaxies/POGSSNR_SDSSonly_UGC08561.fits</v>
      </c>
      <c r="G4043">
        <v>0</v>
      </c>
      <c r="H4043">
        <v>2</v>
      </c>
    </row>
    <row r="4044" spans="1:8">
      <c r="A4044" s="5" t="s">
        <v>847</v>
      </c>
      <c r="B4044" t="str">
        <f>CONCATENATE("/home/ec2-user/galaxies/POGS_SDSSonly_",HL_d251to2arcmin_incllt60_table!I4044,".fits")</f>
        <v>/home/ec2-user/galaxies/POGS_SDSSonly_SDSSJ133501.84+122829.0.fits</v>
      </c>
      <c r="C4044" s="4">
        <f>HL_d251to2arcmin_incllt60_table!J4044</f>
        <v>4.9666666666666663E-4</v>
      </c>
      <c r="D4044" t="str">
        <f>HL_d251to2arcmin_incllt60_table!I4044</f>
        <v>SDSSJ133501.84+122829.0</v>
      </c>
      <c r="E4044" t="str">
        <f>HL_d251to2arcmin_incllt60_table!K4044</f>
        <v>Unk</v>
      </c>
      <c r="F4044" t="str">
        <f>CONCATENATE("/home/ec2-user/galaxies/POGSSNR_SDSSonly_",HL_d251to2arcmin_incllt60_table!I4044,".fits")</f>
        <v>/home/ec2-user/galaxies/POGSSNR_SDSSonly_SDSSJ133501.84+122829.0.fits</v>
      </c>
      <c r="G4044">
        <v>0</v>
      </c>
      <c r="H4044">
        <v>2</v>
      </c>
    </row>
    <row r="4045" spans="1:8">
      <c r="A4045" s="5" t="s">
        <v>847</v>
      </c>
      <c r="B4045" t="str">
        <f>CONCATENATE("/home/ec2-user/galaxies/POGS_SDSSonly_",HL_d251to2arcmin_incllt60_table!I4045,".fits")</f>
        <v>/home/ec2-user/galaxies/POGS_SDSSonly_NGC5215B.fits</v>
      </c>
      <c r="C4045" s="4">
        <f>HL_d251to2arcmin_incllt60_table!J4045</f>
        <v>1.306E-2</v>
      </c>
      <c r="D4045" t="str">
        <f>HL_d251to2arcmin_incllt60_table!I4045</f>
        <v>NGC5215B</v>
      </c>
      <c r="E4045" t="str">
        <f>HL_d251to2arcmin_incllt60_table!K4045</f>
        <v>S0</v>
      </c>
      <c r="F4045" t="str">
        <f>CONCATENATE("/home/ec2-user/galaxies/POGSSNR_SDSSonly_",HL_d251to2arcmin_incllt60_table!I4045,".fits")</f>
        <v>/home/ec2-user/galaxies/POGSSNR_SDSSonly_NGC5215B.fits</v>
      </c>
      <c r="G4045">
        <v>0</v>
      </c>
      <c r="H4045">
        <v>2</v>
      </c>
    </row>
    <row r="4046" spans="1:8">
      <c r="A4046" s="5" t="s">
        <v>847</v>
      </c>
      <c r="B4046" t="str">
        <f>CONCATENATE("/home/ec2-user/galaxies/POGS_SDSSonly_",HL_d251to2arcmin_incllt60_table!I4046,".fits")</f>
        <v>/home/ec2-user/galaxies/POGS_SDSSonly_PGC047901.fits</v>
      </c>
      <c r="C4046" s="4">
        <f>HL_d251to2arcmin_incllt60_table!J4046</f>
        <v>2.2933333333333333E-2</v>
      </c>
      <c r="D4046" t="str">
        <f>HL_d251to2arcmin_incllt60_table!I4046</f>
        <v>PGC047901</v>
      </c>
      <c r="E4046" t="str">
        <f>HL_d251to2arcmin_incllt60_table!K4046</f>
        <v>SABb</v>
      </c>
      <c r="F4046" t="str">
        <f>CONCATENATE("/home/ec2-user/galaxies/POGSSNR_SDSSonly_",HL_d251to2arcmin_incllt60_table!I4046,".fits")</f>
        <v>/home/ec2-user/galaxies/POGSSNR_SDSSonly_PGC047901.fits</v>
      </c>
      <c r="G4046">
        <v>0</v>
      </c>
      <c r="H4046">
        <v>2</v>
      </c>
    </row>
    <row r="4047" spans="1:8">
      <c r="A4047" s="5" t="s">
        <v>847</v>
      </c>
      <c r="B4047" t="str">
        <f>CONCATENATE("/home/ec2-user/galaxies/POGS_SDSSonly_",HL_d251to2arcmin_incllt60_table!I4047,".fits")</f>
        <v>/home/ec2-user/galaxies/POGS_SDSSonly_ESO383-030.fits</v>
      </c>
      <c r="C4047" s="4">
        <f>HL_d251to2arcmin_incllt60_table!J4047</f>
        <v>1.2446666666666667E-2</v>
      </c>
      <c r="D4047" t="str">
        <f>HL_d251to2arcmin_incllt60_table!I4047</f>
        <v>ESO383-030</v>
      </c>
      <c r="E4047" t="str">
        <f>HL_d251to2arcmin_incllt60_table!K4047</f>
        <v>S0</v>
      </c>
      <c r="F4047" t="str">
        <f>CONCATENATE("/home/ec2-user/galaxies/POGSSNR_SDSSonly_",HL_d251to2arcmin_incllt60_table!I4047,".fits")</f>
        <v>/home/ec2-user/galaxies/POGSSNR_SDSSonly_ESO383-030.fits</v>
      </c>
      <c r="G4047">
        <v>0</v>
      </c>
      <c r="H4047">
        <v>2</v>
      </c>
    </row>
    <row r="4048" spans="1:8">
      <c r="A4048" s="5" t="s">
        <v>847</v>
      </c>
      <c r="B4048" t="str">
        <f>CONCATENATE("/home/ec2-user/galaxies/POGS_SDSSonly_",HL_d251to2arcmin_incllt60_table!I4048,".fits")</f>
        <v>/home/ec2-user/galaxies/POGS_SDSSonly_IC4290.fits</v>
      </c>
      <c r="C4048" s="4">
        <f>HL_d251to2arcmin_incllt60_table!J4048</f>
        <v>1.5800000000000002E-2</v>
      </c>
      <c r="D4048" t="str">
        <f>HL_d251to2arcmin_incllt60_table!I4048</f>
        <v>IC4290</v>
      </c>
      <c r="E4048" t="str">
        <f>HL_d251to2arcmin_incllt60_table!K4048</f>
        <v>Sb</v>
      </c>
      <c r="F4048" t="str">
        <f>CONCATENATE("/home/ec2-user/galaxies/POGSSNR_SDSSonly_",HL_d251to2arcmin_incllt60_table!I4048,".fits")</f>
        <v>/home/ec2-user/galaxies/POGSSNR_SDSSonly_IC4290.fits</v>
      </c>
      <c r="G4048">
        <v>0</v>
      </c>
      <c r="H4048">
        <v>2</v>
      </c>
    </row>
    <row r="4049" spans="1:8">
      <c r="A4049" s="5" t="s">
        <v>847</v>
      </c>
      <c r="B4049" t="str">
        <f>CONCATENATE("/home/ec2-user/galaxies/POGS_SDSSonly_",HL_d251to2arcmin_incllt60_table!I4049,".fits")</f>
        <v>/home/ec2-user/galaxies/POGS_SDSSonly_NGC5227.fits</v>
      </c>
      <c r="C4049" s="4">
        <f>HL_d251to2arcmin_incllt60_table!J4049</f>
        <v>1.7643333333333334E-2</v>
      </c>
      <c r="D4049" t="str">
        <f>HL_d251to2arcmin_incllt60_table!I4049</f>
        <v>NGC5227</v>
      </c>
      <c r="E4049" t="str">
        <f>HL_d251to2arcmin_incllt60_table!K4049</f>
        <v>Sb</v>
      </c>
      <c r="F4049" t="str">
        <f>CONCATENATE("/home/ec2-user/galaxies/POGSSNR_SDSSonly_",HL_d251to2arcmin_incllt60_table!I4049,".fits")</f>
        <v>/home/ec2-user/galaxies/POGSSNR_SDSSonly_NGC5227.fits</v>
      </c>
      <c r="G4049">
        <v>0</v>
      </c>
      <c r="H4049">
        <v>2</v>
      </c>
    </row>
    <row r="4050" spans="1:8">
      <c r="A4050" s="5" t="s">
        <v>847</v>
      </c>
      <c r="B4050" t="str">
        <f>CONCATENATE("/home/ec2-user/galaxies/POGS_SDSSonly_",HL_d251to2arcmin_incllt60_table!I4050,".fits")</f>
        <v>/home/ec2-user/galaxies/POGS_SDSSonly_NGC5230.fits</v>
      </c>
      <c r="C4050" s="4">
        <f>HL_d251to2arcmin_incllt60_table!J4050</f>
        <v>2.324E-2</v>
      </c>
      <c r="D4050" t="str">
        <f>HL_d251to2arcmin_incllt60_table!I4050</f>
        <v>NGC5230</v>
      </c>
      <c r="E4050" t="str">
        <f>HL_d251to2arcmin_incllt60_table!K4050</f>
        <v>SABc</v>
      </c>
      <c r="F4050" t="str">
        <f>CONCATENATE("/home/ec2-user/galaxies/POGSSNR_SDSSonly_",HL_d251to2arcmin_incllt60_table!I4050,".fits")</f>
        <v>/home/ec2-user/galaxies/POGSSNR_SDSSonly_NGC5230.fits</v>
      </c>
      <c r="G4050">
        <v>0</v>
      </c>
      <c r="H4050">
        <v>2</v>
      </c>
    </row>
    <row r="4051" spans="1:8">
      <c r="A4051" s="5" t="s">
        <v>847</v>
      </c>
      <c r="B4051" t="str">
        <f>CONCATENATE("/home/ec2-user/galaxies/POGS_SDSSonly_",HL_d251to2arcmin_incllt60_table!I4051,".fits")</f>
        <v>/home/ec2-user/galaxies/POGS_SDSSonly_ESO324-042.fits</v>
      </c>
      <c r="C4051" s="4">
        <f>HL_d251to2arcmin_incllt60_table!J4051</f>
        <v>3.6040000000000003E-2</v>
      </c>
      <c r="D4051" t="str">
        <f>HL_d251to2arcmin_incllt60_table!I4051</f>
        <v>ESO324-042</v>
      </c>
      <c r="E4051" t="str">
        <f>HL_d251to2arcmin_incllt60_table!K4051</f>
        <v>Sb</v>
      </c>
      <c r="F4051" t="str">
        <f>CONCATENATE("/home/ec2-user/galaxies/POGSSNR_SDSSonly_",HL_d251to2arcmin_incllt60_table!I4051,".fits")</f>
        <v>/home/ec2-user/galaxies/POGSSNR_SDSSonly_ESO324-042.fits</v>
      </c>
      <c r="G4051">
        <v>0</v>
      </c>
      <c r="H4051">
        <v>2</v>
      </c>
    </row>
    <row r="4052" spans="1:8">
      <c r="A4052" s="5" t="s">
        <v>847</v>
      </c>
      <c r="B4052" t="str">
        <f>CONCATENATE("/home/ec2-user/galaxies/POGS_SDSSonly_",HL_d251to2arcmin_incllt60_table!I4052,".fits")</f>
        <v>/home/ec2-user/galaxies/POGS_SDSSonly_UGC08588.fits</v>
      </c>
      <c r="C4052" s="4">
        <f>HL_d251to2arcmin_incllt60_table!J4052</f>
        <v>5.6166666666666665E-3</v>
      </c>
      <c r="D4052" t="str">
        <f>HL_d251to2arcmin_incllt60_table!I4052</f>
        <v>UGC08588</v>
      </c>
      <c r="E4052" t="str">
        <f>HL_d251to2arcmin_incllt60_table!K4052</f>
        <v>SABm</v>
      </c>
      <c r="F4052" t="str">
        <f>CONCATENATE("/home/ec2-user/galaxies/POGSSNR_SDSSonly_",HL_d251to2arcmin_incllt60_table!I4052,".fits")</f>
        <v>/home/ec2-user/galaxies/POGSSNR_SDSSonly_UGC08588.fits</v>
      </c>
      <c r="G4052">
        <v>0</v>
      </c>
      <c r="H4052">
        <v>2</v>
      </c>
    </row>
    <row r="4053" spans="1:8">
      <c r="A4053" s="5" t="s">
        <v>847</v>
      </c>
      <c r="B4053" t="str">
        <f>CONCATENATE("/home/ec2-user/galaxies/POGS_SDSSonly_",HL_d251to2arcmin_incllt60_table!I4053,".fits")</f>
        <v>/home/ec2-user/galaxies/POGS_SDSSonly_NGC5231.fits</v>
      </c>
      <c r="C4053" s="4">
        <f>HL_d251to2arcmin_incllt60_table!J4053</f>
        <v>2.1933333333333332E-2</v>
      </c>
      <c r="D4053" t="str">
        <f>HL_d251to2arcmin_incllt60_table!I4053</f>
        <v>NGC5231</v>
      </c>
      <c r="E4053" t="str">
        <f>HL_d251to2arcmin_incllt60_table!K4053</f>
        <v>SBa</v>
      </c>
      <c r="F4053" t="str">
        <f>CONCATENATE("/home/ec2-user/galaxies/POGSSNR_SDSSonly_",HL_d251to2arcmin_incllt60_table!I4053,".fits")</f>
        <v>/home/ec2-user/galaxies/POGSSNR_SDSSonly_NGC5231.fits</v>
      </c>
      <c r="G4053">
        <v>0</v>
      </c>
      <c r="H4053">
        <v>2</v>
      </c>
    </row>
    <row r="4054" spans="1:8">
      <c r="A4054" s="5" t="s">
        <v>847</v>
      </c>
      <c r="B4054" t="str">
        <f>CONCATENATE("/home/ec2-user/galaxies/POGS_SDSSonly_",HL_d251to2arcmin_incllt60_table!I4054,".fits")</f>
        <v>/home/ec2-user/galaxies/POGS_SDSSonly_UGC08583.fits</v>
      </c>
      <c r="C4054" s="4">
        <f>HL_d251to2arcmin_incllt60_table!J4054</f>
        <v>2.5673333333333333E-2</v>
      </c>
      <c r="D4054" t="str">
        <f>HL_d251to2arcmin_incllt60_table!I4054</f>
        <v>UGC08583</v>
      </c>
      <c r="E4054" t="str">
        <f>HL_d251to2arcmin_incllt60_table!K4054</f>
        <v>SBab</v>
      </c>
      <c r="F4054" t="str">
        <f>CONCATENATE("/home/ec2-user/galaxies/POGSSNR_SDSSonly_",HL_d251to2arcmin_incllt60_table!I4054,".fits")</f>
        <v>/home/ec2-user/galaxies/POGSSNR_SDSSonly_UGC08583.fits</v>
      </c>
      <c r="G4054">
        <v>0</v>
      </c>
      <c r="H4054">
        <v>2</v>
      </c>
    </row>
    <row r="4055" spans="1:8">
      <c r="A4055" s="5" t="s">
        <v>847</v>
      </c>
      <c r="B4055" t="str">
        <f>CONCATENATE("/home/ec2-user/galaxies/POGS_SDSSonly_",HL_d251to2arcmin_incllt60_table!I4055,".fits")</f>
        <v>/home/ec2-user/galaxies/POGS_SDSSonly_ESO444-077.fits</v>
      </c>
      <c r="C4055" s="4">
        <f>HL_d251to2arcmin_incllt60_table!J4055</f>
        <v>1.256E-2</v>
      </c>
      <c r="D4055" t="str">
        <f>HL_d251to2arcmin_incllt60_table!I4055</f>
        <v>ESO444-077</v>
      </c>
      <c r="E4055" t="str">
        <f>HL_d251to2arcmin_incllt60_table!K4055</f>
        <v>Sd</v>
      </c>
      <c r="F4055" t="str">
        <f>CONCATENATE("/home/ec2-user/galaxies/POGSSNR_SDSSonly_",HL_d251to2arcmin_incllt60_table!I4055,".fits")</f>
        <v>/home/ec2-user/galaxies/POGSSNR_SDSSonly_ESO444-077.fits</v>
      </c>
      <c r="G4055">
        <v>0</v>
      </c>
      <c r="H4055">
        <v>2</v>
      </c>
    </row>
    <row r="4056" spans="1:8">
      <c r="A4056" s="5" t="s">
        <v>847</v>
      </c>
      <c r="B4056" t="str">
        <f>CONCATENATE("/home/ec2-user/galaxies/POGS_SDSSonly_",HL_d251to2arcmin_incllt60_table!I4056,".fits")</f>
        <v>/home/ec2-user/galaxies/POGS_SDSSonly_PGC170270.fits</v>
      </c>
      <c r="C4056" s="4">
        <f>HL_d251to2arcmin_incllt60_table!J4056</f>
        <v>1.5679999999999999E-2</v>
      </c>
      <c r="D4056" t="str">
        <f>HL_d251to2arcmin_incllt60_table!I4056</f>
        <v>PGC170270</v>
      </c>
      <c r="E4056" t="str">
        <f>HL_d251to2arcmin_incllt60_table!K4056</f>
        <v>S0</v>
      </c>
      <c r="F4056" t="str">
        <f>CONCATENATE("/home/ec2-user/galaxies/POGSSNR_SDSSonly_",HL_d251to2arcmin_incllt60_table!I4056,".fits")</f>
        <v>/home/ec2-user/galaxies/POGSSNR_SDSSonly_PGC170270.fits</v>
      </c>
      <c r="G4056">
        <v>0</v>
      </c>
      <c r="H4056">
        <v>2</v>
      </c>
    </row>
    <row r="4057" spans="1:8">
      <c r="A4057" s="5" t="s">
        <v>847</v>
      </c>
      <c r="B4057" t="str">
        <f>CONCATENATE("/home/ec2-user/galaxies/POGS_SDSSonly_",HL_d251to2arcmin_incllt60_table!I4057,".fits")</f>
        <v>/home/ec2-user/galaxies/POGS_SDSSonly_PGC047949.fits</v>
      </c>
      <c r="C4057" s="4">
        <f>HL_d251to2arcmin_incllt60_table!J4057</f>
        <v>2.2813333333333335E-2</v>
      </c>
      <c r="D4057" t="str">
        <f>HL_d251to2arcmin_incllt60_table!I4057</f>
        <v>PGC047949</v>
      </c>
      <c r="E4057" t="str">
        <f>HL_d251to2arcmin_incllt60_table!K4057</f>
        <v>SABc</v>
      </c>
      <c r="F4057" t="str">
        <f>CONCATENATE("/home/ec2-user/galaxies/POGSSNR_SDSSonly_",HL_d251to2arcmin_incllt60_table!I4057,".fits")</f>
        <v>/home/ec2-user/galaxies/POGSSNR_SDSSonly_PGC047949.fits</v>
      </c>
      <c r="G4057">
        <v>0</v>
      </c>
      <c r="H4057">
        <v>2</v>
      </c>
    </row>
    <row r="4058" spans="1:8">
      <c r="A4058" s="5" t="s">
        <v>847</v>
      </c>
      <c r="B4058" t="str">
        <f>CONCATENATE("/home/ec2-user/galaxies/POGS_SDSSonly_",HL_d251to2arcmin_incllt60_table!I4058,".fits")</f>
        <v>/home/ec2-user/galaxies/POGS_SDSSonly_NGC5240.fits</v>
      </c>
      <c r="C4058" s="4">
        <f>HL_d251to2arcmin_incllt60_table!J4058</f>
        <v>8.1200000000000005E-3</v>
      </c>
      <c r="D4058" t="str">
        <f>HL_d251to2arcmin_incllt60_table!I4058</f>
        <v>NGC5240</v>
      </c>
      <c r="E4058" t="str">
        <f>HL_d251to2arcmin_incllt60_table!K4058</f>
        <v>SBc</v>
      </c>
      <c r="F4058" t="str">
        <f>CONCATENATE("/home/ec2-user/galaxies/POGSSNR_SDSSonly_",HL_d251to2arcmin_incllt60_table!I4058,".fits")</f>
        <v>/home/ec2-user/galaxies/POGSSNR_SDSSonly_NGC5240.fits</v>
      </c>
      <c r="G4058">
        <v>0</v>
      </c>
      <c r="H4058">
        <v>2</v>
      </c>
    </row>
    <row r="4059" spans="1:8">
      <c r="A4059" s="5" t="s">
        <v>847</v>
      </c>
      <c r="B4059" t="str">
        <f>CONCATENATE("/home/ec2-user/galaxies/POGS_SDSSonly_",HL_d251to2arcmin_incllt60_table!I4059,".fits")</f>
        <v>/home/ec2-user/galaxies/POGS_SDSSonly_UGC08604.fits</v>
      </c>
      <c r="C4059" s="4">
        <f>HL_d251to2arcmin_incllt60_table!J4059</f>
        <v>1.1180000000000001E-2</v>
      </c>
      <c r="D4059" t="str">
        <f>HL_d251to2arcmin_incllt60_table!I4059</f>
        <v>UGC08604</v>
      </c>
      <c r="E4059" t="str">
        <f>HL_d251to2arcmin_incllt60_table!K4059</f>
        <v>SABc</v>
      </c>
      <c r="F4059" t="str">
        <f>CONCATENATE("/home/ec2-user/galaxies/POGSSNR_SDSSonly_",HL_d251to2arcmin_incllt60_table!I4059,".fits")</f>
        <v>/home/ec2-user/galaxies/POGSSNR_SDSSonly_UGC08604.fits</v>
      </c>
      <c r="G4059">
        <v>0</v>
      </c>
      <c r="H4059">
        <v>2</v>
      </c>
    </row>
    <row r="4060" spans="1:8">
      <c r="A4060" s="5" t="s">
        <v>847</v>
      </c>
      <c r="B4060" t="str">
        <f>CONCATENATE("/home/ec2-user/galaxies/POGS_SDSSonly_",HL_d251to2arcmin_incllt60_table!I4060,".fits")</f>
        <v>/home/ec2-user/galaxies/POGS_SDSSonly_ESO383-037.fits</v>
      </c>
      <c r="C4060" s="4">
        <f>HL_d251to2arcmin_incllt60_table!J4060</f>
        <v>1.1560000000000001E-2</v>
      </c>
      <c r="D4060" t="str">
        <f>HL_d251to2arcmin_incllt60_table!I4060</f>
        <v>ESO383-037</v>
      </c>
      <c r="E4060" t="str">
        <f>HL_d251to2arcmin_incllt60_table!K4060</f>
        <v>SABc</v>
      </c>
      <c r="F4060" t="str">
        <f>CONCATENATE("/home/ec2-user/galaxies/POGSSNR_SDSSonly_",HL_d251to2arcmin_incllt60_table!I4060,".fits")</f>
        <v>/home/ec2-user/galaxies/POGSSNR_SDSSonly_ESO383-037.fits</v>
      </c>
      <c r="G4060">
        <v>0</v>
      </c>
      <c r="H4060">
        <v>2</v>
      </c>
    </row>
    <row r="4061" spans="1:8">
      <c r="A4061" s="5" t="s">
        <v>847</v>
      </c>
      <c r="B4061" t="str">
        <f>CONCATENATE("/home/ec2-user/galaxies/POGS_SDSSonly_",HL_d251to2arcmin_incllt60_table!I4061,".fits")</f>
        <v>/home/ec2-user/galaxies/POGS_SDSSonly_PGC047994.fits</v>
      </c>
      <c r="C4061" s="4">
        <f>HL_d251to2arcmin_incllt60_table!J4061</f>
        <v>2.1526666666666666E-2</v>
      </c>
      <c r="D4061" t="str">
        <f>HL_d251to2arcmin_incllt60_table!I4061</f>
        <v>PGC047994</v>
      </c>
      <c r="E4061" t="str">
        <f>HL_d251to2arcmin_incllt60_table!K4061</f>
        <v>S?</v>
      </c>
      <c r="F4061" t="str">
        <f>CONCATENATE("/home/ec2-user/galaxies/POGSSNR_SDSSonly_",HL_d251to2arcmin_incllt60_table!I4061,".fits")</f>
        <v>/home/ec2-user/galaxies/POGSSNR_SDSSonly_PGC047994.fits</v>
      </c>
      <c r="G4061">
        <v>0</v>
      </c>
      <c r="H4061">
        <v>2</v>
      </c>
    </row>
    <row r="4062" spans="1:8">
      <c r="A4062" s="5" t="s">
        <v>847</v>
      </c>
      <c r="B4062" t="str">
        <f>CONCATENATE("/home/ec2-user/galaxies/POGS_SDSSonly_",HL_d251to2arcmin_incllt60_table!I4062,".fits")</f>
        <v>/home/ec2-user/galaxies/POGS_SDSSonly_NGC5232.fits</v>
      </c>
      <c r="C4062" s="4">
        <f>HL_d251to2arcmin_incllt60_table!J4062</f>
        <v>2.3076666666666665E-2</v>
      </c>
      <c r="D4062" t="str">
        <f>HL_d251to2arcmin_incllt60_table!I4062</f>
        <v>NGC5232</v>
      </c>
      <c r="E4062" t="str">
        <f>HL_d251to2arcmin_incllt60_table!K4062</f>
        <v>S0-a</v>
      </c>
      <c r="F4062" t="str">
        <f>CONCATENATE("/home/ec2-user/galaxies/POGSSNR_SDSSonly_",HL_d251to2arcmin_incllt60_table!I4062,".fits")</f>
        <v>/home/ec2-user/galaxies/POGSSNR_SDSSonly_NGC5232.fits</v>
      </c>
      <c r="G4062">
        <v>0</v>
      </c>
      <c r="H4062">
        <v>2</v>
      </c>
    </row>
    <row r="4063" spans="1:8">
      <c r="A4063" s="5" t="s">
        <v>847</v>
      </c>
      <c r="B4063" t="str">
        <f>CONCATENATE("/home/ec2-user/galaxies/POGS_SDSSonly_",HL_d251to2arcmin_incllt60_table!I4063,".fits")</f>
        <v>/home/ec2-user/galaxies/POGS_SDSSonly_PGC047982.fits</v>
      </c>
      <c r="C4063" s="4">
        <f>HL_d251to2arcmin_incllt60_table!J4063</f>
        <v>7.1913333333333329E-2</v>
      </c>
      <c r="D4063" t="str">
        <f>HL_d251to2arcmin_incllt60_table!I4063</f>
        <v>PGC047982</v>
      </c>
      <c r="E4063" t="str">
        <f>HL_d251to2arcmin_incllt60_table!K4063</f>
        <v>E</v>
      </c>
      <c r="F4063" t="str">
        <f>CONCATENATE("/home/ec2-user/galaxies/POGSSNR_SDSSonly_",HL_d251to2arcmin_incllt60_table!I4063,".fits")</f>
        <v>/home/ec2-user/galaxies/POGSSNR_SDSSonly_PGC047982.fits</v>
      </c>
      <c r="G4063">
        <v>0</v>
      </c>
      <c r="H4063">
        <v>2</v>
      </c>
    </row>
    <row r="4064" spans="1:8">
      <c r="A4064" s="5" t="s">
        <v>847</v>
      </c>
      <c r="B4064" t="str">
        <f>CONCATENATE("/home/ec2-user/galaxies/POGS_SDSSonly_",HL_d251to2arcmin_incllt60_table!I4064,".fits")</f>
        <v>/home/ec2-user/galaxies/POGS_SDSSonly_PGC2793698.fits</v>
      </c>
      <c r="C4064" s="4">
        <f>HL_d251to2arcmin_incllt60_table!J4064</f>
        <v>1.4326666666666666E-2</v>
      </c>
      <c r="D4064" t="str">
        <f>HL_d251to2arcmin_incllt60_table!I4064</f>
        <v>PGC2793698</v>
      </c>
      <c r="E4064" t="str">
        <f>HL_d251to2arcmin_incllt60_table!K4064</f>
        <v>SBbc</v>
      </c>
      <c r="F4064" t="str">
        <f>CONCATENATE("/home/ec2-user/galaxies/POGSSNR_SDSSonly_",HL_d251to2arcmin_incllt60_table!I4064,".fits")</f>
        <v>/home/ec2-user/galaxies/POGSSNR_SDSSonly_PGC2793698.fits</v>
      </c>
      <c r="G4064">
        <v>0</v>
      </c>
      <c r="H4064">
        <v>2</v>
      </c>
    </row>
    <row r="4065" spans="1:8">
      <c r="A4065" s="5" t="s">
        <v>847</v>
      </c>
      <c r="B4065" t="str">
        <f>CONCATENATE("/home/ec2-user/galaxies/POGS_SDSSonly_",HL_d251to2arcmin_incllt60_table!I4065,".fits")</f>
        <v>/home/ec2-user/galaxies/POGS_SDSSonly_PGC048017.fits</v>
      </c>
      <c r="C4065" s="4">
        <f>HL_d251to2arcmin_incllt60_table!J4065</f>
        <v>2.3166666666666665E-2</v>
      </c>
      <c r="D4065" t="str">
        <f>HL_d251to2arcmin_incllt60_table!I4065</f>
        <v>PGC048017</v>
      </c>
      <c r="E4065" t="str">
        <f>HL_d251to2arcmin_incllt60_table!K4065</f>
        <v>E</v>
      </c>
      <c r="F4065" t="str">
        <f>CONCATENATE("/home/ec2-user/galaxies/POGSSNR_SDSSonly_",HL_d251to2arcmin_incllt60_table!I4065,".fits")</f>
        <v>/home/ec2-user/galaxies/POGSSNR_SDSSonly_PGC048017.fits</v>
      </c>
      <c r="G4065">
        <v>0</v>
      </c>
      <c r="H4065">
        <v>2</v>
      </c>
    </row>
    <row r="4066" spans="1:8">
      <c r="A4066" s="5" t="s">
        <v>847</v>
      </c>
      <c r="B4066" t="str">
        <f>CONCATENATE("/home/ec2-user/galaxies/POGS_SDSSonly_",HL_d251to2arcmin_incllt60_table!I4066,".fits")</f>
        <v>/home/ec2-user/galaxies/POGS_SDSSonly_NGC5239.fits</v>
      </c>
      <c r="C4066" s="4">
        <f>HL_d251to2arcmin_incllt60_table!J4066</f>
        <v>2.3740000000000001E-2</v>
      </c>
      <c r="D4066" t="str">
        <f>HL_d251to2arcmin_incllt60_table!I4066</f>
        <v>NGC5239</v>
      </c>
      <c r="E4066" t="str">
        <f>HL_d251to2arcmin_incllt60_table!K4066</f>
        <v>Sbc</v>
      </c>
      <c r="F4066" t="str">
        <f>CONCATENATE("/home/ec2-user/galaxies/POGSSNR_SDSSonly_",HL_d251to2arcmin_incllt60_table!I4066,".fits")</f>
        <v>/home/ec2-user/galaxies/POGSSNR_SDSSonly_NGC5239.fits</v>
      </c>
      <c r="G4066">
        <v>0</v>
      </c>
      <c r="H4066">
        <v>2</v>
      </c>
    </row>
    <row r="4067" spans="1:8">
      <c r="A4067" s="5" t="s">
        <v>847</v>
      </c>
      <c r="B4067" t="str">
        <f>CONCATENATE("/home/ec2-user/galaxies/POGS_SDSSonly_",HL_d251to2arcmin_incllt60_table!I4067,".fits")</f>
        <v>/home/ec2-user/galaxies/POGS_SDSSonly_PGC2257732.fits</v>
      </c>
      <c r="C4067" s="4">
        <f>HL_d251to2arcmin_incllt60_table!J4067</f>
        <v>7.9276666666666662E-2</v>
      </c>
      <c r="D4067" t="str">
        <f>HL_d251to2arcmin_incllt60_table!I4067</f>
        <v>PGC2257732</v>
      </c>
      <c r="E4067" t="str">
        <f>HL_d251to2arcmin_incllt60_table!K4067</f>
        <v>S?</v>
      </c>
      <c r="F4067" t="str">
        <f>CONCATENATE("/home/ec2-user/galaxies/POGSSNR_SDSSonly_",HL_d251to2arcmin_incllt60_table!I4067,".fits")</f>
        <v>/home/ec2-user/galaxies/POGSSNR_SDSSonly_PGC2257732.fits</v>
      </c>
      <c r="G4067">
        <v>0</v>
      </c>
      <c r="H4067">
        <v>2</v>
      </c>
    </row>
    <row r="4068" spans="1:8">
      <c r="A4068" s="5" t="s">
        <v>847</v>
      </c>
      <c r="B4068" t="str">
        <f>CONCATENATE("/home/ec2-user/galaxies/POGS_SDSSonly_",HL_d251to2arcmin_incllt60_table!I4068,".fits")</f>
        <v>/home/ec2-user/galaxies/POGS_SDSSonly_PGC048074.fits</v>
      </c>
      <c r="C4068" s="4">
        <f>HL_d251to2arcmin_incllt60_table!J4068</f>
        <v>2.3186666666666668E-2</v>
      </c>
      <c r="D4068" t="str">
        <f>HL_d251to2arcmin_incllt60_table!I4068</f>
        <v>PGC048074</v>
      </c>
      <c r="E4068" t="str">
        <f>HL_d251to2arcmin_incllt60_table!K4068</f>
        <v>S0-a</v>
      </c>
      <c r="F4068" t="str">
        <f>CONCATENATE("/home/ec2-user/galaxies/POGSSNR_SDSSonly_",HL_d251to2arcmin_incllt60_table!I4068,".fits")</f>
        <v>/home/ec2-user/galaxies/POGSSNR_SDSSonly_PGC048074.fits</v>
      </c>
      <c r="G4068">
        <v>0</v>
      </c>
      <c r="H4068">
        <v>2</v>
      </c>
    </row>
    <row r="4069" spans="1:8">
      <c r="A4069" s="5" t="s">
        <v>847</v>
      </c>
      <c r="B4069" t="str">
        <f>CONCATENATE("/home/ec2-user/galaxies/POGS_SDSSonly_",HL_d251to2arcmin_incllt60_table!I4069,".fits")</f>
        <v>/home/ec2-user/galaxies/POGS_SDSSonly_PGC048087.fits</v>
      </c>
      <c r="C4069" s="4">
        <f>HL_d251to2arcmin_incllt60_table!J4069</f>
        <v>8.2133333333333329E-3</v>
      </c>
      <c r="D4069" t="str">
        <f>HL_d251to2arcmin_incllt60_table!I4069</f>
        <v>PGC048087</v>
      </c>
      <c r="E4069" t="str">
        <f>HL_d251to2arcmin_incllt60_table!K4069</f>
        <v>SBd</v>
      </c>
      <c r="F4069" t="str">
        <f>CONCATENATE("/home/ec2-user/galaxies/POGSSNR_SDSSonly_",HL_d251to2arcmin_incllt60_table!I4069,".fits")</f>
        <v>/home/ec2-user/galaxies/POGSSNR_SDSSonly_PGC048087.fits</v>
      </c>
      <c r="G4069">
        <v>0</v>
      </c>
      <c r="H4069">
        <v>2</v>
      </c>
    </row>
    <row r="4070" spans="1:8">
      <c r="A4070" s="5" t="s">
        <v>847</v>
      </c>
      <c r="B4070" t="str">
        <f>CONCATENATE("/home/ec2-user/galaxies/POGS_SDSSonly_",HL_d251to2arcmin_incllt60_table!I4070,".fits")</f>
        <v>/home/ec2-user/galaxies/POGS_SDSSonly_ESO444-084.fits</v>
      </c>
      <c r="C4070" s="4">
        <f>HL_d251to2arcmin_incllt60_table!J4070</f>
        <v>1.6666666666666668E-3</v>
      </c>
      <c r="D4070" t="str">
        <f>HL_d251to2arcmin_incllt60_table!I4070</f>
        <v>ESO444-084</v>
      </c>
      <c r="E4070" t="str">
        <f>HL_d251to2arcmin_incllt60_table!K4070</f>
        <v>I</v>
      </c>
      <c r="F4070" t="str">
        <f>CONCATENATE("/home/ec2-user/galaxies/POGSSNR_SDSSonly_",HL_d251to2arcmin_incllt60_table!I4070,".fits")</f>
        <v>/home/ec2-user/galaxies/POGSSNR_SDSSonly_ESO444-084.fits</v>
      </c>
      <c r="G4070">
        <v>0</v>
      </c>
      <c r="H4070">
        <v>2</v>
      </c>
    </row>
    <row r="4071" spans="1:8">
      <c r="A4071" s="5" t="s">
        <v>847</v>
      </c>
      <c r="B4071" t="str">
        <f>CONCATENATE("/home/ec2-user/galaxies/POGS_SDSSonly_",HL_d251to2arcmin_incllt60_table!I4071,".fits")</f>
        <v>/home/ec2-user/galaxies/POGS_SDSSonly_PGC048144.fits</v>
      </c>
      <c r="C4071" s="4">
        <f>HL_d251to2arcmin_incllt60_table!J4071</f>
        <v>2.6519999999999998E-2</v>
      </c>
      <c r="D4071" t="str">
        <f>HL_d251to2arcmin_incllt60_table!I4071</f>
        <v>PGC048144</v>
      </c>
      <c r="E4071" t="str">
        <f>HL_d251to2arcmin_incllt60_table!K4071</f>
        <v>SABc</v>
      </c>
      <c r="F4071" t="str">
        <f>CONCATENATE("/home/ec2-user/galaxies/POGSSNR_SDSSonly_",HL_d251to2arcmin_incllt60_table!I4071,".fits")</f>
        <v>/home/ec2-user/galaxies/POGSSNR_SDSSonly_PGC048144.fits</v>
      </c>
      <c r="G4071">
        <v>0</v>
      </c>
      <c r="H4071">
        <v>2</v>
      </c>
    </row>
    <row r="4072" spans="1:8">
      <c r="A4072" s="5" t="s">
        <v>847</v>
      </c>
      <c r="B4072" t="str">
        <f>CONCATENATE("/home/ec2-user/galaxies/POGS_SDSSonly_",HL_d251to2arcmin_incllt60_table!I4072,".fits")</f>
        <v>/home/ec2-user/galaxies/POGS_SDSSonly_PGC048170.fits</v>
      </c>
      <c r="C4072" s="4">
        <f>HL_d251to2arcmin_incllt60_table!J4072</f>
        <v>3.4473333333333335E-2</v>
      </c>
      <c r="D4072" t="str">
        <f>HL_d251to2arcmin_incllt60_table!I4072</f>
        <v>PGC048170</v>
      </c>
      <c r="E4072" t="str">
        <f>HL_d251to2arcmin_incllt60_table!K4072</f>
        <v>E</v>
      </c>
      <c r="F4072" t="str">
        <f>CONCATENATE("/home/ec2-user/galaxies/POGSSNR_SDSSonly_",HL_d251to2arcmin_incllt60_table!I4072,".fits")</f>
        <v>/home/ec2-user/galaxies/POGSSNR_SDSSonly_PGC048170.fits</v>
      </c>
      <c r="G4072">
        <v>0</v>
      </c>
      <c r="H4072">
        <v>2</v>
      </c>
    </row>
    <row r="4073" spans="1:8">
      <c r="A4073" s="5" t="s">
        <v>847</v>
      </c>
      <c r="B4073" t="str">
        <f>CONCATENATE("/home/ec2-user/galaxies/POGS_SDSSonly_",HL_d251to2arcmin_incllt60_table!I4073,".fits")</f>
        <v>/home/ec2-user/galaxies/POGS_SDSSonly_PGC048178.fits</v>
      </c>
      <c r="C4073" s="4">
        <f>HL_d251to2arcmin_incllt60_table!J4073</f>
        <v>1.251E-2</v>
      </c>
      <c r="D4073" t="str">
        <f>HL_d251to2arcmin_incllt60_table!I4073</f>
        <v>PGC048178</v>
      </c>
      <c r="E4073" t="str">
        <f>HL_d251to2arcmin_incllt60_table!K4073</f>
        <v>Sc</v>
      </c>
      <c r="F4073" t="str">
        <f>CONCATENATE("/home/ec2-user/galaxies/POGSSNR_SDSSonly_",HL_d251to2arcmin_incllt60_table!I4073,".fits")</f>
        <v>/home/ec2-user/galaxies/POGSSNR_SDSSonly_PGC048178.fits</v>
      </c>
      <c r="G4073">
        <v>0</v>
      </c>
      <c r="H4073">
        <v>2</v>
      </c>
    </row>
    <row r="4074" spans="1:8">
      <c r="A4074" s="5" t="s">
        <v>847</v>
      </c>
      <c r="B4074" t="str">
        <f>CONCATENATE("/home/ec2-user/galaxies/POGS_SDSSonly_",HL_d251to2arcmin_incllt60_table!I4074,".fits")</f>
        <v>/home/ec2-user/galaxies/POGS_SDSSonly_ESO577-015.fits</v>
      </c>
      <c r="C4074" s="4">
        <f>HL_d251to2arcmin_incllt60_table!J4074</f>
        <v>4.2906666666666669E-2</v>
      </c>
      <c r="D4074" t="str">
        <f>HL_d251to2arcmin_incllt60_table!I4074</f>
        <v>ESO577-015</v>
      </c>
      <c r="E4074" t="str">
        <f>HL_d251to2arcmin_incllt60_table!K4074</f>
        <v>SABc</v>
      </c>
      <c r="F4074" t="str">
        <f>CONCATENATE("/home/ec2-user/galaxies/POGSSNR_SDSSonly_",HL_d251to2arcmin_incllt60_table!I4074,".fits")</f>
        <v>/home/ec2-user/galaxies/POGSSNR_SDSSonly_ESO577-015.fits</v>
      </c>
      <c r="G4074">
        <v>0</v>
      </c>
      <c r="H4074">
        <v>2</v>
      </c>
    </row>
    <row r="4075" spans="1:8">
      <c r="A4075" s="5" t="s">
        <v>847</v>
      </c>
      <c r="B4075" t="str">
        <f>CONCATENATE("/home/ec2-user/galaxies/POGS_SDSSonly_",HL_d251to2arcmin_incllt60_table!I4075,".fits")</f>
        <v>/home/ec2-user/galaxies/POGS_SDSSonly_ESO444-087.fits</v>
      </c>
      <c r="C4075" s="4">
        <f>HL_d251to2arcmin_incllt60_table!J4075</f>
        <v>1.4156666666666666E-2</v>
      </c>
      <c r="D4075" t="str">
        <f>HL_d251to2arcmin_incllt60_table!I4075</f>
        <v>ESO444-087</v>
      </c>
      <c r="E4075" t="str">
        <f>HL_d251to2arcmin_incllt60_table!K4075</f>
        <v>SBa</v>
      </c>
      <c r="F4075" t="str">
        <f>CONCATENATE("/home/ec2-user/galaxies/POGSSNR_SDSSonly_",HL_d251to2arcmin_incllt60_table!I4075,".fits")</f>
        <v>/home/ec2-user/galaxies/POGSSNR_SDSSonly_ESO444-087.fits</v>
      </c>
      <c r="G4075">
        <v>0</v>
      </c>
      <c r="H4075">
        <v>2</v>
      </c>
    </row>
    <row r="4076" spans="1:8">
      <c r="A4076" s="5" t="s">
        <v>847</v>
      </c>
      <c r="B4076" t="str">
        <f>CONCATENATE("/home/ec2-user/galaxies/POGS_SDSSonly_",HL_d251to2arcmin_incllt60_table!I4076,".fits")</f>
        <v>/home/ec2-user/galaxies/POGS_SDSSonly_UGC08627.fits</v>
      </c>
      <c r="C4076" s="4">
        <f>HL_d251to2arcmin_incllt60_table!J4076</f>
        <v>2.5176666666666667E-2</v>
      </c>
      <c r="D4076" t="str">
        <f>HL_d251to2arcmin_incllt60_table!I4076</f>
        <v>UGC08627</v>
      </c>
      <c r="E4076" t="str">
        <f>HL_d251to2arcmin_incllt60_table!K4076</f>
        <v>Sbc</v>
      </c>
      <c r="F4076" t="str">
        <f>CONCATENATE("/home/ec2-user/galaxies/POGSSNR_SDSSonly_",HL_d251to2arcmin_incllt60_table!I4076,".fits")</f>
        <v>/home/ec2-user/galaxies/POGSSNR_SDSSonly_UGC08627.fits</v>
      </c>
      <c r="G4076">
        <v>0</v>
      </c>
      <c r="H4076">
        <v>2</v>
      </c>
    </row>
    <row r="4077" spans="1:8">
      <c r="A4077" s="5" t="s">
        <v>847</v>
      </c>
      <c r="B4077" t="str">
        <f>CONCATENATE("/home/ec2-user/galaxies/POGS_SDSSonly_",HL_d251to2arcmin_incllt60_table!I4077,".fits")</f>
        <v>/home/ec2-user/galaxies/POGS_SDSSonly_PGC048192.fits</v>
      </c>
      <c r="C4077" s="4">
        <f>HL_d251to2arcmin_incllt60_table!J4077</f>
        <v>2.8663333333333332E-2</v>
      </c>
      <c r="D4077" t="str">
        <f>HL_d251to2arcmin_incllt60_table!I4077</f>
        <v>PGC048192</v>
      </c>
      <c r="E4077" t="str">
        <f>HL_d251to2arcmin_incllt60_table!K4077</f>
        <v>Sab</v>
      </c>
      <c r="F4077" t="str">
        <f>CONCATENATE("/home/ec2-user/galaxies/POGSSNR_SDSSonly_",HL_d251to2arcmin_incllt60_table!I4077,".fits")</f>
        <v>/home/ec2-user/galaxies/POGSSNR_SDSSonly_PGC048192.fits</v>
      </c>
      <c r="G4077">
        <v>0</v>
      </c>
      <c r="H4077">
        <v>2</v>
      </c>
    </row>
    <row r="4078" spans="1:8">
      <c r="A4078" s="5" t="s">
        <v>847</v>
      </c>
      <c r="B4078" t="str">
        <f>CONCATENATE("/home/ec2-user/galaxies/POGS_SDSSonly_",HL_d251to2arcmin_incllt60_table!I4078,".fits")</f>
        <v>/home/ec2-user/galaxies/POGS_SDSSonly_PGC048213.fits</v>
      </c>
      <c r="C4078" s="4">
        <f>HL_d251to2arcmin_incllt60_table!J4078</f>
        <v>2.2306666666666666E-2</v>
      </c>
      <c r="D4078" t="str">
        <f>HL_d251to2arcmin_incllt60_table!I4078</f>
        <v>PGC048213</v>
      </c>
      <c r="E4078" t="str">
        <f>HL_d251to2arcmin_incllt60_table!K4078</f>
        <v>S0</v>
      </c>
      <c r="F4078" t="str">
        <f>CONCATENATE("/home/ec2-user/galaxies/POGSSNR_SDSSonly_",HL_d251to2arcmin_incllt60_table!I4078,".fits")</f>
        <v>/home/ec2-user/galaxies/POGSSNR_SDSSonly_PGC048213.fits</v>
      </c>
      <c r="G4078">
        <v>0</v>
      </c>
      <c r="H4078">
        <v>2</v>
      </c>
    </row>
    <row r="4079" spans="1:8">
      <c r="A4079" s="5" t="s">
        <v>847</v>
      </c>
      <c r="B4079" t="str">
        <f>CONCATENATE("/home/ec2-user/galaxies/POGS_SDSSonly_",HL_d251to2arcmin_incllt60_table!I4079,".fits")</f>
        <v>/home/ec2-user/galaxies/POGS_SDSSonly_UGC08639.fits</v>
      </c>
      <c r="C4079" s="4">
        <f>HL_d251to2arcmin_incllt60_table!J4079</f>
        <v>6.4799999999999996E-3</v>
      </c>
      <c r="D4079" t="str">
        <f>HL_d251to2arcmin_incllt60_table!I4079</f>
        <v>UGC08639</v>
      </c>
      <c r="E4079" t="str">
        <f>HL_d251to2arcmin_incllt60_table!K4079</f>
        <v>I</v>
      </c>
      <c r="F4079" t="str">
        <f>CONCATENATE("/home/ec2-user/galaxies/POGSSNR_SDSSonly_",HL_d251to2arcmin_incllt60_table!I4079,".fits")</f>
        <v>/home/ec2-user/galaxies/POGSSNR_SDSSonly_UGC08639.fits</v>
      </c>
      <c r="G4079">
        <v>0</v>
      </c>
      <c r="H4079">
        <v>2</v>
      </c>
    </row>
    <row r="4080" spans="1:8">
      <c r="A4080" s="5" t="s">
        <v>847</v>
      </c>
      <c r="B4080" t="str">
        <f>CONCATENATE("/home/ec2-user/galaxies/POGS_SDSSonly_",HL_d251to2arcmin_incllt60_table!I4080,".fits")</f>
        <v>/home/ec2-user/galaxies/POGS_SDSSonly_SDSSJ133900.46+512557.2.fits</v>
      </c>
      <c r="C4080" s="4">
        <f>HL_d251to2arcmin_incllt60_table!J4080</f>
        <v>4.5666666666666669E-4</v>
      </c>
      <c r="D4080" t="str">
        <f>HL_d251to2arcmin_incllt60_table!I4080</f>
        <v>SDSSJ133900.46+512557.2</v>
      </c>
      <c r="E4080" t="str">
        <f>HL_d251to2arcmin_incllt60_table!K4080</f>
        <v>Unk</v>
      </c>
      <c r="F4080" t="str">
        <f>CONCATENATE("/home/ec2-user/galaxies/POGSSNR_SDSSonly_",HL_d251to2arcmin_incllt60_table!I4080,".fits")</f>
        <v>/home/ec2-user/galaxies/POGSSNR_SDSSonly_SDSSJ133900.46+512557.2.fits</v>
      </c>
      <c r="G4080">
        <v>0</v>
      </c>
      <c r="H4080">
        <v>2</v>
      </c>
    </row>
    <row r="4081" spans="1:8">
      <c r="A4081" s="5" t="s">
        <v>847</v>
      </c>
      <c r="B4081" t="str">
        <f>CONCATENATE("/home/ec2-user/galaxies/POGS_SDSSonly_",HL_d251to2arcmin_incllt60_table!I4081,".fits")</f>
        <v>/home/ec2-user/galaxies/POGS_SDSSonly_ESO220-026.fits</v>
      </c>
      <c r="C4081" s="4">
        <f>HL_d251to2arcmin_incllt60_table!J4081</f>
        <v>8.9266666666666661E-3</v>
      </c>
      <c r="D4081" t="str">
        <f>HL_d251to2arcmin_incllt60_table!I4081</f>
        <v>ESO220-026</v>
      </c>
      <c r="E4081" t="str">
        <f>HL_d251to2arcmin_incllt60_table!K4081</f>
        <v>SBcd</v>
      </c>
      <c r="F4081" t="str">
        <f>CONCATENATE("/home/ec2-user/galaxies/POGSSNR_SDSSonly_",HL_d251to2arcmin_incllt60_table!I4081,".fits")</f>
        <v>/home/ec2-user/galaxies/POGSSNR_SDSSonly_ESO220-026.fits</v>
      </c>
      <c r="G4081">
        <v>0</v>
      </c>
      <c r="H4081">
        <v>2</v>
      </c>
    </row>
    <row r="4082" spans="1:8">
      <c r="A4082" s="5" t="s">
        <v>847</v>
      </c>
      <c r="B4082" t="str">
        <f>CONCATENATE("/home/ec2-user/galaxies/POGS_SDSSonly_",HL_d251to2arcmin_incllt60_table!I4082,".fits")</f>
        <v>/home/ec2-user/galaxies/POGS_SDSSonly_NGC5258.fits</v>
      </c>
      <c r="C4082" s="4">
        <f>HL_d251to2arcmin_incllt60_table!J4082</f>
        <v>2.2733333333333335E-2</v>
      </c>
      <c r="D4082" t="str">
        <f>HL_d251to2arcmin_incllt60_table!I4082</f>
        <v>NGC5258</v>
      </c>
      <c r="E4082" t="str">
        <f>HL_d251to2arcmin_incllt60_table!K4082</f>
        <v>SBb</v>
      </c>
      <c r="F4082" t="str">
        <f>CONCATENATE("/home/ec2-user/galaxies/POGSSNR_SDSSonly_",HL_d251to2arcmin_incllt60_table!I4082,".fits")</f>
        <v>/home/ec2-user/galaxies/POGSSNR_SDSSonly_NGC5258.fits</v>
      </c>
      <c r="G4082">
        <v>0</v>
      </c>
      <c r="H4082">
        <v>2</v>
      </c>
    </row>
    <row r="4083" spans="1:8">
      <c r="A4083" s="5" t="s">
        <v>847</v>
      </c>
      <c r="B4083" t="str">
        <f>CONCATENATE("/home/ec2-user/galaxies/POGS_SDSSonly_",HL_d251to2arcmin_incllt60_table!I4083,".fits")</f>
        <v>/home/ec2-user/galaxies/POGS_SDSSonly_ESO445-005.fits</v>
      </c>
      <c r="C4083" s="4">
        <f>HL_d251to2arcmin_incllt60_table!J4083</f>
        <v>1.3106666666666668E-2</v>
      </c>
      <c r="D4083" t="str">
        <f>HL_d251to2arcmin_incllt60_table!I4083</f>
        <v>ESO445-005</v>
      </c>
      <c r="E4083" t="str">
        <f>HL_d251to2arcmin_incllt60_table!K4083</f>
        <v>Sbc</v>
      </c>
      <c r="F4083" t="str">
        <f>CONCATENATE("/home/ec2-user/galaxies/POGSSNR_SDSSonly_",HL_d251to2arcmin_incllt60_table!I4083,".fits")</f>
        <v>/home/ec2-user/galaxies/POGSSNR_SDSSonly_ESO445-005.fits</v>
      </c>
      <c r="G4083">
        <v>0</v>
      </c>
      <c r="H4083">
        <v>2</v>
      </c>
    </row>
    <row r="4084" spans="1:8">
      <c r="A4084" s="5" t="s">
        <v>847</v>
      </c>
      <c r="B4084" t="str">
        <f>CONCATENATE("/home/ec2-user/galaxies/POGS_SDSSonly_",HL_d251to2arcmin_incllt60_table!I4084,".fits")</f>
        <v>/home/ec2-user/galaxies/POGS_SDSSonly_IC4311.fits</v>
      </c>
      <c r="C4084" s="4">
        <f>HL_d251to2arcmin_incllt60_table!J4084</f>
        <v>1.289E-2</v>
      </c>
      <c r="D4084" t="str">
        <f>HL_d251to2arcmin_incllt60_table!I4084</f>
        <v>IC4311</v>
      </c>
      <c r="E4084" t="str">
        <f>HL_d251to2arcmin_incllt60_table!K4084</f>
        <v>Sbc</v>
      </c>
      <c r="F4084" t="str">
        <f>CONCATENATE("/home/ec2-user/galaxies/POGSSNR_SDSSonly_",HL_d251to2arcmin_incllt60_table!I4084,".fits")</f>
        <v>/home/ec2-user/galaxies/POGSSNR_SDSSonly_IC4311.fits</v>
      </c>
      <c r="G4084">
        <v>0</v>
      </c>
      <c r="H4084">
        <v>2</v>
      </c>
    </row>
    <row r="4085" spans="1:8">
      <c r="A4085" s="5" t="s">
        <v>847</v>
      </c>
      <c r="B4085" t="str">
        <f>CONCATENATE("/home/ec2-user/galaxies/POGS_SDSSonly_",HL_d251to2arcmin_incllt60_table!I4085,".fits")</f>
        <v>/home/ec2-user/galaxies/POGS_SDSSonly_IC4316.fits</v>
      </c>
      <c r="C4085" s="4">
        <f>HL_d251to2arcmin_incllt60_table!J4085</f>
        <v>1.6266666666666667E-3</v>
      </c>
      <c r="D4085" t="str">
        <f>HL_d251to2arcmin_incllt60_table!I4085</f>
        <v>IC4316</v>
      </c>
      <c r="E4085" t="str">
        <f>HL_d251to2arcmin_incllt60_table!K4085</f>
        <v>IB</v>
      </c>
      <c r="F4085" t="str">
        <f>CONCATENATE("/home/ec2-user/galaxies/POGSSNR_SDSSonly_",HL_d251to2arcmin_incllt60_table!I4085,".fits")</f>
        <v>/home/ec2-user/galaxies/POGSSNR_SDSSonly_IC4316.fits</v>
      </c>
      <c r="G4085">
        <v>0</v>
      </c>
      <c r="H4085">
        <v>2</v>
      </c>
    </row>
    <row r="4086" spans="1:8">
      <c r="A4086" s="5" t="s">
        <v>847</v>
      </c>
      <c r="B4086" t="str">
        <f>CONCATENATE("/home/ec2-user/galaxies/POGS_SDSSonly_",HL_d251to2arcmin_incllt60_table!I4086,".fits")</f>
        <v>/home/ec2-user/galaxies/POGS_SDSSonly_NGC5260.fits</v>
      </c>
      <c r="C4086" s="4">
        <f>HL_d251to2arcmin_incllt60_table!J4086</f>
        <v>2.1473333333333334E-2</v>
      </c>
      <c r="D4086" t="str">
        <f>HL_d251to2arcmin_incllt60_table!I4086</f>
        <v>NGC5260</v>
      </c>
      <c r="E4086" t="str">
        <f>HL_d251to2arcmin_incllt60_table!K4086</f>
        <v>Sc</v>
      </c>
      <c r="F4086" t="str">
        <f>CONCATENATE("/home/ec2-user/galaxies/POGSSNR_SDSSonly_",HL_d251to2arcmin_incllt60_table!I4086,".fits")</f>
        <v>/home/ec2-user/galaxies/POGSSNR_SDSSonly_NGC5260.fits</v>
      </c>
      <c r="G4086">
        <v>0</v>
      </c>
      <c r="H4086">
        <v>2</v>
      </c>
    </row>
    <row r="4087" spans="1:8">
      <c r="A4087" s="5" t="s">
        <v>847</v>
      </c>
      <c r="B4087" t="str">
        <f>CONCATENATE("/home/ec2-user/galaxies/POGS_SDSSonly_",HL_d251to2arcmin_incllt60_table!I4087,".fits")</f>
        <v>/home/ec2-user/galaxies/POGS_SDSSonly_ESO383-060.fits</v>
      </c>
      <c r="C4087" s="4">
        <f>HL_d251to2arcmin_incllt60_table!J4087</f>
        <v>1.2683333333333333E-2</v>
      </c>
      <c r="D4087" t="str">
        <f>HL_d251to2arcmin_incllt60_table!I4087</f>
        <v>ESO383-060</v>
      </c>
      <c r="E4087" t="str">
        <f>HL_d251to2arcmin_incllt60_table!K4087</f>
        <v>Sc</v>
      </c>
      <c r="F4087" t="str">
        <f>CONCATENATE("/home/ec2-user/galaxies/POGSSNR_SDSSonly_",HL_d251to2arcmin_incllt60_table!I4087,".fits")</f>
        <v>/home/ec2-user/galaxies/POGSSNR_SDSSonly_ESO383-060.fits</v>
      </c>
      <c r="G4087">
        <v>0</v>
      </c>
      <c r="H4087">
        <v>2</v>
      </c>
    </row>
    <row r="4088" spans="1:8">
      <c r="A4088" s="5" t="s">
        <v>847</v>
      </c>
      <c r="B4088" t="str">
        <f>CONCATENATE("/home/ec2-user/galaxies/POGS_SDSSonly_",HL_d251to2arcmin_incllt60_table!I4088,".fits")</f>
        <v>/home/ec2-user/galaxies/POGS_SDSSonly_IC4312.fits</v>
      </c>
      <c r="C4088" s="4">
        <f>HL_d251to2arcmin_incllt60_table!J4088</f>
        <v>1.217E-2</v>
      </c>
      <c r="D4088" t="str">
        <f>HL_d251to2arcmin_incllt60_table!I4088</f>
        <v>IC4312</v>
      </c>
      <c r="E4088" t="str">
        <f>HL_d251to2arcmin_incllt60_table!K4088</f>
        <v>S0</v>
      </c>
      <c r="F4088" t="str">
        <f>CONCATENATE("/home/ec2-user/galaxies/POGSSNR_SDSSonly_",HL_d251to2arcmin_incllt60_table!I4088,".fits")</f>
        <v>/home/ec2-user/galaxies/POGSSNR_SDSSonly_IC4312.fits</v>
      </c>
      <c r="G4088">
        <v>0</v>
      </c>
      <c r="H4088">
        <v>2</v>
      </c>
    </row>
    <row r="4089" spans="1:8">
      <c r="A4089" s="5" t="s">
        <v>847</v>
      </c>
      <c r="B4089" t="str">
        <f>CONCATENATE("/home/ec2-user/galaxies/POGS_SDSSonly_",HL_d251to2arcmin_incllt60_table!I4089,".fits")</f>
        <v>/home/ec2-user/galaxies/POGS_SDSSonly_ESO577-023.fits</v>
      </c>
      <c r="C4089" s="4">
        <f>HL_d251to2arcmin_incllt60_table!J4089</f>
        <v>3.2926666666666667E-2</v>
      </c>
      <c r="D4089" t="str">
        <f>HL_d251to2arcmin_incllt60_table!I4089</f>
        <v>ESO577-023</v>
      </c>
      <c r="E4089" t="str">
        <f>HL_d251to2arcmin_incllt60_table!K4089</f>
        <v>Sbc</v>
      </c>
      <c r="F4089" t="str">
        <f>CONCATENATE("/home/ec2-user/galaxies/POGSSNR_SDSSonly_",HL_d251to2arcmin_incllt60_table!I4089,".fits")</f>
        <v>/home/ec2-user/galaxies/POGSSNR_SDSSonly_ESO577-023.fits</v>
      </c>
      <c r="G4089">
        <v>0</v>
      </c>
      <c r="H4089">
        <v>2</v>
      </c>
    </row>
    <row r="4090" spans="1:8">
      <c r="A4090" s="5" t="s">
        <v>847</v>
      </c>
      <c r="B4090" t="str">
        <f>CONCATENATE("/home/ec2-user/galaxies/POGS_SDSSonly_",HL_d251to2arcmin_incllt60_table!I4090,".fits")</f>
        <v>/home/ec2-user/galaxies/POGS_SDSSonly_NGC5266A.fits</v>
      </c>
      <c r="C4090" s="4">
        <f>HL_d251to2arcmin_incllt60_table!J4090</f>
        <v>8.8800000000000007E-3</v>
      </c>
      <c r="D4090" t="str">
        <f>HL_d251to2arcmin_incllt60_table!I4090</f>
        <v>NGC5266A</v>
      </c>
      <c r="E4090" t="str">
        <f>HL_d251to2arcmin_incllt60_table!K4090</f>
        <v>SBc</v>
      </c>
      <c r="F4090" t="str">
        <f>CONCATENATE("/home/ec2-user/galaxies/POGSSNR_SDSSonly_",HL_d251to2arcmin_incllt60_table!I4090,".fits")</f>
        <v>/home/ec2-user/galaxies/POGSSNR_SDSSonly_NGC5266A.fits</v>
      </c>
      <c r="G4090">
        <v>0</v>
      </c>
      <c r="H4090">
        <v>2</v>
      </c>
    </row>
    <row r="4091" spans="1:8">
      <c r="A4091" s="5" t="s">
        <v>847</v>
      </c>
      <c r="B4091" t="str">
        <f>CONCATENATE("/home/ec2-user/galaxies/POGS_SDSSonly_",HL_d251to2arcmin_incllt60_table!I4091,".fits")</f>
        <v>/home/ec2-user/galaxies/POGS_SDSSonly_PGC048423.fits</v>
      </c>
      <c r="C4091" s="4">
        <f>HL_d251to2arcmin_incllt60_table!J4091</f>
        <v>2.9396666666666668E-2</v>
      </c>
      <c r="D4091" t="str">
        <f>HL_d251to2arcmin_incllt60_table!I4091</f>
        <v>PGC048423</v>
      </c>
      <c r="E4091" t="str">
        <f>HL_d251to2arcmin_incllt60_table!K4091</f>
        <v>Sbc</v>
      </c>
      <c r="F4091" t="str">
        <f>CONCATENATE("/home/ec2-user/galaxies/POGSSNR_SDSSonly_",HL_d251to2arcmin_incllt60_table!I4091,".fits")</f>
        <v>/home/ec2-user/galaxies/POGSSNR_SDSSonly_PGC048423.fits</v>
      </c>
      <c r="G4091">
        <v>0</v>
      </c>
      <c r="H4091">
        <v>2</v>
      </c>
    </row>
    <row r="4092" spans="1:8">
      <c r="A4092" s="5" t="s">
        <v>847</v>
      </c>
      <c r="B4092" t="str">
        <f>CONCATENATE("/home/ec2-user/galaxies/POGS_SDSSonly_",HL_d251to2arcmin_incllt60_table!I4092,".fits")</f>
        <v>/home/ec2-user/galaxies/POGS_SDSSonly_PGC3085578.fits</v>
      </c>
      <c r="C4092" s="4">
        <f>HL_d251to2arcmin_incllt60_table!J4092</f>
        <v>0</v>
      </c>
      <c r="D4092" t="str">
        <f>HL_d251to2arcmin_incllt60_table!I4092</f>
        <v>PGC3085578</v>
      </c>
      <c r="E4092" t="str">
        <f>HL_d251to2arcmin_incllt60_table!K4092</f>
        <v>Unk</v>
      </c>
      <c r="F4092" t="str">
        <f>CONCATENATE("/home/ec2-user/galaxies/POGSSNR_SDSSonly_",HL_d251to2arcmin_incllt60_table!I4092,".fits")</f>
        <v>/home/ec2-user/galaxies/POGSSNR_SDSSonly_PGC3085578.fits</v>
      </c>
      <c r="G4092">
        <v>0</v>
      </c>
      <c r="H4092">
        <v>2</v>
      </c>
    </row>
    <row r="4093" spans="1:8">
      <c r="A4093" s="5" t="s">
        <v>847</v>
      </c>
      <c r="B4093" t="str">
        <f>CONCATENATE("/home/ec2-user/galaxies/POGS_SDSSonly_",HL_d251to2arcmin_incllt60_table!I4093,".fits")</f>
        <v>/home/ec2-user/galaxies/POGS_SDSSonly_ESO008-002.fits</v>
      </c>
      <c r="C4093" s="4">
        <f>HL_d251to2arcmin_incllt60_table!J4093</f>
        <v>0</v>
      </c>
      <c r="D4093" t="str">
        <f>HL_d251to2arcmin_incllt60_table!I4093</f>
        <v>ESO008-002</v>
      </c>
      <c r="E4093" t="str">
        <f>HL_d251to2arcmin_incllt60_table!K4093</f>
        <v>Sab</v>
      </c>
      <c r="F4093" t="str">
        <f>CONCATENATE("/home/ec2-user/galaxies/POGSSNR_SDSSonly_",HL_d251to2arcmin_incllt60_table!I4093,".fits")</f>
        <v>/home/ec2-user/galaxies/POGSSNR_SDSSonly_ESO008-002.fits</v>
      </c>
      <c r="G4093">
        <v>0</v>
      </c>
      <c r="H4093">
        <v>2</v>
      </c>
    </row>
    <row r="4094" spans="1:8">
      <c r="A4094" s="5" t="s">
        <v>847</v>
      </c>
      <c r="B4094" t="str">
        <f>CONCATENATE("/home/ec2-user/galaxies/POGS_SDSSonly_",HL_d251to2arcmin_incllt60_table!I4094,".fits")</f>
        <v>/home/ec2-user/galaxies/POGS_SDSSonly_UGC08657.fits</v>
      </c>
      <c r="C4094" s="4">
        <f>HL_d251to2arcmin_incllt60_table!J4094</f>
        <v>2.3636666666666667E-2</v>
      </c>
      <c r="D4094" t="str">
        <f>HL_d251to2arcmin_incllt60_table!I4094</f>
        <v>UGC08657</v>
      </c>
      <c r="E4094" t="str">
        <f>HL_d251to2arcmin_incllt60_table!K4094</f>
        <v>Sbc</v>
      </c>
      <c r="F4094" t="str">
        <f>CONCATENATE("/home/ec2-user/galaxies/POGSSNR_SDSSonly_",HL_d251to2arcmin_incllt60_table!I4094,".fits")</f>
        <v>/home/ec2-user/galaxies/POGSSNR_SDSSonly_UGC08657.fits</v>
      </c>
      <c r="G4094">
        <v>0</v>
      </c>
      <c r="H4094">
        <v>2</v>
      </c>
    </row>
    <row r="4095" spans="1:8">
      <c r="A4095" s="5" t="s">
        <v>847</v>
      </c>
      <c r="B4095" t="str">
        <f>CONCATENATE("/home/ec2-user/galaxies/POGS_SDSSonly_",HL_d251to2arcmin_incllt60_table!I4095,".fits")</f>
        <v>/home/ec2-user/galaxies/POGS_SDSSonly_NGC5283.fits</v>
      </c>
      <c r="C4095" s="4">
        <f>HL_d251to2arcmin_incllt60_table!J4095</f>
        <v>9.9366666666666666E-3</v>
      </c>
      <c r="D4095" t="str">
        <f>HL_d251to2arcmin_incllt60_table!I4095</f>
        <v>NGC5283</v>
      </c>
      <c r="E4095" t="str">
        <f>HL_d251to2arcmin_incllt60_table!K4095</f>
        <v>S0</v>
      </c>
      <c r="F4095" t="str">
        <f>CONCATENATE("/home/ec2-user/galaxies/POGSSNR_SDSSonly_",HL_d251to2arcmin_incllt60_table!I4095,".fits")</f>
        <v>/home/ec2-user/galaxies/POGSSNR_SDSSonly_NGC5283.fits</v>
      </c>
      <c r="G4095">
        <v>0</v>
      </c>
      <c r="H4095">
        <v>2</v>
      </c>
    </row>
    <row r="4096" spans="1:8">
      <c r="A4096" s="5" t="s">
        <v>847</v>
      </c>
      <c r="B4096" t="str">
        <f>CONCATENATE("/home/ec2-user/galaxies/POGS_SDSSonly_",HL_d251to2arcmin_incllt60_table!I4096,".fits")</f>
        <v>/home/ec2-user/galaxies/POGS_SDSSonly_PGC048481.fits</v>
      </c>
      <c r="C4096" s="4">
        <f>HL_d251to2arcmin_incllt60_table!J4096</f>
        <v>7.606333333333333E-2</v>
      </c>
      <c r="D4096" t="str">
        <f>HL_d251to2arcmin_incllt60_table!I4096</f>
        <v>PGC048481</v>
      </c>
      <c r="E4096" t="str">
        <f>HL_d251to2arcmin_incllt60_table!K4096</f>
        <v>Sa</v>
      </c>
      <c r="F4096" t="str">
        <f>CONCATENATE("/home/ec2-user/galaxies/POGSSNR_SDSSonly_",HL_d251to2arcmin_incllt60_table!I4096,".fits")</f>
        <v>/home/ec2-user/galaxies/POGSSNR_SDSSonly_PGC048481.fits</v>
      </c>
      <c r="G4096">
        <v>0</v>
      </c>
      <c r="H4096">
        <v>2</v>
      </c>
    </row>
    <row r="4097" spans="1:8">
      <c r="A4097" s="5" t="s">
        <v>847</v>
      </c>
      <c r="B4097" t="str">
        <f>CONCATENATE("/home/ec2-user/galaxies/POGS_SDSSonly_",HL_d251to2arcmin_incllt60_table!I4097,".fits")</f>
        <v>/home/ec2-user/galaxies/POGS_SDSSonly_ESO325-001.fits</v>
      </c>
      <c r="C4097" s="4">
        <f>HL_d251to2arcmin_incllt60_table!J4097</f>
        <v>3.4819999999999997E-2</v>
      </c>
      <c r="D4097" t="str">
        <f>HL_d251to2arcmin_incllt60_table!I4097</f>
        <v>ESO325-001</v>
      </c>
      <c r="E4097" t="str">
        <f>HL_d251to2arcmin_incllt60_table!K4097</f>
        <v>S0</v>
      </c>
      <c r="F4097" t="str">
        <f>CONCATENATE("/home/ec2-user/galaxies/POGSSNR_SDSSonly_",HL_d251to2arcmin_incllt60_table!I4097,".fits")</f>
        <v>/home/ec2-user/galaxies/POGSSNR_SDSSonly_ESO325-001.fits</v>
      </c>
      <c r="G4097">
        <v>0</v>
      </c>
      <c r="H4097">
        <v>2</v>
      </c>
    </row>
    <row r="4098" spans="1:8">
      <c r="A4098" s="5" t="s">
        <v>847</v>
      </c>
      <c r="B4098" t="str">
        <f>CONCATENATE("/home/ec2-user/galaxies/POGS_SDSSonly_",HL_d251to2arcmin_incllt60_table!I4098,".fits")</f>
        <v>/home/ec2-user/galaxies/POGS_SDSSonly_PGC048515.fits</v>
      </c>
      <c r="C4098" s="4">
        <f>HL_d251to2arcmin_incllt60_table!J4098</f>
        <v>0</v>
      </c>
      <c r="D4098" t="str">
        <f>HL_d251to2arcmin_incllt60_table!I4098</f>
        <v>PGC048515</v>
      </c>
      <c r="E4098" t="str">
        <f>HL_d251to2arcmin_incllt60_table!K4098</f>
        <v>E</v>
      </c>
      <c r="F4098" t="str">
        <f>CONCATENATE("/home/ec2-user/galaxies/POGSSNR_SDSSonly_",HL_d251to2arcmin_incllt60_table!I4098,".fits")</f>
        <v>/home/ec2-user/galaxies/POGSSNR_SDSSonly_PGC048515.fits</v>
      </c>
      <c r="G4098">
        <v>0</v>
      </c>
      <c r="H4098">
        <v>2</v>
      </c>
    </row>
    <row r="4099" spans="1:8">
      <c r="A4099" s="5" t="s">
        <v>847</v>
      </c>
      <c r="B4099" t="str">
        <f>CONCATENATE("/home/ec2-user/galaxies/POGS_SDSSonly_",HL_d251to2arcmin_incllt60_table!I4099,".fits")</f>
        <v>/home/ec2-user/galaxies/POGS_SDSSonly_ESO383-064.fits</v>
      </c>
      <c r="C4099" s="4">
        <f>HL_d251to2arcmin_incllt60_table!J4099</f>
        <v>3.7753333333333333E-2</v>
      </c>
      <c r="D4099" t="str">
        <f>HL_d251to2arcmin_incllt60_table!I4099</f>
        <v>ESO383-064</v>
      </c>
      <c r="E4099" t="str">
        <f>HL_d251to2arcmin_incllt60_table!K4099</f>
        <v>Sbc</v>
      </c>
      <c r="F4099" t="str">
        <f>CONCATENATE("/home/ec2-user/galaxies/POGSSNR_SDSSonly_",HL_d251to2arcmin_incllt60_table!I4099,".fits")</f>
        <v>/home/ec2-user/galaxies/POGSSNR_SDSSonly_ESO383-064.fits</v>
      </c>
      <c r="G4099">
        <v>0</v>
      </c>
      <c r="H4099">
        <v>2</v>
      </c>
    </row>
    <row r="4100" spans="1:8">
      <c r="A4100" s="5" t="s">
        <v>847</v>
      </c>
      <c r="B4100" t="str">
        <f>CONCATENATE("/home/ec2-user/galaxies/POGS_SDSSonly_",HL_d251to2arcmin_incllt60_table!I4100,".fits")</f>
        <v>/home/ec2-user/galaxies/POGS_SDSSonly_PGC048523.fits</v>
      </c>
      <c r="C4100" s="4">
        <f>HL_d251to2arcmin_incllt60_table!J4100</f>
        <v>0</v>
      </c>
      <c r="D4100" t="str">
        <f>HL_d251to2arcmin_incllt60_table!I4100</f>
        <v>PGC048523</v>
      </c>
      <c r="E4100" t="str">
        <f>HL_d251to2arcmin_incllt60_table!K4100</f>
        <v>I</v>
      </c>
      <c r="F4100" t="str">
        <f>CONCATENATE("/home/ec2-user/galaxies/POGSSNR_SDSSonly_",HL_d251to2arcmin_incllt60_table!I4100,".fits")</f>
        <v>/home/ec2-user/galaxies/POGSSNR_SDSSonly_PGC048523.fits</v>
      </c>
      <c r="G4100">
        <v>0</v>
      </c>
      <c r="H4100">
        <v>2</v>
      </c>
    </row>
    <row r="4101" spans="1:8">
      <c r="A4101" s="5" t="s">
        <v>847</v>
      </c>
      <c r="B4101" t="str">
        <f>CONCATENATE("/home/ec2-user/galaxies/POGS_SDSSonly_",HL_d251to2arcmin_incllt60_table!I4101,".fits")</f>
        <v>/home/ec2-user/galaxies/POGS_SDSSonly_UGC08683.fits</v>
      </c>
      <c r="C4101" s="4">
        <f>HL_d251to2arcmin_incllt60_table!J4101</f>
        <v>2.9499999999999999E-3</v>
      </c>
      <c r="D4101" t="str">
        <f>HL_d251to2arcmin_incllt60_table!I4101</f>
        <v>UGC08683</v>
      </c>
      <c r="E4101" t="str">
        <f>HL_d251to2arcmin_incllt60_table!K4101</f>
        <v>I</v>
      </c>
      <c r="F4101" t="str">
        <f>CONCATENATE("/home/ec2-user/galaxies/POGSSNR_SDSSonly_",HL_d251to2arcmin_incllt60_table!I4101,".fits")</f>
        <v>/home/ec2-user/galaxies/POGSSNR_SDSSonly_UGC08683.fits</v>
      </c>
      <c r="G4101">
        <v>0</v>
      </c>
      <c r="H4101">
        <v>2</v>
      </c>
    </row>
    <row r="4102" spans="1:8">
      <c r="A4102" s="5" t="s">
        <v>847</v>
      </c>
      <c r="B4102" t="str">
        <f>CONCATENATE("/home/ec2-user/galaxies/POGS_SDSSonly_",HL_d251to2arcmin_incllt60_table!I4102,".fits")</f>
        <v>/home/ec2-user/galaxies/POGS_SDSSonly_ESO577-029.fits</v>
      </c>
      <c r="C4102" s="4">
        <f>HL_d251to2arcmin_incllt60_table!J4102</f>
        <v>3.9190000000000003E-2</v>
      </c>
      <c r="D4102" t="str">
        <f>HL_d251to2arcmin_incllt60_table!I4102</f>
        <v>ESO577-029</v>
      </c>
      <c r="E4102" t="str">
        <f>HL_d251to2arcmin_incllt60_table!K4102</f>
        <v>Sab</v>
      </c>
      <c r="F4102" t="str">
        <f>CONCATENATE("/home/ec2-user/galaxies/POGSSNR_SDSSonly_",HL_d251to2arcmin_incllt60_table!I4102,".fits")</f>
        <v>/home/ec2-user/galaxies/POGSSNR_SDSSonly_ESO577-029.fits</v>
      </c>
      <c r="G4102">
        <v>0</v>
      </c>
      <c r="H4102">
        <v>2</v>
      </c>
    </row>
    <row r="4103" spans="1:8">
      <c r="A4103" s="5" t="s">
        <v>847</v>
      </c>
      <c r="B4103" t="str">
        <f>CONCATENATE("/home/ec2-user/galaxies/POGS_SDSSonly_",HL_d251to2arcmin_incllt60_table!I4103,".fits")</f>
        <v>/home/ec2-user/galaxies/POGS_SDSSonly_ESO270-026.fits</v>
      </c>
      <c r="C4103" s="4">
        <f>HL_d251to2arcmin_incllt60_table!J4103</f>
        <v>6.7866666666666665E-3</v>
      </c>
      <c r="D4103" t="str">
        <f>HL_d251to2arcmin_incllt60_table!I4103</f>
        <v>ESO270-026</v>
      </c>
      <c r="E4103" t="str">
        <f>HL_d251to2arcmin_incllt60_table!K4103</f>
        <v>SBc</v>
      </c>
      <c r="F4103" t="str">
        <f>CONCATENATE("/home/ec2-user/galaxies/POGSSNR_SDSSonly_",HL_d251to2arcmin_incllt60_table!I4103,".fits")</f>
        <v>/home/ec2-user/galaxies/POGSSNR_SDSSonly_ESO270-026.fits</v>
      </c>
      <c r="G4103">
        <v>0</v>
      </c>
      <c r="H4103">
        <v>2</v>
      </c>
    </row>
    <row r="4104" spans="1:8">
      <c r="A4104" s="5" t="s">
        <v>847</v>
      </c>
      <c r="B4104" t="str">
        <f>CONCATENATE("/home/ec2-user/galaxies/POGS_SDSSonly_",HL_d251to2arcmin_incllt60_table!I4104,".fits")</f>
        <v>/home/ec2-user/galaxies/POGS_SDSSonly_ESO509-098.fits</v>
      </c>
      <c r="C4104" s="4">
        <f>HL_d251to2arcmin_incllt60_table!J4104</f>
        <v>2.64E-2</v>
      </c>
      <c r="D4104" t="str">
        <f>HL_d251to2arcmin_incllt60_table!I4104</f>
        <v>ESO509-098</v>
      </c>
      <c r="E4104" t="str">
        <f>HL_d251to2arcmin_incllt60_table!K4104</f>
        <v>SBa</v>
      </c>
      <c r="F4104" t="str">
        <f>CONCATENATE("/home/ec2-user/galaxies/POGSSNR_SDSSonly_",HL_d251to2arcmin_incllt60_table!I4104,".fits")</f>
        <v>/home/ec2-user/galaxies/POGSSNR_SDSSonly_ESO509-098.fits</v>
      </c>
      <c r="G4104">
        <v>0</v>
      </c>
      <c r="H4104">
        <v>2</v>
      </c>
    </row>
    <row r="4105" spans="1:8">
      <c r="A4105" s="5" t="s">
        <v>847</v>
      </c>
      <c r="B4105" t="str">
        <f>CONCATENATE("/home/ec2-user/galaxies/POGS_SDSSonly_",HL_d251to2arcmin_incllt60_table!I4105,".fits")</f>
        <v>/home/ec2-user/galaxies/POGS_SDSSonly_IC4318.fits</v>
      </c>
      <c r="C4105" s="4">
        <f>HL_d251to2arcmin_incllt60_table!J4105</f>
        <v>2.9463333333333334E-2</v>
      </c>
      <c r="D4105" t="str">
        <f>HL_d251to2arcmin_incllt60_table!I4105</f>
        <v>IC4318</v>
      </c>
      <c r="E4105" t="str">
        <f>HL_d251to2arcmin_incllt60_table!K4105</f>
        <v>Sc</v>
      </c>
      <c r="F4105" t="str">
        <f>CONCATENATE("/home/ec2-user/galaxies/POGSSNR_SDSSonly_",HL_d251to2arcmin_incllt60_table!I4105,".fits")</f>
        <v>/home/ec2-user/galaxies/POGSSNR_SDSSonly_IC4318.fits</v>
      </c>
      <c r="G4105">
        <v>0</v>
      </c>
      <c r="H4105">
        <v>2</v>
      </c>
    </row>
    <row r="4106" spans="1:8">
      <c r="A4106" s="5" t="s">
        <v>847</v>
      </c>
      <c r="B4106" t="str">
        <f>CONCATENATE("/home/ec2-user/galaxies/POGS_SDSSonly_",HL_d251to2arcmin_incllt60_table!I4106,".fits")</f>
        <v>/home/ec2-user/galaxies/POGS_SDSSonly_UGC08688.fits</v>
      </c>
      <c r="C4106" s="4">
        <f>HL_d251to2arcmin_incllt60_table!J4106</f>
        <v>5.2933333333333331E-3</v>
      </c>
      <c r="D4106" t="str">
        <f>HL_d251to2arcmin_incllt60_table!I4106</f>
        <v>UGC08688</v>
      </c>
      <c r="E4106" t="str">
        <f>HL_d251to2arcmin_incllt60_table!K4106</f>
        <v>Sd</v>
      </c>
      <c r="F4106" t="str">
        <f>CONCATENATE("/home/ec2-user/galaxies/POGSSNR_SDSSonly_",HL_d251to2arcmin_incllt60_table!I4106,".fits")</f>
        <v>/home/ec2-user/galaxies/POGSSNR_SDSSonly_UGC08688.fits</v>
      </c>
      <c r="G4106">
        <v>0</v>
      </c>
      <c r="H4106">
        <v>2</v>
      </c>
    </row>
    <row r="4107" spans="1:8">
      <c r="A4107" s="5" t="s">
        <v>847</v>
      </c>
      <c r="B4107" t="str">
        <f>CONCATENATE("/home/ec2-user/galaxies/POGS_SDSSonly_",HL_d251to2arcmin_incllt60_table!I4107,".fits")</f>
        <v>/home/ec2-user/galaxies/POGS_SDSSonly_ESO325-004.fits</v>
      </c>
      <c r="C4107" s="4">
        <f>HL_d251to2arcmin_incllt60_table!J4107</f>
        <v>3.3419999999999998E-2</v>
      </c>
      <c r="D4107" t="str">
        <f>HL_d251to2arcmin_incllt60_table!I4107</f>
        <v>ESO325-004</v>
      </c>
      <c r="E4107" t="str">
        <f>HL_d251to2arcmin_incllt60_table!K4107</f>
        <v>E-SO</v>
      </c>
      <c r="F4107" t="str">
        <f>CONCATENATE("/home/ec2-user/galaxies/POGSSNR_SDSSonly_",HL_d251to2arcmin_incllt60_table!I4107,".fits")</f>
        <v>/home/ec2-user/galaxies/POGSSNR_SDSSonly_ESO325-004.fits</v>
      </c>
      <c r="G4107">
        <v>0</v>
      </c>
      <c r="H4107">
        <v>2</v>
      </c>
    </row>
    <row r="4108" spans="1:8">
      <c r="A4108" s="5" t="s">
        <v>847</v>
      </c>
      <c r="B4108" t="str">
        <f>CONCATENATE("/home/ec2-user/galaxies/POGS_SDSSonly_",HL_d251to2arcmin_incllt60_table!I4108,".fits")</f>
        <v>/home/ec2-user/galaxies/POGS_SDSSonly_ESO325-006.fits</v>
      </c>
      <c r="C4108" s="4">
        <f>HL_d251to2arcmin_incllt60_table!J4108</f>
        <v>3.382333333333333E-2</v>
      </c>
      <c r="D4108" t="str">
        <f>HL_d251to2arcmin_incllt60_table!I4108</f>
        <v>ESO325-006</v>
      </c>
      <c r="E4108" t="str">
        <f>HL_d251to2arcmin_incllt60_table!K4108</f>
        <v>Sa</v>
      </c>
      <c r="F4108" t="str">
        <f>CONCATENATE("/home/ec2-user/galaxies/POGSSNR_SDSSonly_",HL_d251to2arcmin_incllt60_table!I4108,".fits")</f>
        <v>/home/ec2-user/galaxies/POGSSNR_SDSSonly_ESO325-006.fits</v>
      </c>
      <c r="G4108">
        <v>0</v>
      </c>
      <c r="H4108">
        <v>2</v>
      </c>
    </row>
    <row r="4109" spans="1:8">
      <c r="A4109" s="5" t="s">
        <v>847</v>
      </c>
      <c r="B4109" t="str">
        <f>CONCATENATE("/home/ec2-user/galaxies/POGS_SDSSonly_",HL_d251to2arcmin_incllt60_table!I4109,".fits")</f>
        <v>/home/ec2-user/galaxies/POGS_SDSSonly_IC4320.fits</v>
      </c>
      <c r="C4109" s="4">
        <f>HL_d251to2arcmin_incllt60_table!J4109</f>
        <v>2.2446666666666667E-2</v>
      </c>
      <c r="D4109" t="str">
        <f>HL_d251to2arcmin_incllt60_table!I4109</f>
        <v>IC4320</v>
      </c>
      <c r="E4109" t="str">
        <f>HL_d251to2arcmin_incllt60_table!K4109</f>
        <v>S0-a</v>
      </c>
      <c r="F4109" t="str">
        <f>CONCATENATE("/home/ec2-user/galaxies/POGSSNR_SDSSonly_",HL_d251to2arcmin_incllt60_table!I4109,".fits")</f>
        <v>/home/ec2-user/galaxies/POGSSNR_SDSSonly_IC4320.fits</v>
      </c>
      <c r="G4109">
        <v>0</v>
      </c>
      <c r="H4109">
        <v>2</v>
      </c>
    </row>
    <row r="4110" spans="1:8">
      <c r="A4110" s="5" t="s">
        <v>847</v>
      </c>
      <c r="B4110" t="str">
        <f>CONCATENATE("/home/ec2-user/galaxies/POGS_SDSSonly_",HL_d251to2arcmin_incllt60_table!I4110,".fits")</f>
        <v>/home/ec2-user/galaxies/POGS_SDSSonly_IC4321.fits</v>
      </c>
      <c r="C4110" s="4">
        <f>HL_d251to2arcmin_incllt60_table!J4110</f>
        <v>1.6013333333333334E-2</v>
      </c>
      <c r="D4110" t="str">
        <f>HL_d251to2arcmin_incllt60_table!I4110</f>
        <v>IC4321</v>
      </c>
      <c r="E4110" t="str">
        <f>HL_d251to2arcmin_incllt60_table!K4110</f>
        <v>Sbc</v>
      </c>
      <c r="F4110" t="str">
        <f>CONCATENATE("/home/ec2-user/galaxies/POGSSNR_SDSSonly_",HL_d251to2arcmin_incllt60_table!I4110,".fits")</f>
        <v>/home/ec2-user/galaxies/POGSSNR_SDSSonly_IC4321.fits</v>
      </c>
      <c r="G4110">
        <v>0</v>
      </c>
      <c r="H4110">
        <v>2</v>
      </c>
    </row>
    <row r="4111" spans="1:8">
      <c r="A4111" s="5" t="s">
        <v>847</v>
      </c>
      <c r="B4111" t="str">
        <f>CONCATENATE("/home/ec2-user/galaxies/POGS_SDSSonly_",HL_d251to2arcmin_incllt60_table!I4111,".fits")</f>
        <v>/home/ec2-user/galaxies/POGS_SDSSonly_ESO383-071.fits</v>
      </c>
      <c r="C4111" s="4">
        <f>HL_d251to2arcmin_incllt60_table!J4111</f>
        <v>3.6063333333333336E-2</v>
      </c>
      <c r="D4111" t="str">
        <f>HL_d251to2arcmin_incllt60_table!I4111</f>
        <v>ESO383-071</v>
      </c>
      <c r="E4111" t="str">
        <f>HL_d251to2arcmin_incllt60_table!K4111</f>
        <v>Sc</v>
      </c>
      <c r="F4111" t="str">
        <f>CONCATENATE("/home/ec2-user/galaxies/POGSSNR_SDSSonly_",HL_d251to2arcmin_incllt60_table!I4111,".fits")</f>
        <v>/home/ec2-user/galaxies/POGSSNR_SDSSonly_ESO383-071.fits</v>
      </c>
      <c r="G4111">
        <v>0</v>
      </c>
      <c r="H4111">
        <v>2</v>
      </c>
    </row>
    <row r="4112" spans="1:8">
      <c r="A4112" s="5" t="s">
        <v>847</v>
      </c>
      <c r="B4112" t="str">
        <f>CONCATENATE("/home/ec2-user/galaxies/POGS_SDSSonly_",HL_d251to2arcmin_incllt60_table!I4112,".fits")</f>
        <v>/home/ec2-user/galaxies/POGS_SDSSonly_IC0933.fits</v>
      </c>
      <c r="C4112" s="4">
        <f>HL_d251to2arcmin_incllt60_table!J4112</f>
        <v>3.1106666666666668E-2</v>
      </c>
      <c r="D4112" t="str">
        <f>HL_d251to2arcmin_incllt60_table!I4112</f>
        <v>IC0933</v>
      </c>
      <c r="E4112" t="str">
        <f>HL_d251to2arcmin_incllt60_table!K4112</f>
        <v>S0</v>
      </c>
      <c r="F4112" t="str">
        <f>CONCATENATE("/home/ec2-user/galaxies/POGSSNR_SDSSonly_",HL_d251to2arcmin_incllt60_table!I4112,".fits")</f>
        <v>/home/ec2-user/galaxies/POGSSNR_SDSSonly_IC0933.fits</v>
      </c>
      <c r="G4112">
        <v>0</v>
      </c>
      <c r="H4112">
        <v>2</v>
      </c>
    </row>
    <row r="4113" spans="1:8">
      <c r="A4113" s="5" t="s">
        <v>847</v>
      </c>
      <c r="B4113" t="str">
        <f>CONCATENATE("/home/ec2-user/galaxies/POGS_SDSSonly_",HL_d251to2arcmin_incllt60_table!I4113,".fits")</f>
        <v>/home/ec2-user/galaxies/POGS_SDSSonly_UGC08702.fits</v>
      </c>
      <c r="C4113" s="4">
        <f>HL_d251to2arcmin_incllt60_table!J4113</f>
        <v>2.8883333333333334E-2</v>
      </c>
      <c r="D4113" t="str">
        <f>HL_d251to2arcmin_incllt60_table!I4113</f>
        <v>UGC08702</v>
      </c>
      <c r="E4113" t="str">
        <f>HL_d251to2arcmin_incllt60_table!K4113</f>
        <v>Scd</v>
      </c>
      <c r="F4113" t="str">
        <f>CONCATENATE("/home/ec2-user/galaxies/POGSSNR_SDSSonly_",HL_d251to2arcmin_incllt60_table!I4113,".fits")</f>
        <v>/home/ec2-user/galaxies/POGSSNR_SDSSonly_UGC08702.fits</v>
      </c>
      <c r="G4113">
        <v>0</v>
      </c>
      <c r="H4113">
        <v>2</v>
      </c>
    </row>
    <row r="4114" spans="1:8">
      <c r="A4114" s="5" t="s">
        <v>847</v>
      </c>
      <c r="B4114" t="str">
        <f>CONCATENATE("/home/ec2-user/galaxies/POGS_SDSSonly_",HL_d251to2arcmin_incllt60_table!I4114,".fits")</f>
        <v>/home/ec2-user/galaxies/POGS_SDSSonly_ESO220-037.fits</v>
      </c>
      <c r="C4114" s="4">
        <f>HL_d251to2arcmin_incllt60_table!J4114</f>
        <v>2.6579999999999999E-2</v>
      </c>
      <c r="D4114" t="str">
        <f>HL_d251to2arcmin_incllt60_table!I4114</f>
        <v>ESO220-037</v>
      </c>
      <c r="E4114" t="str">
        <f>HL_d251to2arcmin_incllt60_table!K4114</f>
        <v>Sc</v>
      </c>
      <c r="F4114" t="str">
        <f>CONCATENATE("/home/ec2-user/galaxies/POGSSNR_SDSSonly_",HL_d251to2arcmin_incllt60_table!I4114,".fits")</f>
        <v>/home/ec2-user/galaxies/POGSSNR_SDSSonly_ESO220-037.fits</v>
      </c>
      <c r="G4114">
        <v>0</v>
      </c>
      <c r="H4114">
        <v>2</v>
      </c>
    </row>
    <row r="4115" spans="1:8">
      <c r="A4115" s="5" t="s">
        <v>847</v>
      </c>
      <c r="B4115" t="str">
        <f>CONCATENATE("/home/ec2-user/galaxies/POGS_SDSSonly_",HL_d251to2arcmin_incllt60_table!I4115,".fits")</f>
        <v>/home/ec2-user/galaxies/POGS_SDSSonly_PGC048814.fits</v>
      </c>
      <c r="C4115" s="4">
        <f>HL_d251to2arcmin_incllt60_table!J4115</f>
        <v>1.8716666666666666E-2</v>
      </c>
      <c r="D4115" t="str">
        <f>HL_d251to2arcmin_incllt60_table!I4115</f>
        <v>PGC048814</v>
      </c>
      <c r="E4115" t="str">
        <f>HL_d251to2arcmin_incllt60_table!K4115</f>
        <v>S0</v>
      </c>
      <c r="F4115" t="str">
        <f>CONCATENATE("/home/ec2-user/galaxies/POGSSNR_SDSSonly_",HL_d251to2arcmin_incllt60_table!I4115,".fits")</f>
        <v>/home/ec2-user/galaxies/POGSSNR_SDSSonly_PGC048814.fits</v>
      </c>
      <c r="G4115">
        <v>0</v>
      </c>
      <c r="H4115">
        <v>2</v>
      </c>
    </row>
    <row r="4116" spans="1:8">
      <c r="A4116" s="5" t="s">
        <v>847</v>
      </c>
      <c r="B4116" t="str">
        <f>CONCATENATE("/home/ec2-user/galaxies/POGS_SDSSonly_",HL_d251to2arcmin_incllt60_table!I4116,".fits")</f>
        <v>/home/ec2-user/galaxies/POGS_SDSSonly_UGC08714.fits</v>
      </c>
      <c r="C4116" s="4">
        <f>HL_d251to2arcmin_incllt60_table!J4116</f>
        <v>7.743333333333333E-3</v>
      </c>
      <c r="D4116" t="str">
        <f>HL_d251to2arcmin_incllt60_table!I4116</f>
        <v>UGC08714</v>
      </c>
      <c r="E4116" t="str">
        <f>HL_d251to2arcmin_incllt60_table!K4116</f>
        <v>IAB</v>
      </c>
      <c r="F4116" t="str">
        <f>CONCATENATE("/home/ec2-user/galaxies/POGSSNR_SDSSonly_",HL_d251to2arcmin_incllt60_table!I4116,".fits")</f>
        <v>/home/ec2-user/galaxies/POGSSNR_SDSSonly_UGC08714.fits</v>
      </c>
      <c r="G4116">
        <v>0</v>
      </c>
      <c r="H4116">
        <v>2</v>
      </c>
    </row>
    <row r="4117" spans="1:8">
      <c r="A4117" s="5" t="s">
        <v>847</v>
      </c>
      <c r="B4117" t="str">
        <f>CONCATENATE("/home/ec2-user/galaxies/POGS_SDSSonly_",HL_d251to2arcmin_incllt60_table!I4117,".fits")</f>
        <v>/home/ec2-user/galaxies/POGS_SDSSonly_ESO325-017.fits</v>
      </c>
      <c r="C4117" s="4">
        <f>HL_d251to2arcmin_incllt60_table!J4117</f>
        <v>2.3383333333333332E-2</v>
      </c>
      <c r="D4117" t="str">
        <f>HL_d251to2arcmin_incllt60_table!I4117</f>
        <v>ESO325-017</v>
      </c>
      <c r="E4117" t="str">
        <f>HL_d251to2arcmin_incllt60_table!K4117</f>
        <v>Sb</v>
      </c>
      <c r="F4117" t="str">
        <f>CONCATENATE("/home/ec2-user/galaxies/POGSSNR_SDSSonly_",HL_d251to2arcmin_incllt60_table!I4117,".fits")</f>
        <v>/home/ec2-user/galaxies/POGSSNR_SDSSonly_ESO325-017.fits</v>
      </c>
      <c r="G4117">
        <v>0</v>
      </c>
      <c r="H4117">
        <v>2</v>
      </c>
    </row>
    <row r="4118" spans="1:8">
      <c r="A4118" s="5" t="s">
        <v>847</v>
      </c>
      <c r="B4118" t="str">
        <f>CONCATENATE("/home/ec2-user/galaxies/POGS_SDSSonly_",HL_d251to2arcmin_incllt60_table!I4118,".fits")</f>
        <v>/home/ec2-user/galaxies/POGS_SDSSonly_PGC2793722.fits</v>
      </c>
      <c r="C4118" s="4">
        <f>HL_d251to2arcmin_incllt60_table!J4118</f>
        <v>3.6936666666666666E-2</v>
      </c>
      <c r="D4118" t="str">
        <f>HL_d251to2arcmin_incllt60_table!I4118</f>
        <v>PGC2793722</v>
      </c>
      <c r="E4118" t="str">
        <f>HL_d251to2arcmin_incllt60_table!K4118</f>
        <v>Sab</v>
      </c>
      <c r="F4118" t="str">
        <f>CONCATENATE("/home/ec2-user/galaxies/POGSSNR_SDSSonly_",HL_d251to2arcmin_incllt60_table!I4118,".fits")</f>
        <v>/home/ec2-user/galaxies/POGSSNR_SDSSonly_PGC2793722.fits</v>
      </c>
      <c r="G4118">
        <v>0</v>
      </c>
      <c r="H4118">
        <v>2</v>
      </c>
    </row>
    <row r="4119" spans="1:8">
      <c r="A4119" s="5" t="s">
        <v>847</v>
      </c>
      <c r="B4119" t="str">
        <f>CONCATENATE("/home/ec2-user/galaxies/POGS_SDSSonly_",HL_d251to2arcmin_incllt60_table!I4119,".fits")</f>
        <v>/home/ec2-user/galaxies/POGS_SDSSonly_NGC5293.fits</v>
      </c>
      <c r="C4119" s="4">
        <f>HL_d251to2arcmin_incllt60_table!J4119</f>
        <v>1.9733333333333332E-2</v>
      </c>
      <c r="D4119" t="str">
        <f>HL_d251to2arcmin_incllt60_table!I4119</f>
        <v>NGC5293</v>
      </c>
      <c r="E4119" t="str">
        <f>HL_d251to2arcmin_incllt60_table!K4119</f>
        <v>Sc</v>
      </c>
      <c r="F4119" t="str">
        <f>CONCATENATE("/home/ec2-user/galaxies/POGSSNR_SDSSonly_",HL_d251to2arcmin_incllt60_table!I4119,".fits")</f>
        <v>/home/ec2-user/galaxies/POGSSNR_SDSSonly_NGC5293.fits</v>
      </c>
      <c r="G4119">
        <v>0</v>
      </c>
      <c r="H4119">
        <v>2</v>
      </c>
    </row>
    <row r="4120" spans="1:8">
      <c r="A4120" s="5" t="s">
        <v>847</v>
      </c>
      <c r="B4120" t="str">
        <f>CONCATENATE("/home/ec2-user/galaxies/POGS_SDSSonly_",HL_d251to2arcmin_incllt60_table!I4120,".fits")</f>
        <v>/home/ec2-user/galaxies/POGS_SDSSonly_UGC08715.fits</v>
      </c>
      <c r="C4120" s="4">
        <f>HL_d251to2arcmin_incllt60_table!J4120</f>
        <v>1.5733333333333332E-2</v>
      </c>
      <c r="D4120" t="str">
        <f>HL_d251to2arcmin_incllt60_table!I4120</f>
        <v>UGC08715</v>
      </c>
      <c r="E4120" t="str">
        <f>HL_d251to2arcmin_incllt60_table!K4120</f>
        <v>Scd</v>
      </c>
      <c r="F4120" t="str">
        <f>CONCATENATE("/home/ec2-user/galaxies/POGSSNR_SDSSonly_",HL_d251to2arcmin_incllt60_table!I4120,".fits")</f>
        <v>/home/ec2-user/galaxies/POGSSNR_SDSSonly_UGC08715.fits</v>
      </c>
      <c r="G4120">
        <v>0</v>
      </c>
      <c r="H4120">
        <v>2</v>
      </c>
    </row>
    <row r="4121" spans="1:8">
      <c r="A4121" s="5" t="s">
        <v>847</v>
      </c>
      <c r="B4121" t="str">
        <f>CONCATENATE("/home/ec2-user/galaxies/POGS_SDSSonly_",HL_d251to2arcmin_incllt60_table!I4121,".fits")</f>
        <v>/home/ec2-user/galaxies/POGS_SDSSonly_UGC08732.fits</v>
      </c>
      <c r="C4121" s="4">
        <f>HL_d251to2arcmin_incllt60_table!J4121</f>
        <v>3.0970000000000001E-2</v>
      </c>
      <c r="D4121" t="str">
        <f>HL_d251to2arcmin_incllt60_table!I4121</f>
        <v>UGC08732</v>
      </c>
      <c r="E4121" t="str">
        <f>HL_d251to2arcmin_incllt60_table!K4121</f>
        <v>Sb</v>
      </c>
      <c r="F4121" t="str">
        <f>CONCATENATE("/home/ec2-user/galaxies/POGSSNR_SDSSonly_",HL_d251to2arcmin_incllt60_table!I4121,".fits")</f>
        <v>/home/ec2-user/galaxies/POGSSNR_SDSSonly_UGC08732.fits</v>
      </c>
      <c r="G4121">
        <v>0</v>
      </c>
      <c r="H4121">
        <v>2</v>
      </c>
    </row>
    <row r="4122" spans="1:8">
      <c r="A4122" s="5" t="s">
        <v>847</v>
      </c>
      <c r="B4122" t="str">
        <f>CONCATENATE("/home/ec2-user/galaxies/POGS_SDSSonly_",HL_d251to2arcmin_incllt60_table!I4122,".fits")</f>
        <v>/home/ec2-user/galaxies/POGS_SDSSonly_ESO445-028.fits</v>
      </c>
      <c r="C4122" s="4">
        <f>HL_d251to2arcmin_incllt60_table!J4122</f>
        <v>1.4793333333333334E-2</v>
      </c>
      <c r="D4122" t="str">
        <f>HL_d251to2arcmin_incllt60_table!I4122</f>
        <v>ESO445-028</v>
      </c>
      <c r="E4122" t="str">
        <f>HL_d251to2arcmin_incllt60_table!K4122</f>
        <v>E</v>
      </c>
      <c r="F4122" t="str">
        <f>CONCATENATE("/home/ec2-user/galaxies/POGSSNR_SDSSonly_",HL_d251to2arcmin_incllt60_table!I4122,".fits")</f>
        <v>/home/ec2-user/galaxies/POGSSNR_SDSSonly_ESO445-028.fits</v>
      </c>
      <c r="G4122">
        <v>0</v>
      </c>
      <c r="H4122">
        <v>2</v>
      </c>
    </row>
    <row r="4123" spans="1:8">
      <c r="A4123" s="5" t="s">
        <v>847</v>
      </c>
      <c r="B4123" t="str">
        <f>CONCATENATE("/home/ec2-user/galaxies/POGS_SDSSonly_",HL_d251to2arcmin_incllt60_table!I4123,".fits")</f>
        <v>/home/ec2-user/galaxies/POGS_SDSSonly_SDSSJ134730.88+604304.7.fits</v>
      </c>
      <c r="C4123" s="4">
        <f>HL_d251to2arcmin_incllt60_table!J4123</f>
        <v>2.5333333333333333E-4</v>
      </c>
      <c r="D4123" t="str">
        <f>HL_d251to2arcmin_incllt60_table!I4123</f>
        <v>SDSSJ134730.88+604304.7</v>
      </c>
      <c r="E4123" t="str">
        <f>HL_d251to2arcmin_incllt60_table!K4123</f>
        <v>Unk</v>
      </c>
      <c r="F4123" t="str">
        <f>CONCATENATE("/home/ec2-user/galaxies/POGSSNR_SDSSonly_",HL_d251to2arcmin_incllt60_table!I4123,".fits")</f>
        <v>/home/ec2-user/galaxies/POGSSNR_SDSSonly_SDSSJ134730.88+604304.7.fits</v>
      </c>
      <c r="G4123">
        <v>0</v>
      </c>
      <c r="H4123">
        <v>2</v>
      </c>
    </row>
    <row r="4124" spans="1:8">
      <c r="A4124" s="5" t="s">
        <v>847</v>
      </c>
      <c r="B4124" t="str">
        <f>CONCATENATE("/home/ec2-user/galaxies/POGS_SDSSonly_",HL_d251to2arcmin_incllt60_table!I4124,".fits")</f>
        <v>/home/ec2-user/galaxies/POGS_SDSSonly_IC0939.fits</v>
      </c>
      <c r="C4124" s="4">
        <f>HL_d251to2arcmin_incllt60_table!J4124</f>
        <v>2.3786666666666668E-2</v>
      </c>
      <c r="D4124" t="str">
        <f>HL_d251to2arcmin_incllt60_table!I4124</f>
        <v>IC0939</v>
      </c>
      <c r="E4124" t="str">
        <f>HL_d251to2arcmin_incllt60_table!K4124</f>
        <v>E</v>
      </c>
      <c r="F4124" t="str">
        <f>CONCATENATE("/home/ec2-user/galaxies/POGSSNR_SDSSonly_",HL_d251to2arcmin_incllt60_table!I4124,".fits")</f>
        <v>/home/ec2-user/galaxies/POGSSNR_SDSSonly_IC0939.fits</v>
      </c>
      <c r="G4124">
        <v>0</v>
      </c>
      <c r="H4124">
        <v>2</v>
      </c>
    </row>
    <row r="4125" spans="1:8">
      <c r="A4125" s="5" t="s">
        <v>847</v>
      </c>
      <c r="B4125" t="str">
        <f>CONCATENATE("/home/ec2-user/galaxies/POGS_SDSSonly_",HL_d251to2arcmin_incllt60_table!I4125,".fits")</f>
        <v>/home/ec2-user/galaxies/POGS_SDSSonly_NGC5305.fits</v>
      </c>
      <c r="C4125" s="4">
        <f>HL_d251to2arcmin_incllt60_table!J4125</f>
        <v>1.9586666666666665E-2</v>
      </c>
      <c r="D4125" t="str">
        <f>HL_d251to2arcmin_incllt60_table!I4125</f>
        <v>NGC5305</v>
      </c>
      <c r="E4125" t="str">
        <f>HL_d251to2arcmin_incllt60_table!K4125</f>
        <v>Sb</v>
      </c>
      <c r="F4125" t="str">
        <f>CONCATENATE("/home/ec2-user/galaxies/POGSSNR_SDSSonly_",HL_d251to2arcmin_incllt60_table!I4125,".fits")</f>
        <v>/home/ec2-user/galaxies/POGSSNR_SDSSonly_NGC5305.fits</v>
      </c>
      <c r="G4125">
        <v>0</v>
      </c>
      <c r="H4125">
        <v>2</v>
      </c>
    </row>
    <row r="4126" spans="1:8">
      <c r="A4126" s="5" t="s">
        <v>847</v>
      </c>
      <c r="B4126" t="str">
        <f>CONCATENATE("/home/ec2-user/galaxies/POGS_SDSSonly_",HL_d251to2arcmin_incllt60_table!I4126,".fits")</f>
        <v>/home/ec2-user/galaxies/POGS_SDSSonly_ESO445-035.fits</v>
      </c>
      <c r="C4126" s="4">
        <f>HL_d251to2arcmin_incllt60_table!J4126</f>
        <v>1.5970000000000002E-2</v>
      </c>
      <c r="D4126" t="str">
        <f>HL_d251to2arcmin_incllt60_table!I4126</f>
        <v>ESO445-035</v>
      </c>
      <c r="E4126" t="str">
        <f>HL_d251to2arcmin_incllt60_table!K4126</f>
        <v>SBb</v>
      </c>
      <c r="F4126" t="str">
        <f>CONCATENATE("/home/ec2-user/galaxies/POGSSNR_SDSSonly_",HL_d251to2arcmin_incllt60_table!I4126,".fits")</f>
        <v>/home/ec2-user/galaxies/POGSSNR_SDSSonly_ESO445-035.fits</v>
      </c>
      <c r="G4126">
        <v>0</v>
      </c>
      <c r="H4126">
        <v>2</v>
      </c>
    </row>
    <row r="4127" spans="1:8">
      <c r="A4127" s="5" t="s">
        <v>847</v>
      </c>
      <c r="B4127" t="str">
        <f>CONCATENATE("/home/ec2-user/galaxies/POGS_SDSSonly_",HL_d251to2arcmin_incllt60_table!I4127,".fits")</f>
        <v>/home/ec2-user/galaxies/POGS_SDSSonly_PGC159482.fits</v>
      </c>
      <c r="C4127" s="4">
        <f>HL_d251to2arcmin_incllt60_table!J4127</f>
        <v>1.3860000000000001E-2</v>
      </c>
      <c r="D4127" t="str">
        <f>HL_d251to2arcmin_incllt60_table!I4127</f>
        <v>PGC159482</v>
      </c>
      <c r="E4127" t="str">
        <f>HL_d251to2arcmin_incllt60_table!K4127</f>
        <v>S0-a</v>
      </c>
      <c r="F4127" t="str">
        <f>CONCATENATE("/home/ec2-user/galaxies/POGSSNR_SDSSonly_",HL_d251to2arcmin_incllt60_table!I4127,".fits")</f>
        <v>/home/ec2-user/galaxies/POGSSNR_SDSSonly_PGC159482.fits</v>
      </c>
      <c r="G4127">
        <v>0</v>
      </c>
      <c r="H4127">
        <v>2</v>
      </c>
    </row>
    <row r="4128" spans="1:8">
      <c r="A4128" s="5" t="s">
        <v>847</v>
      </c>
      <c r="B4128" t="str">
        <f>CONCATENATE("/home/ec2-user/galaxies/POGS_SDSSonly_",HL_d251to2arcmin_incllt60_table!I4128,".fits")</f>
        <v>/home/ec2-user/galaxies/POGS_SDSSonly_UGC08730.fits</v>
      </c>
      <c r="C4128" s="4">
        <f>HL_d251to2arcmin_incllt60_table!J4128</f>
        <v>2.7959999999999999E-2</v>
      </c>
      <c r="D4128" t="str">
        <f>HL_d251to2arcmin_incllt60_table!I4128</f>
        <v>UGC08730</v>
      </c>
      <c r="E4128" t="str">
        <f>HL_d251to2arcmin_incllt60_table!K4128</f>
        <v>S0</v>
      </c>
      <c r="F4128" t="str">
        <f>CONCATENATE("/home/ec2-user/galaxies/POGSSNR_SDSSonly_",HL_d251to2arcmin_incllt60_table!I4128,".fits")</f>
        <v>/home/ec2-user/galaxies/POGSSNR_SDSSonly_UGC08730.fits</v>
      </c>
      <c r="G4128">
        <v>0</v>
      </c>
      <c r="H4128">
        <v>2</v>
      </c>
    </row>
    <row r="4129" spans="1:8">
      <c r="A4129" s="5" t="s">
        <v>847</v>
      </c>
      <c r="B4129" t="str">
        <f>CONCATENATE("/home/ec2-user/galaxies/POGS_SDSSonly_",HL_d251to2arcmin_incllt60_table!I4129,".fits")</f>
        <v>/home/ec2-user/galaxies/POGS_SDSSonly_PGC048974.fits</v>
      </c>
      <c r="C4129" s="4">
        <f>HL_d251to2arcmin_incllt60_table!J4129</f>
        <v>5.1843333333333332E-2</v>
      </c>
      <c r="D4129" t="str">
        <f>HL_d251to2arcmin_incllt60_table!I4129</f>
        <v>PGC048974</v>
      </c>
      <c r="E4129" t="str">
        <f>HL_d251to2arcmin_incllt60_table!K4129</f>
        <v>S0</v>
      </c>
      <c r="F4129" t="str">
        <f>CONCATENATE("/home/ec2-user/galaxies/POGSSNR_SDSSonly_",HL_d251to2arcmin_incllt60_table!I4129,".fits")</f>
        <v>/home/ec2-user/galaxies/POGSSNR_SDSSonly_PGC048974.fits</v>
      </c>
      <c r="G4129">
        <v>0</v>
      </c>
      <c r="H4129">
        <v>2</v>
      </c>
    </row>
    <row r="4130" spans="1:8">
      <c r="A4130" s="5" t="s">
        <v>847</v>
      </c>
      <c r="B4130" t="str">
        <f>CONCATENATE("/home/ec2-user/galaxies/POGS_SDSSonly_",HL_d251to2arcmin_incllt60_table!I4130,".fits")</f>
        <v>/home/ec2-user/galaxies/POGS_SDSSonly_PGC048970.fits</v>
      </c>
      <c r="C4130" s="4">
        <f>HL_d251to2arcmin_incllt60_table!J4130</f>
        <v>2.8483333333333333E-2</v>
      </c>
      <c r="D4130" t="str">
        <f>HL_d251to2arcmin_incllt60_table!I4130</f>
        <v>PGC048970</v>
      </c>
      <c r="E4130" t="str">
        <f>HL_d251to2arcmin_incllt60_table!K4130</f>
        <v>Sb</v>
      </c>
      <c r="F4130" t="str">
        <f>CONCATENATE("/home/ec2-user/galaxies/POGSSNR_SDSSonly_",HL_d251to2arcmin_incllt60_table!I4130,".fits")</f>
        <v>/home/ec2-user/galaxies/POGSSNR_SDSSonly_PGC048970.fits</v>
      </c>
      <c r="G4130">
        <v>0</v>
      </c>
      <c r="H4130">
        <v>2</v>
      </c>
    </row>
    <row r="4131" spans="1:8">
      <c r="A4131" s="5" t="s">
        <v>847</v>
      </c>
      <c r="B4131" t="str">
        <f>CONCATENATE("/home/ec2-user/galaxies/POGS_SDSSonly_",HL_d251to2arcmin_incllt60_table!I4131,".fits")</f>
        <v>/home/ec2-user/galaxies/POGS_SDSSonly_PGC048982.fits</v>
      </c>
      <c r="C4131" s="4">
        <f>HL_d251to2arcmin_incllt60_table!J4131</f>
        <v>3.4889999999999997E-2</v>
      </c>
      <c r="D4131" t="str">
        <f>HL_d251to2arcmin_incllt60_table!I4131</f>
        <v>PGC048982</v>
      </c>
      <c r="E4131" t="str">
        <f>HL_d251to2arcmin_incllt60_table!K4131</f>
        <v>S0</v>
      </c>
      <c r="F4131" t="str">
        <f>CONCATENATE("/home/ec2-user/galaxies/POGSSNR_SDSSonly_",HL_d251to2arcmin_incllt60_table!I4131,".fits")</f>
        <v>/home/ec2-user/galaxies/POGSSNR_SDSSonly_PGC048982.fits</v>
      </c>
      <c r="G4131">
        <v>0</v>
      </c>
      <c r="H4131">
        <v>2</v>
      </c>
    </row>
    <row r="4132" spans="1:8">
      <c r="A4132" s="5" t="s">
        <v>847</v>
      </c>
      <c r="B4132" t="str">
        <f>CONCATENATE("/home/ec2-user/galaxies/POGS_SDSSonly_",HL_d251to2arcmin_incllt60_table!I4132,".fits")</f>
        <v>/home/ec2-user/galaxies/POGS_SDSSonly_PGC048996.fits</v>
      </c>
      <c r="C4132" s="4">
        <f>HL_d251to2arcmin_incllt60_table!J4132</f>
        <v>2.3316666666666666E-2</v>
      </c>
      <c r="D4132" t="str">
        <f>HL_d251to2arcmin_incllt60_table!I4132</f>
        <v>PGC048996</v>
      </c>
      <c r="E4132" t="str">
        <f>HL_d251to2arcmin_incllt60_table!K4132</f>
        <v>Sc</v>
      </c>
      <c r="F4132" t="str">
        <f>CONCATENATE("/home/ec2-user/galaxies/POGSSNR_SDSSonly_",HL_d251to2arcmin_incllt60_table!I4132,".fits")</f>
        <v>/home/ec2-user/galaxies/POGSSNR_SDSSonly_PGC048996.fits</v>
      </c>
      <c r="G4132">
        <v>0</v>
      </c>
      <c r="H4132">
        <v>2</v>
      </c>
    </row>
    <row r="4133" spans="1:8">
      <c r="A4133" s="5" t="s">
        <v>847</v>
      </c>
      <c r="B4133" t="str">
        <f>CONCATENATE("/home/ec2-user/galaxies/POGS_SDSSonly_",HL_d251to2arcmin_incllt60_table!I4133,".fits")</f>
        <v>/home/ec2-user/galaxies/POGS_SDSSonly_PGC049005.fits</v>
      </c>
      <c r="C4133" s="4">
        <f>HL_d251to2arcmin_incllt60_table!J4133</f>
        <v>6.3813333333333333E-2</v>
      </c>
      <c r="D4133" t="str">
        <f>HL_d251to2arcmin_incllt60_table!I4133</f>
        <v>PGC049005</v>
      </c>
      <c r="E4133" t="str">
        <f>HL_d251to2arcmin_incllt60_table!K4133</f>
        <v>S0-a</v>
      </c>
      <c r="F4133" t="str">
        <f>CONCATENATE("/home/ec2-user/galaxies/POGSSNR_SDSSonly_",HL_d251to2arcmin_incllt60_table!I4133,".fits")</f>
        <v>/home/ec2-user/galaxies/POGSSNR_SDSSonly_PGC049005.fits</v>
      </c>
      <c r="G4133">
        <v>0</v>
      </c>
      <c r="H4133">
        <v>2</v>
      </c>
    </row>
    <row r="4134" spans="1:8">
      <c r="A4134" s="5" t="s">
        <v>847</v>
      </c>
      <c r="B4134" t="str">
        <f>CONCATENATE("/home/ec2-user/galaxies/POGS_SDSSonly_",HL_d251to2arcmin_incllt60_table!I4134,".fits")</f>
        <v>/home/ec2-user/galaxies/POGS_SDSSonly_UGC08741.fits</v>
      </c>
      <c r="C4134" s="4">
        <f>HL_d251to2arcmin_incllt60_table!J4134</f>
        <v>7.6400000000000001E-3</v>
      </c>
      <c r="D4134" t="str">
        <f>HL_d251to2arcmin_incllt60_table!I4134</f>
        <v>UGC08741</v>
      </c>
      <c r="E4134" t="str">
        <f>HL_d251to2arcmin_incllt60_table!K4134</f>
        <v>Sbc</v>
      </c>
      <c r="F4134" t="str">
        <f>CONCATENATE("/home/ec2-user/galaxies/POGSSNR_SDSSonly_",HL_d251to2arcmin_incllt60_table!I4134,".fits")</f>
        <v>/home/ec2-user/galaxies/POGSSNR_SDSSonly_UGC08741.fits</v>
      </c>
      <c r="G4134">
        <v>0</v>
      </c>
      <c r="H4134">
        <v>2</v>
      </c>
    </row>
    <row r="4135" spans="1:8">
      <c r="A4135" s="5" t="s">
        <v>847</v>
      </c>
      <c r="B4135" t="str">
        <f>CONCATENATE("/home/ec2-user/galaxies/POGS_SDSSonly_",HL_d251to2arcmin_incllt60_table!I4135,".fits")</f>
        <v>/home/ec2-user/galaxies/POGS_SDSSonly_IC4328.fits</v>
      </c>
      <c r="C4135" s="4">
        <f>HL_d251to2arcmin_incllt60_table!J4135</f>
        <v>1.3623333333333333E-2</v>
      </c>
      <c r="D4135" t="str">
        <f>HL_d251to2arcmin_incllt60_table!I4135</f>
        <v>IC4328</v>
      </c>
      <c r="E4135" t="str">
        <f>HL_d251to2arcmin_incllt60_table!K4135</f>
        <v>SBab</v>
      </c>
      <c r="F4135" t="str">
        <f>CONCATENATE("/home/ec2-user/galaxies/POGSSNR_SDSSonly_",HL_d251to2arcmin_incllt60_table!I4135,".fits")</f>
        <v>/home/ec2-user/galaxies/POGSSNR_SDSSonly_IC4328.fits</v>
      </c>
      <c r="G4135">
        <v>0</v>
      </c>
      <c r="H4135">
        <v>2</v>
      </c>
    </row>
    <row r="4136" spans="1:8">
      <c r="A4136" s="5" t="s">
        <v>847</v>
      </c>
      <c r="B4136" t="str">
        <f>CONCATENATE("/home/ec2-user/galaxies/POGS_SDSSonly_",HL_d251to2arcmin_incllt60_table!I4136,".fits")</f>
        <v>/home/ec2-user/galaxies/POGS_SDSSonly_ESO445-048.fits</v>
      </c>
      <c r="C4136" s="4">
        <f>HL_d251to2arcmin_incllt60_table!J4136</f>
        <v>1.635E-2</v>
      </c>
      <c r="D4136" t="str">
        <f>HL_d251to2arcmin_incllt60_table!I4136</f>
        <v>ESO445-048</v>
      </c>
      <c r="E4136" t="str">
        <f>HL_d251to2arcmin_incllt60_table!K4136</f>
        <v>Sab</v>
      </c>
      <c r="F4136" t="str">
        <f>CONCATENATE("/home/ec2-user/galaxies/POGSSNR_SDSSonly_",HL_d251to2arcmin_incllt60_table!I4136,".fits")</f>
        <v>/home/ec2-user/galaxies/POGSSNR_SDSSonly_ESO445-048.fits</v>
      </c>
      <c r="G4136">
        <v>0</v>
      </c>
      <c r="H4136">
        <v>2</v>
      </c>
    </row>
    <row r="4137" spans="1:8">
      <c r="A4137" s="5" t="s">
        <v>847</v>
      </c>
      <c r="B4137" t="str">
        <f>CONCATENATE("/home/ec2-user/galaxies/POGS_SDSSonly_",HL_d251to2arcmin_incllt60_table!I4137,".fits")</f>
        <v>/home/ec2-user/galaxies/POGS_SDSSonly_ESO445-049.fits</v>
      </c>
      <c r="C4137" s="4">
        <f>HL_d251to2arcmin_incllt60_table!J4137</f>
        <v>1.6336666666666666E-2</v>
      </c>
      <c r="D4137" t="str">
        <f>HL_d251to2arcmin_incllt60_table!I4137</f>
        <v>ESO445-049</v>
      </c>
      <c r="E4137" t="str">
        <f>HL_d251to2arcmin_incllt60_table!K4137</f>
        <v>S0-a</v>
      </c>
      <c r="F4137" t="str">
        <f>CONCATENATE("/home/ec2-user/galaxies/POGSSNR_SDSSonly_",HL_d251to2arcmin_incllt60_table!I4137,".fits")</f>
        <v>/home/ec2-user/galaxies/POGSSNR_SDSSonly_ESO445-049.fits</v>
      </c>
      <c r="G4137">
        <v>0</v>
      </c>
      <c r="H4137">
        <v>2</v>
      </c>
    </row>
    <row r="4138" spans="1:8">
      <c r="A4138" s="5" t="s">
        <v>847</v>
      </c>
      <c r="B4138" t="str">
        <f>CONCATENATE("/home/ec2-user/galaxies/POGS_SDSSonly_",HL_d251to2arcmin_incllt60_table!I4138,".fits")</f>
        <v>/home/ec2-user/galaxies/POGS_SDSSonly_UGC08742.fits</v>
      </c>
      <c r="C4138" s="4">
        <f>HL_d251to2arcmin_incllt60_table!J4138</f>
        <v>8.2733333333333339E-3</v>
      </c>
      <c r="D4138" t="str">
        <f>HL_d251to2arcmin_incllt60_table!I4138</f>
        <v>UGC08742</v>
      </c>
      <c r="E4138" t="str">
        <f>HL_d251to2arcmin_incllt60_table!K4138</f>
        <v>I</v>
      </c>
      <c r="F4138" t="str">
        <f>CONCATENATE("/home/ec2-user/galaxies/POGSSNR_SDSSonly_",HL_d251to2arcmin_incllt60_table!I4138,".fits")</f>
        <v>/home/ec2-user/galaxies/POGSSNR_SDSSonly_UGC08742.fits</v>
      </c>
      <c r="G4138">
        <v>0</v>
      </c>
      <c r="H4138">
        <v>2</v>
      </c>
    </row>
    <row r="4139" spans="1:8">
      <c r="A4139" s="5" t="s">
        <v>847</v>
      </c>
      <c r="B4139" t="str">
        <f>CONCATENATE("/home/ec2-user/galaxies/POGS_SDSSonly_",HL_d251to2arcmin_incllt60_table!I4139,".fits")</f>
        <v>/home/ec2-user/galaxies/POGS_SDSSonly_UGC08740.fits</v>
      </c>
      <c r="C4139" s="4">
        <f>HL_d251to2arcmin_incllt60_table!J4139</f>
        <v>2.3686666666666668E-2</v>
      </c>
      <c r="D4139" t="str">
        <f>HL_d251to2arcmin_incllt60_table!I4139</f>
        <v>UGC08740</v>
      </c>
      <c r="E4139" t="str">
        <f>HL_d251to2arcmin_incllt60_table!K4139</f>
        <v>SABa</v>
      </c>
      <c r="F4139" t="str">
        <f>CONCATENATE("/home/ec2-user/galaxies/POGSSNR_SDSSonly_",HL_d251to2arcmin_incllt60_table!I4139,".fits")</f>
        <v>/home/ec2-user/galaxies/POGSSNR_SDSSonly_UGC08740.fits</v>
      </c>
      <c r="G4139">
        <v>0</v>
      </c>
      <c r="H4139">
        <v>2</v>
      </c>
    </row>
    <row r="4140" spans="1:8">
      <c r="A4140" s="5" t="s">
        <v>847</v>
      </c>
      <c r="B4140" t="str">
        <f>CONCATENATE("/home/ec2-user/galaxies/POGS_SDSSonly_",HL_d251to2arcmin_incllt60_table!I4140,".fits")</f>
        <v>/home/ec2-user/galaxies/POGS_SDSSonly_NGC5313.fits</v>
      </c>
      <c r="C4140" s="4">
        <f>HL_d251to2arcmin_incllt60_table!J4140</f>
        <v>9.2133333333333338E-3</v>
      </c>
      <c r="D4140" t="str">
        <f>HL_d251to2arcmin_incllt60_table!I4140</f>
        <v>NGC5313</v>
      </c>
      <c r="E4140" t="str">
        <f>HL_d251to2arcmin_incllt60_table!K4140</f>
        <v>Sb</v>
      </c>
      <c r="F4140" t="str">
        <f>CONCATENATE("/home/ec2-user/galaxies/POGSSNR_SDSSonly_",HL_d251to2arcmin_incllt60_table!I4140,".fits")</f>
        <v>/home/ec2-user/galaxies/POGSSNR_SDSSonly_NGC5313.fits</v>
      </c>
      <c r="G4140">
        <v>0</v>
      </c>
      <c r="H4140">
        <v>2</v>
      </c>
    </row>
    <row r="4141" spans="1:8">
      <c r="A4141" s="5" t="s">
        <v>847</v>
      </c>
      <c r="B4141" t="str">
        <f>CONCATENATE("/home/ec2-user/galaxies/POGS_SDSSonly_",HL_d251to2arcmin_incllt60_table!I4141,".fits")</f>
        <v>/home/ec2-user/galaxies/POGS_SDSSonly_2MASXJ13500048+1847199.fits</v>
      </c>
      <c r="C4141" s="4">
        <f>HL_d251to2arcmin_incllt60_table!J4141</f>
        <v>9.6790000000000001E-2</v>
      </c>
      <c r="D4141" t="str">
        <f>HL_d251to2arcmin_incllt60_table!I4141</f>
        <v>2MASXJ13500048+1847199</v>
      </c>
      <c r="E4141" t="str">
        <f>HL_d251to2arcmin_incllt60_table!K4141</f>
        <v>S?</v>
      </c>
      <c r="F4141" t="str">
        <f>CONCATENATE("/home/ec2-user/galaxies/POGSSNR_SDSSonly_",HL_d251to2arcmin_incllt60_table!I4141,".fits")</f>
        <v>/home/ec2-user/galaxies/POGSSNR_SDSSonly_2MASXJ13500048+1847199.fits</v>
      </c>
      <c r="G4141">
        <v>0</v>
      </c>
      <c r="H4141">
        <v>2</v>
      </c>
    </row>
    <row r="4142" spans="1:8">
      <c r="A4142" s="5" t="s">
        <v>847</v>
      </c>
      <c r="B4142" t="str">
        <f>CONCATENATE("/home/ec2-user/galaxies/POGS_SDSSonly_",HL_d251to2arcmin_incllt60_table!I4142,".fits")</f>
        <v>/home/ec2-user/galaxies/POGS_SDSSonly_NGC5304.fits</v>
      </c>
      <c r="C4142" s="4">
        <f>HL_d251to2arcmin_incllt60_table!J4142</f>
        <v>1.2263333333333333E-2</v>
      </c>
      <c r="D4142" t="str">
        <f>HL_d251to2arcmin_incllt60_table!I4142</f>
        <v>NGC5304</v>
      </c>
      <c r="E4142" t="str">
        <f>HL_d251to2arcmin_incllt60_table!K4142</f>
        <v>E-SO</v>
      </c>
      <c r="F4142" t="str">
        <f>CONCATENATE("/home/ec2-user/galaxies/POGSSNR_SDSSonly_",HL_d251to2arcmin_incllt60_table!I4142,".fits")</f>
        <v>/home/ec2-user/galaxies/POGSSNR_SDSSonly_NGC5304.fits</v>
      </c>
      <c r="G4142">
        <v>0</v>
      </c>
      <c r="H4142">
        <v>2</v>
      </c>
    </row>
    <row r="4143" spans="1:8">
      <c r="A4143" s="5" t="s">
        <v>847</v>
      </c>
      <c r="B4143" t="str">
        <f>CONCATENATE("/home/ec2-user/galaxies/POGS_SDSSonly_",HL_d251to2arcmin_incllt60_table!I4143,".fits")</f>
        <v>/home/ec2-user/galaxies/POGS_SDSSonly_ESO221-006.fits</v>
      </c>
      <c r="C4143" s="4">
        <f>HL_d251to2arcmin_incllt60_table!J4143</f>
        <v>1.3610000000000001E-2</v>
      </c>
      <c r="D4143" t="str">
        <f>HL_d251to2arcmin_incllt60_table!I4143</f>
        <v>ESO221-006</v>
      </c>
      <c r="E4143" t="str">
        <f>HL_d251to2arcmin_incllt60_table!K4143</f>
        <v>Sc</v>
      </c>
      <c r="F4143" t="str">
        <f>CONCATENATE("/home/ec2-user/galaxies/POGSSNR_SDSSonly_",HL_d251to2arcmin_incllt60_table!I4143,".fits")</f>
        <v>/home/ec2-user/galaxies/POGSSNR_SDSSonly_ESO221-006.fits</v>
      </c>
      <c r="G4143">
        <v>0</v>
      </c>
      <c r="H4143">
        <v>2</v>
      </c>
    </row>
    <row r="4144" spans="1:8">
      <c r="A4144" s="5" t="s">
        <v>847</v>
      </c>
      <c r="B4144" t="str">
        <f>CONCATENATE("/home/ec2-user/galaxies/POGS_SDSSonly_",HL_d251to2arcmin_incllt60_table!I4144,".fits")</f>
        <v>/home/ec2-user/galaxies/POGS_SDSSonly_PGC049117.fits</v>
      </c>
      <c r="C4144" s="4">
        <f>HL_d251to2arcmin_incllt60_table!J4144</f>
        <v>0</v>
      </c>
      <c r="D4144" t="str">
        <f>HL_d251to2arcmin_incllt60_table!I4144</f>
        <v>PGC049117</v>
      </c>
      <c r="E4144" t="str">
        <f>HL_d251to2arcmin_incllt60_table!K4144</f>
        <v>Unk</v>
      </c>
      <c r="F4144" t="str">
        <f>CONCATENATE("/home/ec2-user/galaxies/POGSSNR_SDSSonly_",HL_d251to2arcmin_incllt60_table!I4144,".fits")</f>
        <v>/home/ec2-user/galaxies/POGSSNR_SDSSonly_PGC049117.fits</v>
      </c>
      <c r="G4144">
        <v>0</v>
      </c>
      <c r="H4144">
        <v>2</v>
      </c>
    </row>
    <row r="4145" spans="1:8">
      <c r="A4145" s="5" t="s">
        <v>847</v>
      </c>
      <c r="B4145" t="str">
        <f>CONCATENATE("/home/ec2-user/galaxies/POGS_SDSSonly_",HL_d251to2arcmin_incllt60_table!I4145,".fits")</f>
        <v>/home/ec2-user/galaxies/POGS_SDSSonly_ESO221-007.fits</v>
      </c>
      <c r="C4145" s="4">
        <f>HL_d251to2arcmin_incllt60_table!J4145</f>
        <v>1.1566666666666666E-2</v>
      </c>
      <c r="D4145" t="str">
        <f>HL_d251to2arcmin_incllt60_table!I4145</f>
        <v>ESO221-007</v>
      </c>
      <c r="E4145" t="str">
        <f>HL_d251to2arcmin_incllt60_table!K4145</f>
        <v>Sc</v>
      </c>
      <c r="F4145" t="str">
        <f>CONCATENATE("/home/ec2-user/galaxies/POGSSNR_SDSSonly_",HL_d251to2arcmin_incllt60_table!I4145,".fits")</f>
        <v>/home/ec2-user/galaxies/POGSSNR_SDSSonly_ESO221-007.fits</v>
      </c>
      <c r="G4145">
        <v>0</v>
      </c>
      <c r="H4145">
        <v>2</v>
      </c>
    </row>
    <row r="4146" spans="1:8">
      <c r="A4146" s="5" t="s">
        <v>847</v>
      </c>
      <c r="B4146" t="str">
        <f>CONCATENATE("/home/ec2-user/galaxies/POGS_SDSSonly_",HL_d251to2arcmin_incllt60_table!I4146,".fits")</f>
        <v>/home/ec2-user/galaxies/POGS_SDSSonly_PGC087377.fits</v>
      </c>
      <c r="C4146" s="4">
        <f>HL_d251to2arcmin_incllt60_table!J4146</f>
        <v>1.2279999999999999E-2</v>
      </c>
      <c r="D4146" t="str">
        <f>HL_d251to2arcmin_incllt60_table!I4146</f>
        <v>PGC087377</v>
      </c>
      <c r="E4146" t="str">
        <f>HL_d251to2arcmin_incllt60_table!K4146</f>
        <v>Sc</v>
      </c>
      <c r="F4146" t="str">
        <f>CONCATENATE("/home/ec2-user/galaxies/POGSSNR_SDSSonly_",HL_d251to2arcmin_incllt60_table!I4146,".fits")</f>
        <v>/home/ec2-user/galaxies/POGSSNR_SDSSonly_PGC087377.fits</v>
      </c>
      <c r="G4146">
        <v>0</v>
      </c>
      <c r="H4146">
        <v>2</v>
      </c>
    </row>
    <row r="4147" spans="1:8">
      <c r="A4147" s="5" t="s">
        <v>847</v>
      </c>
      <c r="B4147" t="str">
        <f>CONCATENATE("/home/ec2-user/galaxies/POGS_SDSSonly_",HL_d251to2arcmin_incllt60_table!I4147,".fits")</f>
        <v>/home/ec2-user/galaxies/POGS_SDSSonly_ESO325-027.fits</v>
      </c>
      <c r="C4147" s="4">
        <f>HL_d251to2arcmin_incllt60_table!J4147</f>
        <v>1.5726666666666667E-2</v>
      </c>
      <c r="D4147" t="str">
        <f>HL_d251to2arcmin_incllt60_table!I4147</f>
        <v>ESO325-027</v>
      </c>
      <c r="E4147" t="str">
        <f>HL_d251to2arcmin_incllt60_table!K4147</f>
        <v>Sc</v>
      </c>
      <c r="F4147" t="str">
        <f>CONCATENATE("/home/ec2-user/galaxies/POGSSNR_SDSSonly_",HL_d251to2arcmin_incllt60_table!I4147,".fits")</f>
        <v>/home/ec2-user/galaxies/POGSSNR_SDSSonly_ESO325-027.fits</v>
      </c>
      <c r="G4147">
        <v>0</v>
      </c>
      <c r="H4147">
        <v>2</v>
      </c>
    </row>
    <row r="4148" spans="1:8">
      <c r="A4148" s="5" t="s">
        <v>847</v>
      </c>
      <c r="B4148" t="str">
        <f>CONCATENATE("/home/ec2-user/galaxies/POGS_SDSSonly_",HL_d251to2arcmin_incllt60_table!I4148,".fits")</f>
        <v>/home/ec2-user/galaxies/POGS_SDSSonly_NGC5318.fits</v>
      </c>
      <c r="C4148" s="4">
        <f>HL_d251to2arcmin_incllt60_table!J4148</f>
        <v>1.5006666666666666E-2</v>
      </c>
      <c r="D4148" t="str">
        <f>HL_d251to2arcmin_incllt60_table!I4148</f>
        <v>NGC5318</v>
      </c>
      <c r="E4148" t="str">
        <f>HL_d251to2arcmin_incllt60_table!K4148</f>
        <v>S0</v>
      </c>
      <c r="F4148" t="str">
        <f>CONCATENATE("/home/ec2-user/galaxies/POGSSNR_SDSSonly_",HL_d251to2arcmin_incllt60_table!I4148,".fits")</f>
        <v>/home/ec2-user/galaxies/POGSSNR_SDSSonly_NGC5318.fits</v>
      </c>
      <c r="G4148">
        <v>0</v>
      </c>
      <c r="H4148">
        <v>2</v>
      </c>
    </row>
    <row r="4149" spans="1:8">
      <c r="A4149" s="5" t="s">
        <v>847</v>
      </c>
      <c r="B4149" t="str">
        <f>CONCATENATE("/home/ec2-user/galaxies/POGS_SDSSonly_",HL_d251to2arcmin_incllt60_table!I4149,".fits")</f>
        <v>/home/ec2-user/galaxies/POGS_SDSSonly_ESO325-028.fits</v>
      </c>
      <c r="C4149" s="4">
        <f>HL_d251to2arcmin_incllt60_table!J4149</f>
        <v>2.4066666666666667E-2</v>
      </c>
      <c r="D4149" t="str">
        <f>HL_d251to2arcmin_incllt60_table!I4149</f>
        <v>ESO325-028</v>
      </c>
      <c r="E4149" t="str">
        <f>HL_d251to2arcmin_incllt60_table!K4149</f>
        <v>Sb</v>
      </c>
      <c r="F4149" t="str">
        <f>CONCATENATE("/home/ec2-user/galaxies/POGSSNR_SDSSonly_",HL_d251to2arcmin_incllt60_table!I4149,".fits")</f>
        <v>/home/ec2-user/galaxies/POGSSNR_SDSSonly_ESO325-028.fits</v>
      </c>
      <c r="G4149">
        <v>0</v>
      </c>
      <c r="H4149">
        <v>2</v>
      </c>
    </row>
    <row r="4150" spans="1:8">
      <c r="A4150" s="5" t="s">
        <v>847</v>
      </c>
      <c r="B4150" t="str">
        <f>CONCATENATE("/home/ec2-user/galaxies/POGS_SDSSonly_",HL_d251to2arcmin_incllt60_table!I4150,".fits")</f>
        <v>/home/ec2-user/galaxies/POGS_SDSSonly_UGC08754.fits</v>
      </c>
      <c r="C4150" s="4">
        <f>HL_d251to2arcmin_incllt60_table!J4150</f>
        <v>2.1723333333333334E-2</v>
      </c>
      <c r="D4150" t="str">
        <f>HL_d251to2arcmin_incllt60_table!I4150</f>
        <v>UGC08754</v>
      </c>
      <c r="E4150" t="str">
        <f>HL_d251to2arcmin_incllt60_table!K4150</f>
        <v>E-SO</v>
      </c>
      <c r="F4150" t="str">
        <f>CONCATENATE("/home/ec2-user/galaxies/POGSSNR_SDSSonly_",HL_d251to2arcmin_incllt60_table!I4150,".fits")</f>
        <v>/home/ec2-user/galaxies/POGSSNR_SDSSonly_UGC08754.fits</v>
      </c>
      <c r="G4150">
        <v>0</v>
      </c>
      <c r="H4150">
        <v>2</v>
      </c>
    </row>
    <row r="4151" spans="1:8">
      <c r="A4151" s="5" t="s">
        <v>847</v>
      </c>
      <c r="B4151" t="str">
        <f>CONCATENATE("/home/ec2-user/galaxies/POGS_SDSSonly_",HL_d251to2arcmin_incllt60_table!I4151,".fits")</f>
        <v>/home/ec2-user/galaxies/POGS_SDSSonly_PGC049143.fits</v>
      </c>
      <c r="C4151" s="4">
        <f>HL_d251to2arcmin_incllt60_table!J4151</f>
        <v>5.6166666666666663E-2</v>
      </c>
      <c r="D4151" t="str">
        <f>HL_d251to2arcmin_incllt60_table!I4151</f>
        <v>PGC049143</v>
      </c>
      <c r="E4151" t="str">
        <f>HL_d251to2arcmin_incllt60_table!K4151</f>
        <v>S?</v>
      </c>
      <c r="F4151" t="str">
        <f>CONCATENATE("/home/ec2-user/galaxies/POGSSNR_SDSSonly_",HL_d251to2arcmin_incllt60_table!I4151,".fits")</f>
        <v>/home/ec2-user/galaxies/POGSSNR_SDSSonly_PGC049143.fits</v>
      </c>
      <c r="G4151">
        <v>0</v>
      </c>
      <c r="H4151">
        <v>2</v>
      </c>
    </row>
    <row r="4152" spans="1:8">
      <c r="A4152" s="5" t="s">
        <v>847</v>
      </c>
      <c r="B4152" t="str">
        <f>CONCATENATE("/home/ec2-user/galaxies/POGS_SDSSonly_",HL_d251to2arcmin_incllt60_table!I4152,".fits")</f>
        <v>/home/ec2-user/galaxies/POGS_SDSSonly_ESO221-009.fits</v>
      </c>
      <c r="C4152" s="4">
        <f>HL_d251to2arcmin_incllt60_table!J4152</f>
        <v>9.7900000000000001E-3</v>
      </c>
      <c r="D4152" t="str">
        <f>HL_d251to2arcmin_incllt60_table!I4152</f>
        <v>ESO221-009</v>
      </c>
      <c r="E4152" t="str">
        <f>HL_d251to2arcmin_incllt60_table!K4152</f>
        <v>Sbc</v>
      </c>
      <c r="F4152" t="str">
        <f>CONCATENATE("/home/ec2-user/galaxies/POGSSNR_SDSSonly_",HL_d251to2arcmin_incllt60_table!I4152,".fits")</f>
        <v>/home/ec2-user/galaxies/POGSSNR_SDSSonly_ESO221-009.fits</v>
      </c>
      <c r="G4152">
        <v>0</v>
      </c>
      <c r="H4152">
        <v>2</v>
      </c>
    </row>
    <row r="4153" spans="1:8">
      <c r="A4153" s="5" t="s">
        <v>847</v>
      </c>
      <c r="B4153" t="str">
        <f>CONCATENATE("/home/ec2-user/galaxies/POGS_SDSSonly_",HL_d251to2arcmin_incllt60_table!I4153,".fits")</f>
        <v>/home/ec2-user/galaxies/POGS_SDSSonly_PGC049168.fits</v>
      </c>
      <c r="C4153" s="4">
        <f>HL_d251to2arcmin_incllt60_table!J4153</f>
        <v>1.8329999999999999E-2</v>
      </c>
      <c r="D4153" t="str">
        <f>HL_d251to2arcmin_incllt60_table!I4153</f>
        <v>PGC049168</v>
      </c>
      <c r="E4153" t="str">
        <f>HL_d251to2arcmin_incllt60_table!K4153</f>
        <v>S0-a</v>
      </c>
      <c r="F4153" t="str">
        <f>CONCATENATE("/home/ec2-user/galaxies/POGSSNR_SDSSonly_",HL_d251to2arcmin_incllt60_table!I4153,".fits")</f>
        <v>/home/ec2-user/galaxies/POGSSNR_SDSSonly_PGC049168.fits</v>
      </c>
      <c r="G4153">
        <v>0</v>
      </c>
      <c r="H4153">
        <v>2</v>
      </c>
    </row>
    <row r="4154" spans="1:8">
      <c r="A4154" s="5" t="s">
        <v>847</v>
      </c>
      <c r="B4154" t="str">
        <f>CONCATENATE("/home/ec2-user/galaxies/POGS_SDSSonly_",HL_d251to2arcmin_incllt60_table!I4154,".fits")</f>
        <v>/home/ec2-user/galaxies/POGS_SDSSonly_UGC08759.fits</v>
      </c>
      <c r="C4154" s="4">
        <f>HL_d251to2arcmin_incllt60_table!J4154</f>
        <v>2.8240000000000001E-2</v>
      </c>
      <c r="D4154" t="str">
        <f>HL_d251to2arcmin_incllt60_table!I4154</f>
        <v>UGC08759</v>
      </c>
      <c r="E4154" t="str">
        <f>HL_d251to2arcmin_incllt60_table!K4154</f>
        <v>S0</v>
      </c>
      <c r="F4154" t="str">
        <f>CONCATENATE("/home/ec2-user/galaxies/POGSSNR_SDSSonly_",HL_d251to2arcmin_incllt60_table!I4154,".fits")</f>
        <v>/home/ec2-user/galaxies/POGSSNR_SDSSonly_UGC08759.fits</v>
      </c>
      <c r="G4154">
        <v>0</v>
      </c>
      <c r="H4154">
        <v>2</v>
      </c>
    </row>
    <row r="4155" spans="1:8">
      <c r="A4155" s="5" t="s">
        <v>847</v>
      </c>
      <c r="B4155" t="str">
        <f>CONCATENATE("/home/ec2-user/galaxies/POGS_SDSSonly_",HL_d251to2arcmin_incllt60_table!I4155,".fits")</f>
        <v>/home/ec2-user/galaxies/POGS_SDSSonly_PGC049240.fits</v>
      </c>
      <c r="C4155" s="4">
        <f>HL_d251to2arcmin_incllt60_table!J4155</f>
        <v>2.9913333333333333E-2</v>
      </c>
      <c r="D4155" t="str">
        <f>HL_d251to2arcmin_incllt60_table!I4155</f>
        <v>PGC049240</v>
      </c>
      <c r="E4155" t="str">
        <f>HL_d251to2arcmin_incllt60_table!K4155</f>
        <v>S0-a</v>
      </c>
      <c r="F4155" t="str">
        <f>CONCATENATE("/home/ec2-user/galaxies/POGSSNR_SDSSonly_",HL_d251to2arcmin_incllt60_table!I4155,".fits")</f>
        <v>/home/ec2-user/galaxies/POGSSNR_SDSSonly_PGC049240.fits</v>
      </c>
      <c r="G4155">
        <v>0</v>
      </c>
      <c r="H4155">
        <v>2</v>
      </c>
    </row>
    <row r="4156" spans="1:8">
      <c r="A4156" s="5" t="s">
        <v>847</v>
      </c>
      <c r="B4156" t="str">
        <f>CONCATENATE("/home/ec2-user/galaxies/POGS_SDSSonly_",HL_d251to2arcmin_incllt60_table!I4156,".fits")</f>
        <v>/home/ec2-user/galaxies/POGS_SDSSonly_ESO445-057.fits</v>
      </c>
      <c r="C4156" s="4">
        <f>HL_d251to2arcmin_incllt60_table!J4156</f>
        <v>1.8516666666666667E-2</v>
      </c>
      <c r="D4156" t="str">
        <f>HL_d251to2arcmin_incllt60_table!I4156</f>
        <v>ESO445-057</v>
      </c>
      <c r="E4156" t="str">
        <f>HL_d251to2arcmin_incllt60_table!K4156</f>
        <v>SABb</v>
      </c>
      <c r="F4156" t="str">
        <f>CONCATENATE("/home/ec2-user/galaxies/POGSSNR_SDSSonly_",HL_d251to2arcmin_incllt60_table!I4156,".fits")</f>
        <v>/home/ec2-user/galaxies/POGSSNR_SDSSonly_ESO445-057.fits</v>
      </c>
      <c r="G4156">
        <v>0</v>
      </c>
      <c r="H4156">
        <v>2</v>
      </c>
    </row>
    <row r="4157" spans="1:8">
      <c r="A4157" s="5" t="s">
        <v>847</v>
      </c>
      <c r="B4157" t="str">
        <f>CONCATENATE("/home/ec2-user/galaxies/POGS_SDSSonly_",HL_d251to2arcmin_incllt60_table!I4157,".fits")</f>
        <v>/home/ec2-user/galaxies/POGS_SDSSonly_PGC049185.fits</v>
      </c>
      <c r="C4157" s="4">
        <f>HL_d251to2arcmin_incllt60_table!J4157</f>
        <v>4.1680000000000002E-2</v>
      </c>
      <c r="D4157" t="str">
        <f>HL_d251to2arcmin_incllt60_table!I4157</f>
        <v>PGC049185</v>
      </c>
      <c r="E4157" t="str">
        <f>HL_d251to2arcmin_incllt60_table!K4157</f>
        <v>E-SO</v>
      </c>
      <c r="F4157" t="str">
        <f>CONCATENATE("/home/ec2-user/galaxies/POGSSNR_SDSSonly_",HL_d251to2arcmin_incllt60_table!I4157,".fits")</f>
        <v>/home/ec2-user/galaxies/POGSSNR_SDSSonly_PGC049185.fits</v>
      </c>
      <c r="G4157">
        <v>0</v>
      </c>
      <c r="H4157">
        <v>2</v>
      </c>
    </row>
    <row r="4158" spans="1:8">
      <c r="A4158" s="5" t="s">
        <v>847</v>
      </c>
      <c r="B4158" t="str">
        <f>CONCATENATE("/home/ec2-user/galaxies/POGS_SDSSonly_",HL_d251to2arcmin_incllt60_table!I4158,".fits")</f>
        <v>/home/ec2-user/galaxies/POGS_SDSSonly_ESO221-013.fits</v>
      </c>
      <c r="C4158" s="4">
        <f>HL_d251to2arcmin_incllt60_table!J4158</f>
        <v>1.1466666666666667E-2</v>
      </c>
      <c r="D4158" t="str">
        <f>HL_d251to2arcmin_incllt60_table!I4158</f>
        <v>ESO221-013</v>
      </c>
      <c r="E4158" t="str">
        <f>HL_d251to2arcmin_incllt60_table!K4158</f>
        <v>S0-a</v>
      </c>
      <c r="F4158" t="str">
        <f>CONCATENATE("/home/ec2-user/galaxies/POGSSNR_SDSSonly_",HL_d251to2arcmin_incllt60_table!I4158,".fits")</f>
        <v>/home/ec2-user/galaxies/POGSSNR_SDSSonly_ESO221-013.fits</v>
      </c>
      <c r="G4158">
        <v>0</v>
      </c>
      <c r="H4158">
        <v>2</v>
      </c>
    </row>
    <row r="4159" spans="1:8">
      <c r="A4159" s="5" t="s">
        <v>847</v>
      </c>
      <c r="B4159" t="str">
        <f>CONCATENATE("/home/ec2-user/galaxies/POGS_SDSSonly_",HL_d251to2arcmin_incllt60_table!I4159,".fits")</f>
        <v>/home/ec2-user/galaxies/POGS_SDSSonly_ESO445-059.fits</v>
      </c>
      <c r="C4159" s="4">
        <f>HL_d251to2arcmin_incllt60_table!J4159</f>
        <v>1.4813333333333333E-2</v>
      </c>
      <c r="D4159" t="str">
        <f>HL_d251to2arcmin_incllt60_table!I4159</f>
        <v>ESO445-059</v>
      </c>
      <c r="E4159" t="str">
        <f>HL_d251to2arcmin_incllt60_table!K4159</f>
        <v>S0</v>
      </c>
      <c r="F4159" t="str">
        <f>CONCATENATE("/home/ec2-user/galaxies/POGSSNR_SDSSonly_",HL_d251to2arcmin_incllt60_table!I4159,".fits")</f>
        <v>/home/ec2-user/galaxies/POGSSNR_SDSSonly_ESO445-059.fits</v>
      </c>
      <c r="G4159">
        <v>0</v>
      </c>
      <c r="H4159">
        <v>2</v>
      </c>
    </row>
    <row r="4160" spans="1:8">
      <c r="A4160" s="5" t="s">
        <v>847</v>
      </c>
      <c r="B4160" t="str">
        <f>CONCATENATE("/home/ec2-user/galaxies/POGS_SDSSonly_",HL_d251to2arcmin_incllt60_table!I4160,".fits")</f>
        <v>/home/ec2-user/galaxies/POGS_SDSSonly_IC0951.fits</v>
      </c>
      <c r="C4160" s="4">
        <f>HL_d251to2arcmin_incllt60_table!J4160</f>
        <v>1.4366666666666666E-2</v>
      </c>
      <c r="D4160" t="str">
        <f>HL_d251to2arcmin_incllt60_table!I4160</f>
        <v>IC0951</v>
      </c>
      <c r="E4160" t="str">
        <f>HL_d251to2arcmin_incllt60_table!K4160</f>
        <v>SABc</v>
      </c>
      <c r="F4160" t="str">
        <f>CONCATENATE("/home/ec2-user/galaxies/POGSSNR_SDSSonly_",HL_d251to2arcmin_incllt60_table!I4160,".fits")</f>
        <v>/home/ec2-user/galaxies/POGSSNR_SDSSonly_IC0951.fits</v>
      </c>
      <c r="G4160">
        <v>0</v>
      </c>
      <c r="H4160">
        <v>2</v>
      </c>
    </row>
    <row r="4161" spans="1:8">
      <c r="A4161" s="5" t="s">
        <v>847</v>
      </c>
      <c r="B4161" t="str">
        <f>CONCATENATE("/home/ec2-user/galaxies/POGS_SDSSonly_",HL_d251to2arcmin_incllt60_table!I4161,".fits")</f>
        <v>/home/ec2-user/galaxies/POGS_SDSSonly_NGC5327.fits</v>
      </c>
      <c r="C4161" s="4">
        <f>HL_d251to2arcmin_incllt60_table!J4161</f>
        <v>1.4656666666666667E-2</v>
      </c>
      <c r="D4161" t="str">
        <f>HL_d251to2arcmin_incllt60_table!I4161</f>
        <v>NGC5327</v>
      </c>
      <c r="E4161" t="str">
        <f>HL_d251to2arcmin_incllt60_table!K4161</f>
        <v>Sb</v>
      </c>
      <c r="F4161" t="str">
        <f>CONCATENATE("/home/ec2-user/galaxies/POGSSNR_SDSSonly_",HL_d251to2arcmin_incllt60_table!I4161,".fits")</f>
        <v>/home/ec2-user/galaxies/POGSSNR_SDSSonly_NGC5327.fits</v>
      </c>
      <c r="G4161">
        <v>0</v>
      </c>
      <c r="H4161">
        <v>2</v>
      </c>
    </row>
    <row r="4162" spans="1:8">
      <c r="A4162" s="5" t="s">
        <v>847</v>
      </c>
      <c r="B4162" t="str">
        <f>CONCATENATE("/home/ec2-user/galaxies/POGS_SDSSonly_",HL_d251to2arcmin_incllt60_table!I4162,".fits")</f>
        <v>/home/ec2-user/galaxies/POGS_SDSSonly_ESO221-014.fits</v>
      </c>
      <c r="C4162" s="4">
        <f>HL_d251to2arcmin_incllt60_table!J4162</f>
        <v>9.3600000000000003E-3</v>
      </c>
      <c r="D4162" t="str">
        <f>HL_d251to2arcmin_incllt60_table!I4162</f>
        <v>ESO221-014</v>
      </c>
      <c r="E4162" t="str">
        <f>HL_d251to2arcmin_incllt60_table!K4162</f>
        <v>SBc</v>
      </c>
      <c r="F4162" t="str">
        <f>CONCATENATE("/home/ec2-user/galaxies/POGSSNR_SDSSonly_",HL_d251to2arcmin_incllt60_table!I4162,".fits")</f>
        <v>/home/ec2-user/galaxies/POGSSNR_SDSSonly_ESO221-014.fits</v>
      </c>
      <c r="G4162">
        <v>0</v>
      </c>
      <c r="H4162">
        <v>2</v>
      </c>
    </row>
    <row r="4163" spans="1:8">
      <c r="A4163" s="5" t="s">
        <v>847</v>
      </c>
      <c r="B4163" t="str">
        <f>CONCATENATE("/home/ec2-user/galaxies/POGS_SDSSonly_",HL_d251to2arcmin_incllt60_table!I4163,".fits")</f>
        <v>/home/ec2-user/galaxies/POGS_SDSSonly_NGC5332.fits</v>
      </c>
      <c r="C4163" s="4">
        <f>HL_d251to2arcmin_incllt60_table!J4163</f>
        <v>2.2853333333333333E-2</v>
      </c>
      <c r="D4163" t="str">
        <f>HL_d251to2arcmin_incllt60_table!I4163</f>
        <v>NGC5332</v>
      </c>
      <c r="E4163" t="str">
        <f>HL_d251to2arcmin_incllt60_table!K4163</f>
        <v>E-SO</v>
      </c>
      <c r="F4163" t="str">
        <f>CONCATENATE("/home/ec2-user/galaxies/POGSSNR_SDSSonly_",HL_d251to2arcmin_incllt60_table!I4163,".fits")</f>
        <v>/home/ec2-user/galaxies/POGSSNR_SDSSonly_NGC5332.fits</v>
      </c>
      <c r="G4163">
        <v>0</v>
      </c>
      <c r="H4163">
        <v>2</v>
      </c>
    </row>
    <row r="4164" spans="1:8">
      <c r="A4164" s="5" t="s">
        <v>847</v>
      </c>
      <c r="B4164" t="str">
        <f>CONCATENATE("/home/ec2-user/galaxies/POGS_SDSSonly_",HL_d251to2arcmin_incllt60_table!I4164,".fits")</f>
        <v>/home/ec2-user/galaxies/POGS_SDSSonly_PGC049246.fits</v>
      </c>
      <c r="C4164" s="4">
        <f>HL_d251to2arcmin_incllt60_table!J4164</f>
        <v>2.4199999999999999E-2</v>
      </c>
      <c r="D4164" t="str">
        <f>HL_d251to2arcmin_incllt60_table!I4164</f>
        <v>PGC049246</v>
      </c>
      <c r="E4164" t="str">
        <f>HL_d251to2arcmin_incllt60_table!K4164</f>
        <v>Sb</v>
      </c>
      <c r="F4164" t="str">
        <f>CONCATENATE("/home/ec2-user/galaxies/POGSSNR_SDSSonly_",HL_d251to2arcmin_incllt60_table!I4164,".fits")</f>
        <v>/home/ec2-user/galaxies/POGSSNR_SDSSonly_PGC049246.fits</v>
      </c>
      <c r="G4164">
        <v>0</v>
      </c>
      <c r="H4164">
        <v>2</v>
      </c>
    </row>
    <row r="4165" spans="1:8">
      <c r="A4165" s="5" t="s">
        <v>847</v>
      </c>
      <c r="B4165" t="str">
        <f>CONCATENATE("/home/ec2-user/galaxies/POGS_SDSSonly_",HL_d251to2arcmin_incllt60_table!I4165,".fits")</f>
        <v>/home/ec2-user/galaxies/POGS_SDSSonly_NGC5336.fits</v>
      </c>
      <c r="C4165" s="4">
        <f>HL_d251to2arcmin_incllt60_table!J4165</f>
        <v>8.5533333333333329E-3</v>
      </c>
      <c r="D4165" t="str">
        <f>HL_d251to2arcmin_incllt60_table!I4165</f>
        <v>NGC5336</v>
      </c>
      <c r="E4165" t="str">
        <f>HL_d251to2arcmin_incllt60_table!K4165</f>
        <v>Sc</v>
      </c>
      <c r="F4165" t="str">
        <f>CONCATENATE("/home/ec2-user/galaxies/POGSSNR_SDSSonly_",HL_d251to2arcmin_incllt60_table!I4165,".fits")</f>
        <v>/home/ec2-user/galaxies/POGSSNR_SDSSonly_NGC5336.fits</v>
      </c>
      <c r="G4165">
        <v>0</v>
      </c>
      <c r="H4165">
        <v>2</v>
      </c>
    </row>
    <row r="4166" spans="1:8">
      <c r="A4166" s="5" t="s">
        <v>847</v>
      </c>
      <c r="B4166" t="str">
        <f>CONCATENATE("/home/ec2-user/galaxies/POGS_SDSSonly_",HL_d251to2arcmin_incllt60_table!I4166,".fits")</f>
        <v>/home/ec2-user/galaxies/POGS_SDSSonly_UGC08811.fits</v>
      </c>
      <c r="C4166" s="4">
        <f>HL_d251to2arcmin_incllt60_table!J4166</f>
        <v>3.7066666666666664E-2</v>
      </c>
      <c r="D4166" t="str">
        <f>HL_d251to2arcmin_incllt60_table!I4166</f>
        <v>UGC08811</v>
      </c>
      <c r="E4166" t="str">
        <f>HL_d251to2arcmin_incllt60_table!K4166</f>
        <v>Sb</v>
      </c>
      <c r="F4166" t="str">
        <f>CONCATENATE("/home/ec2-user/galaxies/POGSSNR_SDSSonly_",HL_d251to2arcmin_incllt60_table!I4166,".fits")</f>
        <v>/home/ec2-user/galaxies/POGSSNR_SDSSonly_UGC08811.fits</v>
      </c>
      <c r="G4166">
        <v>0</v>
      </c>
      <c r="H4166">
        <v>2</v>
      </c>
    </row>
    <row r="4167" spans="1:8">
      <c r="A4167" s="5" t="s">
        <v>847</v>
      </c>
      <c r="B4167" t="str">
        <f>CONCATENATE("/home/ec2-user/galaxies/POGS_SDSSonly_",HL_d251to2arcmin_incllt60_table!I4167,".fits")</f>
        <v>/home/ec2-user/galaxies/POGS_SDSSonly_PGC049264.fits</v>
      </c>
      <c r="C4167" s="4">
        <f>HL_d251to2arcmin_incllt60_table!J4167</f>
        <v>3.3253333333333336E-2</v>
      </c>
      <c r="D4167" t="str">
        <f>HL_d251to2arcmin_incllt60_table!I4167</f>
        <v>PGC049264</v>
      </c>
      <c r="E4167" t="str">
        <f>HL_d251to2arcmin_incllt60_table!K4167</f>
        <v>Sbc</v>
      </c>
      <c r="F4167" t="str">
        <f>CONCATENATE("/home/ec2-user/galaxies/POGSSNR_SDSSonly_",HL_d251to2arcmin_incllt60_table!I4167,".fits")</f>
        <v>/home/ec2-user/galaxies/POGSSNR_SDSSonly_PGC049264.fits</v>
      </c>
      <c r="G4167">
        <v>0</v>
      </c>
      <c r="H4167">
        <v>2</v>
      </c>
    </row>
    <row r="4168" spans="1:8">
      <c r="A4168" s="5" t="s">
        <v>847</v>
      </c>
      <c r="B4168" t="str">
        <f>CONCATENATE("/home/ec2-user/galaxies/POGS_SDSSonly_",HL_d251to2arcmin_incllt60_table!I4168,".fits")</f>
        <v>/home/ec2-user/galaxies/POGS_SDSSonly_ESO445-064.fits</v>
      </c>
      <c r="C4168" s="4">
        <f>HL_d251to2arcmin_incllt60_table!J4168</f>
        <v>1.6140000000000002E-2</v>
      </c>
      <c r="D4168" t="str">
        <f>HL_d251to2arcmin_incllt60_table!I4168</f>
        <v>ESO445-064</v>
      </c>
      <c r="E4168" t="str">
        <f>HL_d251to2arcmin_incllt60_table!K4168</f>
        <v>S0-a</v>
      </c>
      <c r="F4168" t="str">
        <f>CONCATENATE("/home/ec2-user/galaxies/POGSSNR_SDSSonly_",HL_d251to2arcmin_incllt60_table!I4168,".fits")</f>
        <v>/home/ec2-user/galaxies/POGSSNR_SDSSonly_ESO445-064.fits</v>
      </c>
      <c r="G4168">
        <v>0</v>
      </c>
      <c r="H4168">
        <v>2</v>
      </c>
    </row>
    <row r="4169" spans="1:8">
      <c r="A4169" s="5" t="s">
        <v>847</v>
      </c>
      <c r="B4169" t="str">
        <f>CONCATENATE("/home/ec2-user/galaxies/POGS_SDSSonly_",HL_d251to2arcmin_incllt60_table!I4169,".fits")</f>
        <v>/home/ec2-user/galaxies/POGS_SDSSonly_UGC08781.fits</v>
      </c>
      <c r="C4169" s="4">
        <f>HL_d251to2arcmin_incllt60_table!J4169</f>
        <v>2.5760000000000002E-2</v>
      </c>
      <c r="D4169" t="str">
        <f>HL_d251to2arcmin_incllt60_table!I4169</f>
        <v>UGC08781</v>
      </c>
      <c r="E4169" t="str">
        <f>HL_d251to2arcmin_incllt60_table!K4169</f>
        <v>Sb</v>
      </c>
      <c r="F4169" t="str">
        <f>CONCATENATE("/home/ec2-user/galaxies/POGSSNR_SDSSonly_",HL_d251to2arcmin_incllt60_table!I4169,".fits")</f>
        <v>/home/ec2-user/galaxies/POGSSNR_SDSSonly_UGC08781.fits</v>
      </c>
      <c r="G4169">
        <v>0</v>
      </c>
      <c r="H4169">
        <v>2</v>
      </c>
    </row>
    <row r="4170" spans="1:8">
      <c r="A4170" s="5" t="s">
        <v>847</v>
      </c>
      <c r="B4170" t="str">
        <f>CONCATENATE("/home/ec2-user/galaxies/POGS_SDSSonly_",HL_d251to2arcmin_incllt60_table!I4170,".fits")</f>
        <v>/home/ec2-user/galaxies/POGS_SDSSonly_ESO384-006.fits</v>
      </c>
      <c r="C4170" s="4">
        <f>HL_d251to2arcmin_incllt60_table!J4170</f>
        <v>1.3766666666666667E-2</v>
      </c>
      <c r="D4170" t="str">
        <f>HL_d251to2arcmin_incllt60_table!I4170</f>
        <v>ESO384-006</v>
      </c>
      <c r="E4170" t="str">
        <f>HL_d251to2arcmin_incllt60_table!K4170</f>
        <v>S0</v>
      </c>
      <c r="F4170" t="str">
        <f>CONCATENATE("/home/ec2-user/galaxies/POGSSNR_SDSSonly_",HL_d251to2arcmin_incllt60_table!I4170,".fits")</f>
        <v>/home/ec2-user/galaxies/POGSSNR_SDSSonly_ESO384-006.fits</v>
      </c>
      <c r="G4170">
        <v>0</v>
      </c>
      <c r="H4170">
        <v>2</v>
      </c>
    </row>
    <row r="4171" spans="1:8">
      <c r="A4171" s="5" t="s">
        <v>847</v>
      </c>
      <c r="B4171" t="str">
        <f>CONCATENATE("/home/ec2-user/galaxies/POGS_SDSSonly_",HL_d251to2arcmin_incllt60_table!I4171,".fits")</f>
        <v>/home/ec2-user/galaxies/POGS_SDSSonly_ESO271-003.fits</v>
      </c>
      <c r="C4171" s="4">
        <f>HL_d251to2arcmin_incllt60_table!J4171</f>
        <v>7.3233333333333336E-3</v>
      </c>
      <c r="D4171" t="str">
        <f>HL_d251to2arcmin_incllt60_table!I4171</f>
        <v>ESO271-003</v>
      </c>
      <c r="E4171" t="str">
        <f>HL_d251to2arcmin_incllt60_table!K4171</f>
        <v>SBm</v>
      </c>
      <c r="F4171" t="str">
        <f>CONCATENATE("/home/ec2-user/galaxies/POGSSNR_SDSSonly_",HL_d251to2arcmin_incllt60_table!I4171,".fits")</f>
        <v>/home/ec2-user/galaxies/POGSSNR_SDSSonly_ESO271-003.fits</v>
      </c>
      <c r="G4171">
        <v>0</v>
      </c>
      <c r="H4171">
        <v>2</v>
      </c>
    </row>
    <row r="4172" spans="1:8">
      <c r="A4172" s="5" t="s">
        <v>847</v>
      </c>
      <c r="B4172" t="str">
        <f>CONCATENATE("/home/ec2-user/galaxies/POGS_SDSSonly_",HL_d251to2arcmin_incllt60_table!I4172,".fits")</f>
        <v>/home/ec2-user/galaxies/POGS_SDSSonly_UGC08788.fits</v>
      </c>
      <c r="C4172" s="4">
        <f>HL_d251to2arcmin_incllt60_table!J4172</f>
        <v>3.0796666666666667E-2</v>
      </c>
      <c r="D4172" t="str">
        <f>HL_d251to2arcmin_incllt60_table!I4172</f>
        <v>UGC08788</v>
      </c>
      <c r="E4172" t="str">
        <f>HL_d251to2arcmin_incllt60_table!K4172</f>
        <v>S0-a</v>
      </c>
      <c r="F4172" t="str">
        <f>CONCATENATE("/home/ec2-user/galaxies/POGSSNR_SDSSonly_",HL_d251to2arcmin_incllt60_table!I4172,".fits")</f>
        <v>/home/ec2-user/galaxies/POGSSNR_SDSSonly_UGC08788.fits</v>
      </c>
      <c r="G4172">
        <v>0</v>
      </c>
      <c r="H4172">
        <v>2</v>
      </c>
    </row>
    <row r="4173" spans="1:8">
      <c r="A4173" s="5" t="s">
        <v>847</v>
      </c>
      <c r="B4173" t="str">
        <f>CONCATENATE("/home/ec2-user/galaxies/POGS_SDSSonly_",HL_d251to2arcmin_incllt60_table!I4173,".fits")</f>
        <v>/home/ec2-user/galaxies/POGS_SDSSonly_ESO445-066.fits</v>
      </c>
      <c r="C4173" s="4">
        <f>HL_d251to2arcmin_incllt60_table!J4173</f>
        <v>2.3873333333333333E-2</v>
      </c>
      <c r="D4173" t="str">
        <f>HL_d251to2arcmin_incllt60_table!I4173</f>
        <v>ESO445-066</v>
      </c>
      <c r="E4173" t="str">
        <f>HL_d251to2arcmin_incllt60_table!K4173</f>
        <v>SBab</v>
      </c>
      <c r="F4173" t="str">
        <f>CONCATENATE("/home/ec2-user/galaxies/POGSSNR_SDSSonly_",HL_d251to2arcmin_incllt60_table!I4173,".fits")</f>
        <v>/home/ec2-user/galaxies/POGSSNR_SDSSonly_ESO445-066.fits</v>
      </c>
      <c r="G4173">
        <v>0</v>
      </c>
      <c r="H4173">
        <v>2</v>
      </c>
    </row>
    <row r="4174" spans="1:8">
      <c r="A4174" s="5" t="s">
        <v>847</v>
      </c>
      <c r="B4174" t="str">
        <f>CONCATENATE("/home/ec2-user/galaxies/POGS_SDSSonly_",HL_d251to2arcmin_incllt60_table!I4174,".fits")</f>
        <v>/home/ec2-user/galaxies/POGS_SDSSonly_NGC5335.fits</v>
      </c>
      <c r="C4174" s="4">
        <f>HL_d251to2arcmin_incllt60_table!J4174</f>
        <v>1.5683333333333334E-2</v>
      </c>
      <c r="D4174" t="str">
        <f>HL_d251to2arcmin_incllt60_table!I4174</f>
        <v>NGC5335</v>
      </c>
      <c r="E4174" t="str">
        <f>HL_d251to2arcmin_incllt60_table!K4174</f>
        <v>Sb</v>
      </c>
      <c r="F4174" t="str">
        <f>CONCATENATE("/home/ec2-user/galaxies/POGSSNR_SDSSonly_",HL_d251to2arcmin_incllt60_table!I4174,".fits")</f>
        <v>/home/ec2-user/galaxies/POGSSNR_SDSSonly_NGC5335.fits</v>
      </c>
      <c r="G4174">
        <v>0</v>
      </c>
      <c r="H4174">
        <v>2</v>
      </c>
    </row>
    <row r="4175" spans="1:8">
      <c r="A4175" s="5" t="s">
        <v>847</v>
      </c>
      <c r="B4175" t="str">
        <f>CONCATENATE("/home/ec2-user/galaxies/POGS_SDSSonly_",HL_d251to2arcmin_incllt60_table!I4175,".fits")</f>
        <v>/home/ec2-user/galaxies/POGS_SDSSonly_NGC5330.fits</v>
      </c>
      <c r="C4175" s="4">
        <f>HL_d251to2arcmin_incllt60_table!J4175</f>
        <v>1.5630000000000002E-2</v>
      </c>
      <c r="D4175" t="str">
        <f>HL_d251to2arcmin_incllt60_table!I4175</f>
        <v>NGC5330</v>
      </c>
      <c r="E4175" t="str">
        <f>HL_d251to2arcmin_incllt60_table!K4175</f>
        <v>E</v>
      </c>
      <c r="F4175" t="str">
        <f>CONCATENATE("/home/ec2-user/galaxies/POGSSNR_SDSSonly_",HL_d251to2arcmin_incllt60_table!I4175,".fits")</f>
        <v>/home/ec2-user/galaxies/POGSSNR_SDSSonly_NGC5330.fits</v>
      </c>
      <c r="G4175">
        <v>0</v>
      </c>
      <c r="H4175">
        <v>2</v>
      </c>
    </row>
    <row r="4176" spans="1:8">
      <c r="A4176" s="5" t="s">
        <v>847</v>
      </c>
      <c r="B4176" t="str">
        <f>CONCATENATE("/home/ec2-user/galaxies/POGS_SDSSonly_",HL_d251to2arcmin_incllt60_table!I4176,".fits")</f>
        <v>/home/ec2-user/galaxies/POGS_SDSSonly_ESO510-006.fits</v>
      </c>
      <c r="C4176" s="4">
        <f>HL_d251to2arcmin_incllt60_table!J4176</f>
        <v>2.0840000000000001E-2</v>
      </c>
      <c r="D4176" t="str">
        <f>HL_d251to2arcmin_incllt60_table!I4176</f>
        <v>ESO510-006</v>
      </c>
      <c r="E4176" t="str">
        <f>HL_d251to2arcmin_incllt60_table!K4176</f>
        <v>SABc</v>
      </c>
      <c r="F4176" t="str">
        <f>CONCATENATE("/home/ec2-user/galaxies/POGSSNR_SDSSonly_",HL_d251to2arcmin_incllt60_table!I4176,".fits")</f>
        <v>/home/ec2-user/galaxies/POGSSNR_SDSSonly_ESO510-006.fits</v>
      </c>
      <c r="G4176">
        <v>0</v>
      </c>
      <c r="H4176">
        <v>2</v>
      </c>
    </row>
    <row r="4177" spans="1:8">
      <c r="A4177" s="5" t="s">
        <v>847</v>
      </c>
      <c r="B4177" t="str">
        <f>CONCATENATE("/home/ec2-user/galaxies/POGS_SDSSonly_",HL_d251to2arcmin_incllt60_table!I4177,".fits")</f>
        <v>/home/ec2-user/galaxies/POGS_SDSSonly_ESO445-069.fits</v>
      </c>
      <c r="C4177" s="4">
        <f>HL_d251to2arcmin_incllt60_table!J4177</f>
        <v>2.2656666666666665E-2</v>
      </c>
      <c r="D4177" t="str">
        <f>HL_d251to2arcmin_incllt60_table!I4177</f>
        <v>ESO445-069</v>
      </c>
      <c r="E4177" t="str">
        <f>HL_d251to2arcmin_incllt60_table!K4177</f>
        <v>S0-a</v>
      </c>
      <c r="F4177" t="str">
        <f>CONCATENATE("/home/ec2-user/galaxies/POGSSNR_SDSSonly_",HL_d251to2arcmin_incllt60_table!I4177,".fits")</f>
        <v>/home/ec2-user/galaxies/POGSSNR_SDSSonly_ESO445-069.fits</v>
      </c>
      <c r="G4177">
        <v>0</v>
      </c>
      <c r="H4177">
        <v>2</v>
      </c>
    </row>
    <row r="4178" spans="1:8">
      <c r="A4178" s="5" t="s">
        <v>847</v>
      </c>
      <c r="B4178" t="str">
        <f>CONCATENATE("/home/ec2-user/galaxies/POGS_SDSSonly_",HL_d251to2arcmin_incllt60_table!I4178,".fits")</f>
        <v>/home/ec2-user/galaxies/POGS_SDSSonly_PGC049341.fits</v>
      </c>
      <c r="C4178" s="4">
        <f>HL_d251to2arcmin_incllt60_table!J4178</f>
        <v>7.286666666666667E-3</v>
      </c>
      <c r="D4178" t="str">
        <f>HL_d251to2arcmin_incllt60_table!I4178</f>
        <v>PGC049341</v>
      </c>
      <c r="E4178" t="str">
        <f>HL_d251to2arcmin_incllt60_table!K4178</f>
        <v>S?</v>
      </c>
      <c r="F4178" t="str">
        <f>CONCATENATE("/home/ec2-user/galaxies/POGSSNR_SDSSonly_",HL_d251to2arcmin_incllt60_table!I4178,".fits")</f>
        <v>/home/ec2-user/galaxies/POGSSNR_SDSSonly_PGC049341.fits</v>
      </c>
      <c r="G4178">
        <v>0</v>
      </c>
      <c r="H4178">
        <v>2</v>
      </c>
    </row>
    <row r="4179" spans="1:8">
      <c r="A4179" s="5" t="s">
        <v>847</v>
      </c>
      <c r="B4179" t="str">
        <f>CONCATENATE("/home/ec2-user/galaxies/POGS_SDSSonly_",HL_d251to2arcmin_incllt60_table!I4179,".fits")</f>
        <v>/home/ec2-user/galaxies/POGS_SDSSonly_NGC5347.fits</v>
      </c>
      <c r="C4179" s="4">
        <f>HL_d251to2arcmin_incllt60_table!J4179</f>
        <v>8.5766666666666665E-3</v>
      </c>
      <c r="D4179" t="str">
        <f>HL_d251to2arcmin_incllt60_table!I4179</f>
        <v>NGC5347</v>
      </c>
      <c r="E4179" t="str">
        <f>HL_d251to2arcmin_incllt60_table!K4179</f>
        <v>Sab</v>
      </c>
      <c r="F4179" t="str">
        <f>CONCATENATE("/home/ec2-user/galaxies/POGSSNR_SDSSonly_",HL_d251to2arcmin_incllt60_table!I4179,".fits")</f>
        <v>/home/ec2-user/galaxies/POGSSNR_SDSSonly_NGC5347.fits</v>
      </c>
      <c r="G4179">
        <v>0</v>
      </c>
      <c r="H4179">
        <v>2</v>
      </c>
    </row>
    <row r="4180" spans="1:8">
      <c r="A4180" s="5" t="s">
        <v>847</v>
      </c>
      <c r="B4180" t="str">
        <f>CONCATENATE("/home/ec2-user/galaxies/POGS_SDSSonly_",HL_d251to2arcmin_incllt60_table!I4180,".fits")</f>
        <v>/home/ec2-user/galaxies/POGS_SDSSonly_PGC049355.fits</v>
      </c>
      <c r="C4180" s="4">
        <f>HL_d251to2arcmin_incllt60_table!J4180</f>
        <v>4.8866666666666669E-2</v>
      </c>
      <c r="D4180" t="str">
        <f>HL_d251to2arcmin_incllt60_table!I4180</f>
        <v>PGC049355</v>
      </c>
      <c r="E4180" t="str">
        <f>HL_d251to2arcmin_incllt60_table!K4180</f>
        <v>S0</v>
      </c>
      <c r="F4180" t="str">
        <f>CONCATENATE("/home/ec2-user/galaxies/POGSSNR_SDSSonly_",HL_d251to2arcmin_incllt60_table!I4180,".fits")</f>
        <v>/home/ec2-user/galaxies/POGSSNR_SDSSonly_PGC049355.fits</v>
      </c>
      <c r="G4180">
        <v>0</v>
      </c>
      <c r="H4180">
        <v>2</v>
      </c>
    </row>
    <row r="4181" spans="1:8">
      <c r="A4181" s="5" t="s">
        <v>847</v>
      </c>
      <c r="B4181" t="str">
        <f>CONCATENATE("/home/ec2-user/galaxies/POGS_SDSSonly_",HL_d251to2arcmin_incllt60_table!I4181,".fits")</f>
        <v>/home/ec2-user/galaxies/POGS_SDSSonly_IC4340.fits</v>
      </c>
      <c r="C4181" s="4">
        <f>HL_d251to2arcmin_incllt60_table!J4181</f>
        <v>2.5770000000000001E-2</v>
      </c>
      <c r="D4181" t="str">
        <f>HL_d251to2arcmin_incllt60_table!I4181</f>
        <v>IC4340</v>
      </c>
      <c r="E4181" t="str">
        <f>HL_d251to2arcmin_incllt60_table!K4181</f>
        <v>E-SO</v>
      </c>
      <c r="F4181" t="str">
        <f>CONCATENATE("/home/ec2-user/galaxies/POGSSNR_SDSSonly_",HL_d251to2arcmin_incllt60_table!I4181,".fits")</f>
        <v>/home/ec2-user/galaxies/POGSSNR_SDSSonly_IC4340.fits</v>
      </c>
      <c r="G4181">
        <v>0</v>
      </c>
      <c r="H4181">
        <v>2</v>
      </c>
    </row>
    <row r="4182" spans="1:8">
      <c r="A4182" s="5" t="s">
        <v>847</v>
      </c>
      <c r="B4182" t="str">
        <f>CONCATENATE("/home/ec2-user/galaxies/POGS_SDSSonly_",HL_d251to2arcmin_incllt60_table!I4182,".fits")</f>
        <v>/home/ec2-user/galaxies/POGS_SDSSonly_NGC5352.fits</v>
      </c>
      <c r="C4182" s="4">
        <f>HL_d251to2arcmin_incllt60_table!J4182</f>
        <v>2.7283333333333333E-2</v>
      </c>
      <c r="D4182" t="str">
        <f>HL_d251to2arcmin_incllt60_table!I4182</f>
        <v>NGC5352</v>
      </c>
      <c r="E4182" t="str">
        <f>HL_d251to2arcmin_incllt60_table!K4182</f>
        <v>E-SO</v>
      </c>
      <c r="F4182" t="str">
        <f>CONCATENATE("/home/ec2-user/galaxies/POGSSNR_SDSSonly_",HL_d251to2arcmin_incllt60_table!I4182,".fits")</f>
        <v>/home/ec2-user/galaxies/POGSSNR_SDSSonly_NGC5352.fits</v>
      </c>
      <c r="G4182">
        <v>0</v>
      </c>
      <c r="H4182">
        <v>2</v>
      </c>
    </row>
    <row r="4183" spans="1:8">
      <c r="A4183" s="5" t="s">
        <v>847</v>
      </c>
      <c r="B4183" t="str">
        <f>CONCATENATE("/home/ec2-user/galaxies/POGS_SDSSonly_",HL_d251to2arcmin_incllt60_table!I4183,".fits")</f>
        <v>/home/ec2-user/galaxies/POGS_SDSSonly_ESO384-009.fits</v>
      </c>
      <c r="C4183" s="4">
        <f>HL_d251to2arcmin_incllt60_table!J4183</f>
        <v>3.6656666666666664E-2</v>
      </c>
      <c r="D4183" t="str">
        <f>HL_d251to2arcmin_incllt60_table!I4183</f>
        <v>ESO384-009</v>
      </c>
      <c r="E4183" t="str">
        <f>HL_d251to2arcmin_incllt60_table!K4183</f>
        <v>Sc</v>
      </c>
      <c r="F4183" t="str">
        <f>CONCATENATE("/home/ec2-user/galaxies/POGSSNR_SDSSonly_",HL_d251to2arcmin_incllt60_table!I4183,".fits")</f>
        <v>/home/ec2-user/galaxies/POGSSNR_SDSSonly_ESO384-009.fits</v>
      </c>
      <c r="G4183">
        <v>0</v>
      </c>
      <c r="H4183">
        <v>2</v>
      </c>
    </row>
    <row r="4184" spans="1:8">
      <c r="A4184" s="5" t="s">
        <v>847</v>
      </c>
      <c r="B4184" t="str">
        <f>CONCATENATE("/home/ec2-user/galaxies/POGS_SDSSonly_",HL_d251to2arcmin_incllt60_table!I4184,".fits")</f>
        <v>/home/ec2-user/galaxies/POGS_SDSSonly_PGC200308.fits</v>
      </c>
      <c r="C4184" s="4">
        <f>HL_d251to2arcmin_incllt60_table!J4184</f>
        <v>5.1860000000000003E-2</v>
      </c>
      <c r="D4184" t="str">
        <f>HL_d251to2arcmin_incllt60_table!I4184</f>
        <v>PGC200308</v>
      </c>
      <c r="E4184" t="str">
        <f>HL_d251to2arcmin_incllt60_table!K4184</f>
        <v>E-SO</v>
      </c>
      <c r="F4184" t="str">
        <f>CONCATENATE("/home/ec2-user/galaxies/POGSSNR_SDSSonly_",HL_d251to2arcmin_incllt60_table!I4184,".fits")</f>
        <v>/home/ec2-user/galaxies/POGSSNR_SDSSonly_PGC200308.fits</v>
      </c>
      <c r="G4184">
        <v>0</v>
      </c>
      <c r="H4184">
        <v>2</v>
      </c>
    </row>
    <row r="4185" spans="1:8">
      <c r="A4185" s="5" t="s">
        <v>847</v>
      </c>
      <c r="B4185" t="str">
        <f>CONCATENATE("/home/ec2-user/galaxies/POGS_SDSSonly_",HL_d251to2arcmin_incllt60_table!I4185,".fits")</f>
        <v>/home/ec2-user/galaxies/POGS_SDSSonly_PGC049378.fits</v>
      </c>
      <c r="C4185" s="4">
        <f>HL_d251to2arcmin_incllt60_table!J4185</f>
        <v>5.1860000000000003E-2</v>
      </c>
      <c r="D4185" t="str">
        <f>HL_d251to2arcmin_incllt60_table!I4185</f>
        <v>PGC049378</v>
      </c>
      <c r="E4185" t="str">
        <f>HL_d251to2arcmin_incllt60_table!K4185</f>
        <v>E</v>
      </c>
      <c r="F4185" t="str">
        <f>CONCATENATE("/home/ec2-user/galaxies/POGSSNR_SDSSonly_",HL_d251to2arcmin_incllt60_table!I4185,".fits")</f>
        <v>/home/ec2-user/galaxies/POGSSNR_SDSSonly_PGC049378.fits</v>
      </c>
      <c r="G4185">
        <v>0</v>
      </c>
      <c r="H4185">
        <v>2</v>
      </c>
    </row>
    <row r="4186" spans="1:8">
      <c r="A4186" s="5" t="s">
        <v>847</v>
      </c>
      <c r="B4186" t="str">
        <f>CONCATENATE("/home/ec2-user/galaxies/POGS_SDSSonly_",HL_d251to2arcmin_incllt60_table!I4186,".fits")</f>
        <v>/home/ec2-user/galaxies/POGS_SDSSonly_NGC5339.fits</v>
      </c>
      <c r="C4186" s="4">
        <f>HL_d251to2arcmin_incllt60_table!J4186</f>
        <v>9.1766666666666663E-3</v>
      </c>
      <c r="D4186" t="str">
        <f>HL_d251to2arcmin_incllt60_table!I4186</f>
        <v>NGC5339</v>
      </c>
      <c r="E4186" t="str">
        <f>HL_d251to2arcmin_incllt60_table!K4186</f>
        <v>Sa</v>
      </c>
      <c r="F4186" t="str">
        <f>CONCATENATE("/home/ec2-user/galaxies/POGSSNR_SDSSonly_",HL_d251to2arcmin_incllt60_table!I4186,".fits")</f>
        <v>/home/ec2-user/galaxies/POGSSNR_SDSSonly_NGC5339.fits</v>
      </c>
      <c r="G4186">
        <v>0</v>
      </c>
      <c r="H4186">
        <v>2</v>
      </c>
    </row>
    <row r="4187" spans="1:8">
      <c r="A4187" s="5" t="s">
        <v>847</v>
      </c>
      <c r="B4187" t="str">
        <f>CONCATENATE("/home/ec2-user/galaxies/POGS_SDSSonly_",HL_d251to2arcmin_incllt60_table!I4187,".fits")</f>
        <v>/home/ec2-user/galaxies/POGS_SDSSonly_NGC5370.fits</v>
      </c>
      <c r="C4187" s="4">
        <f>HL_d251to2arcmin_incllt60_table!J4187</f>
        <v>1.1043333333333334E-2</v>
      </c>
      <c r="D4187" t="str">
        <f>HL_d251to2arcmin_incllt60_table!I4187</f>
        <v>NGC5370</v>
      </c>
      <c r="E4187" t="str">
        <f>HL_d251to2arcmin_incllt60_table!K4187</f>
        <v>S0</v>
      </c>
      <c r="F4187" t="str">
        <f>CONCATENATE("/home/ec2-user/galaxies/POGSSNR_SDSSonly_",HL_d251to2arcmin_incllt60_table!I4187,".fits")</f>
        <v>/home/ec2-user/galaxies/POGSSNR_SDSSonly_NGC5370.fits</v>
      </c>
      <c r="G4187">
        <v>0</v>
      </c>
      <c r="H4187">
        <v>2</v>
      </c>
    </row>
    <row r="4188" spans="1:8">
      <c r="A4188" s="5" t="s">
        <v>847</v>
      </c>
      <c r="B4188" t="str">
        <f>CONCATENATE("/home/ec2-user/galaxies/POGS_SDSSonly_",HL_d251to2arcmin_incllt60_table!I4188,".fits")</f>
        <v>/home/ec2-user/galaxies/POGS_SDSSonly_NGC5343.fits</v>
      </c>
      <c r="C4188" s="4">
        <f>HL_d251to2arcmin_incllt60_table!J4188</f>
        <v>8.8400000000000006E-3</v>
      </c>
      <c r="D4188" t="str">
        <f>HL_d251to2arcmin_incllt60_table!I4188</f>
        <v>NGC5343</v>
      </c>
      <c r="E4188" t="str">
        <f>HL_d251to2arcmin_incllt60_table!K4188</f>
        <v>E-SO</v>
      </c>
      <c r="F4188" t="str">
        <f>CONCATENATE("/home/ec2-user/galaxies/POGSSNR_SDSSonly_",HL_d251to2arcmin_incllt60_table!I4188,".fits")</f>
        <v>/home/ec2-user/galaxies/POGSSNR_SDSSonly_NGC5343.fits</v>
      </c>
      <c r="G4188">
        <v>0</v>
      </c>
      <c r="H4188">
        <v>2</v>
      </c>
    </row>
    <row r="4189" spans="1:8">
      <c r="A4189" s="5" t="s">
        <v>847</v>
      </c>
      <c r="B4189" t="str">
        <f>CONCATENATE("/home/ec2-user/galaxies/POGS_SDSSonly_",HL_d251to2arcmin_incllt60_table!I4189,".fits")</f>
        <v>/home/ec2-user/galaxies/POGS_SDSSonly_PGC049413.fits</v>
      </c>
      <c r="C4189" s="4">
        <f>HL_d251to2arcmin_incllt60_table!J4189</f>
        <v>1.452E-2</v>
      </c>
      <c r="D4189" t="str">
        <f>HL_d251to2arcmin_incllt60_table!I4189</f>
        <v>PGC049413</v>
      </c>
      <c r="E4189" t="str">
        <f>HL_d251to2arcmin_incllt60_table!K4189</f>
        <v>SBbc</v>
      </c>
      <c r="F4189" t="str">
        <f>CONCATENATE("/home/ec2-user/galaxies/POGSSNR_SDSSonly_",HL_d251to2arcmin_incllt60_table!I4189,".fits")</f>
        <v>/home/ec2-user/galaxies/POGSSNR_SDSSonly_PGC049413.fits</v>
      </c>
      <c r="G4189">
        <v>0</v>
      </c>
      <c r="H4189">
        <v>2</v>
      </c>
    </row>
    <row r="4190" spans="1:8">
      <c r="A4190" s="5" t="s">
        <v>847</v>
      </c>
      <c r="B4190" t="str">
        <f>CONCATENATE("/home/ec2-user/galaxies/POGS_SDSSonly_",HL_d251to2arcmin_incllt60_table!I4190,".fits")</f>
        <v>/home/ec2-user/galaxies/POGS_SDSSonly_NGC5345.fits</v>
      </c>
      <c r="C4190" s="4">
        <f>HL_d251to2arcmin_incllt60_table!J4190</f>
        <v>2.435E-2</v>
      </c>
      <c r="D4190" t="str">
        <f>HL_d251to2arcmin_incllt60_table!I4190</f>
        <v>NGC5345</v>
      </c>
      <c r="E4190" t="str">
        <f>HL_d251to2arcmin_incllt60_table!K4190</f>
        <v>Sa</v>
      </c>
      <c r="F4190" t="str">
        <f>CONCATENATE("/home/ec2-user/galaxies/POGSSNR_SDSSonly_",HL_d251to2arcmin_incllt60_table!I4190,".fits")</f>
        <v>/home/ec2-user/galaxies/POGSSNR_SDSSonly_NGC5345.fits</v>
      </c>
      <c r="G4190">
        <v>0</v>
      </c>
      <c r="H4190">
        <v>2</v>
      </c>
    </row>
    <row r="4191" spans="1:8">
      <c r="A4191" s="5" t="s">
        <v>847</v>
      </c>
      <c r="B4191" t="str">
        <f>CONCATENATE("/home/ec2-user/galaxies/POGS_SDSSonly_",HL_d251to2arcmin_incllt60_table!I4191,".fits")</f>
        <v>/home/ec2-user/galaxies/POGS_SDSSonly_ESO510-010.fits</v>
      </c>
      <c r="C4191" s="4">
        <f>HL_d251to2arcmin_incllt60_table!J4191</f>
        <v>1.857E-2</v>
      </c>
      <c r="D4191" t="str">
        <f>HL_d251to2arcmin_incllt60_table!I4191</f>
        <v>ESO510-010</v>
      </c>
      <c r="E4191" t="str">
        <f>HL_d251to2arcmin_incllt60_table!K4191</f>
        <v>S0-a</v>
      </c>
      <c r="F4191" t="str">
        <f>CONCATENATE("/home/ec2-user/galaxies/POGSSNR_SDSSonly_",HL_d251to2arcmin_incllt60_table!I4191,".fits")</f>
        <v>/home/ec2-user/galaxies/POGSSNR_SDSSonly_ESO510-010.fits</v>
      </c>
      <c r="G4191">
        <v>0</v>
      </c>
      <c r="H4191">
        <v>2</v>
      </c>
    </row>
    <row r="4192" spans="1:8">
      <c r="A4192" s="5" t="s">
        <v>847</v>
      </c>
      <c r="B4192" t="str">
        <f>CONCATENATE("/home/ec2-user/galaxies/POGS_SDSSonly_",HL_d251to2arcmin_incllt60_table!I4192,".fits")</f>
        <v>/home/ec2-user/galaxies/POGS_SDSSonly_UGC08829.fits</v>
      </c>
      <c r="C4192" s="4">
        <f>HL_d251to2arcmin_incllt60_table!J4192</f>
        <v>2.666E-2</v>
      </c>
      <c r="D4192" t="str">
        <f>HL_d251to2arcmin_incllt60_table!I4192</f>
        <v>UGC08829</v>
      </c>
      <c r="E4192" t="str">
        <f>HL_d251to2arcmin_incllt60_table!K4192</f>
        <v>SBa</v>
      </c>
      <c r="F4192" t="str">
        <f>CONCATENATE("/home/ec2-user/galaxies/POGSSNR_SDSSonly_",HL_d251to2arcmin_incllt60_table!I4192,".fits")</f>
        <v>/home/ec2-user/galaxies/POGSSNR_SDSSonly_UGC08829.fits</v>
      </c>
      <c r="G4192">
        <v>0</v>
      </c>
      <c r="H4192">
        <v>2</v>
      </c>
    </row>
    <row r="4193" spans="1:8">
      <c r="A4193" s="5" t="s">
        <v>847</v>
      </c>
      <c r="B4193" t="str">
        <f>CONCATENATE("/home/ec2-user/galaxies/POGS_SDSSonly_",HL_d251to2arcmin_incllt60_table!I4193,".fits")</f>
        <v>/home/ec2-user/galaxies/POGS_SDSSonly_NGC5452.fits</v>
      </c>
      <c r="C4193" s="4">
        <f>HL_d251to2arcmin_incllt60_table!J4193</f>
        <v>7.8499999999999993E-3</v>
      </c>
      <c r="D4193" t="str">
        <f>HL_d251to2arcmin_incllt60_table!I4193</f>
        <v>NGC5452</v>
      </c>
      <c r="E4193" t="str">
        <f>HL_d251to2arcmin_incllt60_table!K4193</f>
        <v>SABc</v>
      </c>
      <c r="F4193" t="str">
        <f>CONCATENATE("/home/ec2-user/galaxies/POGSSNR_SDSSonly_",HL_d251to2arcmin_incllt60_table!I4193,".fits")</f>
        <v>/home/ec2-user/galaxies/POGSSNR_SDSSonly_NGC5452.fits</v>
      </c>
      <c r="G4193">
        <v>0</v>
      </c>
      <c r="H4193">
        <v>2</v>
      </c>
    </row>
    <row r="4194" spans="1:8">
      <c r="A4194" s="5" t="s">
        <v>847</v>
      </c>
      <c r="B4194" t="str">
        <f>CONCATENATE("/home/ec2-user/galaxies/POGS_SDSSonly_",HL_d251to2arcmin_incllt60_table!I4194,".fits")</f>
        <v>/home/ec2-user/galaxies/POGS_SDSSonly_UGC08827.fits</v>
      </c>
      <c r="C4194" s="4">
        <f>HL_d251to2arcmin_incllt60_table!J4194</f>
        <v>1.8846666666666668E-2</v>
      </c>
      <c r="D4194" t="str">
        <f>HL_d251to2arcmin_incllt60_table!I4194</f>
        <v>UGC08827</v>
      </c>
      <c r="E4194" t="str">
        <f>HL_d251to2arcmin_incllt60_table!K4194</f>
        <v>S0</v>
      </c>
      <c r="F4194" t="str">
        <f>CONCATENATE("/home/ec2-user/galaxies/POGSSNR_SDSSonly_",HL_d251to2arcmin_incllt60_table!I4194,".fits")</f>
        <v>/home/ec2-user/galaxies/POGSSNR_SDSSonly_UGC08827.fits</v>
      </c>
      <c r="G4194">
        <v>0</v>
      </c>
      <c r="H4194">
        <v>2</v>
      </c>
    </row>
    <row r="4195" spans="1:8">
      <c r="A4195" s="5" t="s">
        <v>847</v>
      </c>
      <c r="B4195" t="str">
        <f>CONCATENATE("/home/ec2-user/galaxies/POGS_SDSSonly_",HL_d251to2arcmin_incllt60_table!I4195,".fits")</f>
        <v>/home/ec2-user/galaxies/POGS_SDSSonly_ESO510-012.fits</v>
      </c>
      <c r="C4195" s="4">
        <f>HL_d251to2arcmin_incllt60_table!J4195</f>
        <v>1.9453333333333333E-2</v>
      </c>
      <c r="D4195" t="str">
        <f>HL_d251to2arcmin_incllt60_table!I4195</f>
        <v>ESO510-012</v>
      </c>
      <c r="E4195" t="str">
        <f>HL_d251to2arcmin_incllt60_table!K4195</f>
        <v>S0</v>
      </c>
      <c r="F4195" t="str">
        <f>CONCATENATE("/home/ec2-user/galaxies/POGSSNR_SDSSonly_",HL_d251to2arcmin_incllt60_table!I4195,".fits")</f>
        <v>/home/ec2-user/galaxies/POGSSNR_SDSSonly_ESO510-012.fits</v>
      </c>
      <c r="G4195">
        <v>0</v>
      </c>
      <c r="H4195">
        <v>2</v>
      </c>
    </row>
    <row r="4196" spans="1:8">
      <c r="A4196" s="5" t="s">
        <v>847</v>
      </c>
      <c r="B4196" t="str">
        <f>CONCATENATE("/home/ec2-user/galaxies/POGS_SDSSonly_",HL_d251to2arcmin_incllt60_table!I4196,".fits")</f>
        <v>/home/ec2-user/galaxies/POGS_SDSSonly_ESO445-076.fits</v>
      </c>
      <c r="C4196" s="4">
        <f>HL_d251to2arcmin_incllt60_table!J4196</f>
        <v>8.7333333333333325E-3</v>
      </c>
      <c r="D4196" t="str">
        <f>HL_d251to2arcmin_incllt60_table!I4196</f>
        <v>ESO445-076</v>
      </c>
      <c r="E4196" t="str">
        <f>HL_d251to2arcmin_incllt60_table!K4196</f>
        <v>Sc</v>
      </c>
      <c r="F4196" t="str">
        <f>CONCATENATE("/home/ec2-user/galaxies/POGSSNR_SDSSonly_",HL_d251to2arcmin_incllt60_table!I4196,".fits")</f>
        <v>/home/ec2-user/galaxies/POGSSNR_SDSSonly_ESO445-076.fits</v>
      </c>
      <c r="G4196">
        <v>0</v>
      </c>
      <c r="H4196">
        <v>2</v>
      </c>
    </row>
    <row r="4197" spans="1:8">
      <c r="A4197" s="5" t="s">
        <v>847</v>
      </c>
      <c r="B4197" t="str">
        <f>CONCATENATE("/home/ec2-user/galaxies/POGS_SDSSonly_",HL_d251to2arcmin_incllt60_table!I4197,".fits")</f>
        <v>/home/ec2-user/galaxies/POGS_SDSSonly_IC4344.fits</v>
      </c>
      <c r="C4197" s="4">
        <f>HL_d251to2arcmin_incllt60_table!J4197</f>
        <v>3.1710000000000002E-2</v>
      </c>
      <c r="D4197" t="str">
        <f>HL_d251to2arcmin_incllt60_table!I4197</f>
        <v>IC4344</v>
      </c>
      <c r="E4197" t="str">
        <f>HL_d251to2arcmin_incllt60_table!K4197</f>
        <v>Sab</v>
      </c>
      <c r="F4197" t="str">
        <f>CONCATENATE("/home/ec2-user/galaxies/POGSSNR_SDSSonly_",HL_d251to2arcmin_incllt60_table!I4197,".fits")</f>
        <v>/home/ec2-user/galaxies/POGSSNR_SDSSonly_IC4344.fits</v>
      </c>
      <c r="G4197">
        <v>0</v>
      </c>
      <c r="H4197">
        <v>2</v>
      </c>
    </row>
    <row r="4198" spans="1:8">
      <c r="A4198" s="5" t="s">
        <v>847</v>
      </c>
      <c r="B4198" t="str">
        <f>CONCATENATE("/home/ec2-user/galaxies/POGS_SDSSonly_",HL_d251to2arcmin_incllt60_table!I4198,".fits")</f>
        <v>/home/ec2-user/galaxies/POGS_SDSSonly_PGC095536.fits</v>
      </c>
      <c r="C4198" s="4">
        <f>HL_d251to2arcmin_incllt60_table!J4198</f>
        <v>3.1673333333333331E-2</v>
      </c>
      <c r="D4198" t="str">
        <f>HL_d251to2arcmin_incllt60_table!I4198</f>
        <v>PGC095536</v>
      </c>
      <c r="E4198" t="str">
        <f>HL_d251to2arcmin_incllt60_table!K4198</f>
        <v>E</v>
      </c>
      <c r="F4198" t="str">
        <f>CONCATENATE("/home/ec2-user/galaxies/POGSSNR_SDSSonly_",HL_d251to2arcmin_incllt60_table!I4198,".fits")</f>
        <v>/home/ec2-user/galaxies/POGSSNR_SDSSonly_PGC095536.fits</v>
      </c>
      <c r="G4198">
        <v>0</v>
      </c>
      <c r="H4198">
        <v>2</v>
      </c>
    </row>
    <row r="4199" spans="1:8">
      <c r="A4199" s="5" t="s">
        <v>847</v>
      </c>
      <c r="B4199" t="str">
        <f>CONCATENATE("/home/ec2-user/galaxies/POGS_SDSSonly_",HL_d251to2arcmin_incllt60_table!I4199,".fits")</f>
        <v>/home/ec2-user/galaxies/POGS_SDSSonly_NGC5376.fits</v>
      </c>
      <c r="C4199" s="4">
        <f>HL_d251to2arcmin_incllt60_table!J4199</f>
        <v>7.7999999999999996E-3</v>
      </c>
      <c r="D4199" t="str">
        <f>HL_d251to2arcmin_incllt60_table!I4199</f>
        <v>NGC5376</v>
      </c>
      <c r="E4199" t="str">
        <f>HL_d251to2arcmin_incllt60_table!K4199</f>
        <v>SABa</v>
      </c>
      <c r="F4199" t="str">
        <f>CONCATENATE("/home/ec2-user/galaxies/POGSSNR_SDSSonly_",HL_d251to2arcmin_incllt60_table!I4199,".fits")</f>
        <v>/home/ec2-user/galaxies/POGSSNR_SDSSonly_NGC5376.fits</v>
      </c>
      <c r="G4199">
        <v>0</v>
      </c>
      <c r="H4199">
        <v>2</v>
      </c>
    </row>
    <row r="4200" spans="1:8">
      <c r="A4200" s="5" t="s">
        <v>847</v>
      </c>
      <c r="B4200" t="str">
        <f>CONCATENATE("/home/ec2-user/galaxies/POGS_SDSSonly_",HL_d251to2arcmin_incllt60_table!I4200,".fits")</f>
        <v>/home/ec2-user/galaxies/POGS_SDSSonly_ESO384-012.fits</v>
      </c>
      <c r="C4200" s="4">
        <f>HL_d251to2arcmin_incllt60_table!J4200</f>
        <v>1.5136666666666666E-2</v>
      </c>
      <c r="D4200" t="str">
        <f>HL_d251to2arcmin_incllt60_table!I4200</f>
        <v>ESO384-012</v>
      </c>
      <c r="E4200" t="str">
        <f>HL_d251to2arcmin_incllt60_table!K4200</f>
        <v>S0</v>
      </c>
      <c r="F4200" t="str">
        <f>CONCATENATE("/home/ec2-user/galaxies/POGSSNR_SDSSonly_",HL_d251to2arcmin_incllt60_table!I4200,".fits")</f>
        <v>/home/ec2-user/galaxies/POGSSNR_SDSSonly_ESO384-012.fits</v>
      </c>
      <c r="G4200">
        <v>0</v>
      </c>
      <c r="H4200">
        <v>2</v>
      </c>
    </row>
    <row r="4201" spans="1:8">
      <c r="A4201" s="5" t="s">
        <v>847</v>
      </c>
      <c r="B4201" t="str">
        <f>CONCATENATE("/home/ec2-user/galaxies/POGS_SDSSonly_",HL_d251to2arcmin_incllt60_table!I4201,".fits")</f>
        <v>/home/ec2-user/galaxies/POGS_SDSSonly_ESO384-013.fits</v>
      </c>
      <c r="C4201" s="4">
        <f>HL_d251to2arcmin_incllt60_table!J4201</f>
        <v>1.218E-2</v>
      </c>
      <c r="D4201" t="str">
        <f>HL_d251to2arcmin_incllt60_table!I4201</f>
        <v>ESO384-013</v>
      </c>
      <c r="E4201" t="str">
        <f>HL_d251to2arcmin_incllt60_table!K4201</f>
        <v>S0</v>
      </c>
      <c r="F4201" t="str">
        <f>CONCATENATE("/home/ec2-user/galaxies/POGSSNR_SDSSonly_",HL_d251to2arcmin_incllt60_table!I4201,".fits")</f>
        <v>/home/ec2-user/galaxies/POGSSNR_SDSSonly_ESO384-013.fits</v>
      </c>
      <c r="G4201">
        <v>0</v>
      </c>
      <c r="H4201">
        <v>2</v>
      </c>
    </row>
    <row r="4202" spans="1:8">
      <c r="A4202" s="5" t="s">
        <v>847</v>
      </c>
      <c r="B4202" t="str">
        <f>CONCATENATE("/home/ec2-user/galaxies/POGS_SDSSonly_",HL_d251to2arcmin_incllt60_table!I4202,".fits")</f>
        <v>/home/ec2-user/galaxies/POGS_SDSSonly_IC4348.fits</v>
      </c>
      <c r="C4202" s="4">
        <f>HL_d251to2arcmin_incllt60_table!J4202</f>
        <v>3.7420000000000002E-2</v>
      </c>
      <c r="D4202" t="str">
        <f>HL_d251to2arcmin_incllt60_table!I4202</f>
        <v>IC4348</v>
      </c>
      <c r="E4202" t="str">
        <f>HL_d251to2arcmin_incllt60_table!K4202</f>
        <v>S?</v>
      </c>
      <c r="F4202" t="str">
        <f>CONCATENATE("/home/ec2-user/galaxies/POGSSNR_SDSSonly_",HL_d251to2arcmin_incllt60_table!I4202,".fits")</f>
        <v>/home/ec2-user/galaxies/POGSSNR_SDSSonly_IC4348.fits</v>
      </c>
      <c r="G4202">
        <v>0</v>
      </c>
      <c r="H4202">
        <v>2</v>
      </c>
    </row>
    <row r="4203" spans="1:8">
      <c r="A4203" s="5" t="s">
        <v>847</v>
      </c>
      <c r="B4203" t="str">
        <f>CONCATENATE("/home/ec2-user/galaxies/POGS_SDSSonly_",HL_d251to2arcmin_incllt60_table!I4203,".fits")</f>
        <v>/home/ec2-user/galaxies/POGS_SDSSonly_UGC08854.fits</v>
      </c>
      <c r="C4203" s="4">
        <f>HL_d251to2arcmin_incllt60_table!J4203</f>
        <v>2.0670000000000001E-2</v>
      </c>
      <c r="D4203" t="str">
        <f>HL_d251to2arcmin_incllt60_table!I4203</f>
        <v>UGC08854</v>
      </c>
      <c r="E4203" t="str">
        <f>HL_d251to2arcmin_incllt60_table!K4203</f>
        <v>S0</v>
      </c>
      <c r="F4203" t="str">
        <f>CONCATENATE("/home/ec2-user/galaxies/POGSSNR_SDSSonly_",HL_d251to2arcmin_incllt60_table!I4203,".fits")</f>
        <v>/home/ec2-user/galaxies/POGSSNR_SDSSonly_UGC08854.fits</v>
      </c>
      <c r="G4203">
        <v>0</v>
      </c>
      <c r="H4203">
        <v>2</v>
      </c>
    </row>
    <row r="4204" spans="1:8">
      <c r="A4204" s="5" t="s">
        <v>847</v>
      </c>
      <c r="B4204" t="str">
        <f>CONCATENATE("/home/ec2-user/galaxies/POGS_SDSSonly_",HL_d251to2arcmin_incllt60_table!I4204,".fits")</f>
        <v>/home/ec2-user/galaxies/POGS_SDSSonly_UGC08850.fits</v>
      </c>
      <c r="C4204" s="4">
        <f>HL_d251to2arcmin_incllt60_table!J4204</f>
        <v>5.1116666666666664E-2</v>
      </c>
      <c r="D4204" t="str">
        <f>HL_d251to2arcmin_incllt60_table!I4204</f>
        <v>UGC08850</v>
      </c>
      <c r="E4204" t="str">
        <f>HL_d251to2arcmin_incllt60_table!K4204</f>
        <v>Sc</v>
      </c>
      <c r="F4204" t="str">
        <f>CONCATENATE("/home/ec2-user/galaxies/POGSSNR_SDSSonly_",HL_d251to2arcmin_incllt60_table!I4204,".fits")</f>
        <v>/home/ec2-user/galaxies/POGSSNR_SDSSonly_UGC08850.fits</v>
      </c>
      <c r="G4204">
        <v>0</v>
      </c>
      <c r="H4204">
        <v>2</v>
      </c>
    </row>
    <row r="4205" spans="1:8">
      <c r="A4205" s="5" t="s">
        <v>847</v>
      </c>
      <c r="B4205" t="str">
        <f>CONCATENATE("/home/ec2-user/galaxies/POGS_SDSSonly_",HL_d251to2arcmin_incllt60_table!I4205,".fits")</f>
        <v>/home/ec2-user/galaxies/POGS_SDSSonly_IC0959.fits</v>
      </c>
      <c r="C4205" s="4">
        <f>HL_d251to2arcmin_incllt60_table!J4205</f>
        <v>2.3276666666666668E-2</v>
      </c>
      <c r="D4205" t="str">
        <f>HL_d251to2arcmin_incllt60_table!I4205</f>
        <v>IC0959</v>
      </c>
      <c r="E4205" t="str">
        <f>HL_d251to2arcmin_incllt60_table!K4205</f>
        <v>Sa</v>
      </c>
      <c r="F4205" t="str">
        <f>CONCATENATE("/home/ec2-user/galaxies/POGSSNR_SDSSonly_",HL_d251to2arcmin_incllt60_table!I4205,".fits")</f>
        <v>/home/ec2-user/galaxies/POGSSNR_SDSSonly_IC0959.fits</v>
      </c>
      <c r="G4205">
        <v>0</v>
      </c>
      <c r="H4205">
        <v>2</v>
      </c>
    </row>
    <row r="4206" spans="1:8">
      <c r="A4206" s="5" t="s">
        <v>847</v>
      </c>
      <c r="B4206" t="str">
        <f>CONCATENATE("/home/ec2-user/galaxies/POGS_SDSSonly_",HL_d251to2arcmin_incllt60_table!I4206,".fits")</f>
        <v>/home/ec2-user/galaxies/POGS_SDSSonly_PGC049572.fits</v>
      </c>
      <c r="C4206" s="4">
        <f>HL_d251to2arcmin_incllt60_table!J4206</f>
        <v>1.3046666666666666E-2</v>
      </c>
      <c r="D4206" t="str">
        <f>HL_d251to2arcmin_incllt60_table!I4206</f>
        <v>PGC049572</v>
      </c>
      <c r="E4206" t="str">
        <f>HL_d251to2arcmin_incllt60_table!K4206</f>
        <v>E</v>
      </c>
      <c r="F4206" t="str">
        <f>CONCATENATE("/home/ec2-user/galaxies/POGSSNR_SDSSonly_",HL_d251to2arcmin_incllt60_table!I4206,".fits")</f>
        <v>/home/ec2-user/galaxies/POGSSNR_SDSSonly_PGC049572.fits</v>
      </c>
      <c r="G4206">
        <v>0</v>
      </c>
      <c r="H4206">
        <v>2</v>
      </c>
    </row>
    <row r="4207" spans="1:8">
      <c r="A4207" s="5" t="s">
        <v>847</v>
      </c>
      <c r="B4207" t="str">
        <f>CONCATENATE("/home/ec2-user/galaxies/POGS_SDSSonly_",HL_d251to2arcmin_incllt60_table!I4207,".fits")</f>
        <v>/home/ec2-user/galaxies/POGS_SDSSonly_NGC5369.fits</v>
      </c>
      <c r="C4207" s="4">
        <f>HL_d251to2arcmin_incllt60_table!J4207</f>
        <v>1.0290000000000001E-2</v>
      </c>
      <c r="D4207" t="str">
        <f>HL_d251to2arcmin_incllt60_table!I4207</f>
        <v>NGC5369</v>
      </c>
      <c r="E4207" t="str">
        <f>HL_d251to2arcmin_incllt60_table!K4207</f>
        <v>E</v>
      </c>
      <c r="F4207" t="str">
        <f>CONCATENATE("/home/ec2-user/galaxies/POGSSNR_SDSSonly_",HL_d251to2arcmin_incllt60_table!I4207,".fits")</f>
        <v>/home/ec2-user/galaxies/POGSSNR_SDSSonly_NGC5369.fits</v>
      </c>
      <c r="G4207">
        <v>0</v>
      </c>
      <c r="H4207">
        <v>2</v>
      </c>
    </row>
    <row r="4208" spans="1:8">
      <c r="A4208" s="5" t="s">
        <v>847</v>
      </c>
      <c r="B4208" t="str">
        <f>CONCATENATE("/home/ec2-user/galaxies/POGS_SDSSonly_",HL_d251to2arcmin_incllt60_table!I4208,".fits")</f>
        <v>/home/ec2-user/galaxies/POGS_SDSSonly_SDSSJ135658.54+373623.0.fits</v>
      </c>
      <c r="C4208" s="4">
        <f>HL_d251to2arcmin_incllt60_table!J4208</f>
        <v>1.1503333333333334E-2</v>
      </c>
      <c r="D4208" t="str">
        <f>HL_d251to2arcmin_incllt60_table!I4208</f>
        <v>SDSSJ135658.54+373623.0</v>
      </c>
      <c r="E4208" t="str">
        <f>HL_d251to2arcmin_incllt60_table!K4208</f>
        <v>Unk</v>
      </c>
      <c r="F4208" t="str">
        <f>CONCATENATE("/home/ec2-user/galaxies/POGSSNR_SDSSonly_",HL_d251to2arcmin_incllt60_table!I4208,".fits")</f>
        <v>/home/ec2-user/galaxies/POGSSNR_SDSSonly_SDSSJ135658.54+373623.0.fits</v>
      </c>
      <c r="G4208">
        <v>0</v>
      </c>
      <c r="H4208">
        <v>2</v>
      </c>
    </row>
    <row r="4209" spans="1:8">
      <c r="A4209" s="5" t="s">
        <v>847</v>
      </c>
      <c r="B4209" t="str">
        <f>CONCATENATE("/home/ec2-user/galaxies/POGS_SDSSonly_",HL_d251to2arcmin_incllt60_table!I4209,".fits")</f>
        <v>/home/ec2-user/galaxies/POGS_SDSSonly_UGC08877.fits</v>
      </c>
      <c r="C4209" s="4">
        <f>HL_d251to2arcmin_incllt60_table!J4209</f>
        <v>8.7033333333333338E-3</v>
      </c>
      <c r="D4209" t="str">
        <f>HL_d251to2arcmin_incllt60_table!I4209</f>
        <v>UGC08877</v>
      </c>
      <c r="E4209" t="str">
        <f>HL_d251to2arcmin_incllt60_table!K4209</f>
        <v>Sd</v>
      </c>
      <c r="F4209" t="str">
        <f>CONCATENATE("/home/ec2-user/galaxies/POGSSNR_SDSSonly_",HL_d251to2arcmin_incllt60_table!I4209,".fits")</f>
        <v>/home/ec2-user/galaxies/POGSSNR_SDSSonly_UGC08877.fits</v>
      </c>
      <c r="G4209">
        <v>0</v>
      </c>
      <c r="H4209">
        <v>2</v>
      </c>
    </row>
    <row r="4210" spans="1:8">
      <c r="A4210" s="5" t="s">
        <v>847</v>
      </c>
      <c r="B4210" t="str">
        <f>CONCATENATE("/home/ec2-user/galaxies/POGS_SDSSonly_",HL_d251to2arcmin_incllt60_table!I4210,".fits")</f>
        <v>/home/ec2-user/galaxies/POGS_SDSSonly_NGC5412.fits</v>
      </c>
      <c r="C4210" s="4">
        <f>HL_d251to2arcmin_incllt60_table!J4210</f>
        <v>2.4740000000000002E-2</v>
      </c>
      <c r="D4210" t="str">
        <f>HL_d251to2arcmin_incllt60_table!I4210</f>
        <v>NGC5412</v>
      </c>
      <c r="E4210" t="str">
        <f>HL_d251to2arcmin_incllt60_table!K4210</f>
        <v>E-SO</v>
      </c>
      <c r="F4210" t="str">
        <f>CONCATENATE("/home/ec2-user/galaxies/POGSSNR_SDSSonly_",HL_d251to2arcmin_incllt60_table!I4210,".fits")</f>
        <v>/home/ec2-user/galaxies/POGSSNR_SDSSonly_NGC5412.fits</v>
      </c>
      <c r="G4210">
        <v>0</v>
      </c>
      <c r="H4210">
        <v>2</v>
      </c>
    </row>
    <row r="4211" spans="1:8">
      <c r="A4211" s="5" t="s">
        <v>847</v>
      </c>
      <c r="B4211" t="str">
        <f>CONCATENATE("/home/ec2-user/galaxies/POGS_SDSSonly_",HL_d251to2arcmin_incllt60_table!I4211,".fits")</f>
        <v>/home/ec2-user/galaxies/POGS_SDSSonly_NGC5374.fits</v>
      </c>
      <c r="C4211" s="4">
        <f>HL_d251to2arcmin_incllt60_table!J4211</f>
        <v>1.4773333333333333E-2</v>
      </c>
      <c r="D4211" t="str">
        <f>HL_d251to2arcmin_incllt60_table!I4211</f>
        <v>NGC5374</v>
      </c>
      <c r="E4211" t="str">
        <f>HL_d251to2arcmin_incllt60_table!K4211</f>
        <v>SBbc</v>
      </c>
      <c r="F4211" t="str">
        <f>CONCATENATE("/home/ec2-user/galaxies/POGSSNR_SDSSonly_",HL_d251to2arcmin_incllt60_table!I4211,".fits")</f>
        <v>/home/ec2-user/galaxies/POGSSNR_SDSSonly_NGC5374.fits</v>
      </c>
      <c r="G4211">
        <v>0</v>
      </c>
      <c r="H4211">
        <v>2</v>
      </c>
    </row>
    <row r="4212" spans="1:8">
      <c r="A4212" s="5" t="s">
        <v>847</v>
      </c>
      <c r="B4212" t="str">
        <f>CONCATENATE("/home/ec2-user/galaxies/POGS_SDSSonly_",HL_d251to2arcmin_incllt60_table!I4212,".fits")</f>
        <v>/home/ec2-user/galaxies/POGS_SDSSonly_ESO174-003.fits</v>
      </c>
      <c r="C4212" s="4">
        <f>HL_d251to2arcmin_incllt60_table!J4212</f>
        <v>1.277E-2</v>
      </c>
      <c r="D4212" t="str">
        <f>HL_d251to2arcmin_incllt60_table!I4212</f>
        <v>ESO174-003</v>
      </c>
      <c r="E4212" t="str">
        <f>HL_d251to2arcmin_incllt60_table!K4212</f>
        <v>SBc</v>
      </c>
      <c r="F4212" t="str">
        <f>CONCATENATE("/home/ec2-user/galaxies/POGSSNR_SDSSonly_",HL_d251to2arcmin_incllt60_table!I4212,".fits")</f>
        <v>/home/ec2-user/galaxies/POGSSNR_SDSSonly_ESO174-003.fits</v>
      </c>
      <c r="G4212">
        <v>0</v>
      </c>
      <c r="H4212">
        <v>2</v>
      </c>
    </row>
    <row r="4213" spans="1:8">
      <c r="A4213" s="5" t="s">
        <v>847</v>
      </c>
      <c r="B4213" t="str">
        <f>CONCATENATE("/home/ec2-user/galaxies/POGS_SDSSonly_",HL_d251to2arcmin_incllt60_table!I4213,".fits")</f>
        <v>/home/ec2-user/galaxies/POGS_SDSSonly_ESO384-019.fits</v>
      </c>
      <c r="C4213" s="4">
        <f>HL_d251to2arcmin_incllt60_table!J4213</f>
        <v>1.3843333333333332E-2</v>
      </c>
      <c r="D4213" t="str">
        <f>HL_d251to2arcmin_incllt60_table!I4213</f>
        <v>ESO384-019</v>
      </c>
      <c r="E4213" t="str">
        <f>HL_d251to2arcmin_incllt60_table!K4213</f>
        <v>S0</v>
      </c>
      <c r="F4213" t="str">
        <f>CONCATENATE("/home/ec2-user/galaxies/POGSSNR_SDSSonly_",HL_d251to2arcmin_incllt60_table!I4213,".fits")</f>
        <v>/home/ec2-user/galaxies/POGSSNR_SDSSonly_ESO384-019.fits</v>
      </c>
      <c r="G4213">
        <v>0</v>
      </c>
      <c r="H4213">
        <v>2</v>
      </c>
    </row>
    <row r="4214" spans="1:8">
      <c r="A4214" s="5" t="s">
        <v>847</v>
      </c>
      <c r="B4214" t="str">
        <f>CONCATENATE("/home/ec2-user/galaxies/POGS_SDSSonly_",HL_d251to2arcmin_incllt60_table!I4214,".fits")</f>
        <v>/home/ec2-user/galaxies/POGS_SDSSonly_PGC049659.fits</v>
      </c>
      <c r="C4214" s="4">
        <f>HL_d251to2arcmin_incllt60_table!J4214</f>
        <v>6.2086666666666665E-2</v>
      </c>
      <c r="D4214" t="str">
        <f>HL_d251to2arcmin_incllt60_table!I4214</f>
        <v>PGC049659</v>
      </c>
      <c r="E4214" t="str">
        <f>HL_d251to2arcmin_incllt60_table!K4214</f>
        <v>S?</v>
      </c>
      <c r="F4214" t="str">
        <f>CONCATENATE("/home/ec2-user/galaxies/POGSSNR_SDSSonly_",HL_d251to2arcmin_incllt60_table!I4214,".fits")</f>
        <v>/home/ec2-user/galaxies/POGSSNR_SDSSonly_PGC049659.fits</v>
      </c>
      <c r="G4214">
        <v>0</v>
      </c>
      <c r="H4214">
        <v>2</v>
      </c>
    </row>
    <row r="4215" spans="1:8">
      <c r="A4215" s="5" t="s">
        <v>847</v>
      </c>
      <c r="B4215" t="str">
        <f>CONCATENATE("/home/ec2-user/galaxies/POGS_SDSSonly_",HL_d251to2arcmin_incllt60_table!I4215,".fits")</f>
        <v>/home/ec2-user/galaxies/POGS_SDSSonly_UGC08894.fits</v>
      </c>
      <c r="C4215" s="4">
        <f>HL_d251to2arcmin_incllt60_table!J4215</f>
        <v>6.8333333333333336E-3</v>
      </c>
      <c r="D4215" t="str">
        <f>HL_d251to2arcmin_incllt60_table!I4215</f>
        <v>UGC08894</v>
      </c>
      <c r="E4215" t="str">
        <f>HL_d251to2arcmin_incllt60_table!K4215</f>
        <v>SABm</v>
      </c>
      <c r="F4215" t="str">
        <f>CONCATENATE("/home/ec2-user/galaxies/POGSSNR_SDSSonly_",HL_d251to2arcmin_incllt60_table!I4215,".fits")</f>
        <v>/home/ec2-user/galaxies/POGSSNR_SDSSonly_UGC08894.fits</v>
      </c>
      <c r="G4215">
        <v>0</v>
      </c>
      <c r="H4215">
        <v>2</v>
      </c>
    </row>
    <row r="4216" spans="1:8">
      <c r="A4216" s="5" t="s">
        <v>847</v>
      </c>
      <c r="B4216" t="str">
        <f>CONCATENATE("/home/ec2-user/galaxies/POGS_SDSSonly_",HL_d251to2arcmin_incllt60_table!I4216,".fits")</f>
        <v>/home/ec2-user/galaxies/POGS_SDSSonly_ESO008-004.fits</v>
      </c>
      <c r="C4216" s="4">
        <f>HL_d251to2arcmin_incllt60_table!J4216</f>
        <v>7.2500000000000004E-3</v>
      </c>
      <c r="D4216" t="str">
        <f>HL_d251to2arcmin_incllt60_table!I4216</f>
        <v>ESO008-004</v>
      </c>
      <c r="E4216" t="str">
        <f>HL_d251to2arcmin_incllt60_table!K4216</f>
        <v>SBcd</v>
      </c>
      <c r="F4216" t="str">
        <f>CONCATENATE("/home/ec2-user/galaxies/POGSSNR_SDSSonly_",HL_d251to2arcmin_incllt60_table!I4216,".fits")</f>
        <v>/home/ec2-user/galaxies/POGSSNR_SDSSonly_ESO008-004.fits</v>
      </c>
      <c r="G4216">
        <v>0</v>
      </c>
      <c r="H4216">
        <v>2</v>
      </c>
    </row>
    <row r="4217" spans="1:8">
      <c r="A4217" s="5" t="s">
        <v>847</v>
      </c>
      <c r="B4217" t="str">
        <f>CONCATENATE("/home/ec2-user/galaxies/POGS_SDSSonly_",HL_d251to2arcmin_incllt60_table!I4217,".fits")</f>
        <v>/home/ec2-user/galaxies/POGS_SDSSonly_UGC08878.fits</v>
      </c>
      <c r="C4217" s="4">
        <f>HL_d251to2arcmin_incllt60_table!J4217</f>
        <v>2.3130000000000001E-2</v>
      </c>
      <c r="D4217" t="str">
        <f>HL_d251to2arcmin_incllt60_table!I4217</f>
        <v>UGC08878</v>
      </c>
      <c r="E4217" t="str">
        <f>HL_d251to2arcmin_incllt60_table!K4217</f>
        <v>SBb</v>
      </c>
      <c r="F4217" t="str">
        <f>CONCATENATE("/home/ec2-user/galaxies/POGSSNR_SDSSonly_",HL_d251to2arcmin_incllt60_table!I4217,".fits")</f>
        <v>/home/ec2-user/galaxies/POGSSNR_SDSSonly_UGC08878.fits</v>
      </c>
      <c r="G4217">
        <v>0</v>
      </c>
      <c r="H4217">
        <v>2</v>
      </c>
    </row>
    <row r="4218" spans="1:8">
      <c r="A4218" s="5" t="s">
        <v>847</v>
      </c>
      <c r="B4218" t="str">
        <f>CONCATENATE("/home/ec2-user/galaxies/POGS_SDSSonly_",HL_d251to2arcmin_incllt60_table!I4218,".fits")</f>
        <v>/home/ec2-user/galaxies/POGS_SDSSonly_PGC159543.fits</v>
      </c>
      <c r="C4218" s="4">
        <f>HL_d251to2arcmin_incllt60_table!J4218</f>
        <v>3.8743333333333331E-2</v>
      </c>
      <c r="D4218" t="str">
        <f>HL_d251to2arcmin_incllt60_table!I4218</f>
        <v>PGC159543</v>
      </c>
      <c r="E4218" t="str">
        <f>HL_d251to2arcmin_incllt60_table!K4218</f>
        <v>E</v>
      </c>
      <c r="F4218" t="str">
        <f>CONCATENATE("/home/ec2-user/galaxies/POGSSNR_SDSSonly_",HL_d251to2arcmin_incllt60_table!I4218,".fits")</f>
        <v>/home/ec2-user/galaxies/POGSSNR_SDSSonly_PGC159543.fits</v>
      </c>
      <c r="G4218">
        <v>0</v>
      </c>
      <c r="H4218">
        <v>2</v>
      </c>
    </row>
    <row r="4219" spans="1:8">
      <c r="A4219" s="5" t="s">
        <v>847</v>
      </c>
      <c r="B4219" t="str">
        <f>CONCATENATE("/home/ec2-user/galaxies/POGS_SDSSonly_",HL_d251to2arcmin_incllt60_table!I4219,".fits")</f>
        <v>/home/ec2-user/galaxies/POGS_SDSSonly_NGC5413.fits</v>
      </c>
      <c r="C4219" s="4">
        <f>HL_d251to2arcmin_incllt60_table!J4219</f>
        <v>3.3006666666666663E-2</v>
      </c>
      <c r="D4219" t="str">
        <f>HL_d251to2arcmin_incllt60_table!I4219</f>
        <v>NGC5413</v>
      </c>
      <c r="E4219" t="str">
        <f>HL_d251to2arcmin_incllt60_table!K4219</f>
        <v>E</v>
      </c>
      <c r="F4219" t="str">
        <f>CONCATENATE("/home/ec2-user/galaxies/POGSSNR_SDSSonly_",HL_d251to2arcmin_incllt60_table!I4219,".fits")</f>
        <v>/home/ec2-user/galaxies/POGSSNR_SDSSonly_NGC5413.fits</v>
      </c>
      <c r="G4219">
        <v>0</v>
      </c>
      <c r="H4219">
        <v>2</v>
      </c>
    </row>
    <row r="4220" spans="1:8">
      <c r="A4220" s="5" t="s">
        <v>847</v>
      </c>
      <c r="B4220" t="str">
        <f>CONCATENATE("/home/ec2-user/galaxies/POGS_SDSSonly_",HL_d251to2arcmin_incllt60_table!I4220,".fits")</f>
        <v>/home/ec2-user/galaxies/POGS_SDSSonly_ESO384-021.fits</v>
      </c>
      <c r="C4220" s="4">
        <f>HL_d251to2arcmin_incllt60_table!J4220</f>
        <v>1.4093333333333333E-2</v>
      </c>
      <c r="D4220" t="str">
        <f>HL_d251to2arcmin_incllt60_table!I4220</f>
        <v>ESO384-021</v>
      </c>
      <c r="E4220" t="str">
        <f>HL_d251to2arcmin_incllt60_table!K4220</f>
        <v>S0</v>
      </c>
      <c r="F4220" t="str">
        <f>CONCATENATE("/home/ec2-user/galaxies/POGSSNR_SDSSonly_",HL_d251to2arcmin_incllt60_table!I4220,".fits")</f>
        <v>/home/ec2-user/galaxies/POGSSNR_SDSSonly_ESO384-021.fits</v>
      </c>
      <c r="G4220">
        <v>0</v>
      </c>
      <c r="H4220">
        <v>2</v>
      </c>
    </row>
    <row r="4221" spans="1:8">
      <c r="A4221" s="5" t="s">
        <v>847</v>
      </c>
      <c r="B4221" t="str">
        <f>CONCATENATE("/home/ec2-user/galaxies/POGS_SDSSonly_",HL_d251to2arcmin_incllt60_table!I4221,".fits")</f>
        <v>/home/ec2-user/galaxies/POGS_SDSSonly_ESO325-038.fits</v>
      </c>
      <c r="C4221" s="4">
        <f>HL_d251to2arcmin_incllt60_table!J4221</f>
        <v>3.6303333333333333E-2</v>
      </c>
      <c r="D4221" t="str">
        <f>HL_d251to2arcmin_incllt60_table!I4221</f>
        <v>ESO325-038</v>
      </c>
      <c r="E4221" t="str">
        <f>HL_d251to2arcmin_incllt60_table!K4221</f>
        <v>Sc</v>
      </c>
      <c r="F4221" t="str">
        <f>CONCATENATE("/home/ec2-user/galaxies/POGSSNR_SDSSonly_",HL_d251to2arcmin_incllt60_table!I4221,".fits")</f>
        <v>/home/ec2-user/galaxies/POGSSNR_SDSSonly_ESO325-038.fits</v>
      </c>
      <c r="G4221">
        <v>0</v>
      </c>
      <c r="H4221">
        <v>2</v>
      </c>
    </row>
    <row r="4222" spans="1:8">
      <c r="A4222" s="5" t="s">
        <v>847</v>
      </c>
      <c r="B4222" t="str">
        <f>CONCATENATE("/home/ec2-user/galaxies/POGS_SDSSonly_",HL_d251to2arcmin_incllt60_table!I4222,".fits")</f>
        <v>/home/ec2-user/galaxies/POGS_SDSSonly_PGC049703.fits</v>
      </c>
      <c r="C4222" s="4">
        <f>HL_d251to2arcmin_incllt60_table!J4222</f>
        <v>2.5273333333333332E-2</v>
      </c>
      <c r="D4222" t="str">
        <f>HL_d251to2arcmin_incllt60_table!I4222</f>
        <v>PGC049703</v>
      </c>
      <c r="E4222" t="str">
        <f>HL_d251to2arcmin_incllt60_table!K4222</f>
        <v>Sc</v>
      </c>
      <c r="F4222" t="str">
        <f>CONCATENATE("/home/ec2-user/galaxies/POGSSNR_SDSSonly_",HL_d251to2arcmin_incllt60_table!I4222,".fits")</f>
        <v>/home/ec2-user/galaxies/POGSSNR_SDSSonly_PGC049703.fits</v>
      </c>
      <c r="G4222">
        <v>0</v>
      </c>
      <c r="H4222">
        <v>2</v>
      </c>
    </row>
    <row r="4223" spans="1:8">
      <c r="A4223" s="5" t="s">
        <v>847</v>
      </c>
      <c r="B4223" t="str">
        <f>CONCATENATE("/home/ec2-user/galaxies/POGS_SDSSonly_",HL_d251to2arcmin_incllt60_table!I4223,".fits")</f>
        <v>/home/ec2-user/galaxies/POGS_SDSSonly_NGC5382.fits</v>
      </c>
      <c r="C4223" s="4">
        <f>HL_d251to2arcmin_incllt60_table!J4223</f>
        <v>1.4666666666666666E-2</v>
      </c>
      <c r="D4223" t="str">
        <f>HL_d251to2arcmin_incllt60_table!I4223</f>
        <v>NGC5382</v>
      </c>
      <c r="E4223" t="str">
        <f>HL_d251to2arcmin_incllt60_table!K4223</f>
        <v>S0</v>
      </c>
      <c r="F4223" t="str">
        <f>CONCATENATE("/home/ec2-user/galaxies/POGSSNR_SDSSonly_",HL_d251to2arcmin_incllt60_table!I4223,".fits")</f>
        <v>/home/ec2-user/galaxies/POGSSNR_SDSSonly_NGC5382.fits</v>
      </c>
      <c r="G4223">
        <v>0</v>
      </c>
      <c r="H4223">
        <v>2</v>
      </c>
    </row>
    <row r="4224" spans="1:8">
      <c r="A4224" s="5" t="s">
        <v>847</v>
      </c>
      <c r="B4224" t="str">
        <f>CONCATENATE("/home/ec2-user/galaxies/POGS_SDSSonly_",HL_d251to2arcmin_incllt60_table!I4224,".fits")</f>
        <v>/home/ec2-user/galaxies/POGS_SDSSonly_UGC08909.fits</v>
      </c>
      <c r="C4224" s="4">
        <f>HL_d251to2arcmin_incllt60_table!J4224</f>
        <v>6.3166666666666666E-3</v>
      </c>
      <c r="D4224" t="str">
        <f>HL_d251to2arcmin_incllt60_table!I4224</f>
        <v>UGC08909</v>
      </c>
      <c r="E4224" t="str">
        <f>HL_d251to2arcmin_incllt60_table!K4224</f>
        <v>SABc</v>
      </c>
      <c r="F4224" t="str">
        <f>CONCATENATE("/home/ec2-user/galaxies/POGSSNR_SDSSonly_",HL_d251to2arcmin_incllt60_table!I4224,".fits")</f>
        <v>/home/ec2-user/galaxies/POGSSNR_SDSSonly_UGC08909.fits</v>
      </c>
      <c r="G4224">
        <v>0</v>
      </c>
      <c r="H4224">
        <v>2</v>
      </c>
    </row>
    <row r="4225" spans="1:8">
      <c r="A4225" s="5" t="s">
        <v>847</v>
      </c>
      <c r="B4225" t="str">
        <f>CONCATENATE("/home/ec2-user/galaxies/POGS_SDSSonly_",HL_d251to2arcmin_incllt60_table!I4225,".fits")</f>
        <v>/home/ec2-user/galaxies/POGS_SDSSonly_UGC08907.fits</v>
      </c>
      <c r="C4225" s="4">
        <f>HL_d251to2arcmin_incllt60_table!J4225</f>
        <v>3.9546666666666667E-2</v>
      </c>
      <c r="D4225" t="str">
        <f>HL_d251to2arcmin_incllt60_table!I4225</f>
        <v>UGC08907</v>
      </c>
      <c r="E4225" t="str">
        <f>HL_d251to2arcmin_incllt60_table!K4225</f>
        <v>Sa</v>
      </c>
      <c r="F4225" t="str">
        <f>CONCATENATE("/home/ec2-user/galaxies/POGSSNR_SDSSonly_",HL_d251to2arcmin_incllt60_table!I4225,".fits")</f>
        <v>/home/ec2-user/galaxies/POGSSNR_SDSSonly_UGC08907.fits</v>
      </c>
      <c r="G4225">
        <v>0</v>
      </c>
      <c r="H4225">
        <v>2</v>
      </c>
    </row>
    <row r="4226" spans="1:8">
      <c r="A4226" s="5" t="s">
        <v>847</v>
      </c>
      <c r="B4226" t="str">
        <f>CONCATENATE("/home/ec2-user/galaxies/POGS_SDSSonly_",HL_d251to2arcmin_incllt60_table!I4226,".fits")</f>
        <v>/home/ec2-user/galaxies/POGS_SDSSonly_ESO510-033.fits</v>
      </c>
      <c r="C4226" s="4">
        <f>HL_d251to2arcmin_incllt60_table!J4226</f>
        <v>3.6139999999999999E-2</v>
      </c>
      <c r="D4226" t="str">
        <f>HL_d251to2arcmin_incllt60_table!I4226</f>
        <v>ESO510-033</v>
      </c>
      <c r="E4226" t="str">
        <f>HL_d251to2arcmin_incllt60_table!K4226</f>
        <v>S0</v>
      </c>
      <c r="F4226" t="str">
        <f>CONCATENATE("/home/ec2-user/galaxies/POGSSNR_SDSSonly_",HL_d251to2arcmin_incllt60_table!I4226,".fits")</f>
        <v>/home/ec2-user/galaxies/POGSSNR_SDSSonly_ESO510-033.fits</v>
      </c>
      <c r="G4226">
        <v>0</v>
      </c>
      <c r="H4226">
        <v>2</v>
      </c>
    </row>
    <row r="4227" spans="1:8">
      <c r="A4227" s="5" t="s">
        <v>847</v>
      </c>
      <c r="B4227" t="str">
        <f>CONCATENATE("/home/ec2-user/galaxies/POGS_SDSSonly_",HL_d251to2arcmin_incllt60_table!I4227,".fits")</f>
        <v>/home/ec2-user/galaxies/POGS_SDSSonly_ESO325-043.fits</v>
      </c>
      <c r="C4227" s="4">
        <f>HL_d251to2arcmin_incllt60_table!J4227</f>
        <v>3.4506666666666665E-2</v>
      </c>
      <c r="D4227" t="str">
        <f>HL_d251to2arcmin_incllt60_table!I4227</f>
        <v>ESO325-043</v>
      </c>
      <c r="E4227" t="str">
        <f>HL_d251to2arcmin_incllt60_table!K4227</f>
        <v>SABc</v>
      </c>
      <c r="F4227" t="str">
        <f>CONCATENATE("/home/ec2-user/galaxies/POGSSNR_SDSSonly_",HL_d251to2arcmin_incllt60_table!I4227,".fits")</f>
        <v>/home/ec2-user/galaxies/POGSSNR_SDSSonly_ESO325-043.fits</v>
      </c>
      <c r="G4227">
        <v>0</v>
      </c>
      <c r="H4227">
        <v>2</v>
      </c>
    </row>
    <row r="4228" spans="1:8">
      <c r="A4228" s="5" t="s">
        <v>847</v>
      </c>
      <c r="B4228" t="str">
        <f>CONCATENATE("/home/ec2-user/galaxies/POGS_SDSSonly_",HL_d251to2arcmin_incllt60_table!I4228,".fits")</f>
        <v>/home/ec2-user/galaxies/POGS_SDSSonly_UGC08922.fits</v>
      </c>
      <c r="C4228" s="4">
        <f>HL_d251to2arcmin_incllt60_table!J4228</f>
        <v>1.9406666666666666E-2</v>
      </c>
      <c r="D4228" t="str">
        <f>HL_d251to2arcmin_incllt60_table!I4228</f>
        <v>UGC08922</v>
      </c>
      <c r="E4228" t="str">
        <f>HL_d251to2arcmin_incllt60_table!K4228</f>
        <v>SBa</v>
      </c>
      <c r="F4228" t="str">
        <f>CONCATENATE("/home/ec2-user/galaxies/POGSSNR_SDSSonly_",HL_d251to2arcmin_incllt60_table!I4228,".fits")</f>
        <v>/home/ec2-user/galaxies/POGSSNR_SDSSonly_UGC08922.fits</v>
      </c>
      <c r="G4228">
        <v>0</v>
      </c>
      <c r="H4228">
        <v>2</v>
      </c>
    </row>
    <row r="4229" spans="1:8">
      <c r="A4229" s="5" t="s">
        <v>847</v>
      </c>
      <c r="B4229" t="str">
        <f>CONCATENATE("/home/ec2-user/galaxies/POGS_SDSSonly_",HL_d251to2arcmin_incllt60_table!I4229,".fits")</f>
        <v>/home/ec2-user/galaxies/POGS_SDSSonly_NGC5406.fits</v>
      </c>
      <c r="C4229" s="4">
        <f>HL_d251to2arcmin_incllt60_table!J4229</f>
        <v>1.8720000000000001E-2</v>
      </c>
      <c r="D4229" t="str">
        <f>HL_d251to2arcmin_incllt60_table!I4229</f>
        <v>NGC5406</v>
      </c>
      <c r="E4229" t="str">
        <f>HL_d251to2arcmin_incllt60_table!K4229</f>
        <v>Sbc</v>
      </c>
      <c r="F4229" t="str">
        <f>CONCATENATE("/home/ec2-user/galaxies/POGSSNR_SDSSonly_",HL_d251to2arcmin_incllt60_table!I4229,".fits")</f>
        <v>/home/ec2-user/galaxies/POGSSNR_SDSSonly_NGC5406.fits</v>
      </c>
      <c r="G4229">
        <v>0</v>
      </c>
      <c r="H4229">
        <v>2</v>
      </c>
    </row>
    <row r="4230" spans="1:8">
      <c r="A4230" s="5" t="s">
        <v>847</v>
      </c>
      <c r="B4230" t="str">
        <f>CONCATENATE("/home/ec2-user/galaxies/POGS_SDSSonly_",HL_d251to2arcmin_incllt60_table!I4230,".fits")</f>
        <v>/home/ec2-user/galaxies/POGS_SDSSonly_SDSSJ140021.15+385504.2.fits</v>
      </c>
      <c r="C4230" s="4">
        <f>HL_d251to2arcmin_incllt60_table!J4230</f>
        <v>1.8486666666666665E-2</v>
      </c>
      <c r="D4230" t="str">
        <f>HL_d251to2arcmin_incllt60_table!I4230</f>
        <v>SDSSJ140021.15+385504.2</v>
      </c>
      <c r="E4230" t="str">
        <f>HL_d251to2arcmin_incllt60_table!K4230</f>
        <v>Unk</v>
      </c>
      <c r="F4230" t="str">
        <f>CONCATENATE("/home/ec2-user/galaxies/POGSSNR_SDSSonly_",HL_d251to2arcmin_incllt60_table!I4230,".fits")</f>
        <v>/home/ec2-user/galaxies/POGSSNR_SDSSonly_SDSSJ140021.15+385504.2.fits</v>
      </c>
      <c r="G4230">
        <v>0</v>
      </c>
      <c r="H4230">
        <v>2</v>
      </c>
    </row>
    <row r="4231" spans="1:8">
      <c r="A4231" s="5" t="s">
        <v>847</v>
      </c>
      <c r="B4231" t="str">
        <f>CONCATENATE("/home/ec2-user/galaxies/POGS_SDSSonly_",HL_d251to2arcmin_incllt60_table!I4231,".fits")</f>
        <v>/home/ec2-user/galaxies/POGS_SDSSonly_PGC049860.fits</v>
      </c>
      <c r="C4231" s="4">
        <f>HL_d251to2arcmin_incllt60_table!J4231</f>
        <v>3.5310000000000001E-2</v>
      </c>
      <c r="D4231" t="str">
        <f>HL_d251to2arcmin_incllt60_table!I4231</f>
        <v>PGC049860</v>
      </c>
      <c r="E4231" t="str">
        <f>HL_d251to2arcmin_incllt60_table!K4231</f>
        <v>Sb</v>
      </c>
      <c r="F4231" t="str">
        <f>CONCATENATE("/home/ec2-user/galaxies/POGSSNR_SDSSonly_",HL_d251to2arcmin_incllt60_table!I4231,".fits")</f>
        <v>/home/ec2-user/galaxies/POGSSNR_SDSSonly_PGC049860.fits</v>
      </c>
      <c r="G4231">
        <v>0</v>
      </c>
      <c r="H4231">
        <v>2</v>
      </c>
    </row>
    <row r="4232" spans="1:8">
      <c r="A4232" s="5" t="s">
        <v>847</v>
      </c>
      <c r="B4232" t="str">
        <f>CONCATENATE("/home/ec2-user/galaxies/POGS_SDSSonly_",HL_d251to2arcmin_incllt60_table!I4232,".fits")</f>
        <v>/home/ec2-user/galaxies/POGS_SDSSonly_NGC5400.fits</v>
      </c>
      <c r="C4232" s="4">
        <f>HL_d251to2arcmin_incllt60_table!J4232</f>
        <v>2.4969999999999999E-2</v>
      </c>
      <c r="D4232" t="str">
        <f>HL_d251to2arcmin_incllt60_table!I4232</f>
        <v>NGC5400</v>
      </c>
      <c r="E4232" t="str">
        <f>HL_d251to2arcmin_incllt60_table!K4232</f>
        <v>E-SO</v>
      </c>
      <c r="F4232" t="str">
        <f>CONCATENATE("/home/ec2-user/galaxies/POGSSNR_SDSSonly_",HL_d251to2arcmin_incllt60_table!I4232,".fits")</f>
        <v>/home/ec2-user/galaxies/POGSSNR_SDSSonly_NGC5400.fits</v>
      </c>
      <c r="G4232">
        <v>0</v>
      </c>
      <c r="H4232">
        <v>2</v>
      </c>
    </row>
    <row r="4233" spans="1:8">
      <c r="A4233" s="5" t="s">
        <v>847</v>
      </c>
      <c r="B4233" t="str">
        <f>CONCATENATE("/home/ec2-user/galaxies/POGS_SDSSonly_",HL_d251to2arcmin_incllt60_table!I4233,".fits")</f>
        <v>/home/ec2-user/galaxies/POGS_SDSSonly_ESO384-029.fits</v>
      </c>
      <c r="C4233" s="4">
        <f>HL_d251to2arcmin_incllt60_table!J4233</f>
        <v>1.112E-2</v>
      </c>
      <c r="D4233" t="str">
        <f>HL_d251to2arcmin_incllt60_table!I4233</f>
        <v>ESO384-029</v>
      </c>
      <c r="E4233" t="str">
        <f>HL_d251to2arcmin_incllt60_table!K4233</f>
        <v>S0-a</v>
      </c>
      <c r="F4233" t="str">
        <f>CONCATENATE("/home/ec2-user/galaxies/POGSSNR_SDSSonly_",HL_d251to2arcmin_incllt60_table!I4233,".fits")</f>
        <v>/home/ec2-user/galaxies/POGSSNR_SDSSonly_ESO384-029.fits</v>
      </c>
      <c r="G4233">
        <v>0</v>
      </c>
      <c r="H4233">
        <v>2</v>
      </c>
    </row>
    <row r="4234" spans="1:8">
      <c r="A4234" s="5" t="s">
        <v>847</v>
      </c>
      <c r="B4234" t="str">
        <f>CONCATENATE("/home/ec2-user/galaxies/POGS_SDSSonly_",HL_d251to2arcmin_incllt60_table!I4234,".fits")</f>
        <v>/home/ec2-user/galaxies/POGS_SDSSonly_UGC08936.fits</v>
      </c>
      <c r="C4234" s="4">
        <f>HL_d251to2arcmin_incllt60_table!J4234</f>
        <v>7.1999999999999998E-3</v>
      </c>
      <c r="D4234" t="str">
        <f>HL_d251to2arcmin_incllt60_table!I4234</f>
        <v>UGC08936</v>
      </c>
      <c r="E4234" t="str">
        <f>HL_d251to2arcmin_incllt60_table!K4234</f>
        <v>I</v>
      </c>
      <c r="F4234" t="str">
        <f>CONCATENATE("/home/ec2-user/galaxies/POGSSNR_SDSSonly_",HL_d251to2arcmin_incllt60_table!I4234,".fits")</f>
        <v>/home/ec2-user/galaxies/POGSSNR_SDSSonly_UGC08936.fits</v>
      </c>
      <c r="G4234">
        <v>0</v>
      </c>
      <c r="H4234">
        <v>2</v>
      </c>
    </row>
    <row r="4235" spans="1:8">
      <c r="A4235" s="5" t="s">
        <v>847</v>
      </c>
      <c r="B4235" t="str">
        <f>CONCATENATE("/home/ec2-user/galaxies/POGS_SDSSonly_",HL_d251to2arcmin_incllt60_table!I4235,".fits")</f>
        <v>/home/ec2-user/galaxies/POGS_SDSSonly_NGC5410.fits</v>
      </c>
      <c r="C4235" s="4">
        <f>HL_d251to2arcmin_incllt60_table!J4235</f>
        <v>1.3186666666666666E-2</v>
      </c>
      <c r="D4235" t="str">
        <f>HL_d251to2arcmin_incllt60_table!I4235</f>
        <v>NGC5410</v>
      </c>
      <c r="E4235" t="str">
        <f>HL_d251to2arcmin_incllt60_table!K4235</f>
        <v>Sc</v>
      </c>
      <c r="F4235" t="str">
        <f>CONCATENATE("/home/ec2-user/galaxies/POGSSNR_SDSSonly_",HL_d251to2arcmin_incllt60_table!I4235,".fits")</f>
        <v>/home/ec2-user/galaxies/POGSSNR_SDSSonly_NGC5410.fits</v>
      </c>
      <c r="G4235">
        <v>0</v>
      </c>
      <c r="H4235">
        <v>2</v>
      </c>
    </row>
    <row r="4236" spans="1:8">
      <c r="A4236" s="5" t="s">
        <v>847</v>
      </c>
      <c r="B4236" t="str">
        <f>CONCATENATE("/home/ec2-user/galaxies/POGS_SDSSonly_",HL_d251to2arcmin_incllt60_table!I4236,".fits")</f>
        <v>/home/ec2-user/galaxies/POGS_SDSSonly_ESO510-040.fits</v>
      </c>
      <c r="C4236" s="4">
        <f>HL_d251to2arcmin_incllt60_table!J4236</f>
        <v>2.0933333333333335E-2</v>
      </c>
      <c r="D4236" t="str">
        <f>HL_d251to2arcmin_incllt60_table!I4236</f>
        <v>ESO510-040</v>
      </c>
      <c r="E4236" t="str">
        <f>HL_d251to2arcmin_incllt60_table!K4236</f>
        <v>Sc</v>
      </c>
      <c r="F4236" t="str">
        <f>CONCATENATE("/home/ec2-user/galaxies/POGSSNR_SDSSonly_",HL_d251to2arcmin_incllt60_table!I4236,".fits")</f>
        <v>/home/ec2-user/galaxies/POGSSNR_SDSSonly_ESO510-040.fits</v>
      </c>
      <c r="G4236">
        <v>0</v>
      </c>
      <c r="H4236">
        <v>2</v>
      </c>
    </row>
    <row r="4237" spans="1:8">
      <c r="A4237" s="5" t="s">
        <v>847</v>
      </c>
      <c r="B4237" t="str">
        <f>CONCATENATE("/home/ec2-user/galaxies/POGS_SDSSonly_",HL_d251to2arcmin_incllt60_table!I4237,".fits")</f>
        <v>/home/ec2-user/galaxies/POGS_SDSSonly_ESO384-033.fits</v>
      </c>
      <c r="C4237" s="4">
        <f>HL_d251to2arcmin_incllt60_table!J4237</f>
        <v>1.2093333333333333E-2</v>
      </c>
      <c r="D4237" t="str">
        <f>HL_d251to2arcmin_incllt60_table!I4237</f>
        <v>ESO384-033</v>
      </c>
      <c r="E4237" t="str">
        <f>HL_d251to2arcmin_incllt60_table!K4237</f>
        <v>S0-a</v>
      </c>
      <c r="F4237" t="str">
        <f>CONCATENATE("/home/ec2-user/galaxies/POGSSNR_SDSSonly_",HL_d251to2arcmin_incllt60_table!I4237,".fits")</f>
        <v>/home/ec2-user/galaxies/POGSSNR_SDSSonly_ESO384-033.fits</v>
      </c>
      <c r="G4237">
        <v>0</v>
      </c>
      <c r="H4237">
        <v>2</v>
      </c>
    </row>
    <row r="4238" spans="1:8">
      <c r="A4238" s="5" t="s">
        <v>847</v>
      </c>
      <c r="B4238" t="str">
        <f>CONCATENATE("/home/ec2-user/galaxies/POGS_SDSSonly_",HL_d251to2arcmin_incllt60_table!I4238,".fits")</f>
        <v>/home/ec2-user/galaxies/POGS_SDSSonly_ESO510-042.fits</v>
      </c>
      <c r="C4238" s="4">
        <f>HL_d251to2arcmin_incllt60_table!J4238</f>
        <v>2.069E-2</v>
      </c>
      <c r="D4238" t="str">
        <f>HL_d251to2arcmin_incllt60_table!I4238</f>
        <v>ESO510-042</v>
      </c>
      <c r="E4238" t="str">
        <f>HL_d251to2arcmin_incllt60_table!K4238</f>
        <v>Sc</v>
      </c>
      <c r="F4238" t="str">
        <f>CONCATENATE("/home/ec2-user/galaxies/POGSSNR_SDSSonly_",HL_d251to2arcmin_incllt60_table!I4238,".fits")</f>
        <v>/home/ec2-user/galaxies/POGSSNR_SDSSonly_ESO510-042.fits</v>
      </c>
      <c r="G4238">
        <v>0</v>
      </c>
      <c r="H4238">
        <v>2</v>
      </c>
    </row>
    <row r="4239" spans="1:8">
      <c r="A4239" s="5" t="s">
        <v>847</v>
      </c>
      <c r="B4239" t="str">
        <f>CONCATENATE("/home/ec2-user/galaxies/POGS_SDSSonly_",HL_d251to2arcmin_incllt60_table!I4239,".fits")</f>
        <v>/home/ec2-user/galaxies/POGS_SDSSonly_NGC5421.fits</v>
      </c>
      <c r="C4239" s="4">
        <f>HL_d251to2arcmin_incllt60_table!J4239</f>
        <v>2.6286666666666667E-2</v>
      </c>
      <c r="D4239" t="str">
        <f>HL_d251to2arcmin_incllt60_table!I4239</f>
        <v>NGC5421</v>
      </c>
      <c r="E4239" t="str">
        <f>HL_d251to2arcmin_incllt60_table!K4239</f>
        <v>Sc</v>
      </c>
      <c r="F4239" t="str">
        <f>CONCATENATE("/home/ec2-user/galaxies/POGSSNR_SDSSonly_",HL_d251to2arcmin_incllt60_table!I4239,".fits")</f>
        <v>/home/ec2-user/galaxies/POGSSNR_SDSSonly_NGC5421.fits</v>
      </c>
      <c r="G4239">
        <v>0</v>
      </c>
      <c r="H4239">
        <v>2</v>
      </c>
    </row>
    <row r="4240" spans="1:8">
      <c r="A4240" s="5" t="s">
        <v>847</v>
      </c>
      <c r="B4240" t="str">
        <f>CONCATENATE("/home/ec2-user/galaxies/POGS_SDSSonly_",HL_d251to2arcmin_incllt60_table!I4240,".fits")</f>
        <v>/home/ec2-user/galaxies/POGS_SDSSonly_NGC5409.fits</v>
      </c>
      <c r="C4240" s="4">
        <f>HL_d251to2arcmin_incllt60_table!J4240</f>
        <v>2.1133333333333334E-2</v>
      </c>
      <c r="D4240" t="str">
        <f>HL_d251to2arcmin_incllt60_table!I4240</f>
        <v>NGC5409</v>
      </c>
      <c r="E4240" t="str">
        <f>HL_d251to2arcmin_incllt60_table!K4240</f>
        <v>SABb</v>
      </c>
      <c r="F4240" t="str">
        <f>CONCATENATE("/home/ec2-user/galaxies/POGSSNR_SDSSonly_",HL_d251to2arcmin_incllt60_table!I4240,".fits")</f>
        <v>/home/ec2-user/galaxies/POGSSNR_SDSSonly_NGC5409.fits</v>
      </c>
      <c r="G4240">
        <v>0</v>
      </c>
      <c r="H4240">
        <v>2</v>
      </c>
    </row>
    <row r="4241" spans="1:8">
      <c r="A4241" s="5" t="s">
        <v>847</v>
      </c>
      <c r="B4241" t="str">
        <f>CONCATENATE("/home/ec2-user/galaxies/POGS_SDSSonly_",HL_d251to2arcmin_incllt60_table!I4241,".fits")</f>
        <v>/home/ec2-user/galaxies/POGS_SDSSonly_PGC094246.fits</v>
      </c>
      <c r="C4241" s="4">
        <f>HL_d251to2arcmin_incllt60_table!J4241</f>
        <v>3.7229999999999999E-2</v>
      </c>
      <c r="D4241" t="str">
        <f>HL_d251to2arcmin_incllt60_table!I4241</f>
        <v>PGC094246</v>
      </c>
      <c r="E4241" t="str">
        <f>HL_d251to2arcmin_incllt60_table!K4241</f>
        <v>E?</v>
      </c>
      <c r="F4241" t="str">
        <f>CONCATENATE("/home/ec2-user/galaxies/POGSSNR_SDSSonly_",HL_d251to2arcmin_incllt60_table!I4241,".fits")</f>
        <v>/home/ec2-user/galaxies/POGSSNR_SDSSonly_PGC094246.fits</v>
      </c>
      <c r="G4241">
        <v>0</v>
      </c>
      <c r="H4241">
        <v>2</v>
      </c>
    </row>
    <row r="4242" spans="1:8">
      <c r="A4242" s="5" t="s">
        <v>847</v>
      </c>
      <c r="B4242" t="str">
        <f>CONCATENATE("/home/ec2-user/galaxies/POGS_SDSSonly_",HL_d251to2arcmin_incllt60_table!I4242,".fits")</f>
        <v>/home/ec2-user/galaxies/POGS_SDSSonly_UGC08959.fits</v>
      </c>
      <c r="C4242" s="4">
        <f>HL_d251to2arcmin_incllt60_table!J4242</f>
        <v>3.5826666666666666E-2</v>
      </c>
      <c r="D4242" t="str">
        <f>HL_d251to2arcmin_incllt60_table!I4242</f>
        <v>UGC08959</v>
      </c>
      <c r="E4242" t="str">
        <f>HL_d251to2arcmin_incllt60_table!K4242</f>
        <v>Sm</v>
      </c>
      <c r="F4242" t="str">
        <f>CONCATENATE("/home/ec2-user/galaxies/POGSSNR_SDSSonly_",HL_d251to2arcmin_incllt60_table!I4242,".fits")</f>
        <v>/home/ec2-user/galaxies/POGSSNR_SDSSonly_UGC08959.fits</v>
      </c>
      <c r="G4242">
        <v>0</v>
      </c>
      <c r="H4242">
        <v>2</v>
      </c>
    </row>
    <row r="4243" spans="1:8">
      <c r="A4243" s="5" t="s">
        <v>847</v>
      </c>
      <c r="B4243" t="str">
        <f>CONCATENATE("/home/ec2-user/galaxies/POGS_SDSSonly_",HL_d251to2arcmin_incllt60_table!I4243,".fits")</f>
        <v>/home/ec2-user/galaxies/POGS_SDSSonly_UGC08945.fits</v>
      </c>
      <c r="C4243" s="4">
        <f>HL_d251to2arcmin_incllt60_table!J4243</f>
        <v>1.282E-2</v>
      </c>
      <c r="D4243" t="str">
        <f>HL_d251to2arcmin_incllt60_table!I4243</f>
        <v>UGC08945</v>
      </c>
      <c r="E4243" t="str">
        <f>HL_d251to2arcmin_incllt60_table!K4243</f>
        <v>S0-a</v>
      </c>
      <c r="F4243" t="str">
        <f>CONCATENATE("/home/ec2-user/galaxies/POGSSNR_SDSSonly_",HL_d251to2arcmin_incllt60_table!I4243,".fits")</f>
        <v>/home/ec2-user/galaxies/POGSSNR_SDSSonly_UGC08945.fits</v>
      </c>
      <c r="G4243">
        <v>0</v>
      </c>
      <c r="H4243">
        <v>2</v>
      </c>
    </row>
    <row r="4244" spans="1:8">
      <c r="A4244" s="5" t="s">
        <v>847</v>
      </c>
      <c r="B4244" t="str">
        <f>CONCATENATE("/home/ec2-user/galaxies/POGS_SDSSonly_",HL_d251to2arcmin_incllt60_table!I4244,".fits")</f>
        <v>/home/ec2-user/galaxies/POGS_SDSSonly_ESO510-046.fits</v>
      </c>
      <c r="C4244" s="4">
        <f>HL_d251to2arcmin_incllt60_table!J4244</f>
        <v>2.0956666666666665E-2</v>
      </c>
      <c r="D4244" t="str">
        <f>HL_d251to2arcmin_incllt60_table!I4244</f>
        <v>ESO510-046</v>
      </c>
      <c r="E4244" t="str">
        <f>HL_d251to2arcmin_incllt60_table!K4244</f>
        <v>SBb</v>
      </c>
      <c r="F4244" t="str">
        <f>CONCATENATE("/home/ec2-user/galaxies/POGSSNR_SDSSonly_",HL_d251to2arcmin_incllt60_table!I4244,".fits")</f>
        <v>/home/ec2-user/galaxies/POGSSNR_SDSSonly_ESO510-046.fits</v>
      </c>
      <c r="G4244">
        <v>0</v>
      </c>
      <c r="H4244">
        <v>2</v>
      </c>
    </row>
    <row r="4245" spans="1:8">
      <c r="A4245" s="5" t="s">
        <v>847</v>
      </c>
      <c r="B4245" t="str">
        <f>CONCATENATE("/home/ec2-user/galaxies/POGS_SDSSonly_",HL_d251to2arcmin_incllt60_table!I4245,".fits")</f>
        <v>/home/ec2-user/galaxies/POGS_SDSSonly_ESO578-016.fits</v>
      </c>
      <c r="C4245" s="4">
        <f>HL_d251to2arcmin_incllt60_table!J4245</f>
        <v>3.6516666666666669E-2</v>
      </c>
      <c r="D4245" t="str">
        <f>HL_d251to2arcmin_incllt60_table!I4245</f>
        <v>ESO578-016</v>
      </c>
      <c r="E4245" t="str">
        <f>HL_d251to2arcmin_incllt60_table!K4245</f>
        <v>SABc</v>
      </c>
      <c r="F4245" t="str">
        <f>CONCATENATE("/home/ec2-user/galaxies/POGSSNR_SDSSonly_",HL_d251to2arcmin_incllt60_table!I4245,".fits")</f>
        <v>/home/ec2-user/galaxies/POGSSNR_SDSSonly_ESO578-016.fits</v>
      </c>
      <c r="G4245">
        <v>0</v>
      </c>
      <c r="H4245">
        <v>2</v>
      </c>
    </row>
    <row r="4246" spans="1:8">
      <c r="A4246" s="5" t="s">
        <v>847</v>
      </c>
      <c r="B4246" t="str">
        <f>CONCATENATE("/home/ec2-user/galaxies/POGS_SDSSonly_",HL_d251to2arcmin_incllt60_table!I4246,".fits")</f>
        <v>/home/ec2-user/galaxies/POGS_SDSSonly_PGC049975.fits</v>
      </c>
      <c r="C4246" s="4">
        <f>HL_d251to2arcmin_incllt60_table!J4246</f>
        <v>0</v>
      </c>
      <c r="D4246" t="str">
        <f>HL_d251to2arcmin_incllt60_table!I4246</f>
        <v>PGC049975</v>
      </c>
      <c r="E4246" t="str">
        <f>HL_d251to2arcmin_incllt60_table!K4246</f>
        <v>Sm</v>
      </c>
      <c r="F4246" t="str">
        <f>CONCATENATE("/home/ec2-user/galaxies/POGSSNR_SDSSonly_",HL_d251to2arcmin_incllt60_table!I4246,".fits")</f>
        <v>/home/ec2-user/galaxies/POGSSNR_SDSSonly_PGC049975.fits</v>
      </c>
      <c r="G4246">
        <v>0</v>
      </c>
      <c r="H4246">
        <v>2</v>
      </c>
    </row>
    <row r="4247" spans="1:8">
      <c r="A4247" s="5" t="s">
        <v>847</v>
      </c>
      <c r="B4247" t="str">
        <f>CONCATENATE("/home/ec2-user/galaxies/POGS_SDSSonly_",HL_d251to2arcmin_incllt60_table!I4247,".fits")</f>
        <v>/home/ec2-user/galaxies/POGS_SDSSonly_NGC5416.fits</v>
      </c>
      <c r="C4247" s="4">
        <f>HL_d251to2arcmin_incllt60_table!J4247</f>
        <v>2.1146666666666668E-2</v>
      </c>
      <c r="D4247" t="str">
        <f>HL_d251to2arcmin_incllt60_table!I4247</f>
        <v>NGC5416</v>
      </c>
      <c r="E4247" t="str">
        <f>HL_d251to2arcmin_incllt60_table!K4247</f>
        <v>Sc</v>
      </c>
      <c r="F4247" t="str">
        <f>CONCATENATE("/home/ec2-user/galaxies/POGSSNR_SDSSonly_",HL_d251to2arcmin_incllt60_table!I4247,".fits")</f>
        <v>/home/ec2-user/galaxies/POGSSNR_SDSSonly_NGC5416.fits</v>
      </c>
      <c r="G4247">
        <v>0</v>
      </c>
      <c r="H4247">
        <v>2</v>
      </c>
    </row>
    <row r="4248" spans="1:8">
      <c r="A4248" s="5" t="s">
        <v>847</v>
      </c>
      <c r="B4248" t="str">
        <f>CONCATENATE("/home/ec2-user/galaxies/POGS_SDSSonly_",HL_d251to2arcmin_incllt60_table!I4248,".fits")</f>
        <v>/home/ec2-user/galaxies/POGS_SDSSonly_ESO325-044.fits</v>
      </c>
      <c r="C4248" s="4">
        <f>HL_d251to2arcmin_incllt60_table!J4248</f>
        <v>3.3349999999999998E-2</v>
      </c>
      <c r="D4248" t="str">
        <f>HL_d251to2arcmin_incllt60_table!I4248</f>
        <v>ESO325-044</v>
      </c>
      <c r="E4248" t="str">
        <f>HL_d251to2arcmin_incllt60_table!K4248</f>
        <v>Sc</v>
      </c>
      <c r="F4248" t="str">
        <f>CONCATENATE("/home/ec2-user/galaxies/POGSSNR_SDSSonly_",HL_d251to2arcmin_incllt60_table!I4248,".fits")</f>
        <v>/home/ec2-user/galaxies/POGSSNR_SDSSonly_ESO325-044.fits</v>
      </c>
      <c r="G4248">
        <v>0</v>
      </c>
      <c r="H4248">
        <v>2</v>
      </c>
    </row>
    <row r="4249" spans="1:8">
      <c r="A4249" s="5" t="s">
        <v>847</v>
      </c>
      <c r="B4249" t="str">
        <f>CONCATENATE("/home/ec2-user/galaxies/POGS_SDSSonly_",HL_d251to2arcmin_incllt60_table!I4249,".fits")</f>
        <v>/home/ec2-user/galaxies/POGS_SDSSonly_ESO384-035.fits</v>
      </c>
      <c r="C4249" s="4">
        <f>HL_d251to2arcmin_incllt60_table!J4249</f>
        <v>1.3096666666666666E-2</v>
      </c>
      <c r="D4249" t="str">
        <f>HL_d251to2arcmin_incllt60_table!I4249</f>
        <v>ESO384-035</v>
      </c>
      <c r="E4249" t="str">
        <f>HL_d251to2arcmin_incllt60_table!K4249</f>
        <v>Sc</v>
      </c>
      <c r="F4249" t="str">
        <f>CONCATENATE("/home/ec2-user/galaxies/POGSSNR_SDSSonly_",HL_d251to2arcmin_incllt60_table!I4249,".fits")</f>
        <v>/home/ec2-user/galaxies/POGSSNR_SDSSonly_ESO384-035.fits</v>
      </c>
      <c r="G4249">
        <v>0</v>
      </c>
      <c r="H4249">
        <v>2</v>
      </c>
    </row>
    <row r="4250" spans="1:8">
      <c r="A4250" s="5" t="s">
        <v>847</v>
      </c>
      <c r="B4250" t="str">
        <f>CONCATENATE("/home/ec2-user/galaxies/POGS_SDSSonly_",HL_d251to2arcmin_incllt60_table!I4250,".fits")</f>
        <v>/home/ec2-user/galaxies/POGS_SDSSonly_PGC050025.fits</v>
      </c>
      <c r="C4250" s="4">
        <f>HL_d251to2arcmin_incllt60_table!J4250</f>
        <v>3.5963333333333333E-2</v>
      </c>
      <c r="D4250" t="str">
        <f>HL_d251to2arcmin_incllt60_table!I4250</f>
        <v>PGC050025</v>
      </c>
      <c r="E4250" t="str">
        <f>HL_d251to2arcmin_incllt60_table!K4250</f>
        <v>SBc</v>
      </c>
      <c r="F4250" t="str">
        <f>CONCATENATE("/home/ec2-user/galaxies/POGSSNR_SDSSonly_",HL_d251to2arcmin_incllt60_table!I4250,".fits")</f>
        <v>/home/ec2-user/galaxies/POGSSNR_SDSSonly_PGC050025.fits</v>
      </c>
      <c r="G4250">
        <v>0</v>
      </c>
      <c r="H4250">
        <v>2</v>
      </c>
    </row>
    <row r="4251" spans="1:8">
      <c r="A4251" s="5" t="s">
        <v>847</v>
      </c>
      <c r="B4251" t="str">
        <f>CONCATENATE("/home/ec2-user/galaxies/POGS_SDSSonly_",HL_d251to2arcmin_incllt60_table!I4251,".fits")</f>
        <v>/home/ec2-user/galaxies/POGS_SDSSonly_UGC08970.fits</v>
      </c>
      <c r="C4251" s="4">
        <f>HL_d251to2arcmin_incllt60_table!J4251</f>
        <v>6.8999999999999999E-3</v>
      </c>
      <c r="D4251" t="str">
        <f>HL_d251to2arcmin_incllt60_table!I4251</f>
        <v>UGC08970</v>
      </c>
      <c r="E4251" t="str">
        <f>HL_d251to2arcmin_incllt60_table!K4251</f>
        <v>Sd</v>
      </c>
      <c r="F4251" t="str">
        <f>CONCATENATE("/home/ec2-user/galaxies/POGSSNR_SDSSonly_",HL_d251to2arcmin_incllt60_table!I4251,".fits")</f>
        <v>/home/ec2-user/galaxies/POGSSNR_SDSSonly_UGC08970.fits</v>
      </c>
      <c r="G4251">
        <v>0</v>
      </c>
      <c r="H4251">
        <v>2</v>
      </c>
    </row>
    <row r="4252" spans="1:8">
      <c r="A4252" s="5" t="s">
        <v>847</v>
      </c>
      <c r="B4252" t="str">
        <f>CONCATENATE("/home/ec2-user/galaxies/POGS_SDSSonly_",HL_d251to2arcmin_incllt60_table!I4252,".fits")</f>
        <v>/home/ec2-user/galaxies/POGS_SDSSonly_SDSSJ140253.69+541522.7.fits</v>
      </c>
      <c r="C4252" s="4">
        <f>HL_d251to2arcmin_incllt60_table!J4252</f>
        <v>1.7133333333333334E-3</v>
      </c>
      <c r="D4252" t="str">
        <f>HL_d251to2arcmin_incllt60_table!I4252</f>
        <v>SDSSJ140253.69+541522.7</v>
      </c>
      <c r="E4252" t="str">
        <f>HL_d251to2arcmin_incllt60_table!K4252</f>
        <v>Unk</v>
      </c>
      <c r="F4252" t="str">
        <f>CONCATENATE("/home/ec2-user/galaxies/POGSSNR_SDSSonly_",HL_d251to2arcmin_incllt60_table!I4252,".fits")</f>
        <v>/home/ec2-user/galaxies/POGSSNR_SDSSonly_SDSSJ140253.69+541522.7.fits</v>
      </c>
      <c r="G4252">
        <v>0</v>
      </c>
      <c r="H4252">
        <v>2</v>
      </c>
    </row>
    <row r="4253" spans="1:8">
      <c r="A4253" s="5" t="s">
        <v>847</v>
      </c>
      <c r="B4253" t="str">
        <f>CONCATENATE("/home/ec2-user/galaxies/POGS_SDSSonly_",HL_d251to2arcmin_incllt60_table!I4253,".fits")</f>
        <v>/home/ec2-user/galaxies/POGS_SDSSonly_ESO510-048.fits</v>
      </c>
      <c r="C4253" s="4">
        <f>HL_d251to2arcmin_incllt60_table!J4253</f>
        <v>4.4796666666666665E-2</v>
      </c>
      <c r="D4253" t="str">
        <f>HL_d251to2arcmin_incllt60_table!I4253</f>
        <v>ESO510-048</v>
      </c>
      <c r="E4253" t="str">
        <f>HL_d251to2arcmin_incllt60_table!K4253</f>
        <v>S0-a</v>
      </c>
      <c r="F4253" t="str">
        <f>CONCATENATE("/home/ec2-user/galaxies/POGSSNR_SDSSonly_",HL_d251to2arcmin_incllt60_table!I4253,".fits")</f>
        <v>/home/ec2-user/galaxies/POGSSNR_SDSSonly_ESO510-048.fits</v>
      </c>
      <c r="G4253">
        <v>0</v>
      </c>
      <c r="H4253">
        <v>2</v>
      </c>
    </row>
    <row r="4254" spans="1:8">
      <c r="A4254" s="5" t="s">
        <v>847</v>
      </c>
      <c r="B4254" t="str">
        <f>CONCATENATE("/home/ec2-user/galaxies/POGS_SDSSonly_",HL_d251to2arcmin_incllt60_table!I4254,".fits")</f>
        <v>/home/ec2-user/galaxies/POGS_SDSSonly_NGC5424.fits</v>
      </c>
      <c r="C4254" s="4">
        <f>HL_d251to2arcmin_incllt60_table!J4254</f>
        <v>2.0299999999999999E-2</v>
      </c>
      <c r="D4254" t="str">
        <f>HL_d251to2arcmin_incllt60_table!I4254</f>
        <v>NGC5424</v>
      </c>
      <c r="E4254" t="str">
        <f>HL_d251to2arcmin_incllt60_table!K4254</f>
        <v>S0</v>
      </c>
      <c r="F4254" t="str">
        <f>CONCATENATE("/home/ec2-user/galaxies/POGSSNR_SDSSonly_",HL_d251to2arcmin_incllt60_table!I4254,".fits")</f>
        <v>/home/ec2-user/galaxies/POGSSNR_SDSSonly_NGC5424.fits</v>
      </c>
      <c r="G4254">
        <v>0</v>
      </c>
      <c r="H4254">
        <v>2</v>
      </c>
    </row>
    <row r="4255" spans="1:8">
      <c r="A4255" s="5" t="s">
        <v>847</v>
      </c>
      <c r="B4255" t="str">
        <f>CONCATENATE("/home/ec2-user/galaxies/POGS_SDSSonly_",HL_d251to2arcmin_incllt60_table!I4255,".fits")</f>
        <v>/home/ec2-user/galaxies/POGS_SDSSonly_ESO578-018.fits</v>
      </c>
      <c r="C4255" s="4">
        <f>HL_d251to2arcmin_incllt60_table!J4255</f>
        <v>2.9643333333333334E-2</v>
      </c>
      <c r="D4255" t="str">
        <f>HL_d251to2arcmin_incllt60_table!I4255</f>
        <v>ESO578-018</v>
      </c>
      <c r="E4255" t="str">
        <f>HL_d251to2arcmin_incllt60_table!K4255</f>
        <v>Sab</v>
      </c>
      <c r="F4255" t="str">
        <f>CONCATENATE("/home/ec2-user/galaxies/POGSSNR_SDSSonly_",HL_d251to2arcmin_incllt60_table!I4255,".fits")</f>
        <v>/home/ec2-user/galaxies/POGSSNR_SDSSonly_ESO578-018.fits</v>
      </c>
      <c r="G4255">
        <v>0</v>
      </c>
      <c r="H4255">
        <v>2</v>
      </c>
    </row>
    <row r="4256" spans="1:8">
      <c r="A4256" s="5" t="s">
        <v>847</v>
      </c>
      <c r="B4256" t="str">
        <f>CONCATENATE("/home/ec2-user/galaxies/POGS_SDSSonly_",HL_d251to2arcmin_incllt60_table!I4256,".fits")</f>
        <v>/home/ec2-user/galaxies/POGS_SDSSonly_ESO384-036.fits</v>
      </c>
      <c r="C4256" s="4">
        <f>HL_d251to2arcmin_incllt60_table!J4256</f>
        <v>1.5299999999999999E-2</v>
      </c>
      <c r="D4256" t="str">
        <f>HL_d251to2arcmin_incllt60_table!I4256</f>
        <v>ESO384-036</v>
      </c>
      <c r="E4256" t="str">
        <f>HL_d251to2arcmin_incllt60_table!K4256</f>
        <v>E-SO</v>
      </c>
      <c r="F4256" t="str">
        <f>CONCATENATE("/home/ec2-user/galaxies/POGSSNR_SDSSonly_",HL_d251to2arcmin_incllt60_table!I4256,".fits")</f>
        <v>/home/ec2-user/galaxies/POGSSNR_SDSSonly_ESO384-036.fits</v>
      </c>
      <c r="G4256">
        <v>0</v>
      </c>
      <c r="H4256">
        <v>2</v>
      </c>
    </row>
    <row r="4257" spans="1:8">
      <c r="A4257" s="5" t="s">
        <v>847</v>
      </c>
      <c r="B4257" t="str">
        <f>CONCATENATE("/home/ec2-user/galaxies/POGS_SDSSonly_",HL_d251to2arcmin_incllt60_table!I4257,".fits")</f>
        <v>/home/ec2-user/galaxies/POGS_SDSSonly_ESO446-001.fits</v>
      </c>
      <c r="C4257" s="4">
        <f>HL_d251to2arcmin_incllt60_table!J4257</f>
        <v>2.3436666666666668E-2</v>
      </c>
      <c r="D4257" t="str">
        <f>HL_d251to2arcmin_incllt60_table!I4257</f>
        <v>ESO446-001</v>
      </c>
      <c r="E4257" t="str">
        <f>HL_d251to2arcmin_incllt60_table!K4257</f>
        <v>Sbc</v>
      </c>
      <c r="F4257" t="str">
        <f>CONCATENATE("/home/ec2-user/galaxies/POGSSNR_SDSSonly_",HL_d251to2arcmin_incllt60_table!I4257,".fits")</f>
        <v>/home/ec2-user/galaxies/POGSSNR_SDSSonly_ESO446-001.fits</v>
      </c>
      <c r="G4257">
        <v>0</v>
      </c>
      <c r="H4257">
        <v>2</v>
      </c>
    </row>
    <row r="4258" spans="1:8">
      <c r="A4258" s="5" t="s">
        <v>847</v>
      </c>
      <c r="B4258" t="str">
        <f>CONCATENATE("/home/ec2-user/galaxies/POGS_SDSSonly_",HL_d251to2arcmin_incllt60_table!I4258,".fits")</f>
        <v>/home/ec2-user/galaxies/POGS_SDSSonly_ESO578-019.fits</v>
      </c>
      <c r="C4258" s="4">
        <f>HL_d251to2arcmin_incllt60_table!J4258</f>
        <v>3.2133333333333333E-2</v>
      </c>
      <c r="D4258" t="str">
        <f>HL_d251to2arcmin_incllt60_table!I4258</f>
        <v>ESO578-019</v>
      </c>
      <c r="E4258" t="str">
        <f>HL_d251to2arcmin_incllt60_table!K4258</f>
        <v>SBbc</v>
      </c>
      <c r="F4258" t="str">
        <f>CONCATENATE("/home/ec2-user/galaxies/POGSSNR_SDSSonly_",HL_d251to2arcmin_incllt60_table!I4258,".fits")</f>
        <v>/home/ec2-user/galaxies/POGSSNR_SDSSonly_ESO578-019.fits</v>
      </c>
      <c r="G4258">
        <v>0</v>
      </c>
      <c r="H4258">
        <v>2</v>
      </c>
    </row>
    <row r="4259" spans="1:8">
      <c r="A4259" s="5" t="s">
        <v>847</v>
      </c>
      <c r="B4259" t="str">
        <f>CONCATENATE("/home/ec2-user/galaxies/POGS_SDSSonly_",HL_d251to2arcmin_incllt60_table!I4259,".fits")</f>
        <v>/home/ec2-user/galaxies/POGS_SDSSonly_NGC5434.fits</v>
      </c>
      <c r="C4259" s="4">
        <f>HL_d251to2arcmin_incllt60_table!J4259</f>
        <v>1.5803333333333332E-2</v>
      </c>
      <c r="D4259" t="str">
        <f>HL_d251to2arcmin_incllt60_table!I4259</f>
        <v>NGC5434</v>
      </c>
      <c r="E4259" t="str">
        <f>HL_d251to2arcmin_incllt60_table!K4259</f>
        <v>Sc</v>
      </c>
      <c r="F4259" t="str">
        <f>CONCATENATE("/home/ec2-user/galaxies/POGSSNR_SDSSonly_",HL_d251to2arcmin_incllt60_table!I4259,".fits")</f>
        <v>/home/ec2-user/galaxies/POGSSNR_SDSSonly_NGC5434.fits</v>
      </c>
      <c r="G4259">
        <v>0</v>
      </c>
      <c r="H4259">
        <v>2</v>
      </c>
    </row>
    <row r="4260" spans="1:8">
      <c r="A4260" s="5" t="s">
        <v>847</v>
      </c>
      <c r="B4260" t="str">
        <f>CONCATENATE("/home/ec2-user/galaxies/POGS_SDSSonly_",HL_d251to2arcmin_incllt60_table!I4260,".fits")</f>
        <v>/home/ec2-user/galaxies/POGS_SDSSonly_NGC5438.fits</v>
      </c>
      <c r="C4260" s="4">
        <f>HL_d251to2arcmin_incllt60_table!J4260</f>
        <v>2.3503333333333334E-2</v>
      </c>
      <c r="D4260" t="str">
        <f>HL_d251to2arcmin_incllt60_table!I4260</f>
        <v>NGC5438</v>
      </c>
      <c r="E4260" t="str">
        <f>HL_d251to2arcmin_incllt60_table!K4260</f>
        <v>E</v>
      </c>
      <c r="F4260" t="str">
        <f>CONCATENATE("/home/ec2-user/galaxies/POGSSNR_SDSSonly_",HL_d251to2arcmin_incllt60_table!I4260,".fits")</f>
        <v>/home/ec2-user/galaxies/POGSSNR_SDSSonly_NGC5438.fits</v>
      </c>
      <c r="G4260">
        <v>0</v>
      </c>
      <c r="H4260">
        <v>2</v>
      </c>
    </row>
    <row r="4261" spans="1:8">
      <c r="A4261" s="5" t="s">
        <v>847</v>
      </c>
      <c r="B4261" t="str">
        <f>CONCATENATE("/home/ec2-user/galaxies/POGS_SDSSonly_",HL_d251to2arcmin_incllt60_table!I4261,".fits")</f>
        <v>/home/ec2-user/galaxies/POGS_SDSSonly_ESO446-003.fits</v>
      </c>
      <c r="C4261" s="4">
        <f>HL_d251to2arcmin_incllt60_table!J4261</f>
        <v>2.3313333333333332E-2</v>
      </c>
      <c r="D4261" t="str">
        <f>HL_d251to2arcmin_incllt60_table!I4261</f>
        <v>ESO446-003</v>
      </c>
      <c r="E4261" t="str">
        <f>HL_d251to2arcmin_incllt60_table!K4261</f>
        <v>E-SO</v>
      </c>
      <c r="F4261" t="str">
        <f>CONCATENATE("/home/ec2-user/galaxies/POGSSNR_SDSSonly_",HL_d251to2arcmin_incllt60_table!I4261,".fits")</f>
        <v>/home/ec2-user/galaxies/POGSSNR_SDSSonly_ESO446-003.fits</v>
      </c>
      <c r="G4261">
        <v>0</v>
      </c>
      <c r="H4261">
        <v>2</v>
      </c>
    </row>
    <row r="4262" spans="1:8">
      <c r="A4262" s="5" t="s">
        <v>847</v>
      </c>
      <c r="B4262" t="str">
        <f>CONCATENATE("/home/ec2-user/galaxies/POGS_SDSSonly_",HL_d251to2arcmin_incllt60_table!I4262,".fits")</f>
        <v>/home/ec2-user/galaxies/POGS_SDSSonly_ESO510-054.fits</v>
      </c>
      <c r="C4262" s="4">
        <f>HL_d251to2arcmin_incllt60_table!J4262</f>
        <v>1.9936666666666665E-2</v>
      </c>
      <c r="D4262" t="str">
        <f>HL_d251to2arcmin_incllt60_table!I4262</f>
        <v>ESO510-054</v>
      </c>
      <c r="E4262" t="str">
        <f>HL_d251to2arcmin_incllt60_table!K4262</f>
        <v>S0</v>
      </c>
      <c r="F4262" t="str">
        <f>CONCATENATE("/home/ec2-user/galaxies/POGSSNR_SDSSonly_",HL_d251to2arcmin_incllt60_table!I4262,".fits")</f>
        <v>/home/ec2-user/galaxies/POGSSNR_SDSSonly_ESO510-054.fits</v>
      </c>
      <c r="G4262">
        <v>0</v>
      </c>
      <c r="H4262">
        <v>2</v>
      </c>
    </row>
    <row r="4263" spans="1:8">
      <c r="A4263" s="5" t="s">
        <v>847</v>
      </c>
      <c r="B4263" t="str">
        <f>CONCATENATE("/home/ec2-user/galaxies/POGS_SDSSonly_",HL_d251to2arcmin_incllt60_table!I4263,".fits")</f>
        <v>/home/ec2-user/galaxies/POGS_SDSSonly_PGC050132.fits</v>
      </c>
      <c r="C4263" s="4">
        <f>HL_d251to2arcmin_incllt60_table!J4263</f>
        <v>3.8453333333333332E-2</v>
      </c>
      <c r="D4263" t="str">
        <f>HL_d251to2arcmin_incllt60_table!I4263</f>
        <v>PGC050132</v>
      </c>
      <c r="E4263" t="str">
        <f>HL_d251to2arcmin_incllt60_table!K4263</f>
        <v>Sc</v>
      </c>
      <c r="F4263" t="str">
        <f>CONCATENATE("/home/ec2-user/galaxies/POGSSNR_SDSSonly_",HL_d251to2arcmin_incllt60_table!I4263,".fits")</f>
        <v>/home/ec2-user/galaxies/POGSSNR_SDSSonly_PGC050132.fits</v>
      </c>
      <c r="G4263">
        <v>0</v>
      </c>
      <c r="H4263">
        <v>2</v>
      </c>
    </row>
    <row r="4264" spans="1:8">
      <c r="A4264" s="5" t="s">
        <v>847</v>
      </c>
      <c r="B4264" t="str">
        <f>CONCATENATE("/home/ec2-user/galaxies/POGS_SDSSonly_",HL_d251to2arcmin_incllt60_table!I4264,".fits")</f>
        <v>/home/ec2-user/galaxies/POGS_SDSSonly_UGC08986.fits</v>
      </c>
      <c r="C4264" s="4">
        <f>HL_d251to2arcmin_incllt60_table!J4264</f>
        <v>4.4000000000000003E-3</v>
      </c>
      <c r="D4264" t="str">
        <f>HL_d251to2arcmin_incllt60_table!I4264</f>
        <v>UGC08986</v>
      </c>
      <c r="E4264" t="str">
        <f>HL_d251to2arcmin_incllt60_table!K4264</f>
        <v>S0</v>
      </c>
      <c r="F4264" t="str">
        <f>CONCATENATE("/home/ec2-user/galaxies/POGSSNR_SDSSonly_",HL_d251to2arcmin_incllt60_table!I4264,".fits")</f>
        <v>/home/ec2-user/galaxies/POGSSNR_SDSSonly_UGC08986.fits</v>
      </c>
      <c r="G4264">
        <v>0</v>
      </c>
      <c r="H4264">
        <v>2</v>
      </c>
    </row>
    <row r="4265" spans="1:8">
      <c r="A4265" s="5" t="s">
        <v>847</v>
      </c>
      <c r="B4265" t="str">
        <f>CONCATENATE("/home/ec2-user/galaxies/POGS_SDSSonly_",HL_d251to2arcmin_incllt60_table!I4265,".fits")</f>
        <v>/home/ec2-user/galaxies/POGS_SDSSonly_PGC050171.fits</v>
      </c>
      <c r="C4265" s="4">
        <f>HL_d251to2arcmin_incllt60_table!J4265</f>
        <v>2.8283333333333334E-2</v>
      </c>
      <c r="D4265" t="str">
        <f>HL_d251to2arcmin_incllt60_table!I4265</f>
        <v>PGC050171</v>
      </c>
      <c r="E4265" t="str">
        <f>HL_d251to2arcmin_incllt60_table!K4265</f>
        <v>Sbc</v>
      </c>
      <c r="F4265" t="str">
        <f>CONCATENATE("/home/ec2-user/galaxies/POGSSNR_SDSSonly_",HL_d251to2arcmin_incllt60_table!I4265,".fits")</f>
        <v>/home/ec2-user/galaxies/POGSSNR_SDSSonly_PGC050171.fits</v>
      </c>
      <c r="G4265">
        <v>0</v>
      </c>
      <c r="H4265">
        <v>2</v>
      </c>
    </row>
    <row r="4266" spans="1:8">
      <c r="A4266" s="5" t="s">
        <v>847</v>
      </c>
      <c r="B4266" t="str">
        <f>CONCATENATE("/home/ec2-user/galaxies/POGS_SDSSonly_",HL_d251to2arcmin_incllt60_table!I4266,".fits")</f>
        <v>/home/ec2-user/galaxies/POGS_SDSSonly_PGC050172.fits</v>
      </c>
      <c r="C4266" s="4">
        <f>HL_d251to2arcmin_incllt60_table!J4266</f>
        <v>1.2483333333333334E-2</v>
      </c>
      <c r="D4266" t="str">
        <f>HL_d251to2arcmin_incllt60_table!I4266</f>
        <v>PGC050172</v>
      </c>
      <c r="E4266" t="str">
        <f>HL_d251to2arcmin_incllt60_table!K4266</f>
        <v>S0</v>
      </c>
      <c r="F4266" t="str">
        <f>CONCATENATE("/home/ec2-user/galaxies/POGSSNR_SDSSonly_",HL_d251to2arcmin_incllt60_table!I4266,".fits")</f>
        <v>/home/ec2-user/galaxies/POGSSNR_SDSSonly_PGC050172.fits</v>
      </c>
      <c r="G4266">
        <v>0</v>
      </c>
      <c r="H4266">
        <v>2</v>
      </c>
    </row>
    <row r="4267" spans="1:8">
      <c r="A4267" s="5" t="s">
        <v>847</v>
      </c>
      <c r="B4267" t="str">
        <f>CONCATENATE("/home/ec2-user/galaxies/POGS_SDSSonly_",HL_d251to2arcmin_incllt60_table!I4267,".fits")</f>
        <v>/home/ec2-user/galaxies/POGS_SDSSonly_ESO510-058.fits</v>
      </c>
      <c r="C4267" s="4">
        <f>HL_d251to2arcmin_incllt60_table!J4267</f>
        <v>7.5366666666666663E-3</v>
      </c>
      <c r="D4267" t="str">
        <f>HL_d251to2arcmin_incllt60_table!I4267</f>
        <v>ESO510-058</v>
      </c>
      <c r="E4267" t="str">
        <f>HL_d251to2arcmin_incllt60_table!K4267</f>
        <v>SBc</v>
      </c>
      <c r="F4267" t="str">
        <f>CONCATENATE("/home/ec2-user/galaxies/POGSSNR_SDSSonly_",HL_d251to2arcmin_incllt60_table!I4267,".fits")</f>
        <v>/home/ec2-user/galaxies/POGSSNR_SDSSonly_ESO510-058.fits</v>
      </c>
      <c r="G4267">
        <v>0</v>
      </c>
      <c r="H4267">
        <v>2</v>
      </c>
    </row>
    <row r="4268" spans="1:8">
      <c r="A4268" s="5" t="s">
        <v>847</v>
      </c>
      <c r="B4268" t="str">
        <f>CONCATENATE("/home/ec2-user/galaxies/POGS_SDSSonly_",HL_d251to2arcmin_incllt60_table!I4268,".fits")</f>
        <v>/home/ec2-user/galaxies/POGS_SDSSonly_NGC5473.fits</v>
      </c>
      <c r="C4268" s="4">
        <f>HL_d251to2arcmin_incllt60_table!J4268</f>
        <v>7.1966666666666663E-3</v>
      </c>
      <c r="D4268" t="str">
        <f>HL_d251to2arcmin_incllt60_table!I4268</f>
        <v>NGC5473</v>
      </c>
      <c r="E4268" t="str">
        <f>HL_d251to2arcmin_incllt60_table!K4268</f>
        <v>E-SO</v>
      </c>
      <c r="F4268" t="str">
        <f>CONCATENATE("/home/ec2-user/galaxies/POGSSNR_SDSSonly_",HL_d251to2arcmin_incllt60_table!I4268,".fits")</f>
        <v>/home/ec2-user/galaxies/POGSSNR_SDSSonly_NGC5473.fits</v>
      </c>
      <c r="G4268">
        <v>0</v>
      </c>
      <c r="H4268">
        <v>2</v>
      </c>
    </row>
    <row r="4269" spans="1:8">
      <c r="A4269" s="5" t="s">
        <v>847</v>
      </c>
      <c r="B4269" t="str">
        <f>CONCATENATE("/home/ec2-user/galaxies/POGS_SDSSonly_",HL_d251to2arcmin_incllt60_table!I4269,".fits")</f>
        <v>/home/ec2-user/galaxies/POGS_SDSSonly_UGC08994.fits</v>
      </c>
      <c r="C4269" s="4">
        <f>HL_d251to2arcmin_incllt60_table!J4269</f>
        <v>2.4963333333333334E-2</v>
      </c>
      <c r="D4269" t="str">
        <f>HL_d251to2arcmin_incllt60_table!I4269</f>
        <v>UGC08994</v>
      </c>
      <c r="E4269" t="str">
        <f>HL_d251to2arcmin_incllt60_table!K4269</f>
        <v>Sbc</v>
      </c>
      <c r="F4269" t="str">
        <f>CONCATENATE("/home/ec2-user/galaxies/POGSSNR_SDSSonly_",HL_d251to2arcmin_incllt60_table!I4269,".fits")</f>
        <v>/home/ec2-user/galaxies/POGSSNR_SDSSonly_UGC08994.fits</v>
      </c>
      <c r="G4269">
        <v>0</v>
      </c>
      <c r="H4269">
        <v>2</v>
      </c>
    </row>
    <row r="4270" spans="1:8">
      <c r="A4270" s="5" t="s">
        <v>847</v>
      </c>
      <c r="B4270" t="str">
        <f>CONCATENATE("/home/ec2-user/galaxies/POGS_SDSSonly_",HL_d251to2arcmin_incllt60_table!I4270,".fits")</f>
        <v>/home/ec2-user/galaxies/POGS_SDSSonly_NGC5456.fits</v>
      </c>
      <c r="C4270" s="4">
        <f>HL_d251to2arcmin_incllt60_table!J4270</f>
        <v>2.4193333333333334E-2</v>
      </c>
      <c r="D4270" t="str">
        <f>HL_d251to2arcmin_incllt60_table!I4270</f>
        <v>NGC5456</v>
      </c>
      <c r="E4270" t="str">
        <f>HL_d251to2arcmin_incllt60_table!K4270</f>
        <v>S0</v>
      </c>
      <c r="F4270" t="str">
        <f>CONCATENATE("/home/ec2-user/galaxies/POGSSNR_SDSSonly_",HL_d251to2arcmin_incllt60_table!I4270,".fits")</f>
        <v>/home/ec2-user/galaxies/POGSSNR_SDSSonly_NGC5456.fits</v>
      </c>
      <c r="G4270">
        <v>0</v>
      </c>
      <c r="H4270">
        <v>2</v>
      </c>
    </row>
    <row r="4271" spans="1:8">
      <c r="A4271" s="5" t="s">
        <v>847</v>
      </c>
      <c r="B4271" t="str">
        <f>CONCATENATE("/home/ec2-user/galaxies/POGS_SDSSonly_",HL_d251to2arcmin_incllt60_table!I4271,".fits")</f>
        <v>/home/ec2-user/galaxies/POGS_SDSSonly_NGC5459.fits</v>
      </c>
      <c r="C4271" s="4">
        <f>HL_d251to2arcmin_incllt60_table!J4271</f>
        <v>1.787E-2</v>
      </c>
      <c r="D4271" t="str">
        <f>HL_d251to2arcmin_incllt60_table!I4271</f>
        <v>NGC5459</v>
      </c>
      <c r="E4271" t="str">
        <f>HL_d251to2arcmin_incllt60_table!K4271</f>
        <v>S0</v>
      </c>
      <c r="F4271" t="str">
        <f>CONCATENATE("/home/ec2-user/galaxies/POGSSNR_SDSSonly_",HL_d251to2arcmin_incllt60_table!I4271,".fits")</f>
        <v>/home/ec2-user/galaxies/POGSSNR_SDSSonly_NGC5459.fits</v>
      </c>
      <c r="G4271">
        <v>0</v>
      </c>
      <c r="H4271">
        <v>2</v>
      </c>
    </row>
    <row r="4272" spans="1:8">
      <c r="A4272" s="5" t="s">
        <v>847</v>
      </c>
      <c r="B4272" t="str">
        <f>CONCATENATE("/home/ec2-user/galaxies/POGS_SDSSonly_",HL_d251to2arcmin_incllt60_table!I4272,".fits")</f>
        <v>/home/ec2-user/galaxies/POGS_SDSSonly_UGC09008.fits</v>
      </c>
      <c r="C4272" s="4">
        <f>HL_d251to2arcmin_incllt60_table!J4272</f>
        <v>1.4863333333333333E-2</v>
      </c>
      <c r="D4272" t="str">
        <f>HL_d251to2arcmin_incllt60_table!I4272</f>
        <v>UGC09008</v>
      </c>
      <c r="E4272" t="str">
        <f>HL_d251to2arcmin_incllt60_table!K4272</f>
        <v>Scd</v>
      </c>
      <c r="F4272" t="str">
        <f>CONCATENATE("/home/ec2-user/galaxies/POGSSNR_SDSSonly_",HL_d251to2arcmin_incllt60_table!I4272,".fits")</f>
        <v>/home/ec2-user/galaxies/POGSSNR_SDSSonly_UGC09008.fits</v>
      </c>
      <c r="G4272">
        <v>0</v>
      </c>
      <c r="H4272">
        <v>2</v>
      </c>
    </row>
    <row r="4273" spans="1:8">
      <c r="A4273" s="5" t="s">
        <v>847</v>
      </c>
      <c r="B4273" t="str">
        <f>CONCATENATE("/home/ec2-user/galaxies/POGS_SDSSonly_",HL_d251to2arcmin_incllt60_table!I4273,".fits")</f>
        <v>/home/ec2-user/galaxies/POGS_SDSSonly_IC4366.fits</v>
      </c>
      <c r="C4273" s="4">
        <f>HL_d251to2arcmin_incllt60_table!J4273</f>
        <v>1.5023333333333333E-2</v>
      </c>
      <c r="D4273" t="str">
        <f>HL_d251to2arcmin_incllt60_table!I4273</f>
        <v>IC4366</v>
      </c>
      <c r="E4273" t="str">
        <f>HL_d251to2arcmin_incllt60_table!K4273</f>
        <v>Sc</v>
      </c>
      <c r="F4273" t="str">
        <f>CONCATENATE("/home/ec2-user/galaxies/POGSSNR_SDSSonly_",HL_d251to2arcmin_incllt60_table!I4273,".fits")</f>
        <v>/home/ec2-user/galaxies/POGSSNR_SDSSonly_IC4366.fits</v>
      </c>
      <c r="G4273">
        <v>0</v>
      </c>
      <c r="H4273">
        <v>2</v>
      </c>
    </row>
    <row r="4274" spans="1:8">
      <c r="A4274" s="5" t="s">
        <v>847</v>
      </c>
      <c r="B4274" t="str">
        <f>CONCATENATE("/home/ec2-user/galaxies/POGS_SDSSonly_",HL_d251to2arcmin_incllt60_table!I4274,".fits")</f>
        <v>/home/ec2-user/galaxies/POGS_SDSSonly_PGC050236.fits</v>
      </c>
      <c r="C4274" s="4">
        <f>HL_d251to2arcmin_incllt60_table!J4274</f>
        <v>1.8356666666666667E-2</v>
      </c>
      <c r="D4274" t="str">
        <f>HL_d251to2arcmin_incllt60_table!I4274</f>
        <v>PGC050236</v>
      </c>
      <c r="E4274" t="str">
        <f>HL_d251to2arcmin_incllt60_table!K4274</f>
        <v>Sab</v>
      </c>
      <c r="F4274" t="str">
        <f>CONCATENATE("/home/ec2-user/galaxies/POGSSNR_SDSSonly_",HL_d251to2arcmin_incllt60_table!I4274,".fits")</f>
        <v>/home/ec2-user/galaxies/POGSSNR_SDSSonly_PGC050236.fits</v>
      </c>
      <c r="G4274">
        <v>0</v>
      </c>
      <c r="H4274">
        <v>2</v>
      </c>
    </row>
    <row r="4275" spans="1:8">
      <c r="A4275" s="5" t="s">
        <v>847</v>
      </c>
      <c r="B4275" t="str">
        <f>CONCATENATE("/home/ec2-user/galaxies/POGS_SDSSonly_",HL_d251to2arcmin_incllt60_table!I4275,".fits")</f>
        <v>/home/ec2-user/galaxies/POGS_SDSSonly_IC4359.fits</v>
      </c>
      <c r="C4275" s="4">
        <f>HL_d251to2arcmin_incllt60_table!J4275</f>
        <v>1.3236666666666667E-2</v>
      </c>
      <c r="D4275" t="str">
        <f>HL_d251to2arcmin_incllt60_table!I4275</f>
        <v>IC4359</v>
      </c>
      <c r="E4275" t="str">
        <f>HL_d251to2arcmin_incllt60_table!K4275</f>
        <v>Sc</v>
      </c>
      <c r="F4275" t="str">
        <f>CONCATENATE("/home/ec2-user/galaxies/POGSSNR_SDSSonly_",HL_d251to2arcmin_incllt60_table!I4275,".fits")</f>
        <v>/home/ec2-user/galaxies/POGSSNR_SDSSonly_IC4359.fits</v>
      </c>
      <c r="G4275">
        <v>0</v>
      </c>
      <c r="H4275">
        <v>2</v>
      </c>
    </row>
    <row r="4276" spans="1:8">
      <c r="A4276" s="5" t="s">
        <v>847</v>
      </c>
      <c r="B4276" t="str">
        <f>CONCATENATE("/home/ec2-user/galaxies/POGS_SDSSonly_",HL_d251to2arcmin_incllt60_table!I4276,".fits")</f>
        <v>/home/ec2-user/galaxies/POGS_SDSSonly_NGC5477.fits</v>
      </c>
      <c r="C4276" s="4">
        <f>HL_d251to2arcmin_incllt60_table!J4276</f>
        <v>1.9333333333333333E-3</v>
      </c>
      <c r="D4276" t="str">
        <f>HL_d251to2arcmin_incllt60_table!I4276</f>
        <v>NGC5477</v>
      </c>
      <c r="E4276" t="str">
        <f>HL_d251to2arcmin_incllt60_table!K4276</f>
        <v>Sm</v>
      </c>
      <c r="F4276" t="str">
        <f>CONCATENATE("/home/ec2-user/galaxies/POGSSNR_SDSSonly_",HL_d251to2arcmin_incllt60_table!I4276,".fits")</f>
        <v>/home/ec2-user/galaxies/POGSSNR_SDSSonly_NGC5477.fits</v>
      </c>
      <c r="G4276">
        <v>0</v>
      </c>
      <c r="H4276">
        <v>2</v>
      </c>
    </row>
    <row r="4277" spans="1:8">
      <c r="A4277" s="5" t="s">
        <v>847</v>
      </c>
      <c r="B4277" t="str">
        <f>CONCATENATE("/home/ec2-user/galaxies/POGS_SDSSonly_",HL_d251to2arcmin_incllt60_table!I4277,".fits")</f>
        <v>/home/ec2-user/galaxies/POGS_SDSSonly_IC4367.fits</v>
      </c>
      <c r="C4277" s="4">
        <f>HL_d251to2arcmin_incllt60_table!J4277</f>
        <v>1.306E-2</v>
      </c>
      <c r="D4277" t="str">
        <f>HL_d251to2arcmin_incllt60_table!I4277</f>
        <v>IC4367</v>
      </c>
      <c r="E4277" t="str">
        <f>HL_d251to2arcmin_incllt60_table!K4277</f>
        <v>SABc</v>
      </c>
      <c r="F4277" t="str">
        <f>CONCATENATE("/home/ec2-user/galaxies/POGSSNR_SDSSonly_",HL_d251to2arcmin_incllt60_table!I4277,".fits")</f>
        <v>/home/ec2-user/galaxies/POGSSNR_SDSSonly_IC4367.fits</v>
      </c>
      <c r="G4277">
        <v>0</v>
      </c>
      <c r="H4277">
        <v>2</v>
      </c>
    </row>
    <row r="4278" spans="1:8">
      <c r="A4278" s="5" t="s">
        <v>847</v>
      </c>
      <c r="B4278" t="str">
        <f>CONCATENATE("/home/ec2-user/galaxies/POGS_SDSSonly_",HL_d251to2arcmin_incllt60_table!I4278,".fits")</f>
        <v>/home/ec2-user/galaxies/POGS_SDSSonly_UGC09015.fits</v>
      </c>
      <c r="C4278" s="4">
        <f>HL_d251to2arcmin_incllt60_table!J4278</f>
        <v>2.368E-2</v>
      </c>
      <c r="D4278" t="str">
        <f>HL_d251to2arcmin_incllt60_table!I4278</f>
        <v>UGC09015</v>
      </c>
      <c r="E4278" t="str">
        <f>HL_d251to2arcmin_incllt60_table!K4278</f>
        <v>Sb</v>
      </c>
      <c r="F4278" t="str">
        <f>CONCATENATE("/home/ec2-user/galaxies/POGSSNR_SDSSonly_",HL_d251to2arcmin_incllt60_table!I4278,".fits")</f>
        <v>/home/ec2-user/galaxies/POGSSNR_SDSSonly_UGC09015.fits</v>
      </c>
      <c r="G4278">
        <v>0</v>
      </c>
      <c r="H4278">
        <v>2</v>
      </c>
    </row>
    <row r="4279" spans="1:8">
      <c r="A4279" s="5" t="s">
        <v>847</v>
      </c>
      <c r="B4279" t="str">
        <f>CONCATENATE("/home/ec2-user/galaxies/POGS_SDSSonly_",HL_d251to2arcmin_incllt60_table!I4279,".fits")</f>
        <v>/home/ec2-user/galaxies/POGS_SDSSonly_ESO384-049.fits</v>
      </c>
      <c r="C4279" s="4">
        <f>HL_d251to2arcmin_incllt60_table!J4279</f>
        <v>1.4453333333333334E-2</v>
      </c>
      <c r="D4279" t="str">
        <f>HL_d251to2arcmin_incllt60_table!I4279</f>
        <v>ESO384-049</v>
      </c>
      <c r="E4279" t="str">
        <f>HL_d251to2arcmin_incllt60_table!K4279</f>
        <v>S0</v>
      </c>
      <c r="F4279" t="str">
        <f>CONCATENATE("/home/ec2-user/galaxies/POGSSNR_SDSSonly_",HL_d251to2arcmin_incllt60_table!I4279,".fits")</f>
        <v>/home/ec2-user/galaxies/POGSSNR_SDSSonly_ESO384-049.fits</v>
      </c>
      <c r="G4279">
        <v>0</v>
      </c>
      <c r="H4279">
        <v>2</v>
      </c>
    </row>
    <row r="4280" spans="1:8">
      <c r="A4280" s="5" t="s">
        <v>847</v>
      </c>
      <c r="B4280" t="str">
        <f>CONCATENATE("/home/ec2-user/galaxies/POGS_SDSSonly_",HL_d251to2arcmin_incllt60_table!I4280,".fits")</f>
        <v>/home/ec2-user/galaxies/POGS_SDSSonly_UGC09022.fits</v>
      </c>
      <c r="C4280" s="4">
        <f>HL_d251to2arcmin_incllt60_table!J4280</f>
        <v>2.7629999999999998E-2</v>
      </c>
      <c r="D4280" t="str">
        <f>HL_d251to2arcmin_incllt60_table!I4280</f>
        <v>UGC09022</v>
      </c>
      <c r="E4280" t="str">
        <f>HL_d251to2arcmin_incllt60_table!K4280</f>
        <v>Sd</v>
      </c>
      <c r="F4280" t="str">
        <f>CONCATENATE("/home/ec2-user/galaxies/POGSSNR_SDSSonly_",HL_d251to2arcmin_incllt60_table!I4280,".fits")</f>
        <v>/home/ec2-user/galaxies/POGSSNR_SDSSonly_UGC09022.fits</v>
      </c>
      <c r="G4280">
        <v>0</v>
      </c>
      <c r="H4280">
        <v>2</v>
      </c>
    </row>
    <row r="4281" spans="1:8">
      <c r="A4281" s="5" t="s">
        <v>847</v>
      </c>
      <c r="B4281" t="str">
        <f>CONCATENATE("/home/ec2-user/galaxies/POGS_SDSSonly_",HL_d251to2arcmin_incllt60_table!I4281,".fits")</f>
        <v>/home/ec2-user/galaxies/POGS_SDSSonly_PGC593752.fits</v>
      </c>
      <c r="C4281" s="4">
        <f>HL_d251to2arcmin_incllt60_table!J4281</f>
        <v>3.2203333333333334E-2</v>
      </c>
      <c r="D4281" t="str">
        <f>HL_d251to2arcmin_incllt60_table!I4281</f>
        <v>PGC593752</v>
      </c>
      <c r="E4281" t="str">
        <f>HL_d251to2arcmin_incllt60_table!K4281</f>
        <v>E</v>
      </c>
      <c r="F4281" t="str">
        <f>CONCATENATE("/home/ec2-user/galaxies/POGSSNR_SDSSonly_",HL_d251to2arcmin_incllt60_table!I4281,".fits")</f>
        <v>/home/ec2-user/galaxies/POGSSNR_SDSSonly_PGC593752.fits</v>
      </c>
      <c r="G4281">
        <v>0</v>
      </c>
      <c r="H4281">
        <v>2</v>
      </c>
    </row>
    <row r="4282" spans="1:8">
      <c r="A4282" s="5" t="s">
        <v>847</v>
      </c>
      <c r="B4282" t="str">
        <f>CONCATENATE("/home/ec2-user/galaxies/POGS_SDSSonly_",HL_d251to2arcmin_incllt60_table!I4282,".fits")</f>
        <v>/home/ec2-user/galaxies/POGS_SDSSonly_NGC5480.fits</v>
      </c>
      <c r="C4282" s="4">
        <f>HL_d251to2arcmin_incllt60_table!J4282</f>
        <v>7.2100000000000003E-3</v>
      </c>
      <c r="D4282" t="str">
        <f>HL_d251to2arcmin_incllt60_table!I4282</f>
        <v>NGC5480</v>
      </c>
      <c r="E4282" t="str">
        <f>HL_d251to2arcmin_incllt60_table!K4282</f>
        <v>Sc</v>
      </c>
      <c r="F4282" t="str">
        <f>CONCATENATE("/home/ec2-user/galaxies/POGSSNR_SDSSonly_",HL_d251to2arcmin_incllt60_table!I4282,".fits")</f>
        <v>/home/ec2-user/galaxies/POGSSNR_SDSSonly_NGC5480.fits</v>
      </c>
      <c r="G4282">
        <v>0</v>
      </c>
      <c r="H4282">
        <v>2</v>
      </c>
    </row>
    <row r="4283" spans="1:8">
      <c r="A4283" s="5" t="s">
        <v>847</v>
      </c>
      <c r="B4283" t="str">
        <f>CONCATENATE("/home/ec2-user/galaxies/POGS_SDSSonly_",HL_d251to2arcmin_incllt60_table!I4283,".fits")</f>
        <v>/home/ec2-user/galaxies/POGS_SDSSonly_PGC095542.fits</v>
      </c>
      <c r="C4283" s="4">
        <f>HL_d251to2arcmin_incllt60_table!J4283</f>
        <v>3.9876666666666664E-2</v>
      </c>
      <c r="D4283" t="str">
        <f>HL_d251to2arcmin_incllt60_table!I4283</f>
        <v>PGC095542</v>
      </c>
      <c r="E4283" t="str">
        <f>HL_d251to2arcmin_incllt60_table!K4283</f>
        <v>E-SO</v>
      </c>
      <c r="F4283" t="str">
        <f>CONCATENATE("/home/ec2-user/galaxies/POGSSNR_SDSSonly_",HL_d251to2arcmin_incllt60_table!I4283,".fits")</f>
        <v>/home/ec2-user/galaxies/POGSSNR_SDSSonly_PGC095542.fits</v>
      </c>
      <c r="G4283">
        <v>0</v>
      </c>
      <c r="H4283">
        <v>2</v>
      </c>
    </row>
    <row r="4284" spans="1:8">
      <c r="A4284" s="5" t="s">
        <v>847</v>
      </c>
      <c r="B4284" t="str">
        <f>CONCATENATE("/home/ec2-user/galaxies/POGS_SDSSonly_",HL_d251to2arcmin_incllt60_table!I4284,".fits")</f>
        <v>/home/ec2-user/galaxies/POGS_SDSSonly_SDSSJ140638.13+545947.6.fits</v>
      </c>
      <c r="C4284" s="4">
        <f>HL_d251to2arcmin_incllt60_table!J4284</f>
        <v>7.0133333333333332E-3</v>
      </c>
      <c r="D4284" t="str">
        <f>HL_d251to2arcmin_incllt60_table!I4284</f>
        <v>SDSSJ140638.13+545947.6</v>
      </c>
      <c r="E4284" t="str">
        <f>HL_d251to2arcmin_incllt60_table!K4284</f>
        <v>Unk</v>
      </c>
      <c r="F4284" t="str">
        <f>CONCATENATE("/home/ec2-user/galaxies/POGSSNR_SDSSonly_",HL_d251to2arcmin_incllt60_table!I4284,".fits")</f>
        <v>/home/ec2-user/galaxies/POGSSNR_SDSSonly_SDSSJ140638.13+545947.6.fits</v>
      </c>
      <c r="G4284">
        <v>0</v>
      </c>
      <c r="H4284">
        <v>2</v>
      </c>
    </row>
    <row r="4285" spans="1:8">
      <c r="A4285" s="5" t="s">
        <v>847</v>
      </c>
      <c r="B4285" t="str">
        <f>CONCATENATE("/home/ec2-user/galaxies/POGS_SDSSonly_",HL_d251to2arcmin_incllt60_table!I4285,".fits")</f>
        <v>/home/ec2-user/galaxies/POGS_SDSSonly_ESO446-009.fits</v>
      </c>
      <c r="C4285" s="4">
        <f>HL_d251to2arcmin_incllt60_table!J4285</f>
        <v>1.43E-2</v>
      </c>
      <c r="D4285" t="str">
        <f>HL_d251to2arcmin_incllt60_table!I4285</f>
        <v>ESO446-009</v>
      </c>
      <c r="E4285" t="str">
        <f>HL_d251to2arcmin_incllt60_table!K4285</f>
        <v>SABc</v>
      </c>
      <c r="F4285" t="str">
        <f>CONCATENATE("/home/ec2-user/galaxies/POGSSNR_SDSSonly_",HL_d251to2arcmin_incllt60_table!I4285,".fits")</f>
        <v>/home/ec2-user/galaxies/POGSSNR_SDSSonly_ESO446-009.fits</v>
      </c>
      <c r="G4285">
        <v>0</v>
      </c>
      <c r="H4285">
        <v>2</v>
      </c>
    </row>
    <row r="4286" spans="1:8">
      <c r="A4286" s="5" t="s">
        <v>847</v>
      </c>
      <c r="B4286" t="str">
        <f>CONCATENATE("/home/ec2-user/galaxies/POGS_SDSSonly_",HL_d251to2arcmin_incllt60_table!I4286,".fits")</f>
        <v>/home/ec2-user/galaxies/POGS_SDSSonly_UGC09024.fits</v>
      </c>
      <c r="C4286" s="4">
        <f>HL_d251to2arcmin_incllt60_table!J4286</f>
        <v>8.2766666666666665E-3</v>
      </c>
      <c r="D4286" t="str">
        <f>HL_d251to2arcmin_incllt60_table!I4286</f>
        <v>UGC09024</v>
      </c>
      <c r="E4286" t="str">
        <f>HL_d251to2arcmin_incllt60_table!K4286</f>
        <v>Sb</v>
      </c>
      <c r="F4286" t="str">
        <f>CONCATENATE("/home/ec2-user/galaxies/POGSSNR_SDSSonly_",HL_d251to2arcmin_incllt60_table!I4286,".fits")</f>
        <v>/home/ec2-user/galaxies/POGSSNR_SDSSonly_UGC09024.fits</v>
      </c>
      <c r="G4286">
        <v>0</v>
      </c>
      <c r="H4286">
        <v>2</v>
      </c>
    </row>
    <row r="4287" spans="1:8">
      <c r="A4287" s="5" t="s">
        <v>847</v>
      </c>
      <c r="B4287" t="str">
        <f>CONCATENATE("/home/ec2-user/galaxies/POGS_SDSSonly_",HL_d251to2arcmin_incllt60_table!I4287,".fits")</f>
        <v>/home/ec2-user/galaxies/POGS_SDSSonly_UGC09025.fits</v>
      </c>
      <c r="C4287" s="4">
        <f>HL_d251to2arcmin_incllt60_table!J4287</f>
        <v>6.0519999999999997E-2</v>
      </c>
      <c r="D4287" t="str">
        <f>HL_d251to2arcmin_incllt60_table!I4287</f>
        <v>UGC09025</v>
      </c>
      <c r="E4287" t="str">
        <f>HL_d251to2arcmin_incllt60_table!K4287</f>
        <v>SABb</v>
      </c>
      <c r="F4287" t="str">
        <f>CONCATENATE("/home/ec2-user/galaxies/POGSSNR_SDSSonly_",HL_d251to2arcmin_incllt60_table!I4287,".fits")</f>
        <v>/home/ec2-user/galaxies/POGSSNR_SDSSonly_UGC09025.fits</v>
      </c>
      <c r="G4287">
        <v>0</v>
      </c>
      <c r="H4287">
        <v>2</v>
      </c>
    </row>
    <row r="4288" spans="1:8">
      <c r="A4288" s="5" t="s">
        <v>847</v>
      </c>
      <c r="B4288" t="str">
        <f>CONCATENATE("/home/ec2-user/galaxies/POGS_SDSSonly_",HL_d251to2arcmin_incllt60_table!I4288,".fits")</f>
        <v>/home/ec2-user/galaxies/POGS_SDSSonly_PGC050348.fits</v>
      </c>
      <c r="C4288" s="4">
        <f>HL_d251to2arcmin_incllt60_table!J4288</f>
        <v>3.2703333333333334E-2</v>
      </c>
      <c r="D4288" t="str">
        <f>HL_d251to2arcmin_incllt60_table!I4288</f>
        <v>PGC050348</v>
      </c>
      <c r="E4288" t="str">
        <f>HL_d251to2arcmin_incllt60_table!K4288</f>
        <v>Sb</v>
      </c>
      <c r="F4288" t="str">
        <f>CONCATENATE("/home/ec2-user/galaxies/POGSSNR_SDSSonly_",HL_d251to2arcmin_incllt60_table!I4288,".fits")</f>
        <v>/home/ec2-user/galaxies/POGSSNR_SDSSonly_PGC050348.fits</v>
      </c>
      <c r="G4288">
        <v>0</v>
      </c>
      <c r="H4288">
        <v>2</v>
      </c>
    </row>
    <row r="4289" spans="1:8">
      <c r="A4289" s="5" t="s">
        <v>847</v>
      </c>
      <c r="B4289" t="str">
        <f>CONCATENATE("/home/ec2-user/galaxies/POGS_SDSSonly_",HL_d251to2arcmin_incllt60_table!I4289,".fits")</f>
        <v>/home/ec2-user/galaxies/POGS_SDSSonly_ESO510-065.fits</v>
      </c>
      <c r="C4289" s="4">
        <f>HL_d251to2arcmin_incllt60_table!J4289</f>
        <v>2.5386666666666665E-2</v>
      </c>
      <c r="D4289" t="str">
        <f>HL_d251to2arcmin_incllt60_table!I4289</f>
        <v>ESO510-065</v>
      </c>
      <c r="E4289" t="str">
        <f>HL_d251to2arcmin_incllt60_table!K4289</f>
        <v>Sbc</v>
      </c>
      <c r="F4289" t="str">
        <f>CONCATENATE("/home/ec2-user/galaxies/POGSSNR_SDSSonly_",HL_d251to2arcmin_incllt60_table!I4289,".fits")</f>
        <v>/home/ec2-user/galaxies/POGSSNR_SDSSonly_ESO510-065.fits</v>
      </c>
      <c r="G4289">
        <v>0</v>
      </c>
      <c r="H4289">
        <v>2</v>
      </c>
    </row>
    <row r="4290" spans="1:8">
      <c r="A4290" s="5" t="s">
        <v>847</v>
      </c>
      <c r="B4290" t="str">
        <f>CONCATENATE("/home/ec2-user/galaxies/POGS_SDSSonly_",HL_d251to2arcmin_incllt60_table!I4290,".fits")</f>
        <v>/home/ec2-user/galaxies/POGS_SDSSonly_ESO510-066.fits</v>
      </c>
      <c r="C4290" s="4">
        <f>HL_d251to2arcmin_incllt60_table!J4290</f>
        <v>2.4073333333333332E-2</v>
      </c>
      <c r="D4290" t="str">
        <f>HL_d251to2arcmin_incllt60_table!I4290</f>
        <v>ESO510-066</v>
      </c>
      <c r="E4290" t="str">
        <f>HL_d251to2arcmin_incllt60_table!K4290</f>
        <v>E-SO</v>
      </c>
      <c r="F4290" t="str">
        <f>CONCATENATE("/home/ec2-user/galaxies/POGSSNR_SDSSonly_",HL_d251to2arcmin_incllt60_table!I4290,".fits")</f>
        <v>/home/ec2-user/galaxies/POGSSNR_SDSSonly_ESO510-066.fits</v>
      </c>
      <c r="G4290">
        <v>0</v>
      </c>
      <c r="H4290">
        <v>2</v>
      </c>
    </row>
    <row r="4291" spans="1:8">
      <c r="A4291" s="5" t="s">
        <v>847</v>
      </c>
      <c r="B4291" t="str">
        <f>CONCATENATE("/home/ec2-user/galaxies/POGS_SDSSonly_",HL_d251to2arcmin_incllt60_table!I4291,".fits")</f>
        <v>/home/ec2-user/galaxies/POGS_SDSSonly_IC4374.fits</v>
      </c>
      <c r="C4291" s="4">
        <f>HL_d251to2arcmin_incllt60_table!J4291</f>
        <v>2.1479999999999999E-2</v>
      </c>
      <c r="D4291" t="str">
        <f>HL_d251to2arcmin_incllt60_table!I4291</f>
        <v>IC4374</v>
      </c>
      <c r="E4291" t="str">
        <f>HL_d251to2arcmin_incllt60_table!K4291</f>
        <v>E-SO</v>
      </c>
      <c r="F4291" t="str">
        <f>CONCATENATE("/home/ec2-user/galaxies/POGSSNR_SDSSonly_",HL_d251to2arcmin_incllt60_table!I4291,".fits")</f>
        <v>/home/ec2-user/galaxies/POGSSNR_SDSSonly_IC4374.fits</v>
      </c>
      <c r="G4291">
        <v>0</v>
      </c>
      <c r="H4291">
        <v>2</v>
      </c>
    </row>
    <row r="4292" spans="1:8">
      <c r="A4292" s="5" t="s">
        <v>847</v>
      </c>
      <c r="B4292" t="str">
        <f>CONCATENATE("/home/ec2-user/galaxies/POGS_SDSSonly_",HL_d251to2arcmin_incllt60_table!I4292,".fits")</f>
        <v>/home/ec2-user/galaxies/POGS_SDSSonly_ESO510-070.fits</v>
      </c>
      <c r="C4292" s="4">
        <f>HL_d251to2arcmin_incllt60_table!J4292</f>
        <v>2.3133333333333332E-2</v>
      </c>
      <c r="D4292" t="str">
        <f>HL_d251to2arcmin_incllt60_table!I4292</f>
        <v>ESO510-070</v>
      </c>
      <c r="E4292" t="str">
        <f>HL_d251to2arcmin_incllt60_table!K4292</f>
        <v>E-SO</v>
      </c>
      <c r="F4292" t="str">
        <f>CONCATENATE("/home/ec2-user/galaxies/POGSSNR_SDSSonly_",HL_d251to2arcmin_incllt60_table!I4292,".fits")</f>
        <v>/home/ec2-user/galaxies/POGSSNR_SDSSonly_ESO510-070.fits</v>
      </c>
      <c r="G4292">
        <v>0</v>
      </c>
      <c r="H4292">
        <v>2</v>
      </c>
    </row>
    <row r="4293" spans="1:8">
      <c r="A4293" s="5" t="s">
        <v>847</v>
      </c>
      <c r="B4293" t="str">
        <f>CONCATENATE("/home/ec2-user/galaxies/POGS_SDSSonly_",HL_d251to2arcmin_incllt60_table!I4293,".fits")</f>
        <v>/home/ec2-user/galaxies/POGS_SDSSonly_UGC09035.fits</v>
      </c>
      <c r="C4293" s="4">
        <f>HL_d251to2arcmin_incllt60_table!J4293</f>
        <v>2.81E-2</v>
      </c>
      <c r="D4293" t="str">
        <f>HL_d251to2arcmin_incllt60_table!I4293</f>
        <v>UGC09035</v>
      </c>
      <c r="E4293" t="str">
        <f>HL_d251to2arcmin_incllt60_table!K4293</f>
        <v>Sb</v>
      </c>
      <c r="F4293" t="str">
        <f>CONCATENATE("/home/ec2-user/galaxies/POGSSNR_SDSSonly_",HL_d251to2arcmin_incllt60_table!I4293,".fits")</f>
        <v>/home/ec2-user/galaxies/POGSSNR_SDSSonly_UGC09035.fits</v>
      </c>
      <c r="G4293">
        <v>0</v>
      </c>
      <c r="H4293">
        <v>2</v>
      </c>
    </row>
    <row r="4294" spans="1:8">
      <c r="A4294" s="5" t="s">
        <v>847</v>
      </c>
      <c r="B4294" t="str">
        <f>CONCATENATE("/home/ec2-user/galaxies/POGS_SDSSonly_",HL_d251to2arcmin_incllt60_table!I4294,".fits")</f>
        <v>/home/ec2-user/galaxies/POGS_SDSSonly_NGC5476.fits</v>
      </c>
      <c r="C4294" s="4">
        <f>HL_d251to2arcmin_incllt60_table!J4294</f>
        <v>8.8966666666666673E-3</v>
      </c>
      <c r="D4294" t="str">
        <f>HL_d251to2arcmin_incllt60_table!I4294</f>
        <v>NGC5476</v>
      </c>
      <c r="E4294" t="str">
        <f>HL_d251to2arcmin_incllt60_table!K4294</f>
        <v>SABd</v>
      </c>
      <c r="F4294" t="str">
        <f>CONCATENATE("/home/ec2-user/galaxies/POGSSNR_SDSSonly_",HL_d251to2arcmin_incllt60_table!I4294,".fits")</f>
        <v>/home/ec2-user/galaxies/POGSSNR_SDSSonly_NGC5476.fits</v>
      </c>
      <c r="G4294">
        <v>0</v>
      </c>
      <c r="H4294">
        <v>2</v>
      </c>
    </row>
    <row r="4295" spans="1:8">
      <c r="A4295" s="5" t="s">
        <v>847</v>
      </c>
      <c r="B4295" t="str">
        <f>CONCATENATE("/home/ec2-user/galaxies/POGS_SDSSonly_",HL_d251to2arcmin_incllt60_table!I4295,".fits")</f>
        <v>/home/ec2-user/galaxies/POGS_SDSSonly_UGC09037.fits</v>
      </c>
      <c r="C4295" s="4">
        <f>HL_d251to2arcmin_incllt60_table!J4295</f>
        <v>2.0116666666666668E-2</v>
      </c>
      <c r="D4295" t="str">
        <f>HL_d251to2arcmin_incllt60_table!I4295</f>
        <v>UGC09037</v>
      </c>
      <c r="E4295" t="str">
        <f>HL_d251to2arcmin_incllt60_table!K4295</f>
        <v>Sc</v>
      </c>
      <c r="F4295" t="str">
        <f>CONCATENATE("/home/ec2-user/galaxies/POGSSNR_SDSSonly_",HL_d251to2arcmin_incllt60_table!I4295,".fits")</f>
        <v>/home/ec2-user/galaxies/POGSSNR_SDSSonly_UGC09037.fits</v>
      </c>
      <c r="G4295">
        <v>0</v>
      </c>
      <c r="H4295">
        <v>2</v>
      </c>
    </row>
    <row r="4296" spans="1:8">
      <c r="A4296" s="5" t="s">
        <v>847</v>
      </c>
      <c r="B4296" t="str">
        <f>CONCATENATE("/home/ec2-user/galaxies/POGS_SDSSonly_",HL_d251to2arcmin_incllt60_table!I4296,".fits")</f>
        <v>/home/ec2-user/galaxies/POGS_SDSSonly_NGC5482.fits</v>
      </c>
      <c r="C4296" s="4">
        <f>HL_d251to2arcmin_incllt60_table!J4296</f>
        <v>2.4039999999999999E-2</v>
      </c>
      <c r="D4296" t="str">
        <f>HL_d251to2arcmin_incllt60_table!I4296</f>
        <v>NGC5482</v>
      </c>
      <c r="E4296" t="str">
        <f>HL_d251to2arcmin_incllt60_table!K4296</f>
        <v>S0</v>
      </c>
      <c r="F4296" t="str">
        <f>CONCATENATE("/home/ec2-user/galaxies/POGSSNR_SDSSonly_",HL_d251to2arcmin_incllt60_table!I4296,".fits")</f>
        <v>/home/ec2-user/galaxies/POGSSNR_SDSSonly_NGC5482.fits</v>
      </c>
      <c r="G4296">
        <v>0</v>
      </c>
      <c r="H4296">
        <v>2</v>
      </c>
    </row>
    <row r="4297" spans="1:8">
      <c r="A4297" s="5" t="s">
        <v>847</v>
      </c>
      <c r="B4297" t="str">
        <f>CONCATENATE("/home/ec2-user/galaxies/POGS_SDSSonly_",HL_d251to2arcmin_incllt60_table!I4297,".fits")</f>
        <v>/home/ec2-user/galaxies/POGS_SDSSonly_ESO578-026.fits</v>
      </c>
      <c r="C4297" s="4">
        <f>HL_d251to2arcmin_incllt60_table!J4297</f>
        <v>2.896E-2</v>
      </c>
      <c r="D4297" t="str">
        <f>HL_d251to2arcmin_incllt60_table!I4297</f>
        <v>ESO578-026</v>
      </c>
      <c r="E4297" t="str">
        <f>HL_d251to2arcmin_incllt60_table!K4297</f>
        <v>SBc</v>
      </c>
      <c r="F4297" t="str">
        <f>CONCATENATE("/home/ec2-user/galaxies/POGSSNR_SDSSonly_",HL_d251to2arcmin_incllt60_table!I4297,".fits")</f>
        <v>/home/ec2-user/galaxies/POGSSNR_SDSSonly_ESO578-026.fits</v>
      </c>
      <c r="G4297">
        <v>0</v>
      </c>
      <c r="H4297">
        <v>2</v>
      </c>
    </row>
    <row r="4298" spans="1:8">
      <c r="A4298" s="5" t="s">
        <v>847</v>
      </c>
      <c r="B4298" t="str">
        <f>CONCATENATE("/home/ec2-user/galaxies/POGS_SDSSonly_",HL_d251to2arcmin_incllt60_table!I4298,".fits")</f>
        <v>/home/ec2-user/galaxies/POGS_SDSSonly_PGC715794.fits</v>
      </c>
      <c r="C4298" s="4">
        <f>HL_d251to2arcmin_incllt60_table!J4298</f>
        <v>2.3136666666666666E-2</v>
      </c>
      <c r="D4298" t="str">
        <f>HL_d251to2arcmin_incllt60_table!I4298</f>
        <v>PGC715794</v>
      </c>
      <c r="E4298" t="str">
        <f>HL_d251to2arcmin_incllt60_table!K4298</f>
        <v>E-SO</v>
      </c>
      <c r="F4298" t="str">
        <f>CONCATENATE("/home/ec2-user/galaxies/POGSSNR_SDSSonly_",HL_d251to2arcmin_incllt60_table!I4298,".fits")</f>
        <v>/home/ec2-user/galaxies/POGSSNR_SDSSonly_PGC715794.fits</v>
      </c>
      <c r="G4298">
        <v>0</v>
      </c>
      <c r="H4298">
        <v>2</v>
      </c>
    </row>
    <row r="4299" spans="1:8">
      <c r="A4299" s="5" t="s">
        <v>847</v>
      </c>
      <c r="B4299" t="str">
        <f>CONCATENATE("/home/ec2-user/galaxies/POGS_SDSSonly_",HL_d251to2arcmin_incllt60_table!I4299,".fits")</f>
        <v>/home/ec2-user/galaxies/POGS_SDSSonly_IC0979.fits</v>
      </c>
      <c r="C4299" s="4">
        <f>HL_d251to2arcmin_incllt60_table!J4299</f>
        <v>2.6173333333333333E-2</v>
      </c>
      <c r="D4299" t="str">
        <f>HL_d251to2arcmin_incllt60_table!I4299</f>
        <v>IC0979</v>
      </c>
      <c r="E4299" t="str">
        <f>HL_d251to2arcmin_incllt60_table!K4299</f>
        <v>SBab</v>
      </c>
      <c r="F4299" t="str">
        <f>CONCATENATE("/home/ec2-user/galaxies/POGSSNR_SDSSonly_",HL_d251to2arcmin_incllt60_table!I4299,".fits")</f>
        <v>/home/ec2-user/galaxies/POGSSNR_SDSSonly_IC0979.fits</v>
      </c>
      <c r="G4299">
        <v>0</v>
      </c>
      <c r="H4299">
        <v>2</v>
      </c>
    </row>
    <row r="4300" spans="1:8">
      <c r="A4300" s="5" t="s">
        <v>847</v>
      </c>
      <c r="B4300" t="str">
        <f>CONCATENATE("/home/ec2-user/galaxies/POGS_SDSSonly_",HL_d251to2arcmin_incllt60_table!I4300,".fits")</f>
        <v>/home/ec2-user/galaxies/POGS_SDSSonly_PGC050538.fits</v>
      </c>
      <c r="C4300" s="4">
        <f>HL_d251to2arcmin_incllt60_table!J4300</f>
        <v>3.8563333333333331E-2</v>
      </c>
      <c r="D4300" t="str">
        <f>HL_d251to2arcmin_incllt60_table!I4300</f>
        <v>PGC050538</v>
      </c>
      <c r="E4300" t="str">
        <f>HL_d251to2arcmin_incllt60_table!K4300</f>
        <v>S0-a</v>
      </c>
      <c r="F4300" t="str">
        <f>CONCATENATE("/home/ec2-user/galaxies/POGSSNR_SDSSonly_",HL_d251to2arcmin_incllt60_table!I4300,".fits")</f>
        <v>/home/ec2-user/galaxies/POGSSNR_SDSSonly_PGC050538.fits</v>
      </c>
      <c r="G4300">
        <v>0</v>
      </c>
      <c r="H4300">
        <v>2</v>
      </c>
    </row>
    <row r="4301" spans="1:8">
      <c r="A4301" s="5" t="s">
        <v>847</v>
      </c>
      <c r="B4301" t="str">
        <f>CONCATENATE("/home/ec2-user/galaxies/POGS_SDSSonly_",HL_d251to2arcmin_incllt60_table!I4301,".fits")</f>
        <v>/home/ec2-user/galaxies/POGS_SDSSonly_NGC5490.fits</v>
      </c>
      <c r="C4301" s="4">
        <f>HL_d251to2arcmin_incllt60_table!J4301</f>
        <v>1.6663333333333332E-2</v>
      </c>
      <c r="D4301" t="str">
        <f>HL_d251to2arcmin_incllt60_table!I4301</f>
        <v>NGC5490</v>
      </c>
      <c r="E4301" t="str">
        <f>HL_d251to2arcmin_incllt60_table!K4301</f>
        <v>E</v>
      </c>
      <c r="F4301" t="str">
        <f>CONCATENATE("/home/ec2-user/galaxies/POGSSNR_SDSSonly_",HL_d251to2arcmin_incllt60_table!I4301,".fits")</f>
        <v>/home/ec2-user/galaxies/POGSSNR_SDSSonly_NGC5490.fits</v>
      </c>
      <c r="G4301">
        <v>0</v>
      </c>
      <c r="H4301">
        <v>2</v>
      </c>
    </row>
    <row r="4302" spans="1:8">
      <c r="A4302" s="5" t="s">
        <v>847</v>
      </c>
      <c r="B4302" t="str">
        <f>CONCATENATE("/home/ec2-user/galaxies/POGS_SDSSonly_",HL_d251to2arcmin_incllt60_table!I4302,".fits")</f>
        <v>/home/ec2-user/galaxies/POGS_SDSSonly_PGC050564.fits</v>
      </c>
      <c r="C4302" s="4">
        <f>HL_d251to2arcmin_incllt60_table!J4302</f>
        <v>4.2939999999999999E-2</v>
      </c>
      <c r="D4302" t="str">
        <f>HL_d251to2arcmin_incllt60_table!I4302</f>
        <v>PGC050564</v>
      </c>
      <c r="E4302" t="str">
        <f>HL_d251to2arcmin_incllt60_table!K4302</f>
        <v>E</v>
      </c>
      <c r="F4302" t="str">
        <f>CONCATENATE("/home/ec2-user/galaxies/POGSSNR_SDSSonly_",HL_d251to2arcmin_incllt60_table!I4302,".fits")</f>
        <v>/home/ec2-user/galaxies/POGSSNR_SDSSonly_PGC050564.fits</v>
      </c>
      <c r="G4302">
        <v>0</v>
      </c>
      <c r="H4302">
        <v>2</v>
      </c>
    </row>
    <row r="4303" spans="1:8">
      <c r="A4303" s="5" t="s">
        <v>847</v>
      </c>
      <c r="B4303" t="str">
        <f>CONCATENATE("/home/ec2-user/galaxies/POGS_SDSSonly_",HL_d251to2arcmin_incllt60_table!I4303,".fits")</f>
        <v>/home/ec2-user/galaxies/POGS_SDSSonly_ESO271-018.fits</v>
      </c>
      <c r="C4303" s="4">
        <f>HL_d251to2arcmin_incllt60_table!J4303</f>
        <v>8.2133333333333329E-3</v>
      </c>
      <c r="D4303" t="str">
        <f>HL_d251to2arcmin_incllt60_table!I4303</f>
        <v>ESO271-018</v>
      </c>
      <c r="E4303" t="str">
        <f>HL_d251to2arcmin_incllt60_table!K4303</f>
        <v>SBab</v>
      </c>
      <c r="F4303" t="str">
        <f>CONCATENATE("/home/ec2-user/galaxies/POGSSNR_SDSSonly_",HL_d251to2arcmin_incllt60_table!I4303,".fits")</f>
        <v>/home/ec2-user/galaxies/POGSSNR_SDSSonly_ESO271-018.fits</v>
      </c>
      <c r="G4303">
        <v>0</v>
      </c>
      <c r="H4303">
        <v>2</v>
      </c>
    </row>
    <row r="4304" spans="1:8">
      <c r="A4304" s="5" t="s">
        <v>847</v>
      </c>
      <c r="B4304" t="str">
        <f>CONCATENATE("/home/ec2-user/galaxies/POGS_SDSSonly_",HL_d251to2arcmin_incllt60_table!I4304,".fits")</f>
        <v>/home/ec2-user/galaxies/POGS_SDSSonly_PGC050562.fits</v>
      </c>
      <c r="C4304" s="4">
        <f>HL_d251to2arcmin_incllt60_table!J4304</f>
        <v>4.0546666666666668E-2</v>
      </c>
      <c r="D4304" t="str">
        <f>HL_d251to2arcmin_incllt60_table!I4304</f>
        <v>PGC050562</v>
      </c>
      <c r="E4304" t="str">
        <f>HL_d251to2arcmin_incllt60_table!K4304</f>
        <v>S?</v>
      </c>
      <c r="F4304" t="str">
        <f>CONCATENATE("/home/ec2-user/galaxies/POGSSNR_SDSSonly_",HL_d251to2arcmin_incllt60_table!I4304,".fits")</f>
        <v>/home/ec2-user/galaxies/POGSSNR_SDSSonly_PGC050562.fits</v>
      </c>
      <c r="G4304">
        <v>0</v>
      </c>
      <c r="H4304">
        <v>2</v>
      </c>
    </row>
    <row r="4305" spans="1:8">
      <c r="A4305" s="5" t="s">
        <v>847</v>
      </c>
      <c r="B4305" t="str">
        <f>CONCATENATE("/home/ec2-user/galaxies/POGS_SDSSonly_",HL_d251to2arcmin_incllt60_table!I4305,".fits")</f>
        <v>/home/ec2-user/galaxies/POGS_SDSSonly_PGC050615.fits</v>
      </c>
      <c r="C4305" s="4">
        <f>HL_d251to2arcmin_incllt60_table!J4305</f>
        <v>5.784333333333333E-2</v>
      </c>
      <c r="D4305" t="str">
        <f>HL_d251to2arcmin_incllt60_table!I4305</f>
        <v>PGC050615</v>
      </c>
      <c r="E4305" t="str">
        <f>HL_d251to2arcmin_incllt60_table!K4305</f>
        <v>Sbc</v>
      </c>
      <c r="F4305" t="str">
        <f>CONCATENATE("/home/ec2-user/galaxies/POGSSNR_SDSSonly_",HL_d251to2arcmin_incllt60_table!I4305,".fits")</f>
        <v>/home/ec2-user/galaxies/POGSSNR_SDSSonly_PGC050615.fits</v>
      </c>
      <c r="G4305">
        <v>0</v>
      </c>
      <c r="H4305">
        <v>2</v>
      </c>
    </row>
    <row r="4306" spans="1:8">
      <c r="A4306" s="5" t="s">
        <v>847</v>
      </c>
      <c r="B4306" t="str">
        <f>CONCATENATE("/home/ec2-user/galaxies/POGS_SDSSonly_",HL_d251to2arcmin_incllt60_table!I4306,".fits")</f>
        <v>/home/ec2-user/galaxies/POGS_SDSSonly_PGC050617.fits</v>
      </c>
      <c r="C4306" s="4">
        <f>HL_d251to2arcmin_incllt60_table!J4306</f>
        <v>2.3859999999999999E-2</v>
      </c>
      <c r="D4306" t="str">
        <f>HL_d251to2arcmin_incllt60_table!I4306</f>
        <v>PGC050617</v>
      </c>
      <c r="E4306" t="str">
        <f>HL_d251to2arcmin_incllt60_table!K4306</f>
        <v>S0-a</v>
      </c>
      <c r="F4306" t="str">
        <f>CONCATENATE("/home/ec2-user/galaxies/POGSSNR_SDSSonly_",HL_d251to2arcmin_incllt60_table!I4306,".fits")</f>
        <v>/home/ec2-user/galaxies/POGSSNR_SDSSonly_PGC050617.fits</v>
      </c>
      <c r="G4306">
        <v>0</v>
      </c>
      <c r="H4306">
        <v>2</v>
      </c>
    </row>
    <row r="4307" spans="1:8">
      <c r="A4307" s="5" t="s">
        <v>847</v>
      </c>
      <c r="B4307" t="str">
        <f>CONCATENATE("/home/ec2-user/galaxies/POGS_SDSSonly_",HL_d251to2arcmin_incllt60_table!I4307,".fits")</f>
        <v>/home/ec2-user/galaxies/POGS_SDSSonly_NGC5499.fits</v>
      </c>
      <c r="C4307" s="4">
        <f>HL_d251to2arcmin_incllt60_table!J4307</f>
        <v>2.8806666666666668E-2</v>
      </c>
      <c r="D4307" t="str">
        <f>HL_d251to2arcmin_incllt60_table!I4307</f>
        <v>NGC5499</v>
      </c>
      <c r="E4307" t="str">
        <f>HL_d251to2arcmin_incllt60_table!K4307</f>
        <v>S0</v>
      </c>
      <c r="F4307" t="str">
        <f>CONCATENATE("/home/ec2-user/galaxies/POGSSNR_SDSSonly_",HL_d251to2arcmin_incllt60_table!I4307,".fits")</f>
        <v>/home/ec2-user/galaxies/POGSSNR_SDSSonly_NGC5499.fits</v>
      </c>
      <c r="G4307">
        <v>0</v>
      </c>
      <c r="H4307">
        <v>2</v>
      </c>
    </row>
    <row r="4308" spans="1:8">
      <c r="A4308" s="5" t="s">
        <v>847</v>
      </c>
      <c r="B4308" t="str">
        <f>CONCATENATE("/home/ec2-user/galaxies/POGS_SDSSonly_",HL_d251to2arcmin_incllt60_table!I4308,".fits")</f>
        <v>/home/ec2-user/galaxies/POGS_SDSSonly_IC4381.fits</v>
      </c>
      <c r="C4308" s="4">
        <f>HL_d251to2arcmin_incllt60_table!J4308</f>
        <v>3.1616666666666668E-2</v>
      </c>
      <c r="D4308" t="str">
        <f>HL_d251to2arcmin_incllt60_table!I4308</f>
        <v>IC4381</v>
      </c>
      <c r="E4308" t="str">
        <f>HL_d251to2arcmin_incllt60_table!K4308</f>
        <v>Sc</v>
      </c>
      <c r="F4308" t="str">
        <f>CONCATENATE("/home/ec2-user/galaxies/POGSSNR_SDSSonly_",HL_d251to2arcmin_incllt60_table!I4308,".fits")</f>
        <v>/home/ec2-user/galaxies/POGSSNR_SDSSonly_IC4381.fits</v>
      </c>
      <c r="G4308">
        <v>0</v>
      </c>
      <c r="H4308">
        <v>2</v>
      </c>
    </row>
    <row r="4309" spans="1:8">
      <c r="A4309" s="5" t="s">
        <v>847</v>
      </c>
      <c r="B4309" t="str">
        <f>CONCATENATE("/home/ec2-user/galaxies/POGS_SDSSonly_",HL_d251to2arcmin_incllt60_table!I4309,".fits")</f>
        <v>/home/ec2-user/galaxies/POGS_SDSSonly_NGC5491.fits</v>
      </c>
      <c r="C4309" s="4">
        <f>HL_d251to2arcmin_incllt60_table!J4309</f>
        <v>1.9933333333333334E-2</v>
      </c>
      <c r="D4309" t="str">
        <f>HL_d251to2arcmin_incllt60_table!I4309</f>
        <v>NGC5491</v>
      </c>
      <c r="E4309" t="str">
        <f>HL_d251to2arcmin_incllt60_table!K4309</f>
        <v>Sbc</v>
      </c>
      <c r="F4309" t="str">
        <f>CONCATENATE("/home/ec2-user/galaxies/POGSSNR_SDSSonly_",HL_d251to2arcmin_incllt60_table!I4309,".fits")</f>
        <v>/home/ec2-user/galaxies/POGSSNR_SDSSonly_NGC5491.fits</v>
      </c>
      <c r="G4309">
        <v>0</v>
      </c>
      <c r="H4309">
        <v>2</v>
      </c>
    </row>
    <row r="4310" spans="1:8">
      <c r="A4310" s="5" t="s">
        <v>847</v>
      </c>
      <c r="B4310" t="str">
        <f>CONCATENATE("/home/ec2-user/galaxies/POGS_SDSSonly_",HL_d251to2arcmin_incllt60_table!I4310,".fits")</f>
        <v>/home/ec2-user/galaxies/POGS_SDSSonly_NGC5498.fits</v>
      </c>
      <c r="C4310" s="4">
        <f>HL_d251to2arcmin_incllt60_table!J4310</f>
        <v>3.2666666666666663E-2</v>
      </c>
      <c r="D4310" t="str">
        <f>HL_d251to2arcmin_incllt60_table!I4310</f>
        <v>NGC5498</v>
      </c>
      <c r="E4310" t="str">
        <f>HL_d251to2arcmin_incllt60_table!K4310</f>
        <v>E-SO</v>
      </c>
      <c r="F4310" t="str">
        <f>CONCATENATE("/home/ec2-user/galaxies/POGSSNR_SDSSonly_",HL_d251to2arcmin_incllt60_table!I4310,".fits")</f>
        <v>/home/ec2-user/galaxies/POGSSNR_SDSSonly_NGC5498.fits</v>
      </c>
      <c r="G4310">
        <v>0</v>
      </c>
      <c r="H4310">
        <v>2</v>
      </c>
    </row>
    <row r="4311" spans="1:8">
      <c r="A4311" s="5" t="s">
        <v>847</v>
      </c>
      <c r="B4311" t="str">
        <f>CONCATENATE("/home/ec2-user/galaxies/POGS_SDSSonly_",HL_d251to2arcmin_incllt60_table!I4311,".fits")</f>
        <v>/home/ec2-user/galaxies/POGS_SDSSonly_UGC09078.fits</v>
      </c>
      <c r="C4311" s="4">
        <f>HL_d251to2arcmin_incllt60_table!J4311</f>
        <v>1.6253333333333335E-2</v>
      </c>
      <c r="D4311" t="str">
        <f>HL_d251to2arcmin_incllt60_table!I4311</f>
        <v>UGC09078</v>
      </c>
      <c r="E4311" t="str">
        <f>HL_d251to2arcmin_incllt60_table!K4311</f>
        <v>SBa</v>
      </c>
      <c r="F4311" t="str">
        <f>CONCATENATE("/home/ec2-user/galaxies/POGSSNR_SDSSonly_",HL_d251to2arcmin_incllt60_table!I4311,".fits")</f>
        <v>/home/ec2-user/galaxies/POGSSNR_SDSSonly_UGC09078.fits</v>
      </c>
      <c r="G4311">
        <v>0</v>
      </c>
      <c r="H4311">
        <v>2</v>
      </c>
    </row>
    <row r="4312" spans="1:8">
      <c r="A4312" s="5" t="s">
        <v>847</v>
      </c>
      <c r="B4312" t="str">
        <f>CONCATENATE("/home/ec2-user/galaxies/POGS_SDSSonly_",HL_d251to2arcmin_incllt60_table!I4312,".fits")</f>
        <v>/home/ec2-user/galaxies/POGS_SDSSonly_UGC09081.fits</v>
      </c>
      <c r="C4312" s="4">
        <f>HL_d251to2arcmin_incllt60_table!J4312</f>
        <v>1.8933333333333333E-2</v>
      </c>
      <c r="D4312" t="str">
        <f>HL_d251to2arcmin_incllt60_table!I4312</f>
        <v>UGC09081</v>
      </c>
      <c r="E4312" t="str">
        <f>HL_d251to2arcmin_incllt60_table!K4312</f>
        <v>Sa</v>
      </c>
      <c r="F4312" t="str">
        <f>CONCATENATE("/home/ec2-user/galaxies/POGSSNR_SDSSonly_",HL_d251to2arcmin_incllt60_table!I4312,".fits")</f>
        <v>/home/ec2-user/galaxies/POGSSNR_SDSSonly_UGC09081.fits</v>
      </c>
      <c r="G4312">
        <v>0</v>
      </c>
      <c r="H4312">
        <v>2</v>
      </c>
    </row>
    <row r="4313" spans="1:8">
      <c r="A4313" s="5" t="s">
        <v>847</v>
      </c>
      <c r="B4313" t="str">
        <f>CONCATENATE("/home/ec2-user/galaxies/POGS_SDSSonly_",HL_d251to2arcmin_incllt60_table!I4313,".fits")</f>
        <v>/home/ec2-user/galaxies/POGS_SDSSonly_IC4384.fits</v>
      </c>
      <c r="C4313" s="4">
        <f>HL_d251to2arcmin_incllt60_table!J4313</f>
        <v>3.5533333333333333E-2</v>
      </c>
      <c r="D4313" t="str">
        <f>HL_d251to2arcmin_incllt60_table!I4313</f>
        <v>IC4384</v>
      </c>
      <c r="E4313" t="str">
        <f>HL_d251to2arcmin_incllt60_table!K4313</f>
        <v>S0-a</v>
      </c>
      <c r="F4313" t="str">
        <f>CONCATENATE("/home/ec2-user/galaxies/POGSSNR_SDSSonly_",HL_d251to2arcmin_incllt60_table!I4313,".fits")</f>
        <v>/home/ec2-user/galaxies/POGSSNR_SDSSonly_IC4384.fits</v>
      </c>
      <c r="G4313">
        <v>0</v>
      </c>
      <c r="H4313">
        <v>2</v>
      </c>
    </row>
    <row r="4314" spans="1:8">
      <c r="A4314" s="5" t="s">
        <v>847</v>
      </c>
      <c r="B4314" t="str">
        <f>CONCATENATE("/home/ec2-user/galaxies/POGS_SDSSonly_",HL_d251to2arcmin_incllt60_table!I4314,".fits")</f>
        <v>/home/ec2-user/galaxies/POGS_SDSSonly_PGC050703.fits</v>
      </c>
      <c r="C4314" s="4">
        <f>HL_d251to2arcmin_incllt60_table!J4314</f>
        <v>4.1863333333333336E-2</v>
      </c>
      <c r="D4314" t="str">
        <f>HL_d251to2arcmin_incllt60_table!I4314</f>
        <v>PGC050703</v>
      </c>
      <c r="E4314" t="str">
        <f>HL_d251to2arcmin_incllt60_table!K4314</f>
        <v>Sbc</v>
      </c>
      <c r="F4314" t="str">
        <f>CONCATENATE("/home/ec2-user/galaxies/POGSSNR_SDSSonly_",HL_d251to2arcmin_incllt60_table!I4314,".fits")</f>
        <v>/home/ec2-user/galaxies/POGSSNR_SDSSonly_PGC050703.fits</v>
      </c>
      <c r="G4314">
        <v>0</v>
      </c>
      <c r="H4314">
        <v>2</v>
      </c>
    </row>
    <row r="4315" spans="1:8">
      <c r="A4315" s="5" t="s">
        <v>847</v>
      </c>
      <c r="B4315" t="str">
        <f>CONCATENATE("/home/ec2-user/galaxies/POGS_SDSSonly_",HL_d251to2arcmin_incllt60_table!I4315,".fits")</f>
        <v>/home/ec2-user/galaxies/POGS_SDSSonly_UGC09084.fits</v>
      </c>
      <c r="C4315" s="4">
        <f>HL_d251to2arcmin_incllt60_table!J4315</f>
        <v>2.4420000000000001E-2</v>
      </c>
      <c r="D4315" t="str">
        <f>HL_d251to2arcmin_incllt60_table!I4315</f>
        <v>UGC09084</v>
      </c>
      <c r="E4315" t="str">
        <f>HL_d251to2arcmin_incllt60_table!K4315</f>
        <v>Sb</v>
      </c>
      <c r="F4315" t="str">
        <f>CONCATENATE("/home/ec2-user/galaxies/POGSSNR_SDSSonly_",HL_d251to2arcmin_incllt60_table!I4315,".fits")</f>
        <v>/home/ec2-user/galaxies/POGSSNR_SDSSonly_UGC09084.fits</v>
      </c>
      <c r="G4315">
        <v>0</v>
      </c>
      <c r="H4315">
        <v>2</v>
      </c>
    </row>
    <row r="4316" spans="1:8">
      <c r="A4316" s="5" t="s">
        <v>847</v>
      </c>
      <c r="B4316" t="str">
        <f>CONCATENATE("/home/ec2-user/galaxies/POGS_SDSSonly_",HL_d251to2arcmin_incllt60_table!I4316,".fits")</f>
        <v>/home/ec2-user/galaxies/POGS_SDSSonly_NGC5504.fits</v>
      </c>
      <c r="C4316" s="4">
        <f>HL_d251to2arcmin_incllt60_table!J4316</f>
        <v>1.7756666666666667E-2</v>
      </c>
      <c r="D4316" t="str">
        <f>HL_d251to2arcmin_incllt60_table!I4316</f>
        <v>NGC5504</v>
      </c>
      <c r="E4316" t="str">
        <f>HL_d251to2arcmin_incllt60_table!K4316</f>
        <v>Sbc</v>
      </c>
      <c r="F4316" t="str">
        <f>CONCATENATE("/home/ec2-user/galaxies/POGSSNR_SDSSonly_",HL_d251to2arcmin_incllt60_table!I4316,".fits")</f>
        <v>/home/ec2-user/galaxies/POGSSNR_SDSSonly_NGC5504.fits</v>
      </c>
      <c r="G4316">
        <v>0</v>
      </c>
      <c r="H4316">
        <v>2</v>
      </c>
    </row>
    <row r="4317" spans="1:8">
      <c r="A4317" s="5" t="s">
        <v>847</v>
      </c>
      <c r="B4317" t="str">
        <f>CONCATENATE("/home/ec2-user/galaxies/POGS_SDSSonly_",HL_d251to2arcmin_incllt60_table!I4317,".fits")</f>
        <v>/home/ec2-user/galaxies/POGS_SDSSonly_NGC5495.fits</v>
      </c>
      <c r="C4317" s="4">
        <f>HL_d251to2arcmin_incllt60_table!J4317</f>
        <v>2.2213333333333335E-2</v>
      </c>
      <c r="D4317" t="str">
        <f>HL_d251to2arcmin_incllt60_table!I4317</f>
        <v>NGC5495</v>
      </c>
      <c r="E4317" t="str">
        <f>HL_d251to2arcmin_incllt60_table!K4317</f>
        <v>Sc</v>
      </c>
      <c r="F4317" t="str">
        <f>CONCATENATE("/home/ec2-user/galaxies/POGSSNR_SDSSonly_",HL_d251to2arcmin_incllt60_table!I4317,".fits")</f>
        <v>/home/ec2-user/galaxies/POGSSNR_SDSSonly_NGC5495.fits</v>
      </c>
      <c r="G4317">
        <v>0</v>
      </c>
      <c r="H4317">
        <v>2</v>
      </c>
    </row>
    <row r="4318" spans="1:8">
      <c r="A4318" s="5" t="s">
        <v>847</v>
      </c>
      <c r="B4318" t="str">
        <f>CONCATENATE("/home/ec2-user/galaxies/POGS_SDSSonly_",HL_d251to2arcmin_incllt60_table!I4318,".fits")</f>
        <v>/home/ec2-user/galaxies/POGS_SDSSonly_UGC09090.fits</v>
      </c>
      <c r="C4318" s="4">
        <f>HL_d251to2arcmin_incllt60_table!J4318</f>
        <v>1.6943333333333335E-2</v>
      </c>
      <c r="D4318" t="str">
        <f>HL_d251to2arcmin_incllt60_table!I4318</f>
        <v>UGC09090</v>
      </c>
      <c r="E4318" t="str">
        <f>HL_d251to2arcmin_incllt60_table!K4318</f>
        <v>E-SO</v>
      </c>
      <c r="F4318" t="str">
        <f>CONCATENATE("/home/ec2-user/galaxies/POGSSNR_SDSSonly_",HL_d251to2arcmin_incllt60_table!I4318,".fits")</f>
        <v>/home/ec2-user/galaxies/POGSSNR_SDSSonly_UGC09090.fits</v>
      </c>
      <c r="G4318">
        <v>0</v>
      </c>
      <c r="H4318">
        <v>2</v>
      </c>
    </row>
    <row r="4319" spans="1:8">
      <c r="A4319" s="5" t="s">
        <v>847</v>
      </c>
      <c r="B4319" t="str">
        <f>CONCATENATE("/home/ec2-user/galaxies/POGS_SDSSonly_",HL_d251to2arcmin_incllt60_table!I4319,".fits")</f>
        <v>/home/ec2-user/galaxies/POGS_SDSSonly_ESO175-004.fits</v>
      </c>
      <c r="C4319" s="4">
        <f>HL_d251to2arcmin_incllt60_table!J4319</f>
        <v>0</v>
      </c>
      <c r="D4319" t="str">
        <f>HL_d251to2arcmin_incllt60_table!I4319</f>
        <v>ESO175-004</v>
      </c>
      <c r="E4319" t="str">
        <f>HL_d251to2arcmin_incllt60_table!K4319</f>
        <v>Sc</v>
      </c>
      <c r="F4319" t="str">
        <f>CONCATENATE("/home/ec2-user/galaxies/POGSSNR_SDSSonly_",HL_d251to2arcmin_incllt60_table!I4319,".fits")</f>
        <v>/home/ec2-user/galaxies/POGSSNR_SDSSonly_ESO175-004.fits</v>
      </c>
      <c r="G4319">
        <v>0</v>
      </c>
      <c r="H4319">
        <v>2</v>
      </c>
    </row>
    <row r="4320" spans="1:8">
      <c r="A4320" s="5" t="s">
        <v>847</v>
      </c>
      <c r="B4320" t="str">
        <f>CONCATENATE("/home/ec2-user/galaxies/POGS_SDSSonly_",HL_d251to2arcmin_incllt60_table!I4320,".fits")</f>
        <v>/home/ec2-user/galaxies/POGS_SDSSonly_NGC5517.fits</v>
      </c>
      <c r="C4320" s="4">
        <f>HL_d251to2arcmin_incllt60_table!J4320</f>
        <v>2.8583333333333332E-2</v>
      </c>
      <c r="D4320" t="str">
        <f>HL_d251to2arcmin_incllt60_table!I4320</f>
        <v>NGC5517</v>
      </c>
      <c r="E4320" t="str">
        <f>HL_d251to2arcmin_incllt60_table!K4320</f>
        <v>S0-a</v>
      </c>
      <c r="F4320" t="str">
        <f>CONCATENATE("/home/ec2-user/galaxies/POGSSNR_SDSSonly_",HL_d251to2arcmin_incllt60_table!I4320,".fits")</f>
        <v>/home/ec2-user/galaxies/POGSSNR_SDSSonly_NGC5517.fits</v>
      </c>
      <c r="G4320">
        <v>0</v>
      </c>
      <c r="H4320">
        <v>2</v>
      </c>
    </row>
    <row r="4321" spans="1:8">
      <c r="A4321" s="5" t="s">
        <v>847</v>
      </c>
      <c r="B4321" t="str">
        <f>CONCATENATE("/home/ec2-user/galaxies/POGS_SDSSonly_",HL_d251to2arcmin_incllt60_table!I4321,".fits")</f>
        <v>/home/ec2-user/galaxies/POGS_SDSSonly_ESO446-029.fits</v>
      </c>
      <c r="C4321" s="4">
        <f>HL_d251to2arcmin_incllt60_table!J4321</f>
        <v>2.5666666666666667E-2</v>
      </c>
      <c r="D4321" t="str">
        <f>HL_d251to2arcmin_incllt60_table!I4321</f>
        <v>ESO446-029</v>
      </c>
      <c r="E4321" t="str">
        <f>HL_d251to2arcmin_incllt60_table!K4321</f>
        <v>Sab</v>
      </c>
      <c r="F4321" t="str">
        <f>CONCATENATE("/home/ec2-user/galaxies/POGSSNR_SDSSonly_",HL_d251to2arcmin_incllt60_table!I4321,".fits")</f>
        <v>/home/ec2-user/galaxies/POGSSNR_SDSSonly_ESO446-029.fits</v>
      </c>
      <c r="G4321">
        <v>0</v>
      </c>
      <c r="H4321">
        <v>2</v>
      </c>
    </row>
    <row r="4322" spans="1:8">
      <c r="A4322" s="5" t="s">
        <v>847</v>
      </c>
      <c r="B4322" t="str">
        <f>CONCATENATE("/home/ec2-user/galaxies/POGS_SDSSonly_",HL_d251to2arcmin_incllt60_table!I4322,".fits")</f>
        <v>/home/ec2-user/galaxies/POGS_SDSSonly_PGC050780.fits</v>
      </c>
      <c r="C4322" s="4">
        <f>HL_d251to2arcmin_incllt60_table!J4322</f>
        <v>1.9650000000000001E-2</v>
      </c>
      <c r="D4322" t="str">
        <f>HL_d251to2arcmin_incllt60_table!I4322</f>
        <v>PGC050780</v>
      </c>
      <c r="E4322" t="str">
        <f>HL_d251to2arcmin_incllt60_table!K4322</f>
        <v>Sbc</v>
      </c>
      <c r="F4322" t="str">
        <f>CONCATENATE("/home/ec2-user/galaxies/POGSSNR_SDSSonly_",HL_d251to2arcmin_incllt60_table!I4322,".fits")</f>
        <v>/home/ec2-user/galaxies/POGSSNR_SDSSonly_PGC050780.fits</v>
      </c>
      <c r="G4322">
        <v>0</v>
      </c>
      <c r="H4322">
        <v>2</v>
      </c>
    </row>
    <row r="4323" spans="1:8">
      <c r="A4323" s="5" t="s">
        <v>847</v>
      </c>
      <c r="B4323" t="str">
        <f>CONCATENATE("/home/ec2-user/galaxies/POGS_SDSSonly_",HL_d251to2arcmin_incllt60_table!I4323,".fits")</f>
        <v>/home/ec2-user/galaxies/POGS_SDSSonly_PGC050783.fits</v>
      </c>
      <c r="C4323" s="4">
        <f>HL_d251to2arcmin_incllt60_table!J4323</f>
        <v>2.4273333333333334E-2</v>
      </c>
      <c r="D4323" t="str">
        <f>HL_d251to2arcmin_incllt60_table!I4323</f>
        <v>PGC050783</v>
      </c>
      <c r="E4323" t="str">
        <f>HL_d251to2arcmin_incllt60_table!K4323</f>
        <v>E</v>
      </c>
      <c r="F4323" t="str">
        <f>CONCATENATE("/home/ec2-user/galaxies/POGSSNR_SDSSonly_",HL_d251to2arcmin_incllt60_table!I4323,".fits")</f>
        <v>/home/ec2-user/galaxies/POGSSNR_SDSSonly_PGC050783.fits</v>
      </c>
      <c r="G4323">
        <v>0</v>
      </c>
      <c r="H4323">
        <v>2</v>
      </c>
    </row>
    <row r="4324" spans="1:8">
      <c r="A4324" s="5" t="s">
        <v>847</v>
      </c>
      <c r="B4324" t="str">
        <f>CONCATENATE("/home/ec2-user/galaxies/POGS_SDSSonly_",HL_d251to2arcmin_incllt60_table!I4324,".fits")</f>
        <v>/home/ec2-user/galaxies/POGS_SDSSonly_NGC5514.fits</v>
      </c>
      <c r="C4324" s="4">
        <f>HL_d251to2arcmin_incllt60_table!J4324</f>
        <v>2.469E-2</v>
      </c>
      <c r="D4324" t="str">
        <f>HL_d251to2arcmin_incllt60_table!I4324</f>
        <v>NGC5514</v>
      </c>
      <c r="E4324" t="str">
        <f>HL_d251to2arcmin_incllt60_table!K4324</f>
        <v>Sbc</v>
      </c>
      <c r="F4324" t="str">
        <f>CONCATENATE("/home/ec2-user/galaxies/POGSSNR_SDSSonly_",HL_d251to2arcmin_incllt60_table!I4324,".fits")</f>
        <v>/home/ec2-user/galaxies/POGSSNR_SDSSonly_NGC5514.fits</v>
      </c>
      <c r="G4324">
        <v>0</v>
      </c>
      <c r="H4324">
        <v>2</v>
      </c>
    </row>
    <row r="4325" spans="1:8">
      <c r="A4325" s="5" t="s">
        <v>847</v>
      </c>
      <c r="B4325" t="str">
        <f>CONCATENATE("/home/ec2-user/galaxies/POGS_SDSSonly_",HL_d251to2arcmin_incllt60_table!I4325,".fits")</f>
        <v>/home/ec2-user/galaxies/POGS_SDSSonly_NGC5518.fits</v>
      </c>
      <c r="C4325" s="4">
        <f>HL_d251to2arcmin_incllt60_table!J4325</f>
        <v>1.6346666666666666E-2</v>
      </c>
      <c r="D4325" t="str">
        <f>HL_d251to2arcmin_incllt60_table!I4325</f>
        <v>NGC5518</v>
      </c>
      <c r="E4325" t="str">
        <f>HL_d251to2arcmin_incllt60_table!K4325</f>
        <v>E</v>
      </c>
      <c r="F4325" t="str">
        <f>CONCATENATE("/home/ec2-user/galaxies/POGSSNR_SDSSonly_",HL_d251to2arcmin_incllt60_table!I4325,".fits")</f>
        <v>/home/ec2-user/galaxies/POGSSNR_SDSSonly_NGC5518.fits</v>
      </c>
      <c r="G4325">
        <v>0</v>
      </c>
      <c r="H4325">
        <v>2</v>
      </c>
    </row>
    <row r="4326" spans="1:8">
      <c r="A4326" s="5" t="s">
        <v>847</v>
      </c>
      <c r="B4326" t="str">
        <f>CONCATENATE("/home/ec2-user/galaxies/POGS_SDSSonly_",HL_d251to2arcmin_incllt60_table!I4326,".fits")</f>
        <v>/home/ec2-user/galaxies/POGS_SDSSonly_NGC5519.fits</v>
      </c>
      <c r="C4326" s="4">
        <f>HL_d251to2arcmin_incllt60_table!J4326</f>
        <v>2.5166666666666667E-2</v>
      </c>
      <c r="D4326" t="str">
        <f>HL_d251to2arcmin_incllt60_table!I4326</f>
        <v>NGC5519</v>
      </c>
      <c r="E4326" t="str">
        <f>HL_d251to2arcmin_incllt60_table!K4326</f>
        <v>Sa</v>
      </c>
      <c r="F4326" t="str">
        <f>CONCATENATE("/home/ec2-user/galaxies/POGSSNR_SDSSonly_",HL_d251to2arcmin_incllt60_table!I4326,".fits")</f>
        <v>/home/ec2-user/galaxies/POGSSNR_SDSSonly_NGC5519.fits</v>
      </c>
      <c r="G4326">
        <v>0</v>
      </c>
      <c r="H4326">
        <v>2</v>
      </c>
    </row>
    <row r="4327" spans="1:8">
      <c r="A4327" s="5" t="s">
        <v>847</v>
      </c>
      <c r="B4327" t="str">
        <f>CONCATENATE("/home/ec2-user/galaxies/POGS_SDSSonly_",HL_d251to2arcmin_incllt60_table!I4327,".fits")</f>
        <v>/home/ec2-user/galaxies/POGS_SDSSonly_NGC5540.fits</v>
      </c>
      <c r="C4327" s="4">
        <f>HL_d251to2arcmin_incllt60_table!J4327</f>
        <v>3.7443333333333335E-2</v>
      </c>
      <c r="D4327" t="str">
        <f>HL_d251to2arcmin_incllt60_table!I4327</f>
        <v>NGC5540</v>
      </c>
      <c r="E4327" t="str">
        <f>HL_d251to2arcmin_incllt60_table!K4327</f>
        <v>E</v>
      </c>
      <c r="F4327" t="str">
        <f>CONCATENATE("/home/ec2-user/galaxies/POGSSNR_SDSSonly_",HL_d251to2arcmin_incllt60_table!I4327,".fits")</f>
        <v>/home/ec2-user/galaxies/POGSSNR_SDSSonly_NGC5540.fits</v>
      </c>
      <c r="G4327">
        <v>0</v>
      </c>
      <c r="H4327">
        <v>2</v>
      </c>
    </row>
    <row r="4328" spans="1:8">
      <c r="A4328" s="5" t="s">
        <v>847</v>
      </c>
      <c r="B4328" t="str">
        <f>CONCATENATE("/home/ec2-user/galaxies/POGS_SDSSonly_",HL_d251to2arcmin_incllt60_table!I4328,".fits")</f>
        <v>/home/ec2-user/galaxies/POGS_SDSSonly_UGC09123.fits</v>
      </c>
      <c r="C4328" s="4">
        <f>HL_d251to2arcmin_incllt60_table!J4328</f>
        <v>6.9899999999999997E-3</v>
      </c>
      <c r="D4328" t="str">
        <f>HL_d251to2arcmin_incllt60_table!I4328</f>
        <v>UGC09123</v>
      </c>
      <c r="E4328" t="str">
        <f>HL_d251to2arcmin_incllt60_table!K4328</f>
        <v>Sd</v>
      </c>
      <c r="F4328" t="str">
        <f>CONCATENATE("/home/ec2-user/galaxies/POGSSNR_SDSSonly_",HL_d251to2arcmin_incllt60_table!I4328,".fits")</f>
        <v>/home/ec2-user/galaxies/POGSSNR_SDSSonly_UGC09123.fits</v>
      </c>
      <c r="G4328">
        <v>0</v>
      </c>
      <c r="H4328">
        <v>2</v>
      </c>
    </row>
    <row r="4329" spans="1:8">
      <c r="A4329" s="5" t="s">
        <v>847</v>
      </c>
      <c r="B4329" t="str">
        <f>CONCATENATE("/home/ec2-user/galaxies/POGS_SDSSonly_",HL_d251to2arcmin_incllt60_table!I4329,".fits")</f>
        <v>/home/ec2-user/galaxies/POGS_SDSSonly_ESO221-033.fits</v>
      </c>
      <c r="C4329" s="4">
        <f>HL_d251to2arcmin_incllt60_table!J4329</f>
        <v>1.4863333333333333E-2</v>
      </c>
      <c r="D4329" t="str">
        <f>HL_d251to2arcmin_incllt60_table!I4329</f>
        <v>ESO221-033</v>
      </c>
      <c r="E4329" t="str">
        <f>HL_d251to2arcmin_incllt60_table!K4329</f>
        <v>SABa</v>
      </c>
      <c r="F4329" t="str">
        <f>CONCATENATE("/home/ec2-user/galaxies/POGSSNR_SDSSonly_",HL_d251to2arcmin_incllt60_table!I4329,".fits")</f>
        <v>/home/ec2-user/galaxies/POGSSNR_SDSSonly_ESO221-033.fits</v>
      </c>
      <c r="G4329">
        <v>0</v>
      </c>
      <c r="H4329">
        <v>2</v>
      </c>
    </row>
    <row r="4330" spans="1:8">
      <c r="A4330" s="5" t="s">
        <v>847</v>
      </c>
      <c r="B4330" t="str">
        <f>CONCATENATE("/home/ec2-user/galaxies/POGS_SDSSonly_",HL_d251to2arcmin_incllt60_table!I4330,".fits")</f>
        <v>/home/ec2-user/galaxies/POGS_SDSSonly_UGC09126.fits</v>
      </c>
      <c r="C4330" s="4">
        <f>HL_d251to2arcmin_incllt60_table!J4330</f>
        <v>8.0433333333333329E-3</v>
      </c>
      <c r="D4330" t="str">
        <f>HL_d251to2arcmin_incllt60_table!I4330</f>
        <v>UGC09126</v>
      </c>
      <c r="E4330" t="str">
        <f>HL_d251to2arcmin_incllt60_table!K4330</f>
        <v>IAB</v>
      </c>
      <c r="F4330" t="str">
        <f>CONCATENATE("/home/ec2-user/galaxies/POGSSNR_SDSSonly_",HL_d251to2arcmin_incllt60_table!I4330,".fits")</f>
        <v>/home/ec2-user/galaxies/POGSSNR_SDSSonly_UGC09126.fits</v>
      </c>
      <c r="G4330">
        <v>0</v>
      </c>
      <c r="H4330">
        <v>2</v>
      </c>
    </row>
    <row r="4331" spans="1:8">
      <c r="A4331" s="5" t="s">
        <v>847</v>
      </c>
      <c r="B4331" t="str">
        <f>CONCATENATE("/home/ec2-user/galaxies/POGS_SDSSonly_",HL_d251to2arcmin_incllt60_table!I4331,".fits")</f>
        <v>/home/ec2-user/galaxies/POGS_SDSSonly_PGC1063216.fits</v>
      </c>
      <c r="C4331" s="4">
        <f>HL_d251to2arcmin_incllt60_table!J4331</f>
        <v>9.2499999999999995E-3</v>
      </c>
      <c r="D4331" t="str">
        <f>HL_d251to2arcmin_incllt60_table!I4331</f>
        <v>PGC1063216</v>
      </c>
      <c r="E4331" t="str">
        <f>HL_d251to2arcmin_incllt60_table!K4331</f>
        <v>Unk</v>
      </c>
      <c r="F4331" t="str">
        <f>CONCATENATE("/home/ec2-user/galaxies/POGSSNR_SDSSonly_",HL_d251to2arcmin_incllt60_table!I4331,".fits")</f>
        <v>/home/ec2-user/galaxies/POGSSNR_SDSSonly_PGC1063216.fits</v>
      </c>
      <c r="G4331">
        <v>0</v>
      </c>
      <c r="H4331">
        <v>2</v>
      </c>
    </row>
    <row r="4332" spans="1:8">
      <c r="A4332" s="5" t="s">
        <v>847</v>
      </c>
      <c r="B4332" t="str">
        <f>CONCATENATE("/home/ec2-user/galaxies/POGS_SDSSonly_",HL_d251to2arcmin_incllt60_table!I4332,".fits")</f>
        <v>/home/ec2-user/galaxies/POGS_SDSSonly_UGC09128.fits</v>
      </c>
      <c r="C4332" s="4">
        <f>HL_d251to2arcmin_incllt60_table!J4332</f>
        <v>1.07E-3</v>
      </c>
      <c r="D4332" t="str">
        <f>HL_d251to2arcmin_incllt60_table!I4332</f>
        <v>UGC09128</v>
      </c>
      <c r="E4332" t="str">
        <f>HL_d251to2arcmin_incllt60_table!K4332</f>
        <v>IAB</v>
      </c>
      <c r="F4332" t="str">
        <f>CONCATENATE("/home/ec2-user/galaxies/POGSSNR_SDSSonly_",HL_d251to2arcmin_incllt60_table!I4332,".fits")</f>
        <v>/home/ec2-user/galaxies/POGSSNR_SDSSonly_UGC09128.fits</v>
      </c>
      <c r="G4332">
        <v>0</v>
      </c>
      <c r="H4332">
        <v>2</v>
      </c>
    </row>
    <row r="4333" spans="1:8">
      <c r="A4333" s="5" t="s">
        <v>847</v>
      </c>
      <c r="B4333" t="str">
        <f>CONCATENATE("/home/ec2-user/galaxies/POGS_SDSSonly_",HL_d251to2arcmin_incllt60_table!I4333,".fits")</f>
        <v>/home/ec2-user/galaxies/POGS_SDSSonly_IC4388.fits</v>
      </c>
      <c r="C4333" s="4">
        <f>HL_d251to2arcmin_incllt60_table!J4333</f>
        <v>1.3063333333333333E-2</v>
      </c>
      <c r="D4333" t="str">
        <f>HL_d251to2arcmin_incllt60_table!I4333</f>
        <v>IC4388</v>
      </c>
      <c r="E4333" t="str">
        <f>HL_d251to2arcmin_incllt60_table!K4333</f>
        <v>Sbc</v>
      </c>
      <c r="F4333" t="str">
        <f>CONCATENATE("/home/ec2-user/galaxies/POGSSNR_SDSSonly_",HL_d251to2arcmin_incllt60_table!I4333,".fits")</f>
        <v>/home/ec2-user/galaxies/POGSSNR_SDSSonly_IC4388.fits</v>
      </c>
      <c r="G4333">
        <v>0</v>
      </c>
      <c r="H4333">
        <v>2</v>
      </c>
    </row>
    <row r="4334" spans="1:8">
      <c r="A4334" s="5" t="s">
        <v>847</v>
      </c>
      <c r="B4334" t="str">
        <f>CONCATENATE("/home/ec2-user/galaxies/POGS_SDSSonly_",HL_d251to2arcmin_incllt60_table!I4334,".fits")</f>
        <v>/home/ec2-user/galaxies/POGS_SDSSonly_NGC5531.fits</v>
      </c>
      <c r="C4334" s="4">
        <f>HL_d251to2arcmin_incllt60_table!J4334</f>
        <v>2.6273333333333333E-2</v>
      </c>
      <c r="D4334" t="str">
        <f>HL_d251to2arcmin_incllt60_table!I4334</f>
        <v>NGC5531</v>
      </c>
      <c r="E4334" t="str">
        <f>HL_d251to2arcmin_incllt60_table!K4334</f>
        <v>S0</v>
      </c>
      <c r="F4334" t="str">
        <f>CONCATENATE("/home/ec2-user/galaxies/POGSSNR_SDSSonly_",HL_d251to2arcmin_incllt60_table!I4334,".fits")</f>
        <v>/home/ec2-user/galaxies/POGSSNR_SDSSonly_NGC5531.fits</v>
      </c>
      <c r="G4334">
        <v>0</v>
      </c>
      <c r="H4334">
        <v>2</v>
      </c>
    </row>
    <row r="4335" spans="1:8">
      <c r="A4335" s="5" t="s">
        <v>847</v>
      </c>
      <c r="B4335" t="str">
        <f>CONCATENATE("/home/ec2-user/galaxies/POGS_SDSSonly_",HL_d251to2arcmin_incllt60_table!I4335,".fits")</f>
        <v>/home/ec2-user/galaxies/POGS_SDSSonly_PGC214240.fits</v>
      </c>
      <c r="C4335" s="4">
        <f>HL_d251to2arcmin_incllt60_table!J4335</f>
        <v>2.3369999999999998E-2</v>
      </c>
      <c r="D4335" t="str">
        <f>HL_d251to2arcmin_incllt60_table!I4335</f>
        <v>PGC214240</v>
      </c>
      <c r="E4335" t="str">
        <f>HL_d251to2arcmin_incllt60_table!K4335</f>
        <v>Unk</v>
      </c>
      <c r="F4335" t="str">
        <f>CONCATENATE("/home/ec2-user/galaxies/POGSSNR_SDSSonly_",HL_d251to2arcmin_incllt60_table!I4335,".fits")</f>
        <v>/home/ec2-user/galaxies/POGSSNR_SDSSonly_PGC214240.fits</v>
      </c>
      <c r="G4335">
        <v>0</v>
      </c>
      <c r="H4335">
        <v>2</v>
      </c>
    </row>
    <row r="4336" spans="1:8">
      <c r="A4336" s="5" t="s">
        <v>847</v>
      </c>
      <c r="B4336" t="str">
        <f>CONCATENATE("/home/ec2-user/galaxies/POGS_SDSSonly_",HL_d251to2arcmin_incllt60_table!I4336,".fits")</f>
        <v>/home/ec2-user/galaxies/POGS_SDSSonly_NGC5544.fits</v>
      </c>
      <c r="C4336" s="4">
        <f>HL_d251to2arcmin_incllt60_table!J4336</f>
        <v>1.0883333333333333E-2</v>
      </c>
      <c r="D4336" t="str">
        <f>HL_d251to2arcmin_incllt60_table!I4336</f>
        <v>NGC5544</v>
      </c>
      <c r="E4336" t="str">
        <f>HL_d251to2arcmin_incllt60_table!K4336</f>
        <v>S0-a</v>
      </c>
      <c r="F4336" t="str">
        <f>CONCATENATE("/home/ec2-user/galaxies/POGSSNR_SDSSonly_",HL_d251to2arcmin_incllt60_table!I4336,".fits")</f>
        <v>/home/ec2-user/galaxies/POGSSNR_SDSSonly_NGC5544.fits</v>
      </c>
      <c r="G4336">
        <v>0</v>
      </c>
      <c r="H4336">
        <v>2</v>
      </c>
    </row>
    <row r="4337" spans="1:8">
      <c r="A4337" s="5" t="s">
        <v>847</v>
      </c>
      <c r="B4337" t="str">
        <f>CONCATENATE("/home/ec2-user/galaxies/POGS_SDSSonly_",HL_d251to2arcmin_incllt60_table!I4337,".fits")</f>
        <v>/home/ec2-user/galaxies/POGS_SDSSonly_UGC09144.fits</v>
      </c>
      <c r="C4337" s="4">
        <f>HL_d251to2arcmin_incllt60_table!J4337</f>
        <v>2.6763333333333333E-2</v>
      </c>
      <c r="D4337" t="str">
        <f>HL_d251to2arcmin_incllt60_table!I4337</f>
        <v>UGC09144</v>
      </c>
      <c r="E4337" t="str">
        <f>HL_d251to2arcmin_incllt60_table!K4337</f>
        <v>Sc</v>
      </c>
      <c r="F4337" t="str">
        <f>CONCATENATE("/home/ec2-user/galaxies/POGSSNR_SDSSonly_",HL_d251to2arcmin_incllt60_table!I4337,".fits")</f>
        <v>/home/ec2-user/galaxies/POGSSNR_SDSSonly_UGC09144.fits</v>
      </c>
      <c r="G4337">
        <v>0</v>
      </c>
      <c r="H4337">
        <v>2</v>
      </c>
    </row>
    <row r="4338" spans="1:8">
      <c r="A4338" s="5" t="s">
        <v>847</v>
      </c>
      <c r="B4338" t="str">
        <f>CONCATENATE("/home/ec2-user/galaxies/POGS_SDSSonly_",HL_d251to2arcmin_incllt60_table!I4338,".fits")</f>
        <v>/home/ec2-user/galaxies/POGS_SDSSonly_IC4395.fits</v>
      </c>
      <c r="C4338" s="4">
        <f>HL_d251to2arcmin_incllt60_table!J4338</f>
        <v>3.7123333333333335E-2</v>
      </c>
      <c r="D4338" t="str">
        <f>HL_d251to2arcmin_incllt60_table!I4338</f>
        <v>IC4395</v>
      </c>
      <c r="E4338" t="str">
        <f>HL_d251to2arcmin_incllt60_table!K4338</f>
        <v>Sab</v>
      </c>
      <c r="F4338" t="str">
        <f>CONCATENATE("/home/ec2-user/galaxies/POGSSNR_SDSSonly_",HL_d251to2arcmin_incllt60_table!I4338,".fits")</f>
        <v>/home/ec2-user/galaxies/POGSSNR_SDSSonly_IC4395.fits</v>
      </c>
      <c r="G4338">
        <v>0</v>
      </c>
      <c r="H4338">
        <v>2</v>
      </c>
    </row>
    <row r="4339" spans="1:8">
      <c r="A4339" s="5" t="s">
        <v>847</v>
      </c>
      <c r="B4339" t="str">
        <f>CONCATENATE("/home/ec2-user/galaxies/POGS_SDSSonly_",HL_d251to2arcmin_incllt60_table!I4339,".fits")</f>
        <v>/home/ec2-user/galaxies/POGS_SDSSonly_ESO579-011.fits</v>
      </c>
      <c r="C4339" s="4">
        <f>HL_d251to2arcmin_incllt60_table!J4339</f>
        <v>2.7439999999999999E-2</v>
      </c>
      <c r="D4339" t="str">
        <f>HL_d251to2arcmin_incllt60_table!I4339</f>
        <v>ESO579-011</v>
      </c>
      <c r="E4339" t="str">
        <f>HL_d251to2arcmin_incllt60_table!K4339</f>
        <v>Scd</v>
      </c>
      <c r="F4339" t="str">
        <f>CONCATENATE("/home/ec2-user/galaxies/POGSSNR_SDSSonly_",HL_d251to2arcmin_incllt60_table!I4339,".fits")</f>
        <v>/home/ec2-user/galaxies/POGSSNR_SDSSonly_ESO579-011.fits</v>
      </c>
      <c r="G4339">
        <v>0</v>
      </c>
      <c r="H4339">
        <v>2</v>
      </c>
    </row>
    <row r="4340" spans="1:8">
      <c r="A4340" s="5" t="s">
        <v>847</v>
      </c>
      <c r="B4340" t="str">
        <f>CONCATENATE("/home/ec2-user/galaxies/POGS_SDSSonly_",HL_d251to2arcmin_incllt60_table!I4340,".fits")</f>
        <v>/home/ec2-user/galaxies/POGS_SDSSonly_PGC051051.fits</v>
      </c>
      <c r="C4340" s="4">
        <f>HL_d251to2arcmin_incllt60_table!J4340</f>
        <v>5.4936666666666668E-2</v>
      </c>
      <c r="D4340" t="str">
        <f>HL_d251to2arcmin_incllt60_table!I4340</f>
        <v>PGC051051</v>
      </c>
      <c r="E4340" t="str">
        <f>HL_d251to2arcmin_incllt60_table!K4340</f>
        <v>Sb</v>
      </c>
      <c r="F4340" t="str">
        <f>CONCATENATE("/home/ec2-user/galaxies/POGSSNR_SDSSonly_",HL_d251to2arcmin_incllt60_table!I4340,".fits")</f>
        <v>/home/ec2-user/galaxies/POGSSNR_SDSSonly_PGC051051.fits</v>
      </c>
      <c r="G4340">
        <v>0</v>
      </c>
      <c r="H4340">
        <v>2</v>
      </c>
    </row>
    <row r="4341" spans="1:8">
      <c r="A4341" s="5" t="s">
        <v>847</v>
      </c>
      <c r="B4341" t="str">
        <f>CONCATENATE("/home/ec2-user/galaxies/POGS_SDSSonly_",HL_d251to2arcmin_incllt60_table!I4341,".fits")</f>
        <v>/home/ec2-user/galaxies/POGS_SDSSonly_NGC5539.fits</v>
      </c>
      <c r="C4341" s="4">
        <f>HL_d251to2arcmin_incllt60_table!J4341</f>
        <v>5.8279999999999998E-2</v>
      </c>
      <c r="D4341" t="str">
        <f>HL_d251to2arcmin_incllt60_table!I4341</f>
        <v>NGC5539</v>
      </c>
      <c r="E4341" t="str">
        <f>HL_d251to2arcmin_incllt60_table!K4341</f>
        <v>S0</v>
      </c>
      <c r="F4341" t="str">
        <f>CONCATENATE("/home/ec2-user/galaxies/POGSSNR_SDSSonly_",HL_d251to2arcmin_incllt60_table!I4341,".fits")</f>
        <v>/home/ec2-user/galaxies/POGSSNR_SDSSonly_NGC5539.fits</v>
      </c>
      <c r="G4341">
        <v>0</v>
      </c>
      <c r="H4341">
        <v>2</v>
      </c>
    </row>
    <row r="4342" spans="1:8">
      <c r="A4342" s="5" t="s">
        <v>847</v>
      </c>
      <c r="B4342" t="str">
        <f>CONCATENATE("/home/ec2-user/galaxies/POGS_SDSSonly_",HL_d251to2arcmin_incllt60_table!I4342,".fits")</f>
        <v>/home/ec2-user/galaxies/POGS_SDSSonly_ESO511-018.fits</v>
      </c>
      <c r="C4342" s="4">
        <f>HL_d251to2arcmin_incllt60_table!J4342</f>
        <v>2.0936666666666666E-2</v>
      </c>
      <c r="D4342" t="str">
        <f>HL_d251to2arcmin_incllt60_table!I4342</f>
        <v>ESO511-018</v>
      </c>
      <c r="E4342" t="str">
        <f>HL_d251to2arcmin_incllt60_table!K4342</f>
        <v>SABa</v>
      </c>
      <c r="F4342" t="str">
        <f>CONCATENATE("/home/ec2-user/galaxies/POGSSNR_SDSSonly_",HL_d251to2arcmin_incllt60_table!I4342,".fits")</f>
        <v>/home/ec2-user/galaxies/POGSSNR_SDSSonly_ESO511-018.fits</v>
      </c>
      <c r="G4342">
        <v>0</v>
      </c>
      <c r="H4342">
        <v>2</v>
      </c>
    </row>
    <row r="4343" spans="1:8">
      <c r="A4343" s="5" t="s">
        <v>847</v>
      </c>
      <c r="B4343" t="str">
        <f>CONCATENATE("/home/ec2-user/galaxies/POGS_SDSSonly_",HL_d251to2arcmin_incllt60_table!I4343,".fits")</f>
        <v>/home/ec2-user/galaxies/POGS_SDSSonly_NGC5534.fits</v>
      </c>
      <c r="C4343" s="4">
        <f>HL_d251to2arcmin_incllt60_table!J4343</f>
        <v>8.8566666666666672E-3</v>
      </c>
      <c r="D4343" t="str">
        <f>HL_d251to2arcmin_incllt60_table!I4343</f>
        <v>NGC5534</v>
      </c>
      <c r="E4343" t="str">
        <f>HL_d251to2arcmin_incllt60_table!K4343</f>
        <v>Sab</v>
      </c>
      <c r="F4343" t="str">
        <f>CONCATENATE("/home/ec2-user/galaxies/POGSSNR_SDSSonly_",HL_d251to2arcmin_incllt60_table!I4343,".fits")</f>
        <v>/home/ec2-user/galaxies/POGSSNR_SDSSonly_NGC5534.fits</v>
      </c>
      <c r="G4343">
        <v>0</v>
      </c>
      <c r="H4343">
        <v>2</v>
      </c>
    </row>
    <row r="4344" spans="1:8">
      <c r="A4344" s="5" t="s">
        <v>847</v>
      </c>
      <c r="B4344" t="str">
        <f>CONCATENATE("/home/ec2-user/galaxies/POGS_SDSSonly_",HL_d251to2arcmin_incllt60_table!I4344,".fits")</f>
        <v>/home/ec2-user/galaxies/POGS_SDSSonly_PGC051057.fits</v>
      </c>
      <c r="C4344" s="4">
        <f>HL_d251to2arcmin_incllt60_table!J4344</f>
        <v>0</v>
      </c>
      <c r="D4344" t="str">
        <f>HL_d251to2arcmin_incllt60_table!I4344</f>
        <v>PGC051057</v>
      </c>
      <c r="E4344" t="str">
        <f>HL_d251to2arcmin_incllt60_table!K4344</f>
        <v>Unk</v>
      </c>
      <c r="F4344" t="str">
        <f>CONCATENATE("/home/ec2-user/galaxies/POGSSNR_SDSSonly_",HL_d251to2arcmin_incllt60_table!I4344,".fits")</f>
        <v>/home/ec2-user/galaxies/POGSSNR_SDSSonly_PGC051057.fits</v>
      </c>
      <c r="G4344">
        <v>0</v>
      </c>
      <c r="H4344">
        <v>2</v>
      </c>
    </row>
    <row r="4345" spans="1:8">
      <c r="A4345" s="5" t="s">
        <v>847</v>
      </c>
      <c r="B4345" t="str">
        <f>CONCATENATE("/home/ec2-user/galaxies/POGS_SDSSonly_",HL_d251to2arcmin_incllt60_table!I4345,".fits")</f>
        <v>/home/ec2-user/galaxies/POGS_SDSSonly_IC0991.fits</v>
      </c>
      <c r="C4345" s="4">
        <f>HL_d251to2arcmin_incllt60_table!J4345</f>
        <v>1.5463333333333334E-2</v>
      </c>
      <c r="D4345" t="str">
        <f>HL_d251to2arcmin_incllt60_table!I4345</f>
        <v>IC0991</v>
      </c>
      <c r="E4345" t="str">
        <f>HL_d251to2arcmin_incllt60_table!K4345</f>
        <v>SBc</v>
      </c>
      <c r="F4345" t="str">
        <f>CONCATENATE("/home/ec2-user/galaxies/POGSSNR_SDSSonly_",HL_d251to2arcmin_incllt60_table!I4345,".fits")</f>
        <v>/home/ec2-user/galaxies/POGSSNR_SDSSonly_IC0991.fits</v>
      </c>
      <c r="G4345">
        <v>0</v>
      </c>
      <c r="H4345">
        <v>2</v>
      </c>
    </row>
    <row r="4346" spans="1:8">
      <c r="A4346" s="5" t="s">
        <v>847</v>
      </c>
      <c r="B4346" t="str">
        <f>CONCATENATE("/home/ec2-user/galaxies/POGS_SDSSonly_",HL_d251to2arcmin_incllt60_table!I4346,".fits")</f>
        <v>/home/ec2-user/galaxies/POGS_SDSSonly_IC4397.fits</v>
      </c>
      <c r="C4346" s="4">
        <f>HL_d251to2arcmin_incllt60_table!J4346</f>
        <v>1.5176666666666666E-2</v>
      </c>
      <c r="D4346" t="str">
        <f>HL_d251to2arcmin_incllt60_table!I4346</f>
        <v>IC4397</v>
      </c>
      <c r="E4346" t="str">
        <f>HL_d251to2arcmin_incllt60_table!K4346</f>
        <v>Sbc</v>
      </c>
      <c r="F4346" t="str">
        <f>CONCATENATE("/home/ec2-user/galaxies/POGSSNR_SDSSonly_",HL_d251to2arcmin_incllt60_table!I4346,".fits")</f>
        <v>/home/ec2-user/galaxies/POGSSNR_SDSSonly_IC4397.fits</v>
      </c>
      <c r="G4346">
        <v>0</v>
      </c>
      <c r="H4346">
        <v>2</v>
      </c>
    </row>
    <row r="4347" spans="1:8">
      <c r="A4347" s="5" t="s">
        <v>847</v>
      </c>
      <c r="B4347" t="str">
        <f>CONCATENATE("/home/ec2-user/galaxies/POGS_SDSSonly_",HL_d251to2arcmin_incllt60_table!I4347,".fits")</f>
        <v>/home/ec2-user/galaxies/POGS_SDSSonly_NGC5548.fits</v>
      </c>
      <c r="C4347" s="4">
        <f>HL_d251to2arcmin_incllt60_table!J4347</f>
        <v>1.7739999999999999E-2</v>
      </c>
      <c r="D4347" t="str">
        <f>HL_d251to2arcmin_incllt60_table!I4347</f>
        <v>NGC5548</v>
      </c>
      <c r="E4347" t="str">
        <f>HL_d251to2arcmin_incllt60_table!K4347</f>
        <v>S0-a</v>
      </c>
      <c r="F4347" t="str">
        <f>CONCATENATE("/home/ec2-user/galaxies/POGSSNR_SDSSonly_",HL_d251to2arcmin_incllt60_table!I4347,".fits")</f>
        <v>/home/ec2-user/galaxies/POGSSNR_SDSSonly_NGC5548.fits</v>
      </c>
      <c r="G4347">
        <v>0</v>
      </c>
      <c r="H4347">
        <v>2</v>
      </c>
    </row>
    <row r="4348" spans="1:8">
      <c r="A4348" s="5" t="s">
        <v>847</v>
      </c>
      <c r="B4348" t="str">
        <f>CONCATENATE("/home/ec2-user/galaxies/POGS_SDSSonly_",HL_d251to2arcmin_incllt60_table!I4348,".fits")</f>
        <v>/home/ec2-user/galaxies/POGS_SDSSonly_NGC5546.fits</v>
      </c>
      <c r="C4348" s="4">
        <f>HL_d251to2arcmin_incllt60_table!J4348</f>
        <v>2.4923333333333332E-2</v>
      </c>
      <c r="D4348" t="str">
        <f>HL_d251to2arcmin_incllt60_table!I4348</f>
        <v>NGC5546</v>
      </c>
      <c r="E4348" t="str">
        <f>HL_d251to2arcmin_incllt60_table!K4348</f>
        <v>E</v>
      </c>
      <c r="F4348" t="str">
        <f>CONCATENATE("/home/ec2-user/galaxies/POGSSNR_SDSSonly_",HL_d251to2arcmin_incllt60_table!I4348,".fits")</f>
        <v>/home/ec2-user/galaxies/POGSSNR_SDSSonly_NGC5546.fits</v>
      </c>
      <c r="G4348">
        <v>0</v>
      </c>
      <c r="H4348">
        <v>2</v>
      </c>
    </row>
    <row r="4349" spans="1:8">
      <c r="A4349" s="5" t="s">
        <v>847</v>
      </c>
      <c r="B4349" t="str">
        <f>CONCATENATE("/home/ec2-user/galaxies/POGS_SDSSonly_",HL_d251to2arcmin_incllt60_table!I4349,".fits")</f>
        <v>/home/ec2-user/galaxies/POGS_SDSSonly_ESO221-037.fits</v>
      </c>
      <c r="C4349" s="4">
        <f>HL_d251to2arcmin_incllt60_table!J4349</f>
        <v>1.4233333333333334E-2</v>
      </c>
      <c r="D4349" t="str">
        <f>HL_d251to2arcmin_incllt60_table!I4349</f>
        <v>ESO221-037</v>
      </c>
      <c r="E4349" t="str">
        <f>HL_d251to2arcmin_incllt60_table!K4349</f>
        <v>S0-a</v>
      </c>
      <c r="F4349" t="str">
        <f>CONCATENATE("/home/ec2-user/galaxies/POGSSNR_SDSSonly_",HL_d251to2arcmin_incllt60_table!I4349,".fits")</f>
        <v>/home/ec2-user/galaxies/POGSSNR_SDSSonly_ESO221-037.fits</v>
      </c>
      <c r="G4349">
        <v>0</v>
      </c>
      <c r="H4349">
        <v>2</v>
      </c>
    </row>
    <row r="4350" spans="1:8">
      <c r="A4350" s="5" t="s">
        <v>847</v>
      </c>
      <c r="B4350" t="str">
        <f>CONCATENATE("/home/ec2-user/galaxies/POGS_SDSSonly_",HL_d251to2arcmin_incllt60_table!I4350,".fits")</f>
        <v>/home/ec2-user/galaxies/POGS_SDSSonly_ESO511-021.fits</v>
      </c>
      <c r="C4350" s="4">
        <f>HL_d251to2arcmin_incllt60_table!J4350</f>
        <v>2.554E-2</v>
      </c>
      <c r="D4350" t="str">
        <f>HL_d251to2arcmin_incllt60_table!I4350</f>
        <v>ESO511-021</v>
      </c>
      <c r="E4350" t="str">
        <f>HL_d251to2arcmin_incllt60_table!K4350</f>
        <v>E</v>
      </c>
      <c r="F4350" t="str">
        <f>CONCATENATE("/home/ec2-user/galaxies/POGSSNR_SDSSonly_",HL_d251to2arcmin_incllt60_table!I4350,".fits")</f>
        <v>/home/ec2-user/galaxies/POGSSNR_SDSSonly_ESO511-021.fits</v>
      </c>
      <c r="G4350">
        <v>0</v>
      </c>
      <c r="H4350">
        <v>2</v>
      </c>
    </row>
    <row r="4351" spans="1:8">
      <c r="A4351" s="5" t="s">
        <v>847</v>
      </c>
      <c r="B4351" t="str">
        <f>CONCATENATE("/home/ec2-user/galaxies/POGS_SDSSonly_",HL_d251to2arcmin_incllt60_table!I4351,".fits")</f>
        <v>/home/ec2-user/galaxies/POGS_SDSSonly_ESO511-023.fits</v>
      </c>
      <c r="C4351" s="4">
        <f>HL_d251to2arcmin_incllt60_table!J4351</f>
        <v>2.2380000000000001E-2</v>
      </c>
      <c r="D4351" t="str">
        <f>HL_d251to2arcmin_incllt60_table!I4351</f>
        <v>ESO511-023</v>
      </c>
      <c r="E4351" t="str">
        <f>HL_d251to2arcmin_incllt60_table!K4351</f>
        <v>E-SO</v>
      </c>
      <c r="F4351" t="str">
        <f>CONCATENATE("/home/ec2-user/galaxies/POGSSNR_SDSSonly_",HL_d251to2arcmin_incllt60_table!I4351,".fits")</f>
        <v>/home/ec2-user/galaxies/POGSSNR_SDSSonly_ESO511-023.fits</v>
      </c>
      <c r="G4351">
        <v>0</v>
      </c>
      <c r="H4351">
        <v>2</v>
      </c>
    </row>
    <row r="4352" spans="1:8">
      <c r="A4352" s="5" t="s">
        <v>847</v>
      </c>
      <c r="B4352" t="str">
        <f>CONCATENATE("/home/ec2-user/galaxies/POGS_SDSSonly_",HL_d251to2arcmin_incllt60_table!I4352,".fits")</f>
        <v>/home/ec2-user/galaxies/POGS_SDSSonly_NGC5550.fits</v>
      </c>
      <c r="C4352" s="4">
        <f>HL_d251to2arcmin_incllt60_table!J4352</f>
        <v>2.5353333333333332E-2</v>
      </c>
      <c r="D4352" t="str">
        <f>HL_d251to2arcmin_incllt60_table!I4352</f>
        <v>NGC5550</v>
      </c>
      <c r="E4352" t="str">
        <f>HL_d251to2arcmin_incllt60_table!K4352</f>
        <v>Sb</v>
      </c>
      <c r="F4352" t="str">
        <f>CONCATENATE("/home/ec2-user/galaxies/POGSSNR_SDSSonly_",HL_d251to2arcmin_incllt60_table!I4352,".fits")</f>
        <v>/home/ec2-user/galaxies/POGSSNR_SDSSonly_NGC5550.fits</v>
      </c>
      <c r="G4352">
        <v>0</v>
      </c>
      <c r="H4352">
        <v>2</v>
      </c>
    </row>
    <row r="4353" spans="1:8">
      <c r="A4353" s="5" t="s">
        <v>847</v>
      </c>
      <c r="B4353" t="str">
        <f>CONCATENATE("/home/ec2-user/galaxies/POGS_SDSSonly_",HL_d251to2arcmin_incllt60_table!I4353,".fits")</f>
        <v>/home/ec2-user/galaxies/POGS_SDSSonly_ESO446-048.fits</v>
      </c>
      <c r="C4353" s="4">
        <f>HL_d251to2arcmin_incllt60_table!J4353</f>
        <v>2.1073333333333333E-2</v>
      </c>
      <c r="D4353" t="str">
        <f>HL_d251to2arcmin_incllt60_table!I4353</f>
        <v>ESO446-048</v>
      </c>
      <c r="E4353" t="str">
        <f>HL_d251to2arcmin_incllt60_table!K4353</f>
        <v>SBc</v>
      </c>
      <c r="F4353" t="str">
        <f>CONCATENATE("/home/ec2-user/galaxies/POGSSNR_SDSSonly_",HL_d251to2arcmin_incllt60_table!I4353,".fits")</f>
        <v>/home/ec2-user/galaxies/POGSSNR_SDSSonly_ESO446-048.fits</v>
      </c>
      <c r="G4353">
        <v>0</v>
      </c>
      <c r="H4353">
        <v>2</v>
      </c>
    </row>
    <row r="4354" spans="1:8">
      <c r="A4354" s="5" t="s">
        <v>847</v>
      </c>
      <c r="B4354" t="str">
        <f>CONCATENATE("/home/ec2-user/galaxies/POGS_SDSSonly_",HL_d251to2arcmin_incllt60_table!I4354,".fits")</f>
        <v>/home/ec2-user/galaxies/POGS_SDSSonly_ESO511-026.fits</v>
      </c>
      <c r="C4354" s="4">
        <f>HL_d251to2arcmin_incllt60_table!J4354</f>
        <v>2.358E-2</v>
      </c>
      <c r="D4354" t="str">
        <f>HL_d251to2arcmin_incllt60_table!I4354</f>
        <v>ESO511-026</v>
      </c>
      <c r="E4354" t="str">
        <f>HL_d251to2arcmin_incllt60_table!K4354</f>
        <v>S0</v>
      </c>
      <c r="F4354" t="str">
        <f>CONCATENATE("/home/ec2-user/galaxies/POGSSNR_SDSSonly_",HL_d251to2arcmin_incllt60_table!I4354,".fits")</f>
        <v>/home/ec2-user/galaxies/POGSSNR_SDSSonly_ESO511-026.fits</v>
      </c>
      <c r="G4354">
        <v>0</v>
      </c>
      <c r="H4354">
        <v>2</v>
      </c>
    </row>
    <row r="4355" spans="1:8">
      <c r="A4355" s="5" t="s">
        <v>847</v>
      </c>
      <c r="B4355" t="str">
        <f>CONCATENATE("/home/ec2-user/galaxies/POGS_SDSSonly_",HL_d251to2arcmin_incllt60_table!I4355,".fits")</f>
        <v>/home/ec2-user/galaxies/POGS_SDSSonly_ESO579-016.fits</v>
      </c>
      <c r="C4355" s="4">
        <f>HL_d251to2arcmin_incllt60_table!J4355</f>
        <v>3.5543333333333336E-2</v>
      </c>
      <c r="D4355" t="str">
        <f>HL_d251to2arcmin_incllt60_table!I4355</f>
        <v>ESO579-016</v>
      </c>
      <c r="E4355" t="str">
        <f>HL_d251to2arcmin_incllt60_table!K4355</f>
        <v>S0</v>
      </c>
      <c r="F4355" t="str">
        <f>CONCATENATE("/home/ec2-user/galaxies/POGSSNR_SDSSonly_",HL_d251to2arcmin_incllt60_table!I4355,".fits")</f>
        <v>/home/ec2-user/galaxies/POGSSNR_SDSSonly_ESO579-016.fits</v>
      </c>
      <c r="G4355">
        <v>0</v>
      </c>
      <c r="H4355">
        <v>2</v>
      </c>
    </row>
    <row r="4356" spans="1:8">
      <c r="A4356" s="5" t="s">
        <v>847</v>
      </c>
      <c r="B4356" t="str">
        <f>CONCATENATE("/home/ec2-user/galaxies/POGS_SDSSonly_",HL_d251to2arcmin_incllt60_table!I4356,".fits")</f>
        <v>/home/ec2-user/galaxies/POGS_SDSSonly_IC4405.fits</v>
      </c>
      <c r="C4356" s="4">
        <f>HL_d251to2arcmin_incllt60_table!J4356</f>
        <v>3.7350000000000001E-2</v>
      </c>
      <c r="D4356" t="str">
        <f>HL_d251to2arcmin_incllt60_table!I4356</f>
        <v>IC4405</v>
      </c>
      <c r="E4356" t="str">
        <f>HL_d251to2arcmin_incllt60_table!K4356</f>
        <v>S0-a</v>
      </c>
      <c r="F4356" t="str">
        <f>CONCATENATE("/home/ec2-user/galaxies/POGSSNR_SDSSonly_",HL_d251to2arcmin_incllt60_table!I4356,".fits")</f>
        <v>/home/ec2-user/galaxies/POGSSNR_SDSSonly_IC4405.fits</v>
      </c>
      <c r="G4356">
        <v>0</v>
      </c>
      <c r="H4356">
        <v>2</v>
      </c>
    </row>
    <row r="4357" spans="1:8">
      <c r="A4357" s="5" t="s">
        <v>847</v>
      </c>
      <c r="B4357" t="str">
        <f>CONCATENATE("/home/ec2-user/galaxies/POGS_SDSSonly_",HL_d251to2arcmin_incllt60_table!I4357,".fits")</f>
        <v>/home/ec2-user/galaxies/POGS_SDSSonly_NGC5567.fits</v>
      </c>
      <c r="C4357" s="4">
        <f>HL_d251to2arcmin_incllt60_table!J4357</f>
        <v>2.9146666666666668E-2</v>
      </c>
      <c r="D4357" t="str">
        <f>HL_d251to2arcmin_incllt60_table!I4357</f>
        <v>NGC5567</v>
      </c>
      <c r="E4357" t="str">
        <f>HL_d251to2arcmin_incllt60_table!K4357</f>
        <v>E-SO</v>
      </c>
      <c r="F4357" t="str">
        <f>CONCATENATE("/home/ec2-user/galaxies/POGSSNR_SDSSonly_",HL_d251to2arcmin_incllt60_table!I4357,".fits")</f>
        <v>/home/ec2-user/galaxies/POGSSNR_SDSSonly_NGC5567.fits</v>
      </c>
      <c r="G4357">
        <v>0</v>
      </c>
      <c r="H4357">
        <v>2</v>
      </c>
    </row>
    <row r="4358" spans="1:8">
      <c r="A4358" s="5" t="s">
        <v>847</v>
      </c>
      <c r="B4358" t="str">
        <f>CONCATENATE("/home/ec2-user/galaxies/POGS_SDSSonly_",HL_d251to2arcmin_incllt60_table!I4358,".fits")</f>
        <v>/home/ec2-user/galaxies/POGS_SDSSonly_ESO511-030.fits</v>
      </c>
      <c r="C4358" s="4">
        <f>HL_d251to2arcmin_incllt60_table!J4358</f>
        <v>2.2120000000000001E-2</v>
      </c>
      <c r="D4358" t="str">
        <f>HL_d251to2arcmin_incllt60_table!I4358</f>
        <v>ESO511-030</v>
      </c>
      <c r="E4358" t="str">
        <f>HL_d251to2arcmin_incllt60_table!K4358</f>
        <v>Sc</v>
      </c>
      <c r="F4358" t="str">
        <f>CONCATENATE("/home/ec2-user/galaxies/POGSSNR_SDSSonly_",HL_d251to2arcmin_incllt60_table!I4358,".fits")</f>
        <v>/home/ec2-user/galaxies/POGSSNR_SDSSonly_ESO511-030.fits</v>
      </c>
      <c r="G4358">
        <v>0</v>
      </c>
      <c r="H4358">
        <v>2</v>
      </c>
    </row>
    <row r="4359" spans="1:8">
      <c r="A4359" s="5" t="s">
        <v>847</v>
      </c>
      <c r="B4359" t="str">
        <f>CONCATENATE("/home/ec2-user/galaxies/POGS_SDSSonly_",HL_d251to2arcmin_incllt60_table!I4359,".fits")</f>
        <v>/home/ec2-user/galaxies/POGS_SDSSonly_ESO511-031.fits</v>
      </c>
      <c r="C4359" s="4">
        <f>HL_d251to2arcmin_incllt60_table!J4359</f>
        <v>2.1546666666666665E-2</v>
      </c>
      <c r="D4359" t="str">
        <f>HL_d251to2arcmin_incllt60_table!I4359</f>
        <v>ESO511-031</v>
      </c>
      <c r="E4359" t="str">
        <f>HL_d251to2arcmin_incllt60_table!K4359</f>
        <v>S0</v>
      </c>
      <c r="F4359" t="str">
        <f>CONCATENATE("/home/ec2-user/galaxies/POGSSNR_SDSSonly_",HL_d251to2arcmin_incllt60_table!I4359,".fits")</f>
        <v>/home/ec2-user/galaxies/POGSSNR_SDSSonly_ESO511-031.fits</v>
      </c>
      <c r="G4359">
        <v>0</v>
      </c>
      <c r="H4359">
        <v>2</v>
      </c>
    </row>
    <row r="4360" spans="1:8">
      <c r="A4360" s="5" t="s">
        <v>847</v>
      </c>
      <c r="B4360" t="str">
        <f>CONCATENATE("/home/ec2-user/galaxies/POGS_SDSSonly_",HL_d251to2arcmin_incllt60_table!I4360,".fits")</f>
        <v>/home/ec2-user/galaxies/POGS_SDSSonly_ESO511-032.fits</v>
      </c>
      <c r="C4360" s="4">
        <f>HL_d251to2arcmin_incllt60_table!J4360</f>
        <v>2.0966666666666668E-2</v>
      </c>
      <c r="D4360" t="str">
        <f>HL_d251to2arcmin_incllt60_table!I4360</f>
        <v>ESO511-032</v>
      </c>
      <c r="E4360" t="str">
        <f>HL_d251to2arcmin_incllt60_table!K4360</f>
        <v>E-SO</v>
      </c>
      <c r="F4360" t="str">
        <f>CONCATENATE("/home/ec2-user/galaxies/POGSSNR_SDSSonly_",HL_d251to2arcmin_incllt60_table!I4360,".fits")</f>
        <v>/home/ec2-user/galaxies/POGSSNR_SDSSonly_ESO511-032.fits</v>
      </c>
      <c r="G4360">
        <v>0</v>
      </c>
      <c r="H4360">
        <v>2</v>
      </c>
    </row>
    <row r="4361" spans="1:8">
      <c r="A4361" s="5" t="s">
        <v>847</v>
      </c>
      <c r="B4361" t="str">
        <f>CONCATENATE("/home/ec2-user/galaxies/POGS_SDSSonly_",HL_d251to2arcmin_incllt60_table!I4361,".fits")</f>
        <v>/home/ec2-user/galaxies/POGS_SDSSonly_PGC051192.fits</v>
      </c>
      <c r="C4361" s="4">
        <f>HL_d251to2arcmin_incllt60_table!J4361</f>
        <v>0</v>
      </c>
      <c r="D4361" t="str">
        <f>HL_d251to2arcmin_incllt60_table!I4361</f>
        <v>PGC051192</v>
      </c>
      <c r="E4361" t="str">
        <f>HL_d251to2arcmin_incllt60_table!K4361</f>
        <v>Scd</v>
      </c>
      <c r="F4361" t="str">
        <f>CONCATENATE("/home/ec2-user/galaxies/POGSSNR_SDSSonly_",HL_d251to2arcmin_incllt60_table!I4361,".fits")</f>
        <v>/home/ec2-user/galaxies/POGSSNR_SDSSonly_PGC051192.fits</v>
      </c>
      <c r="G4361">
        <v>0</v>
      </c>
      <c r="H4361">
        <v>2</v>
      </c>
    </row>
    <row r="4362" spans="1:8">
      <c r="A4362" s="5" t="s">
        <v>847</v>
      </c>
      <c r="B4362" t="str">
        <f>CONCATENATE("/home/ec2-user/galaxies/POGS_SDSSonly_",HL_d251to2arcmin_incllt60_table!I4362,".fits")</f>
        <v>/home/ec2-user/galaxies/POGS_SDSSonly_IC0997.fits</v>
      </c>
      <c r="C4362" s="4">
        <f>HL_d251to2arcmin_incllt60_table!J4362</f>
        <v>2.3290000000000002E-2</v>
      </c>
      <c r="D4362" t="str">
        <f>HL_d251to2arcmin_incllt60_table!I4362</f>
        <v>IC0997</v>
      </c>
      <c r="E4362" t="str">
        <f>HL_d251to2arcmin_incllt60_table!K4362</f>
        <v>Sc</v>
      </c>
      <c r="F4362" t="str">
        <f>CONCATENATE("/home/ec2-user/galaxies/POGSSNR_SDSSonly_",HL_d251to2arcmin_incllt60_table!I4362,".fits")</f>
        <v>/home/ec2-user/galaxies/POGSSNR_SDSSonly_IC0997.fits</v>
      </c>
      <c r="G4362">
        <v>0</v>
      </c>
      <c r="H4362">
        <v>2</v>
      </c>
    </row>
    <row r="4363" spans="1:8">
      <c r="A4363" s="5" t="s">
        <v>847</v>
      </c>
      <c r="B4363" t="str">
        <f>CONCATENATE("/home/ec2-user/galaxies/POGS_SDSSonly_",HL_d251to2arcmin_incllt60_table!I4363,".fits")</f>
        <v>/home/ec2-user/galaxies/POGS_SDSSonly_ESO446-049.fits</v>
      </c>
      <c r="C4363" s="4">
        <f>HL_d251to2arcmin_incllt60_table!J4363</f>
        <v>1.2723333333333333E-2</v>
      </c>
      <c r="D4363" t="str">
        <f>HL_d251to2arcmin_incllt60_table!I4363</f>
        <v>ESO446-049</v>
      </c>
      <c r="E4363" t="str">
        <f>HL_d251to2arcmin_incllt60_table!K4363</f>
        <v>S0-a</v>
      </c>
      <c r="F4363" t="str">
        <f>CONCATENATE("/home/ec2-user/galaxies/POGSSNR_SDSSonly_",HL_d251to2arcmin_incllt60_table!I4363,".fits")</f>
        <v>/home/ec2-user/galaxies/POGSSNR_SDSSonly_ESO446-049.fits</v>
      </c>
      <c r="G4363">
        <v>0</v>
      </c>
      <c r="H4363">
        <v>2</v>
      </c>
    </row>
    <row r="4364" spans="1:8">
      <c r="A4364" s="5" t="s">
        <v>847</v>
      </c>
      <c r="B4364" t="str">
        <f>CONCATENATE("/home/ec2-user/galaxies/POGS_SDSSonly_",HL_d251to2arcmin_incllt60_table!I4364,".fits")</f>
        <v>/home/ec2-user/galaxies/POGS_SDSSonly_NGC5579.fits</v>
      </c>
      <c r="C4364" s="4">
        <f>HL_d251to2arcmin_incllt60_table!J4364</f>
        <v>1.2710000000000001E-2</v>
      </c>
      <c r="D4364" t="str">
        <f>HL_d251to2arcmin_incllt60_table!I4364</f>
        <v>NGC5579</v>
      </c>
      <c r="E4364" t="str">
        <f>HL_d251to2arcmin_incllt60_table!K4364</f>
        <v>SABc</v>
      </c>
      <c r="F4364" t="str">
        <f>CONCATENATE("/home/ec2-user/galaxies/POGSSNR_SDSSonly_",HL_d251to2arcmin_incllt60_table!I4364,".fits")</f>
        <v>/home/ec2-user/galaxies/POGSSNR_SDSSonly_NGC5579.fits</v>
      </c>
      <c r="G4364">
        <v>0</v>
      </c>
      <c r="H4364">
        <v>2</v>
      </c>
    </row>
    <row r="4365" spans="1:8">
      <c r="A4365" s="5" t="s">
        <v>847</v>
      </c>
      <c r="B4365" t="str">
        <f>CONCATENATE("/home/ec2-user/galaxies/POGS_SDSSonly_",HL_d251to2arcmin_incllt60_table!I4365,".fits")</f>
        <v>/home/ec2-user/galaxies/POGS_SDSSonly_UGC09177.fits</v>
      </c>
      <c r="C4365" s="4">
        <f>HL_d251to2arcmin_incllt60_table!J4365</f>
        <v>0.03</v>
      </c>
      <c r="D4365" t="str">
        <f>HL_d251to2arcmin_incllt60_table!I4365</f>
        <v>UGC09177</v>
      </c>
      <c r="E4365" t="str">
        <f>HL_d251to2arcmin_incllt60_table!K4365</f>
        <v>Sc</v>
      </c>
      <c r="F4365" t="str">
        <f>CONCATENATE("/home/ec2-user/galaxies/POGSSNR_SDSSonly_",HL_d251to2arcmin_incllt60_table!I4365,".fits")</f>
        <v>/home/ec2-user/galaxies/POGSSNR_SDSSonly_UGC09177.fits</v>
      </c>
      <c r="G4365">
        <v>0</v>
      </c>
      <c r="H4365">
        <v>2</v>
      </c>
    </row>
    <row r="4366" spans="1:8">
      <c r="A4366" s="5" t="s">
        <v>847</v>
      </c>
      <c r="B4366" t="str">
        <f>CONCATENATE("/home/ec2-user/galaxies/POGS_SDSSonly_",HL_d251to2arcmin_incllt60_table!I4366,".fits")</f>
        <v>/home/ec2-user/galaxies/POGS_SDSSonly_NGC5569.fits</v>
      </c>
      <c r="C4366" s="4">
        <f>HL_d251to2arcmin_incllt60_table!J4366</f>
        <v>6.2066666666666668E-3</v>
      </c>
      <c r="D4366" t="str">
        <f>HL_d251to2arcmin_incllt60_table!I4366</f>
        <v>NGC5569</v>
      </c>
      <c r="E4366" t="str">
        <f>HL_d251to2arcmin_incllt60_table!K4366</f>
        <v>SABc</v>
      </c>
      <c r="F4366" t="str">
        <f>CONCATENATE("/home/ec2-user/galaxies/POGSSNR_SDSSonly_",HL_d251to2arcmin_incllt60_table!I4366,".fits")</f>
        <v>/home/ec2-user/galaxies/POGSSNR_SDSSonly_NGC5569.fits</v>
      </c>
      <c r="G4366">
        <v>0</v>
      </c>
      <c r="H4366">
        <v>2</v>
      </c>
    </row>
    <row r="4367" spans="1:8">
      <c r="A4367" s="5" t="s">
        <v>847</v>
      </c>
      <c r="B4367" t="str">
        <f>CONCATENATE("/home/ec2-user/galaxies/POGS_SDSSonly_",HL_d251to2arcmin_incllt60_table!I4367,".fits")</f>
        <v>/home/ec2-user/galaxies/POGS_SDSSonly_ESO385-011.fits</v>
      </c>
      <c r="C4367" s="4">
        <f>HL_d251to2arcmin_incllt60_table!J4367</f>
        <v>2.4723333333333333E-2</v>
      </c>
      <c r="D4367" t="str">
        <f>HL_d251to2arcmin_incllt60_table!I4367</f>
        <v>ESO385-011</v>
      </c>
      <c r="E4367" t="str">
        <f>HL_d251to2arcmin_incllt60_table!K4367</f>
        <v>SBbc</v>
      </c>
      <c r="F4367" t="str">
        <f>CONCATENATE("/home/ec2-user/galaxies/POGSSNR_SDSSonly_",HL_d251to2arcmin_incllt60_table!I4367,".fits")</f>
        <v>/home/ec2-user/galaxies/POGSSNR_SDSSonly_ESO385-011.fits</v>
      </c>
      <c r="G4367">
        <v>0</v>
      </c>
      <c r="H4367">
        <v>2</v>
      </c>
    </row>
    <row r="4368" spans="1:8">
      <c r="A4368" s="5" t="s">
        <v>847</v>
      </c>
      <c r="B4368" t="str">
        <f>CONCATENATE("/home/ec2-user/galaxies/POGS_SDSSonly_",HL_d251to2arcmin_incllt60_table!I4368,".fits")</f>
        <v>/home/ec2-user/galaxies/POGS_SDSSonly_PGC654722.fits</v>
      </c>
      <c r="C4368" s="4">
        <f>HL_d251to2arcmin_incllt60_table!J4368</f>
        <v>0</v>
      </c>
      <c r="D4368" t="str">
        <f>HL_d251to2arcmin_incllt60_table!I4368</f>
        <v>PGC654722</v>
      </c>
      <c r="E4368" t="str">
        <f>HL_d251to2arcmin_incllt60_table!K4368</f>
        <v>Unk</v>
      </c>
      <c r="F4368" t="str">
        <f>CONCATENATE("/home/ec2-user/galaxies/POGSSNR_SDSSonly_",HL_d251to2arcmin_incllt60_table!I4368,".fits")</f>
        <v>/home/ec2-user/galaxies/POGSSNR_SDSSonly_PGC654722.fits</v>
      </c>
      <c r="G4368">
        <v>0</v>
      </c>
      <c r="H4368">
        <v>2</v>
      </c>
    </row>
    <row r="4369" spans="1:8">
      <c r="A4369" s="5" t="s">
        <v>847</v>
      </c>
      <c r="B4369" t="str">
        <f>CONCATENATE("/home/ec2-user/galaxies/POGS_SDSSonly_",HL_d251to2arcmin_incllt60_table!I4369,".fits")</f>
        <v>/home/ec2-user/galaxies/POGS_SDSSonly_ESO511-034.fits</v>
      </c>
      <c r="C4369" s="4">
        <f>HL_d251to2arcmin_incllt60_table!J4369</f>
        <v>2.1239999999999998E-2</v>
      </c>
      <c r="D4369" t="str">
        <f>HL_d251to2arcmin_incllt60_table!I4369</f>
        <v>ESO511-034</v>
      </c>
      <c r="E4369" t="str">
        <f>HL_d251to2arcmin_incllt60_table!K4369</f>
        <v>SBb</v>
      </c>
      <c r="F4369" t="str">
        <f>CONCATENATE("/home/ec2-user/galaxies/POGSSNR_SDSSonly_",HL_d251to2arcmin_incllt60_table!I4369,".fits")</f>
        <v>/home/ec2-user/galaxies/POGSSNR_SDSSonly_ESO511-034.fits</v>
      </c>
      <c r="G4369">
        <v>0</v>
      </c>
      <c r="H4369">
        <v>2</v>
      </c>
    </row>
    <row r="4370" spans="1:8">
      <c r="A4370" s="5" t="s">
        <v>847</v>
      </c>
      <c r="B4370" t="str">
        <f>CONCATENATE("/home/ec2-user/galaxies/POGS_SDSSonly_",HL_d251to2arcmin_incllt60_table!I4370,".fits")</f>
        <v>/home/ec2-user/galaxies/POGS_SDSSonly_ESO385-012.fits</v>
      </c>
      <c r="C4370" s="4">
        <f>HL_d251to2arcmin_incllt60_table!J4370</f>
        <v>1.1973333333333334E-2</v>
      </c>
      <c r="D4370" t="str">
        <f>HL_d251to2arcmin_incllt60_table!I4370</f>
        <v>ESO385-012</v>
      </c>
      <c r="E4370" t="str">
        <f>HL_d251to2arcmin_incllt60_table!K4370</f>
        <v>SBc</v>
      </c>
      <c r="F4370" t="str">
        <f>CONCATENATE("/home/ec2-user/galaxies/POGSSNR_SDSSonly_",HL_d251to2arcmin_incllt60_table!I4370,".fits")</f>
        <v>/home/ec2-user/galaxies/POGSSNR_SDSSonly_ESO385-012.fits</v>
      </c>
      <c r="G4370">
        <v>0</v>
      </c>
      <c r="H4370">
        <v>2</v>
      </c>
    </row>
    <row r="4371" spans="1:8">
      <c r="A4371" s="5" t="s">
        <v>847</v>
      </c>
      <c r="B4371" t="str">
        <f>CONCATENATE("/home/ec2-user/galaxies/POGS_SDSSonly_",HL_d251to2arcmin_incllt60_table!I4371,".fits")</f>
        <v>/home/ec2-user/galaxies/POGS_SDSSonly_NGC5590.fits</v>
      </c>
      <c r="C4371" s="4">
        <f>HL_d251to2arcmin_incllt60_table!J4371</f>
        <v>1.1413333333333333E-2</v>
      </c>
      <c r="D4371" t="str">
        <f>HL_d251to2arcmin_incllt60_table!I4371</f>
        <v>NGC5590</v>
      </c>
      <c r="E4371" t="str">
        <f>HL_d251to2arcmin_incllt60_table!K4371</f>
        <v>S0</v>
      </c>
      <c r="F4371" t="str">
        <f>CONCATENATE("/home/ec2-user/galaxies/POGSSNR_SDSSonly_",HL_d251to2arcmin_incllt60_table!I4371,".fits")</f>
        <v>/home/ec2-user/galaxies/POGSSNR_SDSSonly_NGC5590.fits</v>
      </c>
      <c r="G4371">
        <v>0</v>
      </c>
      <c r="H4371">
        <v>2</v>
      </c>
    </row>
    <row r="4372" spans="1:8">
      <c r="A4372" s="5" t="s">
        <v>847</v>
      </c>
      <c r="B4372" t="str">
        <f>CONCATENATE("/home/ec2-user/galaxies/POGS_SDSSonly_",HL_d251to2arcmin_incllt60_table!I4372,".fits")</f>
        <v>/home/ec2-user/galaxies/POGS_SDSSonly_PGC051314.fits</v>
      </c>
      <c r="C4372" s="4">
        <f>HL_d251to2arcmin_incllt60_table!J4372</f>
        <v>5.2053333333333333E-2</v>
      </c>
      <c r="D4372" t="str">
        <f>HL_d251to2arcmin_incllt60_table!I4372</f>
        <v>PGC051314</v>
      </c>
      <c r="E4372" t="str">
        <f>HL_d251to2arcmin_incllt60_table!K4372</f>
        <v>S?</v>
      </c>
      <c r="F4372" t="str">
        <f>CONCATENATE("/home/ec2-user/galaxies/POGSSNR_SDSSonly_",HL_d251to2arcmin_incllt60_table!I4372,".fits")</f>
        <v>/home/ec2-user/galaxies/POGSSNR_SDSSonly_PGC051314.fits</v>
      </c>
      <c r="G4372">
        <v>0</v>
      </c>
      <c r="H4372">
        <v>2</v>
      </c>
    </row>
    <row r="4373" spans="1:8">
      <c r="A4373" s="5" t="s">
        <v>847</v>
      </c>
      <c r="B4373" t="str">
        <f>CONCATENATE("/home/ec2-user/galaxies/POGS_SDSSonly_",HL_d251to2arcmin_incllt60_table!I4373,".fits")</f>
        <v>/home/ec2-user/galaxies/POGS_SDSSonly_PGC051335.fits</v>
      </c>
      <c r="C4373" s="4">
        <f>HL_d251to2arcmin_incllt60_table!J4373</f>
        <v>7.1730000000000002E-2</v>
      </c>
      <c r="D4373" t="str">
        <f>HL_d251to2arcmin_incllt60_table!I4373</f>
        <v>PGC051335</v>
      </c>
      <c r="E4373" t="str">
        <f>HL_d251to2arcmin_incllt60_table!K4373</f>
        <v>S0</v>
      </c>
      <c r="F4373" t="str">
        <f>CONCATENATE("/home/ec2-user/galaxies/POGSSNR_SDSSonly_",HL_d251to2arcmin_incllt60_table!I4373,".fits")</f>
        <v>/home/ec2-user/galaxies/POGSSNR_SDSSonly_PGC051335.fits</v>
      </c>
      <c r="G4373">
        <v>0</v>
      </c>
      <c r="H4373">
        <v>2</v>
      </c>
    </row>
    <row r="4374" spans="1:8">
      <c r="A4374" s="5" t="s">
        <v>847</v>
      </c>
      <c r="B4374" t="str">
        <f>CONCATENATE("/home/ec2-user/galaxies/POGS_SDSSonly_",HL_d251to2arcmin_incllt60_table!I4374,".fits")</f>
        <v>/home/ec2-user/galaxies/POGS_SDSSonly_PGC051343.fits</v>
      </c>
      <c r="C4374" s="4">
        <f>HL_d251to2arcmin_incllt60_table!J4374</f>
        <v>3.0476666666666666E-2</v>
      </c>
      <c r="D4374" t="str">
        <f>HL_d251to2arcmin_incllt60_table!I4374</f>
        <v>PGC051343</v>
      </c>
      <c r="E4374" t="str">
        <f>HL_d251to2arcmin_incllt60_table!K4374</f>
        <v>SBcd</v>
      </c>
      <c r="F4374" t="str">
        <f>CONCATENATE("/home/ec2-user/galaxies/POGSSNR_SDSSonly_",HL_d251to2arcmin_incllt60_table!I4374,".fits")</f>
        <v>/home/ec2-user/galaxies/POGSSNR_SDSSonly_PGC051343.fits</v>
      </c>
      <c r="G4374">
        <v>0</v>
      </c>
      <c r="H4374">
        <v>2</v>
      </c>
    </row>
    <row r="4375" spans="1:8">
      <c r="A4375" s="5" t="s">
        <v>847</v>
      </c>
      <c r="B4375" t="str">
        <f>CONCATENATE("/home/ec2-user/galaxies/POGS_SDSSonly_",HL_d251to2arcmin_incllt60_table!I4375,".fits")</f>
        <v>/home/ec2-user/galaxies/POGS_SDSSonly_NGC5596.fits</v>
      </c>
      <c r="C4375" s="4">
        <f>HL_d251to2arcmin_incllt60_table!J4375</f>
        <v>1.132E-2</v>
      </c>
      <c r="D4375" t="str">
        <f>HL_d251to2arcmin_incllt60_table!I4375</f>
        <v>NGC5596</v>
      </c>
      <c r="E4375" t="str">
        <f>HL_d251to2arcmin_incllt60_table!K4375</f>
        <v>S0</v>
      </c>
      <c r="F4375" t="str">
        <f>CONCATENATE("/home/ec2-user/galaxies/POGSSNR_SDSSonly_",HL_d251to2arcmin_incllt60_table!I4375,".fits")</f>
        <v>/home/ec2-user/galaxies/POGSSNR_SDSSonly_NGC5596.fits</v>
      </c>
      <c r="G4375">
        <v>0</v>
      </c>
      <c r="H4375">
        <v>2</v>
      </c>
    </row>
    <row r="4376" spans="1:8">
      <c r="A4376" s="5" t="s">
        <v>847</v>
      </c>
      <c r="B4376" t="str">
        <f>CONCATENATE("/home/ec2-user/galaxies/POGS_SDSSonly_",HL_d251to2arcmin_incllt60_table!I4376,".fits")</f>
        <v>/home/ec2-user/galaxies/POGS_SDSSonly_UGC09216.fits</v>
      </c>
      <c r="C4376" s="4">
        <f>HL_d251to2arcmin_incllt60_table!J4376</f>
        <v>1.9179999999999999E-2</v>
      </c>
      <c r="D4376" t="str">
        <f>HL_d251to2arcmin_incllt60_table!I4376</f>
        <v>UGC09216</v>
      </c>
      <c r="E4376" t="str">
        <f>HL_d251to2arcmin_incllt60_table!K4376</f>
        <v>Sc</v>
      </c>
      <c r="F4376" t="str">
        <f>CONCATENATE("/home/ec2-user/galaxies/POGSSNR_SDSSonly_",HL_d251to2arcmin_incllt60_table!I4376,".fits")</f>
        <v>/home/ec2-user/galaxies/POGSSNR_SDSSonly_UGC09216.fits</v>
      </c>
      <c r="G4376">
        <v>0</v>
      </c>
      <c r="H4376">
        <v>2</v>
      </c>
    </row>
    <row r="4377" spans="1:8">
      <c r="A4377" s="5" t="s">
        <v>847</v>
      </c>
      <c r="B4377" t="str">
        <f>CONCATENATE("/home/ec2-user/galaxies/POGS_SDSSonly_",HL_d251to2arcmin_incllt60_table!I4377,".fits")</f>
        <v>/home/ec2-user/galaxies/POGS_SDSSonly_NGC5603.fits</v>
      </c>
      <c r="C4377" s="4">
        <f>HL_d251to2arcmin_incllt60_table!J4377</f>
        <v>1.9413333333333335E-2</v>
      </c>
      <c r="D4377" t="str">
        <f>HL_d251to2arcmin_incllt60_table!I4377</f>
        <v>NGC5603</v>
      </c>
      <c r="E4377" t="str">
        <f>HL_d251to2arcmin_incllt60_table!K4377</f>
        <v>S0</v>
      </c>
      <c r="F4377" t="str">
        <f>CONCATENATE("/home/ec2-user/galaxies/POGSSNR_SDSSonly_",HL_d251to2arcmin_incllt60_table!I4377,".fits")</f>
        <v>/home/ec2-user/galaxies/POGSSNR_SDSSonly_NGC5603.fits</v>
      </c>
      <c r="G4377">
        <v>0</v>
      </c>
      <c r="H4377">
        <v>2</v>
      </c>
    </row>
    <row r="4378" spans="1:8">
      <c r="A4378" s="5" t="s">
        <v>847</v>
      </c>
      <c r="B4378" t="str">
        <f>CONCATENATE("/home/ec2-user/galaxies/POGS_SDSSonly_",HL_d251to2arcmin_incllt60_table!I4378,".fits")</f>
        <v>/home/ec2-user/galaxies/POGS_SDSSonly_ESO385-017.fits</v>
      </c>
      <c r="C4378" s="4">
        <f>HL_d251to2arcmin_incllt60_table!J4378</f>
        <v>1.2756666666666666E-2</v>
      </c>
      <c r="D4378" t="str">
        <f>HL_d251to2arcmin_incllt60_table!I4378</f>
        <v>ESO385-017</v>
      </c>
      <c r="E4378" t="str">
        <f>HL_d251to2arcmin_incllt60_table!K4378</f>
        <v>E</v>
      </c>
      <c r="F4378" t="str">
        <f>CONCATENATE("/home/ec2-user/galaxies/POGSSNR_SDSSonly_",HL_d251to2arcmin_incllt60_table!I4378,".fits")</f>
        <v>/home/ec2-user/galaxies/POGSSNR_SDSSonly_ESO385-017.fits</v>
      </c>
      <c r="G4378">
        <v>0</v>
      </c>
      <c r="H4378">
        <v>2</v>
      </c>
    </row>
    <row r="4379" spans="1:8">
      <c r="A4379" s="5" t="s">
        <v>847</v>
      </c>
      <c r="B4379" t="str">
        <f>CONCATENATE("/home/ec2-user/galaxies/POGS_SDSSonly_",HL_d251to2arcmin_incllt60_table!I4379,".fits")</f>
        <v>/home/ec2-user/galaxies/POGS_SDSSonly_UGC09212.fits</v>
      </c>
      <c r="C4379" s="4">
        <f>HL_d251to2arcmin_incllt60_table!J4379</f>
        <v>2.895E-2</v>
      </c>
      <c r="D4379" t="str">
        <f>HL_d251to2arcmin_incllt60_table!I4379</f>
        <v>UGC09212</v>
      </c>
      <c r="E4379" t="str">
        <f>HL_d251to2arcmin_incllt60_table!K4379</f>
        <v>S0</v>
      </c>
      <c r="F4379" t="str">
        <f>CONCATENATE("/home/ec2-user/galaxies/POGSSNR_SDSSonly_",HL_d251to2arcmin_incllt60_table!I4379,".fits")</f>
        <v>/home/ec2-user/galaxies/POGSSNR_SDSSonly_UGC09212.fits</v>
      </c>
      <c r="G4379">
        <v>0</v>
      </c>
      <c r="H4379">
        <v>2</v>
      </c>
    </row>
    <row r="4380" spans="1:8">
      <c r="A4380" s="5" t="s">
        <v>847</v>
      </c>
      <c r="B4380" t="str">
        <f>CONCATENATE("/home/ec2-user/galaxies/POGS_SDSSonly_",HL_d251to2arcmin_incllt60_table!I4380,".fits")</f>
        <v>/home/ec2-user/galaxies/POGS_SDSSonly_PGC051406.fits</v>
      </c>
      <c r="C4380" s="4">
        <f>HL_d251to2arcmin_incllt60_table!J4380</f>
        <v>2.1663333333333333E-2</v>
      </c>
      <c r="D4380" t="str">
        <f>HL_d251to2arcmin_incllt60_table!I4380</f>
        <v>PGC051406</v>
      </c>
      <c r="E4380" t="str">
        <f>HL_d251to2arcmin_incllt60_table!K4380</f>
        <v>Sbc</v>
      </c>
      <c r="F4380" t="str">
        <f>CONCATENATE("/home/ec2-user/galaxies/POGSSNR_SDSSonly_",HL_d251to2arcmin_incllt60_table!I4380,".fits")</f>
        <v>/home/ec2-user/galaxies/POGSSNR_SDSSonly_PGC051406.fits</v>
      </c>
      <c r="G4380">
        <v>0</v>
      </c>
      <c r="H4380">
        <v>2</v>
      </c>
    </row>
    <row r="4381" spans="1:8">
      <c r="A4381" s="5" t="s">
        <v>847</v>
      </c>
      <c r="B4381" t="str">
        <f>CONCATENATE("/home/ec2-user/galaxies/POGS_SDSSonly_",HL_d251to2arcmin_incllt60_table!I4381,".fits")</f>
        <v>/home/ec2-user/galaxies/POGS_SDSSonly_ESO222-004.fits</v>
      </c>
      <c r="C4381" s="4">
        <f>HL_d251to2arcmin_incllt60_table!J4381</f>
        <v>4.6066666666666669E-3</v>
      </c>
      <c r="D4381" t="str">
        <f>HL_d251to2arcmin_incllt60_table!I4381</f>
        <v>ESO222-004</v>
      </c>
      <c r="E4381" t="str">
        <f>HL_d251to2arcmin_incllt60_table!K4381</f>
        <v>SBm</v>
      </c>
      <c r="F4381" t="str">
        <f>CONCATENATE("/home/ec2-user/galaxies/POGSSNR_SDSSonly_",HL_d251to2arcmin_incllt60_table!I4381,".fits")</f>
        <v>/home/ec2-user/galaxies/POGSSNR_SDSSonly_ESO222-004.fits</v>
      </c>
      <c r="G4381">
        <v>0</v>
      </c>
      <c r="H4381">
        <v>2</v>
      </c>
    </row>
    <row r="4382" spans="1:8">
      <c r="A4382" s="5" t="s">
        <v>847</v>
      </c>
      <c r="B4382" t="str">
        <f>CONCATENATE("/home/ec2-user/galaxies/POGS_SDSSonly_",HL_d251to2arcmin_incllt60_table!I4382,".fits")</f>
        <v>/home/ec2-user/galaxies/POGS_SDSSonly_ESO579-022.fits</v>
      </c>
      <c r="C4382" s="4">
        <f>HL_d251to2arcmin_incllt60_table!J4382</f>
        <v>3.599666666666667E-2</v>
      </c>
      <c r="D4382" t="str">
        <f>HL_d251to2arcmin_incllt60_table!I4382</f>
        <v>ESO579-022</v>
      </c>
      <c r="E4382" t="str">
        <f>HL_d251to2arcmin_incllt60_table!K4382</f>
        <v>Sa</v>
      </c>
      <c r="F4382" t="str">
        <f>CONCATENATE("/home/ec2-user/galaxies/POGSSNR_SDSSonly_",HL_d251to2arcmin_incllt60_table!I4382,".fits")</f>
        <v>/home/ec2-user/galaxies/POGSSNR_SDSSonly_ESO579-022.fits</v>
      </c>
      <c r="G4382">
        <v>0</v>
      </c>
      <c r="H4382">
        <v>2</v>
      </c>
    </row>
    <row r="4383" spans="1:8">
      <c r="A4383" s="5" t="s">
        <v>847</v>
      </c>
      <c r="B4383" t="str">
        <f>CONCATENATE("/home/ec2-user/galaxies/POGS_SDSSonly_",HL_d251to2arcmin_incllt60_table!I4383,".fits")</f>
        <v>/home/ec2-user/galaxies/POGS_SDSSonly_NGC5600.fits</v>
      </c>
      <c r="C4383" s="4">
        <f>HL_d251to2arcmin_incllt60_table!J4383</f>
        <v>8.1600000000000006E-3</v>
      </c>
      <c r="D4383" t="str">
        <f>HL_d251to2arcmin_incllt60_table!I4383</f>
        <v>NGC5600</v>
      </c>
      <c r="E4383" t="str">
        <f>HL_d251to2arcmin_incllt60_table!K4383</f>
        <v>Sc</v>
      </c>
      <c r="F4383" t="str">
        <f>CONCATENATE("/home/ec2-user/galaxies/POGSSNR_SDSSonly_",HL_d251to2arcmin_incllt60_table!I4383,".fits")</f>
        <v>/home/ec2-user/galaxies/POGSSNR_SDSSonly_NGC5600.fits</v>
      </c>
      <c r="G4383">
        <v>0</v>
      </c>
      <c r="H4383">
        <v>2</v>
      </c>
    </row>
    <row r="4384" spans="1:8">
      <c r="A4384" s="5" t="s">
        <v>847</v>
      </c>
      <c r="B4384" t="str">
        <f>CONCATENATE("/home/ec2-user/galaxies/POGS_SDSSonly_",HL_d251to2arcmin_incllt60_table!I4384,".fits")</f>
        <v>/home/ec2-user/galaxies/POGS_SDSSonly_ESO041-006.fits</v>
      </c>
      <c r="C4384" s="4">
        <f>HL_d251to2arcmin_incllt60_table!J4384</f>
        <v>7.7033333333333337E-3</v>
      </c>
      <c r="D4384" t="str">
        <f>HL_d251to2arcmin_incllt60_table!I4384</f>
        <v>ESO041-006</v>
      </c>
      <c r="E4384" t="str">
        <f>HL_d251to2arcmin_incllt60_table!K4384</f>
        <v>SBm</v>
      </c>
      <c r="F4384" t="str">
        <f>CONCATENATE("/home/ec2-user/galaxies/POGSSNR_SDSSonly_",HL_d251to2arcmin_incllt60_table!I4384,".fits")</f>
        <v>/home/ec2-user/galaxies/POGSSNR_SDSSonly_ESO041-006.fits</v>
      </c>
      <c r="G4384">
        <v>0</v>
      </c>
      <c r="H4384">
        <v>2</v>
      </c>
    </row>
    <row r="4385" spans="1:8">
      <c r="A4385" s="5" t="s">
        <v>847</v>
      </c>
      <c r="B4385" t="str">
        <f>CONCATENATE("/home/ec2-user/galaxies/POGS_SDSSonly_",HL_d251to2arcmin_incllt60_table!I4385,".fits")</f>
        <v>/home/ec2-user/galaxies/POGS_SDSSonly_PGC2055731.fits</v>
      </c>
      <c r="C4385" s="4">
        <f>HL_d251to2arcmin_incllt60_table!J4385</f>
        <v>0</v>
      </c>
      <c r="D4385" t="str">
        <f>HL_d251to2arcmin_incllt60_table!I4385</f>
        <v>PGC2055731</v>
      </c>
      <c r="E4385" t="str">
        <f>HL_d251to2arcmin_incllt60_table!K4385</f>
        <v>Unk</v>
      </c>
      <c r="F4385" t="str">
        <f>CONCATENATE("/home/ec2-user/galaxies/POGSSNR_SDSSonly_",HL_d251to2arcmin_incllt60_table!I4385,".fits")</f>
        <v>/home/ec2-user/galaxies/POGSSNR_SDSSonly_PGC2055731.fits</v>
      </c>
      <c r="G4385">
        <v>0</v>
      </c>
      <c r="H4385">
        <v>2</v>
      </c>
    </row>
    <row r="4386" spans="1:8">
      <c r="A4386" s="5" t="s">
        <v>847</v>
      </c>
      <c r="B4386" t="str">
        <f>CONCATENATE("/home/ec2-user/galaxies/POGS_SDSSonly_",HL_d251to2arcmin_incllt60_table!I4386,".fits")</f>
        <v>/home/ec2-user/galaxies/POGS_SDSSonly_NGC5597.fits</v>
      </c>
      <c r="C4386" s="4">
        <f>HL_d251to2arcmin_incllt60_table!J4386</f>
        <v>8.893333333333333E-3</v>
      </c>
      <c r="D4386" t="str">
        <f>HL_d251to2arcmin_incllt60_table!I4386</f>
        <v>NGC5597</v>
      </c>
      <c r="E4386" t="str">
        <f>HL_d251to2arcmin_incllt60_table!K4386</f>
        <v>Sc</v>
      </c>
      <c r="F4386" t="str">
        <f>CONCATENATE("/home/ec2-user/galaxies/POGSSNR_SDSSonly_",HL_d251to2arcmin_incllt60_table!I4386,".fits")</f>
        <v>/home/ec2-user/galaxies/POGSSNR_SDSSonly_NGC5597.fits</v>
      </c>
      <c r="G4386">
        <v>0</v>
      </c>
      <c r="H4386">
        <v>2</v>
      </c>
    </row>
    <row r="4387" spans="1:8">
      <c r="A4387" s="5" t="s">
        <v>847</v>
      </c>
      <c r="B4387" t="str">
        <f>CONCATENATE("/home/ec2-user/galaxies/POGS_SDSSonly_",HL_d251to2arcmin_incllt60_table!I4387,".fits")</f>
        <v>/home/ec2-user/galaxies/POGS_SDSSonly_UGC09240.fits</v>
      </c>
      <c r="C4387" s="4">
        <f>HL_d251to2arcmin_incllt60_table!J4387</f>
        <v>1.3166666666666667E-3</v>
      </c>
      <c r="D4387" t="str">
        <f>HL_d251to2arcmin_incllt60_table!I4387</f>
        <v>UGC09240</v>
      </c>
      <c r="E4387" t="str">
        <f>HL_d251to2arcmin_incllt60_table!K4387</f>
        <v>I</v>
      </c>
      <c r="F4387" t="str">
        <f>CONCATENATE("/home/ec2-user/galaxies/POGSSNR_SDSSonly_",HL_d251to2arcmin_incllt60_table!I4387,".fits")</f>
        <v>/home/ec2-user/galaxies/POGSSNR_SDSSonly_UGC09240.fits</v>
      </c>
      <c r="G4387">
        <v>0</v>
      </c>
      <c r="H4387">
        <v>2</v>
      </c>
    </row>
    <row r="4388" spans="1:8">
      <c r="A4388" s="5" t="s">
        <v>847</v>
      </c>
      <c r="B4388" t="str">
        <f>CONCATENATE("/home/ec2-user/galaxies/POGS_SDSSonly_",HL_d251to2arcmin_incllt60_table!I4388,".fits")</f>
        <v>/home/ec2-user/galaxies/POGS_SDSSonly_ESO326-020.fits</v>
      </c>
      <c r="C4388" s="4">
        <f>HL_d251to2arcmin_incllt60_table!J4388</f>
        <v>1.4233333333333334E-2</v>
      </c>
      <c r="D4388" t="str">
        <f>HL_d251to2arcmin_incllt60_table!I4388</f>
        <v>ESO326-020</v>
      </c>
      <c r="E4388" t="str">
        <f>HL_d251to2arcmin_incllt60_table!K4388</f>
        <v>SBab</v>
      </c>
      <c r="F4388" t="str">
        <f>CONCATENATE("/home/ec2-user/galaxies/POGSSNR_SDSSonly_",HL_d251to2arcmin_incllt60_table!I4388,".fits")</f>
        <v>/home/ec2-user/galaxies/POGSSNR_SDSSonly_ESO326-020.fits</v>
      </c>
      <c r="G4388">
        <v>0</v>
      </c>
      <c r="H4388">
        <v>2</v>
      </c>
    </row>
    <row r="4389" spans="1:8">
      <c r="A4389" s="5" t="s">
        <v>847</v>
      </c>
      <c r="B4389" t="str">
        <f>CONCATENATE("/home/ec2-user/galaxies/POGS_SDSSonly_",HL_d251to2arcmin_incllt60_table!I4389,".fits")</f>
        <v>/home/ec2-user/galaxies/POGS_SDSSonly_NGC5605.fits</v>
      </c>
      <c r="C4389" s="4">
        <f>HL_d251to2arcmin_incllt60_table!J4389</f>
        <v>1.1206666666666667E-2</v>
      </c>
      <c r="D4389" t="str">
        <f>HL_d251to2arcmin_incllt60_table!I4389</f>
        <v>NGC5605</v>
      </c>
      <c r="E4389" t="str">
        <f>HL_d251to2arcmin_incllt60_table!K4389</f>
        <v>SABc</v>
      </c>
      <c r="F4389" t="str">
        <f>CONCATENATE("/home/ec2-user/galaxies/POGSSNR_SDSSonly_",HL_d251to2arcmin_incllt60_table!I4389,".fits")</f>
        <v>/home/ec2-user/galaxies/POGSSNR_SDSSonly_NGC5605.fits</v>
      </c>
      <c r="G4389">
        <v>0</v>
      </c>
      <c r="H4389">
        <v>2</v>
      </c>
    </row>
    <row r="4390" spans="1:8">
      <c r="A4390" s="5" t="s">
        <v>847</v>
      </c>
      <c r="B4390" t="str">
        <f>CONCATENATE("/home/ec2-user/galaxies/POGS_SDSSonly_",HL_d251to2arcmin_incllt60_table!I4390,".fits")</f>
        <v>/home/ec2-user/galaxies/POGS_SDSSonly_NGC5622.fits</v>
      </c>
      <c r="C4390" s="4">
        <f>HL_d251to2arcmin_incllt60_table!J4390</f>
        <v>1.3756666666666667E-2</v>
      </c>
      <c r="D4390" t="str">
        <f>HL_d251to2arcmin_incllt60_table!I4390</f>
        <v>NGC5622</v>
      </c>
      <c r="E4390" t="str">
        <f>HL_d251to2arcmin_incllt60_table!K4390</f>
        <v>Sb</v>
      </c>
      <c r="F4390" t="str">
        <f>CONCATENATE("/home/ec2-user/galaxies/POGSSNR_SDSSonly_",HL_d251to2arcmin_incllt60_table!I4390,".fits")</f>
        <v>/home/ec2-user/galaxies/POGSSNR_SDSSonly_NGC5622.fits</v>
      </c>
      <c r="G4390">
        <v>0</v>
      </c>
      <c r="H4390">
        <v>2</v>
      </c>
    </row>
    <row r="4391" spans="1:8">
      <c r="A4391" s="5" t="s">
        <v>847</v>
      </c>
      <c r="B4391" t="str">
        <f>CONCATENATE("/home/ec2-user/galaxies/POGS_SDSSonly_",HL_d251to2arcmin_incllt60_table!I4391,".fits")</f>
        <v>/home/ec2-user/galaxies/POGS_SDSSonly_IC4423.fits</v>
      </c>
      <c r="C4391" s="4">
        <f>HL_d251to2arcmin_incllt60_table!J4391</f>
        <v>3.0846666666666668E-2</v>
      </c>
      <c r="D4391" t="str">
        <f>HL_d251to2arcmin_incllt60_table!I4391</f>
        <v>IC4423</v>
      </c>
      <c r="E4391" t="str">
        <f>HL_d251to2arcmin_incllt60_table!K4391</f>
        <v>Sbc</v>
      </c>
      <c r="F4391" t="str">
        <f>CONCATENATE("/home/ec2-user/galaxies/POGSSNR_SDSSonly_",HL_d251to2arcmin_incllt60_table!I4391,".fits")</f>
        <v>/home/ec2-user/galaxies/POGSSNR_SDSSonly_IC4423.fits</v>
      </c>
      <c r="G4391">
        <v>0</v>
      </c>
      <c r="H4391">
        <v>2</v>
      </c>
    </row>
    <row r="4392" spans="1:8">
      <c r="A4392" s="5" t="s">
        <v>847</v>
      </c>
      <c r="B4392" t="str">
        <f>CONCATENATE("/home/ec2-user/galaxies/POGS_SDSSonly_",HL_d251to2arcmin_incllt60_table!I4392,".fits")</f>
        <v>/home/ec2-user/galaxies/POGS_SDSSonly_ESO385-023.fits</v>
      </c>
      <c r="C4392" s="4">
        <f>HL_d251to2arcmin_incllt60_table!J4392</f>
        <v>4.0046666666666668E-2</v>
      </c>
      <c r="D4392" t="str">
        <f>HL_d251to2arcmin_incllt60_table!I4392</f>
        <v>ESO385-023</v>
      </c>
      <c r="E4392" t="str">
        <f>HL_d251to2arcmin_incllt60_table!K4392</f>
        <v>S0</v>
      </c>
      <c r="F4392" t="str">
        <f>CONCATENATE("/home/ec2-user/galaxies/POGSSNR_SDSSonly_",HL_d251to2arcmin_incllt60_table!I4392,".fits")</f>
        <v>/home/ec2-user/galaxies/POGSSNR_SDSSonly_ESO385-023.fits</v>
      </c>
      <c r="G4392">
        <v>0</v>
      </c>
      <c r="H4392">
        <v>2</v>
      </c>
    </row>
    <row r="4393" spans="1:8">
      <c r="A4393" s="5" t="s">
        <v>847</v>
      </c>
      <c r="B4393" t="str">
        <f>CONCATENATE("/home/ec2-user/galaxies/POGS_SDSSonly_",HL_d251to2arcmin_incllt60_table!I4393,".fits")</f>
        <v>/home/ec2-user/galaxies/POGS_SDSSonly_SDSSJ142629.49+261006.9.fits</v>
      </c>
      <c r="C4393" s="4">
        <f>HL_d251to2arcmin_incllt60_table!J4393</f>
        <v>7.7666666666666672E-4</v>
      </c>
      <c r="D4393" t="str">
        <f>HL_d251to2arcmin_incllt60_table!I4393</f>
        <v>SDSSJ142629.49+261006.9</v>
      </c>
      <c r="E4393" t="str">
        <f>HL_d251to2arcmin_incllt60_table!K4393</f>
        <v>Unk</v>
      </c>
      <c r="F4393" t="str">
        <f>CONCATENATE("/home/ec2-user/galaxies/POGSSNR_SDSSonly_",HL_d251to2arcmin_incllt60_table!I4393,".fits")</f>
        <v>/home/ec2-user/galaxies/POGSSNR_SDSSonly_SDSSJ142629.49+261006.9.fits</v>
      </c>
      <c r="G4393">
        <v>0</v>
      </c>
      <c r="H4393">
        <v>2</v>
      </c>
    </row>
    <row r="4394" spans="1:8">
      <c r="A4394" s="5" t="s">
        <v>847</v>
      </c>
      <c r="B4394" t="str">
        <f>CONCATENATE("/home/ec2-user/galaxies/POGS_SDSSonly_",HL_d251to2arcmin_incllt60_table!I4394,".fits")</f>
        <v>/home/ec2-user/galaxies/POGS_SDSSonly_NGC5631.fits</v>
      </c>
      <c r="C4394" s="4">
        <f>HL_d251to2arcmin_incllt60_table!J4394</f>
        <v>7.4200000000000004E-3</v>
      </c>
      <c r="D4394" t="str">
        <f>HL_d251to2arcmin_incllt60_table!I4394</f>
        <v>NGC5631</v>
      </c>
      <c r="E4394" t="str">
        <f>HL_d251to2arcmin_incllt60_table!K4394</f>
        <v>S0</v>
      </c>
      <c r="F4394" t="str">
        <f>CONCATENATE("/home/ec2-user/galaxies/POGSSNR_SDSSonly_",HL_d251to2arcmin_incllt60_table!I4394,".fits")</f>
        <v>/home/ec2-user/galaxies/POGSSNR_SDSSonly_NGC5631.fits</v>
      </c>
      <c r="G4394">
        <v>0</v>
      </c>
      <c r="H4394">
        <v>2</v>
      </c>
    </row>
    <row r="4395" spans="1:8">
      <c r="A4395" s="5" t="s">
        <v>847</v>
      </c>
      <c r="B4395" t="str">
        <f>CONCATENATE("/home/ec2-user/galaxies/POGS_SDSSonly_",HL_d251to2arcmin_incllt60_table!I4395,".fits")</f>
        <v>/home/ec2-user/galaxies/POGS_SDSSonly_NGC5624.fits</v>
      </c>
      <c r="C4395" s="4">
        <f>HL_d251to2arcmin_incllt60_table!J4395</f>
        <v>7.286666666666667E-3</v>
      </c>
      <c r="D4395" t="str">
        <f>HL_d251to2arcmin_incllt60_table!I4395</f>
        <v>NGC5624</v>
      </c>
      <c r="E4395" t="str">
        <f>HL_d251to2arcmin_incllt60_table!K4395</f>
        <v>Sbc</v>
      </c>
      <c r="F4395" t="str">
        <f>CONCATENATE("/home/ec2-user/galaxies/POGSSNR_SDSSonly_",HL_d251to2arcmin_incllt60_table!I4395,".fits")</f>
        <v>/home/ec2-user/galaxies/POGSSNR_SDSSonly_NGC5624.fits</v>
      </c>
      <c r="G4395">
        <v>0</v>
      </c>
      <c r="H4395">
        <v>2</v>
      </c>
    </row>
    <row r="4396" spans="1:8">
      <c r="A4396" s="5" t="s">
        <v>847</v>
      </c>
      <c r="B4396" t="str">
        <f>CONCATENATE("/home/ec2-user/galaxies/POGS_SDSSonly_",HL_d251to2arcmin_incllt60_table!I4396,".fits")</f>
        <v>/home/ec2-user/galaxies/POGS_SDSSonly_ESO447-004.fits</v>
      </c>
      <c r="C4396" s="4">
        <f>HL_d251to2arcmin_incllt60_table!J4396</f>
        <v>2.1923333333333333E-2</v>
      </c>
      <c r="D4396" t="str">
        <f>HL_d251to2arcmin_incllt60_table!I4396</f>
        <v>ESO447-004</v>
      </c>
      <c r="E4396" t="str">
        <f>HL_d251to2arcmin_incllt60_table!K4396</f>
        <v>S0-a</v>
      </c>
      <c r="F4396" t="str">
        <f>CONCATENATE("/home/ec2-user/galaxies/POGSSNR_SDSSonly_",HL_d251to2arcmin_incllt60_table!I4396,".fits")</f>
        <v>/home/ec2-user/galaxies/POGSSNR_SDSSonly_ESO447-004.fits</v>
      </c>
      <c r="G4396">
        <v>0</v>
      </c>
      <c r="H4396">
        <v>2</v>
      </c>
    </row>
    <row r="4397" spans="1:8">
      <c r="A4397" s="5" t="s">
        <v>847</v>
      </c>
      <c r="B4397" t="str">
        <f>CONCATENATE("/home/ec2-user/galaxies/POGS_SDSSonly_",HL_d251to2arcmin_incllt60_table!I4397,".fits")</f>
        <v>/home/ec2-user/galaxies/POGS_SDSSonly_ESO222-005.fits</v>
      </c>
      <c r="C4397" s="4">
        <f>HL_d251to2arcmin_incllt60_table!J4397</f>
        <v>1.2749999999999999E-2</v>
      </c>
      <c r="D4397" t="str">
        <f>HL_d251to2arcmin_incllt60_table!I4397</f>
        <v>ESO222-005</v>
      </c>
      <c r="E4397" t="str">
        <f>HL_d251to2arcmin_incllt60_table!K4397</f>
        <v>S0-a</v>
      </c>
      <c r="F4397" t="str">
        <f>CONCATENATE("/home/ec2-user/galaxies/POGSSNR_SDSSonly_",HL_d251to2arcmin_incllt60_table!I4397,".fits")</f>
        <v>/home/ec2-user/galaxies/POGSSNR_SDSSonly_ESO222-005.fits</v>
      </c>
      <c r="G4397">
        <v>0</v>
      </c>
      <c r="H4397">
        <v>2</v>
      </c>
    </row>
    <row r="4398" spans="1:8">
      <c r="A4398" s="5" t="s">
        <v>847</v>
      </c>
      <c r="B4398" t="str">
        <f>CONCATENATE("/home/ec2-user/galaxies/POGS_SDSSonly_",HL_d251to2arcmin_incllt60_table!I4398,".fits")</f>
        <v>/home/ec2-user/galaxies/POGS_SDSSonly_ESO272-009.fits</v>
      </c>
      <c r="C4398" s="4">
        <f>HL_d251to2arcmin_incllt60_table!J4398</f>
        <v>5.7800000000000004E-3</v>
      </c>
      <c r="D4398" t="str">
        <f>HL_d251to2arcmin_incllt60_table!I4398</f>
        <v>ESO272-009</v>
      </c>
      <c r="E4398" t="str">
        <f>HL_d251to2arcmin_incllt60_table!K4398</f>
        <v>SBd</v>
      </c>
      <c r="F4398" t="str">
        <f>CONCATENATE("/home/ec2-user/galaxies/POGSSNR_SDSSonly_",HL_d251to2arcmin_incllt60_table!I4398,".fits")</f>
        <v>/home/ec2-user/galaxies/POGSSNR_SDSSonly_ESO272-009.fits</v>
      </c>
      <c r="G4398">
        <v>0</v>
      </c>
      <c r="H4398">
        <v>2</v>
      </c>
    </row>
    <row r="4399" spans="1:8">
      <c r="A4399" s="5" t="s">
        <v>847</v>
      </c>
      <c r="B4399" t="str">
        <f>CONCATENATE("/home/ec2-user/galaxies/POGS_SDSSonly_",HL_d251to2arcmin_incllt60_table!I4399,".fits")</f>
        <v>/home/ec2-user/galaxies/POGS_SDSSonly_IC1012.fits</v>
      </c>
      <c r="C4399" s="4">
        <f>HL_d251to2arcmin_incllt60_table!J4399</f>
        <v>1.4326666666666666E-2</v>
      </c>
      <c r="D4399" t="str">
        <f>HL_d251to2arcmin_incllt60_table!I4399</f>
        <v>IC1012</v>
      </c>
      <c r="E4399" t="str">
        <f>HL_d251to2arcmin_incllt60_table!K4399</f>
        <v>Sb</v>
      </c>
      <c r="F4399" t="str">
        <f>CONCATENATE("/home/ec2-user/galaxies/POGSSNR_SDSSonly_",HL_d251to2arcmin_incllt60_table!I4399,".fits")</f>
        <v>/home/ec2-user/galaxies/POGSSNR_SDSSonly_IC1012.fits</v>
      </c>
      <c r="G4399">
        <v>0</v>
      </c>
      <c r="H4399">
        <v>2</v>
      </c>
    </row>
    <row r="4400" spans="1:8">
      <c r="A4400" s="5" t="s">
        <v>847</v>
      </c>
      <c r="B4400" t="str">
        <f>CONCATENATE("/home/ec2-user/galaxies/POGS_SDSSonly_",HL_d251to2arcmin_incllt60_table!I4400,".fits")</f>
        <v>/home/ec2-user/galaxies/POGS_SDSSonly_NGC5618.fits</v>
      </c>
      <c r="C4400" s="4">
        <f>HL_d251to2arcmin_incllt60_table!J4400</f>
        <v>2.3976666666666667E-2</v>
      </c>
      <c r="D4400" t="str">
        <f>HL_d251to2arcmin_incllt60_table!I4400</f>
        <v>NGC5618</v>
      </c>
      <c r="E4400" t="str">
        <f>HL_d251to2arcmin_incllt60_table!K4400</f>
        <v>SBc</v>
      </c>
      <c r="F4400" t="str">
        <f>CONCATENATE("/home/ec2-user/galaxies/POGSSNR_SDSSonly_",HL_d251to2arcmin_incllt60_table!I4400,".fits")</f>
        <v>/home/ec2-user/galaxies/POGSSNR_SDSSonly_NGC5618.fits</v>
      </c>
      <c r="G4400">
        <v>0</v>
      </c>
      <c r="H4400">
        <v>2</v>
      </c>
    </row>
    <row r="4401" spans="1:8">
      <c r="A4401" s="5" t="s">
        <v>847</v>
      </c>
      <c r="B4401" t="str">
        <f>CONCATENATE("/home/ec2-user/galaxies/POGS_SDSSonly_",HL_d251to2arcmin_incllt60_table!I4401,".fits")</f>
        <v>/home/ec2-user/galaxies/POGS_SDSSonly_IC1010.fits</v>
      </c>
      <c r="C4401" s="4">
        <f>HL_d251to2arcmin_incllt60_table!J4401</f>
        <v>2.5876666666666666E-2</v>
      </c>
      <c r="D4401" t="str">
        <f>HL_d251to2arcmin_incllt60_table!I4401</f>
        <v>IC1010</v>
      </c>
      <c r="E4401" t="str">
        <f>HL_d251to2arcmin_incllt60_table!K4401</f>
        <v>Sb</v>
      </c>
      <c r="F4401" t="str">
        <f>CONCATENATE("/home/ec2-user/galaxies/POGSSNR_SDSSonly_",HL_d251to2arcmin_incllt60_table!I4401,".fits")</f>
        <v>/home/ec2-user/galaxies/POGSSNR_SDSSonly_IC1010.fits</v>
      </c>
      <c r="G4401">
        <v>0</v>
      </c>
      <c r="H4401">
        <v>2</v>
      </c>
    </row>
    <row r="4402" spans="1:8">
      <c r="A4402" s="5" t="s">
        <v>847</v>
      </c>
      <c r="B4402" t="str">
        <f>CONCATENATE("/home/ec2-user/galaxies/POGS_SDSSonly_",HL_d251to2arcmin_incllt60_table!I4402,".fits")</f>
        <v>/home/ec2-user/galaxies/POGS_SDSSonly_NGC5633.fits</v>
      </c>
      <c r="C4402" s="4">
        <f>HL_d251to2arcmin_incllt60_table!J4402</f>
        <v>8.6033333333333326E-3</v>
      </c>
      <c r="D4402" t="str">
        <f>HL_d251to2arcmin_incllt60_table!I4402</f>
        <v>NGC5633</v>
      </c>
      <c r="E4402" t="str">
        <f>HL_d251to2arcmin_incllt60_table!K4402</f>
        <v>Sb</v>
      </c>
      <c r="F4402" t="str">
        <f>CONCATENATE("/home/ec2-user/galaxies/POGSSNR_SDSSonly_",HL_d251to2arcmin_incllt60_table!I4402,".fits")</f>
        <v>/home/ec2-user/galaxies/POGSSNR_SDSSonly_NGC5633.fits</v>
      </c>
      <c r="G4402">
        <v>0</v>
      </c>
      <c r="H4402">
        <v>2</v>
      </c>
    </row>
    <row r="4403" spans="1:8">
      <c r="A4403" s="5" t="s">
        <v>847</v>
      </c>
      <c r="B4403" t="str">
        <f>CONCATENATE("/home/ec2-user/galaxies/POGS_SDSSonly_",HL_d251to2arcmin_incllt60_table!I4403,".fits")</f>
        <v>/home/ec2-user/galaxies/POGS_SDSSonly_UGC09259.fits</v>
      </c>
      <c r="C4403" s="4">
        <f>HL_d251to2arcmin_incllt60_table!J4403</f>
        <v>2.8503333333333332E-2</v>
      </c>
      <c r="D4403" t="str">
        <f>HL_d251to2arcmin_incllt60_table!I4403</f>
        <v>UGC09259</v>
      </c>
      <c r="E4403" t="str">
        <f>HL_d251to2arcmin_incllt60_table!K4403</f>
        <v>Sc</v>
      </c>
      <c r="F4403" t="str">
        <f>CONCATENATE("/home/ec2-user/galaxies/POGSSNR_SDSSonly_",HL_d251to2arcmin_incllt60_table!I4403,".fits")</f>
        <v>/home/ec2-user/galaxies/POGSSNR_SDSSonly_UGC09259.fits</v>
      </c>
      <c r="G4403">
        <v>0</v>
      </c>
      <c r="H4403">
        <v>2</v>
      </c>
    </row>
    <row r="4404" spans="1:8">
      <c r="A4404" s="5" t="s">
        <v>847</v>
      </c>
      <c r="B4404" t="str">
        <f>CONCATENATE("/home/ec2-user/galaxies/POGS_SDSSonly_",HL_d251to2arcmin_incllt60_table!I4404,".fits")</f>
        <v>/home/ec2-user/galaxies/POGS_SDSSonly_ESO385-025.fits</v>
      </c>
      <c r="C4404" s="4">
        <f>HL_d251to2arcmin_incllt60_table!J4404</f>
        <v>2.5213333333333334E-2</v>
      </c>
      <c r="D4404" t="str">
        <f>HL_d251to2arcmin_incllt60_table!I4404</f>
        <v>ESO385-025</v>
      </c>
      <c r="E4404" t="str">
        <f>HL_d251to2arcmin_incllt60_table!K4404</f>
        <v>SABc</v>
      </c>
      <c r="F4404" t="str">
        <f>CONCATENATE("/home/ec2-user/galaxies/POGSSNR_SDSSonly_",HL_d251to2arcmin_incllt60_table!I4404,".fits")</f>
        <v>/home/ec2-user/galaxies/POGSSNR_SDSSonly_ESO385-025.fits</v>
      </c>
      <c r="G4404">
        <v>0</v>
      </c>
      <c r="H4404">
        <v>2</v>
      </c>
    </row>
    <row r="4405" spans="1:8">
      <c r="A4405" s="5" t="s">
        <v>847</v>
      </c>
      <c r="B4405" t="str">
        <f>CONCATENATE("/home/ec2-user/galaxies/POGS_SDSSonly_",HL_d251to2arcmin_incllt60_table!I4405,".fits")</f>
        <v>/home/ec2-user/galaxies/POGS_SDSSonly_NGC5671.fits</v>
      </c>
      <c r="C4405" s="4">
        <f>HL_d251to2arcmin_incllt60_table!J4405</f>
        <v>3.0906666666666666E-2</v>
      </c>
      <c r="D4405" t="str">
        <f>HL_d251to2arcmin_incllt60_table!I4405</f>
        <v>NGC5671</v>
      </c>
      <c r="E4405" t="str">
        <f>HL_d251to2arcmin_incllt60_table!K4405</f>
        <v>Sb</v>
      </c>
      <c r="F4405" t="str">
        <f>CONCATENATE("/home/ec2-user/galaxies/POGSSNR_SDSSonly_",HL_d251to2arcmin_incllt60_table!I4405,".fits")</f>
        <v>/home/ec2-user/galaxies/POGSSNR_SDSSonly_NGC5671.fits</v>
      </c>
      <c r="G4405">
        <v>0</v>
      </c>
      <c r="H4405">
        <v>2</v>
      </c>
    </row>
    <row r="4406" spans="1:8">
      <c r="A4406" s="5" t="s">
        <v>847</v>
      </c>
      <c r="B4406" t="str">
        <f>CONCATENATE("/home/ec2-user/galaxies/POGS_SDSSonly_",HL_d251to2arcmin_incllt60_table!I4406,".fits")</f>
        <v>/home/ec2-user/galaxies/POGS_SDSSonly_IC4436.fits</v>
      </c>
      <c r="C4406" s="4">
        <f>HL_d251to2arcmin_incllt60_table!J4406</f>
        <v>3.3036666666666666E-2</v>
      </c>
      <c r="D4406" t="str">
        <f>HL_d251to2arcmin_incllt60_table!I4406</f>
        <v>IC4436</v>
      </c>
      <c r="E4406" t="str">
        <f>HL_d251to2arcmin_incllt60_table!K4406</f>
        <v>E</v>
      </c>
      <c r="F4406" t="str">
        <f>CONCATENATE("/home/ec2-user/galaxies/POGSSNR_SDSSonly_",HL_d251to2arcmin_incllt60_table!I4406,".fits")</f>
        <v>/home/ec2-user/galaxies/POGSSNR_SDSSonly_IC4436.fits</v>
      </c>
      <c r="G4406">
        <v>0</v>
      </c>
      <c r="H4406">
        <v>2</v>
      </c>
    </row>
    <row r="4407" spans="1:8">
      <c r="A4407" s="5" t="s">
        <v>847</v>
      </c>
      <c r="B4407" t="str">
        <f>CONCATENATE("/home/ec2-user/galaxies/POGS_SDSSonly_",HL_d251to2arcmin_incllt60_table!I4407,".fits")</f>
        <v>/home/ec2-user/galaxies/POGS_SDSSonly_SDSSJ142801.68+211755.9.fits</v>
      </c>
      <c r="C4407" s="4">
        <f>HL_d251to2arcmin_incllt60_table!J4407</f>
        <v>4.273333333333333E-3</v>
      </c>
      <c r="D4407" t="str">
        <f>HL_d251to2arcmin_incllt60_table!I4407</f>
        <v>SDSSJ142801.68+211755.9</v>
      </c>
      <c r="E4407" t="str">
        <f>HL_d251to2arcmin_incllt60_table!K4407</f>
        <v>Unk</v>
      </c>
      <c r="F4407" t="str">
        <f>CONCATENATE("/home/ec2-user/galaxies/POGSSNR_SDSSonly_",HL_d251to2arcmin_incllt60_table!I4407,".fits")</f>
        <v>/home/ec2-user/galaxies/POGSSNR_SDSSonly_SDSSJ142801.68+211755.9.fits</v>
      </c>
      <c r="G4407">
        <v>0</v>
      </c>
      <c r="H4407">
        <v>2</v>
      </c>
    </row>
    <row r="4408" spans="1:8">
      <c r="A4408" s="5" t="s">
        <v>847</v>
      </c>
      <c r="B4408" t="str">
        <f>CONCATENATE("/home/ec2-user/galaxies/POGS_SDSSonly_",HL_d251to2arcmin_incllt60_table!I4408,".fits")</f>
        <v>/home/ec2-user/galaxies/POGS_SDSSonly_UGC09274.fits</v>
      </c>
      <c r="C4408" s="4">
        <f>HL_d251to2arcmin_incllt60_table!J4408</f>
        <v>4.3633333333333336E-3</v>
      </c>
      <c r="D4408" t="str">
        <f>HL_d251to2arcmin_incllt60_table!I4408</f>
        <v>UGC09274</v>
      </c>
      <c r="E4408" t="str">
        <f>HL_d251to2arcmin_incllt60_table!K4408</f>
        <v>SBbc</v>
      </c>
      <c r="F4408" t="str">
        <f>CONCATENATE("/home/ec2-user/galaxies/POGSSNR_SDSSonly_",HL_d251to2arcmin_incllt60_table!I4408,".fits")</f>
        <v>/home/ec2-user/galaxies/POGSSNR_SDSSonly_UGC09274.fits</v>
      </c>
      <c r="G4408">
        <v>0</v>
      </c>
      <c r="H4408">
        <v>2</v>
      </c>
    </row>
    <row r="4409" spans="1:8">
      <c r="A4409" s="5" t="s">
        <v>847</v>
      </c>
      <c r="B4409" t="str">
        <f>CONCATENATE("/home/ec2-user/galaxies/POGS_SDSSonly_",HL_d251to2arcmin_incllt60_table!I4409,".fits")</f>
        <v>/home/ec2-user/galaxies/POGS_SDSSonly_ESO385-026.fits</v>
      </c>
      <c r="C4409" s="4">
        <f>HL_d251to2arcmin_incllt60_table!J4409</f>
        <v>2.4933333333333332E-2</v>
      </c>
      <c r="D4409" t="str">
        <f>HL_d251to2arcmin_incllt60_table!I4409</f>
        <v>ESO385-026</v>
      </c>
      <c r="E4409" t="str">
        <f>HL_d251to2arcmin_incllt60_table!K4409</f>
        <v>Sc</v>
      </c>
      <c r="F4409" t="str">
        <f>CONCATENATE("/home/ec2-user/galaxies/POGSSNR_SDSSonly_",HL_d251to2arcmin_incllt60_table!I4409,".fits")</f>
        <v>/home/ec2-user/galaxies/POGSSNR_SDSSonly_ESO385-026.fits</v>
      </c>
      <c r="G4409">
        <v>0</v>
      </c>
      <c r="H4409">
        <v>2</v>
      </c>
    </row>
    <row r="4410" spans="1:8">
      <c r="A4410" s="5" t="s">
        <v>847</v>
      </c>
      <c r="B4410" t="str">
        <f>CONCATENATE("/home/ec2-user/galaxies/POGS_SDSSonly_",HL_d251to2arcmin_incllt60_table!I4410,".fits")</f>
        <v>/home/ec2-user/galaxies/POGS_SDSSonly_NGC5629.fits</v>
      </c>
      <c r="C4410" s="4">
        <f>HL_d251to2arcmin_incllt60_table!J4410</f>
        <v>1.5679999999999999E-2</v>
      </c>
      <c r="D4410" t="str">
        <f>HL_d251to2arcmin_incllt60_table!I4410</f>
        <v>NGC5629</v>
      </c>
      <c r="E4410" t="str">
        <f>HL_d251to2arcmin_incllt60_table!K4410</f>
        <v>S0</v>
      </c>
      <c r="F4410" t="str">
        <f>CONCATENATE("/home/ec2-user/galaxies/POGSSNR_SDSSonly_",HL_d251to2arcmin_incllt60_table!I4410,".fits")</f>
        <v>/home/ec2-user/galaxies/POGSSNR_SDSSonly_NGC5629.fits</v>
      </c>
      <c r="G4410">
        <v>0</v>
      </c>
      <c r="H4410">
        <v>2</v>
      </c>
    </row>
    <row r="4411" spans="1:8">
      <c r="A4411" s="5" t="s">
        <v>847</v>
      </c>
      <c r="B4411" t="str">
        <f>CONCATENATE("/home/ec2-user/galaxies/POGS_SDSSonly_",HL_d251to2arcmin_incllt60_table!I4411,".fits")</f>
        <v>/home/ec2-user/galaxies/POGS_SDSSonly_NGC5632.fits</v>
      </c>
      <c r="C4411" s="4">
        <f>HL_d251to2arcmin_incllt60_table!J4411</f>
        <v>2.4E-2</v>
      </c>
      <c r="D4411" t="str">
        <f>HL_d251to2arcmin_incllt60_table!I4411</f>
        <v>NGC5632</v>
      </c>
      <c r="E4411" t="str">
        <f>HL_d251to2arcmin_incllt60_table!K4411</f>
        <v>Sb</v>
      </c>
      <c r="F4411" t="str">
        <f>CONCATENATE("/home/ec2-user/galaxies/POGSSNR_SDSSonly_",HL_d251to2arcmin_incllt60_table!I4411,".fits")</f>
        <v>/home/ec2-user/galaxies/POGSSNR_SDSSonly_NGC5632.fits</v>
      </c>
      <c r="G4411">
        <v>0</v>
      </c>
      <c r="H4411">
        <v>2</v>
      </c>
    </row>
    <row r="4412" spans="1:8">
      <c r="A4412" s="5" t="s">
        <v>847</v>
      </c>
      <c r="B4412" t="str">
        <f>CONCATENATE("/home/ec2-user/galaxies/POGS_SDSSonly_",HL_d251to2arcmin_incllt60_table!I4412,".fits")</f>
        <v>/home/ec2-user/galaxies/POGS_SDSSonly_PGC051687.fits</v>
      </c>
      <c r="C4412" s="4">
        <f>HL_d251to2arcmin_incllt60_table!J4412</f>
        <v>2.6733333333333335E-2</v>
      </c>
      <c r="D4412" t="str">
        <f>HL_d251to2arcmin_incllt60_table!I4412</f>
        <v>PGC051687</v>
      </c>
      <c r="E4412" t="str">
        <f>HL_d251to2arcmin_incllt60_table!K4412</f>
        <v>S0-a</v>
      </c>
      <c r="F4412" t="str">
        <f>CONCATENATE("/home/ec2-user/galaxies/POGSSNR_SDSSonly_",HL_d251to2arcmin_incllt60_table!I4412,".fits")</f>
        <v>/home/ec2-user/galaxies/POGSSNR_SDSSonly_PGC051687.fits</v>
      </c>
      <c r="G4412">
        <v>0</v>
      </c>
      <c r="H4412">
        <v>2</v>
      </c>
    </row>
    <row r="4413" spans="1:8">
      <c r="A4413" s="5" t="s">
        <v>847</v>
      </c>
      <c r="B4413" t="str">
        <f>CONCATENATE("/home/ec2-user/galaxies/POGS_SDSSonly_",HL_d251to2arcmin_incllt60_table!I4413,".fits")</f>
        <v>/home/ec2-user/galaxies/POGS_SDSSonly_ESO385-028.fits</v>
      </c>
      <c r="C4413" s="4">
        <f>HL_d251to2arcmin_incllt60_table!J4413</f>
        <v>1.3486666666666666E-2</v>
      </c>
      <c r="D4413" t="str">
        <f>HL_d251to2arcmin_incllt60_table!I4413</f>
        <v>ESO385-028</v>
      </c>
      <c r="E4413" t="str">
        <f>HL_d251to2arcmin_incllt60_table!K4413</f>
        <v>SABa</v>
      </c>
      <c r="F4413" t="str">
        <f>CONCATENATE("/home/ec2-user/galaxies/POGSSNR_SDSSonly_",HL_d251to2arcmin_incllt60_table!I4413,".fits")</f>
        <v>/home/ec2-user/galaxies/POGSSNR_SDSSonly_ESO385-028.fits</v>
      </c>
      <c r="G4413">
        <v>0</v>
      </c>
      <c r="H4413">
        <v>2</v>
      </c>
    </row>
    <row r="4414" spans="1:8">
      <c r="A4414" s="5" t="s">
        <v>847</v>
      </c>
      <c r="B4414" t="str">
        <f>CONCATENATE("/home/ec2-user/galaxies/POGS_SDSSonly_",HL_d251to2arcmin_incllt60_table!I4414,".fits")</f>
        <v>/home/ec2-user/galaxies/POGS_SDSSonly_UGC09282.fits</v>
      </c>
      <c r="C4414" s="4">
        <f>HL_d251to2arcmin_incllt60_table!J4414</f>
        <v>4.3233333333333335E-3</v>
      </c>
      <c r="D4414" t="str">
        <f>HL_d251to2arcmin_incllt60_table!I4414</f>
        <v>UGC09282</v>
      </c>
      <c r="E4414" t="str">
        <f>HL_d251to2arcmin_incllt60_table!K4414</f>
        <v>I</v>
      </c>
      <c r="F4414" t="str">
        <f>CONCATENATE("/home/ec2-user/galaxies/POGSSNR_SDSSonly_",HL_d251to2arcmin_incllt60_table!I4414,".fits")</f>
        <v>/home/ec2-user/galaxies/POGSSNR_SDSSonly_UGC09282.fits</v>
      </c>
      <c r="G4414">
        <v>0</v>
      </c>
      <c r="H4414">
        <v>2</v>
      </c>
    </row>
    <row r="4415" spans="1:8">
      <c r="A4415" s="5" t="s">
        <v>847</v>
      </c>
      <c r="B4415" t="str">
        <f>CONCATENATE("/home/ec2-user/galaxies/POGS_SDSSonly_",HL_d251to2arcmin_incllt60_table!I4415,".fits")</f>
        <v>/home/ec2-user/galaxies/POGS_SDSSonly_SDSSJ142841.73+254820.9.fits</v>
      </c>
      <c r="C4415" s="4">
        <f>HL_d251to2arcmin_incllt60_table!J4415</f>
        <v>4.8000000000000001E-4</v>
      </c>
      <c r="D4415" t="str">
        <f>HL_d251to2arcmin_incllt60_table!I4415</f>
        <v>SDSSJ142841.73+254820.9</v>
      </c>
      <c r="E4415" t="str">
        <f>HL_d251to2arcmin_incllt60_table!K4415</f>
        <v>Unk</v>
      </c>
      <c r="F4415" t="str">
        <f>CONCATENATE("/home/ec2-user/galaxies/POGSSNR_SDSSonly_",HL_d251to2arcmin_incllt60_table!I4415,".fits")</f>
        <v>/home/ec2-user/galaxies/POGSSNR_SDSSonly_SDSSJ142841.73+254820.9.fits</v>
      </c>
      <c r="G4415">
        <v>0</v>
      </c>
      <c r="H4415">
        <v>2</v>
      </c>
    </row>
    <row r="4416" spans="1:8">
      <c r="A4416" s="5" t="s">
        <v>847</v>
      </c>
      <c r="B4416" t="str">
        <f>CONCATENATE("/home/ec2-user/galaxies/POGS_SDSSonly_",HL_d251to2arcmin_incllt60_table!I4416,".fits")</f>
        <v>/home/ec2-user/galaxies/POGS_SDSSonly_NGC5639.fits</v>
      </c>
      <c r="C4416" s="4">
        <f>HL_d251to2arcmin_incllt60_table!J4416</f>
        <v>1.2523333333333332E-2</v>
      </c>
      <c r="D4416" t="str">
        <f>HL_d251to2arcmin_incllt60_table!I4416</f>
        <v>NGC5639</v>
      </c>
      <c r="E4416" t="str">
        <f>HL_d251to2arcmin_incllt60_table!K4416</f>
        <v>Sc</v>
      </c>
      <c r="F4416" t="str">
        <f>CONCATENATE("/home/ec2-user/galaxies/POGSSNR_SDSSonly_",HL_d251to2arcmin_incllt60_table!I4416,".fits")</f>
        <v>/home/ec2-user/galaxies/POGSSNR_SDSSonly_NGC5639.fits</v>
      </c>
      <c r="G4416">
        <v>0</v>
      </c>
      <c r="H4416">
        <v>2</v>
      </c>
    </row>
    <row r="4417" spans="1:8">
      <c r="A4417" s="5" t="s">
        <v>847</v>
      </c>
      <c r="B4417" t="str">
        <f>CONCATENATE("/home/ec2-user/galaxies/POGS_SDSSonly_",HL_d251to2arcmin_incllt60_table!I4417,".fits")</f>
        <v>/home/ec2-user/galaxies/POGS_SDSSonly_UGC09294.fits</v>
      </c>
      <c r="C4417" s="4">
        <f>HL_d251to2arcmin_incllt60_table!J4417</f>
        <v>1.4396666666666667E-2</v>
      </c>
      <c r="D4417" t="str">
        <f>HL_d251to2arcmin_incllt60_table!I4417</f>
        <v>UGC09294</v>
      </c>
      <c r="E4417" t="str">
        <f>HL_d251to2arcmin_incllt60_table!K4417</f>
        <v>Sbc</v>
      </c>
      <c r="F4417" t="str">
        <f>CONCATENATE("/home/ec2-user/galaxies/POGSSNR_SDSSonly_",HL_d251to2arcmin_incllt60_table!I4417,".fits")</f>
        <v>/home/ec2-user/galaxies/POGSSNR_SDSSonly_UGC09294.fits</v>
      </c>
      <c r="G4417">
        <v>0</v>
      </c>
      <c r="H4417">
        <v>2</v>
      </c>
    </row>
    <row r="4418" spans="1:8">
      <c r="A4418" s="5" t="s">
        <v>847</v>
      </c>
      <c r="B4418" t="str">
        <f>CONCATENATE("/home/ec2-user/galaxies/POGS_SDSSonly_",HL_d251to2arcmin_incllt60_table!I4418,".fits")</f>
        <v>/home/ec2-user/galaxies/POGS_SDSSonly_PGC051765.fits</v>
      </c>
      <c r="C4418" s="4">
        <f>HL_d251to2arcmin_incllt60_table!J4418</f>
        <v>0</v>
      </c>
      <c r="D4418" t="str">
        <f>HL_d251to2arcmin_incllt60_table!I4418</f>
        <v>PGC051765</v>
      </c>
      <c r="E4418" t="str">
        <f>HL_d251to2arcmin_incllt60_table!K4418</f>
        <v>SABb</v>
      </c>
      <c r="F4418" t="str">
        <f>CONCATENATE("/home/ec2-user/galaxies/POGSSNR_SDSSonly_",HL_d251to2arcmin_incllt60_table!I4418,".fits")</f>
        <v>/home/ec2-user/galaxies/POGSSNR_SDSSonly_PGC051765.fits</v>
      </c>
      <c r="G4418">
        <v>0</v>
      </c>
      <c r="H4418">
        <v>2</v>
      </c>
    </row>
    <row r="4419" spans="1:8">
      <c r="A4419" s="5" t="s">
        <v>847</v>
      </c>
      <c r="B4419" t="str">
        <f>CONCATENATE("/home/ec2-user/galaxies/POGS_SDSSonly_",HL_d251to2arcmin_incllt60_table!I4419,".fits")</f>
        <v>/home/ec2-user/galaxies/POGS_SDSSonly_NGC5636.fits</v>
      </c>
      <c r="C4419" s="4">
        <f>HL_d251to2arcmin_incllt60_table!J4419</f>
        <v>5.7800000000000004E-3</v>
      </c>
      <c r="D4419" t="str">
        <f>HL_d251to2arcmin_incllt60_table!I4419</f>
        <v>NGC5636</v>
      </c>
      <c r="E4419" t="str">
        <f>HL_d251to2arcmin_incllt60_table!K4419</f>
        <v>S0-a</v>
      </c>
      <c r="F4419" t="str">
        <f>CONCATENATE("/home/ec2-user/galaxies/POGSSNR_SDSSonly_",HL_d251to2arcmin_incllt60_table!I4419,".fits")</f>
        <v>/home/ec2-user/galaxies/POGSSNR_SDSSonly_NGC5636.fits</v>
      </c>
      <c r="G4419">
        <v>0</v>
      </c>
      <c r="H4419">
        <v>2</v>
      </c>
    </row>
    <row r="4420" spans="1:8">
      <c r="A4420" s="5" t="s">
        <v>847</v>
      </c>
      <c r="B4420" t="str">
        <f>CONCATENATE("/home/ec2-user/galaxies/POGS_SDSSonly_",HL_d251to2arcmin_incllt60_table!I4420,".fits")</f>
        <v>/home/ec2-user/galaxies/POGS_SDSSonly_NGC5638.fits</v>
      </c>
      <c r="C4420" s="4">
        <f>HL_d251to2arcmin_incllt60_table!J4420</f>
        <v>5.7999999999999996E-3</v>
      </c>
      <c r="D4420" t="str">
        <f>HL_d251to2arcmin_incllt60_table!I4420</f>
        <v>NGC5638</v>
      </c>
      <c r="E4420" t="str">
        <f>HL_d251to2arcmin_incllt60_table!K4420</f>
        <v>E</v>
      </c>
      <c r="F4420" t="str">
        <f>CONCATENATE("/home/ec2-user/galaxies/POGSSNR_SDSSonly_",HL_d251to2arcmin_incllt60_table!I4420,".fits")</f>
        <v>/home/ec2-user/galaxies/POGSSNR_SDSSonly_NGC5638.fits</v>
      </c>
      <c r="G4420">
        <v>0</v>
      </c>
      <c r="H4420">
        <v>2</v>
      </c>
    </row>
    <row r="4421" spans="1:8">
      <c r="A4421" s="5" t="s">
        <v>847</v>
      </c>
      <c r="B4421" t="str">
        <f>CONCATENATE("/home/ec2-user/galaxies/POGS_SDSSonly_",HL_d251to2arcmin_incllt60_table!I4421,".fits")</f>
        <v>/home/ec2-user/galaxies/POGS_SDSSonly_IC1027.fits</v>
      </c>
      <c r="C4421" s="4">
        <f>HL_d251to2arcmin_incllt60_table!J4421</f>
        <v>4.4046666666666665E-2</v>
      </c>
      <c r="D4421" t="str">
        <f>HL_d251to2arcmin_incllt60_table!I4421</f>
        <v>IC1027</v>
      </c>
      <c r="E4421" t="str">
        <f>HL_d251to2arcmin_incllt60_table!K4421</f>
        <v>E?</v>
      </c>
      <c r="F4421" t="str">
        <f>CONCATENATE("/home/ec2-user/galaxies/POGSSNR_SDSSonly_",HL_d251to2arcmin_incllt60_table!I4421,".fits")</f>
        <v>/home/ec2-user/galaxies/POGSSNR_SDSSonly_IC1027.fits</v>
      </c>
      <c r="G4421">
        <v>0</v>
      </c>
      <c r="H4421">
        <v>2</v>
      </c>
    </row>
    <row r="4422" spans="1:8">
      <c r="A4422" s="5" t="s">
        <v>847</v>
      </c>
      <c r="B4422" t="str">
        <f>CONCATENATE("/home/ec2-user/galaxies/POGS_SDSSonly_",HL_d251to2arcmin_incllt60_table!I4422,".fits")</f>
        <v>/home/ec2-user/galaxies/POGS_SDSSonly_NGC5626.fits</v>
      </c>
      <c r="C4422" s="4">
        <f>HL_d251to2arcmin_incllt60_table!J4422</f>
        <v>2.2759999999999999E-2</v>
      </c>
      <c r="D4422" t="str">
        <f>HL_d251to2arcmin_incllt60_table!I4422</f>
        <v>NGC5626</v>
      </c>
      <c r="E4422" t="str">
        <f>HL_d251to2arcmin_incllt60_table!K4422</f>
        <v>S0-a</v>
      </c>
      <c r="F4422" t="str">
        <f>CONCATENATE("/home/ec2-user/galaxies/POGSSNR_SDSSonly_",HL_d251to2arcmin_incllt60_table!I4422,".fits")</f>
        <v>/home/ec2-user/galaxies/POGSSNR_SDSSonly_NGC5626.fits</v>
      </c>
      <c r="G4422">
        <v>0</v>
      </c>
      <c r="H4422">
        <v>2</v>
      </c>
    </row>
    <row r="4423" spans="1:8">
      <c r="A4423" s="5" t="s">
        <v>847</v>
      </c>
      <c r="B4423" t="str">
        <f>CONCATENATE("/home/ec2-user/galaxies/POGS_SDSSonly_",HL_d251to2arcmin_incllt60_table!I4423,".fits")</f>
        <v>/home/ec2-user/galaxies/POGS_SDSSonly_PGC051805.fits</v>
      </c>
      <c r="C4423" s="4">
        <f>HL_d251to2arcmin_incllt60_table!J4423</f>
        <v>2.128E-2</v>
      </c>
      <c r="D4423" t="str">
        <f>HL_d251to2arcmin_incllt60_table!I4423</f>
        <v>PGC051805</v>
      </c>
      <c r="E4423" t="str">
        <f>HL_d251to2arcmin_incllt60_table!K4423</f>
        <v>S0-a</v>
      </c>
      <c r="F4423" t="str">
        <f>CONCATENATE("/home/ec2-user/galaxies/POGSSNR_SDSSonly_",HL_d251to2arcmin_incllt60_table!I4423,".fits")</f>
        <v>/home/ec2-user/galaxies/POGSSNR_SDSSonly_PGC051805.fits</v>
      </c>
      <c r="G4423">
        <v>0</v>
      </c>
      <c r="H4423">
        <v>2</v>
      </c>
    </row>
    <row r="4424" spans="1:8">
      <c r="A4424" s="5" t="s">
        <v>847</v>
      </c>
      <c r="B4424" t="str">
        <f>CONCATENATE("/home/ec2-user/galaxies/POGS_SDSSonly_",HL_d251to2arcmin_incllt60_table!I4424,".fits")</f>
        <v>/home/ec2-user/galaxies/POGS_SDSSonly_SDSSJ143001.69+362129.5.fits</v>
      </c>
      <c r="C4424" s="4">
        <f>HL_d251to2arcmin_incllt60_table!J4424</f>
        <v>2.9846666666666667E-2</v>
      </c>
      <c r="D4424" t="str">
        <f>HL_d251to2arcmin_incllt60_table!I4424</f>
        <v>SDSSJ143001.69+362129.5</v>
      </c>
      <c r="E4424" t="str">
        <f>HL_d251to2arcmin_incllt60_table!K4424</f>
        <v>Unk</v>
      </c>
      <c r="F4424" t="str">
        <f>CONCATENATE("/home/ec2-user/galaxies/POGSSNR_SDSSonly_",HL_d251to2arcmin_incllt60_table!I4424,".fits")</f>
        <v>/home/ec2-user/galaxies/POGSSNR_SDSSonly_SDSSJ143001.69+362129.5.fits</v>
      </c>
      <c r="G4424">
        <v>0</v>
      </c>
      <c r="H4424">
        <v>2</v>
      </c>
    </row>
    <row r="4425" spans="1:8">
      <c r="A4425" s="5" t="s">
        <v>847</v>
      </c>
      <c r="B4425" t="str">
        <f>CONCATENATE("/home/ec2-user/galaxies/POGS_SDSSonly_",HL_d251to2arcmin_incllt60_table!I4425,".fits")</f>
        <v>/home/ec2-user/galaxies/POGS_SDSSonly_NGC5653.fits</v>
      </c>
      <c r="C4425" s="4">
        <f>HL_d251to2arcmin_incllt60_table!J4425</f>
        <v>1.2556666666666667E-2</v>
      </c>
      <c r="D4425" t="str">
        <f>HL_d251to2arcmin_incllt60_table!I4425</f>
        <v>NGC5653</v>
      </c>
      <c r="E4425" t="str">
        <f>HL_d251to2arcmin_incllt60_table!K4425</f>
        <v>Sb</v>
      </c>
      <c r="F4425" t="str">
        <f>CONCATENATE("/home/ec2-user/galaxies/POGSSNR_SDSSonly_",HL_d251to2arcmin_incllt60_table!I4425,".fits")</f>
        <v>/home/ec2-user/galaxies/POGSSNR_SDSSonly_NGC5653.fits</v>
      </c>
      <c r="G4425">
        <v>0</v>
      </c>
      <c r="H4425">
        <v>2</v>
      </c>
    </row>
    <row r="4426" spans="1:8">
      <c r="A4426" s="5" t="s">
        <v>847</v>
      </c>
      <c r="B4426" t="str">
        <f>CONCATENATE("/home/ec2-user/galaxies/POGS_SDSSonly_",HL_d251to2arcmin_incllt60_table!I4426,".fits")</f>
        <v>/home/ec2-user/galaxies/POGS_SDSSonly_UGC09317.fits</v>
      </c>
      <c r="C4426" s="4">
        <f>HL_d251to2arcmin_incllt60_table!J4426</f>
        <v>1.538E-2</v>
      </c>
      <c r="D4426" t="str">
        <f>HL_d251to2arcmin_incllt60_table!I4426</f>
        <v>UGC09317</v>
      </c>
      <c r="E4426" t="str">
        <f>HL_d251to2arcmin_incllt60_table!K4426</f>
        <v>Sc</v>
      </c>
      <c r="F4426" t="str">
        <f>CONCATENATE("/home/ec2-user/galaxies/POGSSNR_SDSSonly_",HL_d251to2arcmin_incllt60_table!I4426,".fits")</f>
        <v>/home/ec2-user/galaxies/POGSSNR_SDSSonly_UGC09317.fits</v>
      </c>
      <c r="G4426">
        <v>0</v>
      </c>
      <c r="H4426">
        <v>2</v>
      </c>
    </row>
    <row r="4427" spans="1:8">
      <c r="A4427" s="5" t="s">
        <v>847</v>
      </c>
      <c r="B4427" t="str">
        <f>CONCATENATE("/home/ec2-user/galaxies/POGS_SDSSonly_",HL_d251to2arcmin_incllt60_table!I4427,".fits")</f>
        <v>/home/ec2-user/galaxies/POGS_SDSSonly_ESO385-033.fits</v>
      </c>
      <c r="C4427" s="4">
        <f>HL_d251to2arcmin_incllt60_table!J4427</f>
        <v>9.8133333333333336E-3</v>
      </c>
      <c r="D4427" t="str">
        <f>HL_d251to2arcmin_incllt60_table!I4427</f>
        <v>ESO385-033</v>
      </c>
      <c r="E4427" t="str">
        <f>HL_d251to2arcmin_incllt60_table!K4427</f>
        <v>Sc</v>
      </c>
      <c r="F4427" t="str">
        <f>CONCATENATE("/home/ec2-user/galaxies/POGSSNR_SDSSonly_",HL_d251to2arcmin_incllt60_table!I4427,".fits")</f>
        <v>/home/ec2-user/galaxies/POGSSNR_SDSSonly_ESO385-033.fits</v>
      </c>
      <c r="G4427">
        <v>0</v>
      </c>
      <c r="H4427">
        <v>2</v>
      </c>
    </row>
    <row r="4428" spans="1:8">
      <c r="A4428" s="5" t="s">
        <v>847</v>
      </c>
      <c r="B4428" t="str">
        <f>CONCATENATE("/home/ec2-user/galaxies/POGS_SDSSonly_",HL_d251to2arcmin_incllt60_table!I4428,".fits")</f>
        <v>/home/ec2-user/galaxies/POGS_SDSSonly_UGC09322.fits</v>
      </c>
      <c r="C4428" s="4">
        <f>HL_d251to2arcmin_incllt60_table!J4428</f>
        <v>1.746E-2</v>
      </c>
      <c r="D4428" t="str">
        <f>HL_d251to2arcmin_incllt60_table!I4428</f>
        <v>UGC09322</v>
      </c>
      <c r="E4428" t="str">
        <f>HL_d251to2arcmin_incllt60_table!K4428</f>
        <v>SABb</v>
      </c>
      <c r="F4428" t="str">
        <f>CONCATENATE("/home/ec2-user/galaxies/POGSSNR_SDSSonly_",HL_d251to2arcmin_incllt60_table!I4428,".fits")</f>
        <v>/home/ec2-user/galaxies/POGSSNR_SDSSonly_UGC09322.fits</v>
      </c>
      <c r="G4428">
        <v>0</v>
      </c>
      <c r="H4428">
        <v>2</v>
      </c>
    </row>
    <row r="4429" spans="1:8">
      <c r="A4429" s="5" t="s">
        <v>847</v>
      </c>
      <c r="B4429" t="str">
        <f>CONCATENATE("/home/ec2-user/galaxies/POGS_SDSSonly_",HL_d251to2arcmin_incllt60_table!I4429,".fits")</f>
        <v>/home/ec2-user/galaxies/POGS_SDSSonly_NGC5656.fits</v>
      </c>
      <c r="C4429" s="4">
        <f>HL_d251to2arcmin_incllt60_table!J4429</f>
        <v>1.1216666666666666E-2</v>
      </c>
      <c r="D4429" t="str">
        <f>HL_d251to2arcmin_incllt60_table!I4429</f>
        <v>NGC5656</v>
      </c>
      <c r="E4429" t="str">
        <f>HL_d251to2arcmin_incllt60_table!K4429</f>
        <v>Sab</v>
      </c>
      <c r="F4429" t="str">
        <f>CONCATENATE("/home/ec2-user/galaxies/POGSSNR_SDSSonly_",HL_d251to2arcmin_incllt60_table!I4429,".fits")</f>
        <v>/home/ec2-user/galaxies/POGSSNR_SDSSonly_NGC5656.fits</v>
      </c>
      <c r="G4429">
        <v>0</v>
      </c>
      <c r="H4429">
        <v>2</v>
      </c>
    </row>
    <row r="4430" spans="1:8">
      <c r="A4430" s="5" t="s">
        <v>847</v>
      </c>
      <c r="B4430" t="str">
        <f>CONCATENATE("/home/ec2-user/galaxies/POGS_SDSSonly_",HL_d251to2arcmin_incllt60_table!I4430,".fits")</f>
        <v>/home/ec2-user/galaxies/POGS_SDSSonly_NGC5644.fits</v>
      </c>
      <c r="C4430" s="4">
        <f>HL_d251to2arcmin_incllt60_table!J4430</f>
        <v>2.5976666666666665E-2</v>
      </c>
      <c r="D4430" t="str">
        <f>HL_d251to2arcmin_incllt60_table!I4430</f>
        <v>NGC5644</v>
      </c>
      <c r="E4430" t="str">
        <f>HL_d251to2arcmin_incllt60_table!K4430</f>
        <v>S0</v>
      </c>
      <c r="F4430" t="str">
        <f>CONCATENATE("/home/ec2-user/galaxies/POGSSNR_SDSSonly_",HL_d251to2arcmin_incllt60_table!I4430,".fits")</f>
        <v>/home/ec2-user/galaxies/POGSSNR_SDSSonly_NGC5644.fits</v>
      </c>
      <c r="G4430">
        <v>0</v>
      </c>
      <c r="H4430">
        <v>2</v>
      </c>
    </row>
    <row r="4431" spans="1:8">
      <c r="A4431" s="5" t="s">
        <v>847</v>
      </c>
      <c r="B4431" t="str">
        <f>CONCATENATE("/home/ec2-user/galaxies/POGS_SDSSonly_",HL_d251to2arcmin_incllt60_table!I4431,".fits")</f>
        <v>/home/ec2-user/galaxies/POGS_SDSSonly_ESO511-046.fits</v>
      </c>
      <c r="C4431" s="4">
        <f>HL_d251to2arcmin_incllt60_table!J4431</f>
        <v>1.438E-2</v>
      </c>
      <c r="D4431" t="str">
        <f>HL_d251to2arcmin_incllt60_table!I4431</f>
        <v>ESO511-046</v>
      </c>
      <c r="E4431" t="str">
        <f>HL_d251to2arcmin_incllt60_table!K4431</f>
        <v>Sb</v>
      </c>
      <c r="F4431" t="str">
        <f>CONCATENATE("/home/ec2-user/galaxies/POGSSNR_SDSSonly_",HL_d251to2arcmin_incllt60_table!I4431,".fits")</f>
        <v>/home/ec2-user/galaxies/POGSSNR_SDSSonly_ESO511-046.fits</v>
      </c>
      <c r="G4431">
        <v>0</v>
      </c>
      <c r="H4431">
        <v>2</v>
      </c>
    </row>
    <row r="4432" spans="1:8">
      <c r="A4432" s="5" t="s">
        <v>847</v>
      </c>
      <c r="B4432" t="str">
        <f>CONCATENATE("/home/ec2-user/galaxies/POGS_SDSSonly_",HL_d251to2arcmin_incllt60_table!I4432,".fits")</f>
        <v>/home/ec2-user/galaxies/POGS_SDSSonly_ESO579-025.fits</v>
      </c>
      <c r="C4432" s="4">
        <f>HL_d251to2arcmin_incllt60_table!J4432</f>
        <v>2.3740000000000001E-2</v>
      </c>
      <c r="D4432" t="str">
        <f>HL_d251to2arcmin_incllt60_table!I4432</f>
        <v>ESO579-025</v>
      </c>
      <c r="E4432" t="str">
        <f>HL_d251to2arcmin_incllt60_table!K4432</f>
        <v>Sbc</v>
      </c>
      <c r="F4432" t="str">
        <f>CONCATENATE("/home/ec2-user/galaxies/POGSSNR_SDSSonly_",HL_d251to2arcmin_incllt60_table!I4432,".fits")</f>
        <v>/home/ec2-user/galaxies/POGSSNR_SDSSonly_ESO579-025.fits</v>
      </c>
      <c r="G4432">
        <v>0</v>
      </c>
      <c r="H4432">
        <v>2</v>
      </c>
    </row>
    <row r="4433" spans="1:8">
      <c r="A4433" s="5" t="s">
        <v>847</v>
      </c>
      <c r="B4433" t="str">
        <f>CONCATENATE("/home/ec2-user/galaxies/POGS_SDSSonly_",HL_d251to2arcmin_incllt60_table!I4433,".fits")</f>
        <v>/home/ec2-user/galaxies/POGS_SDSSonly_IC4444.fits</v>
      </c>
      <c r="C4433" s="4">
        <f>HL_d251to2arcmin_incllt60_table!J4433</f>
        <v>6.0400000000000002E-3</v>
      </c>
      <c r="D4433" t="str">
        <f>HL_d251to2arcmin_incllt60_table!I4433</f>
        <v>IC4444</v>
      </c>
      <c r="E4433" t="str">
        <f>HL_d251to2arcmin_incllt60_table!K4433</f>
        <v>SABb</v>
      </c>
      <c r="F4433" t="str">
        <f>CONCATENATE("/home/ec2-user/galaxies/POGSSNR_SDSSonly_",HL_d251to2arcmin_incllt60_table!I4433,".fits")</f>
        <v>/home/ec2-user/galaxies/POGSSNR_SDSSonly_IC4444.fits</v>
      </c>
      <c r="G4433">
        <v>0</v>
      </c>
      <c r="H4433">
        <v>2</v>
      </c>
    </row>
    <row r="4434" spans="1:8">
      <c r="A4434" s="5" t="s">
        <v>847</v>
      </c>
      <c r="B4434" t="str">
        <f>CONCATENATE("/home/ec2-user/galaxies/POGS_SDSSonly_",HL_d251to2arcmin_incllt60_table!I4434,".fits")</f>
        <v>/home/ec2-user/galaxies/POGS_SDSSonly_ESO175-009.fits</v>
      </c>
      <c r="C4434" s="4">
        <f>HL_d251to2arcmin_incllt60_table!J4434</f>
        <v>9.6966666666666659E-3</v>
      </c>
      <c r="D4434" t="str">
        <f>HL_d251to2arcmin_incllt60_table!I4434</f>
        <v>ESO175-009</v>
      </c>
      <c r="E4434" t="str">
        <f>HL_d251to2arcmin_incllt60_table!K4434</f>
        <v>Sc</v>
      </c>
      <c r="F4434" t="str">
        <f>CONCATENATE("/home/ec2-user/galaxies/POGSSNR_SDSSonly_",HL_d251to2arcmin_incllt60_table!I4434,".fits")</f>
        <v>/home/ec2-user/galaxies/POGSSNR_SDSSonly_ESO175-009.fits</v>
      </c>
      <c r="G4434">
        <v>0</v>
      </c>
      <c r="H4434">
        <v>2</v>
      </c>
    </row>
    <row r="4435" spans="1:8">
      <c r="A4435" s="5" t="s">
        <v>847</v>
      </c>
      <c r="B4435" t="str">
        <f>CONCATENATE("/home/ec2-user/galaxies/POGS_SDSSonly_",HL_d251to2arcmin_incllt60_table!I4435,".fits")</f>
        <v>/home/ec2-user/galaxies/POGS_SDSSonly_ESO447-018.fits</v>
      </c>
      <c r="C4435" s="4">
        <f>HL_d251to2arcmin_incllt60_table!J4435</f>
        <v>0</v>
      </c>
      <c r="D4435" t="str">
        <f>HL_d251to2arcmin_incllt60_table!I4435</f>
        <v>ESO447-018</v>
      </c>
      <c r="E4435" t="str">
        <f>HL_d251to2arcmin_incllt60_table!K4435</f>
        <v>Sbc</v>
      </c>
      <c r="F4435" t="str">
        <f>CONCATENATE("/home/ec2-user/galaxies/POGSSNR_SDSSonly_",HL_d251to2arcmin_incllt60_table!I4435,".fits")</f>
        <v>/home/ec2-user/galaxies/POGSSNR_SDSSonly_ESO447-018.fits</v>
      </c>
      <c r="G4435">
        <v>0</v>
      </c>
      <c r="H4435">
        <v>2</v>
      </c>
    </row>
    <row r="4436" spans="1:8">
      <c r="A4436" s="5" t="s">
        <v>847</v>
      </c>
      <c r="B4436" t="str">
        <f>CONCATENATE("/home/ec2-user/galaxies/POGS_SDSSonly_",HL_d251to2arcmin_incllt60_table!I4436,".fits")</f>
        <v>/home/ec2-user/galaxies/POGS_SDSSonly_NGC5665.fits</v>
      </c>
      <c r="C4436" s="4">
        <f>HL_d251to2arcmin_incllt60_table!J4436</f>
        <v>7.7866666666666666E-3</v>
      </c>
      <c r="D4436" t="str">
        <f>HL_d251to2arcmin_incllt60_table!I4436</f>
        <v>NGC5665</v>
      </c>
      <c r="E4436" t="str">
        <f>HL_d251to2arcmin_incllt60_table!K4436</f>
        <v>SABc</v>
      </c>
      <c r="F4436" t="str">
        <f>CONCATENATE("/home/ec2-user/galaxies/POGSSNR_SDSSonly_",HL_d251to2arcmin_incllt60_table!I4436,".fits")</f>
        <v>/home/ec2-user/galaxies/POGSSNR_SDSSonly_NGC5665.fits</v>
      </c>
      <c r="G4436">
        <v>0</v>
      </c>
      <c r="H4436">
        <v>2</v>
      </c>
    </row>
    <row r="4437" spans="1:8">
      <c r="A4437" s="5" t="s">
        <v>847</v>
      </c>
      <c r="B4437" t="str">
        <f>CONCATENATE("/home/ec2-user/galaxies/POGS_SDSSonly_",HL_d251to2arcmin_incllt60_table!I4437,".fits")</f>
        <v>/home/ec2-user/galaxies/POGS_SDSSonly_PGC052004.fits</v>
      </c>
      <c r="C4437" s="4">
        <f>HL_d251to2arcmin_incllt60_table!J4437</f>
        <v>3.7023333333333332E-2</v>
      </c>
      <c r="D4437" t="str">
        <f>HL_d251to2arcmin_incllt60_table!I4437</f>
        <v>PGC052004</v>
      </c>
      <c r="E4437" t="str">
        <f>HL_d251to2arcmin_incllt60_table!K4437</f>
        <v>E</v>
      </c>
      <c r="F4437" t="str">
        <f>CONCATENATE("/home/ec2-user/galaxies/POGSSNR_SDSSonly_",HL_d251to2arcmin_incllt60_table!I4437,".fits")</f>
        <v>/home/ec2-user/galaxies/POGSSNR_SDSSonly_PGC052004.fits</v>
      </c>
      <c r="G4437">
        <v>0</v>
      </c>
      <c r="H4437">
        <v>2</v>
      </c>
    </row>
    <row r="4438" spans="1:8">
      <c r="A4438" s="5" t="s">
        <v>847</v>
      </c>
      <c r="B4438" t="str">
        <f>CONCATENATE("/home/ec2-user/galaxies/POGS_SDSSonly_",HL_d251to2arcmin_incllt60_table!I4438,".fits")</f>
        <v>/home/ec2-user/galaxies/POGS_SDSSonly_IC1028.fits</v>
      </c>
      <c r="C4438" s="4">
        <f>HL_d251to2arcmin_incllt60_table!J4438</f>
        <v>1.8550000000000001E-2</v>
      </c>
      <c r="D4438" t="str">
        <f>HL_d251to2arcmin_incllt60_table!I4438</f>
        <v>IC1028</v>
      </c>
      <c r="E4438" t="str">
        <f>HL_d251to2arcmin_incllt60_table!K4438</f>
        <v>Sbc</v>
      </c>
      <c r="F4438" t="str">
        <f>CONCATENATE("/home/ec2-user/galaxies/POGSSNR_SDSSonly_",HL_d251to2arcmin_incllt60_table!I4438,".fits")</f>
        <v>/home/ec2-user/galaxies/POGSSNR_SDSSonly_IC1028.fits</v>
      </c>
      <c r="G4438">
        <v>0</v>
      </c>
      <c r="H4438">
        <v>2</v>
      </c>
    </row>
    <row r="4439" spans="1:8">
      <c r="A4439" s="5" t="s">
        <v>847</v>
      </c>
      <c r="B4439" t="str">
        <f>CONCATENATE("/home/ec2-user/galaxies/POGS_SDSSonly_",HL_d251to2arcmin_incllt60_table!I4439,".fits")</f>
        <v>/home/ec2-user/galaxies/POGS_SDSSonly_PGC087128.fits</v>
      </c>
      <c r="C4439" s="4">
        <f>HL_d251to2arcmin_incllt60_table!J4439</f>
        <v>3.4033333333333333E-3</v>
      </c>
      <c r="D4439" t="str">
        <f>HL_d251to2arcmin_incllt60_table!I4439</f>
        <v>PGC087128</v>
      </c>
      <c r="E4439" t="str">
        <f>HL_d251to2arcmin_incllt60_table!K4439</f>
        <v>I</v>
      </c>
      <c r="F4439" t="str">
        <f>CONCATENATE("/home/ec2-user/galaxies/POGSSNR_SDSSonly_",HL_d251to2arcmin_incllt60_table!I4439,".fits")</f>
        <v>/home/ec2-user/galaxies/POGSSNR_SDSSonly_PGC087128.fits</v>
      </c>
      <c r="G4439">
        <v>0</v>
      </c>
      <c r="H4439">
        <v>2</v>
      </c>
    </row>
    <row r="4440" spans="1:8">
      <c r="A4440" s="5" t="s">
        <v>847</v>
      </c>
      <c r="B4440" t="str">
        <f>CONCATENATE("/home/ec2-user/galaxies/POGS_SDSSonly_",HL_d251to2arcmin_incllt60_table!I4440,".fits")</f>
        <v>/home/ec2-user/galaxies/POGS_SDSSonly_NGC5668.fits</v>
      </c>
      <c r="C4440" s="4">
        <f>HL_d251to2arcmin_incllt60_table!J4440</f>
        <v>5.5733333333333329E-3</v>
      </c>
      <c r="D4440" t="str">
        <f>HL_d251to2arcmin_incllt60_table!I4440</f>
        <v>NGC5668</v>
      </c>
      <c r="E4440" t="str">
        <f>HL_d251to2arcmin_incllt60_table!K4440</f>
        <v>Scd</v>
      </c>
      <c r="F4440" t="str">
        <f>CONCATENATE("/home/ec2-user/galaxies/POGSSNR_SDSSonly_",HL_d251to2arcmin_incllt60_table!I4440,".fits")</f>
        <v>/home/ec2-user/galaxies/POGSSNR_SDSSonly_NGC5668.fits</v>
      </c>
      <c r="G4440">
        <v>0</v>
      </c>
      <c r="H4440">
        <v>2</v>
      </c>
    </row>
    <row r="4441" spans="1:8">
      <c r="A4441" s="5" t="s">
        <v>847</v>
      </c>
      <c r="B4441" t="str">
        <f>CONCATENATE("/home/ec2-user/galaxies/POGS_SDSSonly_",HL_d251to2arcmin_incllt60_table!I4441,".fits")</f>
        <v>/home/ec2-user/galaxies/POGS_SDSSonly_SDSSJ143330.86+034106.7.fits</v>
      </c>
      <c r="C4441" s="4">
        <f>HL_d251to2arcmin_incllt60_table!J4441</f>
        <v>0</v>
      </c>
      <c r="D4441" t="str">
        <f>HL_d251to2arcmin_incllt60_table!I4441</f>
        <v>SDSSJ143330.86+034106.7</v>
      </c>
      <c r="E4441" t="str">
        <f>HL_d251to2arcmin_incllt60_table!K4441</f>
        <v>Unk</v>
      </c>
      <c r="F4441" t="str">
        <f>CONCATENATE("/home/ec2-user/galaxies/POGSSNR_SDSSonly_",HL_d251to2arcmin_incllt60_table!I4441,".fits")</f>
        <v>/home/ec2-user/galaxies/POGSSNR_SDSSonly_SDSSJ143330.86+034106.7.fits</v>
      </c>
      <c r="G4441">
        <v>0</v>
      </c>
      <c r="H4441">
        <v>2</v>
      </c>
    </row>
    <row r="4442" spans="1:8">
      <c r="A4442" s="5" t="s">
        <v>847</v>
      </c>
      <c r="B4442" t="str">
        <f>CONCATENATE("/home/ec2-user/galaxies/POGS_SDSSonly_",HL_d251to2arcmin_incllt60_table!I4442,".fits")</f>
        <v>/home/ec2-user/galaxies/POGS_SDSSonly_UGC09376.fits</v>
      </c>
      <c r="C4442" s="4">
        <f>HL_d251to2arcmin_incllt60_table!J4442</f>
        <v>2.6346666666666668E-2</v>
      </c>
      <c r="D4442" t="str">
        <f>HL_d251to2arcmin_incllt60_table!I4442</f>
        <v>UGC09376</v>
      </c>
      <c r="E4442" t="str">
        <f>HL_d251to2arcmin_incllt60_table!K4442</f>
        <v>Sbc</v>
      </c>
      <c r="F4442" t="str">
        <f>CONCATENATE("/home/ec2-user/galaxies/POGSSNR_SDSSonly_",HL_d251to2arcmin_incllt60_table!I4442,".fits")</f>
        <v>/home/ec2-user/galaxies/POGSSNR_SDSSonly_UGC09376.fits</v>
      </c>
      <c r="G4442">
        <v>0</v>
      </c>
      <c r="H4442">
        <v>2</v>
      </c>
    </row>
    <row r="4443" spans="1:8">
      <c r="A4443" s="5" t="s">
        <v>847</v>
      </c>
      <c r="B4443" t="str">
        <f>CONCATENATE("/home/ec2-user/galaxies/POGS_SDSSonly_",HL_d251to2arcmin_incllt60_table!I4443,".fits")</f>
        <v>/home/ec2-user/galaxies/POGS_SDSSonly_PGC052037.fits</v>
      </c>
      <c r="C4443" s="4">
        <f>HL_d251to2arcmin_incllt60_table!J4443</f>
        <v>0</v>
      </c>
      <c r="D4443" t="str">
        <f>HL_d251to2arcmin_incllt60_table!I4443</f>
        <v>PGC052037</v>
      </c>
      <c r="E4443" t="str">
        <f>HL_d251to2arcmin_incllt60_table!K4443</f>
        <v>SABc</v>
      </c>
      <c r="F4443" t="str">
        <f>CONCATENATE("/home/ec2-user/galaxies/POGSSNR_SDSSonly_",HL_d251to2arcmin_incllt60_table!I4443,".fits")</f>
        <v>/home/ec2-user/galaxies/POGSSNR_SDSSonly_PGC052037.fits</v>
      </c>
      <c r="G4443">
        <v>0</v>
      </c>
      <c r="H4443">
        <v>2</v>
      </c>
    </row>
    <row r="4444" spans="1:8">
      <c r="A4444" s="5" t="s">
        <v>847</v>
      </c>
      <c r="B4444" t="str">
        <f>CONCATENATE("/home/ec2-user/galaxies/POGS_SDSSonly_",HL_d251to2arcmin_incllt60_table!I4444,".fits")</f>
        <v>/home/ec2-user/galaxies/POGS_SDSSonly_UGC09379.fits</v>
      </c>
      <c r="C4444" s="4">
        <f>HL_d251to2arcmin_incllt60_table!J4444</f>
        <v>2.5999999999999999E-2</v>
      </c>
      <c r="D4444" t="str">
        <f>HL_d251to2arcmin_incllt60_table!I4444</f>
        <v>UGC09379</v>
      </c>
      <c r="E4444" t="str">
        <f>HL_d251to2arcmin_incllt60_table!K4444</f>
        <v>Sc</v>
      </c>
      <c r="F4444" t="str">
        <f>CONCATENATE("/home/ec2-user/galaxies/POGSSNR_SDSSonly_",HL_d251to2arcmin_incllt60_table!I4444,".fits")</f>
        <v>/home/ec2-user/galaxies/POGSSNR_SDSSonly_UGC09379.fits</v>
      </c>
      <c r="G4444">
        <v>0</v>
      </c>
      <c r="H4444">
        <v>2</v>
      </c>
    </row>
    <row r="4445" spans="1:8">
      <c r="A4445" s="5" t="s">
        <v>847</v>
      </c>
      <c r="B4445" t="str">
        <f>CONCATENATE("/home/ec2-user/galaxies/POGS_SDSSonly_",HL_d251to2arcmin_incllt60_table!I4445,".fits")</f>
        <v>/home/ec2-user/galaxies/POGS_SDSSonly_NGC5612.fits</v>
      </c>
      <c r="C4445" s="4">
        <f>HL_d251to2arcmin_incllt60_table!J4445</f>
        <v>8.1233333333333331E-3</v>
      </c>
      <c r="D4445" t="str">
        <f>HL_d251to2arcmin_incllt60_table!I4445</f>
        <v>NGC5612</v>
      </c>
      <c r="E4445" t="str">
        <f>HL_d251to2arcmin_incllt60_table!K4445</f>
        <v>Sab</v>
      </c>
      <c r="F4445" t="str">
        <f>CONCATENATE("/home/ec2-user/galaxies/POGSSNR_SDSSonly_",HL_d251to2arcmin_incllt60_table!I4445,".fits")</f>
        <v>/home/ec2-user/galaxies/POGSSNR_SDSSonly_NGC5612.fits</v>
      </c>
      <c r="G4445">
        <v>0</v>
      </c>
      <c r="H4445">
        <v>2</v>
      </c>
    </row>
    <row r="4446" spans="1:8">
      <c r="A4446" s="5" t="s">
        <v>847</v>
      </c>
      <c r="B4446" t="str">
        <f>CONCATENATE("/home/ec2-user/galaxies/POGS_SDSSonly_",HL_d251to2arcmin_incllt60_table!I4446,".fits")</f>
        <v>/home/ec2-user/galaxies/POGS_SDSSonly_ESO327-001.fits</v>
      </c>
      <c r="C4446" s="4">
        <f>HL_d251to2arcmin_incllt60_table!J4446</f>
        <v>1.4546666666666666E-2</v>
      </c>
      <c r="D4446" t="str">
        <f>HL_d251to2arcmin_incllt60_table!I4446</f>
        <v>ESO327-001</v>
      </c>
      <c r="E4446" t="str">
        <f>HL_d251to2arcmin_incllt60_table!K4446</f>
        <v>SBc</v>
      </c>
      <c r="F4446" t="str">
        <f>CONCATENATE("/home/ec2-user/galaxies/POGSSNR_SDSSonly_",HL_d251to2arcmin_incllt60_table!I4446,".fits")</f>
        <v>/home/ec2-user/galaxies/POGSSNR_SDSSonly_ESO327-001.fits</v>
      </c>
      <c r="G4446">
        <v>0</v>
      </c>
      <c r="H4446">
        <v>2</v>
      </c>
    </row>
    <row r="4447" spans="1:8">
      <c r="A4447" s="5" t="s">
        <v>847</v>
      </c>
      <c r="B4447" t="str">
        <f>CONCATENATE("/home/ec2-user/galaxies/POGS_SDSSonly_",HL_d251to2arcmin_incllt60_table!I4447,".fits")</f>
        <v>/home/ec2-user/galaxies/POGS_SDSSonly_UGC09381.fits</v>
      </c>
      <c r="C4447" s="4">
        <f>HL_d251to2arcmin_incllt60_table!J4447</f>
        <v>1.082E-2</v>
      </c>
      <c r="D4447" t="str">
        <f>HL_d251to2arcmin_incllt60_table!I4447</f>
        <v>UGC09381</v>
      </c>
      <c r="E4447" t="str">
        <f>HL_d251to2arcmin_incllt60_table!K4447</f>
        <v>Sm</v>
      </c>
      <c r="F4447" t="str">
        <f>CONCATENATE("/home/ec2-user/galaxies/POGSSNR_SDSSonly_",HL_d251to2arcmin_incllt60_table!I4447,".fits")</f>
        <v>/home/ec2-user/galaxies/POGSSNR_SDSSonly_UGC09381.fits</v>
      </c>
      <c r="G4447">
        <v>0</v>
      </c>
      <c r="H4447">
        <v>2</v>
      </c>
    </row>
    <row r="4448" spans="1:8">
      <c r="A4448" s="5" t="s">
        <v>847</v>
      </c>
      <c r="B4448" t="str">
        <f>CONCATENATE("/home/ec2-user/galaxies/POGS_SDSSonly_",HL_d251to2arcmin_incllt60_table!I4448,".fits")</f>
        <v>/home/ec2-user/galaxies/POGS_SDSSonly_ESO447-023.fits</v>
      </c>
      <c r="C4448" s="4">
        <f>HL_d251to2arcmin_incllt60_table!J4448</f>
        <v>1.2343333333333333E-2</v>
      </c>
      <c r="D4448" t="str">
        <f>HL_d251to2arcmin_incllt60_table!I4448</f>
        <v>ESO447-023</v>
      </c>
      <c r="E4448" t="str">
        <f>HL_d251to2arcmin_incllt60_table!K4448</f>
        <v>SABc</v>
      </c>
      <c r="F4448" t="str">
        <f>CONCATENATE("/home/ec2-user/galaxies/POGSSNR_SDSSonly_",HL_d251to2arcmin_incllt60_table!I4448,".fits")</f>
        <v>/home/ec2-user/galaxies/POGSSNR_SDSSonly_ESO447-023.fits</v>
      </c>
      <c r="G4448">
        <v>0</v>
      </c>
      <c r="H4448">
        <v>2</v>
      </c>
    </row>
    <row r="4449" spans="1:8">
      <c r="A4449" s="5" t="s">
        <v>847</v>
      </c>
      <c r="B4449" t="str">
        <f>CONCATENATE("/home/ec2-user/galaxies/POGS_SDSSonly_",HL_d251to2arcmin_incllt60_table!I4449,".fits")</f>
        <v>/home/ec2-user/galaxies/POGS_SDSSonly_IC1033.fits</v>
      </c>
      <c r="C4449" s="4">
        <f>HL_d251to2arcmin_incllt60_table!J4449</f>
        <v>2.7756666666666666E-2</v>
      </c>
      <c r="D4449" t="str">
        <f>HL_d251to2arcmin_incllt60_table!I4449</f>
        <v>IC1033</v>
      </c>
      <c r="E4449" t="str">
        <f>HL_d251to2arcmin_incllt60_table!K4449</f>
        <v>E</v>
      </c>
      <c r="F4449" t="str">
        <f>CONCATENATE("/home/ec2-user/galaxies/POGSSNR_SDSSonly_",HL_d251to2arcmin_incllt60_table!I4449,".fits")</f>
        <v>/home/ec2-user/galaxies/POGSSNR_SDSSonly_IC1033.fits</v>
      </c>
      <c r="G4449">
        <v>0</v>
      </c>
      <c r="H4449">
        <v>2</v>
      </c>
    </row>
    <row r="4450" spans="1:8">
      <c r="A4450" s="5" t="s">
        <v>847</v>
      </c>
      <c r="B4450" t="str">
        <f>CONCATENATE("/home/ec2-user/galaxies/POGS_SDSSonly_",HL_d251to2arcmin_incllt60_table!I4450,".fits")</f>
        <v>/home/ec2-user/galaxies/POGS_SDSSonly_ESO385-047.fits</v>
      </c>
      <c r="C4450" s="4">
        <f>HL_d251to2arcmin_incllt60_table!J4450</f>
        <v>1.3373333333333333E-2</v>
      </c>
      <c r="D4450" t="str">
        <f>HL_d251to2arcmin_incllt60_table!I4450</f>
        <v>ESO385-047</v>
      </c>
      <c r="E4450" t="str">
        <f>HL_d251to2arcmin_incllt60_table!K4450</f>
        <v>SBc</v>
      </c>
      <c r="F4450" t="str">
        <f>CONCATENATE("/home/ec2-user/galaxies/POGSSNR_SDSSonly_",HL_d251to2arcmin_incllt60_table!I4450,".fits")</f>
        <v>/home/ec2-user/galaxies/POGSSNR_SDSSonly_ESO385-047.fits</v>
      </c>
      <c r="G4450">
        <v>0</v>
      </c>
      <c r="H4450">
        <v>2</v>
      </c>
    </row>
    <row r="4451" spans="1:8">
      <c r="A4451" s="5" t="s">
        <v>847</v>
      </c>
      <c r="B4451" t="str">
        <f>CONCATENATE("/home/ec2-user/galaxies/POGS_SDSSonly_",HL_d251to2arcmin_incllt60_table!I4451,".fits")</f>
        <v>/home/ec2-user/galaxies/POGS_SDSSonly_UGC09386.fits</v>
      </c>
      <c r="C4451" s="4">
        <f>HL_d251to2arcmin_incllt60_table!J4451</f>
        <v>1.9773333333333334E-2</v>
      </c>
      <c r="D4451" t="str">
        <f>HL_d251to2arcmin_incllt60_table!I4451</f>
        <v>UGC09386</v>
      </c>
      <c r="E4451" t="str">
        <f>HL_d251to2arcmin_incllt60_table!K4451</f>
        <v>SBab</v>
      </c>
      <c r="F4451" t="str">
        <f>CONCATENATE("/home/ec2-user/galaxies/POGSSNR_SDSSonly_",HL_d251to2arcmin_incllt60_table!I4451,".fits")</f>
        <v>/home/ec2-user/galaxies/POGSSNR_SDSSonly_UGC09386.fits</v>
      </c>
      <c r="G4451">
        <v>0</v>
      </c>
      <c r="H4451">
        <v>2</v>
      </c>
    </row>
    <row r="4452" spans="1:8">
      <c r="A4452" s="5" t="s">
        <v>847</v>
      </c>
      <c r="B4452" t="str">
        <f>CONCATENATE("/home/ec2-user/galaxies/POGS_SDSSonly_",HL_d251to2arcmin_incllt60_table!I4452,".fits")</f>
        <v>/home/ec2-user/galaxies/POGS_SDSSonly_NGC5679.fits</v>
      </c>
      <c r="C4452" s="4">
        <f>HL_d251to2arcmin_incllt60_table!J4452</f>
        <v>2.9296666666666665E-2</v>
      </c>
      <c r="D4452" t="str">
        <f>HL_d251to2arcmin_incllt60_table!I4452</f>
        <v>NGC5679</v>
      </c>
      <c r="E4452" t="str">
        <f>HL_d251to2arcmin_incllt60_table!K4452</f>
        <v>Sb</v>
      </c>
      <c r="F4452" t="str">
        <f>CONCATENATE("/home/ec2-user/galaxies/POGSSNR_SDSSonly_",HL_d251to2arcmin_incllt60_table!I4452,".fits")</f>
        <v>/home/ec2-user/galaxies/POGSSNR_SDSSonly_NGC5679.fits</v>
      </c>
      <c r="G4452">
        <v>0</v>
      </c>
      <c r="H4452">
        <v>2</v>
      </c>
    </row>
    <row r="4453" spans="1:8">
      <c r="A4453" s="5" t="s">
        <v>847</v>
      </c>
      <c r="B4453" t="str">
        <f>CONCATENATE("/home/ec2-user/galaxies/POGS_SDSSonly_",HL_d251to2arcmin_incllt60_table!I4453,".fits")</f>
        <v>/home/ec2-user/galaxies/POGS_SDSSonly_UGC09385.fits</v>
      </c>
      <c r="C4453" s="4">
        <f>HL_d251to2arcmin_incllt60_table!J4453</f>
        <v>5.77E-3</v>
      </c>
      <c r="D4453" t="str">
        <f>HL_d251to2arcmin_incllt60_table!I4453</f>
        <v>UGC09385</v>
      </c>
      <c r="E4453" t="str">
        <f>HL_d251to2arcmin_incllt60_table!K4453</f>
        <v>I</v>
      </c>
      <c r="F4453" t="str">
        <f>CONCATENATE("/home/ec2-user/galaxies/POGSSNR_SDSSonly_",HL_d251to2arcmin_incllt60_table!I4453,".fits")</f>
        <v>/home/ec2-user/galaxies/POGSSNR_SDSSonly_UGC09385.fits</v>
      </c>
      <c r="G4453">
        <v>0</v>
      </c>
      <c r="H4453">
        <v>2</v>
      </c>
    </row>
    <row r="4454" spans="1:8">
      <c r="A4454" s="5" t="s">
        <v>847</v>
      </c>
      <c r="B4454" t="str">
        <f>CONCATENATE("/home/ec2-user/galaxies/POGS_SDSSonly_",HL_d251to2arcmin_incllt60_table!I4454,".fits")</f>
        <v>/home/ec2-user/galaxies/POGS_SDSSonly_PGC052144.fits</v>
      </c>
      <c r="C4454" s="4">
        <f>HL_d251to2arcmin_incllt60_table!J4454</f>
        <v>1.3873333333333333E-2</v>
      </c>
      <c r="D4454" t="str">
        <f>HL_d251to2arcmin_incllt60_table!I4454</f>
        <v>PGC052144</v>
      </c>
      <c r="E4454" t="str">
        <f>HL_d251to2arcmin_incllt60_table!K4454</f>
        <v>Sm</v>
      </c>
      <c r="F4454" t="str">
        <f>CONCATENATE("/home/ec2-user/galaxies/POGSSNR_SDSSonly_",HL_d251to2arcmin_incllt60_table!I4454,".fits")</f>
        <v>/home/ec2-user/galaxies/POGSSNR_SDSSonly_PGC052144.fits</v>
      </c>
      <c r="G4454">
        <v>0</v>
      </c>
      <c r="H4454">
        <v>2</v>
      </c>
    </row>
    <row r="4455" spans="1:8">
      <c r="A4455" s="5" t="s">
        <v>847</v>
      </c>
      <c r="B4455" t="str">
        <f>CONCATENATE("/home/ec2-user/galaxies/POGS_SDSSonly_",HL_d251to2arcmin_incllt60_table!I4455,".fits")</f>
        <v>/home/ec2-user/galaxies/POGS_SDSSonly_NGC5684.fits</v>
      </c>
      <c r="C4455" s="4">
        <f>HL_d251to2arcmin_incllt60_table!J4455</f>
        <v>1.4386666666666667E-2</v>
      </c>
      <c r="D4455" t="str">
        <f>HL_d251to2arcmin_incllt60_table!I4455</f>
        <v>NGC5684</v>
      </c>
      <c r="E4455" t="str">
        <f>HL_d251to2arcmin_incllt60_table!K4455</f>
        <v>S0</v>
      </c>
      <c r="F4455" t="str">
        <f>CONCATENATE("/home/ec2-user/galaxies/POGSSNR_SDSSonly_",HL_d251to2arcmin_incllt60_table!I4455,".fits")</f>
        <v>/home/ec2-user/galaxies/POGSSNR_SDSSonly_NGC5684.fits</v>
      </c>
      <c r="G4455">
        <v>0</v>
      </c>
      <c r="H4455">
        <v>2</v>
      </c>
    </row>
    <row r="4456" spans="1:8">
      <c r="A4456" s="5" t="s">
        <v>847</v>
      </c>
      <c r="B4456" t="str">
        <f>CONCATENATE("/home/ec2-user/galaxies/POGS_SDSSonly_",HL_d251to2arcmin_incllt60_table!I4456,".fits")</f>
        <v>/home/ec2-user/galaxies/POGS_SDSSonly_PGC052177.fits</v>
      </c>
      <c r="C4456" s="4">
        <f>HL_d251to2arcmin_incllt60_table!J4456</f>
        <v>5.3326666666666668E-2</v>
      </c>
      <c r="D4456" t="str">
        <f>HL_d251to2arcmin_incllt60_table!I4456</f>
        <v>PGC052177</v>
      </c>
      <c r="E4456" t="str">
        <f>HL_d251to2arcmin_incllt60_table!K4456</f>
        <v>S?</v>
      </c>
      <c r="F4456" t="str">
        <f>CONCATENATE("/home/ec2-user/galaxies/POGSSNR_SDSSonly_",HL_d251to2arcmin_incllt60_table!I4456,".fits")</f>
        <v>/home/ec2-user/galaxies/POGSSNR_SDSSonly_PGC052177.fits</v>
      </c>
      <c r="G4456">
        <v>0</v>
      </c>
      <c r="H4456">
        <v>2</v>
      </c>
    </row>
    <row r="4457" spans="1:8">
      <c r="A4457" s="5" t="s">
        <v>847</v>
      </c>
      <c r="B4457" t="str">
        <f>CONCATENATE("/home/ec2-user/galaxies/POGS_SDSSonly_",HL_d251to2arcmin_incllt60_table!I4457,".fits")</f>
        <v>/home/ec2-user/galaxies/POGS_SDSSonly_NGC5693.fits</v>
      </c>
      <c r="C4457" s="4">
        <f>HL_d251to2arcmin_incllt60_table!J4457</f>
        <v>8.4700000000000001E-3</v>
      </c>
      <c r="D4457" t="str">
        <f>HL_d251to2arcmin_incllt60_table!I4457</f>
        <v>NGC5693</v>
      </c>
      <c r="E4457" t="str">
        <f>HL_d251to2arcmin_incllt60_table!K4457</f>
        <v>Scd</v>
      </c>
      <c r="F4457" t="str">
        <f>CONCATENATE("/home/ec2-user/galaxies/POGSSNR_SDSSonly_",HL_d251to2arcmin_incllt60_table!I4457,".fits")</f>
        <v>/home/ec2-user/galaxies/POGSSNR_SDSSonly_NGC5693.fits</v>
      </c>
      <c r="G4457">
        <v>0</v>
      </c>
      <c r="H4457">
        <v>2</v>
      </c>
    </row>
    <row r="4458" spans="1:8">
      <c r="A4458" s="5" t="s">
        <v>847</v>
      </c>
      <c r="B4458" t="str">
        <f>CONCATENATE("/home/ec2-user/galaxies/POGS_SDSSonly_",HL_d251to2arcmin_incllt60_table!I4458,".fits")</f>
        <v>/home/ec2-user/galaxies/POGS_SDSSonly_NGC5685.fits</v>
      </c>
      <c r="C4458" s="4">
        <f>HL_d251to2arcmin_incllt60_table!J4458</f>
        <v>3.5266666666666668E-2</v>
      </c>
      <c r="D4458" t="str">
        <f>HL_d251to2arcmin_incllt60_table!I4458</f>
        <v>NGC5685</v>
      </c>
      <c r="E4458" t="str">
        <f>HL_d251to2arcmin_incllt60_table!K4458</f>
        <v>E</v>
      </c>
      <c r="F4458" t="str">
        <f>CONCATENATE("/home/ec2-user/galaxies/POGSSNR_SDSSonly_",HL_d251to2arcmin_incllt60_table!I4458,".fits")</f>
        <v>/home/ec2-user/galaxies/POGSSNR_SDSSonly_NGC5685.fits</v>
      </c>
      <c r="G4458">
        <v>0</v>
      </c>
      <c r="H4458">
        <v>2</v>
      </c>
    </row>
    <row r="4459" spans="1:8">
      <c r="A4459" s="5" t="s">
        <v>847</v>
      </c>
      <c r="B4459" t="str">
        <f>CONCATENATE("/home/ec2-user/galaxies/POGS_SDSSonly_",HL_d251to2arcmin_incllt60_table!I4459,".fits")</f>
        <v>/home/ec2-user/galaxies/POGS_SDSSonly_NGC5696.fits</v>
      </c>
      <c r="C4459" s="4">
        <f>HL_d251to2arcmin_incllt60_table!J4459</f>
        <v>1.9033333333333333E-2</v>
      </c>
      <c r="D4459" t="str">
        <f>HL_d251to2arcmin_incllt60_table!I4459</f>
        <v>NGC5696</v>
      </c>
      <c r="E4459" t="str">
        <f>HL_d251to2arcmin_incllt60_table!K4459</f>
        <v>Sbc</v>
      </c>
      <c r="F4459" t="str">
        <f>CONCATENATE("/home/ec2-user/galaxies/POGSSNR_SDSSonly_",HL_d251to2arcmin_incllt60_table!I4459,".fits")</f>
        <v>/home/ec2-user/galaxies/POGSSNR_SDSSonly_NGC5696.fits</v>
      </c>
      <c r="G4459">
        <v>0</v>
      </c>
      <c r="H4459">
        <v>2</v>
      </c>
    </row>
    <row r="4460" spans="1:8">
      <c r="A4460" s="5" t="s">
        <v>847</v>
      </c>
      <c r="B4460" t="str">
        <f>CONCATENATE("/home/ec2-user/galaxies/POGS_SDSSonly_",HL_d251to2arcmin_incllt60_table!I4460,".fits")</f>
        <v>/home/ec2-user/galaxies/POGS_SDSSonly_UGC09426.fits</v>
      </c>
      <c r="C4460" s="4">
        <f>HL_d251to2arcmin_incllt60_table!J4460</f>
        <v>8.5566666666666673E-3</v>
      </c>
      <c r="D4460" t="str">
        <f>HL_d251to2arcmin_incllt60_table!I4460</f>
        <v>UGC09426</v>
      </c>
      <c r="E4460" t="str">
        <f>HL_d251to2arcmin_incllt60_table!K4460</f>
        <v>IAB</v>
      </c>
      <c r="F4460" t="str">
        <f>CONCATENATE("/home/ec2-user/galaxies/POGSSNR_SDSSonly_",HL_d251to2arcmin_incllt60_table!I4460,".fits")</f>
        <v>/home/ec2-user/galaxies/POGSSNR_SDSSonly_UGC09426.fits</v>
      </c>
      <c r="G4460">
        <v>0</v>
      </c>
      <c r="H4460">
        <v>2</v>
      </c>
    </row>
    <row r="4461" spans="1:8">
      <c r="A4461" s="5" t="s">
        <v>847</v>
      </c>
      <c r="B4461" t="str">
        <f>CONCATENATE("/home/ec2-user/galaxies/POGS_SDSSonly_",HL_d251to2arcmin_incllt60_table!I4461,".fits")</f>
        <v>/home/ec2-user/galaxies/POGS_SDSSonly_NGC5691.fits</v>
      </c>
      <c r="C4461" s="4">
        <f>HL_d251to2arcmin_incllt60_table!J4461</f>
        <v>6.6299999999999996E-3</v>
      </c>
      <c r="D4461" t="str">
        <f>HL_d251to2arcmin_incllt60_table!I4461</f>
        <v>NGC5691</v>
      </c>
      <c r="E4461" t="str">
        <f>HL_d251to2arcmin_incllt60_table!K4461</f>
        <v>SABa</v>
      </c>
      <c r="F4461" t="str">
        <f>CONCATENATE("/home/ec2-user/galaxies/POGSSNR_SDSSonly_",HL_d251to2arcmin_incllt60_table!I4461,".fits")</f>
        <v>/home/ec2-user/galaxies/POGSSNR_SDSSonly_NGC5691.fits</v>
      </c>
      <c r="G4461">
        <v>0</v>
      </c>
      <c r="H4461">
        <v>2</v>
      </c>
    </row>
    <row r="4462" spans="1:8">
      <c r="A4462" s="5" t="s">
        <v>847</v>
      </c>
      <c r="B4462" t="str">
        <f>CONCATENATE("/home/ec2-user/galaxies/POGS_SDSSonly_",HL_d251to2arcmin_incllt60_table!I4462,".fits")</f>
        <v>/home/ec2-user/galaxies/POGS_SDSSonly_IC1035.fits</v>
      </c>
      <c r="C4462" s="4">
        <f>HL_d251to2arcmin_incllt60_table!J4462</f>
        <v>3.0636666666666666E-2</v>
      </c>
      <c r="D4462" t="str">
        <f>HL_d251to2arcmin_incllt60_table!I4462</f>
        <v>IC1035</v>
      </c>
      <c r="E4462" t="str">
        <f>HL_d251to2arcmin_incllt60_table!K4462</f>
        <v>E</v>
      </c>
      <c r="F4462" t="str">
        <f>CONCATENATE("/home/ec2-user/galaxies/POGSSNR_SDSSonly_",HL_d251to2arcmin_incllt60_table!I4462,".fits")</f>
        <v>/home/ec2-user/galaxies/POGSSNR_SDSSonly_IC1035.fits</v>
      </c>
      <c r="G4462">
        <v>0</v>
      </c>
      <c r="H4462">
        <v>2</v>
      </c>
    </row>
    <row r="4463" spans="1:8">
      <c r="A4463" s="5" t="s">
        <v>847</v>
      </c>
      <c r="B4463" t="str">
        <f>CONCATENATE("/home/ec2-user/galaxies/POGS_SDSSonly_",HL_d251to2arcmin_incllt60_table!I4463,".fits")</f>
        <v>/home/ec2-user/galaxies/POGS_SDSSonly_IC4475.fits</v>
      </c>
      <c r="C4463" s="4">
        <f>HL_d251to2arcmin_incllt60_table!J4463</f>
        <v>3.1173333333333334E-2</v>
      </c>
      <c r="D4463" t="str">
        <f>HL_d251to2arcmin_incllt60_table!I4463</f>
        <v>IC4475</v>
      </c>
      <c r="E4463" t="str">
        <f>HL_d251to2arcmin_incllt60_table!K4463</f>
        <v>E</v>
      </c>
      <c r="F4463" t="str">
        <f>CONCATENATE("/home/ec2-user/galaxies/POGSSNR_SDSSonly_",HL_d251to2arcmin_incllt60_table!I4463,".fits")</f>
        <v>/home/ec2-user/galaxies/POGSSNR_SDSSonly_IC4475.fits</v>
      </c>
      <c r="G4463">
        <v>0</v>
      </c>
      <c r="H4463">
        <v>2</v>
      </c>
    </row>
    <row r="4464" spans="1:8">
      <c r="A4464" s="5" t="s">
        <v>847</v>
      </c>
      <c r="B4464" t="str">
        <f>CONCATENATE("/home/ec2-user/galaxies/POGS_SDSSonly_",HL_d251to2arcmin_incllt60_table!I4464,".fits")</f>
        <v>/home/ec2-user/galaxies/POGS_SDSSonly_NGC5720.fits</v>
      </c>
      <c r="C4464" s="4">
        <f>HL_d251to2arcmin_incllt60_table!J4464</f>
        <v>2.6836666666666668E-2</v>
      </c>
      <c r="D4464" t="str">
        <f>HL_d251to2arcmin_incllt60_table!I4464</f>
        <v>NGC5720</v>
      </c>
      <c r="E4464" t="str">
        <f>HL_d251to2arcmin_incllt60_table!K4464</f>
        <v>Sb</v>
      </c>
      <c r="F4464" t="str">
        <f>CONCATENATE("/home/ec2-user/galaxies/POGSSNR_SDSSonly_",HL_d251to2arcmin_incllt60_table!I4464,".fits")</f>
        <v>/home/ec2-user/galaxies/POGSSNR_SDSSonly_NGC5720.fits</v>
      </c>
      <c r="G4464">
        <v>0</v>
      </c>
      <c r="H4464">
        <v>2</v>
      </c>
    </row>
    <row r="4465" spans="1:8">
      <c r="A4465" s="5" t="s">
        <v>847</v>
      </c>
      <c r="B4465" t="str">
        <f>CONCATENATE("/home/ec2-user/galaxies/POGS_SDSSonly_",HL_d251to2arcmin_incllt60_table!I4465,".fits")</f>
        <v>/home/ec2-user/galaxies/POGS_SDSSonly_NGC5717.fits</v>
      </c>
      <c r="C4465" s="4">
        <f>HL_d251to2arcmin_incllt60_table!J4465</f>
        <v>3.771E-2</v>
      </c>
      <c r="D4465" t="str">
        <f>HL_d251to2arcmin_incllt60_table!I4465</f>
        <v>NGC5717</v>
      </c>
      <c r="E4465" t="str">
        <f>HL_d251to2arcmin_incllt60_table!K4465</f>
        <v>S0-a</v>
      </c>
      <c r="F4465" t="str">
        <f>CONCATENATE("/home/ec2-user/galaxies/POGSSNR_SDSSonly_",HL_d251to2arcmin_incllt60_table!I4465,".fits")</f>
        <v>/home/ec2-user/galaxies/POGSSNR_SDSSonly_NGC5717.fits</v>
      </c>
      <c r="G4465">
        <v>0</v>
      </c>
      <c r="H4465">
        <v>2</v>
      </c>
    </row>
    <row r="4466" spans="1:8">
      <c r="A4466" s="5" t="s">
        <v>847</v>
      </c>
      <c r="B4466" t="str">
        <f>CONCATENATE("/home/ec2-user/galaxies/POGS_SDSSonly_",HL_d251to2arcmin_incllt60_table!I4466,".fits")</f>
        <v>/home/ec2-user/galaxies/POGS_SDSSonly_PGC052336.fits</v>
      </c>
      <c r="C4466" s="4">
        <f>HL_d251to2arcmin_incllt60_table!J4466</f>
        <v>8.0366666666666659E-3</v>
      </c>
      <c r="D4466" t="str">
        <f>HL_d251to2arcmin_incllt60_table!I4466</f>
        <v>PGC052336</v>
      </c>
      <c r="E4466" t="str">
        <f>HL_d251to2arcmin_incllt60_table!K4466</f>
        <v>Unk</v>
      </c>
      <c r="F4466" t="str">
        <f>CONCATENATE("/home/ec2-user/galaxies/POGSSNR_SDSSonly_",HL_d251to2arcmin_incllt60_table!I4466,".fits")</f>
        <v>/home/ec2-user/galaxies/POGSSNR_SDSSonly_PGC052336.fits</v>
      </c>
      <c r="G4466">
        <v>0</v>
      </c>
      <c r="H4466">
        <v>2</v>
      </c>
    </row>
    <row r="4467" spans="1:8">
      <c r="A4467" s="5" t="s">
        <v>847</v>
      </c>
      <c r="B4467" t="str">
        <f>CONCATENATE("/home/ec2-user/galaxies/POGS_SDSSonly_",HL_d251to2arcmin_incllt60_table!I4467,".fits")</f>
        <v>/home/ec2-user/galaxies/POGS_SDSSonly_IC4479.fits</v>
      </c>
      <c r="C4467" s="4">
        <f>HL_d251to2arcmin_incllt60_table!J4467</f>
        <v>4.5996666666666665E-2</v>
      </c>
      <c r="D4467" t="str">
        <f>HL_d251to2arcmin_incllt60_table!I4467</f>
        <v>IC4479</v>
      </c>
      <c r="E4467" t="str">
        <f>HL_d251to2arcmin_incllt60_table!K4467</f>
        <v>Sc</v>
      </c>
      <c r="F4467" t="str">
        <f>CONCATENATE("/home/ec2-user/galaxies/POGSSNR_SDSSonly_",HL_d251to2arcmin_incllt60_table!I4467,".fits")</f>
        <v>/home/ec2-user/galaxies/POGSSNR_SDSSonly_IC4479.fits</v>
      </c>
      <c r="G4467">
        <v>0</v>
      </c>
      <c r="H4467">
        <v>2</v>
      </c>
    </row>
    <row r="4468" spans="1:8">
      <c r="A4468" s="5" t="s">
        <v>847</v>
      </c>
      <c r="B4468" t="str">
        <f>CONCATENATE("/home/ec2-user/galaxies/POGS_SDSSonly_",HL_d251to2arcmin_incllt60_table!I4468,".fits")</f>
        <v>/home/ec2-user/galaxies/POGS_SDSSonly_NGC5702.fits</v>
      </c>
      <c r="C4468" s="4">
        <f>HL_d251to2arcmin_incllt60_table!J4468</f>
        <v>1.8583333333333334E-2</v>
      </c>
      <c r="D4468" t="str">
        <f>HL_d251to2arcmin_incllt60_table!I4468</f>
        <v>NGC5702</v>
      </c>
      <c r="E4468" t="str">
        <f>HL_d251to2arcmin_incllt60_table!K4468</f>
        <v>S0</v>
      </c>
      <c r="F4468" t="str">
        <f>CONCATENATE("/home/ec2-user/galaxies/POGSSNR_SDSSonly_",HL_d251to2arcmin_incllt60_table!I4468,".fits")</f>
        <v>/home/ec2-user/galaxies/POGSSNR_SDSSonly_NGC5702.fits</v>
      </c>
      <c r="G4468">
        <v>0</v>
      </c>
      <c r="H4468">
        <v>2</v>
      </c>
    </row>
    <row r="4469" spans="1:8">
      <c r="A4469" s="5" t="s">
        <v>847</v>
      </c>
      <c r="B4469" t="str">
        <f>CONCATENATE("/home/ec2-user/galaxies/POGS_SDSSonly_",HL_d251to2arcmin_incllt60_table!I4469,".fits")</f>
        <v>/home/ec2-user/galaxies/POGS_SDSSonly_NGC5701.fits</v>
      </c>
      <c r="C4469" s="4">
        <f>HL_d251to2arcmin_incllt60_table!J4469</f>
        <v>5.3333333333333332E-3</v>
      </c>
      <c r="D4469" t="str">
        <f>HL_d251to2arcmin_incllt60_table!I4469</f>
        <v>NGC5701</v>
      </c>
      <c r="E4469" t="str">
        <f>HL_d251to2arcmin_incllt60_table!K4469</f>
        <v>S0-a</v>
      </c>
      <c r="F4469" t="str">
        <f>CONCATENATE("/home/ec2-user/galaxies/POGSSNR_SDSSonly_",HL_d251to2arcmin_incllt60_table!I4469,".fits")</f>
        <v>/home/ec2-user/galaxies/POGSSNR_SDSSonly_NGC5701.fits</v>
      </c>
      <c r="G4469">
        <v>0</v>
      </c>
      <c r="H4469">
        <v>2</v>
      </c>
    </row>
    <row r="4470" spans="1:8">
      <c r="A4470" s="5" t="s">
        <v>847</v>
      </c>
      <c r="B4470" t="str">
        <f>CONCATENATE("/home/ec2-user/galaxies/POGS_SDSSonly_",HL_d251to2arcmin_incllt60_table!I4470,".fits")</f>
        <v>/home/ec2-user/galaxies/POGS_SDSSonly_PGC052367.fits</v>
      </c>
      <c r="C4470" s="4">
        <f>HL_d251to2arcmin_incllt60_table!J4470</f>
        <v>2.8153333333333332E-2</v>
      </c>
      <c r="D4470" t="str">
        <f>HL_d251to2arcmin_incllt60_table!I4470</f>
        <v>PGC052367</v>
      </c>
      <c r="E4470" t="str">
        <f>HL_d251to2arcmin_incllt60_table!K4470</f>
        <v>S0</v>
      </c>
      <c r="F4470" t="str">
        <f>CONCATENATE("/home/ec2-user/galaxies/POGSSNR_SDSSonly_",HL_d251to2arcmin_incllt60_table!I4470,".fits")</f>
        <v>/home/ec2-user/galaxies/POGSSNR_SDSSonly_PGC052367.fits</v>
      </c>
      <c r="G4470">
        <v>0</v>
      </c>
      <c r="H4470">
        <v>2</v>
      </c>
    </row>
    <row r="4471" spans="1:8">
      <c r="A4471" s="5" t="s">
        <v>847</v>
      </c>
      <c r="B4471" t="str">
        <f>CONCATENATE("/home/ec2-user/galaxies/POGS_SDSSonly_",HL_d251to2arcmin_incllt60_table!I4471,".fits")</f>
        <v>/home/ec2-user/galaxies/POGS_SDSSonly_ESO512-009.fits</v>
      </c>
      <c r="C4471" s="4">
        <f>HL_d251to2arcmin_incllt60_table!J4471</f>
        <v>1.1483333333333333E-2</v>
      </c>
      <c r="D4471" t="str">
        <f>HL_d251to2arcmin_incllt60_table!I4471</f>
        <v>ESO512-009</v>
      </c>
      <c r="E4471" t="str">
        <f>HL_d251to2arcmin_incllt60_table!K4471</f>
        <v>S0</v>
      </c>
      <c r="F4471" t="str">
        <f>CONCATENATE("/home/ec2-user/galaxies/POGSSNR_SDSSonly_",HL_d251to2arcmin_incllt60_table!I4471,".fits")</f>
        <v>/home/ec2-user/galaxies/POGSSNR_SDSSonly_ESO512-009.fits</v>
      </c>
      <c r="G4471">
        <v>0</v>
      </c>
      <c r="H4471">
        <v>2</v>
      </c>
    </row>
    <row r="4472" spans="1:8">
      <c r="A4472" s="5" t="s">
        <v>847</v>
      </c>
      <c r="B4472" t="str">
        <f>CONCATENATE("/home/ec2-user/galaxies/POGS_SDSSonly_",HL_d251to2arcmin_incllt60_table!I4472,".fits")</f>
        <v>/home/ec2-user/galaxies/POGS_SDSSonly_UGC09444.fits</v>
      </c>
      <c r="C4472" s="4">
        <f>HL_d251to2arcmin_incllt60_table!J4472</f>
        <v>3.0953333333333333E-2</v>
      </c>
      <c r="D4472" t="str">
        <f>HL_d251to2arcmin_incllt60_table!I4472</f>
        <v>UGC09444</v>
      </c>
      <c r="E4472" t="str">
        <f>HL_d251to2arcmin_incllt60_table!K4472</f>
        <v>S0</v>
      </c>
      <c r="F4472" t="str">
        <f>CONCATENATE("/home/ec2-user/galaxies/POGSSNR_SDSSonly_",HL_d251to2arcmin_incllt60_table!I4472,".fits")</f>
        <v>/home/ec2-user/galaxies/POGSSNR_SDSSonly_UGC09444.fits</v>
      </c>
      <c r="G4472">
        <v>0</v>
      </c>
      <c r="H4472">
        <v>2</v>
      </c>
    </row>
    <row r="4473" spans="1:8">
      <c r="A4473" s="5" t="s">
        <v>847</v>
      </c>
      <c r="B4473" t="str">
        <f>CONCATENATE("/home/ec2-user/galaxies/POGS_SDSSonly_",HL_d251to2arcmin_incllt60_table!I4473,".fits")</f>
        <v>/home/ec2-user/galaxies/POGS_SDSSonly_ESO447-030.fits</v>
      </c>
      <c r="C4473" s="4">
        <f>HL_d251to2arcmin_incllt60_table!J4473</f>
        <v>9.5766666666666674E-3</v>
      </c>
      <c r="D4473" t="str">
        <f>HL_d251to2arcmin_incllt60_table!I4473</f>
        <v>ESO447-030</v>
      </c>
      <c r="E4473" t="str">
        <f>HL_d251to2arcmin_incllt60_table!K4473</f>
        <v>S0</v>
      </c>
      <c r="F4473" t="str">
        <f>CONCATENATE("/home/ec2-user/galaxies/POGSSNR_SDSSonly_",HL_d251to2arcmin_incllt60_table!I4473,".fits")</f>
        <v>/home/ec2-user/galaxies/POGSSNR_SDSSonly_ESO447-030.fits</v>
      </c>
      <c r="G4473">
        <v>0</v>
      </c>
      <c r="H4473">
        <v>2</v>
      </c>
    </row>
    <row r="4474" spans="1:8">
      <c r="A4474" s="5" t="s">
        <v>847</v>
      </c>
      <c r="B4474" t="str">
        <f>CONCATENATE("/home/ec2-user/galaxies/POGS_SDSSonly_",HL_d251to2arcmin_incllt60_table!I4474,".fits")</f>
        <v>/home/ec2-user/galaxies/POGS_SDSSonly_UGC09454.fits</v>
      </c>
      <c r="C4474" s="4">
        <f>HL_d251to2arcmin_incllt60_table!J4474</f>
        <v>2.4166666666666666E-2</v>
      </c>
      <c r="D4474" t="str">
        <f>HL_d251to2arcmin_incllt60_table!I4474</f>
        <v>UGC09454</v>
      </c>
      <c r="E4474" t="str">
        <f>HL_d251to2arcmin_incllt60_table!K4474</f>
        <v>Sc</v>
      </c>
      <c r="F4474" t="str">
        <f>CONCATENATE("/home/ec2-user/galaxies/POGSSNR_SDSSonly_",HL_d251to2arcmin_incllt60_table!I4474,".fits")</f>
        <v>/home/ec2-user/galaxies/POGSSNR_SDSSonly_UGC09454.fits</v>
      </c>
      <c r="G4474">
        <v>0</v>
      </c>
      <c r="H4474">
        <v>2</v>
      </c>
    </row>
    <row r="4475" spans="1:8">
      <c r="A4475" s="5" t="s">
        <v>847</v>
      </c>
      <c r="B4475" t="str">
        <f>CONCATENATE("/home/ec2-user/galaxies/POGS_SDSSonly_",HL_d251to2arcmin_incllt60_table!I4475,".fits")</f>
        <v>/home/ec2-user/galaxies/POGS_SDSSonly_IC4448.fits</v>
      </c>
      <c r="C4475" s="4">
        <f>HL_d251to2arcmin_incllt60_table!J4475</f>
        <v>1.4503333333333333E-2</v>
      </c>
      <c r="D4475" t="str">
        <f>HL_d251to2arcmin_incllt60_table!I4475</f>
        <v>IC4448</v>
      </c>
      <c r="E4475" t="str">
        <f>HL_d251to2arcmin_incllt60_table!K4475</f>
        <v>SBc</v>
      </c>
      <c r="F4475" t="str">
        <f>CONCATENATE("/home/ec2-user/galaxies/POGSSNR_SDSSonly_",HL_d251to2arcmin_incllt60_table!I4475,".fits")</f>
        <v>/home/ec2-user/galaxies/POGSSNR_SDSSonly_IC4448.fits</v>
      </c>
      <c r="G4475">
        <v>0</v>
      </c>
      <c r="H4475">
        <v>2</v>
      </c>
    </row>
    <row r="4476" spans="1:8">
      <c r="A4476" s="5" t="s">
        <v>847</v>
      </c>
      <c r="B4476" t="str">
        <f>CONCATENATE("/home/ec2-user/galaxies/POGS_SDSSonly_",HL_d251to2arcmin_incllt60_table!I4476,".fits")</f>
        <v>/home/ec2-user/galaxies/POGS_SDSSonly_ESO386-004.fits</v>
      </c>
      <c r="C4476" s="4">
        <f>HL_d251to2arcmin_incllt60_table!J4476</f>
        <v>1.3353333333333333E-2</v>
      </c>
      <c r="D4476" t="str">
        <f>HL_d251to2arcmin_incllt60_table!I4476</f>
        <v>ESO386-004</v>
      </c>
      <c r="E4476" t="str">
        <f>HL_d251to2arcmin_incllt60_table!K4476</f>
        <v>S0-a</v>
      </c>
      <c r="F4476" t="str">
        <f>CONCATENATE("/home/ec2-user/galaxies/POGSSNR_SDSSonly_",HL_d251to2arcmin_incllt60_table!I4476,".fits")</f>
        <v>/home/ec2-user/galaxies/POGSSNR_SDSSonly_ESO386-004.fits</v>
      </c>
      <c r="G4476">
        <v>0</v>
      </c>
      <c r="H4476">
        <v>2</v>
      </c>
    </row>
    <row r="4477" spans="1:8">
      <c r="A4477" s="5" t="s">
        <v>847</v>
      </c>
      <c r="B4477" t="str">
        <f>CONCATENATE("/home/ec2-user/galaxies/POGS_SDSSonly_",HL_d251to2arcmin_incllt60_table!I4477,".fits")</f>
        <v>/home/ec2-user/galaxies/POGS_SDSSonly_IC1042.fits</v>
      </c>
      <c r="C4477" s="4">
        <f>HL_d251to2arcmin_incllt60_table!J4477</f>
        <v>2.6876666666666667E-2</v>
      </c>
      <c r="D4477" t="str">
        <f>HL_d251to2arcmin_incllt60_table!I4477</f>
        <v>IC1042</v>
      </c>
      <c r="E4477" t="str">
        <f>HL_d251to2arcmin_incllt60_table!K4477</f>
        <v>S0</v>
      </c>
      <c r="F4477" t="str">
        <f>CONCATENATE("/home/ec2-user/galaxies/POGSSNR_SDSSonly_",HL_d251to2arcmin_incllt60_table!I4477,".fits")</f>
        <v>/home/ec2-user/galaxies/POGSSNR_SDSSonly_IC1042.fits</v>
      </c>
      <c r="G4477">
        <v>0</v>
      </c>
      <c r="H4477">
        <v>2</v>
      </c>
    </row>
    <row r="4478" spans="1:8">
      <c r="A4478" s="5" t="s">
        <v>847</v>
      </c>
      <c r="B4478" t="str">
        <f>CONCATENATE("/home/ec2-user/galaxies/POGS_SDSSonly_",HL_d251to2arcmin_incllt60_table!I4478,".fits")</f>
        <v>/home/ec2-user/galaxies/POGS_SDSSonly_NGC5718.fits</v>
      </c>
      <c r="C4478" s="4">
        <f>HL_d251to2arcmin_incllt60_table!J4478</f>
        <v>2.7609999999999999E-2</v>
      </c>
      <c r="D4478" t="str">
        <f>HL_d251to2arcmin_incllt60_table!I4478</f>
        <v>NGC5718</v>
      </c>
      <c r="E4478" t="str">
        <f>HL_d251to2arcmin_incllt60_table!K4478</f>
        <v>E-SO</v>
      </c>
      <c r="F4478" t="str">
        <f>CONCATENATE("/home/ec2-user/galaxies/POGSSNR_SDSSonly_",HL_d251to2arcmin_incllt60_table!I4478,".fits")</f>
        <v>/home/ec2-user/galaxies/POGSSNR_SDSSonly_NGC5718.fits</v>
      </c>
      <c r="G4478">
        <v>0</v>
      </c>
      <c r="H4478">
        <v>2</v>
      </c>
    </row>
    <row r="4479" spans="1:8">
      <c r="A4479" s="5" t="s">
        <v>847</v>
      </c>
      <c r="B4479" t="str">
        <f>CONCATENATE("/home/ec2-user/galaxies/POGS_SDSSonly_",HL_d251to2arcmin_incllt60_table!I4479,".fits")</f>
        <v>/home/ec2-user/galaxies/POGS_SDSSonly_NGC5716.fits</v>
      </c>
      <c r="C4479" s="4">
        <f>HL_d251to2arcmin_incllt60_table!J4479</f>
        <v>1.372E-2</v>
      </c>
      <c r="D4479" t="str">
        <f>HL_d251to2arcmin_incllt60_table!I4479</f>
        <v>NGC5716</v>
      </c>
      <c r="E4479" t="str">
        <f>HL_d251to2arcmin_incllt60_table!K4479</f>
        <v>SBc</v>
      </c>
      <c r="F4479" t="str">
        <f>CONCATENATE("/home/ec2-user/galaxies/POGSSNR_SDSSonly_",HL_d251to2arcmin_incllt60_table!I4479,".fits")</f>
        <v>/home/ec2-user/galaxies/POGSSNR_SDSSonly_NGC5716.fits</v>
      </c>
      <c r="G4479">
        <v>0</v>
      </c>
      <c r="H4479">
        <v>2</v>
      </c>
    </row>
    <row r="4480" spans="1:8">
      <c r="A4480" s="5" t="s">
        <v>847</v>
      </c>
      <c r="B4480" t="str">
        <f>CONCATENATE("/home/ec2-user/galaxies/POGS_SDSSonly_",HL_d251to2arcmin_incllt60_table!I4480,".fits")</f>
        <v>/home/ec2-user/galaxies/POGS_SDSSonly_ESO327-007.fits</v>
      </c>
      <c r="C4480" s="4">
        <f>HL_d251to2arcmin_incllt60_table!J4480</f>
        <v>1.116E-2</v>
      </c>
      <c r="D4480" t="str">
        <f>HL_d251to2arcmin_incllt60_table!I4480</f>
        <v>ESO327-007</v>
      </c>
      <c r="E4480" t="str">
        <f>HL_d251to2arcmin_incllt60_table!K4480</f>
        <v>Sc</v>
      </c>
      <c r="F4480" t="str">
        <f>CONCATENATE("/home/ec2-user/galaxies/POGSSNR_SDSSonly_",HL_d251to2arcmin_incllt60_table!I4480,".fits")</f>
        <v>/home/ec2-user/galaxies/POGSSNR_SDSSonly_ESO327-007.fits</v>
      </c>
      <c r="G4480">
        <v>0</v>
      </c>
      <c r="H4480">
        <v>2</v>
      </c>
    </row>
    <row r="4481" spans="1:8">
      <c r="A4481" s="5" t="s">
        <v>847</v>
      </c>
      <c r="B4481" t="str">
        <f>CONCATENATE("/home/ec2-user/galaxies/POGS_SDSSonly_",HL_d251to2arcmin_incllt60_table!I4481,".fits")</f>
        <v>/home/ec2-user/galaxies/POGS_SDSSonly_PGC052460.fits</v>
      </c>
      <c r="C4481" s="4">
        <f>HL_d251to2arcmin_incllt60_table!J4481</f>
        <v>6.3733333333333333E-3</v>
      </c>
      <c r="D4481" t="str">
        <f>HL_d251to2arcmin_incllt60_table!I4481</f>
        <v>PGC052460</v>
      </c>
      <c r="E4481" t="str">
        <f>HL_d251to2arcmin_incllt60_table!K4481</f>
        <v>SABa</v>
      </c>
      <c r="F4481" t="str">
        <f>CONCATENATE("/home/ec2-user/galaxies/POGSSNR_SDSSonly_",HL_d251to2arcmin_incllt60_table!I4481,".fits")</f>
        <v>/home/ec2-user/galaxies/POGSSNR_SDSSonly_PGC052460.fits</v>
      </c>
      <c r="G4481">
        <v>0</v>
      </c>
      <c r="H4481">
        <v>2</v>
      </c>
    </row>
    <row r="4482" spans="1:8">
      <c r="A4482" s="5" t="s">
        <v>847</v>
      </c>
      <c r="B4482" t="str">
        <f>CONCATENATE("/home/ec2-user/galaxies/POGS_SDSSonly_",HL_d251to2arcmin_incllt60_table!I4482,".fits")</f>
        <v>/home/ec2-user/galaxies/POGS_SDSSonly_ESO327-008.fits</v>
      </c>
      <c r="C4482" s="4">
        <f>HL_d251to2arcmin_incllt60_table!J4482</f>
        <v>2.5586666666666667E-2</v>
      </c>
      <c r="D4482" t="str">
        <f>HL_d251to2arcmin_incllt60_table!I4482</f>
        <v>ESO327-008</v>
      </c>
      <c r="E4482" t="str">
        <f>HL_d251to2arcmin_incllt60_table!K4482</f>
        <v>Sab</v>
      </c>
      <c r="F4482" t="str">
        <f>CONCATENATE("/home/ec2-user/galaxies/POGSSNR_SDSSonly_",HL_d251to2arcmin_incllt60_table!I4482,".fits")</f>
        <v>/home/ec2-user/galaxies/POGSSNR_SDSSonly_ESO327-008.fits</v>
      </c>
      <c r="G4482">
        <v>0</v>
      </c>
      <c r="H4482">
        <v>2</v>
      </c>
    </row>
    <row r="4483" spans="1:8">
      <c r="A4483" s="5" t="s">
        <v>847</v>
      </c>
      <c r="B4483" t="str">
        <f>CONCATENATE("/home/ec2-user/galaxies/POGS_SDSSonly_",HL_d251to2arcmin_incllt60_table!I4483,".fits")</f>
        <v>/home/ec2-user/galaxies/POGS_SDSSonly_UGC09476.fits</v>
      </c>
      <c r="C4483" s="4">
        <f>HL_d251to2arcmin_incllt60_table!J4483</f>
        <v>1.1730000000000001E-2</v>
      </c>
      <c r="D4483" t="str">
        <f>HL_d251to2arcmin_incllt60_table!I4483</f>
        <v>UGC09476</v>
      </c>
      <c r="E4483" t="str">
        <f>HL_d251to2arcmin_incllt60_table!K4483</f>
        <v>SABc</v>
      </c>
      <c r="F4483" t="str">
        <f>CONCATENATE("/home/ec2-user/galaxies/POGSSNR_SDSSonly_",HL_d251to2arcmin_incllt60_table!I4483,".fits")</f>
        <v>/home/ec2-user/galaxies/POGSSNR_SDSSonly_UGC09476.fits</v>
      </c>
      <c r="G4483">
        <v>0</v>
      </c>
      <c r="H4483">
        <v>2</v>
      </c>
    </row>
    <row r="4484" spans="1:8">
      <c r="A4484" s="5" t="s">
        <v>847</v>
      </c>
      <c r="B4484" t="str">
        <f>CONCATENATE("/home/ec2-user/galaxies/POGS_SDSSonly_",HL_d251to2arcmin_incllt60_table!I4484,".fits")</f>
        <v>/home/ec2-user/galaxies/POGS_SDSSonly_UGC09473.fits</v>
      </c>
      <c r="C4484" s="4">
        <f>HL_d251to2arcmin_incllt60_table!J4484</f>
        <v>1.6336666666666666E-2</v>
      </c>
      <c r="D4484" t="str">
        <f>HL_d251to2arcmin_incllt60_table!I4484</f>
        <v>UGC09473</v>
      </c>
      <c r="E4484" t="str">
        <f>HL_d251to2arcmin_incllt60_table!K4484</f>
        <v>S0</v>
      </c>
      <c r="F4484" t="str">
        <f>CONCATENATE("/home/ec2-user/galaxies/POGSSNR_SDSSonly_",HL_d251to2arcmin_incllt60_table!I4484,".fits")</f>
        <v>/home/ec2-user/galaxies/POGSSNR_SDSSonly_UGC09473.fits</v>
      </c>
      <c r="G4484">
        <v>0</v>
      </c>
      <c r="H4484">
        <v>2</v>
      </c>
    </row>
    <row r="4485" spans="1:8">
      <c r="A4485" s="5" t="s">
        <v>847</v>
      </c>
      <c r="B4485" t="str">
        <f>CONCATENATE("/home/ec2-user/galaxies/POGS_SDSSonly_",HL_d251to2arcmin_incllt60_table!I4485,".fits")</f>
        <v>/home/ec2-user/galaxies/POGS_SDSSonly_ESO386-009.fits</v>
      </c>
      <c r="C4485" s="4">
        <f>HL_d251to2arcmin_incllt60_table!J4485</f>
        <v>1.4763333333333333E-2</v>
      </c>
      <c r="D4485" t="str">
        <f>HL_d251to2arcmin_incllt60_table!I4485</f>
        <v>ESO386-009</v>
      </c>
      <c r="E4485" t="str">
        <f>HL_d251to2arcmin_incllt60_table!K4485</f>
        <v>SABb</v>
      </c>
      <c r="F4485" t="str">
        <f>CONCATENATE("/home/ec2-user/galaxies/POGSSNR_SDSSonly_",HL_d251to2arcmin_incllt60_table!I4485,".fits")</f>
        <v>/home/ec2-user/galaxies/POGSSNR_SDSSonly_ESO386-009.fits</v>
      </c>
      <c r="G4485">
        <v>0</v>
      </c>
      <c r="H4485">
        <v>2</v>
      </c>
    </row>
    <row r="4486" spans="1:8">
      <c r="A4486" s="5" t="s">
        <v>847</v>
      </c>
      <c r="B4486" t="str">
        <f>CONCATENATE("/home/ec2-user/galaxies/POGS_SDSSonly_",HL_d251to2arcmin_incllt60_table!I4486,".fits")</f>
        <v>/home/ec2-user/galaxies/POGS_SDSSonly_UGC09469.fits</v>
      </c>
      <c r="C4486" s="4">
        <f>HL_d251to2arcmin_incllt60_table!J4486</f>
        <v>6.3166666666666666E-3</v>
      </c>
      <c r="D4486" t="str">
        <f>HL_d251to2arcmin_incllt60_table!I4486</f>
        <v>UGC09469</v>
      </c>
      <c r="E4486" t="str">
        <f>HL_d251to2arcmin_incllt60_table!K4486</f>
        <v>IAB</v>
      </c>
      <c r="F4486" t="str">
        <f>CONCATENATE("/home/ec2-user/galaxies/POGSSNR_SDSSonly_",HL_d251to2arcmin_incllt60_table!I4486,".fits")</f>
        <v>/home/ec2-user/galaxies/POGSSNR_SDSSonly_UGC09469.fits</v>
      </c>
      <c r="G4486">
        <v>0</v>
      </c>
      <c r="H4486">
        <v>2</v>
      </c>
    </row>
    <row r="4487" spans="1:8">
      <c r="A4487" s="5" t="s">
        <v>847</v>
      </c>
      <c r="B4487" t="str">
        <f>CONCATENATE("/home/ec2-user/galaxies/POGS_SDSSonly_",HL_d251to2arcmin_incllt60_table!I4487,".fits")</f>
        <v>/home/ec2-user/galaxies/POGS_SDSSonly_ESO386-011.fits</v>
      </c>
      <c r="C4487" s="4">
        <f>HL_d251to2arcmin_incllt60_table!J4487</f>
        <v>2.41E-2</v>
      </c>
      <c r="D4487" t="str">
        <f>HL_d251to2arcmin_incllt60_table!I4487</f>
        <v>ESO386-011</v>
      </c>
      <c r="E4487" t="str">
        <f>HL_d251to2arcmin_incllt60_table!K4487</f>
        <v>E</v>
      </c>
      <c r="F4487" t="str">
        <f>CONCATENATE("/home/ec2-user/galaxies/POGSSNR_SDSSonly_",HL_d251to2arcmin_incllt60_table!I4487,".fits")</f>
        <v>/home/ec2-user/galaxies/POGSSNR_SDSSonly_ESO386-011.fits</v>
      </c>
      <c r="G4487">
        <v>0</v>
      </c>
      <c r="H4487">
        <v>2</v>
      </c>
    </row>
    <row r="4488" spans="1:8">
      <c r="A4488" s="5" t="s">
        <v>847</v>
      </c>
      <c r="B4488" t="str">
        <f>CONCATENATE("/home/ec2-user/galaxies/POGS_SDSSonly_",HL_d251to2arcmin_incllt60_table!I4488,".fits")</f>
        <v>/home/ec2-user/galaxies/POGS_SDSSonly_NGC5739.fits</v>
      </c>
      <c r="C4488" s="4">
        <f>HL_d251to2arcmin_incllt60_table!J4488</f>
        <v>1.9346666666666668E-2</v>
      </c>
      <c r="D4488" t="str">
        <f>HL_d251to2arcmin_incllt60_table!I4488</f>
        <v>NGC5739</v>
      </c>
      <c r="E4488" t="str">
        <f>HL_d251to2arcmin_incllt60_table!K4488</f>
        <v>S0-a</v>
      </c>
      <c r="F4488" t="str">
        <f>CONCATENATE("/home/ec2-user/galaxies/POGSSNR_SDSSonly_",HL_d251to2arcmin_incllt60_table!I4488,".fits")</f>
        <v>/home/ec2-user/galaxies/POGSSNR_SDSSonly_NGC5739.fits</v>
      </c>
      <c r="G4488">
        <v>0</v>
      </c>
      <c r="H4488">
        <v>2</v>
      </c>
    </row>
    <row r="4489" spans="1:8">
      <c r="A4489" s="5" t="s">
        <v>847</v>
      </c>
      <c r="B4489" t="str">
        <f>CONCATENATE("/home/ec2-user/galaxies/POGS_SDSSonly_",HL_d251to2arcmin_incllt60_table!I4489,".fits")</f>
        <v>/home/ec2-user/galaxies/POGS_SDSSonly_NGC5726.fits</v>
      </c>
      <c r="C4489" s="4">
        <f>HL_d251to2arcmin_incllt60_table!J4489</f>
        <v>1.1350000000000001E-2</v>
      </c>
      <c r="D4489" t="str">
        <f>HL_d251to2arcmin_incllt60_table!I4489</f>
        <v>NGC5726</v>
      </c>
      <c r="E4489" t="str">
        <f>HL_d251to2arcmin_incllt60_table!K4489</f>
        <v>E-SO</v>
      </c>
      <c r="F4489" t="str">
        <f>CONCATENATE("/home/ec2-user/galaxies/POGSSNR_SDSSonly_",HL_d251to2arcmin_incllt60_table!I4489,".fits")</f>
        <v>/home/ec2-user/galaxies/POGSSNR_SDSSonly_NGC5726.fits</v>
      </c>
      <c r="G4489">
        <v>0</v>
      </c>
      <c r="H4489">
        <v>2</v>
      </c>
    </row>
    <row r="4490" spans="1:8">
      <c r="A4490" s="5" t="s">
        <v>847</v>
      </c>
      <c r="B4490" t="str">
        <f>CONCATENATE("/home/ec2-user/galaxies/POGS_SDSSonly_",HL_d251to2arcmin_incllt60_table!I4490,".fits")</f>
        <v>/home/ec2-user/galaxies/POGS_SDSSonly_ESO386-014.fits</v>
      </c>
      <c r="C4490" s="4">
        <f>HL_d251to2arcmin_incllt60_table!J4490</f>
        <v>2.4636666666666668E-2</v>
      </c>
      <c r="D4490" t="str">
        <f>HL_d251to2arcmin_incllt60_table!I4490</f>
        <v>ESO386-014</v>
      </c>
      <c r="E4490" t="str">
        <f>HL_d251to2arcmin_incllt60_table!K4490</f>
        <v>S0</v>
      </c>
      <c r="F4490" t="str">
        <f>CONCATENATE("/home/ec2-user/galaxies/POGSSNR_SDSSonly_",HL_d251to2arcmin_incllt60_table!I4490,".fits")</f>
        <v>/home/ec2-user/galaxies/POGSSNR_SDSSonly_ESO386-014.fits</v>
      </c>
      <c r="G4490">
        <v>0</v>
      </c>
      <c r="H4490">
        <v>2</v>
      </c>
    </row>
    <row r="4491" spans="1:8">
      <c r="A4491" s="5" t="s">
        <v>847</v>
      </c>
      <c r="B4491" t="str">
        <f>CONCATENATE("/home/ec2-user/galaxies/POGS_SDSSonly_",HL_d251to2arcmin_incllt60_table!I4491,".fits")</f>
        <v>/home/ec2-user/galaxies/POGS_SDSSonly_NGC5737.fits</v>
      </c>
      <c r="C4491" s="4">
        <f>HL_d251to2arcmin_incllt60_table!J4491</f>
        <v>3.2210000000000003E-2</v>
      </c>
      <c r="D4491" t="str">
        <f>HL_d251to2arcmin_incllt60_table!I4491</f>
        <v>NGC5737</v>
      </c>
      <c r="E4491" t="str">
        <f>HL_d251to2arcmin_incllt60_table!K4491</f>
        <v>Sb</v>
      </c>
      <c r="F4491" t="str">
        <f>CONCATENATE("/home/ec2-user/galaxies/POGSSNR_SDSSonly_",HL_d251to2arcmin_incllt60_table!I4491,".fits")</f>
        <v>/home/ec2-user/galaxies/POGSSNR_SDSSonly_NGC5737.fits</v>
      </c>
      <c r="G4491">
        <v>0</v>
      </c>
      <c r="H4491">
        <v>2</v>
      </c>
    </row>
    <row r="4492" spans="1:8">
      <c r="A4492" s="5" t="s">
        <v>847</v>
      </c>
      <c r="B4492" t="str">
        <f>CONCATENATE("/home/ec2-user/galaxies/POGS_SDSSonly_",HL_d251to2arcmin_incllt60_table!I4492,".fits")</f>
        <v>/home/ec2-user/galaxies/POGS_SDSSonly_ESO222-014.fits</v>
      </c>
      <c r="C4492" s="4">
        <f>HL_d251to2arcmin_incllt60_table!J4492</f>
        <v>1.54E-2</v>
      </c>
      <c r="D4492" t="str">
        <f>HL_d251to2arcmin_incllt60_table!I4492</f>
        <v>ESO222-014</v>
      </c>
      <c r="E4492" t="str">
        <f>HL_d251to2arcmin_incllt60_table!K4492</f>
        <v>Sc</v>
      </c>
      <c r="F4492" t="str">
        <f>CONCATENATE("/home/ec2-user/galaxies/POGSSNR_SDSSonly_",HL_d251to2arcmin_incllt60_table!I4492,".fits")</f>
        <v>/home/ec2-user/galaxies/POGSSNR_SDSSonly_ESO222-014.fits</v>
      </c>
      <c r="G4492">
        <v>0</v>
      </c>
      <c r="H4492">
        <v>2</v>
      </c>
    </row>
    <row r="4493" spans="1:8">
      <c r="A4493" s="5" t="s">
        <v>847</v>
      </c>
      <c r="B4493" t="str">
        <f>CONCATENATE("/home/ec2-user/galaxies/POGS_SDSSonly_",HL_d251to2arcmin_incllt60_table!I4493,".fits")</f>
        <v>/home/ec2-user/galaxies/POGS_SDSSonly_PGC678223.fits</v>
      </c>
      <c r="C4493" s="4">
        <f>HL_d251to2arcmin_incllt60_table!J4493</f>
        <v>2.0133333333333333E-2</v>
      </c>
      <c r="D4493" t="str">
        <f>HL_d251to2arcmin_incllt60_table!I4493</f>
        <v>PGC678223</v>
      </c>
      <c r="E4493" t="str">
        <f>HL_d251to2arcmin_incllt60_table!K4493</f>
        <v>S?</v>
      </c>
      <c r="F4493" t="str">
        <f>CONCATENATE("/home/ec2-user/galaxies/POGSSNR_SDSSonly_",HL_d251to2arcmin_incllt60_table!I4493,".fits")</f>
        <v>/home/ec2-user/galaxies/POGSSNR_SDSSonly_PGC678223.fits</v>
      </c>
      <c r="G4493">
        <v>0</v>
      </c>
      <c r="H4493">
        <v>2</v>
      </c>
    </row>
    <row r="4494" spans="1:8">
      <c r="A4494" s="5" t="s">
        <v>847</v>
      </c>
      <c r="B4494" t="str">
        <f>CONCATENATE("/home/ec2-user/galaxies/POGS_SDSSonly_",HL_d251to2arcmin_incllt60_table!I4494,".fits")</f>
        <v>/home/ec2-user/galaxies/POGS_SDSSonly_PGC052588.fits</v>
      </c>
      <c r="C4494" s="4">
        <f>HL_d251to2arcmin_incllt60_table!J4494</f>
        <v>2.6756666666666668E-2</v>
      </c>
      <c r="D4494" t="str">
        <f>HL_d251to2arcmin_incllt60_table!I4494</f>
        <v>PGC052588</v>
      </c>
      <c r="E4494" t="str">
        <f>HL_d251to2arcmin_incllt60_table!K4494</f>
        <v>E</v>
      </c>
      <c r="F4494" t="str">
        <f>CONCATENATE("/home/ec2-user/galaxies/POGSSNR_SDSSonly_",HL_d251to2arcmin_incllt60_table!I4494,".fits")</f>
        <v>/home/ec2-user/galaxies/POGSSNR_SDSSonly_PGC052588.fits</v>
      </c>
      <c r="G4494">
        <v>0</v>
      </c>
      <c r="H4494">
        <v>2</v>
      </c>
    </row>
    <row r="4495" spans="1:8">
      <c r="A4495" s="5" t="s">
        <v>847</v>
      </c>
      <c r="B4495" t="str">
        <f>CONCATENATE("/home/ec2-user/galaxies/POGS_SDSSonly_",HL_d251to2arcmin_incllt60_table!I4495,".fits")</f>
        <v>/home/ec2-user/galaxies/POGS_SDSSonly_PGC052593.fits</v>
      </c>
      <c r="C4495" s="4">
        <f>HL_d251to2arcmin_incllt60_table!J4495</f>
        <v>0</v>
      </c>
      <c r="D4495" t="str">
        <f>HL_d251to2arcmin_incllt60_table!I4495</f>
        <v>PGC052593</v>
      </c>
      <c r="E4495" t="str">
        <f>HL_d251to2arcmin_incllt60_table!K4495</f>
        <v>S?</v>
      </c>
      <c r="F4495" t="str">
        <f>CONCATENATE("/home/ec2-user/galaxies/POGSSNR_SDSSonly_",HL_d251to2arcmin_incllt60_table!I4495,".fits")</f>
        <v>/home/ec2-user/galaxies/POGSSNR_SDSSonly_PGC052593.fits</v>
      </c>
      <c r="G4495">
        <v>0</v>
      </c>
      <c r="H4495">
        <v>2</v>
      </c>
    </row>
    <row r="4496" spans="1:8">
      <c r="A4496" s="5" t="s">
        <v>847</v>
      </c>
      <c r="B4496" t="str">
        <f>CONCATENATE("/home/ec2-user/galaxies/POGS_SDSSonly_",HL_d251to2arcmin_incllt60_table!I4496,".fits")</f>
        <v>/home/ec2-user/galaxies/POGS_SDSSonly_UGC09495.fits</v>
      </c>
      <c r="C4496" s="4">
        <f>HL_d251to2arcmin_incllt60_table!J4496</f>
        <v>3.4303333333333332E-2</v>
      </c>
      <c r="D4496" t="str">
        <f>HL_d251to2arcmin_incllt60_table!I4496</f>
        <v>UGC09495</v>
      </c>
      <c r="E4496" t="str">
        <f>HL_d251to2arcmin_incllt60_table!K4496</f>
        <v>Sc</v>
      </c>
      <c r="F4496" t="str">
        <f>CONCATENATE("/home/ec2-user/galaxies/POGSSNR_SDSSonly_",HL_d251to2arcmin_incllt60_table!I4496,".fits")</f>
        <v>/home/ec2-user/galaxies/POGSSNR_SDSSonly_UGC09495.fits</v>
      </c>
      <c r="G4496">
        <v>0</v>
      </c>
      <c r="H4496">
        <v>2</v>
      </c>
    </row>
    <row r="4497" spans="1:8">
      <c r="A4497" s="5" t="s">
        <v>847</v>
      </c>
      <c r="B4497" t="str">
        <f>CONCATENATE("/home/ec2-user/galaxies/POGS_SDSSonly_",HL_d251to2arcmin_incllt60_table!I4497,".fits")</f>
        <v>/home/ec2-user/galaxies/POGS_SDSSonly_ESO580-014.fits</v>
      </c>
      <c r="C4497" s="4">
        <f>HL_d251to2arcmin_incllt60_table!J4497</f>
        <v>2.0186666666666665E-2</v>
      </c>
      <c r="D4497" t="str">
        <f>HL_d251to2arcmin_incllt60_table!I4497</f>
        <v>ESO580-014</v>
      </c>
      <c r="E4497" t="str">
        <f>HL_d251to2arcmin_incllt60_table!K4497</f>
        <v>Scd</v>
      </c>
      <c r="F4497" t="str">
        <f>CONCATENATE("/home/ec2-user/galaxies/POGSSNR_SDSSonly_",HL_d251to2arcmin_incllt60_table!I4497,".fits")</f>
        <v>/home/ec2-user/galaxies/POGSSNR_SDSSonly_ESO580-014.fits</v>
      </c>
      <c r="G4497">
        <v>0</v>
      </c>
      <c r="H4497">
        <v>2</v>
      </c>
    </row>
    <row r="4498" spans="1:8">
      <c r="A4498" s="5" t="s">
        <v>847</v>
      </c>
      <c r="B4498" t="str">
        <f>CONCATENATE("/home/ec2-user/galaxies/POGS_SDSSonly_",HL_d251to2arcmin_incllt60_table!I4498,".fits")</f>
        <v>/home/ec2-user/galaxies/POGS_SDSSonly_PGC052618.fits</v>
      </c>
      <c r="C4498" s="4">
        <f>HL_d251to2arcmin_incllt60_table!J4498</f>
        <v>9.7266666666666664E-3</v>
      </c>
      <c r="D4498" t="str">
        <f>HL_d251to2arcmin_incllt60_table!I4498</f>
        <v>PGC052618</v>
      </c>
      <c r="E4498" t="str">
        <f>HL_d251to2arcmin_incllt60_table!K4498</f>
        <v>SABd</v>
      </c>
      <c r="F4498" t="str">
        <f>CONCATENATE("/home/ec2-user/galaxies/POGSSNR_SDSSonly_",HL_d251to2arcmin_incllt60_table!I4498,".fits")</f>
        <v>/home/ec2-user/galaxies/POGSSNR_SDSSonly_PGC052618.fits</v>
      </c>
      <c r="G4498">
        <v>0</v>
      </c>
      <c r="H4498">
        <v>2</v>
      </c>
    </row>
    <row r="4499" spans="1:8">
      <c r="A4499" s="5" t="s">
        <v>847</v>
      </c>
      <c r="B4499" t="str">
        <f>CONCATENATE("/home/ec2-user/galaxies/POGS_SDSSonly_",HL_d251to2arcmin_incllt60_table!I4499,".fits")</f>
        <v>/home/ec2-user/galaxies/POGS_SDSSonly_ESO580-015.fits</v>
      </c>
      <c r="C4499" s="4">
        <f>HL_d251to2arcmin_incllt60_table!J4499</f>
        <v>3.420666666666667E-2</v>
      </c>
      <c r="D4499" t="str">
        <f>HL_d251to2arcmin_incllt60_table!I4499</f>
        <v>ESO580-015</v>
      </c>
      <c r="E4499" t="str">
        <f>HL_d251to2arcmin_incllt60_table!K4499</f>
        <v>SABc</v>
      </c>
      <c r="F4499" t="str">
        <f>CONCATENATE("/home/ec2-user/galaxies/POGSSNR_SDSSonly_",HL_d251to2arcmin_incllt60_table!I4499,".fits")</f>
        <v>/home/ec2-user/galaxies/POGSSNR_SDSSonly_ESO580-015.fits</v>
      </c>
      <c r="G4499">
        <v>0</v>
      </c>
      <c r="H4499">
        <v>2</v>
      </c>
    </row>
    <row r="4500" spans="1:8">
      <c r="A4500" s="5" t="s">
        <v>847</v>
      </c>
      <c r="B4500" t="str">
        <f>CONCATENATE("/home/ec2-user/galaxies/POGS_SDSSonly_",HL_d251to2arcmin_incllt60_table!I4500,".fits")</f>
        <v>/home/ec2-user/galaxies/POGS_SDSSonly_NGC5747.fits</v>
      </c>
      <c r="C4500" s="4">
        <f>HL_d251to2arcmin_incllt60_table!J4500</f>
        <v>3.0089999999999999E-2</v>
      </c>
      <c r="D4500" t="str">
        <f>HL_d251to2arcmin_incllt60_table!I4500</f>
        <v>NGC5747</v>
      </c>
      <c r="E4500" t="str">
        <f>HL_d251to2arcmin_incllt60_table!K4500</f>
        <v>SBbc</v>
      </c>
      <c r="F4500" t="str">
        <f>CONCATENATE("/home/ec2-user/galaxies/POGSSNR_SDSSonly_",HL_d251to2arcmin_incllt60_table!I4500,".fits")</f>
        <v>/home/ec2-user/galaxies/POGSSNR_SDSSonly_NGC5747.fits</v>
      </c>
      <c r="G4500">
        <v>0</v>
      </c>
      <c r="H4500">
        <v>2</v>
      </c>
    </row>
    <row r="4501" spans="1:8">
      <c r="A4501" s="5" t="s">
        <v>847</v>
      </c>
      <c r="B4501" t="str">
        <f>CONCATENATE("/home/ec2-user/galaxies/POGS_SDSSonly_",HL_d251to2arcmin_incllt60_table!I4501,".fits")</f>
        <v>/home/ec2-user/galaxies/POGS_SDSSonly_ESO447-034.fits</v>
      </c>
      <c r="C4501" s="4">
        <f>HL_d251to2arcmin_incllt60_table!J4501</f>
        <v>1.4993333333333332E-2</v>
      </c>
      <c r="D4501" t="str">
        <f>HL_d251to2arcmin_incllt60_table!I4501</f>
        <v>ESO447-034</v>
      </c>
      <c r="E4501" t="str">
        <f>HL_d251to2arcmin_incllt60_table!K4501</f>
        <v>SABb</v>
      </c>
      <c r="F4501" t="str">
        <f>CONCATENATE("/home/ec2-user/galaxies/POGSSNR_SDSSonly_",HL_d251to2arcmin_incllt60_table!I4501,".fits")</f>
        <v>/home/ec2-user/galaxies/POGSSNR_SDSSonly_ESO447-034.fits</v>
      </c>
      <c r="G4501">
        <v>0</v>
      </c>
      <c r="H4501">
        <v>2</v>
      </c>
    </row>
    <row r="4502" spans="1:8">
      <c r="A4502" s="5" t="s">
        <v>847</v>
      </c>
      <c r="B4502" t="str">
        <f>CONCATENATE("/home/ec2-user/galaxies/POGS_SDSSonly_",HL_d251to2arcmin_incllt60_table!I4502,".fits")</f>
        <v>/home/ec2-user/galaxies/POGS_SDSSonly_PGC052658.fits</v>
      </c>
      <c r="C4502" s="4">
        <f>HL_d251to2arcmin_incllt60_table!J4502</f>
        <v>2.4680000000000001E-2</v>
      </c>
      <c r="D4502" t="str">
        <f>HL_d251to2arcmin_incllt60_table!I4502</f>
        <v>PGC052658</v>
      </c>
      <c r="E4502" t="str">
        <f>HL_d251to2arcmin_incllt60_table!K4502</f>
        <v>Sbc</v>
      </c>
      <c r="F4502" t="str">
        <f>CONCATENATE("/home/ec2-user/galaxies/POGSSNR_SDSSonly_",HL_d251to2arcmin_incllt60_table!I4502,".fits")</f>
        <v>/home/ec2-user/galaxies/POGSSNR_SDSSonly_PGC052658.fits</v>
      </c>
      <c r="G4502">
        <v>0</v>
      </c>
      <c r="H4502">
        <v>2</v>
      </c>
    </row>
    <row r="4503" spans="1:8">
      <c r="A4503" s="5" t="s">
        <v>847</v>
      </c>
      <c r="B4503" t="str">
        <f>CONCATENATE("/home/ec2-user/galaxies/POGS_SDSSonly_",HL_d251to2arcmin_incllt60_table!I4503,".fits")</f>
        <v>/home/ec2-user/galaxies/POGS_SDSSonly_PGC052654.fits</v>
      </c>
      <c r="C4503" s="4">
        <f>HL_d251to2arcmin_incllt60_table!J4503</f>
        <v>4.3766666666666669E-2</v>
      </c>
      <c r="D4503" t="str">
        <f>HL_d251to2arcmin_incllt60_table!I4503</f>
        <v>PGC052654</v>
      </c>
      <c r="E4503" t="str">
        <f>HL_d251to2arcmin_incllt60_table!K4503</f>
        <v>Sbc</v>
      </c>
      <c r="F4503" t="str">
        <f>CONCATENATE("/home/ec2-user/galaxies/POGSSNR_SDSSonly_",HL_d251to2arcmin_incllt60_table!I4503,".fits")</f>
        <v>/home/ec2-user/galaxies/POGSSNR_SDSSonly_PGC052654.fits</v>
      </c>
      <c r="G4503">
        <v>0</v>
      </c>
      <c r="H4503">
        <v>2</v>
      </c>
    </row>
    <row r="4504" spans="1:8">
      <c r="A4504" s="5" t="s">
        <v>847</v>
      </c>
      <c r="B4504" t="str">
        <f>CONCATENATE("/home/ec2-user/galaxies/POGS_SDSSonly_",HL_d251to2arcmin_incllt60_table!I4504,".fits")</f>
        <v>/home/ec2-user/galaxies/POGS_SDSSonly_ESO512-020.fits</v>
      </c>
      <c r="C4504" s="4">
        <f>HL_d251to2arcmin_incllt60_table!J4504</f>
        <v>1.0713333333333333E-2</v>
      </c>
      <c r="D4504" t="str">
        <f>HL_d251to2arcmin_incllt60_table!I4504</f>
        <v>ESO512-020</v>
      </c>
      <c r="E4504" t="str">
        <f>HL_d251to2arcmin_incllt60_table!K4504</f>
        <v>S0-a</v>
      </c>
      <c r="F4504" t="str">
        <f>CONCATENATE("/home/ec2-user/galaxies/POGSSNR_SDSSonly_",HL_d251to2arcmin_incllt60_table!I4504,".fits")</f>
        <v>/home/ec2-user/galaxies/POGSSNR_SDSSonly_ESO512-020.fits</v>
      </c>
      <c r="G4504">
        <v>0</v>
      </c>
      <c r="H4504">
        <v>2</v>
      </c>
    </row>
    <row r="4505" spans="1:8">
      <c r="A4505" s="5" t="s">
        <v>847</v>
      </c>
      <c r="B4505" t="str">
        <f>CONCATENATE("/home/ec2-user/galaxies/POGS_SDSSonly_",HL_d251to2arcmin_incllt60_table!I4505,".fits")</f>
        <v>/home/ec2-user/galaxies/POGS_SDSSonly_NGC5734.fits</v>
      </c>
      <c r="C4505" s="4">
        <f>HL_d251to2arcmin_incllt60_table!J4505</f>
        <v>1.3480000000000001E-2</v>
      </c>
      <c r="D4505" t="str">
        <f>HL_d251to2arcmin_incllt60_table!I4505</f>
        <v>NGC5734</v>
      </c>
      <c r="E4505" t="str">
        <f>HL_d251to2arcmin_incllt60_table!K4505</f>
        <v>S0</v>
      </c>
      <c r="F4505" t="str">
        <f>CONCATENATE("/home/ec2-user/galaxies/POGSSNR_SDSSonly_",HL_d251to2arcmin_incllt60_table!I4505,".fits")</f>
        <v>/home/ec2-user/galaxies/POGSSNR_SDSSonly_NGC5734.fits</v>
      </c>
      <c r="G4505">
        <v>0</v>
      </c>
      <c r="H4505">
        <v>2</v>
      </c>
    </row>
    <row r="4506" spans="1:8">
      <c r="A4506" s="5" t="s">
        <v>847</v>
      </c>
      <c r="B4506" t="str">
        <f>CONCATENATE("/home/ec2-user/galaxies/POGS_SDSSonly_",HL_d251to2arcmin_incllt60_table!I4506,".fits")</f>
        <v>/home/ec2-user/galaxies/POGS_SDSSonly_NGC5754.fits</v>
      </c>
      <c r="C4506" s="4">
        <f>HL_d251to2arcmin_incllt60_table!J4506</f>
        <v>1.5443333333333333E-2</v>
      </c>
      <c r="D4506" t="str">
        <f>HL_d251to2arcmin_incllt60_table!I4506</f>
        <v>NGC5754</v>
      </c>
      <c r="E4506" t="str">
        <f>HL_d251to2arcmin_incllt60_table!K4506</f>
        <v>SBb</v>
      </c>
      <c r="F4506" t="str">
        <f>CONCATENATE("/home/ec2-user/galaxies/POGSSNR_SDSSonly_",HL_d251to2arcmin_incllt60_table!I4506,".fits")</f>
        <v>/home/ec2-user/galaxies/POGSSNR_SDSSonly_NGC5754.fits</v>
      </c>
      <c r="G4506">
        <v>0</v>
      </c>
      <c r="H4506">
        <v>2</v>
      </c>
    </row>
    <row r="4507" spans="1:8">
      <c r="A4507" s="5" t="s">
        <v>847</v>
      </c>
      <c r="B4507" t="str">
        <f>CONCATENATE("/home/ec2-user/galaxies/POGS_SDSSonly_",HL_d251to2arcmin_incllt60_table!I4507,".fits")</f>
        <v>/home/ec2-user/galaxies/POGS_SDSSonly_NGC5742.fits</v>
      </c>
      <c r="C4507" s="4">
        <f>HL_d251to2arcmin_incllt60_table!J4507</f>
        <v>1.4083333333333333E-2</v>
      </c>
      <c r="D4507" t="str">
        <f>HL_d251to2arcmin_incllt60_table!I4507</f>
        <v>NGC5742</v>
      </c>
      <c r="E4507" t="str">
        <f>HL_d251to2arcmin_incllt60_table!K4507</f>
        <v>S0</v>
      </c>
      <c r="F4507" t="str">
        <f>CONCATENATE("/home/ec2-user/galaxies/POGSSNR_SDSSonly_",HL_d251to2arcmin_incllt60_table!I4507,".fits")</f>
        <v>/home/ec2-user/galaxies/POGSSNR_SDSSonly_NGC5742.fits</v>
      </c>
      <c r="G4507">
        <v>0</v>
      </c>
      <c r="H4507">
        <v>2</v>
      </c>
    </row>
    <row r="4508" spans="1:8">
      <c r="A4508" s="5" t="s">
        <v>847</v>
      </c>
      <c r="B4508" t="str">
        <f>CONCATENATE("/home/ec2-user/galaxies/POGS_SDSSonly_",HL_d251to2arcmin_incllt60_table!I4508,".fits")</f>
        <v>/home/ec2-user/galaxies/POGS_SDSSonly_PGC052708.fits</v>
      </c>
      <c r="C4508" s="4">
        <f>HL_d251to2arcmin_incllt60_table!J4508</f>
        <v>3.0669999999999999E-2</v>
      </c>
      <c r="D4508" t="str">
        <f>HL_d251to2arcmin_incllt60_table!I4508</f>
        <v>PGC052708</v>
      </c>
      <c r="E4508" t="str">
        <f>HL_d251to2arcmin_incllt60_table!K4508</f>
        <v>Sa</v>
      </c>
      <c r="F4508" t="str">
        <f>CONCATENATE("/home/ec2-user/galaxies/POGSSNR_SDSSonly_",HL_d251to2arcmin_incllt60_table!I4508,".fits")</f>
        <v>/home/ec2-user/galaxies/POGSSNR_SDSSonly_PGC052708.fits</v>
      </c>
      <c r="G4508">
        <v>0</v>
      </c>
      <c r="H4508">
        <v>2</v>
      </c>
    </row>
    <row r="4509" spans="1:8">
      <c r="A4509" s="5" t="s">
        <v>847</v>
      </c>
      <c r="B4509" t="str">
        <f>CONCATENATE("/home/ec2-user/galaxies/POGS_SDSSonly_",HL_d251to2arcmin_incllt60_table!I4509,".fits")</f>
        <v>/home/ec2-user/galaxies/POGS_SDSSonly_IC1056.fits</v>
      </c>
      <c r="C4509" s="4">
        <f>HL_d251to2arcmin_incllt60_table!J4509</f>
        <v>1.4226666666666667E-2</v>
      </c>
      <c r="D4509" t="str">
        <f>HL_d251to2arcmin_incllt60_table!I4509</f>
        <v>IC1056</v>
      </c>
      <c r="E4509" t="str">
        <f>HL_d251to2arcmin_incllt60_table!K4509</f>
        <v>Sb</v>
      </c>
      <c r="F4509" t="str">
        <f>CONCATENATE("/home/ec2-user/galaxies/POGSSNR_SDSSonly_",HL_d251to2arcmin_incllt60_table!I4509,".fits")</f>
        <v>/home/ec2-user/galaxies/POGSSNR_SDSSonly_IC1056.fits</v>
      </c>
      <c r="G4509">
        <v>0</v>
      </c>
      <c r="H4509">
        <v>2</v>
      </c>
    </row>
    <row r="4510" spans="1:8">
      <c r="A4510" s="5" t="s">
        <v>847</v>
      </c>
      <c r="B4510" t="str">
        <f>CONCATENATE("/home/ec2-user/galaxies/POGS_SDSSonly_",HL_d251to2arcmin_incllt60_table!I4510,".fits")</f>
        <v>/home/ec2-user/galaxies/POGS_SDSSonly_ESO022-003.fits</v>
      </c>
      <c r="C4510" s="4">
        <f>HL_d251to2arcmin_incllt60_table!J4510</f>
        <v>8.26E-3</v>
      </c>
      <c r="D4510" t="str">
        <f>HL_d251to2arcmin_incllt60_table!I4510</f>
        <v>ESO022-003</v>
      </c>
      <c r="E4510" t="str">
        <f>HL_d251to2arcmin_incllt60_table!K4510</f>
        <v>Sc</v>
      </c>
      <c r="F4510" t="str">
        <f>CONCATENATE("/home/ec2-user/galaxies/POGSSNR_SDSSonly_",HL_d251to2arcmin_incllt60_table!I4510,".fits")</f>
        <v>/home/ec2-user/galaxies/POGSSNR_SDSSonly_ESO022-003.fits</v>
      </c>
      <c r="G4510">
        <v>0</v>
      </c>
      <c r="H4510">
        <v>2</v>
      </c>
    </row>
    <row r="4511" spans="1:8">
      <c r="A4511" s="5" t="s">
        <v>847</v>
      </c>
      <c r="B4511" t="str">
        <f>CONCATENATE("/home/ec2-user/galaxies/POGS_SDSSonly_",HL_d251to2arcmin_incllt60_table!I4511,".fits")</f>
        <v>/home/ec2-user/galaxies/POGS_SDSSonly_NGC5741.fits</v>
      </c>
      <c r="C4511" s="4">
        <f>HL_d251to2arcmin_incllt60_table!J4511</f>
        <v>2.615E-2</v>
      </c>
      <c r="D4511" t="str">
        <f>HL_d251to2arcmin_incllt60_table!I4511</f>
        <v>NGC5741</v>
      </c>
      <c r="E4511" t="str">
        <f>HL_d251to2arcmin_incllt60_table!K4511</f>
        <v>E</v>
      </c>
      <c r="F4511" t="str">
        <f>CONCATENATE("/home/ec2-user/galaxies/POGSSNR_SDSSonly_",HL_d251to2arcmin_incllt60_table!I4511,".fits")</f>
        <v>/home/ec2-user/galaxies/POGSSNR_SDSSonly_NGC5741.fits</v>
      </c>
      <c r="G4511">
        <v>0</v>
      </c>
      <c r="H4511">
        <v>2</v>
      </c>
    </row>
    <row r="4512" spans="1:8">
      <c r="A4512" s="5" t="s">
        <v>847</v>
      </c>
      <c r="B4512" t="str">
        <f>CONCATENATE("/home/ec2-user/galaxies/POGS_SDSSonly_",HL_d251to2arcmin_incllt60_table!I4512,".fits")</f>
        <v>/home/ec2-user/galaxies/POGS_SDSSonly_ESO580-022.fits</v>
      </c>
      <c r="C4512" s="4">
        <f>HL_d251to2arcmin_incllt60_table!J4512</f>
        <v>7.3200000000000001E-3</v>
      </c>
      <c r="D4512" t="str">
        <f>HL_d251to2arcmin_incllt60_table!I4512</f>
        <v>ESO580-022</v>
      </c>
      <c r="E4512" t="str">
        <f>HL_d251to2arcmin_incllt60_table!K4512</f>
        <v>SABd</v>
      </c>
      <c r="F4512" t="str">
        <f>CONCATENATE("/home/ec2-user/galaxies/POGSSNR_SDSSonly_",HL_d251to2arcmin_incllt60_table!I4512,".fits")</f>
        <v>/home/ec2-user/galaxies/POGSSNR_SDSSonly_ESO580-022.fits</v>
      </c>
      <c r="G4512">
        <v>0</v>
      </c>
      <c r="H4512">
        <v>2</v>
      </c>
    </row>
    <row r="4513" spans="1:8">
      <c r="A4513" s="5" t="s">
        <v>847</v>
      </c>
      <c r="B4513" t="str">
        <f>CONCATENATE("/home/ec2-user/galaxies/POGS_SDSSonly_",HL_d251to2arcmin_incllt60_table!I4513,".fits")</f>
        <v>/home/ec2-user/galaxies/POGS_SDSSonly_IC1054.fits</v>
      </c>
      <c r="C4513" s="4">
        <f>HL_d251to2arcmin_incllt60_table!J4513</f>
        <v>2.7766666666666665E-2</v>
      </c>
      <c r="D4513" t="str">
        <f>HL_d251to2arcmin_incllt60_table!I4513</f>
        <v>IC1054</v>
      </c>
      <c r="E4513" t="str">
        <f>HL_d251to2arcmin_incllt60_table!K4513</f>
        <v>S0</v>
      </c>
      <c r="F4513" t="str">
        <f>CONCATENATE("/home/ec2-user/galaxies/POGSSNR_SDSSonly_",HL_d251to2arcmin_incllt60_table!I4513,".fits")</f>
        <v>/home/ec2-user/galaxies/POGSSNR_SDSSonly_IC1054.fits</v>
      </c>
      <c r="G4513">
        <v>0</v>
      </c>
      <c r="H4513">
        <v>2</v>
      </c>
    </row>
    <row r="4514" spans="1:8">
      <c r="A4514" s="5" t="s">
        <v>847</v>
      </c>
      <c r="B4514" t="str">
        <f>CONCATENATE("/home/ec2-user/galaxies/POGS_SDSSonly_",HL_d251to2arcmin_incllt60_table!I4514,".fits")</f>
        <v>/home/ec2-user/galaxies/POGS_SDSSonly_IC4505.fits</v>
      </c>
      <c r="C4514" s="4">
        <f>HL_d251to2arcmin_incllt60_table!J4514</f>
        <v>3.1426666666666665E-2</v>
      </c>
      <c r="D4514" t="str">
        <f>HL_d251to2arcmin_incllt60_table!I4514</f>
        <v>IC4505</v>
      </c>
      <c r="E4514" t="str">
        <f>HL_d251to2arcmin_incllt60_table!K4514</f>
        <v>E-SO</v>
      </c>
      <c r="F4514" t="str">
        <f>CONCATENATE("/home/ec2-user/galaxies/POGSSNR_SDSSonly_",HL_d251to2arcmin_incllt60_table!I4514,".fits")</f>
        <v>/home/ec2-user/galaxies/POGSSNR_SDSSonly_IC4505.fits</v>
      </c>
      <c r="G4514">
        <v>0</v>
      </c>
      <c r="H4514">
        <v>2</v>
      </c>
    </row>
    <row r="4515" spans="1:8">
      <c r="A4515" s="5" t="s">
        <v>847</v>
      </c>
      <c r="B4515" t="str">
        <f>CONCATENATE("/home/ec2-user/galaxies/POGS_SDSSonly_",HL_d251to2arcmin_incllt60_table!I4515,".fits")</f>
        <v>/home/ec2-user/galaxies/POGS_SDSSonly_NGC5744.fits</v>
      </c>
      <c r="C4515" s="4">
        <f>HL_d251to2arcmin_incllt60_table!J4515</f>
        <v>8.7733333333333326E-3</v>
      </c>
      <c r="D4515" t="str">
        <f>HL_d251to2arcmin_incllt60_table!I4515</f>
        <v>NGC5744</v>
      </c>
      <c r="E4515" t="str">
        <f>HL_d251to2arcmin_incllt60_table!K4515</f>
        <v>Sa</v>
      </c>
      <c r="F4515" t="str">
        <f>CONCATENATE("/home/ec2-user/galaxies/POGSSNR_SDSSonly_",HL_d251to2arcmin_incllt60_table!I4515,".fits")</f>
        <v>/home/ec2-user/galaxies/POGSSNR_SDSSonly_NGC5744.fits</v>
      </c>
      <c r="G4515">
        <v>0</v>
      </c>
      <c r="H4515">
        <v>2</v>
      </c>
    </row>
    <row r="4516" spans="1:8">
      <c r="A4516" s="5" t="s">
        <v>847</v>
      </c>
      <c r="B4516" t="str">
        <f>CONCATENATE("/home/ec2-user/galaxies/POGS_SDSSonly_",HL_d251to2arcmin_incllt60_table!I4516,".fits")</f>
        <v>/home/ec2-user/galaxies/POGS_SDSSonly_IC4503.fits</v>
      </c>
      <c r="C4516" s="4">
        <f>HL_d251to2arcmin_incllt60_table!J4516</f>
        <v>3.5373333333333333E-2</v>
      </c>
      <c r="D4516" t="str">
        <f>HL_d251to2arcmin_incllt60_table!I4516</f>
        <v>IC4503</v>
      </c>
      <c r="E4516" t="str">
        <f>HL_d251to2arcmin_incllt60_table!K4516</f>
        <v>E</v>
      </c>
      <c r="F4516" t="str">
        <f>CONCATENATE("/home/ec2-user/galaxies/POGSSNR_SDSSonly_",HL_d251to2arcmin_incllt60_table!I4516,".fits")</f>
        <v>/home/ec2-user/galaxies/POGSSNR_SDSSonly_IC4503.fits</v>
      </c>
      <c r="G4516">
        <v>0</v>
      </c>
      <c r="H4516">
        <v>2</v>
      </c>
    </row>
    <row r="4517" spans="1:8">
      <c r="A4517" s="5" t="s">
        <v>847</v>
      </c>
      <c r="B4517" t="str">
        <f>CONCATENATE("/home/ec2-user/galaxies/POGS_SDSSonly_",HL_d251to2arcmin_incllt60_table!I4517,".fits")</f>
        <v>/home/ec2-user/galaxies/POGS_SDSSonly_PGC052757.fits</v>
      </c>
      <c r="C4517" s="4">
        <f>HL_d251to2arcmin_incllt60_table!J4517</f>
        <v>4.1316666666666668E-2</v>
      </c>
      <c r="D4517" t="str">
        <f>HL_d251to2arcmin_incllt60_table!I4517</f>
        <v>PGC052757</v>
      </c>
      <c r="E4517" t="str">
        <f>HL_d251to2arcmin_incllt60_table!K4517</f>
        <v>E?</v>
      </c>
      <c r="F4517" t="str">
        <f>CONCATENATE("/home/ec2-user/galaxies/POGSSNR_SDSSonly_",HL_d251to2arcmin_incllt60_table!I4517,".fits")</f>
        <v>/home/ec2-user/galaxies/POGSSNR_SDSSonly_PGC052757.fits</v>
      </c>
      <c r="G4517">
        <v>0</v>
      </c>
      <c r="H4517">
        <v>2</v>
      </c>
    </row>
    <row r="4518" spans="1:8">
      <c r="A4518" s="5" t="s">
        <v>847</v>
      </c>
      <c r="B4518" t="str">
        <f>CONCATENATE("/home/ec2-user/galaxies/POGS_SDSSonly_",HL_d251to2arcmin_incllt60_table!I4518,".fits")</f>
        <v>/home/ec2-user/galaxies/POGS_SDSSonly_UGC09521.fits</v>
      </c>
      <c r="C4518" s="4">
        <f>HL_d251to2arcmin_incllt60_table!J4518</f>
        <v>3.1606666666666665E-2</v>
      </c>
      <c r="D4518" t="str">
        <f>HL_d251to2arcmin_incllt60_table!I4518</f>
        <v>UGC09521</v>
      </c>
      <c r="E4518" t="str">
        <f>HL_d251to2arcmin_incllt60_table!K4518</f>
        <v>SBa</v>
      </c>
      <c r="F4518" t="str">
        <f>CONCATENATE("/home/ec2-user/galaxies/POGSSNR_SDSSonly_",HL_d251to2arcmin_incllt60_table!I4518,".fits")</f>
        <v>/home/ec2-user/galaxies/POGSSNR_SDSSonly_UGC09521.fits</v>
      </c>
      <c r="G4518">
        <v>0</v>
      </c>
      <c r="H4518">
        <v>2</v>
      </c>
    </row>
    <row r="4519" spans="1:8">
      <c r="A4519" s="5" t="s">
        <v>847</v>
      </c>
      <c r="B4519" t="str">
        <f>CONCATENATE("/home/ec2-user/galaxies/POGS_SDSSonly_",HL_d251to2arcmin_incllt60_table!I4519,".fits")</f>
        <v>/home/ec2-user/galaxies/POGS_SDSSonly_NGC5758.fits</v>
      </c>
      <c r="C4519" s="4">
        <f>HL_d251to2arcmin_incllt60_table!J4519</f>
        <v>3.0703333333333332E-2</v>
      </c>
      <c r="D4519" t="str">
        <f>HL_d251to2arcmin_incllt60_table!I4519</f>
        <v>NGC5758</v>
      </c>
      <c r="E4519" t="str">
        <f>HL_d251to2arcmin_incllt60_table!K4519</f>
        <v>E-SO</v>
      </c>
      <c r="F4519" t="str">
        <f>CONCATENATE("/home/ec2-user/galaxies/POGSSNR_SDSSonly_",HL_d251to2arcmin_incllt60_table!I4519,".fits")</f>
        <v>/home/ec2-user/galaxies/POGSSNR_SDSSonly_NGC5758.fits</v>
      </c>
      <c r="G4519">
        <v>0</v>
      </c>
      <c r="H4519">
        <v>2</v>
      </c>
    </row>
    <row r="4520" spans="1:8">
      <c r="A4520" s="5" t="s">
        <v>847</v>
      </c>
      <c r="B4520" t="str">
        <f>CONCATENATE("/home/ec2-user/galaxies/POGS_SDSSonly_",HL_d251to2arcmin_incllt60_table!I4520,".fits")</f>
        <v>/home/ec2-user/galaxies/POGS_SDSSonly_IC4501.fits</v>
      </c>
      <c r="C4520" s="4">
        <f>HL_d251to2arcmin_incllt60_table!J4520</f>
        <v>1.0813333333333333E-2</v>
      </c>
      <c r="D4520" t="str">
        <f>HL_d251to2arcmin_incllt60_table!I4520</f>
        <v>IC4501</v>
      </c>
      <c r="E4520" t="str">
        <f>HL_d251to2arcmin_incllt60_table!K4520</f>
        <v>Sab</v>
      </c>
      <c r="F4520" t="str">
        <f>CONCATENATE("/home/ec2-user/galaxies/POGSSNR_SDSSonly_",HL_d251to2arcmin_incllt60_table!I4520,".fits")</f>
        <v>/home/ec2-user/galaxies/POGSSNR_SDSSonly_IC4501.fits</v>
      </c>
      <c r="G4520">
        <v>0</v>
      </c>
      <c r="H4520">
        <v>2</v>
      </c>
    </row>
    <row r="4521" spans="1:8">
      <c r="A4521" s="5" t="s">
        <v>847</v>
      </c>
      <c r="B4521" t="str">
        <f>CONCATENATE("/home/ec2-user/galaxies/POGS_SDSSonly_",HL_d251to2arcmin_incllt60_table!I4521,".fits")</f>
        <v>/home/ec2-user/galaxies/POGS_SDSSonly_ESO447-037.fits</v>
      </c>
      <c r="C4521" s="4">
        <f>HL_d251to2arcmin_incllt60_table!J4521</f>
        <v>2.2276666666666667E-2</v>
      </c>
      <c r="D4521" t="str">
        <f>HL_d251to2arcmin_incllt60_table!I4521</f>
        <v>ESO447-037</v>
      </c>
      <c r="E4521" t="str">
        <f>HL_d251to2arcmin_incllt60_table!K4521</f>
        <v>Sa</v>
      </c>
      <c r="F4521" t="str">
        <f>CONCATENATE("/home/ec2-user/galaxies/POGSSNR_SDSSonly_",HL_d251to2arcmin_incllt60_table!I4521,".fits")</f>
        <v>/home/ec2-user/galaxies/POGSSNR_SDSSonly_ESO447-037.fits</v>
      </c>
      <c r="G4521">
        <v>0</v>
      </c>
      <c r="H4521">
        <v>2</v>
      </c>
    </row>
    <row r="4522" spans="1:8">
      <c r="A4522" s="5" t="s">
        <v>847</v>
      </c>
      <c r="B4522" t="str">
        <f>CONCATENATE("/home/ec2-user/galaxies/POGS_SDSSonly_",HL_d251to2arcmin_incllt60_table!I4522,".fits")</f>
        <v>/home/ec2-user/galaxies/POGS_SDSSonly_PGC052821.fits</v>
      </c>
      <c r="C4522" s="4">
        <f>HL_d251to2arcmin_incllt60_table!J4522</f>
        <v>2.2643333333333335E-2</v>
      </c>
      <c r="D4522" t="str">
        <f>HL_d251to2arcmin_incllt60_table!I4522</f>
        <v>PGC052821</v>
      </c>
      <c r="E4522" t="str">
        <f>HL_d251to2arcmin_incllt60_table!K4522</f>
        <v>E</v>
      </c>
      <c r="F4522" t="str">
        <f>CONCATENATE("/home/ec2-user/galaxies/POGSSNR_SDSSonly_",HL_d251to2arcmin_incllt60_table!I4522,".fits")</f>
        <v>/home/ec2-user/galaxies/POGSSNR_SDSSonly_PGC052821.fits</v>
      </c>
      <c r="G4522">
        <v>0</v>
      </c>
      <c r="H4522">
        <v>2</v>
      </c>
    </row>
    <row r="4523" spans="1:8">
      <c r="A4523" s="5" t="s">
        <v>847</v>
      </c>
      <c r="B4523" t="str">
        <f>CONCATENATE("/home/ec2-user/galaxies/POGS_SDSSonly_",HL_d251to2arcmin_incllt60_table!I4523,".fits")</f>
        <v>/home/ec2-user/galaxies/POGS_SDSSonly_ESO580-030.fits</v>
      </c>
      <c r="C4523" s="4">
        <f>HL_d251to2arcmin_incllt60_table!J4523</f>
        <v>8.77E-3</v>
      </c>
      <c r="D4523" t="str">
        <f>HL_d251to2arcmin_incllt60_table!I4523</f>
        <v>ESO580-030</v>
      </c>
      <c r="E4523" t="str">
        <f>HL_d251to2arcmin_incllt60_table!K4523</f>
        <v>SBc</v>
      </c>
      <c r="F4523" t="str">
        <f>CONCATENATE("/home/ec2-user/galaxies/POGSSNR_SDSSonly_",HL_d251to2arcmin_incllt60_table!I4523,".fits")</f>
        <v>/home/ec2-user/galaxies/POGSSNR_SDSSonly_ESO580-030.fits</v>
      </c>
      <c r="G4523">
        <v>0</v>
      </c>
      <c r="H4523">
        <v>2</v>
      </c>
    </row>
    <row r="4524" spans="1:8">
      <c r="A4524" s="5" t="s">
        <v>847</v>
      </c>
      <c r="B4524" t="str">
        <f>CONCATENATE("/home/ec2-user/galaxies/POGS_SDSSonly_",HL_d251to2arcmin_incllt60_table!I4524,".fits")</f>
        <v>/home/ec2-user/galaxies/POGS_SDSSonly_ESO580-032.fits</v>
      </c>
      <c r="C4524" s="4">
        <f>HL_d251to2arcmin_incllt60_table!J4524</f>
        <v>1.4500000000000001E-2</v>
      </c>
      <c r="D4524" t="str">
        <f>HL_d251to2arcmin_incllt60_table!I4524</f>
        <v>ESO580-032</v>
      </c>
      <c r="E4524" t="str">
        <f>HL_d251to2arcmin_incllt60_table!K4524</f>
        <v>Sab</v>
      </c>
      <c r="F4524" t="str">
        <f>CONCATENATE("/home/ec2-user/galaxies/POGSSNR_SDSSonly_",HL_d251to2arcmin_incllt60_table!I4524,".fits")</f>
        <v>/home/ec2-user/galaxies/POGSSNR_SDSSonly_ESO580-032.fits</v>
      </c>
      <c r="G4524">
        <v>0</v>
      </c>
      <c r="H4524">
        <v>2</v>
      </c>
    </row>
    <row r="4525" spans="1:8">
      <c r="A4525" s="5" t="s">
        <v>847</v>
      </c>
      <c r="B4525" t="str">
        <f>CONCATENATE("/home/ec2-user/galaxies/POGS_SDSSonly_",HL_d251to2arcmin_incllt60_table!I4525,".fits")</f>
        <v>/home/ec2-user/galaxies/POGS_SDSSonly_PGC052853.fits</v>
      </c>
      <c r="C4525" s="4">
        <f>HL_d251to2arcmin_incllt60_table!J4525</f>
        <v>6.8133333333333336E-3</v>
      </c>
      <c r="D4525" t="str">
        <f>HL_d251to2arcmin_incllt60_table!I4525</f>
        <v>PGC052853</v>
      </c>
      <c r="E4525" t="str">
        <f>HL_d251to2arcmin_incllt60_table!K4525</f>
        <v>Sc</v>
      </c>
      <c r="F4525" t="str">
        <f>CONCATENATE("/home/ec2-user/galaxies/POGSSNR_SDSSonly_",HL_d251to2arcmin_incllt60_table!I4525,".fits")</f>
        <v>/home/ec2-user/galaxies/POGSSNR_SDSSonly_PGC052853.fits</v>
      </c>
      <c r="G4525">
        <v>0</v>
      </c>
      <c r="H4525">
        <v>2</v>
      </c>
    </row>
    <row r="4526" spans="1:8">
      <c r="A4526" s="5" t="s">
        <v>847</v>
      </c>
      <c r="B4526" t="str">
        <f>CONCATENATE("/home/ec2-user/galaxies/POGS_SDSSonly_",HL_d251to2arcmin_incllt60_table!I4526,".fits")</f>
        <v>/home/ec2-user/galaxies/POGS_SDSSonly_ESO327-020.fits</v>
      </c>
      <c r="C4526" s="4">
        <f>HL_d251to2arcmin_incllt60_table!J4526</f>
        <v>1.4466666666666666E-2</v>
      </c>
      <c r="D4526" t="str">
        <f>HL_d251to2arcmin_incllt60_table!I4526</f>
        <v>ESO327-020</v>
      </c>
      <c r="E4526" t="str">
        <f>HL_d251to2arcmin_incllt60_table!K4526</f>
        <v>SBc</v>
      </c>
      <c r="F4526" t="str">
        <f>CONCATENATE("/home/ec2-user/galaxies/POGSSNR_SDSSonly_",HL_d251to2arcmin_incllt60_table!I4526,".fits")</f>
        <v>/home/ec2-user/galaxies/POGSSNR_SDSSonly_ESO327-020.fits</v>
      </c>
      <c r="G4526">
        <v>0</v>
      </c>
      <c r="H4526">
        <v>2</v>
      </c>
    </row>
    <row r="4527" spans="1:8">
      <c r="A4527" s="5" t="s">
        <v>847</v>
      </c>
      <c r="B4527" t="str">
        <f>CONCATENATE("/home/ec2-user/galaxies/POGS_SDSSonly_",HL_d251to2arcmin_incllt60_table!I4527,".fits")</f>
        <v>/home/ec2-user/galaxies/POGS_SDSSonly_PGC052870.fits</v>
      </c>
      <c r="C4527" s="4">
        <f>HL_d251to2arcmin_incllt60_table!J4527</f>
        <v>4.079E-2</v>
      </c>
      <c r="D4527" t="str">
        <f>HL_d251to2arcmin_incllt60_table!I4527</f>
        <v>PGC052870</v>
      </c>
      <c r="E4527" t="str">
        <f>HL_d251to2arcmin_incllt60_table!K4527</f>
        <v>S0-a</v>
      </c>
      <c r="F4527" t="str">
        <f>CONCATENATE("/home/ec2-user/galaxies/POGSSNR_SDSSonly_",HL_d251to2arcmin_incllt60_table!I4527,".fits")</f>
        <v>/home/ec2-user/galaxies/POGSSNR_SDSSonly_PGC052870.fits</v>
      </c>
      <c r="G4527">
        <v>0</v>
      </c>
      <c r="H4527">
        <v>2</v>
      </c>
    </row>
    <row r="4528" spans="1:8">
      <c r="A4528" s="5" t="s">
        <v>847</v>
      </c>
      <c r="B4528" t="str">
        <f>CONCATENATE("/home/ec2-user/galaxies/POGS_SDSSonly_",HL_d251to2arcmin_incllt60_table!I4528,".fits")</f>
        <v>/home/ec2-user/galaxies/POGS_SDSSonly_PGC052882.fits</v>
      </c>
      <c r="C4528" s="4">
        <f>HL_d251to2arcmin_incllt60_table!J4528</f>
        <v>4.2136666666666669E-2</v>
      </c>
      <c r="D4528" t="str">
        <f>HL_d251to2arcmin_incllt60_table!I4528</f>
        <v>PGC052882</v>
      </c>
      <c r="E4528" t="str">
        <f>HL_d251to2arcmin_incllt60_table!K4528</f>
        <v>Sc</v>
      </c>
      <c r="F4528" t="str">
        <f>CONCATENATE("/home/ec2-user/galaxies/POGSSNR_SDSSonly_",HL_d251to2arcmin_incllt60_table!I4528,".fits")</f>
        <v>/home/ec2-user/galaxies/POGSSNR_SDSSonly_PGC052882.fits</v>
      </c>
      <c r="G4528">
        <v>0</v>
      </c>
      <c r="H4528">
        <v>2</v>
      </c>
    </row>
    <row r="4529" spans="1:8">
      <c r="A4529" s="5" t="s">
        <v>847</v>
      </c>
      <c r="B4529" t="str">
        <f>CONCATENATE("/home/ec2-user/galaxies/POGS_SDSSonly_",HL_d251to2arcmin_incllt60_table!I4529,".fits")</f>
        <v>/home/ec2-user/galaxies/POGS_SDSSonly_NGC5762.fits</v>
      </c>
      <c r="C4529" s="4">
        <f>HL_d251to2arcmin_incllt60_table!J4529</f>
        <v>6.3733333333333333E-3</v>
      </c>
      <c r="D4529" t="str">
        <f>HL_d251to2arcmin_incllt60_table!I4529</f>
        <v>NGC5762</v>
      </c>
      <c r="E4529" t="str">
        <f>HL_d251to2arcmin_incllt60_table!K4529</f>
        <v>Sab</v>
      </c>
      <c r="F4529" t="str">
        <f>CONCATENATE("/home/ec2-user/galaxies/POGSSNR_SDSSonly_",HL_d251to2arcmin_incllt60_table!I4529,".fits")</f>
        <v>/home/ec2-user/galaxies/POGSSNR_SDSSonly_NGC5762.fits</v>
      </c>
      <c r="G4529">
        <v>0</v>
      </c>
      <c r="H4529">
        <v>2</v>
      </c>
    </row>
    <row r="4530" spans="1:8">
      <c r="A4530" s="5" t="s">
        <v>847</v>
      </c>
      <c r="B4530" t="str">
        <f>CONCATENATE("/home/ec2-user/galaxies/POGS_SDSSonly_",HL_d251to2arcmin_incllt60_table!I4530,".fits")</f>
        <v>/home/ec2-user/galaxies/POGS_SDSSonly_ESO580-037.fits</v>
      </c>
      <c r="C4530" s="4">
        <f>HL_d251to2arcmin_incllt60_table!J4530</f>
        <v>2.0330000000000001E-2</v>
      </c>
      <c r="D4530" t="str">
        <f>HL_d251to2arcmin_incllt60_table!I4530</f>
        <v>ESO580-037</v>
      </c>
      <c r="E4530" t="str">
        <f>HL_d251to2arcmin_incllt60_table!K4530</f>
        <v>Sc</v>
      </c>
      <c r="F4530" t="str">
        <f>CONCATENATE("/home/ec2-user/galaxies/POGSSNR_SDSSonly_",HL_d251to2arcmin_incllt60_table!I4530,".fits")</f>
        <v>/home/ec2-user/galaxies/POGSSNR_SDSSonly_ESO580-037.fits</v>
      </c>
      <c r="G4530">
        <v>0</v>
      </c>
      <c r="H4530">
        <v>2</v>
      </c>
    </row>
    <row r="4531" spans="1:8">
      <c r="A4531" s="5" t="s">
        <v>847</v>
      </c>
      <c r="B4531" t="str">
        <f>CONCATENATE("/home/ec2-user/galaxies/POGS_SDSSonly_",HL_d251to2arcmin_incllt60_table!I4531,".fits")</f>
        <v>/home/ec2-user/galaxies/POGS_SDSSonly_NGC5761.fits</v>
      </c>
      <c r="C4531" s="4">
        <f>HL_d251to2arcmin_incllt60_table!J4531</f>
        <v>1.3563333333333333E-2</v>
      </c>
      <c r="D4531" t="str">
        <f>HL_d251to2arcmin_incllt60_table!I4531</f>
        <v>NGC5761</v>
      </c>
      <c r="E4531" t="str">
        <f>HL_d251to2arcmin_incllt60_table!K4531</f>
        <v>S0</v>
      </c>
      <c r="F4531" t="str">
        <f>CONCATENATE("/home/ec2-user/galaxies/POGSSNR_SDSSonly_",HL_d251to2arcmin_incllt60_table!I4531,".fits")</f>
        <v>/home/ec2-user/galaxies/POGSSNR_SDSSonly_NGC5761.fits</v>
      </c>
      <c r="G4531">
        <v>0</v>
      </c>
      <c r="H4531">
        <v>2</v>
      </c>
    </row>
    <row r="4532" spans="1:8">
      <c r="A4532" s="5" t="s">
        <v>847</v>
      </c>
      <c r="B4532" t="str">
        <f>CONCATENATE("/home/ec2-user/galaxies/POGS_SDSSonly_",HL_d251to2arcmin_incllt60_table!I4532,".fits")</f>
        <v>/home/ec2-user/galaxies/POGS_SDSSonly_PGC052935.fits</v>
      </c>
      <c r="C4532" s="4">
        <f>HL_d251to2arcmin_incllt60_table!J4532</f>
        <v>6.2199999999999998E-3</v>
      </c>
      <c r="D4532" t="str">
        <f>HL_d251to2arcmin_incllt60_table!I4532</f>
        <v>PGC052935</v>
      </c>
      <c r="E4532" t="str">
        <f>HL_d251to2arcmin_incllt60_table!K4532</f>
        <v>S?</v>
      </c>
      <c r="F4532" t="str">
        <f>CONCATENATE("/home/ec2-user/galaxies/POGSSNR_SDSSonly_",HL_d251to2arcmin_incllt60_table!I4532,".fits")</f>
        <v>/home/ec2-user/galaxies/POGSSNR_SDSSonly_PGC052935.fits</v>
      </c>
      <c r="G4532">
        <v>0</v>
      </c>
      <c r="H4532">
        <v>2</v>
      </c>
    </row>
    <row r="4533" spans="1:8">
      <c r="A4533" s="5" t="s">
        <v>847</v>
      </c>
      <c r="B4533" t="str">
        <f>CONCATENATE("/home/ec2-user/galaxies/POGS_SDSSonly_",HL_d251to2arcmin_incllt60_table!I4533,".fits")</f>
        <v>/home/ec2-user/galaxies/POGS_SDSSonly_UGC09544.fits</v>
      </c>
      <c r="C4533" s="4">
        <f>HL_d251to2arcmin_incllt60_table!J4533</f>
        <v>3.4520000000000002E-2</v>
      </c>
      <c r="D4533" t="str">
        <f>HL_d251to2arcmin_incllt60_table!I4533</f>
        <v>UGC09544</v>
      </c>
      <c r="E4533" t="str">
        <f>HL_d251to2arcmin_incllt60_table!K4533</f>
        <v>Sab</v>
      </c>
      <c r="F4533" t="str">
        <f>CONCATENATE("/home/ec2-user/galaxies/POGSSNR_SDSSonly_",HL_d251to2arcmin_incllt60_table!I4533,".fits")</f>
        <v>/home/ec2-user/galaxies/POGSSNR_SDSSonly_UGC09544.fits</v>
      </c>
      <c r="G4533">
        <v>0</v>
      </c>
      <c r="H4533">
        <v>2</v>
      </c>
    </row>
    <row r="4534" spans="1:8">
      <c r="A4534" s="5" t="s">
        <v>847</v>
      </c>
      <c r="B4534" t="str">
        <f>CONCATENATE("/home/ec2-user/galaxies/POGS_SDSSonly_",HL_d251to2arcmin_incllt60_table!I4534,".fits")</f>
        <v>/home/ec2-user/galaxies/POGS_SDSSonly_SDSSJ145032.37+000022.8.fits</v>
      </c>
      <c r="C4534" s="4">
        <f>HL_d251to2arcmin_incllt60_table!J4534</f>
        <v>1.3666666666666666E-4</v>
      </c>
      <c r="D4534" t="str">
        <f>HL_d251to2arcmin_incllt60_table!I4534</f>
        <v>SDSSJ145032.37+000022.8</v>
      </c>
      <c r="E4534" t="str">
        <f>HL_d251to2arcmin_incllt60_table!K4534</f>
        <v>Unk</v>
      </c>
      <c r="F4534" t="str">
        <f>CONCATENATE("/home/ec2-user/galaxies/POGSSNR_SDSSonly_",HL_d251to2arcmin_incllt60_table!I4534,".fits")</f>
        <v>/home/ec2-user/galaxies/POGSSNR_SDSSonly_SDSSJ145032.37+000022.8.fits</v>
      </c>
      <c r="G4534">
        <v>0</v>
      </c>
      <c r="H4534">
        <v>2</v>
      </c>
    </row>
    <row r="4535" spans="1:8">
      <c r="A4535" s="5" t="s">
        <v>847</v>
      </c>
      <c r="B4535" t="str">
        <f>CONCATENATE("/home/ec2-user/galaxies/POGS_SDSSonly_",HL_d251to2arcmin_incllt60_table!I4535,".fits")</f>
        <v>/home/ec2-user/galaxies/POGS_SDSSonly_SDSSJ145044.62+410333.6.fits</v>
      </c>
      <c r="C4535" s="4">
        <f>HL_d251to2arcmin_incllt60_table!J4535</f>
        <v>7.4666666666666664E-4</v>
      </c>
      <c r="D4535" t="str">
        <f>HL_d251to2arcmin_incllt60_table!I4535</f>
        <v>SDSSJ145044.62+410333.6</v>
      </c>
      <c r="E4535" t="str">
        <f>HL_d251to2arcmin_incllt60_table!K4535</f>
        <v>Unk</v>
      </c>
      <c r="F4535" t="str">
        <f>CONCATENATE("/home/ec2-user/galaxies/POGSSNR_SDSSonly_",HL_d251to2arcmin_incllt60_table!I4535,".fits")</f>
        <v>/home/ec2-user/galaxies/POGSSNR_SDSSonly_SDSSJ145044.62+410333.6.fits</v>
      </c>
      <c r="G4535">
        <v>0</v>
      </c>
      <c r="H4535">
        <v>2</v>
      </c>
    </row>
    <row r="4536" spans="1:8">
      <c r="A4536" s="5" t="s">
        <v>847</v>
      </c>
      <c r="B4536" t="str">
        <f>CONCATENATE("/home/ec2-user/galaxies/POGS_SDSSonly_",HL_d251to2arcmin_incllt60_table!I4536,".fits")</f>
        <v>/home/ec2-user/galaxies/POGS_SDSSonly_PGC3082551.fits</v>
      </c>
      <c r="C4536" s="4">
        <f>HL_d251to2arcmin_incllt60_table!J4536</f>
        <v>3.377666666666667E-2</v>
      </c>
      <c r="D4536" t="str">
        <f>HL_d251to2arcmin_incllt60_table!I4536</f>
        <v>PGC3082551</v>
      </c>
      <c r="E4536" t="str">
        <f>HL_d251to2arcmin_incllt60_table!K4536</f>
        <v>S0</v>
      </c>
      <c r="F4536" t="str">
        <f>CONCATENATE("/home/ec2-user/galaxies/POGSSNR_SDSSonly_",HL_d251to2arcmin_incllt60_table!I4536,".fits")</f>
        <v>/home/ec2-user/galaxies/POGSSNR_SDSSonly_PGC3082551.fits</v>
      </c>
      <c r="G4536">
        <v>0</v>
      </c>
      <c r="H4536">
        <v>2</v>
      </c>
    </row>
    <row r="4537" spans="1:8">
      <c r="A4537" s="5" t="s">
        <v>847</v>
      </c>
      <c r="B4537" t="str">
        <f>CONCATENATE("/home/ec2-user/galaxies/POGS_SDSSonly_",HL_d251to2arcmin_incllt60_table!I4537,".fits")</f>
        <v>/home/ec2-user/galaxies/POGS_SDSSonly_ESO580-043.fits</v>
      </c>
      <c r="C4537" s="4">
        <f>HL_d251to2arcmin_incllt60_table!J4537</f>
        <v>2.0023333333333334E-2</v>
      </c>
      <c r="D4537" t="str">
        <f>HL_d251to2arcmin_incllt60_table!I4537</f>
        <v>ESO580-043</v>
      </c>
      <c r="E4537" t="str">
        <f>HL_d251to2arcmin_incllt60_table!K4537</f>
        <v>S0</v>
      </c>
      <c r="F4537" t="str">
        <f>CONCATENATE("/home/ec2-user/galaxies/POGSSNR_SDSSonly_",HL_d251to2arcmin_incllt60_table!I4537,".fits")</f>
        <v>/home/ec2-user/galaxies/POGSSNR_SDSSonly_ESO580-043.fits</v>
      </c>
      <c r="G4537">
        <v>0</v>
      </c>
      <c r="H4537">
        <v>2</v>
      </c>
    </row>
    <row r="4538" spans="1:8">
      <c r="A4538" s="5" t="s">
        <v>847</v>
      </c>
      <c r="B4538" t="str">
        <f>CONCATENATE("/home/ec2-user/galaxies/POGS_SDSSonly_",HL_d251to2arcmin_incllt60_table!I4538,".fits")</f>
        <v>/home/ec2-user/galaxies/POGS_SDSSonly_PGC053018.fits</v>
      </c>
      <c r="C4538" s="4">
        <f>HL_d251to2arcmin_incllt60_table!J4538</f>
        <v>4.317E-2</v>
      </c>
      <c r="D4538" t="str">
        <f>HL_d251to2arcmin_incllt60_table!I4538</f>
        <v>PGC053018</v>
      </c>
      <c r="E4538" t="str">
        <f>HL_d251to2arcmin_incllt60_table!K4538</f>
        <v>E-SO</v>
      </c>
      <c r="F4538" t="str">
        <f>CONCATENATE("/home/ec2-user/galaxies/POGSSNR_SDSSonly_",HL_d251to2arcmin_incllt60_table!I4538,".fits")</f>
        <v>/home/ec2-user/galaxies/POGSSNR_SDSSonly_PGC053018.fits</v>
      </c>
      <c r="G4538">
        <v>0</v>
      </c>
      <c r="H4538">
        <v>2</v>
      </c>
    </row>
    <row r="4539" spans="1:8">
      <c r="A4539" s="5" t="s">
        <v>847</v>
      </c>
      <c r="B4539" t="str">
        <f>CONCATENATE("/home/ec2-user/galaxies/POGS_SDSSonly_",HL_d251to2arcmin_incllt60_table!I4539,".fits")</f>
        <v>/home/ec2-user/galaxies/POGS_SDSSonly_PGC2505064.fits</v>
      </c>
      <c r="C4539" s="4">
        <f>HL_d251to2arcmin_incllt60_table!J4539</f>
        <v>3.9260000000000003E-2</v>
      </c>
      <c r="D4539" t="str">
        <f>HL_d251to2arcmin_incllt60_table!I4539</f>
        <v>PGC2505064</v>
      </c>
      <c r="E4539" t="str">
        <f>HL_d251to2arcmin_incllt60_table!K4539</f>
        <v>E?</v>
      </c>
      <c r="F4539" t="str">
        <f>CONCATENATE("/home/ec2-user/galaxies/POGSSNR_SDSSonly_",HL_d251to2arcmin_incllt60_table!I4539,".fits")</f>
        <v>/home/ec2-user/galaxies/POGSSNR_SDSSonly_PGC2505064.fits</v>
      </c>
      <c r="G4539">
        <v>0</v>
      </c>
      <c r="H4539">
        <v>2</v>
      </c>
    </row>
    <row r="4540" spans="1:8">
      <c r="A4540" s="5" t="s">
        <v>847</v>
      </c>
      <c r="B4540" t="str">
        <f>CONCATENATE("/home/ec2-user/galaxies/POGS_SDSSonly_",HL_d251to2arcmin_incllt60_table!I4540,".fits")</f>
        <v>/home/ec2-user/galaxies/POGS_SDSSonly_UGC09558.fits</v>
      </c>
      <c r="C4540" s="4">
        <f>HL_d251to2arcmin_incllt60_table!J4540</f>
        <v>4.5486666666666668E-2</v>
      </c>
      <c r="D4540" t="str">
        <f>HL_d251to2arcmin_incllt60_table!I4540</f>
        <v>UGC09558</v>
      </c>
      <c r="E4540" t="str">
        <f>HL_d251to2arcmin_incllt60_table!K4540</f>
        <v>Sc</v>
      </c>
      <c r="F4540" t="str">
        <f>CONCATENATE("/home/ec2-user/galaxies/POGSSNR_SDSSonly_",HL_d251to2arcmin_incllt60_table!I4540,".fits")</f>
        <v>/home/ec2-user/galaxies/POGSSNR_SDSSonly_UGC09558.fits</v>
      </c>
      <c r="G4540">
        <v>0</v>
      </c>
      <c r="H4540">
        <v>2</v>
      </c>
    </row>
    <row r="4541" spans="1:8">
      <c r="A4541" s="5" t="s">
        <v>847</v>
      </c>
      <c r="B4541" t="str">
        <f>CONCATENATE("/home/ec2-user/galaxies/POGS_SDSSonly_",HL_d251to2arcmin_incllt60_table!I4541,".fits")</f>
        <v>/home/ec2-user/galaxies/POGS_SDSSonly_ESO512-023.fits</v>
      </c>
      <c r="C4541" s="4">
        <f>HL_d251to2arcmin_incllt60_table!J4541</f>
        <v>8.3933333333333325E-3</v>
      </c>
      <c r="D4541" t="str">
        <f>HL_d251to2arcmin_incllt60_table!I4541</f>
        <v>ESO512-023</v>
      </c>
      <c r="E4541" t="str">
        <f>HL_d251to2arcmin_incllt60_table!K4541</f>
        <v>Sa</v>
      </c>
      <c r="F4541" t="str">
        <f>CONCATENATE("/home/ec2-user/galaxies/POGSSNR_SDSSonly_",HL_d251to2arcmin_incllt60_table!I4541,".fits")</f>
        <v>/home/ec2-user/galaxies/POGSSNR_SDSSonly_ESO512-023.fits</v>
      </c>
      <c r="G4541">
        <v>0</v>
      </c>
      <c r="H4541">
        <v>2</v>
      </c>
    </row>
    <row r="4542" spans="1:8">
      <c r="A4542" s="5" t="s">
        <v>847</v>
      </c>
      <c r="B4542" t="str">
        <f>CONCATENATE("/home/ec2-user/galaxies/POGS_SDSSonly_",HL_d251to2arcmin_incllt60_table!I4542,".fits")</f>
        <v>/home/ec2-user/galaxies/POGS_SDSSonly_PGC053027.fits</v>
      </c>
      <c r="C4542" s="4">
        <f>HL_d251to2arcmin_incllt60_table!J4542</f>
        <v>5.5366666666666668E-2</v>
      </c>
      <c r="D4542" t="str">
        <f>HL_d251to2arcmin_incllt60_table!I4542</f>
        <v>PGC053027</v>
      </c>
      <c r="E4542" t="str">
        <f>HL_d251to2arcmin_incllt60_table!K4542</f>
        <v>S?</v>
      </c>
      <c r="F4542" t="str">
        <f>CONCATENATE("/home/ec2-user/galaxies/POGSSNR_SDSSonly_",HL_d251to2arcmin_incllt60_table!I4542,".fits")</f>
        <v>/home/ec2-user/galaxies/POGSSNR_SDSSonly_PGC053027.fits</v>
      </c>
      <c r="G4542">
        <v>0</v>
      </c>
      <c r="H4542">
        <v>2</v>
      </c>
    </row>
    <row r="4543" spans="1:8">
      <c r="A4543" s="5" t="s">
        <v>847</v>
      </c>
      <c r="B4543" t="str">
        <f>CONCATENATE("/home/ec2-user/galaxies/POGS_SDSSonly_",HL_d251to2arcmin_incllt60_table!I4543,".fits")</f>
        <v>/home/ec2-user/galaxies/POGS_SDSSonly_ESO327-023.fits</v>
      </c>
      <c r="C4543" s="4">
        <f>HL_d251to2arcmin_incllt60_table!J4543</f>
        <v>2.4036666666666668E-2</v>
      </c>
      <c r="D4543" t="str">
        <f>HL_d251to2arcmin_incllt60_table!I4543</f>
        <v>ESO327-023</v>
      </c>
      <c r="E4543" t="str">
        <f>HL_d251to2arcmin_incllt60_table!K4543</f>
        <v>E</v>
      </c>
      <c r="F4543" t="str">
        <f>CONCATENATE("/home/ec2-user/galaxies/POGSSNR_SDSSonly_",HL_d251to2arcmin_incllt60_table!I4543,".fits")</f>
        <v>/home/ec2-user/galaxies/POGSSNR_SDSSonly_ESO327-023.fits</v>
      </c>
      <c r="G4543">
        <v>0</v>
      </c>
      <c r="H4543">
        <v>2</v>
      </c>
    </row>
    <row r="4544" spans="1:8">
      <c r="A4544" s="5" t="s">
        <v>847</v>
      </c>
      <c r="B4544" t="str">
        <f>CONCATENATE("/home/ec2-user/galaxies/POGS_SDSSonly_",HL_d251to2arcmin_incllt60_table!I4544,".fits")</f>
        <v>/home/ec2-user/galaxies/POGS_SDSSonly_UGC09569.fits</v>
      </c>
      <c r="C4544" s="4">
        <f>HL_d251to2arcmin_incllt60_table!J4544</f>
        <v>8.9133333333333339E-3</v>
      </c>
      <c r="D4544" t="str">
        <f>HL_d251to2arcmin_incllt60_table!I4544</f>
        <v>UGC09569</v>
      </c>
      <c r="E4544" t="str">
        <f>HL_d251to2arcmin_incllt60_table!K4544</f>
        <v>SBcd</v>
      </c>
      <c r="F4544" t="str">
        <f>CONCATENATE("/home/ec2-user/galaxies/POGSSNR_SDSSonly_",HL_d251to2arcmin_incllt60_table!I4544,".fits")</f>
        <v>/home/ec2-user/galaxies/POGSSNR_SDSSonly_UGC09569.fits</v>
      </c>
      <c r="G4544">
        <v>0</v>
      </c>
      <c r="H4544">
        <v>2</v>
      </c>
    </row>
    <row r="4545" spans="1:8">
      <c r="A4545" s="5" t="s">
        <v>847</v>
      </c>
      <c r="B4545" t="str">
        <f>CONCATENATE("/home/ec2-user/galaxies/POGS_SDSSonly_",HL_d251to2arcmin_incllt60_table!I4545,".fits")</f>
        <v>/home/ec2-user/galaxies/POGS_SDSSonly_NGC5768.fits</v>
      </c>
      <c r="C4545" s="4">
        <f>HL_d251to2arcmin_incllt60_table!J4545</f>
        <v>6.6866666666666663E-3</v>
      </c>
      <c r="D4545" t="str">
        <f>HL_d251to2arcmin_incllt60_table!I4545</f>
        <v>NGC5768</v>
      </c>
      <c r="E4545" t="str">
        <f>HL_d251to2arcmin_incllt60_table!K4545</f>
        <v>Sc</v>
      </c>
      <c r="F4545" t="str">
        <f>CONCATENATE("/home/ec2-user/galaxies/POGSSNR_SDSSonly_",HL_d251to2arcmin_incllt60_table!I4545,".fits")</f>
        <v>/home/ec2-user/galaxies/POGSSNR_SDSSonly_NGC5768.fits</v>
      </c>
      <c r="G4545">
        <v>0</v>
      </c>
      <c r="H4545">
        <v>2</v>
      </c>
    </row>
    <row r="4546" spans="1:8">
      <c r="A4546" s="5" t="s">
        <v>847</v>
      </c>
      <c r="B4546" t="str">
        <f>CONCATENATE("/home/ec2-user/galaxies/POGS_SDSSonly_",HL_d251to2arcmin_incllt60_table!I4546,".fits")</f>
        <v>/home/ec2-user/galaxies/POGS_SDSSonly_UGC09621.fits</v>
      </c>
      <c r="C4546" s="4">
        <f>HL_d251to2arcmin_incllt60_table!J4546</f>
        <v>4.1856666666666667E-2</v>
      </c>
      <c r="D4546" t="str">
        <f>HL_d251to2arcmin_incllt60_table!I4546</f>
        <v>UGC09621</v>
      </c>
      <c r="E4546" t="str">
        <f>HL_d251to2arcmin_incllt60_table!K4546</f>
        <v>Sc</v>
      </c>
      <c r="F4546" t="str">
        <f>CONCATENATE("/home/ec2-user/galaxies/POGSSNR_SDSSonly_",HL_d251to2arcmin_incllt60_table!I4546,".fits")</f>
        <v>/home/ec2-user/galaxies/POGSSNR_SDSSonly_UGC09621.fits</v>
      </c>
      <c r="G4546">
        <v>0</v>
      </c>
      <c r="H4546">
        <v>2</v>
      </c>
    </row>
    <row r="4547" spans="1:8">
      <c r="A4547" s="5" t="s">
        <v>847</v>
      </c>
      <c r="B4547" t="str">
        <f>CONCATENATE("/home/ec2-user/galaxies/POGS_SDSSonly_",HL_d251to2arcmin_incllt60_table!I4547,".fits")</f>
        <v>/home/ec2-user/galaxies/POGS_SDSSonly_PGC053126.fits</v>
      </c>
      <c r="C4547" s="4">
        <f>HL_d251to2arcmin_incllt60_table!J4547</f>
        <v>2.8309999999999998E-2</v>
      </c>
      <c r="D4547" t="str">
        <f>HL_d251to2arcmin_incllt60_table!I4547</f>
        <v>PGC053126</v>
      </c>
      <c r="E4547" t="str">
        <f>HL_d251to2arcmin_incllt60_table!K4547</f>
        <v>S?</v>
      </c>
      <c r="F4547" t="str">
        <f>CONCATENATE("/home/ec2-user/galaxies/POGSSNR_SDSSonly_",HL_d251to2arcmin_incllt60_table!I4547,".fits")</f>
        <v>/home/ec2-user/galaxies/POGSSNR_SDSSonly_PGC053126.fits</v>
      </c>
      <c r="G4547">
        <v>0</v>
      </c>
      <c r="H4547">
        <v>2</v>
      </c>
    </row>
    <row r="4548" spans="1:8">
      <c r="A4548" s="5" t="s">
        <v>847</v>
      </c>
      <c r="B4548" t="str">
        <f>CONCATENATE("/home/ec2-user/galaxies/POGS_SDSSonly_",HL_d251to2arcmin_incllt60_table!I4548,".fits")</f>
        <v>/home/ec2-user/galaxies/POGS_SDSSonly_PGC053152.fits</v>
      </c>
      <c r="C4548" s="4">
        <f>HL_d251to2arcmin_incllt60_table!J4548</f>
        <v>4.728333333333333E-2</v>
      </c>
      <c r="D4548" t="str">
        <f>HL_d251to2arcmin_incllt60_table!I4548</f>
        <v>PGC053152</v>
      </c>
      <c r="E4548" t="str">
        <f>HL_d251to2arcmin_incllt60_table!K4548</f>
        <v>S0-a</v>
      </c>
      <c r="F4548" t="str">
        <f>CONCATENATE("/home/ec2-user/galaxies/POGSSNR_SDSSonly_",HL_d251to2arcmin_incllt60_table!I4548,".fits")</f>
        <v>/home/ec2-user/galaxies/POGSSNR_SDSSonly_PGC053152.fits</v>
      </c>
      <c r="G4548">
        <v>0</v>
      </c>
      <c r="H4548">
        <v>2</v>
      </c>
    </row>
    <row r="4549" spans="1:8">
      <c r="A4549" s="5" t="s">
        <v>847</v>
      </c>
      <c r="B4549" t="str">
        <f>CONCATENATE("/home/ec2-user/galaxies/POGS_SDSSonly_",HL_d251to2arcmin_incllt60_table!I4549,".fits")</f>
        <v>/home/ec2-user/galaxies/POGS_SDSSonly_IC1066.fits</v>
      </c>
      <c r="C4549" s="4">
        <f>HL_d251to2arcmin_incllt60_table!J4549</f>
        <v>5.5166666666666662E-3</v>
      </c>
      <c r="D4549" t="str">
        <f>HL_d251to2arcmin_incllt60_table!I4549</f>
        <v>IC1066</v>
      </c>
      <c r="E4549" t="str">
        <f>HL_d251to2arcmin_incllt60_table!K4549</f>
        <v>Sb</v>
      </c>
      <c r="F4549" t="str">
        <f>CONCATENATE("/home/ec2-user/galaxies/POGSSNR_SDSSonly_",HL_d251to2arcmin_incllt60_table!I4549,".fits")</f>
        <v>/home/ec2-user/galaxies/POGSSNR_SDSSonly_IC1066.fits</v>
      </c>
      <c r="G4549">
        <v>0</v>
      </c>
      <c r="H4549">
        <v>2</v>
      </c>
    </row>
    <row r="4550" spans="1:8">
      <c r="A4550" s="5" t="s">
        <v>847</v>
      </c>
      <c r="B4550" t="str">
        <f>CONCATENATE("/home/ec2-user/galaxies/POGS_SDSSonly_",HL_d251to2arcmin_incllt60_table!I4550,".fits")</f>
        <v>/home/ec2-user/galaxies/POGS_SDSSonly_IC1067.fits</v>
      </c>
      <c r="C4550" s="4">
        <f>HL_d251to2arcmin_incllt60_table!J4550</f>
        <v>5.5133333333333336E-3</v>
      </c>
      <c r="D4550" t="str">
        <f>HL_d251to2arcmin_incllt60_table!I4550</f>
        <v>IC1067</v>
      </c>
      <c r="E4550" t="str">
        <f>HL_d251to2arcmin_incllt60_table!K4550</f>
        <v>Sb</v>
      </c>
      <c r="F4550" t="str">
        <f>CONCATENATE("/home/ec2-user/galaxies/POGSSNR_SDSSonly_",HL_d251to2arcmin_incllt60_table!I4550,".fits")</f>
        <v>/home/ec2-user/galaxies/POGSSNR_SDSSonly_IC1067.fits</v>
      </c>
      <c r="G4550">
        <v>0</v>
      </c>
      <c r="H4550">
        <v>2</v>
      </c>
    </row>
    <row r="4551" spans="1:8">
      <c r="A4551" s="5" t="s">
        <v>847</v>
      </c>
      <c r="B4551" t="str">
        <f>CONCATENATE("/home/ec2-user/galaxies/POGS_SDSSonly_",HL_d251to2arcmin_incllt60_table!I4551,".fits")</f>
        <v>/home/ec2-user/galaxies/POGS_SDSSonly_NGC5770.fits</v>
      </c>
      <c r="C4551" s="4">
        <f>HL_d251to2arcmin_incllt60_table!J4551</f>
        <v>5.2266666666666668E-3</v>
      </c>
      <c r="D4551" t="str">
        <f>HL_d251to2arcmin_incllt60_table!I4551</f>
        <v>NGC5770</v>
      </c>
      <c r="E4551" t="str">
        <f>HL_d251to2arcmin_incllt60_table!K4551</f>
        <v>S0</v>
      </c>
      <c r="F4551" t="str">
        <f>CONCATENATE("/home/ec2-user/galaxies/POGSSNR_SDSSonly_",HL_d251to2arcmin_incllt60_table!I4551,".fits")</f>
        <v>/home/ec2-user/galaxies/POGSSNR_SDSSonly_NGC5770.fits</v>
      </c>
      <c r="G4551">
        <v>0</v>
      </c>
      <c r="H4551">
        <v>2</v>
      </c>
    </row>
    <row r="4552" spans="1:8">
      <c r="A4552" s="5" t="s">
        <v>847</v>
      </c>
      <c r="B4552" t="str">
        <f>CONCATENATE("/home/ec2-user/galaxies/POGS_SDSSonly_",HL_d251to2arcmin_incllt60_table!I4552,".fits")</f>
        <v>/home/ec2-user/galaxies/POGS_SDSSonly_NGC5774.fits</v>
      </c>
      <c r="C4552" s="4">
        <f>HL_d251to2arcmin_incllt60_table!J4552</f>
        <v>5.5166666666666662E-3</v>
      </c>
      <c r="D4552" t="str">
        <f>HL_d251to2arcmin_incllt60_table!I4552</f>
        <v>NGC5774</v>
      </c>
      <c r="E4552" t="str">
        <f>HL_d251to2arcmin_incllt60_table!K4552</f>
        <v>SABc</v>
      </c>
      <c r="F4552" t="str">
        <f>CONCATENATE("/home/ec2-user/galaxies/POGSSNR_SDSSonly_",HL_d251to2arcmin_incllt60_table!I4552,".fits")</f>
        <v>/home/ec2-user/galaxies/POGSSNR_SDSSonly_NGC5774.fits</v>
      </c>
      <c r="G4552">
        <v>0</v>
      </c>
      <c r="H4552">
        <v>2</v>
      </c>
    </row>
    <row r="4553" spans="1:8">
      <c r="A4553" s="5" t="s">
        <v>847</v>
      </c>
      <c r="B4553" t="str">
        <f>CONCATENATE("/home/ec2-user/galaxies/POGS_SDSSonly_",HL_d251to2arcmin_incllt60_table!I4553,".fits")</f>
        <v>/home/ec2-user/galaxies/POGS_SDSSonly_UGC09578.fits</v>
      </c>
      <c r="C4553" s="4">
        <f>HL_d251to2arcmin_incllt60_table!J4553</f>
        <v>3.1503333333333335E-2</v>
      </c>
      <c r="D4553" t="str">
        <f>HL_d251to2arcmin_incllt60_table!I4553</f>
        <v>UGC09578</v>
      </c>
      <c r="E4553" t="str">
        <f>HL_d251to2arcmin_incllt60_table!K4553</f>
        <v>Sb</v>
      </c>
      <c r="F4553" t="str">
        <f>CONCATENATE("/home/ec2-user/galaxies/POGSSNR_SDSSonly_",HL_d251to2arcmin_incllt60_table!I4553,".fits")</f>
        <v>/home/ec2-user/galaxies/POGSSNR_SDSSonly_UGC09578.fits</v>
      </c>
      <c r="G4553">
        <v>0</v>
      </c>
      <c r="H4553">
        <v>2</v>
      </c>
    </row>
    <row r="4554" spans="1:8">
      <c r="A4554" s="5" t="s">
        <v>847</v>
      </c>
      <c r="B4554" t="str">
        <f>CONCATENATE("/home/ec2-user/galaxies/POGS_SDSSonly_",HL_d251to2arcmin_incllt60_table!I4554,".fits")</f>
        <v>/home/ec2-user/galaxies/POGS_SDSSonly_NGC5784.fits</v>
      </c>
      <c r="C4554" s="4">
        <f>HL_d251to2arcmin_incllt60_table!J4554</f>
        <v>1.8713333333333332E-2</v>
      </c>
      <c r="D4554" t="str">
        <f>HL_d251to2arcmin_incllt60_table!I4554</f>
        <v>NGC5784</v>
      </c>
      <c r="E4554" t="str">
        <f>HL_d251to2arcmin_incllt60_table!K4554</f>
        <v>S0</v>
      </c>
      <c r="F4554" t="str">
        <f>CONCATENATE("/home/ec2-user/galaxies/POGSSNR_SDSSonly_",HL_d251to2arcmin_incllt60_table!I4554,".fits")</f>
        <v>/home/ec2-user/galaxies/POGSSNR_SDSSonly_NGC5784.fits</v>
      </c>
      <c r="G4554">
        <v>0</v>
      </c>
      <c r="H4554">
        <v>2</v>
      </c>
    </row>
    <row r="4555" spans="1:8">
      <c r="A4555" s="5" t="s">
        <v>847</v>
      </c>
      <c r="B4555" t="str">
        <f>CONCATENATE("/home/ec2-user/galaxies/POGS_SDSSonly_",HL_d251to2arcmin_incllt60_table!I4555,".fits")</f>
        <v>/home/ec2-user/galaxies/POGS_SDSSonly_ESO223-005.fits</v>
      </c>
      <c r="C4555" s="4">
        <f>HL_d251to2arcmin_incllt60_table!J4555</f>
        <v>1.5456666666666667E-2</v>
      </c>
      <c r="D4555" t="str">
        <f>HL_d251to2arcmin_incllt60_table!I4555</f>
        <v>ESO223-005</v>
      </c>
      <c r="E4555" t="str">
        <f>HL_d251to2arcmin_incllt60_table!K4555</f>
        <v>SABc</v>
      </c>
      <c r="F4555" t="str">
        <f>CONCATENATE("/home/ec2-user/galaxies/POGSSNR_SDSSonly_",HL_d251to2arcmin_incllt60_table!I4555,".fits")</f>
        <v>/home/ec2-user/galaxies/POGSSNR_SDSSonly_ESO223-005.fits</v>
      </c>
      <c r="G4555">
        <v>0</v>
      </c>
      <c r="H4555">
        <v>2</v>
      </c>
    </row>
    <row r="4556" spans="1:8">
      <c r="A4556" s="5" t="s">
        <v>847</v>
      </c>
      <c r="B4556" t="str">
        <f>CONCATENATE("/home/ec2-user/galaxies/POGS_SDSSonly_",HL_d251to2arcmin_incllt60_table!I4556,".fits")</f>
        <v>/home/ec2-user/galaxies/POGS_SDSSonly_PGC053287.fits</v>
      </c>
      <c r="C4556" s="4">
        <f>HL_d251to2arcmin_incllt60_table!J4556</f>
        <v>2.9399999999999999E-2</v>
      </c>
      <c r="D4556" t="str">
        <f>HL_d251to2arcmin_incllt60_table!I4556</f>
        <v>PGC053287</v>
      </c>
      <c r="E4556" t="str">
        <f>HL_d251to2arcmin_incllt60_table!K4556</f>
        <v>E-SO</v>
      </c>
      <c r="F4556" t="str">
        <f>CONCATENATE("/home/ec2-user/galaxies/POGSSNR_SDSSonly_",HL_d251to2arcmin_incllt60_table!I4556,".fits")</f>
        <v>/home/ec2-user/galaxies/POGSSNR_SDSSonly_PGC053287.fits</v>
      </c>
      <c r="G4556">
        <v>0</v>
      </c>
      <c r="H4556">
        <v>2</v>
      </c>
    </row>
    <row r="4557" spans="1:8">
      <c r="A4557" s="5" t="s">
        <v>847</v>
      </c>
      <c r="B4557" t="str">
        <f>CONCATENATE("/home/ec2-user/galaxies/POGS_SDSSonly_",HL_d251to2arcmin_incllt60_table!I4557,".fits")</f>
        <v>/home/ec2-user/galaxies/POGS_SDSSonly_UGC09596.fits</v>
      </c>
      <c r="C4557" s="4">
        <f>HL_d251to2arcmin_incllt60_table!J4557</f>
        <v>4.8566666666666668E-2</v>
      </c>
      <c r="D4557" t="str">
        <f>HL_d251to2arcmin_incllt60_table!I4557</f>
        <v>UGC09596</v>
      </c>
      <c r="E4557" t="str">
        <f>HL_d251to2arcmin_incllt60_table!K4557</f>
        <v>Sbc</v>
      </c>
      <c r="F4557" t="str">
        <f>CONCATENATE("/home/ec2-user/galaxies/POGSSNR_SDSSonly_",HL_d251to2arcmin_incllt60_table!I4557,".fits")</f>
        <v>/home/ec2-user/galaxies/POGSSNR_SDSSonly_UGC09596.fits</v>
      </c>
      <c r="G4557">
        <v>0</v>
      </c>
      <c r="H4557">
        <v>2</v>
      </c>
    </row>
    <row r="4558" spans="1:8">
      <c r="A4558" s="5" t="s">
        <v>847</v>
      </c>
      <c r="B4558" t="str">
        <f>CONCATENATE("/home/ec2-user/galaxies/POGS_SDSSonly_",HL_d251to2arcmin_incllt60_table!I4558,".fits")</f>
        <v>/home/ec2-user/galaxies/POGS_SDSSonly_ESO580-052.fits</v>
      </c>
      <c r="C4558" s="4">
        <f>HL_d251to2arcmin_incllt60_table!J4558</f>
        <v>1.1639999999999999E-2</v>
      </c>
      <c r="D4558" t="str">
        <f>HL_d251to2arcmin_incllt60_table!I4558</f>
        <v>ESO580-052</v>
      </c>
      <c r="E4558" t="str">
        <f>HL_d251to2arcmin_incllt60_table!K4558</f>
        <v>SBc</v>
      </c>
      <c r="F4558" t="str">
        <f>CONCATENATE("/home/ec2-user/galaxies/POGSSNR_SDSSonly_",HL_d251to2arcmin_incllt60_table!I4558,".fits")</f>
        <v>/home/ec2-user/galaxies/POGSSNR_SDSSonly_ESO580-052.fits</v>
      </c>
      <c r="G4558">
        <v>0</v>
      </c>
      <c r="H4558">
        <v>2</v>
      </c>
    </row>
    <row r="4559" spans="1:8">
      <c r="A4559" s="5" t="s">
        <v>847</v>
      </c>
      <c r="B4559" t="str">
        <f>CONCATENATE("/home/ec2-user/galaxies/POGS_SDSSonly_",HL_d251to2arcmin_incllt60_table!I4559,".fits")</f>
        <v>/home/ec2-user/galaxies/POGS_SDSSonly_NGC5787.fits</v>
      </c>
      <c r="C4559" s="4">
        <f>HL_d251to2arcmin_incllt60_table!J4559</f>
        <v>1.9093333333333334E-2</v>
      </c>
      <c r="D4559" t="str">
        <f>HL_d251to2arcmin_incllt60_table!I4559</f>
        <v>NGC5787</v>
      </c>
      <c r="E4559" t="str">
        <f>HL_d251to2arcmin_incllt60_table!K4559</f>
        <v>S0-a</v>
      </c>
      <c r="F4559" t="str">
        <f>CONCATENATE("/home/ec2-user/galaxies/POGSSNR_SDSSonly_",HL_d251to2arcmin_incllt60_table!I4559,".fits")</f>
        <v>/home/ec2-user/galaxies/POGSSNR_SDSSonly_NGC5787.fits</v>
      </c>
      <c r="G4559">
        <v>0</v>
      </c>
      <c r="H4559">
        <v>2</v>
      </c>
    </row>
    <row r="4560" spans="1:8">
      <c r="A4560" s="5" t="s">
        <v>847</v>
      </c>
      <c r="B4560" t="str">
        <f>CONCATENATE("/home/ec2-user/galaxies/POGS_SDSSonly_",HL_d251to2arcmin_incllt60_table!I4560,".fits")</f>
        <v>/home/ec2-user/galaxies/POGS_SDSSonly_PGC053345.fits</v>
      </c>
      <c r="C4560" s="4">
        <f>HL_d251to2arcmin_incllt60_table!J4560</f>
        <v>2.589E-2</v>
      </c>
      <c r="D4560" t="str">
        <f>HL_d251to2arcmin_incllt60_table!I4560</f>
        <v>PGC053345</v>
      </c>
      <c r="E4560" t="str">
        <f>HL_d251to2arcmin_incllt60_table!K4560</f>
        <v>Sc</v>
      </c>
      <c r="F4560" t="str">
        <f>CONCATENATE("/home/ec2-user/galaxies/POGSSNR_SDSSonly_",HL_d251to2arcmin_incllt60_table!I4560,".fits")</f>
        <v>/home/ec2-user/galaxies/POGSSNR_SDSSonly_PGC053345.fits</v>
      </c>
      <c r="G4560">
        <v>0</v>
      </c>
      <c r="H4560">
        <v>2</v>
      </c>
    </row>
    <row r="4561" spans="1:8">
      <c r="A4561" s="5" t="s">
        <v>847</v>
      </c>
      <c r="B4561" t="str">
        <f>CONCATENATE("/home/ec2-user/galaxies/POGS_SDSSonly_",HL_d251to2arcmin_incllt60_table!I4561,".fits")</f>
        <v>/home/ec2-user/galaxies/POGS_SDSSonly_ESO513-004.fits</v>
      </c>
      <c r="C4561" s="4">
        <f>HL_d251to2arcmin_incllt60_table!J4561</f>
        <v>7.8466666666666667E-3</v>
      </c>
      <c r="D4561" t="str">
        <f>HL_d251to2arcmin_incllt60_table!I4561</f>
        <v>ESO513-004</v>
      </c>
      <c r="E4561" t="str">
        <f>HL_d251to2arcmin_incllt60_table!K4561</f>
        <v>SBd</v>
      </c>
      <c r="F4561" t="str">
        <f>CONCATENATE("/home/ec2-user/galaxies/POGSSNR_SDSSonly_",HL_d251to2arcmin_incllt60_table!I4561,".fits")</f>
        <v>/home/ec2-user/galaxies/POGSSNR_SDSSonly_ESO513-004.fits</v>
      </c>
      <c r="G4561">
        <v>0</v>
      </c>
      <c r="H4561">
        <v>2</v>
      </c>
    </row>
    <row r="4562" spans="1:8">
      <c r="A4562" s="5" t="s">
        <v>847</v>
      </c>
      <c r="B4562" t="str">
        <f>CONCATENATE("/home/ec2-user/galaxies/POGS_SDSSonly_",HL_d251to2arcmin_incllt60_table!I4562,".fits")</f>
        <v>/home/ec2-user/galaxies/POGS_SDSSonly_ESO327-032.fits</v>
      </c>
      <c r="C4562" s="4">
        <f>HL_d251to2arcmin_incllt60_table!J4562</f>
        <v>2.4786666666666665E-2</v>
      </c>
      <c r="D4562" t="str">
        <f>HL_d251to2arcmin_incllt60_table!I4562</f>
        <v>ESO327-032</v>
      </c>
      <c r="E4562" t="str">
        <f>HL_d251to2arcmin_incllt60_table!K4562</f>
        <v>SBbc</v>
      </c>
      <c r="F4562" t="str">
        <f>CONCATENATE("/home/ec2-user/galaxies/POGSSNR_SDSSonly_",HL_d251to2arcmin_incllt60_table!I4562,".fits")</f>
        <v>/home/ec2-user/galaxies/POGSSNR_SDSSonly_ESO327-032.fits</v>
      </c>
      <c r="G4562">
        <v>0</v>
      </c>
      <c r="H4562">
        <v>2</v>
      </c>
    </row>
    <row r="4563" spans="1:8">
      <c r="A4563" s="5" t="s">
        <v>847</v>
      </c>
      <c r="B4563" t="str">
        <f>CONCATENATE("/home/ec2-user/galaxies/POGS_SDSSonly_",HL_d251to2arcmin_incllt60_table!I4563,".fits")</f>
        <v>/home/ec2-user/galaxies/POGS_SDSSonly_NGC5794.fits</v>
      </c>
      <c r="C4563" s="4">
        <f>HL_d251to2arcmin_incllt60_table!J4563</f>
        <v>1.4836666666666666E-2</v>
      </c>
      <c r="D4563" t="str">
        <f>HL_d251to2arcmin_incllt60_table!I4563</f>
        <v>NGC5794</v>
      </c>
      <c r="E4563" t="str">
        <f>HL_d251to2arcmin_incllt60_table!K4563</f>
        <v>S0-a</v>
      </c>
      <c r="F4563" t="str">
        <f>CONCATENATE("/home/ec2-user/galaxies/POGSSNR_SDSSonly_",HL_d251to2arcmin_incllt60_table!I4563,".fits")</f>
        <v>/home/ec2-user/galaxies/POGSSNR_SDSSonly_NGC5794.fits</v>
      </c>
      <c r="G4563">
        <v>0</v>
      </c>
      <c r="H4563">
        <v>2</v>
      </c>
    </row>
    <row r="4564" spans="1:8">
      <c r="A4564" s="5" t="s">
        <v>847</v>
      </c>
      <c r="B4564" t="str">
        <f>CONCATENATE("/home/ec2-user/galaxies/POGS_SDSSonly_",HL_d251to2arcmin_incllt60_table!I4564,".fits")</f>
        <v>/home/ec2-user/galaxies/POGS_SDSSonly_UGC09601.fits</v>
      </c>
      <c r="C4564" s="4">
        <f>HL_d251to2arcmin_incllt60_table!J4564</f>
        <v>6.4266666666666665E-3</v>
      </c>
      <c r="D4564" t="str">
        <f>HL_d251to2arcmin_incllt60_table!I4564</f>
        <v>UGC09601</v>
      </c>
      <c r="E4564" t="str">
        <f>HL_d251to2arcmin_incllt60_table!K4564</f>
        <v>SBc</v>
      </c>
      <c r="F4564" t="str">
        <f>CONCATENATE("/home/ec2-user/galaxies/POGSSNR_SDSSonly_",HL_d251to2arcmin_incllt60_table!I4564,".fits")</f>
        <v>/home/ec2-user/galaxies/POGSSNR_SDSSonly_UGC09601.fits</v>
      </c>
      <c r="G4564">
        <v>0</v>
      </c>
      <c r="H4564">
        <v>2</v>
      </c>
    </row>
    <row r="4565" spans="1:8">
      <c r="A4565" s="5" t="s">
        <v>847</v>
      </c>
      <c r="B4565" t="str">
        <f>CONCATENATE("/home/ec2-user/galaxies/POGS_SDSSonly_",HL_d251to2arcmin_incllt60_table!I4565,".fits")</f>
        <v>/home/ec2-user/galaxies/POGS_SDSSonly_ESO386-033.fits</v>
      </c>
      <c r="C4565" s="4">
        <f>HL_d251to2arcmin_incllt60_table!J4565</f>
        <v>9.4066666666666673E-3</v>
      </c>
      <c r="D4565" t="str">
        <f>HL_d251to2arcmin_incllt60_table!I4565</f>
        <v>ESO386-033</v>
      </c>
      <c r="E4565" t="str">
        <f>HL_d251to2arcmin_incllt60_table!K4565</f>
        <v>S0</v>
      </c>
      <c r="F4565" t="str">
        <f>CONCATENATE("/home/ec2-user/galaxies/POGSSNR_SDSSonly_",HL_d251to2arcmin_incllt60_table!I4565,".fits")</f>
        <v>/home/ec2-user/galaxies/POGSSNR_SDSSonly_ESO386-033.fits</v>
      </c>
      <c r="G4565">
        <v>0</v>
      </c>
      <c r="H4565">
        <v>2</v>
      </c>
    </row>
    <row r="4566" spans="1:8">
      <c r="A4566" s="5" t="s">
        <v>847</v>
      </c>
      <c r="B4566" t="str">
        <f>CONCATENATE("/home/ec2-user/galaxies/POGS_SDSSonly_",HL_d251to2arcmin_incllt60_table!I4566,".fits")</f>
        <v>/home/ec2-user/galaxies/POGS_SDSSonly_ESO386-034.fits</v>
      </c>
      <c r="C4566" s="4">
        <f>HL_d251to2arcmin_incllt60_table!J4566</f>
        <v>2.4186666666666665E-2</v>
      </c>
      <c r="D4566" t="str">
        <f>HL_d251to2arcmin_incllt60_table!I4566</f>
        <v>ESO386-034</v>
      </c>
      <c r="E4566" t="str">
        <f>HL_d251to2arcmin_incllt60_table!K4566</f>
        <v>SBa</v>
      </c>
      <c r="F4566" t="str">
        <f>CONCATENATE("/home/ec2-user/galaxies/POGSSNR_SDSSonly_",HL_d251to2arcmin_incllt60_table!I4566,".fits")</f>
        <v>/home/ec2-user/galaxies/POGSSNR_SDSSonly_ESO386-034.fits</v>
      </c>
      <c r="G4566">
        <v>0</v>
      </c>
      <c r="H4566">
        <v>2</v>
      </c>
    </row>
    <row r="4567" spans="1:8">
      <c r="A4567" s="5" t="s">
        <v>847</v>
      </c>
      <c r="B4567" t="str">
        <f>CONCATENATE("/home/ec2-user/galaxies/POGS_SDSSonly_",HL_d251to2arcmin_incllt60_table!I4567,".fits")</f>
        <v>/home/ec2-user/galaxies/POGS_SDSSonly_ESO386-036.fits</v>
      </c>
      <c r="C4567" s="4">
        <f>HL_d251to2arcmin_incllt60_table!J4567</f>
        <v>2.0549999999999999E-2</v>
      </c>
      <c r="D4567" t="str">
        <f>HL_d251to2arcmin_incllt60_table!I4567</f>
        <v>ESO386-036</v>
      </c>
      <c r="E4567" t="str">
        <f>HL_d251to2arcmin_incllt60_table!K4567</f>
        <v>Sbc</v>
      </c>
      <c r="F4567" t="str">
        <f>CONCATENATE("/home/ec2-user/galaxies/POGSSNR_SDSSonly_",HL_d251to2arcmin_incllt60_table!I4567,".fits")</f>
        <v>/home/ec2-user/galaxies/POGSSNR_SDSSonly_ESO386-036.fits</v>
      </c>
      <c r="G4567">
        <v>0</v>
      </c>
      <c r="H4567">
        <v>2</v>
      </c>
    </row>
    <row r="4568" spans="1:8">
      <c r="A4568" s="5" t="s">
        <v>847</v>
      </c>
      <c r="B4568" t="str">
        <f>CONCATENATE("/home/ec2-user/galaxies/POGS_SDSSonly_",HL_d251to2arcmin_incllt60_table!I4568,".fits")</f>
        <v>/home/ec2-user/galaxies/POGS_SDSSonly_PGC053399.fits</v>
      </c>
      <c r="C4568" s="4">
        <f>HL_d251to2arcmin_incllt60_table!J4568</f>
        <v>2.487E-2</v>
      </c>
      <c r="D4568" t="str">
        <f>HL_d251to2arcmin_incllt60_table!I4568</f>
        <v>PGC053399</v>
      </c>
      <c r="E4568" t="str">
        <f>HL_d251to2arcmin_incllt60_table!K4568</f>
        <v>E</v>
      </c>
      <c r="F4568" t="str">
        <f>CONCATENATE("/home/ec2-user/galaxies/POGSSNR_SDSSonly_",HL_d251to2arcmin_incllt60_table!I4568,".fits")</f>
        <v>/home/ec2-user/galaxies/POGSSNR_SDSSonly_PGC053399.fits</v>
      </c>
      <c r="G4568">
        <v>0</v>
      </c>
      <c r="H4568">
        <v>2</v>
      </c>
    </row>
    <row r="4569" spans="1:8">
      <c r="A4569" s="5" t="s">
        <v>847</v>
      </c>
      <c r="B4569" t="str">
        <f>CONCATENATE("/home/ec2-user/galaxies/POGS_SDSSonly_",HL_d251to2arcmin_incllt60_table!I4569,".fits")</f>
        <v>/home/ec2-user/galaxies/POGS_SDSSonly_ESO386-038.fits</v>
      </c>
      <c r="C4569" s="4">
        <f>HL_d251to2arcmin_incllt60_table!J4569</f>
        <v>2.0386666666666668E-2</v>
      </c>
      <c r="D4569" t="str">
        <f>HL_d251to2arcmin_incllt60_table!I4569</f>
        <v>ESO386-038</v>
      </c>
      <c r="E4569" t="str">
        <f>HL_d251to2arcmin_incllt60_table!K4569</f>
        <v>S0</v>
      </c>
      <c r="F4569" t="str">
        <f>CONCATENATE("/home/ec2-user/galaxies/POGSSNR_SDSSonly_",HL_d251to2arcmin_incllt60_table!I4569,".fits")</f>
        <v>/home/ec2-user/galaxies/POGSSNR_SDSSonly_ESO386-038.fits</v>
      </c>
      <c r="G4569">
        <v>0</v>
      </c>
      <c r="H4569">
        <v>2</v>
      </c>
    </row>
    <row r="4570" spans="1:8">
      <c r="A4570" s="5" t="s">
        <v>847</v>
      </c>
      <c r="B4570" t="str">
        <f>CONCATENATE("/home/ec2-user/galaxies/POGS_SDSSonly_",HL_d251to2arcmin_incllt60_table!I4570,".fits")</f>
        <v>/home/ec2-user/galaxies/POGS_SDSSonly_ESO067-004.fits</v>
      </c>
      <c r="C4570" s="4">
        <f>HL_d251to2arcmin_incllt60_table!J4570</f>
        <v>2.6423333333333333E-2</v>
      </c>
      <c r="D4570" t="str">
        <f>HL_d251to2arcmin_incllt60_table!I4570</f>
        <v>ESO067-004</v>
      </c>
      <c r="E4570" t="str">
        <f>HL_d251to2arcmin_incllt60_table!K4570</f>
        <v>Sc</v>
      </c>
      <c r="F4570" t="str">
        <f>CONCATENATE("/home/ec2-user/galaxies/POGSSNR_SDSSonly_",HL_d251to2arcmin_incllt60_table!I4570,".fits")</f>
        <v>/home/ec2-user/galaxies/POGSSNR_SDSSonly_ESO067-004.fits</v>
      </c>
      <c r="G4570">
        <v>0</v>
      </c>
      <c r="H4570">
        <v>2</v>
      </c>
    </row>
    <row r="4571" spans="1:8">
      <c r="A4571" s="5" t="s">
        <v>847</v>
      </c>
      <c r="B4571" t="str">
        <f>CONCATENATE("/home/ec2-user/galaxies/POGS_SDSSonly_",HL_d251to2arcmin_incllt60_table!I4571,".fits")</f>
        <v>/home/ec2-user/galaxies/POGS_SDSSonly_PGC053404.fits</v>
      </c>
      <c r="C4571" s="4">
        <f>HL_d251to2arcmin_incllt60_table!J4571</f>
        <v>2.5780000000000001E-2</v>
      </c>
      <c r="D4571" t="str">
        <f>HL_d251to2arcmin_incllt60_table!I4571</f>
        <v>PGC053404</v>
      </c>
      <c r="E4571" t="str">
        <f>HL_d251to2arcmin_incllt60_table!K4571</f>
        <v>S0</v>
      </c>
      <c r="F4571" t="str">
        <f>CONCATENATE("/home/ec2-user/galaxies/POGSSNR_SDSSonly_",HL_d251to2arcmin_incllt60_table!I4571,".fits")</f>
        <v>/home/ec2-user/galaxies/POGSSNR_SDSSonly_PGC053404.fits</v>
      </c>
      <c r="G4571">
        <v>0</v>
      </c>
      <c r="H4571">
        <v>2</v>
      </c>
    </row>
    <row r="4572" spans="1:8">
      <c r="A4572" s="5" t="s">
        <v>847</v>
      </c>
      <c r="B4572" t="str">
        <f>CONCATENATE("/home/ec2-user/galaxies/POGS_SDSSonly_",HL_d251to2arcmin_incllt60_table!I4572,".fits")</f>
        <v>/home/ec2-user/galaxies/POGS_SDSSonly_NGC5797.fits</v>
      </c>
      <c r="C4572" s="4">
        <f>HL_d251to2arcmin_incllt60_table!J4572</f>
        <v>1.4316666666666667E-2</v>
      </c>
      <c r="D4572" t="str">
        <f>HL_d251to2arcmin_incllt60_table!I4572</f>
        <v>NGC5797</v>
      </c>
      <c r="E4572" t="str">
        <f>HL_d251to2arcmin_incllt60_table!K4572</f>
        <v>S0-a</v>
      </c>
      <c r="F4572" t="str">
        <f>CONCATENATE("/home/ec2-user/galaxies/POGSSNR_SDSSonly_",HL_d251to2arcmin_incllt60_table!I4572,".fits")</f>
        <v>/home/ec2-user/galaxies/POGSSNR_SDSSonly_NGC5797.fits</v>
      </c>
      <c r="G4572">
        <v>0</v>
      </c>
      <c r="H4572">
        <v>2</v>
      </c>
    </row>
    <row r="4573" spans="1:8">
      <c r="A4573" s="5" t="s">
        <v>847</v>
      </c>
      <c r="B4573" t="str">
        <f>CONCATENATE("/home/ec2-user/galaxies/POGS_SDSSonly_",HL_d251to2arcmin_incllt60_table!I4573,".fits")</f>
        <v>/home/ec2-user/galaxies/POGS_SDSSonly_ESO386-039.fits</v>
      </c>
      <c r="C4573" s="4">
        <f>HL_d251to2arcmin_incllt60_table!J4573</f>
        <v>8.9599999999999992E-3</v>
      </c>
      <c r="D4573" t="str">
        <f>HL_d251to2arcmin_incllt60_table!I4573</f>
        <v>ESO386-039</v>
      </c>
      <c r="E4573" t="str">
        <f>HL_d251to2arcmin_incllt60_table!K4573</f>
        <v>SBc</v>
      </c>
      <c r="F4573" t="str">
        <f>CONCATENATE("/home/ec2-user/galaxies/POGSSNR_SDSSonly_",HL_d251to2arcmin_incllt60_table!I4573,".fits")</f>
        <v>/home/ec2-user/galaxies/POGSSNR_SDSSonly_ESO386-039.fits</v>
      </c>
      <c r="G4573">
        <v>0</v>
      </c>
      <c r="H4573">
        <v>2</v>
      </c>
    </row>
    <row r="4574" spans="1:8">
      <c r="A4574" s="5" t="s">
        <v>847</v>
      </c>
      <c r="B4574" t="str">
        <f>CONCATENATE("/home/ec2-user/galaxies/POGS_SDSSonly_",HL_d251to2arcmin_incllt60_table!I4574,".fits")</f>
        <v>/home/ec2-user/galaxies/POGS_SDSSonly_NGC5789.fits</v>
      </c>
      <c r="C4574" s="4">
        <f>HL_d251to2arcmin_incllt60_table!J4574</f>
        <v>6.6933333333333333E-3</v>
      </c>
      <c r="D4574" t="str">
        <f>HL_d251to2arcmin_incllt60_table!I4574</f>
        <v>NGC5789</v>
      </c>
      <c r="E4574" t="str">
        <f>HL_d251to2arcmin_incllt60_table!K4574</f>
        <v>SBd</v>
      </c>
      <c r="F4574" t="str">
        <f>CONCATENATE("/home/ec2-user/galaxies/POGSSNR_SDSSonly_",HL_d251to2arcmin_incllt60_table!I4574,".fits")</f>
        <v>/home/ec2-user/galaxies/POGSSNR_SDSSonly_NGC5789.fits</v>
      </c>
      <c r="G4574">
        <v>0</v>
      </c>
      <c r="H4574">
        <v>2</v>
      </c>
    </row>
    <row r="4575" spans="1:8">
      <c r="A4575" s="5" t="s">
        <v>847</v>
      </c>
      <c r="B4575" t="str">
        <f>CONCATENATE("/home/ec2-user/galaxies/POGS_SDSSonly_",HL_d251to2arcmin_incllt60_table!I4575,".fits")</f>
        <v>/home/ec2-user/galaxies/POGS_SDSSonly_SDSSJ145636.07+301411.3.fits</v>
      </c>
      <c r="C4575" s="4">
        <f>HL_d251to2arcmin_incllt60_table!J4575</f>
        <v>0</v>
      </c>
      <c r="D4575" t="str">
        <f>HL_d251to2arcmin_incllt60_table!I4575</f>
        <v>SDSSJ145636.07+301411.3</v>
      </c>
      <c r="E4575" t="str">
        <f>HL_d251to2arcmin_incllt60_table!K4575</f>
        <v>Unk</v>
      </c>
      <c r="F4575" t="str">
        <f>CONCATENATE("/home/ec2-user/galaxies/POGSSNR_SDSSonly_",HL_d251to2arcmin_incllt60_table!I4575,".fits")</f>
        <v>/home/ec2-user/galaxies/POGSSNR_SDSSonly_SDSSJ145636.07+301411.3.fits</v>
      </c>
      <c r="G4575">
        <v>0</v>
      </c>
      <c r="H4575">
        <v>2</v>
      </c>
    </row>
    <row r="4576" spans="1:8">
      <c r="A4576" s="5" t="s">
        <v>847</v>
      </c>
      <c r="B4576" t="str">
        <f>CONCATENATE("/home/ec2-user/galaxies/POGS_SDSSonly_",HL_d251to2arcmin_incllt60_table!I4576,".fits")</f>
        <v>/home/ec2-user/galaxies/POGS_SDSSonly_UGC09614.fits</v>
      </c>
      <c r="C4576" s="4">
        <f>HL_d251to2arcmin_incllt60_table!J4576</f>
        <v>1.0586666666666666E-2</v>
      </c>
      <c r="D4576" t="str">
        <f>HL_d251to2arcmin_incllt60_table!I4576</f>
        <v>UGC09614</v>
      </c>
      <c r="E4576" t="str">
        <f>HL_d251to2arcmin_incllt60_table!K4576</f>
        <v>I</v>
      </c>
      <c r="F4576" t="str">
        <f>CONCATENATE("/home/ec2-user/galaxies/POGSSNR_SDSSonly_",HL_d251to2arcmin_incllt60_table!I4576,".fits")</f>
        <v>/home/ec2-user/galaxies/POGSSNR_SDSSonly_UGC09614.fits</v>
      </c>
      <c r="G4576">
        <v>0</v>
      </c>
      <c r="H4576">
        <v>2</v>
      </c>
    </row>
    <row r="4577" spans="1:8">
      <c r="A4577" s="5" t="s">
        <v>847</v>
      </c>
      <c r="B4577" t="str">
        <f>CONCATENATE("/home/ec2-user/galaxies/POGS_SDSSonly_",HL_d251to2arcmin_incllt60_table!I4577,".fits")</f>
        <v>/home/ec2-user/galaxies/POGS_SDSSonly_UGC09623.fits</v>
      </c>
      <c r="C4577" s="4">
        <f>HL_d251to2arcmin_incllt60_table!J4577</f>
        <v>2.9723333333333334E-2</v>
      </c>
      <c r="D4577" t="str">
        <f>HL_d251to2arcmin_incllt60_table!I4577</f>
        <v>UGC09623</v>
      </c>
      <c r="E4577" t="str">
        <f>HL_d251to2arcmin_incllt60_table!K4577</f>
        <v>S0</v>
      </c>
      <c r="F4577" t="str">
        <f>CONCATENATE("/home/ec2-user/galaxies/POGSSNR_SDSSonly_",HL_d251to2arcmin_incllt60_table!I4577,".fits")</f>
        <v>/home/ec2-user/galaxies/POGSSNR_SDSSonly_UGC09623.fits</v>
      </c>
      <c r="G4577">
        <v>0</v>
      </c>
      <c r="H4577">
        <v>2</v>
      </c>
    </row>
    <row r="4578" spans="1:8">
      <c r="A4578" s="5" t="s">
        <v>847</v>
      </c>
      <c r="B4578" t="str">
        <f>CONCATENATE("/home/ec2-user/galaxies/POGS_SDSSonly_",HL_d251to2arcmin_incllt60_table!I4578,".fits")</f>
        <v>/home/ec2-user/galaxies/POGS_SDSSonly_ESO386-040.fits</v>
      </c>
      <c r="C4578" s="4">
        <f>HL_d251to2arcmin_incllt60_table!J4578</f>
        <v>1.3786666666666666E-2</v>
      </c>
      <c r="D4578" t="str">
        <f>HL_d251to2arcmin_incllt60_table!I4578</f>
        <v>ESO386-040</v>
      </c>
      <c r="E4578" t="str">
        <f>HL_d251to2arcmin_incllt60_table!K4578</f>
        <v>S0</v>
      </c>
      <c r="F4578" t="str">
        <f>CONCATENATE("/home/ec2-user/galaxies/POGSSNR_SDSSonly_",HL_d251to2arcmin_incllt60_table!I4578,".fits")</f>
        <v>/home/ec2-user/galaxies/POGSSNR_SDSSonly_ESO386-040.fits</v>
      </c>
      <c r="G4578">
        <v>0</v>
      </c>
      <c r="H4578">
        <v>2</v>
      </c>
    </row>
    <row r="4579" spans="1:8">
      <c r="A4579" s="5" t="s">
        <v>847</v>
      </c>
      <c r="B4579" t="str">
        <f>CONCATENATE("/home/ec2-user/galaxies/POGS_SDSSonly_",HL_d251to2arcmin_incllt60_table!I4579,".fits")</f>
        <v>/home/ec2-user/galaxies/POGS_SDSSonly_ESO386-041.fits</v>
      </c>
      <c r="C4579" s="4">
        <f>HL_d251to2arcmin_incllt60_table!J4579</f>
        <v>1.3243333333333333E-2</v>
      </c>
      <c r="D4579" t="str">
        <f>HL_d251to2arcmin_incllt60_table!I4579</f>
        <v>ESO386-041</v>
      </c>
      <c r="E4579" t="str">
        <f>HL_d251to2arcmin_incllt60_table!K4579</f>
        <v>S0</v>
      </c>
      <c r="F4579" t="str">
        <f>CONCATENATE("/home/ec2-user/galaxies/POGSSNR_SDSSonly_",HL_d251to2arcmin_incllt60_table!I4579,".fits")</f>
        <v>/home/ec2-user/galaxies/POGSSNR_SDSSonly_ESO386-041.fits</v>
      </c>
      <c r="G4579">
        <v>0</v>
      </c>
      <c r="H4579">
        <v>2</v>
      </c>
    </row>
    <row r="4580" spans="1:8">
      <c r="A4580" s="5" t="s">
        <v>847</v>
      </c>
      <c r="B4580" t="str">
        <f>CONCATENATE("/home/ec2-user/galaxies/POGS_SDSSonly_",HL_d251to2arcmin_incllt60_table!I4580,".fits")</f>
        <v>/home/ec2-user/galaxies/POGS_SDSSonly_ESO448-009.fits</v>
      </c>
      <c r="C4580" s="4">
        <f>HL_d251to2arcmin_incllt60_table!J4580</f>
        <v>3.1660000000000001E-2</v>
      </c>
      <c r="D4580" t="str">
        <f>HL_d251to2arcmin_incllt60_table!I4580</f>
        <v>ESO448-009</v>
      </c>
      <c r="E4580" t="str">
        <f>HL_d251to2arcmin_incllt60_table!K4580</f>
        <v>SABc</v>
      </c>
      <c r="F4580" t="str">
        <f>CONCATENATE("/home/ec2-user/galaxies/POGSSNR_SDSSonly_",HL_d251to2arcmin_incllt60_table!I4580,".fits")</f>
        <v>/home/ec2-user/galaxies/POGSSNR_SDSSonly_ESO448-009.fits</v>
      </c>
      <c r="G4580">
        <v>0</v>
      </c>
      <c r="H4580">
        <v>2</v>
      </c>
    </row>
    <row r="4581" spans="1:8">
      <c r="A4581" s="5" t="s">
        <v>847</v>
      </c>
      <c r="B4581" t="str">
        <f>CONCATENATE("/home/ec2-user/galaxies/POGS_SDSSonly_",HL_d251to2arcmin_incllt60_table!I4581,".fits")</f>
        <v>/home/ec2-user/galaxies/POGS_SDSSonly_UGC09622.fits</v>
      </c>
      <c r="C4581" s="4">
        <f>HL_d251to2arcmin_incllt60_table!J4581</f>
        <v>1.6656666666666667E-2</v>
      </c>
      <c r="D4581" t="str">
        <f>HL_d251to2arcmin_incllt60_table!I4581</f>
        <v>UGC09622</v>
      </c>
      <c r="E4581" t="str">
        <f>HL_d251to2arcmin_incllt60_table!K4581</f>
        <v>Sc</v>
      </c>
      <c r="F4581" t="str">
        <f>CONCATENATE("/home/ec2-user/galaxies/POGSSNR_SDSSonly_",HL_d251to2arcmin_incllt60_table!I4581,".fits")</f>
        <v>/home/ec2-user/galaxies/POGSSNR_SDSSonly_UGC09622.fits</v>
      </c>
      <c r="G4581">
        <v>0</v>
      </c>
      <c r="H4581">
        <v>2</v>
      </c>
    </row>
    <row r="4582" spans="1:8">
      <c r="A4582" s="5" t="s">
        <v>847</v>
      </c>
      <c r="B4582" t="str">
        <f>CONCATENATE("/home/ec2-user/galaxies/POGS_SDSSonly_",HL_d251to2arcmin_incllt60_table!I4582,".fits")</f>
        <v>/home/ec2-user/galaxies/POGS_SDSSonly_IC1077.fits</v>
      </c>
      <c r="C4582" s="4">
        <f>HL_d251to2arcmin_incllt60_table!J4582</f>
        <v>1.132E-2</v>
      </c>
      <c r="D4582" t="str">
        <f>HL_d251to2arcmin_incllt60_table!I4582</f>
        <v>IC1077</v>
      </c>
      <c r="E4582" t="str">
        <f>HL_d251to2arcmin_incllt60_table!K4582</f>
        <v>SBbc</v>
      </c>
      <c r="F4582" t="str">
        <f>CONCATENATE("/home/ec2-user/galaxies/POGSSNR_SDSSonly_",HL_d251to2arcmin_incllt60_table!I4582,".fits")</f>
        <v>/home/ec2-user/galaxies/POGSSNR_SDSSonly_IC1077.fits</v>
      </c>
      <c r="G4582">
        <v>0</v>
      </c>
      <c r="H4582">
        <v>2</v>
      </c>
    </row>
    <row r="4583" spans="1:8">
      <c r="A4583" s="5" t="s">
        <v>847</v>
      </c>
      <c r="B4583" t="str">
        <f>CONCATENATE("/home/ec2-user/galaxies/POGS_SDSSonly_",HL_d251to2arcmin_incllt60_table!I4583,".fits")</f>
        <v>/home/ec2-user/galaxies/POGS_SDSSonly_ESO581-003.fits</v>
      </c>
      <c r="C4583" s="4">
        <f>HL_d251to2arcmin_incllt60_table!J4583</f>
        <v>2.6053333333333335E-2</v>
      </c>
      <c r="D4583" t="str">
        <f>HL_d251to2arcmin_incllt60_table!I4583</f>
        <v>ESO581-003</v>
      </c>
      <c r="E4583" t="str">
        <f>HL_d251to2arcmin_incllt60_table!K4583</f>
        <v>Sa</v>
      </c>
      <c r="F4583" t="str">
        <f>CONCATENATE("/home/ec2-user/galaxies/POGSSNR_SDSSonly_",HL_d251to2arcmin_incllt60_table!I4583,".fits")</f>
        <v>/home/ec2-user/galaxies/POGSSNR_SDSSonly_ESO581-003.fits</v>
      </c>
      <c r="G4583">
        <v>0</v>
      </c>
      <c r="H4583">
        <v>2</v>
      </c>
    </row>
    <row r="4584" spans="1:8">
      <c r="A4584" s="5" t="s">
        <v>847</v>
      </c>
      <c r="B4584" t="str">
        <f>CONCATENATE("/home/ec2-user/galaxies/POGS_SDSSonly_",HL_d251to2arcmin_incllt60_table!I4584,".fits")</f>
        <v>/home/ec2-user/galaxies/POGS_SDSSonly_NGC5790.fits</v>
      </c>
      <c r="C4584" s="4">
        <f>HL_d251to2arcmin_incllt60_table!J4584</f>
        <v>3.7266666666666663E-2</v>
      </c>
      <c r="D4584" t="str">
        <f>HL_d251to2arcmin_incllt60_table!I4584</f>
        <v>NGC5790</v>
      </c>
      <c r="E4584" t="str">
        <f>HL_d251to2arcmin_incllt60_table!K4584</f>
        <v>S0-a</v>
      </c>
      <c r="F4584" t="str">
        <f>CONCATENATE("/home/ec2-user/galaxies/POGSSNR_SDSSonly_",HL_d251to2arcmin_incllt60_table!I4584,".fits")</f>
        <v>/home/ec2-user/galaxies/POGSSNR_SDSSonly_NGC5790.fits</v>
      </c>
      <c r="G4584">
        <v>0</v>
      </c>
      <c r="H4584">
        <v>2</v>
      </c>
    </row>
    <row r="4585" spans="1:8">
      <c r="A4585" s="5" t="s">
        <v>847</v>
      </c>
      <c r="B4585" t="str">
        <f>CONCATENATE("/home/ec2-user/galaxies/POGS_SDSSonly_",HL_d251to2arcmin_incllt60_table!I4585,".fits")</f>
        <v>/home/ec2-user/galaxies/POGS_SDSSonly_NGC5798.fits</v>
      </c>
      <c r="C4585" s="4">
        <f>HL_d251to2arcmin_incllt60_table!J4585</f>
        <v>6.6400000000000001E-3</v>
      </c>
      <c r="D4585" t="str">
        <f>HL_d251to2arcmin_incllt60_table!I4585</f>
        <v>NGC5798</v>
      </c>
      <c r="E4585" t="str">
        <f>HL_d251to2arcmin_incllt60_table!K4585</f>
        <v>IB</v>
      </c>
      <c r="F4585" t="str">
        <f>CONCATENATE("/home/ec2-user/galaxies/POGSSNR_SDSSonly_",HL_d251to2arcmin_incllt60_table!I4585,".fits")</f>
        <v>/home/ec2-user/galaxies/POGSSNR_SDSSonly_NGC5798.fits</v>
      </c>
      <c r="G4585">
        <v>0</v>
      </c>
      <c r="H4585">
        <v>2</v>
      </c>
    </row>
    <row r="4586" spans="1:8">
      <c r="A4586" s="5" t="s">
        <v>847</v>
      </c>
      <c r="B4586" t="str">
        <f>CONCATENATE("/home/ec2-user/galaxies/POGS_SDSSonly_",HL_d251to2arcmin_incllt60_table!I4586,".fits")</f>
        <v>/home/ec2-user/galaxies/POGS_SDSSonly_UGC09632.fits</v>
      </c>
      <c r="C4586" s="4">
        <f>HL_d251to2arcmin_incllt60_table!J4586</f>
        <v>1.1476666666666666E-2</v>
      </c>
      <c r="D4586" t="str">
        <f>HL_d251to2arcmin_incllt60_table!I4586</f>
        <v>UGC09632</v>
      </c>
      <c r="E4586" t="str">
        <f>HL_d251to2arcmin_incllt60_table!K4586</f>
        <v>Scd</v>
      </c>
      <c r="F4586" t="str">
        <f>CONCATENATE("/home/ec2-user/galaxies/POGSSNR_SDSSonly_",HL_d251to2arcmin_incllt60_table!I4586,".fits")</f>
        <v>/home/ec2-user/galaxies/POGSSNR_SDSSonly_UGC09632.fits</v>
      </c>
      <c r="G4586">
        <v>0</v>
      </c>
      <c r="H4586">
        <v>2</v>
      </c>
    </row>
    <row r="4587" spans="1:8">
      <c r="A4587" s="5" t="s">
        <v>847</v>
      </c>
      <c r="B4587" t="str">
        <f>CONCATENATE("/home/ec2-user/galaxies/POGS_SDSSonly_",HL_d251to2arcmin_incllt60_table!I4587,".fits")</f>
        <v>/home/ec2-user/galaxies/POGS_SDSSonly_IC1080.fits</v>
      </c>
      <c r="C4587" s="4">
        <f>HL_d251to2arcmin_incllt60_table!J4587</f>
        <v>3.3180000000000001E-2</v>
      </c>
      <c r="D4587" t="str">
        <f>HL_d251to2arcmin_incllt60_table!I4587</f>
        <v>IC1080</v>
      </c>
      <c r="E4587" t="str">
        <f>HL_d251to2arcmin_incllt60_table!K4587</f>
        <v>E-SO</v>
      </c>
      <c r="F4587" t="str">
        <f>CONCATENATE("/home/ec2-user/galaxies/POGSSNR_SDSSonly_",HL_d251to2arcmin_incllt60_table!I4587,".fits")</f>
        <v>/home/ec2-user/galaxies/POGSSNR_SDSSonly_IC1080.fits</v>
      </c>
      <c r="G4587">
        <v>0</v>
      </c>
      <c r="H4587">
        <v>2</v>
      </c>
    </row>
    <row r="4588" spans="1:8">
      <c r="A4588" s="5" t="s">
        <v>847</v>
      </c>
      <c r="B4588" t="str">
        <f>CONCATENATE("/home/ec2-user/galaxies/POGS_SDSSonly_",HL_d251to2arcmin_incllt60_table!I4588,".fits")</f>
        <v>/home/ec2-user/galaxies/POGS_SDSSonly_PGC053503.fits</v>
      </c>
      <c r="C4588" s="4">
        <f>HL_d251to2arcmin_incllt60_table!J4588</f>
        <v>2.5453333333333335E-2</v>
      </c>
      <c r="D4588" t="str">
        <f>HL_d251to2arcmin_incllt60_table!I4588</f>
        <v>PGC053503</v>
      </c>
      <c r="E4588" t="str">
        <f>HL_d251to2arcmin_incllt60_table!K4588</f>
        <v>Sc</v>
      </c>
      <c r="F4588" t="str">
        <f>CONCATENATE("/home/ec2-user/galaxies/POGSSNR_SDSSonly_",HL_d251to2arcmin_incllt60_table!I4588,".fits")</f>
        <v>/home/ec2-user/galaxies/POGSSNR_SDSSonly_PGC053503.fits</v>
      </c>
      <c r="G4588">
        <v>0</v>
      </c>
      <c r="H4588">
        <v>2</v>
      </c>
    </row>
    <row r="4589" spans="1:8">
      <c r="A4589" s="5" t="s">
        <v>847</v>
      </c>
      <c r="B4589" t="str">
        <f>CONCATENATE("/home/ec2-user/galaxies/POGS_SDSSonly_",HL_d251to2arcmin_incllt60_table!I4589,".fits")</f>
        <v>/home/ec2-user/galaxies/POGS_SDSSonly_NGC5820.fits</v>
      </c>
      <c r="C4589" s="4">
        <f>HL_d251to2arcmin_incllt60_table!J4589</f>
        <v>1.2006666666666667E-2</v>
      </c>
      <c r="D4589" t="str">
        <f>HL_d251to2arcmin_incllt60_table!I4589</f>
        <v>NGC5820</v>
      </c>
      <c r="E4589" t="str">
        <f>HL_d251to2arcmin_incllt60_table!K4589</f>
        <v>S0</v>
      </c>
      <c r="F4589" t="str">
        <f>CONCATENATE("/home/ec2-user/galaxies/POGSSNR_SDSSonly_",HL_d251to2arcmin_incllt60_table!I4589,".fits")</f>
        <v>/home/ec2-user/galaxies/POGSSNR_SDSSonly_NGC5820.fits</v>
      </c>
      <c r="G4589">
        <v>0</v>
      </c>
      <c r="H4589">
        <v>2</v>
      </c>
    </row>
    <row r="4590" spans="1:8">
      <c r="A4590" s="5" t="s">
        <v>847</v>
      </c>
      <c r="B4590" t="str">
        <f>CONCATENATE("/home/ec2-user/galaxies/POGS_SDSSonly_",HL_d251to2arcmin_incllt60_table!I4590,".fits")</f>
        <v>/home/ec2-user/galaxies/POGS_SDSSonly_PGC053533.fits</v>
      </c>
      <c r="C4590" s="4">
        <f>HL_d251to2arcmin_incllt60_table!J4590</f>
        <v>3.6746666666666664E-2</v>
      </c>
      <c r="D4590" t="str">
        <f>HL_d251to2arcmin_incllt60_table!I4590</f>
        <v>PGC053533</v>
      </c>
      <c r="E4590" t="str">
        <f>HL_d251to2arcmin_incllt60_table!K4590</f>
        <v>S0-a</v>
      </c>
      <c r="F4590" t="str">
        <f>CONCATENATE("/home/ec2-user/galaxies/POGSSNR_SDSSonly_",HL_d251to2arcmin_incllt60_table!I4590,".fits")</f>
        <v>/home/ec2-user/galaxies/POGSSNR_SDSSonly_PGC053533.fits</v>
      </c>
      <c r="G4590">
        <v>0</v>
      </c>
      <c r="H4590">
        <v>2</v>
      </c>
    </row>
    <row r="4591" spans="1:8">
      <c r="A4591" s="5" t="s">
        <v>847</v>
      </c>
      <c r="B4591" t="str">
        <f>CONCATENATE("/home/ec2-user/galaxies/POGS_SDSSonly_",HL_d251to2arcmin_incllt60_table!I4591,".fits")</f>
        <v>/home/ec2-user/galaxies/POGS_SDSSonly_ESO327-039.fits</v>
      </c>
      <c r="C4591" s="4">
        <f>HL_d251to2arcmin_incllt60_table!J4591</f>
        <v>9.2766666666666674E-3</v>
      </c>
      <c r="D4591" t="str">
        <f>HL_d251to2arcmin_incllt60_table!I4591</f>
        <v>ESO327-039</v>
      </c>
      <c r="E4591" t="str">
        <f>HL_d251to2arcmin_incllt60_table!K4591</f>
        <v>Sb</v>
      </c>
      <c r="F4591" t="str">
        <f>CONCATENATE("/home/ec2-user/galaxies/POGSSNR_SDSSonly_",HL_d251to2arcmin_incllt60_table!I4591,".fits")</f>
        <v>/home/ec2-user/galaxies/POGSSNR_SDSSonly_ESO327-039.fits</v>
      </c>
      <c r="G4591">
        <v>0</v>
      </c>
      <c r="H4591">
        <v>2</v>
      </c>
    </row>
    <row r="4592" spans="1:8">
      <c r="A4592" s="5" t="s">
        <v>847</v>
      </c>
      <c r="B4592" t="str">
        <f>CONCATENATE("/home/ec2-user/galaxies/POGS_SDSSonly_",HL_d251to2arcmin_incllt60_table!I4592,".fits")</f>
        <v>/home/ec2-user/galaxies/POGS_SDSSonly_PGC053542.fits</v>
      </c>
      <c r="C4592" s="4">
        <f>HL_d251to2arcmin_incllt60_table!J4592</f>
        <v>2.2936666666666668E-2</v>
      </c>
      <c r="D4592" t="str">
        <f>HL_d251to2arcmin_incllt60_table!I4592</f>
        <v>PGC053542</v>
      </c>
      <c r="E4592" t="str">
        <f>HL_d251to2arcmin_incllt60_table!K4592</f>
        <v>Sa</v>
      </c>
      <c r="F4592" t="str">
        <f>CONCATENATE("/home/ec2-user/galaxies/POGSSNR_SDSSonly_",HL_d251to2arcmin_incllt60_table!I4592,".fits")</f>
        <v>/home/ec2-user/galaxies/POGSSNR_SDSSonly_PGC053542.fits</v>
      </c>
      <c r="G4592">
        <v>0</v>
      </c>
      <c r="H4592">
        <v>2</v>
      </c>
    </row>
    <row r="4593" spans="1:8">
      <c r="A4593" s="5" t="s">
        <v>847</v>
      </c>
      <c r="B4593" t="str">
        <f>CONCATENATE("/home/ec2-user/galaxies/POGS_SDSSonly_",HL_d251to2arcmin_incllt60_table!I4593,".fits")</f>
        <v>/home/ec2-user/galaxies/POGS_SDSSonly_ESO581-010.fits</v>
      </c>
      <c r="C4593" s="4">
        <f>HL_d251to2arcmin_incllt60_table!J4593</f>
        <v>1.3766666666666667E-2</v>
      </c>
      <c r="D4593" t="str">
        <f>HL_d251to2arcmin_incllt60_table!I4593</f>
        <v>ESO581-010</v>
      </c>
      <c r="E4593" t="str">
        <f>HL_d251to2arcmin_incllt60_table!K4593</f>
        <v>SABc</v>
      </c>
      <c r="F4593" t="str">
        <f>CONCATENATE("/home/ec2-user/galaxies/POGSSNR_SDSSonly_",HL_d251to2arcmin_incllt60_table!I4593,".fits")</f>
        <v>/home/ec2-user/galaxies/POGSSNR_SDSSonly_ESO581-010.fits</v>
      </c>
      <c r="G4593">
        <v>0</v>
      </c>
      <c r="H4593">
        <v>2</v>
      </c>
    </row>
    <row r="4594" spans="1:8">
      <c r="A4594" s="5" t="s">
        <v>847</v>
      </c>
      <c r="B4594" t="str">
        <f>CONCATENATE("/home/ec2-user/galaxies/POGS_SDSSonly_",HL_d251to2arcmin_incllt60_table!I4594,".fits")</f>
        <v>/home/ec2-user/galaxies/POGS_SDSSonly_UGC09640.fits</v>
      </c>
      <c r="C4594" s="4">
        <f>HL_d251to2arcmin_incllt60_table!J4594</f>
        <v>3.3796666666666669E-2</v>
      </c>
      <c r="D4594" t="str">
        <f>HL_d251to2arcmin_incllt60_table!I4594</f>
        <v>UGC09640</v>
      </c>
      <c r="E4594" t="str">
        <f>HL_d251to2arcmin_incllt60_table!K4594</f>
        <v>E</v>
      </c>
      <c r="F4594" t="str">
        <f>CONCATENATE("/home/ec2-user/galaxies/POGSSNR_SDSSonly_",HL_d251to2arcmin_incllt60_table!I4594,".fits")</f>
        <v>/home/ec2-user/galaxies/POGSSNR_SDSSonly_UGC09640.fits</v>
      </c>
      <c r="G4594">
        <v>0</v>
      </c>
      <c r="H4594">
        <v>2</v>
      </c>
    </row>
    <row r="4595" spans="1:8">
      <c r="A4595" s="5" t="s">
        <v>847</v>
      </c>
      <c r="B4595" t="str">
        <f>CONCATENATE("/home/ec2-user/galaxies/POGS_SDSSonly_",HL_d251to2arcmin_incllt60_table!I4595,".fits")</f>
        <v>/home/ec2-user/galaxies/POGS_SDSSonly_NGC5836.fits</v>
      </c>
      <c r="C4595" s="4">
        <f>HL_d251to2arcmin_incllt60_table!J4595</f>
        <v>2.486E-2</v>
      </c>
      <c r="D4595" t="str">
        <f>HL_d251to2arcmin_incllt60_table!I4595</f>
        <v>NGC5836</v>
      </c>
      <c r="E4595" t="str">
        <f>HL_d251to2arcmin_incllt60_table!K4595</f>
        <v>Sb</v>
      </c>
      <c r="F4595" t="str">
        <f>CONCATENATE("/home/ec2-user/galaxies/POGSSNR_SDSSonly_",HL_d251to2arcmin_incllt60_table!I4595,".fits")</f>
        <v>/home/ec2-user/galaxies/POGSSNR_SDSSonly_NGC5836.fits</v>
      </c>
      <c r="G4595">
        <v>0</v>
      </c>
      <c r="H4595">
        <v>2</v>
      </c>
    </row>
    <row r="4596" spans="1:8">
      <c r="A4596" s="5" t="s">
        <v>847</v>
      </c>
      <c r="B4596" t="str">
        <f>CONCATENATE("/home/ec2-user/galaxies/POGS_SDSSonly_",HL_d251to2arcmin_incllt60_table!I4596,".fits")</f>
        <v>/home/ec2-user/galaxies/POGS_SDSSonly_UGC09644.fits</v>
      </c>
      <c r="C4596" s="4">
        <f>HL_d251to2arcmin_incllt60_table!J4596</f>
        <v>2.2863333333333333E-2</v>
      </c>
      <c r="D4596" t="str">
        <f>HL_d251to2arcmin_incllt60_table!I4596</f>
        <v>UGC09644</v>
      </c>
      <c r="E4596" t="str">
        <f>HL_d251to2arcmin_incllt60_table!K4596</f>
        <v>Sa</v>
      </c>
      <c r="F4596" t="str">
        <f>CONCATENATE("/home/ec2-user/galaxies/POGSSNR_SDSSonly_",HL_d251to2arcmin_incllt60_table!I4596,".fits")</f>
        <v>/home/ec2-user/galaxies/POGSSNR_SDSSonly_UGC09644.fits</v>
      </c>
      <c r="G4596">
        <v>0</v>
      </c>
      <c r="H4596">
        <v>2</v>
      </c>
    </row>
    <row r="4597" spans="1:8">
      <c r="A4597" s="5" t="s">
        <v>847</v>
      </c>
      <c r="B4597" t="str">
        <f>CONCATENATE("/home/ec2-user/galaxies/POGS_SDSSonly_",HL_d251to2arcmin_incllt60_table!I4597,".fits")</f>
        <v>/home/ec2-user/galaxies/POGS_SDSSonly_NGC5817.fits</v>
      </c>
      <c r="C4597" s="4">
        <f>HL_d251to2arcmin_incllt60_table!J4597</f>
        <v>2.4049999999999998E-2</v>
      </c>
      <c r="D4597" t="str">
        <f>HL_d251to2arcmin_incllt60_table!I4597</f>
        <v>NGC5817</v>
      </c>
      <c r="E4597" t="str">
        <f>HL_d251to2arcmin_incllt60_table!K4597</f>
        <v>S0</v>
      </c>
      <c r="F4597" t="str">
        <f>CONCATENATE("/home/ec2-user/galaxies/POGSSNR_SDSSonly_",HL_d251to2arcmin_incllt60_table!I4597,".fits")</f>
        <v>/home/ec2-user/galaxies/POGSSNR_SDSSonly_NGC5817.fits</v>
      </c>
      <c r="G4597">
        <v>0</v>
      </c>
      <c r="H4597">
        <v>2</v>
      </c>
    </row>
    <row r="4598" spans="1:8">
      <c r="A4598" s="5" t="s">
        <v>847</v>
      </c>
      <c r="B4598" t="str">
        <f>CONCATENATE("/home/ec2-user/galaxies/POGS_SDSSonly_",HL_d251to2arcmin_incllt60_table!I4598,".fits")</f>
        <v>/home/ec2-user/galaxies/POGS_SDSSonly_PGC053583.fits</v>
      </c>
      <c r="C4598" s="4">
        <f>HL_d251to2arcmin_incllt60_table!J4598</f>
        <v>9.2766666666666674E-3</v>
      </c>
      <c r="D4598" t="str">
        <f>HL_d251to2arcmin_incllt60_table!I4598</f>
        <v>PGC053583</v>
      </c>
      <c r="E4598" t="str">
        <f>HL_d251to2arcmin_incllt60_table!K4598</f>
        <v>Sm</v>
      </c>
      <c r="F4598" t="str">
        <f>CONCATENATE("/home/ec2-user/galaxies/POGSSNR_SDSSonly_",HL_d251to2arcmin_incllt60_table!I4598,".fits")</f>
        <v>/home/ec2-user/galaxies/POGSSNR_SDSSonly_PGC053583.fits</v>
      </c>
      <c r="G4598">
        <v>0</v>
      </c>
      <c r="H4598">
        <v>2</v>
      </c>
    </row>
    <row r="4599" spans="1:8">
      <c r="A4599" s="5" t="s">
        <v>847</v>
      </c>
      <c r="B4599" t="str">
        <f>CONCATENATE("/home/ec2-user/galaxies/POGS_SDSSonly_",HL_d251to2arcmin_incllt60_table!I4599,".fits")</f>
        <v>/home/ec2-user/galaxies/POGS_SDSSonly_ESO386-044.fits</v>
      </c>
      <c r="C4599" s="4">
        <f>HL_d251to2arcmin_incllt60_table!J4599</f>
        <v>2.4966666666666668E-2</v>
      </c>
      <c r="D4599" t="str">
        <f>HL_d251to2arcmin_incllt60_table!I4599</f>
        <v>ESO386-044</v>
      </c>
      <c r="E4599" t="str">
        <f>HL_d251to2arcmin_incllt60_table!K4599</f>
        <v>Sc</v>
      </c>
      <c r="F4599" t="str">
        <f>CONCATENATE("/home/ec2-user/galaxies/POGSSNR_SDSSonly_",HL_d251to2arcmin_incllt60_table!I4599,".fits")</f>
        <v>/home/ec2-user/galaxies/POGSSNR_SDSSonly_ESO386-044.fits</v>
      </c>
      <c r="G4599">
        <v>0</v>
      </c>
      <c r="H4599">
        <v>2</v>
      </c>
    </row>
    <row r="4600" spans="1:8">
      <c r="A4600" s="5" t="s">
        <v>847</v>
      </c>
      <c r="B4600" t="str">
        <f>CONCATENATE("/home/ec2-user/galaxies/POGS_SDSSonly_",HL_d251to2arcmin_incllt60_table!I4600,".fits")</f>
        <v>/home/ec2-user/galaxies/POGS_SDSSonly_NGC5811.fits</v>
      </c>
      <c r="C4600" s="4">
        <f>HL_d251to2arcmin_incllt60_table!J4600</f>
        <v>5.3866666666666663E-3</v>
      </c>
      <c r="D4600" t="str">
        <f>HL_d251to2arcmin_incllt60_table!I4600</f>
        <v>NGC5811</v>
      </c>
      <c r="E4600" t="str">
        <f>HL_d251to2arcmin_incllt60_table!K4600</f>
        <v>SBm</v>
      </c>
      <c r="F4600" t="str">
        <f>CONCATENATE("/home/ec2-user/galaxies/POGSSNR_SDSSonly_",HL_d251to2arcmin_incllt60_table!I4600,".fits")</f>
        <v>/home/ec2-user/galaxies/POGSSNR_SDSSonly_NGC5811.fits</v>
      </c>
      <c r="G4600">
        <v>0</v>
      </c>
      <c r="H4600">
        <v>2</v>
      </c>
    </row>
    <row r="4601" spans="1:8">
      <c r="A4601" s="5" t="s">
        <v>847</v>
      </c>
      <c r="B4601" t="str">
        <f>CONCATENATE("/home/ec2-user/galaxies/POGS_SDSSonly_",HL_d251to2arcmin_incllt60_table!I4601,".fits")</f>
        <v>/home/ec2-user/galaxies/POGS_SDSSonly_UGC09652.fits</v>
      </c>
      <c r="C4601" s="4">
        <f>HL_d251to2arcmin_incllt60_table!J4601</f>
        <v>3.8086666666666665E-2</v>
      </c>
      <c r="D4601" t="str">
        <f>HL_d251to2arcmin_incllt60_table!I4601</f>
        <v>UGC09652</v>
      </c>
      <c r="E4601" t="str">
        <f>HL_d251to2arcmin_incllt60_table!K4601</f>
        <v>Sa</v>
      </c>
      <c r="F4601" t="str">
        <f>CONCATENATE("/home/ec2-user/galaxies/POGSSNR_SDSSonly_",HL_d251to2arcmin_incllt60_table!I4601,".fits")</f>
        <v>/home/ec2-user/galaxies/POGSSNR_SDSSonly_UGC09652.fits</v>
      </c>
      <c r="G4601">
        <v>0</v>
      </c>
      <c r="H4601">
        <v>2</v>
      </c>
    </row>
    <row r="4602" spans="1:8">
      <c r="A4602" s="5" t="s">
        <v>847</v>
      </c>
      <c r="B4602" t="str">
        <f>CONCATENATE("/home/ec2-user/galaxies/POGS_SDSSonly_",HL_d251to2arcmin_incllt60_table!I4602,".fits")</f>
        <v>/home/ec2-user/galaxies/POGS_SDSSonly_PGC053612.fits</v>
      </c>
      <c r="C4602" s="4">
        <f>HL_d251to2arcmin_incllt60_table!J4602</f>
        <v>2.3113333333333333E-2</v>
      </c>
      <c r="D4602" t="str">
        <f>HL_d251to2arcmin_incllt60_table!I4602</f>
        <v>PGC053612</v>
      </c>
      <c r="E4602" t="str">
        <f>HL_d251to2arcmin_incllt60_table!K4602</f>
        <v>E</v>
      </c>
      <c r="F4602" t="str">
        <f>CONCATENATE("/home/ec2-user/galaxies/POGSSNR_SDSSonly_",HL_d251to2arcmin_incllt60_table!I4602,".fits")</f>
        <v>/home/ec2-user/galaxies/POGSSNR_SDSSonly_PGC053612.fits</v>
      </c>
      <c r="G4602">
        <v>0</v>
      </c>
      <c r="H4602">
        <v>2</v>
      </c>
    </row>
    <row r="4603" spans="1:8">
      <c r="A4603" s="5" t="s">
        <v>847</v>
      </c>
      <c r="B4603" t="str">
        <f>CONCATENATE("/home/ec2-user/galaxies/POGS_SDSSonly_",HL_d251to2arcmin_incllt60_table!I4603,".fits")</f>
        <v>/home/ec2-user/galaxies/POGS_SDSSonly_ESO223-008.fits</v>
      </c>
      <c r="C4603" s="4">
        <f>HL_d251to2arcmin_incllt60_table!J4603</f>
        <v>3.2206666666666668E-2</v>
      </c>
      <c r="D4603" t="str">
        <f>HL_d251to2arcmin_incllt60_table!I4603</f>
        <v>ESO223-008</v>
      </c>
      <c r="E4603" t="str">
        <f>HL_d251to2arcmin_incllt60_table!K4603</f>
        <v>IB</v>
      </c>
      <c r="F4603" t="str">
        <f>CONCATENATE("/home/ec2-user/galaxies/POGSSNR_SDSSonly_",HL_d251to2arcmin_incllt60_table!I4603,".fits")</f>
        <v>/home/ec2-user/galaxies/POGSSNR_SDSSonly_ESO223-008.fits</v>
      </c>
      <c r="G4603">
        <v>0</v>
      </c>
      <c r="H4603">
        <v>2</v>
      </c>
    </row>
    <row r="4604" spans="1:8">
      <c r="A4604" s="5" t="s">
        <v>847</v>
      </c>
      <c r="B4604" t="str">
        <f>CONCATENATE("/home/ec2-user/galaxies/POGS_SDSSonly_",HL_d251to2arcmin_incllt60_table!I4604,".fits")</f>
        <v>/home/ec2-user/galaxies/POGS_SDSSonly_UGC09663.fits</v>
      </c>
      <c r="C4604" s="4">
        <f>HL_d251to2arcmin_incllt60_table!J4604</f>
        <v>8.9633333333333336E-3</v>
      </c>
      <c r="D4604" t="str">
        <f>HL_d251to2arcmin_incllt60_table!I4604</f>
        <v>UGC09663</v>
      </c>
      <c r="E4604" t="str">
        <f>HL_d251to2arcmin_incllt60_table!K4604</f>
        <v>IAB</v>
      </c>
      <c r="F4604" t="str">
        <f>CONCATENATE("/home/ec2-user/galaxies/POGSSNR_SDSSonly_",HL_d251to2arcmin_incllt60_table!I4604,".fits")</f>
        <v>/home/ec2-user/galaxies/POGSSNR_SDSSonly_UGC09663.fits</v>
      </c>
      <c r="G4604">
        <v>0</v>
      </c>
      <c r="H4604">
        <v>2</v>
      </c>
    </row>
    <row r="4605" spans="1:8">
      <c r="A4605" s="5" t="s">
        <v>847</v>
      </c>
      <c r="B4605" t="str">
        <f>CONCATENATE("/home/ec2-user/galaxies/POGS_SDSSonly_",HL_d251to2arcmin_incllt60_table!I4605,".fits")</f>
        <v>/home/ec2-user/galaxies/POGS_SDSSonly_PGC053654.fits</v>
      </c>
      <c r="C4605" s="4">
        <f>HL_d251to2arcmin_incllt60_table!J4605</f>
        <v>9.4800000000000006E-3</v>
      </c>
      <c r="D4605" t="str">
        <f>HL_d251to2arcmin_incllt60_table!I4605</f>
        <v>PGC053654</v>
      </c>
      <c r="E4605" t="str">
        <f>HL_d251to2arcmin_incllt60_table!K4605</f>
        <v>E</v>
      </c>
      <c r="F4605" t="str">
        <f>CONCATENATE("/home/ec2-user/galaxies/POGSSNR_SDSSonly_",HL_d251to2arcmin_incllt60_table!I4605,".fits")</f>
        <v>/home/ec2-user/galaxies/POGSSNR_SDSSonly_PGC053654.fits</v>
      </c>
      <c r="G4605">
        <v>0</v>
      </c>
      <c r="H4605">
        <v>2</v>
      </c>
    </row>
    <row r="4606" spans="1:8">
      <c r="A4606" s="5" t="s">
        <v>847</v>
      </c>
      <c r="B4606" t="str">
        <f>CONCATENATE("/home/ec2-user/galaxies/POGS_SDSSonly_",HL_d251to2arcmin_incllt60_table!I4606,".fits")</f>
        <v>/home/ec2-user/galaxies/POGS_SDSSonly_NGC5827.fits</v>
      </c>
      <c r="C4606" s="4">
        <f>HL_d251to2arcmin_incllt60_table!J4606</f>
        <v>2.2676666666666668E-2</v>
      </c>
      <c r="D4606" t="str">
        <f>HL_d251to2arcmin_incllt60_table!I4606</f>
        <v>NGC5827</v>
      </c>
      <c r="E4606" t="str">
        <f>HL_d251to2arcmin_incllt60_table!K4606</f>
        <v>Sab</v>
      </c>
      <c r="F4606" t="str">
        <f>CONCATENATE("/home/ec2-user/galaxies/POGSSNR_SDSSonly_",HL_d251to2arcmin_incllt60_table!I4606,".fits")</f>
        <v>/home/ec2-user/galaxies/POGSSNR_SDSSonly_NGC5827.fits</v>
      </c>
      <c r="G4606">
        <v>0</v>
      </c>
      <c r="H4606">
        <v>2</v>
      </c>
    </row>
    <row r="4607" spans="1:8">
      <c r="A4607" s="5" t="s">
        <v>847</v>
      </c>
      <c r="B4607" t="str">
        <f>CONCATENATE("/home/ec2-user/galaxies/POGS_SDSSonly_",HL_d251to2arcmin_incllt60_table!I4607,".fits")</f>
        <v>/home/ec2-user/galaxies/POGS_SDSSonly_PGC053682.fits</v>
      </c>
      <c r="C4607" s="4">
        <f>HL_d251to2arcmin_incllt60_table!J4607</f>
        <v>6.3233333333333336E-2</v>
      </c>
      <c r="D4607" t="str">
        <f>HL_d251to2arcmin_incllt60_table!I4607</f>
        <v>PGC053682</v>
      </c>
      <c r="E4607" t="str">
        <f>HL_d251to2arcmin_incllt60_table!K4607</f>
        <v>E</v>
      </c>
      <c r="F4607" t="str">
        <f>CONCATENATE("/home/ec2-user/galaxies/POGSSNR_SDSSonly_",HL_d251to2arcmin_incllt60_table!I4607,".fits")</f>
        <v>/home/ec2-user/galaxies/POGSSNR_SDSSonly_PGC053682.fits</v>
      </c>
      <c r="G4607">
        <v>0</v>
      </c>
      <c r="H4607">
        <v>2</v>
      </c>
    </row>
    <row r="4608" spans="1:8">
      <c r="A4608" s="5" t="s">
        <v>847</v>
      </c>
      <c r="B4608" t="str">
        <f>CONCATENATE("/home/ec2-user/galaxies/POGS_SDSSonly_",HL_d251to2arcmin_incllt60_table!I4608,".fits")</f>
        <v>/home/ec2-user/galaxies/POGS_SDSSonly_UGC09661.fits</v>
      </c>
      <c r="C4608" s="4">
        <f>HL_d251to2arcmin_incllt60_table!J4608</f>
        <v>4.4166666666666668E-3</v>
      </c>
      <c r="D4608" t="str">
        <f>HL_d251to2arcmin_incllt60_table!I4608</f>
        <v>UGC09661</v>
      </c>
      <c r="E4608" t="str">
        <f>HL_d251to2arcmin_incllt60_table!K4608</f>
        <v>SBd</v>
      </c>
      <c r="F4608" t="str">
        <f>CONCATENATE("/home/ec2-user/galaxies/POGSSNR_SDSSonly_",HL_d251to2arcmin_incllt60_table!I4608,".fits")</f>
        <v>/home/ec2-user/galaxies/POGSSNR_SDSSonly_UGC09661.fits</v>
      </c>
      <c r="G4608">
        <v>0</v>
      </c>
      <c r="H4608">
        <v>2</v>
      </c>
    </row>
    <row r="4609" spans="1:8">
      <c r="A4609" s="5" t="s">
        <v>847</v>
      </c>
      <c r="B4609" t="str">
        <f>CONCATENATE("/home/ec2-user/galaxies/POGS_SDSSonly_",HL_d251to2arcmin_incllt60_table!I4609,".fits")</f>
        <v>/home/ec2-user/galaxies/POGS_SDSSonly_NGC5835.fits</v>
      </c>
      <c r="C4609" s="4">
        <f>HL_d251to2arcmin_incllt60_table!J4609</f>
        <v>2.7516666666666665E-2</v>
      </c>
      <c r="D4609" t="str">
        <f>HL_d251to2arcmin_incllt60_table!I4609</f>
        <v>NGC5835</v>
      </c>
      <c r="E4609" t="str">
        <f>HL_d251to2arcmin_incllt60_table!K4609</f>
        <v>Sa</v>
      </c>
      <c r="F4609" t="str">
        <f>CONCATENATE("/home/ec2-user/galaxies/POGSSNR_SDSSonly_",HL_d251to2arcmin_incllt60_table!I4609,".fits")</f>
        <v>/home/ec2-user/galaxies/POGSSNR_SDSSonly_NGC5835.fits</v>
      </c>
      <c r="G4609">
        <v>0</v>
      </c>
      <c r="H4609">
        <v>2</v>
      </c>
    </row>
    <row r="4610" spans="1:8">
      <c r="A4610" s="5" t="s">
        <v>847</v>
      </c>
      <c r="B4610" t="str">
        <f>CONCATENATE("/home/ec2-user/galaxies/POGS_SDSSonly_",HL_d251to2arcmin_incllt60_table!I4610,".fits")</f>
        <v>/home/ec2-user/galaxies/POGS_SDSSonly_NGC5829.fits</v>
      </c>
      <c r="C4610" s="4">
        <f>HL_d251to2arcmin_incllt60_table!J4610</f>
        <v>1.9553333333333332E-2</v>
      </c>
      <c r="D4610" t="str">
        <f>HL_d251to2arcmin_incllt60_table!I4610</f>
        <v>NGC5829</v>
      </c>
      <c r="E4610" t="str">
        <f>HL_d251to2arcmin_incllt60_table!K4610</f>
        <v>Sc</v>
      </c>
      <c r="F4610" t="str">
        <f>CONCATENATE("/home/ec2-user/galaxies/POGSSNR_SDSSonly_",HL_d251to2arcmin_incllt60_table!I4610,".fits")</f>
        <v>/home/ec2-user/galaxies/POGSSNR_SDSSonly_NGC5829.fits</v>
      </c>
      <c r="G4610">
        <v>0</v>
      </c>
      <c r="H4610">
        <v>2</v>
      </c>
    </row>
    <row r="4611" spans="1:8">
      <c r="A4611" s="5" t="s">
        <v>847</v>
      </c>
      <c r="B4611" t="str">
        <f>CONCATENATE("/home/ec2-user/galaxies/POGS_SDSSonly_",HL_d251to2arcmin_incllt60_table!I4611,".fits")</f>
        <v>/home/ec2-user/galaxies/POGS_SDSSonly_PGC053719.fits</v>
      </c>
      <c r="C4611" s="4">
        <f>HL_d251to2arcmin_incllt60_table!J4611</f>
        <v>2.1446666666666666E-2</v>
      </c>
      <c r="D4611" t="str">
        <f>HL_d251to2arcmin_incllt60_table!I4611</f>
        <v>PGC053719</v>
      </c>
      <c r="E4611" t="str">
        <f>HL_d251to2arcmin_incllt60_table!K4611</f>
        <v>SBbc</v>
      </c>
      <c r="F4611" t="str">
        <f>CONCATENATE("/home/ec2-user/galaxies/POGSSNR_SDSSonly_",HL_d251to2arcmin_incllt60_table!I4611,".fits")</f>
        <v>/home/ec2-user/galaxies/POGSSNR_SDSSonly_PGC053719.fits</v>
      </c>
      <c r="G4611">
        <v>0</v>
      </c>
      <c r="H4611">
        <v>2</v>
      </c>
    </row>
    <row r="4612" spans="1:8">
      <c r="A4612" s="5" t="s">
        <v>847</v>
      </c>
      <c r="B4612" t="str">
        <f>CONCATENATE("/home/ec2-user/galaxies/POGS_SDSSonly_",HL_d251to2arcmin_incllt60_table!I4612,".fits")</f>
        <v>/home/ec2-user/galaxies/POGS_SDSSonly_PGC778671.fits</v>
      </c>
      <c r="C4612" s="4">
        <f>HL_d251to2arcmin_incllt60_table!J4612</f>
        <v>0</v>
      </c>
      <c r="D4612" t="str">
        <f>HL_d251to2arcmin_incllt60_table!I4612</f>
        <v>PGC778671</v>
      </c>
      <c r="E4612" t="str">
        <f>HL_d251to2arcmin_incllt60_table!K4612</f>
        <v>S?</v>
      </c>
      <c r="F4612" t="str">
        <f>CONCATENATE("/home/ec2-user/galaxies/POGSSNR_SDSSonly_",HL_d251to2arcmin_incllt60_table!I4612,".fits")</f>
        <v>/home/ec2-user/galaxies/POGSSNR_SDSSonly_PGC778671.fits</v>
      </c>
      <c r="G4612">
        <v>0</v>
      </c>
      <c r="H4612">
        <v>2</v>
      </c>
    </row>
    <row r="4613" spans="1:8">
      <c r="A4613" s="5" t="s">
        <v>847</v>
      </c>
      <c r="B4613" t="str">
        <f>CONCATENATE("/home/ec2-user/galaxies/POGS_SDSSonly_",HL_d251to2arcmin_incllt60_table!I4613,".fits")</f>
        <v>/home/ec2-user/galaxies/POGS_SDSSonly_ESO513-015.fits</v>
      </c>
      <c r="C4613" s="4">
        <f>HL_d251to2arcmin_incllt60_table!J4613</f>
        <v>8.546666666666666E-3</v>
      </c>
      <c r="D4613" t="str">
        <f>HL_d251to2arcmin_incllt60_table!I4613</f>
        <v>ESO513-015</v>
      </c>
      <c r="E4613" t="str">
        <f>HL_d251to2arcmin_incllt60_table!K4613</f>
        <v>S0-a</v>
      </c>
      <c r="F4613" t="str">
        <f>CONCATENATE("/home/ec2-user/galaxies/POGSSNR_SDSSonly_",HL_d251to2arcmin_incllt60_table!I4613,".fits")</f>
        <v>/home/ec2-user/galaxies/POGSSNR_SDSSonly_ESO513-015.fits</v>
      </c>
      <c r="G4613">
        <v>0</v>
      </c>
      <c r="H4613">
        <v>2</v>
      </c>
    </row>
    <row r="4614" spans="1:8">
      <c r="A4614" s="5" t="s">
        <v>847</v>
      </c>
      <c r="B4614" t="str">
        <f>CONCATENATE("/home/ec2-user/galaxies/POGS_SDSSonly_",HL_d251to2arcmin_incllt60_table!I4614,".fits")</f>
        <v>/home/ec2-user/galaxies/POGS_SDSSonly_PGC053761.fits</v>
      </c>
      <c r="C4614" s="4">
        <f>HL_d251to2arcmin_incllt60_table!J4614</f>
        <v>2.6849999999999999E-2</v>
      </c>
      <c r="D4614" t="str">
        <f>HL_d251to2arcmin_incllt60_table!I4614</f>
        <v>PGC053761</v>
      </c>
      <c r="E4614" t="str">
        <f>HL_d251to2arcmin_incllt60_table!K4614</f>
        <v>S0</v>
      </c>
      <c r="F4614" t="str">
        <f>CONCATENATE("/home/ec2-user/galaxies/POGSSNR_SDSSonly_",HL_d251to2arcmin_incllt60_table!I4614,".fits")</f>
        <v>/home/ec2-user/galaxies/POGSSNR_SDSSonly_PGC053761.fits</v>
      </c>
      <c r="G4614">
        <v>0</v>
      </c>
      <c r="H4614">
        <v>2</v>
      </c>
    </row>
    <row r="4615" spans="1:8">
      <c r="A4615" s="5" t="s">
        <v>847</v>
      </c>
      <c r="B4615" t="str">
        <f>CONCATENATE("/home/ec2-user/galaxies/POGS_SDSSonly_",HL_d251to2arcmin_incllt60_table!I4615,".fits")</f>
        <v>/home/ec2-user/galaxies/POGS_SDSSonly_UGC09730.fits</v>
      </c>
      <c r="C4615" s="4">
        <f>HL_d251to2arcmin_incllt60_table!J4615</f>
        <v>8.083333333333333E-3</v>
      </c>
      <c r="D4615" t="str">
        <f>HL_d251to2arcmin_incllt60_table!I4615</f>
        <v>UGC09730</v>
      </c>
      <c r="E4615" t="str">
        <f>HL_d251to2arcmin_incllt60_table!K4615</f>
        <v>Scd</v>
      </c>
      <c r="F4615" t="str">
        <f>CONCATENATE("/home/ec2-user/galaxies/POGSSNR_SDSSonly_",HL_d251to2arcmin_incllt60_table!I4615,".fits")</f>
        <v>/home/ec2-user/galaxies/POGSSNR_SDSSonly_UGC09730.fits</v>
      </c>
      <c r="G4615">
        <v>0</v>
      </c>
      <c r="H4615">
        <v>2</v>
      </c>
    </row>
    <row r="4616" spans="1:8">
      <c r="A4616" s="5" t="s">
        <v>847</v>
      </c>
      <c r="B4616" t="str">
        <f>CONCATENATE("/home/ec2-user/galaxies/POGS_SDSSonly_",HL_d251to2arcmin_incllt60_table!I4616,".fits")</f>
        <v>/home/ec2-user/galaxies/POGS_SDSSonly_PGC053779.fits</v>
      </c>
      <c r="C4616" s="4">
        <f>HL_d251to2arcmin_incllt60_table!J4616</f>
        <v>6.3099999999999996E-3</v>
      </c>
      <c r="D4616" t="str">
        <f>HL_d251to2arcmin_incllt60_table!I4616</f>
        <v>PGC053779</v>
      </c>
      <c r="E4616" t="str">
        <f>HL_d251to2arcmin_incllt60_table!K4616</f>
        <v>SABb</v>
      </c>
      <c r="F4616" t="str">
        <f>CONCATENATE("/home/ec2-user/galaxies/POGSSNR_SDSSonly_",HL_d251to2arcmin_incllt60_table!I4616,".fits")</f>
        <v>/home/ec2-user/galaxies/POGSSNR_SDSSonly_PGC053779.fits</v>
      </c>
      <c r="G4616">
        <v>0</v>
      </c>
      <c r="H4616">
        <v>2</v>
      </c>
    </row>
    <row r="4617" spans="1:8">
      <c r="A4617" s="5" t="s">
        <v>847</v>
      </c>
      <c r="B4617" t="str">
        <f>CONCATENATE("/home/ec2-user/galaxies/POGS_SDSSonly_",HL_d251to2arcmin_incllt60_table!I4617,".fits")</f>
        <v>/home/ec2-user/galaxies/POGS_SDSSonly_PGC053784.fits</v>
      </c>
      <c r="C4617" s="4">
        <f>HL_d251to2arcmin_incllt60_table!J4617</f>
        <v>5.7876666666666667E-2</v>
      </c>
      <c r="D4617" t="str">
        <f>HL_d251to2arcmin_incllt60_table!I4617</f>
        <v>PGC053784</v>
      </c>
      <c r="E4617" t="str">
        <f>HL_d251to2arcmin_incllt60_table!K4617</f>
        <v>E</v>
      </c>
      <c r="F4617" t="str">
        <f>CONCATENATE("/home/ec2-user/galaxies/POGSSNR_SDSSonly_",HL_d251to2arcmin_incllt60_table!I4617,".fits")</f>
        <v>/home/ec2-user/galaxies/POGSSNR_SDSSonly_PGC053784.fits</v>
      </c>
      <c r="G4617">
        <v>0</v>
      </c>
      <c r="H4617">
        <v>2</v>
      </c>
    </row>
    <row r="4618" spans="1:8">
      <c r="A4618" s="5" t="s">
        <v>847</v>
      </c>
      <c r="B4618" t="str">
        <f>CONCATENATE("/home/ec2-user/galaxies/POGS_SDSSonly_",HL_d251to2arcmin_incllt60_table!I4618,".fits")</f>
        <v>/home/ec2-user/galaxies/POGS_SDSSonly_PGC053791.fits</v>
      </c>
      <c r="C4618" s="4">
        <f>HL_d251to2arcmin_incllt60_table!J4618</f>
        <v>2.1430000000000001E-2</v>
      </c>
      <c r="D4618" t="str">
        <f>HL_d251to2arcmin_incllt60_table!I4618</f>
        <v>PGC053791</v>
      </c>
      <c r="E4618" t="str">
        <f>HL_d251to2arcmin_incllt60_table!K4618</f>
        <v>SABb</v>
      </c>
      <c r="F4618" t="str">
        <f>CONCATENATE("/home/ec2-user/galaxies/POGSSNR_SDSSonly_",HL_d251to2arcmin_incllt60_table!I4618,".fits")</f>
        <v>/home/ec2-user/galaxies/POGSSNR_SDSSonly_PGC053791.fits</v>
      </c>
      <c r="G4618">
        <v>0</v>
      </c>
      <c r="H4618">
        <v>2</v>
      </c>
    </row>
    <row r="4619" spans="1:8">
      <c r="A4619" s="5" t="s">
        <v>847</v>
      </c>
      <c r="B4619" t="str">
        <f>CONCATENATE("/home/ec2-user/galaxies/POGS_SDSSonly_",HL_d251to2arcmin_incllt60_table!I4619,".fits")</f>
        <v>/home/ec2-user/galaxies/POGS_SDSSonly_ESO067-005.fits</v>
      </c>
      <c r="C4619" s="4">
        <f>HL_d251to2arcmin_incllt60_table!J4619</f>
        <v>1.4256666666666667E-2</v>
      </c>
      <c r="D4619" t="str">
        <f>HL_d251to2arcmin_incllt60_table!I4619</f>
        <v>ESO067-005</v>
      </c>
      <c r="E4619" t="str">
        <f>HL_d251to2arcmin_incllt60_table!K4619</f>
        <v>S0-a</v>
      </c>
      <c r="F4619" t="str">
        <f>CONCATENATE("/home/ec2-user/galaxies/POGSSNR_SDSSonly_",HL_d251to2arcmin_incllt60_table!I4619,".fits")</f>
        <v>/home/ec2-user/galaxies/POGSSNR_SDSSonly_ESO067-005.fits</v>
      </c>
      <c r="G4619">
        <v>0</v>
      </c>
      <c r="H4619">
        <v>2</v>
      </c>
    </row>
    <row r="4620" spans="1:8">
      <c r="A4620" s="5" t="s">
        <v>847</v>
      </c>
      <c r="B4620" t="str">
        <f>CONCATENATE("/home/ec2-user/galaxies/POGS_SDSSonly_",HL_d251to2arcmin_incllt60_table!I4620,".fits")</f>
        <v>/home/ec2-user/galaxies/POGS_SDSSonly_PGC053809.fits</v>
      </c>
      <c r="C4620" s="4">
        <f>HL_d251to2arcmin_incllt60_table!J4620</f>
        <v>3.0466666666666666E-2</v>
      </c>
      <c r="D4620" t="str">
        <f>HL_d251to2arcmin_incllt60_table!I4620</f>
        <v>PGC053809</v>
      </c>
      <c r="E4620" t="str">
        <f>HL_d251to2arcmin_incllt60_table!K4620</f>
        <v>E</v>
      </c>
      <c r="F4620" t="str">
        <f>CONCATENATE("/home/ec2-user/galaxies/POGSSNR_SDSSonly_",HL_d251to2arcmin_incllt60_table!I4620,".fits")</f>
        <v>/home/ec2-user/galaxies/POGSSNR_SDSSonly_PGC053809.fits</v>
      </c>
      <c r="G4620">
        <v>0</v>
      </c>
      <c r="H4620">
        <v>2</v>
      </c>
    </row>
    <row r="4621" spans="1:8">
      <c r="A4621" s="5" t="s">
        <v>847</v>
      </c>
      <c r="B4621" t="str">
        <f>CONCATENATE("/home/ec2-user/galaxies/POGS_SDSSonly_",HL_d251to2arcmin_incllt60_table!I4621,".fits")</f>
        <v>/home/ec2-user/galaxies/POGS_SDSSonly_IC4523.fits</v>
      </c>
      <c r="C4621" s="4">
        <f>HL_d251to2arcmin_incllt60_table!J4621</f>
        <v>1.5339999999999999E-2</v>
      </c>
      <c r="D4621" t="str">
        <f>HL_d251to2arcmin_incllt60_table!I4621</f>
        <v>IC4523</v>
      </c>
      <c r="E4621" t="str">
        <f>HL_d251to2arcmin_incllt60_table!K4621</f>
        <v>SABc</v>
      </c>
      <c r="F4621" t="str">
        <f>CONCATENATE("/home/ec2-user/galaxies/POGSSNR_SDSSonly_",HL_d251to2arcmin_incllt60_table!I4621,".fits")</f>
        <v>/home/ec2-user/galaxies/POGSSNR_SDSSonly_IC4523.fits</v>
      </c>
      <c r="G4621">
        <v>0</v>
      </c>
      <c r="H4621">
        <v>2</v>
      </c>
    </row>
    <row r="4622" spans="1:8">
      <c r="A4622" s="5" t="s">
        <v>847</v>
      </c>
      <c r="B4622" t="str">
        <f>CONCATENATE("/home/ec2-user/galaxies/POGS_SDSSonly_",HL_d251to2arcmin_incllt60_table!I4622,".fits")</f>
        <v>/home/ec2-user/galaxies/POGS_SDSSonly_NGC5839.fits</v>
      </c>
      <c r="C4622" s="4">
        <f>HL_d251to2arcmin_incllt60_table!J4622</f>
        <v>4.3666666666666663E-3</v>
      </c>
      <c r="D4622" t="str">
        <f>HL_d251to2arcmin_incllt60_table!I4622</f>
        <v>NGC5839</v>
      </c>
      <c r="E4622" t="str">
        <f>HL_d251to2arcmin_incllt60_table!K4622</f>
        <v>S0</v>
      </c>
      <c r="F4622" t="str">
        <f>CONCATENATE("/home/ec2-user/galaxies/POGSSNR_SDSSonly_",HL_d251to2arcmin_incllt60_table!I4622,".fits")</f>
        <v>/home/ec2-user/galaxies/POGSSNR_SDSSonly_NGC5839.fits</v>
      </c>
      <c r="G4622">
        <v>0</v>
      </c>
      <c r="H4622">
        <v>2</v>
      </c>
    </row>
    <row r="4623" spans="1:8">
      <c r="A4623" s="5" t="s">
        <v>847</v>
      </c>
      <c r="B4623" t="str">
        <f>CONCATENATE("/home/ec2-user/galaxies/POGS_SDSSonly_",HL_d251to2arcmin_incllt60_table!I4623,".fits")</f>
        <v>/home/ec2-user/galaxies/POGS_SDSSonly_NGC5799.fits</v>
      </c>
      <c r="C4623" s="4">
        <f>HL_d251to2arcmin_incllt60_table!J4623</f>
        <v>9.3600000000000003E-3</v>
      </c>
      <c r="D4623" t="str">
        <f>HL_d251to2arcmin_incllt60_table!I4623</f>
        <v>NGC5799</v>
      </c>
      <c r="E4623" t="str">
        <f>HL_d251to2arcmin_incllt60_table!K4623</f>
        <v>S0-a</v>
      </c>
      <c r="F4623" t="str">
        <f>CONCATENATE("/home/ec2-user/galaxies/POGSSNR_SDSSonly_",HL_d251to2arcmin_incllt60_table!I4623,".fits")</f>
        <v>/home/ec2-user/galaxies/POGSSNR_SDSSonly_NGC5799.fits</v>
      </c>
      <c r="G4623">
        <v>0</v>
      </c>
      <c r="H4623">
        <v>2</v>
      </c>
    </row>
    <row r="4624" spans="1:8">
      <c r="A4624" s="5" t="s">
        <v>847</v>
      </c>
      <c r="B4624" t="str">
        <f>CONCATENATE("/home/ec2-user/galaxies/POGS_SDSSonly_",HL_d251to2arcmin_incllt60_table!I4624,".fits")</f>
        <v>/home/ec2-user/galaxies/POGS_SDSSonly_PGC918162.fits</v>
      </c>
      <c r="C4624" s="4">
        <f>HL_d251to2arcmin_incllt60_table!J4624</f>
        <v>0</v>
      </c>
      <c r="D4624" t="str">
        <f>HL_d251to2arcmin_incllt60_table!I4624</f>
        <v>PGC918162</v>
      </c>
      <c r="E4624" t="str">
        <f>HL_d251to2arcmin_incllt60_table!K4624</f>
        <v>Unk</v>
      </c>
      <c r="F4624" t="str">
        <f>CONCATENATE("/home/ec2-user/galaxies/POGSSNR_SDSSonly_",HL_d251to2arcmin_incllt60_table!I4624,".fits")</f>
        <v>/home/ec2-user/galaxies/POGSSNR_SDSSonly_PGC918162.fits</v>
      </c>
      <c r="G4624">
        <v>0</v>
      </c>
      <c r="H4624">
        <v>2</v>
      </c>
    </row>
    <row r="4625" spans="1:8">
      <c r="A4625" s="5" t="s">
        <v>847</v>
      </c>
      <c r="B4625" t="str">
        <f>CONCATENATE("/home/ec2-user/galaxies/POGS_SDSSonly_",HL_d251to2arcmin_incllt60_table!I4625,".fits")</f>
        <v>/home/ec2-user/galaxies/POGS_SDSSonly_NGC5853.fits</v>
      </c>
      <c r="C4625" s="4">
        <f>HL_d251to2arcmin_incllt60_table!J4625</f>
        <v>3.0530000000000002E-2</v>
      </c>
      <c r="D4625" t="str">
        <f>HL_d251to2arcmin_incllt60_table!I4625</f>
        <v>NGC5853</v>
      </c>
      <c r="E4625" t="str">
        <f>HL_d251to2arcmin_incllt60_table!K4625</f>
        <v>SBb</v>
      </c>
      <c r="F4625" t="str">
        <f>CONCATENATE("/home/ec2-user/galaxies/POGSSNR_SDSSonly_",HL_d251to2arcmin_incllt60_table!I4625,".fits")</f>
        <v>/home/ec2-user/galaxies/POGSSNR_SDSSonly_NGC5853.fits</v>
      </c>
      <c r="G4625">
        <v>0</v>
      </c>
      <c r="H4625">
        <v>2</v>
      </c>
    </row>
    <row r="4626" spans="1:8">
      <c r="A4626" s="5" t="s">
        <v>847</v>
      </c>
      <c r="B4626" t="str">
        <f>CONCATENATE("/home/ec2-user/galaxies/POGS_SDSSonly_",HL_d251to2arcmin_incllt60_table!I4626,".fits")</f>
        <v>/home/ec2-user/galaxies/POGS_SDSSonly_UGC09709.fits</v>
      </c>
      <c r="C4626" s="4">
        <f>HL_d251to2arcmin_incllt60_table!J4626</f>
        <v>1.7606666666666666E-2</v>
      </c>
      <c r="D4626" t="str">
        <f>HL_d251to2arcmin_incllt60_table!I4626</f>
        <v>UGC09709</v>
      </c>
      <c r="E4626" t="str">
        <f>HL_d251to2arcmin_incllt60_table!K4626</f>
        <v>Sm</v>
      </c>
      <c r="F4626" t="str">
        <f>CONCATENATE("/home/ec2-user/galaxies/POGSSNR_SDSSonly_",HL_d251to2arcmin_incllt60_table!I4626,".fits")</f>
        <v>/home/ec2-user/galaxies/POGSSNR_SDSSonly_UGC09709.fits</v>
      </c>
      <c r="G4626">
        <v>0</v>
      </c>
      <c r="H4626">
        <v>2</v>
      </c>
    </row>
    <row r="4627" spans="1:8">
      <c r="A4627" s="5" t="s">
        <v>847</v>
      </c>
      <c r="B4627" t="str">
        <f>CONCATENATE("/home/ec2-user/galaxies/POGS_SDSSonly_",HL_d251to2arcmin_incllt60_table!I4627,".fits")</f>
        <v>/home/ec2-user/galaxies/POGS_SDSSonly_PGC053918.fits</v>
      </c>
      <c r="C4627" s="4">
        <f>HL_d251to2arcmin_incllt60_table!J4627</f>
        <v>4.2763333333333334E-2</v>
      </c>
      <c r="D4627" t="str">
        <f>HL_d251to2arcmin_incllt60_table!I4627</f>
        <v>PGC053918</v>
      </c>
      <c r="E4627" t="str">
        <f>HL_d251to2arcmin_incllt60_table!K4627</f>
        <v>E</v>
      </c>
      <c r="F4627" t="str">
        <f>CONCATENATE("/home/ec2-user/galaxies/POGSSNR_SDSSonly_",HL_d251to2arcmin_incllt60_table!I4627,".fits")</f>
        <v>/home/ec2-user/galaxies/POGSSNR_SDSSonly_PGC053918.fits</v>
      </c>
      <c r="G4627">
        <v>0</v>
      </c>
      <c r="H4627">
        <v>2</v>
      </c>
    </row>
    <row r="4628" spans="1:8">
      <c r="A4628" s="5" t="s">
        <v>847</v>
      </c>
      <c r="B4628" t="str">
        <f>CONCATENATE("/home/ec2-user/galaxies/POGS_SDSSonly_",HL_d251to2arcmin_incllt60_table!I4628,".fits")</f>
        <v>/home/ec2-user/galaxies/POGS_SDSSonly_NGC5860.fits</v>
      </c>
      <c r="C4628" s="4">
        <f>HL_d251to2arcmin_incllt60_table!J4628</f>
        <v>1.898E-2</v>
      </c>
      <c r="D4628" t="str">
        <f>HL_d251to2arcmin_incllt60_table!I4628</f>
        <v>NGC5860</v>
      </c>
      <c r="E4628" t="str">
        <f>HL_d251to2arcmin_incllt60_table!K4628</f>
        <v>E-SO</v>
      </c>
      <c r="F4628" t="str">
        <f>CONCATENATE("/home/ec2-user/galaxies/POGSSNR_SDSSonly_",HL_d251to2arcmin_incllt60_table!I4628,".fits")</f>
        <v>/home/ec2-user/galaxies/POGSSNR_SDSSonly_NGC5860.fits</v>
      </c>
      <c r="G4628">
        <v>0</v>
      </c>
      <c r="H4628">
        <v>2</v>
      </c>
    </row>
    <row r="4629" spans="1:8">
      <c r="A4629" s="5" t="s">
        <v>847</v>
      </c>
      <c r="B4629" t="str">
        <f>CONCATENATE("/home/ec2-user/galaxies/POGS_SDSSonly_",HL_d251to2arcmin_incllt60_table!I4629,".fits")</f>
        <v>/home/ec2-user/galaxies/POGS_SDSSonly_NGC5870.fits</v>
      </c>
      <c r="C4629" s="4">
        <f>HL_d251to2arcmin_incllt60_table!J4629</f>
        <v>3.6600000000000001E-3</v>
      </c>
      <c r="D4629" t="str">
        <f>HL_d251to2arcmin_incllt60_table!I4629</f>
        <v>NGC5870</v>
      </c>
      <c r="E4629" t="str">
        <f>HL_d251to2arcmin_incllt60_table!K4629</f>
        <v>S0</v>
      </c>
      <c r="F4629" t="str">
        <f>CONCATENATE("/home/ec2-user/galaxies/POGSSNR_SDSSonly_",HL_d251to2arcmin_incllt60_table!I4629,".fits")</f>
        <v>/home/ec2-user/galaxies/POGSSNR_SDSSonly_NGC5870.fits</v>
      </c>
      <c r="G4629">
        <v>0</v>
      </c>
      <c r="H4629">
        <v>2</v>
      </c>
    </row>
    <row r="4630" spans="1:8">
      <c r="A4630" s="5" t="s">
        <v>847</v>
      </c>
      <c r="B4630" t="str">
        <f>CONCATENATE("/home/ec2-user/galaxies/POGS_SDSSonly_",HL_d251to2arcmin_incllt60_table!I4630,".fits")</f>
        <v>/home/ec2-user/galaxies/POGS_SDSSonly_ESO328-019.fits</v>
      </c>
      <c r="C4630" s="4">
        <f>HL_d251to2arcmin_incllt60_table!J4630</f>
        <v>1.4956666666666667E-2</v>
      </c>
      <c r="D4630" t="str">
        <f>HL_d251to2arcmin_incllt60_table!I4630</f>
        <v>ESO328-019</v>
      </c>
      <c r="E4630" t="str">
        <f>HL_d251to2arcmin_incllt60_table!K4630</f>
        <v>E-SO</v>
      </c>
      <c r="F4630" t="str">
        <f>CONCATENATE("/home/ec2-user/galaxies/POGSSNR_SDSSonly_",HL_d251to2arcmin_incllt60_table!I4630,".fits")</f>
        <v>/home/ec2-user/galaxies/POGSSNR_SDSSonly_ESO328-019.fits</v>
      </c>
      <c r="G4630">
        <v>0</v>
      </c>
      <c r="H4630">
        <v>2</v>
      </c>
    </row>
    <row r="4631" spans="1:8">
      <c r="A4631" s="5" t="s">
        <v>847</v>
      </c>
      <c r="B4631" t="str">
        <f>CONCATENATE("/home/ec2-user/galaxies/POGS_SDSSonly_",HL_d251to2arcmin_incllt60_table!I4631,".fits")</f>
        <v>/home/ec2-user/galaxies/POGS_SDSSonly_NGC5849.fits</v>
      </c>
      <c r="C4631" s="4">
        <f>HL_d251to2arcmin_incllt60_table!J4631</f>
        <v>2.3890000000000002E-2</v>
      </c>
      <c r="D4631" t="str">
        <f>HL_d251to2arcmin_incllt60_table!I4631</f>
        <v>NGC5849</v>
      </c>
      <c r="E4631" t="str">
        <f>HL_d251to2arcmin_incllt60_table!K4631</f>
        <v>S0</v>
      </c>
      <c r="F4631" t="str">
        <f>CONCATENATE("/home/ec2-user/galaxies/POGSSNR_SDSSonly_",HL_d251to2arcmin_incllt60_table!I4631,".fits")</f>
        <v>/home/ec2-user/galaxies/POGSSNR_SDSSonly_NGC5849.fits</v>
      </c>
      <c r="G4631">
        <v>0</v>
      </c>
      <c r="H4631">
        <v>2</v>
      </c>
    </row>
    <row r="4632" spans="1:8">
      <c r="A4632" s="5" t="s">
        <v>847</v>
      </c>
      <c r="B4632" t="str">
        <f>CONCATENATE("/home/ec2-user/galaxies/POGS_SDSSonly_",HL_d251to2arcmin_incllt60_table!I4632,".fits")</f>
        <v>/home/ec2-user/galaxies/POGS_SDSSonly_IC1099.fits</v>
      </c>
      <c r="C4632" s="4">
        <f>HL_d251to2arcmin_incllt60_table!J4632</f>
        <v>3.0456666666666667E-2</v>
      </c>
      <c r="D4632" t="str">
        <f>HL_d251to2arcmin_incllt60_table!I4632</f>
        <v>IC1099</v>
      </c>
      <c r="E4632" t="str">
        <f>HL_d251to2arcmin_incllt60_table!K4632</f>
        <v>SABc</v>
      </c>
      <c r="F4632" t="str">
        <f>CONCATENATE("/home/ec2-user/galaxies/POGSSNR_SDSSonly_",HL_d251to2arcmin_incllt60_table!I4632,".fits")</f>
        <v>/home/ec2-user/galaxies/POGSSNR_SDSSonly_IC1099.fits</v>
      </c>
      <c r="G4632">
        <v>0</v>
      </c>
      <c r="H4632">
        <v>2</v>
      </c>
    </row>
    <row r="4633" spans="1:8">
      <c r="A4633" s="5" t="s">
        <v>847</v>
      </c>
      <c r="B4633" t="str">
        <f>CONCATENATE("/home/ec2-user/galaxies/POGS_SDSSonly_",HL_d251to2arcmin_incllt60_table!I4633,".fits")</f>
        <v>/home/ec2-user/galaxies/POGS_SDSSonly_UGC09734.fits</v>
      </c>
      <c r="C4633" s="4">
        <f>HL_d251to2arcmin_incllt60_table!J4633</f>
        <v>1.2096666666666667E-2</v>
      </c>
      <c r="D4633" t="str">
        <f>HL_d251to2arcmin_incllt60_table!I4633</f>
        <v>UGC09734</v>
      </c>
      <c r="E4633" t="str">
        <f>HL_d251to2arcmin_incllt60_table!K4633</f>
        <v>Sbc</v>
      </c>
      <c r="F4633" t="str">
        <f>CONCATENATE("/home/ec2-user/galaxies/POGSSNR_SDSSonly_",HL_d251to2arcmin_incllt60_table!I4633,".fits")</f>
        <v>/home/ec2-user/galaxies/POGSSNR_SDSSonly_UGC09734.fits</v>
      </c>
      <c r="G4633">
        <v>0</v>
      </c>
      <c r="H4633">
        <v>2</v>
      </c>
    </row>
    <row r="4634" spans="1:8">
      <c r="A4634" s="5" t="s">
        <v>847</v>
      </c>
      <c r="B4634" t="str">
        <f>CONCATENATE("/home/ec2-user/galaxies/POGS_SDSSonly_",HL_d251to2arcmin_incllt60_table!I4634,".fits")</f>
        <v>/home/ec2-user/galaxies/POGS_SDSSonly_NGC5852.fits</v>
      </c>
      <c r="C4634" s="4">
        <f>HL_d251to2arcmin_incllt60_table!J4634</f>
        <v>2.2873333333333332E-2</v>
      </c>
      <c r="D4634" t="str">
        <f>HL_d251to2arcmin_incllt60_table!I4634</f>
        <v>NGC5852</v>
      </c>
      <c r="E4634" t="str">
        <f>HL_d251to2arcmin_incllt60_table!K4634</f>
        <v>S0-a</v>
      </c>
      <c r="F4634" t="str">
        <f>CONCATENATE("/home/ec2-user/galaxies/POGSSNR_SDSSonly_",HL_d251to2arcmin_incllt60_table!I4634,".fits")</f>
        <v>/home/ec2-user/galaxies/POGSSNR_SDSSonly_NGC5852.fits</v>
      </c>
      <c r="G4634">
        <v>0</v>
      </c>
      <c r="H4634">
        <v>2</v>
      </c>
    </row>
    <row r="4635" spans="1:8">
      <c r="A4635" s="5" t="s">
        <v>847</v>
      </c>
      <c r="B4635" t="str">
        <f>CONCATENATE("/home/ec2-user/galaxies/POGS_SDSSonly_",HL_d251to2arcmin_incllt60_table!I4635,".fits")</f>
        <v>/home/ec2-user/galaxies/POGS_SDSSonly_PGC053986.fits</v>
      </c>
      <c r="C4635" s="4">
        <f>HL_d251to2arcmin_incllt60_table!J4635</f>
        <v>3.5913333333333332E-2</v>
      </c>
      <c r="D4635" t="str">
        <f>HL_d251to2arcmin_incllt60_table!I4635</f>
        <v>PGC053986</v>
      </c>
      <c r="E4635" t="str">
        <f>HL_d251to2arcmin_incllt60_table!K4635</f>
        <v>E?</v>
      </c>
      <c r="F4635" t="str">
        <f>CONCATENATE("/home/ec2-user/galaxies/POGSSNR_SDSSonly_",HL_d251to2arcmin_incllt60_table!I4635,".fits")</f>
        <v>/home/ec2-user/galaxies/POGSSNR_SDSSonly_PGC053986.fits</v>
      </c>
      <c r="G4635">
        <v>0</v>
      </c>
      <c r="H4635">
        <v>2</v>
      </c>
    </row>
    <row r="4636" spans="1:8">
      <c r="A4636" s="5" t="s">
        <v>847</v>
      </c>
      <c r="B4636" t="str">
        <f>CONCATENATE("/home/ec2-user/galaxies/POGS_SDSSonly_",HL_d251to2arcmin_incllt60_table!I4636,".fits")</f>
        <v>/home/ec2-user/galaxies/POGS_SDSSonly_UGC09748.fits</v>
      </c>
      <c r="C4636" s="4">
        <f>HL_d251to2arcmin_incllt60_table!J4636</f>
        <v>2.5270000000000001E-2</v>
      </c>
      <c r="D4636" t="str">
        <f>HL_d251to2arcmin_incllt60_table!I4636</f>
        <v>UGC09748</v>
      </c>
      <c r="E4636" t="str">
        <f>HL_d251to2arcmin_incllt60_table!K4636</f>
        <v>S0-a</v>
      </c>
      <c r="F4636" t="str">
        <f>CONCATENATE("/home/ec2-user/galaxies/POGSSNR_SDSSonly_",HL_d251to2arcmin_incllt60_table!I4636,".fits")</f>
        <v>/home/ec2-user/galaxies/POGSSNR_SDSSonly_UGC09748.fits</v>
      </c>
      <c r="G4636">
        <v>0</v>
      </c>
      <c r="H4636">
        <v>2</v>
      </c>
    </row>
    <row r="4637" spans="1:8">
      <c r="A4637" s="5" t="s">
        <v>847</v>
      </c>
      <c r="B4637" t="str">
        <f>CONCATENATE("/home/ec2-user/galaxies/POGS_SDSSonly_",HL_d251to2arcmin_incllt60_table!I4637,".fits")</f>
        <v>/home/ec2-user/galaxies/POGS_SDSSonly_NGC5843.fits</v>
      </c>
      <c r="C4637" s="4">
        <f>HL_d251to2arcmin_incllt60_table!J4637</f>
        <v>1.3706666666666667E-2</v>
      </c>
      <c r="D4637" t="str">
        <f>HL_d251to2arcmin_incllt60_table!I4637</f>
        <v>NGC5843</v>
      </c>
      <c r="E4637" t="str">
        <f>HL_d251to2arcmin_incllt60_table!K4637</f>
        <v>SBb</v>
      </c>
      <c r="F4637" t="str">
        <f>CONCATENATE("/home/ec2-user/galaxies/POGSSNR_SDSSonly_",HL_d251to2arcmin_incllt60_table!I4637,".fits")</f>
        <v>/home/ec2-user/galaxies/POGSSNR_SDSSonly_NGC5843.fits</v>
      </c>
      <c r="G4637">
        <v>0</v>
      </c>
      <c r="H4637">
        <v>2</v>
      </c>
    </row>
    <row r="4638" spans="1:8">
      <c r="A4638" s="5" t="s">
        <v>847</v>
      </c>
      <c r="B4638" t="str">
        <f>CONCATENATE("/home/ec2-user/galaxies/POGS_SDSSonly_",HL_d251to2arcmin_incllt60_table!I4638,".fits")</f>
        <v>/home/ec2-user/galaxies/POGS_SDSSonly_IC1093.fits</v>
      </c>
      <c r="C4638" s="4">
        <f>HL_d251to2arcmin_incllt60_table!J4638</f>
        <v>4.5046666666666665E-2</v>
      </c>
      <c r="D4638" t="str">
        <f>HL_d251to2arcmin_incllt60_table!I4638</f>
        <v>IC1093</v>
      </c>
      <c r="E4638" t="str">
        <f>HL_d251to2arcmin_incllt60_table!K4638</f>
        <v>SABb</v>
      </c>
      <c r="F4638" t="str">
        <f>CONCATENATE("/home/ec2-user/galaxies/POGSSNR_SDSSonly_",HL_d251to2arcmin_incllt60_table!I4638,".fits")</f>
        <v>/home/ec2-user/galaxies/POGSSNR_SDSSonly_IC1093.fits</v>
      </c>
      <c r="G4638">
        <v>0</v>
      </c>
      <c r="H4638">
        <v>2</v>
      </c>
    </row>
    <row r="4639" spans="1:8">
      <c r="A4639" s="5" t="s">
        <v>847</v>
      </c>
      <c r="B4639" t="str">
        <f>CONCATENATE("/home/ec2-user/galaxies/POGS_SDSSonly_",HL_d251to2arcmin_incllt60_table!I4639,".fits")</f>
        <v>/home/ec2-user/galaxies/POGS_SDSSonly_PGC053998.fits</v>
      </c>
      <c r="C4639" s="4">
        <f>HL_d251to2arcmin_incllt60_table!J4639</f>
        <v>2.18E-2</v>
      </c>
      <c r="D4639" t="str">
        <f>HL_d251to2arcmin_incllt60_table!I4639</f>
        <v>PGC053998</v>
      </c>
      <c r="E4639" t="str">
        <f>HL_d251to2arcmin_incllt60_table!K4639</f>
        <v>S0-a</v>
      </c>
      <c r="F4639" t="str">
        <f>CONCATENATE("/home/ec2-user/galaxies/POGSSNR_SDSSonly_",HL_d251to2arcmin_incllt60_table!I4639,".fits")</f>
        <v>/home/ec2-user/galaxies/POGSSNR_SDSSonly_PGC053998.fits</v>
      </c>
      <c r="G4639">
        <v>0</v>
      </c>
      <c r="H4639">
        <v>2</v>
      </c>
    </row>
    <row r="4640" spans="1:8">
      <c r="A4640" s="5" t="s">
        <v>847</v>
      </c>
      <c r="B4640" t="str">
        <f>CONCATENATE("/home/ec2-user/galaxies/POGS_SDSSonly_",HL_d251to2arcmin_incllt60_table!I4640,".fits")</f>
        <v>/home/ec2-user/galaxies/POGS_SDSSonly_UGC09737.fits</v>
      </c>
      <c r="C4640" s="4">
        <f>HL_d251to2arcmin_incllt60_table!J4640</f>
        <v>1.209E-2</v>
      </c>
      <c r="D4640" t="str">
        <f>HL_d251to2arcmin_incllt60_table!I4640</f>
        <v>UGC09737</v>
      </c>
      <c r="E4640" t="str">
        <f>HL_d251to2arcmin_incllt60_table!K4640</f>
        <v>Sbc</v>
      </c>
      <c r="F4640" t="str">
        <f>CONCATENATE("/home/ec2-user/galaxies/POGSSNR_SDSSonly_",HL_d251to2arcmin_incllt60_table!I4640,".fits")</f>
        <v>/home/ec2-user/galaxies/POGSSNR_SDSSonly_UGC09737.fits</v>
      </c>
      <c r="G4640">
        <v>0</v>
      </c>
      <c r="H4640">
        <v>2</v>
      </c>
    </row>
    <row r="4641" spans="1:8">
      <c r="A4641" s="5" t="s">
        <v>847</v>
      </c>
      <c r="B4641" t="str">
        <f>CONCATENATE("/home/ec2-user/galaxies/POGS_SDSSonly_",HL_d251to2arcmin_incllt60_table!I4641,".fits")</f>
        <v>/home/ec2-user/galaxies/POGS_SDSSonly_PGC054035.fits</v>
      </c>
      <c r="C4641" s="4">
        <f>HL_d251to2arcmin_incllt60_table!J4641</f>
        <v>3.4119999999999998E-2</v>
      </c>
      <c r="D4641" t="str">
        <f>HL_d251to2arcmin_incllt60_table!I4641</f>
        <v>PGC054035</v>
      </c>
      <c r="E4641" t="str">
        <f>HL_d251to2arcmin_incllt60_table!K4641</f>
        <v>S?</v>
      </c>
      <c r="F4641" t="str">
        <f>CONCATENATE("/home/ec2-user/galaxies/POGSSNR_SDSSonly_",HL_d251to2arcmin_incllt60_table!I4641,".fits")</f>
        <v>/home/ec2-user/galaxies/POGSSNR_SDSSonly_PGC054035.fits</v>
      </c>
      <c r="G4641">
        <v>0</v>
      </c>
      <c r="H4641">
        <v>2</v>
      </c>
    </row>
    <row r="4642" spans="1:8">
      <c r="A4642" s="5" t="s">
        <v>847</v>
      </c>
      <c r="B4642" t="str">
        <f>CONCATENATE("/home/ec2-user/galaxies/POGS_SDSSonly_",HL_d251to2arcmin_incllt60_table!I4642,".fits")</f>
        <v>/home/ec2-user/galaxies/POGS_SDSSonly_UGC09732.fits</v>
      </c>
      <c r="C4642" s="4">
        <f>HL_d251to2arcmin_incllt60_table!J4642</f>
        <v>3.5593333333333331E-2</v>
      </c>
      <c r="D4642" t="str">
        <f>HL_d251to2arcmin_incllt60_table!I4642</f>
        <v>UGC09732</v>
      </c>
      <c r="E4642" t="str">
        <f>HL_d251to2arcmin_incllt60_table!K4642</f>
        <v>SBb</v>
      </c>
      <c r="F4642" t="str">
        <f>CONCATENATE("/home/ec2-user/galaxies/POGSSNR_SDSSonly_",HL_d251to2arcmin_incllt60_table!I4642,".fits")</f>
        <v>/home/ec2-user/galaxies/POGSSNR_SDSSonly_UGC09732.fits</v>
      </c>
      <c r="G4642">
        <v>0</v>
      </c>
      <c r="H4642">
        <v>2</v>
      </c>
    </row>
    <row r="4643" spans="1:8">
      <c r="A4643" s="5" t="s">
        <v>847</v>
      </c>
      <c r="B4643" t="str">
        <f>CONCATENATE("/home/ec2-user/galaxies/POGS_SDSSonly_",HL_d251to2arcmin_incllt60_table!I4643,".fits")</f>
        <v>/home/ec2-user/galaxies/POGS_SDSSonly_IC1091.fits</v>
      </c>
      <c r="C4643" s="4">
        <f>HL_d251to2arcmin_incllt60_table!J4643</f>
        <v>1.6736666666666667E-2</v>
      </c>
      <c r="D4643" t="str">
        <f>HL_d251to2arcmin_incllt60_table!I4643</f>
        <v>IC1091</v>
      </c>
      <c r="E4643" t="str">
        <f>HL_d251to2arcmin_incllt60_table!K4643</f>
        <v>Sb</v>
      </c>
      <c r="F4643" t="str">
        <f>CONCATENATE("/home/ec2-user/galaxies/POGSSNR_SDSSonly_",HL_d251to2arcmin_incllt60_table!I4643,".fits")</f>
        <v>/home/ec2-user/galaxies/POGSSNR_SDSSonly_IC1091.fits</v>
      </c>
      <c r="G4643">
        <v>0</v>
      </c>
      <c r="H4643">
        <v>2</v>
      </c>
    </row>
    <row r="4644" spans="1:8">
      <c r="A4644" s="5" t="s">
        <v>847</v>
      </c>
      <c r="B4644" t="str">
        <f>CONCATENATE("/home/ec2-user/galaxies/POGS_SDSSonly_",HL_d251to2arcmin_incllt60_table!I4644,".fits")</f>
        <v>/home/ec2-user/galaxies/POGS_SDSSonly_UGC09741.fits</v>
      </c>
      <c r="C4644" s="4">
        <f>HL_d251to2arcmin_incllt60_table!J4644</f>
        <v>9.1699999999999993E-3</v>
      </c>
      <c r="D4644" t="str">
        <f>HL_d251to2arcmin_incllt60_table!I4644</f>
        <v>UGC09741</v>
      </c>
      <c r="E4644" t="str">
        <f>HL_d251to2arcmin_incllt60_table!K4644</f>
        <v>Sbc</v>
      </c>
      <c r="F4644" t="str">
        <f>CONCATENATE("/home/ec2-user/galaxies/POGSSNR_SDSSonly_",HL_d251to2arcmin_incllt60_table!I4644,".fits")</f>
        <v>/home/ec2-user/galaxies/POGSSNR_SDSSonly_UGC09741.fits</v>
      </c>
      <c r="G4644">
        <v>0</v>
      </c>
      <c r="H4644">
        <v>2</v>
      </c>
    </row>
    <row r="4645" spans="1:8">
      <c r="A4645" s="5" t="s">
        <v>847</v>
      </c>
      <c r="B4645" t="str">
        <f>CONCATENATE("/home/ec2-user/galaxies/POGS_SDSSonly_",HL_d251to2arcmin_incllt60_table!I4645,".fits")</f>
        <v>/home/ec2-user/galaxies/POGS_SDSSonly_PGC054065.fits</v>
      </c>
      <c r="C4645" s="4">
        <f>HL_d251to2arcmin_incllt60_table!J4645</f>
        <v>4.2493333333333334E-2</v>
      </c>
      <c r="D4645" t="str">
        <f>HL_d251to2arcmin_incllt60_table!I4645</f>
        <v>PGC054065</v>
      </c>
      <c r="E4645" t="str">
        <f>HL_d251to2arcmin_incllt60_table!K4645</f>
        <v>E?</v>
      </c>
      <c r="F4645" t="str">
        <f>CONCATENATE("/home/ec2-user/galaxies/POGSSNR_SDSSonly_",HL_d251to2arcmin_incllt60_table!I4645,".fits")</f>
        <v>/home/ec2-user/galaxies/POGSSNR_SDSSonly_PGC054065.fits</v>
      </c>
      <c r="G4645">
        <v>0</v>
      </c>
      <c r="H4645">
        <v>2</v>
      </c>
    </row>
    <row r="4646" spans="1:8">
      <c r="A4646" s="5" t="s">
        <v>847</v>
      </c>
      <c r="B4646" t="str">
        <f>CONCATENATE("/home/ec2-user/galaxies/POGS_SDSSonly_",HL_d251to2arcmin_incllt60_table!I4646,".fits")</f>
        <v>/home/ec2-user/galaxies/POGS_SDSSonly_ESO328-025.fits</v>
      </c>
      <c r="C4646" s="4">
        <f>HL_d251to2arcmin_incllt60_table!J4646</f>
        <v>1.4803333333333333E-2</v>
      </c>
      <c r="D4646" t="str">
        <f>HL_d251to2arcmin_incllt60_table!I4646</f>
        <v>ESO328-025</v>
      </c>
      <c r="E4646" t="str">
        <f>HL_d251to2arcmin_incllt60_table!K4646</f>
        <v>S0</v>
      </c>
      <c r="F4646" t="str">
        <f>CONCATENATE("/home/ec2-user/galaxies/POGSSNR_SDSSonly_",HL_d251to2arcmin_incllt60_table!I4646,".fits")</f>
        <v>/home/ec2-user/galaxies/POGSSNR_SDSSonly_ESO328-025.fits</v>
      </c>
      <c r="G4646">
        <v>0</v>
      </c>
      <c r="H4646">
        <v>2</v>
      </c>
    </row>
    <row r="4647" spans="1:8">
      <c r="A4647" s="5" t="s">
        <v>847</v>
      </c>
      <c r="B4647" t="str">
        <f>CONCATENATE("/home/ec2-user/galaxies/POGS_SDSSonly_",HL_d251to2arcmin_incllt60_table!I4647,".fits")</f>
        <v>/home/ec2-user/galaxies/POGS_SDSSonly_PGC054103.fits</v>
      </c>
      <c r="C4647" s="4">
        <f>HL_d251to2arcmin_incllt60_table!J4647</f>
        <v>2.4549999999999999E-2</v>
      </c>
      <c r="D4647" t="str">
        <f>HL_d251to2arcmin_incllt60_table!I4647</f>
        <v>PGC054103</v>
      </c>
      <c r="E4647" t="str">
        <f>HL_d251to2arcmin_incllt60_table!K4647</f>
        <v>Sc</v>
      </c>
      <c r="F4647" t="str">
        <f>CONCATENATE("/home/ec2-user/galaxies/POGSSNR_SDSSonly_",HL_d251to2arcmin_incllt60_table!I4647,".fits")</f>
        <v>/home/ec2-user/galaxies/POGSSNR_SDSSonly_PGC054103.fits</v>
      </c>
      <c r="G4647">
        <v>0</v>
      </c>
      <c r="H4647">
        <v>2</v>
      </c>
    </row>
    <row r="4648" spans="1:8">
      <c r="A4648" s="5" t="s">
        <v>847</v>
      </c>
      <c r="B4648" t="str">
        <f>CONCATENATE("/home/ec2-user/galaxies/POGS_SDSSonly_",HL_d251to2arcmin_incllt60_table!I4648,".fits")</f>
        <v>/home/ec2-user/galaxies/POGS_SDSSonly_PGC054109.fits</v>
      </c>
      <c r="C4648" s="4">
        <f>HL_d251to2arcmin_incllt60_table!J4648</f>
        <v>3.8649999999999997E-2</v>
      </c>
      <c r="D4648" t="str">
        <f>HL_d251to2arcmin_incllt60_table!I4648</f>
        <v>PGC054109</v>
      </c>
      <c r="E4648" t="str">
        <f>HL_d251to2arcmin_incllt60_table!K4648</f>
        <v>E</v>
      </c>
      <c r="F4648" t="str">
        <f>CONCATENATE("/home/ec2-user/galaxies/POGSSNR_SDSSonly_",HL_d251to2arcmin_incllt60_table!I4648,".fits")</f>
        <v>/home/ec2-user/galaxies/POGSSNR_SDSSonly_PGC054109.fits</v>
      </c>
      <c r="G4648">
        <v>0</v>
      </c>
      <c r="H4648">
        <v>2</v>
      </c>
    </row>
    <row r="4649" spans="1:8">
      <c r="A4649" s="5" t="s">
        <v>847</v>
      </c>
      <c r="B4649" t="str">
        <f>CONCATENATE("/home/ec2-user/galaxies/POGS_SDSSonly_",HL_d251to2arcmin_incllt60_table!I4649,".fits")</f>
        <v>/home/ec2-user/galaxies/POGS_SDSSonly_NGC5865.fits</v>
      </c>
      <c r="C4649" s="4">
        <f>HL_d251to2arcmin_incllt60_table!J4649</f>
        <v>3.9786666666666665E-2</v>
      </c>
      <c r="D4649" t="str">
        <f>HL_d251to2arcmin_incllt60_table!I4649</f>
        <v>NGC5865</v>
      </c>
      <c r="E4649" t="str">
        <f>HL_d251to2arcmin_incllt60_table!K4649</f>
        <v>E-SO</v>
      </c>
      <c r="F4649" t="str">
        <f>CONCATENATE("/home/ec2-user/galaxies/POGSSNR_SDSSonly_",HL_d251to2arcmin_incllt60_table!I4649,".fits")</f>
        <v>/home/ec2-user/galaxies/POGSSNR_SDSSonly_NGC5865.fits</v>
      </c>
      <c r="G4649">
        <v>0</v>
      </c>
      <c r="H4649">
        <v>2</v>
      </c>
    </row>
    <row r="4650" spans="1:8">
      <c r="A4650" s="5" t="s">
        <v>847</v>
      </c>
      <c r="B4650" t="str">
        <f>CONCATENATE("/home/ec2-user/galaxies/POGS_SDSSonly_",HL_d251to2arcmin_incllt60_table!I4650,".fits")</f>
        <v>/home/ec2-user/galaxies/POGS_SDSSonly_PGC170366.fits</v>
      </c>
      <c r="C4650" s="4">
        <f>HL_d251to2arcmin_incllt60_table!J4650</f>
        <v>2.4573333333333332E-2</v>
      </c>
      <c r="D4650" t="str">
        <f>HL_d251to2arcmin_incllt60_table!I4650</f>
        <v>PGC170366</v>
      </c>
      <c r="E4650" t="str">
        <f>HL_d251to2arcmin_incllt60_table!K4650</f>
        <v>S0</v>
      </c>
      <c r="F4650" t="str">
        <f>CONCATENATE("/home/ec2-user/galaxies/POGSSNR_SDSSonly_",HL_d251to2arcmin_incllt60_table!I4650,".fits")</f>
        <v>/home/ec2-user/galaxies/POGSSNR_SDSSonly_PGC170366.fits</v>
      </c>
      <c r="G4650">
        <v>0</v>
      </c>
      <c r="H4650">
        <v>2</v>
      </c>
    </row>
    <row r="4651" spans="1:8">
      <c r="A4651" s="5" t="s">
        <v>847</v>
      </c>
      <c r="B4651" t="str">
        <f>CONCATENATE("/home/ec2-user/galaxies/POGS_SDSSonly_",HL_d251to2arcmin_incllt60_table!I4651,".fits")</f>
        <v>/home/ec2-user/galaxies/POGS_SDSSonly_ESO042-001.fits</v>
      </c>
      <c r="C4651" s="4">
        <f>HL_d251to2arcmin_incllt60_table!J4651</f>
        <v>7.4966666666666662E-3</v>
      </c>
      <c r="D4651" t="str">
        <f>HL_d251to2arcmin_incllt60_table!I4651</f>
        <v>ESO042-001</v>
      </c>
      <c r="E4651" t="str">
        <f>HL_d251to2arcmin_incllt60_table!K4651</f>
        <v>IAB</v>
      </c>
      <c r="F4651" t="str">
        <f>CONCATENATE("/home/ec2-user/galaxies/POGSSNR_SDSSonly_",HL_d251to2arcmin_incllt60_table!I4651,".fits")</f>
        <v>/home/ec2-user/galaxies/POGSSNR_SDSSonly_ESO042-001.fits</v>
      </c>
      <c r="G4651">
        <v>0</v>
      </c>
      <c r="H4651">
        <v>2</v>
      </c>
    </row>
    <row r="4652" spans="1:8">
      <c r="A4652" s="5" t="s">
        <v>847</v>
      </c>
      <c r="B4652" t="str">
        <f>CONCATENATE("/home/ec2-user/galaxies/POGS_SDSSonly_",HL_d251to2arcmin_incllt60_table!I4652,".fits")</f>
        <v>/home/ec2-user/galaxies/POGS_SDSSonly_ESO581-021.fits</v>
      </c>
      <c r="C4652" s="4">
        <f>HL_d251to2arcmin_incllt60_table!J4652</f>
        <v>1.421E-2</v>
      </c>
      <c r="D4652" t="str">
        <f>HL_d251to2arcmin_incllt60_table!I4652</f>
        <v>ESO581-021</v>
      </c>
      <c r="E4652" t="str">
        <f>HL_d251to2arcmin_incllt60_table!K4652</f>
        <v>SBc</v>
      </c>
      <c r="F4652" t="str">
        <f>CONCATENATE("/home/ec2-user/galaxies/POGSSNR_SDSSonly_",HL_d251to2arcmin_incllt60_table!I4652,".fits")</f>
        <v>/home/ec2-user/galaxies/POGSSNR_SDSSonly_ESO581-021.fits</v>
      </c>
      <c r="G4652">
        <v>0</v>
      </c>
      <c r="H4652">
        <v>2</v>
      </c>
    </row>
    <row r="4653" spans="1:8">
      <c r="A4653" s="5" t="s">
        <v>847</v>
      </c>
      <c r="B4653" t="str">
        <f>CONCATENATE("/home/ec2-user/galaxies/POGS_SDSSonly_",HL_d251to2arcmin_incllt60_table!I4653,".fits")</f>
        <v>/home/ec2-user/galaxies/POGS_SDSSonly_NGC5863.fits</v>
      </c>
      <c r="C4653" s="4">
        <f>HL_d251to2arcmin_incllt60_table!J4653</f>
        <v>1.414E-2</v>
      </c>
      <c r="D4653" t="str">
        <f>HL_d251to2arcmin_incllt60_table!I4653</f>
        <v>NGC5863</v>
      </c>
      <c r="E4653" t="str">
        <f>HL_d251to2arcmin_incllt60_table!K4653</f>
        <v>SABa</v>
      </c>
      <c r="F4653" t="str">
        <f>CONCATENATE("/home/ec2-user/galaxies/POGSSNR_SDSSonly_",HL_d251to2arcmin_incllt60_table!I4653,".fits")</f>
        <v>/home/ec2-user/galaxies/POGSSNR_SDSSonly_NGC5863.fits</v>
      </c>
      <c r="G4653">
        <v>0</v>
      </c>
      <c r="H4653">
        <v>2</v>
      </c>
    </row>
    <row r="4654" spans="1:8">
      <c r="A4654" s="5" t="s">
        <v>847</v>
      </c>
      <c r="B4654" t="str">
        <f>CONCATENATE("/home/ec2-user/galaxies/POGS_SDSSonly_",HL_d251to2arcmin_incllt60_table!I4654,".fits")</f>
        <v>/home/ec2-user/galaxies/POGS_SDSSonly_PGC054166.fits</v>
      </c>
      <c r="C4654" s="4">
        <f>HL_d251to2arcmin_incllt60_table!J4654</f>
        <v>1.4986666666666667E-2</v>
      </c>
      <c r="D4654" t="str">
        <f>HL_d251to2arcmin_incllt60_table!I4654</f>
        <v>PGC054166</v>
      </c>
      <c r="E4654" t="str">
        <f>HL_d251to2arcmin_incllt60_table!K4654</f>
        <v>S0-a</v>
      </c>
      <c r="F4654" t="str">
        <f>CONCATENATE("/home/ec2-user/galaxies/POGSSNR_SDSSonly_",HL_d251to2arcmin_incllt60_table!I4654,".fits")</f>
        <v>/home/ec2-user/galaxies/POGSSNR_SDSSonly_PGC054166.fits</v>
      </c>
      <c r="G4654">
        <v>0</v>
      </c>
      <c r="H4654">
        <v>2</v>
      </c>
    </row>
    <row r="4655" spans="1:8">
      <c r="A4655" s="5" t="s">
        <v>847</v>
      </c>
      <c r="B4655" t="str">
        <f>CONCATENATE("/home/ec2-user/galaxies/POGS_SDSSonly_",HL_d251to2arcmin_incllt60_table!I4655,".fits")</f>
        <v>/home/ec2-user/galaxies/POGS_SDSSonly_IC1102.fits</v>
      </c>
      <c r="C4655" s="4">
        <f>HL_d251to2arcmin_incllt60_table!J4655</f>
        <v>4.2306666666666666E-2</v>
      </c>
      <c r="D4655" t="str">
        <f>HL_d251to2arcmin_incllt60_table!I4655</f>
        <v>IC1102</v>
      </c>
      <c r="E4655" t="str">
        <f>HL_d251to2arcmin_incllt60_table!K4655</f>
        <v>SABb</v>
      </c>
      <c r="F4655" t="str">
        <f>CONCATENATE("/home/ec2-user/galaxies/POGSSNR_SDSSonly_",HL_d251to2arcmin_incllt60_table!I4655,".fits")</f>
        <v>/home/ec2-user/galaxies/POGSSNR_SDSSonly_IC1102.fits</v>
      </c>
      <c r="G4655">
        <v>0</v>
      </c>
      <c r="H4655">
        <v>2</v>
      </c>
    </row>
    <row r="4656" spans="1:8">
      <c r="A4656" s="5" t="s">
        <v>847</v>
      </c>
      <c r="B4656" t="str">
        <f>CONCATENATE("/home/ec2-user/galaxies/POGS_SDSSonly_",HL_d251to2arcmin_incllt60_table!I4656,".fits")</f>
        <v>/home/ec2-user/galaxies/POGS_SDSSonly_UGC09761.fits</v>
      </c>
      <c r="C4656" s="4">
        <f>HL_d251to2arcmin_incllt60_table!J4656</f>
        <v>1.9619999999999999E-2</v>
      </c>
      <c r="D4656" t="str">
        <f>HL_d251to2arcmin_incllt60_table!I4656</f>
        <v>UGC09761</v>
      </c>
      <c r="E4656" t="str">
        <f>HL_d251to2arcmin_incllt60_table!K4656</f>
        <v>S0-a</v>
      </c>
      <c r="F4656" t="str">
        <f>CONCATENATE("/home/ec2-user/galaxies/POGSSNR_SDSSonly_",HL_d251to2arcmin_incllt60_table!I4656,".fits")</f>
        <v>/home/ec2-user/galaxies/POGSSNR_SDSSonly_UGC09761.fits</v>
      </c>
      <c r="G4656">
        <v>0</v>
      </c>
      <c r="H4656">
        <v>2</v>
      </c>
    </row>
    <row r="4657" spans="1:8">
      <c r="A4657" s="5" t="s">
        <v>847</v>
      </c>
      <c r="B4657" t="str">
        <f>CONCATENATE("/home/ec2-user/galaxies/POGS_SDSSonly_",HL_d251to2arcmin_incllt60_table!I4657,".fits")</f>
        <v>/home/ec2-user/galaxies/POGS_SDSSonly_UGC09755.fits</v>
      </c>
      <c r="C4657" s="4">
        <f>HL_d251to2arcmin_incllt60_table!J4657</f>
        <v>3.0506666666666668E-2</v>
      </c>
      <c r="D4657" t="str">
        <f>HL_d251to2arcmin_incllt60_table!I4657</f>
        <v>UGC09755</v>
      </c>
      <c r="E4657" t="str">
        <f>HL_d251to2arcmin_incllt60_table!K4657</f>
        <v>Sc</v>
      </c>
      <c r="F4657" t="str">
        <f>CONCATENATE("/home/ec2-user/galaxies/POGSSNR_SDSSonly_",HL_d251to2arcmin_incllt60_table!I4657,".fits")</f>
        <v>/home/ec2-user/galaxies/POGSSNR_SDSSonly_UGC09755.fits</v>
      </c>
      <c r="G4657">
        <v>0</v>
      </c>
      <c r="H4657">
        <v>2</v>
      </c>
    </row>
    <row r="4658" spans="1:8">
      <c r="A4658" s="5" t="s">
        <v>847</v>
      </c>
      <c r="B4658" t="str">
        <f>CONCATENATE("/home/ec2-user/galaxies/POGS_SDSSonly_",HL_d251to2arcmin_incllt60_table!I4658,".fits")</f>
        <v>/home/ec2-user/galaxies/POGS_SDSSonly_UGC09758.fits</v>
      </c>
      <c r="C4658" s="4">
        <f>HL_d251to2arcmin_incllt60_table!J4658</f>
        <v>2.2246666666666668E-2</v>
      </c>
      <c r="D4658" t="str">
        <f>HL_d251to2arcmin_incllt60_table!I4658</f>
        <v>UGC09758</v>
      </c>
      <c r="E4658" t="str">
        <f>HL_d251to2arcmin_incllt60_table!K4658</f>
        <v>S0</v>
      </c>
      <c r="F4658" t="str">
        <f>CONCATENATE("/home/ec2-user/galaxies/POGSSNR_SDSSonly_",HL_d251to2arcmin_incllt60_table!I4658,".fits")</f>
        <v>/home/ec2-user/galaxies/POGSSNR_SDSSonly_UGC09758.fits</v>
      </c>
      <c r="G4658">
        <v>0</v>
      </c>
      <c r="H4658">
        <v>2</v>
      </c>
    </row>
    <row r="4659" spans="1:8">
      <c r="A4659" s="5" t="s">
        <v>847</v>
      </c>
      <c r="B4659" t="str">
        <f>CONCATENATE("/home/ec2-user/galaxies/POGS_SDSSonly_",HL_d251to2arcmin_incllt60_table!I4659,".fits")</f>
        <v>/home/ec2-user/galaxies/POGS_SDSSonly_PGC054213.fits</v>
      </c>
      <c r="C4659" s="4">
        <f>HL_d251to2arcmin_incllt60_table!J4659</f>
        <v>4.5019999999999998E-2</v>
      </c>
      <c r="D4659" t="str">
        <f>HL_d251to2arcmin_incllt60_table!I4659</f>
        <v>PGC054213</v>
      </c>
      <c r="E4659" t="str">
        <f>HL_d251to2arcmin_incllt60_table!K4659</f>
        <v>E</v>
      </c>
      <c r="F4659" t="str">
        <f>CONCATENATE("/home/ec2-user/galaxies/POGSSNR_SDSSonly_",HL_d251to2arcmin_incllt60_table!I4659,".fits")</f>
        <v>/home/ec2-user/galaxies/POGSSNR_SDSSonly_PGC054213.fits</v>
      </c>
      <c r="G4659">
        <v>0</v>
      </c>
      <c r="H4659">
        <v>2</v>
      </c>
    </row>
    <row r="4660" spans="1:8">
      <c r="A4660" s="5" t="s">
        <v>847</v>
      </c>
      <c r="B4660" t="str">
        <f>CONCATENATE("/home/ec2-user/galaxies/POGS_SDSSonly_",HL_d251to2arcmin_incllt60_table!I4660,".fits")</f>
        <v>/home/ec2-user/galaxies/POGS_SDSSonly_NGC5912.fits</v>
      </c>
      <c r="C4660" s="4">
        <f>HL_d251to2arcmin_incllt60_table!J4660</f>
        <v>2.511E-2</v>
      </c>
      <c r="D4660" t="str">
        <f>HL_d251to2arcmin_incllt60_table!I4660</f>
        <v>NGC5912</v>
      </c>
      <c r="E4660" t="str">
        <f>HL_d251to2arcmin_incllt60_table!K4660</f>
        <v>E-SO</v>
      </c>
      <c r="F4660" t="str">
        <f>CONCATENATE("/home/ec2-user/galaxies/POGSSNR_SDSSonly_",HL_d251to2arcmin_incllt60_table!I4660,".fits")</f>
        <v>/home/ec2-user/galaxies/POGSSNR_SDSSonly_NGC5912.fits</v>
      </c>
      <c r="G4660">
        <v>0</v>
      </c>
      <c r="H4660">
        <v>2</v>
      </c>
    </row>
    <row r="4661" spans="1:8">
      <c r="A4661" s="5" t="s">
        <v>847</v>
      </c>
      <c r="B4661" t="str">
        <f>CONCATENATE("/home/ec2-user/galaxies/POGS_SDSSonly_",HL_d251to2arcmin_incllt60_table!I4661,".fits")</f>
        <v>/home/ec2-user/galaxies/POGS_SDSSonly_PGC054235.fits</v>
      </c>
      <c r="C4661" s="4">
        <f>HL_d251to2arcmin_incllt60_table!J4661</f>
        <v>3.6330000000000001E-2</v>
      </c>
      <c r="D4661" t="str">
        <f>HL_d251to2arcmin_incllt60_table!I4661</f>
        <v>PGC054235</v>
      </c>
      <c r="E4661" t="str">
        <f>HL_d251to2arcmin_incllt60_table!K4661</f>
        <v>E</v>
      </c>
      <c r="F4661" t="str">
        <f>CONCATENATE("/home/ec2-user/galaxies/POGSSNR_SDSSonly_",HL_d251to2arcmin_incllt60_table!I4661,".fits")</f>
        <v>/home/ec2-user/galaxies/POGSSNR_SDSSonly_PGC054235.fits</v>
      </c>
      <c r="G4661">
        <v>0</v>
      </c>
      <c r="H4661">
        <v>2</v>
      </c>
    </row>
    <row r="4662" spans="1:8">
      <c r="A4662" s="5" t="s">
        <v>847</v>
      </c>
      <c r="B4662" t="str">
        <f>CONCATENATE("/home/ec2-user/galaxies/POGS_SDSSonly_",HL_d251to2arcmin_incllt60_table!I4662,".fits")</f>
        <v>/home/ec2-user/galaxies/POGS_SDSSonly_PGC054242.fits</v>
      </c>
      <c r="C4662" s="4">
        <f>HL_d251to2arcmin_incllt60_table!J4662</f>
        <v>1.9066666666666666E-2</v>
      </c>
      <c r="D4662" t="str">
        <f>HL_d251to2arcmin_incllt60_table!I4662</f>
        <v>PGC054242</v>
      </c>
      <c r="E4662" t="str">
        <f>HL_d251to2arcmin_incllt60_table!K4662</f>
        <v>Sab</v>
      </c>
      <c r="F4662" t="str">
        <f>CONCATENATE("/home/ec2-user/galaxies/POGSSNR_SDSSonly_",HL_d251to2arcmin_incllt60_table!I4662,".fits")</f>
        <v>/home/ec2-user/galaxies/POGSSNR_SDSSonly_PGC054242.fits</v>
      </c>
      <c r="G4662">
        <v>0</v>
      </c>
      <c r="H4662">
        <v>2</v>
      </c>
    </row>
    <row r="4663" spans="1:8">
      <c r="A4663" s="5" t="s">
        <v>847</v>
      </c>
      <c r="B4663" t="str">
        <f>CONCATENATE("/home/ec2-user/galaxies/POGS_SDSSonly_",HL_d251to2arcmin_incllt60_table!I4663,".fits")</f>
        <v>/home/ec2-user/galaxies/POGS_SDSSonly_PGC600531.fits</v>
      </c>
      <c r="C4663" s="4">
        <f>HL_d251to2arcmin_incllt60_table!J4663</f>
        <v>1.4516666666666667E-2</v>
      </c>
      <c r="D4663" t="str">
        <f>HL_d251to2arcmin_incllt60_table!I4663</f>
        <v>PGC600531</v>
      </c>
      <c r="E4663" t="str">
        <f>HL_d251to2arcmin_incllt60_table!K4663</f>
        <v>Sa</v>
      </c>
      <c r="F4663" t="str">
        <f>CONCATENATE("/home/ec2-user/galaxies/POGSSNR_SDSSonly_",HL_d251to2arcmin_incllt60_table!I4663,".fits")</f>
        <v>/home/ec2-user/galaxies/POGSSNR_SDSSonly_PGC600531.fits</v>
      </c>
      <c r="G4663">
        <v>0</v>
      </c>
      <c r="H4663">
        <v>2</v>
      </c>
    </row>
    <row r="4664" spans="1:8">
      <c r="A4664" s="5" t="s">
        <v>847</v>
      </c>
      <c r="B4664" t="str">
        <f>CONCATENATE("/home/ec2-user/galaxies/POGS_SDSSonly_",HL_d251to2arcmin_incllt60_table!I4664,".fits")</f>
        <v>/home/ec2-user/galaxies/POGS_SDSSonly_ESO328-030.fits</v>
      </c>
      <c r="C4664" s="4">
        <f>HL_d251to2arcmin_incllt60_table!J4664</f>
        <v>6.423333333333333E-3</v>
      </c>
      <c r="D4664" t="str">
        <f>HL_d251to2arcmin_incllt60_table!I4664</f>
        <v>ESO328-030</v>
      </c>
      <c r="E4664" t="str">
        <f>HL_d251to2arcmin_incllt60_table!K4664</f>
        <v>Sc</v>
      </c>
      <c r="F4664" t="str">
        <f>CONCATENATE("/home/ec2-user/galaxies/POGSSNR_SDSSonly_",HL_d251to2arcmin_incllt60_table!I4664,".fits")</f>
        <v>/home/ec2-user/galaxies/POGSSNR_SDSSonly_ESO328-030.fits</v>
      </c>
      <c r="G4664">
        <v>0</v>
      </c>
      <c r="H4664">
        <v>2</v>
      </c>
    </row>
    <row r="4665" spans="1:8">
      <c r="A4665" s="5" t="s">
        <v>847</v>
      </c>
      <c r="B4665" t="str">
        <f>CONCATENATE("/home/ec2-user/galaxies/POGS_SDSSonly_",HL_d251to2arcmin_incllt60_table!I4665,".fits")</f>
        <v>/home/ec2-user/galaxies/POGS_SDSSonly_PGC054288.fits</v>
      </c>
      <c r="C4665" s="4">
        <f>HL_d251to2arcmin_incllt60_table!J4665</f>
        <v>9.2399999999999999E-3</v>
      </c>
      <c r="D4665" t="str">
        <f>HL_d251to2arcmin_incllt60_table!I4665</f>
        <v>PGC054288</v>
      </c>
      <c r="E4665" t="str">
        <f>HL_d251to2arcmin_incllt60_table!K4665</f>
        <v>Sbc</v>
      </c>
      <c r="F4665" t="str">
        <f>CONCATENATE("/home/ec2-user/galaxies/POGSSNR_SDSSonly_",HL_d251to2arcmin_incllt60_table!I4665,".fits")</f>
        <v>/home/ec2-user/galaxies/POGSSNR_SDSSonly_PGC054288.fits</v>
      </c>
      <c r="G4665">
        <v>0</v>
      </c>
      <c r="H4665">
        <v>2</v>
      </c>
    </row>
    <row r="4666" spans="1:8">
      <c r="A4666" s="5" t="s">
        <v>847</v>
      </c>
      <c r="B4666" t="str">
        <f>CONCATENATE("/home/ec2-user/galaxies/POGS_SDSSonly_",HL_d251to2arcmin_incllt60_table!I4666,".fits")</f>
        <v>/home/ec2-user/galaxies/POGS_SDSSonly_UGC09767.fits</v>
      </c>
      <c r="C4666" s="4">
        <f>HL_d251to2arcmin_incllt60_table!J4666</f>
        <v>4.5973333333333331E-2</v>
      </c>
      <c r="D4666" t="str">
        <f>HL_d251to2arcmin_incllt60_table!I4666</f>
        <v>UGC09767</v>
      </c>
      <c r="E4666" t="str">
        <f>HL_d251to2arcmin_incllt60_table!K4666</f>
        <v>E</v>
      </c>
      <c r="F4666" t="str">
        <f>CONCATENATE("/home/ec2-user/galaxies/POGSSNR_SDSSonly_",HL_d251to2arcmin_incllt60_table!I4666,".fits")</f>
        <v>/home/ec2-user/galaxies/POGSSNR_SDSSonly_UGC09767.fits</v>
      </c>
      <c r="G4666">
        <v>0</v>
      </c>
      <c r="H4666">
        <v>2</v>
      </c>
    </row>
    <row r="4667" spans="1:8">
      <c r="A4667" s="5" t="s">
        <v>847</v>
      </c>
      <c r="B4667" t="str">
        <f>CONCATENATE("/home/ec2-user/galaxies/POGS_SDSSonly_",HL_d251to2arcmin_incllt60_table!I4667,".fits")</f>
        <v>/home/ec2-user/galaxies/POGS_SDSSonly_PGC054307.fits</v>
      </c>
      <c r="C4667" s="4">
        <f>HL_d251to2arcmin_incllt60_table!J4667</f>
        <v>2.9793333333333335E-2</v>
      </c>
      <c r="D4667" t="str">
        <f>HL_d251to2arcmin_incllt60_table!I4667</f>
        <v>PGC054307</v>
      </c>
      <c r="E4667" t="str">
        <f>HL_d251to2arcmin_incllt60_table!K4667</f>
        <v>E</v>
      </c>
      <c r="F4667" t="str">
        <f>CONCATENATE("/home/ec2-user/galaxies/POGSSNR_SDSSonly_",HL_d251to2arcmin_incllt60_table!I4667,".fits")</f>
        <v>/home/ec2-user/galaxies/POGSSNR_SDSSonly_PGC054307.fits</v>
      </c>
      <c r="G4667">
        <v>0</v>
      </c>
      <c r="H4667">
        <v>2</v>
      </c>
    </row>
    <row r="4668" spans="1:8">
      <c r="A4668" s="5" t="s">
        <v>847</v>
      </c>
      <c r="B4668" t="str">
        <f>CONCATENATE("/home/ec2-user/galaxies/POGS_SDSSonly_",HL_d251to2arcmin_incllt60_table!I4668,".fits")</f>
        <v>/home/ec2-user/galaxies/POGS_SDSSonly_NGC5888.fits</v>
      </c>
      <c r="C4668" s="4">
        <f>HL_d251to2arcmin_incllt60_table!J4668</f>
        <v>2.9906666666666668E-2</v>
      </c>
      <c r="D4668" t="str">
        <f>HL_d251to2arcmin_incllt60_table!I4668</f>
        <v>NGC5888</v>
      </c>
      <c r="E4668" t="str">
        <f>HL_d251to2arcmin_incllt60_table!K4668</f>
        <v>Sbc</v>
      </c>
      <c r="F4668" t="str">
        <f>CONCATENATE("/home/ec2-user/galaxies/POGSSNR_SDSSonly_",HL_d251to2arcmin_incllt60_table!I4668,".fits")</f>
        <v>/home/ec2-user/galaxies/POGSSNR_SDSSonly_NGC5888.fits</v>
      </c>
      <c r="G4668">
        <v>0</v>
      </c>
      <c r="H4668">
        <v>2</v>
      </c>
    </row>
    <row r="4669" spans="1:8">
      <c r="A4669" s="5" t="s">
        <v>847</v>
      </c>
      <c r="B4669" t="str">
        <f>CONCATENATE("/home/ec2-user/galaxies/POGS_SDSSonly_",HL_d251to2arcmin_incllt60_table!I4669,".fits")</f>
        <v>/home/ec2-user/galaxies/POGS_SDSSonly_IC4536.fits</v>
      </c>
      <c r="C4669" s="4">
        <f>HL_d251to2arcmin_incllt60_table!J4669</f>
        <v>7.5466666666666668E-3</v>
      </c>
      <c r="D4669" t="str">
        <f>HL_d251to2arcmin_incllt60_table!I4669</f>
        <v>IC4536</v>
      </c>
      <c r="E4669" t="str">
        <f>HL_d251to2arcmin_incllt60_table!K4669</f>
        <v>SBcd</v>
      </c>
      <c r="F4669" t="str">
        <f>CONCATENATE("/home/ec2-user/galaxies/POGSSNR_SDSSonly_",HL_d251to2arcmin_incllt60_table!I4669,".fits")</f>
        <v>/home/ec2-user/galaxies/POGSSNR_SDSSonly_IC4536.fits</v>
      </c>
      <c r="G4669">
        <v>0</v>
      </c>
      <c r="H4669">
        <v>2</v>
      </c>
    </row>
    <row r="4670" spans="1:8">
      <c r="A4670" s="5" t="s">
        <v>847</v>
      </c>
      <c r="B4670" t="str">
        <f>CONCATENATE("/home/ec2-user/galaxies/POGS_SDSSonly_",HL_d251to2arcmin_incllt60_table!I4670,".fits")</f>
        <v>/home/ec2-user/galaxies/POGS_SDSSonly_ESO328-035.fits</v>
      </c>
      <c r="C4670" s="4">
        <f>HL_d251to2arcmin_incllt60_table!J4670</f>
        <v>1.4793333333333334E-2</v>
      </c>
      <c r="D4670" t="str">
        <f>HL_d251to2arcmin_incllt60_table!I4670</f>
        <v>ESO328-035</v>
      </c>
      <c r="E4670" t="str">
        <f>HL_d251to2arcmin_incllt60_table!K4670</f>
        <v>Sb</v>
      </c>
      <c r="F4670" t="str">
        <f>CONCATENATE("/home/ec2-user/galaxies/POGSSNR_SDSSonly_",HL_d251to2arcmin_incllt60_table!I4670,".fits")</f>
        <v>/home/ec2-user/galaxies/POGSSNR_SDSSonly_ESO328-035.fits</v>
      </c>
      <c r="G4670">
        <v>0</v>
      </c>
      <c r="H4670">
        <v>2</v>
      </c>
    </row>
    <row r="4671" spans="1:8">
      <c r="A4671" s="5" t="s">
        <v>847</v>
      </c>
      <c r="B4671" t="str">
        <f>CONCATENATE("/home/ec2-user/galaxies/POGS_SDSSonly_",HL_d251to2arcmin_incllt60_table!I4671,".fits")</f>
        <v>/home/ec2-user/galaxies/POGS_SDSSonly_NGC5893.fits</v>
      </c>
      <c r="C4671" s="4">
        <f>HL_d251to2arcmin_incllt60_table!J4671</f>
        <v>1.8753333333333334E-2</v>
      </c>
      <c r="D4671" t="str">
        <f>HL_d251to2arcmin_incllt60_table!I4671</f>
        <v>NGC5893</v>
      </c>
      <c r="E4671" t="str">
        <f>HL_d251to2arcmin_incllt60_table!K4671</f>
        <v>SBb</v>
      </c>
      <c r="F4671" t="str">
        <f>CONCATENATE("/home/ec2-user/galaxies/POGSSNR_SDSSonly_",HL_d251to2arcmin_incllt60_table!I4671,".fits")</f>
        <v>/home/ec2-user/galaxies/POGSSNR_SDSSonly_NGC5893.fits</v>
      </c>
      <c r="G4671">
        <v>0</v>
      </c>
      <c r="H4671">
        <v>2</v>
      </c>
    </row>
    <row r="4672" spans="1:8">
      <c r="A4672" s="5" t="s">
        <v>847</v>
      </c>
      <c r="B4672" t="str">
        <f>CONCATENATE("/home/ec2-user/galaxies/POGS_SDSSonly_",HL_d251to2arcmin_incllt60_table!I4672,".fits")</f>
        <v>/home/ec2-user/galaxies/POGS_SDSSonly_PGC054387.fits</v>
      </c>
      <c r="C4672" s="4">
        <f>HL_d251to2arcmin_incllt60_table!J4672</f>
        <v>2.4176666666666666E-2</v>
      </c>
      <c r="D4672" t="str">
        <f>HL_d251to2arcmin_incllt60_table!I4672</f>
        <v>PGC054387</v>
      </c>
      <c r="E4672" t="str">
        <f>HL_d251to2arcmin_incllt60_table!K4672</f>
        <v>SABc</v>
      </c>
      <c r="F4672" t="str">
        <f>CONCATENATE("/home/ec2-user/galaxies/POGSSNR_SDSSonly_",HL_d251to2arcmin_incllt60_table!I4672,".fits")</f>
        <v>/home/ec2-user/galaxies/POGSSNR_SDSSonly_PGC054387.fits</v>
      </c>
      <c r="G4672">
        <v>0</v>
      </c>
      <c r="H4672">
        <v>2</v>
      </c>
    </row>
    <row r="4673" spans="1:8">
      <c r="A4673" s="5" t="s">
        <v>847</v>
      </c>
      <c r="B4673" t="str">
        <f>CONCATENATE("/home/ec2-user/galaxies/POGS_SDSSonly_",HL_d251to2arcmin_incllt60_table!I4673,".fits")</f>
        <v>/home/ec2-user/galaxies/POGS_SDSSonly_SDSSJ151422.15+501952.5.fits</v>
      </c>
      <c r="C4673" s="4">
        <f>HL_d251to2arcmin_incllt60_table!J4673</f>
        <v>0</v>
      </c>
      <c r="D4673" t="str">
        <f>HL_d251to2arcmin_incllt60_table!I4673</f>
        <v>SDSSJ151422.15+501952.5</v>
      </c>
      <c r="E4673" t="str">
        <f>HL_d251to2arcmin_incllt60_table!K4673</f>
        <v>Unk</v>
      </c>
      <c r="F4673" t="str">
        <f>CONCATENATE("/home/ec2-user/galaxies/POGSSNR_SDSSonly_",HL_d251to2arcmin_incllt60_table!I4673,".fits")</f>
        <v>/home/ec2-user/galaxies/POGSSNR_SDSSonly_SDSSJ151422.15+501952.5.fits</v>
      </c>
      <c r="G4673">
        <v>0</v>
      </c>
      <c r="H4673">
        <v>2</v>
      </c>
    </row>
    <row r="4674" spans="1:8">
      <c r="A4674" s="5" t="s">
        <v>847</v>
      </c>
      <c r="B4674" t="str">
        <f>CONCATENATE("/home/ec2-user/galaxies/POGS_SDSSonly_",HL_d251to2arcmin_incllt60_table!I4674,".fits")</f>
        <v>/home/ec2-user/galaxies/POGS_SDSSonly_NGC5902.fits</v>
      </c>
      <c r="C4674" s="4">
        <f>HL_d251to2arcmin_incllt60_table!J4674</f>
        <v>3.78E-2</v>
      </c>
      <c r="D4674" t="str">
        <f>HL_d251to2arcmin_incllt60_table!I4674</f>
        <v>NGC5902</v>
      </c>
      <c r="E4674" t="str">
        <f>HL_d251to2arcmin_incllt60_table!K4674</f>
        <v>S0-a</v>
      </c>
      <c r="F4674" t="str">
        <f>CONCATENATE("/home/ec2-user/galaxies/POGSSNR_SDSSonly_",HL_d251to2arcmin_incllt60_table!I4674,".fits")</f>
        <v>/home/ec2-user/galaxies/POGSSNR_SDSSonly_NGC5902.fits</v>
      </c>
      <c r="G4674">
        <v>0</v>
      </c>
      <c r="H4674">
        <v>2</v>
      </c>
    </row>
    <row r="4675" spans="1:8">
      <c r="A4675" s="5" t="s">
        <v>847</v>
      </c>
      <c r="B4675" t="str">
        <f>CONCATENATE("/home/ec2-user/galaxies/POGS_SDSSonly_",HL_d251to2arcmin_incllt60_table!I4675,".fits")</f>
        <v>/home/ec2-user/galaxies/POGS_SDSSonly_UGC09791.fits</v>
      </c>
      <c r="C4675" s="4">
        <f>HL_d251to2arcmin_incllt60_table!J4675</f>
        <v>3.1796666666666668E-2</v>
      </c>
      <c r="D4675" t="str">
        <f>HL_d251to2arcmin_incllt60_table!I4675</f>
        <v>UGC09791</v>
      </c>
      <c r="E4675" t="str">
        <f>HL_d251to2arcmin_incllt60_table!K4675</f>
        <v>Sb</v>
      </c>
      <c r="F4675" t="str">
        <f>CONCATENATE("/home/ec2-user/galaxies/POGSSNR_SDSSonly_",HL_d251to2arcmin_incllt60_table!I4675,".fits")</f>
        <v>/home/ec2-user/galaxies/POGSSNR_SDSSonly_UGC09791.fits</v>
      </c>
      <c r="G4675">
        <v>0</v>
      </c>
      <c r="H4675">
        <v>2</v>
      </c>
    </row>
    <row r="4676" spans="1:8">
      <c r="A4676" s="5" t="s">
        <v>847</v>
      </c>
      <c r="B4676" t="str">
        <f>CONCATENATE("/home/ec2-user/galaxies/POGS_SDSSonly_",HL_d251to2arcmin_incllt60_table!I4676,".fits")</f>
        <v>/home/ec2-user/galaxies/POGS_SDSSonly_NGC5887.fits</v>
      </c>
      <c r="C4676" s="4">
        <f>HL_d251to2arcmin_incllt60_table!J4676</f>
        <v>2.9536666666666666E-2</v>
      </c>
      <c r="D4676" t="str">
        <f>HL_d251to2arcmin_incllt60_table!I4676</f>
        <v>NGC5887</v>
      </c>
      <c r="E4676" t="str">
        <f>HL_d251to2arcmin_incllt60_table!K4676</f>
        <v>S0-a</v>
      </c>
      <c r="F4676" t="str">
        <f>CONCATENATE("/home/ec2-user/galaxies/POGSSNR_SDSSonly_",HL_d251to2arcmin_incllt60_table!I4676,".fits")</f>
        <v>/home/ec2-user/galaxies/POGSSNR_SDSSonly_NGC5887.fits</v>
      </c>
      <c r="G4676">
        <v>0</v>
      </c>
      <c r="H4676">
        <v>2</v>
      </c>
    </row>
    <row r="4677" spans="1:8">
      <c r="A4677" s="5" t="s">
        <v>847</v>
      </c>
      <c r="B4677" t="str">
        <f>CONCATENATE("/home/ec2-user/galaxies/POGS_SDSSonly_",HL_d251to2arcmin_incllt60_table!I4677,".fits")</f>
        <v>/home/ec2-user/galaxies/POGS_SDSSonly_NGC5883.fits</v>
      </c>
      <c r="C4677" s="4">
        <f>HL_d251to2arcmin_incllt60_table!J4677</f>
        <v>2.4729999999999999E-2</v>
      </c>
      <c r="D4677" t="str">
        <f>HL_d251to2arcmin_incllt60_table!I4677</f>
        <v>NGC5883</v>
      </c>
      <c r="E4677" t="str">
        <f>HL_d251to2arcmin_incllt60_table!K4677</f>
        <v>S0</v>
      </c>
      <c r="F4677" t="str">
        <f>CONCATENATE("/home/ec2-user/galaxies/POGSSNR_SDSSonly_",HL_d251to2arcmin_incllt60_table!I4677,".fits")</f>
        <v>/home/ec2-user/galaxies/POGSSNR_SDSSonly_NGC5883.fits</v>
      </c>
      <c r="G4677">
        <v>0</v>
      </c>
      <c r="H4677">
        <v>2</v>
      </c>
    </row>
    <row r="4678" spans="1:8">
      <c r="A4678" s="5" t="s">
        <v>847</v>
      </c>
      <c r="B4678" t="str">
        <f>CONCATENATE("/home/ec2-user/galaxies/POGS_SDSSonly_",HL_d251to2arcmin_incllt60_table!I4678,".fits")</f>
        <v>/home/ec2-user/galaxies/POGS_SDSSonly_ESO328-037.fits</v>
      </c>
      <c r="C4678" s="4">
        <f>HL_d251to2arcmin_incllt60_table!J4678</f>
        <v>2.5133333333333334E-2</v>
      </c>
      <c r="D4678" t="str">
        <f>HL_d251to2arcmin_incllt60_table!I4678</f>
        <v>ESO328-037</v>
      </c>
      <c r="E4678" t="str">
        <f>HL_d251to2arcmin_incllt60_table!K4678</f>
        <v>SBbc</v>
      </c>
      <c r="F4678" t="str">
        <f>CONCATENATE("/home/ec2-user/galaxies/POGSSNR_SDSSonly_",HL_d251to2arcmin_incllt60_table!I4678,".fits")</f>
        <v>/home/ec2-user/galaxies/POGSSNR_SDSSonly_ESO328-037.fits</v>
      </c>
      <c r="G4678">
        <v>0</v>
      </c>
      <c r="H4678">
        <v>2</v>
      </c>
    </row>
    <row r="4679" spans="1:8">
      <c r="A4679" s="5" t="s">
        <v>847</v>
      </c>
      <c r="B4679" t="str">
        <f>CONCATENATE("/home/ec2-user/galaxies/POGS_SDSSonly_",HL_d251to2arcmin_incllt60_table!I4679,".fits")</f>
        <v>/home/ec2-user/galaxies/POGS_SDSSonly_ESO387-012.fits</v>
      </c>
      <c r="C4679" s="4">
        <f>HL_d251to2arcmin_incllt60_table!J4679</f>
        <v>1.4080000000000001E-2</v>
      </c>
      <c r="D4679" t="str">
        <f>HL_d251to2arcmin_incllt60_table!I4679</f>
        <v>ESO387-012</v>
      </c>
      <c r="E4679" t="str">
        <f>HL_d251to2arcmin_incllt60_table!K4679</f>
        <v>S0</v>
      </c>
      <c r="F4679" t="str">
        <f>CONCATENATE("/home/ec2-user/galaxies/POGSSNR_SDSSonly_",HL_d251to2arcmin_incllt60_table!I4679,".fits")</f>
        <v>/home/ec2-user/galaxies/POGSSNR_SDSSonly_ESO387-012.fits</v>
      </c>
      <c r="G4679">
        <v>0</v>
      </c>
      <c r="H4679">
        <v>2</v>
      </c>
    </row>
    <row r="4680" spans="1:8">
      <c r="A4680" s="5" t="s">
        <v>847</v>
      </c>
      <c r="B4680" t="str">
        <f>CONCATENATE("/home/ec2-user/galaxies/POGS_SDSSonly_",HL_d251to2arcmin_incllt60_table!I4680,".fits")</f>
        <v>/home/ec2-user/galaxies/POGS_SDSSonly_IC1111.fits</v>
      </c>
      <c r="C4680" s="4">
        <f>HL_d251to2arcmin_incllt60_table!J4680</f>
        <v>4.0713333333333331E-2</v>
      </c>
      <c r="D4680" t="str">
        <f>HL_d251to2arcmin_incllt60_table!I4680</f>
        <v>IC1111</v>
      </c>
      <c r="E4680" t="str">
        <f>HL_d251to2arcmin_incllt60_table!K4680</f>
        <v>Sb</v>
      </c>
      <c r="F4680" t="str">
        <f>CONCATENATE("/home/ec2-user/galaxies/POGSSNR_SDSSonly_",HL_d251to2arcmin_incllt60_table!I4680,".fits")</f>
        <v>/home/ec2-user/galaxies/POGSSNR_SDSSonly_IC1111.fits</v>
      </c>
      <c r="G4680">
        <v>0</v>
      </c>
      <c r="H4680">
        <v>2</v>
      </c>
    </row>
    <row r="4681" spans="1:8">
      <c r="A4681" s="5" t="s">
        <v>847</v>
      </c>
      <c r="B4681" t="str">
        <f>CONCATENATE("/home/ec2-user/galaxies/POGS_SDSSonly_",HL_d251to2arcmin_incllt60_table!I4681,".fits")</f>
        <v>/home/ec2-user/galaxies/POGS_SDSSonly_PGC836387.fits</v>
      </c>
      <c r="C4681" s="4">
        <f>HL_d251to2arcmin_incllt60_table!J4681</f>
        <v>0</v>
      </c>
      <c r="D4681" t="str">
        <f>HL_d251to2arcmin_incllt60_table!I4681</f>
        <v>PGC836387</v>
      </c>
      <c r="E4681" t="str">
        <f>HL_d251to2arcmin_incllt60_table!K4681</f>
        <v>Unk</v>
      </c>
      <c r="F4681" t="str">
        <f>CONCATENATE("/home/ec2-user/galaxies/POGSSNR_SDSSonly_",HL_d251to2arcmin_incllt60_table!I4681,".fits")</f>
        <v>/home/ec2-user/galaxies/POGSSNR_SDSSonly_PGC836387.fits</v>
      </c>
      <c r="G4681">
        <v>0</v>
      </c>
      <c r="H4681">
        <v>2</v>
      </c>
    </row>
    <row r="4682" spans="1:8">
      <c r="A4682" s="5" t="s">
        <v>847</v>
      </c>
      <c r="B4682" t="str">
        <f>CONCATENATE("/home/ec2-user/galaxies/POGS_SDSSonly_",HL_d251to2arcmin_incllt60_table!I4682,".fits")</f>
        <v>/home/ec2-user/galaxies/POGS_SDSSonly_UGC09802.fits</v>
      </c>
      <c r="C4682" s="4">
        <f>HL_d251to2arcmin_incllt60_table!J4682</f>
        <v>1.8813333333333335E-2</v>
      </c>
      <c r="D4682" t="str">
        <f>HL_d251to2arcmin_incllt60_table!I4682</f>
        <v>UGC09802</v>
      </c>
      <c r="E4682" t="str">
        <f>HL_d251to2arcmin_incllt60_table!K4682</f>
        <v>Sc</v>
      </c>
      <c r="F4682" t="str">
        <f>CONCATENATE("/home/ec2-user/galaxies/POGSSNR_SDSSonly_",HL_d251to2arcmin_incllt60_table!I4682,".fits")</f>
        <v>/home/ec2-user/galaxies/POGSSNR_SDSSonly_UGC09802.fits</v>
      </c>
      <c r="G4682">
        <v>0</v>
      </c>
      <c r="H4682">
        <v>2</v>
      </c>
    </row>
    <row r="4683" spans="1:8">
      <c r="A4683" s="5" t="s">
        <v>847</v>
      </c>
      <c r="B4683" t="str">
        <f>CONCATENATE("/home/ec2-user/galaxies/POGS_SDSSonly_",HL_d251to2arcmin_incllt60_table!I4683,".fits")</f>
        <v>/home/ec2-user/galaxies/POGS_SDSSonly_PGC054532.fits</v>
      </c>
      <c r="C4683" s="4">
        <f>HL_d251to2arcmin_incllt60_table!J4683</f>
        <v>2.0559999999999998E-2</v>
      </c>
      <c r="D4683" t="str">
        <f>HL_d251to2arcmin_incllt60_table!I4683</f>
        <v>PGC054532</v>
      </c>
      <c r="E4683" t="str">
        <f>HL_d251to2arcmin_incllt60_table!K4683</f>
        <v>SABd</v>
      </c>
      <c r="F4683" t="str">
        <f>CONCATENATE("/home/ec2-user/galaxies/POGSSNR_SDSSonly_",HL_d251to2arcmin_incllt60_table!I4683,".fits")</f>
        <v>/home/ec2-user/galaxies/POGSSNR_SDSSonly_PGC054532.fits</v>
      </c>
      <c r="G4683">
        <v>0</v>
      </c>
      <c r="H4683">
        <v>2</v>
      </c>
    </row>
    <row r="4684" spans="1:8">
      <c r="A4684" s="5" t="s">
        <v>847</v>
      </c>
      <c r="B4684" t="str">
        <f>CONCATENATE("/home/ec2-user/galaxies/POGS_SDSSonly_",HL_d251to2arcmin_incllt60_table!I4684,".fits")</f>
        <v>/home/ec2-user/galaxies/POGS_SDSSonly_IC1112.fits</v>
      </c>
      <c r="C4684" s="4">
        <f>HL_d251to2arcmin_incllt60_table!J4684</f>
        <v>3.4146666666666665E-2</v>
      </c>
      <c r="D4684" t="str">
        <f>HL_d251to2arcmin_incllt60_table!I4684</f>
        <v>IC1112</v>
      </c>
      <c r="E4684" t="str">
        <f>HL_d251to2arcmin_incllt60_table!K4684</f>
        <v>Sab</v>
      </c>
      <c r="F4684" t="str">
        <f>CONCATENATE("/home/ec2-user/galaxies/POGSSNR_SDSSonly_",HL_d251to2arcmin_incllt60_table!I4684,".fits")</f>
        <v>/home/ec2-user/galaxies/POGSSNR_SDSSonly_IC1112.fits</v>
      </c>
      <c r="G4684">
        <v>0</v>
      </c>
      <c r="H4684">
        <v>2</v>
      </c>
    </row>
    <row r="4685" spans="1:8">
      <c r="A4685" s="5" t="s">
        <v>847</v>
      </c>
      <c r="B4685" t="str">
        <f>CONCATENATE("/home/ec2-user/galaxies/POGS_SDSSonly_",HL_d251to2arcmin_incllt60_table!I4685,".fits")</f>
        <v>/home/ec2-user/galaxies/POGS_SDSSonly_NGC5890.fits</v>
      </c>
      <c r="C4685" s="4">
        <f>HL_d251to2arcmin_incllt60_table!J4685</f>
        <v>6.9933333333333332E-3</v>
      </c>
      <c r="D4685" t="str">
        <f>HL_d251to2arcmin_incllt60_table!I4685</f>
        <v>NGC5890</v>
      </c>
      <c r="E4685" t="str">
        <f>HL_d251to2arcmin_incllt60_table!K4685</f>
        <v>S0-a</v>
      </c>
      <c r="F4685" t="str">
        <f>CONCATENATE("/home/ec2-user/galaxies/POGSSNR_SDSSonly_",HL_d251to2arcmin_incllt60_table!I4685,".fits")</f>
        <v>/home/ec2-user/galaxies/POGSSNR_SDSSonly_NGC5890.fits</v>
      </c>
      <c r="G4685">
        <v>0</v>
      </c>
      <c r="H4685">
        <v>2</v>
      </c>
    </row>
    <row r="4686" spans="1:8">
      <c r="A4686" s="5" t="s">
        <v>847</v>
      </c>
      <c r="B4686" t="str">
        <f>CONCATENATE("/home/ec2-user/galaxies/POGS_SDSSonly_",HL_d251to2arcmin_incllt60_table!I4686,".fits")</f>
        <v>/home/ec2-user/galaxies/POGS_SDSSonly_UGC09809.fits</v>
      </c>
      <c r="C4686" s="4">
        <f>HL_d251to2arcmin_incllt60_table!J4686</f>
        <v>3.1456666666666667E-2</v>
      </c>
      <c r="D4686" t="str">
        <f>HL_d251to2arcmin_incllt60_table!I4686</f>
        <v>UGC09809</v>
      </c>
      <c r="E4686" t="str">
        <f>HL_d251to2arcmin_incllt60_table!K4686</f>
        <v>Sc</v>
      </c>
      <c r="F4686" t="str">
        <f>CONCATENATE("/home/ec2-user/galaxies/POGSSNR_SDSSonly_",HL_d251to2arcmin_incllt60_table!I4686,".fits")</f>
        <v>/home/ec2-user/galaxies/POGSSNR_SDSSonly_UGC09809.fits</v>
      </c>
      <c r="G4686">
        <v>0</v>
      </c>
      <c r="H4686">
        <v>2</v>
      </c>
    </row>
    <row r="4687" spans="1:8">
      <c r="A4687" s="5" t="s">
        <v>847</v>
      </c>
      <c r="B4687" t="str">
        <f>CONCATENATE("/home/ec2-user/galaxies/POGS_SDSSonly_",HL_d251to2arcmin_incllt60_table!I4687,".fits")</f>
        <v>/home/ec2-user/galaxies/POGS_SDSSonly_ESO387-021.fits</v>
      </c>
      <c r="C4687" s="4">
        <f>HL_d251to2arcmin_incllt60_table!J4687</f>
        <v>1.7626666666666665E-2</v>
      </c>
      <c r="D4687" t="str">
        <f>HL_d251to2arcmin_incllt60_table!I4687</f>
        <v>ESO387-021</v>
      </c>
      <c r="E4687" t="str">
        <f>HL_d251to2arcmin_incllt60_table!K4687</f>
        <v>SBbc</v>
      </c>
      <c r="F4687" t="str">
        <f>CONCATENATE("/home/ec2-user/galaxies/POGSSNR_SDSSonly_",HL_d251to2arcmin_incllt60_table!I4687,".fits")</f>
        <v>/home/ec2-user/galaxies/POGSSNR_SDSSonly_ESO387-021.fits</v>
      </c>
      <c r="G4687">
        <v>0</v>
      </c>
      <c r="H4687">
        <v>2</v>
      </c>
    </row>
    <row r="4688" spans="1:8">
      <c r="A4688" s="5" t="s">
        <v>847</v>
      </c>
      <c r="B4688" t="str">
        <f>CONCATENATE("/home/ec2-user/galaxies/POGS_SDSSonly_",HL_d251to2arcmin_incllt60_table!I4688,".fits")</f>
        <v>/home/ec2-user/galaxies/POGS_SDSSonly_UGC09808.fits</v>
      </c>
      <c r="C4688" s="4">
        <f>HL_d251to2arcmin_incllt60_table!J4688</f>
        <v>3.6366666666666665E-2</v>
      </c>
      <c r="D4688" t="str">
        <f>HL_d251to2arcmin_incllt60_table!I4688</f>
        <v>UGC09808</v>
      </c>
      <c r="E4688" t="str">
        <f>HL_d251to2arcmin_incllt60_table!K4688</f>
        <v>SABb</v>
      </c>
      <c r="F4688" t="str">
        <f>CONCATENATE("/home/ec2-user/galaxies/POGSSNR_SDSSonly_",HL_d251to2arcmin_incllt60_table!I4688,".fits")</f>
        <v>/home/ec2-user/galaxies/POGSSNR_SDSSonly_UGC09808.fits</v>
      </c>
      <c r="G4688">
        <v>0</v>
      </c>
      <c r="H4688">
        <v>2</v>
      </c>
    </row>
    <row r="4689" spans="1:8">
      <c r="A4689" s="5" t="s">
        <v>847</v>
      </c>
      <c r="B4689" t="str">
        <f>CONCATENATE("/home/ec2-user/galaxies/POGS_SDSSonly_",HL_d251to2arcmin_incllt60_table!I4689,".fits")</f>
        <v>/home/ec2-user/galaxies/POGS_SDSSonly_UGC09813.fits</v>
      </c>
      <c r="C4689" s="4">
        <f>HL_d251to2arcmin_incllt60_table!J4689</f>
        <v>4.2466666666666666E-2</v>
      </c>
      <c r="D4689" t="str">
        <f>HL_d251to2arcmin_incllt60_table!I4689</f>
        <v>UGC09813</v>
      </c>
      <c r="E4689" t="str">
        <f>HL_d251to2arcmin_incllt60_table!K4689</f>
        <v>Sb</v>
      </c>
      <c r="F4689" t="str">
        <f>CONCATENATE("/home/ec2-user/galaxies/POGSSNR_SDSSonly_",HL_d251to2arcmin_incllt60_table!I4689,".fits")</f>
        <v>/home/ec2-user/galaxies/POGSSNR_SDSSonly_UGC09813.fits</v>
      </c>
      <c r="G4689">
        <v>0</v>
      </c>
      <c r="H4689">
        <v>2</v>
      </c>
    </row>
    <row r="4690" spans="1:8">
      <c r="A4690" s="5" t="s">
        <v>847</v>
      </c>
      <c r="B4690" t="str">
        <f>CONCATENATE("/home/ec2-user/galaxies/POGS_SDSSonly_",HL_d251to2arcmin_incllt60_table!I4690,".fits")</f>
        <v>/home/ec2-user/galaxies/POGS_SDSSonly_PGC054723.fits</v>
      </c>
      <c r="C4690" s="4">
        <f>HL_d251to2arcmin_incllt60_table!J4690</f>
        <v>3.4153333333333334E-2</v>
      </c>
      <c r="D4690" t="str">
        <f>HL_d251to2arcmin_incllt60_table!I4690</f>
        <v>PGC054723</v>
      </c>
      <c r="E4690" t="str">
        <f>HL_d251to2arcmin_incllt60_table!K4690</f>
        <v>E-SO</v>
      </c>
      <c r="F4690" t="str">
        <f>CONCATENATE("/home/ec2-user/galaxies/POGSSNR_SDSSonly_",HL_d251to2arcmin_incllt60_table!I4690,".fits")</f>
        <v>/home/ec2-user/galaxies/POGSSNR_SDSSonly_PGC054723.fits</v>
      </c>
      <c r="G4690">
        <v>0</v>
      </c>
      <c r="H4690">
        <v>2</v>
      </c>
    </row>
    <row r="4691" spans="1:8">
      <c r="A4691" s="5" t="s">
        <v>847</v>
      </c>
      <c r="B4691" t="str">
        <f>CONCATENATE("/home/ec2-user/galaxies/POGS_SDSSonly_",HL_d251to2arcmin_incllt60_table!I4691,".fits")</f>
        <v>/home/ec2-user/galaxies/POGS_SDSSonly_ESO449-005.fits</v>
      </c>
      <c r="C4691" s="4">
        <f>HL_d251to2arcmin_incllt60_table!J4691</f>
        <v>1.8563333333333334E-2</v>
      </c>
      <c r="D4691" t="str">
        <f>HL_d251to2arcmin_incllt60_table!I4691</f>
        <v>ESO449-005</v>
      </c>
      <c r="E4691" t="str">
        <f>HL_d251to2arcmin_incllt60_table!K4691</f>
        <v>S?</v>
      </c>
      <c r="F4691" t="str">
        <f>CONCATENATE("/home/ec2-user/galaxies/POGSSNR_SDSSonly_",HL_d251to2arcmin_incllt60_table!I4691,".fits")</f>
        <v>/home/ec2-user/galaxies/POGSSNR_SDSSonly_ESO449-005.fits</v>
      </c>
      <c r="G4691">
        <v>0</v>
      </c>
      <c r="H4691">
        <v>2</v>
      </c>
    </row>
    <row r="4692" spans="1:8">
      <c r="A4692" s="5" t="s">
        <v>847</v>
      </c>
      <c r="B4692" t="str">
        <f>CONCATENATE("/home/ec2-user/galaxies/POGS_SDSSonly_",HL_d251to2arcmin_incllt60_table!I4692,".fits")</f>
        <v>/home/ec2-user/galaxies/POGS_SDSSonly_PGC054744.fits</v>
      </c>
      <c r="C4692" s="4">
        <f>HL_d251to2arcmin_incllt60_table!J4692</f>
        <v>2.5356666666666666E-2</v>
      </c>
      <c r="D4692" t="str">
        <f>HL_d251to2arcmin_incllt60_table!I4692</f>
        <v>PGC054744</v>
      </c>
      <c r="E4692" t="str">
        <f>HL_d251to2arcmin_incllt60_table!K4692</f>
        <v>E-SO</v>
      </c>
      <c r="F4692" t="str">
        <f>CONCATENATE("/home/ec2-user/galaxies/POGSSNR_SDSSonly_",HL_d251to2arcmin_incllt60_table!I4692,".fits")</f>
        <v>/home/ec2-user/galaxies/POGSSNR_SDSSonly_PGC054744.fits</v>
      </c>
      <c r="G4692">
        <v>0</v>
      </c>
      <c r="H4692">
        <v>2</v>
      </c>
    </row>
    <row r="4693" spans="1:8">
      <c r="A4693" s="5" t="s">
        <v>847</v>
      </c>
      <c r="B4693" t="str">
        <f>CONCATENATE("/home/ec2-user/galaxies/POGS_SDSSonly_",HL_d251to2arcmin_incllt60_table!I4693,".fits")</f>
        <v>/home/ec2-user/galaxies/POGS_SDSSonly_NGC5923.fits</v>
      </c>
      <c r="C4693" s="4">
        <f>HL_d251to2arcmin_incllt60_table!J4693</f>
        <v>1.9369999999999998E-2</v>
      </c>
      <c r="D4693" t="str">
        <f>HL_d251to2arcmin_incllt60_table!I4693</f>
        <v>NGC5923</v>
      </c>
      <c r="E4693" t="str">
        <f>HL_d251to2arcmin_incllt60_table!K4693</f>
        <v>SABb</v>
      </c>
      <c r="F4693" t="str">
        <f>CONCATENATE("/home/ec2-user/galaxies/POGSSNR_SDSSonly_",HL_d251to2arcmin_incllt60_table!I4693,".fits")</f>
        <v>/home/ec2-user/galaxies/POGSSNR_SDSSonly_NGC5923.fits</v>
      </c>
      <c r="G4693">
        <v>0</v>
      </c>
      <c r="H4693">
        <v>2</v>
      </c>
    </row>
    <row r="4694" spans="1:8">
      <c r="A4694" s="5" t="s">
        <v>847</v>
      </c>
      <c r="B4694" t="str">
        <f>CONCATENATE("/home/ec2-user/galaxies/POGS_SDSSonly_",HL_d251to2arcmin_incllt60_table!I4694,".fits")</f>
        <v>/home/ec2-user/galaxies/POGS_SDSSonly_NGC5917.fits</v>
      </c>
      <c r="C4694" s="4">
        <f>HL_d251to2arcmin_incllt60_table!J4694</f>
        <v>6.5599999999999999E-3</v>
      </c>
      <c r="D4694" t="str">
        <f>HL_d251to2arcmin_incllt60_table!I4694</f>
        <v>NGC5917</v>
      </c>
      <c r="E4694" t="str">
        <f>HL_d251to2arcmin_incllt60_table!K4694</f>
        <v>Sb</v>
      </c>
      <c r="F4694" t="str">
        <f>CONCATENATE("/home/ec2-user/galaxies/POGSSNR_SDSSonly_",HL_d251to2arcmin_incllt60_table!I4694,".fits")</f>
        <v>/home/ec2-user/galaxies/POGSSNR_SDSSonly_NGC5917.fits</v>
      </c>
      <c r="G4694">
        <v>0</v>
      </c>
      <c r="H4694">
        <v>2</v>
      </c>
    </row>
    <row r="4695" spans="1:8">
      <c r="A4695" s="5" t="s">
        <v>847</v>
      </c>
      <c r="B4695" t="str">
        <f>CONCATENATE("/home/ec2-user/galaxies/POGS_SDSSonly_",HL_d251to2arcmin_incllt60_table!I4695,".fits")</f>
        <v>/home/ec2-user/galaxies/POGS_SDSSonly_NGC5915.fits</v>
      </c>
      <c r="C4695" s="4">
        <f>HL_d251to2arcmin_incllt60_table!J4695</f>
        <v>7.6600000000000001E-3</v>
      </c>
      <c r="D4695" t="str">
        <f>HL_d251to2arcmin_incllt60_table!I4695</f>
        <v>NGC5915</v>
      </c>
      <c r="E4695" t="str">
        <f>HL_d251to2arcmin_incllt60_table!K4695</f>
        <v>SBb</v>
      </c>
      <c r="F4695" t="str">
        <f>CONCATENATE("/home/ec2-user/galaxies/POGSSNR_SDSSonly_",HL_d251to2arcmin_incllt60_table!I4695,".fits")</f>
        <v>/home/ec2-user/galaxies/POGSSNR_SDSSonly_NGC5915.fits</v>
      </c>
      <c r="G4695">
        <v>0</v>
      </c>
      <c r="H4695">
        <v>2</v>
      </c>
    </row>
    <row r="4696" spans="1:8">
      <c r="A4696" s="5" t="s">
        <v>847</v>
      </c>
      <c r="B4696" t="str">
        <f>CONCATENATE("/home/ec2-user/galaxies/POGS_SDSSonly_",HL_d251to2arcmin_incllt60_table!I4696,".fits")</f>
        <v>/home/ec2-user/galaxies/POGS_SDSSonly_UGC09821.fits</v>
      </c>
      <c r="C4696" s="4">
        <f>HL_d251to2arcmin_incllt60_table!J4696</f>
        <v>3.9156666666666666E-2</v>
      </c>
      <c r="D4696" t="str">
        <f>HL_d251to2arcmin_incllt60_table!I4696</f>
        <v>UGC09821</v>
      </c>
      <c r="E4696" t="str">
        <f>HL_d251to2arcmin_incllt60_table!K4696</f>
        <v>Sb</v>
      </c>
      <c r="F4696" t="str">
        <f>CONCATENATE("/home/ec2-user/galaxies/POGSSNR_SDSSonly_",HL_d251to2arcmin_incllt60_table!I4696,".fits")</f>
        <v>/home/ec2-user/galaxies/POGSSNR_SDSSonly_UGC09821.fits</v>
      </c>
      <c r="G4696">
        <v>0</v>
      </c>
      <c r="H4696">
        <v>2</v>
      </c>
    </row>
    <row r="4697" spans="1:8">
      <c r="A4697" s="5" t="s">
        <v>847</v>
      </c>
      <c r="B4697" t="str">
        <f>CONCATENATE("/home/ec2-user/galaxies/POGS_SDSSonly_",HL_d251to2arcmin_incllt60_table!I4697,".fits")</f>
        <v>/home/ec2-user/galaxies/POGS_SDSSonly_ESO328-046.fits</v>
      </c>
      <c r="C4697" s="4">
        <f>HL_d251to2arcmin_incllt60_table!J4697</f>
        <v>1.6896666666666667E-2</v>
      </c>
      <c r="D4697" t="str">
        <f>HL_d251to2arcmin_incllt60_table!I4697</f>
        <v>ESO328-046</v>
      </c>
      <c r="E4697" t="str">
        <f>HL_d251to2arcmin_incllt60_table!K4697</f>
        <v>SBc</v>
      </c>
      <c r="F4697" t="str">
        <f>CONCATENATE("/home/ec2-user/galaxies/POGSSNR_SDSSonly_",HL_d251to2arcmin_incllt60_table!I4697,".fits")</f>
        <v>/home/ec2-user/galaxies/POGSSNR_SDSSonly_ESO328-046.fits</v>
      </c>
      <c r="G4697">
        <v>0</v>
      </c>
      <c r="H4697">
        <v>2</v>
      </c>
    </row>
    <row r="4698" spans="1:8">
      <c r="A4698" s="5" t="s">
        <v>847</v>
      </c>
      <c r="B4698" t="str">
        <f>CONCATENATE("/home/ec2-user/galaxies/POGS_SDSSonly_",HL_d251to2arcmin_incllt60_table!I4698,".fits")</f>
        <v>/home/ec2-user/galaxies/POGS_SDSSonly_PGC054913.fits</v>
      </c>
      <c r="C4698" s="4">
        <f>HL_d251to2arcmin_incllt60_table!J4698</f>
        <v>3.4549999999999997E-2</v>
      </c>
      <c r="D4698" t="str">
        <f>HL_d251to2arcmin_incllt60_table!I4698</f>
        <v>PGC054913</v>
      </c>
      <c r="E4698" t="str">
        <f>HL_d251to2arcmin_incllt60_table!K4698</f>
        <v>S0</v>
      </c>
      <c r="F4698" t="str">
        <f>CONCATENATE("/home/ec2-user/galaxies/POGSSNR_SDSSonly_",HL_d251to2arcmin_incllt60_table!I4698,".fits")</f>
        <v>/home/ec2-user/galaxies/POGSSNR_SDSSonly_PGC054913.fits</v>
      </c>
      <c r="G4698">
        <v>0</v>
      </c>
      <c r="H4698">
        <v>2</v>
      </c>
    </row>
    <row r="4699" spans="1:8">
      <c r="A4699" s="5" t="s">
        <v>847</v>
      </c>
      <c r="B4699" t="str">
        <f>CONCATENATE("/home/ec2-user/galaxies/POGS_SDSSonly_",HL_d251to2arcmin_incllt60_table!I4699,".fits")</f>
        <v>/home/ec2-user/galaxies/POGS_SDSSonly_PGC054944.fits</v>
      </c>
      <c r="C4699" s="4">
        <f>HL_d251to2arcmin_incllt60_table!J4699</f>
        <v>6.8733333333333337E-3</v>
      </c>
      <c r="D4699" t="str">
        <f>HL_d251to2arcmin_incllt60_table!I4699</f>
        <v>PGC054944</v>
      </c>
      <c r="E4699" t="str">
        <f>HL_d251to2arcmin_incllt60_table!K4699</f>
        <v>SBab</v>
      </c>
      <c r="F4699" t="str">
        <f>CONCATENATE("/home/ec2-user/galaxies/POGSSNR_SDSSonly_",HL_d251to2arcmin_incllt60_table!I4699,".fits")</f>
        <v>/home/ec2-user/galaxies/POGSSNR_SDSSonly_PGC054944.fits</v>
      </c>
      <c r="G4699">
        <v>0</v>
      </c>
      <c r="H4699">
        <v>2</v>
      </c>
    </row>
    <row r="4700" spans="1:8">
      <c r="A4700" s="5" t="s">
        <v>847</v>
      </c>
      <c r="B4700" t="str">
        <f>CONCATENATE("/home/ec2-user/galaxies/POGS_SDSSonly_",HL_d251to2arcmin_incllt60_table!I4700,".fits")</f>
        <v>/home/ec2-user/galaxies/POGS_SDSSonly_UGC09837.fits</v>
      </c>
      <c r="C4700" s="4">
        <f>HL_d251to2arcmin_incllt60_table!J4700</f>
        <v>9.803333333333334E-3</v>
      </c>
      <c r="D4700" t="str">
        <f>HL_d251to2arcmin_incllt60_table!I4700</f>
        <v>UGC09837</v>
      </c>
      <c r="E4700" t="str">
        <f>HL_d251to2arcmin_incllt60_table!K4700</f>
        <v>SABc</v>
      </c>
      <c r="F4700" t="str">
        <f>CONCATENATE("/home/ec2-user/galaxies/POGSSNR_SDSSonly_",HL_d251to2arcmin_incllt60_table!I4700,".fits")</f>
        <v>/home/ec2-user/galaxies/POGSSNR_SDSSonly_UGC09837.fits</v>
      </c>
      <c r="G4700">
        <v>0</v>
      </c>
      <c r="H4700">
        <v>2</v>
      </c>
    </row>
    <row r="4701" spans="1:8">
      <c r="A4701" s="5" t="s">
        <v>847</v>
      </c>
      <c r="B4701" t="str">
        <f>CONCATENATE("/home/ec2-user/galaxies/POGS_SDSSonly_",HL_d251to2arcmin_incllt60_table!I4701,".fits")</f>
        <v>/home/ec2-user/galaxies/POGS_SDSSonly_UGC09833.fits</v>
      </c>
      <c r="C4701" s="4">
        <f>HL_d251to2arcmin_incllt60_table!J4701</f>
        <v>2.9613333333333332E-2</v>
      </c>
      <c r="D4701" t="str">
        <f>HL_d251to2arcmin_incllt60_table!I4701</f>
        <v>UGC09833</v>
      </c>
      <c r="E4701" t="str">
        <f>HL_d251to2arcmin_incllt60_table!K4701</f>
        <v>Sm</v>
      </c>
      <c r="F4701" t="str">
        <f>CONCATENATE("/home/ec2-user/galaxies/POGSSNR_SDSSonly_",HL_d251to2arcmin_incllt60_table!I4701,".fits")</f>
        <v>/home/ec2-user/galaxies/POGSSNR_SDSSonly_UGC09833.fits</v>
      </c>
      <c r="G4701">
        <v>0</v>
      </c>
      <c r="H4701">
        <v>2</v>
      </c>
    </row>
    <row r="4702" spans="1:8">
      <c r="A4702" s="5" t="s">
        <v>847</v>
      </c>
      <c r="B4702" t="str">
        <f>CONCATENATE("/home/ec2-user/galaxies/POGS_SDSSonly_",HL_d251to2arcmin_incllt60_table!I4702,".fits")</f>
        <v>/home/ec2-user/galaxies/POGS_SDSSonly_UGC09835.fits</v>
      </c>
      <c r="C4702" s="4">
        <f>HL_d251to2arcmin_incllt60_table!J4702</f>
        <v>1.796E-2</v>
      </c>
      <c r="D4702" t="str">
        <f>HL_d251to2arcmin_incllt60_table!I4702</f>
        <v>UGC09835</v>
      </c>
      <c r="E4702" t="str">
        <f>HL_d251to2arcmin_incllt60_table!K4702</f>
        <v>Sb</v>
      </c>
      <c r="F4702" t="str">
        <f>CONCATENATE("/home/ec2-user/galaxies/POGSSNR_SDSSonly_",HL_d251to2arcmin_incllt60_table!I4702,".fits")</f>
        <v>/home/ec2-user/galaxies/POGSSNR_SDSSonly_UGC09835.fits</v>
      </c>
      <c r="G4702">
        <v>0</v>
      </c>
      <c r="H4702">
        <v>2</v>
      </c>
    </row>
    <row r="4703" spans="1:8">
      <c r="A4703" s="5" t="s">
        <v>847</v>
      </c>
      <c r="B4703" t="str">
        <f>CONCATENATE("/home/ec2-user/galaxies/POGS_SDSSonly_",HL_d251to2arcmin_incllt60_table!I4703,".fits")</f>
        <v>/home/ec2-user/galaxies/POGS_SDSSonly_ESO328-050.fits</v>
      </c>
      <c r="C4703" s="4">
        <f>HL_d251to2arcmin_incllt60_table!J4703</f>
        <v>2.4456666666666668E-2</v>
      </c>
      <c r="D4703" t="str">
        <f>HL_d251to2arcmin_incllt60_table!I4703</f>
        <v>ESO328-050</v>
      </c>
      <c r="E4703" t="str">
        <f>HL_d251to2arcmin_incllt60_table!K4703</f>
        <v>Sc</v>
      </c>
      <c r="F4703" t="str">
        <f>CONCATENATE("/home/ec2-user/galaxies/POGSSNR_SDSSonly_",HL_d251to2arcmin_incllt60_table!I4703,".fits")</f>
        <v>/home/ec2-user/galaxies/POGSSNR_SDSSonly_ESO328-050.fits</v>
      </c>
      <c r="G4703">
        <v>0</v>
      </c>
      <c r="H4703">
        <v>2</v>
      </c>
    </row>
    <row r="4704" spans="1:8">
      <c r="A4704" s="5" t="s">
        <v>847</v>
      </c>
      <c r="B4704" t="str">
        <f>CONCATENATE("/home/ec2-user/galaxies/POGS_SDSSonly_",HL_d251to2arcmin_incllt60_table!I4704,".fits")</f>
        <v>/home/ec2-user/galaxies/POGS_SDSSonly_SDSSJ152420.17+240440.1.fits</v>
      </c>
      <c r="C4704" s="4">
        <f>HL_d251to2arcmin_incllt60_table!J4704</f>
        <v>4.0999999999999999E-4</v>
      </c>
      <c r="D4704" t="str">
        <f>HL_d251to2arcmin_incllt60_table!I4704</f>
        <v>SDSSJ152420.17+240440.1</v>
      </c>
      <c r="E4704" t="str">
        <f>HL_d251to2arcmin_incllt60_table!K4704</f>
        <v>Unk</v>
      </c>
      <c r="F4704" t="str">
        <f>CONCATENATE("/home/ec2-user/galaxies/POGSSNR_SDSSonly_",HL_d251to2arcmin_incllt60_table!I4704,".fits")</f>
        <v>/home/ec2-user/galaxies/POGSSNR_SDSSonly_SDSSJ152420.17+240440.1.fits</v>
      </c>
      <c r="G4704">
        <v>0</v>
      </c>
      <c r="H4704">
        <v>2</v>
      </c>
    </row>
    <row r="4705" spans="1:8">
      <c r="A4705" s="5" t="s">
        <v>847</v>
      </c>
      <c r="B4705" t="str">
        <f>CONCATENATE("/home/ec2-user/galaxies/POGS_SDSSonly_",HL_d251to2arcmin_incllt60_table!I4705,".fits")</f>
        <v>/home/ec2-user/galaxies/POGS_SDSSonly_IC1118.fits</v>
      </c>
      <c r="C4705" s="4">
        <f>HL_d251to2arcmin_incllt60_table!J4705</f>
        <v>2.2936666666666668E-2</v>
      </c>
      <c r="D4705" t="str">
        <f>HL_d251to2arcmin_incllt60_table!I4705</f>
        <v>IC1118</v>
      </c>
      <c r="E4705" t="str">
        <f>HL_d251to2arcmin_incllt60_table!K4705</f>
        <v>E</v>
      </c>
      <c r="F4705" t="str">
        <f>CONCATENATE("/home/ec2-user/galaxies/POGSSNR_SDSSonly_",HL_d251to2arcmin_incllt60_table!I4705,".fits")</f>
        <v>/home/ec2-user/galaxies/POGSSNR_SDSSonly_IC1118.fits</v>
      </c>
      <c r="G4705">
        <v>0</v>
      </c>
      <c r="H4705">
        <v>2</v>
      </c>
    </row>
    <row r="4706" spans="1:8">
      <c r="A4706" s="5" t="s">
        <v>847</v>
      </c>
      <c r="B4706" t="str">
        <f>CONCATENATE("/home/ec2-user/galaxies/POGS_SDSSonly_",HL_d251to2arcmin_incllt60_table!I4706,".fits")</f>
        <v>/home/ec2-user/galaxies/POGS_SDSSonly_NGC5928.fits</v>
      </c>
      <c r="C4706" s="4">
        <f>HL_d251to2arcmin_incllt60_table!J4706</f>
        <v>1.5406666666666667E-2</v>
      </c>
      <c r="D4706" t="str">
        <f>HL_d251to2arcmin_incllt60_table!I4706</f>
        <v>NGC5928</v>
      </c>
      <c r="E4706" t="str">
        <f>HL_d251to2arcmin_incllt60_table!K4706</f>
        <v>S0</v>
      </c>
      <c r="F4706" t="str">
        <f>CONCATENATE("/home/ec2-user/galaxies/POGSSNR_SDSSonly_",HL_d251to2arcmin_incllt60_table!I4706,".fits")</f>
        <v>/home/ec2-user/galaxies/POGSSNR_SDSSonly_NGC5928.fits</v>
      </c>
      <c r="G4706">
        <v>0</v>
      </c>
      <c r="H4706">
        <v>2</v>
      </c>
    </row>
    <row r="4707" spans="1:8">
      <c r="A4707" s="5" t="s">
        <v>847</v>
      </c>
      <c r="B4707" t="str">
        <f>CONCATENATE("/home/ec2-user/galaxies/POGS_SDSSonly_",HL_d251to2arcmin_incllt60_table!I4707,".fits")</f>
        <v>/home/ec2-user/galaxies/POGS_SDSSonly_NGC5932.fits</v>
      </c>
      <c r="C4707" s="4">
        <f>HL_d251to2arcmin_incllt60_table!J4707</f>
        <v>3.8940000000000002E-2</v>
      </c>
      <c r="D4707" t="str">
        <f>HL_d251to2arcmin_incllt60_table!I4707</f>
        <v>NGC5932</v>
      </c>
      <c r="E4707" t="str">
        <f>HL_d251to2arcmin_incllt60_table!K4707</f>
        <v>E-SO</v>
      </c>
      <c r="F4707" t="str">
        <f>CONCATENATE("/home/ec2-user/galaxies/POGSSNR_SDSSonly_",HL_d251to2arcmin_incllt60_table!I4707,".fits")</f>
        <v>/home/ec2-user/galaxies/POGSSNR_SDSSonly_NGC5932.fits</v>
      </c>
      <c r="G4707">
        <v>0</v>
      </c>
      <c r="H4707">
        <v>2</v>
      </c>
    </row>
    <row r="4708" spans="1:8">
      <c r="A4708" s="5" t="s">
        <v>847</v>
      </c>
      <c r="B4708" t="str">
        <f>CONCATENATE("/home/ec2-user/galaxies/POGS_SDSSonly_",HL_d251to2arcmin_incllt60_table!I4708,".fits")</f>
        <v>/home/ec2-user/galaxies/POGS_SDSSonly_PGC944791.fits</v>
      </c>
      <c r="C4708" s="4">
        <f>HL_d251to2arcmin_incllt60_table!J4708</f>
        <v>2.4543333333333334E-2</v>
      </c>
      <c r="D4708" t="str">
        <f>HL_d251to2arcmin_incllt60_table!I4708</f>
        <v>PGC944791</v>
      </c>
      <c r="E4708" t="str">
        <f>HL_d251to2arcmin_incllt60_table!K4708</f>
        <v>Sa</v>
      </c>
      <c r="F4708" t="str">
        <f>CONCATENATE("/home/ec2-user/galaxies/POGSSNR_SDSSonly_",HL_d251to2arcmin_incllt60_table!I4708,".fits")</f>
        <v>/home/ec2-user/galaxies/POGSSNR_SDSSonly_PGC944791.fits</v>
      </c>
      <c r="G4708">
        <v>0</v>
      </c>
      <c r="H4708">
        <v>2</v>
      </c>
    </row>
    <row r="4709" spans="1:8">
      <c r="A4709" s="5" t="s">
        <v>847</v>
      </c>
      <c r="B4709" t="str">
        <f>CONCATENATE("/home/ec2-user/galaxies/POGS_SDSSonly_",HL_d251to2arcmin_incllt60_table!I4709,".fits")</f>
        <v>/home/ec2-user/galaxies/POGS_SDSSonly_ESO388-001.fits</v>
      </c>
      <c r="C4709" s="4">
        <f>HL_d251to2arcmin_incllt60_table!J4709</f>
        <v>1.5733333333333332E-2</v>
      </c>
      <c r="D4709" t="str">
        <f>HL_d251to2arcmin_incllt60_table!I4709</f>
        <v>ESO388-001</v>
      </c>
      <c r="E4709" t="str">
        <f>HL_d251to2arcmin_incllt60_table!K4709</f>
        <v>Sbc</v>
      </c>
      <c r="F4709" t="str">
        <f>CONCATENATE("/home/ec2-user/galaxies/POGSSNR_SDSSonly_",HL_d251to2arcmin_incllt60_table!I4709,".fits")</f>
        <v>/home/ec2-user/galaxies/POGSSNR_SDSSonly_ESO388-001.fits</v>
      </c>
      <c r="G4709">
        <v>0</v>
      </c>
      <c r="H4709">
        <v>2</v>
      </c>
    </row>
    <row r="4710" spans="1:8">
      <c r="A4710" s="5" t="s">
        <v>847</v>
      </c>
      <c r="B4710" t="str">
        <f>CONCATENATE("/home/ec2-user/galaxies/POGS_SDSSonly_",HL_d251to2arcmin_incllt60_table!I4710,".fits")</f>
        <v>/home/ec2-user/galaxies/POGS_SDSSonly_ESO099-005.fits</v>
      </c>
      <c r="C4710" s="4">
        <f>HL_d251to2arcmin_incllt60_table!J4710</f>
        <v>1.0133333333333333E-2</v>
      </c>
      <c r="D4710" t="str">
        <f>HL_d251to2arcmin_incllt60_table!I4710</f>
        <v>ESO099-005</v>
      </c>
      <c r="E4710" t="str">
        <f>HL_d251to2arcmin_incllt60_table!K4710</f>
        <v>SBab</v>
      </c>
      <c r="F4710" t="str">
        <f>CONCATENATE("/home/ec2-user/galaxies/POGSSNR_SDSSonly_",HL_d251to2arcmin_incllt60_table!I4710,".fits")</f>
        <v>/home/ec2-user/galaxies/POGSSNR_SDSSonly_ESO099-005.fits</v>
      </c>
      <c r="G4710">
        <v>0</v>
      </c>
      <c r="H4710">
        <v>2</v>
      </c>
    </row>
    <row r="4711" spans="1:8">
      <c r="A4711" s="5" t="s">
        <v>847</v>
      </c>
      <c r="B4711" t="str">
        <f>CONCATENATE("/home/ec2-user/galaxies/POGS_SDSSonly_",HL_d251to2arcmin_incllt60_table!I4711,".fits")</f>
        <v>/home/ec2-user/galaxies/POGS_SDSSonly_ESO042-007.fits</v>
      </c>
      <c r="C4711" s="4">
        <f>HL_d251to2arcmin_incllt60_table!J4711</f>
        <v>8.9433333333333326E-3</v>
      </c>
      <c r="D4711" t="str">
        <f>HL_d251to2arcmin_incllt60_table!I4711</f>
        <v>ESO042-007</v>
      </c>
      <c r="E4711" t="str">
        <f>HL_d251to2arcmin_incllt60_table!K4711</f>
        <v>SBm</v>
      </c>
      <c r="F4711" t="str">
        <f>CONCATENATE("/home/ec2-user/galaxies/POGSSNR_SDSSonly_",HL_d251to2arcmin_incllt60_table!I4711,".fits")</f>
        <v>/home/ec2-user/galaxies/POGSSNR_SDSSonly_ESO042-007.fits</v>
      </c>
      <c r="G4711">
        <v>0</v>
      </c>
      <c r="H4711">
        <v>2</v>
      </c>
    </row>
    <row r="4712" spans="1:8">
      <c r="A4712" s="5" t="s">
        <v>847</v>
      </c>
      <c r="B4712" t="str">
        <f>CONCATENATE("/home/ec2-user/galaxies/POGS_SDSSonly_",HL_d251to2arcmin_incllt60_table!I4712,".fits")</f>
        <v>/home/ec2-user/galaxies/POGS_SDSSonly_IC1121.fits</v>
      </c>
      <c r="C4712" s="4">
        <f>HL_d251to2arcmin_incllt60_table!J4712</f>
        <v>4.3846666666666666E-2</v>
      </c>
      <c r="D4712" t="str">
        <f>HL_d251to2arcmin_incllt60_table!I4712</f>
        <v>IC1121</v>
      </c>
      <c r="E4712" t="str">
        <f>HL_d251to2arcmin_incllt60_table!K4712</f>
        <v>E</v>
      </c>
      <c r="F4712" t="str">
        <f>CONCATENATE("/home/ec2-user/galaxies/POGSSNR_SDSSonly_",HL_d251to2arcmin_incllt60_table!I4712,".fits")</f>
        <v>/home/ec2-user/galaxies/POGSSNR_SDSSonly_IC1121.fits</v>
      </c>
      <c r="G4712">
        <v>0</v>
      </c>
      <c r="H4712">
        <v>2</v>
      </c>
    </row>
    <row r="4713" spans="1:8">
      <c r="A4713" s="5" t="s">
        <v>847</v>
      </c>
      <c r="B4713" t="str">
        <f>CONCATENATE("/home/ec2-user/galaxies/POGS_SDSSonly_",HL_d251to2arcmin_incllt60_table!I4713,".fits")</f>
        <v>/home/ec2-user/galaxies/POGS_SDSSonly_NGC5943.fits</v>
      </c>
      <c r="C4713" s="4">
        <f>HL_d251to2arcmin_incllt60_table!J4713</f>
        <v>2.0140000000000002E-2</v>
      </c>
      <c r="D4713" t="str">
        <f>HL_d251to2arcmin_incllt60_table!I4713</f>
        <v>NGC5943</v>
      </c>
      <c r="E4713" t="str">
        <f>HL_d251to2arcmin_incllt60_table!K4713</f>
        <v>S0</v>
      </c>
      <c r="F4713" t="str">
        <f>CONCATENATE("/home/ec2-user/galaxies/POGSSNR_SDSSonly_",HL_d251to2arcmin_incllt60_table!I4713,".fits")</f>
        <v>/home/ec2-user/galaxies/POGSSNR_SDSSonly_NGC5943.fits</v>
      </c>
      <c r="G4713">
        <v>0</v>
      </c>
      <c r="H4713">
        <v>2</v>
      </c>
    </row>
    <row r="4714" spans="1:8">
      <c r="A4714" s="5" t="s">
        <v>847</v>
      </c>
      <c r="B4714" t="str">
        <f>CONCATENATE("/home/ec2-user/galaxies/POGS_SDSSonly_",HL_d251to2arcmin_incllt60_table!I4714,".fits")</f>
        <v>/home/ec2-user/galaxies/POGS_SDSSonly_NGC5936.fits</v>
      </c>
      <c r="C4714" s="4">
        <f>HL_d251to2arcmin_incllt60_table!J4714</f>
        <v>1.3936666666666667E-2</v>
      </c>
      <c r="D4714" t="str">
        <f>HL_d251to2arcmin_incllt60_table!I4714</f>
        <v>NGC5936</v>
      </c>
      <c r="E4714" t="str">
        <f>HL_d251to2arcmin_incllt60_table!K4714</f>
        <v>SBb</v>
      </c>
      <c r="F4714" t="str">
        <f>CONCATENATE("/home/ec2-user/galaxies/POGSSNR_SDSSonly_",HL_d251to2arcmin_incllt60_table!I4714,".fits")</f>
        <v>/home/ec2-user/galaxies/POGSSNR_SDSSonly_NGC5936.fits</v>
      </c>
      <c r="G4714">
        <v>0</v>
      </c>
      <c r="H4714">
        <v>2</v>
      </c>
    </row>
    <row r="4715" spans="1:8">
      <c r="A4715" s="5" t="s">
        <v>847</v>
      </c>
      <c r="B4715" t="str">
        <f>CONCATENATE("/home/ec2-user/galaxies/POGS_SDSSonly_",HL_d251to2arcmin_incllt60_table!I4715,".fits")</f>
        <v>/home/ec2-user/galaxies/POGS_SDSSonly_NGC5947.fits</v>
      </c>
      <c r="C4715" s="4">
        <f>HL_d251to2arcmin_incllt60_table!J4715</f>
        <v>2.0613333333333334E-2</v>
      </c>
      <c r="D4715" t="str">
        <f>HL_d251to2arcmin_incllt60_table!I4715</f>
        <v>NGC5947</v>
      </c>
      <c r="E4715" t="str">
        <f>HL_d251to2arcmin_incllt60_table!K4715</f>
        <v>SBbc</v>
      </c>
      <c r="F4715" t="str">
        <f>CONCATENATE("/home/ec2-user/galaxies/POGSSNR_SDSSonly_",HL_d251to2arcmin_incllt60_table!I4715,".fits")</f>
        <v>/home/ec2-user/galaxies/POGSSNR_SDSSonly_NGC5947.fits</v>
      </c>
      <c r="G4715">
        <v>0</v>
      </c>
      <c r="H4715">
        <v>2</v>
      </c>
    </row>
    <row r="4716" spans="1:8">
      <c r="A4716" s="5" t="s">
        <v>847</v>
      </c>
      <c r="B4716" t="str">
        <f>CONCATENATE("/home/ec2-user/galaxies/POGS_SDSSonly_",HL_d251to2arcmin_incllt60_table!I4716,".fits")</f>
        <v>/home/ec2-user/galaxies/POGS_SDSSonly_UGC09880.fits</v>
      </c>
      <c r="C4716" s="4">
        <f>HL_d251to2arcmin_incllt60_table!J4716</f>
        <v>9.4166666666666669E-3</v>
      </c>
      <c r="D4716" t="str">
        <f>HL_d251to2arcmin_incllt60_table!I4716</f>
        <v>UGC09880</v>
      </c>
      <c r="E4716" t="str">
        <f>HL_d251to2arcmin_incllt60_table!K4716</f>
        <v>I</v>
      </c>
      <c r="F4716" t="str">
        <f>CONCATENATE("/home/ec2-user/galaxies/POGSSNR_SDSSonly_",HL_d251to2arcmin_incllt60_table!I4716,".fits")</f>
        <v>/home/ec2-user/galaxies/POGSSNR_SDSSonly_UGC09880.fits</v>
      </c>
      <c r="G4716">
        <v>0</v>
      </c>
      <c r="H4716">
        <v>2</v>
      </c>
    </row>
    <row r="4717" spans="1:8">
      <c r="A4717" s="5" t="s">
        <v>847</v>
      </c>
      <c r="B4717" t="str">
        <f>CONCATENATE("/home/ec2-user/galaxies/POGS_SDSSonly_",HL_d251to2arcmin_incllt60_table!I4717,".fits")</f>
        <v>/home/ec2-user/galaxies/POGS_SDSSonly_NGC5937.fits</v>
      </c>
      <c r="C4717" s="4">
        <f>HL_d251to2arcmin_incllt60_table!J4717</f>
        <v>9.5766666666666674E-3</v>
      </c>
      <c r="D4717" t="str">
        <f>HL_d251to2arcmin_incllt60_table!I4717</f>
        <v>NGC5937</v>
      </c>
      <c r="E4717" t="str">
        <f>HL_d251to2arcmin_incllt60_table!K4717</f>
        <v>SABb</v>
      </c>
      <c r="F4717" t="str">
        <f>CONCATENATE("/home/ec2-user/galaxies/POGSSNR_SDSSonly_",HL_d251to2arcmin_incllt60_table!I4717,".fits")</f>
        <v>/home/ec2-user/galaxies/POGSSNR_SDSSonly_NGC5937.fits</v>
      </c>
      <c r="G4717">
        <v>0</v>
      </c>
      <c r="H4717">
        <v>2</v>
      </c>
    </row>
    <row r="4718" spans="1:8">
      <c r="A4718" s="5" t="s">
        <v>847</v>
      </c>
      <c r="B4718" t="str">
        <f>CONCATENATE("/home/ec2-user/galaxies/POGS_SDSSonly_",HL_d251to2arcmin_incllt60_table!I4718,".fits")</f>
        <v>/home/ec2-user/galaxies/POGS_SDSSonly_UGC09875.fits</v>
      </c>
      <c r="C4718" s="4">
        <f>HL_d251to2arcmin_incllt60_table!J4718</f>
        <v>7.2466666666666669E-3</v>
      </c>
      <c r="D4718" t="str">
        <f>HL_d251to2arcmin_incllt60_table!I4718</f>
        <v>UGC09875</v>
      </c>
      <c r="E4718" t="str">
        <f>HL_d251to2arcmin_incllt60_table!K4718</f>
        <v>SABm</v>
      </c>
      <c r="F4718" t="str">
        <f>CONCATENATE("/home/ec2-user/galaxies/POGSSNR_SDSSonly_",HL_d251to2arcmin_incllt60_table!I4718,".fits")</f>
        <v>/home/ec2-user/galaxies/POGSSNR_SDSSonly_UGC09875.fits</v>
      </c>
      <c r="G4718">
        <v>0</v>
      </c>
      <c r="H4718">
        <v>2</v>
      </c>
    </row>
    <row r="4719" spans="1:8">
      <c r="A4719" s="5" t="s">
        <v>847</v>
      </c>
      <c r="B4719" t="str">
        <f>CONCATENATE("/home/ec2-user/galaxies/POGS_SDSSonly_",HL_d251to2arcmin_incllt60_table!I4719,".fits")</f>
        <v>/home/ec2-user/galaxies/POGS_SDSSonly_IC1143.fits</v>
      </c>
      <c r="C4719" s="4">
        <f>HL_d251to2arcmin_incllt60_table!J4719</f>
        <v>2.3033333333333333E-2</v>
      </c>
      <c r="D4719" t="str">
        <f>HL_d251to2arcmin_incllt60_table!I4719</f>
        <v>IC1143</v>
      </c>
      <c r="E4719" t="str">
        <f>HL_d251to2arcmin_incllt60_table!K4719</f>
        <v>E</v>
      </c>
      <c r="F4719" t="str">
        <f>CONCATENATE("/home/ec2-user/galaxies/POGSSNR_SDSSonly_",HL_d251to2arcmin_incllt60_table!I4719,".fits")</f>
        <v>/home/ec2-user/galaxies/POGSSNR_SDSSonly_IC1143.fits</v>
      </c>
      <c r="G4719">
        <v>0</v>
      </c>
      <c r="H4719">
        <v>2</v>
      </c>
    </row>
    <row r="4720" spans="1:8">
      <c r="A4720" s="5" t="s">
        <v>847</v>
      </c>
      <c r="B4720" t="str">
        <f>CONCATENATE("/home/ec2-user/galaxies/POGS_SDSSonly_",HL_d251to2arcmin_incllt60_table!I4720,".fits")</f>
        <v>/home/ec2-user/galaxies/POGS_SDSSonly_UGC09896.fits</v>
      </c>
      <c r="C4720" s="4">
        <f>HL_d251to2arcmin_incllt60_table!J4720</f>
        <v>2.2526666666666667E-2</v>
      </c>
      <c r="D4720" t="str">
        <f>HL_d251to2arcmin_incllt60_table!I4720</f>
        <v>UGC09896</v>
      </c>
      <c r="E4720" t="str">
        <f>HL_d251to2arcmin_incllt60_table!K4720</f>
        <v>Sc</v>
      </c>
      <c r="F4720" t="str">
        <f>CONCATENATE("/home/ec2-user/galaxies/POGSSNR_SDSSonly_",HL_d251to2arcmin_incllt60_table!I4720,".fits")</f>
        <v>/home/ec2-user/galaxies/POGSSNR_SDSSonly_UGC09896.fits</v>
      </c>
      <c r="G4720">
        <v>0</v>
      </c>
      <c r="H4720">
        <v>2</v>
      </c>
    </row>
    <row r="4721" spans="1:8">
      <c r="A4721" s="5" t="s">
        <v>847</v>
      </c>
      <c r="B4721" t="str">
        <f>CONCATENATE("/home/ec2-user/galaxies/POGS_SDSSonly_",HL_d251to2arcmin_incllt60_table!I4721,".fits")</f>
        <v>/home/ec2-user/galaxies/POGS_SDSSonly_IC1129.fits</v>
      </c>
      <c r="C4721" s="4">
        <f>HL_d251to2arcmin_incllt60_table!J4721</f>
        <v>2.2780000000000002E-2</v>
      </c>
      <c r="D4721" t="str">
        <f>HL_d251to2arcmin_incllt60_table!I4721</f>
        <v>IC1129</v>
      </c>
      <c r="E4721" t="str">
        <f>HL_d251to2arcmin_incllt60_table!K4721</f>
        <v>Sc</v>
      </c>
      <c r="F4721" t="str">
        <f>CONCATENATE("/home/ec2-user/galaxies/POGSSNR_SDSSonly_",HL_d251to2arcmin_incllt60_table!I4721,".fits")</f>
        <v>/home/ec2-user/galaxies/POGSSNR_SDSSonly_IC1129.fits</v>
      </c>
      <c r="G4721">
        <v>0</v>
      </c>
      <c r="H4721">
        <v>2</v>
      </c>
    </row>
    <row r="4722" spans="1:8">
      <c r="A4722" s="5" t="s">
        <v>847</v>
      </c>
      <c r="B4722" t="str">
        <f>CONCATENATE("/home/ec2-user/galaxies/POGS_SDSSonly_",HL_d251to2arcmin_incllt60_table!I4722,".fits")</f>
        <v>/home/ec2-user/galaxies/POGS_SDSSonly_UGC09886.fits</v>
      </c>
      <c r="C4722" s="4">
        <f>HL_d251to2arcmin_incllt60_table!J4722</f>
        <v>3.9186666666666668E-2</v>
      </c>
      <c r="D4722" t="str">
        <f>HL_d251to2arcmin_incllt60_table!I4722</f>
        <v>UGC09886</v>
      </c>
      <c r="E4722" t="str">
        <f>HL_d251to2arcmin_incllt60_table!K4722</f>
        <v>E-SO</v>
      </c>
      <c r="F4722" t="str">
        <f>CONCATENATE("/home/ec2-user/galaxies/POGSSNR_SDSSonly_",HL_d251to2arcmin_incllt60_table!I4722,".fits")</f>
        <v>/home/ec2-user/galaxies/POGSSNR_SDSSonly_UGC09886.fits</v>
      </c>
      <c r="G4722">
        <v>0</v>
      </c>
      <c r="H4722">
        <v>2</v>
      </c>
    </row>
    <row r="4723" spans="1:8">
      <c r="A4723" s="5" t="s">
        <v>847</v>
      </c>
      <c r="B4723" t="str">
        <f>CONCATENATE("/home/ec2-user/galaxies/POGS_SDSSonly_",HL_d251to2arcmin_incllt60_table!I4723,".fits")</f>
        <v>/home/ec2-user/galaxies/POGS_SDSSonly_ESO022-010.fits</v>
      </c>
      <c r="C4723" s="4">
        <f>HL_d251to2arcmin_incllt60_table!J4723</f>
        <v>8.1533333333333336E-3</v>
      </c>
      <c r="D4723" t="str">
        <f>HL_d251to2arcmin_incllt60_table!I4723</f>
        <v>ESO022-010</v>
      </c>
      <c r="E4723" t="str">
        <f>HL_d251to2arcmin_incllt60_table!K4723</f>
        <v>S0</v>
      </c>
      <c r="F4723" t="str">
        <f>CONCATENATE("/home/ec2-user/galaxies/POGSSNR_SDSSonly_",HL_d251to2arcmin_incllt60_table!I4723,".fits")</f>
        <v>/home/ec2-user/galaxies/POGSSNR_SDSSonly_ESO022-010.fits</v>
      </c>
      <c r="G4723">
        <v>0</v>
      </c>
      <c r="H4723">
        <v>2</v>
      </c>
    </row>
    <row r="4724" spans="1:8">
      <c r="A4724" s="5" t="s">
        <v>847</v>
      </c>
      <c r="B4724" t="str">
        <f>CONCATENATE("/home/ec2-user/galaxies/POGS_SDSSonly_",HL_d251to2arcmin_incllt60_table!I4724,".fits")</f>
        <v>/home/ec2-user/galaxies/POGS_SDSSonly_SDSSJ153425.96+101557.9.fits</v>
      </c>
      <c r="C4724" s="4">
        <f>HL_d251to2arcmin_incllt60_table!J4724</f>
        <v>6.666666666666667E-5</v>
      </c>
      <c r="D4724" t="str">
        <f>HL_d251to2arcmin_incllt60_table!I4724</f>
        <v>SDSSJ153425.96+101557.9</v>
      </c>
      <c r="E4724" t="str">
        <f>HL_d251to2arcmin_incllt60_table!K4724</f>
        <v>Unk</v>
      </c>
      <c r="F4724" t="str">
        <f>CONCATENATE("/home/ec2-user/galaxies/POGSSNR_SDSSonly_",HL_d251to2arcmin_incllt60_table!I4724,".fits")</f>
        <v>/home/ec2-user/galaxies/POGSSNR_SDSSonly_SDSSJ153425.96+101557.9.fits</v>
      </c>
      <c r="G4724">
        <v>0</v>
      </c>
      <c r="H4724">
        <v>2</v>
      </c>
    </row>
    <row r="4725" spans="1:8">
      <c r="A4725" s="5" t="s">
        <v>847</v>
      </c>
      <c r="B4725" t="str">
        <f>CONCATENATE("/home/ec2-user/galaxies/POGS_SDSSonly_",HL_d251to2arcmin_incllt60_table!I4725,".fits")</f>
        <v>/home/ec2-user/galaxies/POGS_SDSSonly_NGC5953.fits</v>
      </c>
      <c r="C4725" s="4">
        <f>HL_d251to2arcmin_incllt60_table!J4725</f>
        <v>7.0666666666666664E-3</v>
      </c>
      <c r="D4725" t="str">
        <f>HL_d251to2arcmin_incllt60_table!I4725</f>
        <v>NGC5953</v>
      </c>
      <c r="E4725" t="str">
        <f>HL_d251to2arcmin_incllt60_table!K4725</f>
        <v>S0-a</v>
      </c>
      <c r="F4725" t="str">
        <f>CONCATENATE("/home/ec2-user/galaxies/POGSSNR_SDSSonly_",HL_d251to2arcmin_incllt60_table!I4725,".fits")</f>
        <v>/home/ec2-user/galaxies/POGSSNR_SDSSonly_NGC5953.fits</v>
      </c>
      <c r="G4725">
        <v>0</v>
      </c>
      <c r="H4725">
        <v>2</v>
      </c>
    </row>
    <row r="4726" spans="1:8">
      <c r="A4726" s="5" t="s">
        <v>847</v>
      </c>
      <c r="B4726" t="str">
        <f>CONCATENATE("/home/ec2-user/galaxies/POGS_SDSSonly_",HL_d251to2arcmin_incllt60_table!I4726,".fits")</f>
        <v>/home/ec2-user/galaxies/POGS_SDSSonly_NGC5958.fits</v>
      </c>
      <c r="C4726" s="4">
        <f>HL_d251to2arcmin_incllt60_table!J4726</f>
        <v>7.3766666666666668E-3</v>
      </c>
      <c r="D4726" t="str">
        <f>HL_d251to2arcmin_incllt60_table!I4726</f>
        <v>NGC5958</v>
      </c>
      <c r="E4726" t="str">
        <f>HL_d251to2arcmin_incllt60_table!K4726</f>
        <v>Sc</v>
      </c>
      <c r="F4726" t="str">
        <f>CONCATENATE("/home/ec2-user/galaxies/POGSSNR_SDSSonly_",HL_d251to2arcmin_incllt60_table!I4726,".fits")</f>
        <v>/home/ec2-user/galaxies/POGSSNR_SDSSonly_NGC5958.fits</v>
      </c>
      <c r="G4726">
        <v>0</v>
      </c>
      <c r="H4726">
        <v>2</v>
      </c>
    </row>
    <row r="4727" spans="1:8">
      <c r="A4727" s="5" t="s">
        <v>847</v>
      </c>
      <c r="B4727" t="str">
        <f>CONCATENATE("/home/ec2-user/galaxies/POGS_SDSSonly_",HL_d251to2arcmin_incllt60_table!I4727,".fits")</f>
        <v>/home/ec2-user/galaxies/POGS_SDSSonly_IC1127.fits</v>
      </c>
      <c r="C4727" s="4">
        <f>HL_d251to2arcmin_incllt60_table!J4727</f>
        <v>1.8706666666666667E-2</v>
      </c>
      <c r="D4727" t="str">
        <f>HL_d251to2arcmin_incllt60_table!I4727</f>
        <v>IC1127</v>
      </c>
      <c r="E4727" t="str">
        <f>HL_d251to2arcmin_incllt60_table!K4727</f>
        <v>Sm</v>
      </c>
      <c r="F4727" t="str">
        <f>CONCATENATE("/home/ec2-user/galaxies/POGSSNR_SDSSonly_",HL_d251to2arcmin_incllt60_table!I4727,".fits")</f>
        <v>/home/ec2-user/galaxies/POGSSNR_SDSSonly_IC1127.fits</v>
      </c>
      <c r="G4727">
        <v>0</v>
      </c>
      <c r="H4727">
        <v>2</v>
      </c>
    </row>
    <row r="4728" spans="1:8">
      <c r="A4728" s="5" t="s">
        <v>847</v>
      </c>
      <c r="B4728" t="str">
        <f>CONCATENATE("/home/ec2-user/galaxies/POGS_SDSSonly_",HL_d251to2arcmin_incllt60_table!I4728,".fits")</f>
        <v>/home/ec2-user/galaxies/POGS_SDSSonly_NGC5956.fits</v>
      </c>
      <c r="C4728" s="4">
        <f>HL_d251to2arcmin_incllt60_table!J4728</f>
        <v>6.79E-3</v>
      </c>
      <c r="D4728" t="str">
        <f>HL_d251to2arcmin_incllt60_table!I4728</f>
        <v>NGC5956</v>
      </c>
      <c r="E4728" t="str">
        <f>HL_d251to2arcmin_incllt60_table!K4728</f>
        <v>Sc</v>
      </c>
      <c r="F4728" t="str">
        <f>CONCATENATE("/home/ec2-user/galaxies/POGSSNR_SDSSonly_",HL_d251to2arcmin_incllt60_table!I4728,".fits")</f>
        <v>/home/ec2-user/galaxies/POGSSNR_SDSSonly_NGC5956.fits</v>
      </c>
      <c r="G4728">
        <v>0</v>
      </c>
      <c r="H4728">
        <v>2</v>
      </c>
    </row>
    <row r="4729" spans="1:8">
      <c r="A4729" s="5" t="s">
        <v>847</v>
      </c>
      <c r="B4729" t="str">
        <f>CONCATENATE("/home/ec2-user/galaxies/POGS_SDSSonly_",HL_d251to2arcmin_incllt60_table!I4729,".fits")</f>
        <v>/home/ec2-user/galaxies/POGS_SDSSonly_PGC055513.fits</v>
      </c>
      <c r="C4729" s="4">
        <f>HL_d251to2arcmin_incllt60_table!J4729</f>
        <v>3.3020000000000001E-2</v>
      </c>
      <c r="D4729" t="str">
        <f>HL_d251to2arcmin_incllt60_table!I4729</f>
        <v>PGC055513</v>
      </c>
      <c r="E4729" t="str">
        <f>HL_d251to2arcmin_incllt60_table!K4729</f>
        <v>S0-a</v>
      </c>
      <c r="F4729" t="str">
        <f>CONCATENATE("/home/ec2-user/galaxies/POGSSNR_SDSSonly_",HL_d251to2arcmin_incllt60_table!I4729,".fits")</f>
        <v>/home/ec2-user/galaxies/POGSSNR_SDSSonly_PGC055513.fits</v>
      </c>
      <c r="G4729">
        <v>0</v>
      </c>
      <c r="H4729">
        <v>2</v>
      </c>
    </row>
    <row r="4730" spans="1:8">
      <c r="A4730" s="5" t="s">
        <v>847</v>
      </c>
      <c r="B4730" t="str">
        <f>CONCATENATE("/home/ec2-user/galaxies/POGS_SDSSonly_",HL_d251to2arcmin_incllt60_table!I4730,".fits")</f>
        <v>/home/ec2-user/galaxies/POGS_SDSSonly_IC4556.fits</v>
      </c>
      <c r="C4730" s="4">
        <f>HL_d251to2arcmin_incllt60_table!J4730</f>
        <v>3.5246666666666669E-2</v>
      </c>
      <c r="D4730" t="str">
        <f>HL_d251to2arcmin_incllt60_table!I4730</f>
        <v>IC4556</v>
      </c>
      <c r="E4730" t="str">
        <f>HL_d251to2arcmin_incllt60_table!K4730</f>
        <v>E</v>
      </c>
      <c r="F4730" t="str">
        <f>CONCATENATE("/home/ec2-user/galaxies/POGSSNR_SDSSonly_",HL_d251to2arcmin_incllt60_table!I4730,".fits")</f>
        <v>/home/ec2-user/galaxies/POGSSNR_SDSSonly_IC4556.fits</v>
      </c>
      <c r="G4730">
        <v>0</v>
      </c>
      <c r="H4730">
        <v>2</v>
      </c>
    </row>
    <row r="4731" spans="1:8">
      <c r="A4731" s="5" t="s">
        <v>847</v>
      </c>
      <c r="B4731" t="str">
        <f>CONCATENATE("/home/ec2-user/galaxies/POGS_SDSSonly_",HL_d251to2arcmin_incllt60_table!I4731,".fits")</f>
        <v>/home/ec2-user/galaxies/POGS_SDSSonly_IC4562.fits</v>
      </c>
      <c r="C4731" s="4">
        <f>HL_d251to2arcmin_incllt60_table!J4731</f>
        <v>1.9199999999999998E-2</v>
      </c>
      <c r="D4731" t="str">
        <f>HL_d251to2arcmin_incllt60_table!I4731</f>
        <v>IC4562</v>
      </c>
      <c r="E4731" t="str">
        <f>HL_d251to2arcmin_incllt60_table!K4731</f>
        <v>E</v>
      </c>
      <c r="F4731" t="str">
        <f>CONCATENATE("/home/ec2-user/galaxies/POGSSNR_SDSSonly_",HL_d251to2arcmin_incllt60_table!I4731,".fits")</f>
        <v>/home/ec2-user/galaxies/POGSSNR_SDSSonly_IC4562.fits</v>
      </c>
      <c r="G4731">
        <v>0</v>
      </c>
      <c r="H4731">
        <v>2</v>
      </c>
    </row>
    <row r="4732" spans="1:8">
      <c r="A4732" s="5" t="s">
        <v>847</v>
      </c>
      <c r="B4732" t="str">
        <f>CONCATENATE("/home/ec2-user/galaxies/POGS_SDSSonly_",HL_d251to2arcmin_incllt60_table!I4732,".fits")</f>
        <v>/home/ec2-user/galaxies/POGS_SDSSonly_PGC055570.fits</v>
      </c>
      <c r="C4732" s="4">
        <f>HL_d251to2arcmin_incllt60_table!J4732</f>
        <v>3.3553333333333331E-2</v>
      </c>
      <c r="D4732" t="str">
        <f>HL_d251to2arcmin_incllt60_table!I4732</f>
        <v>PGC055570</v>
      </c>
      <c r="E4732" t="str">
        <f>HL_d251to2arcmin_incllt60_table!K4732</f>
        <v>Sa</v>
      </c>
      <c r="F4732" t="str">
        <f>CONCATENATE("/home/ec2-user/galaxies/POGSSNR_SDSSonly_",HL_d251to2arcmin_incllt60_table!I4732,".fits")</f>
        <v>/home/ec2-user/galaxies/POGSSNR_SDSSonly_PGC055570.fits</v>
      </c>
      <c r="G4732">
        <v>0</v>
      </c>
      <c r="H4732">
        <v>2</v>
      </c>
    </row>
    <row r="4733" spans="1:8">
      <c r="A4733" s="5" t="s">
        <v>847</v>
      </c>
      <c r="B4733" t="str">
        <f>CONCATENATE("/home/ec2-user/galaxies/POGS_SDSSonly_",HL_d251to2arcmin_incllt60_table!I4733,".fits")</f>
        <v>/home/ec2-user/galaxies/POGS_SDSSonly_IC4566.fits</v>
      </c>
      <c r="C4733" s="4">
        <f>HL_d251to2arcmin_incllt60_table!J4733</f>
        <v>1.9463333333333332E-2</v>
      </c>
      <c r="D4733" t="str">
        <f>HL_d251to2arcmin_incllt60_table!I4733</f>
        <v>IC4566</v>
      </c>
      <c r="E4733" t="str">
        <f>HL_d251to2arcmin_incllt60_table!K4733</f>
        <v>SABb</v>
      </c>
      <c r="F4733" t="str">
        <f>CONCATENATE("/home/ec2-user/galaxies/POGSSNR_SDSSonly_",HL_d251to2arcmin_incllt60_table!I4733,".fits")</f>
        <v>/home/ec2-user/galaxies/POGSSNR_SDSSonly_IC4566.fits</v>
      </c>
      <c r="G4733">
        <v>0</v>
      </c>
      <c r="H4733">
        <v>2</v>
      </c>
    </row>
    <row r="4734" spans="1:8">
      <c r="A4734" s="5" t="s">
        <v>847</v>
      </c>
      <c r="B4734" t="str">
        <f>CONCATENATE("/home/ec2-user/galaxies/POGS_SDSSonly_",HL_d251to2arcmin_incllt60_table!I4734,".fits")</f>
        <v>/home/ec2-user/galaxies/POGS_SDSSonly_ESO068-007.fits</v>
      </c>
      <c r="C4734" s="4">
        <f>HL_d251to2arcmin_incllt60_table!J4734</f>
        <v>9.6299999999999997E-3</v>
      </c>
      <c r="D4734" t="str">
        <f>HL_d251to2arcmin_incllt60_table!I4734</f>
        <v>ESO068-007</v>
      </c>
      <c r="E4734" t="str">
        <f>HL_d251to2arcmin_incllt60_table!K4734</f>
        <v>Sb</v>
      </c>
      <c r="F4734" t="str">
        <f>CONCATENATE("/home/ec2-user/galaxies/POGSSNR_SDSSonly_",HL_d251to2arcmin_incllt60_table!I4734,".fits")</f>
        <v>/home/ec2-user/galaxies/POGSSNR_SDSSonly_ESO068-007.fits</v>
      </c>
      <c r="G4734">
        <v>0</v>
      </c>
      <c r="H4734">
        <v>2</v>
      </c>
    </row>
    <row r="4735" spans="1:8">
      <c r="A4735" s="5" t="s">
        <v>847</v>
      </c>
      <c r="B4735" t="str">
        <f>CONCATENATE("/home/ec2-user/galaxies/POGS_SDSSonly_",HL_d251to2arcmin_incllt60_table!I4735,".fits")</f>
        <v>/home/ec2-user/galaxies/POGS_SDSSonly_PGC086658.fits</v>
      </c>
      <c r="C4735" s="4">
        <f>HL_d251to2arcmin_incllt60_table!J4735</f>
        <v>6.3133333333333331E-3</v>
      </c>
      <c r="D4735" t="str">
        <f>HL_d251to2arcmin_incllt60_table!I4735</f>
        <v>PGC086658</v>
      </c>
      <c r="E4735" t="str">
        <f>HL_d251to2arcmin_incllt60_table!K4735</f>
        <v>Sm</v>
      </c>
      <c r="F4735" t="str">
        <f>CONCATENATE("/home/ec2-user/galaxies/POGSSNR_SDSSonly_",HL_d251to2arcmin_incllt60_table!I4735,".fits")</f>
        <v>/home/ec2-user/galaxies/POGSSNR_SDSSonly_PGC086658.fits</v>
      </c>
      <c r="G4735">
        <v>0</v>
      </c>
      <c r="H4735">
        <v>2</v>
      </c>
    </row>
    <row r="4736" spans="1:8">
      <c r="A4736" s="5" t="s">
        <v>847</v>
      </c>
      <c r="B4736" t="str">
        <f>CONCATENATE("/home/ec2-user/galaxies/POGS_SDSSonly_",HL_d251to2arcmin_incllt60_table!I4736,".fits")</f>
        <v>/home/ec2-user/galaxies/POGS_SDSSonly_UGC09938.fits</v>
      </c>
      <c r="C4736" s="4">
        <f>HL_d251to2arcmin_incllt60_table!J4736</f>
        <v>6.8933333333333329E-3</v>
      </c>
      <c r="D4736" t="str">
        <f>HL_d251to2arcmin_incllt60_table!I4736</f>
        <v>UGC09938</v>
      </c>
      <c r="E4736" t="str">
        <f>HL_d251to2arcmin_incllt60_table!K4736</f>
        <v>SBm</v>
      </c>
      <c r="F4736" t="str">
        <f>CONCATENATE("/home/ec2-user/galaxies/POGSSNR_SDSSonly_",HL_d251to2arcmin_incllt60_table!I4736,".fits")</f>
        <v>/home/ec2-user/galaxies/POGSSNR_SDSSonly_UGC09938.fits</v>
      </c>
      <c r="G4736">
        <v>0</v>
      </c>
      <c r="H4736">
        <v>2</v>
      </c>
    </row>
    <row r="4737" spans="1:8">
      <c r="A4737" s="5" t="s">
        <v>847</v>
      </c>
      <c r="B4737" t="str">
        <f>CONCATENATE("/home/ec2-user/galaxies/POGS_SDSSonly_",HL_d251to2arcmin_incllt60_table!I4737,".fits")</f>
        <v>/home/ec2-user/galaxies/POGS_SDSSonly_IC4567.fits</v>
      </c>
      <c r="C4737" s="4">
        <f>HL_d251to2arcmin_incllt60_table!J4737</f>
        <v>1.9959999999999999E-2</v>
      </c>
      <c r="D4737" t="str">
        <f>HL_d251to2arcmin_incllt60_table!I4737</f>
        <v>IC4567</v>
      </c>
      <c r="E4737" t="str">
        <f>HL_d251to2arcmin_incllt60_table!K4737</f>
        <v>Sc</v>
      </c>
      <c r="F4737" t="str">
        <f>CONCATENATE("/home/ec2-user/galaxies/POGSSNR_SDSSonly_",HL_d251to2arcmin_incllt60_table!I4737,".fits")</f>
        <v>/home/ec2-user/galaxies/POGSSNR_SDSSonly_IC4567.fits</v>
      </c>
      <c r="G4737">
        <v>0</v>
      </c>
      <c r="H4737">
        <v>2</v>
      </c>
    </row>
    <row r="4738" spans="1:8">
      <c r="A4738" s="5" t="s">
        <v>847</v>
      </c>
      <c r="B4738" t="str">
        <f>CONCATENATE("/home/ec2-user/galaxies/POGS_SDSSonly_",HL_d251to2arcmin_incllt60_table!I4738,".fits")</f>
        <v>/home/ec2-user/galaxies/POGS_SDSSonly_IC1128.fits</v>
      </c>
      <c r="C4738" s="4">
        <f>HL_d251to2arcmin_incllt60_table!J4738</f>
        <v>1.1563333333333333E-2</v>
      </c>
      <c r="D4738" t="str">
        <f>HL_d251to2arcmin_incllt60_table!I4738</f>
        <v>IC1128</v>
      </c>
      <c r="E4738" t="str">
        <f>HL_d251to2arcmin_incllt60_table!K4738</f>
        <v>S0</v>
      </c>
      <c r="F4738" t="str">
        <f>CONCATENATE("/home/ec2-user/galaxies/POGSSNR_SDSSonly_",HL_d251to2arcmin_incllt60_table!I4738,".fits")</f>
        <v>/home/ec2-user/galaxies/POGSSNR_SDSSonly_IC1128.fits</v>
      </c>
      <c r="G4738">
        <v>0</v>
      </c>
      <c r="H4738">
        <v>2</v>
      </c>
    </row>
    <row r="4739" spans="1:8">
      <c r="A4739" s="5" t="s">
        <v>847</v>
      </c>
      <c r="B4739" t="str">
        <f>CONCATENATE("/home/ec2-user/galaxies/POGS_SDSSonly_",HL_d251to2arcmin_incllt60_table!I4739,".fits")</f>
        <v>/home/ec2-user/galaxies/POGS_SDSSonly_ESO515-003.fits</v>
      </c>
      <c r="C4739" s="4">
        <f>HL_d251to2arcmin_incllt60_table!J4739</f>
        <v>1.9109999999999999E-2</v>
      </c>
      <c r="D4739" t="str">
        <f>HL_d251to2arcmin_incllt60_table!I4739</f>
        <v>ESO515-003</v>
      </c>
      <c r="E4739" t="str">
        <f>HL_d251to2arcmin_incllt60_table!K4739</f>
        <v>SBc</v>
      </c>
      <c r="F4739" t="str">
        <f>CONCATENATE("/home/ec2-user/galaxies/POGSSNR_SDSSonly_",HL_d251to2arcmin_incllt60_table!I4739,".fits")</f>
        <v>/home/ec2-user/galaxies/POGSSNR_SDSSonly_ESO515-003.fits</v>
      </c>
      <c r="G4739">
        <v>0</v>
      </c>
      <c r="H4739">
        <v>2</v>
      </c>
    </row>
    <row r="4740" spans="1:8">
      <c r="A4740" s="5" t="s">
        <v>847</v>
      </c>
      <c r="B4740" t="str">
        <f>CONCATENATE("/home/ec2-user/galaxies/POGS_SDSSonly_",HL_d251to2arcmin_incllt60_table!I4740,".fits")</f>
        <v>/home/ec2-user/galaxies/POGS_SDSSonly_ESO515-004.fits</v>
      </c>
      <c r="C4740" s="4">
        <f>HL_d251to2arcmin_incllt60_table!J4740</f>
        <v>7.3333333333333332E-3</v>
      </c>
      <c r="D4740" t="str">
        <f>HL_d251to2arcmin_incllt60_table!I4740</f>
        <v>ESO515-004</v>
      </c>
      <c r="E4740" t="str">
        <f>HL_d251to2arcmin_incllt60_table!K4740</f>
        <v>Sa</v>
      </c>
      <c r="F4740" t="str">
        <f>CONCATENATE("/home/ec2-user/galaxies/POGSSNR_SDSSonly_",HL_d251to2arcmin_incllt60_table!I4740,".fits")</f>
        <v>/home/ec2-user/galaxies/POGSSNR_SDSSonly_ESO515-004.fits</v>
      </c>
      <c r="G4740">
        <v>0</v>
      </c>
      <c r="H4740">
        <v>2</v>
      </c>
    </row>
    <row r="4741" spans="1:8">
      <c r="A4741" s="5" t="s">
        <v>847</v>
      </c>
      <c r="B4741" t="str">
        <f>CONCATENATE("/home/ec2-user/galaxies/POGS_SDSSonly_",HL_d251to2arcmin_incllt60_table!I4741,".fits")</f>
        <v>/home/ec2-user/galaxies/POGS_SDSSonly_UGC09951.fits</v>
      </c>
      <c r="C4741" s="4">
        <f>HL_d251to2arcmin_incllt60_table!J4741</f>
        <v>7.1900000000000002E-3</v>
      </c>
      <c r="D4741" t="str">
        <f>HL_d251to2arcmin_incllt60_table!I4741</f>
        <v>UGC09951</v>
      </c>
      <c r="E4741" t="str">
        <f>HL_d251to2arcmin_incllt60_table!K4741</f>
        <v>SABc</v>
      </c>
      <c r="F4741" t="str">
        <f>CONCATENATE("/home/ec2-user/galaxies/POGSSNR_SDSSonly_",HL_d251to2arcmin_incllt60_table!I4741,".fits")</f>
        <v>/home/ec2-user/galaxies/POGSSNR_SDSSonly_UGC09951.fits</v>
      </c>
      <c r="G4741">
        <v>0</v>
      </c>
      <c r="H4741">
        <v>2</v>
      </c>
    </row>
    <row r="4742" spans="1:8">
      <c r="A4742" s="5" t="s">
        <v>847</v>
      </c>
      <c r="B4742" t="str">
        <f>CONCATENATE("/home/ec2-user/galaxies/POGS_SDSSonly_",HL_d251to2arcmin_incllt60_table!I4742,".fits")</f>
        <v>/home/ec2-user/galaxies/POGS_SDSSonly_ESO329-012.fits</v>
      </c>
      <c r="C4742" s="4">
        <f>HL_d251to2arcmin_incllt60_table!J4742</f>
        <v>1.391E-2</v>
      </c>
      <c r="D4742" t="str">
        <f>HL_d251to2arcmin_incllt60_table!I4742</f>
        <v>ESO329-012</v>
      </c>
      <c r="E4742" t="str">
        <f>HL_d251to2arcmin_incllt60_table!K4742</f>
        <v>Sc</v>
      </c>
      <c r="F4742" t="str">
        <f>CONCATENATE("/home/ec2-user/galaxies/POGSSNR_SDSSonly_",HL_d251to2arcmin_incllt60_table!I4742,".fits")</f>
        <v>/home/ec2-user/galaxies/POGSSNR_SDSSonly_ESO329-012.fits</v>
      </c>
      <c r="G4742">
        <v>0</v>
      </c>
      <c r="H4742">
        <v>2</v>
      </c>
    </row>
    <row r="4743" spans="1:8">
      <c r="A4743" s="5" t="s">
        <v>847</v>
      </c>
      <c r="B4743" t="str">
        <f>CONCATENATE("/home/ec2-user/galaxies/POGS_SDSSonly_",HL_d251to2arcmin_incllt60_table!I4743,".fits")</f>
        <v>/home/ec2-user/galaxies/POGS_SDSSonly_ESO329-013.fits</v>
      </c>
      <c r="C4743" s="4">
        <f>HL_d251to2arcmin_incllt60_table!J4743</f>
        <v>7.5466666666666668E-3</v>
      </c>
      <c r="D4743" t="str">
        <f>HL_d251to2arcmin_incllt60_table!I4743</f>
        <v>ESO329-013</v>
      </c>
      <c r="E4743" t="str">
        <f>HL_d251to2arcmin_incllt60_table!K4743</f>
        <v>Sa</v>
      </c>
      <c r="F4743" t="str">
        <f>CONCATENATE("/home/ec2-user/galaxies/POGSSNR_SDSSonly_",HL_d251to2arcmin_incllt60_table!I4743,".fits")</f>
        <v>/home/ec2-user/galaxies/POGSSNR_SDSSonly_ESO329-013.fits</v>
      </c>
      <c r="G4743">
        <v>0</v>
      </c>
      <c r="H4743">
        <v>2</v>
      </c>
    </row>
    <row r="4744" spans="1:8">
      <c r="A4744" s="5" t="s">
        <v>847</v>
      </c>
      <c r="B4744" t="str">
        <f>CONCATENATE("/home/ec2-user/galaxies/POGS_SDSSonly_",HL_d251to2arcmin_incllt60_table!I4744,".fits")</f>
        <v>/home/ec2-user/galaxies/POGS_SDSSonly_ESO583-001.fits</v>
      </c>
      <c r="C4744" s="4">
        <f>HL_d251to2arcmin_incllt60_table!J4744</f>
        <v>2.2440000000000002E-2</v>
      </c>
      <c r="D4744" t="str">
        <f>HL_d251to2arcmin_incllt60_table!I4744</f>
        <v>ESO583-001</v>
      </c>
      <c r="E4744" t="str">
        <f>HL_d251to2arcmin_incllt60_table!K4744</f>
        <v>Scd</v>
      </c>
      <c r="F4744" t="str">
        <f>CONCATENATE("/home/ec2-user/galaxies/POGSSNR_SDSSonly_",HL_d251to2arcmin_incllt60_table!I4744,".fits")</f>
        <v>/home/ec2-user/galaxies/POGSSNR_SDSSonly_ESO583-001.fits</v>
      </c>
      <c r="G4744">
        <v>0</v>
      </c>
      <c r="H4744">
        <v>2</v>
      </c>
    </row>
    <row r="4745" spans="1:8">
      <c r="A4745" s="5" t="s">
        <v>847</v>
      </c>
      <c r="B4745" t="str">
        <f>CONCATENATE("/home/ec2-user/galaxies/POGS_SDSSonly_",HL_d251to2arcmin_incllt60_table!I4745,".fits")</f>
        <v>/home/ec2-user/galaxies/POGS_SDSSonly_IC1132.fits</v>
      </c>
      <c r="C4745" s="4">
        <f>HL_d251to2arcmin_incllt60_table!J4745</f>
        <v>1.566E-2</v>
      </c>
      <c r="D4745" t="str">
        <f>HL_d251to2arcmin_incllt60_table!I4745</f>
        <v>IC1132</v>
      </c>
      <c r="E4745" t="str">
        <f>HL_d251to2arcmin_incllt60_table!K4745</f>
        <v>Sc</v>
      </c>
      <c r="F4745" t="str">
        <f>CONCATENATE("/home/ec2-user/galaxies/POGSSNR_SDSSonly_",HL_d251to2arcmin_incllt60_table!I4745,".fits")</f>
        <v>/home/ec2-user/galaxies/POGSSNR_SDSSonly_IC1132.fits</v>
      </c>
      <c r="G4745">
        <v>0</v>
      </c>
      <c r="H4745">
        <v>2</v>
      </c>
    </row>
    <row r="4746" spans="1:8">
      <c r="A4746" s="5" t="s">
        <v>847</v>
      </c>
      <c r="B4746" t="str">
        <f>CONCATENATE("/home/ec2-user/galaxies/POGS_SDSSonly_",HL_d251to2arcmin_incllt60_table!I4746,".fits")</f>
        <v>/home/ec2-user/galaxies/POGS_SDSSonly_ESO583-002.fits</v>
      </c>
      <c r="C4746" s="4">
        <f>HL_d251to2arcmin_incllt60_table!J4746</f>
        <v>2.3400000000000001E-2</v>
      </c>
      <c r="D4746" t="str">
        <f>HL_d251to2arcmin_incllt60_table!I4746</f>
        <v>ESO583-002</v>
      </c>
      <c r="E4746" t="str">
        <f>HL_d251to2arcmin_incllt60_table!K4746</f>
        <v>SABb</v>
      </c>
      <c r="F4746" t="str">
        <f>CONCATENATE("/home/ec2-user/galaxies/POGSSNR_SDSSonly_",HL_d251to2arcmin_incllt60_table!I4746,".fits")</f>
        <v>/home/ec2-user/galaxies/POGSSNR_SDSSonly_ESO583-002.fits</v>
      </c>
      <c r="G4746">
        <v>0</v>
      </c>
      <c r="H4746">
        <v>2</v>
      </c>
    </row>
    <row r="4747" spans="1:8">
      <c r="A4747" s="5" t="s">
        <v>847</v>
      </c>
      <c r="B4747" t="str">
        <f>CONCATENATE("/home/ec2-user/galaxies/POGS_SDSSonly_",HL_d251to2arcmin_incllt60_table!I4747,".fits")</f>
        <v>/home/ec2-user/galaxies/POGS_SDSSonly_PGC2793208.fits</v>
      </c>
      <c r="C4747" s="4">
        <f>HL_d251to2arcmin_incllt60_table!J4747</f>
        <v>1.481E-2</v>
      </c>
      <c r="D4747" t="str">
        <f>HL_d251to2arcmin_incllt60_table!I4747</f>
        <v>PGC2793208</v>
      </c>
      <c r="E4747" t="str">
        <f>HL_d251to2arcmin_incllt60_table!K4747</f>
        <v>S0</v>
      </c>
      <c r="F4747" t="str">
        <f>CONCATENATE("/home/ec2-user/galaxies/POGSSNR_SDSSonly_",HL_d251to2arcmin_incllt60_table!I4747,".fits")</f>
        <v>/home/ec2-user/galaxies/POGSSNR_SDSSonly_PGC2793208.fits</v>
      </c>
      <c r="G4747">
        <v>0</v>
      </c>
      <c r="H4747">
        <v>2</v>
      </c>
    </row>
    <row r="4748" spans="1:8">
      <c r="A4748" s="5" t="s">
        <v>847</v>
      </c>
      <c r="B4748" t="str">
        <f>CONCATENATE("/home/ec2-user/galaxies/POGS_SDSSonly_",HL_d251to2arcmin_incllt60_table!I4748,".fits")</f>
        <v>/home/ec2-user/galaxies/POGS_SDSSonly_PGC055764.fits</v>
      </c>
      <c r="C4748" s="4">
        <f>HL_d251to2arcmin_incllt60_table!J4748</f>
        <v>4.1983333333333331E-2</v>
      </c>
      <c r="D4748" t="str">
        <f>HL_d251to2arcmin_incllt60_table!I4748</f>
        <v>PGC055764</v>
      </c>
      <c r="E4748" t="str">
        <f>HL_d251to2arcmin_incllt60_table!K4748</f>
        <v>S?</v>
      </c>
      <c r="F4748" t="str">
        <f>CONCATENATE("/home/ec2-user/galaxies/POGSSNR_SDSSonly_",HL_d251to2arcmin_incllt60_table!I4748,".fits")</f>
        <v>/home/ec2-user/galaxies/POGSSNR_SDSSonly_PGC055764.fits</v>
      </c>
      <c r="G4748">
        <v>0</v>
      </c>
      <c r="H4748">
        <v>2</v>
      </c>
    </row>
    <row r="4749" spans="1:8">
      <c r="A4749" s="5" t="s">
        <v>847</v>
      </c>
      <c r="B4749" t="str">
        <f>CONCATENATE("/home/ec2-user/galaxies/POGS_SDSSonly_",HL_d251to2arcmin_incllt60_table!I4749,".fits")</f>
        <v>/home/ec2-user/galaxies/POGS_SDSSonly_PGC055787.fits</v>
      </c>
      <c r="C4749" s="4">
        <f>HL_d251to2arcmin_incllt60_table!J4749</f>
        <v>3.5633333333333336E-2</v>
      </c>
      <c r="D4749" t="str">
        <f>HL_d251to2arcmin_incllt60_table!I4749</f>
        <v>PGC055787</v>
      </c>
      <c r="E4749" t="str">
        <f>HL_d251to2arcmin_incllt60_table!K4749</f>
        <v>S0</v>
      </c>
      <c r="F4749" t="str">
        <f>CONCATENATE("/home/ec2-user/galaxies/POGSSNR_SDSSonly_",HL_d251to2arcmin_incllt60_table!I4749,".fits")</f>
        <v>/home/ec2-user/galaxies/POGSSNR_SDSSonly_PGC055787.fits</v>
      </c>
      <c r="G4749">
        <v>0</v>
      </c>
      <c r="H4749">
        <v>2</v>
      </c>
    </row>
    <row r="4750" spans="1:8">
      <c r="A4750" s="5" t="s">
        <v>847</v>
      </c>
      <c r="B4750" t="str">
        <f>CONCATENATE("/home/ec2-user/galaxies/POGS_SDSSonly_",HL_d251to2arcmin_incllt60_table!I4750,".fits")</f>
        <v>/home/ec2-user/galaxies/POGS_SDSSonly_PGC055788.fits</v>
      </c>
      <c r="C4750" s="4">
        <f>HL_d251to2arcmin_incllt60_table!J4750</f>
        <v>5.4210000000000001E-2</v>
      </c>
      <c r="D4750" t="str">
        <f>HL_d251to2arcmin_incllt60_table!I4750</f>
        <v>PGC055788</v>
      </c>
      <c r="E4750" t="str">
        <f>HL_d251to2arcmin_incllt60_table!K4750</f>
        <v>SBb</v>
      </c>
      <c r="F4750" t="str">
        <f>CONCATENATE("/home/ec2-user/galaxies/POGSSNR_SDSSonly_",HL_d251to2arcmin_incllt60_table!I4750,".fits")</f>
        <v>/home/ec2-user/galaxies/POGSSNR_SDSSonly_PGC055788.fits</v>
      </c>
      <c r="G4750">
        <v>0</v>
      </c>
      <c r="H4750">
        <v>2</v>
      </c>
    </row>
    <row r="4751" spans="1:8">
      <c r="A4751" s="5" t="s">
        <v>847</v>
      </c>
      <c r="B4751" t="str">
        <f>CONCATENATE("/home/ec2-user/galaxies/POGS_SDSSonly_",HL_d251to2arcmin_incllt60_table!I4751,".fits")</f>
        <v>/home/ec2-user/galaxies/POGS_SDSSonly_UGC09968.fits</v>
      </c>
      <c r="C4751" s="4">
        <f>HL_d251to2arcmin_incllt60_table!J4751</f>
        <v>3.3230000000000003E-2</v>
      </c>
      <c r="D4751" t="str">
        <f>HL_d251to2arcmin_incllt60_table!I4751</f>
        <v>UGC09968</v>
      </c>
      <c r="E4751" t="str">
        <f>HL_d251to2arcmin_incllt60_table!K4751</f>
        <v>SABb</v>
      </c>
      <c r="F4751" t="str">
        <f>CONCATENATE("/home/ec2-user/galaxies/POGSSNR_SDSSonly_",HL_d251to2arcmin_incllt60_table!I4751,".fits")</f>
        <v>/home/ec2-user/galaxies/POGSSNR_SDSSonly_UGC09968.fits</v>
      </c>
      <c r="G4751">
        <v>0</v>
      </c>
      <c r="H4751">
        <v>2</v>
      </c>
    </row>
    <row r="4752" spans="1:8">
      <c r="A4752" s="5" t="s">
        <v>847</v>
      </c>
      <c r="B4752" t="str">
        <f>CONCATENATE("/home/ec2-user/galaxies/POGS_SDSSonly_",HL_d251to2arcmin_incllt60_table!I4752,".fits")</f>
        <v>/home/ec2-user/galaxies/POGS_SDSSonly_IC4572.fits</v>
      </c>
      <c r="C4752" s="4">
        <f>HL_d251to2arcmin_incllt60_table!J4752</f>
        <v>3.3743333333333334E-2</v>
      </c>
      <c r="D4752" t="str">
        <f>HL_d251to2arcmin_incllt60_table!I4752</f>
        <v>IC4572</v>
      </c>
      <c r="E4752" t="str">
        <f>HL_d251to2arcmin_incllt60_table!K4752</f>
        <v>SBa</v>
      </c>
      <c r="F4752" t="str">
        <f>CONCATENATE("/home/ec2-user/galaxies/POGSSNR_SDSSonly_",HL_d251to2arcmin_incllt60_table!I4752,".fits")</f>
        <v>/home/ec2-user/galaxies/POGSSNR_SDSSonly_IC4572.fits</v>
      </c>
      <c r="G4752">
        <v>0</v>
      </c>
      <c r="H4752">
        <v>2</v>
      </c>
    </row>
    <row r="4753" spans="1:8">
      <c r="A4753" s="5" t="s">
        <v>847</v>
      </c>
      <c r="B4753" t="str">
        <f>CONCATENATE("/home/ec2-user/galaxies/POGS_SDSSonly_",HL_d251to2arcmin_incllt60_table!I4753,".fits")</f>
        <v>/home/ec2-user/galaxies/POGS_SDSSonly_PGC055863.fits</v>
      </c>
      <c r="C4753" s="4">
        <f>HL_d251to2arcmin_incllt60_table!J4753</f>
        <v>2.4299999999999999E-2</v>
      </c>
      <c r="D4753" t="str">
        <f>HL_d251to2arcmin_incllt60_table!I4753</f>
        <v>PGC055863</v>
      </c>
      <c r="E4753" t="str">
        <f>HL_d251to2arcmin_incllt60_table!K4753</f>
        <v>SABa</v>
      </c>
      <c r="F4753" t="str">
        <f>CONCATENATE("/home/ec2-user/galaxies/POGSSNR_SDSSonly_",HL_d251to2arcmin_incllt60_table!I4753,".fits")</f>
        <v>/home/ec2-user/galaxies/POGSSNR_SDSSonly_PGC055863.fits</v>
      </c>
      <c r="G4753">
        <v>0</v>
      </c>
      <c r="H4753">
        <v>2</v>
      </c>
    </row>
    <row r="4754" spans="1:8">
      <c r="A4754" s="5" t="s">
        <v>847</v>
      </c>
      <c r="B4754" t="str">
        <f>CONCATENATE("/home/ec2-user/galaxies/POGS_SDSSonly_",HL_d251to2arcmin_incllt60_table!I4754,".fits")</f>
        <v>/home/ec2-user/galaxies/POGS_SDSSonly_UGC10018.fits</v>
      </c>
      <c r="C4754" s="4">
        <f>HL_d251to2arcmin_incllt60_table!J4754</f>
        <v>3.014E-2</v>
      </c>
      <c r="D4754" t="str">
        <f>HL_d251to2arcmin_incllt60_table!I4754</f>
        <v>UGC10018</v>
      </c>
      <c r="E4754" t="str">
        <f>HL_d251to2arcmin_incllt60_table!K4754</f>
        <v>SBbc</v>
      </c>
      <c r="F4754" t="str">
        <f>CONCATENATE("/home/ec2-user/galaxies/POGSSNR_SDSSonly_",HL_d251to2arcmin_incllt60_table!I4754,".fits")</f>
        <v>/home/ec2-user/galaxies/POGSSNR_SDSSonly_UGC10018.fits</v>
      </c>
      <c r="G4754">
        <v>0</v>
      </c>
      <c r="H4754">
        <v>2</v>
      </c>
    </row>
    <row r="4755" spans="1:8">
      <c r="A4755" s="5" t="s">
        <v>847</v>
      </c>
      <c r="B4755" t="str">
        <f>CONCATENATE("/home/ec2-user/galaxies/POGS_SDSSonly_",HL_d251to2arcmin_incllt60_table!I4755,".fits")</f>
        <v>/home/ec2-user/galaxies/POGS_SDSSonly_PGC096572.fits</v>
      </c>
      <c r="C4755" s="4">
        <f>HL_d251to2arcmin_incllt60_table!J4755</f>
        <v>1.3809999999999999E-2</v>
      </c>
      <c r="D4755" t="str">
        <f>HL_d251to2arcmin_incllt60_table!I4755</f>
        <v>PGC096572</v>
      </c>
      <c r="E4755" t="str">
        <f>HL_d251to2arcmin_incllt60_table!K4755</f>
        <v>Sc</v>
      </c>
      <c r="F4755" t="str">
        <f>CONCATENATE("/home/ec2-user/galaxies/POGSSNR_SDSSonly_",HL_d251to2arcmin_incllt60_table!I4755,".fits")</f>
        <v>/home/ec2-user/galaxies/POGSSNR_SDSSonly_PGC096572.fits</v>
      </c>
      <c r="G4755">
        <v>0</v>
      </c>
      <c r="H4755">
        <v>2</v>
      </c>
    </row>
    <row r="4756" spans="1:8">
      <c r="A4756" s="5" t="s">
        <v>847</v>
      </c>
      <c r="B4756" t="str">
        <f>CONCATENATE("/home/ec2-user/galaxies/POGS_SDSSonly_",HL_d251to2arcmin_incllt60_table!I4756,".fits")</f>
        <v>/home/ec2-user/galaxies/POGS_SDSSonly_NGC5988.fits</v>
      </c>
      <c r="C4756" s="4">
        <f>HL_d251to2arcmin_incllt60_table!J4756</f>
        <v>3.5680000000000003E-2</v>
      </c>
      <c r="D4756" t="str">
        <f>HL_d251to2arcmin_incllt60_table!I4756</f>
        <v>NGC5988</v>
      </c>
      <c r="E4756" t="str">
        <f>HL_d251to2arcmin_incllt60_table!K4756</f>
        <v>SABc</v>
      </c>
      <c r="F4756" t="str">
        <f>CONCATENATE("/home/ec2-user/galaxies/POGSSNR_SDSSonly_",HL_d251to2arcmin_incllt60_table!I4756,".fits")</f>
        <v>/home/ec2-user/galaxies/POGSSNR_SDSSonly_NGC5988.fits</v>
      </c>
      <c r="G4756">
        <v>0</v>
      </c>
      <c r="H4756">
        <v>2</v>
      </c>
    </row>
    <row r="4757" spans="1:8">
      <c r="A4757" s="5" t="s">
        <v>847</v>
      </c>
      <c r="B4757" t="str">
        <f>CONCATENATE("/home/ec2-user/galaxies/POGS_SDSSonly_",HL_d251to2arcmin_incllt60_table!I4757,".fits")</f>
        <v>/home/ec2-user/galaxies/POGS_SDSSonly_PGC055934.fits</v>
      </c>
      <c r="C4757" s="4">
        <f>HL_d251to2arcmin_incllt60_table!J4757</f>
        <v>3.6466666666666668E-2</v>
      </c>
      <c r="D4757" t="str">
        <f>HL_d251to2arcmin_incllt60_table!I4757</f>
        <v>PGC055934</v>
      </c>
      <c r="E4757" t="str">
        <f>HL_d251to2arcmin_incllt60_table!K4757</f>
        <v>E?</v>
      </c>
      <c r="F4757" t="str">
        <f>CONCATENATE("/home/ec2-user/galaxies/POGSSNR_SDSSonly_",HL_d251to2arcmin_incllt60_table!I4757,".fits")</f>
        <v>/home/ec2-user/galaxies/POGSSNR_SDSSonly_PGC055934.fits</v>
      </c>
      <c r="G4757">
        <v>0</v>
      </c>
      <c r="H4757">
        <v>2</v>
      </c>
    </row>
    <row r="4758" spans="1:8">
      <c r="A4758" s="5" t="s">
        <v>847</v>
      </c>
      <c r="B4758" t="str">
        <f>CONCATENATE("/home/ec2-user/galaxies/POGS_SDSSonly_",HL_d251to2arcmin_incllt60_table!I4758,".fits")</f>
        <v>/home/ec2-user/galaxies/POGS_SDSSonly_NGC5991.fits</v>
      </c>
      <c r="C4758" s="4">
        <f>HL_d251to2arcmin_incllt60_table!J4758</f>
        <v>2.3290000000000002E-2</v>
      </c>
      <c r="D4758" t="str">
        <f>HL_d251to2arcmin_incllt60_table!I4758</f>
        <v>NGC5991</v>
      </c>
      <c r="E4758" t="str">
        <f>HL_d251to2arcmin_incllt60_table!K4758</f>
        <v>E</v>
      </c>
      <c r="F4758" t="str">
        <f>CONCATENATE("/home/ec2-user/galaxies/POGSSNR_SDSSonly_",HL_d251to2arcmin_incllt60_table!I4758,".fits")</f>
        <v>/home/ec2-user/galaxies/POGSSNR_SDSSonly_NGC5991.fits</v>
      </c>
      <c r="G4758">
        <v>0</v>
      </c>
      <c r="H4758">
        <v>2</v>
      </c>
    </row>
    <row r="4759" spans="1:8">
      <c r="A4759" s="5" t="s">
        <v>847</v>
      </c>
      <c r="B4759" t="str">
        <f>CONCATENATE("/home/ec2-user/galaxies/POGS_SDSSonly_",HL_d251to2arcmin_incllt60_table!I4759,".fits")</f>
        <v>/home/ec2-user/galaxies/POGS_SDSSonly_PGC086661.fits</v>
      </c>
      <c r="C4759" s="4">
        <f>HL_d251to2arcmin_incllt60_table!J4759</f>
        <v>1.1406666666666667E-2</v>
      </c>
      <c r="D4759" t="str">
        <f>HL_d251to2arcmin_incllt60_table!I4759</f>
        <v>PGC086661</v>
      </c>
      <c r="E4759" t="str">
        <f>HL_d251to2arcmin_incllt60_table!K4759</f>
        <v>Sc</v>
      </c>
      <c r="F4759" t="str">
        <f>CONCATENATE("/home/ec2-user/galaxies/POGSSNR_SDSSonly_",HL_d251to2arcmin_incllt60_table!I4759,".fits")</f>
        <v>/home/ec2-user/galaxies/POGSSNR_SDSSonly_PGC086661.fits</v>
      </c>
      <c r="G4759">
        <v>0</v>
      </c>
      <c r="H4759">
        <v>2</v>
      </c>
    </row>
    <row r="4760" spans="1:8">
      <c r="A4760" s="5" t="s">
        <v>847</v>
      </c>
      <c r="B4760" t="str">
        <f>CONCATENATE("/home/ec2-user/galaxies/POGS_SDSSonly_",HL_d251to2arcmin_incllt60_table!I4760,".fits")</f>
        <v>/home/ec2-user/galaxies/POGS_SDSSonly_UGC10014.fits</v>
      </c>
      <c r="C4760" s="4">
        <f>HL_d251to2arcmin_incllt60_table!J4760</f>
        <v>4.2066666666666667E-3</v>
      </c>
      <c r="D4760" t="str">
        <f>HL_d251to2arcmin_incllt60_table!I4760</f>
        <v>UGC10014</v>
      </c>
      <c r="E4760" t="str">
        <f>HL_d251to2arcmin_incllt60_table!K4760</f>
        <v>IAB</v>
      </c>
      <c r="F4760" t="str">
        <f>CONCATENATE("/home/ec2-user/galaxies/POGSSNR_SDSSonly_",HL_d251to2arcmin_incllt60_table!I4760,".fits")</f>
        <v>/home/ec2-user/galaxies/POGSSNR_SDSSonly_UGC10014.fits</v>
      </c>
      <c r="G4760">
        <v>0</v>
      </c>
      <c r="H4760">
        <v>2</v>
      </c>
    </row>
    <row r="4761" spans="1:8">
      <c r="A4761" s="5" t="s">
        <v>847</v>
      </c>
      <c r="B4761" t="str">
        <f>CONCATENATE("/home/ec2-user/galaxies/POGS_SDSSonly_",HL_d251to2arcmin_incllt60_table!I4761,".fits")</f>
        <v>/home/ec2-user/galaxies/POGS_SDSSonly_UGC10020.fits</v>
      </c>
      <c r="C4761" s="4">
        <f>HL_d251to2arcmin_incllt60_table!J4761</f>
        <v>7.5500000000000003E-3</v>
      </c>
      <c r="D4761" t="str">
        <f>HL_d251to2arcmin_incllt60_table!I4761</f>
        <v>UGC10020</v>
      </c>
      <c r="E4761" t="str">
        <f>HL_d251to2arcmin_incllt60_table!K4761</f>
        <v>Scd</v>
      </c>
      <c r="F4761" t="str">
        <f>CONCATENATE("/home/ec2-user/galaxies/POGSSNR_SDSSonly_",HL_d251to2arcmin_incllt60_table!I4761,".fits")</f>
        <v>/home/ec2-user/galaxies/POGSSNR_SDSSonly_UGC10020.fits</v>
      </c>
      <c r="G4761">
        <v>0</v>
      </c>
      <c r="H4761">
        <v>2</v>
      </c>
    </row>
    <row r="4762" spans="1:8">
      <c r="A4762" s="5" t="s">
        <v>847</v>
      </c>
      <c r="B4762" t="str">
        <f>CONCATENATE("/home/ec2-user/galaxies/POGS_SDSSonly_",HL_d251to2arcmin_incllt60_table!I4762,".fits")</f>
        <v>/home/ec2-user/galaxies/POGS_SDSSonly_UGC10031.fits</v>
      </c>
      <c r="C4762" s="4">
        <f>HL_d251to2arcmin_incllt60_table!J4762</f>
        <v>3.9199999999999999E-3</v>
      </c>
      <c r="D4762" t="str">
        <f>HL_d251to2arcmin_incllt60_table!I4762</f>
        <v>UGC10031</v>
      </c>
      <c r="E4762" t="str">
        <f>HL_d251to2arcmin_incllt60_table!K4762</f>
        <v>Sm</v>
      </c>
      <c r="F4762" t="str">
        <f>CONCATENATE("/home/ec2-user/galaxies/POGSSNR_SDSSonly_",HL_d251to2arcmin_incllt60_table!I4762,".fits")</f>
        <v>/home/ec2-user/galaxies/POGSSNR_SDSSonly_UGC10031.fits</v>
      </c>
      <c r="G4762">
        <v>0</v>
      </c>
      <c r="H4762">
        <v>2</v>
      </c>
    </row>
    <row r="4763" spans="1:8">
      <c r="A4763" s="5" t="s">
        <v>847</v>
      </c>
      <c r="B4763" t="str">
        <f>CONCATENATE("/home/ec2-user/galaxies/POGS_SDSSonly_",HL_d251to2arcmin_incllt60_table!I4763,".fits")</f>
        <v>/home/ec2-user/galaxies/POGS_SDSSonly_NGC5990.fits</v>
      </c>
      <c r="C4763" s="4">
        <f>HL_d251to2arcmin_incllt60_table!J4763</f>
        <v>1.3063333333333333E-2</v>
      </c>
      <c r="D4763" t="str">
        <f>HL_d251to2arcmin_incllt60_table!I4763</f>
        <v>NGC5990</v>
      </c>
      <c r="E4763" t="str">
        <f>HL_d251to2arcmin_incllt60_table!K4763</f>
        <v>SABa</v>
      </c>
      <c r="F4763" t="str">
        <f>CONCATENATE("/home/ec2-user/galaxies/POGSSNR_SDSSonly_",HL_d251to2arcmin_incllt60_table!I4763,".fits")</f>
        <v>/home/ec2-user/galaxies/POGSSNR_SDSSonly_NGC5990.fits</v>
      </c>
      <c r="G4763">
        <v>0</v>
      </c>
      <c r="H4763">
        <v>2</v>
      </c>
    </row>
    <row r="4764" spans="1:8">
      <c r="A4764" s="5" t="s">
        <v>847</v>
      </c>
      <c r="B4764" t="str">
        <f>CONCATENATE("/home/ec2-user/galaxies/POGS_SDSSonly_",HL_d251to2arcmin_incllt60_table!I4764,".fits")</f>
        <v>/home/ec2-user/galaxies/POGS_SDSSonly_ESO450-013.fits</v>
      </c>
      <c r="C4764" s="4">
        <f>HL_d251to2arcmin_incllt60_table!J4764</f>
        <v>7.1300000000000001E-3</v>
      </c>
      <c r="D4764" t="str">
        <f>HL_d251to2arcmin_incllt60_table!I4764</f>
        <v>ESO450-013</v>
      </c>
      <c r="E4764" t="str">
        <f>HL_d251to2arcmin_incllt60_table!K4764</f>
        <v>Scd</v>
      </c>
      <c r="F4764" t="str">
        <f>CONCATENATE("/home/ec2-user/galaxies/POGSSNR_SDSSonly_",HL_d251to2arcmin_incllt60_table!I4764,".fits")</f>
        <v>/home/ec2-user/galaxies/POGSSNR_SDSSonly_ESO450-013.fits</v>
      </c>
      <c r="G4764">
        <v>0</v>
      </c>
      <c r="H4764">
        <v>2</v>
      </c>
    </row>
    <row r="4765" spans="1:8">
      <c r="A4765" s="5" t="s">
        <v>847</v>
      </c>
      <c r="B4765" t="str">
        <f>CONCATENATE("/home/ec2-user/galaxies/POGS_SDSSonly_",HL_d251to2arcmin_incllt60_table!I4765,".fits")</f>
        <v>/home/ec2-user/galaxies/POGS_SDSSonly_UGC10034.fits</v>
      </c>
      <c r="C4765" s="4">
        <f>HL_d251to2arcmin_incllt60_table!J4765</f>
        <v>3.1793333333333333E-2</v>
      </c>
      <c r="D4765" t="str">
        <f>HL_d251to2arcmin_incllt60_table!I4765</f>
        <v>UGC10034</v>
      </c>
      <c r="E4765" t="str">
        <f>HL_d251to2arcmin_incllt60_table!K4765</f>
        <v>SABb</v>
      </c>
      <c r="F4765" t="str">
        <f>CONCATENATE("/home/ec2-user/galaxies/POGSSNR_SDSSonly_",HL_d251to2arcmin_incllt60_table!I4765,".fits")</f>
        <v>/home/ec2-user/galaxies/POGSSNR_SDSSonly_UGC10034.fits</v>
      </c>
      <c r="G4765">
        <v>0</v>
      </c>
      <c r="H4765">
        <v>2</v>
      </c>
    </row>
    <row r="4766" spans="1:8">
      <c r="A4766" s="5" t="s">
        <v>847</v>
      </c>
      <c r="B4766" t="str">
        <f>CONCATENATE("/home/ec2-user/galaxies/POGS_SDSSonly_",HL_d251to2arcmin_incllt60_table!I4766,".fits")</f>
        <v>/home/ec2-user/galaxies/POGS_SDSSonly_NGC5967A.fits</v>
      </c>
      <c r="C4766" s="4">
        <f>HL_d251to2arcmin_incllt60_table!J4766</f>
        <v>8.6266666666666662E-3</v>
      </c>
      <c r="D4766" t="str">
        <f>HL_d251to2arcmin_incllt60_table!I4766</f>
        <v>NGC5967A</v>
      </c>
      <c r="E4766" t="str">
        <f>HL_d251to2arcmin_incllt60_table!K4766</f>
        <v>Sc</v>
      </c>
      <c r="F4766" t="str">
        <f>CONCATENATE("/home/ec2-user/galaxies/POGSSNR_SDSSonly_",HL_d251to2arcmin_incllt60_table!I4766,".fits")</f>
        <v>/home/ec2-user/galaxies/POGSSNR_SDSSonly_NGC5967A.fits</v>
      </c>
      <c r="G4766">
        <v>0</v>
      </c>
      <c r="H4766">
        <v>2</v>
      </c>
    </row>
    <row r="4767" spans="1:8">
      <c r="A4767" s="5" t="s">
        <v>847</v>
      </c>
      <c r="B4767" t="str">
        <f>CONCATENATE("/home/ec2-user/galaxies/POGS_SDSSonly_",HL_d251to2arcmin_incllt60_table!I4767,".fits")</f>
        <v>/home/ec2-user/galaxies/POGS_SDSSonly_NGC6001.fits</v>
      </c>
      <c r="C4767" s="4">
        <f>HL_d251to2arcmin_incllt60_table!J4767</f>
        <v>3.3936666666666664E-2</v>
      </c>
      <c r="D4767" t="str">
        <f>HL_d251to2arcmin_incllt60_table!I4767</f>
        <v>NGC6001</v>
      </c>
      <c r="E4767" t="str">
        <f>HL_d251to2arcmin_incllt60_table!K4767</f>
        <v>Sc</v>
      </c>
      <c r="F4767" t="str">
        <f>CONCATENATE("/home/ec2-user/galaxies/POGSSNR_SDSSonly_",HL_d251to2arcmin_incllt60_table!I4767,".fits")</f>
        <v>/home/ec2-user/galaxies/POGSSNR_SDSSonly_NGC6001.fits</v>
      </c>
      <c r="G4767">
        <v>0</v>
      </c>
      <c r="H4767">
        <v>2</v>
      </c>
    </row>
    <row r="4768" spans="1:8">
      <c r="A4768" s="5" t="s">
        <v>847</v>
      </c>
      <c r="B4768" t="str">
        <f>CONCATENATE("/home/ec2-user/galaxies/POGS_SDSSonly_",HL_d251to2arcmin_incllt60_table!I4768,".fits")</f>
        <v>/home/ec2-user/galaxies/POGS_SDSSonly_UGC10037.fits</v>
      </c>
      <c r="C4768" s="4">
        <f>HL_d251to2arcmin_incllt60_table!J4768</f>
        <v>3.4660000000000003E-2</v>
      </c>
      <c r="D4768" t="str">
        <f>HL_d251to2arcmin_incllt60_table!I4768</f>
        <v>UGC10037</v>
      </c>
      <c r="E4768" t="str">
        <f>HL_d251to2arcmin_incllt60_table!K4768</f>
        <v>SBb</v>
      </c>
      <c r="F4768" t="str">
        <f>CONCATENATE("/home/ec2-user/galaxies/POGSSNR_SDSSonly_",HL_d251to2arcmin_incllt60_table!I4768,".fits")</f>
        <v>/home/ec2-user/galaxies/POGSSNR_SDSSonly_UGC10037.fits</v>
      </c>
      <c r="G4768">
        <v>0</v>
      </c>
      <c r="H4768">
        <v>2</v>
      </c>
    </row>
    <row r="4769" spans="1:8">
      <c r="A4769" s="5" t="s">
        <v>847</v>
      </c>
      <c r="B4769" t="str">
        <f>CONCATENATE("/home/ec2-user/galaxies/POGS_SDSSonly_",HL_d251to2arcmin_incllt60_table!I4769,".fits")</f>
        <v>/home/ec2-user/galaxies/POGS_SDSSonly_IC1146.fits</v>
      </c>
      <c r="C4769" s="4">
        <f>HL_d251to2arcmin_incllt60_table!J4769</f>
        <v>2.733E-2</v>
      </c>
      <c r="D4769" t="str">
        <f>HL_d251to2arcmin_incllt60_table!I4769</f>
        <v>IC1146</v>
      </c>
      <c r="E4769" t="str">
        <f>HL_d251to2arcmin_incllt60_table!K4769</f>
        <v>S0</v>
      </c>
      <c r="F4769" t="str">
        <f>CONCATENATE("/home/ec2-user/galaxies/POGSSNR_SDSSonly_",HL_d251to2arcmin_incllt60_table!I4769,".fits")</f>
        <v>/home/ec2-user/galaxies/POGSSNR_SDSSonly_IC1146.fits</v>
      </c>
      <c r="G4769">
        <v>0</v>
      </c>
      <c r="H4769">
        <v>2</v>
      </c>
    </row>
    <row r="4770" spans="1:8">
      <c r="A4770" s="5" t="s">
        <v>847</v>
      </c>
      <c r="B4770" t="str">
        <f>CONCATENATE("/home/ec2-user/galaxies/POGS_SDSSonly_",HL_d251to2arcmin_incllt60_table!I4770,".fits")</f>
        <v>/home/ec2-user/galaxies/POGS_SDSSonly_NGC5995.fits</v>
      </c>
      <c r="C4770" s="4">
        <f>HL_d251to2arcmin_incllt60_table!J4770</f>
        <v>2.538E-2</v>
      </c>
      <c r="D4770" t="str">
        <f>HL_d251to2arcmin_incllt60_table!I4770</f>
        <v>NGC5995</v>
      </c>
      <c r="E4770" t="str">
        <f>HL_d251to2arcmin_incllt60_table!K4770</f>
        <v>SABa</v>
      </c>
      <c r="F4770" t="str">
        <f>CONCATENATE("/home/ec2-user/galaxies/POGSSNR_SDSSonly_",HL_d251to2arcmin_incllt60_table!I4770,".fits")</f>
        <v>/home/ec2-user/galaxies/POGSSNR_SDSSonly_NGC5995.fits</v>
      </c>
      <c r="G4770">
        <v>0</v>
      </c>
      <c r="H4770">
        <v>2</v>
      </c>
    </row>
    <row r="4771" spans="1:8">
      <c r="A4771" s="5" t="s">
        <v>847</v>
      </c>
      <c r="B4771" t="str">
        <f>CONCATENATE("/home/ec2-user/galaxies/POGS_SDSSonly_",HL_d251to2arcmin_incllt60_table!I4771,".fits")</f>
        <v>/home/ec2-user/galaxies/POGS_SDSSonly_PGC200325.fits</v>
      </c>
      <c r="C4771" s="4">
        <f>HL_d251to2arcmin_incllt60_table!J4771</f>
        <v>3.3140000000000003E-2</v>
      </c>
      <c r="D4771" t="str">
        <f>HL_d251to2arcmin_incllt60_table!I4771</f>
        <v>PGC200325</v>
      </c>
      <c r="E4771" t="str">
        <f>HL_d251to2arcmin_incllt60_table!K4771</f>
        <v>Unk</v>
      </c>
      <c r="F4771" t="str">
        <f>CONCATENATE("/home/ec2-user/galaxies/POGSSNR_SDSSonly_",HL_d251to2arcmin_incllt60_table!I4771,".fits")</f>
        <v>/home/ec2-user/galaxies/POGSSNR_SDSSonly_PGC200325.fits</v>
      </c>
      <c r="G4771">
        <v>0</v>
      </c>
      <c r="H4771">
        <v>2</v>
      </c>
    </row>
    <row r="4772" spans="1:8">
      <c r="A4772" s="5" t="s">
        <v>847</v>
      </c>
      <c r="B4772" t="str">
        <f>CONCATENATE("/home/ec2-user/galaxies/POGS_SDSSonly_",HL_d251to2arcmin_incllt60_table!I4772,".fits")</f>
        <v>/home/ec2-user/galaxies/POGS_SDSSonly_UGC10072.fits</v>
      </c>
      <c r="C4772" s="4">
        <f>HL_d251to2arcmin_incllt60_table!J4772</f>
        <v>2.6513333333333333E-2</v>
      </c>
      <c r="D4772" t="str">
        <f>HL_d251to2arcmin_incllt60_table!I4772</f>
        <v>UGC10072</v>
      </c>
      <c r="E4772" t="str">
        <f>HL_d251to2arcmin_incllt60_table!K4772</f>
        <v>SABb</v>
      </c>
      <c r="F4772" t="str">
        <f>CONCATENATE("/home/ec2-user/galaxies/POGSSNR_SDSSonly_",HL_d251to2arcmin_incllt60_table!I4772,".fits")</f>
        <v>/home/ec2-user/galaxies/POGSSNR_SDSSonly_UGC10072.fits</v>
      </c>
      <c r="G4772">
        <v>0</v>
      </c>
      <c r="H4772">
        <v>2</v>
      </c>
    </row>
    <row r="4773" spans="1:8">
      <c r="A4773" s="5" t="s">
        <v>847</v>
      </c>
      <c r="B4773" t="str">
        <f>CONCATENATE("/home/ec2-user/galaxies/POGS_SDSSonly_",HL_d251to2arcmin_incllt60_table!I4773,".fits")</f>
        <v>/home/ec2-user/galaxies/POGS_SDSSonly_NGC6000.fits</v>
      </c>
      <c r="C4773" s="4">
        <f>HL_d251to2arcmin_incllt60_table!J4773</f>
        <v>7.083333333333333E-3</v>
      </c>
      <c r="D4773" t="str">
        <f>HL_d251to2arcmin_incllt60_table!I4773</f>
        <v>NGC6000</v>
      </c>
      <c r="E4773" t="str">
        <f>HL_d251to2arcmin_incllt60_table!K4773</f>
        <v>SBbc</v>
      </c>
      <c r="F4773" t="str">
        <f>CONCATENATE("/home/ec2-user/galaxies/POGSSNR_SDSSonly_",HL_d251to2arcmin_incllt60_table!I4773,".fits")</f>
        <v>/home/ec2-user/galaxies/POGSSNR_SDSSonly_NGC6000.fits</v>
      </c>
      <c r="G4773">
        <v>0</v>
      </c>
      <c r="H4773">
        <v>2</v>
      </c>
    </row>
    <row r="4774" spans="1:8">
      <c r="A4774" s="5" t="s">
        <v>847</v>
      </c>
      <c r="B4774" t="str">
        <f>CONCATENATE("/home/ec2-user/galaxies/POGS_SDSSonly_",HL_d251to2arcmin_incllt60_table!I4774,".fits")</f>
        <v>/home/ec2-user/galaxies/POGS_SDSSonly_NGC6004.fits</v>
      </c>
      <c r="C4774" s="4">
        <f>HL_d251to2arcmin_incllt60_table!J4774</f>
        <v>1.3299999999999999E-2</v>
      </c>
      <c r="D4774" t="str">
        <f>HL_d251to2arcmin_incllt60_table!I4774</f>
        <v>NGC6004</v>
      </c>
      <c r="E4774" t="str">
        <f>HL_d251to2arcmin_incllt60_table!K4774</f>
        <v>Sc</v>
      </c>
      <c r="F4774" t="str">
        <f>CONCATENATE("/home/ec2-user/galaxies/POGSSNR_SDSSonly_",HL_d251to2arcmin_incllt60_table!I4774,".fits")</f>
        <v>/home/ec2-user/galaxies/POGSSNR_SDSSonly_NGC6004.fits</v>
      </c>
      <c r="G4774">
        <v>0</v>
      </c>
      <c r="H4774">
        <v>2</v>
      </c>
    </row>
    <row r="4775" spans="1:8">
      <c r="A4775" s="5" t="s">
        <v>847</v>
      </c>
      <c r="B4775" t="str">
        <f>CONCATENATE("/home/ec2-user/galaxies/POGS_SDSSonly_",HL_d251to2arcmin_incllt60_table!I4775,".fits")</f>
        <v>/home/ec2-user/galaxies/POGS_SDSSonly_IC1142.fits</v>
      </c>
      <c r="C4775" s="4">
        <f>HL_d251to2arcmin_incllt60_table!J4775</f>
        <v>4.7120000000000002E-2</v>
      </c>
      <c r="D4775" t="str">
        <f>HL_d251to2arcmin_incllt60_table!I4775</f>
        <v>IC1142</v>
      </c>
      <c r="E4775" t="str">
        <f>HL_d251to2arcmin_incllt60_table!K4775</f>
        <v>Sc</v>
      </c>
      <c r="F4775" t="str">
        <f>CONCATENATE("/home/ec2-user/galaxies/POGSSNR_SDSSonly_",HL_d251to2arcmin_incllt60_table!I4775,".fits")</f>
        <v>/home/ec2-user/galaxies/POGSSNR_SDSSonly_IC1142.fits</v>
      </c>
      <c r="G4775">
        <v>0</v>
      </c>
      <c r="H4775">
        <v>2</v>
      </c>
    </row>
    <row r="4776" spans="1:8">
      <c r="A4776" s="5" t="s">
        <v>847</v>
      </c>
      <c r="B4776" t="str">
        <f>CONCATENATE("/home/ec2-user/galaxies/POGS_SDSSonly_",HL_d251to2arcmin_incllt60_table!I4776,".fits")</f>
        <v>/home/ec2-user/galaxies/POGS_SDSSonly_PGC056180.fits</v>
      </c>
      <c r="C4776" s="4">
        <f>HL_d251to2arcmin_incllt60_table!J4776</f>
        <v>2.5953333333333332E-2</v>
      </c>
      <c r="D4776" t="str">
        <f>HL_d251to2arcmin_incllt60_table!I4776</f>
        <v>PGC056180</v>
      </c>
      <c r="E4776" t="str">
        <f>HL_d251to2arcmin_incllt60_table!K4776</f>
        <v>E-SO</v>
      </c>
      <c r="F4776" t="str">
        <f>CONCATENATE("/home/ec2-user/galaxies/POGSSNR_SDSSonly_",HL_d251to2arcmin_incllt60_table!I4776,".fits")</f>
        <v>/home/ec2-user/galaxies/POGSSNR_SDSSonly_PGC056180.fits</v>
      </c>
      <c r="G4776">
        <v>0</v>
      </c>
      <c r="H4776">
        <v>2</v>
      </c>
    </row>
    <row r="4777" spans="1:8">
      <c r="A4777" s="5" t="s">
        <v>847</v>
      </c>
      <c r="B4777" t="str">
        <f>CONCATENATE("/home/ec2-user/galaxies/POGS_SDSSonly_",HL_d251to2arcmin_incllt60_table!I4777,".fits")</f>
        <v>/home/ec2-user/galaxies/POGS_SDSSonly_ESO042-012.fits</v>
      </c>
      <c r="C4777" s="4">
        <f>HL_d251to2arcmin_incllt60_table!J4777</f>
        <v>1.443E-2</v>
      </c>
      <c r="D4777" t="str">
        <f>HL_d251to2arcmin_incllt60_table!I4777</f>
        <v>ESO042-012</v>
      </c>
      <c r="E4777" t="str">
        <f>HL_d251to2arcmin_incllt60_table!K4777</f>
        <v>S0-a</v>
      </c>
      <c r="F4777" t="str">
        <f>CONCATENATE("/home/ec2-user/galaxies/POGSSNR_SDSSonly_",HL_d251to2arcmin_incllt60_table!I4777,".fits")</f>
        <v>/home/ec2-user/galaxies/POGSSNR_SDSSonly_ESO042-012.fits</v>
      </c>
      <c r="G4777">
        <v>0</v>
      </c>
      <c r="H4777">
        <v>2</v>
      </c>
    </row>
    <row r="4778" spans="1:8">
      <c r="A4778" s="5" t="s">
        <v>847</v>
      </c>
      <c r="B4778" t="str">
        <f>CONCATENATE("/home/ec2-user/galaxies/POGS_SDSSonly_",HL_d251to2arcmin_incllt60_table!I4778,".fits")</f>
        <v>/home/ec2-user/galaxies/POGS_SDSSonly_UGC10061.fits</v>
      </c>
      <c r="C4778" s="4">
        <f>HL_d251to2arcmin_incllt60_table!J4778</f>
        <v>7.4999999999999997E-3</v>
      </c>
      <c r="D4778" t="str">
        <f>HL_d251to2arcmin_incllt60_table!I4778</f>
        <v>UGC10061</v>
      </c>
      <c r="E4778" t="str">
        <f>HL_d251to2arcmin_incllt60_table!K4778</f>
        <v>I</v>
      </c>
      <c r="F4778" t="str">
        <f>CONCATENATE("/home/ec2-user/galaxies/POGSSNR_SDSSonly_",HL_d251to2arcmin_incllt60_table!I4778,".fits")</f>
        <v>/home/ec2-user/galaxies/POGSSNR_SDSSonly_UGC10061.fits</v>
      </c>
      <c r="G4778">
        <v>0</v>
      </c>
      <c r="H4778">
        <v>2</v>
      </c>
    </row>
    <row r="4779" spans="1:8">
      <c r="A4779" s="5" t="s">
        <v>847</v>
      </c>
      <c r="B4779" t="str">
        <f>CONCATENATE("/home/ec2-user/galaxies/POGS_SDSSonly_",HL_d251to2arcmin_incllt60_table!I4779,".fits")</f>
        <v>/home/ec2-user/galaxies/POGS_SDSSonly_UGC10068.fits</v>
      </c>
      <c r="C4779" s="4">
        <f>HL_d251to2arcmin_incllt60_table!J4779</f>
        <v>3.4660000000000003E-2</v>
      </c>
      <c r="D4779" t="str">
        <f>HL_d251to2arcmin_incllt60_table!I4779</f>
        <v>UGC10068</v>
      </c>
      <c r="E4779" t="str">
        <f>HL_d251to2arcmin_incllt60_table!K4779</f>
        <v>S0</v>
      </c>
      <c r="F4779" t="str">
        <f>CONCATENATE("/home/ec2-user/galaxies/POGSSNR_SDSSonly_",HL_d251to2arcmin_incllt60_table!I4779,".fits")</f>
        <v>/home/ec2-user/galaxies/POGSSNR_SDSSonly_UGC10068.fits</v>
      </c>
      <c r="G4779">
        <v>0</v>
      </c>
      <c r="H4779">
        <v>2</v>
      </c>
    </row>
    <row r="4780" spans="1:8">
      <c r="A4780" s="5" t="s">
        <v>847</v>
      </c>
      <c r="B4780" t="str">
        <f>CONCATENATE("/home/ec2-user/galaxies/POGS_SDSSonly_",HL_d251to2arcmin_incllt60_table!I4780,".fits")</f>
        <v>/home/ec2-user/galaxies/POGS_SDSSonly_NGC6008.fits</v>
      </c>
      <c r="C4780" s="4">
        <f>HL_d251to2arcmin_incllt60_table!J4780</f>
        <v>1.6796666666666668E-2</v>
      </c>
      <c r="D4780" t="str">
        <f>HL_d251to2arcmin_incllt60_table!I4780</f>
        <v>NGC6008</v>
      </c>
      <c r="E4780" t="str">
        <f>HL_d251to2arcmin_incllt60_table!K4780</f>
        <v>Sb</v>
      </c>
      <c r="F4780" t="str">
        <f>CONCATENATE("/home/ec2-user/galaxies/POGSSNR_SDSSonly_",HL_d251to2arcmin_incllt60_table!I4780,".fits")</f>
        <v>/home/ec2-user/galaxies/POGSSNR_SDSSonly_NGC6008.fits</v>
      </c>
      <c r="G4780">
        <v>0</v>
      </c>
      <c r="H4780">
        <v>2</v>
      </c>
    </row>
    <row r="4781" spans="1:8">
      <c r="A4781" s="5" t="s">
        <v>847</v>
      </c>
      <c r="B4781" t="str">
        <f>CONCATENATE("/home/ec2-user/galaxies/POGS_SDSSonly_",HL_d251to2arcmin_incllt60_table!I4781,".fits")</f>
        <v>/home/ec2-user/galaxies/POGS_SDSSonly_NGC6007.fits</v>
      </c>
      <c r="C4781" s="4">
        <f>HL_d251to2arcmin_incllt60_table!J4781</f>
        <v>3.5569999999999997E-2</v>
      </c>
      <c r="D4781" t="str">
        <f>HL_d251to2arcmin_incllt60_table!I4781</f>
        <v>NGC6007</v>
      </c>
      <c r="E4781" t="str">
        <f>HL_d251to2arcmin_incllt60_table!K4781</f>
        <v>SABc</v>
      </c>
      <c r="F4781" t="str">
        <f>CONCATENATE("/home/ec2-user/galaxies/POGSSNR_SDSSonly_",HL_d251to2arcmin_incllt60_table!I4781,".fits")</f>
        <v>/home/ec2-user/galaxies/POGSSNR_SDSSonly_NGC6007.fits</v>
      </c>
      <c r="G4781">
        <v>0</v>
      </c>
      <c r="H4781">
        <v>2</v>
      </c>
    </row>
    <row r="4782" spans="1:8">
      <c r="A4782" s="5" t="s">
        <v>847</v>
      </c>
      <c r="B4782" t="str">
        <f>CONCATENATE("/home/ec2-user/galaxies/POGS_SDSSonly_",HL_d251to2arcmin_incllt60_table!I4782,".fits")</f>
        <v>/home/ec2-user/galaxies/POGS_SDSSonly_UGC10087.fits</v>
      </c>
      <c r="C4782" s="4">
        <f>HL_d251to2arcmin_incllt60_table!J4782</f>
        <v>2.4296666666666668E-2</v>
      </c>
      <c r="D4782" t="str">
        <f>HL_d251to2arcmin_incllt60_table!I4782</f>
        <v>UGC10087</v>
      </c>
      <c r="E4782" t="str">
        <f>HL_d251to2arcmin_incllt60_table!K4782</f>
        <v>Sc</v>
      </c>
      <c r="F4782" t="str">
        <f>CONCATENATE("/home/ec2-user/galaxies/POGSSNR_SDSSonly_",HL_d251to2arcmin_incllt60_table!I4782,".fits")</f>
        <v>/home/ec2-user/galaxies/POGSSNR_SDSSonly_UGC10087.fits</v>
      </c>
      <c r="G4782">
        <v>0</v>
      </c>
      <c r="H4782">
        <v>2</v>
      </c>
    </row>
    <row r="4783" spans="1:8">
      <c r="A4783" s="5" t="s">
        <v>847</v>
      </c>
      <c r="B4783" t="str">
        <f>CONCATENATE("/home/ec2-user/galaxies/POGS_SDSSonly_",HL_d251to2arcmin_incllt60_table!I4783,".fits")</f>
        <v>/home/ec2-user/galaxies/POGS_SDSSonly_ESO330-004.fits</v>
      </c>
      <c r="C4783" s="4">
        <f>HL_d251to2arcmin_incllt60_table!J4783</f>
        <v>1.4273333333333334E-2</v>
      </c>
      <c r="D4783" t="str">
        <f>HL_d251to2arcmin_incllt60_table!I4783</f>
        <v>ESO330-004</v>
      </c>
      <c r="E4783" t="str">
        <f>HL_d251to2arcmin_incllt60_table!K4783</f>
        <v>S0</v>
      </c>
      <c r="F4783" t="str">
        <f>CONCATENATE("/home/ec2-user/galaxies/POGSSNR_SDSSonly_",HL_d251to2arcmin_incllt60_table!I4783,".fits")</f>
        <v>/home/ec2-user/galaxies/POGSSNR_SDSSonly_ESO330-004.fits</v>
      </c>
      <c r="G4783">
        <v>0</v>
      </c>
      <c r="H4783">
        <v>2</v>
      </c>
    </row>
    <row r="4784" spans="1:8">
      <c r="A4784" s="5" t="s">
        <v>847</v>
      </c>
      <c r="B4784" t="str">
        <f>CONCATENATE("/home/ec2-user/galaxies/POGS_SDSSonly_",HL_d251to2arcmin_incllt60_table!I4784,".fits")</f>
        <v>/home/ec2-user/galaxies/POGS_SDSSonly_NGC6012.fits</v>
      </c>
      <c r="C4784" s="4">
        <f>HL_d251to2arcmin_incllt60_table!J4784</f>
        <v>6.6833333333333337E-3</v>
      </c>
      <c r="D4784" t="str">
        <f>HL_d251to2arcmin_incllt60_table!I4784</f>
        <v>NGC6012</v>
      </c>
      <c r="E4784" t="str">
        <f>HL_d251to2arcmin_incllt60_table!K4784</f>
        <v>SBab</v>
      </c>
      <c r="F4784" t="str">
        <f>CONCATENATE("/home/ec2-user/galaxies/POGSSNR_SDSSonly_",HL_d251to2arcmin_incllt60_table!I4784,".fits")</f>
        <v>/home/ec2-user/galaxies/POGSSNR_SDSSonly_NGC6012.fits</v>
      </c>
      <c r="G4784">
        <v>0</v>
      </c>
      <c r="H4784">
        <v>2</v>
      </c>
    </row>
    <row r="4785" spans="1:8">
      <c r="A4785" s="5" t="s">
        <v>847</v>
      </c>
      <c r="B4785" t="str">
        <f>CONCATENATE("/home/ec2-user/galaxies/POGS_SDSSonly_",HL_d251to2arcmin_incllt60_table!I4785,".fits")</f>
        <v>/home/ec2-user/galaxies/POGS_SDSSonly_ESO389-002.fits</v>
      </c>
      <c r="C4785" s="4">
        <f>HL_d251to2arcmin_incllt60_table!J4785</f>
        <v>1.9310000000000001E-2</v>
      </c>
      <c r="D4785" t="str">
        <f>HL_d251to2arcmin_incllt60_table!I4785</f>
        <v>ESO389-002</v>
      </c>
      <c r="E4785" t="str">
        <f>HL_d251to2arcmin_incllt60_table!K4785</f>
        <v>S0-a</v>
      </c>
      <c r="F4785" t="str">
        <f>CONCATENATE("/home/ec2-user/galaxies/POGSSNR_SDSSonly_",HL_d251to2arcmin_incllt60_table!I4785,".fits")</f>
        <v>/home/ec2-user/galaxies/POGSSNR_SDSSonly_ESO389-002.fits</v>
      </c>
      <c r="G4785">
        <v>0</v>
      </c>
      <c r="H4785">
        <v>2</v>
      </c>
    </row>
    <row r="4786" spans="1:8">
      <c r="A4786" s="5" t="s">
        <v>847</v>
      </c>
      <c r="B4786" t="str">
        <f>CONCATENATE("/home/ec2-user/galaxies/POGS_SDSSonly_",HL_d251to2arcmin_incllt60_table!I4786,".fits")</f>
        <v>/home/ec2-user/galaxies/POGS_SDSSonly_PGC3077497.fits</v>
      </c>
      <c r="C4786" s="4">
        <f>HL_d251to2arcmin_incllt60_table!J4786</f>
        <v>0</v>
      </c>
      <c r="D4786" t="str">
        <f>HL_d251to2arcmin_incllt60_table!I4786</f>
        <v>PGC3077497</v>
      </c>
      <c r="E4786" t="str">
        <f>HL_d251to2arcmin_incllt60_table!K4786</f>
        <v>I</v>
      </c>
      <c r="F4786" t="str">
        <f>CONCATENATE("/home/ec2-user/galaxies/POGSSNR_SDSSonly_",HL_d251to2arcmin_incllt60_table!I4786,".fits")</f>
        <v>/home/ec2-user/galaxies/POGSSNR_SDSSonly_PGC3077497.fits</v>
      </c>
      <c r="G4786">
        <v>0</v>
      </c>
      <c r="H4786">
        <v>2</v>
      </c>
    </row>
    <row r="4787" spans="1:8">
      <c r="A4787" s="5" t="s">
        <v>847</v>
      </c>
      <c r="B4787" t="str">
        <f>CONCATENATE("/home/ec2-user/galaxies/POGS_SDSSonly_",HL_d251to2arcmin_incllt60_table!I4787,".fits")</f>
        <v>/home/ec2-user/galaxies/POGS_SDSSonly_PGC056373.fits</v>
      </c>
      <c r="C4787" s="4">
        <f>HL_d251to2arcmin_incllt60_table!J4787</f>
        <v>3.4456666666666663E-2</v>
      </c>
      <c r="D4787" t="str">
        <f>HL_d251to2arcmin_incllt60_table!I4787</f>
        <v>PGC056373</v>
      </c>
      <c r="E4787" t="str">
        <f>HL_d251to2arcmin_incllt60_table!K4787</f>
        <v>E?</v>
      </c>
      <c r="F4787" t="str">
        <f>CONCATENATE("/home/ec2-user/galaxies/POGSSNR_SDSSonly_",HL_d251to2arcmin_incllt60_table!I4787,".fits")</f>
        <v>/home/ec2-user/galaxies/POGSSNR_SDSSonly_PGC056373.fits</v>
      </c>
      <c r="G4787">
        <v>0</v>
      </c>
      <c r="H4787">
        <v>2</v>
      </c>
    </row>
    <row r="4788" spans="1:8">
      <c r="A4788" s="5" t="s">
        <v>847</v>
      </c>
      <c r="B4788" t="str">
        <f>CONCATENATE("/home/ec2-user/galaxies/POGS_SDSSonly_",HL_d251to2arcmin_incllt60_table!I4788,".fits")</f>
        <v>/home/ec2-user/galaxies/POGS_SDSSonly_SDSSJ155520.30+091146.4.fits</v>
      </c>
      <c r="C4788" s="4">
        <f>HL_d251to2arcmin_incllt60_table!J4788</f>
        <v>1.7936666666666667E-2</v>
      </c>
      <c r="D4788" t="str">
        <f>HL_d251to2arcmin_incllt60_table!I4788</f>
        <v>SDSSJ155520.30+091146.4</v>
      </c>
      <c r="E4788" t="str">
        <f>HL_d251to2arcmin_incllt60_table!K4788</f>
        <v>Unk</v>
      </c>
      <c r="F4788" t="str">
        <f>CONCATENATE("/home/ec2-user/galaxies/POGSSNR_SDSSonly_",HL_d251to2arcmin_incllt60_table!I4788,".fits")</f>
        <v>/home/ec2-user/galaxies/POGSSNR_SDSSonly_SDSSJ155520.30+091146.4.fits</v>
      </c>
      <c r="G4788">
        <v>0</v>
      </c>
      <c r="H4788">
        <v>2</v>
      </c>
    </row>
    <row r="4789" spans="1:8">
      <c r="A4789" s="5" t="s">
        <v>847</v>
      </c>
      <c r="B4789" t="str">
        <f>CONCATENATE("/home/ec2-user/galaxies/POGS_SDSSonly_",HL_d251to2arcmin_incllt60_table!I4789,".fits")</f>
        <v>/home/ec2-user/galaxies/POGS_SDSSonly_NGC6068.fits</v>
      </c>
      <c r="C4789" s="4">
        <f>HL_d251to2arcmin_incllt60_table!J4789</f>
        <v>1.422E-2</v>
      </c>
      <c r="D4789" t="str">
        <f>HL_d251to2arcmin_incllt60_table!I4789</f>
        <v>NGC6068</v>
      </c>
      <c r="E4789" t="str">
        <f>HL_d251to2arcmin_incllt60_table!K4789</f>
        <v>SBbc</v>
      </c>
      <c r="F4789" t="str">
        <f>CONCATENATE("/home/ec2-user/galaxies/POGSSNR_SDSSonly_",HL_d251to2arcmin_incllt60_table!I4789,".fits")</f>
        <v>/home/ec2-user/galaxies/POGSSNR_SDSSonly_NGC6068.fits</v>
      </c>
      <c r="G4789">
        <v>0</v>
      </c>
      <c r="H4789">
        <v>2</v>
      </c>
    </row>
    <row r="4790" spans="1:8">
      <c r="A4790" s="5" t="s">
        <v>847</v>
      </c>
      <c r="B4790" t="str">
        <f>CONCATENATE("/home/ec2-user/galaxies/POGS_SDSSonly_",HL_d251to2arcmin_incllt60_table!I4790,".fits")</f>
        <v>/home/ec2-user/galaxies/POGS_SDSSonly_UGC10097.fits</v>
      </c>
      <c r="C4790" s="4">
        <f>HL_d251to2arcmin_incllt60_table!J4790</f>
        <v>2.0773333333333335E-2</v>
      </c>
      <c r="D4790" t="str">
        <f>HL_d251to2arcmin_incllt60_table!I4790</f>
        <v>UGC10097</v>
      </c>
      <c r="E4790" t="str">
        <f>HL_d251to2arcmin_incllt60_table!K4790</f>
        <v>S0</v>
      </c>
      <c r="F4790" t="str">
        <f>CONCATENATE("/home/ec2-user/galaxies/POGSSNR_SDSSonly_",HL_d251to2arcmin_incllt60_table!I4790,".fits")</f>
        <v>/home/ec2-user/galaxies/POGSSNR_SDSSonly_UGC10097.fits</v>
      </c>
      <c r="G4790">
        <v>0</v>
      </c>
      <c r="H4790">
        <v>2</v>
      </c>
    </row>
    <row r="4791" spans="1:8">
      <c r="A4791" s="5" t="s">
        <v>847</v>
      </c>
      <c r="B4791" t="str">
        <f>CONCATENATE("/home/ec2-user/galaxies/POGS_SDSSonly_",HL_d251to2arcmin_incllt60_table!I4791,".fits")</f>
        <v>/home/ec2-user/galaxies/POGS_SDSSonly_ESO068-013.fits</v>
      </c>
      <c r="C4791" s="4">
        <f>HL_d251to2arcmin_incllt60_table!J4791</f>
        <v>1.0253333333333333E-2</v>
      </c>
      <c r="D4791" t="str">
        <f>HL_d251to2arcmin_incllt60_table!I4791</f>
        <v>ESO068-013</v>
      </c>
      <c r="E4791" t="str">
        <f>HL_d251to2arcmin_incllt60_table!K4791</f>
        <v>IB</v>
      </c>
      <c r="F4791" t="str">
        <f>CONCATENATE("/home/ec2-user/galaxies/POGSSNR_SDSSonly_",HL_d251to2arcmin_incllt60_table!I4791,".fits")</f>
        <v>/home/ec2-user/galaxies/POGSSNR_SDSSonly_ESO068-013.fits</v>
      </c>
      <c r="G4791">
        <v>0</v>
      </c>
      <c r="H4791">
        <v>2</v>
      </c>
    </row>
    <row r="4792" spans="1:8">
      <c r="A4792" s="5" t="s">
        <v>847</v>
      </c>
      <c r="B4792" t="str">
        <f>CONCATENATE("/home/ec2-user/galaxies/POGS_SDSSonly_",HL_d251to2arcmin_incllt60_table!I4792,".fits")</f>
        <v>/home/ec2-user/galaxies/POGS_SDSSonly_UGC10093.fits</v>
      </c>
      <c r="C4792" s="4">
        <f>HL_d251to2arcmin_incllt60_table!J4792</f>
        <v>1.7059999999999999E-2</v>
      </c>
      <c r="D4792" t="str">
        <f>HL_d251to2arcmin_incllt60_table!I4792</f>
        <v>UGC10093</v>
      </c>
      <c r="E4792" t="str">
        <f>HL_d251to2arcmin_incllt60_table!K4792</f>
        <v>Sc</v>
      </c>
      <c r="F4792" t="str">
        <f>CONCATENATE("/home/ec2-user/galaxies/POGSSNR_SDSSonly_",HL_d251to2arcmin_incllt60_table!I4792,".fits")</f>
        <v>/home/ec2-user/galaxies/POGSSNR_SDSSonly_UGC10093.fits</v>
      </c>
      <c r="G4792">
        <v>0</v>
      </c>
      <c r="H4792">
        <v>2</v>
      </c>
    </row>
    <row r="4793" spans="1:8">
      <c r="A4793" s="5" t="s">
        <v>847</v>
      </c>
      <c r="B4793" t="str">
        <f>CONCATENATE("/home/ec2-user/galaxies/POGS_SDSSonly_",HL_d251to2arcmin_incllt60_table!I4793,".fits")</f>
        <v>/home/ec2-user/galaxies/POGS_SDSSonly_NGC6014.fits</v>
      </c>
      <c r="C4793" s="4">
        <f>HL_d251to2arcmin_incllt60_table!J4793</f>
        <v>8.6599999999999993E-3</v>
      </c>
      <c r="D4793" t="str">
        <f>HL_d251to2arcmin_incllt60_table!I4793</f>
        <v>NGC6014</v>
      </c>
      <c r="E4793" t="str">
        <f>HL_d251to2arcmin_incllt60_table!K4793</f>
        <v>S0</v>
      </c>
      <c r="F4793" t="str">
        <f>CONCATENATE("/home/ec2-user/galaxies/POGSSNR_SDSSonly_",HL_d251to2arcmin_incllt60_table!I4793,".fits")</f>
        <v>/home/ec2-user/galaxies/POGSSNR_SDSSonly_NGC6014.fits</v>
      </c>
      <c r="G4793">
        <v>0</v>
      </c>
      <c r="H4793">
        <v>2</v>
      </c>
    </row>
    <row r="4794" spans="1:8">
      <c r="A4794" s="5" t="s">
        <v>847</v>
      </c>
      <c r="B4794" t="str">
        <f>CONCATENATE("/home/ec2-user/galaxies/POGS_SDSSonly_",HL_d251to2arcmin_incllt60_table!I4794,".fits")</f>
        <v>/home/ec2-user/galaxies/POGS_SDSSonly_PGC056437.fits</v>
      </c>
      <c r="C4794" s="4">
        <f>HL_d251to2arcmin_incllt60_table!J4794</f>
        <v>1.6240000000000001E-2</v>
      </c>
      <c r="D4794" t="str">
        <f>HL_d251to2arcmin_incllt60_table!I4794</f>
        <v>PGC056437</v>
      </c>
      <c r="E4794" t="str">
        <f>HL_d251to2arcmin_incllt60_table!K4794</f>
        <v>S0-a</v>
      </c>
      <c r="F4794" t="str">
        <f>CONCATENATE("/home/ec2-user/galaxies/POGSSNR_SDSSonly_",HL_d251to2arcmin_incllt60_table!I4794,".fits")</f>
        <v>/home/ec2-user/galaxies/POGSSNR_SDSSonly_PGC056437.fits</v>
      </c>
      <c r="G4794">
        <v>0</v>
      </c>
      <c r="H4794">
        <v>2</v>
      </c>
    </row>
    <row r="4795" spans="1:8">
      <c r="A4795" s="5" t="s">
        <v>847</v>
      </c>
      <c r="B4795" t="str">
        <f>CONCATENATE("/home/ec2-user/galaxies/POGS_SDSSonly_",HL_d251to2arcmin_incllt60_table!I4795,".fits")</f>
        <v>/home/ec2-user/galaxies/POGS_SDSSonly_PGC056443.fits</v>
      </c>
      <c r="C4795" s="4">
        <f>HL_d251to2arcmin_incllt60_table!J4795</f>
        <v>3.271333333333333E-2</v>
      </c>
      <c r="D4795" t="str">
        <f>HL_d251to2arcmin_incllt60_table!I4795</f>
        <v>PGC056443</v>
      </c>
      <c r="E4795" t="str">
        <f>HL_d251to2arcmin_incllt60_table!K4795</f>
        <v>S0-a</v>
      </c>
      <c r="F4795" t="str">
        <f>CONCATENATE("/home/ec2-user/galaxies/POGSSNR_SDSSonly_",HL_d251to2arcmin_incllt60_table!I4795,".fits")</f>
        <v>/home/ec2-user/galaxies/POGSSNR_SDSSonly_PGC056443.fits</v>
      </c>
      <c r="G4795">
        <v>0</v>
      </c>
      <c r="H4795">
        <v>2</v>
      </c>
    </row>
    <row r="4796" spans="1:8">
      <c r="A4796" s="5" t="s">
        <v>847</v>
      </c>
      <c r="B4796" t="str">
        <f>CONCATENATE("/home/ec2-user/galaxies/POGS_SDSSonly_",HL_d251to2arcmin_incllt60_table!I4796,".fits")</f>
        <v>/home/ec2-user/galaxies/POGS_SDSSonly_PGC056441.fits</v>
      </c>
      <c r="C4796" s="4">
        <f>HL_d251to2arcmin_incllt60_table!J4796</f>
        <v>1.5256666666666667E-2</v>
      </c>
      <c r="D4796" t="str">
        <f>HL_d251to2arcmin_incllt60_table!I4796</f>
        <v>PGC056441</v>
      </c>
      <c r="E4796" t="str">
        <f>HL_d251to2arcmin_incllt60_table!K4796</f>
        <v>S0-a</v>
      </c>
      <c r="F4796" t="str">
        <f>CONCATENATE("/home/ec2-user/galaxies/POGSSNR_SDSSonly_",HL_d251to2arcmin_incllt60_table!I4796,".fits")</f>
        <v>/home/ec2-user/galaxies/POGSSNR_SDSSonly_PGC056441.fits</v>
      </c>
      <c r="G4796">
        <v>0</v>
      </c>
      <c r="H4796">
        <v>2</v>
      </c>
    </row>
    <row r="4797" spans="1:8">
      <c r="A4797" s="5" t="s">
        <v>847</v>
      </c>
      <c r="B4797" t="str">
        <f>CONCATENATE("/home/ec2-user/galaxies/POGS_SDSSonly_",HL_d251to2arcmin_incllt60_table!I4797,".fits")</f>
        <v>/home/ec2-user/galaxies/POGS_SDSSonly_IC1152.fits</v>
      </c>
      <c r="C4797" s="4">
        <f>HL_d251to2arcmin_incllt60_table!J4797</f>
        <v>2.0553333333333333E-2</v>
      </c>
      <c r="D4797" t="str">
        <f>HL_d251to2arcmin_incllt60_table!I4797</f>
        <v>IC1152</v>
      </c>
      <c r="E4797" t="str">
        <f>HL_d251to2arcmin_incllt60_table!K4797</f>
        <v>E</v>
      </c>
      <c r="F4797" t="str">
        <f>CONCATENATE("/home/ec2-user/galaxies/POGSSNR_SDSSonly_",HL_d251to2arcmin_incllt60_table!I4797,".fits")</f>
        <v>/home/ec2-user/galaxies/POGSSNR_SDSSonly_IC1152.fits</v>
      </c>
      <c r="G4797">
        <v>0</v>
      </c>
      <c r="H4797">
        <v>2</v>
      </c>
    </row>
    <row r="4798" spans="1:8">
      <c r="A4798" s="5" t="s">
        <v>847</v>
      </c>
      <c r="B4798" t="str">
        <f>CONCATENATE("/home/ec2-user/galaxies/POGS_SDSSonly_",HL_d251to2arcmin_incllt60_table!I4798,".fits")</f>
        <v>/home/ec2-user/galaxies/POGS_SDSSonly_IC1153.fits</v>
      </c>
      <c r="C4798" s="4">
        <f>HL_d251to2arcmin_incllt60_table!J4798</f>
        <v>2.061E-2</v>
      </c>
      <c r="D4798" t="str">
        <f>HL_d251to2arcmin_incllt60_table!I4798</f>
        <v>IC1153</v>
      </c>
      <c r="E4798" t="str">
        <f>HL_d251to2arcmin_incllt60_table!K4798</f>
        <v>S0</v>
      </c>
      <c r="F4798" t="str">
        <f>CONCATENATE("/home/ec2-user/galaxies/POGSSNR_SDSSonly_",HL_d251to2arcmin_incllt60_table!I4798,".fits")</f>
        <v>/home/ec2-user/galaxies/POGSSNR_SDSSonly_IC1153.fits</v>
      </c>
      <c r="G4798">
        <v>0</v>
      </c>
      <c r="H4798">
        <v>2</v>
      </c>
    </row>
    <row r="4799" spans="1:8">
      <c r="A4799" s="5" t="s">
        <v>847</v>
      </c>
      <c r="B4799" t="str">
        <f>CONCATENATE("/home/ec2-user/galaxies/POGS_SDSSonly_",HL_d251to2arcmin_incllt60_table!I4799,".fits")</f>
        <v>/home/ec2-user/galaxies/POGS_SDSSonly_SDSSJ155722.48+470943.9.fits</v>
      </c>
      <c r="C4799" s="4">
        <f>HL_d251to2arcmin_incllt60_table!J4799</f>
        <v>1.9820000000000001E-2</v>
      </c>
      <c r="D4799" t="str">
        <f>HL_d251to2arcmin_incllt60_table!I4799</f>
        <v>SDSSJ155722.48+470943.9</v>
      </c>
      <c r="E4799" t="str">
        <f>HL_d251to2arcmin_incllt60_table!K4799</f>
        <v>Unk</v>
      </c>
      <c r="F4799" t="str">
        <f>CONCATENATE("/home/ec2-user/galaxies/POGSSNR_SDSSonly_",HL_d251to2arcmin_incllt60_table!I4799,".fits")</f>
        <v>/home/ec2-user/galaxies/POGSSNR_SDSSonly_SDSSJ155722.48+470943.9.fits</v>
      </c>
      <c r="G4799">
        <v>0</v>
      </c>
      <c r="H4799">
        <v>2</v>
      </c>
    </row>
    <row r="4800" spans="1:8">
      <c r="A4800" s="5" t="s">
        <v>847</v>
      </c>
      <c r="B4800" t="str">
        <f>CONCATENATE("/home/ec2-user/galaxies/POGS_SDSSonly_",HL_d251to2arcmin_incllt60_table!I4800,".fits")</f>
        <v>/home/ec2-user/galaxies/POGS_SDSSonly_UGC10104.fits</v>
      </c>
      <c r="C4800" s="4">
        <f>HL_d251to2arcmin_incllt60_table!J4800</f>
        <v>3.3476666666666668E-2</v>
      </c>
      <c r="D4800" t="str">
        <f>HL_d251to2arcmin_incllt60_table!I4800</f>
        <v>UGC10104</v>
      </c>
      <c r="E4800" t="str">
        <f>HL_d251to2arcmin_incllt60_table!K4800</f>
        <v>Sc</v>
      </c>
      <c r="F4800" t="str">
        <f>CONCATENATE("/home/ec2-user/galaxies/POGSSNR_SDSSonly_",HL_d251to2arcmin_incllt60_table!I4800,".fits")</f>
        <v>/home/ec2-user/galaxies/POGSSNR_SDSSonly_UGC10104.fits</v>
      </c>
      <c r="G4800">
        <v>0</v>
      </c>
      <c r="H4800">
        <v>2</v>
      </c>
    </row>
    <row r="4801" spans="1:8">
      <c r="A4801" s="5" t="s">
        <v>847</v>
      </c>
      <c r="B4801" t="str">
        <f>CONCATENATE("/home/ec2-user/galaxies/POGS_SDSSonly_",HL_d251to2arcmin_incllt60_table!I4801,".fits")</f>
        <v>/home/ec2-user/galaxies/POGS_SDSSonly_ESO451-001.fits</v>
      </c>
      <c r="C4801" s="4">
        <f>HL_d251to2arcmin_incllt60_table!J4801</f>
        <v>1.5373333333333333E-2</v>
      </c>
      <c r="D4801" t="str">
        <f>HL_d251to2arcmin_incllt60_table!I4801</f>
        <v>ESO451-001</v>
      </c>
      <c r="E4801" t="str">
        <f>HL_d251to2arcmin_incllt60_table!K4801</f>
        <v>Sc</v>
      </c>
      <c r="F4801" t="str">
        <f>CONCATENATE("/home/ec2-user/galaxies/POGSSNR_SDSSonly_",HL_d251to2arcmin_incllt60_table!I4801,".fits")</f>
        <v>/home/ec2-user/galaxies/POGSSNR_SDSSonly_ESO451-001.fits</v>
      </c>
      <c r="G4801">
        <v>0</v>
      </c>
      <c r="H4801">
        <v>2</v>
      </c>
    </row>
    <row r="4802" spans="1:8">
      <c r="A4802" s="5" t="s">
        <v>847</v>
      </c>
      <c r="B4802" t="str">
        <f>CONCATENATE("/home/ec2-user/galaxies/POGS_SDSSonly_",HL_d251to2arcmin_incllt60_table!I4802,".fits")</f>
        <v>/home/ec2-user/galaxies/POGS_SDSSonly_UGC10110.fits</v>
      </c>
      <c r="C4802" s="4">
        <f>HL_d251to2arcmin_incllt60_table!J4802</f>
        <v>7.7939999999999995E-2</v>
      </c>
      <c r="D4802" t="str">
        <f>HL_d251to2arcmin_incllt60_table!I4802</f>
        <v>UGC10110</v>
      </c>
      <c r="E4802" t="str">
        <f>HL_d251to2arcmin_incllt60_table!K4802</f>
        <v>S0-a</v>
      </c>
      <c r="F4802" t="str">
        <f>CONCATENATE("/home/ec2-user/galaxies/POGSSNR_SDSSonly_",HL_d251to2arcmin_incllt60_table!I4802,".fits")</f>
        <v>/home/ec2-user/galaxies/POGSSNR_SDSSonly_UGC10110.fits</v>
      </c>
      <c r="G4802">
        <v>0</v>
      </c>
      <c r="H4802">
        <v>2</v>
      </c>
    </row>
    <row r="4803" spans="1:8">
      <c r="A4803" s="5" t="s">
        <v>847</v>
      </c>
      <c r="B4803" t="str">
        <f>CONCATENATE("/home/ec2-user/galaxies/POGS_SDSSonly_",HL_d251to2arcmin_incllt60_table!I4803,".fits")</f>
        <v>/home/ec2-user/galaxies/POGS_SDSSonly_IC1149.fits</v>
      </c>
      <c r="C4803" s="4">
        <f>HL_d251to2arcmin_incllt60_table!J4803</f>
        <v>1.6070000000000001E-2</v>
      </c>
      <c r="D4803" t="str">
        <f>HL_d251to2arcmin_incllt60_table!I4803</f>
        <v>IC1149</v>
      </c>
      <c r="E4803" t="str">
        <f>HL_d251to2arcmin_incllt60_table!K4803</f>
        <v>Sbc</v>
      </c>
      <c r="F4803" t="str">
        <f>CONCATENATE("/home/ec2-user/galaxies/POGSSNR_SDSSonly_",HL_d251to2arcmin_incllt60_table!I4803,".fits")</f>
        <v>/home/ec2-user/galaxies/POGSSNR_SDSSonly_IC1149.fits</v>
      </c>
      <c r="G4803">
        <v>0</v>
      </c>
      <c r="H4803">
        <v>2</v>
      </c>
    </row>
    <row r="4804" spans="1:8">
      <c r="A4804" s="5" t="s">
        <v>847</v>
      </c>
      <c r="B4804" t="str">
        <f>CONCATENATE("/home/ec2-user/galaxies/POGS_SDSSonly_",HL_d251to2arcmin_incllt60_table!I4804,".fits")</f>
        <v>/home/ec2-user/galaxies/POGS_SDSSonly_ESO136-010.fits</v>
      </c>
      <c r="C4804" s="4">
        <f>HL_d251to2arcmin_incllt60_table!J4804</f>
        <v>1.6073333333333332E-2</v>
      </c>
      <c r="D4804" t="str">
        <f>HL_d251to2arcmin_incllt60_table!I4804</f>
        <v>ESO136-010</v>
      </c>
      <c r="E4804" t="str">
        <f>HL_d251to2arcmin_incllt60_table!K4804</f>
        <v>Sc</v>
      </c>
      <c r="F4804" t="str">
        <f>CONCATENATE("/home/ec2-user/galaxies/POGSSNR_SDSSonly_",HL_d251to2arcmin_incllt60_table!I4804,".fits")</f>
        <v>/home/ec2-user/galaxies/POGSSNR_SDSSonly_ESO136-010.fits</v>
      </c>
      <c r="G4804">
        <v>0</v>
      </c>
      <c r="H4804">
        <v>2</v>
      </c>
    </row>
    <row r="4805" spans="1:8">
      <c r="A4805" s="5" t="s">
        <v>847</v>
      </c>
      <c r="B4805" t="str">
        <f>CONCATENATE("/home/ec2-user/galaxies/POGS_SDSSonly_",HL_d251to2arcmin_incllt60_table!I4805,".fits")</f>
        <v>/home/ec2-user/galaxies/POGS_SDSSonly_NGC6027A.fits</v>
      </c>
      <c r="C4805" s="4">
        <f>HL_d251to2arcmin_incllt60_table!J4805</f>
        <v>1.4483333333333334E-2</v>
      </c>
      <c r="D4805" t="str">
        <f>HL_d251to2arcmin_incllt60_table!I4805</f>
        <v>NGC6027A</v>
      </c>
      <c r="E4805" t="str">
        <f>HL_d251to2arcmin_incllt60_table!K4805</f>
        <v>S0-a</v>
      </c>
      <c r="F4805" t="str">
        <f>CONCATENATE("/home/ec2-user/galaxies/POGSSNR_SDSSonly_",HL_d251to2arcmin_incllt60_table!I4805,".fits")</f>
        <v>/home/ec2-user/galaxies/POGSSNR_SDSSonly_NGC6027A.fits</v>
      </c>
      <c r="G4805">
        <v>0</v>
      </c>
      <c r="H4805">
        <v>2</v>
      </c>
    </row>
    <row r="4806" spans="1:8">
      <c r="A4806" s="5" t="s">
        <v>847</v>
      </c>
      <c r="B4806" t="str">
        <f>CONCATENATE("/home/ec2-user/galaxies/POGS_SDSSonly_",HL_d251to2arcmin_incllt60_table!I4806,".fits")</f>
        <v>/home/ec2-user/galaxies/POGS_SDSSonly_PGC166018.fits</v>
      </c>
      <c r="C4806" s="4">
        <f>HL_d251to2arcmin_incllt60_table!J4806</f>
        <v>2.0750000000000001E-2</v>
      </c>
      <c r="D4806" t="str">
        <f>HL_d251to2arcmin_incllt60_table!I4806</f>
        <v>PGC166018</v>
      </c>
      <c r="E4806" t="str">
        <f>HL_d251to2arcmin_incllt60_table!K4806</f>
        <v>Sab</v>
      </c>
      <c r="F4806" t="str">
        <f>CONCATENATE("/home/ec2-user/galaxies/POGSSNR_SDSSonly_",HL_d251to2arcmin_incllt60_table!I4806,".fits")</f>
        <v>/home/ec2-user/galaxies/POGSSNR_SDSSonly_PGC166018.fits</v>
      </c>
      <c r="G4806">
        <v>0</v>
      </c>
      <c r="H4806">
        <v>2</v>
      </c>
    </row>
    <row r="4807" spans="1:8">
      <c r="A4807" s="5" t="s">
        <v>847</v>
      </c>
      <c r="B4807" t="str">
        <f>CONCATENATE("/home/ec2-user/galaxies/POGS_SDSSonly_",HL_d251to2arcmin_incllt60_table!I4807,".fits")</f>
        <v>/home/ec2-user/galaxies/POGS_SDSSonly_UGC10121.fits</v>
      </c>
      <c r="C4807" s="4">
        <f>HL_d251to2arcmin_incllt60_table!J4807</f>
        <v>3.0169999999999999E-2</v>
      </c>
      <c r="D4807" t="str">
        <f>HL_d251to2arcmin_incllt60_table!I4807</f>
        <v>UGC10121</v>
      </c>
      <c r="E4807" t="str">
        <f>HL_d251to2arcmin_incllt60_table!K4807</f>
        <v>Sbc</v>
      </c>
      <c r="F4807" t="str">
        <f>CONCATENATE("/home/ec2-user/galaxies/POGSSNR_SDSSonly_",HL_d251to2arcmin_incllt60_table!I4807,".fits")</f>
        <v>/home/ec2-user/galaxies/POGSSNR_SDSSonly_UGC10121.fits</v>
      </c>
      <c r="G4807">
        <v>0</v>
      </c>
      <c r="H4807">
        <v>2</v>
      </c>
    </row>
    <row r="4808" spans="1:8">
      <c r="A4808" s="5" t="s">
        <v>847</v>
      </c>
      <c r="B4808" t="str">
        <f>CONCATENATE("/home/ec2-user/galaxies/POGS_SDSSonly_",HL_d251to2arcmin_incllt60_table!I4808,".fits")</f>
        <v>/home/ec2-user/galaxies/POGS_SDSSonly_IC4584.fits</v>
      </c>
      <c r="C4808" s="4">
        <f>HL_d251to2arcmin_incllt60_table!J4808</f>
        <v>1.1473333333333334E-2</v>
      </c>
      <c r="D4808" t="str">
        <f>HL_d251to2arcmin_incllt60_table!I4808</f>
        <v>IC4584</v>
      </c>
      <c r="E4808" t="str">
        <f>HL_d251to2arcmin_incllt60_table!K4808</f>
        <v>Sc</v>
      </c>
      <c r="F4808" t="str">
        <f>CONCATENATE("/home/ec2-user/galaxies/POGSSNR_SDSSonly_",HL_d251to2arcmin_incllt60_table!I4808,".fits")</f>
        <v>/home/ec2-user/galaxies/POGSSNR_SDSSonly_IC4584.fits</v>
      </c>
      <c r="G4808">
        <v>0</v>
      </c>
      <c r="H4808">
        <v>2</v>
      </c>
    </row>
    <row r="4809" spans="1:8">
      <c r="A4809" s="5" t="s">
        <v>847</v>
      </c>
      <c r="B4809" t="str">
        <f>CONCATENATE("/home/ec2-user/galaxies/POGS_SDSSonly_",HL_d251to2arcmin_incllt60_table!I4809,".fits")</f>
        <v>/home/ec2-user/galaxies/POGS_SDSSonly_UGC10127.fits</v>
      </c>
      <c r="C4809" s="4">
        <f>HL_d251to2arcmin_incllt60_table!J4809</f>
        <v>1.6666666666666666E-2</v>
      </c>
      <c r="D4809" t="str">
        <f>HL_d251to2arcmin_incllt60_table!I4809</f>
        <v>UGC10127</v>
      </c>
      <c r="E4809" t="str">
        <f>HL_d251to2arcmin_incllt60_table!K4809</f>
        <v>Sb</v>
      </c>
      <c r="F4809" t="str">
        <f>CONCATENATE("/home/ec2-user/galaxies/POGSSNR_SDSSonly_",HL_d251to2arcmin_incllt60_table!I4809,".fits")</f>
        <v>/home/ec2-user/galaxies/POGSSNR_SDSSonly_UGC10127.fits</v>
      </c>
      <c r="G4809">
        <v>0</v>
      </c>
      <c r="H4809">
        <v>2</v>
      </c>
    </row>
    <row r="4810" spans="1:8">
      <c r="A4810" s="5" t="s">
        <v>847</v>
      </c>
      <c r="B4810" t="str">
        <f>CONCATENATE("/home/ec2-user/galaxies/POGS_SDSSonly_",HL_d251to2arcmin_incllt60_table!I4810,".fits")</f>
        <v>/home/ec2-user/galaxies/POGS_SDSSonly_IC1156.fits</v>
      </c>
      <c r="C4810" s="4">
        <f>HL_d251to2arcmin_incllt60_table!J4810</f>
        <v>3.173666666666667E-2</v>
      </c>
      <c r="D4810" t="str">
        <f>HL_d251to2arcmin_incllt60_table!I4810</f>
        <v>IC1156</v>
      </c>
      <c r="E4810" t="str">
        <f>HL_d251to2arcmin_incllt60_table!K4810</f>
        <v>E</v>
      </c>
      <c r="F4810" t="str">
        <f>CONCATENATE("/home/ec2-user/galaxies/POGSSNR_SDSSonly_",HL_d251to2arcmin_incllt60_table!I4810,".fits")</f>
        <v>/home/ec2-user/galaxies/POGSSNR_SDSSonly_IC1156.fits</v>
      </c>
      <c r="G4810">
        <v>0</v>
      </c>
      <c r="H4810">
        <v>2</v>
      </c>
    </row>
    <row r="4811" spans="1:8">
      <c r="A4811" s="5" t="s">
        <v>847</v>
      </c>
      <c r="B4811" t="str">
        <f>CONCATENATE("/home/ec2-user/galaxies/POGS_SDSSonly_",HL_d251to2arcmin_incllt60_table!I4811,".fits")</f>
        <v>/home/ec2-user/galaxies/POGS_SDSSonly_PGC056661.fits</v>
      </c>
      <c r="C4811" s="4">
        <f>HL_d251to2arcmin_incllt60_table!J4811</f>
        <v>3.2023333333333334E-2</v>
      </c>
      <c r="D4811" t="str">
        <f>HL_d251to2arcmin_incllt60_table!I4811</f>
        <v>PGC056661</v>
      </c>
      <c r="E4811" t="str">
        <f>HL_d251to2arcmin_incllt60_table!K4811</f>
        <v>Sa</v>
      </c>
      <c r="F4811" t="str">
        <f>CONCATENATE("/home/ec2-user/galaxies/POGSSNR_SDSSonly_",HL_d251to2arcmin_incllt60_table!I4811,".fits")</f>
        <v>/home/ec2-user/galaxies/POGSSNR_SDSSonly_PGC056661.fits</v>
      </c>
      <c r="G4811">
        <v>0</v>
      </c>
      <c r="H4811">
        <v>2</v>
      </c>
    </row>
    <row r="4812" spans="1:8">
      <c r="A4812" s="5" t="s">
        <v>847</v>
      </c>
      <c r="B4812" t="str">
        <f>CONCATENATE("/home/ec2-user/galaxies/POGS_SDSSonly_",HL_d251to2arcmin_incllt60_table!I4812,".fits")</f>
        <v>/home/ec2-user/galaxies/POGS_SDSSonly_PGC056685.fits</v>
      </c>
      <c r="C4812" s="4">
        <f>HL_d251to2arcmin_incllt60_table!J4812</f>
        <v>1.494E-2</v>
      </c>
      <c r="D4812" t="str">
        <f>HL_d251to2arcmin_incllt60_table!I4812</f>
        <v>PGC056685</v>
      </c>
      <c r="E4812" t="str">
        <f>HL_d251to2arcmin_incllt60_table!K4812</f>
        <v>E-SO</v>
      </c>
      <c r="F4812" t="str">
        <f>CONCATENATE("/home/ec2-user/galaxies/POGSSNR_SDSSonly_",HL_d251to2arcmin_incllt60_table!I4812,".fits")</f>
        <v>/home/ec2-user/galaxies/POGSSNR_SDSSonly_PGC056685.fits</v>
      </c>
      <c r="G4812">
        <v>0</v>
      </c>
      <c r="H4812">
        <v>2</v>
      </c>
    </row>
    <row r="4813" spans="1:8">
      <c r="A4813" s="5" t="s">
        <v>847</v>
      </c>
      <c r="B4813" t="str">
        <f>CONCATENATE("/home/ec2-user/galaxies/POGS_SDSSonly_",HL_d251to2arcmin_incllt60_table!I4813,".fits")</f>
        <v>/home/ec2-user/galaxies/POGS_SDSSonly_ESO451-005.fits</v>
      </c>
      <c r="C4813" s="4">
        <f>HL_d251to2arcmin_incllt60_table!J4813</f>
        <v>1.5206666666666667E-2</v>
      </c>
      <c r="D4813" t="str">
        <f>HL_d251to2arcmin_incllt60_table!I4813</f>
        <v>ESO451-005</v>
      </c>
      <c r="E4813" t="str">
        <f>HL_d251to2arcmin_incllt60_table!K4813</f>
        <v>Sb</v>
      </c>
      <c r="F4813" t="str">
        <f>CONCATENATE("/home/ec2-user/galaxies/POGSSNR_SDSSonly_",HL_d251to2arcmin_incllt60_table!I4813,".fits")</f>
        <v>/home/ec2-user/galaxies/POGSSNR_SDSSonly_ESO451-005.fits</v>
      </c>
      <c r="G4813">
        <v>0</v>
      </c>
      <c r="H4813">
        <v>2</v>
      </c>
    </row>
    <row r="4814" spans="1:8">
      <c r="A4814" s="5" t="s">
        <v>847</v>
      </c>
      <c r="B4814" t="str">
        <f>CONCATENATE("/home/ec2-user/galaxies/POGS_SDSSonly_",HL_d251to2arcmin_incllt60_table!I4814,".fits")</f>
        <v>/home/ec2-user/galaxies/POGS_SDSSonly_NGC6028.fits</v>
      </c>
      <c r="C4814" s="4">
        <f>HL_d251to2arcmin_incllt60_table!J4814</f>
        <v>1.5433333333333334E-2</v>
      </c>
      <c r="D4814" t="str">
        <f>HL_d251to2arcmin_incllt60_table!I4814</f>
        <v>NGC6028</v>
      </c>
      <c r="E4814" t="str">
        <f>HL_d251to2arcmin_incllt60_table!K4814</f>
        <v>S0-a</v>
      </c>
      <c r="F4814" t="str">
        <f>CONCATENATE("/home/ec2-user/galaxies/POGSSNR_SDSSonly_",HL_d251to2arcmin_incllt60_table!I4814,".fits")</f>
        <v>/home/ec2-user/galaxies/POGSSNR_SDSSonly_NGC6028.fits</v>
      </c>
      <c r="G4814">
        <v>0</v>
      </c>
      <c r="H4814">
        <v>2</v>
      </c>
    </row>
    <row r="4815" spans="1:8">
      <c r="A4815" s="5" t="s">
        <v>847</v>
      </c>
      <c r="B4815" t="str">
        <f>CONCATENATE("/home/ec2-user/galaxies/POGS_SDSSonly_",HL_d251to2arcmin_incllt60_table!I4815,".fits")</f>
        <v>/home/ec2-user/galaxies/POGS_SDSSonly_UGC10137.fits</v>
      </c>
      <c r="C4815" s="4">
        <f>HL_d251to2arcmin_incllt60_table!J4815</f>
        <v>1.7913333333333333E-2</v>
      </c>
      <c r="D4815" t="str">
        <f>HL_d251to2arcmin_incllt60_table!I4815</f>
        <v>UGC10137</v>
      </c>
      <c r="E4815" t="str">
        <f>HL_d251to2arcmin_incllt60_table!K4815</f>
        <v>Sc</v>
      </c>
      <c r="F4815" t="str">
        <f>CONCATENATE("/home/ec2-user/galaxies/POGSSNR_SDSSonly_",HL_d251to2arcmin_incllt60_table!I4815,".fits")</f>
        <v>/home/ec2-user/galaxies/POGSSNR_SDSSonly_UGC10137.fits</v>
      </c>
      <c r="G4815">
        <v>0</v>
      </c>
      <c r="H4815">
        <v>2</v>
      </c>
    </row>
    <row r="4816" spans="1:8">
      <c r="A4816" s="5" t="s">
        <v>847</v>
      </c>
      <c r="B4816" t="str">
        <f>CONCATENATE("/home/ec2-user/galaxies/POGS_SDSSonly_",HL_d251to2arcmin_incllt60_table!I4816,".fits")</f>
        <v>/home/ec2-user/galaxies/POGS_SDSSonly_NGC6030.fits</v>
      </c>
      <c r="C4816" s="4">
        <f>HL_d251to2arcmin_incllt60_table!J4816</f>
        <v>1.523E-2</v>
      </c>
      <c r="D4816" t="str">
        <f>HL_d251to2arcmin_incllt60_table!I4816</f>
        <v>NGC6030</v>
      </c>
      <c r="E4816" t="str">
        <f>HL_d251to2arcmin_incllt60_table!K4816</f>
        <v>S0</v>
      </c>
      <c r="F4816" t="str">
        <f>CONCATENATE("/home/ec2-user/galaxies/POGSSNR_SDSSonly_",HL_d251to2arcmin_incllt60_table!I4816,".fits")</f>
        <v>/home/ec2-user/galaxies/POGSSNR_SDSSonly_NGC6030.fits</v>
      </c>
      <c r="G4816">
        <v>0</v>
      </c>
      <c r="H4816">
        <v>2</v>
      </c>
    </row>
    <row r="4817" spans="1:8">
      <c r="A4817" s="5" t="s">
        <v>847</v>
      </c>
      <c r="B4817" t="str">
        <f>CONCATENATE("/home/ec2-user/galaxies/POGS_SDSSonly_",HL_d251to2arcmin_incllt60_table!I4817,".fits")</f>
        <v>/home/ec2-user/galaxies/POGS_SDSSonly_PGC2790838.fits</v>
      </c>
      <c r="C4817" s="4">
        <f>HL_d251to2arcmin_incllt60_table!J4817</f>
        <v>3.629333333333333E-2</v>
      </c>
      <c r="D4817" t="str">
        <f>HL_d251to2arcmin_incllt60_table!I4817</f>
        <v>PGC2790838</v>
      </c>
      <c r="E4817" t="str">
        <f>HL_d251to2arcmin_incllt60_table!K4817</f>
        <v>E-SO</v>
      </c>
      <c r="F4817" t="str">
        <f>CONCATENATE("/home/ec2-user/galaxies/POGSSNR_SDSSonly_",HL_d251to2arcmin_incllt60_table!I4817,".fits")</f>
        <v>/home/ec2-user/galaxies/POGSSNR_SDSSonly_PGC2790838.fits</v>
      </c>
      <c r="G4817">
        <v>0</v>
      </c>
      <c r="H4817">
        <v>2</v>
      </c>
    </row>
    <row r="4818" spans="1:8">
      <c r="A4818" s="5" t="s">
        <v>847</v>
      </c>
      <c r="B4818" t="str">
        <f>CONCATENATE("/home/ec2-user/galaxies/POGS_SDSSonly_",HL_d251to2arcmin_incllt60_table!I4818,".fits")</f>
        <v>/home/ec2-user/galaxies/POGS_SDSSonly_PGC056803.fits</v>
      </c>
      <c r="C4818" s="4">
        <f>HL_d251to2arcmin_incllt60_table!J4818</f>
        <v>1.562E-2</v>
      </c>
      <c r="D4818" t="str">
        <f>HL_d251to2arcmin_incllt60_table!I4818</f>
        <v>PGC056803</v>
      </c>
      <c r="E4818" t="str">
        <f>HL_d251to2arcmin_incllt60_table!K4818</f>
        <v>E</v>
      </c>
      <c r="F4818" t="str">
        <f>CONCATENATE("/home/ec2-user/galaxies/POGSSNR_SDSSonly_",HL_d251to2arcmin_incllt60_table!I4818,".fits")</f>
        <v>/home/ec2-user/galaxies/POGSSNR_SDSSonly_PGC056803.fits</v>
      </c>
      <c r="G4818">
        <v>0</v>
      </c>
      <c r="H4818">
        <v>2</v>
      </c>
    </row>
    <row r="4819" spans="1:8">
      <c r="A4819" s="5" t="s">
        <v>847</v>
      </c>
      <c r="B4819" t="str">
        <f>CONCATENATE("/home/ec2-user/galaxies/POGS_SDSSonly_",HL_d251to2arcmin_incllt60_table!I4819,".fits")</f>
        <v>/home/ec2-user/galaxies/POGS_SDSSonly_NGC6038.fits</v>
      </c>
      <c r="C4819" s="4">
        <f>HL_d251to2arcmin_incllt60_table!J4819</f>
        <v>3.2086666666666666E-2</v>
      </c>
      <c r="D4819" t="str">
        <f>HL_d251to2arcmin_incllt60_table!I4819</f>
        <v>NGC6038</v>
      </c>
      <c r="E4819" t="str">
        <f>HL_d251to2arcmin_incllt60_table!K4819</f>
        <v>Sc</v>
      </c>
      <c r="F4819" t="str">
        <f>CONCATENATE("/home/ec2-user/galaxies/POGSSNR_SDSSonly_",HL_d251to2arcmin_incllt60_table!I4819,".fits")</f>
        <v>/home/ec2-user/galaxies/POGSSNR_SDSSonly_NGC6038.fits</v>
      </c>
      <c r="G4819">
        <v>0</v>
      </c>
      <c r="H4819">
        <v>2</v>
      </c>
    </row>
    <row r="4820" spans="1:8">
      <c r="A4820" s="5" t="s">
        <v>847</v>
      </c>
      <c r="B4820" t="str">
        <f>CONCATENATE("/home/ec2-user/galaxies/POGS_SDSSonly_",HL_d251to2arcmin_incllt60_table!I4820,".fits")</f>
        <v>/home/ec2-user/galaxies/POGS_SDSSonly_SDSSJ160253.50+033535.6.fits</v>
      </c>
      <c r="C4820" s="4">
        <f>HL_d251to2arcmin_incllt60_table!J4820</f>
        <v>9.5333333333333338E-4</v>
      </c>
      <c r="D4820" t="str">
        <f>HL_d251to2arcmin_incllt60_table!I4820</f>
        <v>SDSSJ160253.50+033535.6</v>
      </c>
      <c r="E4820" t="str">
        <f>HL_d251to2arcmin_incllt60_table!K4820</f>
        <v>Unk</v>
      </c>
      <c r="F4820" t="str">
        <f>CONCATENATE("/home/ec2-user/galaxies/POGSSNR_SDSSonly_",HL_d251to2arcmin_incllt60_table!I4820,".fits")</f>
        <v>/home/ec2-user/galaxies/POGSSNR_SDSSonly_SDSSJ160253.50+033535.6.fits</v>
      </c>
      <c r="G4820">
        <v>0</v>
      </c>
      <c r="H4820">
        <v>2</v>
      </c>
    </row>
    <row r="4821" spans="1:8">
      <c r="A4821" s="5" t="s">
        <v>847</v>
      </c>
      <c r="B4821" t="str">
        <f>CONCATENATE("/home/ec2-user/galaxies/POGS_SDSSonly_",HL_d251to2arcmin_incllt60_table!I4821,".fits")</f>
        <v>/home/ec2-user/galaxies/POGS_SDSSonly_UGC10168.fits</v>
      </c>
      <c r="C4821" s="4">
        <f>HL_d251to2arcmin_incllt60_table!J4821</f>
        <v>2.1056666666666668E-2</v>
      </c>
      <c r="D4821" t="str">
        <f>HL_d251to2arcmin_incllt60_table!I4821</f>
        <v>UGC10168</v>
      </c>
      <c r="E4821" t="str">
        <f>HL_d251to2arcmin_incllt60_table!K4821</f>
        <v>S0-a</v>
      </c>
      <c r="F4821" t="str">
        <f>CONCATENATE("/home/ec2-user/galaxies/POGSSNR_SDSSonly_",HL_d251to2arcmin_incllt60_table!I4821,".fits")</f>
        <v>/home/ec2-user/galaxies/POGSSNR_SDSSonly_UGC10168.fits</v>
      </c>
      <c r="G4821">
        <v>0</v>
      </c>
      <c r="H4821">
        <v>2</v>
      </c>
    </row>
    <row r="4822" spans="1:8">
      <c r="A4822" s="5" t="s">
        <v>847</v>
      </c>
      <c r="B4822" t="str">
        <f>CONCATENATE("/home/ec2-user/galaxies/POGS_SDSSonly_",HL_d251to2arcmin_incllt60_table!I4822,".fits")</f>
        <v>/home/ec2-user/galaxies/POGS_SDSSonly_NGC6034.fits</v>
      </c>
      <c r="C4822" s="4">
        <f>HL_d251to2arcmin_incllt60_table!J4822</f>
        <v>3.4603333333333333E-2</v>
      </c>
      <c r="D4822" t="str">
        <f>HL_d251to2arcmin_incllt60_table!I4822</f>
        <v>NGC6034</v>
      </c>
      <c r="E4822" t="str">
        <f>HL_d251to2arcmin_incllt60_table!K4822</f>
        <v>E</v>
      </c>
      <c r="F4822" t="str">
        <f>CONCATENATE("/home/ec2-user/galaxies/POGSSNR_SDSSonly_",HL_d251to2arcmin_incllt60_table!I4822,".fits")</f>
        <v>/home/ec2-user/galaxies/POGSSNR_SDSSonly_NGC6034.fits</v>
      </c>
      <c r="G4822">
        <v>0</v>
      </c>
      <c r="H4822">
        <v>2</v>
      </c>
    </row>
    <row r="4823" spans="1:8">
      <c r="A4823" s="5" t="s">
        <v>847</v>
      </c>
      <c r="B4823" t="str">
        <f>CONCATENATE("/home/ec2-user/galaxies/POGS_SDSSonly_",HL_d251to2arcmin_incllt60_table!I4823,".fits")</f>
        <v>/home/ec2-user/galaxies/POGS_SDSSonly_PGC056872.fits</v>
      </c>
      <c r="C4823" s="4">
        <f>HL_d251to2arcmin_incllt60_table!J4823</f>
        <v>3.8643333333333335E-2</v>
      </c>
      <c r="D4823" t="str">
        <f>HL_d251to2arcmin_incllt60_table!I4823</f>
        <v>PGC056872</v>
      </c>
      <c r="E4823" t="str">
        <f>HL_d251to2arcmin_incllt60_table!K4823</f>
        <v>S0</v>
      </c>
      <c r="F4823" t="str">
        <f>CONCATENATE("/home/ec2-user/galaxies/POGSSNR_SDSSonly_",HL_d251to2arcmin_incllt60_table!I4823,".fits")</f>
        <v>/home/ec2-user/galaxies/POGSSNR_SDSSonly_PGC056872.fits</v>
      </c>
      <c r="G4823">
        <v>0</v>
      </c>
      <c r="H4823">
        <v>2</v>
      </c>
    </row>
    <row r="4824" spans="1:8">
      <c r="A4824" s="5" t="s">
        <v>847</v>
      </c>
      <c r="B4824" t="str">
        <f>CONCATENATE("/home/ec2-user/galaxies/POGS_SDSSonly_",HL_d251to2arcmin_incllt60_table!I4824,".fits")</f>
        <v>/home/ec2-user/galaxies/POGS_SDSSonly_UGC10158.fits</v>
      </c>
      <c r="C4824" s="4">
        <f>HL_d251to2arcmin_incllt60_table!J4824</f>
        <v>4.8183333333333335E-2</v>
      </c>
      <c r="D4824" t="str">
        <f>HL_d251to2arcmin_incllt60_table!I4824</f>
        <v>UGC10158</v>
      </c>
      <c r="E4824" t="str">
        <f>HL_d251to2arcmin_incllt60_table!K4824</f>
        <v>S0</v>
      </c>
      <c r="F4824" t="str">
        <f>CONCATENATE("/home/ec2-user/galaxies/POGSSNR_SDSSonly_",HL_d251to2arcmin_incllt60_table!I4824,".fits")</f>
        <v>/home/ec2-user/galaxies/POGSSNR_SDSSonly_UGC10158.fits</v>
      </c>
      <c r="G4824">
        <v>0</v>
      </c>
      <c r="H4824">
        <v>2</v>
      </c>
    </row>
    <row r="4825" spans="1:8">
      <c r="A4825" s="5" t="s">
        <v>847</v>
      </c>
      <c r="B4825" t="str">
        <f>CONCATENATE("/home/ec2-user/galaxies/POGS_SDSSonly_",HL_d251to2arcmin_incllt60_table!I4825,".fits")</f>
        <v>/home/ec2-user/galaxies/POGS_SDSSonly_IC1169.fits</v>
      </c>
      <c r="C4825" s="4">
        <f>HL_d251to2arcmin_incllt60_table!J4825</f>
        <v>1.1743333333333333E-2</v>
      </c>
      <c r="D4825" t="str">
        <f>HL_d251to2arcmin_incllt60_table!I4825</f>
        <v>IC1169</v>
      </c>
      <c r="E4825" t="str">
        <f>HL_d251to2arcmin_incllt60_table!K4825</f>
        <v>S0-a</v>
      </c>
      <c r="F4825" t="str">
        <f>CONCATENATE("/home/ec2-user/galaxies/POGSSNR_SDSSonly_",HL_d251to2arcmin_incllt60_table!I4825,".fits")</f>
        <v>/home/ec2-user/galaxies/POGSSNR_SDSSonly_IC1169.fits</v>
      </c>
      <c r="G4825">
        <v>0</v>
      </c>
      <c r="H4825">
        <v>2</v>
      </c>
    </row>
    <row r="4826" spans="1:8">
      <c r="A4826" s="5" t="s">
        <v>847</v>
      </c>
      <c r="B4826" t="str">
        <f>CONCATENATE("/home/ec2-user/galaxies/POGS_SDSSonly_",HL_d251to2arcmin_incllt60_table!I4826,".fits")</f>
        <v>/home/ec2-user/galaxies/POGS_SDSSonly_NGC6033.fits</v>
      </c>
      <c r="C4826" s="4">
        <f>HL_d251to2arcmin_incllt60_table!J4826</f>
        <v>3.1106666666666668E-2</v>
      </c>
      <c r="D4826" t="str">
        <f>HL_d251to2arcmin_incllt60_table!I4826</f>
        <v>NGC6033</v>
      </c>
      <c r="E4826" t="str">
        <f>HL_d251to2arcmin_incllt60_table!K4826</f>
        <v>Sbc</v>
      </c>
      <c r="F4826" t="str">
        <f>CONCATENATE("/home/ec2-user/galaxies/POGSSNR_SDSSonly_",HL_d251to2arcmin_incllt60_table!I4826,".fits")</f>
        <v>/home/ec2-user/galaxies/POGSSNR_SDSSonly_NGC6033.fits</v>
      </c>
      <c r="G4826">
        <v>0</v>
      </c>
      <c r="H4826">
        <v>2</v>
      </c>
    </row>
    <row r="4827" spans="1:8">
      <c r="A4827" s="5" t="s">
        <v>847</v>
      </c>
      <c r="B4827" t="str">
        <f>CONCATENATE("/home/ec2-user/galaxies/POGS_SDSSonly_",HL_d251to2arcmin_incllt60_table!I4827,".fits")</f>
        <v>/home/ec2-user/galaxies/POGS_SDSSonly_UGC10164.fits</v>
      </c>
      <c r="C4827" s="4">
        <f>HL_d251to2arcmin_incllt60_table!J4827</f>
        <v>1.5990000000000001E-2</v>
      </c>
      <c r="D4827" t="str">
        <f>HL_d251to2arcmin_incllt60_table!I4827</f>
        <v>UGC10164</v>
      </c>
      <c r="E4827" t="str">
        <f>HL_d251to2arcmin_incllt60_table!K4827</f>
        <v>E-SO</v>
      </c>
      <c r="F4827" t="str">
        <f>CONCATENATE("/home/ec2-user/galaxies/POGSSNR_SDSSonly_",HL_d251to2arcmin_incllt60_table!I4827,".fits")</f>
        <v>/home/ec2-user/galaxies/POGSSNR_SDSSonly_UGC10164.fits</v>
      </c>
      <c r="G4827">
        <v>0</v>
      </c>
      <c r="H4827">
        <v>2</v>
      </c>
    </row>
    <row r="4828" spans="1:8">
      <c r="A4828" s="5" t="s">
        <v>847</v>
      </c>
      <c r="B4828" t="str">
        <f>CONCATENATE("/home/ec2-user/galaxies/POGS_SDSSonly_",HL_d251to2arcmin_incllt60_table!I4828,".fits")</f>
        <v>/home/ec2-user/galaxies/POGS_SDSSonly_PGC056939.fits</v>
      </c>
      <c r="C4828" s="4">
        <f>HL_d251to2arcmin_incllt60_table!J4828</f>
        <v>6.153666666666667E-2</v>
      </c>
      <c r="D4828" t="str">
        <f>HL_d251to2arcmin_incllt60_table!I4828</f>
        <v>PGC056939</v>
      </c>
      <c r="E4828" t="str">
        <f>HL_d251to2arcmin_incllt60_table!K4828</f>
        <v>S?</v>
      </c>
      <c r="F4828" t="str">
        <f>CONCATENATE("/home/ec2-user/galaxies/POGSSNR_SDSSonly_",HL_d251to2arcmin_incllt60_table!I4828,".fits")</f>
        <v>/home/ec2-user/galaxies/POGSSNR_SDSSonly_PGC056939.fits</v>
      </c>
      <c r="G4828">
        <v>0</v>
      </c>
      <c r="H4828">
        <v>2</v>
      </c>
    </row>
    <row r="4829" spans="1:8">
      <c r="A4829" s="5" t="s">
        <v>847</v>
      </c>
      <c r="B4829" t="str">
        <f>CONCATENATE("/home/ec2-user/galaxies/POGS_SDSSonly_",HL_d251to2arcmin_incllt60_table!I4829,".fits")</f>
        <v>/home/ec2-user/galaxies/POGS_SDSSonly_PGC056962.fits</v>
      </c>
      <c r="C4829" s="4">
        <f>HL_d251to2arcmin_incllt60_table!J4829</f>
        <v>3.5616666666666665E-2</v>
      </c>
      <c r="D4829" t="str">
        <f>HL_d251to2arcmin_incllt60_table!I4829</f>
        <v>PGC056962</v>
      </c>
      <c r="E4829" t="str">
        <f>HL_d251to2arcmin_incllt60_table!K4829</f>
        <v>E-SO</v>
      </c>
      <c r="F4829" t="str">
        <f>CONCATENATE("/home/ec2-user/galaxies/POGSSNR_SDSSonly_",HL_d251to2arcmin_incllt60_table!I4829,".fits")</f>
        <v>/home/ec2-user/galaxies/POGSSNR_SDSSonly_PGC056962.fits</v>
      </c>
      <c r="G4829">
        <v>0</v>
      </c>
      <c r="H4829">
        <v>2</v>
      </c>
    </row>
    <row r="4830" spans="1:8">
      <c r="A4830" s="5" t="s">
        <v>847</v>
      </c>
      <c r="B4830" t="str">
        <f>CONCATENATE("/home/ec2-user/galaxies/POGS_SDSSonly_",HL_d251to2arcmin_incllt60_table!I4830,".fits")</f>
        <v>/home/ec2-user/galaxies/POGS_SDSSonly_PGC056998.fits</v>
      </c>
      <c r="C4830" s="4">
        <f>HL_d251to2arcmin_incllt60_table!J4830</f>
        <v>1.7453333333333335E-2</v>
      </c>
      <c r="D4830" t="str">
        <f>HL_d251to2arcmin_incllt60_table!I4830</f>
        <v>PGC056998</v>
      </c>
      <c r="E4830" t="str">
        <f>HL_d251to2arcmin_incllt60_table!K4830</f>
        <v>E?</v>
      </c>
      <c r="F4830" t="str">
        <f>CONCATENATE("/home/ec2-user/galaxies/POGSSNR_SDSSonly_",HL_d251to2arcmin_incllt60_table!I4830,".fits")</f>
        <v>/home/ec2-user/galaxies/POGSSNR_SDSSonly_PGC056998.fits</v>
      </c>
      <c r="G4830">
        <v>0</v>
      </c>
      <c r="H4830">
        <v>2</v>
      </c>
    </row>
    <row r="4831" spans="1:8">
      <c r="A4831" s="5" t="s">
        <v>847</v>
      </c>
      <c r="B4831" t="str">
        <f>CONCATENATE("/home/ec2-user/galaxies/POGS_SDSSonly_",HL_d251to2arcmin_incllt60_table!I4831,".fits")</f>
        <v>/home/ec2-user/galaxies/POGS_SDSSonly_PGC057046.fits</v>
      </c>
      <c r="C4831" s="4">
        <f>HL_d251to2arcmin_incllt60_table!J4831</f>
        <v>4.1266666666666667E-2</v>
      </c>
      <c r="D4831" t="str">
        <f>HL_d251to2arcmin_incllt60_table!I4831</f>
        <v>PGC057046</v>
      </c>
      <c r="E4831" t="str">
        <f>HL_d251to2arcmin_incllt60_table!K4831</f>
        <v>E</v>
      </c>
      <c r="F4831" t="str">
        <f>CONCATENATE("/home/ec2-user/galaxies/POGSSNR_SDSSonly_",HL_d251to2arcmin_incllt60_table!I4831,".fits")</f>
        <v>/home/ec2-user/galaxies/POGSSNR_SDSSonly_PGC057046.fits</v>
      </c>
      <c r="G4831">
        <v>0</v>
      </c>
      <c r="H4831">
        <v>2</v>
      </c>
    </row>
    <row r="4832" spans="1:8">
      <c r="A4832" s="5" t="s">
        <v>847</v>
      </c>
      <c r="B4832" t="str">
        <f>CONCATENATE("/home/ec2-user/galaxies/POGS_SDSSonly_",HL_d251to2arcmin_incllt60_table!I4832,".fits")</f>
        <v>/home/ec2-user/galaxies/POGS_SDSSonly_IC1174.fits</v>
      </c>
      <c r="C4832" s="4">
        <f>HL_d251to2arcmin_incllt60_table!J4832</f>
        <v>1.6160000000000001E-2</v>
      </c>
      <c r="D4832" t="str">
        <f>HL_d251to2arcmin_incllt60_table!I4832</f>
        <v>IC1174</v>
      </c>
      <c r="E4832" t="str">
        <f>HL_d251to2arcmin_incllt60_table!K4832</f>
        <v>S0-a</v>
      </c>
      <c r="F4832" t="str">
        <f>CONCATENATE("/home/ec2-user/galaxies/POGSSNR_SDSSonly_",HL_d251to2arcmin_incllt60_table!I4832,".fits")</f>
        <v>/home/ec2-user/galaxies/POGSSNR_SDSSonly_IC1174.fits</v>
      </c>
      <c r="G4832">
        <v>0</v>
      </c>
      <c r="H4832">
        <v>2</v>
      </c>
    </row>
    <row r="4833" spans="1:8">
      <c r="A4833" s="5" t="s">
        <v>847</v>
      </c>
      <c r="B4833" t="str">
        <f>CONCATENATE("/home/ec2-user/galaxies/POGS_SDSSonly_",HL_d251to2arcmin_incllt60_table!I4833,".fits")</f>
        <v>/home/ec2-user/galaxies/POGS_SDSSonly_IC1181.fits</v>
      </c>
      <c r="C4833" s="4">
        <f>HL_d251to2arcmin_incllt60_table!J4833</f>
        <v>3.4509999999999999E-2</v>
      </c>
      <c r="D4833" t="str">
        <f>HL_d251to2arcmin_incllt60_table!I4833</f>
        <v>IC1181</v>
      </c>
      <c r="E4833" t="str">
        <f>HL_d251to2arcmin_incllt60_table!K4833</f>
        <v>S0-a</v>
      </c>
      <c r="F4833" t="str">
        <f>CONCATENATE("/home/ec2-user/galaxies/POGSSNR_SDSSonly_",HL_d251to2arcmin_incllt60_table!I4833,".fits")</f>
        <v>/home/ec2-user/galaxies/POGSSNR_SDSSonly_IC1181.fits</v>
      </c>
      <c r="G4833">
        <v>0</v>
      </c>
      <c r="H4833">
        <v>2</v>
      </c>
    </row>
    <row r="4834" spans="1:8">
      <c r="A4834" s="5" t="s">
        <v>847</v>
      </c>
      <c r="B4834" t="str">
        <f>CONCATENATE("/home/ec2-user/galaxies/POGS_SDSSonly_",HL_d251to2arcmin_incllt60_table!I4834,".fits")</f>
        <v>/home/ec2-user/galaxies/POGS_SDSSonly_PGC3097722.fits</v>
      </c>
      <c r="C4834" s="4">
        <f>HL_d251to2arcmin_incllt60_table!J4834</f>
        <v>5.5766666666666664E-3</v>
      </c>
      <c r="D4834" t="str">
        <f>HL_d251to2arcmin_incllt60_table!I4834</f>
        <v>PGC3097722</v>
      </c>
      <c r="E4834" t="str">
        <f>HL_d251to2arcmin_incllt60_table!K4834</f>
        <v>I</v>
      </c>
      <c r="F4834" t="str">
        <f>CONCATENATE("/home/ec2-user/galaxies/POGSSNR_SDSSonly_",HL_d251to2arcmin_incllt60_table!I4834,".fits")</f>
        <v>/home/ec2-user/galaxies/POGSSNR_SDSSonly_PGC3097722.fits</v>
      </c>
      <c r="G4834">
        <v>0</v>
      </c>
      <c r="H4834">
        <v>2</v>
      </c>
    </row>
    <row r="4835" spans="1:8">
      <c r="A4835" s="5" t="s">
        <v>847</v>
      </c>
      <c r="B4835" t="str">
        <f>CONCATENATE("/home/ec2-user/galaxies/POGS_SDSSonly_",HL_d251to2arcmin_incllt60_table!I4835,".fits")</f>
        <v>/home/ec2-user/galaxies/POGS_SDSSonly_NGC6060.fits</v>
      </c>
      <c r="C4835" s="4">
        <f>HL_d251to2arcmin_incllt60_table!J4835</f>
        <v>1.5270000000000001E-2</v>
      </c>
      <c r="D4835" t="str">
        <f>HL_d251to2arcmin_incllt60_table!I4835</f>
        <v>NGC6060</v>
      </c>
      <c r="E4835" t="str">
        <f>HL_d251to2arcmin_incllt60_table!K4835</f>
        <v>SABc</v>
      </c>
      <c r="F4835" t="str">
        <f>CONCATENATE("/home/ec2-user/galaxies/POGSSNR_SDSSonly_",HL_d251to2arcmin_incllt60_table!I4835,".fits")</f>
        <v>/home/ec2-user/galaxies/POGSSNR_SDSSonly_NGC6060.fits</v>
      </c>
      <c r="G4835">
        <v>0</v>
      </c>
      <c r="H4835">
        <v>2</v>
      </c>
    </row>
    <row r="4836" spans="1:8">
      <c r="A4836" s="5" t="s">
        <v>847</v>
      </c>
      <c r="B4836" t="str">
        <f>CONCATENATE("/home/ec2-user/galaxies/POGS_SDSSonly_",HL_d251to2arcmin_incllt60_table!I4836,".fits")</f>
        <v>/home/ec2-user/galaxies/POGS_SDSSonly_NGC6061.fits</v>
      </c>
      <c r="C4836" s="4">
        <f>HL_d251to2arcmin_incllt60_table!J4836</f>
        <v>3.7416666666666668E-2</v>
      </c>
      <c r="D4836" t="str">
        <f>HL_d251to2arcmin_incllt60_table!I4836</f>
        <v>NGC6061</v>
      </c>
      <c r="E4836" t="str">
        <f>HL_d251to2arcmin_incllt60_table!K4836</f>
        <v>E-SO</v>
      </c>
      <c r="F4836" t="str">
        <f>CONCATENATE("/home/ec2-user/galaxies/POGSSNR_SDSSonly_",HL_d251to2arcmin_incllt60_table!I4836,".fits")</f>
        <v>/home/ec2-user/galaxies/POGSSNR_SDSSonly_NGC6061.fits</v>
      </c>
      <c r="G4836">
        <v>0</v>
      </c>
      <c r="H4836">
        <v>2</v>
      </c>
    </row>
    <row r="4837" spans="1:8">
      <c r="A4837" s="5" t="s">
        <v>847</v>
      </c>
      <c r="B4837" t="str">
        <f>CONCATENATE("/home/ec2-user/galaxies/POGS_SDSSonly_",HL_d251to2arcmin_incllt60_table!I4837,".fits")</f>
        <v>/home/ec2-user/galaxies/POGS_SDSSonly_NGC6062.fits</v>
      </c>
      <c r="C4837" s="4">
        <f>HL_d251to2arcmin_incllt60_table!J4837</f>
        <v>3.9640000000000002E-2</v>
      </c>
      <c r="D4837" t="str">
        <f>HL_d251to2arcmin_incllt60_table!I4837</f>
        <v>NGC6062</v>
      </c>
      <c r="E4837" t="str">
        <f>HL_d251to2arcmin_incllt60_table!K4837</f>
        <v>SBbc</v>
      </c>
      <c r="F4837" t="str">
        <f>CONCATENATE("/home/ec2-user/galaxies/POGSSNR_SDSSonly_",HL_d251to2arcmin_incllt60_table!I4837,".fits")</f>
        <v>/home/ec2-user/galaxies/POGSSNR_SDSSonly_NGC6062.fits</v>
      </c>
      <c r="G4837">
        <v>0</v>
      </c>
      <c r="H4837">
        <v>2</v>
      </c>
    </row>
    <row r="4838" spans="1:8">
      <c r="A4838" s="5" t="s">
        <v>847</v>
      </c>
      <c r="B4838" t="str">
        <f>CONCATENATE("/home/ec2-user/galaxies/POGS_SDSSonly_",HL_d251to2arcmin_incllt60_table!I4838,".fits")</f>
        <v>/home/ec2-user/galaxies/POGS_SDSSonly_PGC057147.fits</v>
      </c>
      <c r="C4838" s="4">
        <f>HL_d251to2arcmin_incllt60_table!J4838</f>
        <v>4.0703333333333334E-2</v>
      </c>
      <c r="D4838" t="str">
        <f>HL_d251to2arcmin_incllt60_table!I4838</f>
        <v>PGC057147</v>
      </c>
      <c r="E4838" t="str">
        <f>HL_d251to2arcmin_incllt60_table!K4838</f>
        <v>E</v>
      </c>
      <c r="F4838" t="str">
        <f>CONCATENATE("/home/ec2-user/galaxies/POGSSNR_SDSSonly_",HL_d251to2arcmin_incllt60_table!I4838,".fits")</f>
        <v>/home/ec2-user/galaxies/POGSSNR_SDSSonly_PGC057147.fits</v>
      </c>
      <c r="G4838">
        <v>0</v>
      </c>
      <c r="H4838">
        <v>2</v>
      </c>
    </row>
    <row r="4839" spans="1:8">
      <c r="A4839" s="5" t="s">
        <v>847</v>
      </c>
      <c r="B4839" t="str">
        <f>CONCATENATE("/home/ec2-user/galaxies/POGS_SDSSonly_",HL_d251to2arcmin_incllt60_table!I4839,".fits")</f>
        <v>/home/ec2-user/galaxies/POGS_SDSSonly_PGC2793254.fits</v>
      </c>
      <c r="C4839" s="4">
        <f>HL_d251to2arcmin_incllt60_table!J4839</f>
        <v>1.0403333333333334E-2</v>
      </c>
      <c r="D4839" t="str">
        <f>HL_d251to2arcmin_incllt60_table!I4839</f>
        <v>PGC2793254</v>
      </c>
      <c r="E4839" t="str">
        <f>HL_d251to2arcmin_incllt60_table!K4839</f>
        <v>S0-a</v>
      </c>
      <c r="F4839" t="str">
        <f>CONCATENATE("/home/ec2-user/galaxies/POGSSNR_SDSSonly_",HL_d251to2arcmin_incllt60_table!I4839,".fits")</f>
        <v>/home/ec2-user/galaxies/POGSSNR_SDSSonly_PGC2793254.fits</v>
      </c>
      <c r="G4839">
        <v>0</v>
      </c>
      <c r="H4839">
        <v>2</v>
      </c>
    </row>
    <row r="4840" spans="1:8">
      <c r="A4840" s="5" t="s">
        <v>847</v>
      </c>
      <c r="B4840" t="str">
        <f>CONCATENATE("/home/ec2-user/galaxies/POGS_SDSSonly_",HL_d251to2arcmin_incllt60_table!I4840,".fits")</f>
        <v>/home/ec2-user/galaxies/POGS_SDSSonly_NGC6094.fits</v>
      </c>
      <c r="C4840" s="4">
        <f>HL_d251to2arcmin_incllt60_table!J4840</f>
        <v>2.6353333333333333E-2</v>
      </c>
      <c r="D4840" t="str">
        <f>HL_d251to2arcmin_incllt60_table!I4840</f>
        <v>NGC6094</v>
      </c>
      <c r="E4840" t="str">
        <f>HL_d251to2arcmin_incllt60_table!K4840</f>
        <v>S0</v>
      </c>
      <c r="F4840" t="str">
        <f>CONCATENATE("/home/ec2-user/galaxies/POGSSNR_SDSSonly_",HL_d251to2arcmin_incllt60_table!I4840,".fits")</f>
        <v>/home/ec2-user/galaxies/POGSSNR_SDSSonly_NGC6094.fits</v>
      </c>
      <c r="G4840">
        <v>0</v>
      </c>
      <c r="H4840">
        <v>2</v>
      </c>
    </row>
    <row r="4841" spans="1:8">
      <c r="A4841" s="5" t="s">
        <v>847</v>
      </c>
      <c r="B4841" t="str">
        <f>CONCATENATE("/home/ec2-user/galaxies/POGS_SDSSonly_",HL_d251to2arcmin_incllt60_table!I4841,".fits")</f>
        <v>/home/ec2-user/galaxies/POGS_SDSSonly_UGC10205.fits</v>
      </c>
      <c r="C4841" s="4">
        <f>HL_d251to2arcmin_incllt60_table!J4841</f>
        <v>2.2586666666666668E-2</v>
      </c>
      <c r="D4841" t="str">
        <f>HL_d251to2arcmin_incllt60_table!I4841</f>
        <v>UGC10205</v>
      </c>
      <c r="E4841" t="str">
        <f>HL_d251to2arcmin_incllt60_table!K4841</f>
        <v>Sa</v>
      </c>
      <c r="F4841" t="str">
        <f>CONCATENATE("/home/ec2-user/galaxies/POGSSNR_SDSSonly_",HL_d251to2arcmin_incllt60_table!I4841,".fits")</f>
        <v>/home/ec2-user/galaxies/POGSSNR_SDSSonly_UGC10205.fits</v>
      </c>
      <c r="G4841">
        <v>0</v>
      </c>
      <c r="H4841">
        <v>2</v>
      </c>
    </row>
    <row r="4842" spans="1:8">
      <c r="A4842" s="5" t="s">
        <v>847</v>
      </c>
      <c r="B4842" t="str">
        <f>CONCATENATE("/home/ec2-user/galaxies/POGS_SDSSonly_",HL_d251to2arcmin_incllt60_table!I4842,".fits")</f>
        <v>/home/ec2-user/galaxies/POGS_SDSSonly_UGC10204.fits</v>
      </c>
      <c r="C4842" s="4">
        <f>HL_d251to2arcmin_incllt60_table!J4842</f>
        <v>3.7246666666666664E-2</v>
      </c>
      <c r="D4842" t="str">
        <f>HL_d251to2arcmin_incllt60_table!I4842</f>
        <v>UGC10204</v>
      </c>
      <c r="E4842" t="str">
        <f>HL_d251to2arcmin_incllt60_table!K4842</f>
        <v>S0-a</v>
      </c>
      <c r="F4842" t="str">
        <f>CONCATENATE("/home/ec2-user/galaxies/POGSSNR_SDSSonly_",HL_d251to2arcmin_incllt60_table!I4842,".fits")</f>
        <v>/home/ec2-user/galaxies/POGSSNR_SDSSonly_UGC10204.fits</v>
      </c>
      <c r="G4842">
        <v>0</v>
      </c>
      <c r="H4842">
        <v>2</v>
      </c>
    </row>
    <row r="4843" spans="1:8">
      <c r="A4843" s="5" t="s">
        <v>847</v>
      </c>
      <c r="B4843" t="str">
        <f>CONCATENATE("/home/ec2-user/galaxies/POGS_SDSSonly_",HL_d251to2arcmin_incllt60_table!I4843,".fits")</f>
        <v>/home/ec2-user/galaxies/POGS_SDSSonly_PGC2793259.fits</v>
      </c>
      <c r="C4843" s="4">
        <f>HL_d251to2arcmin_incllt60_table!J4843</f>
        <v>1.4556666666666667E-2</v>
      </c>
      <c r="D4843" t="str">
        <f>HL_d251to2arcmin_incllt60_table!I4843</f>
        <v>PGC2793259</v>
      </c>
      <c r="E4843" t="str">
        <f>HL_d251to2arcmin_incllt60_table!K4843</f>
        <v>S0-a</v>
      </c>
      <c r="F4843" t="str">
        <f>CONCATENATE("/home/ec2-user/galaxies/POGSSNR_SDSSonly_",HL_d251to2arcmin_incllt60_table!I4843,".fits")</f>
        <v>/home/ec2-user/galaxies/POGSSNR_SDSSonly_PGC2793259.fits</v>
      </c>
      <c r="G4843">
        <v>0</v>
      </c>
      <c r="H4843">
        <v>2</v>
      </c>
    </row>
    <row r="4844" spans="1:8">
      <c r="A4844" s="5" t="s">
        <v>847</v>
      </c>
      <c r="B4844" t="str">
        <f>CONCATENATE("/home/ec2-user/galaxies/POGS_SDSSonly_",HL_d251to2arcmin_incllt60_table!I4844,".fits")</f>
        <v>/home/ec2-user/galaxies/POGS_SDSSonly_NGC6069.fits</v>
      </c>
      <c r="C4844" s="4">
        <f>HL_d251to2arcmin_incllt60_table!J4844</f>
        <v>3.9269999999999999E-2</v>
      </c>
      <c r="D4844" t="str">
        <f>HL_d251to2arcmin_incllt60_table!I4844</f>
        <v>NGC6069</v>
      </c>
      <c r="E4844" t="str">
        <f>HL_d251to2arcmin_incllt60_table!K4844</f>
        <v>E-SO</v>
      </c>
      <c r="F4844" t="str">
        <f>CONCATENATE("/home/ec2-user/galaxies/POGSSNR_SDSSonly_",HL_d251to2arcmin_incllt60_table!I4844,".fits")</f>
        <v>/home/ec2-user/galaxies/POGSSNR_SDSSonly_NGC6069.fits</v>
      </c>
      <c r="G4844">
        <v>0</v>
      </c>
      <c r="H4844">
        <v>2</v>
      </c>
    </row>
    <row r="4845" spans="1:8">
      <c r="A4845" s="5" t="s">
        <v>847</v>
      </c>
      <c r="B4845" t="str">
        <f>CONCATENATE("/home/ec2-user/galaxies/POGS_SDSSonly_",HL_d251to2arcmin_incllt60_table!I4845,".fits")</f>
        <v>/home/ec2-user/galaxies/POGS_SDSSonly_PGC1738318.fits</v>
      </c>
      <c r="C4845" s="4">
        <f>HL_d251to2arcmin_incllt60_table!J4845</f>
        <v>0</v>
      </c>
      <c r="D4845" t="str">
        <f>HL_d251to2arcmin_incllt60_table!I4845</f>
        <v>PGC1738318</v>
      </c>
      <c r="E4845" t="str">
        <f>HL_d251to2arcmin_incllt60_table!K4845</f>
        <v>Unk</v>
      </c>
      <c r="F4845" t="str">
        <f>CONCATENATE("/home/ec2-user/galaxies/POGSSNR_SDSSonly_",HL_d251to2arcmin_incllt60_table!I4845,".fits")</f>
        <v>/home/ec2-user/galaxies/POGSSNR_SDSSonly_PGC1738318.fits</v>
      </c>
      <c r="G4845">
        <v>0</v>
      </c>
      <c r="H4845">
        <v>2</v>
      </c>
    </row>
    <row r="4846" spans="1:8">
      <c r="A4846" s="5" t="s">
        <v>847</v>
      </c>
      <c r="B4846" t="str">
        <f>CONCATENATE("/home/ec2-user/galaxies/POGS_SDSSonly_",HL_d251to2arcmin_incllt60_table!I4846,".fits")</f>
        <v>/home/ec2-user/galaxies/POGS_SDSSonly_SDSSJ160901.30+172001.8.fits</v>
      </c>
      <c r="C4846" s="4">
        <f>HL_d251to2arcmin_incllt60_table!J4846</f>
        <v>5.8333333333333338E-4</v>
      </c>
      <c r="D4846" t="str">
        <f>HL_d251to2arcmin_incllt60_table!I4846</f>
        <v>SDSSJ160901.30+172001.8</v>
      </c>
      <c r="E4846" t="str">
        <f>HL_d251to2arcmin_incllt60_table!K4846</f>
        <v>Unk</v>
      </c>
      <c r="F4846" t="str">
        <f>CONCATENATE("/home/ec2-user/galaxies/POGSSNR_SDSSonly_",HL_d251to2arcmin_incllt60_table!I4846,".fits")</f>
        <v>/home/ec2-user/galaxies/POGSSNR_SDSSonly_SDSSJ160901.30+172001.8.fits</v>
      </c>
      <c r="G4846">
        <v>0</v>
      </c>
      <c r="H4846">
        <v>2</v>
      </c>
    </row>
    <row r="4847" spans="1:8">
      <c r="A4847" s="5" t="s">
        <v>847</v>
      </c>
      <c r="B4847" t="str">
        <f>CONCATENATE("/home/ec2-user/galaxies/POGS_SDSSonly_",HL_d251to2arcmin_incllt60_table!I4847,".fits")</f>
        <v>/home/ec2-user/galaxies/POGS_SDSSonly_ESO136-020.fits</v>
      </c>
      <c r="C4847" s="4">
        <f>HL_d251to2arcmin_incllt60_table!J4847</f>
        <v>1.0146666666666667E-2</v>
      </c>
      <c r="D4847" t="str">
        <f>HL_d251to2arcmin_incllt60_table!I4847</f>
        <v>ESO136-020</v>
      </c>
      <c r="E4847" t="str">
        <f>HL_d251to2arcmin_incllt60_table!K4847</f>
        <v>Sc</v>
      </c>
      <c r="F4847" t="str">
        <f>CONCATENATE("/home/ec2-user/galaxies/POGSSNR_SDSSonly_",HL_d251to2arcmin_incllt60_table!I4847,".fits")</f>
        <v>/home/ec2-user/galaxies/POGSSNR_SDSSonly_ESO136-020.fits</v>
      </c>
      <c r="G4847">
        <v>0</v>
      </c>
      <c r="H4847">
        <v>2</v>
      </c>
    </row>
    <row r="4848" spans="1:8">
      <c r="A4848" s="5" t="s">
        <v>847</v>
      </c>
      <c r="B4848" t="str">
        <f>CONCATENATE("/home/ec2-user/galaxies/POGS_SDSSonly_",HL_d251to2arcmin_incllt60_table!I4848,".fits")</f>
        <v>/home/ec2-user/galaxies/POGS_SDSSonly_PGC057355.fits</v>
      </c>
      <c r="C4848" s="4">
        <f>HL_d251to2arcmin_incllt60_table!J4848</f>
        <v>2.8160000000000001E-2</v>
      </c>
      <c r="D4848" t="str">
        <f>HL_d251to2arcmin_incllt60_table!I4848</f>
        <v>PGC057355</v>
      </c>
      <c r="E4848" t="str">
        <f>HL_d251to2arcmin_incllt60_table!K4848</f>
        <v>SABd</v>
      </c>
      <c r="F4848" t="str">
        <f>CONCATENATE("/home/ec2-user/galaxies/POGSSNR_SDSSonly_",HL_d251to2arcmin_incllt60_table!I4848,".fits")</f>
        <v>/home/ec2-user/galaxies/POGSSNR_SDSSonly_PGC057355.fits</v>
      </c>
      <c r="G4848">
        <v>0</v>
      </c>
      <c r="H4848">
        <v>2</v>
      </c>
    </row>
    <row r="4849" spans="1:8">
      <c r="A4849" s="5" t="s">
        <v>847</v>
      </c>
      <c r="B4849" t="str">
        <f>CONCATENATE("/home/ec2-user/galaxies/POGS_SDSSonly_",HL_d251to2arcmin_incllt60_table!I4849,".fits")</f>
        <v>/home/ec2-user/galaxies/POGS_SDSSonly_PGC057395.fits</v>
      </c>
      <c r="C4849" s="4">
        <f>HL_d251to2arcmin_incllt60_table!J4849</f>
        <v>3.1583333333333331E-2</v>
      </c>
      <c r="D4849" t="str">
        <f>HL_d251to2arcmin_incllt60_table!I4849</f>
        <v>PGC057395</v>
      </c>
      <c r="E4849" t="str">
        <f>HL_d251to2arcmin_incllt60_table!K4849</f>
        <v>S0</v>
      </c>
      <c r="F4849" t="str">
        <f>CONCATENATE("/home/ec2-user/galaxies/POGSSNR_SDSSonly_",HL_d251to2arcmin_incllt60_table!I4849,".fits")</f>
        <v>/home/ec2-user/galaxies/POGSSNR_SDSSonly_PGC057395.fits</v>
      </c>
      <c r="G4849">
        <v>0</v>
      </c>
      <c r="H4849">
        <v>2</v>
      </c>
    </row>
    <row r="4850" spans="1:8">
      <c r="A4850" s="5" t="s">
        <v>847</v>
      </c>
      <c r="B4850" t="str">
        <f>CONCATENATE("/home/ec2-user/galaxies/POGS_SDSSonly_",HL_d251to2arcmin_incllt60_table!I4850,".fits")</f>
        <v>/home/ec2-user/galaxies/POGS_SDSSonly_PGC2801853.fits</v>
      </c>
      <c r="C4850" s="4">
        <f>HL_d251to2arcmin_incllt60_table!J4850</f>
        <v>0</v>
      </c>
      <c r="D4850" t="str">
        <f>HL_d251to2arcmin_incllt60_table!I4850</f>
        <v>PGC2801853</v>
      </c>
      <c r="E4850" t="str">
        <f>HL_d251to2arcmin_incllt60_table!K4850</f>
        <v>S?</v>
      </c>
      <c r="F4850" t="str">
        <f>CONCATENATE("/home/ec2-user/galaxies/POGSSNR_SDSSonly_",HL_d251to2arcmin_incllt60_table!I4850,".fits")</f>
        <v>/home/ec2-user/galaxies/POGSSNR_SDSSonly_PGC2801853.fits</v>
      </c>
      <c r="G4850">
        <v>0</v>
      </c>
      <c r="H4850">
        <v>2</v>
      </c>
    </row>
    <row r="4851" spans="1:8">
      <c r="A4851" s="5" t="s">
        <v>847</v>
      </c>
      <c r="B4851" t="str">
        <f>CONCATENATE("/home/ec2-user/galaxies/POGS_SDSSonly_",HL_d251to2arcmin_incllt60_table!I4851,".fits")</f>
        <v>/home/ec2-user/galaxies/POGS_SDSSonly_NGC6077.fits</v>
      </c>
      <c r="C4851" s="4">
        <f>HL_d251to2arcmin_incllt60_table!J4851</f>
        <v>3.289333333333333E-2</v>
      </c>
      <c r="D4851" t="str">
        <f>HL_d251to2arcmin_incllt60_table!I4851</f>
        <v>NGC6077</v>
      </c>
      <c r="E4851" t="str">
        <f>HL_d251to2arcmin_incllt60_table!K4851</f>
        <v>E</v>
      </c>
      <c r="F4851" t="str">
        <f>CONCATENATE("/home/ec2-user/galaxies/POGSSNR_SDSSonly_",HL_d251to2arcmin_incllt60_table!I4851,".fits")</f>
        <v>/home/ec2-user/galaxies/POGSSNR_SDSSonly_NGC6077.fits</v>
      </c>
      <c r="G4851">
        <v>0</v>
      </c>
      <c r="H4851">
        <v>2</v>
      </c>
    </row>
    <row r="4852" spans="1:8">
      <c r="A4852" s="5" t="s">
        <v>847</v>
      </c>
      <c r="B4852" t="str">
        <f>CONCATENATE("/home/ec2-user/galaxies/POGS_SDSSonly_",HL_d251to2arcmin_incllt60_table!I4852,".fits")</f>
        <v>/home/ec2-user/galaxies/POGS_SDSSonly_NGC6075.fits</v>
      </c>
      <c r="C4852" s="4">
        <f>HL_d251to2arcmin_incllt60_table!J4852</f>
        <v>3.27E-2</v>
      </c>
      <c r="D4852" t="str">
        <f>HL_d251to2arcmin_incllt60_table!I4852</f>
        <v>NGC6075</v>
      </c>
      <c r="E4852" t="str">
        <f>HL_d251to2arcmin_incllt60_table!K4852</f>
        <v>S0</v>
      </c>
      <c r="F4852" t="str">
        <f>CONCATENATE("/home/ec2-user/galaxies/POGSSNR_SDSSonly_",HL_d251to2arcmin_incllt60_table!I4852,".fits")</f>
        <v>/home/ec2-user/galaxies/POGSSNR_SDSSonly_NGC6075.fits</v>
      </c>
      <c r="G4852">
        <v>0</v>
      </c>
      <c r="H4852">
        <v>2</v>
      </c>
    </row>
    <row r="4853" spans="1:8">
      <c r="A4853" s="5" t="s">
        <v>847</v>
      </c>
      <c r="B4853" t="str">
        <f>CONCATENATE("/home/ec2-user/galaxies/POGS_SDSSonly_",HL_d251to2arcmin_incllt60_table!I4853,".fits")</f>
        <v>/home/ec2-user/galaxies/POGS_SDSSonly_ESO136-024.fits</v>
      </c>
      <c r="C4853" s="4">
        <f>HL_d251to2arcmin_incllt60_table!J4853</f>
        <v>1.4346666666666667E-2</v>
      </c>
      <c r="D4853" t="str">
        <f>HL_d251to2arcmin_incllt60_table!I4853</f>
        <v>ESO136-024</v>
      </c>
      <c r="E4853" t="str">
        <f>HL_d251to2arcmin_incllt60_table!K4853</f>
        <v>E?</v>
      </c>
      <c r="F4853" t="str">
        <f>CONCATENATE("/home/ec2-user/galaxies/POGSSNR_SDSSonly_",HL_d251to2arcmin_incllt60_table!I4853,".fits")</f>
        <v>/home/ec2-user/galaxies/POGSSNR_SDSSonly_ESO136-024.fits</v>
      </c>
      <c r="G4853">
        <v>0</v>
      </c>
      <c r="H4853">
        <v>2</v>
      </c>
    </row>
    <row r="4854" spans="1:8">
      <c r="A4854" s="5" t="s">
        <v>847</v>
      </c>
      <c r="B4854" t="str">
        <f>CONCATENATE("/home/ec2-user/galaxies/POGS_SDSSonly_",HL_d251to2arcmin_incllt60_table!I4854,".fits")</f>
        <v>/home/ec2-user/galaxies/POGS_SDSSonly_PGC057473.fits</v>
      </c>
      <c r="C4854" s="4">
        <f>HL_d251to2arcmin_incllt60_table!J4854</f>
        <v>3.6540000000000003E-2</v>
      </c>
      <c r="D4854" t="str">
        <f>HL_d251to2arcmin_incllt60_table!I4854</f>
        <v>PGC057473</v>
      </c>
      <c r="E4854" t="str">
        <f>HL_d251to2arcmin_incllt60_table!K4854</f>
        <v>S?</v>
      </c>
      <c r="F4854" t="str">
        <f>CONCATENATE("/home/ec2-user/galaxies/POGSSNR_SDSSonly_",HL_d251to2arcmin_incllt60_table!I4854,".fits")</f>
        <v>/home/ec2-user/galaxies/POGSSNR_SDSSonly_PGC057473.fits</v>
      </c>
      <c r="G4854">
        <v>0</v>
      </c>
      <c r="H4854">
        <v>2</v>
      </c>
    </row>
    <row r="4855" spans="1:8">
      <c r="A4855" s="5" t="s">
        <v>847</v>
      </c>
      <c r="B4855" t="str">
        <f>CONCATENATE("/home/ec2-user/galaxies/POGS_SDSSonly_",HL_d251to2arcmin_incllt60_table!I4855,".fits")</f>
        <v>/home/ec2-user/galaxies/POGS_SDSSonly_NGC6085.fits</v>
      </c>
      <c r="C4855" s="4">
        <f>HL_d251to2arcmin_incllt60_table!J4855</f>
        <v>3.4783333333333333E-2</v>
      </c>
      <c r="D4855" t="str">
        <f>HL_d251to2arcmin_incllt60_table!I4855</f>
        <v>NGC6085</v>
      </c>
      <c r="E4855" t="str">
        <f>HL_d251to2arcmin_incllt60_table!K4855</f>
        <v>Sa</v>
      </c>
      <c r="F4855" t="str">
        <f>CONCATENATE("/home/ec2-user/galaxies/POGSSNR_SDSSonly_",HL_d251to2arcmin_incllt60_table!I4855,".fits")</f>
        <v>/home/ec2-user/galaxies/POGSSNR_SDSSonly_NGC6085.fits</v>
      </c>
      <c r="G4855">
        <v>0</v>
      </c>
      <c r="H4855">
        <v>2</v>
      </c>
    </row>
    <row r="4856" spans="1:8">
      <c r="A4856" s="5" t="s">
        <v>847</v>
      </c>
      <c r="B4856" t="str">
        <f>CONCATENATE("/home/ec2-user/galaxies/POGS_SDSSonly_",HL_d251to2arcmin_incllt60_table!I4856,".fits")</f>
        <v>/home/ec2-user/galaxies/POGS_SDSSonly_ESO584-007.fits</v>
      </c>
      <c r="C4856" s="4">
        <f>HL_d251to2arcmin_incllt60_table!J4856</f>
        <v>3.159E-2</v>
      </c>
      <c r="D4856" t="str">
        <f>HL_d251to2arcmin_incllt60_table!I4856</f>
        <v>ESO584-007</v>
      </c>
      <c r="E4856" t="str">
        <f>HL_d251to2arcmin_incllt60_table!K4856</f>
        <v>SABc</v>
      </c>
      <c r="F4856" t="str">
        <f>CONCATENATE("/home/ec2-user/galaxies/POGSSNR_SDSSonly_",HL_d251to2arcmin_incllt60_table!I4856,".fits")</f>
        <v>/home/ec2-user/galaxies/POGSSNR_SDSSonly_ESO584-007.fits</v>
      </c>
      <c r="G4856">
        <v>0</v>
      </c>
      <c r="H4856">
        <v>2</v>
      </c>
    </row>
    <row r="4857" spans="1:8">
      <c r="A4857" s="5" t="s">
        <v>847</v>
      </c>
      <c r="B4857" t="str">
        <f>CONCATENATE("/home/ec2-user/galaxies/POGS_SDSSonly_",HL_d251to2arcmin_incllt60_table!I4857,".fits")</f>
        <v>/home/ec2-user/galaxies/POGS_SDSSonly_NGC6080.fits</v>
      </c>
      <c r="C4857" s="4">
        <f>HL_d251to2arcmin_incllt60_table!J4857</f>
        <v>2.5073333333333333E-2</v>
      </c>
      <c r="D4857" t="str">
        <f>HL_d251to2arcmin_incllt60_table!I4857</f>
        <v>NGC6080</v>
      </c>
      <c r="E4857" t="str">
        <f>HL_d251to2arcmin_incllt60_table!K4857</f>
        <v>Sab</v>
      </c>
      <c r="F4857" t="str">
        <f>CONCATENATE("/home/ec2-user/galaxies/POGSSNR_SDSSonly_",HL_d251to2arcmin_incllt60_table!I4857,".fits")</f>
        <v>/home/ec2-user/galaxies/POGSSNR_SDSSonly_NGC6080.fits</v>
      </c>
      <c r="G4857">
        <v>0</v>
      </c>
      <c r="H4857">
        <v>2</v>
      </c>
    </row>
    <row r="4858" spans="1:8">
      <c r="A4858" s="5" t="s">
        <v>847</v>
      </c>
      <c r="B4858" t="str">
        <f>CONCATENATE("/home/ec2-user/galaxies/POGS_SDSSonly_",HL_d251to2arcmin_incllt60_table!I4858,".fits")</f>
        <v>/home/ec2-user/galaxies/POGS_SDSSonly_UGC10294.fits</v>
      </c>
      <c r="C4858" s="4">
        <f>HL_d251to2arcmin_incllt60_table!J4858</f>
        <v>1.2673333333333333E-2</v>
      </c>
      <c r="D4858" t="str">
        <f>HL_d251to2arcmin_incllt60_table!I4858</f>
        <v>UGC10294</v>
      </c>
      <c r="E4858" t="str">
        <f>HL_d251to2arcmin_incllt60_table!K4858</f>
        <v>Sm</v>
      </c>
      <c r="F4858" t="str">
        <f>CONCATENATE("/home/ec2-user/galaxies/POGSSNR_SDSSonly_",HL_d251to2arcmin_incllt60_table!I4858,".fits")</f>
        <v>/home/ec2-user/galaxies/POGSSNR_SDSSonly_UGC10294.fits</v>
      </c>
      <c r="G4858">
        <v>0</v>
      </c>
      <c r="H4858">
        <v>2</v>
      </c>
    </row>
    <row r="4859" spans="1:8">
      <c r="A4859" s="5" t="s">
        <v>847</v>
      </c>
      <c r="B4859" t="str">
        <f>CONCATENATE("/home/ec2-user/galaxies/POGS_SDSSonly_",HL_d251to2arcmin_incllt60_table!I4859,".fits")</f>
        <v>/home/ec2-user/galaxies/POGS_SDSSonly_UGC10287.fits</v>
      </c>
      <c r="C4859" s="4">
        <f>HL_d251to2arcmin_incllt60_table!J4859</f>
        <v>3.0786666666666667E-2</v>
      </c>
      <c r="D4859" t="str">
        <f>HL_d251to2arcmin_incllt60_table!I4859</f>
        <v>UGC10287</v>
      </c>
      <c r="E4859" t="str">
        <f>HL_d251to2arcmin_incllt60_table!K4859</f>
        <v>Sb</v>
      </c>
      <c r="F4859" t="str">
        <f>CONCATENATE("/home/ec2-user/galaxies/POGSSNR_SDSSonly_",HL_d251to2arcmin_incllt60_table!I4859,".fits")</f>
        <v>/home/ec2-user/galaxies/POGSSNR_SDSSonly_UGC10287.fits</v>
      </c>
      <c r="G4859">
        <v>0</v>
      </c>
      <c r="H4859">
        <v>2</v>
      </c>
    </row>
    <row r="4860" spans="1:8">
      <c r="A4860" s="5" t="s">
        <v>847</v>
      </c>
      <c r="B4860" t="str">
        <f>CONCATENATE("/home/ec2-user/galaxies/POGS_SDSSonly_",HL_d251to2arcmin_incllt60_table!I4860,".fits")</f>
        <v>/home/ec2-user/galaxies/POGS_SDSSonly_NGC6084.fits</v>
      </c>
      <c r="C4860" s="4">
        <f>HL_d251to2arcmin_incllt60_table!J4860</f>
        <v>3.0773333333333333E-2</v>
      </c>
      <c r="D4860" t="str">
        <f>HL_d251to2arcmin_incllt60_table!I4860</f>
        <v>NGC6084</v>
      </c>
      <c r="E4860" t="str">
        <f>HL_d251to2arcmin_incllt60_table!K4860</f>
        <v>Sa</v>
      </c>
      <c r="F4860" t="str">
        <f>CONCATENATE("/home/ec2-user/galaxies/POGSSNR_SDSSonly_",HL_d251to2arcmin_incllt60_table!I4860,".fits")</f>
        <v>/home/ec2-user/galaxies/POGSSNR_SDSSonly_NGC6084.fits</v>
      </c>
      <c r="G4860">
        <v>0</v>
      </c>
      <c r="H4860">
        <v>2</v>
      </c>
    </row>
    <row r="4861" spans="1:8">
      <c r="A4861" s="5" t="s">
        <v>847</v>
      </c>
      <c r="B4861" t="str">
        <f>CONCATENATE("/home/ec2-user/galaxies/POGS_SDSSonly_",HL_d251to2arcmin_incllt60_table!I4861,".fits")</f>
        <v>/home/ec2-user/galaxies/POGS_SDSSonly_IC1206.fits</v>
      </c>
      <c r="C4861" s="4">
        <f>HL_d251to2arcmin_incllt60_table!J4861</f>
        <v>3.4196666666666667E-2</v>
      </c>
      <c r="D4861" t="str">
        <f>HL_d251to2arcmin_incllt60_table!I4861</f>
        <v>IC1206</v>
      </c>
      <c r="E4861" t="str">
        <f>HL_d251to2arcmin_incllt60_table!K4861</f>
        <v>Sab</v>
      </c>
      <c r="F4861" t="str">
        <f>CONCATENATE("/home/ec2-user/galaxies/POGSSNR_SDSSonly_",HL_d251to2arcmin_incllt60_table!I4861,".fits")</f>
        <v>/home/ec2-user/galaxies/POGSSNR_SDSSonly_IC1206.fits</v>
      </c>
      <c r="G4861">
        <v>0</v>
      </c>
      <c r="H4861">
        <v>2</v>
      </c>
    </row>
    <row r="4862" spans="1:8">
      <c r="A4862" s="5" t="s">
        <v>847</v>
      </c>
      <c r="B4862" t="str">
        <f>CONCATENATE("/home/ec2-user/galaxies/POGS_SDSSonly_",HL_d251to2arcmin_incllt60_table!I4862,".fits")</f>
        <v>/home/ec2-user/galaxies/POGS_SDSSonly_ESO137-007.fits</v>
      </c>
      <c r="C4862" s="4">
        <f>HL_d251to2arcmin_incllt60_table!J4862</f>
        <v>1.5859999999999999E-2</v>
      </c>
      <c r="D4862" t="str">
        <f>HL_d251to2arcmin_incllt60_table!I4862</f>
        <v>ESO137-007</v>
      </c>
      <c r="E4862" t="str">
        <f>HL_d251to2arcmin_incllt60_table!K4862</f>
        <v>E</v>
      </c>
      <c r="F4862" t="str">
        <f>CONCATENATE("/home/ec2-user/galaxies/POGSSNR_SDSSonly_",HL_d251to2arcmin_incllt60_table!I4862,".fits")</f>
        <v>/home/ec2-user/galaxies/POGSSNR_SDSSonly_ESO137-007.fits</v>
      </c>
      <c r="G4862">
        <v>0</v>
      </c>
      <c r="H4862">
        <v>2</v>
      </c>
    </row>
    <row r="4863" spans="1:8">
      <c r="A4863" s="5" t="s">
        <v>847</v>
      </c>
      <c r="B4863" t="str">
        <f>CONCATENATE("/home/ec2-user/galaxies/POGS_SDSSonly_",HL_d251to2arcmin_incllt60_table!I4863,".fits")</f>
        <v>/home/ec2-user/galaxies/POGS_SDSSonly_SDSSJ161624.75+080306.3.fits</v>
      </c>
      <c r="C4863" s="4">
        <f>HL_d251to2arcmin_incllt60_table!J4863</f>
        <v>2.5000000000000001E-4</v>
      </c>
      <c r="D4863" t="str">
        <f>HL_d251to2arcmin_incllt60_table!I4863</f>
        <v>SDSSJ161624.75+080306.3</v>
      </c>
      <c r="E4863" t="str">
        <f>HL_d251to2arcmin_incllt60_table!K4863</f>
        <v>Unk</v>
      </c>
      <c r="F4863" t="str">
        <f>CONCATENATE("/home/ec2-user/galaxies/POGSSNR_SDSSonly_",HL_d251to2arcmin_incllt60_table!I4863,".fits")</f>
        <v>/home/ec2-user/galaxies/POGSSNR_SDSSonly_SDSSJ161624.75+080306.3.fits</v>
      </c>
      <c r="G4863">
        <v>0</v>
      </c>
      <c r="H4863">
        <v>2</v>
      </c>
    </row>
    <row r="4864" spans="1:8">
      <c r="A4864" s="5" t="s">
        <v>847</v>
      </c>
      <c r="B4864" t="str">
        <f>CONCATENATE("/home/ec2-user/galaxies/POGS_SDSSonly_",HL_d251to2arcmin_incllt60_table!I4864,".fits")</f>
        <v>/home/ec2-user/galaxies/POGS_SDSSonly_IC1211.fits</v>
      </c>
      <c r="C4864" s="4">
        <f>HL_d251to2arcmin_incllt60_table!J4864</f>
        <v>1.967E-2</v>
      </c>
      <c r="D4864" t="str">
        <f>HL_d251to2arcmin_incllt60_table!I4864</f>
        <v>IC1211</v>
      </c>
      <c r="E4864" t="str">
        <f>HL_d251to2arcmin_incllt60_table!K4864</f>
        <v>E</v>
      </c>
      <c r="F4864" t="str">
        <f>CONCATENATE("/home/ec2-user/galaxies/POGSSNR_SDSSonly_",HL_d251to2arcmin_incllt60_table!I4864,".fits")</f>
        <v>/home/ec2-user/galaxies/POGSSNR_SDSSonly_IC1211.fits</v>
      </c>
      <c r="G4864">
        <v>0</v>
      </c>
      <c r="H4864">
        <v>2</v>
      </c>
    </row>
    <row r="4865" spans="1:8">
      <c r="A4865" s="5" t="s">
        <v>847</v>
      </c>
      <c r="B4865" t="str">
        <f>CONCATENATE("/home/ec2-user/galaxies/POGS_SDSSonly_",HL_d251to2arcmin_incllt60_table!I4865,".fits")</f>
        <v>/home/ec2-user/galaxies/POGS_SDSSonly_NGC6100.fits</v>
      </c>
      <c r="C4865" s="4">
        <f>HL_d251to2arcmin_incllt60_table!J4865</f>
        <v>1.6469999999999999E-2</v>
      </c>
      <c r="D4865" t="str">
        <f>HL_d251to2arcmin_incllt60_table!I4865</f>
        <v>NGC6100</v>
      </c>
      <c r="E4865" t="str">
        <f>HL_d251to2arcmin_incllt60_table!K4865</f>
        <v>S0-a</v>
      </c>
      <c r="F4865" t="str">
        <f>CONCATENATE("/home/ec2-user/galaxies/POGSSNR_SDSSonly_",HL_d251to2arcmin_incllt60_table!I4865,".fits")</f>
        <v>/home/ec2-user/galaxies/POGSSNR_SDSSonly_NGC6100.fits</v>
      </c>
      <c r="G4865">
        <v>0</v>
      </c>
      <c r="H4865">
        <v>2</v>
      </c>
    </row>
    <row r="4866" spans="1:8">
      <c r="A4866" s="5" t="s">
        <v>847</v>
      </c>
      <c r="B4866" t="str">
        <f>CONCATENATE("/home/ec2-user/galaxies/POGS_SDSSonly_",HL_d251to2arcmin_incllt60_table!I4866,".fits")</f>
        <v>/home/ec2-user/galaxies/POGS_SDSSonly_PGC057723.fits</v>
      </c>
      <c r="C4866" s="4">
        <f>HL_d251to2arcmin_incllt60_table!J4866</f>
        <v>3.3400000000000001E-3</v>
      </c>
      <c r="D4866" t="str">
        <f>HL_d251to2arcmin_incllt60_table!I4866</f>
        <v>PGC057723</v>
      </c>
      <c r="E4866" t="str">
        <f>HL_d251to2arcmin_incllt60_table!K4866</f>
        <v>SABb</v>
      </c>
      <c r="F4866" t="str">
        <f>CONCATENATE("/home/ec2-user/galaxies/POGSSNR_SDSSonly_",HL_d251to2arcmin_incllt60_table!I4866,".fits")</f>
        <v>/home/ec2-user/galaxies/POGSSNR_SDSSonly_PGC057723.fits</v>
      </c>
      <c r="G4866">
        <v>0</v>
      </c>
      <c r="H4866">
        <v>2</v>
      </c>
    </row>
    <row r="4867" spans="1:8">
      <c r="A4867" s="5" t="s">
        <v>847</v>
      </c>
      <c r="B4867" t="str">
        <f>CONCATENATE("/home/ec2-user/galaxies/POGS_SDSSonly_",HL_d251to2arcmin_incllt60_table!I4867,".fits")</f>
        <v>/home/ec2-user/galaxies/POGS_SDSSonly_IC4597.fits</v>
      </c>
      <c r="C4867" s="4">
        <f>HL_d251to2arcmin_incllt60_table!J4867</f>
        <v>1.4200000000000001E-2</v>
      </c>
      <c r="D4867" t="str">
        <f>HL_d251to2arcmin_incllt60_table!I4867</f>
        <v>IC4597</v>
      </c>
      <c r="E4867" t="str">
        <f>HL_d251to2arcmin_incllt60_table!K4867</f>
        <v>Sc</v>
      </c>
      <c r="F4867" t="str">
        <f>CONCATENATE("/home/ec2-user/galaxies/POGSSNR_SDSSonly_",HL_d251to2arcmin_incllt60_table!I4867,".fits")</f>
        <v>/home/ec2-user/galaxies/POGSSNR_SDSSonly_IC4597.fits</v>
      </c>
      <c r="G4867">
        <v>0</v>
      </c>
      <c r="H4867">
        <v>2</v>
      </c>
    </row>
    <row r="4868" spans="1:8">
      <c r="A4868" s="5" t="s">
        <v>847</v>
      </c>
      <c r="B4868" t="str">
        <f>CONCATENATE("/home/ec2-user/galaxies/POGS_SDSSonly_",HL_d251to2arcmin_incllt60_table!I4868,".fits")</f>
        <v>/home/ec2-user/galaxies/POGS_SDSSonly_NGC6109.fits</v>
      </c>
      <c r="C4868" s="4">
        <f>HL_d251to2arcmin_incllt60_table!J4868</f>
        <v>3.0566666666666666E-2</v>
      </c>
      <c r="D4868" t="str">
        <f>HL_d251to2arcmin_incllt60_table!I4868</f>
        <v>NGC6109</v>
      </c>
      <c r="E4868" t="str">
        <f>HL_d251to2arcmin_incllt60_table!K4868</f>
        <v>E-SO</v>
      </c>
      <c r="F4868" t="str">
        <f>CONCATENATE("/home/ec2-user/galaxies/POGSSNR_SDSSonly_",HL_d251to2arcmin_incllt60_table!I4868,".fits")</f>
        <v>/home/ec2-user/galaxies/POGSSNR_SDSSonly_NGC6109.fits</v>
      </c>
      <c r="G4868">
        <v>0</v>
      </c>
      <c r="H4868">
        <v>2</v>
      </c>
    </row>
    <row r="4869" spans="1:8">
      <c r="A4869" s="5" t="s">
        <v>847</v>
      </c>
      <c r="B4869" t="str">
        <f>CONCATENATE("/home/ec2-user/galaxies/POGS_SDSSonly_",HL_d251to2arcmin_incllt60_table!I4869,".fits")</f>
        <v>/home/ec2-user/galaxies/POGS_SDSSonly_ESO100-018.fits</v>
      </c>
      <c r="C4869" s="4">
        <f>HL_d251to2arcmin_incllt60_table!J4869</f>
        <v>1.0156666666666666E-2</v>
      </c>
      <c r="D4869" t="str">
        <f>HL_d251to2arcmin_incllt60_table!I4869</f>
        <v>ESO100-018</v>
      </c>
      <c r="E4869" t="str">
        <f>HL_d251to2arcmin_incllt60_table!K4869</f>
        <v>SBcd</v>
      </c>
      <c r="F4869" t="str">
        <f>CONCATENATE("/home/ec2-user/galaxies/POGSSNR_SDSSonly_",HL_d251to2arcmin_incllt60_table!I4869,".fits")</f>
        <v>/home/ec2-user/galaxies/POGSSNR_SDSSonly_ESO100-018.fits</v>
      </c>
      <c r="G4869">
        <v>0</v>
      </c>
      <c r="H4869">
        <v>2</v>
      </c>
    </row>
    <row r="4870" spans="1:8">
      <c r="A4870" s="5" t="s">
        <v>847</v>
      </c>
      <c r="B4870" t="str">
        <f>CONCATENATE("/home/ec2-user/galaxies/POGS_SDSSonly_",HL_d251to2arcmin_incllt60_table!I4870,".fits")</f>
        <v>/home/ec2-user/galaxies/POGS_SDSSonly_NGC6127.fits</v>
      </c>
      <c r="C4870" s="4">
        <f>HL_d251to2arcmin_incllt60_table!J4870</f>
        <v>1.6983333333333333E-2</v>
      </c>
      <c r="D4870" t="str">
        <f>HL_d251to2arcmin_incllt60_table!I4870</f>
        <v>NGC6127</v>
      </c>
      <c r="E4870" t="str">
        <f>HL_d251to2arcmin_incllt60_table!K4870</f>
        <v>E</v>
      </c>
      <c r="F4870" t="str">
        <f>CONCATENATE("/home/ec2-user/galaxies/POGSSNR_SDSSonly_",HL_d251to2arcmin_incllt60_table!I4870,".fits")</f>
        <v>/home/ec2-user/galaxies/POGSSNR_SDSSonly_NGC6127.fits</v>
      </c>
      <c r="G4870">
        <v>0</v>
      </c>
      <c r="H4870">
        <v>2</v>
      </c>
    </row>
    <row r="4871" spans="1:8">
      <c r="A4871" s="5" t="s">
        <v>847</v>
      </c>
      <c r="B4871" t="str">
        <f>CONCATENATE("/home/ec2-user/galaxies/POGS_SDSSonly_",HL_d251to2arcmin_incllt60_table!I4871,".fits")</f>
        <v>/home/ec2-user/galaxies/POGS_SDSSonly_NGC6117.fits</v>
      </c>
      <c r="C4871" s="4">
        <f>HL_d251to2arcmin_incllt60_table!J4871</f>
        <v>2.9353333333333332E-2</v>
      </c>
      <c r="D4871" t="str">
        <f>HL_d251to2arcmin_incllt60_table!I4871</f>
        <v>NGC6117</v>
      </c>
      <c r="E4871" t="str">
        <f>HL_d251to2arcmin_incllt60_table!K4871</f>
        <v>Sc</v>
      </c>
      <c r="F4871" t="str">
        <f>CONCATENATE("/home/ec2-user/galaxies/POGSSNR_SDSSonly_",HL_d251to2arcmin_incllt60_table!I4871,".fits")</f>
        <v>/home/ec2-user/galaxies/POGSSNR_SDSSonly_NGC6117.fits</v>
      </c>
      <c r="G4871">
        <v>0</v>
      </c>
      <c r="H4871">
        <v>2</v>
      </c>
    </row>
    <row r="4872" spans="1:8">
      <c r="A4872" s="5" t="s">
        <v>847</v>
      </c>
      <c r="B4872" t="str">
        <f>CONCATENATE("/home/ec2-user/galaxies/POGS_SDSSonly_",HL_d251to2arcmin_incllt60_table!I4872,".fits")</f>
        <v>/home/ec2-user/galaxies/POGS_SDSSonly_NGC6130.fits</v>
      </c>
      <c r="C4872" s="4">
        <f>HL_d251to2arcmin_incllt60_table!J4872</f>
        <v>1.7566666666666668E-2</v>
      </c>
      <c r="D4872" t="str">
        <f>HL_d251to2arcmin_incllt60_table!I4872</f>
        <v>NGC6130</v>
      </c>
      <c r="E4872" t="str">
        <f>HL_d251to2arcmin_incllt60_table!K4872</f>
        <v>Sbc</v>
      </c>
      <c r="F4872" t="str">
        <f>CONCATENATE("/home/ec2-user/galaxies/POGSSNR_SDSSonly_",HL_d251to2arcmin_incllt60_table!I4872,".fits")</f>
        <v>/home/ec2-user/galaxies/POGSSNR_SDSSonly_NGC6130.fits</v>
      </c>
      <c r="G4872">
        <v>0</v>
      </c>
      <c r="H4872">
        <v>2</v>
      </c>
    </row>
    <row r="4873" spans="1:8">
      <c r="A4873" s="5" t="s">
        <v>847</v>
      </c>
      <c r="B4873" t="str">
        <f>CONCATENATE("/home/ec2-user/galaxies/POGS_SDSSonly_",HL_d251to2arcmin_incllt60_table!I4873,".fits")</f>
        <v>/home/ec2-user/galaxies/POGS_SDSSonly_ESO137-017.fits</v>
      </c>
      <c r="C4873" s="4">
        <f>HL_d251to2arcmin_incllt60_table!J4873</f>
        <v>3.0783333333333333E-2</v>
      </c>
      <c r="D4873" t="str">
        <f>HL_d251to2arcmin_incllt60_table!I4873</f>
        <v>ESO137-017</v>
      </c>
      <c r="E4873" t="str">
        <f>HL_d251to2arcmin_incllt60_table!K4873</f>
        <v>Sc</v>
      </c>
      <c r="F4873" t="str">
        <f>CONCATENATE("/home/ec2-user/galaxies/POGSSNR_SDSSonly_",HL_d251to2arcmin_incllt60_table!I4873,".fits")</f>
        <v>/home/ec2-user/galaxies/POGSSNR_SDSSonly_ESO137-017.fits</v>
      </c>
      <c r="G4873">
        <v>0</v>
      </c>
      <c r="H4873">
        <v>2</v>
      </c>
    </row>
    <row r="4874" spans="1:8">
      <c r="A4874" s="5" t="s">
        <v>847</v>
      </c>
      <c r="B4874" t="str">
        <f>CONCATENATE("/home/ec2-user/galaxies/POGS_SDSSonly_",HL_d251to2arcmin_incllt60_table!I4874,".fits")</f>
        <v>/home/ec2-user/galaxies/POGS_SDSSonly_PGC057881.fits</v>
      </c>
      <c r="C4874" s="4">
        <f>HL_d251to2arcmin_incllt60_table!J4874</f>
        <v>0</v>
      </c>
      <c r="D4874" t="str">
        <f>HL_d251to2arcmin_incllt60_table!I4874</f>
        <v>PGC057881</v>
      </c>
      <c r="E4874" t="str">
        <f>HL_d251to2arcmin_incllt60_table!K4874</f>
        <v>Unk</v>
      </c>
      <c r="F4874" t="str">
        <f>CONCATENATE("/home/ec2-user/galaxies/POGSSNR_SDSSonly_",HL_d251to2arcmin_incllt60_table!I4874,".fits")</f>
        <v>/home/ec2-user/galaxies/POGSSNR_SDSSonly_PGC057881.fits</v>
      </c>
      <c r="G4874">
        <v>0</v>
      </c>
      <c r="H4874">
        <v>2</v>
      </c>
    </row>
    <row r="4875" spans="1:8">
      <c r="A4875" s="5" t="s">
        <v>847</v>
      </c>
      <c r="B4875" t="str">
        <f>CONCATENATE("/home/ec2-user/galaxies/POGS_SDSSonly_",HL_d251to2arcmin_incllt60_table!I4875,".fits")</f>
        <v>/home/ec2-user/galaxies/POGS_SDSSonly_PGC057899.fits</v>
      </c>
      <c r="C4875" s="4">
        <f>HL_d251to2arcmin_incllt60_table!J4875</f>
        <v>3.3939999999999998E-2</v>
      </c>
      <c r="D4875" t="str">
        <f>HL_d251to2arcmin_incllt60_table!I4875</f>
        <v>PGC057899</v>
      </c>
      <c r="E4875" t="str">
        <f>HL_d251to2arcmin_incllt60_table!K4875</f>
        <v>E-SO</v>
      </c>
      <c r="F4875" t="str">
        <f>CONCATENATE("/home/ec2-user/galaxies/POGSSNR_SDSSonly_",HL_d251to2arcmin_incllt60_table!I4875,".fits")</f>
        <v>/home/ec2-user/galaxies/POGSSNR_SDSSonly_PGC057899.fits</v>
      </c>
      <c r="G4875">
        <v>0</v>
      </c>
      <c r="H4875">
        <v>2</v>
      </c>
    </row>
    <row r="4876" spans="1:8">
      <c r="A4876" s="5" t="s">
        <v>847</v>
      </c>
      <c r="B4876" t="str">
        <f>CONCATENATE("/home/ec2-user/galaxies/POGS_SDSSonly_",HL_d251to2arcmin_incllt60_table!I4876,".fits")</f>
        <v>/home/ec2-user/galaxies/POGS_SDSSonly_PGC2793346.fits</v>
      </c>
      <c r="C4876" s="4">
        <f>HL_d251to2arcmin_incllt60_table!J4876</f>
        <v>1.6586666666666666E-2</v>
      </c>
      <c r="D4876" t="str">
        <f>HL_d251to2arcmin_incllt60_table!I4876</f>
        <v>PGC2793346</v>
      </c>
      <c r="E4876" t="str">
        <f>HL_d251to2arcmin_incllt60_table!K4876</f>
        <v>S0-a</v>
      </c>
      <c r="F4876" t="str">
        <f>CONCATENATE("/home/ec2-user/galaxies/POGSSNR_SDSSonly_",HL_d251to2arcmin_incllt60_table!I4876,".fits")</f>
        <v>/home/ec2-user/galaxies/POGSSNR_SDSSonly_PGC2793346.fits</v>
      </c>
      <c r="G4876">
        <v>0</v>
      </c>
      <c r="H4876">
        <v>2</v>
      </c>
    </row>
    <row r="4877" spans="1:8">
      <c r="A4877" s="5" t="s">
        <v>847</v>
      </c>
      <c r="B4877" t="str">
        <f>CONCATENATE("/home/ec2-user/galaxies/POGS_SDSSonly_",HL_d251to2arcmin_incllt60_table!I4877,".fits")</f>
        <v>/home/ec2-user/galaxies/POGS_SDSSonly_NGC6143.fits</v>
      </c>
      <c r="C4877" s="4">
        <f>HL_d251to2arcmin_incllt60_table!J4877</f>
        <v>6.2466666666666669E-3</v>
      </c>
      <c r="D4877" t="str">
        <f>HL_d251to2arcmin_incllt60_table!I4877</f>
        <v>NGC6143</v>
      </c>
      <c r="E4877" t="str">
        <f>HL_d251to2arcmin_incllt60_table!K4877</f>
        <v>SABb</v>
      </c>
      <c r="F4877" t="str">
        <f>CONCATENATE("/home/ec2-user/galaxies/POGSSNR_SDSSonly_",HL_d251to2arcmin_incllt60_table!I4877,".fits")</f>
        <v>/home/ec2-user/galaxies/POGSSNR_SDSSonly_NGC6143.fits</v>
      </c>
      <c r="G4877">
        <v>0</v>
      </c>
      <c r="H4877">
        <v>2</v>
      </c>
    </row>
    <row r="4878" spans="1:8">
      <c r="A4878" s="5" t="s">
        <v>847</v>
      </c>
      <c r="B4878" t="str">
        <f>CONCATENATE("/home/ec2-user/galaxies/POGS_SDSSonly_",HL_d251to2arcmin_incllt60_table!I4878,".fits")</f>
        <v>/home/ec2-user/galaxies/POGS_SDSSonly_NGC6131.fits</v>
      </c>
      <c r="C4878" s="4">
        <f>HL_d251to2arcmin_incllt60_table!J4878</f>
        <v>1.7739999999999999E-2</v>
      </c>
      <c r="D4878" t="str">
        <f>HL_d251to2arcmin_incllt60_table!I4878</f>
        <v>NGC6131</v>
      </c>
      <c r="E4878" t="str">
        <f>HL_d251to2arcmin_incllt60_table!K4878</f>
        <v>SABc</v>
      </c>
      <c r="F4878" t="str">
        <f>CONCATENATE("/home/ec2-user/galaxies/POGSSNR_SDSSonly_",HL_d251to2arcmin_incllt60_table!I4878,".fits")</f>
        <v>/home/ec2-user/galaxies/POGSSNR_SDSSonly_NGC6131.fits</v>
      </c>
      <c r="G4878">
        <v>0</v>
      </c>
      <c r="H4878">
        <v>2</v>
      </c>
    </row>
    <row r="4879" spans="1:8">
      <c r="A4879" s="5" t="s">
        <v>847</v>
      </c>
      <c r="B4879" t="str">
        <f>CONCATENATE("/home/ec2-user/galaxies/POGS_SDSSonly_",HL_d251to2arcmin_incllt60_table!I4879,".fits")</f>
        <v>/home/ec2-user/galaxies/POGS_SDSSonly_UGC10357.fits</v>
      </c>
      <c r="C4879" s="4">
        <f>HL_d251to2arcmin_incllt60_table!J4879</f>
        <v>3.1759999999999997E-2</v>
      </c>
      <c r="D4879" t="str">
        <f>HL_d251to2arcmin_incllt60_table!I4879</f>
        <v>UGC10357</v>
      </c>
      <c r="E4879" t="str">
        <f>HL_d251to2arcmin_incllt60_table!K4879</f>
        <v>Sb</v>
      </c>
      <c r="F4879" t="str">
        <f>CONCATENATE("/home/ec2-user/galaxies/POGSSNR_SDSSonly_",HL_d251to2arcmin_incllt60_table!I4879,".fits")</f>
        <v>/home/ec2-user/galaxies/POGSSNR_SDSSonly_UGC10357.fits</v>
      </c>
      <c r="G4879">
        <v>0</v>
      </c>
      <c r="H4879">
        <v>2</v>
      </c>
    </row>
    <row r="4880" spans="1:8">
      <c r="A4880" s="5" t="s">
        <v>847</v>
      </c>
      <c r="B4880" t="str">
        <f>CONCATENATE("/home/ec2-user/galaxies/POGS_SDSSonly_",HL_d251to2arcmin_incllt60_table!I4880,".fits")</f>
        <v>/home/ec2-user/galaxies/POGS_SDSSonly_UGC10361.fits</v>
      </c>
      <c r="C4880" s="4">
        <f>HL_d251to2arcmin_incllt60_table!J4880</f>
        <v>3.1573333333333335E-2</v>
      </c>
      <c r="D4880" t="str">
        <f>HL_d251to2arcmin_incllt60_table!I4880</f>
        <v>UGC10361</v>
      </c>
      <c r="E4880" t="str">
        <f>HL_d251to2arcmin_incllt60_table!K4880</f>
        <v>S0</v>
      </c>
      <c r="F4880" t="str">
        <f>CONCATENATE("/home/ec2-user/galaxies/POGSSNR_SDSSonly_",HL_d251to2arcmin_incllt60_table!I4880,".fits")</f>
        <v>/home/ec2-user/galaxies/POGSSNR_SDSSonly_UGC10361.fits</v>
      </c>
      <c r="G4880">
        <v>0</v>
      </c>
      <c r="H4880">
        <v>2</v>
      </c>
    </row>
    <row r="4881" spans="1:8">
      <c r="A4881" s="5" t="s">
        <v>847</v>
      </c>
      <c r="B4881" t="str">
        <f>CONCATENATE("/home/ec2-user/galaxies/POGS_SDSSonly_",HL_d251to2arcmin_incllt60_table!I4881,".fits")</f>
        <v>/home/ec2-user/galaxies/POGS_SDSSonly_PGC057948.fits</v>
      </c>
      <c r="C4881" s="4">
        <f>HL_d251to2arcmin_incllt60_table!J4881</f>
        <v>3.2856666666666666E-2</v>
      </c>
      <c r="D4881" t="str">
        <f>HL_d251to2arcmin_incllt60_table!I4881</f>
        <v>PGC057948</v>
      </c>
      <c r="E4881" t="str">
        <f>HL_d251to2arcmin_incllt60_table!K4881</f>
        <v>E</v>
      </c>
      <c r="F4881" t="str">
        <f>CONCATENATE("/home/ec2-user/galaxies/POGSSNR_SDSSonly_",HL_d251to2arcmin_incllt60_table!I4881,".fits")</f>
        <v>/home/ec2-user/galaxies/POGSSNR_SDSSonly_PGC057948.fits</v>
      </c>
      <c r="G4881">
        <v>0</v>
      </c>
      <c r="H4881">
        <v>2</v>
      </c>
    </row>
    <row r="4882" spans="1:8">
      <c r="A4882" s="5" t="s">
        <v>847</v>
      </c>
      <c r="B4882" t="str">
        <f>CONCATENATE("/home/ec2-user/galaxies/POGS_SDSSonly_",HL_d251to2arcmin_incllt60_table!I4882,".fits")</f>
        <v>/home/ec2-user/galaxies/POGS_SDSSonly_ESO137-020.fits</v>
      </c>
      <c r="C4882" s="4">
        <f>HL_d251to2arcmin_incllt60_table!J4882</f>
        <v>1.0116666666666666E-2</v>
      </c>
      <c r="D4882" t="str">
        <f>HL_d251to2arcmin_incllt60_table!I4882</f>
        <v>ESO137-020</v>
      </c>
      <c r="E4882" t="str">
        <f>HL_d251to2arcmin_incllt60_table!K4882</f>
        <v>SABc</v>
      </c>
      <c r="F4882" t="str">
        <f>CONCATENATE("/home/ec2-user/galaxies/POGSSNR_SDSSonly_",HL_d251to2arcmin_incllt60_table!I4882,".fits")</f>
        <v>/home/ec2-user/galaxies/POGSSNR_SDSSonly_ESO137-020.fits</v>
      </c>
      <c r="G4882">
        <v>0</v>
      </c>
      <c r="H4882">
        <v>2</v>
      </c>
    </row>
    <row r="4883" spans="1:8">
      <c r="A4883" s="5" t="s">
        <v>847</v>
      </c>
      <c r="B4883" t="str">
        <f>CONCATENATE("/home/ec2-user/galaxies/POGS_SDSSonly_",HL_d251to2arcmin_incllt60_table!I4883,".fits")</f>
        <v>/home/ec2-user/galaxies/POGS_SDSSonly_UGC10376.fits</v>
      </c>
      <c r="C4883" s="4">
        <f>HL_d251to2arcmin_incllt60_table!J4883</f>
        <v>1.1796666666666667E-2</v>
      </c>
      <c r="D4883" t="str">
        <f>HL_d251to2arcmin_incllt60_table!I4883</f>
        <v>UGC10376</v>
      </c>
      <c r="E4883" t="str">
        <f>HL_d251to2arcmin_incllt60_table!K4883</f>
        <v>Sm</v>
      </c>
      <c r="F4883" t="str">
        <f>CONCATENATE("/home/ec2-user/galaxies/POGSSNR_SDSSonly_",HL_d251to2arcmin_incllt60_table!I4883,".fits")</f>
        <v>/home/ec2-user/galaxies/POGSSNR_SDSSonly_UGC10376.fits</v>
      </c>
      <c r="G4883">
        <v>0</v>
      </c>
      <c r="H4883">
        <v>2</v>
      </c>
    </row>
    <row r="4884" spans="1:8">
      <c r="A4884" s="5" t="s">
        <v>847</v>
      </c>
      <c r="B4884" t="str">
        <f>CONCATENATE("/home/ec2-user/galaxies/POGS_SDSSonly_",HL_d251to2arcmin_incllt60_table!I4884,".fits")</f>
        <v>/home/ec2-user/galaxies/POGS_SDSSonly_UGC10360.fits</v>
      </c>
      <c r="C4884" s="4">
        <f>HL_d251to2arcmin_incllt60_table!J4884</f>
        <v>3.4950000000000002E-2</v>
      </c>
      <c r="D4884" t="str">
        <f>HL_d251to2arcmin_incllt60_table!I4884</f>
        <v>UGC10360</v>
      </c>
      <c r="E4884" t="str">
        <f>HL_d251to2arcmin_incllt60_table!K4884</f>
        <v>S0</v>
      </c>
      <c r="F4884" t="str">
        <f>CONCATENATE("/home/ec2-user/galaxies/POGSSNR_SDSSonly_",HL_d251to2arcmin_incllt60_table!I4884,".fits")</f>
        <v>/home/ec2-user/galaxies/POGSSNR_SDSSonly_UGC10360.fits</v>
      </c>
      <c r="G4884">
        <v>0</v>
      </c>
      <c r="H4884">
        <v>2</v>
      </c>
    </row>
    <row r="4885" spans="1:8">
      <c r="A4885" s="5" t="s">
        <v>847</v>
      </c>
      <c r="B4885" t="str">
        <f>CONCATENATE("/home/ec2-user/galaxies/POGS_SDSSonly_",HL_d251to2arcmin_incllt60_table!I4885,".fits")</f>
        <v>/home/ec2-user/galaxies/POGS_SDSSonly_UGC10367.fits</v>
      </c>
      <c r="C4885" s="4">
        <f>HL_d251to2arcmin_incllt60_table!J4885</f>
        <v>3.3093333333333336E-2</v>
      </c>
      <c r="D4885" t="str">
        <f>HL_d251to2arcmin_incllt60_table!I4885</f>
        <v>UGC10367</v>
      </c>
      <c r="E4885" t="str">
        <f>HL_d251to2arcmin_incllt60_table!K4885</f>
        <v>Sb</v>
      </c>
      <c r="F4885" t="str">
        <f>CONCATENATE("/home/ec2-user/galaxies/POGSSNR_SDSSonly_",HL_d251to2arcmin_incllt60_table!I4885,".fits")</f>
        <v>/home/ec2-user/galaxies/POGSSNR_SDSSonly_UGC10367.fits</v>
      </c>
      <c r="G4885">
        <v>0</v>
      </c>
      <c r="H4885">
        <v>2</v>
      </c>
    </row>
    <row r="4886" spans="1:8">
      <c r="A4886" s="5" t="s">
        <v>847</v>
      </c>
      <c r="B4886" t="str">
        <f>CONCATENATE("/home/ec2-user/galaxies/POGS_SDSSonly_",HL_d251to2arcmin_incllt60_table!I4886,".fits")</f>
        <v>/home/ec2-user/galaxies/POGS_SDSSonly_PGC057985.fits</v>
      </c>
      <c r="C4886" s="4">
        <f>HL_d251to2arcmin_incllt60_table!J4886</f>
        <v>0</v>
      </c>
      <c r="D4886" t="str">
        <f>HL_d251to2arcmin_incllt60_table!I4886</f>
        <v>PGC057985</v>
      </c>
      <c r="E4886" t="str">
        <f>HL_d251to2arcmin_incllt60_table!K4886</f>
        <v>SABb</v>
      </c>
      <c r="F4886" t="str">
        <f>CONCATENATE("/home/ec2-user/galaxies/POGSSNR_SDSSonly_",HL_d251to2arcmin_incllt60_table!I4886,".fits")</f>
        <v>/home/ec2-user/galaxies/POGSSNR_SDSSonly_PGC057985.fits</v>
      </c>
      <c r="G4886">
        <v>0</v>
      </c>
      <c r="H4886">
        <v>2</v>
      </c>
    </row>
    <row r="4887" spans="1:8">
      <c r="A4887" s="5" t="s">
        <v>847</v>
      </c>
      <c r="B4887" t="str">
        <f>CONCATENATE("/home/ec2-user/galaxies/POGS_SDSSonly_",HL_d251to2arcmin_incllt60_table!I4887,".fits")</f>
        <v>/home/ec2-user/galaxies/POGS_SDSSonly_PGC057994.fits</v>
      </c>
      <c r="C4887" s="4">
        <f>HL_d251to2arcmin_incllt60_table!J4887</f>
        <v>3.5970000000000002E-2</v>
      </c>
      <c r="D4887" t="str">
        <f>HL_d251to2arcmin_incllt60_table!I4887</f>
        <v>PGC057994</v>
      </c>
      <c r="E4887" t="str">
        <f>HL_d251to2arcmin_incllt60_table!K4887</f>
        <v>Sb</v>
      </c>
      <c r="F4887" t="str">
        <f>CONCATENATE("/home/ec2-user/galaxies/POGSSNR_SDSSonly_",HL_d251to2arcmin_incllt60_table!I4887,".fits")</f>
        <v>/home/ec2-user/galaxies/POGSSNR_SDSSonly_PGC057994.fits</v>
      </c>
      <c r="G4887">
        <v>0</v>
      </c>
      <c r="H4887">
        <v>2</v>
      </c>
    </row>
    <row r="4888" spans="1:8">
      <c r="A4888" s="5" t="s">
        <v>847</v>
      </c>
      <c r="B4888" t="str">
        <f>CONCATENATE("/home/ec2-user/galaxies/POGS_SDSSonly_",HL_d251to2arcmin_incllt60_table!I4888,".fits")</f>
        <v>/home/ec2-user/galaxies/POGS_SDSSonly_UGC10374.fits</v>
      </c>
      <c r="C4888" s="4">
        <f>HL_d251to2arcmin_incllt60_table!J4888</f>
        <v>2.0793333333333334E-2</v>
      </c>
      <c r="D4888" t="str">
        <f>HL_d251to2arcmin_incllt60_table!I4888</f>
        <v>UGC10374</v>
      </c>
      <c r="E4888" t="str">
        <f>HL_d251to2arcmin_incllt60_table!K4888</f>
        <v>SBa</v>
      </c>
      <c r="F4888" t="str">
        <f>CONCATENATE("/home/ec2-user/galaxies/POGSSNR_SDSSonly_",HL_d251to2arcmin_incllt60_table!I4888,".fits")</f>
        <v>/home/ec2-user/galaxies/POGSSNR_SDSSonly_UGC10374.fits</v>
      </c>
      <c r="G4888">
        <v>0</v>
      </c>
      <c r="H4888">
        <v>2</v>
      </c>
    </row>
    <row r="4889" spans="1:8">
      <c r="A4889" s="5" t="s">
        <v>847</v>
      </c>
      <c r="B4889" t="str">
        <f>CONCATENATE("/home/ec2-user/galaxies/POGS_SDSSonly_",HL_d251to2arcmin_incllt60_table!I4889,".fits")</f>
        <v>/home/ec2-user/galaxies/POGS_SDSSonly_PGC058030.fits</v>
      </c>
      <c r="C4889" s="4">
        <f>HL_d251to2arcmin_incllt60_table!J4889</f>
        <v>3.0863333333333333E-2</v>
      </c>
      <c r="D4889" t="str">
        <f>HL_d251to2arcmin_incllt60_table!I4889</f>
        <v>PGC058030</v>
      </c>
      <c r="E4889" t="str">
        <f>HL_d251to2arcmin_incllt60_table!K4889</f>
        <v>E</v>
      </c>
      <c r="F4889" t="str">
        <f>CONCATENATE("/home/ec2-user/galaxies/POGSSNR_SDSSonly_",HL_d251to2arcmin_incllt60_table!I4889,".fits")</f>
        <v>/home/ec2-user/galaxies/POGSSNR_SDSSonly_PGC058030.fits</v>
      </c>
      <c r="G4889">
        <v>0</v>
      </c>
      <c r="H4889">
        <v>2</v>
      </c>
    </row>
    <row r="4890" spans="1:8">
      <c r="A4890" s="5" t="s">
        <v>847</v>
      </c>
      <c r="B4890" t="str">
        <f>CONCATENATE("/home/ec2-user/galaxies/POGS_SDSSonly_",HL_d251to2arcmin_incllt60_table!I4890,".fits")</f>
        <v>/home/ec2-user/galaxies/POGS_SDSSonly_PGC058053.fits</v>
      </c>
      <c r="C4890" s="4">
        <f>HL_d251to2arcmin_incllt60_table!J4890</f>
        <v>3.0960000000000001E-2</v>
      </c>
      <c r="D4890" t="str">
        <f>HL_d251to2arcmin_incllt60_table!I4890</f>
        <v>PGC058053</v>
      </c>
      <c r="E4890" t="str">
        <f>HL_d251to2arcmin_incllt60_table!K4890</f>
        <v>S?</v>
      </c>
      <c r="F4890" t="str">
        <f>CONCATENATE("/home/ec2-user/galaxies/POGSSNR_SDSSonly_",HL_d251to2arcmin_incllt60_table!I4890,".fits")</f>
        <v>/home/ec2-user/galaxies/POGSSNR_SDSSonly_PGC058053.fits</v>
      </c>
      <c r="G4890">
        <v>0</v>
      </c>
      <c r="H4890">
        <v>2</v>
      </c>
    </row>
    <row r="4891" spans="1:8">
      <c r="A4891" s="5" t="s">
        <v>847</v>
      </c>
      <c r="B4891" t="str">
        <f>CONCATENATE("/home/ec2-user/galaxies/POGS_SDSSonly_",HL_d251to2arcmin_incllt60_table!I4891,".fits")</f>
        <v>/home/ec2-user/galaxies/POGS_SDSSonly_SDSSJ162500.99+240140.5.fits</v>
      </c>
      <c r="C4891" s="4">
        <f>HL_d251to2arcmin_incllt60_table!J4891</f>
        <v>6.6666666666666664E-4</v>
      </c>
      <c r="D4891" t="str">
        <f>HL_d251to2arcmin_incllt60_table!I4891</f>
        <v>SDSSJ162500.99+240140.5</v>
      </c>
      <c r="E4891" t="str">
        <f>HL_d251to2arcmin_incllt60_table!K4891</f>
        <v>Unk</v>
      </c>
      <c r="F4891" t="str">
        <f>CONCATENATE("/home/ec2-user/galaxies/POGSSNR_SDSSonly_",HL_d251to2arcmin_incllt60_table!I4891,".fits")</f>
        <v>/home/ec2-user/galaxies/POGSSNR_SDSSonly_SDSSJ162500.99+240140.5.fits</v>
      </c>
      <c r="G4891">
        <v>0</v>
      </c>
      <c r="H4891">
        <v>2</v>
      </c>
    </row>
    <row r="4892" spans="1:8">
      <c r="A4892" s="5" t="s">
        <v>847</v>
      </c>
      <c r="B4892" t="str">
        <f>CONCATENATE("/home/ec2-user/galaxies/POGS_SDSSonly_",HL_d251to2arcmin_incllt60_table!I4892,".fits")</f>
        <v>/home/ec2-user/galaxies/POGS_SDSSonly_NGC6154.fits</v>
      </c>
      <c r="C4892" s="4">
        <f>HL_d251to2arcmin_incllt60_table!J4892</f>
        <v>2.0789999999999999E-2</v>
      </c>
      <c r="D4892" t="str">
        <f>HL_d251to2arcmin_incllt60_table!I4892</f>
        <v>NGC6154</v>
      </c>
      <c r="E4892" t="str">
        <f>HL_d251to2arcmin_incllt60_table!K4892</f>
        <v>Sa</v>
      </c>
      <c r="F4892" t="str">
        <f>CONCATENATE("/home/ec2-user/galaxies/POGSSNR_SDSSonly_",HL_d251to2arcmin_incllt60_table!I4892,".fits")</f>
        <v>/home/ec2-user/galaxies/POGSSNR_SDSSonly_NGC6154.fits</v>
      </c>
      <c r="G4892">
        <v>0</v>
      </c>
      <c r="H4892">
        <v>2</v>
      </c>
    </row>
    <row r="4893" spans="1:8">
      <c r="A4893" s="5" t="s">
        <v>847</v>
      </c>
      <c r="B4893" t="str">
        <f>CONCATENATE("/home/ec2-user/galaxies/POGS_SDSSonly_",HL_d251to2arcmin_incllt60_table!I4893,".fits")</f>
        <v>/home/ec2-user/galaxies/POGS_SDSSonly_ESO137-024.fits</v>
      </c>
      <c r="C4893" s="4">
        <f>HL_d251to2arcmin_incllt60_table!J4893</f>
        <v>1.6750000000000001E-2</v>
      </c>
      <c r="D4893" t="str">
        <f>HL_d251to2arcmin_incllt60_table!I4893</f>
        <v>ESO137-024</v>
      </c>
      <c r="E4893" t="str">
        <f>HL_d251to2arcmin_incllt60_table!K4893</f>
        <v>S0</v>
      </c>
      <c r="F4893" t="str">
        <f>CONCATENATE("/home/ec2-user/galaxies/POGSSNR_SDSSonly_",HL_d251to2arcmin_incllt60_table!I4893,".fits")</f>
        <v>/home/ec2-user/galaxies/POGSSNR_SDSSonly_ESO137-024.fits</v>
      </c>
      <c r="G4893">
        <v>0</v>
      </c>
      <c r="H4893">
        <v>2</v>
      </c>
    </row>
    <row r="4894" spans="1:8">
      <c r="A4894" s="5" t="s">
        <v>847</v>
      </c>
      <c r="B4894" t="str">
        <f>CONCATENATE("/home/ec2-user/galaxies/POGS_SDSSonly_",HL_d251to2arcmin_incllt60_table!I4894,".fits")</f>
        <v>/home/ec2-user/galaxies/POGS_SDSSonly_NGC6155.fits</v>
      </c>
      <c r="C4894" s="4">
        <f>HL_d251to2arcmin_incllt60_table!J4894</f>
        <v>8.94E-3</v>
      </c>
      <c r="D4894" t="str">
        <f>HL_d251to2arcmin_incllt60_table!I4894</f>
        <v>NGC6155</v>
      </c>
      <c r="E4894" t="str">
        <f>HL_d251to2arcmin_incllt60_table!K4894</f>
        <v>Sc</v>
      </c>
      <c r="F4894" t="str">
        <f>CONCATENATE("/home/ec2-user/galaxies/POGSSNR_SDSSonly_",HL_d251to2arcmin_incllt60_table!I4894,".fits")</f>
        <v>/home/ec2-user/galaxies/POGSSNR_SDSSonly_NGC6155.fits</v>
      </c>
      <c r="G4894">
        <v>0</v>
      </c>
      <c r="H4894">
        <v>2</v>
      </c>
    </row>
    <row r="4895" spans="1:8">
      <c r="A4895" s="5" t="s">
        <v>847</v>
      </c>
      <c r="B4895" t="str">
        <f>CONCATENATE("/home/ec2-user/galaxies/POGS_SDSSonly_",HL_d251to2arcmin_incllt60_table!I4895,".fits")</f>
        <v>/home/ec2-user/galaxies/POGS_SDSSonly_ESO100-023.fits</v>
      </c>
      <c r="C4895" s="4">
        <f>HL_d251to2arcmin_incllt60_table!J4895</f>
        <v>1.208E-2</v>
      </c>
      <c r="D4895" t="str">
        <f>HL_d251to2arcmin_incllt60_table!I4895</f>
        <v>ESO100-023</v>
      </c>
      <c r="E4895" t="str">
        <f>HL_d251to2arcmin_incllt60_table!K4895</f>
        <v>Sc</v>
      </c>
      <c r="F4895" t="str">
        <f>CONCATENATE("/home/ec2-user/galaxies/POGSSNR_SDSSonly_",HL_d251to2arcmin_incllt60_table!I4895,".fits")</f>
        <v>/home/ec2-user/galaxies/POGSSNR_SDSSonly_ESO100-023.fits</v>
      </c>
      <c r="G4895">
        <v>0</v>
      </c>
      <c r="H4895">
        <v>2</v>
      </c>
    </row>
    <row r="4896" spans="1:8">
      <c r="A4896" s="5" t="s">
        <v>847</v>
      </c>
      <c r="B4896" t="str">
        <f>CONCATENATE("/home/ec2-user/galaxies/POGS_SDSSonly_",HL_d251to2arcmin_incllt60_table!I4896,".fits")</f>
        <v>/home/ec2-user/galaxies/POGS_SDSSonly_PGC058135.fits</v>
      </c>
      <c r="C4896" s="4">
        <f>HL_d251to2arcmin_incllt60_table!J4896</f>
        <v>3.4393333333333331E-2</v>
      </c>
      <c r="D4896" t="str">
        <f>HL_d251to2arcmin_incllt60_table!I4896</f>
        <v>PGC058135</v>
      </c>
      <c r="E4896" t="str">
        <f>HL_d251to2arcmin_incllt60_table!K4896</f>
        <v>SBbc</v>
      </c>
      <c r="F4896" t="str">
        <f>CONCATENATE("/home/ec2-user/galaxies/POGSSNR_SDSSonly_",HL_d251to2arcmin_incllt60_table!I4896,".fits")</f>
        <v>/home/ec2-user/galaxies/POGSSNR_SDSSonly_PGC058135.fits</v>
      </c>
      <c r="G4896">
        <v>0</v>
      </c>
      <c r="H4896">
        <v>2</v>
      </c>
    </row>
    <row r="4897" spans="1:8">
      <c r="A4897" s="5" t="s">
        <v>847</v>
      </c>
      <c r="B4897" t="str">
        <f>CONCATENATE("/home/ec2-user/galaxies/POGS_SDSSonly_",HL_d251to2arcmin_incllt60_table!I4897,".fits")</f>
        <v>/home/ec2-user/galaxies/POGS_SDSSonly_PGC237366.fits</v>
      </c>
      <c r="C4897" s="4">
        <f>HL_d251to2arcmin_incllt60_table!J4897</f>
        <v>0</v>
      </c>
      <c r="D4897" t="str">
        <f>HL_d251to2arcmin_incllt60_table!I4897</f>
        <v>PGC237366</v>
      </c>
      <c r="E4897" t="str">
        <f>HL_d251to2arcmin_incllt60_table!K4897</f>
        <v>Unk</v>
      </c>
      <c r="F4897" t="str">
        <f>CONCATENATE("/home/ec2-user/galaxies/POGSSNR_SDSSonly_",HL_d251to2arcmin_incllt60_table!I4897,".fits")</f>
        <v>/home/ec2-user/galaxies/POGSSNR_SDSSonly_PGC237366.fits</v>
      </c>
      <c r="G4897">
        <v>0</v>
      </c>
      <c r="H4897">
        <v>2</v>
      </c>
    </row>
    <row r="4898" spans="1:8">
      <c r="A4898" s="5" t="s">
        <v>847</v>
      </c>
      <c r="B4898" t="str">
        <f>CONCATENATE("/home/ec2-user/galaxies/POGS_SDSSonly_",HL_d251to2arcmin_incllt60_table!I4898,".fits")</f>
        <v>/home/ec2-user/galaxies/POGS_SDSSonly_PGC058159.fits</v>
      </c>
      <c r="C4898" s="4">
        <f>HL_d251to2arcmin_incllt60_table!J4898</f>
        <v>2.5856666666666667E-2</v>
      </c>
      <c r="D4898" t="str">
        <f>HL_d251to2arcmin_incllt60_table!I4898</f>
        <v>PGC058159</v>
      </c>
      <c r="E4898" t="str">
        <f>HL_d251to2arcmin_incllt60_table!K4898</f>
        <v>S0</v>
      </c>
      <c r="F4898" t="str">
        <f>CONCATENATE("/home/ec2-user/galaxies/POGSSNR_SDSSonly_",HL_d251to2arcmin_incllt60_table!I4898,".fits")</f>
        <v>/home/ec2-user/galaxies/POGSSNR_SDSSonly_PGC058159.fits</v>
      </c>
      <c r="G4898">
        <v>0</v>
      </c>
      <c r="H4898">
        <v>2</v>
      </c>
    </row>
    <row r="4899" spans="1:8">
      <c r="A4899" s="5" t="s">
        <v>847</v>
      </c>
      <c r="B4899" t="str">
        <f>CONCATENATE("/home/ec2-user/galaxies/POGS_SDSSonly_",HL_d251to2arcmin_incllt60_table!I4899,".fits")</f>
        <v>/home/ec2-user/galaxies/POGS_SDSSonly_PGC058163.fits</v>
      </c>
      <c r="C4899" s="4">
        <f>HL_d251to2arcmin_incllt60_table!J4899</f>
        <v>3.4543333333333336E-2</v>
      </c>
      <c r="D4899" t="str">
        <f>HL_d251to2arcmin_incllt60_table!I4899</f>
        <v>PGC058163</v>
      </c>
      <c r="E4899" t="str">
        <f>HL_d251to2arcmin_incllt60_table!K4899</f>
        <v>E</v>
      </c>
      <c r="F4899" t="str">
        <f>CONCATENATE("/home/ec2-user/galaxies/POGSSNR_SDSSonly_",HL_d251to2arcmin_incllt60_table!I4899,".fits")</f>
        <v>/home/ec2-user/galaxies/POGSSNR_SDSSonly_PGC058163.fits</v>
      </c>
      <c r="G4899">
        <v>0</v>
      </c>
      <c r="H4899">
        <v>2</v>
      </c>
    </row>
    <row r="4900" spans="1:8">
      <c r="A4900" s="5" t="s">
        <v>847</v>
      </c>
      <c r="B4900" t="str">
        <f>CONCATENATE("/home/ec2-user/galaxies/POGS_SDSSonly_",HL_d251to2arcmin_incllt60_table!I4900,".fits")</f>
        <v>/home/ec2-user/galaxies/POGS_SDSSonly_UGC10399.fits</v>
      </c>
      <c r="C4900" s="4">
        <f>HL_d251to2arcmin_incllt60_table!J4900</f>
        <v>0</v>
      </c>
      <c r="D4900" t="str">
        <f>HL_d251to2arcmin_incllt60_table!I4900</f>
        <v>UGC10399</v>
      </c>
      <c r="E4900" t="str">
        <f>HL_d251to2arcmin_incllt60_table!K4900</f>
        <v>Unk</v>
      </c>
      <c r="F4900" t="str">
        <f>CONCATENATE("/home/ec2-user/galaxies/POGSSNR_SDSSonly_",HL_d251to2arcmin_incllt60_table!I4900,".fits")</f>
        <v>/home/ec2-user/galaxies/POGSSNR_SDSSonly_UGC10399.fits</v>
      </c>
      <c r="G4900">
        <v>0</v>
      </c>
      <c r="H4900">
        <v>2</v>
      </c>
    </row>
    <row r="4901" spans="1:8">
      <c r="A4901" s="5" t="s">
        <v>847</v>
      </c>
      <c r="B4901" t="str">
        <f>CONCATENATE("/home/ec2-user/galaxies/POGS_SDSSonly_",HL_d251to2arcmin_incllt60_table!I4901,".fits")</f>
        <v>/home/ec2-user/galaxies/POGS_SDSSonly_NGC6159.fits</v>
      </c>
      <c r="C4901" s="4">
        <f>HL_d251to2arcmin_incllt60_table!J4901</f>
        <v>3.2210000000000003E-2</v>
      </c>
      <c r="D4901" t="str">
        <f>HL_d251to2arcmin_incllt60_table!I4901</f>
        <v>NGC6159</v>
      </c>
      <c r="E4901" t="str">
        <f>HL_d251to2arcmin_incllt60_table!K4901</f>
        <v>E-SO</v>
      </c>
      <c r="F4901" t="str">
        <f>CONCATENATE("/home/ec2-user/galaxies/POGSSNR_SDSSonly_",HL_d251to2arcmin_incllt60_table!I4901,".fits")</f>
        <v>/home/ec2-user/galaxies/POGSSNR_SDSSonly_NGC6159.fits</v>
      </c>
      <c r="G4901">
        <v>0</v>
      </c>
      <c r="H4901">
        <v>2</v>
      </c>
    </row>
    <row r="4902" spans="1:8">
      <c r="A4902" s="5" t="s">
        <v>847</v>
      </c>
      <c r="B4902" t="str">
        <f>CONCATENATE("/home/ec2-user/galaxies/POGS_SDSSonly_",HL_d251to2arcmin_incllt60_table!I4902,".fits")</f>
        <v>/home/ec2-user/galaxies/POGS_SDSSonly_NGC6158.fits</v>
      </c>
      <c r="C4902" s="4">
        <f>HL_d251to2arcmin_incllt60_table!J4902</f>
        <v>3.032E-2</v>
      </c>
      <c r="D4902" t="str">
        <f>HL_d251to2arcmin_incllt60_table!I4902</f>
        <v>NGC6158</v>
      </c>
      <c r="E4902" t="str">
        <f>HL_d251to2arcmin_incllt60_table!K4902</f>
        <v>E</v>
      </c>
      <c r="F4902" t="str">
        <f>CONCATENATE("/home/ec2-user/galaxies/POGSSNR_SDSSonly_",HL_d251to2arcmin_incllt60_table!I4902,".fits")</f>
        <v>/home/ec2-user/galaxies/POGSSNR_SDSSonly_NGC6158.fits</v>
      </c>
      <c r="G4902">
        <v>0</v>
      </c>
      <c r="H4902">
        <v>2</v>
      </c>
    </row>
    <row r="4903" spans="1:8">
      <c r="A4903" s="5" t="s">
        <v>847</v>
      </c>
      <c r="B4903" t="str">
        <f>CONCATENATE("/home/ec2-user/galaxies/POGS_SDSSonly_",HL_d251to2arcmin_incllt60_table!I4903,".fits")</f>
        <v>/home/ec2-user/galaxies/POGS_SDSSonly_PGC058218.fits</v>
      </c>
      <c r="C4903" s="4">
        <f>HL_d251to2arcmin_incllt60_table!J4903</f>
        <v>2.0813333333333333E-2</v>
      </c>
      <c r="D4903" t="str">
        <f>HL_d251to2arcmin_incllt60_table!I4903</f>
        <v>PGC058218</v>
      </c>
      <c r="E4903" t="str">
        <f>HL_d251to2arcmin_incllt60_table!K4903</f>
        <v>Sbc</v>
      </c>
      <c r="F4903" t="str">
        <f>CONCATENATE("/home/ec2-user/galaxies/POGSSNR_SDSSonly_",HL_d251to2arcmin_incllt60_table!I4903,".fits")</f>
        <v>/home/ec2-user/galaxies/POGSSNR_SDSSonly_PGC058218.fits</v>
      </c>
      <c r="G4903">
        <v>0</v>
      </c>
      <c r="H4903">
        <v>2</v>
      </c>
    </row>
    <row r="4904" spans="1:8">
      <c r="A4904" s="5" t="s">
        <v>847</v>
      </c>
      <c r="B4904" t="str">
        <f>CONCATENATE("/home/ec2-user/galaxies/POGS_SDSSonly_",HL_d251to2arcmin_incllt60_table!I4904,".fits")</f>
        <v>/home/ec2-user/galaxies/POGS_SDSSonly_UGC10404.fits</v>
      </c>
      <c r="C4904" s="4">
        <f>HL_d251to2arcmin_incllt60_table!J4904</f>
        <v>2.775E-2</v>
      </c>
      <c r="D4904" t="str">
        <f>HL_d251to2arcmin_incllt60_table!I4904</f>
        <v>UGC10404</v>
      </c>
      <c r="E4904" t="str">
        <f>HL_d251to2arcmin_incllt60_table!K4904</f>
        <v>Sb</v>
      </c>
      <c r="F4904" t="str">
        <f>CONCATENATE("/home/ec2-user/galaxies/POGSSNR_SDSSonly_",HL_d251to2arcmin_incllt60_table!I4904,".fits")</f>
        <v>/home/ec2-user/galaxies/POGSSNR_SDSSonly_UGC10404.fits</v>
      </c>
      <c r="G4904">
        <v>0</v>
      </c>
      <c r="H4904">
        <v>2</v>
      </c>
    </row>
    <row r="4905" spans="1:8">
      <c r="A4905" s="5" t="s">
        <v>847</v>
      </c>
      <c r="B4905" t="str">
        <f>CONCATENATE("/home/ec2-user/galaxies/POGS_SDSSonly_",HL_d251to2arcmin_incllt60_table!I4905,".fits")</f>
        <v>/home/ec2-user/galaxies/POGS_SDSSonly_NGC6166B.fits</v>
      </c>
      <c r="C4905" s="4">
        <f>HL_d251to2arcmin_incllt60_table!J4905</f>
        <v>2.7529999999999999E-2</v>
      </c>
      <c r="D4905" t="str">
        <f>HL_d251to2arcmin_incllt60_table!I4905</f>
        <v>NGC6166B</v>
      </c>
      <c r="E4905" t="str">
        <f>HL_d251to2arcmin_incllt60_table!K4905</f>
        <v>Unk</v>
      </c>
      <c r="F4905" t="str">
        <f>CONCATENATE("/home/ec2-user/galaxies/POGSSNR_SDSSonly_",HL_d251to2arcmin_incllt60_table!I4905,".fits")</f>
        <v>/home/ec2-user/galaxies/POGSSNR_SDSSonly_NGC6166B.fits</v>
      </c>
      <c r="G4905">
        <v>0</v>
      </c>
      <c r="H4905">
        <v>2</v>
      </c>
    </row>
    <row r="4906" spans="1:8">
      <c r="A4906" s="5" t="s">
        <v>847</v>
      </c>
      <c r="B4906" t="str">
        <f>CONCATENATE("/home/ec2-user/galaxies/POGS_SDSSonly_",HL_d251to2arcmin_incllt60_table!I4906,".fits")</f>
        <v>/home/ec2-user/galaxies/POGS_SDSSonly_PGC058266.fits</v>
      </c>
      <c r="C4906" s="4">
        <f>HL_d251to2arcmin_incllt60_table!J4906</f>
        <v>3.4086666666666668E-2</v>
      </c>
      <c r="D4906" t="str">
        <f>HL_d251to2arcmin_incllt60_table!I4906</f>
        <v>PGC058266</v>
      </c>
      <c r="E4906" t="str">
        <f>HL_d251to2arcmin_incllt60_table!K4906</f>
        <v>S?</v>
      </c>
      <c r="F4906" t="str">
        <f>CONCATENATE("/home/ec2-user/galaxies/POGSSNR_SDSSonly_",HL_d251to2arcmin_incllt60_table!I4906,".fits")</f>
        <v>/home/ec2-user/galaxies/POGSSNR_SDSSonly_PGC058266.fits</v>
      </c>
      <c r="G4906">
        <v>0</v>
      </c>
      <c r="H4906">
        <v>2</v>
      </c>
    </row>
    <row r="4907" spans="1:8">
      <c r="A4907" s="5" t="s">
        <v>847</v>
      </c>
      <c r="B4907" t="str">
        <f>CONCATENATE("/home/ec2-user/galaxies/POGS_SDSSonly_",HL_d251to2arcmin_incllt60_table!I4907,".fits")</f>
        <v>/home/ec2-user/galaxies/POGS_SDSSonly_UGC10405.fits</v>
      </c>
      <c r="C4907" s="4">
        <f>HL_d251to2arcmin_incllt60_table!J4907</f>
        <v>3.6956666666666665E-2</v>
      </c>
      <c r="D4907" t="str">
        <f>HL_d251to2arcmin_incllt60_table!I4907</f>
        <v>UGC10405</v>
      </c>
      <c r="E4907" t="str">
        <f>HL_d251to2arcmin_incllt60_table!K4907</f>
        <v>Sc</v>
      </c>
      <c r="F4907" t="str">
        <f>CONCATENATE("/home/ec2-user/galaxies/POGSSNR_SDSSonly_",HL_d251to2arcmin_incllt60_table!I4907,".fits")</f>
        <v>/home/ec2-user/galaxies/POGSSNR_SDSSonly_UGC10405.fits</v>
      </c>
      <c r="G4907">
        <v>0</v>
      </c>
      <c r="H4907">
        <v>2</v>
      </c>
    </row>
    <row r="4908" spans="1:8">
      <c r="A4908" s="5" t="s">
        <v>847</v>
      </c>
      <c r="B4908" t="str">
        <f>CONCATENATE("/home/ec2-user/galaxies/POGS_SDSSonly_",HL_d251to2arcmin_incllt60_table!I4908,".fits")</f>
        <v>/home/ec2-user/galaxies/POGS_SDSSonly_PGC058324.fits</v>
      </c>
      <c r="C4908" s="4">
        <f>HL_d251to2arcmin_incllt60_table!J4908</f>
        <v>2.8593333333333332E-2</v>
      </c>
      <c r="D4908" t="str">
        <f>HL_d251to2arcmin_incllt60_table!I4908</f>
        <v>PGC058324</v>
      </c>
      <c r="E4908" t="str">
        <f>HL_d251to2arcmin_incllt60_table!K4908</f>
        <v>E?</v>
      </c>
      <c r="F4908" t="str">
        <f>CONCATENATE("/home/ec2-user/galaxies/POGSSNR_SDSSonly_",HL_d251to2arcmin_incllt60_table!I4908,".fits")</f>
        <v>/home/ec2-user/galaxies/POGSSNR_SDSSonly_PGC058324.fits</v>
      </c>
      <c r="G4908">
        <v>0</v>
      </c>
      <c r="H4908">
        <v>2</v>
      </c>
    </row>
    <row r="4909" spans="1:8">
      <c r="A4909" s="5" t="s">
        <v>847</v>
      </c>
      <c r="B4909" t="str">
        <f>CONCATENATE("/home/ec2-user/galaxies/POGS_SDSSonly_",HL_d251to2arcmin_incllt60_table!I4909,".fits")</f>
        <v>/home/ec2-user/galaxies/POGS_SDSSonly_PGC058340.fits</v>
      </c>
      <c r="C4909" s="4">
        <f>HL_d251to2arcmin_incllt60_table!J4909</f>
        <v>3.3623333333333331E-2</v>
      </c>
      <c r="D4909" t="str">
        <f>HL_d251to2arcmin_incllt60_table!I4909</f>
        <v>PGC058340</v>
      </c>
      <c r="E4909" t="str">
        <f>HL_d251to2arcmin_incllt60_table!K4909</f>
        <v>E</v>
      </c>
      <c r="F4909" t="str">
        <f>CONCATENATE("/home/ec2-user/galaxies/POGSSNR_SDSSonly_",HL_d251to2arcmin_incllt60_table!I4909,".fits")</f>
        <v>/home/ec2-user/galaxies/POGSSNR_SDSSonly_PGC058340.fits</v>
      </c>
      <c r="G4909">
        <v>0</v>
      </c>
      <c r="H4909">
        <v>2</v>
      </c>
    </row>
    <row r="4910" spans="1:8">
      <c r="A4910" s="5" t="s">
        <v>847</v>
      </c>
      <c r="B4910" t="str">
        <f>CONCATENATE("/home/ec2-user/galaxies/POGS_SDSSonly_",HL_d251to2arcmin_incllt60_table!I4910,".fits")</f>
        <v>/home/ec2-user/galaxies/POGS_SDSSonly_UGC10420.fits</v>
      </c>
      <c r="C4910" s="4">
        <f>HL_d251to2arcmin_incllt60_table!J4910</f>
        <v>3.2586666666666667E-2</v>
      </c>
      <c r="D4910" t="str">
        <f>HL_d251to2arcmin_incllt60_table!I4910</f>
        <v>UGC10420</v>
      </c>
      <c r="E4910" t="str">
        <f>HL_d251to2arcmin_incllt60_table!K4910</f>
        <v>SBb</v>
      </c>
      <c r="F4910" t="str">
        <f>CONCATENATE("/home/ec2-user/galaxies/POGSSNR_SDSSonly_",HL_d251to2arcmin_incllt60_table!I4910,".fits")</f>
        <v>/home/ec2-user/galaxies/POGSSNR_SDSSonly_UGC10420.fits</v>
      </c>
      <c r="G4910">
        <v>0</v>
      </c>
      <c r="H4910">
        <v>2</v>
      </c>
    </row>
    <row r="4911" spans="1:8">
      <c r="A4911" s="5" t="s">
        <v>847</v>
      </c>
      <c r="B4911" t="str">
        <f>CONCATENATE("/home/ec2-user/galaxies/POGS_SDSSonly_",HL_d251to2arcmin_incllt60_table!I4911,".fits")</f>
        <v>/home/ec2-user/galaxies/POGS_SDSSonly_NGC6175.fits</v>
      </c>
      <c r="C4911" s="4">
        <f>HL_d251to2arcmin_incllt60_table!J4911</f>
        <v>3.0793333333333332E-2</v>
      </c>
      <c r="D4911" t="str">
        <f>HL_d251to2arcmin_incllt60_table!I4911</f>
        <v>NGC6175</v>
      </c>
      <c r="E4911" t="str">
        <f>HL_d251to2arcmin_incllt60_table!K4911</f>
        <v>Unk</v>
      </c>
      <c r="F4911" t="str">
        <f>CONCATENATE("/home/ec2-user/galaxies/POGSSNR_SDSSonly_",HL_d251to2arcmin_incllt60_table!I4911,".fits")</f>
        <v>/home/ec2-user/galaxies/POGSSNR_SDSSonly_NGC6175.fits</v>
      </c>
      <c r="G4911">
        <v>0</v>
      </c>
      <c r="H4911">
        <v>2</v>
      </c>
    </row>
    <row r="4912" spans="1:8">
      <c r="A4912" s="5" t="s">
        <v>847</v>
      </c>
      <c r="B4912" t="str">
        <f>CONCATENATE("/home/ec2-user/galaxies/POGS_SDSSonly_",HL_d251to2arcmin_incllt60_table!I4912,".fits")</f>
        <v>/home/ec2-user/galaxies/POGS_SDSSonly_PGC200339.fits</v>
      </c>
      <c r="C4912" s="4">
        <f>HL_d251to2arcmin_incllt60_table!J4912</f>
        <v>2.9643333333333334E-2</v>
      </c>
      <c r="D4912" t="str">
        <f>HL_d251to2arcmin_incllt60_table!I4912</f>
        <v>PGC200339</v>
      </c>
      <c r="E4912" t="str">
        <f>HL_d251to2arcmin_incllt60_table!K4912</f>
        <v>I</v>
      </c>
      <c r="F4912" t="str">
        <f>CONCATENATE("/home/ec2-user/galaxies/POGSSNR_SDSSonly_",HL_d251to2arcmin_incllt60_table!I4912,".fits")</f>
        <v>/home/ec2-user/galaxies/POGSSNR_SDSSonly_PGC200339.fits</v>
      </c>
      <c r="G4912">
        <v>0</v>
      </c>
      <c r="H4912">
        <v>2</v>
      </c>
    </row>
    <row r="4913" spans="1:8">
      <c r="A4913" s="5" t="s">
        <v>847</v>
      </c>
      <c r="B4913" t="str">
        <f>CONCATENATE("/home/ec2-user/galaxies/POGS_SDSSonly_",HL_d251to2arcmin_incllt60_table!I4913,".fits")</f>
        <v>/home/ec2-user/galaxies/POGS_SDSSonly_UGC10419.fits</v>
      </c>
      <c r="C4913" s="4">
        <f>HL_d251to2arcmin_incllt60_table!J4913</f>
        <v>9.3533333333333333E-3</v>
      </c>
      <c r="D4913" t="str">
        <f>HL_d251to2arcmin_incllt60_table!I4913</f>
        <v>UGC10419</v>
      </c>
      <c r="E4913" t="str">
        <f>HL_d251to2arcmin_incllt60_table!K4913</f>
        <v>I</v>
      </c>
      <c r="F4913" t="str">
        <f>CONCATENATE("/home/ec2-user/galaxies/POGSSNR_SDSSonly_",HL_d251to2arcmin_incllt60_table!I4913,".fits")</f>
        <v>/home/ec2-user/galaxies/POGSSNR_SDSSonly_UGC10419.fits</v>
      </c>
      <c r="G4913">
        <v>0</v>
      </c>
      <c r="H4913">
        <v>2</v>
      </c>
    </row>
    <row r="4914" spans="1:8">
      <c r="A4914" s="5" t="s">
        <v>847</v>
      </c>
      <c r="B4914" t="str">
        <f>CONCATENATE("/home/ec2-user/galaxies/POGS_SDSSonly_",HL_d251to2arcmin_incllt60_table!I4914,".fits")</f>
        <v>/home/ec2-user/galaxies/POGS_SDSSonly_UGC10427.fits</v>
      </c>
      <c r="C4914" s="4">
        <f>HL_d251to2arcmin_incllt60_table!J4914</f>
        <v>3.0339999999999999E-2</v>
      </c>
      <c r="D4914" t="str">
        <f>HL_d251to2arcmin_incllt60_table!I4914</f>
        <v>UGC10427</v>
      </c>
      <c r="E4914" t="str">
        <f>HL_d251to2arcmin_incllt60_table!K4914</f>
        <v>SBc</v>
      </c>
      <c r="F4914" t="str">
        <f>CONCATENATE("/home/ec2-user/galaxies/POGSSNR_SDSSonly_",HL_d251to2arcmin_incllt60_table!I4914,".fits")</f>
        <v>/home/ec2-user/galaxies/POGSSNR_SDSSonly_UGC10427.fits</v>
      </c>
      <c r="G4914">
        <v>0</v>
      </c>
      <c r="H4914">
        <v>2</v>
      </c>
    </row>
    <row r="4915" spans="1:8">
      <c r="A4915" s="5" t="s">
        <v>847</v>
      </c>
      <c r="B4915" t="str">
        <f>CONCATENATE("/home/ec2-user/galaxies/POGS_SDSSonly_",HL_d251to2arcmin_incllt60_table!I4915,".fits")</f>
        <v>/home/ec2-user/galaxies/POGS_SDSSonly_PGC090243.fits</v>
      </c>
      <c r="C4915" s="4">
        <f>HL_d251to2arcmin_incllt60_table!J4915</f>
        <v>1.038E-2</v>
      </c>
      <c r="D4915" t="str">
        <f>HL_d251to2arcmin_incllt60_table!I4915</f>
        <v>PGC090243</v>
      </c>
      <c r="E4915" t="str">
        <f>HL_d251to2arcmin_incllt60_table!K4915</f>
        <v>Sc</v>
      </c>
      <c r="F4915" t="str">
        <f>CONCATENATE("/home/ec2-user/galaxies/POGSSNR_SDSSonly_",HL_d251to2arcmin_incllt60_table!I4915,".fits")</f>
        <v>/home/ec2-user/galaxies/POGSSNR_SDSSonly_PGC090243.fits</v>
      </c>
      <c r="G4915">
        <v>0</v>
      </c>
      <c r="H4915">
        <v>2</v>
      </c>
    </row>
    <row r="4916" spans="1:8">
      <c r="A4916" s="5" t="s">
        <v>847</v>
      </c>
      <c r="B4916" t="str">
        <f>CONCATENATE("/home/ec2-user/galaxies/POGS_SDSSonly_",HL_d251to2arcmin_incllt60_table!I4916,".fits")</f>
        <v>/home/ec2-user/galaxies/POGS_SDSSonly_NGC6180.fits</v>
      </c>
      <c r="C4916" s="4">
        <f>HL_d251to2arcmin_incllt60_table!J4916</f>
        <v>3.1203333333333333E-2</v>
      </c>
      <c r="D4916" t="str">
        <f>HL_d251to2arcmin_incllt60_table!I4916</f>
        <v>NGC6180</v>
      </c>
      <c r="E4916" t="str">
        <f>HL_d251to2arcmin_incllt60_table!K4916</f>
        <v>E</v>
      </c>
      <c r="F4916" t="str">
        <f>CONCATENATE("/home/ec2-user/galaxies/POGSSNR_SDSSonly_",HL_d251to2arcmin_incllt60_table!I4916,".fits")</f>
        <v>/home/ec2-user/galaxies/POGSSNR_SDSSonly_NGC6180.fits</v>
      </c>
      <c r="G4916">
        <v>0</v>
      </c>
      <c r="H4916">
        <v>2</v>
      </c>
    </row>
    <row r="4917" spans="1:8">
      <c r="A4917" s="5" t="s">
        <v>847</v>
      </c>
      <c r="B4917" t="str">
        <f>CONCATENATE("/home/ec2-user/galaxies/POGS_SDSSonly_",HL_d251to2arcmin_incllt60_table!I4917,".fits")</f>
        <v>/home/ec2-user/galaxies/POGS_SDSSonly_NGC6177.fits</v>
      </c>
      <c r="C4917" s="4">
        <f>HL_d251to2arcmin_incllt60_table!J4917</f>
        <v>3.1733333333333336E-2</v>
      </c>
      <c r="D4917" t="str">
        <f>HL_d251to2arcmin_incllt60_table!I4917</f>
        <v>NGC6177</v>
      </c>
      <c r="E4917" t="str">
        <f>HL_d251to2arcmin_incllt60_table!K4917</f>
        <v>SBb</v>
      </c>
      <c r="F4917" t="str">
        <f>CONCATENATE("/home/ec2-user/galaxies/POGSSNR_SDSSonly_",HL_d251to2arcmin_incllt60_table!I4917,".fits")</f>
        <v>/home/ec2-user/galaxies/POGSSNR_SDSSonly_NGC6177.fits</v>
      </c>
      <c r="G4917">
        <v>0</v>
      </c>
      <c r="H4917">
        <v>2</v>
      </c>
    </row>
    <row r="4918" spans="1:8">
      <c r="A4918" s="5" t="s">
        <v>847</v>
      </c>
      <c r="B4918" t="str">
        <f>CONCATENATE("/home/ec2-user/galaxies/POGS_SDSSonly_",HL_d251to2arcmin_incllt60_table!I4918,".fits")</f>
        <v>/home/ec2-user/galaxies/POGS_SDSSonly_PGC3078432.fits</v>
      </c>
      <c r="C4918" s="4">
        <f>HL_d251to2arcmin_incllt60_table!J4918</f>
        <v>1.6443333333333334E-2</v>
      </c>
      <c r="D4918" t="str">
        <f>HL_d251to2arcmin_incllt60_table!I4918</f>
        <v>PGC3078432</v>
      </c>
      <c r="E4918" t="str">
        <f>HL_d251to2arcmin_incllt60_table!K4918</f>
        <v>Sc</v>
      </c>
      <c r="F4918" t="str">
        <f>CONCATENATE("/home/ec2-user/galaxies/POGSSNR_SDSSonly_",HL_d251to2arcmin_incllt60_table!I4918,".fits")</f>
        <v>/home/ec2-user/galaxies/POGSSNR_SDSSonly_PGC3078432.fits</v>
      </c>
      <c r="G4918">
        <v>0</v>
      </c>
      <c r="H4918">
        <v>2</v>
      </c>
    </row>
    <row r="4919" spans="1:8">
      <c r="A4919" s="5" t="s">
        <v>847</v>
      </c>
      <c r="B4919" t="str">
        <f>CONCATENATE("/home/ec2-user/galaxies/POGS_SDSSonly_",HL_d251to2arcmin_incllt60_table!I4919,".fits")</f>
        <v>/home/ec2-user/galaxies/POGS_SDSSonly_PGC058414.fits</v>
      </c>
      <c r="C4919" s="4">
        <f>HL_d251to2arcmin_incllt60_table!J4919</f>
        <v>2.9686666666666667E-2</v>
      </c>
      <c r="D4919" t="str">
        <f>HL_d251to2arcmin_incllt60_table!I4919</f>
        <v>PGC058414</v>
      </c>
      <c r="E4919" t="str">
        <f>HL_d251to2arcmin_incllt60_table!K4919</f>
        <v>E-SO</v>
      </c>
      <c r="F4919" t="str">
        <f>CONCATENATE("/home/ec2-user/galaxies/POGSSNR_SDSSonly_",HL_d251to2arcmin_incllt60_table!I4919,".fits")</f>
        <v>/home/ec2-user/galaxies/POGSSNR_SDSSonly_PGC058414.fits</v>
      </c>
      <c r="G4919">
        <v>0</v>
      </c>
      <c r="H4919">
        <v>2</v>
      </c>
    </row>
    <row r="4920" spans="1:8">
      <c r="A4920" s="5" t="s">
        <v>847</v>
      </c>
      <c r="B4920" t="str">
        <f>CONCATENATE("/home/ec2-user/galaxies/POGS_SDSSonly_",HL_d251to2arcmin_incllt60_table!I4920,".fits")</f>
        <v>/home/ec2-user/galaxies/POGS_SDSSonly_PGC058413.fits</v>
      </c>
      <c r="C4920" s="4">
        <f>HL_d251to2arcmin_incllt60_table!J4920</f>
        <v>3.1309999999999998E-2</v>
      </c>
      <c r="D4920" t="str">
        <f>HL_d251to2arcmin_incllt60_table!I4920</f>
        <v>PGC058413</v>
      </c>
      <c r="E4920" t="str">
        <f>HL_d251to2arcmin_incllt60_table!K4920</f>
        <v>E?</v>
      </c>
      <c r="F4920" t="str">
        <f>CONCATENATE("/home/ec2-user/galaxies/POGSSNR_SDSSonly_",HL_d251to2arcmin_incllt60_table!I4920,".fits")</f>
        <v>/home/ec2-user/galaxies/POGSSNR_SDSSonly_PGC058413.fits</v>
      </c>
      <c r="G4920">
        <v>0</v>
      </c>
      <c r="H4920">
        <v>2</v>
      </c>
    </row>
    <row r="4921" spans="1:8">
      <c r="A4921" s="5" t="s">
        <v>847</v>
      </c>
      <c r="B4921" t="str">
        <f>CONCATENATE("/home/ec2-user/galaxies/POGS_SDSSonly_",HL_d251to2arcmin_incllt60_table!I4921,".fits")</f>
        <v>/home/ec2-user/galaxies/POGS_SDSSonly_UGC10437.fits</v>
      </c>
      <c r="C4921" s="4">
        <f>HL_d251to2arcmin_incllt60_table!J4921</f>
        <v>9.5099999999999994E-3</v>
      </c>
      <c r="D4921" t="str">
        <f>HL_d251to2arcmin_incllt60_table!I4921</f>
        <v>UGC10437</v>
      </c>
      <c r="E4921" t="str">
        <f>HL_d251to2arcmin_incllt60_table!K4921</f>
        <v>Sc</v>
      </c>
      <c r="F4921" t="str">
        <f>CONCATENATE("/home/ec2-user/galaxies/POGSSNR_SDSSonly_",HL_d251to2arcmin_incllt60_table!I4921,".fits")</f>
        <v>/home/ec2-user/galaxies/POGSSNR_SDSSonly_UGC10437.fits</v>
      </c>
      <c r="G4921">
        <v>0</v>
      </c>
      <c r="H4921">
        <v>2</v>
      </c>
    </row>
    <row r="4922" spans="1:8">
      <c r="A4922" s="5" t="s">
        <v>847</v>
      </c>
      <c r="B4922" t="str">
        <f>CONCATENATE("/home/ec2-user/galaxies/POGS_SDSSonly_",HL_d251to2arcmin_incllt60_table!I4922,".fits")</f>
        <v>/home/ec2-user/galaxies/POGS_SDSSonly_SDSSJ163127.93+162655.3.fits</v>
      </c>
      <c r="C4922" s="4">
        <f>HL_d251to2arcmin_incllt60_table!J4922</f>
        <v>5.4666666666666665E-4</v>
      </c>
      <c r="D4922" t="str">
        <f>HL_d251to2arcmin_incllt60_table!I4922</f>
        <v>SDSSJ163127.93+162655.3</v>
      </c>
      <c r="E4922" t="str">
        <f>HL_d251to2arcmin_incllt60_table!K4922</f>
        <v>Unk</v>
      </c>
      <c r="F4922" t="str">
        <f>CONCATENATE("/home/ec2-user/galaxies/POGSSNR_SDSSonly_",HL_d251to2arcmin_incllt60_table!I4922,".fits")</f>
        <v>/home/ec2-user/galaxies/POGSSNR_SDSSonly_SDSSJ163127.93+162655.3.fits</v>
      </c>
      <c r="G4922">
        <v>0</v>
      </c>
      <c r="H4922">
        <v>2</v>
      </c>
    </row>
    <row r="4923" spans="1:8">
      <c r="A4923" s="5" t="s">
        <v>847</v>
      </c>
      <c r="B4923" t="str">
        <f>CONCATENATE("/home/ec2-user/galaxies/POGS_SDSSonly_",HL_d251to2arcmin_incllt60_table!I4923,".fits")</f>
        <v>/home/ec2-user/galaxies/POGS_SDSSonly_PGC2793386.fits</v>
      </c>
      <c r="C4923" s="4">
        <f>HL_d251to2arcmin_incllt60_table!J4923</f>
        <v>1.6856666666666666E-2</v>
      </c>
      <c r="D4923" t="str">
        <f>HL_d251to2arcmin_incllt60_table!I4923</f>
        <v>PGC2793386</v>
      </c>
      <c r="E4923" t="str">
        <f>HL_d251to2arcmin_incllt60_table!K4923</f>
        <v>S0</v>
      </c>
      <c r="F4923" t="str">
        <f>CONCATENATE("/home/ec2-user/galaxies/POGSSNR_SDSSonly_",HL_d251to2arcmin_incllt60_table!I4923,".fits")</f>
        <v>/home/ec2-user/galaxies/POGSSNR_SDSSonly_PGC2793386.fits</v>
      </c>
      <c r="G4923">
        <v>0</v>
      </c>
      <c r="H4923">
        <v>2</v>
      </c>
    </row>
    <row r="4924" spans="1:8">
      <c r="A4924" s="5" t="s">
        <v>847</v>
      </c>
      <c r="B4924" t="str">
        <f>CONCATENATE("/home/ec2-user/galaxies/POGS_SDSSonly_",HL_d251to2arcmin_incllt60_table!I4924,".fits")</f>
        <v>/home/ec2-user/galaxies/POGS_SDSSonly_PGC058431.fits</v>
      </c>
      <c r="C4924" s="4">
        <f>HL_d251to2arcmin_incllt60_table!J4924</f>
        <v>3.7726666666666665E-2</v>
      </c>
      <c r="D4924" t="str">
        <f>HL_d251to2arcmin_incllt60_table!I4924</f>
        <v>PGC058431</v>
      </c>
      <c r="E4924" t="str">
        <f>HL_d251to2arcmin_incllt60_table!K4924</f>
        <v>E</v>
      </c>
      <c r="F4924" t="str">
        <f>CONCATENATE("/home/ec2-user/galaxies/POGSSNR_SDSSonly_",HL_d251to2arcmin_incllt60_table!I4924,".fits")</f>
        <v>/home/ec2-user/galaxies/POGSSNR_SDSSonly_PGC058431.fits</v>
      </c>
      <c r="G4924">
        <v>0</v>
      </c>
      <c r="H4924">
        <v>2</v>
      </c>
    </row>
    <row r="4925" spans="1:8">
      <c r="A4925" s="5" t="s">
        <v>847</v>
      </c>
      <c r="B4925" t="str">
        <f>CONCATENATE("/home/ec2-user/galaxies/POGS_SDSSonly_",HL_d251to2arcmin_incllt60_table!I4925,".fits")</f>
        <v>/home/ec2-user/galaxies/POGS_SDSSonly_ESO452-005.fits</v>
      </c>
      <c r="C4925" s="4">
        <f>HL_d251to2arcmin_incllt60_table!J4925</f>
        <v>1.3726666666666667E-2</v>
      </c>
      <c r="D4925" t="str">
        <f>HL_d251to2arcmin_incllt60_table!I4925</f>
        <v>ESO452-005</v>
      </c>
      <c r="E4925" t="str">
        <f>HL_d251to2arcmin_incllt60_table!K4925</f>
        <v>Sc</v>
      </c>
      <c r="F4925" t="str">
        <f>CONCATENATE("/home/ec2-user/galaxies/POGSSNR_SDSSonly_",HL_d251to2arcmin_incllt60_table!I4925,".fits")</f>
        <v>/home/ec2-user/galaxies/POGSSNR_SDSSonly_ESO452-005.fits</v>
      </c>
      <c r="G4925">
        <v>0</v>
      </c>
      <c r="H4925">
        <v>2</v>
      </c>
    </row>
    <row r="4926" spans="1:8">
      <c r="A4926" s="5" t="s">
        <v>847</v>
      </c>
      <c r="B4926" t="str">
        <f>CONCATENATE("/home/ec2-user/galaxies/POGS_SDSSonly_",HL_d251to2arcmin_incllt60_table!I4926,".fits")</f>
        <v>/home/ec2-user/galaxies/POGS_SDSSonly_NGC6190.fits</v>
      </c>
      <c r="C4926" s="4">
        <f>HL_d251to2arcmin_incllt60_table!J4926</f>
        <v>1.2133333333333333E-2</v>
      </c>
      <c r="D4926" t="str">
        <f>HL_d251to2arcmin_incllt60_table!I4926</f>
        <v>NGC6190</v>
      </c>
      <c r="E4926" t="str">
        <f>HL_d251to2arcmin_incllt60_table!K4926</f>
        <v>Sc</v>
      </c>
      <c r="F4926" t="str">
        <f>CONCATENATE("/home/ec2-user/galaxies/POGSSNR_SDSSonly_",HL_d251to2arcmin_incllt60_table!I4926,".fits")</f>
        <v>/home/ec2-user/galaxies/POGSSNR_SDSSonly_NGC6190.fits</v>
      </c>
      <c r="G4926">
        <v>0</v>
      </c>
      <c r="H4926">
        <v>2</v>
      </c>
    </row>
    <row r="4927" spans="1:8">
      <c r="A4927" s="5" t="s">
        <v>847</v>
      </c>
      <c r="B4927" t="str">
        <f>CONCATENATE("/home/ec2-user/galaxies/POGS_SDSSonly_",HL_d251to2arcmin_incllt60_table!I4927,".fits")</f>
        <v>/home/ec2-user/galaxies/POGS_SDSSonly_UGC10466.fits</v>
      </c>
      <c r="C4927" s="4">
        <f>HL_d251to2arcmin_incllt60_table!J4927</f>
        <v>2.7523333333333334E-2</v>
      </c>
      <c r="D4927" t="str">
        <f>HL_d251to2arcmin_incllt60_table!I4927</f>
        <v>UGC10466</v>
      </c>
      <c r="E4927" t="str">
        <f>HL_d251to2arcmin_incllt60_table!K4927</f>
        <v>SABb</v>
      </c>
      <c r="F4927" t="str">
        <f>CONCATENATE("/home/ec2-user/galaxies/POGSSNR_SDSSonly_",HL_d251to2arcmin_incllt60_table!I4927,".fits")</f>
        <v>/home/ec2-user/galaxies/POGSSNR_SDSSonly_UGC10466.fits</v>
      </c>
      <c r="G4927">
        <v>0</v>
      </c>
      <c r="H4927">
        <v>2</v>
      </c>
    </row>
    <row r="4928" spans="1:8">
      <c r="A4928" s="5" t="s">
        <v>847</v>
      </c>
      <c r="B4928" t="str">
        <f>CONCATENATE("/home/ec2-user/galaxies/POGS_SDSSonly_",HL_d251to2arcmin_incllt60_table!I4928,".fits")</f>
        <v>/home/ec2-user/galaxies/POGS_SDSSonly_NGC6251.fits</v>
      </c>
      <c r="C4928" s="4">
        <f>HL_d251to2arcmin_incllt60_table!J4928</f>
        <v>2.5666666666666667E-2</v>
      </c>
      <c r="D4928" t="str">
        <f>HL_d251to2arcmin_incllt60_table!I4928</f>
        <v>NGC6251</v>
      </c>
      <c r="E4928" t="str">
        <f>HL_d251to2arcmin_incllt60_table!K4928</f>
        <v>E</v>
      </c>
      <c r="F4928" t="str">
        <f>CONCATENATE("/home/ec2-user/galaxies/POGSSNR_SDSSonly_",HL_d251to2arcmin_incllt60_table!I4928,".fits")</f>
        <v>/home/ec2-user/galaxies/POGSSNR_SDSSonly_NGC6251.fits</v>
      </c>
      <c r="G4928">
        <v>0</v>
      </c>
      <c r="H4928">
        <v>2</v>
      </c>
    </row>
    <row r="4929" spans="1:8">
      <c r="A4929" s="5" t="s">
        <v>847</v>
      </c>
      <c r="B4929" t="str">
        <f>CONCATENATE("/home/ec2-user/galaxies/POGS_SDSSonly_",HL_d251to2arcmin_incllt60_table!I4929,".fits")</f>
        <v>/home/ec2-user/galaxies/POGS_SDSSonly_PGC058484.fits</v>
      </c>
      <c r="C4929" s="4">
        <f>HL_d251to2arcmin_incllt60_table!J4929</f>
        <v>4.8809999999999999E-2</v>
      </c>
      <c r="D4929" t="str">
        <f>HL_d251to2arcmin_incllt60_table!I4929</f>
        <v>PGC058484</v>
      </c>
      <c r="E4929" t="str">
        <f>HL_d251to2arcmin_incllt60_table!K4929</f>
        <v>E</v>
      </c>
      <c r="F4929" t="str">
        <f>CONCATENATE("/home/ec2-user/galaxies/POGSSNR_SDSSonly_",HL_d251to2arcmin_incllt60_table!I4929,".fits")</f>
        <v>/home/ec2-user/galaxies/POGSSNR_SDSSonly_PGC058484.fits</v>
      </c>
      <c r="G4929">
        <v>0</v>
      </c>
      <c r="H4929">
        <v>2</v>
      </c>
    </row>
    <row r="4930" spans="1:8">
      <c r="A4930" s="5" t="s">
        <v>847</v>
      </c>
      <c r="B4930" t="str">
        <f>CONCATENATE("/home/ec2-user/galaxies/POGS_SDSSonly_",HL_d251to2arcmin_incllt60_table!I4930,".fits")</f>
        <v>/home/ec2-user/galaxies/POGS_SDSSonly_PGC1227970.fits</v>
      </c>
      <c r="C4930" s="4">
        <f>HL_d251to2arcmin_incllt60_table!J4930</f>
        <v>0</v>
      </c>
      <c r="D4930" t="str">
        <f>HL_d251to2arcmin_incllt60_table!I4930</f>
        <v>PGC1227970</v>
      </c>
      <c r="E4930" t="str">
        <f>HL_d251to2arcmin_incllt60_table!K4930</f>
        <v>Unk</v>
      </c>
      <c r="F4930" t="str">
        <f>CONCATENATE("/home/ec2-user/galaxies/POGSSNR_SDSSonly_",HL_d251to2arcmin_incllt60_table!I4930,".fits")</f>
        <v>/home/ec2-user/galaxies/POGSSNR_SDSSonly_PGC1227970.fits</v>
      </c>
      <c r="G4930">
        <v>0</v>
      </c>
      <c r="H4930">
        <v>2</v>
      </c>
    </row>
    <row r="4931" spans="1:8">
      <c r="A4931" s="5" t="s">
        <v>847</v>
      </c>
      <c r="B4931" t="str">
        <f>CONCATENATE("/home/ec2-user/galaxies/POGS_SDSSonly_",HL_d251to2arcmin_incllt60_table!I4931,".fits")</f>
        <v>/home/ec2-user/galaxies/POGS_SDSSonly_UGC10445.fits</v>
      </c>
      <c r="C4931" s="4">
        <f>HL_d251to2arcmin_incllt60_table!J4931</f>
        <v>3.9100000000000003E-3</v>
      </c>
      <c r="D4931" t="str">
        <f>HL_d251to2arcmin_incllt60_table!I4931</f>
        <v>UGC10445</v>
      </c>
      <c r="E4931" t="str">
        <f>HL_d251to2arcmin_incllt60_table!K4931</f>
        <v>Sc</v>
      </c>
      <c r="F4931" t="str">
        <f>CONCATENATE("/home/ec2-user/galaxies/POGSSNR_SDSSonly_",HL_d251to2arcmin_incllt60_table!I4931,".fits")</f>
        <v>/home/ec2-user/galaxies/POGSSNR_SDSSonly_UGC10445.fits</v>
      </c>
      <c r="G4931">
        <v>0</v>
      </c>
      <c r="H4931">
        <v>2</v>
      </c>
    </row>
    <row r="4932" spans="1:8">
      <c r="A4932" s="5" t="s">
        <v>847</v>
      </c>
      <c r="B4932" t="str">
        <f>CONCATENATE("/home/ec2-user/galaxies/POGS_SDSSonly_",HL_d251to2arcmin_incllt60_table!I4932,".fits")</f>
        <v>/home/ec2-user/galaxies/POGS_SDSSonly_IC4610.fits</v>
      </c>
      <c r="C4932" s="4">
        <f>HL_d251to2arcmin_incllt60_table!J4932</f>
        <v>3.2563333333333333E-2</v>
      </c>
      <c r="D4932" t="str">
        <f>HL_d251to2arcmin_incllt60_table!I4932</f>
        <v>IC4610</v>
      </c>
      <c r="E4932" t="str">
        <f>HL_d251to2arcmin_incllt60_table!K4932</f>
        <v>E</v>
      </c>
      <c r="F4932" t="str">
        <f>CONCATENATE("/home/ec2-user/galaxies/POGSSNR_SDSSonly_",HL_d251to2arcmin_incllt60_table!I4932,".fits")</f>
        <v>/home/ec2-user/galaxies/POGSSNR_SDSSonly_IC4610.fits</v>
      </c>
      <c r="G4932">
        <v>0</v>
      </c>
      <c r="H4932">
        <v>2</v>
      </c>
    </row>
    <row r="4933" spans="1:8">
      <c r="A4933" s="5" t="s">
        <v>847</v>
      </c>
      <c r="B4933" t="str">
        <f>CONCATENATE("/home/ec2-user/galaxies/POGS_SDSSonly_",HL_d251to2arcmin_incllt60_table!I4933,".fits")</f>
        <v>/home/ec2-user/galaxies/POGS_SDSSonly_UGC10456.fits</v>
      </c>
      <c r="C4933" s="4">
        <f>HL_d251to2arcmin_incllt60_table!J4933</f>
        <v>3.0166666666666668E-2</v>
      </c>
      <c r="D4933" t="str">
        <f>HL_d251to2arcmin_incllt60_table!I4933</f>
        <v>UGC10456</v>
      </c>
      <c r="E4933" t="str">
        <f>HL_d251to2arcmin_incllt60_table!K4933</f>
        <v>Sb</v>
      </c>
      <c r="F4933" t="str">
        <f>CONCATENATE("/home/ec2-user/galaxies/POGSSNR_SDSSonly_",HL_d251to2arcmin_incllt60_table!I4933,".fits")</f>
        <v>/home/ec2-user/galaxies/POGSSNR_SDSSonly_UGC10456.fits</v>
      </c>
      <c r="G4933">
        <v>0</v>
      </c>
      <c r="H4933">
        <v>2</v>
      </c>
    </row>
    <row r="4934" spans="1:8">
      <c r="A4934" s="5" t="s">
        <v>847</v>
      </c>
      <c r="B4934" t="str">
        <f>CONCATENATE("/home/ec2-user/galaxies/POGS_SDSSonly_",HL_d251to2arcmin_incllt60_table!I4934,".fits")</f>
        <v>/home/ec2-user/galaxies/POGS_SDSSonly_NGC6156.fits</v>
      </c>
      <c r="C4934" s="4">
        <f>HL_d251to2arcmin_incllt60_table!J4934</f>
        <v>1.0189999999999999E-2</v>
      </c>
      <c r="D4934" t="str">
        <f>HL_d251to2arcmin_incllt60_table!I4934</f>
        <v>NGC6156</v>
      </c>
      <c r="E4934" t="str">
        <f>HL_d251to2arcmin_incllt60_table!K4934</f>
        <v>Sc</v>
      </c>
      <c r="F4934" t="str">
        <f>CONCATENATE("/home/ec2-user/galaxies/POGSSNR_SDSSonly_",HL_d251to2arcmin_incllt60_table!I4934,".fits")</f>
        <v>/home/ec2-user/galaxies/POGSSNR_SDSSonly_NGC6156.fits</v>
      </c>
      <c r="G4934">
        <v>0</v>
      </c>
      <c r="H4934">
        <v>2</v>
      </c>
    </row>
    <row r="4935" spans="1:8">
      <c r="A4935" s="5" t="s">
        <v>847</v>
      </c>
      <c r="B4935" t="str">
        <f>CONCATENATE("/home/ec2-user/galaxies/POGS_SDSSonly_",HL_d251to2arcmin_incllt60_table!I4935,".fits")</f>
        <v>/home/ec2-user/galaxies/POGS_SDSSonly_IC1222.fits</v>
      </c>
      <c r="C4935" s="4">
        <f>HL_d251to2arcmin_incllt60_table!J4935</f>
        <v>3.1579999999999997E-2</v>
      </c>
      <c r="D4935" t="str">
        <f>HL_d251to2arcmin_incllt60_table!I4935</f>
        <v>IC1222</v>
      </c>
      <c r="E4935" t="str">
        <f>HL_d251to2arcmin_incllt60_table!K4935</f>
        <v>Sbc</v>
      </c>
      <c r="F4935" t="str">
        <f>CONCATENATE("/home/ec2-user/galaxies/POGSSNR_SDSSonly_",HL_d251to2arcmin_incllt60_table!I4935,".fits")</f>
        <v>/home/ec2-user/galaxies/POGSSNR_SDSSonly_IC1222.fits</v>
      </c>
      <c r="G4935">
        <v>0</v>
      </c>
      <c r="H4935">
        <v>2</v>
      </c>
    </row>
    <row r="4936" spans="1:8">
      <c r="A4936" s="5" t="s">
        <v>847</v>
      </c>
      <c r="B4936" t="str">
        <f>CONCATENATE("/home/ec2-user/galaxies/POGS_SDSSonly_",HL_d251to2arcmin_incllt60_table!I4936,".fits")</f>
        <v>/home/ec2-user/galaxies/POGS_SDSSonly_PGC058549.fits</v>
      </c>
      <c r="C4936" s="4">
        <f>HL_d251to2arcmin_incllt60_table!J4936</f>
        <v>4.5366666666666663E-3</v>
      </c>
      <c r="D4936" t="str">
        <f>HL_d251to2arcmin_incllt60_table!I4936</f>
        <v>PGC058549</v>
      </c>
      <c r="E4936" t="str">
        <f>HL_d251to2arcmin_incllt60_table!K4936</f>
        <v>S0</v>
      </c>
      <c r="F4936" t="str">
        <f>CONCATENATE("/home/ec2-user/galaxies/POGSSNR_SDSSonly_",HL_d251to2arcmin_incllt60_table!I4936,".fits")</f>
        <v>/home/ec2-user/galaxies/POGSSNR_SDSSonly_PGC058549.fits</v>
      </c>
      <c r="G4936">
        <v>0</v>
      </c>
      <c r="H4936">
        <v>2</v>
      </c>
    </row>
    <row r="4937" spans="1:8">
      <c r="A4937" s="5" t="s">
        <v>847</v>
      </c>
      <c r="B4937" t="str">
        <f>CONCATENATE("/home/ec2-user/galaxies/POGS_SDSSonly_",HL_d251to2arcmin_incllt60_table!I4937,".fits")</f>
        <v>/home/ec2-user/galaxies/POGS_SDSSonly_PGC058564.fits</v>
      </c>
      <c r="C4937" s="4">
        <f>HL_d251to2arcmin_incllt60_table!J4937</f>
        <v>2.4976666666666668E-2</v>
      </c>
      <c r="D4937" t="str">
        <f>HL_d251to2arcmin_incllt60_table!I4937</f>
        <v>PGC058564</v>
      </c>
      <c r="E4937" t="str">
        <f>HL_d251to2arcmin_incllt60_table!K4937</f>
        <v>E-SO</v>
      </c>
      <c r="F4937" t="str">
        <f>CONCATENATE("/home/ec2-user/galaxies/POGSSNR_SDSSonly_",HL_d251to2arcmin_incllt60_table!I4937,".fits")</f>
        <v>/home/ec2-user/galaxies/POGSSNR_SDSSonly_PGC058564.fits</v>
      </c>
      <c r="G4937">
        <v>0</v>
      </c>
      <c r="H4937">
        <v>2</v>
      </c>
    </row>
    <row r="4938" spans="1:8">
      <c r="A4938" s="5" t="s">
        <v>847</v>
      </c>
      <c r="B4938" t="str">
        <f>CONCATENATE("/home/ec2-user/galaxies/POGS_SDSSonly_",HL_d251to2arcmin_incllt60_table!I4938,".fits")</f>
        <v>/home/ec2-user/galaxies/POGS_SDSSonly_PGC058588.fits</v>
      </c>
      <c r="C4938" s="4">
        <f>HL_d251to2arcmin_incllt60_table!J4938</f>
        <v>3.2246666666666667E-2</v>
      </c>
      <c r="D4938" t="str">
        <f>HL_d251to2arcmin_incllt60_table!I4938</f>
        <v>PGC058588</v>
      </c>
      <c r="E4938" t="str">
        <f>HL_d251to2arcmin_incllt60_table!K4938</f>
        <v>S0</v>
      </c>
      <c r="F4938" t="str">
        <f>CONCATENATE("/home/ec2-user/galaxies/POGSSNR_SDSSonly_",HL_d251to2arcmin_incllt60_table!I4938,".fits")</f>
        <v>/home/ec2-user/galaxies/POGSSNR_SDSSonly_PGC058588.fits</v>
      </c>
      <c r="G4938">
        <v>0</v>
      </c>
      <c r="H4938">
        <v>2</v>
      </c>
    </row>
    <row r="4939" spans="1:8">
      <c r="A4939" s="5" t="s">
        <v>847</v>
      </c>
      <c r="B4939" t="str">
        <f>CONCATENATE("/home/ec2-user/galaxies/POGS_SDSSonly_",HL_d251to2arcmin_incllt60_table!I4939,".fits")</f>
        <v>/home/ec2-user/galaxies/POGS_SDSSonly_NGC6195.fits</v>
      </c>
      <c r="C4939" s="4">
        <f>HL_d251to2arcmin_incllt60_table!J4939</f>
        <v>3.0876666666666667E-2</v>
      </c>
      <c r="D4939" t="str">
        <f>HL_d251to2arcmin_incllt60_table!I4939</f>
        <v>NGC6195</v>
      </c>
      <c r="E4939" t="str">
        <f>HL_d251to2arcmin_incllt60_table!K4939</f>
        <v>Sb</v>
      </c>
      <c r="F4939" t="str">
        <f>CONCATENATE("/home/ec2-user/galaxies/POGSSNR_SDSSonly_",HL_d251to2arcmin_incllt60_table!I4939,".fits")</f>
        <v>/home/ec2-user/galaxies/POGSSNR_SDSSonly_NGC6195.fits</v>
      </c>
      <c r="G4939">
        <v>0</v>
      </c>
      <c r="H4939">
        <v>2</v>
      </c>
    </row>
    <row r="4940" spans="1:8">
      <c r="A4940" s="5" t="s">
        <v>847</v>
      </c>
      <c r="B4940" t="str">
        <f>CONCATENATE("/home/ec2-user/galaxies/POGS_SDSSonly_",HL_d251to2arcmin_incllt60_table!I4940,".fits")</f>
        <v>/home/ec2-user/galaxies/POGS_SDSSonly_UGC10465.fits</v>
      </c>
      <c r="C4940" s="4">
        <f>HL_d251to2arcmin_incllt60_table!J4940</f>
        <v>2.4833333333333332E-2</v>
      </c>
      <c r="D4940" t="str">
        <f>HL_d251to2arcmin_incllt60_table!I4940</f>
        <v>UGC10465</v>
      </c>
      <c r="E4940" t="str">
        <f>HL_d251to2arcmin_incllt60_table!K4940</f>
        <v>SBbc</v>
      </c>
      <c r="F4940" t="str">
        <f>CONCATENATE("/home/ec2-user/galaxies/POGSSNR_SDSSonly_",HL_d251to2arcmin_incllt60_table!I4940,".fits")</f>
        <v>/home/ec2-user/galaxies/POGSSNR_SDSSonly_UGC10465.fits</v>
      </c>
      <c r="G4940">
        <v>0</v>
      </c>
      <c r="H4940">
        <v>2</v>
      </c>
    </row>
    <row r="4941" spans="1:8">
      <c r="A4941" s="5" t="s">
        <v>847</v>
      </c>
      <c r="B4941" t="str">
        <f>CONCATENATE("/home/ec2-user/galaxies/POGS_SDSSonly_",HL_d251to2arcmin_incllt60_table!I4941,".fits")</f>
        <v>/home/ec2-user/galaxies/POGS_SDSSonly_UGC10486.fits</v>
      </c>
      <c r="C4941" s="4">
        <f>HL_d251to2arcmin_incllt60_table!J4941</f>
        <v>2.1313333333333333E-2</v>
      </c>
      <c r="D4941" t="str">
        <f>HL_d251to2arcmin_incllt60_table!I4941</f>
        <v>UGC10486</v>
      </c>
      <c r="E4941" t="str">
        <f>HL_d251to2arcmin_incllt60_table!K4941</f>
        <v>E-SO</v>
      </c>
      <c r="F4941" t="str">
        <f>CONCATENATE("/home/ec2-user/galaxies/POGSSNR_SDSSonly_",HL_d251to2arcmin_incllt60_table!I4941,".fits")</f>
        <v>/home/ec2-user/galaxies/POGSSNR_SDSSonly_UGC10486.fits</v>
      </c>
      <c r="G4941">
        <v>0</v>
      </c>
      <c r="H4941">
        <v>2</v>
      </c>
    </row>
    <row r="4942" spans="1:8">
      <c r="A4942" s="5" t="s">
        <v>847</v>
      </c>
      <c r="B4942" t="str">
        <f>CONCATENATE("/home/ec2-user/galaxies/POGS_SDSSonly_",HL_d251to2arcmin_incllt60_table!I4942,".fits")</f>
        <v>/home/ec2-user/galaxies/POGS_SDSSonly_PGC1161620.fits</v>
      </c>
      <c r="C4942" s="4">
        <f>HL_d251to2arcmin_incllt60_table!J4942</f>
        <v>2.4923333333333332E-2</v>
      </c>
      <c r="D4942" t="str">
        <f>HL_d251to2arcmin_incllt60_table!I4942</f>
        <v>PGC1161620</v>
      </c>
      <c r="E4942" t="str">
        <f>HL_d251to2arcmin_incllt60_table!K4942</f>
        <v>E?</v>
      </c>
      <c r="F4942" t="str">
        <f>CONCATENATE("/home/ec2-user/galaxies/POGSSNR_SDSSonly_",HL_d251to2arcmin_incllt60_table!I4942,".fits")</f>
        <v>/home/ec2-user/galaxies/POGSSNR_SDSSonly_PGC1161620.fits</v>
      </c>
      <c r="G4942">
        <v>0</v>
      </c>
      <c r="H4942">
        <v>2</v>
      </c>
    </row>
    <row r="4943" spans="1:8">
      <c r="A4943" s="5" t="s">
        <v>847</v>
      </c>
      <c r="B4943" t="str">
        <f>CONCATENATE("/home/ec2-user/galaxies/POGS_SDSSonly_",HL_d251to2arcmin_incllt60_table!I4943,".fits")</f>
        <v>/home/ec2-user/galaxies/POGS_SDSSonly_NGC6196.fits</v>
      </c>
      <c r="C4943" s="4">
        <f>HL_d251to2arcmin_incllt60_table!J4943</f>
        <v>3.2173333333333332E-2</v>
      </c>
      <c r="D4943" t="str">
        <f>HL_d251to2arcmin_incllt60_table!I4943</f>
        <v>NGC6196</v>
      </c>
      <c r="E4943" t="str">
        <f>HL_d251to2arcmin_incllt60_table!K4943</f>
        <v>E-SO</v>
      </c>
      <c r="F4943" t="str">
        <f>CONCATENATE("/home/ec2-user/galaxies/POGSSNR_SDSSonly_",HL_d251to2arcmin_incllt60_table!I4943,".fits")</f>
        <v>/home/ec2-user/galaxies/POGSSNR_SDSSonly_NGC6196.fits</v>
      </c>
      <c r="G4943">
        <v>0</v>
      </c>
      <c r="H4943">
        <v>2</v>
      </c>
    </row>
    <row r="4944" spans="1:8">
      <c r="A4944" s="5" t="s">
        <v>847</v>
      </c>
      <c r="B4944" t="str">
        <f>CONCATENATE("/home/ec2-user/galaxies/POGS_SDSSonly_",HL_d251to2arcmin_incllt60_table!I4944,".fits")</f>
        <v>/home/ec2-user/galaxies/POGS_SDSSonly_ESO101-004.fits</v>
      </c>
      <c r="C4944" s="4">
        <f>HL_d251to2arcmin_incllt60_table!J4944</f>
        <v>4.8673333333333332E-2</v>
      </c>
      <c r="D4944" t="str">
        <f>HL_d251to2arcmin_incllt60_table!I4944</f>
        <v>ESO101-004</v>
      </c>
      <c r="E4944" t="str">
        <f>HL_d251to2arcmin_incllt60_table!K4944</f>
        <v>Sbc</v>
      </c>
      <c r="F4944" t="str">
        <f>CONCATENATE("/home/ec2-user/galaxies/POGSSNR_SDSSonly_",HL_d251to2arcmin_incllt60_table!I4944,".fits")</f>
        <v>/home/ec2-user/galaxies/POGSSNR_SDSSonly_ESO101-004.fits</v>
      </c>
      <c r="G4944">
        <v>0</v>
      </c>
      <c r="H4944">
        <v>2</v>
      </c>
    </row>
    <row r="4945" spans="1:8">
      <c r="A4945" s="5" t="s">
        <v>847</v>
      </c>
      <c r="B4945" t="str">
        <f>CONCATENATE("/home/ec2-user/galaxies/POGS_SDSSonly_",HL_d251to2arcmin_incllt60_table!I4945,".fits")</f>
        <v>/home/ec2-user/galaxies/POGS_SDSSonly_SDSSJ163858.29+244001.6.fits</v>
      </c>
      <c r="C4945" s="4">
        <f>HL_d251to2arcmin_incllt60_table!J4945</f>
        <v>6.1333333333333335E-4</v>
      </c>
      <c r="D4945" t="str">
        <f>HL_d251to2arcmin_incllt60_table!I4945</f>
        <v>SDSSJ163858.29+244001.6</v>
      </c>
      <c r="E4945" t="str">
        <f>HL_d251to2arcmin_incllt60_table!K4945</f>
        <v>Unk</v>
      </c>
      <c r="F4945" t="str">
        <f>CONCATENATE("/home/ec2-user/galaxies/POGSSNR_SDSSonly_",HL_d251to2arcmin_incllt60_table!I4945,".fits")</f>
        <v>/home/ec2-user/galaxies/POGSSNR_SDSSonly_SDSSJ163858.29+244001.6.fits</v>
      </c>
      <c r="G4945">
        <v>0</v>
      </c>
      <c r="H4945">
        <v>2</v>
      </c>
    </row>
    <row r="4946" spans="1:8">
      <c r="A4946" s="5" t="s">
        <v>847</v>
      </c>
      <c r="B4946" t="str">
        <f>CONCATENATE("/home/ec2-user/galaxies/POGS_SDSSonly_",HL_d251to2arcmin_incllt60_table!I4946,".fits")</f>
        <v>/home/ec2-user/galaxies/POGS_SDSSonly_UGC10500.fits</v>
      </c>
      <c r="C4946" s="4">
        <f>HL_d251to2arcmin_incllt60_table!J4946</f>
        <v>1.8326666666666668E-2</v>
      </c>
      <c r="D4946" t="str">
        <f>HL_d251to2arcmin_incllt60_table!I4946</f>
        <v>UGC10500</v>
      </c>
      <c r="E4946" t="str">
        <f>HL_d251to2arcmin_incllt60_table!K4946</f>
        <v>S0-a</v>
      </c>
      <c r="F4946" t="str">
        <f>CONCATENATE("/home/ec2-user/galaxies/POGSSNR_SDSSonly_",HL_d251to2arcmin_incllt60_table!I4946,".fits")</f>
        <v>/home/ec2-user/galaxies/POGSSNR_SDSSonly_UGC10500.fits</v>
      </c>
      <c r="G4946">
        <v>0</v>
      </c>
      <c r="H4946">
        <v>2</v>
      </c>
    </row>
    <row r="4947" spans="1:8">
      <c r="A4947" s="5" t="s">
        <v>847</v>
      </c>
      <c r="B4947" t="str">
        <f>CONCATENATE("/home/ec2-user/galaxies/POGS_SDSSonly_",HL_d251to2arcmin_incllt60_table!I4947,".fits")</f>
        <v>/home/ec2-user/galaxies/POGS_SDSSonly_UGC10492.fits</v>
      </c>
      <c r="C4947" s="4">
        <f>HL_d251to2arcmin_incllt60_table!J4947</f>
        <v>2.3673333333333334E-2</v>
      </c>
      <c r="D4947" t="str">
        <f>HL_d251to2arcmin_incllt60_table!I4947</f>
        <v>UGC10492</v>
      </c>
      <c r="E4947" t="str">
        <f>HL_d251to2arcmin_incllt60_table!K4947</f>
        <v>Sa</v>
      </c>
      <c r="F4947" t="str">
        <f>CONCATENATE("/home/ec2-user/galaxies/POGSSNR_SDSSonly_",HL_d251to2arcmin_incllt60_table!I4947,".fits")</f>
        <v>/home/ec2-user/galaxies/POGSSNR_SDSSonly_UGC10492.fits</v>
      </c>
      <c r="G4947">
        <v>0</v>
      </c>
      <c r="H4947">
        <v>2</v>
      </c>
    </row>
    <row r="4948" spans="1:8">
      <c r="A4948" s="5" t="s">
        <v>847</v>
      </c>
      <c r="B4948" t="str">
        <f>CONCATENATE("/home/ec2-user/galaxies/POGS_SDSSonly_",HL_d251to2arcmin_incllt60_table!I4948,".fits")</f>
        <v>/home/ec2-user/galaxies/POGS_SDSSonly_NGC6203.fits</v>
      </c>
      <c r="C4948" s="4">
        <f>HL_d251to2arcmin_incllt60_table!J4948</f>
        <v>3.6929999999999998E-2</v>
      </c>
      <c r="D4948" t="str">
        <f>HL_d251to2arcmin_incllt60_table!I4948</f>
        <v>NGC6203</v>
      </c>
      <c r="E4948" t="str">
        <f>HL_d251to2arcmin_incllt60_table!K4948</f>
        <v>E</v>
      </c>
      <c r="F4948" t="str">
        <f>CONCATENATE("/home/ec2-user/galaxies/POGSSNR_SDSSonly_",HL_d251to2arcmin_incllt60_table!I4948,".fits")</f>
        <v>/home/ec2-user/galaxies/POGSSNR_SDSSonly_NGC6203.fits</v>
      </c>
      <c r="G4948">
        <v>0</v>
      </c>
      <c r="H4948">
        <v>2</v>
      </c>
    </row>
    <row r="4949" spans="1:8">
      <c r="A4949" s="5" t="s">
        <v>847</v>
      </c>
      <c r="B4949" t="str">
        <f>CONCATENATE("/home/ec2-user/galaxies/POGS_SDSSonly_",HL_d251to2arcmin_incllt60_table!I4949,".fits")</f>
        <v>/home/ec2-user/galaxies/POGS_SDSSonly_PGC058747.fits</v>
      </c>
      <c r="C4949" s="4">
        <f>HL_d251to2arcmin_incllt60_table!J4949</f>
        <v>3.1433333333333334E-2</v>
      </c>
      <c r="D4949" t="str">
        <f>HL_d251to2arcmin_incllt60_table!I4949</f>
        <v>PGC058747</v>
      </c>
      <c r="E4949" t="str">
        <f>HL_d251to2arcmin_incllt60_table!K4949</f>
        <v>E</v>
      </c>
      <c r="F4949" t="str">
        <f>CONCATENATE("/home/ec2-user/galaxies/POGSSNR_SDSSonly_",HL_d251to2arcmin_incllt60_table!I4949,".fits")</f>
        <v>/home/ec2-user/galaxies/POGSSNR_SDSSonly_PGC058747.fits</v>
      </c>
      <c r="G4949">
        <v>0</v>
      </c>
      <c r="H4949">
        <v>2</v>
      </c>
    </row>
    <row r="4950" spans="1:8">
      <c r="A4950" s="5" t="s">
        <v>847</v>
      </c>
      <c r="B4950" t="str">
        <f>CONCATENATE("/home/ec2-user/galaxies/POGS_SDSSonly_",HL_d251to2arcmin_incllt60_table!I4950,".fits")</f>
        <v>/home/ec2-user/galaxies/POGS_SDSSonly_UGC10518.fits</v>
      </c>
      <c r="C4950" s="4">
        <f>HL_d251to2arcmin_incllt60_table!J4950</f>
        <v>1.9833333333333335E-2</v>
      </c>
      <c r="D4950" t="str">
        <f>HL_d251to2arcmin_incllt60_table!I4950</f>
        <v>UGC10518</v>
      </c>
      <c r="E4950" t="str">
        <f>HL_d251to2arcmin_incllt60_table!K4950</f>
        <v>Sbc</v>
      </c>
      <c r="F4950" t="str">
        <f>CONCATENATE("/home/ec2-user/galaxies/POGSSNR_SDSSonly_",HL_d251to2arcmin_incllt60_table!I4950,".fits")</f>
        <v>/home/ec2-user/galaxies/POGSSNR_SDSSonly_UGC10518.fits</v>
      </c>
      <c r="G4950">
        <v>0</v>
      </c>
      <c r="H4950">
        <v>2</v>
      </c>
    </row>
    <row r="4951" spans="1:8">
      <c r="A4951" s="5" t="s">
        <v>847</v>
      </c>
      <c r="B4951" t="str">
        <f>CONCATENATE("/home/ec2-user/galaxies/POGS_SDSSonly_",HL_d251to2arcmin_incllt60_table!I4951,".fits")</f>
        <v>/home/ec2-user/galaxies/POGS_SDSSonly_NGC6211.fits</v>
      </c>
      <c r="C4951" s="4">
        <f>HL_d251to2arcmin_incllt60_table!J4951</f>
        <v>1.8519999999999998E-2</v>
      </c>
      <c r="D4951" t="str">
        <f>HL_d251to2arcmin_incllt60_table!I4951</f>
        <v>NGC6211</v>
      </c>
      <c r="E4951" t="str">
        <f>HL_d251to2arcmin_incllt60_table!K4951</f>
        <v>S0</v>
      </c>
      <c r="F4951" t="str">
        <f>CONCATENATE("/home/ec2-user/galaxies/POGSSNR_SDSSonly_",HL_d251to2arcmin_incllt60_table!I4951,".fits")</f>
        <v>/home/ec2-user/galaxies/POGSSNR_SDSSonly_NGC6211.fits</v>
      </c>
      <c r="G4951">
        <v>0</v>
      </c>
      <c r="H4951">
        <v>2</v>
      </c>
    </row>
    <row r="4952" spans="1:8">
      <c r="A4952" s="5" t="s">
        <v>847</v>
      </c>
      <c r="B4952" t="str">
        <f>CONCATENATE("/home/ec2-user/galaxies/POGS_SDSSonly_",HL_d251to2arcmin_incllt60_table!I4952,".fits")</f>
        <v>/home/ec2-user/galaxies/POGS_SDSSonly_UGC10512.fits</v>
      </c>
      <c r="C4952" s="4">
        <f>HL_d251to2arcmin_incllt60_table!J4952</f>
        <v>3.2890000000000003E-2</v>
      </c>
      <c r="D4952" t="str">
        <f>HL_d251to2arcmin_incllt60_table!I4952</f>
        <v>UGC10512</v>
      </c>
      <c r="E4952" t="str">
        <f>HL_d251to2arcmin_incllt60_table!K4952</f>
        <v>E</v>
      </c>
      <c r="F4952" t="str">
        <f>CONCATENATE("/home/ec2-user/galaxies/POGSSNR_SDSSonly_",HL_d251to2arcmin_incllt60_table!I4952,".fits")</f>
        <v>/home/ec2-user/galaxies/POGSSNR_SDSSonly_UGC10512.fits</v>
      </c>
      <c r="G4952">
        <v>0</v>
      </c>
      <c r="H4952">
        <v>2</v>
      </c>
    </row>
    <row r="4953" spans="1:8">
      <c r="A4953" s="5" t="s">
        <v>847</v>
      </c>
      <c r="B4953" t="str">
        <f>CONCATENATE("/home/ec2-user/galaxies/POGS_SDSSonly_",HL_d251to2arcmin_incllt60_table!I4953,".fits")</f>
        <v>/home/ec2-user/galaxies/POGS_SDSSonly_PGC058814.fits</v>
      </c>
      <c r="C4953" s="4">
        <f>HL_d251to2arcmin_incllt60_table!J4953</f>
        <v>1.6266666666666665E-2</v>
      </c>
      <c r="D4953" t="str">
        <f>HL_d251to2arcmin_incllt60_table!I4953</f>
        <v>PGC058814</v>
      </c>
      <c r="E4953" t="str">
        <f>HL_d251to2arcmin_incllt60_table!K4953</f>
        <v>E-SO</v>
      </c>
      <c r="F4953" t="str">
        <f>CONCATENATE("/home/ec2-user/galaxies/POGSSNR_SDSSonly_",HL_d251to2arcmin_incllt60_table!I4953,".fits")</f>
        <v>/home/ec2-user/galaxies/POGSSNR_SDSSonly_PGC058814.fits</v>
      </c>
      <c r="G4953">
        <v>0</v>
      </c>
      <c r="H4953">
        <v>2</v>
      </c>
    </row>
    <row r="4954" spans="1:8">
      <c r="A4954" s="5" t="s">
        <v>847</v>
      </c>
      <c r="B4954" t="str">
        <f>CONCATENATE("/home/ec2-user/galaxies/POGS_SDSSonly_",HL_d251to2arcmin_incllt60_table!I4954,".fits")</f>
        <v>/home/ec2-user/galaxies/POGS_SDSSonly_NGC6232.fits</v>
      </c>
      <c r="C4954" s="4">
        <f>HL_d251to2arcmin_incllt60_table!J4954</f>
        <v>1.5786666666666668E-2</v>
      </c>
      <c r="D4954" t="str">
        <f>HL_d251to2arcmin_incllt60_table!I4954</f>
        <v>NGC6232</v>
      </c>
      <c r="E4954" t="str">
        <f>HL_d251to2arcmin_incllt60_table!K4954</f>
        <v>Sa</v>
      </c>
      <c r="F4954" t="str">
        <f>CONCATENATE("/home/ec2-user/galaxies/POGSSNR_SDSSonly_",HL_d251to2arcmin_incllt60_table!I4954,".fits")</f>
        <v>/home/ec2-user/galaxies/POGSSNR_SDSSonly_NGC6232.fits</v>
      </c>
      <c r="G4954">
        <v>0</v>
      </c>
      <c r="H4954">
        <v>2</v>
      </c>
    </row>
    <row r="4955" spans="1:8">
      <c r="A4955" s="5" t="s">
        <v>847</v>
      </c>
      <c r="B4955" t="str">
        <f>CONCATENATE("/home/ec2-user/galaxies/POGS_SDSSonly_",HL_d251to2arcmin_incllt60_table!I4955,".fits")</f>
        <v>/home/ec2-user/galaxies/POGS_SDSSonly_PGC058843.fits</v>
      </c>
      <c r="C4955" s="4">
        <f>HL_d251to2arcmin_incllt60_table!J4955</f>
        <v>1.4753333333333334E-2</v>
      </c>
      <c r="D4955" t="str">
        <f>HL_d251to2arcmin_incllt60_table!I4955</f>
        <v>PGC058843</v>
      </c>
      <c r="E4955" t="str">
        <f>HL_d251to2arcmin_incllt60_table!K4955</f>
        <v>E-SO</v>
      </c>
      <c r="F4955" t="str">
        <f>CONCATENATE("/home/ec2-user/galaxies/POGSSNR_SDSSonly_",HL_d251to2arcmin_incllt60_table!I4955,".fits")</f>
        <v>/home/ec2-user/galaxies/POGSSNR_SDSSonly_PGC058843.fits</v>
      </c>
      <c r="G4955">
        <v>0</v>
      </c>
      <c r="H4955">
        <v>2</v>
      </c>
    </row>
    <row r="4956" spans="1:8">
      <c r="A4956" s="5" t="s">
        <v>847</v>
      </c>
      <c r="B4956" t="str">
        <f>CONCATENATE("/home/ec2-user/galaxies/POGS_SDSSonly_",HL_d251to2arcmin_incllt60_table!I4956,".fits")</f>
        <v>/home/ec2-user/galaxies/POGS_SDSSonly_NGC6236.fits</v>
      </c>
      <c r="C4956" s="4">
        <f>HL_d251to2arcmin_incllt60_table!J4956</f>
        <v>5.2533333333333329E-3</v>
      </c>
      <c r="D4956" t="str">
        <f>HL_d251to2arcmin_incllt60_table!I4956</f>
        <v>NGC6236</v>
      </c>
      <c r="E4956" t="str">
        <f>HL_d251to2arcmin_incllt60_table!K4956</f>
        <v>SABc</v>
      </c>
      <c r="F4956" t="str">
        <f>CONCATENATE("/home/ec2-user/galaxies/POGSSNR_SDSSonly_",HL_d251to2arcmin_incllt60_table!I4956,".fits")</f>
        <v>/home/ec2-user/galaxies/POGSSNR_SDSSonly_NGC6236.fits</v>
      </c>
      <c r="G4956">
        <v>0</v>
      </c>
      <c r="H4956">
        <v>2</v>
      </c>
    </row>
    <row r="4957" spans="1:8">
      <c r="A4957" s="5" t="s">
        <v>847</v>
      </c>
      <c r="B4957" t="str">
        <f>CONCATENATE("/home/ec2-user/galaxies/POGS_SDSSonly_",HL_d251to2arcmin_incllt60_table!I4957,".fits")</f>
        <v>/home/ec2-user/galaxies/POGS_SDSSonly_ESO101-013.fits</v>
      </c>
      <c r="C4957" s="4">
        <f>HL_d251to2arcmin_incllt60_table!J4957</f>
        <v>1.5076666666666667E-2</v>
      </c>
      <c r="D4957" t="str">
        <f>HL_d251to2arcmin_incllt60_table!I4957</f>
        <v>ESO101-013</v>
      </c>
      <c r="E4957" t="str">
        <f>HL_d251to2arcmin_incllt60_table!K4957</f>
        <v>SABc</v>
      </c>
      <c r="F4957" t="str">
        <f>CONCATENATE("/home/ec2-user/galaxies/POGSSNR_SDSSonly_",HL_d251to2arcmin_incllt60_table!I4957,".fits")</f>
        <v>/home/ec2-user/galaxies/POGSSNR_SDSSonly_ESO101-013.fits</v>
      </c>
      <c r="G4957">
        <v>0</v>
      </c>
      <c r="H4957">
        <v>2</v>
      </c>
    </row>
    <row r="4958" spans="1:8">
      <c r="A4958" s="5" t="s">
        <v>847</v>
      </c>
      <c r="B4958" t="str">
        <f>CONCATENATE("/home/ec2-user/galaxies/POGS_SDSSonly_",HL_d251to2arcmin_incllt60_table!I4958,".fits")</f>
        <v>/home/ec2-user/galaxies/POGS_SDSSonly_NGC6237.fits</v>
      </c>
      <c r="C4958" s="4">
        <f>HL_d251to2arcmin_incllt60_table!J4958</f>
        <v>4.7600000000000003E-3</v>
      </c>
      <c r="D4958" t="str">
        <f>HL_d251to2arcmin_incllt60_table!I4958</f>
        <v>NGC6237</v>
      </c>
      <c r="E4958" t="str">
        <f>HL_d251to2arcmin_incllt60_table!K4958</f>
        <v>SBc</v>
      </c>
      <c r="F4958" t="str">
        <f>CONCATENATE("/home/ec2-user/galaxies/POGSSNR_SDSSonly_",HL_d251to2arcmin_incllt60_table!I4958,".fits")</f>
        <v>/home/ec2-user/galaxies/POGSSNR_SDSSonly_NGC6237.fits</v>
      </c>
      <c r="G4958">
        <v>0</v>
      </c>
      <c r="H4958">
        <v>2</v>
      </c>
    </row>
    <row r="4959" spans="1:8">
      <c r="A4959" s="5" t="s">
        <v>847</v>
      </c>
      <c r="B4959" t="str">
        <f>CONCATENATE("/home/ec2-user/galaxies/POGS_SDSSonly_",HL_d251to2arcmin_incllt60_table!I4959,".fits")</f>
        <v>/home/ec2-user/galaxies/POGS_SDSSonly_UGC10605.fits</v>
      </c>
      <c r="C4959" s="4">
        <f>HL_d251to2arcmin_incllt60_table!J4959</f>
        <v>0</v>
      </c>
      <c r="D4959" t="str">
        <f>HL_d251to2arcmin_incllt60_table!I4959</f>
        <v>UGC10605</v>
      </c>
      <c r="E4959" t="str">
        <f>HL_d251to2arcmin_incllt60_table!K4959</f>
        <v>I</v>
      </c>
      <c r="F4959" t="str">
        <f>CONCATENATE("/home/ec2-user/galaxies/POGSSNR_SDSSonly_",HL_d251to2arcmin_incllt60_table!I4959,".fits")</f>
        <v>/home/ec2-user/galaxies/POGSSNR_SDSSonly_UGC10605.fits</v>
      </c>
      <c r="G4959">
        <v>0</v>
      </c>
      <c r="H4959">
        <v>2</v>
      </c>
    </row>
    <row r="4960" spans="1:8">
      <c r="A4960" s="5" t="s">
        <v>847</v>
      </c>
      <c r="B4960" t="str">
        <f>CONCATENATE("/home/ec2-user/galaxies/POGS_SDSSonly_",HL_d251to2arcmin_incllt60_table!I4960,".fits")</f>
        <v>/home/ec2-user/galaxies/POGS_SDSSonly_NGC6220.fits</v>
      </c>
      <c r="C4960" s="4">
        <f>HL_d251to2arcmin_incllt60_table!J4960</f>
        <v>2.349E-2</v>
      </c>
      <c r="D4960" t="str">
        <f>HL_d251to2arcmin_incllt60_table!I4960</f>
        <v>NGC6220</v>
      </c>
      <c r="E4960" t="str">
        <f>HL_d251to2arcmin_incllt60_table!K4960</f>
        <v>Sab</v>
      </c>
      <c r="F4960" t="str">
        <f>CONCATENATE("/home/ec2-user/galaxies/POGSSNR_SDSSonly_",HL_d251to2arcmin_incllt60_table!I4960,".fits")</f>
        <v>/home/ec2-user/galaxies/POGSSNR_SDSSonly_NGC6220.fits</v>
      </c>
      <c r="G4960">
        <v>0</v>
      </c>
      <c r="H4960">
        <v>2</v>
      </c>
    </row>
    <row r="4961" spans="1:8">
      <c r="A4961" s="5" t="s">
        <v>847</v>
      </c>
      <c r="B4961" t="str">
        <f>CONCATENATE("/home/ec2-user/galaxies/POGS_SDSSonly_",HL_d251to2arcmin_incllt60_table!I4961,".fits")</f>
        <v>/home/ec2-user/galaxies/POGS_SDSSonly_PGC3080069.fits</v>
      </c>
      <c r="C4961" s="4">
        <f>HL_d251to2arcmin_incllt60_table!J4961</f>
        <v>0</v>
      </c>
      <c r="D4961" t="str">
        <f>HL_d251to2arcmin_incllt60_table!I4961</f>
        <v>PGC3080069</v>
      </c>
      <c r="E4961" t="str">
        <f>HL_d251to2arcmin_incllt60_table!K4961</f>
        <v>Sc</v>
      </c>
      <c r="F4961" t="str">
        <f>CONCATENATE("/home/ec2-user/galaxies/POGSSNR_SDSSonly_",HL_d251to2arcmin_incllt60_table!I4961,".fits")</f>
        <v>/home/ec2-user/galaxies/POGSSNR_SDSSonly_PGC3080069.fits</v>
      </c>
      <c r="G4961">
        <v>0</v>
      </c>
      <c r="H4961">
        <v>2</v>
      </c>
    </row>
    <row r="4962" spans="1:8">
      <c r="A4962" s="5" t="s">
        <v>847</v>
      </c>
      <c r="B4962" t="str">
        <f>CONCATENATE("/home/ec2-user/galaxies/POGS_SDSSonly_",HL_d251to2arcmin_incllt60_table!I4962,".fits")</f>
        <v>/home/ec2-user/galaxies/POGS_SDSSonly_NGC6224.fits</v>
      </c>
      <c r="C4962" s="4">
        <f>HL_d251to2arcmin_incllt60_table!J4962</f>
        <v>3.0593333333333333E-2</v>
      </c>
      <c r="D4962" t="str">
        <f>HL_d251to2arcmin_incllt60_table!I4962</f>
        <v>NGC6224</v>
      </c>
      <c r="E4962" t="str">
        <f>HL_d251to2arcmin_incllt60_table!K4962</f>
        <v>E-SO</v>
      </c>
      <c r="F4962" t="str">
        <f>CONCATENATE("/home/ec2-user/galaxies/POGSSNR_SDSSonly_",HL_d251to2arcmin_incllt60_table!I4962,".fits")</f>
        <v>/home/ec2-user/galaxies/POGSSNR_SDSSonly_NGC6224.fits</v>
      </c>
      <c r="G4962">
        <v>0</v>
      </c>
      <c r="H4962">
        <v>2</v>
      </c>
    </row>
    <row r="4963" spans="1:8">
      <c r="A4963" s="5" t="s">
        <v>847</v>
      </c>
      <c r="B4963" t="str">
        <f>CONCATENATE("/home/ec2-user/galaxies/POGS_SDSSonly_",HL_d251to2arcmin_incllt60_table!I4963,".fits")</f>
        <v>/home/ec2-user/galaxies/POGS_SDSSonly_ESO518-005.fits</v>
      </c>
      <c r="C4963" s="4">
        <f>HL_d251to2arcmin_incllt60_table!J4963</f>
        <v>2.741E-2</v>
      </c>
      <c r="D4963" t="str">
        <f>HL_d251to2arcmin_incllt60_table!I4963</f>
        <v>ESO518-005</v>
      </c>
      <c r="E4963" t="str">
        <f>HL_d251to2arcmin_incllt60_table!K4963</f>
        <v>Sb</v>
      </c>
      <c r="F4963" t="str">
        <f>CONCATENATE("/home/ec2-user/galaxies/POGSSNR_SDSSonly_",HL_d251to2arcmin_incllt60_table!I4963,".fits")</f>
        <v>/home/ec2-user/galaxies/POGSSNR_SDSSonly_ESO518-005.fits</v>
      </c>
      <c r="G4963">
        <v>0</v>
      </c>
      <c r="H4963">
        <v>2</v>
      </c>
    </row>
    <row r="4964" spans="1:8">
      <c r="A4964" s="5" t="s">
        <v>847</v>
      </c>
      <c r="B4964" t="str">
        <f>CONCATENATE("/home/ec2-user/galaxies/POGS_SDSSonly_",HL_d251to2arcmin_incllt60_table!I4964,".fits")</f>
        <v>/home/ec2-user/galaxies/POGS_SDSSonly_UGC10586.fits</v>
      </c>
      <c r="C4964" s="4">
        <f>HL_d251to2arcmin_incllt60_table!J4964</f>
        <v>3.2173333333333332E-2</v>
      </c>
      <c r="D4964" t="str">
        <f>HL_d251to2arcmin_incllt60_table!I4964</f>
        <v>UGC10586</v>
      </c>
      <c r="E4964" t="str">
        <f>HL_d251to2arcmin_incllt60_table!K4964</f>
        <v>Sb</v>
      </c>
      <c r="F4964" t="str">
        <f>CONCATENATE("/home/ec2-user/galaxies/POGSSNR_SDSSonly_",HL_d251to2arcmin_incllt60_table!I4964,".fits")</f>
        <v>/home/ec2-user/galaxies/POGSSNR_SDSSonly_UGC10586.fits</v>
      </c>
      <c r="G4964">
        <v>0</v>
      </c>
      <c r="H4964">
        <v>2</v>
      </c>
    </row>
    <row r="4965" spans="1:8">
      <c r="A4965" s="5" t="s">
        <v>847</v>
      </c>
      <c r="B4965" t="str">
        <f>CONCATENATE("/home/ec2-user/galaxies/POGS_SDSSonly_",HL_d251to2arcmin_incllt60_table!I4965,".fits")</f>
        <v>/home/ec2-user/galaxies/POGS_SDSSonly_PGC059108.fits</v>
      </c>
      <c r="C4965" s="4">
        <f>HL_d251to2arcmin_incllt60_table!J4965</f>
        <v>1.5033333333333333E-2</v>
      </c>
      <c r="D4965" t="str">
        <f>HL_d251to2arcmin_incllt60_table!I4965</f>
        <v>PGC059108</v>
      </c>
      <c r="E4965" t="str">
        <f>HL_d251to2arcmin_incllt60_table!K4965</f>
        <v>S0</v>
      </c>
      <c r="F4965" t="str">
        <f>CONCATENATE("/home/ec2-user/galaxies/POGSSNR_SDSSonly_",HL_d251to2arcmin_incllt60_table!I4965,".fits")</f>
        <v>/home/ec2-user/galaxies/POGSSNR_SDSSonly_PGC059108.fits</v>
      </c>
      <c r="G4965">
        <v>0</v>
      </c>
      <c r="H4965">
        <v>2</v>
      </c>
    </row>
    <row r="4966" spans="1:8">
      <c r="A4966" s="5" t="s">
        <v>847</v>
      </c>
      <c r="B4966" t="str">
        <f>CONCATENATE("/home/ec2-user/galaxies/POGS_SDSSonly_",HL_d251to2arcmin_incllt60_table!I4966,".fits")</f>
        <v>/home/ec2-user/galaxies/POGS_SDSSonly_PGC059133.fits</v>
      </c>
      <c r="C4966" s="4">
        <f>HL_d251to2arcmin_incllt60_table!J4966</f>
        <v>2.4146666666666667E-2</v>
      </c>
      <c r="D4966" t="str">
        <f>HL_d251to2arcmin_incllt60_table!I4966</f>
        <v>PGC059133</v>
      </c>
      <c r="E4966" t="str">
        <f>HL_d251to2arcmin_incllt60_table!K4966</f>
        <v>Sbc</v>
      </c>
      <c r="F4966" t="str">
        <f>CONCATENATE("/home/ec2-user/galaxies/POGSSNR_SDSSonly_",HL_d251to2arcmin_incllt60_table!I4966,".fits")</f>
        <v>/home/ec2-user/galaxies/POGSSNR_SDSSonly_PGC059133.fits</v>
      </c>
      <c r="G4966">
        <v>0</v>
      </c>
      <c r="H4966">
        <v>2</v>
      </c>
    </row>
    <row r="4967" spans="1:8">
      <c r="A4967" s="5" t="s">
        <v>847</v>
      </c>
      <c r="B4967" t="str">
        <f>CONCATENATE("/home/ec2-user/galaxies/POGS_SDSSonly_",HL_d251to2arcmin_incllt60_table!I4967,".fits")</f>
        <v>/home/ec2-user/galaxies/POGS_SDSSonly_PGC3078886.fits</v>
      </c>
      <c r="C4967" s="4">
        <f>HL_d251to2arcmin_incllt60_table!J4967</f>
        <v>0</v>
      </c>
      <c r="D4967" t="str">
        <f>HL_d251to2arcmin_incllt60_table!I4967</f>
        <v>PGC3078886</v>
      </c>
      <c r="E4967" t="str">
        <f>HL_d251to2arcmin_incllt60_table!K4967</f>
        <v>I</v>
      </c>
      <c r="F4967" t="str">
        <f>CONCATENATE("/home/ec2-user/galaxies/POGSSNR_SDSSonly_",HL_d251to2arcmin_incllt60_table!I4967,".fits")</f>
        <v>/home/ec2-user/galaxies/POGSSNR_SDSSonly_PGC3078886.fits</v>
      </c>
      <c r="G4967">
        <v>0</v>
      </c>
      <c r="H4967">
        <v>2</v>
      </c>
    </row>
    <row r="4968" spans="1:8">
      <c r="A4968" s="5" t="s">
        <v>847</v>
      </c>
      <c r="B4968" t="str">
        <f>CONCATENATE("/home/ec2-user/galaxies/POGS_SDSSonly_",HL_d251to2arcmin_incllt60_table!I4968,".fits")</f>
        <v>/home/ec2-user/galaxies/POGS_SDSSonly_ESO069-014.fits</v>
      </c>
      <c r="C4968" s="4">
        <f>HL_d251to2arcmin_incllt60_table!J4968</f>
        <v>1.5043333333333334E-2</v>
      </c>
      <c r="D4968" t="str">
        <f>HL_d251to2arcmin_incllt60_table!I4968</f>
        <v>ESO069-014</v>
      </c>
      <c r="E4968" t="str">
        <f>HL_d251to2arcmin_incllt60_table!K4968</f>
        <v>E-SO</v>
      </c>
      <c r="F4968" t="str">
        <f>CONCATENATE("/home/ec2-user/galaxies/POGSSNR_SDSSonly_",HL_d251to2arcmin_incllt60_table!I4968,".fits")</f>
        <v>/home/ec2-user/galaxies/POGSSNR_SDSSonly_ESO069-014.fits</v>
      </c>
      <c r="G4968">
        <v>0</v>
      </c>
      <c r="H4968">
        <v>2</v>
      </c>
    </row>
    <row r="4969" spans="1:8">
      <c r="A4969" s="5" t="s">
        <v>847</v>
      </c>
      <c r="B4969" t="str">
        <f>CONCATENATE("/home/ec2-user/galaxies/POGS_SDSSonly_",HL_d251to2arcmin_incllt60_table!I4969,".fits")</f>
        <v>/home/ec2-user/galaxies/POGS_SDSSonly_SDSSJ165222.05+304240.9.fits</v>
      </c>
      <c r="C4969" s="4">
        <f>HL_d251to2arcmin_incllt60_table!J4969</f>
        <v>0</v>
      </c>
      <c r="D4969" t="str">
        <f>HL_d251to2arcmin_incllt60_table!I4969</f>
        <v>SDSSJ165222.05+304240.9</v>
      </c>
      <c r="E4969" t="str">
        <f>HL_d251to2arcmin_incllt60_table!K4969</f>
        <v>Unk</v>
      </c>
      <c r="F4969" t="str">
        <f>CONCATENATE("/home/ec2-user/galaxies/POGSSNR_SDSSonly_",HL_d251to2arcmin_incllt60_table!I4969,".fits")</f>
        <v>/home/ec2-user/galaxies/POGSSNR_SDSSonly_SDSSJ165222.05+304240.9.fits</v>
      </c>
      <c r="G4969">
        <v>0</v>
      </c>
      <c r="H4969">
        <v>2</v>
      </c>
    </row>
    <row r="4970" spans="1:8">
      <c r="A4970" s="5" t="s">
        <v>847</v>
      </c>
      <c r="B4970" t="str">
        <f>CONCATENATE("/home/ec2-user/galaxies/POGS_SDSSonly_",HL_d251to2arcmin_incllt60_table!I4970,".fits")</f>
        <v>/home/ec2-user/galaxies/POGS_SDSSonly_UGC10740.fits</v>
      </c>
      <c r="C4970" s="4">
        <f>HL_d251to2arcmin_incllt60_table!J4970</f>
        <v>2.0126666666666668E-2</v>
      </c>
      <c r="D4970" t="str">
        <f>HL_d251to2arcmin_incllt60_table!I4970</f>
        <v>UGC10740</v>
      </c>
      <c r="E4970" t="str">
        <f>HL_d251to2arcmin_incllt60_table!K4970</f>
        <v>S0</v>
      </c>
      <c r="F4970" t="str">
        <f>CONCATENATE("/home/ec2-user/galaxies/POGSSNR_SDSSonly_",HL_d251to2arcmin_incllt60_table!I4970,".fits")</f>
        <v>/home/ec2-user/galaxies/POGSSNR_SDSSonly_UGC10740.fits</v>
      </c>
      <c r="G4970">
        <v>0</v>
      </c>
      <c r="H4970">
        <v>2</v>
      </c>
    </row>
    <row r="4971" spans="1:8">
      <c r="A4971" s="5" t="s">
        <v>847</v>
      </c>
      <c r="B4971" t="str">
        <f>CONCATENATE("/home/ec2-user/galaxies/POGS_SDSSonly_",HL_d251to2arcmin_incllt60_table!I4971,".fits")</f>
        <v>/home/ec2-user/galaxies/POGS_SDSSonly_UGC10599.fits</v>
      </c>
      <c r="C4971" s="4">
        <f>HL_d251to2arcmin_incllt60_table!J4971</f>
        <v>3.4463333333333332E-2</v>
      </c>
      <c r="D4971" t="str">
        <f>HL_d251to2arcmin_incllt60_table!I4971</f>
        <v>UGC10599</v>
      </c>
      <c r="E4971" t="str">
        <f>HL_d251to2arcmin_incllt60_table!K4971</f>
        <v>E</v>
      </c>
      <c r="F4971" t="str">
        <f>CONCATENATE("/home/ec2-user/galaxies/POGSSNR_SDSSonly_",HL_d251to2arcmin_incllt60_table!I4971,".fits")</f>
        <v>/home/ec2-user/galaxies/POGSSNR_SDSSonly_UGC10599.fits</v>
      </c>
      <c r="G4971">
        <v>0</v>
      </c>
      <c r="H4971">
        <v>2</v>
      </c>
    </row>
    <row r="4972" spans="1:8">
      <c r="A4972" s="5" t="s">
        <v>847</v>
      </c>
      <c r="B4972" t="str">
        <f>CONCATENATE("/home/ec2-user/galaxies/POGS_SDSSonly_",HL_d251to2arcmin_incllt60_table!I4972,".fits")</f>
        <v>/home/ec2-user/galaxies/POGS_SDSSonly_UGC10608.fits</v>
      </c>
      <c r="C4972" s="4">
        <f>HL_d251to2arcmin_incllt60_table!J4972</f>
        <v>4.5566666666666663E-3</v>
      </c>
      <c r="D4972" t="str">
        <f>HL_d251to2arcmin_incllt60_table!I4972</f>
        <v>UGC10608</v>
      </c>
      <c r="E4972" t="str">
        <f>HL_d251to2arcmin_incllt60_table!K4972</f>
        <v>SBd</v>
      </c>
      <c r="F4972" t="str">
        <f>CONCATENATE("/home/ec2-user/galaxies/POGSSNR_SDSSonly_",HL_d251to2arcmin_incllt60_table!I4972,".fits")</f>
        <v>/home/ec2-user/galaxies/POGSSNR_SDSSonly_UGC10608.fits</v>
      </c>
      <c r="G4972">
        <v>0</v>
      </c>
      <c r="H4972">
        <v>2</v>
      </c>
    </row>
    <row r="4973" spans="1:8">
      <c r="A4973" s="5" t="s">
        <v>847</v>
      </c>
      <c r="B4973" t="str">
        <f>CONCATENATE("/home/ec2-user/galaxies/POGS_SDSSonly_",HL_d251to2arcmin_incllt60_table!I4973,".fits")</f>
        <v>/home/ec2-user/galaxies/POGS_SDSSonly_PGC3078935.fits</v>
      </c>
      <c r="C4973" s="4">
        <f>HL_d251to2arcmin_incllt60_table!J4973</f>
        <v>0</v>
      </c>
      <c r="D4973" t="str">
        <f>HL_d251to2arcmin_incllt60_table!I4973</f>
        <v>PGC3078935</v>
      </c>
      <c r="E4973" t="str">
        <f>HL_d251to2arcmin_incllt60_table!K4973</f>
        <v>Sc</v>
      </c>
      <c r="F4973" t="str">
        <f>CONCATENATE("/home/ec2-user/galaxies/POGSSNR_SDSSonly_",HL_d251to2arcmin_incllt60_table!I4973,".fits")</f>
        <v>/home/ec2-user/galaxies/POGSSNR_SDSSonly_PGC3078935.fits</v>
      </c>
      <c r="G4973">
        <v>0</v>
      </c>
      <c r="H4973">
        <v>2</v>
      </c>
    </row>
    <row r="4974" spans="1:8">
      <c r="A4974" s="5" t="s">
        <v>847</v>
      </c>
      <c r="B4974" t="str">
        <f>CONCATENATE("/home/ec2-user/galaxies/POGS_SDSSonly_",HL_d251to2arcmin_incllt60_table!I4974,".fits")</f>
        <v>/home/ec2-user/galaxies/POGS_SDSSonly_PGC160996.fits</v>
      </c>
      <c r="C4974" s="4">
        <f>HL_d251to2arcmin_incllt60_table!J4974</f>
        <v>2.7906666666666666E-2</v>
      </c>
      <c r="D4974" t="str">
        <f>HL_d251to2arcmin_incllt60_table!I4974</f>
        <v>PGC160996</v>
      </c>
      <c r="E4974" t="str">
        <f>HL_d251to2arcmin_incllt60_table!K4974</f>
        <v>Sc</v>
      </c>
      <c r="F4974" t="str">
        <f>CONCATENATE("/home/ec2-user/galaxies/POGSSNR_SDSSonly_",HL_d251to2arcmin_incllt60_table!I4974,".fits")</f>
        <v>/home/ec2-user/galaxies/POGSSNR_SDSSonly_PGC160996.fits</v>
      </c>
      <c r="G4974">
        <v>0</v>
      </c>
      <c r="H4974">
        <v>2</v>
      </c>
    </row>
    <row r="4975" spans="1:8">
      <c r="A4975" s="5" t="s">
        <v>847</v>
      </c>
      <c r="B4975" t="str">
        <f>CONCATENATE("/home/ec2-user/galaxies/POGS_SDSSonly_",HL_d251to2arcmin_incllt60_table!I4975,".fits")</f>
        <v>/home/ec2-user/galaxies/POGS_SDSSonly_ESO101-018.fits</v>
      </c>
      <c r="C4975" s="4">
        <f>HL_d251to2arcmin_incllt60_table!J4975</f>
        <v>1.5523333333333333E-2</v>
      </c>
      <c r="D4975" t="str">
        <f>HL_d251to2arcmin_incllt60_table!I4975</f>
        <v>ESO101-018</v>
      </c>
      <c r="E4975" t="str">
        <f>HL_d251to2arcmin_incllt60_table!K4975</f>
        <v>SBab</v>
      </c>
      <c r="F4975" t="str">
        <f>CONCATENATE("/home/ec2-user/galaxies/POGSSNR_SDSSonly_",HL_d251to2arcmin_incllt60_table!I4975,".fits")</f>
        <v>/home/ec2-user/galaxies/POGSSNR_SDSSonly_ESO101-018.fits</v>
      </c>
      <c r="G4975">
        <v>0</v>
      </c>
      <c r="H4975">
        <v>2</v>
      </c>
    </row>
    <row r="4976" spans="1:8">
      <c r="A4976" s="5" t="s">
        <v>847</v>
      </c>
      <c r="B4976" t="str">
        <f>CONCATENATE("/home/ec2-user/galaxies/POGS_SDSSonly_",HL_d251to2arcmin_incllt60_table!I4976,".fits")</f>
        <v>/home/ec2-user/galaxies/POGS_SDSSonly_ESO138-008.fits</v>
      </c>
      <c r="C4976" s="4">
        <f>HL_d251to2arcmin_incllt60_table!J4976</f>
        <v>1.0023333333333334E-2</v>
      </c>
      <c r="D4976" t="str">
        <f>HL_d251to2arcmin_incllt60_table!I4976</f>
        <v>ESO138-008</v>
      </c>
      <c r="E4976" t="str">
        <f>HL_d251to2arcmin_incllt60_table!K4976</f>
        <v>SABm</v>
      </c>
      <c r="F4976" t="str">
        <f>CONCATENATE("/home/ec2-user/galaxies/POGSSNR_SDSSonly_",HL_d251to2arcmin_incllt60_table!I4976,".fits")</f>
        <v>/home/ec2-user/galaxies/POGSSNR_SDSSonly_ESO138-008.fits</v>
      </c>
      <c r="G4976">
        <v>0</v>
      </c>
      <c r="H4976">
        <v>2</v>
      </c>
    </row>
    <row r="4977" spans="1:8">
      <c r="A4977" s="5" t="s">
        <v>847</v>
      </c>
      <c r="B4977" t="str">
        <f>CONCATENATE("/home/ec2-user/galaxies/POGS_SDSSonly_",HL_d251to2arcmin_incllt60_table!I4977,".fits")</f>
        <v>/home/ec2-user/galaxies/POGS_SDSSonly_PGC059314.fits</v>
      </c>
      <c r="C4977" s="4">
        <f>HL_d251to2arcmin_incllt60_table!J4977</f>
        <v>8.6433333333333327E-3</v>
      </c>
      <c r="D4977" t="str">
        <f>HL_d251to2arcmin_incllt60_table!I4977</f>
        <v>PGC059314</v>
      </c>
      <c r="E4977" t="str">
        <f>HL_d251to2arcmin_incllt60_table!K4977</f>
        <v>SABc</v>
      </c>
      <c r="F4977" t="str">
        <f>CONCATENATE("/home/ec2-user/galaxies/POGSSNR_SDSSonly_",HL_d251to2arcmin_incllt60_table!I4977,".fits")</f>
        <v>/home/ec2-user/galaxies/POGSSNR_SDSSonly_PGC059314.fits</v>
      </c>
      <c r="G4977">
        <v>0</v>
      </c>
      <c r="H4977">
        <v>2</v>
      </c>
    </row>
    <row r="4978" spans="1:8">
      <c r="A4978" s="5" t="s">
        <v>847</v>
      </c>
      <c r="B4978" t="str">
        <f>CONCATENATE("/home/ec2-user/galaxies/POGS_SDSSonly_",HL_d251to2arcmin_incllt60_table!I4978,".fits")</f>
        <v>/home/ec2-user/galaxies/POGS_SDSSonly_ESO586-006.fits</v>
      </c>
      <c r="C4978" s="4">
        <f>HL_d251to2arcmin_incllt60_table!J4978</f>
        <v>1.9923333333333335E-2</v>
      </c>
      <c r="D4978" t="str">
        <f>HL_d251to2arcmin_incllt60_table!I4978</f>
        <v>ESO586-006</v>
      </c>
      <c r="E4978" t="str">
        <f>HL_d251to2arcmin_incllt60_table!K4978</f>
        <v>Sb</v>
      </c>
      <c r="F4978" t="str">
        <f>CONCATENATE("/home/ec2-user/galaxies/POGSSNR_SDSSonly_",HL_d251to2arcmin_incllt60_table!I4978,".fits")</f>
        <v>/home/ec2-user/galaxies/POGSSNR_SDSSonly_ESO586-006.fits</v>
      </c>
      <c r="G4978">
        <v>0</v>
      </c>
      <c r="H4978">
        <v>2</v>
      </c>
    </row>
    <row r="4979" spans="1:8">
      <c r="A4979" s="5" t="s">
        <v>847</v>
      </c>
      <c r="B4979" t="str">
        <f>CONCATENATE("/home/ec2-user/galaxies/POGS_SDSSonly_",HL_d251to2arcmin_incllt60_table!I4979,".fits")</f>
        <v>/home/ec2-user/galaxies/POGS_SDSSonly_NGC6267.fits</v>
      </c>
      <c r="C4979" s="4">
        <f>HL_d251to2arcmin_incllt60_table!J4979</f>
        <v>1.0566666666666667E-2</v>
      </c>
      <c r="D4979" t="str">
        <f>HL_d251to2arcmin_incllt60_table!I4979</f>
        <v>NGC6267</v>
      </c>
      <c r="E4979" t="str">
        <f>HL_d251to2arcmin_incllt60_table!K4979</f>
        <v>Sc</v>
      </c>
      <c r="F4979" t="str">
        <f>CONCATENATE("/home/ec2-user/galaxies/POGSSNR_SDSSonly_",HL_d251to2arcmin_incllt60_table!I4979,".fits")</f>
        <v>/home/ec2-user/galaxies/POGSSNR_SDSSonly_NGC6267.fits</v>
      </c>
      <c r="G4979">
        <v>0</v>
      </c>
      <c r="H4979">
        <v>2</v>
      </c>
    </row>
    <row r="4980" spans="1:8">
      <c r="A4980" s="5" t="s">
        <v>847</v>
      </c>
      <c r="B4980" t="str">
        <f>CONCATENATE("/home/ec2-user/galaxies/POGS_SDSSonly_",HL_d251to2arcmin_incllt60_table!I4980,".fits")</f>
        <v>/home/ec2-user/galaxies/POGS_SDSSonly_IC1236.fits</v>
      </c>
      <c r="C4980" s="4">
        <f>HL_d251to2arcmin_incllt60_table!J4980</f>
        <v>2.07E-2</v>
      </c>
      <c r="D4980" t="str">
        <f>HL_d251to2arcmin_incllt60_table!I4980</f>
        <v>IC1236</v>
      </c>
      <c r="E4980" t="str">
        <f>HL_d251to2arcmin_incllt60_table!K4980</f>
        <v>Sc</v>
      </c>
      <c r="F4980" t="str">
        <f>CONCATENATE("/home/ec2-user/galaxies/POGSSNR_SDSSonly_",HL_d251to2arcmin_incllt60_table!I4980,".fits")</f>
        <v>/home/ec2-user/galaxies/POGSSNR_SDSSonly_IC1236.fits</v>
      </c>
      <c r="G4980">
        <v>0</v>
      </c>
      <c r="H4980">
        <v>2</v>
      </c>
    </row>
    <row r="4981" spans="1:8">
      <c r="A4981" s="5" t="s">
        <v>847</v>
      </c>
      <c r="B4981" t="str">
        <f>CONCATENATE("/home/ec2-user/galaxies/POGS_SDSSonly_",HL_d251to2arcmin_incllt60_table!I4981,".fits")</f>
        <v>/home/ec2-user/galaxies/POGS_SDSSonly_ESO453-013.fits</v>
      </c>
      <c r="C4981" s="4">
        <f>HL_d251to2arcmin_incllt60_table!J4981</f>
        <v>2.0643333333333333E-2</v>
      </c>
      <c r="D4981" t="str">
        <f>HL_d251to2arcmin_incllt60_table!I4981</f>
        <v>ESO453-013</v>
      </c>
      <c r="E4981" t="str">
        <f>HL_d251to2arcmin_incllt60_table!K4981</f>
        <v>Sbc</v>
      </c>
      <c r="F4981" t="str">
        <f>CONCATENATE("/home/ec2-user/galaxies/POGSSNR_SDSSonly_",HL_d251to2arcmin_incllt60_table!I4981,".fits")</f>
        <v>/home/ec2-user/galaxies/POGSSNR_SDSSonly_ESO453-013.fits</v>
      </c>
      <c r="G4981">
        <v>0</v>
      </c>
      <c r="H4981">
        <v>2</v>
      </c>
    </row>
    <row r="4982" spans="1:8">
      <c r="A4982" s="5" t="s">
        <v>847</v>
      </c>
      <c r="B4982" t="str">
        <f>CONCATENATE("/home/ec2-user/galaxies/POGS_SDSSonly_",HL_d251to2arcmin_incllt60_table!I4982,".fits")</f>
        <v>/home/ec2-user/galaxies/POGS_SDSSonly_NGC6286.fits</v>
      </c>
      <c r="C4982" s="4">
        <f>HL_d251to2arcmin_incllt60_table!J4982</f>
        <v>1.942E-2</v>
      </c>
      <c r="D4982" t="str">
        <f>HL_d251to2arcmin_incllt60_table!I4982</f>
        <v>NGC6286</v>
      </c>
      <c r="E4982" t="str">
        <f>HL_d251to2arcmin_incllt60_table!K4982</f>
        <v>Sb</v>
      </c>
      <c r="F4982" t="str">
        <f>CONCATENATE("/home/ec2-user/galaxies/POGSSNR_SDSSonly_",HL_d251to2arcmin_incllt60_table!I4982,".fits")</f>
        <v>/home/ec2-user/galaxies/POGSSNR_SDSSonly_NGC6286.fits</v>
      </c>
      <c r="G4982">
        <v>0</v>
      </c>
      <c r="H4982">
        <v>2</v>
      </c>
    </row>
    <row r="4983" spans="1:8">
      <c r="A4983" s="5" t="s">
        <v>847</v>
      </c>
      <c r="B4983" t="str">
        <f>CONCATENATE("/home/ec2-user/galaxies/POGS_SDSSonly_",HL_d251to2arcmin_incllt60_table!I4983,".fits")</f>
        <v>/home/ec2-user/galaxies/POGS_SDSSonly_PGC059366.fits</v>
      </c>
      <c r="C4983" s="4">
        <f>HL_d251to2arcmin_incllt60_table!J4983</f>
        <v>2.9760000000000002E-2</v>
      </c>
      <c r="D4983" t="str">
        <f>HL_d251to2arcmin_incllt60_table!I4983</f>
        <v>PGC059366</v>
      </c>
      <c r="E4983" t="str">
        <f>HL_d251to2arcmin_incllt60_table!K4983</f>
        <v>E</v>
      </c>
      <c r="F4983" t="str">
        <f>CONCATENATE("/home/ec2-user/galaxies/POGSSNR_SDSSonly_",HL_d251to2arcmin_incllt60_table!I4983,".fits")</f>
        <v>/home/ec2-user/galaxies/POGSSNR_SDSSonly_PGC059366.fits</v>
      </c>
      <c r="G4983">
        <v>0</v>
      </c>
      <c r="H4983">
        <v>2</v>
      </c>
    </row>
    <row r="4984" spans="1:8">
      <c r="A4984" s="5" t="s">
        <v>847</v>
      </c>
      <c r="B4984" t="str">
        <f>CONCATENATE("/home/ec2-user/galaxies/POGS_SDSSonly_",HL_d251to2arcmin_incllt60_table!I4984,".fits")</f>
        <v>/home/ec2-user/galaxies/POGS_SDSSonly_NGC6279.fits</v>
      </c>
      <c r="C4984" s="4">
        <f>HL_d251to2arcmin_incllt60_table!J4984</f>
        <v>2.5059999999999999E-2</v>
      </c>
      <c r="D4984" t="str">
        <f>HL_d251to2arcmin_incllt60_table!I4984</f>
        <v>NGC6279</v>
      </c>
      <c r="E4984" t="str">
        <f>HL_d251to2arcmin_incllt60_table!K4984</f>
        <v>S0</v>
      </c>
      <c r="F4984" t="str">
        <f>CONCATENATE("/home/ec2-user/galaxies/POGSSNR_SDSSonly_",HL_d251to2arcmin_incllt60_table!I4984,".fits")</f>
        <v>/home/ec2-user/galaxies/POGSSNR_SDSSonly_NGC6279.fits</v>
      </c>
      <c r="G4984">
        <v>0</v>
      </c>
      <c r="H4984">
        <v>2</v>
      </c>
    </row>
    <row r="4985" spans="1:8">
      <c r="A4985" s="5" t="s">
        <v>847</v>
      </c>
      <c r="B4985" t="str">
        <f>CONCATENATE("/home/ec2-user/galaxies/POGS_SDSSonly_",HL_d251to2arcmin_incllt60_table!I4985,".fits")</f>
        <v>/home/ec2-user/galaxies/POGS_SDSSonly_NGC6283.fits</v>
      </c>
      <c r="C4985" s="4">
        <f>HL_d251to2arcmin_incllt60_table!J4985</f>
        <v>4.5500000000000002E-3</v>
      </c>
      <c r="D4985" t="str">
        <f>HL_d251to2arcmin_incllt60_table!I4985</f>
        <v>NGC6283</v>
      </c>
      <c r="E4985" t="str">
        <f>HL_d251to2arcmin_incllt60_table!K4985</f>
        <v>Sc</v>
      </c>
      <c r="F4985" t="str">
        <f>CONCATENATE("/home/ec2-user/galaxies/POGSSNR_SDSSonly_",HL_d251to2arcmin_incllt60_table!I4985,".fits")</f>
        <v>/home/ec2-user/galaxies/POGSSNR_SDSSonly_NGC6283.fits</v>
      </c>
      <c r="G4985">
        <v>0</v>
      </c>
      <c r="H4985">
        <v>2</v>
      </c>
    </row>
    <row r="4986" spans="1:8">
      <c r="A4986" s="5" t="s">
        <v>847</v>
      </c>
      <c r="B4986" t="str">
        <f>CONCATENATE("/home/ec2-user/galaxies/POGS_SDSSonly_",HL_d251to2arcmin_incllt60_table!I4986,".fits")</f>
        <v>/home/ec2-user/galaxies/POGS_SDSSonly_UGC10640.fits</v>
      </c>
      <c r="C4986" s="4">
        <f>HL_d251to2arcmin_incllt60_table!J4986</f>
        <v>3.1350000000000003E-2</v>
      </c>
      <c r="D4986" t="str">
        <f>HL_d251to2arcmin_incllt60_table!I4986</f>
        <v>UGC10640</v>
      </c>
      <c r="E4986" t="str">
        <f>HL_d251to2arcmin_incllt60_table!K4986</f>
        <v>SBb</v>
      </c>
      <c r="F4986" t="str">
        <f>CONCATENATE("/home/ec2-user/galaxies/POGSSNR_SDSSonly_",HL_d251to2arcmin_incllt60_table!I4986,".fits")</f>
        <v>/home/ec2-user/galaxies/POGSSNR_SDSSonly_UGC10640.fits</v>
      </c>
      <c r="G4986">
        <v>0</v>
      </c>
      <c r="H4986">
        <v>2</v>
      </c>
    </row>
    <row r="4987" spans="1:8">
      <c r="A4987" s="5" t="s">
        <v>847</v>
      </c>
      <c r="B4987" t="str">
        <f>CONCATENATE("/home/ec2-user/galaxies/POGS_SDSSonly_",HL_d251to2arcmin_incllt60_table!I4987,".fits")</f>
        <v>/home/ec2-user/galaxies/POGS_SDSSonly_ESO043-011.fits</v>
      </c>
      <c r="C4987" s="4">
        <f>HL_d251to2arcmin_incllt60_table!J4987</f>
        <v>1.6109999999999999E-2</v>
      </c>
      <c r="D4987" t="str">
        <f>HL_d251to2arcmin_incllt60_table!I4987</f>
        <v>ESO043-011</v>
      </c>
      <c r="E4987" t="str">
        <f>HL_d251to2arcmin_incllt60_table!K4987</f>
        <v>Sbc</v>
      </c>
      <c r="F4987" t="str">
        <f>CONCATENATE("/home/ec2-user/galaxies/POGSSNR_SDSSonly_",HL_d251to2arcmin_incllt60_table!I4987,".fits")</f>
        <v>/home/ec2-user/galaxies/POGSSNR_SDSSonly_ESO043-011.fits</v>
      </c>
      <c r="G4987">
        <v>0</v>
      </c>
      <c r="H4987">
        <v>2</v>
      </c>
    </row>
    <row r="4988" spans="1:8">
      <c r="A4988" s="5" t="s">
        <v>847</v>
      </c>
      <c r="B4988" t="str">
        <f>CONCATENATE("/home/ec2-user/galaxies/POGS_SDSSonly_",HL_d251to2arcmin_incllt60_table!I4988,".fits")</f>
        <v>/home/ec2-user/galaxies/POGS_SDSSonly_ESO138-012.fits</v>
      </c>
      <c r="C4988" s="4">
        <f>HL_d251to2arcmin_incllt60_table!J4988</f>
        <v>1.5263333333333334E-2</v>
      </c>
      <c r="D4988" t="str">
        <f>HL_d251to2arcmin_incllt60_table!I4988</f>
        <v>ESO138-012</v>
      </c>
      <c r="E4988" t="str">
        <f>HL_d251to2arcmin_incllt60_table!K4988</f>
        <v>SBm</v>
      </c>
      <c r="F4988" t="str">
        <f>CONCATENATE("/home/ec2-user/galaxies/POGSSNR_SDSSonly_",HL_d251to2arcmin_incllt60_table!I4988,".fits")</f>
        <v>/home/ec2-user/galaxies/POGSSNR_SDSSonly_ESO138-012.fits</v>
      </c>
      <c r="G4988">
        <v>0</v>
      </c>
      <c r="H4988">
        <v>2</v>
      </c>
    </row>
    <row r="4989" spans="1:8">
      <c r="A4989" s="5" t="s">
        <v>847</v>
      </c>
      <c r="B4989" t="str">
        <f>CONCATENATE("/home/ec2-user/galaxies/POGS_SDSSonly_",HL_d251to2arcmin_incllt60_table!I4989,".fits")</f>
        <v>/home/ec2-user/galaxies/POGS_SDSSonly_UGC10669.fits</v>
      </c>
      <c r="C4989" s="4">
        <f>HL_d251to2arcmin_incllt60_table!J4989</f>
        <v>2.4566666666666665E-3</v>
      </c>
      <c r="D4989" t="str">
        <f>HL_d251to2arcmin_incllt60_table!I4989</f>
        <v>UGC10669</v>
      </c>
      <c r="E4989" t="str">
        <f>HL_d251to2arcmin_incllt60_table!K4989</f>
        <v>I</v>
      </c>
      <c r="F4989" t="str">
        <f>CONCATENATE("/home/ec2-user/galaxies/POGSSNR_SDSSonly_",HL_d251to2arcmin_incllt60_table!I4989,".fits")</f>
        <v>/home/ec2-user/galaxies/POGSSNR_SDSSonly_UGC10669.fits</v>
      </c>
      <c r="G4989">
        <v>0</v>
      </c>
      <c r="H4989">
        <v>2</v>
      </c>
    </row>
    <row r="4990" spans="1:8">
      <c r="A4990" s="5" t="s">
        <v>847</v>
      </c>
      <c r="B4990" t="str">
        <f>CONCATENATE("/home/ec2-user/galaxies/POGS_SDSSonly_",HL_d251to2arcmin_incllt60_table!I4990,".fits")</f>
        <v>/home/ec2-user/galaxies/POGS_SDSSonly_IC1241.fits</v>
      </c>
      <c r="C4990" s="4">
        <f>HL_d251to2arcmin_incllt60_table!J4990</f>
        <v>1.7166666666666667E-2</v>
      </c>
      <c r="D4990" t="str">
        <f>HL_d251to2arcmin_incllt60_table!I4990</f>
        <v>IC1241</v>
      </c>
      <c r="E4990" t="str">
        <f>HL_d251to2arcmin_incllt60_table!K4990</f>
        <v>Sbc</v>
      </c>
      <c r="F4990" t="str">
        <f>CONCATENATE("/home/ec2-user/galaxies/POGSSNR_SDSSonly_",HL_d251to2arcmin_incllt60_table!I4990,".fits")</f>
        <v>/home/ec2-user/galaxies/POGSSNR_SDSSonly_IC1241.fits</v>
      </c>
      <c r="G4990">
        <v>0</v>
      </c>
      <c r="H4990">
        <v>2</v>
      </c>
    </row>
    <row r="4991" spans="1:8">
      <c r="A4991" s="5" t="s">
        <v>847</v>
      </c>
      <c r="B4991" t="str">
        <f>CONCATENATE("/home/ec2-user/galaxies/POGS_SDSSonly_",HL_d251to2arcmin_incllt60_table!I4991,".fits")</f>
        <v>/home/ec2-user/galaxies/POGS_SDSSonly_PGC3079043.fits</v>
      </c>
      <c r="C4991" s="4">
        <f>HL_d251to2arcmin_incllt60_table!J4991</f>
        <v>0</v>
      </c>
      <c r="D4991" t="str">
        <f>HL_d251to2arcmin_incllt60_table!I4991</f>
        <v>PGC3079043</v>
      </c>
      <c r="E4991" t="str">
        <f>HL_d251to2arcmin_incllt60_table!K4991</f>
        <v>Sc</v>
      </c>
      <c r="F4991" t="str">
        <f>CONCATENATE("/home/ec2-user/galaxies/POGSSNR_SDSSonly_",HL_d251to2arcmin_incllt60_table!I4991,".fits")</f>
        <v>/home/ec2-user/galaxies/POGSSNR_SDSSonly_PGC3079043.fits</v>
      </c>
      <c r="G4991">
        <v>0</v>
      </c>
      <c r="H4991">
        <v>2</v>
      </c>
    </row>
    <row r="4992" spans="1:8">
      <c r="A4992" s="5" t="s">
        <v>847</v>
      </c>
      <c r="B4992" t="str">
        <f>CONCATENATE("/home/ec2-user/galaxies/POGS_SDSSonly_",HL_d251to2arcmin_incllt60_table!I4992,".fits")</f>
        <v>/home/ec2-user/galaxies/POGS_SDSSonly_ESO138-013.fits</v>
      </c>
      <c r="C4992" s="4">
        <f>HL_d251to2arcmin_incllt60_table!J4992</f>
        <v>8.3866666666666673E-3</v>
      </c>
      <c r="D4992" t="str">
        <f>HL_d251to2arcmin_incllt60_table!I4992</f>
        <v>ESO138-013</v>
      </c>
      <c r="E4992" t="str">
        <f>HL_d251to2arcmin_incllt60_table!K4992</f>
        <v>Sc</v>
      </c>
      <c r="F4992" t="str">
        <f>CONCATENATE("/home/ec2-user/galaxies/POGSSNR_SDSSonly_",HL_d251to2arcmin_incllt60_table!I4992,".fits")</f>
        <v>/home/ec2-user/galaxies/POGSSNR_SDSSonly_ESO138-013.fits</v>
      </c>
      <c r="G4992">
        <v>0</v>
      </c>
      <c r="H4992">
        <v>2</v>
      </c>
    </row>
    <row r="4993" spans="1:8">
      <c r="A4993" s="5" t="s">
        <v>847</v>
      </c>
      <c r="B4993" t="str">
        <f>CONCATENATE("/home/ec2-user/galaxies/POGS_SDSSonly_",HL_d251to2arcmin_incllt60_table!I4993,".fits")</f>
        <v>/home/ec2-user/galaxies/POGS_SDSSonly_UGC10678.fits</v>
      </c>
      <c r="C4993" s="4">
        <f>HL_d251to2arcmin_incllt60_table!J4993</f>
        <v>3.1676666666666665E-2</v>
      </c>
      <c r="D4993" t="str">
        <f>HL_d251to2arcmin_incllt60_table!I4993</f>
        <v>UGC10678</v>
      </c>
      <c r="E4993" t="str">
        <f>HL_d251to2arcmin_incllt60_table!K4993</f>
        <v>S0</v>
      </c>
      <c r="F4993" t="str">
        <f>CONCATENATE("/home/ec2-user/galaxies/POGSSNR_SDSSonly_",HL_d251to2arcmin_incllt60_table!I4993,".fits")</f>
        <v>/home/ec2-user/galaxies/POGSSNR_SDSSonly_UGC10678.fits</v>
      </c>
      <c r="G4993">
        <v>0</v>
      </c>
      <c r="H4993">
        <v>2</v>
      </c>
    </row>
    <row r="4994" spans="1:8">
      <c r="A4994" s="5" t="s">
        <v>847</v>
      </c>
      <c r="B4994" t="str">
        <f>CONCATENATE("/home/ec2-user/galaxies/POGS_SDSSonly_",HL_d251to2arcmin_incllt60_table!I4994,".fits")</f>
        <v>/home/ec2-user/galaxies/POGS_SDSSonly_PGC059639.fits</v>
      </c>
      <c r="C4994" s="4">
        <f>HL_d251to2arcmin_incllt60_table!J4994</f>
        <v>3.209E-2</v>
      </c>
      <c r="D4994" t="str">
        <f>HL_d251to2arcmin_incllt60_table!I4994</f>
        <v>PGC059639</v>
      </c>
      <c r="E4994" t="str">
        <f>HL_d251to2arcmin_incllt60_table!K4994</f>
        <v>S?</v>
      </c>
      <c r="F4994" t="str">
        <f>CONCATENATE("/home/ec2-user/galaxies/POGSSNR_SDSSonly_",HL_d251to2arcmin_incllt60_table!I4994,".fits")</f>
        <v>/home/ec2-user/galaxies/POGSSNR_SDSSonly_PGC059639.fits</v>
      </c>
      <c r="G4994">
        <v>0</v>
      </c>
      <c r="H4994">
        <v>2</v>
      </c>
    </row>
    <row r="4995" spans="1:8">
      <c r="A4995" s="5" t="s">
        <v>847</v>
      </c>
      <c r="B4995" t="str">
        <f>CONCATENATE("/home/ec2-user/galaxies/POGS_SDSSonly_",HL_d251to2arcmin_incllt60_table!I4995,".fits")</f>
        <v>/home/ec2-user/galaxies/POGS_SDSSonly_NGC6307.fits</v>
      </c>
      <c r="C4995" s="4">
        <f>HL_d251to2arcmin_incllt60_table!J4995</f>
        <v>1.115E-2</v>
      </c>
      <c r="D4995" t="str">
        <f>HL_d251to2arcmin_incllt60_table!I4995</f>
        <v>NGC6307</v>
      </c>
      <c r="E4995" t="str">
        <f>HL_d251to2arcmin_incllt60_table!K4995</f>
        <v>S0-a</v>
      </c>
      <c r="F4995" t="str">
        <f>CONCATENATE("/home/ec2-user/galaxies/POGSSNR_SDSSonly_",HL_d251to2arcmin_incllt60_table!I4995,".fits")</f>
        <v>/home/ec2-user/galaxies/POGSSNR_SDSSonly_NGC6307.fits</v>
      </c>
      <c r="G4995">
        <v>0</v>
      </c>
      <c r="H4995">
        <v>2</v>
      </c>
    </row>
    <row r="4996" spans="1:8">
      <c r="A4996" s="5" t="s">
        <v>847</v>
      </c>
      <c r="B4996" t="str">
        <f>CONCATENATE("/home/ec2-user/galaxies/POGS_SDSSonly_",HL_d251to2arcmin_incllt60_table!I4996,".fits")</f>
        <v>/home/ec2-user/galaxies/POGS_SDSSonly_UGC10721.fits</v>
      </c>
      <c r="C4996" s="4">
        <f>HL_d251to2arcmin_incllt60_table!J4996</f>
        <v>1.0396666666666667E-2</v>
      </c>
      <c r="D4996" t="str">
        <f>HL_d251to2arcmin_incllt60_table!I4996</f>
        <v>UGC10721</v>
      </c>
      <c r="E4996" t="str">
        <f>HL_d251to2arcmin_incllt60_table!K4996</f>
        <v>Sc</v>
      </c>
      <c r="F4996" t="str">
        <f>CONCATENATE("/home/ec2-user/galaxies/POGSSNR_SDSSonly_",HL_d251to2arcmin_incllt60_table!I4996,".fits")</f>
        <v>/home/ec2-user/galaxies/POGSSNR_SDSSonly_UGC10721.fits</v>
      </c>
      <c r="G4996">
        <v>0</v>
      </c>
      <c r="H4996">
        <v>2</v>
      </c>
    </row>
    <row r="4997" spans="1:8">
      <c r="A4997" s="5" t="s">
        <v>847</v>
      </c>
      <c r="B4997" t="str">
        <f>CONCATENATE("/home/ec2-user/galaxies/POGS_SDSSonly_",HL_d251to2arcmin_incllt60_table!I4997,".fits")</f>
        <v>/home/ec2-user/galaxies/POGS_SDSSonly_NGC6301.fits</v>
      </c>
      <c r="C4997" s="4">
        <f>HL_d251to2arcmin_incllt60_table!J4997</f>
        <v>2.8663333333333332E-2</v>
      </c>
      <c r="D4997" t="str">
        <f>HL_d251to2arcmin_incllt60_table!I4997</f>
        <v>NGC6301</v>
      </c>
      <c r="E4997" t="str">
        <f>HL_d251to2arcmin_incllt60_table!K4997</f>
        <v>Sc</v>
      </c>
      <c r="F4997" t="str">
        <f>CONCATENATE("/home/ec2-user/galaxies/POGSSNR_SDSSonly_",HL_d251to2arcmin_incllt60_table!I4997,".fits")</f>
        <v>/home/ec2-user/galaxies/POGSSNR_SDSSonly_NGC6301.fits</v>
      </c>
      <c r="G4997">
        <v>0</v>
      </c>
      <c r="H4997">
        <v>2</v>
      </c>
    </row>
    <row r="4998" spans="1:8">
      <c r="A4998" s="5" t="s">
        <v>847</v>
      </c>
      <c r="B4998" t="str">
        <f>CONCATENATE("/home/ec2-user/galaxies/POGS_SDSSonly_",HL_d251to2arcmin_incllt60_table!I4998,".fits")</f>
        <v>/home/ec2-user/galaxies/POGS_SDSSonly_NGC6319.fits</v>
      </c>
      <c r="C4998" s="4">
        <f>HL_d251to2arcmin_incllt60_table!J4998</f>
        <v>2.835E-2</v>
      </c>
      <c r="D4998" t="str">
        <f>HL_d251to2arcmin_incllt60_table!I4998</f>
        <v>NGC6319</v>
      </c>
      <c r="E4998" t="str">
        <f>HL_d251to2arcmin_incllt60_table!K4998</f>
        <v>E-SO</v>
      </c>
      <c r="F4998" t="str">
        <f>CONCATENATE("/home/ec2-user/galaxies/POGSSNR_SDSSonly_",HL_d251to2arcmin_incllt60_table!I4998,".fits")</f>
        <v>/home/ec2-user/galaxies/POGSSNR_SDSSonly_NGC6319.fits</v>
      </c>
      <c r="G4998">
        <v>0</v>
      </c>
      <c r="H4998">
        <v>2</v>
      </c>
    </row>
    <row r="4999" spans="1:8">
      <c r="A4999" s="5" t="s">
        <v>847</v>
      </c>
      <c r="B4999" t="str">
        <f>CONCATENATE("/home/ec2-user/galaxies/POGS_SDSSonly_",HL_d251to2arcmin_incllt60_table!I4999,".fits")</f>
        <v>/home/ec2-user/galaxies/POGS_SDSSonly_IC1251.fits</v>
      </c>
      <c r="C4999" s="4">
        <f>HL_d251to2arcmin_incllt60_table!J4999</f>
        <v>4.8833333333333333E-3</v>
      </c>
      <c r="D4999" t="str">
        <f>HL_d251to2arcmin_incllt60_table!I4999</f>
        <v>IC1251</v>
      </c>
      <c r="E4999" t="str">
        <f>HL_d251to2arcmin_incllt60_table!K4999</f>
        <v>Sc</v>
      </c>
      <c r="F4999" t="str">
        <f>CONCATENATE("/home/ec2-user/galaxies/POGSSNR_SDSSonly_",HL_d251to2arcmin_incllt60_table!I4999,".fits")</f>
        <v>/home/ec2-user/galaxies/POGSSNR_SDSSonly_IC1251.fits</v>
      </c>
      <c r="G4999">
        <v>0</v>
      </c>
      <c r="H4999">
        <v>2</v>
      </c>
    </row>
    <row r="5000" spans="1:8">
      <c r="A5000" s="5" t="s">
        <v>847</v>
      </c>
      <c r="B5000" t="str">
        <f>CONCATENATE("/home/ec2-user/galaxies/POGS_SDSSonly_",HL_d251to2arcmin_incllt60_table!I5000,".fits")</f>
        <v>/home/ec2-user/galaxies/POGS_SDSSonly_IC1244.fits</v>
      </c>
      <c r="C5000" s="4">
        <f>HL_d251to2arcmin_incllt60_table!J5000</f>
        <v>2.8060000000000002E-2</v>
      </c>
      <c r="D5000" t="str">
        <f>HL_d251to2arcmin_incllt60_table!I5000</f>
        <v>IC1244</v>
      </c>
      <c r="E5000" t="str">
        <f>HL_d251to2arcmin_incllt60_table!K5000</f>
        <v>E</v>
      </c>
      <c r="F5000" t="str">
        <f>CONCATENATE("/home/ec2-user/galaxies/POGSSNR_SDSSonly_",HL_d251to2arcmin_incllt60_table!I5000,".fits")</f>
        <v>/home/ec2-user/galaxies/POGSSNR_SDSSonly_IC1244.fits</v>
      </c>
      <c r="G5000">
        <v>0</v>
      </c>
      <c r="H5000">
        <v>2</v>
      </c>
    </row>
    <row r="5001" spans="1:8">
      <c r="A5001" s="5" t="s">
        <v>847</v>
      </c>
      <c r="B5001" t="str">
        <f>CONCATENATE("/home/ec2-user/galaxies/POGS_SDSSonly_",HL_d251to2arcmin_incllt60_table!I5001,".fits")</f>
        <v>/home/ec2-user/galaxies/POGS_SDSSonly_NGC6311.fits</v>
      </c>
      <c r="C5001" s="4">
        <f>HL_d251to2arcmin_incllt60_table!J5001</f>
        <v>3.6566666666666664E-2</v>
      </c>
      <c r="D5001" t="str">
        <f>HL_d251to2arcmin_incllt60_table!I5001</f>
        <v>NGC6311</v>
      </c>
      <c r="E5001" t="str">
        <f>HL_d251to2arcmin_incllt60_table!K5001</f>
        <v>E</v>
      </c>
      <c r="F5001" t="str">
        <f>CONCATENATE("/home/ec2-user/galaxies/POGSSNR_SDSSonly_",HL_d251to2arcmin_incllt60_table!I5001,".fits")</f>
        <v>/home/ec2-user/galaxies/POGSSNR_SDSSonly_NGC6311.fits</v>
      </c>
      <c r="G5001">
        <v>0</v>
      </c>
      <c r="H5001">
        <v>2</v>
      </c>
    </row>
    <row r="5002" spans="1:8">
      <c r="A5002" s="5" t="s">
        <v>847</v>
      </c>
      <c r="B5002" t="str">
        <f>CONCATENATE("/home/ec2-user/galaxies/POGS_SDSSonly_",HL_d251to2arcmin_incllt60_table!I5002,".fits")</f>
        <v>/home/ec2-user/galaxies/POGS_SDSSonly_PGC059795.fits</v>
      </c>
      <c r="C5002" s="4">
        <f>HL_d251to2arcmin_incllt60_table!J5002</f>
        <v>3.0943333333333333E-2</v>
      </c>
      <c r="D5002" t="str">
        <f>HL_d251to2arcmin_incllt60_table!I5002</f>
        <v>PGC059795</v>
      </c>
      <c r="E5002" t="str">
        <f>HL_d251to2arcmin_incllt60_table!K5002</f>
        <v>E</v>
      </c>
      <c r="F5002" t="str">
        <f>CONCATENATE("/home/ec2-user/galaxies/POGSSNR_SDSSonly_",HL_d251to2arcmin_incllt60_table!I5002,".fits")</f>
        <v>/home/ec2-user/galaxies/POGSSNR_SDSSonly_PGC059795.fits</v>
      </c>
      <c r="G5002">
        <v>0</v>
      </c>
      <c r="H5002">
        <v>2</v>
      </c>
    </row>
    <row r="5003" spans="1:8">
      <c r="A5003" s="5" t="s">
        <v>847</v>
      </c>
      <c r="B5003" t="str">
        <f>CONCATENATE("/home/ec2-user/galaxies/POGS_SDSSonly_",HL_d251to2arcmin_incllt60_table!I5003,".fits")</f>
        <v>/home/ec2-user/galaxies/POGS_SDSSonly_NGC6308.fits</v>
      </c>
      <c r="C5003" s="4">
        <f>HL_d251to2arcmin_incllt60_table!J5003</f>
        <v>3.0043333333333332E-2</v>
      </c>
      <c r="D5003" t="str">
        <f>HL_d251to2arcmin_incllt60_table!I5003</f>
        <v>NGC6308</v>
      </c>
      <c r="E5003" t="str">
        <f>HL_d251to2arcmin_incllt60_table!K5003</f>
        <v>SABc</v>
      </c>
      <c r="F5003" t="str">
        <f>CONCATENATE("/home/ec2-user/galaxies/POGSSNR_SDSSonly_",HL_d251to2arcmin_incllt60_table!I5003,".fits")</f>
        <v>/home/ec2-user/galaxies/POGSSNR_SDSSonly_NGC6308.fits</v>
      </c>
      <c r="G5003">
        <v>0</v>
      </c>
      <c r="H5003">
        <v>2</v>
      </c>
    </row>
    <row r="5004" spans="1:8">
      <c r="A5004" s="5" t="s">
        <v>847</v>
      </c>
      <c r="B5004" t="str">
        <f>CONCATENATE("/home/ec2-user/galaxies/POGS_SDSSonly_",HL_d251to2arcmin_incllt60_table!I5004,".fits")</f>
        <v>/home/ec2-user/galaxies/POGS_SDSSonly_PGC059812.fits</v>
      </c>
      <c r="C5004" s="4">
        <f>HL_d251to2arcmin_incllt60_table!J5004</f>
        <v>0</v>
      </c>
      <c r="D5004" t="str">
        <f>HL_d251to2arcmin_incllt60_table!I5004</f>
        <v>PGC059812</v>
      </c>
      <c r="E5004" t="str">
        <f>HL_d251to2arcmin_incllt60_table!K5004</f>
        <v>E?</v>
      </c>
      <c r="F5004" t="str">
        <f>CONCATENATE("/home/ec2-user/galaxies/POGSSNR_SDSSonly_",HL_d251to2arcmin_incllt60_table!I5004,".fits")</f>
        <v>/home/ec2-user/galaxies/POGSSNR_SDSSonly_PGC059812.fits</v>
      </c>
      <c r="G5004">
        <v>0</v>
      </c>
      <c r="H5004">
        <v>2</v>
      </c>
    </row>
    <row r="5005" spans="1:8">
      <c r="A5005" s="5" t="s">
        <v>847</v>
      </c>
      <c r="B5005" t="str">
        <f>CONCATENATE("/home/ec2-user/galaxies/POGS_SDSSonly_",HL_d251to2arcmin_incllt60_table!I5005,".fits")</f>
        <v>/home/ec2-user/galaxies/POGS_SDSSonly_UGC10759.fits</v>
      </c>
      <c r="C5005" s="4">
        <f>HL_d251to2arcmin_incllt60_table!J5005</f>
        <v>2.7980000000000001E-2</v>
      </c>
      <c r="D5005" t="str">
        <f>HL_d251to2arcmin_incllt60_table!I5005</f>
        <v>UGC10759</v>
      </c>
      <c r="E5005" t="str">
        <f>HL_d251to2arcmin_incllt60_table!K5005</f>
        <v>E</v>
      </c>
      <c r="F5005" t="str">
        <f>CONCATENATE("/home/ec2-user/galaxies/POGSSNR_SDSSonly_",HL_d251to2arcmin_incllt60_table!I5005,".fits")</f>
        <v>/home/ec2-user/galaxies/POGSSNR_SDSSonly_UGC10759.fits</v>
      </c>
      <c r="G5005">
        <v>0</v>
      </c>
      <c r="H5005">
        <v>2</v>
      </c>
    </row>
    <row r="5006" spans="1:8">
      <c r="A5006" s="5" t="s">
        <v>847</v>
      </c>
      <c r="B5006" t="str">
        <f>CONCATENATE("/home/ec2-user/galaxies/POGS_SDSSonly_",HL_d251to2arcmin_incllt60_table!I5006,".fits")</f>
        <v>/home/ec2-user/galaxies/POGS_SDSSonly_UGC10760.fits</v>
      </c>
      <c r="C5006" s="4">
        <f>HL_d251to2arcmin_incllt60_table!J5006</f>
        <v>2.7983333333333332E-2</v>
      </c>
      <c r="D5006" t="str">
        <f>HL_d251to2arcmin_incllt60_table!I5006</f>
        <v>UGC10760</v>
      </c>
      <c r="E5006" t="str">
        <f>HL_d251to2arcmin_incllt60_table!K5006</f>
        <v>Sb</v>
      </c>
      <c r="F5006" t="str">
        <f>CONCATENATE("/home/ec2-user/galaxies/POGSSNR_SDSSonly_",HL_d251to2arcmin_incllt60_table!I5006,".fits")</f>
        <v>/home/ec2-user/galaxies/POGSSNR_SDSSonly_UGC10760.fits</v>
      </c>
      <c r="G5006">
        <v>0</v>
      </c>
      <c r="H5006">
        <v>2</v>
      </c>
    </row>
    <row r="5007" spans="1:8">
      <c r="A5007" s="5" t="s">
        <v>847</v>
      </c>
      <c r="B5007" t="str">
        <f>CONCATENATE("/home/ec2-user/galaxies/POGS_SDSSonly_",HL_d251to2arcmin_incllt60_table!I5007,".fits")</f>
        <v>/home/ec2-user/galaxies/POGS_SDSSonly_NGC6320.fits</v>
      </c>
      <c r="C5007" s="4">
        <f>HL_d251to2arcmin_incllt60_table!J5007</f>
        <v>2.8436666666666666E-2</v>
      </c>
      <c r="D5007" t="str">
        <f>HL_d251to2arcmin_incllt60_table!I5007</f>
        <v>NGC6320</v>
      </c>
      <c r="E5007" t="str">
        <f>HL_d251to2arcmin_incllt60_table!K5007</f>
        <v>Sbc</v>
      </c>
      <c r="F5007" t="str">
        <f>CONCATENATE("/home/ec2-user/galaxies/POGSSNR_SDSSonly_",HL_d251to2arcmin_incllt60_table!I5007,".fits")</f>
        <v>/home/ec2-user/galaxies/POGSSNR_SDSSonly_NGC6320.fits</v>
      </c>
      <c r="G5007">
        <v>0</v>
      </c>
      <c r="H5007">
        <v>2</v>
      </c>
    </row>
    <row r="5008" spans="1:8">
      <c r="A5008" s="5" t="s">
        <v>847</v>
      </c>
      <c r="B5008" t="str">
        <f>CONCATENATE("/home/ec2-user/galaxies/POGS_SDSSonly_",HL_d251to2arcmin_incllt60_table!I5008,".fits")</f>
        <v>/home/ec2-user/galaxies/POGS_SDSSonly_UGC10765.fits</v>
      </c>
      <c r="C5008" s="4">
        <f>HL_d251to2arcmin_incllt60_table!J5008</f>
        <v>2.5566666666666668E-2</v>
      </c>
      <c r="D5008" t="str">
        <f>HL_d251to2arcmin_incllt60_table!I5008</f>
        <v>UGC10765</v>
      </c>
      <c r="E5008" t="str">
        <f>HL_d251to2arcmin_incllt60_table!K5008</f>
        <v>Sc</v>
      </c>
      <c r="F5008" t="str">
        <f>CONCATENATE("/home/ec2-user/galaxies/POGSSNR_SDSSonly_",HL_d251to2arcmin_incllt60_table!I5008,".fits")</f>
        <v>/home/ec2-user/galaxies/POGSSNR_SDSSonly_UGC10765.fits</v>
      </c>
      <c r="G5008">
        <v>0</v>
      </c>
      <c r="H5008">
        <v>2</v>
      </c>
    </row>
    <row r="5009" spans="1:8">
      <c r="A5009" s="5" t="s">
        <v>847</v>
      </c>
      <c r="B5009" t="str">
        <f>CONCATENATE("/home/ec2-user/galaxies/POGS_SDSSonly_",HL_d251to2arcmin_incllt60_table!I5009,".fits")</f>
        <v>/home/ec2-user/galaxies/POGS_SDSSonly_ESO138-017.fits</v>
      </c>
      <c r="C5009" s="4">
        <f>HL_d251to2arcmin_incllt60_table!J5009</f>
        <v>1.107E-2</v>
      </c>
      <c r="D5009" t="str">
        <f>HL_d251to2arcmin_incllt60_table!I5009</f>
        <v>ESO138-017</v>
      </c>
      <c r="E5009" t="str">
        <f>HL_d251to2arcmin_incllt60_table!K5009</f>
        <v>SABc</v>
      </c>
      <c r="F5009" t="str">
        <f>CONCATENATE("/home/ec2-user/galaxies/POGSSNR_SDSSonly_",HL_d251to2arcmin_incllt60_table!I5009,".fits")</f>
        <v>/home/ec2-user/galaxies/POGSSNR_SDSSonly_ESO138-017.fits</v>
      </c>
      <c r="G5009">
        <v>0</v>
      </c>
      <c r="H5009">
        <v>2</v>
      </c>
    </row>
    <row r="5010" spans="1:8">
      <c r="A5010" s="5" t="s">
        <v>847</v>
      </c>
      <c r="B5010" t="str">
        <f>CONCATENATE("/home/ec2-user/galaxies/POGS_SDSSonly_",HL_d251to2arcmin_incllt60_table!I5010,".fits")</f>
        <v>/home/ec2-user/galaxies/POGS_SDSSonly_NGC6329.fits</v>
      </c>
      <c r="C5010" s="4">
        <f>HL_d251to2arcmin_incllt60_table!J5010</f>
        <v>2.8466666666666668E-2</v>
      </c>
      <c r="D5010" t="str">
        <f>HL_d251to2arcmin_incllt60_table!I5010</f>
        <v>NGC6329</v>
      </c>
      <c r="E5010" t="str">
        <f>HL_d251to2arcmin_incllt60_table!K5010</f>
        <v>E</v>
      </c>
      <c r="F5010" t="str">
        <f>CONCATENATE("/home/ec2-user/galaxies/POGSSNR_SDSSonly_",HL_d251to2arcmin_incllt60_table!I5010,".fits")</f>
        <v>/home/ec2-user/galaxies/POGSSNR_SDSSonly_NGC6329.fits</v>
      </c>
      <c r="G5010">
        <v>0</v>
      </c>
      <c r="H5010">
        <v>2</v>
      </c>
    </row>
    <row r="5011" spans="1:8">
      <c r="A5011" s="5" t="s">
        <v>847</v>
      </c>
      <c r="B5011" t="str">
        <f>CONCATENATE("/home/ec2-user/galaxies/POGS_SDSSonly_",HL_d251to2arcmin_incllt60_table!I5011,".fits")</f>
        <v>/home/ec2-user/galaxies/POGS_SDSSonly_UGC10791.fits</v>
      </c>
      <c r="C5011" s="4">
        <f>HL_d251to2arcmin_incllt60_table!J5011</f>
        <v>5.4133333333333334E-3</v>
      </c>
      <c r="D5011" t="str">
        <f>HL_d251to2arcmin_incllt60_table!I5011</f>
        <v>UGC10791</v>
      </c>
      <c r="E5011" t="str">
        <f>HL_d251to2arcmin_incllt60_table!K5011</f>
        <v>SABm</v>
      </c>
      <c r="F5011" t="str">
        <f>CONCATENATE("/home/ec2-user/galaxies/POGSSNR_SDSSonly_",HL_d251to2arcmin_incllt60_table!I5011,".fits")</f>
        <v>/home/ec2-user/galaxies/POGSSNR_SDSSonly_UGC10791.fits</v>
      </c>
      <c r="G5011">
        <v>0</v>
      </c>
      <c r="H5011">
        <v>2</v>
      </c>
    </row>
    <row r="5012" spans="1:8">
      <c r="A5012" s="5" t="s">
        <v>847</v>
      </c>
      <c r="B5012" t="str">
        <f>CONCATENATE("/home/ec2-user/galaxies/POGS_SDSSonly_",HL_d251to2arcmin_incllt60_table!I5012,".fits")</f>
        <v>/home/ec2-user/galaxies/POGS_SDSSonly_UGC10772.fits</v>
      </c>
      <c r="C5012" s="4">
        <f>HL_d251to2arcmin_incllt60_table!J5012</f>
        <v>4.5850000000000002E-2</v>
      </c>
      <c r="D5012" t="str">
        <f>HL_d251to2arcmin_incllt60_table!I5012</f>
        <v>UGC10772</v>
      </c>
      <c r="E5012" t="str">
        <f>HL_d251to2arcmin_incllt60_table!K5012</f>
        <v>Sb</v>
      </c>
      <c r="F5012" t="str">
        <f>CONCATENATE("/home/ec2-user/galaxies/POGSSNR_SDSSonly_",HL_d251to2arcmin_incllt60_table!I5012,".fits")</f>
        <v>/home/ec2-user/galaxies/POGSSNR_SDSSonly_UGC10772.fits</v>
      </c>
      <c r="G5012">
        <v>0</v>
      </c>
      <c r="H5012">
        <v>2</v>
      </c>
    </row>
    <row r="5013" spans="1:8">
      <c r="A5013" s="5" t="s">
        <v>847</v>
      </c>
      <c r="B5013" t="str">
        <f>CONCATENATE("/home/ec2-user/galaxies/POGS_SDSSonly_",HL_d251to2arcmin_incllt60_table!I5013,".fits")</f>
        <v>/home/ec2-user/galaxies/POGS_SDSSonly_PGC059948.fits</v>
      </c>
      <c r="C5013" s="4">
        <f>HL_d251to2arcmin_incllt60_table!J5013</f>
        <v>2.8706666666666665E-2</v>
      </c>
      <c r="D5013" t="str">
        <f>HL_d251to2arcmin_incllt60_table!I5013</f>
        <v>PGC059948</v>
      </c>
      <c r="E5013" t="str">
        <f>HL_d251to2arcmin_incllt60_table!K5013</f>
        <v>E</v>
      </c>
      <c r="F5013" t="str">
        <f>CONCATENATE("/home/ec2-user/galaxies/POGSSNR_SDSSonly_",HL_d251to2arcmin_incllt60_table!I5013,".fits")</f>
        <v>/home/ec2-user/galaxies/POGSSNR_SDSSonly_PGC059948.fits</v>
      </c>
      <c r="G5013">
        <v>0</v>
      </c>
      <c r="H5013">
        <v>2</v>
      </c>
    </row>
    <row r="5014" spans="1:8">
      <c r="A5014" s="5" t="s">
        <v>847</v>
      </c>
      <c r="B5014" t="str">
        <f>CONCATENATE("/home/ec2-user/galaxies/POGS_SDSSonly_",HL_d251to2arcmin_incllt60_table!I5014,".fits")</f>
        <v>/home/ec2-user/galaxies/POGS_SDSSonly_PGC059966.fits</v>
      </c>
      <c r="C5014" s="4">
        <f>HL_d251to2arcmin_incllt60_table!J5014</f>
        <v>3.2176666666666666E-2</v>
      </c>
      <c r="D5014" t="str">
        <f>HL_d251to2arcmin_incllt60_table!I5014</f>
        <v>PGC059966</v>
      </c>
      <c r="E5014" t="str">
        <f>HL_d251to2arcmin_incllt60_table!K5014</f>
        <v>S0-a</v>
      </c>
      <c r="F5014" t="str">
        <f>CONCATENATE("/home/ec2-user/galaxies/POGSSNR_SDSSonly_",HL_d251to2arcmin_incllt60_table!I5014,".fits")</f>
        <v>/home/ec2-user/galaxies/POGSSNR_SDSSonly_PGC059966.fits</v>
      </c>
      <c r="G5014">
        <v>0</v>
      </c>
      <c r="H5014">
        <v>2</v>
      </c>
    </row>
    <row r="5015" spans="1:8">
      <c r="A5015" s="5" t="s">
        <v>847</v>
      </c>
      <c r="B5015" t="str">
        <f>CONCATENATE("/home/ec2-user/galaxies/POGS_SDSSonly_",HL_d251to2arcmin_incllt60_table!I5015,".fits")</f>
        <v>/home/ec2-user/galaxies/POGS_SDSSonly_UGC10775.fits</v>
      </c>
      <c r="C5015" s="4">
        <f>HL_d251to2arcmin_incllt60_table!J5015</f>
        <v>2.2883333333333332E-2</v>
      </c>
      <c r="D5015" t="str">
        <f>HL_d251to2arcmin_incllt60_table!I5015</f>
        <v>UGC10775</v>
      </c>
      <c r="E5015" t="str">
        <f>HL_d251to2arcmin_incllt60_table!K5015</f>
        <v>SBa</v>
      </c>
      <c r="F5015" t="str">
        <f>CONCATENATE("/home/ec2-user/galaxies/POGSSNR_SDSSonly_",HL_d251to2arcmin_incllt60_table!I5015,".fits")</f>
        <v>/home/ec2-user/galaxies/POGSSNR_SDSSonly_UGC10775.fits</v>
      </c>
      <c r="G5015">
        <v>0</v>
      </c>
      <c r="H5015">
        <v>2</v>
      </c>
    </row>
    <row r="5016" spans="1:8">
      <c r="A5016" s="5" t="s">
        <v>847</v>
      </c>
      <c r="B5016" t="str">
        <f>CONCATENATE("/home/ec2-user/galaxies/POGS_SDSSonly_",HL_d251to2arcmin_incllt60_table!I5016,".fits")</f>
        <v>/home/ec2-user/galaxies/POGS_SDSSonly_UGC10803.fits</v>
      </c>
      <c r="C5016" s="4">
        <f>HL_d251to2arcmin_incllt60_table!J5016</f>
        <v>5.1633333333333331E-3</v>
      </c>
      <c r="D5016" t="str">
        <f>HL_d251to2arcmin_incllt60_table!I5016</f>
        <v>UGC10803</v>
      </c>
      <c r="E5016" t="str">
        <f>HL_d251to2arcmin_incllt60_table!K5016</f>
        <v>S0-a</v>
      </c>
      <c r="F5016" t="str">
        <f>CONCATENATE("/home/ec2-user/galaxies/POGSSNR_SDSSonly_",HL_d251to2arcmin_incllt60_table!I5016,".fits")</f>
        <v>/home/ec2-user/galaxies/POGSSNR_SDSSonly_UGC10803.fits</v>
      </c>
      <c r="G5016">
        <v>0</v>
      </c>
      <c r="H5016">
        <v>2</v>
      </c>
    </row>
    <row r="5017" spans="1:8">
      <c r="A5017" s="5" t="s">
        <v>847</v>
      </c>
      <c r="B5017" t="str">
        <f>CONCATENATE("/home/ec2-user/galaxies/POGS_SDSSonly_",HL_d251to2arcmin_incllt60_table!I5017,".fits")</f>
        <v>/home/ec2-user/galaxies/POGS_SDSSonly_NGC6336.fits</v>
      </c>
      <c r="C5017" s="4">
        <f>HL_d251to2arcmin_incllt60_table!J5017</f>
        <v>2.7953333333333334E-2</v>
      </c>
      <c r="D5017" t="str">
        <f>HL_d251to2arcmin_incllt60_table!I5017</f>
        <v>NGC6336</v>
      </c>
      <c r="E5017" t="str">
        <f>HL_d251to2arcmin_incllt60_table!K5017</f>
        <v>Sa</v>
      </c>
      <c r="F5017" t="str">
        <f>CONCATENATE("/home/ec2-user/galaxies/POGSSNR_SDSSonly_",HL_d251to2arcmin_incllt60_table!I5017,".fits")</f>
        <v>/home/ec2-user/galaxies/POGSSNR_SDSSonly_NGC6336.fits</v>
      </c>
      <c r="G5017">
        <v>0</v>
      </c>
      <c r="H5017">
        <v>2</v>
      </c>
    </row>
    <row r="5018" spans="1:8">
      <c r="A5018" s="5" t="s">
        <v>847</v>
      </c>
      <c r="B5018" t="str">
        <f>CONCATENATE("/home/ec2-user/galaxies/POGS_SDSSonly_",HL_d251to2arcmin_incllt60_table!I5018,".fits")</f>
        <v>/home/ec2-user/galaxies/POGS_SDSSonly_NGC6339.fits</v>
      </c>
      <c r="C5018" s="4">
        <f>HL_d251to2arcmin_incllt60_table!J5018</f>
        <v>7.8633333333333333E-3</v>
      </c>
      <c r="D5018" t="str">
        <f>HL_d251to2arcmin_incllt60_table!I5018</f>
        <v>NGC6339</v>
      </c>
      <c r="E5018" t="str">
        <f>HL_d251to2arcmin_incllt60_table!K5018</f>
        <v>Sc</v>
      </c>
      <c r="F5018" t="str">
        <f>CONCATENATE("/home/ec2-user/galaxies/POGSSNR_SDSSonly_",HL_d251to2arcmin_incllt60_table!I5018,".fits")</f>
        <v>/home/ec2-user/galaxies/POGSSNR_SDSSonly_NGC6339.fits</v>
      </c>
      <c r="G5018">
        <v>0</v>
      </c>
      <c r="H5018">
        <v>2</v>
      </c>
    </row>
    <row r="5019" spans="1:8">
      <c r="A5019" s="5" t="s">
        <v>847</v>
      </c>
      <c r="B5019" t="str">
        <f>CONCATENATE("/home/ec2-user/galaxies/POGS_SDSSonly_",HL_d251to2arcmin_incllt60_table!I5019,".fits")</f>
        <v>/home/ec2-user/galaxies/POGS_SDSSonly_NGC6359.fits</v>
      </c>
      <c r="C5019" s="4">
        <f>HL_d251to2arcmin_incllt60_table!J5019</f>
        <v>1.1116666666666667E-2</v>
      </c>
      <c r="D5019" t="str">
        <f>HL_d251to2arcmin_incllt60_table!I5019</f>
        <v>NGC6359</v>
      </c>
      <c r="E5019" t="str">
        <f>HL_d251to2arcmin_incllt60_table!K5019</f>
        <v>E-SO</v>
      </c>
      <c r="F5019" t="str">
        <f>CONCATENATE("/home/ec2-user/galaxies/POGSSNR_SDSSonly_",HL_d251to2arcmin_incllt60_table!I5019,".fits")</f>
        <v>/home/ec2-user/galaxies/POGSSNR_SDSSonly_NGC6359.fits</v>
      </c>
      <c r="G5019">
        <v>0</v>
      </c>
      <c r="H5019">
        <v>2</v>
      </c>
    </row>
    <row r="5020" spans="1:8">
      <c r="A5020" s="5" t="s">
        <v>847</v>
      </c>
      <c r="B5020" t="str">
        <f>CONCATENATE("/home/ec2-user/galaxies/POGS_SDSSonly_",HL_d251to2arcmin_incllt60_table!I5020,".fits")</f>
        <v>/home/ec2-user/galaxies/POGS_SDSSonly_NGC6305.fits</v>
      </c>
      <c r="C5020" s="4">
        <f>HL_d251to2arcmin_incllt60_table!J5020</f>
        <v>8.2633333333333326E-3</v>
      </c>
      <c r="D5020" t="str">
        <f>HL_d251to2arcmin_incllt60_table!I5020</f>
        <v>NGC6305</v>
      </c>
      <c r="E5020" t="str">
        <f>HL_d251to2arcmin_incllt60_table!K5020</f>
        <v>E-SO</v>
      </c>
      <c r="F5020" t="str">
        <f>CONCATENATE("/home/ec2-user/galaxies/POGSSNR_SDSSonly_",HL_d251to2arcmin_incllt60_table!I5020,".fits")</f>
        <v>/home/ec2-user/galaxies/POGSSNR_SDSSonly_NGC6305.fits</v>
      </c>
      <c r="G5020">
        <v>0</v>
      </c>
      <c r="H5020">
        <v>2</v>
      </c>
    </row>
    <row r="5021" spans="1:8">
      <c r="A5021" s="5" t="s">
        <v>847</v>
      </c>
      <c r="B5021" t="str">
        <f>CONCATENATE("/home/ec2-user/galaxies/POGS_SDSSonly_",HL_d251to2arcmin_incllt60_table!I5021,".fits")</f>
        <v>/home/ec2-user/galaxies/POGS_SDSSonly_NGC6350.fits</v>
      </c>
      <c r="C5021" s="4">
        <f>HL_d251to2arcmin_incllt60_table!J5021</f>
        <v>3.3396666666666665E-2</v>
      </c>
      <c r="D5021" t="str">
        <f>HL_d251to2arcmin_incllt60_table!I5021</f>
        <v>NGC6350</v>
      </c>
      <c r="E5021" t="str">
        <f>HL_d251to2arcmin_incllt60_table!K5021</f>
        <v>S0</v>
      </c>
      <c r="F5021" t="str">
        <f>CONCATENATE("/home/ec2-user/galaxies/POGSSNR_SDSSonly_",HL_d251to2arcmin_incllt60_table!I5021,".fits")</f>
        <v>/home/ec2-user/galaxies/POGSSNR_SDSSonly_NGC6350.fits</v>
      </c>
      <c r="G5021">
        <v>0</v>
      </c>
      <c r="H5021">
        <v>2</v>
      </c>
    </row>
    <row r="5022" spans="1:8">
      <c r="A5022" s="5" t="s">
        <v>847</v>
      </c>
      <c r="B5022" t="str">
        <f>CONCATENATE("/home/ec2-user/galaxies/POGS_SDSSonly_",HL_d251to2arcmin_incllt60_table!I5022,".fits")</f>
        <v>/home/ec2-user/galaxies/POGS_SDSSonly_ESO138-021.fits</v>
      </c>
      <c r="C5022" s="4">
        <f>HL_d251to2arcmin_incllt60_table!J5022</f>
        <v>1.4356666666666667E-2</v>
      </c>
      <c r="D5022" t="str">
        <f>HL_d251to2arcmin_incllt60_table!I5022</f>
        <v>ESO138-021</v>
      </c>
      <c r="E5022" t="str">
        <f>HL_d251to2arcmin_incllt60_table!K5022</f>
        <v>Scd</v>
      </c>
      <c r="F5022" t="str">
        <f>CONCATENATE("/home/ec2-user/galaxies/POGSSNR_SDSSonly_",HL_d251to2arcmin_incllt60_table!I5022,".fits")</f>
        <v>/home/ec2-user/galaxies/POGSSNR_SDSSonly_ESO138-021.fits</v>
      </c>
      <c r="G5022">
        <v>0</v>
      </c>
      <c r="H5022">
        <v>2</v>
      </c>
    </row>
    <row r="5023" spans="1:8">
      <c r="A5023" s="5" t="s">
        <v>847</v>
      </c>
      <c r="B5023" t="str">
        <f>CONCATENATE("/home/ec2-user/galaxies/POGS_SDSSonly_",HL_d251to2arcmin_incllt60_table!I5023,".fits")</f>
        <v>/home/ec2-user/galaxies/POGS_SDSSonly_PGC060107.fits</v>
      </c>
      <c r="C5023" s="4">
        <f>HL_d251to2arcmin_incllt60_table!J5023</f>
        <v>5.1413333333333332E-2</v>
      </c>
      <c r="D5023" t="str">
        <f>HL_d251to2arcmin_incllt60_table!I5023</f>
        <v>PGC060107</v>
      </c>
      <c r="E5023" t="str">
        <f>HL_d251to2arcmin_incllt60_table!K5023</f>
        <v>S0</v>
      </c>
      <c r="F5023" t="str">
        <f>CONCATENATE("/home/ec2-user/galaxies/POGSSNR_SDSSonly_",HL_d251to2arcmin_incllt60_table!I5023,".fits")</f>
        <v>/home/ec2-user/galaxies/POGSSNR_SDSSonly_PGC060107.fits</v>
      </c>
      <c r="G5023">
        <v>0</v>
      </c>
      <c r="H5023">
        <v>2</v>
      </c>
    </row>
    <row r="5024" spans="1:8">
      <c r="A5024" s="5" t="s">
        <v>847</v>
      </c>
      <c r="B5024" t="str">
        <f>CONCATENATE("/home/ec2-user/galaxies/POGS_SDSSonly_",HL_d251to2arcmin_incllt60_table!I5024,".fits")</f>
        <v>/home/ec2-user/galaxies/POGS_SDSSonly_ESO102-002.fits</v>
      </c>
      <c r="C5024" s="4">
        <f>HL_d251to2arcmin_incllt60_table!J5024</f>
        <v>1.4003333333333333E-2</v>
      </c>
      <c r="D5024" t="str">
        <f>HL_d251to2arcmin_incllt60_table!I5024</f>
        <v>ESO102-002</v>
      </c>
      <c r="E5024" t="str">
        <f>HL_d251to2arcmin_incllt60_table!K5024</f>
        <v>SBc</v>
      </c>
      <c r="F5024" t="str">
        <f>CONCATENATE("/home/ec2-user/galaxies/POGSSNR_SDSSonly_",HL_d251to2arcmin_incllt60_table!I5024,".fits")</f>
        <v>/home/ec2-user/galaxies/POGSSNR_SDSSonly_ESO102-002.fits</v>
      </c>
      <c r="G5024">
        <v>0</v>
      </c>
      <c r="H5024">
        <v>2</v>
      </c>
    </row>
    <row r="5025" spans="1:8">
      <c r="A5025" s="5" t="s">
        <v>847</v>
      </c>
      <c r="B5025" t="str">
        <f>CONCATENATE("/home/ec2-user/galaxies/POGS_SDSSonly_",HL_d251to2arcmin_incllt60_table!I5025,".fits")</f>
        <v>/home/ec2-user/galaxies/POGS_SDSSonly_PGC060155.fits</v>
      </c>
      <c r="C5025" s="4">
        <f>HL_d251to2arcmin_incllt60_table!J5025</f>
        <v>3.7086666666666664E-2</v>
      </c>
      <c r="D5025" t="str">
        <f>HL_d251to2arcmin_incllt60_table!I5025</f>
        <v>PGC060155</v>
      </c>
      <c r="E5025" t="str">
        <f>HL_d251to2arcmin_incllt60_table!K5025</f>
        <v>S?</v>
      </c>
      <c r="F5025" t="str">
        <f>CONCATENATE("/home/ec2-user/galaxies/POGSSNR_SDSSonly_",HL_d251to2arcmin_incllt60_table!I5025,".fits")</f>
        <v>/home/ec2-user/galaxies/POGSSNR_SDSSonly_PGC060155.fits</v>
      </c>
      <c r="G5025">
        <v>0</v>
      </c>
      <c r="H5025">
        <v>2</v>
      </c>
    </row>
    <row r="5026" spans="1:8">
      <c r="A5026" s="5" t="s">
        <v>847</v>
      </c>
      <c r="B5026" t="str">
        <f>CONCATENATE("/home/ec2-user/galaxies/POGS_SDSSonly_",HL_d251to2arcmin_incllt60_table!I5026,".fits")</f>
        <v>/home/ec2-user/galaxies/POGS_SDSSonly_PGC060153.fits</v>
      </c>
      <c r="C5026" s="4">
        <f>HL_d251to2arcmin_incllt60_table!J5026</f>
        <v>4.3233333333333332E-2</v>
      </c>
      <c r="D5026" t="str">
        <f>HL_d251to2arcmin_incllt60_table!I5026</f>
        <v>PGC060153</v>
      </c>
      <c r="E5026" t="str">
        <f>HL_d251to2arcmin_incllt60_table!K5026</f>
        <v>E</v>
      </c>
      <c r="F5026" t="str">
        <f>CONCATENATE("/home/ec2-user/galaxies/POGSSNR_SDSSonly_",HL_d251to2arcmin_incllt60_table!I5026,".fits")</f>
        <v>/home/ec2-user/galaxies/POGSSNR_SDSSonly_PGC060153.fits</v>
      </c>
      <c r="G5026">
        <v>0</v>
      </c>
      <c r="H5026">
        <v>2</v>
      </c>
    </row>
    <row r="5027" spans="1:8">
      <c r="A5027" s="5" t="s">
        <v>847</v>
      </c>
      <c r="B5027" t="str">
        <f>CONCATENATE("/home/ec2-user/galaxies/POGS_SDSSonly_",HL_d251to2arcmin_incllt60_table!I5027,".fits")</f>
        <v>/home/ec2-user/galaxies/POGS_SDSSonly_NGC6363.fits</v>
      </c>
      <c r="C5027" s="4">
        <f>HL_d251to2arcmin_incllt60_table!J5027</f>
        <v>3.0329999999999999E-2</v>
      </c>
      <c r="D5027" t="str">
        <f>HL_d251to2arcmin_incllt60_table!I5027</f>
        <v>NGC6363</v>
      </c>
      <c r="E5027" t="str">
        <f>HL_d251to2arcmin_incllt60_table!K5027</f>
        <v>E</v>
      </c>
      <c r="F5027" t="str">
        <f>CONCATENATE("/home/ec2-user/galaxies/POGSSNR_SDSSonly_",HL_d251to2arcmin_incllt60_table!I5027,".fits")</f>
        <v>/home/ec2-user/galaxies/POGSSNR_SDSSonly_NGC6363.fits</v>
      </c>
      <c r="G5027">
        <v>0</v>
      </c>
      <c r="H5027">
        <v>2</v>
      </c>
    </row>
    <row r="5028" spans="1:8">
      <c r="A5028" s="5" t="s">
        <v>847</v>
      </c>
      <c r="B5028" t="str">
        <f>CONCATENATE("/home/ec2-user/galaxies/POGS_SDSSonly_",HL_d251to2arcmin_incllt60_table!I5028,".fits")</f>
        <v>/home/ec2-user/galaxies/POGS_SDSSonly_NGC6370.fits</v>
      </c>
      <c r="C5028" s="4">
        <f>HL_d251to2arcmin_incllt60_table!J5028</f>
        <v>2.8926666666666666E-2</v>
      </c>
      <c r="D5028" t="str">
        <f>HL_d251to2arcmin_incllt60_table!I5028</f>
        <v>NGC6370</v>
      </c>
      <c r="E5028" t="str">
        <f>HL_d251to2arcmin_incllt60_table!K5028</f>
        <v>E</v>
      </c>
      <c r="F5028" t="str">
        <f>CONCATENATE("/home/ec2-user/galaxies/POGSSNR_SDSSonly_",HL_d251to2arcmin_incllt60_table!I5028,".fits")</f>
        <v>/home/ec2-user/galaxies/POGSSNR_SDSSonly_NGC6370.fits</v>
      </c>
      <c r="G5028">
        <v>0</v>
      </c>
      <c r="H5028">
        <v>2</v>
      </c>
    </row>
    <row r="5029" spans="1:8">
      <c r="A5029" s="5" t="s">
        <v>847</v>
      </c>
      <c r="B5029" t="str">
        <f>CONCATENATE("/home/ec2-user/galaxies/POGS_SDSSonly_",HL_d251to2arcmin_incllt60_table!I5029,".fits")</f>
        <v>/home/ec2-user/galaxies/POGS_SDSSonly_NGC6328.fits</v>
      </c>
      <c r="C5029" s="4">
        <f>HL_d251to2arcmin_incllt60_table!J5029</f>
        <v>1.3463333333333334E-2</v>
      </c>
      <c r="D5029" t="str">
        <f>HL_d251to2arcmin_incllt60_table!I5029</f>
        <v>NGC6328</v>
      </c>
      <c r="E5029" t="str">
        <f>HL_d251to2arcmin_incllt60_table!K5029</f>
        <v>SABa</v>
      </c>
      <c r="F5029" t="str">
        <f>CONCATENATE("/home/ec2-user/galaxies/POGSSNR_SDSSonly_",HL_d251to2arcmin_incllt60_table!I5029,".fits")</f>
        <v>/home/ec2-user/galaxies/POGSSNR_SDSSonly_NGC6328.fits</v>
      </c>
      <c r="G5029">
        <v>0</v>
      </c>
      <c r="H5029">
        <v>2</v>
      </c>
    </row>
    <row r="5030" spans="1:8">
      <c r="A5030" s="5" t="s">
        <v>847</v>
      </c>
      <c r="B5030" t="str">
        <f>CONCATENATE("/home/ec2-user/galaxies/POGS_SDSSonly_",HL_d251to2arcmin_incllt60_table!I5030,".fits")</f>
        <v>/home/ec2-user/galaxies/POGS_SDSSonly_IC1256.fits</v>
      </c>
      <c r="C5030" s="4">
        <f>HL_d251to2arcmin_incllt60_table!J5030</f>
        <v>1.6453333333333334E-2</v>
      </c>
      <c r="D5030" t="str">
        <f>HL_d251to2arcmin_incllt60_table!I5030</f>
        <v>IC1256</v>
      </c>
      <c r="E5030" t="str">
        <f>HL_d251to2arcmin_incllt60_table!K5030</f>
        <v>Sb</v>
      </c>
      <c r="F5030" t="str">
        <f>CONCATENATE("/home/ec2-user/galaxies/POGSSNR_SDSSonly_",HL_d251to2arcmin_incllt60_table!I5030,".fits")</f>
        <v>/home/ec2-user/galaxies/POGSSNR_SDSSonly_IC1256.fits</v>
      </c>
      <c r="G5030">
        <v>0</v>
      </c>
      <c r="H5030">
        <v>2</v>
      </c>
    </row>
    <row r="5031" spans="1:8">
      <c r="A5031" s="5" t="s">
        <v>847</v>
      </c>
      <c r="B5031" t="str">
        <f>CONCATENATE("/home/ec2-user/galaxies/POGS_SDSSonly_",HL_d251to2arcmin_incllt60_table!I5031,".fits")</f>
        <v>/home/ec2-user/galaxies/POGS_SDSSonly_IC4640.fits</v>
      </c>
      <c r="C5031" s="4">
        <f>HL_d251to2arcmin_incllt60_table!J5031</f>
        <v>1.5270000000000001E-2</v>
      </c>
      <c r="D5031" t="str">
        <f>HL_d251to2arcmin_incllt60_table!I5031</f>
        <v>IC4640</v>
      </c>
      <c r="E5031" t="str">
        <f>HL_d251to2arcmin_incllt60_table!K5031</f>
        <v>SABc</v>
      </c>
      <c r="F5031" t="str">
        <f>CONCATENATE("/home/ec2-user/galaxies/POGSSNR_SDSSonly_",HL_d251to2arcmin_incllt60_table!I5031,".fits")</f>
        <v>/home/ec2-user/galaxies/POGSSNR_SDSSonly_IC4640.fits</v>
      </c>
      <c r="G5031">
        <v>0</v>
      </c>
      <c r="H5031">
        <v>2</v>
      </c>
    </row>
    <row r="5032" spans="1:8">
      <c r="A5032" s="5" t="s">
        <v>847</v>
      </c>
      <c r="B5032" t="str">
        <f>CONCATENATE("/home/ec2-user/galaxies/POGS_SDSSonly_",HL_d251to2arcmin_incllt60_table!I5032,".fits")</f>
        <v>/home/ec2-user/galaxies/POGS_SDSSonly_NGC6373.fits</v>
      </c>
      <c r="C5032" s="4">
        <f>HL_d251to2arcmin_incllt60_table!J5032</f>
        <v>1.1979999999999999E-2</v>
      </c>
      <c r="D5032" t="str">
        <f>HL_d251to2arcmin_incllt60_table!I5032</f>
        <v>NGC6373</v>
      </c>
      <c r="E5032" t="str">
        <f>HL_d251to2arcmin_incllt60_table!K5032</f>
        <v>SABc</v>
      </c>
      <c r="F5032" t="str">
        <f>CONCATENATE("/home/ec2-user/galaxies/POGSSNR_SDSSonly_",HL_d251to2arcmin_incllt60_table!I5032,".fits")</f>
        <v>/home/ec2-user/galaxies/POGSSNR_SDSSonly_NGC6373.fits</v>
      </c>
      <c r="G5032">
        <v>0</v>
      </c>
      <c r="H5032">
        <v>2</v>
      </c>
    </row>
    <row r="5033" spans="1:8">
      <c r="A5033" s="5" t="s">
        <v>847</v>
      </c>
      <c r="B5033" t="str">
        <f>CONCATENATE("/home/ec2-user/galaxies/POGS_SDSSonly_",HL_d251to2arcmin_incllt60_table!I5033,".fits")</f>
        <v>/home/ec2-user/galaxies/POGS_SDSSonly_IC4641.fits</v>
      </c>
      <c r="C5033" s="4">
        <f>HL_d251to2arcmin_incllt60_table!J5033</f>
        <v>1.6896666666666667E-2</v>
      </c>
      <c r="D5033" t="str">
        <f>HL_d251to2arcmin_incllt60_table!I5033</f>
        <v>IC4641</v>
      </c>
      <c r="E5033" t="str">
        <f>HL_d251to2arcmin_incllt60_table!K5033</f>
        <v>Sc</v>
      </c>
      <c r="F5033" t="str">
        <f>CONCATENATE("/home/ec2-user/galaxies/POGSSNR_SDSSonly_",HL_d251to2arcmin_incllt60_table!I5033,".fits")</f>
        <v>/home/ec2-user/galaxies/POGSSNR_SDSSonly_IC4641.fits</v>
      </c>
      <c r="G5033">
        <v>0</v>
      </c>
      <c r="H5033">
        <v>2</v>
      </c>
    </row>
    <row r="5034" spans="1:8">
      <c r="A5034" s="5" t="s">
        <v>847</v>
      </c>
      <c r="B5034" t="str">
        <f>CONCATENATE("/home/ec2-user/galaxies/POGS_SDSSonly_",HL_d251to2arcmin_incllt60_table!I5034,".fits")</f>
        <v>/home/ec2-user/galaxies/POGS_SDSSonly_NGC6364.fits</v>
      </c>
      <c r="C5034" s="4">
        <f>HL_d251to2arcmin_incllt60_table!J5034</f>
        <v>2.3583333333333335E-2</v>
      </c>
      <c r="D5034" t="str">
        <f>HL_d251to2arcmin_incllt60_table!I5034</f>
        <v>NGC6364</v>
      </c>
      <c r="E5034" t="str">
        <f>HL_d251to2arcmin_incllt60_table!K5034</f>
        <v>S0</v>
      </c>
      <c r="F5034" t="str">
        <f>CONCATENATE("/home/ec2-user/galaxies/POGSSNR_SDSSonly_",HL_d251to2arcmin_incllt60_table!I5034,".fits")</f>
        <v>/home/ec2-user/galaxies/POGSSNR_SDSSonly_NGC6364.fits</v>
      </c>
      <c r="G5034">
        <v>0</v>
      </c>
      <c r="H5034">
        <v>2</v>
      </c>
    </row>
    <row r="5035" spans="1:8">
      <c r="A5035" s="5" t="s">
        <v>847</v>
      </c>
      <c r="B5035" t="str">
        <f>CONCATENATE("/home/ec2-user/galaxies/POGS_SDSSonly_",HL_d251to2arcmin_incllt60_table!I5035,".fits")</f>
        <v>/home/ec2-user/galaxies/POGS_SDSSonly_PGC060288.fits</v>
      </c>
      <c r="C5035" s="4">
        <f>HL_d251to2arcmin_incllt60_table!J5035</f>
        <v>4.0776666666666669E-2</v>
      </c>
      <c r="D5035" t="str">
        <f>HL_d251to2arcmin_incllt60_table!I5035</f>
        <v>PGC060288</v>
      </c>
      <c r="E5035" t="str">
        <f>HL_d251to2arcmin_incllt60_table!K5035</f>
        <v>E</v>
      </c>
      <c r="F5035" t="str">
        <f>CONCATENATE("/home/ec2-user/galaxies/POGSSNR_SDSSonly_",HL_d251to2arcmin_incllt60_table!I5035,".fits")</f>
        <v>/home/ec2-user/galaxies/POGSSNR_SDSSonly_PGC060288.fits</v>
      </c>
      <c r="G5035">
        <v>0</v>
      </c>
      <c r="H5035">
        <v>2</v>
      </c>
    </row>
    <row r="5036" spans="1:8">
      <c r="A5036" s="5" t="s">
        <v>847</v>
      </c>
      <c r="B5036" t="str">
        <f>CONCATENATE("/home/ec2-user/galaxies/POGS_SDSSonly_",HL_d251to2arcmin_incllt60_table!I5036,".fits")</f>
        <v>/home/ec2-user/galaxies/POGS_SDSSonly_ESO138-026.fits</v>
      </c>
      <c r="C5036" s="4">
        <f>HL_d251to2arcmin_incllt60_table!J5036</f>
        <v>2.0840000000000001E-2</v>
      </c>
      <c r="D5036" t="str">
        <f>HL_d251to2arcmin_incllt60_table!I5036</f>
        <v>ESO138-026</v>
      </c>
      <c r="E5036" t="str">
        <f>HL_d251to2arcmin_incllt60_table!K5036</f>
        <v>SABa</v>
      </c>
      <c r="F5036" t="str">
        <f>CONCATENATE("/home/ec2-user/galaxies/POGSSNR_SDSSonly_",HL_d251to2arcmin_incllt60_table!I5036,".fits")</f>
        <v>/home/ec2-user/galaxies/POGSSNR_SDSSonly_ESO138-026.fits</v>
      </c>
      <c r="G5036">
        <v>0</v>
      </c>
      <c r="H5036">
        <v>2</v>
      </c>
    </row>
    <row r="5037" spans="1:8">
      <c r="A5037" s="5" t="s">
        <v>847</v>
      </c>
      <c r="B5037" t="str">
        <f>CONCATENATE("/home/ec2-user/galaxies/POGS_SDSSonly_",HL_d251to2arcmin_incllt60_table!I5037,".fits")</f>
        <v>/home/ec2-user/galaxies/POGS_SDSSonly_ESO138-027.fits</v>
      </c>
      <c r="C5037" s="4">
        <f>HL_d251to2arcmin_incllt60_table!J5037</f>
        <v>2.0096666666666665E-2</v>
      </c>
      <c r="D5037" t="str">
        <f>HL_d251to2arcmin_incllt60_table!I5037</f>
        <v>ESO138-027</v>
      </c>
      <c r="E5037" t="str">
        <f>HL_d251to2arcmin_incllt60_table!K5037</f>
        <v>Sbc</v>
      </c>
      <c r="F5037" t="str">
        <f>CONCATENATE("/home/ec2-user/galaxies/POGSSNR_SDSSonly_",HL_d251to2arcmin_incllt60_table!I5037,".fits")</f>
        <v>/home/ec2-user/galaxies/POGSSNR_SDSSonly_ESO138-027.fits</v>
      </c>
      <c r="G5037">
        <v>0</v>
      </c>
      <c r="H5037">
        <v>2</v>
      </c>
    </row>
    <row r="5038" spans="1:8">
      <c r="A5038" s="5" t="s">
        <v>847</v>
      </c>
      <c r="B5038" t="str">
        <f>CONCATENATE("/home/ec2-user/galaxies/POGS_SDSSonly_",HL_d251to2arcmin_incllt60_table!I5038,".fits")</f>
        <v>/home/ec2-user/galaxies/POGS_SDSSonly_NGC6381.fits</v>
      </c>
      <c r="C5038" s="4">
        <f>HL_d251to2arcmin_incllt60_table!J5038</f>
        <v>1.1646666666666666E-2</v>
      </c>
      <c r="D5038" t="str">
        <f>HL_d251to2arcmin_incllt60_table!I5038</f>
        <v>NGC6381</v>
      </c>
      <c r="E5038" t="str">
        <f>HL_d251to2arcmin_incllt60_table!K5038</f>
        <v>Sc</v>
      </c>
      <c r="F5038" t="str">
        <f>CONCATENATE("/home/ec2-user/galaxies/POGSSNR_SDSSonly_",HL_d251to2arcmin_incllt60_table!I5038,".fits")</f>
        <v>/home/ec2-user/galaxies/POGSSNR_SDSSonly_NGC6381.fits</v>
      </c>
      <c r="G5038">
        <v>0</v>
      </c>
      <c r="H5038">
        <v>2</v>
      </c>
    </row>
    <row r="5039" spans="1:8">
      <c r="A5039" s="5" t="s">
        <v>847</v>
      </c>
      <c r="B5039" t="str">
        <f>CONCATENATE("/home/ec2-user/galaxies/POGS_SDSSonly_",HL_d251to2arcmin_incllt60_table!I5039,".fits")</f>
        <v>/home/ec2-user/galaxies/POGS_SDSSonly_NGC6372.fits</v>
      </c>
      <c r="C5039" s="4">
        <f>HL_d251to2arcmin_incllt60_table!J5039</f>
        <v>1.6506666666666666E-2</v>
      </c>
      <c r="D5039" t="str">
        <f>HL_d251to2arcmin_incllt60_table!I5039</f>
        <v>NGC6372</v>
      </c>
      <c r="E5039" t="str">
        <f>HL_d251to2arcmin_incllt60_table!K5039</f>
        <v>Sbc</v>
      </c>
      <c r="F5039" t="str">
        <f>CONCATENATE("/home/ec2-user/galaxies/POGSSNR_SDSSonly_",HL_d251to2arcmin_incllt60_table!I5039,".fits")</f>
        <v>/home/ec2-user/galaxies/POGSSNR_SDSSonly_NGC6372.fits</v>
      </c>
      <c r="G5039">
        <v>0</v>
      </c>
      <c r="H5039">
        <v>2</v>
      </c>
    </row>
    <row r="5040" spans="1:8">
      <c r="A5040" s="5" t="s">
        <v>847</v>
      </c>
      <c r="B5040" t="str">
        <f>CONCATENATE("/home/ec2-user/galaxies/POGS_SDSSonly_",HL_d251to2arcmin_incllt60_table!I5040,".fits")</f>
        <v>/home/ec2-user/galaxies/POGS_SDSSonly_ESO228-004.fits</v>
      </c>
      <c r="C5040" s="4">
        <f>HL_d251to2arcmin_incllt60_table!J5040</f>
        <v>1.261E-2</v>
      </c>
      <c r="D5040" t="str">
        <f>HL_d251to2arcmin_incllt60_table!I5040</f>
        <v>ESO228-004</v>
      </c>
      <c r="E5040" t="str">
        <f>HL_d251to2arcmin_incllt60_table!K5040</f>
        <v>Unk</v>
      </c>
      <c r="F5040" t="str">
        <f>CONCATENATE("/home/ec2-user/galaxies/POGSSNR_SDSSonly_",HL_d251to2arcmin_incllt60_table!I5040,".fits")</f>
        <v>/home/ec2-user/galaxies/POGSSNR_SDSSonly_ESO228-004.fits</v>
      </c>
      <c r="G5040">
        <v>0</v>
      </c>
      <c r="H5040">
        <v>2</v>
      </c>
    </row>
    <row r="5041" spans="1:8">
      <c r="A5041" s="5" t="s">
        <v>847</v>
      </c>
      <c r="B5041" t="str">
        <f>CONCATENATE("/home/ec2-user/galaxies/POGS_SDSSonly_",HL_d251to2arcmin_incllt60_table!I5041,".fits")</f>
        <v>/home/ec2-user/galaxies/POGS_SDSSonly_NGC6385.fits</v>
      </c>
      <c r="C5041" s="4">
        <f>HL_d251to2arcmin_incllt60_table!J5041</f>
        <v>1.2109999999999999E-2</v>
      </c>
      <c r="D5041" t="str">
        <f>HL_d251to2arcmin_incllt60_table!I5041</f>
        <v>NGC6385</v>
      </c>
      <c r="E5041" t="str">
        <f>HL_d251to2arcmin_incllt60_table!K5041</f>
        <v>SBa</v>
      </c>
      <c r="F5041" t="str">
        <f>CONCATENATE("/home/ec2-user/galaxies/POGSSNR_SDSSonly_",HL_d251to2arcmin_incllt60_table!I5041,".fits")</f>
        <v>/home/ec2-user/galaxies/POGSSNR_SDSSonly_NGC6385.fits</v>
      </c>
      <c r="G5041">
        <v>0</v>
      </c>
      <c r="H5041">
        <v>2</v>
      </c>
    </row>
    <row r="5042" spans="1:8">
      <c r="A5042" s="5" t="s">
        <v>847</v>
      </c>
      <c r="B5042" t="str">
        <f>CONCATENATE("/home/ec2-user/galaxies/POGS_SDSSonly_",HL_d251to2arcmin_incllt60_table!I5042,".fits")</f>
        <v>/home/ec2-user/galaxies/POGS_SDSSonly_NGC6375.fits</v>
      </c>
      <c r="C5042" s="4">
        <f>HL_d251to2arcmin_incllt60_table!J5042</f>
        <v>2.1063333333333333E-2</v>
      </c>
      <c r="D5042" t="str">
        <f>HL_d251to2arcmin_incllt60_table!I5042</f>
        <v>NGC6375</v>
      </c>
      <c r="E5042" t="str">
        <f>HL_d251to2arcmin_incllt60_table!K5042</f>
        <v>E</v>
      </c>
      <c r="F5042" t="str">
        <f>CONCATENATE("/home/ec2-user/galaxies/POGSSNR_SDSSonly_",HL_d251to2arcmin_incllt60_table!I5042,".fits")</f>
        <v>/home/ec2-user/galaxies/POGSSNR_SDSSonly_NGC6375.fits</v>
      </c>
      <c r="G5042">
        <v>0</v>
      </c>
      <c r="H5042">
        <v>2</v>
      </c>
    </row>
    <row r="5043" spans="1:8">
      <c r="A5043" s="5" t="s">
        <v>847</v>
      </c>
      <c r="B5043" t="str">
        <f>CONCATENATE("/home/ec2-user/galaxies/POGS_SDSSonly_",HL_d251to2arcmin_incllt60_table!I5043,".fits")</f>
        <v>/home/ec2-user/galaxies/POGS_SDSSonly_ESO102-007.fits</v>
      </c>
      <c r="C5043" s="4">
        <f>HL_d251to2arcmin_incllt60_table!J5043</f>
        <v>1.7076666666666667E-2</v>
      </c>
      <c r="D5043" t="str">
        <f>HL_d251to2arcmin_incllt60_table!I5043</f>
        <v>ESO102-007</v>
      </c>
      <c r="E5043" t="str">
        <f>HL_d251to2arcmin_incllt60_table!K5043</f>
        <v>SABc</v>
      </c>
      <c r="F5043" t="str">
        <f>CONCATENATE("/home/ec2-user/galaxies/POGSSNR_SDSSonly_",HL_d251to2arcmin_incllt60_table!I5043,".fits")</f>
        <v>/home/ec2-user/galaxies/POGSSNR_SDSSonly_ESO102-007.fits</v>
      </c>
      <c r="G5043">
        <v>0</v>
      </c>
      <c r="H5043">
        <v>2</v>
      </c>
    </row>
    <row r="5044" spans="1:8">
      <c r="A5044" s="5" t="s">
        <v>847</v>
      </c>
      <c r="B5044" t="str">
        <f>CONCATENATE("/home/ec2-user/galaxies/POGS_SDSSonly_",HL_d251to2arcmin_incllt60_table!I5044,".fits")</f>
        <v>/home/ec2-user/galaxies/POGS_SDSSonly_ESO139-001.fits</v>
      </c>
      <c r="C5044" s="4">
        <f>HL_d251to2arcmin_incllt60_table!J5044</f>
        <v>1.3873333333333333E-2</v>
      </c>
      <c r="D5044" t="str">
        <f>HL_d251to2arcmin_incllt60_table!I5044</f>
        <v>ESO139-001</v>
      </c>
      <c r="E5044" t="str">
        <f>HL_d251to2arcmin_incllt60_table!K5044</f>
        <v>S0</v>
      </c>
      <c r="F5044" t="str">
        <f>CONCATENATE("/home/ec2-user/galaxies/POGSSNR_SDSSonly_",HL_d251to2arcmin_incllt60_table!I5044,".fits")</f>
        <v>/home/ec2-user/galaxies/POGSSNR_SDSSonly_ESO139-001.fits</v>
      </c>
      <c r="G5044">
        <v>0</v>
      </c>
      <c r="H5044">
        <v>2</v>
      </c>
    </row>
    <row r="5045" spans="1:8">
      <c r="A5045" s="5" t="s">
        <v>847</v>
      </c>
      <c r="B5045" t="str">
        <f>CONCATENATE("/home/ec2-user/galaxies/POGS_SDSSonly_",HL_d251to2arcmin_incllt60_table!I5045,".fits")</f>
        <v>/home/ec2-user/galaxies/POGS_SDSSonly_NGC6379.fits</v>
      </c>
      <c r="C5045" s="4">
        <f>HL_d251to2arcmin_incllt60_table!J5045</f>
        <v>2.0449999999999999E-2</v>
      </c>
      <c r="D5045" t="str">
        <f>HL_d251to2arcmin_incllt60_table!I5045</f>
        <v>NGC6379</v>
      </c>
      <c r="E5045" t="str">
        <f>HL_d251to2arcmin_incllt60_table!K5045</f>
        <v>Sc</v>
      </c>
      <c r="F5045" t="str">
        <f>CONCATENATE("/home/ec2-user/galaxies/POGSSNR_SDSSonly_",HL_d251to2arcmin_incllt60_table!I5045,".fits")</f>
        <v>/home/ec2-user/galaxies/POGSSNR_SDSSonly_NGC6379.fits</v>
      </c>
      <c r="G5045">
        <v>0</v>
      </c>
      <c r="H5045">
        <v>2</v>
      </c>
    </row>
    <row r="5046" spans="1:8">
      <c r="A5046" s="5" t="s">
        <v>847</v>
      </c>
      <c r="B5046" t="str">
        <f>CONCATENATE("/home/ec2-user/galaxies/POGS_SDSSonly_",HL_d251to2arcmin_incllt60_table!I5046,".fits")</f>
        <v>/home/ec2-user/galaxies/POGS_SDSSonly_NGC6378.fits</v>
      </c>
      <c r="C5046" s="4">
        <f>HL_d251to2arcmin_incllt60_table!J5046</f>
        <v>2.264E-2</v>
      </c>
      <c r="D5046" t="str">
        <f>HL_d251to2arcmin_incllt60_table!I5046</f>
        <v>NGC6378</v>
      </c>
      <c r="E5046" t="str">
        <f>HL_d251to2arcmin_incllt60_table!K5046</f>
        <v>Sb</v>
      </c>
      <c r="F5046" t="str">
        <f>CONCATENATE("/home/ec2-user/galaxies/POGSSNR_SDSSonly_",HL_d251to2arcmin_incllt60_table!I5046,".fits")</f>
        <v>/home/ec2-user/galaxies/POGSSNR_SDSSonly_NGC6378.fits</v>
      </c>
      <c r="G5046">
        <v>0</v>
      </c>
      <c r="H5046">
        <v>2</v>
      </c>
    </row>
    <row r="5047" spans="1:8">
      <c r="A5047" s="5" t="s">
        <v>847</v>
      </c>
      <c r="B5047" t="str">
        <f>CONCATENATE("/home/ec2-user/galaxies/POGS_SDSSonly_",HL_d251to2arcmin_incllt60_table!I5047,".fits")</f>
        <v>/home/ec2-user/galaxies/POGS_SDSSonly_NGC6389.fits</v>
      </c>
      <c r="C5047" s="4">
        <f>HL_d251to2arcmin_incllt60_table!J5047</f>
        <v>1.094E-2</v>
      </c>
      <c r="D5047" t="str">
        <f>HL_d251to2arcmin_incllt60_table!I5047</f>
        <v>NGC6389</v>
      </c>
      <c r="E5047" t="str">
        <f>HL_d251to2arcmin_incllt60_table!K5047</f>
        <v>Sbc</v>
      </c>
      <c r="F5047" t="str">
        <f>CONCATENATE("/home/ec2-user/galaxies/POGSSNR_SDSSonly_",HL_d251to2arcmin_incllt60_table!I5047,".fits")</f>
        <v>/home/ec2-user/galaxies/POGSSNR_SDSSonly_NGC6389.fits</v>
      </c>
      <c r="G5047">
        <v>0</v>
      </c>
      <c r="H5047">
        <v>2</v>
      </c>
    </row>
    <row r="5048" spans="1:8">
      <c r="A5048" s="5" t="s">
        <v>847</v>
      </c>
      <c r="B5048" t="str">
        <f>CONCATENATE("/home/ec2-user/galaxies/POGS_SDSSonly_",HL_d251to2arcmin_incllt60_table!I5048,".fits")</f>
        <v>/home/ec2-user/galaxies/POGS_SDSSonly_IC1264.fits</v>
      </c>
      <c r="C5048" s="4">
        <f>HL_d251to2arcmin_incllt60_table!J5048</f>
        <v>3.3923333333333333E-2</v>
      </c>
      <c r="D5048" t="str">
        <f>HL_d251to2arcmin_incllt60_table!I5048</f>
        <v>IC1264</v>
      </c>
      <c r="E5048" t="str">
        <f>HL_d251to2arcmin_incllt60_table!K5048</f>
        <v>S0</v>
      </c>
      <c r="F5048" t="str">
        <f>CONCATENATE("/home/ec2-user/galaxies/POGSSNR_SDSSonly_",HL_d251to2arcmin_incllt60_table!I5048,".fits")</f>
        <v>/home/ec2-user/galaxies/POGSSNR_SDSSonly_IC1264.fits</v>
      </c>
      <c r="G5048">
        <v>0</v>
      </c>
      <c r="H5048">
        <v>2</v>
      </c>
    </row>
    <row r="5049" spans="1:8">
      <c r="A5049" s="5" t="s">
        <v>847</v>
      </c>
      <c r="B5049" t="str">
        <f>CONCATENATE("/home/ec2-user/galaxies/POGS_SDSSonly_",HL_d251to2arcmin_incllt60_table!I5049,".fits")</f>
        <v>/home/ec2-user/galaxies/POGS_SDSSonly_ESO139-005.fits</v>
      </c>
      <c r="C5049" s="4">
        <f>HL_d251to2arcmin_incllt60_table!J5049</f>
        <v>1.4806666666666666E-2</v>
      </c>
      <c r="D5049" t="str">
        <f>HL_d251to2arcmin_incllt60_table!I5049</f>
        <v>ESO139-005</v>
      </c>
      <c r="E5049" t="str">
        <f>HL_d251to2arcmin_incllt60_table!K5049</f>
        <v>S0</v>
      </c>
      <c r="F5049" t="str">
        <f>CONCATENATE("/home/ec2-user/galaxies/POGSSNR_SDSSonly_",HL_d251to2arcmin_incllt60_table!I5049,".fits")</f>
        <v>/home/ec2-user/galaxies/POGSSNR_SDSSonly_ESO139-005.fits</v>
      </c>
      <c r="G5049">
        <v>0</v>
      </c>
      <c r="H5049">
        <v>2</v>
      </c>
    </row>
    <row r="5050" spans="1:8">
      <c r="A5050" s="5" t="s">
        <v>847</v>
      </c>
      <c r="B5050" t="str">
        <f>CONCATENATE("/home/ec2-user/galaxies/POGS_SDSSonly_",HL_d251to2arcmin_incllt60_table!I5050,".fits")</f>
        <v>/home/ec2-user/galaxies/POGS_SDSSonly_ESO139-009.fits</v>
      </c>
      <c r="C5050" s="4">
        <f>HL_d251to2arcmin_incllt60_table!J5050</f>
        <v>1.7203333333333334E-2</v>
      </c>
      <c r="D5050" t="str">
        <f>HL_d251to2arcmin_incllt60_table!I5050</f>
        <v>ESO139-009</v>
      </c>
      <c r="E5050" t="str">
        <f>HL_d251to2arcmin_incllt60_table!K5050</f>
        <v>S0</v>
      </c>
      <c r="F5050" t="str">
        <f>CONCATENATE("/home/ec2-user/galaxies/POGSSNR_SDSSonly_",HL_d251to2arcmin_incllt60_table!I5050,".fits")</f>
        <v>/home/ec2-user/galaxies/POGSSNR_SDSSonly_ESO139-009.fits</v>
      </c>
      <c r="G5050">
        <v>0</v>
      </c>
      <c r="H5050">
        <v>2</v>
      </c>
    </row>
    <row r="5051" spans="1:8">
      <c r="A5051" s="5" t="s">
        <v>847</v>
      </c>
      <c r="B5051" t="str">
        <f>CONCATENATE("/home/ec2-user/galaxies/POGS_SDSSonly_",HL_d251to2arcmin_incllt60_table!I5051,".fits")</f>
        <v>/home/ec2-user/galaxies/POGS_SDSSonly_NGC6422.fits</v>
      </c>
      <c r="C5051" s="4">
        <f>HL_d251to2arcmin_incllt60_table!J5051</f>
        <v>2.6566666666666666E-2</v>
      </c>
      <c r="D5051" t="str">
        <f>HL_d251to2arcmin_incllt60_table!I5051</f>
        <v>NGC6422</v>
      </c>
      <c r="E5051" t="str">
        <f>HL_d251to2arcmin_incllt60_table!K5051</f>
        <v>E</v>
      </c>
      <c r="F5051" t="str">
        <f>CONCATENATE("/home/ec2-user/galaxies/POGSSNR_SDSSonly_",HL_d251to2arcmin_incllt60_table!I5051,".fits")</f>
        <v>/home/ec2-user/galaxies/POGSSNR_SDSSonly_NGC6422.fits</v>
      </c>
      <c r="G5051">
        <v>0</v>
      </c>
      <c r="H5051">
        <v>2</v>
      </c>
    </row>
    <row r="5052" spans="1:8">
      <c r="A5052" s="5" t="s">
        <v>847</v>
      </c>
      <c r="B5052" t="str">
        <f>CONCATENATE("/home/ec2-user/galaxies/POGS_SDSSonly_",HL_d251to2arcmin_incllt60_table!I5052,".fits")</f>
        <v>/home/ec2-user/galaxies/POGS_SDSSonly_IC4654.fits</v>
      </c>
      <c r="C5052" s="4">
        <f>HL_d251to2arcmin_incllt60_table!J5052</f>
        <v>1.6343333333333335E-2</v>
      </c>
      <c r="D5052" t="str">
        <f>HL_d251to2arcmin_incllt60_table!I5052</f>
        <v>IC4654</v>
      </c>
      <c r="E5052" t="str">
        <f>HL_d251to2arcmin_incllt60_table!K5052</f>
        <v>SABb</v>
      </c>
      <c r="F5052" t="str">
        <f>CONCATENATE("/home/ec2-user/galaxies/POGSSNR_SDSSonly_",HL_d251to2arcmin_incllt60_table!I5052,".fits")</f>
        <v>/home/ec2-user/galaxies/POGSSNR_SDSSonly_IC4654.fits</v>
      </c>
      <c r="G5052">
        <v>0</v>
      </c>
      <c r="H5052">
        <v>2</v>
      </c>
    </row>
    <row r="5053" spans="1:8">
      <c r="A5053" s="5" t="s">
        <v>847</v>
      </c>
      <c r="B5053" t="str">
        <f>CONCATENATE("/home/ec2-user/galaxies/POGS_SDSSonly_",HL_d251to2arcmin_incllt60_table!I5053,".fits")</f>
        <v>/home/ec2-user/galaxies/POGS_SDSSonly_UGC10919.fits</v>
      </c>
      <c r="C5053" s="4">
        <f>HL_d251to2arcmin_incllt60_table!J5053</f>
        <v>1.4103333333333334E-2</v>
      </c>
      <c r="D5053" t="str">
        <f>HL_d251to2arcmin_incllt60_table!I5053</f>
        <v>UGC10919</v>
      </c>
      <c r="E5053" t="str">
        <f>HL_d251to2arcmin_incllt60_table!K5053</f>
        <v>Sbc</v>
      </c>
      <c r="F5053" t="str">
        <f>CONCATENATE("/home/ec2-user/galaxies/POGSSNR_SDSSonly_",HL_d251to2arcmin_incllt60_table!I5053,".fits")</f>
        <v>/home/ec2-user/galaxies/POGSSNR_SDSSonly_UGC10919.fits</v>
      </c>
      <c r="G5053">
        <v>0</v>
      </c>
      <c r="H5053">
        <v>2</v>
      </c>
    </row>
    <row r="5054" spans="1:8">
      <c r="A5054" s="5" t="s">
        <v>847</v>
      </c>
      <c r="B5054" t="str">
        <f>CONCATENATE("/home/ec2-user/galaxies/POGS_SDSSonly_",HL_d251to2arcmin_incllt60_table!I5054,".fits")</f>
        <v>/home/ec2-user/galaxies/POGS_SDSSonly_UGC10918.fits</v>
      </c>
      <c r="C5054" s="4">
        <f>HL_d251to2arcmin_incllt60_table!J5054</f>
        <v>2.1999999999999999E-2</v>
      </c>
      <c r="D5054" t="str">
        <f>HL_d251to2arcmin_incllt60_table!I5054</f>
        <v>UGC10918</v>
      </c>
      <c r="E5054" t="str">
        <f>HL_d251to2arcmin_incllt60_table!K5054</f>
        <v>E</v>
      </c>
      <c r="F5054" t="str">
        <f>CONCATENATE("/home/ec2-user/galaxies/POGSSNR_SDSSonly_",HL_d251to2arcmin_incllt60_table!I5054,".fits")</f>
        <v>/home/ec2-user/galaxies/POGSSNR_SDSSonly_UGC10918.fits</v>
      </c>
      <c r="G5054">
        <v>0</v>
      </c>
      <c r="H5054">
        <v>2</v>
      </c>
    </row>
    <row r="5055" spans="1:8">
      <c r="A5055" s="5" t="s">
        <v>847</v>
      </c>
      <c r="B5055" t="str">
        <f>CONCATENATE("/home/ec2-user/galaxies/POGS_SDSSonly_",HL_d251to2arcmin_incllt60_table!I5055,".fits")</f>
        <v>/home/ec2-user/galaxies/POGS_SDSSonly_ESO139-012.fits</v>
      </c>
      <c r="C5055" s="4">
        <f>HL_d251to2arcmin_incllt60_table!J5055</f>
        <v>1.6386666666666667E-2</v>
      </c>
      <c r="D5055" t="str">
        <f>HL_d251to2arcmin_incllt60_table!I5055</f>
        <v>ESO139-012</v>
      </c>
      <c r="E5055" t="str">
        <f>HL_d251to2arcmin_incllt60_table!K5055</f>
        <v>Sbc</v>
      </c>
      <c r="F5055" t="str">
        <f>CONCATENATE("/home/ec2-user/galaxies/POGSSNR_SDSSonly_",HL_d251to2arcmin_incllt60_table!I5055,".fits")</f>
        <v>/home/ec2-user/galaxies/POGSSNR_SDSSonly_ESO139-012.fits</v>
      </c>
      <c r="G5055">
        <v>0</v>
      </c>
      <c r="H5055">
        <v>2</v>
      </c>
    </row>
    <row r="5056" spans="1:8">
      <c r="A5056" s="5" t="s">
        <v>847</v>
      </c>
      <c r="B5056" t="str">
        <f>CONCATENATE("/home/ec2-user/galaxies/POGS_SDSSonly_",HL_d251to2arcmin_incllt60_table!I5056,".fits")</f>
        <v>/home/ec2-user/galaxies/POGS_SDSSonly_ESO181-002.fits</v>
      </c>
      <c r="C5056" s="4">
        <f>HL_d251to2arcmin_incllt60_table!J5056</f>
        <v>2.2689999999999998E-2</v>
      </c>
      <c r="D5056" t="str">
        <f>HL_d251to2arcmin_incllt60_table!I5056</f>
        <v>ESO181-002</v>
      </c>
      <c r="E5056" t="str">
        <f>HL_d251to2arcmin_incllt60_table!K5056</f>
        <v>SABb</v>
      </c>
      <c r="F5056" t="str">
        <f>CONCATENATE("/home/ec2-user/galaxies/POGSSNR_SDSSonly_",HL_d251to2arcmin_incllt60_table!I5056,".fits")</f>
        <v>/home/ec2-user/galaxies/POGSSNR_SDSSonly_ESO181-002.fits</v>
      </c>
      <c r="G5056">
        <v>0</v>
      </c>
      <c r="H5056">
        <v>2</v>
      </c>
    </row>
    <row r="5057" spans="1:8">
      <c r="A5057" s="5" t="s">
        <v>847</v>
      </c>
      <c r="B5057" t="str">
        <f>CONCATENATE("/home/ec2-user/galaxies/POGS_SDSSonly_",HL_d251to2arcmin_incllt60_table!I5057,".fits")</f>
        <v>/home/ec2-user/galaxies/POGS_SDSSonly_UGC10929.fits</v>
      </c>
      <c r="C5057" s="4">
        <f>HL_d251to2arcmin_incllt60_table!J5057</f>
        <v>2.734E-2</v>
      </c>
      <c r="D5057" t="str">
        <f>HL_d251to2arcmin_incllt60_table!I5057</f>
        <v>UGC10929</v>
      </c>
      <c r="E5057" t="str">
        <f>HL_d251to2arcmin_incllt60_table!K5057</f>
        <v>Sab</v>
      </c>
      <c r="F5057" t="str">
        <f>CONCATENATE("/home/ec2-user/galaxies/POGSSNR_SDSSonly_",HL_d251to2arcmin_incllt60_table!I5057,".fits")</f>
        <v>/home/ec2-user/galaxies/POGSSNR_SDSSonly_UGC10929.fits</v>
      </c>
      <c r="G5057">
        <v>0</v>
      </c>
      <c r="H5057">
        <v>2</v>
      </c>
    </row>
    <row r="5058" spans="1:8">
      <c r="A5058" s="5" t="s">
        <v>847</v>
      </c>
      <c r="B5058" t="str">
        <f>CONCATENATE("/home/ec2-user/galaxies/POGS_SDSSonly_",HL_d251to2arcmin_incllt60_table!I5058,".fits")</f>
        <v>/home/ec2-user/galaxies/POGS_SDSSonly_IC1267.fits</v>
      </c>
      <c r="C5058" s="4">
        <f>HL_d251to2arcmin_incllt60_table!J5058</f>
        <v>3.1980000000000001E-2</v>
      </c>
      <c r="D5058" t="str">
        <f>HL_d251to2arcmin_incllt60_table!I5058</f>
        <v>IC1267</v>
      </c>
      <c r="E5058" t="str">
        <f>HL_d251to2arcmin_incllt60_table!K5058</f>
        <v>SBb</v>
      </c>
      <c r="F5058" t="str">
        <f>CONCATENATE("/home/ec2-user/galaxies/POGSSNR_SDSSonly_",HL_d251to2arcmin_incllt60_table!I5058,".fits")</f>
        <v>/home/ec2-user/galaxies/POGSSNR_SDSSonly_IC1267.fits</v>
      </c>
      <c r="G5058">
        <v>0</v>
      </c>
      <c r="H5058">
        <v>2</v>
      </c>
    </row>
    <row r="5059" spans="1:8">
      <c r="A5059" s="5" t="s">
        <v>847</v>
      </c>
      <c r="B5059" t="str">
        <f>CONCATENATE("/home/ec2-user/galaxies/POGS_SDSSonly_",HL_d251to2arcmin_incllt60_table!I5059,".fits")</f>
        <v>/home/ec2-user/galaxies/POGS_SDSSonly_NGC6408.fits</v>
      </c>
      <c r="C5059" s="4">
        <f>HL_d251to2arcmin_incllt60_table!J5059</f>
        <v>1.3703333333333333E-2</v>
      </c>
      <c r="D5059" t="str">
        <f>HL_d251to2arcmin_incllt60_table!I5059</f>
        <v>NGC6408</v>
      </c>
      <c r="E5059" t="str">
        <f>HL_d251to2arcmin_incllt60_table!K5059</f>
        <v>Sa</v>
      </c>
      <c r="F5059" t="str">
        <f>CONCATENATE("/home/ec2-user/galaxies/POGSSNR_SDSSonly_",HL_d251to2arcmin_incllt60_table!I5059,".fits")</f>
        <v>/home/ec2-user/galaxies/POGSSNR_SDSSonly_NGC6408.fits</v>
      </c>
      <c r="G5059">
        <v>0</v>
      </c>
      <c r="H5059">
        <v>2</v>
      </c>
    </row>
    <row r="5060" spans="1:8">
      <c r="A5060" s="5" t="s">
        <v>847</v>
      </c>
      <c r="B5060" t="str">
        <f>CONCATENATE("/home/ec2-user/galaxies/POGS_SDSSonly_",HL_d251to2arcmin_incllt60_table!I5060,".fits")</f>
        <v>/home/ec2-user/galaxies/POGS_SDSSonly_UGC10938.fits</v>
      </c>
      <c r="C5060" s="4">
        <f>HL_d251to2arcmin_incllt60_table!J5060</f>
        <v>1.8710000000000001E-2</v>
      </c>
      <c r="D5060" t="str">
        <f>HL_d251to2arcmin_incllt60_table!I5060</f>
        <v>UGC10938</v>
      </c>
      <c r="E5060" t="str">
        <f>HL_d251to2arcmin_incllt60_table!K5060</f>
        <v>S0-a</v>
      </c>
      <c r="F5060" t="str">
        <f>CONCATENATE("/home/ec2-user/galaxies/POGSSNR_SDSSonly_",HL_d251to2arcmin_incllt60_table!I5060,".fits")</f>
        <v>/home/ec2-user/galaxies/POGSSNR_SDSSonly_UGC10938.fits</v>
      </c>
      <c r="G5060">
        <v>0</v>
      </c>
      <c r="H5060">
        <v>2</v>
      </c>
    </row>
    <row r="5061" spans="1:8">
      <c r="A5061" s="5" t="s">
        <v>847</v>
      </c>
      <c r="B5061" t="str">
        <f>CONCATENATE("/home/ec2-user/galaxies/POGS_SDSSonly_",HL_d251to2arcmin_incllt60_table!I5061,".fits")</f>
        <v>/home/ec2-user/galaxies/POGS_SDSSonly_PGC060692.fits</v>
      </c>
      <c r="C5061" s="4">
        <f>HL_d251to2arcmin_incllt60_table!J5061</f>
        <v>1.5373333333333333E-2</v>
      </c>
      <c r="D5061" t="str">
        <f>HL_d251to2arcmin_incllt60_table!I5061</f>
        <v>PGC060692</v>
      </c>
      <c r="E5061" t="str">
        <f>HL_d251to2arcmin_incllt60_table!K5061</f>
        <v>S0</v>
      </c>
      <c r="F5061" t="str">
        <f>CONCATENATE("/home/ec2-user/galaxies/POGSSNR_SDSSonly_",HL_d251to2arcmin_incllt60_table!I5061,".fits")</f>
        <v>/home/ec2-user/galaxies/POGSSNR_SDSSonly_PGC060692.fits</v>
      </c>
      <c r="G5061">
        <v>0</v>
      </c>
      <c r="H5061">
        <v>2</v>
      </c>
    </row>
    <row r="5062" spans="1:8">
      <c r="A5062" s="5" t="s">
        <v>847</v>
      </c>
      <c r="B5062" t="str">
        <f>CONCATENATE("/home/ec2-user/galaxies/POGS_SDSSonly_",HL_d251to2arcmin_incllt60_table!I5062,".fits")</f>
        <v>/home/ec2-user/galaxies/POGS_SDSSonly_NGC6436.fits</v>
      </c>
      <c r="C5062" s="4">
        <f>HL_d251to2arcmin_incllt60_table!J5062</f>
        <v>2.2066666666666665E-2</v>
      </c>
      <c r="D5062" t="str">
        <f>HL_d251to2arcmin_incllt60_table!I5062</f>
        <v>NGC6436</v>
      </c>
      <c r="E5062" t="str">
        <f>HL_d251to2arcmin_incllt60_table!K5062</f>
        <v>Sc</v>
      </c>
      <c r="F5062" t="str">
        <f>CONCATENATE("/home/ec2-user/galaxies/POGSSNR_SDSSonly_",HL_d251to2arcmin_incllt60_table!I5062,".fits")</f>
        <v>/home/ec2-user/galaxies/POGSSNR_SDSSonly_NGC6436.fits</v>
      </c>
      <c r="G5062">
        <v>0</v>
      </c>
      <c r="H5062">
        <v>2</v>
      </c>
    </row>
    <row r="5063" spans="1:8">
      <c r="A5063" s="5" t="s">
        <v>847</v>
      </c>
      <c r="B5063" t="str">
        <f>CONCATENATE("/home/ec2-user/galaxies/POGS_SDSSonly_",HL_d251to2arcmin_incllt60_table!I5063,".fits")</f>
        <v>/home/ec2-user/galaxies/POGS_SDSSonly_UGC10958.fits</v>
      </c>
      <c r="C5063" s="4">
        <f>HL_d251to2arcmin_incllt60_table!J5063</f>
        <v>1.5713333333333333E-2</v>
      </c>
      <c r="D5063" t="str">
        <f>HL_d251to2arcmin_incllt60_table!I5063</f>
        <v>UGC10958</v>
      </c>
      <c r="E5063" t="str">
        <f>HL_d251to2arcmin_incllt60_table!K5063</f>
        <v>Sm</v>
      </c>
      <c r="F5063" t="str">
        <f>CONCATENATE("/home/ec2-user/galaxies/POGSSNR_SDSSonly_",HL_d251to2arcmin_incllt60_table!I5063,".fits")</f>
        <v>/home/ec2-user/galaxies/POGSSNR_SDSSonly_UGC10958.fits</v>
      </c>
      <c r="G5063">
        <v>0</v>
      </c>
      <c r="H5063">
        <v>2</v>
      </c>
    </row>
    <row r="5064" spans="1:8">
      <c r="A5064" s="5" t="s">
        <v>847</v>
      </c>
      <c r="B5064" t="str">
        <f>CONCATENATE("/home/ec2-user/galaxies/POGS_SDSSonly_",HL_d251to2arcmin_incllt60_table!I5064,".fits")</f>
        <v>/home/ec2-user/galaxies/POGS_SDSSonly_NGC6417.fits</v>
      </c>
      <c r="C5064" s="4">
        <f>HL_d251to2arcmin_incllt60_table!J5064</f>
        <v>1.1696666666666666E-2</v>
      </c>
      <c r="D5064" t="str">
        <f>HL_d251to2arcmin_incllt60_table!I5064</f>
        <v>NGC6417</v>
      </c>
      <c r="E5064" t="str">
        <f>HL_d251to2arcmin_incllt60_table!K5064</f>
        <v>SBb</v>
      </c>
      <c r="F5064" t="str">
        <f>CONCATENATE("/home/ec2-user/galaxies/POGSSNR_SDSSonly_",HL_d251to2arcmin_incllt60_table!I5064,".fits")</f>
        <v>/home/ec2-user/galaxies/POGSSNR_SDSSonly_NGC6417.fits</v>
      </c>
      <c r="G5064">
        <v>0</v>
      </c>
      <c r="H5064">
        <v>2</v>
      </c>
    </row>
    <row r="5065" spans="1:8">
      <c r="A5065" s="5" t="s">
        <v>847</v>
      </c>
      <c r="B5065" t="str">
        <f>CONCATENATE("/home/ec2-user/galaxies/POGS_SDSSonly_",HL_d251to2arcmin_incllt60_table!I5065,".fits")</f>
        <v>/home/ec2-user/galaxies/POGS_SDSSonly_NGC6403.fits</v>
      </c>
      <c r="C5065" s="4">
        <f>HL_d251to2arcmin_incllt60_table!J5065</f>
        <v>1.6206666666666668E-2</v>
      </c>
      <c r="D5065" t="str">
        <f>HL_d251to2arcmin_incllt60_table!I5065</f>
        <v>NGC6403</v>
      </c>
      <c r="E5065" t="str">
        <f>HL_d251to2arcmin_incllt60_table!K5065</f>
        <v>S0</v>
      </c>
      <c r="F5065" t="str">
        <f>CONCATENATE("/home/ec2-user/galaxies/POGSSNR_SDSSonly_",HL_d251to2arcmin_incllt60_table!I5065,".fits")</f>
        <v>/home/ec2-user/galaxies/POGSSNR_SDSSonly_NGC6403.fits</v>
      </c>
      <c r="G5065">
        <v>0</v>
      </c>
      <c r="H5065">
        <v>2</v>
      </c>
    </row>
    <row r="5066" spans="1:8">
      <c r="A5066" s="5" t="s">
        <v>847</v>
      </c>
      <c r="B5066" t="str">
        <f>CONCATENATE("/home/ec2-user/galaxies/POGS_SDSSonly_",HL_d251to2arcmin_incllt60_table!I5066,".fits")</f>
        <v>/home/ec2-user/galaxies/POGS_SDSSonly_NGC6392.fits</v>
      </c>
      <c r="C5066" s="4">
        <f>HL_d251to2arcmin_incllt60_table!J5066</f>
        <v>1.1236666666666667E-2</v>
      </c>
      <c r="D5066" t="str">
        <f>HL_d251to2arcmin_incllt60_table!I5066</f>
        <v>NGC6392</v>
      </c>
      <c r="E5066" t="str">
        <f>HL_d251to2arcmin_incllt60_table!K5066</f>
        <v>SABa</v>
      </c>
      <c r="F5066" t="str">
        <f>CONCATENATE("/home/ec2-user/galaxies/POGSSNR_SDSSonly_",HL_d251to2arcmin_incllt60_table!I5066,".fits")</f>
        <v>/home/ec2-user/galaxies/POGSSNR_SDSSonly_NGC6392.fits</v>
      </c>
      <c r="G5066">
        <v>0</v>
      </c>
      <c r="H5066">
        <v>2</v>
      </c>
    </row>
    <row r="5067" spans="1:8">
      <c r="A5067" s="5" t="s">
        <v>847</v>
      </c>
      <c r="B5067" t="str">
        <f>CONCATENATE("/home/ec2-user/galaxies/POGS_SDSSonly_",HL_d251to2arcmin_incllt60_table!I5067,".fits")</f>
        <v>/home/ec2-user/galaxies/POGS_SDSSonly_UGC10956.fits</v>
      </c>
      <c r="C5067" s="4">
        <f>HL_d251to2arcmin_incllt60_table!J5067</f>
        <v>2.2689999999999998E-2</v>
      </c>
      <c r="D5067" t="str">
        <f>HL_d251to2arcmin_incllt60_table!I5067</f>
        <v>UGC10956</v>
      </c>
      <c r="E5067" t="str">
        <f>HL_d251to2arcmin_incllt60_table!K5067</f>
        <v>SABb</v>
      </c>
      <c r="F5067" t="str">
        <f>CONCATENATE("/home/ec2-user/galaxies/POGSSNR_SDSSonly_",HL_d251to2arcmin_incllt60_table!I5067,".fits")</f>
        <v>/home/ec2-user/galaxies/POGSSNR_SDSSonly_UGC10956.fits</v>
      </c>
      <c r="G5067">
        <v>0</v>
      </c>
      <c r="H5067">
        <v>2</v>
      </c>
    </row>
    <row r="5068" spans="1:8">
      <c r="A5068" s="5" t="s">
        <v>847</v>
      </c>
      <c r="B5068" t="str">
        <f>CONCATENATE("/home/ec2-user/galaxies/POGS_SDSSonly_",HL_d251to2arcmin_incllt60_table!I5068,".fits")</f>
        <v>/home/ec2-user/galaxies/POGS_SDSSonly_UGC10974.fits</v>
      </c>
      <c r="C5068" s="4">
        <f>HL_d251to2arcmin_incllt60_table!J5068</f>
        <v>2.7866666666666668E-2</v>
      </c>
      <c r="D5068" t="str">
        <f>HL_d251to2arcmin_incllt60_table!I5068</f>
        <v>UGC10974</v>
      </c>
      <c r="E5068" t="str">
        <f>HL_d251to2arcmin_incllt60_table!K5068</f>
        <v>SBb</v>
      </c>
      <c r="F5068" t="str">
        <f>CONCATENATE("/home/ec2-user/galaxies/POGSSNR_SDSSonly_",HL_d251to2arcmin_incllt60_table!I5068,".fits")</f>
        <v>/home/ec2-user/galaxies/POGSSNR_SDSSonly_UGC10974.fits</v>
      </c>
      <c r="G5068">
        <v>0</v>
      </c>
      <c r="H5068">
        <v>2</v>
      </c>
    </row>
    <row r="5069" spans="1:8">
      <c r="A5069" s="5" t="s">
        <v>847</v>
      </c>
      <c r="B5069" t="str">
        <f>CONCATENATE("/home/ec2-user/galaxies/POGS_SDSSonly_",HL_d251to2arcmin_incllt60_table!I5069,".fits")</f>
        <v>/home/ec2-user/galaxies/POGS_SDSSonly_NGC6454.fits</v>
      </c>
      <c r="C5069" s="4">
        <f>HL_d251to2arcmin_incllt60_table!J5069</f>
        <v>3.1519999999999999E-2</v>
      </c>
      <c r="D5069" t="str">
        <f>HL_d251to2arcmin_incllt60_table!I5069</f>
        <v>NGC6454</v>
      </c>
      <c r="E5069" t="str">
        <f>HL_d251to2arcmin_incllt60_table!K5069</f>
        <v>E</v>
      </c>
      <c r="F5069" t="str">
        <f>CONCATENATE("/home/ec2-user/galaxies/POGSSNR_SDSSonly_",HL_d251to2arcmin_incllt60_table!I5069,".fits")</f>
        <v>/home/ec2-user/galaxies/POGSSNR_SDSSonly_NGC6454.fits</v>
      </c>
      <c r="G5069">
        <v>0</v>
      </c>
      <c r="H5069">
        <v>2</v>
      </c>
    </row>
    <row r="5070" spans="1:8">
      <c r="A5070" s="5" t="s">
        <v>847</v>
      </c>
      <c r="B5070" t="str">
        <f>CONCATENATE("/home/ec2-user/galaxies/POGS_SDSSonly_",HL_d251to2arcmin_incllt60_table!I5070,".fits")</f>
        <v>/home/ec2-user/galaxies/POGS_SDSSonly_ESO139-024.fits</v>
      </c>
      <c r="C5070" s="4">
        <f>HL_d251to2arcmin_incllt60_table!J5070</f>
        <v>1.6633333333333333E-2</v>
      </c>
      <c r="D5070" t="str">
        <f>HL_d251to2arcmin_incllt60_table!I5070</f>
        <v>ESO139-024</v>
      </c>
      <c r="E5070" t="str">
        <f>HL_d251to2arcmin_incllt60_table!K5070</f>
        <v>SBab</v>
      </c>
      <c r="F5070" t="str">
        <f>CONCATENATE("/home/ec2-user/galaxies/POGSSNR_SDSSonly_",HL_d251to2arcmin_incllt60_table!I5070,".fits")</f>
        <v>/home/ec2-user/galaxies/POGSSNR_SDSSonly_ESO139-024.fits</v>
      </c>
      <c r="G5070">
        <v>0</v>
      </c>
      <c r="H5070">
        <v>2</v>
      </c>
    </row>
    <row r="5071" spans="1:8">
      <c r="A5071" s="5" t="s">
        <v>847</v>
      </c>
      <c r="B5071" t="str">
        <f>CONCATENATE("/home/ec2-user/galaxies/POGS_SDSSonly_",HL_d251to2arcmin_incllt60_table!I5071,".fits")</f>
        <v>/home/ec2-user/galaxies/POGS_SDSSonly_ESO181-004A.fits</v>
      </c>
      <c r="C5071" s="4">
        <f>HL_d251to2arcmin_incllt60_table!J5071</f>
        <v>2.8469999999999999E-2</v>
      </c>
      <c r="D5071" t="str">
        <f>HL_d251to2arcmin_incllt60_table!I5071</f>
        <v>ESO181-004A</v>
      </c>
      <c r="E5071" t="str">
        <f>HL_d251to2arcmin_incllt60_table!K5071</f>
        <v>S0-a</v>
      </c>
      <c r="F5071" t="str">
        <f>CONCATENATE("/home/ec2-user/galaxies/POGSSNR_SDSSonly_",HL_d251to2arcmin_incllt60_table!I5071,".fits")</f>
        <v>/home/ec2-user/galaxies/POGSSNR_SDSSonly_ESO181-004A.fits</v>
      </c>
      <c r="G5071">
        <v>0</v>
      </c>
      <c r="H5071">
        <v>2</v>
      </c>
    </row>
    <row r="5072" spans="1:8">
      <c r="A5072" s="5" t="s">
        <v>847</v>
      </c>
      <c r="B5072" t="str">
        <f>CONCATENATE("/home/ec2-user/galaxies/POGS_SDSSonly_",HL_d251to2arcmin_incllt60_table!I5072,".fits")</f>
        <v>/home/ec2-user/galaxies/POGS_SDSSonly_NGC6447.fits</v>
      </c>
      <c r="C5072" s="4">
        <f>HL_d251to2arcmin_incllt60_table!J5072</f>
        <v>2.3263333333333334E-2</v>
      </c>
      <c r="D5072" t="str">
        <f>HL_d251to2arcmin_incllt60_table!I5072</f>
        <v>NGC6447</v>
      </c>
      <c r="E5072" t="str">
        <f>HL_d251to2arcmin_incllt60_table!K5072</f>
        <v>SABb</v>
      </c>
      <c r="F5072" t="str">
        <f>CONCATENATE("/home/ec2-user/galaxies/POGSSNR_SDSSonly_",HL_d251to2arcmin_incllt60_table!I5072,".fits")</f>
        <v>/home/ec2-user/galaxies/POGSSNR_SDSSonly_NGC6447.fits</v>
      </c>
      <c r="G5072">
        <v>0</v>
      </c>
      <c r="H5072">
        <v>2</v>
      </c>
    </row>
    <row r="5073" spans="1:8">
      <c r="A5073" s="5" t="s">
        <v>847</v>
      </c>
      <c r="B5073" t="str">
        <f>CONCATENATE("/home/ec2-user/galaxies/POGS_SDSSonly_",HL_d251to2arcmin_incllt60_table!I5073,".fits")</f>
        <v>/home/ec2-user/galaxies/POGS_SDSSonly_ESO139-026.fits</v>
      </c>
      <c r="C5073" s="4">
        <f>HL_d251to2arcmin_incllt60_table!J5073</f>
        <v>1.6046666666666667E-2</v>
      </c>
      <c r="D5073" t="str">
        <f>HL_d251to2arcmin_incllt60_table!I5073</f>
        <v>ESO139-026</v>
      </c>
      <c r="E5073" t="str">
        <f>HL_d251to2arcmin_incllt60_table!K5073</f>
        <v>S0</v>
      </c>
      <c r="F5073" t="str">
        <f>CONCATENATE("/home/ec2-user/galaxies/POGSSNR_SDSSonly_",HL_d251to2arcmin_incllt60_table!I5073,".fits")</f>
        <v>/home/ec2-user/galaxies/POGSSNR_SDSSonly_ESO139-026.fits</v>
      </c>
      <c r="G5073">
        <v>0</v>
      </c>
      <c r="H5073">
        <v>2</v>
      </c>
    </row>
    <row r="5074" spans="1:8">
      <c r="A5074" s="5" t="s">
        <v>847</v>
      </c>
      <c r="B5074" t="str">
        <f>CONCATENATE("/home/ec2-user/galaxies/POGS_SDSSonly_",HL_d251to2arcmin_incllt60_table!I5074,".fits")</f>
        <v>/home/ec2-user/galaxies/POGS_SDSSonly_UGC10985.fits</v>
      </c>
      <c r="C5074" s="4">
        <f>HL_d251to2arcmin_incllt60_table!J5074</f>
        <v>6.5233333333333332E-3</v>
      </c>
      <c r="D5074" t="str">
        <f>HL_d251to2arcmin_incllt60_table!I5074</f>
        <v>UGC10985</v>
      </c>
      <c r="E5074" t="str">
        <f>HL_d251to2arcmin_incllt60_table!K5074</f>
        <v>SBm</v>
      </c>
      <c r="F5074" t="str">
        <f>CONCATENATE("/home/ec2-user/galaxies/POGSSNR_SDSSonly_",HL_d251to2arcmin_incllt60_table!I5074,".fits")</f>
        <v>/home/ec2-user/galaxies/POGSSNR_SDSSonly_UGC10985.fits</v>
      </c>
      <c r="G5074">
        <v>0</v>
      </c>
      <c r="H5074">
        <v>2</v>
      </c>
    </row>
    <row r="5075" spans="1:8">
      <c r="A5075" s="5" t="s">
        <v>847</v>
      </c>
      <c r="B5075" t="str">
        <f>CONCATENATE("/home/ec2-user/galaxies/POGS_SDSSonly_",HL_d251to2arcmin_incllt60_table!I5075,".fits")</f>
        <v>/home/ec2-user/galaxies/POGS_SDSSonly_NGC6458.fits</v>
      </c>
      <c r="C5075" s="4">
        <f>HL_d251to2arcmin_incllt60_table!J5075</f>
        <v>1.1266666666666666E-2</v>
      </c>
      <c r="D5075" t="str">
        <f>HL_d251to2arcmin_incllt60_table!I5075</f>
        <v>NGC6458</v>
      </c>
      <c r="E5075" t="str">
        <f>HL_d251to2arcmin_incllt60_table!K5075</f>
        <v>S0</v>
      </c>
      <c r="F5075" t="str">
        <f>CONCATENATE("/home/ec2-user/galaxies/POGSSNR_SDSSonly_",HL_d251to2arcmin_incllt60_table!I5075,".fits")</f>
        <v>/home/ec2-user/galaxies/POGSSNR_SDSSonly_NGC6458.fits</v>
      </c>
      <c r="G5075">
        <v>0</v>
      </c>
      <c r="H5075">
        <v>2</v>
      </c>
    </row>
    <row r="5076" spans="1:8">
      <c r="A5076" s="5" t="s">
        <v>847</v>
      </c>
      <c r="B5076" t="str">
        <f>CONCATENATE("/home/ec2-user/galaxies/POGS_SDSSonly_",HL_d251to2arcmin_incllt60_table!I5076,".fits")</f>
        <v>/home/ec2-user/galaxies/POGS_SDSSonly_ESO024-009.fits</v>
      </c>
      <c r="C5076" s="4">
        <f>HL_d251to2arcmin_incllt60_table!J5076</f>
        <v>1.7073333333333333E-2</v>
      </c>
      <c r="D5076" t="str">
        <f>HL_d251to2arcmin_incllt60_table!I5076</f>
        <v>ESO024-009</v>
      </c>
      <c r="E5076" t="str">
        <f>HL_d251to2arcmin_incllt60_table!K5076</f>
        <v>S?</v>
      </c>
      <c r="F5076" t="str">
        <f>CONCATENATE("/home/ec2-user/galaxies/POGSSNR_SDSSonly_",HL_d251to2arcmin_incllt60_table!I5076,".fits")</f>
        <v>/home/ec2-user/galaxies/POGSSNR_SDSSonly_ESO024-009.fits</v>
      </c>
      <c r="G5076">
        <v>0</v>
      </c>
      <c r="H5076">
        <v>2</v>
      </c>
    </row>
    <row r="5077" spans="1:8">
      <c r="A5077" s="5" t="s">
        <v>847</v>
      </c>
      <c r="B5077" t="str">
        <f>CONCATENATE("/home/ec2-user/galaxies/POGS_SDSSonly_",HL_d251to2arcmin_incllt60_table!I5077,".fits")</f>
        <v>/home/ec2-user/galaxies/POGS_SDSSonly_NGC6460.fits</v>
      </c>
      <c r="C5077" s="4">
        <f>HL_d251to2arcmin_incllt60_table!J5077</f>
        <v>1.1743333333333333E-2</v>
      </c>
      <c r="D5077" t="str">
        <f>HL_d251to2arcmin_incllt60_table!I5077</f>
        <v>NGC6460</v>
      </c>
      <c r="E5077" t="str">
        <f>HL_d251to2arcmin_incllt60_table!K5077</f>
        <v>Sc</v>
      </c>
      <c r="F5077" t="str">
        <f>CONCATENATE("/home/ec2-user/galaxies/POGSSNR_SDSSonly_",HL_d251to2arcmin_incllt60_table!I5077,".fits")</f>
        <v>/home/ec2-user/galaxies/POGSSNR_SDSSonly_NGC6460.fits</v>
      </c>
      <c r="G5077">
        <v>0</v>
      </c>
      <c r="H5077">
        <v>2</v>
      </c>
    </row>
    <row r="5078" spans="1:8">
      <c r="A5078" s="5" t="s">
        <v>847</v>
      </c>
      <c r="B5078" t="str">
        <f>CONCATENATE("/home/ec2-user/galaxies/POGS_SDSSonly_",HL_d251to2arcmin_incllt60_table!I5078,".fits")</f>
        <v>/home/ec2-user/galaxies/POGS_SDSSonly_NGC6508.fits</v>
      </c>
      <c r="C5078" s="4">
        <f>HL_d251to2arcmin_incllt60_table!J5078</f>
        <v>2.6440000000000002E-2</v>
      </c>
      <c r="D5078" t="str">
        <f>HL_d251to2arcmin_incllt60_table!I5078</f>
        <v>NGC6508</v>
      </c>
      <c r="E5078" t="str">
        <f>HL_d251to2arcmin_incllt60_table!K5078</f>
        <v>E</v>
      </c>
      <c r="F5078" t="str">
        <f>CONCATENATE("/home/ec2-user/galaxies/POGSSNR_SDSSonly_",HL_d251to2arcmin_incllt60_table!I5078,".fits")</f>
        <v>/home/ec2-user/galaxies/POGSSNR_SDSSonly_NGC6508.fits</v>
      </c>
      <c r="G5078">
        <v>0</v>
      </c>
      <c r="H5078">
        <v>2</v>
      </c>
    </row>
    <row r="5079" spans="1:8">
      <c r="A5079" s="5" t="s">
        <v>847</v>
      </c>
      <c r="B5079" t="str">
        <f>CONCATENATE("/home/ec2-user/galaxies/POGS_SDSSonly_",HL_d251to2arcmin_incllt60_table!I5079,".fits")</f>
        <v>/home/ec2-user/galaxies/POGS_SDSSonly_ESO139-034.fits</v>
      </c>
      <c r="C5079" s="4">
        <f>HL_d251to2arcmin_incllt60_table!J5079</f>
        <v>1.1883333333333333E-2</v>
      </c>
      <c r="D5079" t="str">
        <f>HL_d251to2arcmin_incllt60_table!I5079</f>
        <v>ESO139-034</v>
      </c>
      <c r="E5079" t="str">
        <f>HL_d251to2arcmin_incllt60_table!K5079</f>
        <v>Sc</v>
      </c>
      <c r="F5079" t="str">
        <f>CONCATENATE("/home/ec2-user/galaxies/POGSSNR_SDSSonly_",HL_d251to2arcmin_incllt60_table!I5079,".fits")</f>
        <v>/home/ec2-user/galaxies/POGSSNR_SDSSonly_ESO139-034.fits</v>
      </c>
      <c r="G5079">
        <v>0</v>
      </c>
      <c r="H5079">
        <v>2</v>
      </c>
    </row>
    <row r="5080" spans="1:8">
      <c r="A5080" s="5" t="s">
        <v>847</v>
      </c>
      <c r="B5080" t="str">
        <f>CONCATENATE("/home/ec2-user/galaxies/POGS_SDSSonly_",HL_d251to2arcmin_incllt60_table!I5080,".fits")</f>
        <v>/home/ec2-user/galaxies/POGS_SDSSonly_NGC6493.fits</v>
      </c>
      <c r="C5080" s="4">
        <f>HL_d251to2arcmin_incllt60_table!J5080</f>
        <v>2.0763333333333335E-2</v>
      </c>
      <c r="D5080" t="str">
        <f>HL_d251to2arcmin_incllt60_table!I5080</f>
        <v>NGC6493</v>
      </c>
      <c r="E5080" t="str">
        <f>HL_d251to2arcmin_incllt60_table!K5080</f>
        <v>SABc</v>
      </c>
      <c r="F5080" t="str">
        <f>CONCATENATE("/home/ec2-user/galaxies/POGSSNR_SDSSonly_",HL_d251to2arcmin_incllt60_table!I5080,".fits")</f>
        <v>/home/ec2-user/galaxies/POGSSNR_SDSSonly_NGC6493.fits</v>
      </c>
      <c r="G5080">
        <v>0</v>
      </c>
      <c r="H5080">
        <v>2</v>
      </c>
    </row>
    <row r="5081" spans="1:8">
      <c r="A5081" s="5" t="s">
        <v>847</v>
      </c>
      <c r="B5081" t="str">
        <f>CONCATENATE("/home/ec2-user/galaxies/POGS_SDSSonly_",HL_d251to2arcmin_incllt60_table!I5081,".fits")</f>
        <v>/home/ec2-user/galaxies/POGS_SDSSonly_IC4661.fits</v>
      </c>
      <c r="C5081" s="4">
        <f>HL_d251to2arcmin_incllt60_table!J5081</f>
        <v>1.5266666666666666E-2</v>
      </c>
      <c r="D5081" t="str">
        <f>HL_d251to2arcmin_incllt60_table!I5081</f>
        <v>IC4661</v>
      </c>
      <c r="E5081" t="str">
        <f>HL_d251to2arcmin_incllt60_table!K5081</f>
        <v>Sc</v>
      </c>
      <c r="F5081" t="str">
        <f>CONCATENATE("/home/ec2-user/galaxies/POGSSNR_SDSSonly_",HL_d251to2arcmin_incllt60_table!I5081,".fits")</f>
        <v>/home/ec2-user/galaxies/POGSSNR_SDSSonly_IC4661.fits</v>
      </c>
      <c r="G5081">
        <v>0</v>
      </c>
      <c r="H5081">
        <v>2</v>
      </c>
    </row>
    <row r="5082" spans="1:8">
      <c r="A5082" s="5" t="s">
        <v>847</v>
      </c>
      <c r="B5082" t="str">
        <f>CONCATENATE("/home/ec2-user/galaxies/POGS_SDSSonly_",HL_d251to2arcmin_incllt60_table!I5082,".fits")</f>
        <v>/home/ec2-user/galaxies/POGS_SDSSonly_PGC060998.fits</v>
      </c>
      <c r="C5082" s="4">
        <f>HL_d251to2arcmin_incllt60_table!J5082</f>
        <v>1.1836666666666667E-2</v>
      </c>
      <c r="D5082" t="str">
        <f>HL_d251to2arcmin_incllt60_table!I5082</f>
        <v>PGC060998</v>
      </c>
      <c r="E5082" t="str">
        <f>HL_d251to2arcmin_incllt60_table!K5082</f>
        <v>Sd</v>
      </c>
      <c r="F5082" t="str">
        <f>CONCATENATE("/home/ec2-user/galaxies/POGSSNR_SDSSonly_",HL_d251to2arcmin_incllt60_table!I5082,".fits")</f>
        <v>/home/ec2-user/galaxies/POGSSNR_SDSSonly_PGC060998.fits</v>
      </c>
      <c r="G5082">
        <v>0</v>
      </c>
      <c r="H5082">
        <v>2</v>
      </c>
    </row>
    <row r="5083" spans="1:8">
      <c r="A5083" s="5" t="s">
        <v>847</v>
      </c>
      <c r="B5083" t="str">
        <f>CONCATENATE("/home/ec2-user/galaxies/POGS_SDSSonly_",HL_d251to2arcmin_incllt60_table!I5083,".fits")</f>
        <v>/home/ec2-user/galaxies/POGS_SDSSonly_IC4662A.fits</v>
      </c>
      <c r="C5083" s="4">
        <f>HL_d251to2arcmin_incllt60_table!J5083</f>
        <v>4.9716666666666666E-2</v>
      </c>
      <c r="D5083" t="str">
        <f>HL_d251to2arcmin_incllt60_table!I5083</f>
        <v>IC4662A</v>
      </c>
      <c r="E5083" t="str">
        <f>HL_d251to2arcmin_incllt60_table!K5083</f>
        <v>SBc</v>
      </c>
      <c r="F5083" t="str">
        <f>CONCATENATE("/home/ec2-user/galaxies/POGSSNR_SDSSonly_",HL_d251to2arcmin_incllt60_table!I5083,".fits")</f>
        <v>/home/ec2-user/galaxies/POGSSNR_SDSSonly_IC4662A.fits</v>
      </c>
      <c r="G5083">
        <v>0</v>
      </c>
      <c r="H5083">
        <v>2</v>
      </c>
    </row>
    <row r="5084" spans="1:8">
      <c r="A5084" s="5" t="s">
        <v>847</v>
      </c>
      <c r="B5084" t="str">
        <f>CONCATENATE("/home/ec2-user/galaxies/POGS_SDSSonly_",HL_d251to2arcmin_incllt60_table!I5084,".fits")</f>
        <v>/home/ec2-user/galaxies/POGS_SDSSonly_NGC6485.fits</v>
      </c>
      <c r="C5084" s="4">
        <f>HL_d251to2arcmin_incllt60_table!J5084</f>
        <v>1.6543333333333334E-2</v>
      </c>
      <c r="D5084" t="str">
        <f>HL_d251to2arcmin_incllt60_table!I5084</f>
        <v>NGC6485</v>
      </c>
      <c r="E5084" t="str">
        <f>HL_d251to2arcmin_incllt60_table!K5084</f>
        <v>Sbc</v>
      </c>
      <c r="F5084" t="str">
        <f>CONCATENATE("/home/ec2-user/galaxies/POGSSNR_SDSSonly_",HL_d251to2arcmin_incllt60_table!I5084,".fits")</f>
        <v>/home/ec2-user/galaxies/POGSSNR_SDSSonly_NGC6485.fits</v>
      </c>
      <c r="G5084">
        <v>0</v>
      </c>
      <c r="H5084">
        <v>2</v>
      </c>
    </row>
    <row r="5085" spans="1:8">
      <c r="A5085" s="5" t="s">
        <v>847</v>
      </c>
      <c r="B5085" t="str">
        <f>CONCATENATE("/home/ec2-user/galaxies/POGS_SDSSonly_",HL_d251to2arcmin_incllt60_table!I5085,".fits")</f>
        <v>/home/ec2-user/galaxies/POGS_SDSSonly_IC1269.fits</v>
      </c>
      <c r="C5085" s="4">
        <f>HL_d251to2arcmin_incllt60_table!J5085</f>
        <v>2.0986666666666667E-2</v>
      </c>
      <c r="D5085" t="str">
        <f>HL_d251to2arcmin_incllt60_table!I5085</f>
        <v>IC1269</v>
      </c>
      <c r="E5085" t="str">
        <f>HL_d251to2arcmin_incllt60_table!K5085</f>
        <v>Sbc</v>
      </c>
      <c r="F5085" t="str">
        <f>CONCATENATE("/home/ec2-user/galaxies/POGSSNR_SDSSonly_",HL_d251to2arcmin_incllt60_table!I5085,".fits")</f>
        <v>/home/ec2-user/galaxies/POGSSNR_SDSSonly_IC1269.fits</v>
      </c>
      <c r="G5085">
        <v>0</v>
      </c>
      <c r="H5085">
        <v>2</v>
      </c>
    </row>
    <row r="5086" spans="1:8">
      <c r="A5086" s="5" t="s">
        <v>847</v>
      </c>
      <c r="B5086" t="str">
        <f>CONCATENATE("/home/ec2-user/galaxies/POGS_SDSSonly_",HL_d251to2arcmin_incllt60_table!I5086,".fits")</f>
        <v>/home/ec2-user/galaxies/POGS_SDSSonly_NGC6487.fits</v>
      </c>
      <c r="C5086" s="4">
        <f>HL_d251to2arcmin_incllt60_table!J5086</f>
        <v>2.6190000000000001E-2</v>
      </c>
      <c r="D5086" t="str">
        <f>HL_d251to2arcmin_incllt60_table!I5086</f>
        <v>NGC6487</v>
      </c>
      <c r="E5086" t="str">
        <f>HL_d251to2arcmin_incllt60_table!K5086</f>
        <v>E</v>
      </c>
      <c r="F5086" t="str">
        <f>CONCATENATE("/home/ec2-user/galaxies/POGSSNR_SDSSonly_",HL_d251to2arcmin_incllt60_table!I5086,".fits")</f>
        <v>/home/ec2-user/galaxies/POGSSNR_SDSSonly_NGC6487.fits</v>
      </c>
      <c r="G5086">
        <v>0</v>
      </c>
      <c r="H5086">
        <v>2</v>
      </c>
    </row>
    <row r="5087" spans="1:8">
      <c r="A5087" s="5" t="s">
        <v>847</v>
      </c>
      <c r="B5087" t="str">
        <f>CONCATENATE("/home/ec2-user/galaxies/POGS_SDSSonly_",HL_d251to2arcmin_incllt60_table!I5087,".fits")</f>
        <v>/home/ec2-user/galaxies/POGS_SDSSonly_UGC11029.fits</v>
      </c>
      <c r="C5087" s="4">
        <f>HL_d251to2arcmin_incllt60_table!J5087</f>
        <v>1.1133333333333334E-2</v>
      </c>
      <c r="D5087" t="str">
        <f>HL_d251to2arcmin_incllt60_table!I5087</f>
        <v>UGC11029</v>
      </c>
      <c r="E5087" t="str">
        <f>HL_d251to2arcmin_incllt60_table!K5087</f>
        <v>Scd</v>
      </c>
      <c r="F5087" t="str">
        <f>CONCATENATE("/home/ec2-user/galaxies/POGSSNR_SDSSonly_",HL_d251to2arcmin_incllt60_table!I5087,".fits")</f>
        <v>/home/ec2-user/galaxies/POGSSNR_SDSSonly_UGC11029.fits</v>
      </c>
      <c r="G5087">
        <v>0</v>
      </c>
      <c r="H5087">
        <v>2</v>
      </c>
    </row>
    <row r="5088" spans="1:8">
      <c r="A5088" s="5" t="s">
        <v>847</v>
      </c>
      <c r="B5088" t="str">
        <f>CONCATENATE("/home/ec2-user/galaxies/POGS_SDSSonly_",HL_d251to2arcmin_incllt60_table!I5088,".fits")</f>
        <v>/home/ec2-user/galaxies/POGS_SDSSonly_PGC061076.fits</v>
      </c>
      <c r="C5088" s="4">
        <f>HL_d251to2arcmin_incllt60_table!J5088</f>
        <v>0</v>
      </c>
      <c r="D5088" t="str">
        <f>HL_d251to2arcmin_incllt60_table!I5088</f>
        <v>PGC061076</v>
      </c>
      <c r="E5088" t="str">
        <f>HL_d251to2arcmin_incllt60_table!K5088</f>
        <v>S0</v>
      </c>
      <c r="F5088" t="str">
        <f>CONCATENATE("/home/ec2-user/galaxies/POGSSNR_SDSSonly_",HL_d251to2arcmin_incllt60_table!I5088,".fits")</f>
        <v>/home/ec2-user/galaxies/POGSSNR_SDSSonly_PGC061076.fits</v>
      </c>
      <c r="G5088">
        <v>0</v>
      </c>
      <c r="H5088">
        <v>2</v>
      </c>
    </row>
    <row r="5089" spans="1:8">
      <c r="A5089" s="5" t="s">
        <v>847</v>
      </c>
      <c r="B5089" t="str">
        <f>CONCATENATE("/home/ec2-user/galaxies/POGS_SDSSonly_",HL_d251to2arcmin_incllt60_table!I5089,".fits")</f>
        <v>/home/ec2-user/galaxies/POGS_SDSSonly_NGC6490.fits</v>
      </c>
      <c r="C5089" s="4">
        <f>HL_d251to2arcmin_incllt60_table!J5089</f>
        <v>1.1383333333333334E-2</v>
      </c>
      <c r="D5089" t="str">
        <f>HL_d251to2arcmin_incllt60_table!I5089</f>
        <v>NGC6490</v>
      </c>
      <c r="E5089" t="str">
        <f>HL_d251to2arcmin_incllt60_table!K5089</f>
        <v>E-SO</v>
      </c>
      <c r="F5089" t="str">
        <f>CONCATENATE("/home/ec2-user/galaxies/POGSSNR_SDSSonly_",HL_d251to2arcmin_incllt60_table!I5089,".fits")</f>
        <v>/home/ec2-user/galaxies/POGSSNR_SDSSonly_NGC6490.fits</v>
      </c>
      <c r="G5089">
        <v>0</v>
      </c>
      <c r="H5089">
        <v>2</v>
      </c>
    </row>
    <row r="5090" spans="1:8">
      <c r="A5090" s="5" t="s">
        <v>847</v>
      </c>
      <c r="B5090" t="str">
        <f>CONCATENATE("/home/ec2-user/galaxies/POGS_SDSSonly_",HL_d251to2arcmin_incllt60_table!I5090,".fits")</f>
        <v>/home/ec2-user/galaxies/POGS_SDSSonly_PGC061105.fits</v>
      </c>
      <c r="C5090" s="4">
        <f>HL_d251to2arcmin_incllt60_table!J5090</f>
        <v>2.6950000000000002E-2</v>
      </c>
      <c r="D5090" t="str">
        <f>HL_d251to2arcmin_incllt60_table!I5090</f>
        <v>PGC061105</v>
      </c>
      <c r="E5090" t="str">
        <f>HL_d251to2arcmin_incllt60_table!K5090</f>
        <v>Sa</v>
      </c>
      <c r="F5090" t="str">
        <f>CONCATENATE("/home/ec2-user/galaxies/POGSSNR_SDSSonly_",HL_d251to2arcmin_incllt60_table!I5090,".fits")</f>
        <v>/home/ec2-user/galaxies/POGSSNR_SDSSonly_PGC061105.fits</v>
      </c>
      <c r="G5090">
        <v>0</v>
      </c>
      <c r="H5090">
        <v>2</v>
      </c>
    </row>
    <row r="5091" spans="1:8">
      <c r="A5091" s="5" t="s">
        <v>847</v>
      </c>
      <c r="B5091" t="str">
        <f>CONCATENATE("/home/ec2-user/galaxies/POGS_SDSSonly_",HL_d251to2arcmin_incllt60_table!I5091,".fits")</f>
        <v>/home/ec2-user/galaxies/POGS_SDSSonly_UGC11045.fits</v>
      </c>
      <c r="C5091" s="4">
        <f>HL_d251to2arcmin_incllt60_table!J5091</f>
        <v>2.649E-2</v>
      </c>
      <c r="D5091" t="str">
        <f>HL_d251to2arcmin_incllt60_table!I5091</f>
        <v>UGC11045</v>
      </c>
      <c r="E5091" t="str">
        <f>HL_d251to2arcmin_incllt60_table!K5091</f>
        <v>Sa</v>
      </c>
      <c r="F5091" t="str">
        <f>CONCATENATE("/home/ec2-user/galaxies/POGSSNR_SDSSonly_",HL_d251to2arcmin_incllt60_table!I5091,".fits")</f>
        <v>/home/ec2-user/galaxies/POGSSNR_SDSSonly_UGC11045.fits</v>
      </c>
      <c r="G5091">
        <v>0</v>
      </c>
      <c r="H5091">
        <v>2</v>
      </c>
    </row>
    <row r="5092" spans="1:8">
      <c r="A5092" s="5" t="s">
        <v>847</v>
      </c>
      <c r="B5092" t="str">
        <f>CONCATENATE("/home/ec2-user/galaxies/POGS_SDSSonly_",HL_d251to2arcmin_incllt60_table!I5092,".fits")</f>
        <v>/home/ec2-user/galaxies/POGS_SDSSonly_PGC061110.fits</v>
      </c>
      <c r="C5092" s="4">
        <f>HL_d251to2arcmin_incllt60_table!J5092</f>
        <v>5.3800000000000001E-2</v>
      </c>
      <c r="D5092" t="str">
        <f>HL_d251to2arcmin_incllt60_table!I5092</f>
        <v>PGC061110</v>
      </c>
      <c r="E5092" t="str">
        <f>HL_d251to2arcmin_incllt60_table!K5092</f>
        <v>E?</v>
      </c>
      <c r="F5092" t="str">
        <f>CONCATENATE("/home/ec2-user/galaxies/POGSSNR_SDSSonly_",HL_d251to2arcmin_incllt60_table!I5092,".fits")</f>
        <v>/home/ec2-user/galaxies/POGSSNR_SDSSonly_PGC061110.fits</v>
      </c>
      <c r="G5092">
        <v>0</v>
      </c>
      <c r="H5092">
        <v>2</v>
      </c>
    </row>
    <row r="5093" spans="1:8">
      <c r="A5093" s="5" t="s">
        <v>847</v>
      </c>
      <c r="B5093" t="str">
        <f>CONCATENATE("/home/ec2-user/galaxies/POGS_SDSSonly_",HL_d251to2arcmin_incllt60_table!I5093,".fits")</f>
        <v>/home/ec2-user/galaxies/POGS_SDSSonly_UGC11046.fits</v>
      </c>
      <c r="C5093" s="4">
        <f>HL_d251to2arcmin_incllt60_table!J5093</f>
        <v>2.2106666666666667E-2</v>
      </c>
      <c r="D5093" t="str">
        <f>HL_d251to2arcmin_incllt60_table!I5093</f>
        <v>UGC11046</v>
      </c>
      <c r="E5093" t="str">
        <f>HL_d251to2arcmin_incllt60_table!K5093</f>
        <v>SBa</v>
      </c>
      <c r="F5093" t="str">
        <f>CONCATENATE("/home/ec2-user/galaxies/POGSSNR_SDSSonly_",HL_d251to2arcmin_incllt60_table!I5093,".fits")</f>
        <v>/home/ec2-user/galaxies/POGSSNR_SDSSonly_UGC11046.fits</v>
      </c>
      <c r="G5093">
        <v>0</v>
      </c>
      <c r="H5093">
        <v>2</v>
      </c>
    </row>
    <row r="5094" spans="1:8">
      <c r="A5094" s="5" t="s">
        <v>847</v>
      </c>
      <c r="B5094" t="str">
        <f>CONCATENATE("/home/ec2-user/galaxies/POGS_SDSSonly_",HL_d251to2arcmin_incllt60_table!I5094,".fits")</f>
        <v>/home/ec2-user/galaxies/POGS_SDSSonly_PGC061116.fits</v>
      </c>
      <c r="C5094" s="4">
        <f>HL_d251to2arcmin_incllt60_table!J5094</f>
        <v>1.0253333333333333E-2</v>
      </c>
      <c r="D5094" t="str">
        <f>HL_d251to2arcmin_incllt60_table!I5094</f>
        <v>PGC061116</v>
      </c>
      <c r="E5094" t="str">
        <f>HL_d251to2arcmin_incllt60_table!K5094</f>
        <v>SABb</v>
      </c>
      <c r="F5094" t="str">
        <f>CONCATENATE("/home/ec2-user/galaxies/POGSSNR_SDSSonly_",HL_d251to2arcmin_incllt60_table!I5094,".fits")</f>
        <v>/home/ec2-user/galaxies/POGSSNR_SDSSonly_PGC061116.fits</v>
      </c>
      <c r="G5094">
        <v>0</v>
      </c>
      <c r="H5094">
        <v>2</v>
      </c>
    </row>
    <row r="5095" spans="1:8">
      <c r="A5095" s="5" t="s">
        <v>847</v>
      </c>
      <c r="B5095" t="str">
        <f>CONCATENATE("/home/ec2-user/galaxies/POGS_SDSSonly_",HL_d251to2arcmin_incllt60_table!I5095,".fits")</f>
        <v>/home/ec2-user/galaxies/POGS_SDSSonly_NGC6501.fits</v>
      </c>
      <c r="C5095" s="4">
        <f>HL_d251to2arcmin_incllt60_table!J5095</f>
        <v>1.0156666666666666E-2</v>
      </c>
      <c r="D5095" t="str">
        <f>HL_d251to2arcmin_incllt60_table!I5095</f>
        <v>NGC6501</v>
      </c>
      <c r="E5095" t="str">
        <f>HL_d251to2arcmin_incllt60_table!K5095</f>
        <v>S0-a</v>
      </c>
      <c r="F5095" t="str">
        <f>CONCATENATE("/home/ec2-user/galaxies/POGSSNR_SDSSonly_",HL_d251to2arcmin_incllt60_table!I5095,".fits")</f>
        <v>/home/ec2-user/galaxies/POGSSNR_SDSSonly_NGC6501.fits</v>
      </c>
      <c r="G5095">
        <v>0</v>
      </c>
      <c r="H5095">
        <v>2</v>
      </c>
    </row>
    <row r="5096" spans="1:8">
      <c r="A5096" s="5" t="s">
        <v>847</v>
      </c>
      <c r="B5096" t="str">
        <f>CONCATENATE("/home/ec2-user/galaxies/POGS_SDSSonly_",HL_d251to2arcmin_incllt60_table!I5096,".fits")</f>
        <v>/home/ec2-user/galaxies/POGS_SDSSonly_UGC11058.fits</v>
      </c>
      <c r="C5096" s="4">
        <f>HL_d251to2arcmin_incllt60_table!J5096</f>
        <v>1.6593333333333335E-2</v>
      </c>
      <c r="D5096" t="str">
        <f>HL_d251to2arcmin_incllt60_table!I5096</f>
        <v>UGC11058</v>
      </c>
      <c r="E5096" t="str">
        <f>HL_d251to2arcmin_incllt60_table!K5096</f>
        <v>Sb</v>
      </c>
      <c r="F5096" t="str">
        <f>CONCATENATE("/home/ec2-user/galaxies/POGSSNR_SDSSonly_",HL_d251to2arcmin_incllt60_table!I5096,".fits")</f>
        <v>/home/ec2-user/galaxies/POGSSNR_SDSSonly_UGC11058.fits</v>
      </c>
      <c r="G5096">
        <v>0</v>
      </c>
      <c r="H5096">
        <v>2</v>
      </c>
    </row>
    <row r="5097" spans="1:8">
      <c r="A5097" s="5" t="s">
        <v>847</v>
      </c>
      <c r="B5097" t="str">
        <f>CONCATENATE("/home/ec2-user/galaxies/POGS_SDSSonly_",HL_d251to2arcmin_incllt60_table!I5097,".fits")</f>
        <v>/home/ec2-user/galaxies/POGS_SDSSonly_UGC11055.fits</v>
      </c>
      <c r="C5097" s="4">
        <f>HL_d251to2arcmin_incllt60_table!J5097</f>
        <v>1.0293333333333333E-2</v>
      </c>
      <c r="D5097" t="str">
        <f>HL_d251to2arcmin_incllt60_table!I5097</f>
        <v>UGC11055</v>
      </c>
      <c r="E5097" t="str">
        <f>HL_d251to2arcmin_incllt60_table!K5097</f>
        <v>SBb</v>
      </c>
      <c r="F5097" t="str">
        <f>CONCATENATE("/home/ec2-user/galaxies/POGSSNR_SDSSonly_",HL_d251to2arcmin_incllt60_table!I5097,".fits")</f>
        <v>/home/ec2-user/galaxies/POGSSNR_SDSSonly_UGC11055.fits</v>
      </c>
      <c r="G5097">
        <v>0</v>
      </c>
      <c r="H5097">
        <v>2</v>
      </c>
    </row>
    <row r="5098" spans="1:8">
      <c r="A5098" s="5" t="s">
        <v>847</v>
      </c>
      <c r="B5098" t="str">
        <f>CONCATENATE("/home/ec2-user/galaxies/POGS_SDSSonly_",HL_d251to2arcmin_incllt60_table!I5098,".fits")</f>
        <v>/home/ec2-user/galaxies/POGS_SDSSonly_NGC6536.fits</v>
      </c>
      <c r="C5098" s="4">
        <f>HL_d251to2arcmin_incllt60_table!J5098</f>
        <v>2.7099999999999999E-2</v>
      </c>
      <c r="D5098" t="str">
        <f>HL_d251to2arcmin_incllt60_table!I5098</f>
        <v>NGC6536</v>
      </c>
      <c r="E5098" t="str">
        <f>HL_d251to2arcmin_incllt60_table!K5098</f>
        <v>SBb</v>
      </c>
      <c r="F5098" t="str">
        <f>CONCATENATE("/home/ec2-user/galaxies/POGSSNR_SDSSonly_",HL_d251to2arcmin_incllt60_table!I5098,".fits")</f>
        <v>/home/ec2-user/galaxies/POGSSNR_SDSSonly_NGC6536.fits</v>
      </c>
      <c r="G5098">
        <v>0</v>
      </c>
      <c r="H5098">
        <v>2</v>
      </c>
    </row>
    <row r="5099" spans="1:8">
      <c r="A5099" s="5" t="s">
        <v>847</v>
      </c>
      <c r="B5099" t="str">
        <f>CONCATENATE("/home/ec2-user/galaxies/POGS_SDSSonly_",HL_d251to2arcmin_incllt60_table!I5099,".fits")</f>
        <v>/home/ec2-user/galaxies/POGS_SDSSonly_UGC11064.fits</v>
      </c>
      <c r="C5099" s="4">
        <f>HL_d251to2arcmin_incllt60_table!J5099</f>
        <v>2.4166666666666666E-2</v>
      </c>
      <c r="D5099" t="str">
        <f>HL_d251to2arcmin_incllt60_table!I5099</f>
        <v>UGC11064</v>
      </c>
      <c r="E5099" t="str">
        <f>HL_d251to2arcmin_incllt60_table!K5099</f>
        <v>Sc</v>
      </c>
      <c r="F5099" t="str">
        <f>CONCATENATE("/home/ec2-user/galaxies/POGSSNR_SDSSonly_",HL_d251to2arcmin_incllt60_table!I5099,".fits")</f>
        <v>/home/ec2-user/galaxies/POGSSNR_SDSSonly_UGC11064.fits</v>
      </c>
      <c r="G5099">
        <v>0</v>
      </c>
      <c r="H5099">
        <v>2</v>
      </c>
    </row>
    <row r="5100" spans="1:8">
      <c r="A5100" s="5" t="s">
        <v>847</v>
      </c>
      <c r="B5100" t="str">
        <f>CONCATENATE("/home/ec2-user/galaxies/POGS_SDSSonly_",HL_d251to2arcmin_incllt60_table!I5100,".fits")</f>
        <v>/home/ec2-user/galaxies/POGS_SDSSonly_ESO139-047.fits</v>
      </c>
      <c r="C5100" s="4">
        <f>HL_d251to2arcmin_incllt60_table!J5100</f>
        <v>1.4226666666666667E-2</v>
      </c>
      <c r="D5100" t="str">
        <f>HL_d251to2arcmin_incllt60_table!I5100</f>
        <v>ESO139-047</v>
      </c>
      <c r="E5100" t="str">
        <f>HL_d251to2arcmin_incllt60_table!K5100</f>
        <v>SBc</v>
      </c>
      <c r="F5100" t="str">
        <f>CONCATENATE("/home/ec2-user/galaxies/POGSSNR_SDSSonly_",HL_d251to2arcmin_incllt60_table!I5100,".fits")</f>
        <v>/home/ec2-user/galaxies/POGSSNR_SDSSonly_ESO139-047.fits</v>
      </c>
      <c r="G5100">
        <v>0</v>
      </c>
      <c r="H5100">
        <v>2</v>
      </c>
    </row>
    <row r="5101" spans="1:8">
      <c r="A5101" s="5" t="s">
        <v>847</v>
      </c>
      <c r="B5101" t="str">
        <f>CONCATENATE("/home/ec2-user/galaxies/POGS_SDSSonly_",HL_d251to2arcmin_incllt60_table!I5101,".fits")</f>
        <v>/home/ec2-user/galaxies/POGS_SDSSonly_NGC6509.fits</v>
      </c>
      <c r="C5101" s="4">
        <f>HL_d251to2arcmin_incllt60_table!J5101</f>
        <v>6.43E-3</v>
      </c>
      <c r="D5101" t="str">
        <f>HL_d251to2arcmin_incllt60_table!I5101</f>
        <v>NGC6509</v>
      </c>
      <c r="E5101" t="str">
        <f>HL_d251to2arcmin_incllt60_table!K5101</f>
        <v>SABc</v>
      </c>
      <c r="F5101" t="str">
        <f>CONCATENATE("/home/ec2-user/galaxies/POGSSNR_SDSSonly_",HL_d251to2arcmin_incllt60_table!I5101,".fits")</f>
        <v>/home/ec2-user/galaxies/POGSSNR_SDSSonly_NGC6509.fits</v>
      </c>
      <c r="G5101">
        <v>0</v>
      </c>
      <c r="H5101">
        <v>2</v>
      </c>
    </row>
    <row r="5102" spans="1:8">
      <c r="A5102" s="5" t="s">
        <v>847</v>
      </c>
      <c r="B5102" t="str">
        <f>CONCATENATE("/home/ec2-user/galaxies/POGS_SDSSonly_",HL_d251to2arcmin_incllt60_table!I5102,".fits")</f>
        <v>/home/ec2-user/galaxies/POGS_SDSSonly_NGC6483.fits</v>
      </c>
      <c r="C5102" s="4">
        <f>HL_d251to2arcmin_incllt60_table!J5102</f>
        <v>1.5643333333333332E-2</v>
      </c>
      <c r="D5102" t="str">
        <f>HL_d251to2arcmin_incllt60_table!I5102</f>
        <v>NGC6483</v>
      </c>
      <c r="E5102" t="str">
        <f>HL_d251to2arcmin_incllt60_table!K5102</f>
        <v>E</v>
      </c>
      <c r="F5102" t="str">
        <f>CONCATENATE("/home/ec2-user/galaxies/POGSSNR_SDSSonly_",HL_d251to2arcmin_incllt60_table!I5102,".fits")</f>
        <v>/home/ec2-user/galaxies/POGSSNR_SDSSonly_NGC6483.fits</v>
      </c>
      <c r="G5102">
        <v>0</v>
      </c>
      <c r="H5102">
        <v>2</v>
      </c>
    </row>
    <row r="5103" spans="1:8">
      <c r="A5103" s="5" t="s">
        <v>847</v>
      </c>
      <c r="B5103" t="str">
        <f>CONCATENATE("/home/ec2-user/galaxies/POGS_SDSSonly_",HL_d251to2arcmin_incllt60_table!I5103,".fits")</f>
        <v>/home/ec2-user/galaxies/POGS_SDSSonly_NGC6513.fits</v>
      </c>
      <c r="C5103" s="4">
        <f>HL_d251to2arcmin_incllt60_table!J5103</f>
        <v>2.0469999999999999E-2</v>
      </c>
      <c r="D5103" t="str">
        <f>HL_d251to2arcmin_incllt60_table!I5103</f>
        <v>NGC6513</v>
      </c>
      <c r="E5103" t="str">
        <f>HL_d251to2arcmin_incllt60_table!K5103</f>
        <v>S0</v>
      </c>
      <c r="F5103" t="str">
        <f>CONCATENATE("/home/ec2-user/galaxies/POGSSNR_SDSSonly_",HL_d251to2arcmin_incllt60_table!I5103,".fits")</f>
        <v>/home/ec2-user/galaxies/POGSSNR_SDSSonly_NGC6513.fits</v>
      </c>
      <c r="G5103">
        <v>0</v>
      </c>
      <c r="H5103">
        <v>2</v>
      </c>
    </row>
    <row r="5104" spans="1:8">
      <c r="A5104" s="5" t="s">
        <v>847</v>
      </c>
      <c r="B5104" t="str">
        <f>CONCATENATE("/home/ec2-user/galaxies/POGS_SDSSonly_",HL_d251to2arcmin_incllt60_table!I5104,".fits")</f>
        <v>/home/ec2-user/galaxies/POGS_SDSSonly_UGC11082.fits</v>
      </c>
      <c r="C5104" s="4">
        <f>HL_d251to2arcmin_incllt60_table!J5104</f>
        <v>1.6406666666666667E-2</v>
      </c>
      <c r="D5104" t="str">
        <f>HL_d251to2arcmin_incllt60_table!I5104</f>
        <v>UGC11082</v>
      </c>
      <c r="E5104" t="str">
        <f>HL_d251to2arcmin_incllt60_table!K5104</f>
        <v>S0</v>
      </c>
      <c r="F5104" t="str">
        <f>CONCATENATE("/home/ec2-user/galaxies/POGSSNR_SDSSonly_",HL_d251to2arcmin_incllt60_table!I5104,".fits")</f>
        <v>/home/ec2-user/galaxies/POGSSNR_SDSSonly_UGC11082.fits</v>
      </c>
      <c r="G5104">
        <v>0</v>
      </c>
      <c r="H5104">
        <v>2</v>
      </c>
    </row>
    <row r="5105" spans="1:8">
      <c r="A5105" s="5" t="s">
        <v>847</v>
      </c>
      <c r="B5105" t="str">
        <f>CONCATENATE("/home/ec2-user/galaxies/POGS_SDSSonly_",HL_d251to2arcmin_incllt60_table!I5105,".fits")</f>
        <v>/home/ec2-user/galaxies/POGS_SDSSonly_NGC6552.fits</v>
      </c>
      <c r="C5105" s="4">
        <f>HL_d251to2arcmin_incllt60_table!J5105</f>
        <v>2.7449999999999999E-2</v>
      </c>
      <c r="D5105" t="str">
        <f>HL_d251to2arcmin_incllt60_table!I5105</f>
        <v>NGC6552</v>
      </c>
      <c r="E5105" t="str">
        <f>HL_d251to2arcmin_incllt60_table!K5105</f>
        <v>SBab</v>
      </c>
      <c r="F5105" t="str">
        <f>CONCATENATE("/home/ec2-user/galaxies/POGSSNR_SDSSonly_",HL_d251to2arcmin_incllt60_table!I5105,".fits")</f>
        <v>/home/ec2-user/galaxies/POGSSNR_SDSSonly_NGC6552.fits</v>
      </c>
      <c r="G5105">
        <v>0</v>
      </c>
      <c r="H5105">
        <v>2</v>
      </c>
    </row>
    <row r="5106" spans="1:8">
      <c r="A5106" s="5" t="s">
        <v>847</v>
      </c>
      <c r="B5106" t="str">
        <f>CONCATENATE("/home/ec2-user/galaxies/POGS_SDSSonly_",HL_d251to2arcmin_incllt60_table!I5106,".fits")</f>
        <v>/home/ec2-user/galaxies/POGS_SDSSonly_UGC11090.fits</v>
      </c>
      <c r="C5106" s="4">
        <f>HL_d251to2arcmin_incllt60_table!J5106</f>
        <v>1.6176666666666666E-2</v>
      </c>
      <c r="D5106" t="str">
        <f>HL_d251to2arcmin_incllt60_table!I5106</f>
        <v>UGC11090</v>
      </c>
      <c r="E5106" t="str">
        <f>HL_d251to2arcmin_incllt60_table!K5106</f>
        <v>Sc</v>
      </c>
      <c r="F5106" t="str">
        <f>CONCATENATE("/home/ec2-user/galaxies/POGSSNR_SDSSonly_",HL_d251to2arcmin_incllt60_table!I5106,".fits")</f>
        <v>/home/ec2-user/galaxies/POGSSNR_SDSSonly_UGC11090.fits</v>
      </c>
      <c r="G5106">
        <v>0</v>
      </c>
      <c r="H5106">
        <v>2</v>
      </c>
    </row>
    <row r="5107" spans="1:8">
      <c r="A5107" s="5" t="s">
        <v>847</v>
      </c>
      <c r="B5107" t="str">
        <f>CONCATENATE("/home/ec2-user/galaxies/POGS_SDSSonly_",HL_d251to2arcmin_incllt60_table!I5107,".fits")</f>
        <v>/home/ec2-user/galaxies/POGS_SDSSonly_PGC061272.fits</v>
      </c>
      <c r="C5107" s="4">
        <f>HL_d251to2arcmin_incllt60_table!J5107</f>
        <v>3.2883333333333334E-2</v>
      </c>
      <c r="D5107" t="str">
        <f>HL_d251to2arcmin_incllt60_table!I5107</f>
        <v>PGC061272</v>
      </c>
      <c r="E5107" t="str">
        <f>HL_d251to2arcmin_incllt60_table!K5107</f>
        <v>E?</v>
      </c>
      <c r="F5107" t="str">
        <f>CONCATENATE("/home/ec2-user/galaxies/POGSSNR_SDSSonly_",HL_d251to2arcmin_incllt60_table!I5107,".fits")</f>
        <v>/home/ec2-user/galaxies/POGSSNR_SDSSonly_PGC061272.fits</v>
      </c>
      <c r="G5107">
        <v>0</v>
      </c>
      <c r="H5107">
        <v>2</v>
      </c>
    </row>
    <row r="5108" spans="1:8">
      <c r="A5108" s="5" t="s">
        <v>847</v>
      </c>
      <c r="B5108" t="str">
        <f>CONCATENATE("/home/ec2-user/galaxies/POGS_SDSSonly_",HL_d251to2arcmin_incllt60_table!I5108,".fits")</f>
        <v>/home/ec2-user/galaxies/POGS_SDSSonly_PGC061288.fits</v>
      </c>
      <c r="C5108" s="4">
        <f>HL_d251to2arcmin_incllt60_table!J5108</f>
        <v>2.9420000000000002E-2</v>
      </c>
      <c r="D5108" t="str">
        <f>HL_d251to2arcmin_incllt60_table!I5108</f>
        <v>PGC061288</v>
      </c>
      <c r="E5108" t="str">
        <f>HL_d251to2arcmin_incllt60_table!K5108</f>
        <v>E-SO</v>
      </c>
      <c r="F5108" t="str">
        <f>CONCATENATE("/home/ec2-user/galaxies/POGSSNR_SDSSonly_",HL_d251to2arcmin_incllt60_table!I5108,".fits")</f>
        <v>/home/ec2-user/galaxies/POGSSNR_SDSSonly_PGC061288.fits</v>
      </c>
      <c r="G5108">
        <v>0</v>
      </c>
      <c r="H5108">
        <v>2</v>
      </c>
    </row>
    <row r="5109" spans="1:8">
      <c r="A5109" s="5" t="s">
        <v>847</v>
      </c>
      <c r="B5109" t="str">
        <f>CONCATENATE("/home/ec2-user/galaxies/POGS_SDSSonly_",HL_d251to2arcmin_incllt60_table!I5109,".fits")</f>
        <v>/home/ec2-user/galaxies/POGS_SDSSonly_PGC061292.fits</v>
      </c>
      <c r="C5109" s="4">
        <f>HL_d251to2arcmin_incllt60_table!J5109</f>
        <v>2.2853333333333333E-2</v>
      </c>
      <c r="D5109" t="str">
        <f>HL_d251to2arcmin_incllt60_table!I5109</f>
        <v>PGC061292</v>
      </c>
      <c r="E5109" t="str">
        <f>HL_d251to2arcmin_incllt60_table!K5109</f>
        <v>E?</v>
      </c>
      <c r="F5109" t="str">
        <f>CONCATENATE("/home/ec2-user/galaxies/POGSSNR_SDSSonly_",HL_d251to2arcmin_incllt60_table!I5109,".fits")</f>
        <v>/home/ec2-user/galaxies/POGSSNR_SDSSonly_PGC061292.fits</v>
      </c>
      <c r="G5109">
        <v>0</v>
      </c>
      <c r="H5109">
        <v>2</v>
      </c>
    </row>
    <row r="5110" spans="1:8">
      <c r="A5110" s="5" t="s">
        <v>847</v>
      </c>
      <c r="B5110" t="str">
        <f>CONCATENATE("/home/ec2-user/galaxies/POGS_SDSSonly_",HL_d251to2arcmin_incllt60_table!I5110,".fits")</f>
        <v>/home/ec2-user/galaxies/POGS_SDSSonly_NGC6527.fits</v>
      </c>
      <c r="C5110" s="4">
        <f>HL_d251to2arcmin_incllt60_table!J5110</f>
        <v>1.8726666666666666E-2</v>
      </c>
      <c r="D5110" t="str">
        <f>HL_d251to2arcmin_incllt60_table!I5110</f>
        <v>NGC6527</v>
      </c>
      <c r="E5110" t="str">
        <f>HL_d251to2arcmin_incllt60_table!K5110</f>
        <v>Sa</v>
      </c>
      <c r="F5110" t="str">
        <f>CONCATENATE("/home/ec2-user/galaxies/POGSSNR_SDSSonly_",HL_d251to2arcmin_incllt60_table!I5110,".fits")</f>
        <v>/home/ec2-user/galaxies/POGSSNR_SDSSonly_NGC6527.fits</v>
      </c>
      <c r="G5110">
        <v>0</v>
      </c>
      <c r="H5110">
        <v>2</v>
      </c>
    </row>
    <row r="5111" spans="1:8">
      <c r="A5111" s="5" t="s">
        <v>847</v>
      </c>
      <c r="B5111" t="str">
        <f>CONCATENATE("/home/ec2-user/galaxies/POGS_SDSSonly_",HL_d251to2arcmin_incllt60_table!I5111,".fits")</f>
        <v>/home/ec2-user/galaxies/POGS_SDSSonly_ESO139-051.fits</v>
      </c>
      <c r="C5111" s="4">
        <f>HL_d251to2arcmin_incllt60_table!J5111</f>
        <v>1.4630000000000001E-2</v>
      </c>
      <c r="D5111" t="str">
        <f>HL_d251to2arcmin_incllt60_table!I5111</f>
        <v>ESO139-051</v>
      </c>
      <c r="E5111" t="str">
        <f>HL_d251to2arcmin_incllt60_table!K5111</f>
        <v>SABc</v>
      </c>
      <c r="F5111" t="str">
        <f>CONCATENATE("/home/ec2-user/galaxies/POGSSNR_SDSSonly_",HL_d251to2arcmin_incllt60_table!I5111,".fits")</f>
        <v>/home/ec2-user/galaxies/POGSSNR_SDSSonly_ESO139-051.fits</v>
      </c>
      <c r="G5111">
        <v>0</v>
      </c>
      <c r="H5111">
        <v>2</v>
      </c>
    </row>
    <row r="5112" spans="1:8">
      <c r="A5112" s="5" t="s">
        <v>847</v>
      </c>
      <c r="B5112" t="str">
        <f>CONCATENATE("/home/ec2-user/galaxies/POGS_SDSSonly_",HL_d251to2arcmin_incllt60_table!I5112,".fits")</f>
        <v>/home/ec2-user/galaxies/POGS_SDSSonly_NGC6502.fits</v>
      </c>
      <c r="C5112" s="4">
        <f>HL_d251to2arcmin_incllt60_table!J5112</f>
        <v>1.7606666666666666E-2</v>
      </c>
      <c r="D5112" t="str">
        <f>HL_d251to2arcmin_incllt60_table!I5112</f>
        <v>NGC6502</v>
      </c>
      <c r="E5112" t="str">
        <f>HL_d251to2arcmin_incllt60_table!K5112</f>
        <v>E</v>
      </c>
      <c r="F5112" t="str">
        <f>CONCATENATE("/home/ec2-user/galaxies/POGSSNR_SDSSonly_",HL_d251to2arcmin_incllt60_table!I5112,".fits")</f>
        <v>/home/ec2-user/galaxies/POGSSNR_SDSSonly_NGC6502.fits</v>
      </c>
      <c r="G5112">
        <v>0</v>
      </c>
      <c r="H5112">
        <v>2</v>
      </c>
    </row>
    <row r="5113" spans="1:8">
      <c r="A5113" s="5" t="s">
        <v>847</v>
      </c>
      <c r="B5113" t="str">
        <f>CONCATENATE("/home/ec2-user/galaxies/POGS_SDSSonly_",HL_d251to2arcmin_incllt60_table!I5113,".fits")</f>
        <v>/home/ec2-user/galaxies/POGS_SDSSonly_PGC061359.fits</v>
      </c>
      <c r="C5113" s="4">
        <f>HL_d251to2arcmin_incllt60_table!J5113</f>
        <v>6.9233333333333334E-3</v>
      </c>
      <c r="D5113" t="str">
        <f>HL_d251to2arcmin_incllt60_table!I5113</f>
        <v>PGC061359</v>
      </c>
      <c r="E5113" t="str">
        <f>HL_d251to2arcmin_incllt60_table!K5113</f>
        <v>E</v>
      </c>
      <c r="F5113" t="str">
        <f>CONCATENATE("/home/ec2-user/galaxies/POGSSNR_SDSSonly_",HL_d251to2arcmin_incllt60_table!I5113,".fits")</f>
        <v>/home/ec2-user/galaxies/POGSSNR_SDSSonly_PGC061359.fits</v>
      </c>
      <c r="G5113">
        <v>0</v>
      </c>
      <c r="H5113">
        <v>2</v>
      </c>
    </row>
    <row r="5114" spans="1:8">
      <c r="A5114" s="5" t="s">
        <v>847</v>
      </c>
      <c r="B5114" t="str">
        <f>CONCATENATE("/home/ec2-user/galaxies/POGS_SDSSonly_",HL_d251to2arcmin_incllt60_table!I5114,".fits")</f>
        <v>/home/ec2-user/galaxies/POGS_SDSSonly_PGC2801930.fits</v>
      </c>
      <c r="C5114" s="4">
        <f>HL_d251to2arcmin_incllt60_table!J5114</f>
        <v>0</v>
      </c>
      <c r="D5114" t="str">
        <f>HL_d251to2arcmin_incllt60_table!I5114</f>
        <v>PGC2801930</v>
      </c>
      <c r="E5114" t="str">
        <f>HL_d251to2arcmin_incllt60_table!K5114</f>
        <v>Unk</v>
      </c>
      <c r="F5114" t="str">
        <f>CONCATENATE("/home/ec2-user/galaxies/POGSSNR_SDSSonly_",HL_d251to2arcmin_incllt60_table!I5114,".fits")</f>
        <v>/home/ec2-user/galaxies/POGSSNR_SDSSonly_PGC2801930.fits</v>
      </c>
      <c r="G5114">
        <v>0</v>
      </c>
      <c r="H5114">
        <v>2</v>
      </c>
    </row>
    <row r="5115" spans="1:8">
      <c r="A5115" s="5" t="s">
        <v>847</v>
      </c>
      <c r="B5115" t="str">
        <f>CONCATENATE("/home/ec2-user/galaxies/POGS_SDSSonly_",HL_d251to2arcmin_incllt60_table!I5115,".fits")</f>
        <v>/home/ec2-user/galaxies/POGS_SDSSonly_NGC6555.fits</v>
      </c>
      <c r="C5115" s="4">
        <f>HL_d251to2arcmin_incllt60_table!J5115</f>
        <v>7.9699999999999997E-3</v>
      </c>
      <c r="D5115" t="str">
        <f>HL_d251to2arcmin_incllt60_table!I5115</f>
        <v>NGC6555</v>
      </c>
      <c r="E5115" t="str">
        <f>HL_d251to2arcmin_incllt60_table!K5115</f>
        <v>SABc</v>
      </c>
      <c r="F5115" t="str">
        <f>CONCATENATE("/home/ec2-user/galaxies/POGSSNR_SDSSonly_",HL_d251to2arcmin_incllt60_table!I5115,".fits")</f>
        <v>/home/ec2-user/galaxies/POGSSNR_SDSSonly_NGC6555.fits</v>
      </c>
      <c r="G5115">
        <v>0</v>
      </c>
      <c r="H5115">
        <v>2</v>
      </c>
    </row>
    <row r="5116" spans="1:8">
      <c r="A5116" s="5" t="s">
        <v>847</v>
      </c>
      <c r="B5116" t="str">
        <f>CONCATENATE("/home/ec2-user/galaxies/POGS_SDSSonly_",HL_d251to2arcmin_incllt60_table!I5116,".fits")</f>
        <v>/home/ec2-user/galaxies/POGS_SDSSonly_IC4688.fits</v>
      </c>
      <c r="C5116" s="4">
        <f>HL_d251to2arcmin_incllt60_table!J5116</f>
        <v>2.0549999999999999E-2</v>
      </c>
      <c r="D5116" t="str">
        <f>HL_d251to2arcmin_incllt60_table!I5116</f>
        <v>IC4688</v>
      </c>
      <c r="E5116" t="str">
        <f>HL_d251to2arcmin_incllt60_table!K5116</f>
        <v>Sc</v>
      </c>
      <c r="F5116" t="str">
        <f>CONCATENATE("/home/ec2-user/galaxies/POGSSNR_SDSSonly_",HL_d251to2arcmin_incllt60_table!I5116,".fits")</f>
        <v>/home/ec2-user/galaxies/POGSSNR_SDSSonly_IC4688.fits</v>
      </c>
      <c r="G5116">
        <v>0</v>
      </c>
      <c r="H5116">
        <v>2</v>
      </c>
    </row>
    <row r="5117" spans="1:8">
      <c r="A5117" s="5" t="s">
        <v>847</v>
      </c>
      <c r="B5117" t="str">
        <f>CONCATENATE("/home/ec2-user/galaxies/POGS_SDSSonly_",HL_d251to2arcmin_incllt60_table!I5117,".fits")</f>
        <v>/home/ec2-user/galaxies/POGS_SDSSonly_PGC061457.fits</v>
      </c>
      <c r="C5117" s="4">
        <f>HL_d251to2arcmin_incllt60_table!J5117</f>
        <v>4.9946666666666667E-2</v>
      </c>
      <c r="D5117" t="str">
        <f>HL_d251to2arcmin_incllt60_table!I5117</f>
        <v>PGC061457</v>
      </c>
      <c r="E5117" t="str">
        <f>HL_d251to2arcmin_incllt60_table!K5117</f>
        <v>E</v>
      </c>
      <c r="F5117" t="str">
        <f>CONCATENATE("/home/ec2-user/galaxies/POGSSNR_SDSSonly_",HL_d251to2arcmin_incllt60_table!I5117,".fits")</f>
        <v>/home/ec2-user/galaxies/POGSSNR_SDSSonly_PGC061457.fits</v>
      </c>
      <c r="G5117">
        <v>0</v>
      </c>
      <c r="H5117">
        <v>2</v>
      </c>
    </row>
    <row r="5118" spans="1:8">
      <c r="A5118" s="5" t="s">
        <v>847</v>
      </c>
      <c r="B5118" t="str">
        <f>CONCATENATE("/home/ec2-user/galaxies/POGS_SDSSonly_",HL_d251to2arcmin_incllt60_table!I5118,".fits")</f>
        <v>/home/ec2-user/galaxies/POGS_SDSSonly_NGC6598.fits</v>
      </c>
      <c r="C5118" s="4">
        <f>HL_d251to2arcmin_incllt60_table!J5118</f>
        <v>2.8673333333333332E-2</v>
      </c>
      <c r="D5118" t="str">
        <f>HL_d251to2arcmin_incllt60_table!I5118</f>
        <v>NGC6598</v>
      </c>
      <c r="E5118" t="str">
        <f>HL_d251to2arcmin_incllt60_table!K5118</f>
        <v>Sa</v>
      </c>
      <c r="F5118" t="str">
        <f>CONCATENATE("/home/ec2-user/galaxies/POGSSNR_SDSSonly_",HL_d251to2arcmin_incllt60_table!I5118,".fits")</f>
        <v>/home/ec2-user/galaxies/POGSSNR_SDSSonly_NGC6598.fits</v>
      </c>
      <c r="G5118">
        <v>0</v>
      </c>
      <c r="H5118">
        <v>2</v>
      </c>
    </row>
    <row r="5119" spans="1:8">
      <c r="A5119" s="5" t="s">
        <v>847</v>
      </c>
      <c r="B5119" t="str">
        <f>CONCATENATE("/home/ec2-user/galaxies/POGS_SDSSonly_",HL_d251to2arcmin_incllt60_table!I5119,".fits")</f>
        <v>/home/ec2-user/galaxies/POGS_SDSSonly_ESO182-004.fits</v>
      </c>
      <c r="C5119" s="4">
        <f>HL_d251to2arcmin_incllt60_table!J5119</f>
        <v>1.6853333333333335E-2</v>
      </c>
      <c r="D5119" t="str">
        <f>HL_d251to2arcmin_incllt60_table!I5119</f>
        <v>ESO182-004</v>
      </c>
      <c r="E5119" t="str">
        <f>HL_d251to2arcmin_incllt60_table!K5119</f>
        <v>S0-a</v>
      </c>
      <c r="F5119" t="str">
        <f>CONCATENATE("/home/ec2-user/galaxies/POGSSNR_SDSSonly_",HL_d251to2arcmin_incllt60_table!I5119,".fits")</f>
        <v>/home/ec2-user/galaxies/POGSSNR_SDSSonly_ESO182-004.fits</v>
      </c>
      <c r="G5119">
        <v>0</v>
      </c>
      <c r="H5119">
        <v>2</v>
      </c>
    </row>
    <row r="5120" spans="1:8">
      <c r="A5120" s="5" t="s">
        <v>847</v>
      </c>
      <c r="B5120" t="str">
        <f>CONCATENATE("/home/ec2-user/galaxies/POGS_SDSSonly_",HL_d251to2arcmin_incllt60_table!I5120,".fits")</f>
        <v>/home/ec2-user/galaxies/POGS_SDSSonly_PGC061508.fits</v>
      </c>
      <c r="C5120" s="4">
        <f>HL_d251to2arcmin_incllt60_table!J5120</f>
        <v>1.575E-2</v>
      </c>
      <c r="D5120" t="str">
        <f>HL_d251to2arcmin_incllt60_table!I5120</f>
        <v>PGC061508</v>
      </c>
      <c r="E5120" t="str">
        <f>HL_d251to2arcmin_incllt60_table!K5120</f>
        <v>Unk</v>
      </c>
      <c r="F5120" t="str">
        <f>CONCATENATE("/home/ec2-user/galaxies/POGSSNR_SDSSonly_",HL_d251to2arcmin_incllt60_table!I5120,".fits")</f>
        <v>/home/ec2-user/galaxies/POGSSNR_SDSSonly_PGC061508.fits</v>
      </c>
      <c r="G5120">
        <v>0</v>
      </c>
      <c r="H5120">
        <v>2</v>
      </c>
    </row>
    <row r="5121" spans="1:8">
      <c r="A5121" s="5" t="s">
        <v>847</v>
      </c>
      <c r="B5121" t="str">
        <f>CONCATENATE("/home/ec2-user/galaxies/POGS_SDSSonly_",HL_d251to2arcmin_incllt60_table!I5121,".fits")</f>
        <v>/home/ec2-user/galaxies/POGS_SDSSonly_UGC11149.fits</v>
      </c>
      <c r="C5121" s="4">
        <f>HL_d251to2arcmin_incllt60_table!J5121</f>
        <v>5.5083333333333331E-2</v>
      </c>
      <c r="D5121" t="str">
        <f>HL_d251to2arcmin_incllt60_table!I5121</f>
        <v>UGC11149</v>
      </c>
      <c r="E5121" t="str">
        <f>HL_d251to2arcmin_incllt60_table!K5121</f>
        <v>S?</v>
      </c>
      <c r="F5121" t="str">
        <f>CONCATENATE("/home/ec2-user/galaxies/POGSSNR_SDSSonly_",HL_d251to2arcmin_incllt60_table!I5121,".fits")</f>
        <v>/home/ec2-user/galaxies/POGSSNR_SDSSonly_UGC11149.fits</v>
      </c>
      <c r="G5121">
        <v>0</v>
      </c>
      <c r="H5121">
        <v>2</v>
      </c>
    </row>
    <row r="5122" spans="1:8">
      <c r="A5122" s="5" t="s">
        <v>847</v>
      </c>
      <c r="B5122" t="str">
        <f>CONCATENATE("/home/ec2-user/galaxies/POGS_SDSSonly_",HL_d251to2arcmin_incllt60_table!I5122,".fits")</f>
        <v>/home/ec2-user/galaxies/POGS_SDSSonly_UGC11141.fits</v>
      </c>
      <c r="C5122" s="4">
        <f>HL_d251to2arcmin_incllt60_table!J5122</f>
        <v>7.9333333333333339E-3</v>
      </c>
      <c r="D5122" t="str">
        <f>HL_d251to2arcmin_incllt60_table!I5122</f>
        <v>UGC11141</v>
      </c>
      <c r="E5122" t="str">
        <f>HL_d251to2arcmin_incllt60_table!K5122</f>
        <v>SABd</v>
      </c>
      <c r="F5122" t="str">
        <f>CONCATENATE("/home/ec2-user/galaxies/POGSSNR_SDSSonly_",HL_d251to2arcmin_incllt60_table!I5122,".fits")</f>
        <v>/home/ec2-user/galaxies/POGSSNR_SDSSonly_UGC11141.fits</v>
      </c>
      <c r="G5122">
        <v>0</v>
      </c>
      <c r="H5122">
        <v>2</v>
      </c>
    </row>
    <row r="5123" spans="1:8">
      <c r="A5123" s="5" t="s">
        <v>847</v>
      </c>
      <c r="B5123" t="str">
        <f>CONCATENATE("/home/ec2-user/galaxies/POGS_SDSSonly_",HL_d251to2arcmin_incllt60_table!I5123,".fits")</f>
        <v>/home/ec2-user/galaxies/POGS_SDSSonly_NGC6574.fits</v>
      </c>
      <c r="C5123" s="4">
        <f>HL_d251to2arcmin_incllt60_table!J5123</f>
        <v>8.1399999999999997E-3</v>
      </c>
      <c r="D5123" t="str">
        <f>HL_d251to2arcmin_incllt60_table!I5123</f>
        <v>NGC6574</v>
      </c>
      <c r="E5123" t="str">
        <f>HL_d251to2arcmin_incllt60_table!K5123</f>
        <v>SABb</v>
      </c>
      <c r="F5123" t="str">
        <f>CONCATENATE("/home/ec2-user/galaxies/POGSSNR_SDSSonly_",HL_d251to2arcmin_incllt60_table!I5123,".fits")</f>
        <v>/home/ec2-user/galaxies/POGSSNR_SDSSonly_NGC6574.fits</v>
      </c>
      <c r="G5123">
        <v>0</v>
      </c>
      <c r="H5123">
        <v>2</v>
      </c>
    </row>
    <row r="5124" spans="1:8">
      <c r="A5124" s="5" t="s">
        <v>847</v>
      </c>
      <c r="B5124" t="str">
        <f>CONCATENATE("/home/ec2-user/galaxies/POGS_SDSSonly_",HL_d251to2arcmin_incllt60_table!I5124,".fits")</f>
        <v>/home/ec2-user/galaxies/POGS_SDSSonly_NGC6577.fits</v>
      </c>
      <c r="C5124" s="4">
        <f>HL_d251to2arcmin_incllt60_table!J5124</f>
        <v>1.7936666666666667E-2</v>
      </c>
      <c r="D5124" t="str">
        <f>HL_d251to2arcmin_incllt60_table!I5124</f>
        <v>NGC6577</v>
      </c>
      <c r="E5124" t="str">
        <f>HL_d251to2arcmin_incllt60_table!K5124</f>
        <v>E</v>
      </c>
      <c r="F5124" t="str">
        <f>CONCATENATE("/home/ec2-user/galaxies/POGSSNR_SDSSonly_",HL_d251to2arcmin_incllt60_table!I5124,".fits")</f>
        <v>/home/ec2-user/galaxies/POGSSNR_SDSSonly_NGC6577.fits</v>
      </c>
      <c r="G5124">
        <v>0</v>
      </c>
      <c r="H5124">
        <v>2</v>
      </c>
    </row>
    <row r="5125" spans="1:8">
      <c r="A5125" s="5" t="s">
        <v>847</v>
      </c>
      <c r="B5125" t="str">
        <f>CONCATENATE("/home/ec2-user/galaxies/POGS_SDSSonly_",HL_d251to2arcmin_incllt60_table!I5125,".fits")</f>
        <v>/home/ec2-user/galaxies/POGS_SDSSonly_NGC6545.fits</v>
      </c>
      <c r="C5125" s="4">
        <f>HL_d251to2arcmin_incllt60_table!J5125</f>
        <v>1.3553333333333334E-2</v>
      </c>
      <c r="D5125" t="str">
        <f>HL_d251to2arcmin_incllt60_table!I5125</f>
        <v>NGC6545</v>
      </c>
      <c r="E5125" t="str">
        <f>HL_d251to2arcmin_incllt60_table!K5125</f>
        <v>E</v>
      </c>
      <c r="F5125" t="str">
        <f>CONCATENATE("/home/ec2-user/galaxies/POGSSNR_SDSSonly_",HL_d251to2arcmin_incllt60_table!I5125,".fits")</f>
        <v>/home/ec2-user/galaxies/POGSSNR_SDSSonly_NGC6545.fits</v>
      </c>
      <c r="G5125">
        <v>0</v>
      </c>
      <c r="H5125">
        <v>2</v>
      </c>
    </row>
    <row r="5126" spans="1:8">
      <c r="A5126" s="5" t="s">
        <v>847</v>
      </c>
      <c r="B5126" t="str">
        <f>CONCATENATE("/home/ec2-user/galaxies/POGS_SDSSonly_",HL_d251to2arcmin_incllt60_table!I5126,".fits")</f>
        <v>/home/ec2-user/galaxies/POGS_SDSSonly_UGC11155.fits</v>
      </c>
      <c r="C5126" s="4">
        <f>HL_d251to2arcmin_incllt60_table!J5126</f>
        <v>1.5953333333333333E-2</v>
      </c>
      <c r="D5126" t="str">
        <f>HL_d251to2arcmin_incllt60_table!I5126</f>
        <v>UGC11155</v>
      </c>
      <c r="E5126" t="str">
        <f>HL_d251to2arcmin_incllt60_table!K5126</f>
        <v>Sc</v>
      </c>
      <c r="F5126" t="str">
        <f>CONCATENATE("/home/ec2-user/galaxies/POGSSNR_SDSSonly_",HL_d251to2arcmin_incllt60_table!I5126,".fits")</f>
        <v>/home/ec2-user/galaxies/POGSSNR_SDSSonly_UGC11155.fits</v>
      </c>
      <c r="G5126">
        <v>0</v>
      </c>
      <c r="H5126">
        <v>2</v>
      </c>
    </row>
    <row r="5127" spans="1:8">
      <c r="A5127" s="5" t="s">
        <v>847</v>
      </c>
      <c r="B5127" t="str">
        <f>CONCATENATE("/home/ec2-user/galaxies/POGS_SDSSonly_",HL_d251to2arcmin_incllt60_table!I5127,".fits")</f>
        <v>/home/ec2-user/galaxies/POGS_SDSSonly_NGC6579.fits</v>
      </c>
      <c r="C5127" s="4">
        <f>HL_d251to2arcmin_incllt60_table!J5127</f>
        <v>1.7153333333333333E-2</v>
      </c>
      <c r="D5127" t="str">
        <f>HL_d251to2arcmin_incllt60_table!I5127</f>
        <v>NGC6579</v>
      </c>
      <c r="E5127" t="str">
        <f>HL_d251to2arcmin_incllt60_table!K5127</f>
        <v>Unk</v>
      </c>
      <c r="F5127" t="str">
        <f>CONCATENATE("/home/ec2-user/galaxies/POGSSNR_SDSSonly_",HL_d251to2arcmin_incllt60_table!I5127,".fits")</f>
        <v>/home/ec2-user/galaxies/POGSSNR_SDSSonly_NGC6579.fits</v>
      </c>
      <c r="G5127">
        <v>0</v>
      </c>
      <c r="H5127">
        <v>2</v>
      </c>
    </row>
    <row r="5128" spans="1:8">
      <c r="A5128" s="5" t="s">
        <v>847</v>
      </c>
      <c r="B5128" t="str">
        <f>CONCATENATE("/home/ec2-user/galaxies/POGS_SDSSonly_",HL_d251to2arcmin_incllt60_table!I5128,".fits")</f>
        <v>/home/ec2-user/galaxies/POGS_SDSSonly_NGC6580.fits</v>
      </c>
      <c r="C5128" s="4">
        <f>HL_d251to2arcmin_incllt60_table!J5128</f>
        <v>1.8880000000000001E-2</v>
      </c>
      <c r="D5128" t="str">
        <f>HL_d251to2arcmin_incllt60_table!I5128</f>
        <v>NGC6580</v>
      </c>
      <c r="E5128" t="str">
        <f>HL_d251to2arcmin_incllt60_table!K5128</f>
        <v>Sbc</v>
      </c>
      <c r="F5128" t="str">
        <f>CONCATENATE("/home/ec2-user/galaxies/POGSSNR_SDSSonly_",HL_d251to2arcmin_incllt60_table!I5128,".fits")</f>
        <v>/home/ec2-user/galaxies/POGSSNR_SDSSonly_NGC6580.fits</v>
      </c>
      <c r="G5128">
        <v>0</v>
      </c>
      <c r="H5128">
        <v>2</v>
      </c>
    </row>
    <row r="5129" spans="1:8">
      <c r="A5129" s="5" t="s">
        <v>847</v>
      </c>
      <c r="B5129" t="str">
        <f>CONCATENATE("/home/ec2-user/galaxies/POGS_SDSSonly_",HL_d251to2arcmin_incllt60_table!I5129,".fits")</f>
        <v>/home/ec2-user/galaxies/POGS_SDSSonly_UGC11156.fits</v>
      </c>
      <c r="C5129" s="4">
        <f>HL_d251to2arcmin_incllt60_table!J5129</f>
        <v>1.6276666666666665E-2</v>
      </c>
      <c r="D5129" t="str">
        <f>HL_d251to2arcmin_incllt60_table!I5129</f>
        <v>UGC11156</v>
      </c>
      <c r="E5129" t="str">
        <f>HL_d251to2arcmin_incllt60_table!K5129</f>
        <v>E</v>
      </c>
      <c r="F5129" t="str">
        <f>CONCATENATE("/home/ec2-user/galaxies/POGSSNR_SDSSonly_",HL_d251to2arcmin_incllt60_table!I5129,".fits")</f>
        <v>/home/ec2-user/galaxies/POGSSNR_SDSSonly_UGC11156.fits</v>
      </c>
      <c r="G5129">
        <v>0</v>
      </c>
      <c r="H5129">
        <v>2</v>
      </c>
    </row>
    <row r="5130" spans="1:8">
      <c r="A5130" s="5" t="s">
        <v>847</v>
      </c>
      <c r="B5130" t="str">
        <f>CONCATENATE("/home/ec2-user/galaxies/POGS_SDSSonly_",HL_d251to2arcmin_incllt60_table!I5130,".fits")</f>
        <v>/home/ec2-user/galaxies/POGS_SDSSonly_UGC11163.fits</v>
      </c>
      <c r="C5130" s="4">
        <f>HL_d251to2arcmin_incllt60_table!J5130</f>
        <v>2.3506666666666665E-2</v>
      </c>
      <c r="D5130" t="str">
        <f>HL_d251to2arcmin_incllt60_table!I5130</f>
        <v>UGC11163</v>
      </c>
      <c r="E5130" t="str">
        <f>HL_d251to2arcmin_incllt60_table!K5130</f>
        <v>SBab</v>
      </c>
      <c r="F5130" t="str">
        <f>CONCATENATE("/home/ec2-user/galaxies/POGSSNR_SDSSonly_",HL_d251to2arcmin_incllt60_table!I5130,".fits")</f>
        <v>/home/ec2-user/galaxies/POGSSNR_SDSSonly_UGC11163.fits</v>
      </c>
      <c r="G5130">
        <v>0</v>
      </c>
      <c r="H5130">
        <v>2</v>
      </c>
    </row>
    <row r="5131" spans="1:8">
      <c r="A5131" s="5" t="s">
        <v>847</v>
      </c>
      <c r="B5131" t="str">
        <f>CONCATENATE("/home/ec2-user/galaxies/POGS_SDSSonly_",HL_d251to2arcmin_incllt60_table!I5131,".fits")</f>
        <v>/home/ec2-user/galaxies/POGS_SDSSonly_IC4687.fits</v>
      </c>
      <c r="C5131" s="4">
        <f>HL_d251to2arcmin_incllt60_table!J5131</f>
        <v>1.6683333333333335E-2</v>
      </c>
      <c r="D5131" t="str">
        <f>HL_d251to2arcmin_incllt60_table!I5131</f>
        <v>IC4687</v>
      </c>
      <c r="E5131" t="str">
        <f>HL_d251to2arcmin_incllt60_table!K5131</f>
        <v>SABb</v>
      </c>
      <c r="F5131" t="str">
        <f>CONCATENATE("/home/ec2-user/galaxies/POGSSNR_SDSSonly_",HL_d251to2arcmin_incllt60_table!I5131,".fits")</f>
        <v>/home/ec2-user/galaxies/POGSSNR_SDSSonly_IC4687.fits</v>
      </c>
      <c r="G5131">
        <v>0</v>
      </c>
      <c r="H5131">
        <v>2</v>
      </c>
    </row>
    <row r="5132" spans="1:8">
      <c r="A5132" s="5" t="s">
        <v>847</v>
      </c>
      <c r="B5132" t="str">
        <f>CONCATENATE("/home/ec2-user/galaxies/POGS_SDSSonly_",HL_d251to2arcmin_incllt60_table!I5132,".fits")</f>
        <v>/home/ec2-user/galaxies/POGS_SDSSonly_NGC6587.fits</v>
      </c>
      <c r="C5132" s="4">
        <f>HL_d251to2arcmin_incllt60_table!J5132</f>
        <v>1.0806666666666666E-2</v>
      </c>
      <c r="D5132" t="str">
        <f>HL_d251to2arcmin_incllt60_table!I5132</f>
        <v>NGC6587</v>
      </c>
      <c r="E5132" t="str">
        <f>HL_d251to2arcmin_incllt60_table!K5132</f>
        <v>E-SO</v>
      </c>
      <c r="F5132" t="str">
        <f>CONCATENATE("/home/ec2-user/galaxies/POGSSNR_SDSSonly_",HL_d251to2arcmin_incllt60_table!I5132,".fits")</f>
        <v>/home/ec2-user/galaxies/POGSSNR_SDSSonly_NGC6587.fits</v>
      </c>
      <c r="G5132">
        <v>0</v>
      </c>
      <c r="H5132">
        <v>2</v>
      </c>
    </row>
    <row r="5133" spans="1:8">
      <c r="A5133" s="5" t="s">
        <v>847</v>
      </c>
      <c r="B5133" t="str">
        <f>CONCATENATE("/home/ec2-user/galaxies/POGS_SDSSonly_",HL_d251to2arcmin_incllt60_table!I5133,".fits")</f>
        <v>/home/ec2-user/galaxies/POGS_SDSSonly_UGC11168.fits</v>
      </c>
      <c r="C5133" s="4">
        <f>HL_d251to2arcmin_incllt60_table!J5133</f>
        <v>8.1899999999999994E-3</v>
      </c>
      <c r="D5133" t="str">
        <f>HL_d251to2arcmin_incllt60_table!I5133</f>
        <v>UGC11168</v>
      </c>
      <c r="E5133" t="str">
        <f>HL_d251to2arcmin_incllt60_table!K5133</f>
        <v>Sd</v>
      </c>
      <c r="F5133" t="str">
        <f>CONCATENATE("/home/ec2-user/galaxies/POGSSNR_SDSSonly_",HL_d251to2arcmin_incllt60_table!I5133,".fits")</f>
        <v>/home/ec2-user/galaxies/POGSSNR_SDSSonly_UGC11168.fits</v>
      </c>
      <c r="G5133">
        <v>0</v>
      </c>
      <c r="H5133">
        <v>2</v>
      </c>
    </row>
    <row r="5134" spans="1:8">
      <c r="A5134" s="5" t="s">
        <v>847</v>
      </c>
      <c r="B5134" t="str">
        <f>CONCATENATE("/home/ec2-user/galaxies/POGS_SDSSonly_",HL_d251to2arcmin_incllt60_table!I5134,".fits")</f>
        <v>/home/ec2-user/galaxies/POGS_SDSSonly_UGC11170.fits</v>
      </c>
      <c r="C5134" s="4">
        <f>HL_d251to2arcmin_incllt60_table!J5134</f>
        <v>1.8596666666666668E-2</v>
      </c>
      <c r="D5134" t="str">
        <f>HL_d251to2arcmin_incllt60_table!I5134</f>
        <v>UGC11170</v>
      </c>
      <c r="E5134" t="str">
        <f>HL_d251to2arcmin_incllt60_table!K5134</f>
        <v>E?</v>
      </c>
      <c r="F5134" t="str">
        <f>CONCATENATE("/home/ec2-user/galaxies/POGSSNR_SDSSonly_",HL_d251to2arcmin_incllt60_table!I5134,".fits")</f>
        <v>/home/ec2-user/galaxies/POGSSNR_SDSSonly_UGC11170.fits</v>
      </c>
      <c r="G5134">
        <v>0</v>
      </c>
      <c r="H5134">
        <v>2</v>
      </c>
    </row>
    <row r="5135" spans="1:8">
      <c r="A5135" s="5" t="s">
        <v>847</v>
      </c>
      <c r="B5135" t="str">
        <f>CONCATENATE("/home/ec2-user/galaxies/POGS_SDSSonly_",HL_d251to2arcmin_incllt60_table!I5135,".fits")</f>
        <v>/home/ec2-user/galaxies/POGS_SDSSonly_PGC061621.fits</v>
      </c>
      <c r="C5135" s="4">
        <f>HL_d251to2arcmin_incllt60_table!J5135</f>
        <v>1.0363333333333334E-2</v>
      </c>
      <c r="D5135" t="str">
        <f>HL_d251to2arcmin_incllt60_table!I5135</f>
        <v>PGC061621</v>
      </c>
      <c r="E5135" t="str">
        <f>HL_d251to2arcmin_incllt60_table!K5135</f>
        <v>E</v>
      </c>
      <c r="F5135" t="str">
        <f>CONCATENATE("/home/ec2-user/galaxies/POGSSNR_SDSSonly_",HL_d251to2arcmin_incllt60_table!I5135,".fits")</f>
        <v>/home/ec2-user/galaxies/POGSSNR_SDSSonly_PGC061621.fits</v>
      </c>
      <c r="G5135">
        <v>0</v>
      </c>
      <c r="H5135">
        <v>2</v>
      </c>
    </row>
    <row r="5136" spans="1:8">
      <c r="A5136" s="5" t="s">
        <v>847</v>
      </c>
      <c r="B5136" t="str">
        <f>CONCATENATE("/home/ec2-user/galaxies/POGS_SDSSonly_",HL_d251to2arcmin_incllt60_table!I5136,".fits")</f>
        <v>/home/ec2-user/galaxies/POGS_SDSSonly_NGC6599.fits</v>
      </c>
      <c r="C5136" s="4">
        <f>HL_d251to2arcmin_incllt60_table!J5136</f>
        <v>1.0786666666666667E-2</v>
      </c>
      <c r="D5136" t="str">
        <f>HL_d251to2arcmin_incllt60_table!I5136</f>
        <v>NGC6599</v>
      </c>
      <c r="E5136" t="str">
        <f>HL_d251to2arcmin_incllt60_table!K5136</f>
        <v>S0</v>
      </c>
      <c r="F5136" t="str">
        <f>CONCATENATE("/home/ec2-user/galaxies/POGSSNR_SDSSonly_",HL_d251to2arcmin_incllt60_table!I5136,".fits")</f>
        <v>/home/ec2-user/galaxies/POGSSNR_SDSSonly_NGC6599.fits</v>
      </c>
      <c r="G5136">
        <v>0</v>
      </c>
      <c r="H5136">
        <v>2</v>
      </c>
    </row>
    <row r="5137" spans="1:8">
      <c r="A5137" s="5" t="s">
        <v>847</v>
      </c>
      <c r="B5137" t="str">
        <f>CONCATENATE("/home/ec2-user/galaxies/POGS_SDSSonly_",HL_d251to2arcmin_incllt60_table!I5137,".fits")</f>
        <v>/home/ec2-user/galaxies/POGS_SDSSonly_UGC11177.fits</v>
      </c>
      <c r="C5137" s="4">
        <f>HL_d251to2arcmin_incllt60_table!J5137</f>
        <v>2.0903333333333333E-2</v>
      </c>
      <c r="D5137" t="str">
        <f>HL_d251to2arcmin_incllt60_table!I5137</f>
        <v>UGC11177</v>
      </c>
      <c r="E5137" t="str">
        <f>HL_d251to2arcmin_incllt60_table!K5137</f>
        <v>SBb</v>
      </c>
      <c r="F5137" t="str">
        <f>CONCATENATE("/home/ec2-user/galaxies/POGSSNR_SDSSonly_",HL_d251to2arcmin_incllt60_table!I5137,".fits")</f>
        <v>/home/ec2-user/galaxies/POGSSNR_SDSSonly_UGC11177.fits</v>
      </c>
      <c r="G5137">
        <v>0</v>
      </c>
      <c r="H5137">
        <v>2</v>
      </c>
    </row>
    <row r="5138" spans="1:8">
      <c r="A5138" s="5" t="s">
        <v>847</v>
      </c>
      <c r="B5138" t="str">
        <f>CONCATENATE("/home/ec2-user/galaxies/POGS_SDSSonly_",HL_d251to2arcmin_incllt60_table!I5138,".fits")</f>
        <v>/home/ec2-user/galaxies/POGS_SDSSonly_NGC6612.fits</v>
      </c>
      <c r="C5138" s="4">
        <f>HL_d251to2arcmin_incllt60_table!J5138</f>
        <v>2.1933333333333332E-2</v>
      </c>
      <c r="D5138" t="str">
        <f>HL_d251to2arcmin_incllt60_table!I5138</f>
        <v>NGC6612</v>
      </c>
      <c r="E5138" t="str">
        <f>HL_d251to2arcmin_incllt60_table!K5138</f>
        <v>E?</v>
      </c>
      <c r="F5138" t="str">
        <f>CONCATENATE("/home/ec2-user/galaxies/POGSSNR_SDSSonly_",HL_d251to2arcmin_incllt60_table!I5138,".fits")</f>
        <v>/home/ec2-user/galaxies/POGSSNR_SDSSonly_NGC6612.fits</v>
      </c>
      <c r="G5138">
        <v>0</v>
      </c>
      <c r="H5138">
        <v>2</v>
      </c>
    </row>
    <row r="5139" spans="1:8">
      <c r="A5139" s="5" t="s">
        <v>847</v>
      </c>
      <c r="B5139" t="str">
        <f>CONCATENATE("/home/ec2-user/galaxies/POGS_SDSSonly_",HL_d251to2arcmin_incllt60_table!I5139,".fits")</f>
        <v>/home/ec2-user/galaxies/POGS_SDSSonly_UGC11194.fits</v>
      </c>
      <c r="C5139" s="4">
        <f>HL_d251to2arcmin_incllt60_table!J5139</f>
        <v>1.644E-2</v>
      </c>
      <c r="D5139" t="str">
        <f>HL_d251to2arcmin_incllt60_table!I5139</f>
        <v>UGC11194</v>
      </c>
      <c r="E5139" t="str">
        <f>HL_d251to2arcmin_incllt60_table!K5139</f>
        <v>SBbc</v>
      </c>
      <c r="F5139" t="str">
        <f>CONCATENATE("/home/ec2-user/galaxies/POGSSNR_SDSSonly_",HL_d251to2arcmin_incllt60_table!I5139,".fits")</f>
        <v>/home/ec2-user/galaxies/POGSSNR_SDSSonly_UGC11194.fits</v>
      </c>
      <c r="G5139">
        <v>0</v>
      </c>
      <c r="H5139">
        <v>2</v>
      </c>
    </row>
    <row r="5140" spans="1:8">
      <c r="A5140" s="5" t="s">
        <v>847</v>
      </c>
      <c r="B5140" t="str">
        <f>CONCATENATE("/home/ec2-user/galaxies/POGS_SDSSonly_",HL_d251to2arcmin_incllt60_table!I5140,".fits")</f>
        <v>/home/ec2-user/galaxies/POGS_SDSSonly_UGC11197.fits</v>
      </c>
      <c r="C5140" s="4">
        <f>HL_d251to2arcmin_incllt60_table!J5140</f>
        <v>1.7999999999999999E-2</v>
      </c>
      <c r="D5140" t="str">
        <f>HL_d251to2arcmin_incllt60_table!I5140</f>
        <v>UGC11197</v>
      </c>
      <c r="E5140" t="str">
        <f>HL_d251to2arcmin_incllt60_table!K5140</f>
        <v>S0</v>
      </c>
      <c r="F5140" t="str">
        <f>CONCATENATE("/home/ec2-user/galaxies/POGSSNR_SDSSonly_",HL_d251to2arcmin_incllt60_table!I5140,".fits")</f>
        <v>/home/ec2-user/galaxies/POGSSNR_SDSSonly_UGC11197.fits</v>
      </c>
      <c r="G5140">
        <v>0</v>
      </c>
      <c r="H5140">
        <v>2</v>
      </c>
    </row>
    <row r="5141" spans="1:8">
      <c r="A5141" s="5" t="s">
        <v>847</v>
      </c>
      <c r="B5141" t="str">
        <f>CONCATENATE("/home/ec2-user/galaxies/POGS_SDSSonly_",HL_d251to2arcmin_incllt60_table!I5141,".fits")</f>
        <v>/home/ec2-user/galaxies/POGS_SDSSonly_ESO182-010.fits</v>
      </c>
      <c r="C5141" s="4">
        <f>HL_d251to2arcmin_incllt60_table!J5141</f>
        <v>1.1223333333333333E-2</v>
      </c>
      <c r="D5141" t="str">
        <f>HL_d251to2arcmin_incllt60_table!I5141</f>
        <v>ESO182-010</v>
      </c>
      <c r="E5141" t="str">
        <f>HL_d251to2arcmin_incllt60_table!K5141</f>
        <v>Sc</v>
      </c>
      <c r="F5141" t="str">
        <f>CONCATENATE("/home/ec2-user/galaxies/POGSSNR_SDSSonly_",HL_d251to2arcmin_incllt60_table!I5141,".fits")</f>
        <v>/home/ec2-user/galaxies/POGSSNR_SDSSonly_ESO182-010.fits</v>
      </c>
      <c r="G5141">
        <v>0</v>
      </c>
      <c r="H5141">
        <v>2</v>
      </c>
    </row>
    <row r="5142" spans="1:8">
      <c r="A5142" s="5" t="s">
        <v>847</v>
      </c>
      <c r="B5142" t="str">
        <f>CONCATENATE("/home/ec2-user/galaxies/POGS_SDSSonly_",HL_d251to2arcmin_incllt60_table!I5142,".fits")</f>
        <v>/home/ec2-user/galaxies/POGS_SDSSonly_NGC6615.fits</v>
      </c>
      <c r="C5142" s="4">
        <f>HL_d251to2arcmin_incllt60_table!J5142</f>
        <v>9.4733333333333336E-3</v>
      </c>
      <c r="D5142" t="str">
        <f>HL_d251to2arcmin_incllt60_table!I5142</f>
        <v>NGC6615</v>
      </c>
      <c r="E5142" t="str">
        <f>HL_d251to2arcmin_incllt60_table!K5142</f>
        <v>S0-a</v>
      </c>
      <c r="F5142" t="str">
        <f>CONCATENATE("/home/ec2-user/galaxies/POGSSNR_SDSSonly_",HL_d251to2arcmin_incllt60_table!I5142,".fits")</f>
        <v>/home/ec2-user/galaxies/POGSSNR_SDSSonly_NGC6615.fits</v>
      </c>
      <c r="G5142">
        <v>0</v>
      </c>
      <c r="H5142">
        <v>2</v>
      </c>
    </row>
    <row r="5143" spans="1:8">
      <c r="A5143" s="5" t="s">
        <v>847</v>
      </c>
      <c r="B5143" t="str">
        <f>CONCATENATE("/home/ec2-user/galaxies/POGS_SDSSonly_",HL_d251to2arcmin_incllt60_table!I5143,".fits")</f>
        <v>/home/ec2-user/galaxies/POGS_SDSSonly_UGC11208.fits</v>
      </c>
      <c r="C5143" s="4">
        <f>HL_d251to2arcmin_incllt60_table!J5143</f>
        <v>2.8193333333333334E-2</v>
      </c>
      <c r="D5143" t="str">
        <f>HL_d251to2arcmin_incllt60_table!I5143</f>
        <v>UGC11208</v>
      </c>
      <c r="E5143" t="str">
        <f>HL_d251to2arcmin_incllt60_table!K5143</f>
        <v>Sc</v>
      </c>
      <c r="F5143" t="str">
        <f>CONCATENATE("/home/ec2-user/galaxies/POGSSNR_SDSSonly_",HL_d251to2arcmin_incllt60_table!I5143,".fits")</f>
        <v>/home/ec2-user/galaxies/POGSSNR_SDSSonly_UGC11208.fits</v>
      </c>
      <c r="G5143">
        <v>0</v>
      </c>
      <c r="H5143">
        <v>2</v>
      </c>
    </row>
    <row r="5144" spans="1:8">
      <c r="A5144" s="5" t="s">
        <v>847</v>
      </c>
      <c r="B5144" t="str">
        <f>CONCATENATE("/home/ec2-user/galaxies/POGS_SDSSonly_",HL_d251to2arcmin_incllt60_table!I5144,".fits")</f>
        <v>/home/ec2-user/galaxies/POGS_SDSSonly_UGC11202.fits</v>
      </c>
      <c r="C5144" s="4">
        <f>HL_d251to2arcmin_incllt60_table!J5144</f>
        <v>2.8526666666666665E-2</v>
      </c>
      <c r="D5144" t="str">
        <f>HL_d251to2arcmin_incllt60_table!I5144</f>
        <v>UGC11202</v>
      </c>
      <c r="E5144" t="str">
        <f>HL_d251to2arcmin_incllt60_table!K5144</f>
        <v>S0</v>
      </c>
      <c r="F5144" t="str">
        <f>CONCATENATE("/home/ec2-user/galaxies/POGSSNR_SDSSonly_",HL_d251to2arcmin_incllt60_table!I5144,".fits")</f>
        <v>/home/ec2-user/galaxies/POGSSNR_SDSSonly_UGC11202.fits</v>
      </c>
      <c r="G5144">
        <v>0</v>
      </c>
      <c r="H5144">
        <v>2</v>
      </c>
    </row>
    <row r="5145" spans="1:8">
      <c r="A5145" s="5" t="s">
        <v>847</v>
      </c>
      <c r="B5145" t="str">
        <f>CONCATENATE("/home/ec2-user/galaxies/POGS_SDSSonly_",HL_d251to2arcmin_incllt60_table!I5145,".fits")</f>
        <v>/home/ec2-user/galaxies/POGS_SDSSonly_NGC6623.fits</v>
      </c>
      <c r="C5145" s="4">
        <f>HL_d251to2arcmin_incllt60_table!J5145</f>
        <v>1.7000000000000001E-2</v>
      </c>
      <c r="D5145" t="str">
        <f>HL_d251to2arcmin_incllt60_table!I5145</f>
        <v>NGC6623</v>
      </c>
      <c r="E5145" t="str">
        <f>HL_d251to2arcmin_incllt60_table!K5145</f>
        <v>E</v>
      </c>
      <c r="F5145" t="str">
        <f>CONCATENATE("/home/ec2-user/galaxies/POGSSNR_SDSSonly_",HL_d251to2arcmin_incllt60_table!I5145,".fits")</f>
        <v>/home/ec2-user/galaxies/POGSSNR_SDSSonly_NGC6623.fits</v>
      </c>
      <c r="G5145">
        <v>0</v>
      </c>
      <c r="H5145">
        <v>2</v>
      </c>
    </row>
    <row r="5146" spans="1:8">
      <c r="A5146" s="5" t="s">
        <v>847</v>
      </c>
      <c r="B5146" t="str">
        <f>CONCATENATE("/home/ec2-user/galaxies/POGS_SDSSonly_",HL_d251to2arcmin_incllt60_table!I5146,".fits")</f>
        <v>/home/ec2-user/galaxies/POGS_SDSSonly_ESO045-002.fits</v>
      </c>
      <c r="C5146" s="4">
        <f>HL_d251to2arcmin_incllt60_table!J5146</f>
        <v>0</v>
      </c>
      <c r="D5146" t="str">
        <f>HL_d251to2arcmin_incllt60_table!I5146</f>
        <v>ESO045-002</v>
      </c>
      <c r="E5146" t="str">
        <f>HL_d251to2arcmin_incllt60_table!K5146</f>
        <v>IB</v>
      </c>
      <c r="F5146" t="str">
        <f>CONCATENATE("/home/ec2-user/galaxies/POGSSNR_SDSSonly_",HL_d251to2arcmin_incllt60_table!I5146,".fits")</f>
        <v>/home/ec2-user/galaxies/POGSSNR_SDSSonly_ESO045-002.fits</v>
      </c>
      <c r="G5146">
        <v>0</v>
      </c>
      <c r="H5146">
        <v>2</v>
      </c>
    </row>
    <row r="5147" spans="1:8">
      <c r="A5147" s="5" t="s">
        <v>847</v>
      </c>
      <c r="B5147" t="str">
        <f>CONCATENATE("/home/ec2-user/galaxies/POGS_SDSSonly_",HL_d251to2arcmin_incllt60_table!I5147,".fits")</f>
        <v>/home/ec2-user/galaxies/POGS_SDSSonly_NGC6557.fits</v>
      </c>
      <c r="C5147" s="4">
        <f>HL_d251to2arcmin_incllt60_table!J5147</f>
        <v>1.7579999999999998E-2</v>
      </c>
      <c r="D5147" t="str">
        <f>HL_d251to2arcmin_incllt60_table!I5147</f>
        <v>NGC6557</v>
      </c>
      <c r="E5147" t="str">
        <f>HL_d251to2arcmin_incllt60_table!K5147</f>
        <v>S0</v>
      </c>
      <c r="F5147" t="str">
        <f>CONCATENATE("/home/ec2-user/galaxies/POGSSNR_SDSSonly_",HL_d251to2arcmin_incllt60_table!I5147,".fits")</f>
        <v>/home/ec2-user/galaxies/POGSSNR_SDSSonly_NGC6557.fits</v>
      </c>
      <c r="G5147">
        <v>0</v>
      </c>
      <c r="H5147">
        <v>2</v>
      </c>
    </row>
    <row r="5148" spans="1:8">
      <c r="A5148" s="5" t="s">
        <v>847</v>
      </c>
      <c r="B5148" t="str">
        <f>CONCATENATE("/home/ec2-user/galaxies/POGS_SDSSonly_",HL_d251to2arcmin_incllt60_table!I5148,".fits")</f>
        <v>/home/ec2-user/galaxies/POGS_SDSSonly_UGC11222.fits</v>
      </c>
      <c r="C5148" s="4">
        <f>HL_d251to2arcmin_incllt60_table!J5148</f>
        <v>9.7766666666666661E-3</v>
      </c>
      <c r="D5148" t="str">
        <f>HL_d251to2arcmin_incllt60_table!I5148</f>
        <v>UGC11222</v>
      </c>
      <c r="E5148" t="str">
        <f>HL_d251to2arcmin_incllt60_table!K5148</f>
        <v>Sc</v>
      </c>
      <c r="F5148" t="str">
        <f>CONCATENATE("/home/ec2-user/galaxies/POGSSNR_SDSSonly_",HL_d251to2arcmin_incllt60_table!I5148,".fits")</f>
        <v>/home/ec2-user/galaxies/POGSSNR_SDSSonly_UGC11222.fits</v>
      </c>
      <c r="G5148">
        <v>0</v>
      </c>
      <c r="H5148">
        <v>2</v>
      </c>
    </row>
    <row r="5149" spans="1:8">
      <c r="A5149" s="5" t="s">
        <v>847</v>
      </c>
      <c r="B5149" t="str">
        <f>CONCATENATE("/home/ec2-user/galaxies/POGS_SDSSonly_",HL_d251to2arcmin_incllt60_table!I5149,".fits")</f>
        <v>/home/ec2-user/galaxies/POGS_SDSSonly_ESO280-010.fits</v>
      </c>
      <c r="C5149" s="4">
        <f>HL_d251to2arcmin_incllt60_table!J5149</f>
        <v>0</v>
      </c>
      <c r="D5149" t="str">
        <f>HL_d251to2arcmin_incllt60_table!I5149</f>
        <v>ESO280-010</v>
      </c>
      <c r="E5149" t="str">
        <f>HL_d251to2arcmin_incllt60_table!K5149</f>
        <v>SBcd</v>
      </c>
      <c r="F5149" t="str">
        <f>CONCATENATE("/home/ec2-user/galaxies/POGSSNR_SDSSonly_",HL_d251to2arcmin_incllt60_table!I5149,".fits")</f>
        <v>/home/ec2-user/galaxies/POGSSNR_SDSSonly_ESO280-010.fits</v>
      </c>
      <c r="G5149">
        <v>0</v>
      </c>
      <c r="H5149">
        <v>2</v>
      </c>
    </row>
    <row r="5150" spans="1:8">
      <c r="A5150" s="5" t="s">
        <v>847</v>
      </c>
      <c r="B5150" t="str">
        <f>CONCATENATE("/home/ec2-user/galaxies/POGS_SDSSonly_",HL_d251to2arcmin_incllt60_table!I5150,".fits")</f>
        <v>/home/ec2-user/galaxies/POGS_SDSSonly_NGC6438.fits</v>
      </c>
      <c r="C5150" s="4">
        <f>HL_d251to2arcmin_incllt60_table!J5150</f>
        <v>7.1966666666666663E-3</v>
      </c>
      <c r="D5150" t="str">
        <f>HL_d251to2arcmin_incllt60_table!I5150</f>
        <v>NGC6438</v>
      </c>
      <c r="E5150" t="str">
        <f>HL_d251to2arcmin_incllt60_table!K5150</f>
        <v>S0</v>
      </c>
      <c r="F5150" t="str">
        <f>CONCATENATE("/home/ec2-user/galaxies/POGSSNR_SDSSonly_",HL_d251to2arcmin_incllt60_table!I5150,".fits")</f>
        <v>/home/ec2-user/galaxies/POGSSNR_SDSSonly_NGC6438.fits</v>
      </c>
      <c r="G5150">
        <v>0</v>
      </c>
      <c r="H5150">
        <v>2</v>
      </c>
    </row>
    <row r="5151" spans="1:8">
      <c r="A5151" s="5" t="s">
        <v>847</v>
      </c>
      <c r="B5151" t="str">
        <f>CONCATENATE("/home/ec2-user/galaxies/POGS_SDSSonly_",HL_d251to2arcmin_incllt60_table!I5151,".fits")</f>
        <v>/home/ec2-user/galaxies/POGS_SDSSonly_NGC6627.fits</v>
      </c>
      <c r="C5151" s="4">
        <f>HL_d251to2arcmin_incllt60_table!J5151</f>
        <v>1.8076666666666668E-2</v>
      </c>
      <c r="D5151" t="str">
        <f>HL_d251to2arcmin_incllt60_table!I5151</f>
        <v>NGC6627</v>
      </c>
      <c r="E5151" t="str">
        <f>HL_d251to2arcmin_incllt60_table!K5151</f>
        <v>SBb</v>
      </c>
      <c r="F5151" t="str">
        <f>CONCATENATE("/home/ec2-user/galaxies/POGSSNR_SDSSonly_",HL_d251to2arcmin_incllt60_table!I5151,".fits")</f>
        <v>/home/ec2-user/galaxies/POGSSNR_SDSSonly_NGC6627.fits</v>
      </c>
      <c r="G5151">
        <v>0</v>
      </c>
      <c r="H5151">
        <v>2</v>
      </c>
    </row>
    <row r="5152" spans="1:8">
      <c r="A5152" s="5" t="s">
        <v>847</v>
      </c>
      <c r="B5152" t="str">
        <f>CONCATENATE("/home/ec2-user/galaxies/POGS_SDSSonly_",HL_d251to2arcmin_incllt60_table!I5152,".fits")</f>
        <v>/home/ec2-user/galaxies/POGS_SDSSonly_UGC11214.fits</v>
      </c>
      <c r="C5152" s="4">
        <f>HL_d251to2arcmin_incllt60_table!J5152</f>
        <v>9.3366666666666667E-3</v>
      </c>
      <c r="D5152" t="str">
        <f>HL_d251to2arcmin_incllt60_table!I5152</f>
        <v>UGC11214</v>
      </c>
      <c r="E5152" t="str">
        <f>HL_d251to2arcmin_incllt60_table!K5152</f>
        <v>Sc</v>
      </c>
      <c r="F5152" t="str">
        <f>CONCATENATE("/home/ec2-user/galaxies/POGSSNR_SDSSonly_",HL_d251to2arcmin_incllt60_table!I5152,".fits")</f>
        <v>/home/ec2-user/galaxies/POGSSNR_SDSSonly_UGC11214.fits</v>
      </c>
      <c r="G5152">
        <v>0</v>
      </c>
      <c r="H5152">
        <v>2</v>
      </c>
    </row>
    <row r="5153" spans="1:8">
      <c r="A5153" s="5" t="s">
        <v>847</v>
      </c>
      <c r="B5153" t="str">
        <f>CONCATENATE("/home/ec2-user/galaxies/POGS_SDSSonly_",HL_d251to2arcmin_incllt60_table!I5153,".fits")</f>
        <v>/home/ec2-user/galaxies/POGS_SDSSonly_ESO182-013.fits</v>
      </c>
      <c r="C5153" s="4">
        <f>HL_d251to2arcmin_incllt60_table!J5153</f>
        <v>1.6656666666666667E-2</v>
      </c>
      <c r="D5153" t="str">
        <f>HL_d251to2arcmin_incllt60_table!I5153</f>
        <v>ESO182-013</v>
      </c>
      <c r="E5153" t="str">
        <f>HL_d251to2arcmin_incllt60_table!K5153</f>
        <v>S0-a</v>
      </c>
      <c r="F5153" t="str">
        <f>CONCATENATE("/home/ec2-user/galaxies/POGSSNR_SDSSonly_",HL_d251to2arcmin_incllt60_table!I5153,".fits")</f>
        <v>/home/ec2-user/galaxies/POGSSNR_SDSSonly_ESO182-013.fits</v>
      </c>
      <c r="G5153">
        <v>0</v>
      </c>
      <c r="H5153">
        <v>2</v>
      </c>
    </row>
    <row r="5154" spans="1:8">
      <c r="A5154" s="5" t="s">
        <v>847</v>
      </c>
      <c r="B5154" t="str">
        <f>CONCATENATE("/home/ec2-user/galaxies/POGS_SDSSonly_",HL_d251to2arcmin_incllt60_table!I5154,".fits")</f>
        <v>/home/ec2-user/galaxies/POGS_SDSSonly_IC4702.fits</v>
      </c>
      <c r="C5154" s="4">
        <f>HL_d251to2arcmin_incllt60_table!J5154</f>
        <v>1.4443333333333334E-2</v>
      </c>
      <c r="D5154" t="str">
        <f>HL_d251to2arcmin_incllt60_table!I5154</f>
        <v>IC4702</v>
      </c>
      <c r="E5154" t="str">
        <f>HL_d251to2arcmin_incllt60_table!K5154</f>
        <v>S0-a</v>
      </c>
      <c r="F5154" t="str">
        <f>CONCATENATE("/home/ec2-user/galaxies/POGSSNR_SDSSonly_",HL_d251to2arcmin_incllt60_table!I5154,".fits")</f>
        <v>/home/ec2-user/galaxies/POGSSNR_SDSSonly_IC4702.fits</v>
      </c>
      <c r="G5154">
        <v>0</v>
      </c>
      <c r="H5154">
        <v>2</v>
      </c>
    </row>
    <row r="5155" spans="1:8">
      <c r="A5155" s="5" t="s">
        <v>847</v>
      </c>
      <c r="B5155" t="str">
        <f>CONCATENATE("/home/ec2-user/galaxies/POGS_SDSSonly_",HL_d251to2arcmin_incllt60_table!I5155,".fits")</f>
        <v>/home/ec2-user/galaxies/POGS_SDSSonly_UGC11220.fits</v>
      </c>
      <c r="C5155" s="4">
        <f>HL_d251to2arcmin_incllt60_table!J5155</f>
        <v>5.6533333333333331E-3</v>
      </c>
      <c r="D5155" t="str">
        <f>HL_d251to2arcmin_incllt60_table!I5155</f>
        <v>UGC11220</v>
      </c>
      <c r="E5155" t="str">
        <f>HL_d251to2arcmin_incllt60_table!K5155</f>
        <v>I</v>
      </c>
      <c r="F5155" t="str">
        <f>CONCATENATE("/home/ec2-user/galaxies/POGSSNR_SDSSonly_",HL_d251to2arcmin_incllt60_table!I5155,".fits")</f>
        <v>/home/ec2-user/galaxies/POGSSNR_SDSSonly_UGC11220.fits</v>
      </c>
      <c r="G5155">
        <v>0</v>
      </c>
      <c r="H5155">
        <v>2</v>
      </c>
    </row>
    <row r="5156" spans="1:8">
      <c r="A5156" s="5" t="s">
        <v>847</v>
      </c>
      <c r="B5156" t="str">
        <f>CONCATENATE("/home/ec2-user/galaxies/POGS_SDSSonly_",HL_d251to2arcmin_incllt60_table!I5156,".fits")</f>
        <v>/home/ec2-user/galaxies/POGS_SDSSonly_PGC061842.fits</v>
      </c>
      <c r="C5156" s="4">
        <f>HL_d251to2arcmin_incllt60_table!J5156</f>
        <v>2.0039999999999999E-2</v>
      </c>
      <c r="D5156" t="str">
        <f>HL_d251to2arcmin_incllt60_table!I5156</f>
        <v>PGC061842</v>
      </c>
      <c r="E5156" t="str">
        <f>HL_d251to2arcmin_incllt60_table!K5156</f>
        <v>S0-a</v>
      </c>
      <c r="F5156" t="str">
        <f>CONCATENATE("/home/ec2-user/galaxies/POGSSNR_SDSSonly_",HL_d251to2arcmin_incllt60_table!I5156,".fits")</f>
        <v>/home/ec2-user/galaxies/POGSSNR_SDSSonly_PGC061842.fits</v>
      </c>
      <c r="G5156">
        <v>0</v>
      </c>
      <c r="H5156">
        <v>2</v>
      </c>
    </row>
    <row r="5157" spans="1:8">
      <c r="A5157" s="5" t="s">
        <v>847</v>
      </c>
      <c r="B5157" t="str">
        <f>CONCATENATE("/home/ec2-user/galaxies/POGS_SDSSonly_",HL_d251to2arcmin_incllt60_table!I5157,".fits")</f>
        <v>/home/ec2-user/galaxies/POGS_SDSSonly_ESO335-011.fits</v>
      </c>
      <c r="C5157" s="4">
        <f>HL_d251to2arcmin_incllt60_table!J5157</f>
        <v>1.26E-2</v>
      </c>
      <c r="D5157" t="str">
        <f>HL_d251to2arcmin_incllt60_table!I5157</f>
        <v>ESO335-011</v>
      </c>
      <c r="E5157" t="str">
        <f>HL_d251to2arcmin_incllt60_table!K5157</f>
        <v>Sc</v>
      </c>
      <c r="F5157" t="str">
        <f>CONCATENATE("/home/ec2-user/galaxies/POGSSNR_SDSSonly_",HL_d251to2arcmin_incllt60_table!I5157,".fits")</f>
        <v>/home/ec2-user/galaxies/POGSSNR_SDSSonly_ESO335-011.fits</v>
      </c>
      <c r="G5157">
        <v>0</v>
      </c>
      <c r="H5157">
        <v>2</v>
      </c>
    </row>
    <row r="5158" spans="1:8">
      <c r="A5158" s="5" t="s">
        <v>847</v>
      </c>
      <c r="B5158" t="str">
        <f>CONCATENATE("/home/ec2-user/galaxies/POGS_SDSSonly_",HL_d251to2arcmin_incllt60_table!I5158,".fits")</f>
        <v>/home/ec2-user/galaxies/POGS_SDSSonly_NGC6614.fits</v>
      </c>
      <c r="C5158" s="4">
        <f>HL_d251to2arcmin_incllt60_table!J5158</f>
        <v>1.3703333333333333E-2</v>
      </c>
      <c r="D5158" t="str">
        <f>HL_d251to2arcmin_incllt60_table!I5158</f>
        <v>NGC6614</v>
      </c>
      <c r="E5158" t="str">
        <f>HL_d251to2arcmin_incllt60_table!K5158</f>
        <v>E-SO</v>
      </c>
      <c r="F5158" t="str">
        <f>CONCATENATE("/home/ec2-user/galaxies/POGSSNR_SDSSonly_",HL_d251to2arcmin_incllt60_table!I5158,".fits")</f>
        <v>/home/ec2-user/galaxies/POGSSNR_SDSSonly_NGC6614.fits</v>
      </c>
      <c r="G5158">
        <v>0</v>
      </c>
      <c r="H5158">
        <v>2</v>
      </c>
    </row>
    <row r="5159" spans="1:8">
      <c r="A5159" s="5" t="s">
        <v>847</v>
      </c>
      <c r="B5159" t="str">
        <f>CONCATENATE("/home/ec2-user/galaxies/POGS_SDSSonly_",HL_d251to2arcmin_incllt60_table!I5159,".fits")</f>
        <v>/home/ec2-user/galaxies/POGS_SDSSonly_ESO335-013.fits</v>
      </c>
      <c r="C5159" s="4">
        <f>HL_d251to2arcmin_incllt60_table!J5159</f>
        <v>1.9163333333333334E-2</v>
      </c>
      <c r="D5159" t="str">
        <f>HL_d251to2arcmin_incllt60_table!I5159</f>
        <v>ESO335-013</v>
      </c>
      <c r="E5159" t="str">
        <f>HL_d251to2arcmin_incllt60_table!K5159</f>
        <v>Sbc</v>
      </c>
      <c r="F5159" t="str">
        <f>CONCATENATE("/home/ec2-user/galaxies/POGSSNR_SDSSonly_",HL_d251to2arcmin_incllt60_table!I5159,".fits")</f>
        <v>/home/ec2-user/galaxies/POGSSNR_SDSSonly_ESO335-013.fits</v>
      </c>
      <c r="G5159">
        <v>0</v>
      </c>
      <c r="H5159">
        <v>2</v>
      </c>
    </row>
    <row r="5160" spans="1:8">
      <c r="A5160" s="5" t="s">
        <v>847</v>
      </c>
      <c r="B5160" t="str">
        <f>CONCATENATE("/home/ec2-user/galaxies/POGS_SDSSonly_",HL_d251to2arcmin_incllt60_table!I5160,".fits")</f>
        <v>/home/ec2-user/galaxies/POGS_SDSSonly_NGC6635.fits</v>
      </c>
      <c r="C5160" s="4">
        <f>HL_d251to2arcmin_incllt60_table!J5160</f>
        <v>1.8200000000000001E-2</v>
      </c>
      <c r="D5160" t="str">
        <f>HL_d251to2arcmin_incllt60_table!I5160</f>
        <v>NGC6635</v>
      </c>
      <c r="E5160" t="str">
        <f>HL_d251to2arcmin_incllt60_table!K5160</f>
        <v>S0</v>
      </c>
      <c r="F5160" t="str">
        <f>CONCATENATE("/home/ec2-user/galaxies/POGSSNR_SDSSonly_",HL_d251to2arcmin_incllt60_table!I5160,".fits")</f>
        <v>/home/ec2-user/galaxies/POGSSNR_SDSSonly_NGC6635.fits</v>
      </c>
      <c r="G5160">
        <v>0</v>
      </c>
      <c r="H5160">
        <v>2</v>
      </c>
    </row>
    <row r="5161" spans="1:8">
      <c r="A5161" s="5" t="s">
        <v>847</v>
      </c>
      <c r="B5161" t="str">
        <f>CONCATENATE("/home/ec2-user/galaxies/POGS_SDSSonly_",HL_d251to2arcmin_incllt60_table!I5161,".fits")</f>
        <v>/home/ec2-user/galaxies/POGS_SDSSonly_UGC11270.fits</v>
      </c>
      <c r="C5161" s="4">
        <f>HL_d251to2arcmin_incllt60_table!J5161</f>
        <v>1.7023333333333335E-2</v>
      </c>
      <c r="D5161" t="str">
        <f>HL_d251to2arcmin_incllt60_table!I5161</f>
        <v>UGC11270</v>
      </c>
      <c r="E5161" t="str">
        <f>HL_d251to2arcmin_incllt60_table!K5161</f>
        <v>Sab</v>
      </c>
      <c r="F5161" t="str">
        <f>CONCATENATE("/home/ec2-user/galaxies/POGSSNR_SDSSonly_",HL_d251to2arcmin_incllt60_table!I5161,".fits")</f>
        <v>/home/ec2-user/galaxies/POGSSNR_SDSSonly_UGC11270.fits</v>
      </c>
      <c r="G5161">
        <v>0</v>
      </c>
      <c r="H5161">
        <v>2</v>
      </c>
    </row>
    <row r="5162" spans="1:8">
      <c r="A5162" s="5" t="s">
        <v>847</v>
      </c>
      <c r="B5162" t="str">
        <f>CONCATENATE("/home/ec2-user/galaxies/POGS_SDSSonly_",HL_d251to2arcmin_incllt60_table!I5162,".fits")</f>
        <v>/home/ec2-user/galaxies/POGS_SDSSonly_IC4705.fits</v>
      </c>
      <c r="C5162" s="4">
        <f>HL_d251to2arcmin_incllt60_table!J5162</f>
        <v>1.0893333333333333E-2</v>
      </c>
      <c r="D5162" t="str">
        <f>HL_d251to2arcmin_incllt60_table!I5162</f>
        <v>IC4705</v>
      </c>
      <c r="E5162" t="str">
        <f>HL_d251to2arcmin_incllt60_table!K5162</f>
        <v>SBa</v>
      </c>
      <c r="F5162" t="str">
        <f>CONCATENATE("/home/ec2-user/galaxies/POGSSNR_SDSSonly_",HL_d251to2arcmin_incllt60_table!I5162,".fits")</f>
        <v>/home/ec2-user/galaxies/POGSSNR_SDSSonly_IC4705.fits</v>
      </c>
      <c r="G5162">
        <v>0</v>
      </c>
      <c r="H5162">
        <v>2</v>
      </c>
    </row>
    <row r="5163" spans="1:8">
      <c r="A5163" s="5" t="s">
        <v>847</v>
      </c>
      <c r="B5163" t="str">
        <f>CONCATENATE("/home/ec2-user/galaxies/POGS_SDSSonly_",HL_d251to2arcmin_incllt60_table!I5163,".fits")</f>
        <v>/home/ec2-user/galaxies/POGS_SDSSonly_PGC061920.fits</v>
      </c>
      <c r="C5163" s="4">
        <f>HL_d251to2arcmin_incllt60_table!J5163</f>
        <v>0</v>
      </c>
      <c r="D5163" t="str">
        <f>HL_d251to2arcmin_incllt60_table!I5163</f>
        <v>PGC061920</v>
      </c>
      <c r="E5163" t="str">
        <f>HL_d251to2arcmin_incllt60_table!K5163</f>
        <v>Unk</v>
      </c>
      <c r="F5163" t="str">
        <f>CONCATENATE("/home/ec2-user/galaxies/POGSSNR_SDSSonly_",HL_d251to2arcmin_incllt60_table!I5163,".fits")</f>
        <v>/home/ec2-user/galaxies/POGSSNR_SDSSonly_PGC061920.fits</v>
      </c>
      <c r="G5163">
        <v>0</v>
      </c>
      <c r="H5163">
        <v>2</v>
      </c>
    </row>
    <row r="5164" spans="1:8">
      <c r="A5164" s="5" t="s">
        <v>847</v>
      </c>
      <c r="B5164" t="str">
        <f>CONCATENATE("/home/ec2-user/galaxies/POGS_SDSSonly_",HL_d251to2arcmin_incllt60_table!I5164,".fits")</f>
        <v>/home/ec2-user/galaxies/POGS_SDSSonly_PGC061923.fits</v>
      </c>
      <c r="C5164" s="4">
        <f>HL_d251to2arcmin_incllt60_table!J5164</f>
        <v>0</v>
      </c>
      <c r="D5164" t="str">
        <f>HL_d251to2arcmin_incllt60_table!I5164</f>
        <v>PGC061923</v>
      </c>
      <c r="E5164" t="str">
        <f>HL_d251to2arcmin_incllt60_table!K5164</f>
        <v>IB</v>
      </c>
      <c r="F5164" t="str">
        <f>CONCATENATE("/home/ec2-user/galaxies/POGSSNR_SDSSonly_",HL_d251to2arcmin_incllt60_table!I5164,".fits")</f>
        <v>/home/ec2-user/galaxies/POGSSNR_SDSSonly_PGC061923.fits</v>
      </c>
      <c r="G5164">
        <v>0</v>
      </c>
      <c r="H5164">
        <v>2</v>
      </c>
    </row>
    <row r="5165" spans="1:8">
      <c r="A5165" s="5" t="s">
        <v>847</v>
      </c>
      <c r="B5165" t="str">
        <f>CONCATENATE("/home/ec2-user/galaxies/POGS_SDSSonly_",HL_d251to2arcmin_incllt60_table!I5165,".fits")</f>
        <v>/home/ec2-user/galaxies/POGS_SDSSonly_ESO071-013.fits</v>
      </c>
      <c r="C5165" s="4">
        <f>HL_d251to2arcmin_incllt60_table!J5165</f>
        <v>9.8366666666666672E-3</v>
      </c>
      <c r="D5165" t="str">
        <f>HL_d251to2arcmin_incllt60_table!I5165</f>
        <v>ESO071-013</v>
      </c>
      <c r="E5165" t="str">
        <f>HL_d251to2arcmin_incllt60_table!K5165</f>
        <v>E-SO</v>
      </c>
      <c r="F5165" t="str">
        <f>CONCATENATE("/home/ec2-user/galaxies/POGSSNR_SDSSonly_",HL_d251to2arcmin_incllt60_table!I5165,".fits")</f>
        <v>/home/ec2-user/galaxies/POGSSNR_SDSSonly_ESO071-013.fits</v>
      </c>
      <c r="G5165">
        <v>0</v>
      </c>
      <c r="H5165">
        <v>2</v>
      </c>
    </row>
    <row r="5166" spans="1:8">
      <c r="A5166" s="5" t="s">
        <v>847</v>
      </c>
      <c r="B5166" t="str">
        <f>CONCATENATE("/home/ec2-user/galaxies/POGS_SDSSonly_",HL_d251to2arcmin_incllt60_table!I5166,".fits")</f>
        <v>/home/ec2-user/galaxies/POGS_SDSSonly_NGC6646.fits</v>
      </c>
      <c r="C5166" s="4">
        <f>HL_d251to2arcmin_incllt60_table!J5166</f>
        <v>2.0026666666666668E-2</v>
      </c>
      <c r="D5166" t="str">
        <f>HL_d251to2arcmin_incllt60_table!I5166</f>
        <v>NGC6646</v>
      </c>
      <c r="E5166" t="str">
        <f>HL_d251to2arcmin_incllt60_table!K5166</f>
        <v>Sa</v>
      </c>
      <c r="F5166" t="str">
        <f>CONCATENATE("/home/ec2-user/galaxies/POGSSNR_SDSSonly_",HL_d251to2arcmin_incllt60_table!I5166,".fits")</f>
        <v>/home/ec2-user/galaxies/POGSSNR_SDSSonly_NGC6646.fits</v>
      </c>
      <c r="G5166">
        <v>0</v>
      </c>
      <c r="H5166">
        <v>2</v>
      </c>
    </row>
    <row r="5167" spans="1:8">
      <c r="A5167" s="5" t="s">
        <v>847</v>
      </c>
      <c r="B5167" t="str">
        <f>CONCATENATE("/home/ec2-user/galaxies/POGS_SDSSonly_",HL_d251to2arcmin_incllt60_table!I5167,".fits")</f>
        <v>/home/ec2-user/galaxies/POGS_SDSSonly_IC4712.fits</v>
      </c>
      <c r="C5167" s="4">
        <f>HL_d251to2arcmin_incllt60_table!J5167</f>
        <v>1.1423333333333334E-2</v>
      </c>
      <c r="D5167" t="str">
        <f>HL_d251to2arcmin_incllt60_table!I5167</f>
        <v>IC4712</v>
      </c>
      <c r="E5167" t="str">
        <f>HL_d251to2arcmin_incllt60_table!K5167</f>
        <v>Sbc</v>
      </c>
      <c r="F5167" t="str">
        <f>CONCATENATE("/home/ec2-user/galaxies/POGSSNR_SDSSonly_",HL_d251to2arcmin_incllt60_table!I5167,".fits")</f>
        <v>/home/ec2-user/galaxies/POGSSNR_SDSSonly_IC4712.fits</v>
      </c>
      <c r="G5167">
        <v>0</v>
      </c>
      <c r="H5167">
        <v>2</v>
      </c>
    </row>
    <row r="5168" spans="1:8">
      <c r="A5168" s="5" t="s">
        <v>847</v>
      </c>
      <c r="B5168" t="str">
        <f>CONCATENATE("/home/ec2-user/galaxies/POGS_SDSSonly_",HL_d251to2arcmin_incllt60_table!I5168,".fits")</f>
        <v>/home/ec2-user/galaxies/POGS_SDSSonly_PGC206629.fits</v>
      </c>
      <c r="C5168" s="4">
        <f>HL_d251to2arcmin_incllt60_table!J5168</f>
        <v>0</v>
      </c>
      <c r="D5168" t="str">
        <f>HL_d251to2arcmin_incllt60_table!I5168</f>
        <v>PGC206629</v>
      </c>
      <c r="E5168" t="str">
        <f>HL_d251to2arcmin_incllt60_table!K5168</f>
        <v>Unk</v>
      </c>
      <c r="F5168" t="str">
        <f>CONCATENATE("/home/ec2-user/galaxies/POGSSNR_SDSSonly_",HL_d251to2arcmin_incllt60_table!I5168,".fits")</f>
        <v>/home/ec2-user/galaxies/POGSSNR_SDSSonly_PGC206629.fits</v>
      </c>
      <c r="G5168">
        <v>0</v>
      </c>
      <c r="H5168">
        <v>2</v>
      </c>
    </row>
    <row r="5169" spans="1:8">
      <c r="A5169" s="5" t="s">
        <v>847</v>
      </c>
      <c r="B5169" t="str">
        <f>CONCATENATE("/home/ec2-user/galaxies/POGS_SDSSonly_",HL_d251to2arcmin_incllt60_table!I5169,".fits")</f>
        <v>/home/ec2-user/galaxies/POGS_SDSSonly_UGC11265.fits</v>
      </c>
      <c r="C5169" s="4">
        <f>HL_d251to2arcmin_incllt60_table!J5169</f>
        <v>2.1156666666666667E-2</v>
      </c>
      <c r="D5169" t="str">
        <f>HL_d251to2arcmin_incllt60_table!I5169</f>
        <v>UGC11265</v>
      </c>
      <c r="E5169" t="str">
        <f>HL_d251to2arcmin_incllt60_table!K5169</f>
        <v>Sab</v>
      </c>
      <c r="F5169" t="str">
        <f>CONCATENATE("/home/ec2-user/galaxies/POGSSNR_SDSSonly_",HL_d251to2arcmin_incllt60_table!I5169,".fits")</f>
        <v>/home/ec2-user/galaxies/POGSSNR_SDSSonly_UGC11265.fits</v>
      </c>
      <c r="G5169">
        <v>0</v>
      </c>
      <c r="H5169">
        <v>2</v>
      </c>
    </row>
    <row r="5170" spans="1:8">
      <c r="A5170" s="5" t="s">
        <v>847</v>
      </c>
      <c r="B5170" t="str">
        <f>CONCATENATE("/home/ec2-user/galaxies/POGS_SDSSonly_",HL_d251to2arcmin_incllt60_table!I5170,".fits")</f>
        <v>/home/ec2-user/galaxies/POGS_SDSSonly_ESO457-015.fits</v>
      </c>
      <c r="C5170" s="4">
        <f>HL_d251to2arcmin_incllt60_table!J5170</f>
        <v>1.9723333333333332E-2</v>
      </c>
      <c r="D5170" t="str">
        <f>HL_d251to2arcmin_incllt60_table!I5170</f>
        <v>ESO457-015</v>
      </c>
      <c r="E5170" t="str">
        <f>HL_d251to2arcmin_incllt60_table!K5170</f>
        <v>Sbc</v>
      </c>
      <c r="F5170" t="str">
        <f>CONCATENATE("/home/ec2-user/galaxies/POGSSNR_SDSSonly_",HL_d251to2arcmin_incllt60_table!I5170,".fits")</f>
        <v>/home/ec2-user/galaxies/POGSSNR_SDSSonly_ESO457-015.fits</v>
      </c>
      <c r="G5170">
        <v>0</v>
      </c>
      <c r="H5170">
        <v>2</v>
      </c>
    </row>
    <row r="5171" spans="1:8">
      <c r="A5171" s="5" t="s">
        <v>847</v>
      </c>
      <c r="B5171" t="str">
        <f>CONCATENATE("/home/ec2-user/galaxies/POGS_SDSSonly_",HL_d251to2arcmin_incllt60_table!I5171,".fits")</f>
        <v>/home/ec2-user/galaxies/POGS_SDSSonly_ESO140-023.fits</v>
      </c>
      <c r="C5171" s="4">
        <f>HL_d251to2arcmin_incllt60_table!J5171</f>
        <v>1.5346666666666666E-2</v>
      </c>
      <c r="D5171" t="str">
        <f>HL_d251to2arcmin_incllt60_table!I5171</f>
        <v>ESO140-023</v>
      </c>
      <c r="E5171" t="str">
        <f>HL_d251to2arcmin_incllt60_table!K5171</f>
        <v>SBcd</v>
      </c>
      <c r="F5171" t="str">
        <f>CONCATENATE("/home/ec2-user/galaxies/POGSSNR_SDSSonly_",HL_d251to2arcmin_incllt60_table!I5171,".fits")</f>
        <v>/home/ec2-user/galaxies/POGSSNR_SDSSonly_ESO140-023.fits</v>
      </c>
      <c r="G5171">
        <v>0</v>
      </c>
      <c r="H5171">
        <v>2</v>
      </c>
    </row>
    <row r="5172" spans="1:8">
      <c r="A5172" s="5" t="s">
        <v>847</v>
      </c>
      <c r="B5172" t="str">
        <f>CONCATENATE("/home/ec2-user/galaxies/POGS_SDSSonly_",HL_d251to2arcmin_incllt60_table!I5172,".fits")</f>
        <v>/home/ec2-user/galaxies/POGS_SDSSonly_ESO336-004.fits</v>
      </c>
      <c r="C5172" s="4">
        <f>HL_d251to2arcmin_incllt60_table!J5172</f>
        <v>1.8533333333333332E-2</v>
      </c>
      <c r="D5172" t="str">
        <f>HL_d251to2arcmin_incllt60_table!I5172</f>
        <v>ESO336-004</v>
      </c>
      <c r="E5172" t="str">
        <f>HL_d251to2arcmin_incllt60_table!K5172</f>
        <v>SABa</v>
      </c>
      <c r="F5172" t="str">
        <f>CONCATENATE("/home/ec2-user/galaxies/POGSSNR_SDSSonly_",HL_d251to2arcmin_incllt60_table!I5172,".fits")</f>
        <v>/home/ec2-user/galaxies/POGSSNR_SDSSonly_ESO336-004.fits</v>
      </c>
      <c r="G5172">
        <v>0</v>
      </c>
      <c r="H5172">
        <v>2</v>
      </c>
    </row>
    <row r="5173" spans="1:8">
      <c r="A5173" s="5" t="s">
        <v>847</v>
      </c>
      <c r="B5173" t="str">
        <f>CONCATENATE("/home/ec2-user/galaxies/POGS_SDSSonly_",HL_d251to2arcmin_incllt60_table!I5173,".fits")</f>
        <v>/home/ec2-user/galaxies/POGS_SDSSonly_ESO281-005.fits</v>
      </c>
      <c r="C5173" s="4">
        <f>HL_d251to2arcmin_incllt60_table!J5173</f>
        <v>1.8263333333333333E-2</v>
      </c>
      <c r="D5173" t="str">
        <f>HL_d251to2arcmin_incllt60_table!I5173</f>
        <v>ESO281-005</v>
      </c>
      <c r="E5173" t="str">
        <f>HL_d251to2arcmin_incllt60_table!K5173</f>
        <v>SBb</v>
      </c>
      <c r="F5173" t="str">
        <f>CONCATENATE("/home/ec2-user/galaxies/POGSSNR_SDSSonly_",HL_d251to2arcmin_incllt60_table!I5173,".fits")</f>
        <v>/home/ec2-user/galaxies/POGSSNR_SDSSonly_ESO281-005.fits</v>
      </c>
      <c r="G5173">
        <v>0</v>
      </c>
      <c r="H5173">
        <v>2</v>
      </c>
    </row>
    <row r="5174" spans="1:8">
      <c r="A5174" s="5" t="s">
        <v>847</v>
      </c>
      <c r="B5174" t="str">
        <f>CONCATENATE("/home/ec2-user/galaxies/POGS_SDSSonly_",HL_d251to2arcmin_incllt60_table!I5174,".fits")</f>
        <v>/home/ec2-user/galaxies/POGS_SDSSonly_PGC062034.fits</v>
      </c>
      <c r="C5174" s="4">
        <f>HL_d251to2arcmin_incllt60_table!J5174</f>
        <v>2.3910000000000001E-2</v>
      </c>
      <c r="D5174" t="str">
        <f>HL_d251to2arcmin_incllt60_table!I5174</f>
        <v>PGC062034</v>
      </c>
      <c r="E5174" t="str">
        <f>HL_d251to2arcmin_incllt60_table!K5174</f>
        <v>Sab</v>
      </c>
      <c r="F5174" t="str">
        <f>CONCATENATE("/home/ec2-user/galaxies/POGSSNR_SDSSonly_",HL_d251to2arcmin_incllt60_table!I5174,".fits")</f>
        <v>/home/ec2-user/galaxies/POGSSNR_SDSSonly_PGC062034.fits</v>
      </c>
      <c r="G5174">
        <v>0</v>
      </c>
      <c r="H5174">
        <v>2</v>
      </c>
    </row>
    <row r="5175" spans="1:8">
      <c r="A5175" s="5" t="s">
        <v>847</v>
      </c>
      <c r="B5175" t="str">
        <f>CONCATENATE("/home/ec2-user/galaxies/POGS_SDSSonly_",HL_d251to2arcmin_incllt60_table!I5175,".fits")</f>
        <v>/home/ec2-user/galaxies/POGS_SDSSonly_ESO281-008.fits</v>
      </c>
      <c r="C5175" s="4">
        <f>HL_d251to2arcmin_incllt60_table!J5175</f>
        <v>2.6186666666666667E-2</v>
      </c>
      <c r="D5175" t="str">
        <f>HL_d251to2arcmin_incllt60_table!I5175</f>
        <v>ESO281-008</v>
      </c>
      <c r="E5175" t="str">
        <f>HL_d251to2arcmin_incllt60_table!K5175</f>
        <v>S0</v>
      </c>
      <c r="F5175" t="str">
        <f>CONCATENATE("/home/ec2-user/galaxies/POGSSNR_SDSSonly_",HL_d251to2arcmin_incllt60_table!I5175,".fits")</f>
        <v>/home/ec2-user/galaxies/POGSSNR_SDSSonly_ESO281-008.fits</v>
      </c>
      <c r="G5175">
        <v>0</v>
      </c>
      <c r="H5175">
        <v>2</v>
      </c>
    </row>
    <row r="5176" spans="1:8">
      <c r="A5176" s="5" t="s">
        <v>847</v>
      </c>
      <c r="B5176" t="str">
        <f>CONCATENATE("/home/ec2-user/galaxies/POGS_SDSSonly_",HL_d251to2arcmin_incllt60_table!I5176,".fits")</f>
        <v>/home/ec2-user/galaxies/POGS_SDSSonly_IC1291.fits</v>
      </c>
      <c r="C5176" s="4">
        <f>HL_d251to2arcmin_incllt60_table!J5176</f>
        <v>7.4333333333333335E-3</v>
      </c>
      <c r="D5176" t="str">
        <f>HL_d251to2arcmin_incllt60_table!I5176</f>
        <v>IC1291</v>
      </c>
      <c r="E5176" t="str">
        <f>HL_d251to2arcmin_incllt60_table!K5176</f>
        <v>Sd</v>
      </c>
      <c r="F5176" t="str">
        <f>CONCATENATE("/home/ec2-user/galaxies/POGSSNR_SDSSonly_",HL_d251to2arcmin_incllt60_table!I5176,".fits")</f>
        <v>/home/ec2-user/galaxies/POGSSNR_SDSSonly_IC1291.fits</v>
      </c>
      <c r="G5176">
        <v>0</v>
      </c>
      <c r="H5176">
        <v>2</v>
      </c>
    </row>
    <row r="5177" spans="1:8">
      <c r="A5177" s="5" t="s">
        <v>847</v>
      </c>
      <c r="B5177" t="str">
        <f>CONCATENATE("/home/ec2-user/galaxies/POGS_SDSSonly_",HL_d251to2arcmin_incllt60_table!I5177,".fits")</f>
        <v>/home/ec2-user/galaxies/POGS_SDSSonly_IC4722.fits</v>
      </c>
      <c r="C5177" s="4">
        <f>HL_d251to2arcmin_incllt60_table!J5177</f>
        <v>1.5386666666666667E-2</v>
      </c>
      <c r="D5177" t="str">
        <f>HL_d251to2arcmin_incllt60_table!I5177</f>
        <v>IC4722</v>
      </c>
      <c r="E5177" t="str">
        <f>HL_d251to2arcmin_incllt60_table!K5177</f>
        <v>Sc</v>
      </c>
      <c r="F5177" t="str">
        <f>CONCATENATE("/home/ec2-user/galaxies/POGSSNR_SDSSonly_",HL_d251to2arcmin_incllt60_table!I5177,".fits")</f>
        <v>/home/ec2-user/galaxies/POGSSNR_SDSSonly_IC4722.fits</v>
      </c>
      <c r="G5177">
        <v>0</v>
      </c>
      <c r="H5177">
        <v>2</v>
      </c>
    </row>
    <row r="5178" spans="1:8">
      <c r="A5178" s="5" t="s">
        <v>847</v>
      </c>
      <c r="B5178" t="str">
        <f>CONCATENATE("/home/ec2-user/galaxies/POGS_SDSSonly_",HL_d251to2arcmin_incllt60_table!I5178,".fits")</f>
        <v>/home/ec2-user/galaxies/POGS_SDSSonly_UGC11287.fits</v>
      </c>
      <c r="C5178" s="4">
        <f>HL_d251to2arcmin_incllt60_table!J5178</f>
        <v>1.7059999999999999E-2</v>
      </c>
      <c r="D5178" t="str">
        <f>HL_d251to2arcmin_incllt60_table!I5178</f>
        <v>UGC11287</v>
      </c>
      <c r="E5178" t="str">
        <f>HL_d251to2arcmin_incllt60_table!K5178</f>
        <v>Sbc</v>
      </c>
      <c r="F5178" t="str">
        <f>CONCATENATE("/home/ec2-user/galaxies/POGSSNR_SDSSonly_",HL_d251to2arcmin_incllt60_table!I5178,".fits")</f>
        <v>/home/ec2-user/galaxies/POGSSNR_SDSSonly_UGC11287.fits</v>
      </c>
      <c r="G5178">
        <v>0</v>
      </c>
      <c r="H5178">
        <v>2</v>
      </c>
    </row>
    <row r="5179" spans="1:8">
      <c r="A5179" s="5" t="s">
        <v>847</v>
      </c>
      <c r="B5179" t="str">
        <f>CONCATENATE("/home/ec2-user/galaxies/POGS_SDSSonly_",HL_d251to2arcmin_incllt60_table!I5179,".fits")</f>
        <v>/home/ec2-user/galaxies/POGS_SDSSonly_ESO281-012.fits</v>
      </c>
      <c r="C5179" s="4">
        <f>HL_d251to2arcmin_incllt60_table!J5179</f>
        <v>2.2113333333333332E-2</v>
      </c>
      <c r="D5179" t="str">
        <f>HL_d251to2arcmin_incllt60_table!I5179</f>
        <v>ESO281-012</v>
      </c>
      <c r="E5179" t="str">
        <f>HL_d251to2arcmin_incllt60_table!K5179</f>
        <v>SBab</v>
      </c>
      <c r="F5179" t="str">
        <f>CONCATENATE("/home/ec2-user/galaxies/POGSSNR_SDSSonly_",HL_d251to2arcmin_incllt60_table!I5179,".fits")</f>
        <v>/home/ec2-user/galaxies/POGSSNR_SDSSonly_ESO281-012.fits</v>
      </c>
      <c r="G5179">
        <v>0</v>
      </c>
      <c r="H5179">
        <v>2</v>
      </c>
    </row>
    <row r="5180" spans="1:8">
      <c r="A5180" s="5" t="s">
        <v>847</v>
      </c>
      <c r="B5180" t="str">
        <f>CONCATENATE("/home/ec2-user/galaxies/POGS_SDSSonly_",HL_d251to2arcmin_incllt60_table!I5180,".fits")</f>
        <v>/home/ec2-user/galaxies/POGS_SDSSonly_UGC11289.fits</v>
      </c>
      <c r="C5180" s="4">
        <f>HL_d251to2arcmin_incllt60_table!J5180</f>
        <v>1.3923333333333333E-2</v>
      </c>
      <c r="D5180" t="str">
        <f>HL_d251to2arcmin_incllt60_table!I5180</f>
        <v>UGC11289</v>
      </c>
      <c r="E5180" t="str">
        <f>HL_d251to2arcmin_incllt60_table!K5180</f>
        <v>Sc</v>
      </c>
      <c r="F5180" t="str">
        <f>CONCATENATE("/home/ec2-user/galaxies/POGSSNR_SDSSonly_",HL_d251to2arcmin_incllt60_table!I5180,".fits")</f>
        <v>/home/ec2-user/galaxies/POGSSNR_SDSSonly_UGC11289.fits</v>
      </c>
      <c r="G5180">
        <v>0</v>
      </c>
      <c r="H5180">
        <v>2</v>
      </c>
    </row>
    <row r="5181" spans="1:8">
      <c r="A5181" s="5" t="s">
        <v>847</v>
      </c>
      <c r="B5181" t="str">
        <f>CONCATENATE("/home/ec2-user/galaxies/POGS_SDSSonly_",HL_d251to2arcmin_incllt60_table!I5181,".fits")</f>
        <v>/home/ec2-user/galaxies/POGS_SDSSonly_PGC062100.fits</v>
      </c>
      <c r="C5181" s="4">
        <f>HL_d251to2arcmin_incllt60_table!J5181</f>
        <v>4.5083333333333336E-2</v>
      </c>
      <c r="D5181" t="str">
        <f>HL_d251to2arcmin_incllt60_table!I5181</f>
        <v>PGC062100</v>
      </c>
      <c r="E5181" t="str">
        <f>HL_d251to2arcmin_incllt60_table!K5181</f>
        <v>E?</v>
      </c>
      <c r="F5181" t="str">
        <f>CONCATENATE("/home/ec2-user/galaxies/POGSSNR_SDSSonly_",HL_d251to2arcmin_incllt60_table!I5181,".fits")</f>
        <v>/home/ec2-user/galaxies/POGSSNR_SDSSonly_PGC062100.fits</v>
      </c>
      <c r="G5181">
        <v>0</v>
      </c>
      <c r="H5181">
        <v>2</v>
      </c>
    </row>
    <row r="5182" spans="1:8">
      <c r="A5182" s="5" t="s">
        <v>847</v>
      </c>
      <c r="B5182" t="str">
        <f>CONCATENATE("/home/ec2-user/galaxies/POGS_SDSSonly_",HL_d251to2arcmin_incllt60_table!I5182,".fits")</f>
        <v>/home/ec2-user/galaxies/POGS_SDSSonly_ESO281-014.fits</v>
      </c>
      <c r="C5182" s="4">
        <f>HL_d251to2arcmin_incllt60_table!J5182</f>
        <v>2.2843333333333334E-2</v>
      </c>
      <c r="D5182" t="str">
        <f>HL_d251to2arcmin_incllt60_table!I5182</f>
        <v>ESO281-014</v>
      </c>
      <c r="E5182" t="str">
        <f>HL_d251to2arcmin_incllt60_table!K5182</f>
        <v>SBb</v>
      </c>
      <c r="F5182" t="str">
        <f>CONCATENATE("/home/ec2-user/galaxies/POGSSNR_SDSSonly_",HL_d251to2arcmin_incllt60_table!I5182,".fits")</f>
        <v>/home/ec2-user/galaxies/POGSSNR_SDSSonly_ESO281-014.fits</v>
      </c>
      <c r="G5182">
        <v>0</v>
      </c>
      <c r="H5182">
        <v>2</v>
      </c>
    </row>
    <row r="5183" spans="1:8">
      <c r="A5183" s="5" t="s">
        <v>847</v>
      </c>
      <c r="B5183" t="str">
        <f>CONCATENATE("/home/ec2-user/galaxies/POGS_SDSSonly_",HL_d251to2arcmin_incllt60_table!I5183,".fits")</f>
        <v>/home/ec2-user/galaxies/POGS_SDSSonly_UGC11294.fits</v>
      </c>
      <c r="C5183" s="4">
        <f>HL_d251to2arcmin_incllt60_table!J5183</f>
        <v>1.6879999999999999E-2</v>
      </c>
      <c r="D5183" t="str">
        <f>HL_d251to2arcmin_incllt60_table!I5183</f>
        <v>UGC11294</v>
      </c>
      <c r="E5183" t="str">
        <f>HL_d251to2arcmin_incllt60_table!K5183</f>
        <v>E?</v>
      </c>
      <c r="F5183" t="str">
        <f>CONCATENATE("/home/ec2-user/galaxies/POGSSNR_SDSSonly_",HL_d251to2arcmin_incllt60_table!I5183,".fits")</f>
        <v>/home/ec2-user/galaxies/POGSSNR_SDSSonly_UGC11294.fits</v>
      </c>
      <c r="G5183">
        <v>0</v>
      </c>
      <c r="H5183">
        <v>2</v>
      </c>
    </row>
    <row r="5184" spans="1:8">
      <c r="A5184" s="5" t="s">
        <v>847</v>
      </c>
      <c r="B5184" t="str">
        <f>CONCATENATE("/home/ec2-user/galaxies/POGS_SDSSonly_",HL_d251to2arcmin_incllt60_table!I5184,".fits")</f>
        <v>/home/ec2-user/galaxies/POGS_SDSSonly_PGC062122.fits</v>
      </c>
      <c r="C5184" s="4">
        <f>HL_d251to2arcmin_incllt60_table!J5184</f>
        <v>1.6369999999999999E-2</v>
      </c>
      <c r="D5184" t="str">
        <f>HL_d251to2arcmin_incllt60_table!I5184</f>
        <v>PGC062122</v>
      </c>
      <c r="E5184" t="str">
        <f>HL_d251to2arcmin_incllt60_table!K5184</f>
        <v>E</v>
      </c>
      <c r="F5184" t="str">
        <f>CONCATENATE("/home/ec2-user/galaxies/POGSSNR_SDSSonly_",HL_d251to2arcmin_incllt60_table!I5184,".fits")</f>
        <v>/home/ec2-user/galaxies/POGSSNR_SDSSonly_PGC062122.fits</v>
      </c>
      <c r="G5184">
        <v>0</v>
      </c>
      <c r="H5184">
        <v>2</v>
      </c>
    </row>
    <row r="5185" spans="1:8">
      <c r="A5185" s="5" t="s">
        <v>847</v>
      </c>
      <c r="B5185" t="str">
        <f>CONCATENATE("/home/ec2-user/galaxies/POGS_SDSSonly_",HL_d251to2arcmin_incllt60_table!I5185,".fits")</f>
        <v>/home/ec2-user/galaxies/POGS_SDSSonly_IC4726.fits</v>
      </c>
      <c r="C5185" s="4">
        <f>HL_d251to2arcmin_incllt60_table!J5185</f>
        <v>1.438E-2</v>
      </c>
      <c r="D5185" t="str">
        <f>HL_d251to2arcmin_incllt60_table!I5185</f>
        <v>IC4726</v>
      </c>
      <c r="E5185" t="str">
        <f>HL_d251to2arcmin_incllt60_table!K5185</f>
        <v>S0</v>
      </c>
      <c r="F5185" t="str">
        <f>CONCATENATE("/home/ec2-user/galaxies/POGSSNR_SDSSonly_",HL_d251to2arcmin_incllt60_table!I5185,".fits")</f>
        <v>/home/ec2-user/galaxies/POGSSNR_SDSSonly_IC4726.fits</v>
      </c>
      <c r="G5185">
        <v>0</v>
      </c>
      <c r="H5185">
        <v>2</v>
      </c>
    </row>
    <row r="5186" spans="1:8">
      <c r="A5186" s="5" t="s">
        <v>847</v>
      </c>
      <c r="B5186" t="str">
        <f>CONCATENATE("/home/ec2-user/galaxies/POGS_SDSSonly_",HL_d251to2arcmin_incllt60_table!I5186,".fits")</f>
        <v>/home/ec2-user/galaxies/POGS_SDSSonly_NGC6687.fits</v>
      </c>
      <c r="C5186" s="4">
        <f>HL_d251to2arcmin_incllt60_table!J5186</f>
        <v>1.2196666666666666E-2</v>
      </c>
      <c r="D5186" t="str">
        <f>HL_d251to2arcmin_incllt60_table!I5186</f>
        <v>NGC6687</v>
      </c>
      <c r="E5186" t="str">
        <f>HL_d251to2arcmin_incllt60_table!K5186</f>
        <v>Scd</v>
      </c>
      <c r="F5186" t="str">
        <f>CONCATENATE("/home/ec2-user/galaxies/POGSSNR_SDSSonly_",HL_d251to2arcmin_incllt60_table!I5186,".fits")</f>
        <v>/home/ec2-user/galaxies/POGSSNR_SDSSonly_NGC6687.fits</v>
      </c>
      <c r="G5186">
        <v>0</v>
      </c>
      <c r="H5186">
        <v>2</v>
      </c>
    </row>
    <row r="5187" spans="1:8">
      <c r="A5187" s="5" t="s">
        <v>847</v>
      </c>
      <c r="B5187" t="str">
        <f>CONCATENATE("/home/ec2-user/galaxies/POGS_SDSSonly_",HL_d251to2arcmin_incllt60_table!I5187,".fits")</f>
        <v>/home/ec2-user/galaxies/POGS_SDSSonly_PGC062147.fits</v>
      </c>
      <c r="C5187" s="4">
        <f>HL_d251to2arcmin_incllt60_table!J5187</f>
        <v>1.0710000000000001E-2</v>
      </c>
      <c r="D5187" t="str">
        <f>HL_d251to2arcmin_incllt60_table!I5187</f>
        <v>PGC062147</v>
      </c>
      <c r="E5187" t="str">
        <f>HL_d251to2arcmin_incllt60_table!K5187</f>
        <v>IAB</v>
      </c>
      <c r="F5187" t="str">
        <f>CONCATENATE("/home/ec2-user/galaxies/POGSSNR_SDSSonly_",HL_d251to2arcmin_incllt60_table!I5187,".fits")</f>
        <v>/home/ec2-user/galaxies/POGSSNR_SDSSonly_PGC062147.fits</v>
      </c>
      <c r="G5187">
        <v>0</v>
      </c>
      <c r="H5187">
        <v>2</v>
      </c>
    </row>
    <row r="5188" spans="1:8">
      <c r="A5188" s="5" t="s">
        <v>847</v>
      </c>
      <c r="B5188" t="str">
        <f>CONCATENATE("/home/ec2-user/galaxies/POGS_SDSSonly_",HL_d251to2arcmin_incllt60_table!I5188,".fits")</f>
        <v>/home/ec2-user/galaxies/POGS_SDSSonly_NGC6671.fits</v>
      </c>
      <c r="C5188" s="4">
        <f>HL_d251to2arcmin_incllt60_table!J5188</f>
        <v>1.1350000000000001E-2</v>
      </c>
      <c r="D5188" t="str">
        <f>HL_d251to2arcmin_incllt60_table!I5188</f>
        <v>NGC6671</v>
      </c>
      <c r="E5188" t="str">
        <f>HL_d251to2arcmin_incllt60_table!K5188</f>
        <v>Sbc</v>
      </c>
      <c r="F5188" t="str">
        <f>CONCATENATE("/home/ec2-user/galaxies/POGSSNR_SDSSonly_",HL_d251to2arcmin_incllt60_table!I5188,".fits")</f>
        <v>/home/ec2-user/galaxies/POGSSNR_SDSSonly_NGC6671.fits</v>
      </c>
      <c r="G5188">
        <v>0</v>
      </c>
      <c r="H5188">
        <v>2</v>
      </c>
    </row>
    <row r="5189" spans="1:8">
      <c r="A5189" s="5" t="s">
        <v>847</v>
      </c>
      <c r="B5189" t="str">
        <f>CONCATENATE("/home/ec2-user/galaxies/POGS_SDSSonly_",HL_d251to2arcmin_incllt60_table!I5189,".fits")</f>
        <v>/home/ec2-user/galaxies/POGS_SDSSonly_NGC6675.fits</v>
      </c>
      <c r="C5189" s="4">
        <f>HL_d251to2arcmin_incllt60_table!J5189</f>
        <v>9.1133333333333327E-3</v>
      </c>
      <c r="D5189" t="str">
        <f>HL_d251to2arcmin_incllt60_table!I5189</f>
        <v>NGC6675</v>
      </c>
      <c r="E5189" t="str">
        <f>HL_d251to2arcmin_incllt60_table!K5189</f>
        <v>Sbc</v>
      </c>
      <c r="F5189" t="str">
        <f>CONCATENATE("/home/ec2-user/galaxies/POGSSNR_SDSSonly_",HL_d251to2arcmin_incllt60_table!I5189,".fits")</f>
        <v>/home/ec2-user/galaxies/POGSSNR_SDSSonly_NGC6675.fits</v>
      </c>
      <c r="G5189">
        <v>0</v>
      </c>
      <c r="H5189">
        <v>2</v>
      </c>
    </row>
    <row r="5190" spans="1:8">
      <c r="A5190" s="5" t="s">
        <v>847</v>
      </c>
      <c r="B5190" t="str">
        <f>CONCATENATE("/home/ec2-user/galaxies/POGS_SDSSonly_",HL_d251to2arcmin_incllt60_table!I5190,".fits")</f>
        <v>/home/ec2-user/galaxies/POGS_SDSSonly_UGC11303.fits</v>
      </c>
      <c r="C5190" s="4">
        <f>HL_d251to2arcmin_incllt60_table!J5190</f>
        <v>2.6983333333333335E-2</v>
      </c>
      <c r="D5190" t="str">
        <f>HL_d251to2arcmin_incllt60_table!I5190</f>
        <v>UGC11303</v>
      </c>
      <c r="E5190" t="str">
        <f>HL_d251to2arcmin_incllt60_table!K5190</f>
        <v>SABb</v>
      </c>
      <c r="F5190" t="str">
        <f>CONCATENATE("/home/ec2-user/galaxies/POGSSNR_SDSSonly_",HL_d251to2arcmin_incllt60_table!I5190,".fits")</f>
        <v>/home/ec2-user/galaxies/POGSSNR_SDSSonly_UGC11303.fits</v>
      </c>
      <c r="G5190">
        <v>0</v>
      </c>
      <c r="H5190">
        <v>2</v>
      </c>
    </row>
    <row r="5191" spans="1:8">
      <c r="A5191" s="5" t="s">
        <v>847</v>
      </c>
      <c r="B5191" t="str">
        <f>CONCATENATE("/home/ec2-user/galaxies/POGS_SDSSonly_",HL_d251to2arcmin_incllt60_table!I5191,".fits")</f>
        <v>/home/ec2-user/galaxies/POGS_SDSSonly_ESO140-031.fits</v>
      </c>
      <c r="C5191" s="4">
        <f>HL_d251to2arcmin_incllt60_table!J5191</f>
        <v>9.8466666666666668E-3</v>
      </c>
      <c r="D5191" t="str">
        <f>HL_d251to2arcmin_incllt60_table!I5191</f>
        <v>ESO140-031</v>
      </c>
      <c r="E5191" t="str">
        <f>HL_d251to2arcmin_incllt60_table!K5191</f>
        <v>E</v>
      </c>
      <c r="F5191" t="str">
        <f>CONCATENATE("/home/ec2-user/galaxies/POGSSNR_SDSSonly_",HL_d251to2arcmin_incllt60_table!I5191,".fits")</f>
        <v>/home/ec2-user/galaxies/POGSSNR_SDSSonly_ESO140-031.fits</v>
      </c>
      <c r="G5191">
        <v>0</v>
      </c>
      <c r="H5191">
        <v>2</v>
      </c>
    </row>
    <row r="5192" spans="1:8">
      <c r="A5192" s="5" t="s">
        <v>847</v>
      </c>
      <c r="B5192" t="str">
        <f>CONCATENATE("/home/ec2-user/galaxies/POGS_SDSSonly_",HL_d251to2arcmin_incllt60_table!I5192,".fits")</f>
        <v>/home/ec2-user/galaxies/POGS_SDSSonly_IC4727.fits</v>
      </c>
      <c r="C5192" s="4">
        <f>HL_d251to2arcmin_incllt60_table!J5192</f>
        <v>1.4313333333333334E-2</v>
      </c>
      <c r="D5192" t="str">
        <f>HL_d251to2arcmin_incllt60_table!I5192</f>
        <v>IC4727</v>
      </c>
      <c r="E5192" t="str">
        <f>HL_d251to2arcmin_incllt60_table!K5192</f>
        <v>E-SO</v>
      </c>
      <c r="F5192" t="str">
        <f>CONCATENATE("/home/ec2-user/galaxies/POGSSNR_SDSSonly_",HL_d251to2arcmin_incllt60_table!I5192,".fits")</f>
        <v>/home/ec2-user/galaxies/POGSSNR_SDSSonly_IC4727.fits</v>
      </c>
      <c r="G5192">
        <v>0</v>
      </c>
      <c r="H5192">
        <v>2</v>
      </c>
    </row>
    <row r="5193" spans="1:8">
      <c r="A5193" s="5" t="s">
        <v>847</v>
      </c>
      <c r="B5193" t="str">
        <f>CONCATENATE("/home/ec2-user/galaxies/POGS_SDSSonly_",HL_d251to2arcmin_incllt60_table!I5193,".fits")</f>
        <v>/home/ec2-user/galaxies/POGS_SDSSonly_ESO395-013.fits</v>
      </c>
      <c r="C5193" s="4">
        <f>HL_d251to2arcmin_incllt60_table!J5193</f>
        <v>4.7789999999999999E-2</v>
      </c>
      <c r="D5193" t="str">
        <f>HL_d251to2arcmin_incllt60_table!I5193</f>
        <v>ESO395-013</v>
      </c>
      <c r="E5193" t="str">
        <f>HL_d251to2arcmin_incllt60_table!K5193</f>
        <v>Sc</v>
      </c>
      <c r="F5193" t="str">
        <f>CONCATENATE("/home/ec2-user/galaxies/POGSSNR_SDSSonly_",HL_d251to2arcmin_incllt60_table!I5193,".fits")</f>
        <v>/home/ec2-user/galaxies/POGSSNR_SDSSonly_ESO395-013.fits</v>
      </c>
      <c r="G5193">
        <v>0</v>
      </c>
      <c r="H5193">
        <v>2</v>
      </c>
    </row>
    <row r="5194" spans="1:8">
      <c r="A5194" s="5" t="s">
        <v>847</v>
      </c>
      <c r="B5194" t="str">
        <f>CONCATENATE("/home/ec2-user/galaxies/POGS_SDSSonly_",HL_d251to2arcmin_incllt60_table!I5194,".fits")</f>
        <v>/home/ec2-user/galaxies/POGS_SDSSonly_IC4734.fits</v>
      </c>
      <c r="C5194" s="4">
        <f>HL_d251to2arcmin_incllt60_table!J5194</f>
        <v>1.5373333333333333E-2</v>
      </c>
      <c r="D5194" t="str">
        <f>HL_d251to2arcmin_incllt60_table!I5194</f>
        <v>IC4734</v>
      </c>
      <c r="E5194" t="str">
        <f>HL_d251to2arcmin_incllt60_table!K5194</f>
        <v>SBb</v>
      </c>
      <c r="F5194" t="str">
        <f>CONCATENATE("/home/ec2-user/galaxies/POGSSNR_SDSSonly_",HL_d251to2arcmin_incllt60_table!I5194,".fits")</f>
        <v>/home/ec2-user/galaxies/POGSSNR_SDSSonly_IC4734.fits</v>
      </c>
      <c r="G5194">
        <v>0</v>
      </c>
      <c r="H5194">
        <v>2</v>
      </c>
    </row>
    <row r="5195" spans="1:8">
      <c r="A5195" s="5" t="s">
        <v>847</v>
      </c>
      <c r="B5195" t="str">
        <f>CONCATENATE("/home/ec2-user/galaxies/POGS_SDSSonly_",HL_d251to2arcmin_incllt60_table!I5195,".fits")</f>
        <v>/home/ec2-user/galaxies/POGS_SDSSonly_3C386.fits</v>
      </c>
      <c r="C5195" s="4">
        <f>HL_d251to2arcmin_incllt60_table!J5195</f>
        <v>1.7420000000000001E-2</v>
      </c>
      <c r="D5195" t="str">
        <f>HL_d251to2arcmin_incllt60_table!I5195</f>
        <v>3C386</v>
      </c>
      <c r="E5195" t="str">
        <f>HL_d251to2arcmin_incllt60_table!K5195</f>
        <v>E-SO</v>
      </c>
      <c r="F5195" t="str">
        <f>CONCATENATE("/home/ec2-user/galaxies/POGSSNR_SDSSonly_",HL_d251to2arcmin_incllt60_table!I5195,".fits")</f>
        <v>/home/ec2-user/galaxies/POGSSNR_SDSSonly_3C386.fits</v>
      </c>
      <c r="G5195">
        <v>0</v>
      </c>
      <c r="H5195">
        <v>2</v>
      </c>
    </row>
    <row r="5196" spans="1:8">
      <c r="A5196" s="5" t="s">
        <v>847</v>
      </c>
      <c r="B5196" t="str">
        <f>CONCATENATE("/home/ec2-user/galaxies/POGS_SDSSonly_",HL_d251to2arcmin_incllt60_table!I5196,".fits")</f>
        <v>/home/ec2-user/galaxies/POGS_SDSSonly_IC4736.fits</v>
      </c>
      <c r="C5196" s="4">
        <f>HL_d251to2arcmin_incllt60_table!J5196</f>
        <v>1.0676666666666666E-2</v>
      </c>
      <c r="D5196" t="str">
        <f>HL_d251to2arcmin_incllt60_table!I5196</f>
        <v>IC4736</v>
      </c>
      <c r="E5196" t="str">
        <f>HL_d251to2arcmin_incllt60_table!K5196</f>
        <v>SBd</v>
      </c>
      <c r="F5196" t="str">
        <f>CONCATENATE("/home/ec2-user/galaxies/POGSSNR_SDSSonly_",HL_d251to2arcmin_incllt60_table!I5196,".fits")</f>
        <v>/home/ec2-user/galaxies/POGSSNR_SDSSonly_IC4736.fits</v>
      </c>
      <c r="G5196">
        <v>0</v>
      </c>
      <c r="H5196">
        <v>2</v>
      </c>
    </row>
    <row r="5197" spans="1:8">
      <c r="A5197" s="5" t="s">
        <v>847</v>
      </c>
      <c r="B5197" t="str">
        <f>CONCATENATE("/home/ec2-user/galaxies/POGS_SDSSonly_",HL_d251to2arcmin_incllt60_table!I5197,".fits")</f>
        <v>/home/ec2-user/galaxies/POGS_SDSSonly_UGC11312.fits</v>
      </c>
      <c r="C5197" s="4">
        <f>HL_d251to2arcmin_incllt60_table!J5197</f>
        <v>2.2516666666666667E-2</v>
      </c>
      <c r="D5197" t="str">
        <f>HL_d251to2arcmin_incllt60_table!I5197</f>
        <v>UGC11312</v>
      </c>
      <c r="E5197" t="str">
        <f>HL_d251to2arcmin_incllt60_table!K5197</f>
        <v>S0</v>
      </c>
      <c r="F5197" t="str">
        <f>CONCATENATE("/home/ec2-user/galaxies/POGSSNR_SDSSonly_",HL_d251to2arcmin_incllt60_table!I5197,".fits")</f>
        <v>/home/ec2-user/galaxies/POGSSNR_SDSSonly_UGC11312.fits</v>
      </c>
      <c r="G5197">
        <v>0</v>
      </c>
      <c r="H5197">
        <v>2</v>
      </c>
    </row>
    <row r="5198" spans="1:8">
      <c r="A5198" s="5" t="s">
        <v>847</v>
      </c>
      <c r="B5198" t="str">
        <f>CONCATENATE("/home/ec2-user/galaxies/POGS_SDSSonly_",HL_d251to2arcmin_incllt60_table!I5198,".fits")</f>
        <v>/home/ec2-user/galaxies/POGS_SDSSonly_UGC11331.fits</v>
      </c>
      <c r="C5198" s="4">
        <f>HL_d251to2arcmin_incllt60_table!J5198</f>
        <v>6.0466666666666663E-3</v>
      </c>
      <c r="D5198" t="str">
        <f>HL_d251to2arcmin_incllt60_table!I5198</f>
        <v>UGC11331</v>
      </c>
      <c r="E5198" t="str">
        <f>HL_d251to2arcmin_incllt60_table!K5198</f>
        <v>Sm</v>
      </c>
      <c r="F5198" t="str">
        <f>CONCATENATE("/home/ec2-user/galaxies/POGSSNR_SDSSonly_",HL_d251to2arcmin_incllt60_table!I5198,".fits")</f>
        <v>/home/ec2-user/galaxies/POGSSNR_SDSSonly_UGC11331.fits</v>
      </c>
      <c r="G5198">
        <v>0</v>
      </c>
      <c r="H5198">
        <v>2</v>
      </c>
    </row>
    <row r="5199" spans="1:8">
      <c r="A5199" s="5" t="s">
        <v>847</v>
      </c>
      <c r="B5199" t="str">
        <f>CONCATENATE("/home/ec2-user/galaxies/POGS_SDSSonly_",HL_d251to2arcmin_incllt60_table!I5199,".fits")</f>
        <v>/home/ec2-user/galaxies/POGS_SDSSonly_NGC6691.fits</v>
      </c>
      <c r="C5199" s="4">
        <f>HL_d251to2arcmin_incllt60_table!J5199</f>
        <v>2.0539999999999999E-2</v>
      </c>
      <c r="D5199" t="str">
        <f>HL_d251to2arcmin_incllt60_table!I5199</f>
        <v>NGC6691</v>
      </c>
      <c r="E5199" t="str">
        <f>HL_d251to2arcmin_incllt60_table!K5199</f>
        <v>Sbc</v>
      </c>
      <c r="F5199" t="str">
        <f>CONCATENATE("/home/ec2-user/galaxies/POGSSNR_SDSSonly_",HL_d251to2arcmin_incllt60_table!I5199,".fits")</f>
        <v>/home/ec2-user/galaxies/POGSSNR_SDSSonly_NGC6691.fits</v>
      </c>
      <c r="G5199">
        <v>0</v>
      </c>
      <c r="H5199">
        <v>2</v>
      </c>
    </row>
    <row r="5200" spans="1:8">
      <c r="A5200" s="5" t="s">
        <v>847</v>
      </c>
      <c r="B5200" t="str">
        <f>CONCATENATE("/home/ec2-user/galaxies/POGS_SDSSonly_",HL_d251to2arcmin_incllt60_table!I5200,".fits")</f>
        <v>/home/ec2-user/galaxies/POGS_SDSSonly_UGC11321.fits</v>
      </c>
      <c r="C5200" s="4">
        <f>HL_d251to2arcmin_incllt60_table!J5200</f>
        <v>8.2733333333333339E-3</v>
      </c>
      <c r="D5200" t="str">
        <f>HL_d251to2arcmin_incllt60_table!I5200</f>
        <v>UGC11321</v>
      </c>
      <c r="E5200" t="str">
        <f>HL_d251to2arcmin_incllt60_table!K5200</f>
        <v>I</v>
      </c>
      <c r="F5200" t="str">
        <f>CONCATENATE("/home/ec2-user/galaxies/POGSSNR_SDSSonly_",HL_d251to2arcmin_incllt60_table!I5200,".fits")</f>
        <v>/home/ec2-user/galaxies/POGSSNR_SDSSonly_UGC11321.fits</v>
      </c>
      <c r="G5200">
        <v>0</v>
      </c>
      <c r="H5200">
        <v>2</v>
      </c>
    </row>
    <row r="5201" spans="1:8">
      <c r="A5201" s="5" t="s">
        <v>847</v>
      </c>
      <c r="B5201" t="str">
        <f>CONCATENATE("/home/ec2-user/galaxies/POGS_SDSSonly_",HL_d251to2arcmin_incllt60_table!I5201,".fits")</f>
        <v>/home/ec2-user/galaxies/POGS_SDSSonly_ESO045-011.fits</v>
      </c>
      <c r="C5201" s="4">
        <f>HL_d251to2arcmin_incllt60_table!J5201</f>
        <v>1.7316666666666668E-2</v>
      </c>
      <c r="D5201" t="str">
        <f>HL_d251to2arcmin_incllt60_table!I5201</f>
        <v>ESO045-011</v>
      </c>
      <c r="E5201" t="str">
        <f>HL_d251to2arcmin_incllt60_table!K5201</f>
        <v>E-SO</v>
      </c>
      <c r="F5201" t="str">
        <f>CONCATENATE("/home/ec2-user/galaxies/POGSSNR_SDSSonly_",HL_d251to2arcmin_incllt60_table!I5201,".fits")</f>
        <v>/home/ec2-user/galaxies/POGSSNR_SDSSonly_ESO045-011.fits</v>
      </c>
      <c r="G5201">
        <v>0</v>
      </c>
      <c r="H5201">
        <v>2</v>
      </c>
    </row>
    <row r="5202" spans="1:8">
      <c r="A5202" s="5" t="s">
        <v>847</v>
      </c>
      <c r="B5202" t="str">
        <f>CONCATENATE("/home/ec2-user/galaxies/POGS_SDSSonly_",HL_d251to2arcmin_incllt60_table!I5202,".fits")</f>
        <v>/home/ec2-user/galaxies/POGS_SDSSonly_NGC6688.fits</v>
      </c>
      <c r="C5202" s="4">
        <f>HL_d251to2arcmin_incllt60_table!J5202</f>
        <v>1.898E-2</v>
      </c>
      <c r="D5202" t="str">
        <f>HL_d251to2arcmin_incllt60_table!I5202</f>
        <v>NGC6688</v>
      </c>
      <c r="E5202" t="str">
        <f>HL_d251to2arcmin_incllt60_table!K5202</f>
        <v>S0-a</v>
      </c>
      <c r="F5202" t="str">
        <f>CONCATENATE("/home/ec2-user/galaxies/POGSSNR_SDSSonly_",HL_d251to2arcmin_incllt60_table!I5202,".fits")</f>
        <v>/home/ec2-user/galaxies/POGSSNR_SDSSonly_NGC6688.fits</v>
      </c>
      <c r="G5202">
        <v>0</v>
      </c>
      <c r="H5202">
        <v>2</v>
      </c>
    </row>
    <row r="5203" spans="1:8">
      <c r="A5203" s="5" t="s">
        <v>847</v>
      </c>
      <c r="B5203" t="str">
        <f>CONCATENATE("/home/ec2-user/galaxies/POGS_SDSSonly_",HL_d251to2arcmin_incllt60_table!I5203,".fits")</f>
        <v>/home/ec2-user/galaxies/POGS_SDSSonly_ESO336-009.fits</v>
      </c>
      <c r="C5203" s="4">
        <f>HL_d251to2arcmin_incllt60_table!J5203</f>
        <v>1.8976666666666666E-2</v>
      </c>
      <c r="D5203" t="str">
        <f>HL_d251to2arcmin_incllt60_table!I5203</f>
        <v>ESO336-009</v>
      </c>
      <c r="E5203" t="str">
        <f>HL_d251to2arcmin_incllt60_table!K5203</f>
        <v>SABc</v>
      </c>
      <c r="F5203" t="str">
        <f>CONCATENATE("/home/ec2-user/galaxies/POGSSNR_SDSSonly_",HL_d251to2arcmin_incllt60_table!I5203,".fits")</f>
        <v>/home/ec2-user/galaxies/POGSSNR_SDSSonly_ESO336-009.fits</v>
      </c>
      <c r="G5203">
        <v>0</v>
      </c>
      <c r="H5203">
        <v>2</v>
      </c>
    </row>
    <row r="5204" spans="1:8">
      <c r="A5204" s="5" t="s">
        <v>847</v>
      </c>
      <c r="B5204" t="str">
        <f>CONCATENATE("/home/ec2-user/galaxies/POGS_SDSSonly_",HL_d251to2arcmin_incllt60_table!I5204,".fits")</f>
        <v>/home/ec2-user/galaxies/POGS_SDSSonly_ESO103-046.fits</v>
      </c>
      <c r="C5204" s="4">
        <f>HL_d251to2arcmin_incllt60_table!J5204</f>
        <v>1.4590000000000001E-2</v>
      </c>
      <c r="D5204" t="str">
        <f>HL_d251to2arcmin_incllt60_table!I5204</f>
        <v>ESO103-046</v>
      </c>
      <c r="E5204" t="str">
        <f>HL_d251to2arcmin_incllt60_table!K5204</f>
        <v>Sa</v>
      </c>
      <c r="F5204" t="str">
        <f>CONCATENATE("/home/ec2-user/galaxies/POGSSNR_SDSSonly_",HL_d251to2arcmin_incllt60_table!I5204,".fits")</f>
        <v>/home/ec2-user/galaxies/POGSSNR_SDSSonly_ESO103-046.fits</v>
      </c>
      <c r="G5204">
        <v>0</v>
      </c>
      <c r="H5204">
        <v>2</v>
      </c>
    </row>
    <row r="5205" spans="1:8">
      <c r="A5205" s="5" t="s">
        <v>847</v>
      </c>
      <c r="B5205" t="str">
        <f>CONCATENATE("/home/ec2-user/galaxies/POGS_SDSSonly_",HL_d251to2arcmin_incllt60_table!I5205,".fits")</f>
        <v>/home/ec2-user/galaxies/POGS_SDSSonly_IC4741.fits</v>
      </c>
      <c r="C5205" s="4">
        <f>HL_d251to2arcmin_incllt60_table!J5205</f>
        <v>1.4713333333333333E-2</v>
      </c>
      <c r="D5205" t="str">
        <f>HL_d251to2arcmin_incllt60_table!I5205</f>
        <v>IC4741</v>
      </c>
      <c r="E5205" t="str">
        <f>HL_d251to2arcmin_incllt60_table!K5205</f>
        <v>Sab</v>
      </c>
      <c r="F5205" t="str">
        <f>CONCATENATE("/home/ec2-user/galaxies/POGSSNR_SDSSonly_",HL_d251to2arcmin_incllt60_table!I5205,".fits")</f>
        <v>/home/ec2-user/galaxies/POGSSNR_SDSSonly_IC4741.fits</v>
      </c>
      <c r="G5205">
        <v>0</v>
      </c>
      <c r="H5205">
        <v>2</v>
      </c>
    </row>
    <row r="5206" spans="1:8">
      <c r="A5206" s="5" t="s">
        <v>847</v>
      </c>
      <c r="B5206" t="str">
        <f>CONCATENATE("/home/ec2-user/galaxies/POGS_SDSSonly_",HL_d251to2arcmin_incllt60_table!I5206,".fits")</f>
        <v>/home/ec2-user/galaxies/POGS_SDSSonly_ESO230-006.fits</v>
      </c>
      <c r="C5206" s="4">
        <f>HL_d251to2arcmin_incllt60_table!J5206</f>
        <v>1.7143333333333333E-2</v>
      </c>
      <c r="D5206" t="str">
        <f>HL_d251to2arcmin_incllt60_table!I5206</f>
        <v>ESO230-006</v>
      </c>
      <c r="E5206" t="str">
        <f>HL_d251to2arcmin_incllt60_table!K5206</f>
        <v>SBc</v>
      </c>
      <c r="F5206" t="str">
        <f>CONCATENATE("/home/ec2-user/galaxies/POGSSNR_SDSSonly_",HL_d251to2arcmin_incllt60_table!I5206,".fits")</f>
        <v>/home/ec2-user/galaxies/POGSSNR_SDSSonly_ESO230-006.fits</v>
      </c>
      <c r="G5206">
        <v>0</v>
      </c>
      <c r="H5206">
        <v>2</v>
      </c>
    </row>
    <row r="5207" spans="1:8">
      <c r="A5207" s="5" t="s">
        <v>847</v>
      </c>
      <c r="B5207" t="str">
        <f>CONCATENATE("/home/ec2-user/galaxies/POGS_SDSSonly_",HL_d251to2arcmin_incllt60_table!I5207,".fits")</f>
        <v>/home/ec2-user/galaxies/POGS_SDSSonly_NGC6695.fits</v>
      </c>
      <c r="C5207" s="4">
        <f>HL_d251to2arcmin_incllt60_table!J5207</f>
        <v>1.9120000000000002E-2</v>
      </c>
      <c r="D5207" t="str">
        <f>HL_d251to2arcmin_incllt60_table!I5207</f>
        <v>NGC6695</v>
      </c>
      <c r="E5207" t="str">
        <f>HL_d251to2arcmin_incllt60_table!K5207</f>
        <v>SBb</v>
      </c>
      <c r="F5207" t="str">
        <f>CONCATENATE("/home/ec2-user/galaxies/POGSSNR_SDSSonly_",HL_d251to2arcmin_incllt60_table!I5207,".fits")</f>
        <v>/home/ec2-user/galaxies/POGSSNR_SDSSonly_NGC6695.fits</v>
      </c>
      <c r="G5207">
        <v>0</v>
      </c>
      <c r="H5207">
        <v>2</v>
      </c>
    </row>
    <row r="5208" spans="1:8">
      <c r="A5208" s="5" t="s">
        <v>847</v>
      </c>
      <c r="B5208" t="str">
        <f>CONCATENATE("/home/ec2-user/galaxies/POGS_SDSSonly_",HL_d251to2arcmin_incllt60_table!I5208,".fits")</f>
        <v>/home/ec2-user/galaxies/POGS_SDSSonly_ESO140-038.fits</v>
      </c>
      <c r="C5208" s="4">
        <f>HL_d251to2arcmin_incllt60_table!J5208</f>
        <v>1.5313333333333333E-2</v>
      </c>
      <c r="D5208" t="str">
        <f>HL_d251to2arcmin_incllt60_table!I5208</f>
        <v>ESO140-038</v>
      </c>
      <c r="E5208" t="str">
        <f>HL_d251to2arcmin_incllt60_table!K5208</f>
        <v>S0</v>
      </c>
      <c r="F5208" t="str">
        <f>CONCATENATE("/home/ec2-user/galaxies/POGSSNR_SDSSonly_",HL_d251to2arcmin_incllt60_table!I5208,".fits")</f>
        <v>/home/ec2-user/galaxies/POGSSNR_SDSSonly_ESO140-038.fits</v>
      </c>
      <c r="G5208">
        <v>0</v>
      </c>
      <c r="H5208">
        <v>2</v>
      </c>
    </row>
    <row r="5209" spans="1:8">
      <c r="A5209" s="5" t="s">
        <v>847</v>
      </c>
      <c r="B5209" t="str">
        <f>CONCATENATE("/home/ec2-user/galaxies/POGS_SDSSonly_",HL_d251to2arcmin_incllt60_table!I5209,".fits")</f>
        <v>/home/ec2-user/galaxies/POGS_SDSSonly_IC4748.fits</v>
      </c>
      <c r="C5209" s="4">
        <f>HL_d251to2arcmin_incllt60_table!J5209</f>
        <v>1.3706666666666667E-2</v>
      </c>
      <c r="D5209" t="str">
        <f>HL_d251to2arcmin_incllt60_table!I5209</f>
        <v>IC4748</v>
      </c>
      <c r="E5209" t="str">
        <f>HL_d251to2arcmin_incllt60_table!K5209</f>
        <v>S0</v>
      </c>
      <c r="F5209" t="str">
        <f>CONCATENATE("/home/ec2-user/galaxies/POGSSNR_SDSSonly_",HL_d251to2arcmin_incllt60_table!I5209,".fits")</f>
        <v>/home/ec2-user/galaxies/POGSSNR_SDSSonly_IC4748.fits</v>
      </c>
      <c r="G5209">
        <v>0</v>
      </c>
      <c r="H5209">
        <v>2</v>
      </c>
    </row>
    <row r="5210" spans="1:8">
      <c r="A5210" s="5" t="s">
        <v>847</v>
      </c>
      <c r="B5210" t="str">
        <f>CONCATENATE("/home/ec2-user/galaxies/POGS_SDSSonly_",HL_d251to2arcmin_incllt60_table!I5210,".fits")</f>
        <v>/home/ec2-user/galaxies/POGS_SDSSonly_IC4749.fits</v>
      </c>
      <c r="C5210" s="4">
        <f>HL_d251to2arcmin_incllt60_table!J5210</f>
        <v>1.3943333333333334E-2</v>
      </c>
      <c r="D5210" t="str">
        <f>HL_d251to2arcmin_incllt60_table!I5210</f>
        <v>IC4749</v>
      </c>
      <c r="E5210" t="str">
        <f>HL_d251to2arcmin_incllt60_table!K5210</f>
        <v>S0</v>
      </c>
      <c r="F5210" t="str">
        <f>CONCATENATE("/home/ec2-user/galaxies/POGSSNR_SDSSonly_",HL_d251to2arcmin_incllt60_table!I5210,".fits")</f>
        <v>/home/ec2-user/galaxies/POGSSNR_SDSSonly_IC4749.fits</v>
      </c>
      <c r="G5210">
        <v>0</v>
      </c>
      <c r="H5210">
        <v>2</v>
      </c>
    </row>
    <row r="5211" spans="1:8">
      <c r="A5211" s="5" t="s">
        <v>847</v>
      </c>
      <c r="B5211" t="str">
        <f>CONCATENATE("/home/ec2-user/galaxies/POGS_SDSSonly_",HL_d251to2arcmin_incllt60_table!I5211,".fits")</f>
        <v>/home/ec2-user/galaxies/POGS_SDSSonly_IC4740.fits</v>
      </c>
      <c r="C5211" s="4">
        <f>HL_d251to2arcmin_incllt60_table!J5211</f>
        <v>1.8123333333333335E-2</v>
      </c>
      <c r="D5211" t="str">
        <f>HL_d251to2arcmin_incllt60_table!I5211</f>
        <v>IC4740</v>
      </c>
      <c r="E5211" t="str">
        <f>HL_d251to2arcmin_incllt60_table!K5211</f>
        <v>SABc</v>
      </c>
      <c r="F5211" t="str">
        <f>CONCATENATE("/home/ec2-user/galaxies/POGSSNR_SDSSonly_",HL_d251to2arcmin_incllt60_table!I5211,".fits")</f>
        <v>/home/ec2-user/galaxies/POGSSNR_SDSSonly_IC4740.fits</v>
      </c>
      <c r="G5211">
        <v>0</v>
      </c>
      <c r="H5211">
        <v>2</v>
      </c>
    </row>
    <row r="5212" spans="1:8">
      <c r="A5212" s="5" t="s">
        <v>847</v>
      </c>
      <c r="B5212" t="str">
        <f>CONCATENATE("/home/ec2-user/galaxies/POGS_SDSSonly_",HL_d251to2arcmin_incllt60_table!I5212,".fits")</f>
        <v>/home/ec2-user/galaxies/POGS_SDSSonly_UGC11337.fits</v>
      </c>
      <c r="C5212" s="4">
        <f>HL_d251to2arcmin_incllt60_table!J5212</f>
        <v>1.473E-2</v>
      </c>
      <c r="D5212" t="str">
        <f>HL_d251to2arcmin_incllt60_table!I5212</f>
        <v>UGC11337</v>
      </c>
      <c r="E5212" t="str">
        <f>HL_d251to2arcmin_incllt60_table!K5212</f>
        <v>Sa</v>
      </c>
      <c r="F5212" t="str">
        <f>CONCATENATE("/home/ec2-user/galaxies/POGSSNR_SDSSonly_",HL_d251to2arcmin_incllt60_table!I5212,".fits")</f>
        <v>/home/ec2-user/galaxies/POGSSNR_SDSSonly_UGC11337.fits</v>
      </c>
      <c r="G5212">
        <v>0</v>
      </c>
      <c r="H5212">
        <v>2</v>
      </c>
    </row>
    <row r="5213" spans="1:8">
      <c r="A5213" s="5" t="s">
        <v>847</v>
      </c>
      <c r="B5213" t="str">
        <f>CONCATENATE("/home/ec2-user/galaxies/POGS_SDSSonly_",HL_d251to2arcmin_incllt60_table!I5213,".fits")</f>
        <v>/home/ec2-user/galaxies/POGS_SDSSonly_NGC6701.fits</v>
      </c>
      <c r="C5213" s="4">
        <f>HL_d251to2arcmin_incllt60_table!J5213</f>
        <v>1.4253333333333333E-2</v>
      </c>
      <c r="D5213" t="str">
        <f>HL_d251to2arcmin_incllt60_table!I5213</f>
        <v>NGC6701</v>
      </c>
      <c r="E5213" t="str">
        <f>HL_d251to2arcmin_incllt60_table!K5213</f>
        <v>Sa</v>
      </c>
      <c r="F5213" t="str">
        <f>CONCATENATE("/home/ec2-user/galaxies/POGSSNR_SDSSonly_",HL_d251to2arcmin_incllt60_table!I5213,".fits")</f>
        <v>/home/ec2-user/galaxies/POGSSNR_SDSSonly_NGC6701.fits</v>
      </c>
      <c r="G5213">
        <v>0</v>
      </c>
      <c r="H5213">
        <v>2</v>
      </c>
    </row>
    <row r="5214" spans="1:8">
      <c r="A5214" s="5" t="s">
        <v>847</v>
      </c>
      <c r="B5214" t="str">
        <f>CONCATENATE("/home/ec2-user/galaxies/POGS_SDSSonly_",HL_d251to2arcmin_incllt60_table!I5214,".fits")</f>
        <v>/home/ec2-user/galaxies/POGS_SDSSonly_ESO336-012.fits</v>
      </c>
      <c r="C5214" s="4">
        <f>HL_d251to2arcmin_incllt60_table!J5214</f>
        <v>1.9120000000000002E-2</v>
      </c>
      <c r="D5214" t="str">
        <f>HL_d251to2arcmin_incllt60_table!I5214</f>
        <v>ESO336-012</v>
      </c>
      <c r="E5214" t="str">
        <f>HL_d251to2arcmin_incllt60_table!K5214</f>
        <v>SABb</v>
      </c>
      <c r="F5214" t="str">
        <f>CONCATENATE("/home/ec2-user/galaxies/POGSSNR_SDSSonly_",HL_d251to2arcmin_incllt60_table!I5214,".fits")</f>
        <v>/home/ec2-user/galaxies/POGSSNR_SDSSonly_ESO336-012.fits</v>
      </c>
      <c r="G5214">
        <v>0</v>
      </c>
      <c r="H5214">
        <v>2</v>
      </c>
    </row>
    <row r="5215" spans="1:8">
      <c r="A5215" s="5" t="s">
        <v>847</v>
      </c>
      <c r="B5215" t="str">
        <f>CONCATENATE("/home/ec2-user/galaxies/POGS_SDSSonly_",HL_d251to2arcmin_incllt60_table!I5215,".fits")</f>
        <v>/home/ec2-user/galaxies/POGS_SDSSonly_IC4761.fits</v>
      </c>
      <c r="C5215" s="4">
        <f>HL_d251to2arcmin_incllt60_table!J5215</f>
        <v>1.6536666666666668E-2</v>
      </c>
      <c r="D5215" t="str">
        <f>HL_d251to2arcmin_incllt60_table!I5215</f>
        <v>IC4761</v>
      </c>
      <c r="E5215" t="str">
        <f>HL_d251to2arcmin_incllt60_table!K5215</f>
        <v>SBbc</v>
      </c>
      <c r="F5215" t="str">
        <f>CONCATENATE("/home/ec2-user/galaxies/POGSSNR_SDSSonly_",HL_d251to2arcmin_incllt60_table!I5215,".fits")</f>
        <v>/home/ec2-user/galaxies/POGSSNR_SDSSonly_IC4761.fits</v>
      </c>
      <c r="G5215">
        <v>0</v>
      </c>
      <c r="H5215">
        <v>2</v>
      </c>
    </row>
    <row r="5216" spans="1:8">
      <c r="A5216" s="5" t="s">
        <v>847</v>
      </c>
      <c r="B5216" t="str">
        <f>CONCATENATE("/home/ec2-user/galaxies/POGS_SDSSonly_",HL_d251to2arcmin_incllt60_table!I5216,".fits")</f>
        <v>/home/ec2-user/galaxies/POGS_SDSSonly_IC4754.fits</v>
      </c>
      <c r="C5216" s="4">
        <f>HL_d251to2arcmin_incllt60_table!J5216</f>
        <v>1.3453333333333333E-2</v>
      </c>
      <c r="D5216" t="str">
        <f>HL_d251to2arcmin_incllt60_table!I5216</f>
        <v>IC4754</v>
      </c>
      <c r="E5216" t="str">
        <f>HL_d251to2arcmin_incllt60_table!K5216</f>
        <v>SBb</v>
      </c>
      <c r="F5216" t="str">
        <f>CONCATENATE("/home/ec2-user/galaxies/POGSSNR_SDSSonly_",HL_d251to2arcmin_incllt60_table!I5216,".fits")</f>
        <v>/home/ec2-user/galaxies/POGSSNR_SDSSonly_IC4754.fits</v>
      </c>
      <c r="G5216">
        <v>0</v>
      </c>
      <c r="H5216">
        <v>2</v>
      </c>
    </row>
    <row r="5217" spans="1:8">
      <c r="A5217" s="5" t="s">
        <v>847</v>
      </c>
      <c r="B5217" t="str">
        <f>CONCATENATE("/home/ec2-user/galaxies/POGS_SDSSonly_",HL_d251to2arcmin_incllt60_table!I5217,".fits")</f>
        <v>/home/ec2-user/galaxies/POGS_SDSSonly_NGC6653.fits</v>
      </c>
      <c r="C5217" s="4">
        <f>HL_d251to2arcmin_incllt60_table!J5217</f>
        <v>1.6416666666666666E-2</v>
      </c>
      <c r="D5217" t="str">
        <f>HL_d251to2arcmin_incllt60_table!I5217</f>
        <v>NGC6653</v>
      </c>
      <c r="E5217" t="str">
        <f>HL_d251to2arcmin_incllt60_table!K5217</f>
        <v>E</v>
      </c>
      <c r="F5217" t="str">
        <f>CONCATENATE("/home/ec2-user/galaxies/POGSSNR_SDSSonly_",HL_d251to2arcmin_incllt60_table!I5217,".fits")</f>
        <v>/home/ec2-user/galaxies/POGSSNR_SDSSonly_NGC6653.fits</v>
      </c>
      <c r="G5217">
        <v>0</v>
      </c>
      <c r="H5217">
        <v>2</v>
      </c>
    </row>
    <row r="5218" spans="1:8">
      <c r="A5218" s="5" t="s">
        <v>847</v>
      </c>
      <c r="B5218" t="str">
        <f>CONCATENATE("/home/ec2-user/galaxies/POGS_SDSSonly_",HL_d251to2arcmin_incllt60_table!I5218,".fits")</f>
        <v>/home/ec2-user/galaxies/POGS_SDSSonly_NGC6697.fits</v>
      </c>
      <c r="C5218" s="4">
        <f>HL_d251to2arcmin_incllt60_table!J5218</f>
        <v>1.6236666666666667E-2</v>
      </c>
      <c r="D5218" t="str">
        <f>HL_d251to2arcmin_incllt60_table!I5218</f>
        <v>NGC6697</v>
      </c>
      <c r="E5218" t="str">
        <f>HL_d251to2arcmin_incllt60_table!K5218</f>
        <v>E</v>
      </c>
      <c r="F5218" t="str">
        <f>CONCATENATE("/home/ec2-user/galaxies/POGSSNR_SDSSonly_",HL_d251to2arcmin_incllt60_table!I5218,".fits")</f>
        <v>/home/ec2-user/galaxies/POGSSNR_SDSSonly_NGC6697.fits</v>
      </c>
      <c r="G5218">
        <v>0</v>
      </c>
      <c r="H5218">
        <v>2</v>
      </c>
    </row>
    <row r="5219" spans="1:8">
      <c r="A5219" s="5" t="s">
        <v>847</v>
      </c>
      <c r="B5219" t="str">
        <f>CONCATENATE("/home/ec2-user/galaxies/POGS_SDSSonly_",HL_d251to2arcmin_incllt60_table!I5219,".fits")</f>
        <v>/home/ec2-user/galaxies/POGS_SDSSonly_NGC6700.fits</v>
      </c>
      <c r="C5219" s="4">
        <f>HL_d251to2arcmin_incllt60_table!J5219</f>
        <v>1.6016666666666665E-2</v>
      </c>
      <c r="D5219" t="str">
        <f>HL_d251to2arcmin_incllt60_table!I5219</f>
        <v>NGC6700</v>
      </c>
      <c r="E5219" t="str">
        <f>HL_d251to2arcmin_incllt60_table!K5219</f>
        <v>SBc</v>
      </c>
      <c r="F5219" t="str">
        <f>CONCATENATE("/home/ec2-user/galaxies/POGSSNR_SDSSonly_",HL_d251to2arcmin_incllt60_table!I5219,".fits")</f>
        <v>/home/ec2-user/galaxies/POGSSNR_SDSSonly_NGC6700.fits</v>
      </c>
      <c r="G5219">
        <v>0</v>
      </c>
      <c r="H5219">
        <v>2</v>
      </c>
    </row>
    <row r="5220" spans="1:8">
      <c r="A5220" s="5" t="s">
        <v>847</v>
      </c>
      <c r="B5220" t="str">
        <f>CONCATENATE("/home/ec2-user/galaxies/POGS_SDSSonly_",HL_d251to2arcmin_incllt60_table!I5220,".fits")</f>
        <v>/home/ec2-user/galaxies/POGS_SDSSonly_ESO336-014.fits</v>
      </c>
      <c r="C5220" s="4">
        <f>HL_d251to2arcmin_incllt60_table!J5220</f>
        <v>2.4866666666666665E-2</v>
      </c>
      <c r="D5220" t="str">
        <f>HL_d251to2arcmin_incllt60_table!I5220</f>
        <v>ESO336-014</v>
      </c>
      <c r="E5220" t="str">
        <f>HL_d251to2arcmin_incllt60_table!K5220</f>
        <v>S0</v>
      </c>
      <c r="F5220" t="str">
        <f>CONCATENATE("/home/ec2-user/galaxies/POGSSNR_SDSSonly_",HL_d251to2arcmin_incllt60_table!I5220,".fits")</f>
        <v>/home/ec2-user/galaxies/POGSSNR_SDSSonly_ESO336-014.fits</v>
      </c>
      <c r="G5220">
        <v>0</v>
      </c>
      <c r="H5220">
        <v>2</v>
      </c>
    </row>
    <row r="5221" spans="1:8">
      <c r="A5221" s="5" t="s">
        <v>847</v>
      </c>
      <c r="B5221" t="str">
        <f>CONCATENATE("/home/ec2-user/galaxies/POGS_SDSSonly_",HL_d251to2arcmin_incllt60_table!I5221,".fits")</f>
        <v>/home/ec2-user/galaxies/POGS_SDSSonly_UGC11350.fits</v>
      </c>
      <c r="C5221" s="4">
        <f>HL_d251to2arcmin_incllt60_table!J5221</f>
        <v>1.6266666666666665E-2</v>
      </c>
      <c r="D5221" t="str">
        <f>HL_d251to2arcmin_incllt60_table!I5221</f>
        <v>UGC11350</v>
      </c>
      <c r="E5221" t="str">
        <f>HL_d251to2arcmin_incllt60_table!K5221</f>
        <v>Sc</v>
      </c>
      <c r="F5221" t="str">
        <f>CONCATENATE("/home/ec2-user/galaxies/POGSSNR_SDSSonly_",HL_d251to2arcmin_incllt60_table!I5221,".fits")</f>
        <v>/home/ec2-user/galaxies/POGSSNR_SDSSonly_UGC11350.fits</v>
      </c>
      <c r="G5221">
        <v>0</v>
      </c>
      <c r="H5221">
        <v>2</v>
      </c>
    </row>
    <row r="5222" spans="1:8">
      <c r="A5222" s="5" t="s">
        <v>847</v>
      </c>
      <c r="B5222" t="str">
        <f>CONCATENATE("/home/ec2-user/galaxies/POGS_SDSSonly_",HL_d251to2arcmin_incllt60_table!I5222,".fits")</f>
        <v>/home/ec2-user/galaxies/POGS_SDSSonly_NGC6702.fits</v>
      </c>
      <c r="C5222" s="4">
        <f>HL_d251to2arcmin_incllt60_table!J5222</f>
        <v>1.661E-2</v>
      </c>
      <c r="D5222" t="str">
        <f>HL_d251to2arcmin_incllt60_table!I5222</f>
        <v>NGC6702</v>
      </c>
      <c r="E5222" t="str">
        <f>HL_d251to2arcmin_incllt60_table!K5222</f>
        <v>E</v>
      </c>
      <c r="F5222" t="str">
        <f>CONCATENATE("/home/ec2-user/galaxies/POGSSNR_SDSSonly_",HL_d251to2arcmin_incllt60_table!I5222,".fits")</f>
        <v>/home/ec2-user/galaxies/POGSSNR_SDSSonly_NGC6702.fits</v>
      </c>
      <c r="G5222">
        <v>0</v>
      </c>
      <c r="H5222">
        <v>2</v>
      </c>
    </row>
    <row r="5223" spans="1:8">
      <c r="A5223" s="5" t="s">
        <v>847</v>
      </c>
      <c r="B5223" t="str">
        <f>CONCATENATE("/home/ec2-user/galaxies/POGS_SDSSonly_",HL_d251to2arcmin_incllt60_table!I5223,".fits")</f>
        <v>/home/ec2-user/galaxies/POGS_SDSSonly_IC4769.fits</v>
      </c>
      <c r="C5223" s="4">
        <f>HL_d251to2arcmin_incllt60_table!J5223</f>
        <v>1.4383333333333333E-2</v>
      </c>
      <c r="D5223" t="str">
        <f>HL_d251to2arcmin_incllt60_table!I5223</f>
        <v>IC4769</v>
      </c>
      <c r="E5223" t="str">
        <f>HL_d251to2arcmin_incllt60_table!K5223</f>
        <v>SBbc</v>
      </c>
      <c r="F5223" t="str">
        <f>CONCATENATE("/home/ec2-user/galaxies/POGSSNR_SDSSonly_",HL_d251to2arcmin_incllt60_table!I5223,".fits")</f>
        <v>/home/ec2-user/galaxies/POGSSNR_SDSSonly_IC4769.fits</v>
      </c>
      <c r="G5223">
        <v>0</v>
      </c>
      <c r="H5223">
        <v>2</v>
      </c>
    </row>
    <row r="5224" spans="1:8">
      <c r="A5224" s="5" t="s">
        <v>847</v>
      </c>
      <c r="B5224" t="str">
        <f>CONCATENATE("/home/ec2-user/galaxies/POGS_SDSSonly_",HL_d251to2arcmin_incllt60_table!I5224,".fits")</f>
        <v>/home/ec2-user/galaxies/POGS_SDSSonly_IC4774.fits</v>
      </c>
      <c r="C5224" s="4">
        <f>HL_d251to2arcmin_incllt60_table!J5224</f>
        <v>3.3656666666666668E-2</v>
      </c>
      <c r="D5224" t="str">
        <f>HL_d251to2arcmin_incllt60_table!I5224</f>
        <v>IC4774</v>
      </c>
      <c r="E5224" t="str">
        <f>HL_d251to2arcmin_incllt60_table!K5224</f>
        <v>SBbc</v>
      </c>
      <c r="F5224" t="str">
        <f>CONCATENATE("/home/ec2-user/galaxies/POGSSNR_SDSSonly_",HL_d251to2arcmin_incllt60_table!I5224,".fits")</f>
        <v>/home/ec2-user/galaxies/POGSSNR_SDSSonly_IC4774.fits</v>
      </c>
      <c r="G5224">
        <v>0</v>
      </c>
      <c r="H5224">
        <v>2</v>
      </c>
    </row>
    <row r="5225" spans="1:8">
      <c r="A5225" s="5" t="s">
        <v>847</v>
      </c>
      <c r="B5225" t="str">
        <f>CONCATENATE("/home/ec2-user/galaxies/POGS_SDSSonly_",HL_d251to2arcmin_incllt60_table!I5225,".fits")</f>
        <v>/home/ec2-user/galaxies/POGS_SDSSonly_NGC6711.fits</v>
      </c>
      <c r="C5225" s="4">
        <f>HL_d251to2arcmin_incllt60_table!J5225</f>
        <v>1.6436666666666665E-2</v>
      </c>
      <c r="D5225" t="str">
        <f>HL_d251to2arcmin_incllt60_table!I5225</f>
        <v>NGC6711</v>
      </c>
      <c r="E5225" t="str">
        <f>HL_d251to2arcmin_incllt60_table!K5225</f>
        <v>Sbc</v>
      </c>
      <c r="F5225" t="str">
        <f>CONCATENATE("/home/ec2-user/galaxies/POGSSNR_SDSSonly_",HL_d251to2arcmin_incllt60_table!I5225,".fits")</f>
        <v>/home/ec2-user/galaxies/POGSSNR_SDSSonly_NGC6711.fits</v>
      </c>
      <c r="G5225">
        <v>0</v>
      </c>
      <c r="H5225">
        <v>2</v>
      </c>
    </row>
    <row r="5226" spans="1:8">
      <c r="A5226" s="5" t="s">
        <v>847</v>
      </c>
      <c r="B5226" t="str">
        <f>CONCATENATE("/home/ec2-user/galaxies/POGS_SDSSonly_",HL_d251to2arcmin_incllt60_table!I5226,".fits")</f>
        <v>/home/ec2-user/galaxies/POGS_SDSSonly_PGC1588608.fits</v>
      </c>
      <c r="C5226" s="4">
        <f>HL_d251to2arcmin_incllt60_table!J5226</f>
        <v>1.6443333333333334E-2</v>
      </c>
      <c r="D5226" t="str">
        <f>HL_d251to2arcmin_incllt60_table!I5226</f>
        <v>PGC1588608</v>
      </c>
      <c r="E5226" t="str">
        <f>HL_d251to2arcmin_incllt60_table!K5226</f>
        <v>S?</v>
      </c>
      <c r="F5226" t="str">
        <f>CONCATENATE("/home/ec2-user/galaxies/POGSSNR_SDSSonly_",HL_d251to2arcmin_incllt60_table!I5226,".fits")</f>
        <v>/home/ec2-user/galaxies/POGSSNR_SDSSonly_PGC1588608.fits</v>
      </c>
      <c r="G5226">
        <v>0</v>
      </c>
      <c r="H5226">
        <v>2</v>
      </c>
    </row>
    <row r="5227" spans="1:8">
      <c r="A5227" s="5" t="s">
        <v>847</v>
      </c>
      <c r="B5227" t="str">
        <f>CONCATENATE("/home/ec2-user/galaxies/POGS_SDSSonly_",HL_d251to2arcmin_incllt60_table!I5227,".fits")</f>
        <v>/home/ec2-user/galaxies/POGS_SDSSonly_ESO231-001.fits</v>
      </c>
      <c r="C5227" s="4">
        <f>HL_d251to2arcmin_incllt60_table!J5227</f>
        <v>2.4713333333333334E-2</v>
      </c>
      <c r="D5227" t="str">
        <f>HL_d251to2arcmin_incllt60_table!I5227</f>
        <v>ESO231-001</v>
      </c>
      <c r="E5227" t="str">
        <f>HL_d251to2arcmin_incllt60_table!K5227</f>
        <v>Sbc</v>
      </c>
      <c r="F5227" t="str">
        <f>CONCATENATE("/home/ec2-user/galaxies/POGSSNR_SDSSonly_",HL_d251to2arcmin_incllt60_table!I5227,".fits")</f>
        <v>/home/ec2-user/galaxies/POGSSNR_SDSSonly_ESO231-001.fits</v>
      </c>
      <c r="G5227">
        <v>0</v>
      </c>
      <c r="H5227">
        <v>2</v>
      </c>
    </row>
    <row r="5228" spans="1:8">
      <c r="A5228" s="5" t="s">
        <v>847</v>
      </c>
      <c r="B5228" t="str">
        <f>CONCATENATE("/home/ec2-user/galaxies/POGS_SDSSonly_",HL_d251to2arcmin_incllt60_table!I5228,".fits")</f>
        <v>/home/ec2-user/galaxies/POGS_SDSSonly_IC4778.fits</v>
      </c>
      <c r="C5228" s="4">
        <f>HL_d251to2arcmin_incllt60_table!J5228</f>
        <v>1.5856666666666668E-2</v>
      </c>
      <c r="D5228" t="str">
        <f>HL_d251to2arcmin_incllt60_table!I5228</f>
        <v>IC4778</v>
      </c>
      <c r="E5228" t="str">
        <f>HL_d251to2arcmin_incllt60_table!K5228</f>
        <v>S0-a</v>
      </c>
      <c r="F5228" t="str">
        <f>CONCATENATE("/home/ec2-user/galaxies/POGSSNR_SDSSonly_",HL_d251to2arcmin_incllt60_table!I5228,".fits")</f>
        <v>/home/ec2-user/galaxies/POGSSNR_SDSSonly_IC4778.fits</v>
      </c>
      <c r="G5228">
        <v>0</v>
      </c>
      <c r="H5228">
        <v>2</v>
      </c>
    </row>
    <row r="5229" spans="1:8">
      <c r="A5229" s="5" t="s">
        <v>847</v>
      </c>
      <c r="B5229" t="str">
        <f>CONCATENATE("/home/ec2-user/galaxies/POGS_SDSSonly_",HL_d251to2arcmin_incllt60_table!I5229,".fits")</f>
        <v>/home/ec2-user/galaxies/POGS_SDSSonly_IC4783.fits</v>
      </c>
      <c r="C5229" s="4">
        <f>HL_d251to2arcmin_incllt60_table!J5229</f>
        <v>1.4930000000000001E-2</v>
      </c>
      <c r="D5229" t="str">
        <f>HL_d251to2arcmin_incllt60_table!I5229</f>
        <v>IC4783</v>
      </c>
      <c r="E5229" t="str">
        <f>HL_d251to2arcmin_incllt60_table!K5229</f>
        <v>Sc</v>
      </c>
      <c r="F5229" t="str">
        <f>CONCATENATE("/home/ec2-user/galaxies/POGSSNR_SDSSonly_",HL_d251to2arcmin_incllt60_table!I5229,".fits")</f>
        <v>/home/ec2-user/galaxies/POGSSNR_SDSSonly_IC4783.fits</v>
      </c>
      <c r="G5229">
        <v>0</v>
      </c>
      <c r="H5229">
        <v>2</v>
      </c>
    </row>
    <row r="5230" spans="1:8">
      <c r="A5230" s="5" t="s">
        <v>847</v>
      </c>
      <c r="B5230" t="str">
        <f>CONCATENATE("/home/ec2-user/galaxies/POGS_SDSSonly_",HL_d251to2arcmin_incllt60_table!I5230,".fits")</f>
        <v>/home/ec2-user/galaxies/POGS_SDSSonly_PGC086291.fits</v>
      </c>
      <c r="C5230" s="4">
        <f>HL_d251to2arcmin_incllt60_table!J5230</f>
        <v>9.1400000000000006E-3</v>
      </c>
      <c r="D5230" t="str">
        <f>HL_d251to2arcmin_incllt60_table!I5230</f>
        <v>PGC086291</v>
      </c>
      <c r="E5230" t="str">
        <f>HL_d251to2arcmin_incllt60_table!K5230</f>
        <v>Sc</v>
      </c>
      <c r="F5230" t="str">
        <f>CONCATENATE("/home/ec2-user/galaxies/POGSSNR_SDSSonly_",HL_d251to2arcmin_incllt60_table!I5230,".fits")</f>
        <v>/home/ec2-user/galaxies/POGSSNR_SDSSonly_PGC086291.fits</v>
      </c>
      <c r="G5230">
        <v>0</v>
      </c>
      <c r="H5230">
        <v>2</v>
      </c>
    </row>
    <row r="5231" spans="1:8">
      <c r="A5231" s="5" t="s">
        <v>847</v>
      </c>
      <c r="B5231" t="str">
        <f>CONCATENATE("/home/ec2-user/galaxies/POGS_SDSSonly_",HL_d251to2arcmin_incllt60_table!I5231,".fits")</f>
        <v>/home/ec2-user/galaxies/POGS_SDSSonly_NGC6699.fits</v>
      </c>
      <c r="C5231" s="4">
        <f>HL_d251to2arcmin_incllt60_table!J5231</f>
        <v>1.065E-2</v>
      </c>
      <c r="D5231" t="str">
        <f>HL_d251to2arcmin_incllt60_table!I5231</f>
        <v>NGC6699</v>
      </c>
      <c r="E5231" t="str">
        <f>HL_d251to2arcmin_incllt60_table!K5231</f>
        <v>SABb</v>
      </c>
      <c r="F5231" t="str">
        <f>CONCATENATE("/home/ec2-user/galaxies/POGSSNR_SDSSonly_",HL_d251to2arcmin_incllt60_table!I5231,".fits")</f>
        <v>/home/ec2-user/galaxies/POGSSNR_SDSSonly_NGC6699.fits</v>
      </c>
      <c r="G5231">
        <v>0</v>
      </c>
      <c r="H5231">
        <v>2</v>
      </c>
    </row>
    <row r="5232" spans="1:8">
      <c r="A5232" s="5" t="s">
        <v>847</v>
      </c>
      <c r="B5232" t="str">
        <f>CONCATENATE("/home/ec2-user/galaxies/POGS_SDSSonly_",HL_d251to2arcmin_incllt60_table!I5232,".fits")</f>
        <v>/home/ec2-user/galaxies/POGS_SDSSonly_ESO281-031.fits</v>
      </c>
      <c r="C5232" s="4">
        <f>HL_d251to2arcmin_incllt60_table!J5232</f>
        <v>1.7219999999999999E-2</v>
      </c>
      <c r="D5232" t="str">
        <f>HL_d251to2arcmin_incllt60_table!I5232</f>
        <v>ESO281-031</v>
      </c>
      <c r="E5232" t="str">
        <f>HL_d251to2arcmin_incllt60_table!K5232</f>
        <v>S0-a</v>
      </c>
      <c r="F5232" t="str">
        <f>CONCATENATE("/home/ec2-user/galaxies/POGSSNR_SDSSonly_",HL_d251to2arcmin_incllt60_table!I5232,".fits")</f>
        <v>/home/ec2-user/galaxies/POGSSNR_SDSSonly_ESO281-031.fits</v>
      </c>
      <c r="G5232">
        <v>0</v>
      </c>
      <c r="H5232">
        <v>2</v>
      </c>
    </row>
    <row r="5233" spans="1:8">
      <c r="A5233" s="5" t="s">
        <v>847</v>
      </c>
      <c r="B5233" t="str">
        <f>CONCATENATE("/home/ec2-user/galaxies/POGS_SDSSonly_",HL_d251to2arcmin_incllt60_table!I5233,".fits")</f>
        <v>/home/ec2-user/galaxies/POGS_SDSSonly_NGC6684A.fits</v>
      </c>
      <c r="C5233" s="4">
        <f>HL_d251to2arcmin_incllt60_table!J5233</f>
        <v>2.6033333333333334E-3</v>
      </c>
      <c r="D5233" t="str">
        <f>HL_d251to2arcmin_incllt60_table!I5233</f>
        <v>NGC6684A</v>
      </c>
      <c r="E5233" t="str">
        <f>HL_d251to2arcmin_incllt60_table!K5233</f>
        <v>IB</v>
      </c>
      <c r="F5233" t="str">
        <f>CONCATENATE("/home/ec2-user/galaxies/POGSSNR_SDSSonly_",HL_d251to2arcmin_incllt60_table!I5233,".fits")</f>
        <v>/home/ec2-user/galaxies/POGSSNR_SDSSonly_NGC6684A.fits</v>
      </c>
      <c r="G5233">
        <v>0</v>
      </c>
      <c r="H5233">
        <v>2</v>
      </c>
    </row>
    <row r="5234" spans="1:8">
      <c r="A5234" s="5" t="s">
        <v>847</v>
      </c>
      <c r="B5234" t="str">
        <f>CONCATENATE("/home/ec2-user/galaxies/POGS_SDSSonly_",HL_d251to2arcmin_incllt60_table!I5234,".fits")</f>
        <v>/home/ec2-user/galaxies/POGS_SDSSonly_IC4784.fits</v>
      </c>
      <c r="C5234" s="4">
        <f>HL_d251to2arcmin_incllt60_table!J5234</f>
        <v>1.5493333333333333E-2</v>
      </c>
      <c r="D5234" t="str">
        <f>HL_d251to2arcmin_incllt60_table!I5234</f>
        <v>IC4784</v>
      </c>
      <c r="E5234" t="str">
        <f>HL_d251to2arcmin_incllt60_table!K5234</f>
        <v>S0</v>
      </c>
      <c r="F5234" t="str">
        <f>CONCATENATE("/home/ec2-user/galaxies/POGSSNR_SDSSonly_",HL_d251to2arcmin_incllt60_table!I5234,".fits")</f>
        <v>/home/ec2-user/galaxies/POGSSNR_SDSSonly_IC4784.fits</v>
      </c>
      <c r="G5234">
        <v>0</v>
      </c>
      <c r="H5234">
        <v>2</v>
      </c>
    </row>
    <row r="5235" spans="1:8">
      <c r="A5235" s="5" t="s">
        <v>847</v>
      </c>
      <c r="B5235" t="str">
        <f>CONCATENATE("/home/ec2-user/galaxies/POGS_SDSSonly_",HL_d251to2arcmin_incllt60_table!I5235,".fits")</f>
        <v>/home/ec2-user/galaxies/POGS_SDSSonly_ESO231-007.fits</v>
      </c>
      <c r="C5235" s="4">
        <f>HL_d251to2arcmin_incllt60_table!J5235</f>
        <v>8.5233333333333341E-3</v>
      </c>
      <c r="D5235" t="str">
        <f>HL_d251to2arcmin_incllt60_table!I5235</f>
        <v>ESO231-007</v>
      </c>
      <c r="E5235" t="str">
        <f>HL_d251to2arcmin_incllt60_table!K5235</f>
        <v>SABd</v>
      </c>
      <c r="F5235" t="str">
        <f>CONCATENATE("/home/ec2-user/galaxies/POGSSNR_SDSSonly_",HL_d251to2arcmin_incllt60_table!I5235,".fits")</f>
        <v>/home/ec2-user/galaxies/POGSSNR_SDSSonly_ESO231-007.fits</v>
      </c>
      <c r="G5235">
        <v>0</v>
      </c>
      <c r="H5235">
        <v>2</v>
      </c>
    </row>
    <row r="5236" spans="1:8">
      <c r="A5236" s="5" t="s">
        <v>847</v>
      </c>
      <c r="B5236" t="str">
        <f>CONCATENATE("/home/ec2-user/galaxies/POGS_SDSSonly_",HL_d251to2arcmin_incllt60_table!I5236,".fits")</f>
        <v>/home/ec2-user/galaxies/POGS_SDSSonly_ESO336-021.fits</v>
      </c>
      <c r="C5236" s="4">
        <f>HL_d251to2arcmin_incllt60_table!J5236</f>
        <v>1.8436666666666667E-2</v>
      </c>
      <c r="D5236" t="str">
        <f>HL_d251to2arcmin_incllt60_table!I5236</f>
        <v>ESO336-021</v>
      </c>
      <c r="E5236" t="str">
        <f>HL_d251to2arcmin_incllt60_table!K5236</f>
        <v>Sbc</v>
      </c>
      <c r="F5236" t="str">
        <f>CONCATENATE("/home/ec2-user/galaxies/POGSSNR_SDSSonly_",HL_d251to2arcmin_incllt60_table!I5236,".fits")</f>
        <v>/home/ec2-user/galaxies/POGSSNR_SDSSonly_ESO336-021.fits</v>
      </c>
      <c r="G5236">
        <v>0</v>
      </c>
      <c r="H5236">
        <v>2</v>
      </c>
    </row>
    <row r="5237" spans="1:8">
      <c r="A5237" s="5" t="s">
        <v>847</v>
      </c>
      <c r="B5237" t="str">
        <f>CONCATENATE("/home/ec2-user/galaxies/POGS_SDSSonly_",HL_d251to2arcmin_incllt60_table!I5237,".fits")</f>
        <v>/home/ec2-user/galaxies/POGS_SDSSonly_PGC509717.fits</v>
      </c>
      <c r="C5237" s="4">
        <f>HL_d251to2arcmin_incllt60_table!J5237</f>
        <v>6.303333333333333E-2</v>
      </c>
      <c r="D5237" t="str">
        <f>HL_d251to2arcmin_incllt60_table!I5237</f>
        <v>PGC509717</v>
      </c>
      <c r="E5237" t="str">
        <f>HL_d251to2arcmin_incllt60_table!K5237</f>
        <v>S?</v>
      </c>
      <c r="F5237" t="str">
        <f>CONCATENATE("/home/ec2-user/galaxies/POGSSNR_SDSSonly_",HL_d251to2arcmin_incllt60_table!I5237,".fits")</f>
        <v>/home/ec2-user/galaxies/POGSSNR_SDSSonly_PGC509717.fits</v>
      </c>
      <c r="G5237">
        <v>0</v>
      </c>
      <c r="H5237">
        <v>2</v>
      </c>
    </row>
    <row r="5238" spans="1:8">
      <c r="A5238" s="5" t="s">
        <v>847</v>
      </c>
      <c r="B5238" t="str">
        <f>CONCATENATE("/home/ec2-user/galaxies/POGS_SDSSonly_",HL_d251to2arcmin_incllt60_table!I5238,".fits")</f>
        <v>/home/ec2-user/galaxies/POGS_SDSSonly_PGC062561.fits</v>
      </c>
      <c r="C5238" s="4">
        <f>HL_d251to2arcmin_incllt60_table!J5238</f>
        <v>1.435E-2</v>
      </c>
      <c r="D5238" t="str">
        <f>HL_d251to2arcmin_incllt60_table!I5238</f>
        <v>PGC062561</v>
      </c>
      <c r="E5238" t="str">
        <f>HL_d251to2arcmin_incllt60_table!K5238</f>
        <v>Unk</v>
      </c>
      <c r="F5238" t="str">
        <f>CONCATENATE("/home/ec2-user/galaxies/POGSSNR_SDSSonly_",HL_d251to2arcmin_incllt60_table!I5238,".fits")</f>
        <v>/home/ec2-user/galaxies/POGSSNR_SDSSonly_PGC062561.fits</v>
      </c>
      <c r="G5238">
        <v>0</v>
      </c>
      <c r="H5238">
        <v>2</v>
      </c>
    </row>
    <row r="5239" spans="1:8">
      <c r="A5239" s="5" t="s">
        <v>847</v>
      </c>
      <c r="B5239" t="str">
        <f>CONCATENATE("/home/ec2-user/galaxies/POGS_SDSSonly_",HL_d251to2arcmin_incllt60_table!I5239,".fits")</f>
        <v>/home/ec2-user/galaxies/POGS_SDSSonly_NGC6708.fits</v>
      </c>
      <c r="C5239" s="4">
        <f>HL_d251to2arcmin_incllt60_table!J5239</f>
        <v>7.9933333333333332E-3</v>
      </c>
      <c r="D5239" t="str">
        <f>HL_d251to2arcmin_incllt60_table!I5239</f>
        <v>NGC6708</v>
      </c>
      <c r="E5239" t="str">
        <f>HL_d251to2arcmin_incllt60_table!K5239</f>
        <v>Sb</v>
      </c>
      <c r="F5239" t="str">
        <f>CONCATENATE("/home/ec2-user/galaxies/POGSSNR_SDSSonly_",HL_d251to2arcmin_incllt60_table!I5239,".fits")</f>
        <v>/home/ec2-user/galaxies/POGSSNR_SDSSonly_NGC6708.fits</v>
      </c>
      <c r="G5239">
        <v>0</v>
      </c>
      <c r="H5239">
        <v>2</v>
      </c>
    </row>
    <row r="5240" spans="1:8">
      <c r="A5240" s="5" t="s">
        <v>847</v>
      </c>
      <c r="B5240" t="str">
        <f>CONCATENATE("/home/ec2-user/galaxies/POGS_SDSSonly_",HL_d251to2arcmin_incllt60_table!I5240,".fits")</f>
        <v>/home/ec2-user/galaxies/POGS_SDSSonly_ESO104-022.fits</v>
      </c>
      <c r="C5240" s="4">
        <f>HL_d251to2arcmin_incllt60_table!J5240</f>
        <v>1.91E-3</v>
      </c>
      <c r="D5240" t="str">
        <f>HL_d251to2arcmin_incllt60_table!I5240</f>
        <v>ESO104-022</v>
      </c>
      <c r="E5240" t="str">
        <f>HL_d251to2arcmin_incllt60_table!K5240</f>
        <v>IB</v>
      </c>
      <c r="F5240" t="str">
        <f>CONCATENATE("/home/ec2-user/galaxies/POGSSNR_SDSSonly_",HL_d251to2arcmin_incllt60_table!I5240,".fits")</f>
        <v>/home/ec2-user/galaxies/POGSSNR_SDSSonly_ESO104-022.fits</v>
      </c>
      <c r="G5240">
        <v>0</v>
      </c>
      <c r="H5240">
        <v>2</v>
      </c>
    </row>
    <row r="5241" spans="1:8">
      <c r="A5241" s="5" t="s">
        <v>847</v>
      </c>
      <c r="B5241" t="str">
        <f>CONCATENATE("/home/ec2-user/galaxies/POGS_SDSSonly_",HL_d251to2arcmin_incllt60_table!I5241,".fits")</f>
        <v>/home/ec2-user/galaxies/POGS_SDSSonly_PGC062576.fits</v>
      </c>
      <c r="C5241" s="4">
        <f>HL_d251to2arcmin_incllt60_table!J5241</f>
        <v>2.2283333333333332E-2</v>
      </c>
      <c r="D5241" t="str">
        <f>HL_d251to2arcmin_incllt60_table!I5241</f>
        <v>PGC062576</v>
      </c>
      <c r="E5241" t="str">
        <f>HL_d251to2arcmin_incllt60_table!K5241</f>
        <v>Unk</v>
      </c>
      <c r="F5241" t="str">
        <f>CONCATENATE("/home/ec2-user/galaxies/POGSSNR_SDSSonly_",HL_d251to2arcmin_incllt60_table!I5241,".fits")</f>
        <v>/home/ec2-user/galaxies/POGSSNR_SDSSonly_PGC062576.fits</v>
      </c>
      <c r="G5241">
        <v>0</v>
      </c>
      <c r="H5241">
        <v>2</v>
      </c>
    </row>
    <row r="5242" spans="1:8">
      <c r="A5242" s="5" t="s">
        <v>847</v>
      </c>
      <c r="B5242" t="str">
        <f>CONCATENATE("/home/ec2-user/galaxies/POGS_SDSSonly_",HL_d251to2arcmin_incllt60_table!I5242,".fits")</f>
        <v>/home/ec2-user/galaxies/POGS_SDSSonly_IC4787.fits</v>
      </c>
      <c r="C5242" s="4">
        <f>HL_d251to2arcmin_incllt60_table!J5242</f>
        <v>1.3003333333333334E-2</v>
      </c>
      <c r="D5242" t="str">
        <f>HL_d251to2arcmin_incllt60_table!I5242</f>
        <v>IC4787</v>
      </c>
      <c r="E5242" t="str">
        <f>HL_d251to2arcmin_incllt60_table!K5242</f>
        <v>SBm</v>
      </c>
      <c r="F5242" t="str">
        <f>CONCATENATE("/home/ec2-user/galaxies/POGSSNR_SDSSonly_",HL_d251to2arcmin_incllt60_table!I5242,".fits")</f>
        <v>/home/ec2-user/galaxies/POGSSNR_SDSSonly_IC4787.fits</v>
      </c>
      <c r="G5242">
        <v>0</v>
      </c>
      <c r="H5242">
        <v>2</v>
      </c>
    </row>
    <row r="5243" spans="1:8">
      <c r="A5243" s="5" t="s">
        <v>847</v>
      </c>
      <c r="B5243" t="str">
        <f>CONCATENATE("/home/ec2-user/galaxies/POGS_SDSSonly_",HL_d251to2arcmin_incllt60_table!I5243,".fits")</f>
        <v>/home/ec2-user/galaxies/POGS_SDSSonly_ESO337-002.fits</v>
      </c>
      <c r="C5243" s="4">
        <f>HL_d251to2arcmin_incllt60_table!J5243</f>
        <v>1.5976666666666667E-2</v>
      </c>
      <c r="D5243" t="str">
        <f>HL_d251to2arcmin_incllt60_table!I5243</f>
        <v>ESO337-002</v>
      </c>
      <c r="E5243" t="str">
        <f>HL_d251to2arcmin_incllt60_table!K5243</f>
        <v>Sab</v>
      </c>
      <c r="F5243" t="str">
        <f>CONCATENATE("/home/ec2-user/galaxies/POGSSNR_SDSSonly_",HL_d251to2arcmin_incllt60_table!I5243,".fits")</f>
        <v>/home/ec2-user/galaxies/POGSSNR_SDSSonly_ESO337-002.fits</v>
      </c>
      <c r="G5243">
        <v>0</v>
      </c>
      <c r="H5243">
        <v>2</v>
      </c>
    </row>
    <row r="5244" spans="1:8">
      <c r="A5244" s="5" t="s">
        <v>847</v>
      </c>
      <c r="B5244" t="str">
        <f>CONCATENATE("/home/ec2-user/galaxies/POGS_SDSSonly_",HL_d251to2arcmin_incllt60_table!I5244,".fits")</f>
        <v>/home/ec2-user/galaxies/POGS_SDSSonly_IC4790.fits</v>
      </c>
      <c r="C5244" s="4">
        <f>HL_d251to2arcmin_incllt60_table!J5244</f>
        <v>1.3846666666666667E-2</v>
      </c>
      <c r="D5244" t="str">
        <f>HL_d251to2arcmin_incllt60_table!I5244</f>
        <v>IC4790</v>
      </c>
      <c r="E5244" t="str">
        <f>HL_d251to2arcmin_incllt60_table!K5244</f>
        <v>SBc</v>
      </c>
      <c r="F5244" t="str">
        <f>CONCATENATE("/home/ec2-user/galaxies/POGSSNR_SDSSonly_",HL_d251to2arcmin_incllt60_table!I5244,".fits")</f>
        <v>/home/ec2-user/galaxies/POGSSNR_SDSSonly_IC4790.fits</v>
      </c>
      <c r="G5244">
        <v>0</v>
      </c>
      <c r="H5244">
        <v>2</v>
      </c>
    </row>
    <row r="5245" spans="1:8">
      <c r="A5245" s="5" t="s">
        <v>847</v>
      </c>
      <c r="B5245" t="str">
        <f>CONCATENATE("/home/ec2-user/galaxies/POGS_SDSSonly_",HL_d251to2arcmin_incllt60_table!I5245,".fits")</f>
        <v>/home/ec2-user/galaxies/POGS_SDSSonly_PGC062613.fits</v>
      </c>
      <c r="C5245" s="4">
        <f>HL_d251to2arcmin_incllt60_table!J5245</f>
        <v>5.595E-2</v>
      </c>
      <c r="D5245" t="str">
        <f>HL_d251to2arcmin_incllt60_table!I5245</f>
        <v>PGC062613</v>
      </c>
      <c r="E5245" t="str">
        <f>HL_d251to2arcmin_incllt60_table!K5245</f>
        <v>E</v>
      </c>
      <c r="F5245" t="str">
        <f>CONCATENATE("/home/ec2-user/galaxies/POGSSNR_SDSSonly_",HL_d251to2arcmin_incllt60_table!I5245,".fits")</f>
        <v>/home/ec2-user/galaxies/POGSSNR_SDSSonly_PGC062613.fits</v>
      </c>
      <c r="G5245">
        <v>0</v>
      </c>
      <c r="H5245">
        <v>2</v>
      </c>
    </row>
    <row r="5246" spans="1:8">
      <c r="A5246" s="5" t="s">
        <v>847</v>
      </c>
      <c r="B5246" t="str">
        <f>CONCATENATE("/home/ec2-user/galaxies/POGS_SDSSonly_",HL_d251to2arcmin_incllt60_table!I5246,".fits")</f>
        <v>/home/ec2-user/galaxies/POGS_SDSSonly_ESO396-009.fits</v>
      </c>
      <c r="C5246" s="4">
        <f>HL_d251to2arcmin_incllt60_table!J5246</f>
        <v>1.9813333333333332E-2</v>
      </c>
      <c r="D5246" t="str">
        <f>HL_d251to2arcmin_incllt60_table!I5246</f>
        <v>ESO396-009</v>
      </c>
      <c r="E5246" t="str">
        <f>HL_d251to2arcmin_incllt60_table!K5246</f>
        <v>Sbc</v>
      </c>
      <c r="F5246" t="str">
        <f>CONCATENATE("/home/ec2-user/galaxies/POGSSNR_SDSSonly_",HL_d251to2arcmin_incllt60_table!I5246,".fits")</f>
        <v>/home/ec2-user/galaxies/POGSSNR_SDSSonly_ESO396-009.fits</v>
      </c>
      <c r="G5246">
        <v>0</v>
      </c>
      <c r="H5246">
        <v>2</v>
      </c>
    </row>
    <row r="5247" spans="1:8">
      <c r="A5247" s="5" t="s">
        <v>847</v>
      </c>
      <c r="B5247" t="str">
        <f>CONCATENATE("/home/ec2-user/galaxies/POGS_SDSSonly_",HL_d251to2arcmin_incllt60_table!I5247,".fits")</f>
        <v>/home/ec2-user/galaxies/POGS_SDSSonly_PGC062634.fits</v>
      </c>
      <c r="C5247" s="4">
        <f>HL_d251to2arcmin_incllt60_table!J5247</f>
        <v>5.2063333333333336E-2</v>
      </c>
      <c r="D5247" t="str">
        <f>HL_d251to2arcmin_incllt60_table!I5247</f>
        <v>PGC062634</v>
      </c>
      <c r="E5247" t="str">
        <f>HL_d251to2arcmin_incllt60_table!K5247</f>
        <v>E-SO</v>
      </c>
      <c r="F5247" t="str">
        <f>CONCATENATE("/home/ec2-user/galaxies/POGSSNR_SDSSonly_",HL_d251to2arcmin_incllt60_table!I5247,".fits")</f>
        <v>/home/ec2-user/galaxies/POGSSNR_SDSSonly_PGC062634.fits</v>
      </c>
      <c r="G5247">
        <v>0</v>
      </c>
      <c r="H5247">
        <v>2</v>
      </c>
    </row>
    <row r="5248" spans="1:8">
      <c r="A5248" s="5" t="s">
        <v>847</v>
      </c>
      <c r="B5248" t="str">
        <f>CONCATENATE("/home/ec2-user/galaxies/POGS_SDSSonly_",HL_d251to2arcmin_incllt60_table!I5248,".fits")</f>
        <v>/home/ec2-user/galaxies/POGS_SDSSonly_ESO104-026.fits</v>
      </c>
      <c r="C5248" s="4">
        <f>HL_d251to2arcmin_incllt60_table!J5248</f>
        <v>1.2256666666666667E-2</v>
      </c>
      <c r="D5248" t="str">
        <f>HL_d251to2arcmin_incllt60_table!I5248</f>
        <v>ESO104-026</v>
      </c>
      <c r="E5248" t="str">
        <f>HL_d251to2arcmin_incllt60_table!K5248</f>
        <v>Sd</v>
      </c>
      <c r="F5248" t="str">
        <f>CONCATENATE("/home/ec2-user/galaxies/POGSSNR_SDSSonly_",HL_d251to2arcmin_incllt60_table!I5248,".fits")</f>
        <v>/home/ec2-user/galaxies/POGSSNR_SDSSonly_ESO104-026.fits</v>
      </c>
      <c r="G5248">
        <v>0</v>
      </c>
      <c r="H5248">
        <v>2</v>
      </c>
    </row>
    <row r="5249" spans="1:8">
      <c r="A5249" s="5" t="s">
        <v>847</v>
      </c>
      <c r="B5249" t="str">
        <f>CONCATENATE("/home/ec2-user/galaxies/POGS_SDSSonly_",HL_d251to2arcmin_incllt60_table!I5249,".fits")</f>
        <v>/home/ec2-user/galaxies/POGS_SDSSonly_IC4799.fits</v>
      </c>
      <c r="C5249" s="4">
        <f>HL_d251to2arcmin_incllt60_table!J5249</f>
        <v>1.4376666666666666E-2</v>
      </c>
      <c r="D5249" t="str">
        <f>HL_d251to2arcmin_incllt60_table!I5249</f>
        <v>IC4799</v>
      </c>
      <c r="E5249" t="str">
        <f>HL_d251to2arcmin_incllt60_table!K5249</f>
        <v>SBab</v>
      </c>
      <c r="F5249" t="str">
        <f>CONCATENATE("/home/ec2-user/galaxies/POGSSNR_SDSSonly_",HL_d251to2arcmin_incllt60_table!I5249,".fits")</f>
        <v>/home/ec2-user/galaxies/POGSSNR_SDSSonly_IC4799.fits</v>
      </c>
      <c r="G5249">
        <v>0</v>
      </c>
      <c r="H5249">
        <v>2</v>
      </c>
    </row>
    <row r="5250" spans="1:8">
      <c r="A5250" s="5" t="s">
        <v>847</v>
      </c>
      <c r="B5250" t="str">
        <f>CONCATENATE("/home/ec2-user/galaxies/POGS_SDSSonly_",HL_d251to2arcmin_incllt60_table!I5250,".fits")</f>
        <v>/home/ec2-user/galaxies/POGS_SDSSonly_ESO458-011.fits</v>
      </c>
      <c r="C5250" s="4">
        <f>HL_d251to2arcmin_incllt60_table!J5250</f>
        <v>1.9263333333333334E-2</v>
      </c>
      <c r="D5250" t="str">
        <f>HL_d251to2arcmin_incllt60_table!I5250</f>
        <v>ESO458-011</v>
      </c>
      <c r="E5250" t="str">
        <f>HL_d251to2arcmin_incllt60_table!K5250</f>
        <v>Sc</v>
      </c>
      <c r="F5250" t="str">
        <f>CONCATENATE("/home/ec2-user/galaxies/POGSSNR_SDSSonly_",HL_d251to2arcmin_incllt60_table!I5250,".fits")</f>
        <v>/home/ec2-user/galaxies/POGSSNR_SDSSonly_ESO458-011.fits</v>
      </c>
      <c r="G5250">
        <v>0</v>
      </c>
      <c r="H5250">
        <v>2</v>
      </c>
    </row>
    <row r="5251" spans="1:8">
      <c r="A5251" s="5" t="s">
        <v>847</v>
      </c>
      <c r="B5251" t="str">
        <f>CONCATENATE("/home/ec2-user/galaxies/POGS_SDSSonly_",HL_d251to2arcmin_incllt60_table!I5251,".fits")</f>
        <v>/home/ec2-user/galaxies/POGS_SDSSonly_PGC1580722.fits</v>
      </c>
      <c r="C5251" s="4">
        <f>HL_d251to2arcmin_incllt60_table!J5251</f>
        <v>1.6930000000000001E-2</v>
      </c>
      <c r="D5251" t="str">
        <f>HL_d251to2arcmin_incllt60_table!I5251</f>
        <v>PGC1580722</v>
      </c>
      <c r="E5251" t="str">
        <f>HL_d251to2arcmin_incllt60_table!K5251</f>
        <v>S?</v>
      </c>
      <c r="F5251" t="str">
        <f>CONCATENATE("/home/ec2-user/galaxies/POGSSNR_SDSSonly_",HL_d251to2arcmin_incllt60_table!I5251,".fits")</f>
        <v>/home/ec2-user/galaxies/POGSSNR_SDSSonly_PGC1580722.fits</v>
      </c>
      <c r="G5251">
        <v>0</v>
      </c>
      <c r="H5251">
        <v>2</v>
      </c>
    </row>
    <row r="5252" spans="1:8">
      <c r="A5252" s="5" t="s">
        <v>847</v>
      </c>
      <c r="B5252" t="str">
        <f>CONCATENATE("/home/ec2-user/galaxies/POGS_SDSSonly_",HL_d251to2arcmin_incllt60_table!I5252,".fits")</f>
        <v>/home/ec2-user/galaxies/POGS_SDSSonly_UGC11385.fits</v>
      </c>
      <c r="C5252" s="4">
        <f>HL_d251to2arcmin_incllt60_table!J5252</f>
        <v>1.0933333333333333E-2</v>
      </c>
      <c r="D5252" t="str">
        <f>HL_d251to2arcmin_incllt60_table!I5252</f>
        <v>UGC11385</v>
      </c>
      <c r="E5252" t="str">
        <f>HL_d251to2arcmin_incllt60_table!K5252</f>
        <v>Sd</v>
      </c>
      <c r="F5252" t="str">
        <f>CONCATENATE("/home/ec2-user/galaxies/POGSSNR_SDSSonly_",HL_d251to2arcmin_incllt60_table!I5252,".fits")</f>
        <v>/home/ec2-user/galaxies/POGSSNR_SDSSonly_UGC11385.fits</v>
      </c>
      <c r="G5252">
        <v>0</v>
      </c>
      <c r="H5252">
        <v>2</v>
      </c>
    </row>
    <row r="5253" spans="1:8">
      <c r="A5253" s="5" t="s">
        <v>847</v>
      </c>
      <c r="B5253" t="str">
        <f>CONCATENATE("/home/ec2-user/galaxies/POGS_SDSSonly_",HL_d251to2arcmin_incllt60_table!I5253,".fits")</f>
        <v>/home/ec2-user/galaxies/POGS_SDSSonly_PGC062668.fits</v>
      </c>
      <c r="C5253" s="4">
        <f>HL_d251to2arcmin_incllt60_table!J5253</f>
        <v>0</v>
      </c>
      <c r="D5253" t="str">
        <f>HL_d251to2arcmin_incllt60_table!I5253</f>
        <v>PGC062668</v>
      </c>
      <c r="E5253" t="str">
        <f>HL_d251to2arcmin_incllt60_table!K5253</f>
        <v>Sc</v>
      </c>
      <c r="F5253" t="str">
        <f>CONCATENATE("/home/ec2-user/galaxies/POGSSNR_SDSSonly_",HL_d251to2arcmin_incllt60_table!I5253,".fits")</f>
        <v>/home/ec2-user/galaxies/POGSSNR_SDSSonly_PGC062668.fits</v>
      </c>
      <c r="G5253">
        <v>0</v>
      </c>
      <c r="H5253">
        <v>2</v>
      </c>
    </row>
    <row r="5254" spans="1:8">
      <c r="A5254" s="5" t="s">
        <v>847</v>
      </c>
      <c r="B5254" t="str">
        <f>CONCATENATE("/home/ec2-user/galaxies/POGS_SDSSonly_",HL_d251to2arcmin_incllt60_table!I5254,".fits")</f>
        <v>/home/ec2-user/galaxies/POGS_SDSSonly_NGC6750.fits</v>
      </c>
      <c r="C5254" s="4">
        <f>HL_d251to2arcmin_incllt60_table!J5254</f>
        <v>1.3226666666666666E-2</v>
      </c>
      <c r="D5254" t="str">
        <f>HL_d251to2arcmin_incllt60_table!I5254</f>
        <v>NGC6750</v>
      </c>
      <c r="E5254" t="str">
        <f>HL_d251to2arcmin_incllt60_table!K5254</f>
        <v>Sc</v>
      </c>
      <c r="F5254" t="str">
        <f>CONCATENATE("/home/ec2-user/galaxies/POGSSNR_SDSSonly_",HL_d251to2arcmin_incllt60_table!I5254,".fits")</f>
        <v>/home/ec2-user/galaxies/POGSSNR_SDSSonly_NGC6750.fits</v>
      </c>
      <c r="G5254">
        <v>0</v>
      </c>
      <c r="H5254">
        <v>2</v>
      </c>
    </row>
    <row r="5255" spans="1:8">
      <c r="A5255" s="5" t="s">
        <v>847</v>
      </c>
      <c r="B5255" t="str">
        <f>CONCATENATE("/home/ec2-user/galaxies/POGS_SDSSonly_",HL_d251to2arcmin_incllt60_table!I5255,".fits")</f>
        <v>/home/ec2-user/galaxies/POGS_SDSSonly_ESO231-014.fits</v>
      </c>
      <c r="C5255" s="4">
        <f>HL_d251to2arcmin_incllt60_table!J5255</f>
        <v>4.7823333333333336E-2</v>
      </c>
      <c r="D5255" t="str">
        <f>HL_d251to2arcmin_incllt60_table!I5255</f>
        <v>ESO231-014</v>
      </c>
      <c r="E5255" t="str">
        <f>HL_d251to2arcmin_incllt60_table!K5255</f>
        <v>E</v>
      </c>
      <c r="F5255" t="str">
        <f>CONCATENATE("/home/ec2-user/galaxies/POGSSNR_SDSSonly_",HL_d251to2arcmin_incllt60_table!I5255,".fits")</f>
        <v>/home/ec2-user/galaxies/POGSSNR_SDSSonly_ESO231-014.fits</v>
      </c>
      <c r="G5255">
        <v>0</v>
      </c>
      <c r="H5255">
        <v>2</v>
      </c>
    </row>
    <row r="5256" spans="1:8">
      <c r="A5256" s="5" t="s">
        <v>847</v>
      </c>
      <c r="B5256" t="str">
        <f>CONCATENATE("/home/ec2-user/galaxies/POGS_SDSSonly_",HL_d251to2arcmin_incllt60_table!I5256,".fits")</f>
        <v>/home/ec2-user/galaxies/POGS_SDSSonly_NGC6740.fits</v>
      </c>
      <c r="C5256" s="4">
        <f>HL_d251to2arcmin_incllt60_table!J5256</f>
        <v>1.5276666666666666E-2</v>
      </c>
      <c r="D5256" t="str">
        <f>HL_d251to2arcmin_incllt60_table!I5256</f>
        <v>NGC6740</v>
      </c>
      <c r="E5256" t="str">
        <f>HL_d251to2arcmin_incllt60_table!K5256</f>
        <v>Sc</v>
      </c>
      <c r="F5256" t="str">
        <f>CONCATENATE("/home/ec2-user/galaxies/POGSSNR_SDSSonly_",HL_d251to2arcmin_incllt60_table!I5256,".fits")</f>
        <v>/home/ec2-user/galaxies/POGSSNR_SDSSonly_NGC6740.fits</v>
      </c>
      <c r="G5256">
        <v>0</v>
      </c>
      <c r="H5256">
        <v>2</v>
      </c>
    </row>
    <row r="5257" spans="1:8">
      <c r="A5257" s="5" t="s">
        <v>847</v>
      </c>
      <c r="B5257" t="str">
        <f>CONCATENATE("/home/ec2-user/galaxies/POGS_SDSSonly_",HL_d251to2arcmin_incllt60_table!I5257,".fits")</f>
        <v>/home/ec2-user/galaxies/POGS_SDSSonly_NGC6721.fits</v>
      </c>
      <c r="C5257" s="4">
        <f>HL_d251to2arcmin_incllt60_table!J5257</f>
        <v>1.4213333333333333E-2</v>
      </c>
      <c r="D5257" t="str">
        <f>HL_d251to2arcmin_incllt60_table!I5257</f>
        <v>NGC6721</v>
      </c>
      <c r="E5257" t="str">
        <f>HL_d251to2arcmin_incllt60_table!K5257</f>
        <v>E</v>
      </c>
      <c r="F5257" t="str">
        <f>CONCATENATE("/home/ec2-user/galaxies/POGSSNR_SDSSonly_",HL_d251to2arcmin_incllt60_table!I5257,".fits")</f>
        <v>/home/ec2-user/galaxies/POGSSNR_SDSSonly_NGC6721.fits</v>
      </c>
      <c r="G5257">
        <v>0</v>
      </c>
      <c r="H5257">
        <v>2</v>
      </c>
    </row>
    <row r="5258" spans="1:8">
      <c r="A5258" s="5" t="s">
        <v>847</v>
      </c>
      <c r="B5258" t="str">
        <f>CONCATENATE("/home/ec2-user/galaxies/POGS_SDSSonly_",HL_d251to2arcmin_incllt60_table!I5258,".fits")</f>
        <v>/home/ec2-user/galaxies/POGS_SDSSonly_IC4804.fits</v>
      </c>
      <c r="C5258" s="4">
        <f>HL_d251to2arcmin_incllt60_table!J5258</f>
        <v>1.5506666666666667E-2</v>
      </c>
      <c r="D5258" t="str">
        <f>HL_d251to2arcmin_incllt60_table!I5258</f>
        <v>IC4804</v>
      </c>
      <c r="E5258" t="str">
        <f>HL_d251to2arcmin_incllt60_table!K5258</f>
        <v>Sc</v>
      </c>
      <c r="F5258" t="str">
        <f>CONCATENATE("/home/ec2-user/galaxies/POGSSNR_SDSSonly_",HL_d251to2arcmin_incllt60_table!I5258,".fits")</f>
        <v>/home/ec2-user/galaxies/POGSSNR_SDSSonly_IC4804.fits</v>
      </c>
      <c r="G5258">
        <v>0</v>
      </c>
      <c r="H5258">
        <v>2</v>
      </c>
    </row>
    <row r="5259" spans="1:8">
      <c r="A5259" s="5" t="s">
        <v>847</v>
      </c>
      <c r="B5259" t="str">
        <f>CONCATENATE("/home/ec2-user/galaxies/POGS_SDSSonly_",HL_d251to2arcmin_incllt60_table!I5259,".fits")</f>
        <v>/home/ec2-user/galaxies/POGS_SDSSonly_IC4807.fits</v>
      </c>
      <c r="C5259" s="4">
        <f>HL_d251to2arcmin_incllt60_table!J5259</f>
        <v>1.103E-2</v>
      </c>
      <c r="D5259" t="str">
        <f>HL_d251to2arcmin_incllt60_table!I5259</f>
        <v>IC4807</v>
      </c>
      <c r="E5259" t="str">
        <f>HL_d251to2arcmin_incllt60_table!K5259</f>
        <v>SBc</v>
      </c>
      <c r="F5259" t="str">
        <f>CONCATENATE("/home/ec2-user/galaxies/POGSSNR_SDSSonly_",HL_d251to2arcmin_incllt60_table!I5259,".fits")</f>
        <v>/home/ec2-user/galaxies/POGSSNR_SDSSonly_IC4807.fits</v>
      </c>
      <c r="G5259">
        <v>0</v>
      </c>
      <c r="H5259">
        <v>2</v>
      </c>
    </row>
    <row r="5260" spans="1:8">
      <c r="A5260" s="5" t="s">
        <v>847</v>
      </c>
      <c r="B5260" t="str">
        <f>CONCATENATE("/home/ec2-user/galaxies/POGS_SDSSonly_",HL_d251to2arcmin_incllt60_table!I5260,".fits")</f>
        <v>/home/ec2-user/galaxies/POGS_SDSSonly_UGC11393.fits</v>
      </c>
      <c r="C5260" s="4">
        <f>HL_d251to2arcmin_incllt60_table!J5260</f>
        <v>1.4503333333333333E-2</v>
      </c>
      <c r="D5260" t="str">
        <f>HL_d251to2arcmin_incllt60_table!I5260</f>
        <v>UGC11393</v>
      </c>
      <c r="E5260" t="str">
        <f>HL_d251to2arcmin_incllt60_table!K5260</f>
        <v>Sc</v>
      </c>
      <c r="F5260" t="str">
        <f>CONCATENATE("/home/ec2-user/galaxies/POGSSNR_SDSSonly_",HL_d251to2arcmin_incllt60_table!I5260,".fits")</f>
        <v>/home/ec2-user/galaxies/POGSSNR_SDSSonly_UGC11393.fits</v>
      </c>
      <c r="G5260">
        <v>0</v>
      </c>
      <c r="H5260">
        <v>2</v>
      </c>
    </row>
    <row r="5261" spans="1:8">
      <c r="A5261" s="5" t="s">
        <v>847</v>
      </c>
      <c r="B5261" t="str">
        <f>CONCATENATE("/home/ec2-user/galaxies/POGS_SDSSonly_",HL_d251to2arcmin_incllt60_table!I5261,".fits")</f>
        <v>/home/ec2-user/galaxies/POGS_SDSSonly_ESO141-021.fits</v>
      </c>
      <c r="C5261" s="4">
        <f>HL_d251to2arcmin_incllt60_table!J5261</f>
        <v>1.4109999999999999E-2</v>
      </c>
      <c r="D5261" t="str">
        <f>HL_d251to2arcmin_incllt60_table!I5261</f>
        <v>ESO141-021</v>
      </c>
      <c r="E5261" t="str">
        <f>HL_d251to2arcmin_incllt60_table!K5261</f>
        <v>Sc</v>
      </c>
      <c r="F5261" t="str">
        <f>CONCATENATE("/home/ec2-user/galaxies/POGSSNR_SDSSonly_",HL_d251to2arcmin_incllt60_table!I5261,".fits")</f>
        <v>/home/ec2-user/galaxies/POGSSNR_SDSSonly_ESO141-021.fits</v>
      </c>
      <c r="G5261">
        <v>0</v>
      </c>
      <c r="H5261">
        <v>2</v>
      </c>
    </row>
    <row r="5262" spans="1:8">
      <c r="A5262" s="5" t="s">
        <v>847</v>
      </c>
      <c r="B5262" t="str">
        <f>CONCATENATE("/home/ec2-user/galaxies/POGS_SDSSonly_",HL_d251to2arcmin_incllt60_table!I5262,".fits")</f>
        <v>/home/ec2-user/galaxies/POGS_SDSSonly_ESO184-004.fits</v>
      </c>
      <c r="C5262" s="4">
        <f>HL_d251to2arcmin_incllt60_table!J5262</f>
        <v>3.5563333333333336E-2</v>
      </c>
      <c r="D5262" t="str">
        <f>HL_d251to2arcmin_incllt60_table!I5262</f>
        <v>ESO184-004</v>
      </c>
      <c r="E5262" t="str">
        <f>HL_d251to2arcmin_incllt60_table!K5262</f>
        <v>Sbc</v>
      </c>
      <c r="F5262" t="str">
        <f>CONCATENATE("/home/ec2-user/galaxies/POGSSNR_SDSSonly_",HL_d251to2arcmin_incllt60_table!I5262,".fits")</f>
        <v>/home/ec2-user/galaxies/POGSSNR_SDSSonly_ESO184-004.fits</v>
      </c>
      <c r="G5262">
        <v>0</v>
      </c>
      <c r="H5262">
        <v>2</v>
      </c>
    </row>
    <row r="5263" spans="1:8">
      <c r="A5263" s="5" t="s">
        <v>847</v>
      </c>
      <c r="B5263" t="str">
        <f>CONCATENATE("/home/ec2-user/galaxies/POGS_SDSSonly_",HL_d251to2arcmin_incllt60_table!I5263,".fits")</f>
        <v>/home/ec2-user/galaxies/POGS_SDSSonly_ESO184-005.fits</v>
      </c>
      <c r="C5263" s="4">
        <f>HL_d251to2arcmin_incllt60_table!J5263</f>
        <v>1.4630000000000001E-2</v>
      </c>
      <c r="D5263" t="str">
        <f>HL_d251to2arcmin_incllt60_table!I5263</f>
        <v>ESO184-005</v>
      </c>
      <c r="E5263" t="str">
        <f>HL_d251to2arcmin_incllt60_table!K5263</f>
        <v>E</v>
      </c>
      <c r="F5263" t="str">
        <f>CONCATENATE("/home/ec2-user/galaxies/POGSSNR_SDSSonly_",HL_d251to2arcmin_incllt60_table!I5263,".fits")</f>
        <v>/home/ec2-user/galaxies/POGSSNR_SDSSonly_ESO184-005.fits</v>
      </c>
      <c r="G5263">
        <v>0</v>
      </c>
      <c r="H5263">
        <v>2</v>
      </c>
    </row>
    <row r="5264" spans="1:8">
      <c r="A5264" s="5" t="s">
        <v>847</v>
      </c>
      <c r="B5264" t="str">
        <f>CONCATENATE("/home/ec2-user/galaxies/POGS_SDSSonly_",HL_d251to2arcmin_incllt60_table!I5264,".fits")</f>
        <v>/home/ec2-user/galaxies/POGS_SDSSonly_UGC11397.fits</v>
      </c>
      <c r="C5264" s="4">
        <f>HL_d251to2arcmin_incllt60_table!J5264</f>
        <v>1.5816666666666666E-2</v>
      </c>
      <c r="D5264" t="str">
        <f>HL_d251to2arcmin_incllt60_table!I5264</f>
        <v>UGC11397</v>
      </c>
      <c r="E5264" t="str">
        <f>HL_d251to2arcmin_incllt60_table!K5264</f>
        <v>SBa</v>
      </c>
      <c r="F5264" t="str">
        <f>CONCATENATE("/home/ec2-user/galaxies/POGSSNR_SDSSonly_",HL_d251to2arcmin_incllt60_table!I5264,".fits")</f>
        <v>/home/ec2-user/galaxies/POGSSNR_SDSSonly_UGC11397.fits</v>
      </c>
      <c r="G5264">
        <v>0</v>
      </c>
      <c r="H5264">
        <v>2</v>
      </c>
    </row>
    <row r="5265" spans="1:8">
      <c r="A5265" s="5" t="s">
        <v>847</v>
      </c>
      <c r="B5265" t="str">
        <f>CONCATENATE("/home/ec2-user/galaxies/POGS_SDSSonly_",HL_d251to2arcmin_incllt60_table!I5265,".fits")</f>
        <v>/home/ec2-user/galaxies/POGS_SDSSonly_ESO524-004.fits</v>
      </c>
      <c r="C5265" s="4">
        <f>HL_d251to2arcmin_incllt60_table!J5265</f>
        <v>2.1563333333333334E-2</v>
      </c>
      <c r="D5265" t="str">
        <f>HL_d251to2arcmin_incllt60_table!I5265</f>
        <v>ESO524-004</v>
      </c>
      <c r="E5265" t="str">
        <f>HL_d251to2arcmin_incllt60_table!K5265</f>
        <v>Sb</v>
      </c>
      <c r="F5265" t="str">
        <f>CONCATENATE("/home/ec2-user/galaxies/POGSSNR_SDSSonly_",HL_d251to2arcmin_incllt60_table!I5265,".fits")</f>
        <v>/home/ec2-user/galaxies/POGSSNR_SDSSonly_ESO524-004.fits</v>
      </c>
      <c r="G5265">
        <v>0</v>
      </c>
      <c r="H5265">
        <v>2</v>
      </c>
    </row>
    <row r="5266" spans="1:8">
      <c r="A5266" s="5" t="s">
        <v>847</v>
      </c>
      <c r="B5266" t="str">
        <f>CONCATENATE("/home/ec2-user/galaxies/POGS_SDSSonly_",HL_d251to2arcmin_incllt60_table!I5266,".fits")</f>
        <v>/home/ec2-user/galaxies/POGS_SDSSonly_IC4809.fits</v>
      </c>
      <c r="C5266" s="4">
        <f>HL_d251to2arcmin_incllt60_table!J5266</f>
        <v>1.7819999999999999E-2</v>
      </c>
      <c r="D5266" t="str">
        <f>HL_d251to2arcmin_incllt60_table!I5266</f>
        <v>IC4809</v>
      </c>
      <c r="E5266" t="str">
        <f>HL_d251to2arcmin_incllt60_table!K5266</f>
        <v>S?</v>
      </c>
      <c r="F5266" t="str">
        <f>CONCATENATE("/home/ec2-user/galaxies/POGSSNR_SDSSonly_",HL_d251to2arcmin_incllt60_table!I5266,".fits")</f>
        <v>/home/ec2-user/galaxies/POGSSNR_SDSSonly_IC4809.fits</v>
      </c>
      <c r="G5266">
        <v>0</v>
      </c>
      <c r="H5266">
        <v>2</v>
      </c>
    </row>
    <row r="5267" spans="1:8">
      <c r="A5267" s="5" t="s">
        <v>847</v>
      </c>
      <c r="B5267" t="str">
        <f>CONCATENATE("/home/ec2-user/galaxies/POGS_SDSSonly_",HL_d251to2arcmin_incllt60_table!I5267,".fits")</f>
        <v>/home/ec2-user/galaxies/POGS_SDSSonly_NGC6757.fits</v>
      </c>
      <c r="C5267" s="4">
        <f>HL_d251to2arcmin_incllt60_table!J5267</f>
        <v>8.7933333333333336E-3</v>
      </c>
      <c r="D5267" t="str">
        <f>HL_d251to2arcmin_incllt60_table!I5267</f>
        <v>NGC6757</v>
      </c>
      <c r="E5267" t="str">
        <f>HL_d251to2arcmin_incllt60_table!K5267</f>
        <v>S0-a</v>
      </c>
      <c r="F5267" t="str">
        <f>CONCATENATE("/home/ec2-user/galaxies/POGSSNR_SDSSonly_",HL_d251to2arcmin_incllt60_table!I5267,".fits")</f>
        <v>/home/ec2-user/galaxies/POGSSNR_SDSSonly_NGC6757.fits</v>
      </c>
      <c r="G5267">
        <v>0</v>
      </c>
      <c r="H5267">
        <v>2</v>
      </c>
    </row>
    <row r="5268" spans="1:8">
      <c r="A5268" s="5" t="s">
        <v>847</v>
      </c>
      <c r="B5268" t="str">
        <f>CONCATENATE("/home/ec2-user/galaxies/POGS_SDSSonly_",HL_d251to2arcmin_incllt60_table!I5268,".fits")</f>
        <v>/home/ec2-user/galaxies/POGS_SDSSonly_ESO282-010.fits</v>
      </c>
      <c r="C5268" s="4">
        <f>HL_d251to2arcmin_incllt60_table!J5268</f>
        <v>1.8720000000000001E-2</v>
      </c>
      <c r="D5268" t="str">
        <f>HL_d251to2arcmin_incllt60_table!I5268</f>
        <v>ESO282-010</v>
      </c>
      <c r="E5268" t="str">
        <f>HL_d251to2arcmin_incllt60_table!K5268</f>
        <v>E</v>
      </c>
      <c r="F5268" t="str">
        <f>CONCATENATE("/home/ec2-user/galaxies/POGSSNR_SDSSonly_",HL_d251to2arcmin_incllt60_table!I5268,".fits")</f>
        <v>/home/ec2-user/galaxies/POGSSNR_SDSSonly_ESO282-010.fits</v>
      </c>
      <c r="G5268">
        <v>0</v>
      </c>
      <c r="H5268">
        <v>2</v>
      </c>
    </row>
    <row r="5269" spans="1:8">
      <c r="A5269" s="5" t="s">
        <v>847</v>
      </c>
      <c r="B5269" t="str">
        <f>CONCATENATE("/home/ec2-user/galaxies/POGS_SDSSonly_",HL_d251to2arcmin_incllt60_table!I5269,".fits")</f>
        <v>/home/ec2-user/galaxies/POGS_SDSSonly_ESO337-010.fits</v>
      </c>
      <c r="C5269" s="4">
        <f>HL_d251to2arcmin_incllt60_table!J5269</f>
        <v>1.9063333333333335E-2</v>
      </c>
      <c r="D5269" t="str">
        <f>HL_d251to2arcmin_incllt60_table!I5269</f>
        <v>ESO337-010</v>
      </c>
      <c r="E5269" t="str">
        <f>HL_d251to2arcmin_incllt60_table!K5269</f>
        <v>S0</v>
      </c>
      <c r="F5269" t="str">
        <f>CONCATENATE("/home/ec2-user/galaxies/POGSSNR_SDSSonly_",HL_d251to2arcmin_incllt60_table!I5269,".fits")</f>
        <v>/home/ec2-user/galaxies/POGSSNR_SDSSonly_ESO337-010.fits</v>
      </c>
      <c r="G5269">
        <v>0</v>
      </c>
      <c r="H5269">
        <v>2</v>
      </c>
    </row>
    <row r="5270" spans="1:8">
      <c r="A5270" s="5" t="s">
        <v>847</v>
      </c>
      <c r="B5270" t="str">
        <f>CONCATENATE("/home/ec2-user/galaxies/POGS_SDSSonly_",HL_d251to2arcmin_incllt60_table!I5270,".fits")</f>
        <v>/home/ec2-user/galaxies/POGS_SDSSonly_NGC6733.fits</v>
      </c>
      <c r="C5270" s="4">
        <f>HL_d251to2arcmin_incllt60_table!J5270</f>
        <v>1.5563333333333334E-2</v>
      </c>
      <c r="D5270" t="str">
        <f>HL_d251to2arcmin_incllt60_table!I5270</f>
        <v>NGC6733</v>
      </c>
      <c r="E5270" t="str">
        <f>HL_d251to2arcmin_incllt60_table!K5270</f>
        <v>E-SO</v>
      </c>
      <c r="F5270" t="str">
        <f>CONCATENATE("/home/ec2-user/galaxies/POGSSNR_SDSSonly_",HL_d251to2arcmin_incllt60_table!I5270,".fits")</f>
        <v>/home/ec2-user/galaxies/POGSSNR_SDSSonly_NGC6733.fits</v>
      </c>
      <c r="G5270">
        <v>0</v>
      </c>
      <c r="H5270">
        <v>2</v>
      </c>
    </row>
    <row r="5271" spans="1:8">
      <c r="A5271" s="5" t="s">
        <v>847</v>
      </c>
      <c r="B5271" t="str">
        <f>CONCATENATE("/home/ec2-user/galaxies/POGS_SDSSonly_",HL_d251to2arcmin_incllt60_table!I5271,".fits")</f>
        <v>/home/ec2-user/galaxies/POGS_SDSSonly_ESO592-010.fits</v>
      </c>
      <c r="C5271" s="4">
        <f>HL_d251to2arcmin_incllt60_table!J5271</f>
        <v>1.9163333333333334E-2</v>
      </c>
      <c r="D5271" t="str">
        <f>HL_d251to2arcmin_incllt60_table!I5271</f>
        <v>ESO592-010</v>
      </c>
      <c r="E5271" t="str">
        <f>HL_d251to2arcmin_incllt60_table!K5271</f>
        <v>SBbc</v>
      </c>
      <c r="F5271" t="str">
        <f>CONCATENATE("/home/ec2-user/galaxies/POGSSNR_SDSSonly_",HL_d251to2arcmin_incllt60_table!I5271,".fits")</f>
        <v>/home/ec2-user/galaxies/POGSSNR_SDSSonly_ESO592-010.fits</v>
      </c>
      <c r="G5271">
        <v>0</v>
      </c>
      <c r="H5271">
        <v>2</v>
      </c>
    </row>
    <row r="5272" spans="1:8">
      <c r="A5272" s="5" t="s">
        <v>847</v>
      </c>
      <c r="B5272" t="str">
        <f>CONCATENATE("/home/ec2-user/galaxies/POGS_SDSSonly_",HL_d251to2arcmin_incllt60_table!I5272,".fits")</f>
        <v>/home/ec2-user/galaxies/POGS_SDSSonly_ESO282-012.fits</v>
      </c>
      <c r="C5272" s="4">
        <f>HL_d251to2arcmin_incllt60_table!J5272</f>
        <v>1.7899999999999999E-2</v>
      </c>
      <c r="D5272" t="str">
        <f>HL_d251to2arcmin_incllt60_table!I5272</f>
        <v>ESO282-012</v>
      </c>
      <c r="E5272" t="str">
        <f>HL_d251to2arcmin_incllt60_table!K5272</f>
        <v>SBbc</v>
      </c>
      <c r="F5272" t="str">
        <f>CONCATENATE("/home/ec2-user/galaxies/POGSSNR_SDSSonly_",HL_d251to2arcmin_incllt60_table!I5272,".fits")</f>
        <v>/home/ec2-user/galaxies/POGSSNR_SDSSonly_ESO282-012.fits</v>
      </c>
      <c r="G5272">
        <v>0</v>
      </c>
      <c r="H5272">
        <v>2</v>
      </c>
    </row>
    <row r="5273" spans="1:8">
      <c r="A5273" s="5" t="s">
        <v>847</v>
      </c>
      <c r="B5273" t="str">
        <f>CONCATENATE("/home/ec2-user/galaxies/POGS_SDSSonly_",HL_d251to2arcmin_incllt60_table!I5273,".fits")</f>
        <v>/home/ec2-user/galaxies/POGS_SDSSonly_IC4815.fits</v>
      </c>
      <c r="C5273" s="4">
        <f>HL_d251to2arcmin_incllt60_table!J5273</f>
        <v>2.7E-2</v>
      </c>
      <c r="D5273" t="str">
        <f>HL_d251to2arcmin_incllt60_table!I5273</f>
        <v>IC4815</v>
      </c>
      <c r="E5273" t="str">
        <f>HL_d251to2arcmin_incllt60_table!K5273</f>
        <v>S0</v>
      </c>
      <c r="F5273" t="str">
        <f>CONCATENATE("/home/ec2-user/galaxies/POGSSNR_SDSSonly_",HL_d251to2arcmin_incllt60_table!I5273,".fits")</f>
        <v>/home/ec2-user/galaxies/POGSSNR_SDSSonly_IC4815.fits</v>
      </c>
      <c r="G5273">
        <v>0</v>
      </c>
      <c r="H5273">
        <v>2</v>
      </c>
    </row>
    <row r="5274" spans="1:8">
      <c r="A5274" s="5" t="s">
        <v>847</v>
      </c>
      <c r="B5274" t="str">
        <f>CONCATENATE("/home/ec2-user/galaxies/POGS_SDSSonly_",HL_d251to2arcmin_incllt60_table!I5274,".fits")</f>
        <v>/home/ec2-user/galaxies/POGS_SDSSonly_UGC11404.fits</v>
      </c>
      <c r="C5274" s="4">
        <f>HL_d251to2arcmin_incllt60_table!J5274</f>
        <v>1.3706666666666667E-2</v>
      </c>
      <c r="D5274" t="str">
        <f>HL_d251to2arcmin_incllt60_table!I5274</f>
        <v>UGC11404</v>
      </c>
      <c r="E5274" t="str">
        <f>HL_d251to2arcmin_incllt60_table!K5274</f>
        <v>Sbc</v>
      </c>
      <c r="F5274" t="str">
        <f>CONCATENATE("/home/ec2-user/galaxies/POGSSNR_SDSSonly_",HL_d251to2arcmin_incllt60_table!I5274,".fits")</f>
        <v>/home/ec2-user/galaxies/POGSSNR_SDSSonly_UGC11404.fits</v>
      </c>
      <c r="G5274">
        <v>0</v>
      </c>
      <c r="H5274">
        <v>2</v>
      </c>
    </row>
    <row r="5275" spans="1:8">
      <c r="A5275" s="5" t="s">
        <v>847</v>
      </c>
      <c r="B5275" t="str">
        <f>CONCATENATE("/home/ec2-user/galaxies/POGS_SDSSonly_",HL_d251to2arcmin_incllt60_table!I5275,".fits")</f>
        <v>/home/ec2-user/galaxies/POGS_SDSSonly_NGC6736.fits</v>
      </c>
      <c r="C5275" s="4">
        <f>HL_d251to2arcmin_incllt60_table!J5275</f>
        <v>1.3516666666666666E-2</v>
      </c>
      <c r="D5275" t="str">
        <f>HL_d251to2arcmin_incllt60_table!I5275</f>
        <v>NGC6736</v>
      </c>
      <c r="E5275" t="str">
        <f>HL_d251to2arcmin_incllt60_table!K5275</f>
        <v>E</v>
      </c>
      <c r="F5275" t="str">
        <f>CONCATENATE("/home/ec2-user/galaxies/POGSSNR_SDSSonly_",HL_d251to2arcmin_incllt60_table!I5275,".fits")</f>
        <v>/home/ec2-user/galaxies/POGSSNR_SDSSonly_NGC6736.fits</v>
      </c>
      <c r="G5275">
        <v>0</v>
      </c>
      <c r="H5275">
        <v>2</v>
      </c>
    </row>
    <row r="5276" spans="1:8">
      <c r="A5276" s="5" t="s">
        <v>847</v>
      </c>
      <c r="B5276" t="str">
        <f>CONCATENATE("/home/ec2-user/galaxies/POGS_SDSSonly_",HL_d251to2arcmin_incllt60_table!I5276,".fits")</f>
        <v>/home/ec2-user/galaxies/POGS_SDSSonly_UGC11406.fits</v>
      </c>
      <c r="C5276" s="4">
        <f>HL_d251to2arcmin_incllt60_table!J5276</f>
        <v>1.601E-2</v>
      </c>
      <c r="D5276" t="str">
        <f>HL_d251to2arcmin_incllt60_table!I5276</f>
        <v>UGC11406</v>
      </c>
      <c r="E5276" t="str">
        <f>HL_d251to2arcmin_incllt60_table!K5276</f>
        <v>Sbc</v>
      </c>
      <c r="F5276" t="str">
        <f>CONCATENATE("/home/ec2-user/galaxies/POGSSNR_SDSSonly_",HL_d251to2arcmin_incllt60_table!I5276,".fits")</f>
        <v>/home/ec2-user/galaxies/POGSSNR_SDSSonly_UGC11406.fits</v>
      </c>
      <c r="G5276">
        <v>0</v>
      </c>
      <c r="H5276">
        <v>2</v>
      </c>
    </row>
    <row r="5277" spans="1:8">
      <c r="A5277" s="5" t="s">
        <v>847</v>
      </c>
      <c r="B5277" t="str">
        <f>CONCATENATE("/home/ec2-user/galaxies/POGS_SDSSonly_",HL_d251to2arcmin_incllt60_table!I5277,".fits")</f>
        <v>/home/ec2-user/galaxies/POGS_SDSSonly_IC4820.fits</v>
      </c>
      <c r="C5277" s="4">
        <f>HL_d251to2arcmin_incllt60_table!J5277</f>
        <v>1.231E-2</v>
      </c>
      <c r="D5277" t="str">
        <f>HL_d251to2arcmin_incllt60_table!I5277</f>
        <v>IC4820</v>
      </c>
      <c r="E5277" t="str">
        <f>HL_d251to2arcmin_incllt60_table!K5277</f>
        <v>Scd</v>
      </c>
      <c r="F5277" t="str">
        <f>CONCATENATE("/home/ec2-user/galaxies/POGSSNR_SDSSonly_",HL_d251to2arcmin_incllt60_table!I5277,".fits")</f>
        <v>/home/ec2-user/galaxies/POGSSNR_SDSSonly_IC4820.fits</v>
      </c>
      <c r="G5277">
        <v>0</v>
      </c>
      <c r="H5277">
        <v>2</v>
      </c>
    </row>
    <row r="5278" spans="1:8">
      <c r="A5278" s="5" t="s">
        <v>847</v>
      </c>
      <c r="B5278" t="str">
        <f>CONCATENATE("/home/ec2-user/galaxies/POGS_SDSSonly_",HL_d251to2arcmin_incllt60_table!I5278,".fits")</f>
        <v>/home/ec2-user/galaxies/POGS_SDSSonly_ESO397-004.fits</v>
      </c>
      <c r="C5278" s="4">
        <f>HL_d251to2arcmin_incllt60_table!J5278</f>
        <v>1.8796666666666666E-2</v>
      </c>
      <c r="D5278" t="str">
        <f>HL_d251to2arcmin_incllt60_table!I5278</f>
        <v>ESO397-004</v>
      </c>
      <c r="E5278" t="str">
        <f>HL_d251to2arcmin_incllt60_table!K5278</f>
        <v>Sc</v>
      </c>
      <c r="F5278" t="str">
        <f>CONCATENATE("/home/ec2-user/galaxies/POGSSNR_SDSSonly_",HL_d251to2arcmin_incllt60_table!I5278,".fits")</f>
        <v>/home/ec2-user/galaxies/POGSSNR_SDSSonly_ESO397-004.fits</v>
      </c>
      <c r="G5278">
        <v>0</v>
      </c>
      <c r="H5278">
        <v>2</v>
      </c>
    </row>
    <row r="5279" spans="1:8">
      <c r="A5279" s="5" t="s">
        <v>847</v>
      </c>
      <c r="B5279" t="str">
        <f>CONCATENATE("/home/ec2-user/galaxies/POGS_SDSSonly_",HL_d251to2arcmin_incllt60_table!I5279,".fits")</f>
        <v>/home/ec2-user/galaxies/POGS_SDSSonly_ESO231-024.fits</v>
      </c>
      <c r="C5279" s="4">
        <f>HL_d251to2arcmin_incllt60_table!J5279</f>
        <v>1.8759999999999999E-2</v>
      </c>
      <c r="D5279" t="str">
        <f>HL_d251to2arcmin_incllt60_table!I5279</f>
        <v>ESO231-024</v>
      </c>
      <c r="E5279" t="str">
        <f>HL_d251to2arcmin_incllt60_table!K5279</f>
        <v>S0-a</v>
      </c>
      <c r="F5279" t="str">
        <f>CONCATENATE("/home/ec2-user/galaxies/POGSSNR_SDSSonly_",HL_d251to2arcmin_incllt60_table!I5279,".fits")</f>
        <v>/home/ec2-user/galaxies/POGSSNR_SDSSonly_ESO231-024.fits</v>
      </c>
      <c r="G5279">
        <v>0</v>
      </c>
      <c r="H5279">
        <v>2</v>
      </c>
    </row>
    <row r="5280" spans="1:8">
      <c r="A5280" s="5" t="s">
        <v>847</v>
      </c>
      <c r="B5280" t="str">
        <f>CONCATENATE("/home/ec2-user/galaxies/POGS_SDSSonly_",HL_d251to2arcmin_incllt60_table!I5280,".fits")</f>
        <v>/home/ec2-user/galaxies/POGS_SDSSonly_PGC062862.fits</v>
      </c>
      <c r="C5280" s="4">
        <f>HL_d251to2arcmin_incllt60_table!J5280</f>
        <v>1.8603333333333333E-2</v>
      </c>
      <c r="D5280" t="str">
        <f>HL_d251to2arcmin_incllt60_table!I5280</f>
        <v>PGC062862</v>
      </c>
      <c r="E5280" t="str">
        <f>HL_d251to2arcmin_incllt60_table!K5280</f>
        <v>S0</v>
      </c>
      <c r="F5280" t="str">
        <f>CONCATENATE("/home/ec2-user/galaxies/POGSSNR_SDSSonly_",HL_d251to2arcmin_incllt60_table!I5280,".fits")</f>
        <v>/home/ec2-user/galaxies/POGSSNR_SDSSonly_PGC062862.fits</v>
      </c>
      <c r="G5280">
        <v>0</v>
      </c>
      <c r="H5280">
        <v>2</v>
      </c>
    </row>
    <row r="5281" spans="1:8">
      <c r="A5281" s="5" t="s">
        <v>847</v>
      </c>
      <c r="B5281" t="str">
        <f>CONCATENATE("/home/ec2-user/galaxies/POGS_SDSSonly_",HL_d251to2arcmin_incllt60_table!I5281,".fits")</f>
        <v>/home/ec2-user/galaxies/POGS_SDSSonly_ESO282-018.fits</v>
      </c>
      <c r="C5281" s="4">
        <f>HL_d251to2arcmin_incllt60_table!J5281</f>
        <v>1.8239999999999999E-2</v>
      </c>
      <c r="D5281" t="str">
        <f>HL_d251to2arcmin_incllt60_table!I5281</f>
        <v>ESO282-018</v>
      </c>
      <c r="E5281" t="str">
        <f>HL_d251to2arcmin_incllt60_table!K5281</f>
        <v>SBc</v>
      </c>
      <c r="F5281" t="str">
        <f>CONCATENATE("/home/ec2-user/galaxies/POGSSNR_SDSSonly_",HL_d251to2arcmin_incllt60_table!I5281,".fits")</f>
        <v>/home/ec2-user/galaxies/POGSSNR_SDSSonly_ESO282-018.fits</v>
      </c>
      <c r="G5281">
        <v>0</v>
      </c>
      <c r="H5281">
        <v>2</v>
      </c>
    </row>
    <row r="5282" spans="1:8">
      <c r="A5282" s="5" t="s">
        <v>847</v>
      </c>
      <c r="B5282" t="str">
        <f>CONCATENATE("/home/ec2-user/galaxies/POGS_SDSSonly_",HL_d251to2arcmin_incllt60_table!I5282,".fits")</f>
        <v>/home/ec2-user/galaxies/POGS_SDSSonly_UGC11415.fits</v>
      </c>
      <c r="C5282" s="4">
        <f>HL_d251to2arcmin_incllt60_table!J5282</f>
        <v>2.5989999999999999E-2</v>
      </c>
      <c r="D5282" t="str">
        <f>HL_d251to2arcmin_incllt60_table!I5282</f>
        <v>UGC11415</v>
      </c>
      <c r="E5282" t="str">
        <f>HL_d251to2arcmin_incllt60_table!K5282</f>
        <v>Sbc</v>
      </c>
      <c r="F5282" t="str">
        <f>CONCATENATE("/home/ec2-user/galaxies/POGSSNR_SDSSonly_",HL_d251to2arcmin_incllt60_table!I5282,".fits")</f>
        <v>/home/ec2-user/galaxies/POGSSNR_SDSSonly_UGC11415.fits</v>
      </c>
      <c r="G5282">
        <v>0</v>
      </c>
      <c r="H5282">
        <v>2</v>
      </c>
    </row>
    <row r="5283" spans="1:8">
      <c r="A5283" s="5" t="s">
        <v>847</v>
      </c>
      <c r="B5283" t="str">
        <f>CONCATENATE("/home/ec2-user/galaxies/POGS_SDSSonly_",HL_d251to2arcmin_incllt60_table!I5283,".fits")</f>
        <v>/home/ec2-user/galaxies/POGS_SDSSonly_ESO104-044.fits</v>
      </c>
      <c r="C5283" s="4">
        <f>HL_d251to2arcmin_incllt60_table!J5283</f>
        <v>1.8433333333333333E-3</v>
      </c>
      <c r="D5283" t="str">
        <f>HL_d251to2arcmin_incllt60_table!I5283</f>
        <v>ESO104-044</v>
      </c>
      <c r="E5283" t="str">
        <f>HL_d251to2arcmin_incllt60_table!K5283</f>
        <v>SABm</v>
      </c>
      <c r="F5283" t="str">
        <f>CONCATENATE("/home/ec2-user/galaxies/POGSSNR_SDSSonly_",HL_d251to2arcmin_incllt60_table!I5283,".fits")</f>
        <v>/home/ec2-user/galaxies/POGSSNR_SDSSonly_ESO104-044.fits</v>
      </c>
      <c r="G5283">
        <v>0</v>
      </c>
      <c r="H5283">
        <v>2</v>
      </c>
    </row>
    <row r="5284" spans="1:8">
      <c r="A5284" s="5" t="s">
        <v>847</v>
      </c>
      <c r="B5284" t="str">
        <f>CONCATENATE("/home/ec2-user/galaxies/POGS_SDSSonly_",HL_d251to2arcmin_incllt60_table!I5284,".fits")</f>
        <v>/home/ec2-user/galaxies/POGS_SDSSonly_IC4823.fits</v>
      </c>
      <c r="C5284" s="4">
        <f>HL_d251to2arcmin_incllt60_table!J5284</f>
        <v>3.6243333333333336E-2</v>
      </c>
      <c r="D5284" t="str">
        <f>HL_d251to2arcmin_incllt60_table!I5284</f>
        <v>IC4823</v>
      </c>
      <c r="E5284" t="str">
        <f>HL_d251to2arcmin_incllt60_table!K5284</f>
        <v>S0-a</v>
      </c>
      <c r="F5284" t="str">
        <f>CONCATENATE("/home/ec2-user/galaxies/POGSSNR_SDSSonly_",HL_d251to2arcmin_incllt60_table!I5284,".fits")</f>
        <v>/home/ec2-user/galaxies/POGSSNR_SDSSonly_IC4823.fits</v>
      </c>
      <c r="G5284">
        <v>0</v>
      </c>
      <c r="H5284">
        <v>2</v>
      </c>
    </row>
    <row r="5285" spans="1:8">
      <c r="A5285" s="5" t="s">
        <v>847</v>
      </c>
      <c r="B5285" t="str">
        <f>CONCATENATE("/home/ec2-user/galaxies/POGS_SDSSonly_",HL_d251to2arcmin_incllt60_table!I5285,".fits")</f>
        <v>/home/ec2-user/galaxies/POGS_SDSSonly_IC4826.fits</v>
      </c>
      <c r="C5285" s="4">
        <f>HL_d251to2arcmin_incllt60_table!J5285</f>
        <v>1.0446666666666667E-2</v>
      </c>
      <c r="D5285" t="str">
        <f>HL_d251to2arcmin_incllt60_table!I5285</f>
        <v>IC4826</v>
      </c>
      <c r="E5285" t="str">
        <f>HL_d251to2arcmin_incllt60_table!K5285</f>
        <v>Sab</v>
      </c>
      <c r="F5285" t="str">
        <f>CONCATENATE("/home/ec2-user/galaxies/POGSSNR_SDSSonly_",HL_d251to2arcmin_incllt60_table!I5285,".fits")</f>
        <v>/home/ec2-user/galaxies/POGSSNR_SDSSonly_IC4826.fits</v>
      </c>
      <c r="G5285">
        <v>0</v>
      </c>
      <c r="H5285">
        <v>2</v>
      </c>
    </row>
    <row r="5286" spans="1:8">
      <c r="A5286" s="5" t="s">
        <v>847</v>
      </c>
      <c r="B5286" t="str">
        <f>CONCATENATE("/home/ec2-user/galaxies/POGS_SDSSonly_",HL_d251to2arcmin_incllt60_table!I5286,".fits")</f>
        <v>/home/ec2-user/galaxies/POGS_SDSSonly_ESO593-006.fits</v>
      </c>
      <c r="C5286" s="4">
        <f>HL_d251to2arcmin_incllt60_table!J5286</f>
        <v>2.2043333333333335E-2</v>
      </c>
      <c r="D5286" t="str">
        <f>HL_d251to2arcmin_incllt60_table!I5286</f>
        <v>ESO593-006</v>
      </c>
      <c r="E5286" t="str">
        <f>HL_d251to2arcmin_incllt60_table!K5286</f>
        <v>S?</v>
      </c>
      <c r="F5286" t="str">
        <f>CONCATENATE("/home/ec2-user/galaxies/POGSSNR_SDSSonly_",HL_d251to2arcmin_incllt60_table!I5286,".fits")</f>
        <v>/home/ec2-user/galaxies/POGSSNR_SDSSonly_ESO593-006.fits</v>
      </c>
      <c r="G5286">
        <v>0</v>
      </c>
      <c r="H5286">
        <v>2</v>
      </c>
    </row>
    <row r="5287" spans="1:8">
      <c r="A5287" s="5" t="s">
        <v>847</v>
      </c>
      <c r="B5287" t="str">
        <f>CONCATENATE("/home/ec2-user/galaxies/POGS_SDSSonly_",HL_d251to2arcmin_incllt60_table!I5287,".fits")</f>
        <v>/home/ec2-user/galaxies/POGS_SDSSonly_PGC062906.fits</v>
      </c>
      <c r="C5287" s="4">
        <f>HL_d251to2arcmin_incllt60_table!J5287</f>
        <v>0</v>
      </c>
      <c r="D5287" t="str">
        <f>HL_d251to2arcmin_incllt60_table!I5287</f>
        <v>PGC062906</v>
      </c>
      <c r="E5287" t="str">
        <f>HL_d251to2arcmin_incllt60_table!K5287</f>
        <v>Unk</v>
      </c>
      <c r="F5287" t="str">
        <f>CONCATENATE("/home/ec2-user/galaxies/POGSSNR_SDSSonly_",HL_d251to2arcmin_incllt60_table!I5287,".fits")</f>
        <v>/home/ec2-user/galaxies/POGSSNR_SDSSonly_PGC062906.fits</v>
      </c>
      <c r="G5287">
        <v>0</v>
      </c>
      <c r="H5287">
        <v>2</v>
      </c>
    </row>
    <row r="5288" spans="1:8">
      <c r="A5288" s="5" t="s">
        <v>847</v>
      </c>
      <c r="B5288" t="str">
        <f>CONCATENATE("/home/ec2-user/galaxies/POGS_SDSSonly_",HL_d251to2arcmin_incllt60_table!I5288,".fits")</f>
        <v>/home/ec2-user/galaxies/POGS_SDSSonly_ESO184-033.fits</v>
      </c>
      <c r="C5288" s="4">
        <f>HL_d251to2arcmin_incllt60_table!J5288</f>
        <v>1.2893333333333333E-2</v>
      </c>
      <c r="D5288" t="str">
        <f>HL_d251to2arcmin_incllt60_table!I5288</f>
        <v>ESO184-033</v>
      </c>
      <c r="E5288" t="str">
        <f>HL_d251to2arcmin_incllt60_table!K5288</f>
        <v>S0</v>
      </c>
      <c r="F5288" t="str">
        <f>CONCATENATE("/home/ec2-user/galaxies/POGSSNR_SDSSonly_",HL_d251to2arcmin_incllt60_table!I5288,".fits")</f>
        <v>/home/ec2-user/galaxies/POGSSNR_SDSSonly_ESO184-033.fits</v>
      </c>
      <c r="G5288">
        <v>0</v>
      </c>
      <c r="H5288">
        <v>2</v>
      </c>
    </row>
    <row r="5289" spans="1:8">
      <c r="A5289" s="5" t="s">
        <v>847</v>
      </c>
      <c r="B5289" t="str">
        <f>CONCATENATE("/home/ec2-user/galaxies/POGS_SDSSonly_",HL_d251to2arcmin_incllt60_table!I5289,".fits")</f>
        <v>/home/ec2-user/galaxies/POGS_SDSSonly_IC4830.fits</v>
      </c>
      <c r="C5289" s="4">
        <f>HL_d251to2arcmin_incllt60_table!J5289</f>
        <v>1.4196666666666666E-2</v>
      </c>
      <c r="D5289" t="str">
        <f>HL_d251to2arcmin_incllt60_table!I5289</f>
        <v>IC4830</v>
      </c>
      <c r="E5289" t="str">
        <f>HL_d251to2arcmin_incllt60_table!K5289</f>
        <v>SBbc</v>
      </c>
      <c r="F5289" t="str">
        <f>CONCATENATE("/home/ec2-user/galaxies/POGSSNR_SDSSonly_",HL_d251to2arcmin_incllt60_table!I5289,".fits")</f>
        <v>/home/ec2-user/galaxies/POGSSNR_SDSSonly_IC4830.fits</v>
      </c>
      <c r="G5289">
        <v>0</v>
      </c>
      <c r="H5289">
        <v>2</v>
      </c>
    </row>
    <row r="5290" spans="1:8">
      <c r="A5290" s="5" t="s">
        <v>847</v>
      </c>
      <c r="B5290" t="str">
        <f>CONCATENATE("/home/ec2-user/galaxies/POGS_SDSSonly_",HL_d251to2arcmin_incllt60_table!I5290,".fits")</f>
        <v>/home/ec2-user/galaxies/POGS_SDSSonly_PGC211437.fits</v>
      </c>
      <c r="C5290" s="4">
        <f>HL_d251to2arcmin_incllt60_table!J5290</f>
        <v>0</v>
      </c>
      <c r="D5290" t="str">
        <f>HL_d251to2arcmin_incllt60_table!I5290</f>
        <v>PGC211437</v>
      </c>
      <c r="E5290" t="str">
        <f>HL_d251to2arcmin_incllt60_table!K5290</f>
        <v>Unk</v>
      </c>
      <c r="F5290" t="str">
        <f>CONCATENATE("/home/ec2-user/galaxies/POGSSNR_SDSSonly_",HL_d251to2arcmin_incllt60_table!I5290,".fits")</f>
        <v>/home/ec2-user/galaxies/POGSSNR_SDSSonly_PGC211437.fits</v>
      </c>
      <c r="G5290">
        <v>0</v>
      </c>
      <c r="H5290">
        <v>2</v>
      </c>
    </row>
    <row r="5291" spans="1:8">
      <c r="A5291" s="5" t="s">
        <v>847</v>
      </c>
      <c r="B5291" t="str">
        <f>CONCATENATE("/home/ec2-user/galaxies/POGS_SDSSonly_",HL_d251to2arcmin_incllt60_table!I5291,".fits")</f>
        <v>/home/ec2-user/galaxies/POGS_SDSSonly_ESO282-027.fits</v>
      </c>
      <c r="C5291" s="4">
        <f>HL_d251to2arcmin_incllt60_table!J5291</f>
        <v>1.6830000000000001E-2</v>
      </c>
      <c r="D5291" t="str">
        <f>HL_d251to2arcmin_incllt60_table!I5291</f>
        <v>ESO282-027</v>
      </c>
      <c r="E5291" t="str">
        <f>HL_d251to2arcmin_incllt60_table!K5291</f>
        <v>Sa</v>
      </c>
      <c r="F5291" t="str">
        <f>CONCATENATE("/home/ec2-user/galaxies/POGSSNR_SDSSonly_",HL_d251to2arcmin_incllt60_table!I5291,".fits")</f>
        <v>/home/ec2-user/galaxies/POGSSNR_SDSSonly_ESO282-027.fits</v>
      </c>
      <c r="G5291">
        <v>0</v>
      </c>
      <c r="H5291">
        <v>2</v>
      </c>
    </row>
    <row r="5292" spans="1:8">
      <c r="A5292" s="5" t="s">
        <v>847</v>
      </c>
      <c r="B5292" t="str">
        <f>CONCATENATE("/home/ec2-user/galaxies/POGS_SDSSonly_",HL_d251to2arcmin_incllt60_table!I5292,".fits")</f>
        <v>/home/ec2-user/galaxies/POGS_SDSSonly_ESO282-029.fits</v>
      </c>
      <c r="C5292" s="4">
        <f>HL_d251to2arcmin_incllt60_table!J5292</f>
        <v>1.6889999999999999E-2</v>
      </c>
      <c r="D5292" t="str">
        <f>HL_d251to2arcmin_incllt60_table!I5292</f>
        <v>ESO282-029</v>
      </c>
      <c r="E5292" t="str">
        <f>HL_d251to2arcmin_incllt60_table!K5292</f>
        <v>Sb</v>
      </c>
      <c r="F5292" t="str">
        <f>CONCATENATE("/home/ec2-user/galaxies/POGSSNR_SDSSonly_",HL_d251to2arcmin_incllt60_table!I5292,".fits")</f>
        <v>/home/ec2-user/galaxies/POGSSNR_SDSSonly_ESO282-029.fits</v>
      </c>
      <c r="G5292">
        <v>0</v>
      </c>
      <c r="H5292">
        <v>2</v>
      </c>
    </row>
    <row r="5293" spans="1:8">
      <c r="A5293" s="5" t="s">
        <v>847</v>
      </c>
      <c r="B5293" t="str">
        <f>CONCATENATE("/home/ec2-user/galaxies/POGS_SDSSonly_",HL_d251to2arcmin_incllt60_table!I5293,".fits")</f>
        <v>/home/ec2-user/galaxies/POGS_SDSSonly_NGC6761.fits</v>
      </c>
      <c r="C5293" s="4">
        <f>HL_d251to2arcmin_incllt60_table!J5293</f>
        <v>1.8259999999999998E-2</v>
      </c>
      <c r="D5293" t="str">
        <f>HL_d251to2arcmin_incllt60_table!I5293</f>
        <v>NGC6761</v>
      </c>
      <c r="E5293" t="str">
        <f>HL_d251to2arcmin_incllt60_table!K5293</f>
        <v>SBab</v>
      </c>
      <c r="F5293" t="str">
        <f>CONCATENATE("/home/ec2-user/galaxies/POGSSNR_SDSSonly_",HL_d251to2arcmin_incllt60_table!I5293,".fits")</f>
        <v>/home/ec2-user/galaxies/POGSSNR_SDSSonly_NGC6761.fits</v>
      </c>
      <c r="G5293">
        <v>0</v>
      </c>
      <c r="H5293">
        <v>2</v>
      </c>
    </row>
    <row r="5294" spans="1:8">
      <c r="A5294" s="5" t="s">
        <v>847</v>
      </c>
      <c r="B5294" t="str">
        <f>CONCATENATE("/home/ec2-user/galaxies/POGS_SDSSonly_",HL_d251to2arcmin_incllt60_table!I5294,".fits")</f>
        <v>/home/ec2-user/galaxies/POGS_SDSSonly_IC4836.fits</v>
      </c>
      <c r="C5294" s="4">
        <f>HL_d251to2arcmin_incllt60_table!J5294</f>
        <v>1.465E-2</v>
      </c>
      <c r="D5294" t="str">
        <f>HL_d251to2arcmin_incllt60_table!I5294</f>
        <v>IC4836</v>
      </c>
      <c r="E5294" t="str">
        <f>HL_d251to2arcmin_incllt60_table!K5294</f>
        <v>SBc</v>
      </c>
      <c r="F5294" t="str">
        <f>CONCATENATE("/home/ec2-user/galaxies/POGSSNR_SDSSonly_",HL_d251to2arcmin_incllt60_table!I5294,".fits")</f>
        <v>/home/ec2-user/galaxies/POGSSNR_SDSSonly_IC4836.fits</v>
      </c>
      <c r="G5294">
        <v>0</v>
      </c>
      <c r="H5294">
        <v>2</v>
      </c>
    </row>
    <row r="5295" spans="1:8">
      <c r="A5295" s="5" t="s">
        <v>847</v>
      </c>
      <c r="B5295" t="str">
        <f>CONCATENATE("/home/ec2-user/galaxies/POGS_SDSSonly_",HL_d251to2arcmin_incllt60_table!I5295,".fits")</f>
        <v>/home/ec2-user/galaxies/POGS_SDSSonly_ESO337-016.fits</v>
      </c>
      <c r="C5295" s="4">
        <f>HL_d251to2arcmin_incllt60_table!J5295</f>
        <v>1.9480000000000001E-2</v>
      </c>
      <c r="D5295" t="str">
        <f>HL_d251to2arcmin_incllt60_table!I5295</f>
        <v>ESO337-016</v>
      </c>
      <c r="E5295" t="str">
        <f>HL_d251to2arcmin_incllt60_table!K5295</f>
        <v>SBb</v>
      </c>
      <c r="F5295" t="str">
        <f>CONCATENATE("/home/ec2-user/galaxies/POGSSNR_SDSSonly_",HL_d251to2arcmin_incllt60_table!I5295,".fits")</f>
        <v>/home/ec2-user/galaxies/POGSSNR_SDSSonly_ESO337-016.fits</v>
      </c>
      <c r="G5295">
        <v>0</v>
      </c>
      <c r="H5295">
        <v>2</v>
      </c>
    </row>
    <row r="5296" spans="1:8">
      <c r="A5296" s="5" t="s">
        <v>847</v>
      </c>
      <c r="B5296" t="str">
        <f>CONCATENATE("/home/ec2-user/galaxies/POGS_SDSSonly_",HL_d251to2arcmin_incllt60_table!I5296,".fits")</f>
        <v>/home/ec2-user/galaxies/POGS_SDSSonly_ESO337-017.fits</v>
      </c>
      <c r="C5296" s="4">
        <f>HL_d251to2arcmin_incllt60_table!J5296</f>
        <v>1.9293333333333332E-2</v>
      </c>
      <c r="D5296" t="str">
        <f>HL_d251to2arcmin_incllt60_table!I5296</f>
        <v>ESO337-017</v>
      </c>
      <c r="E5296" t="str">
        <f>HL_d251to2arcmin_incllt60_table!K5296</f>
        <v>S0</v>
      </c>
      <c r="F5296" t="str">
        <f>CONCATENATE("/home/ec2-user/galaxies/POGSSNR_SDSSonly_",HL_d251to2arcmin_incllt60_table!I5296,".fits")</f>
        <v>/home/ec2-user/galaxies/POGSSNR_SDSSonly_ESO337-017.fits</v>
      </c>
      <c r="G5296">
        <v>0</v>
      </c>
      <c r="H5296">
        <v>2</v>
      </c>
    </row>
    <row r="5297" spans="1:8">
      <c r="A5297" s="5" t="s">
        <v>847</v>
      </c>
      <c r="B5297" t="str">
        <f>CONCATENATE("/home/ec2-user/galaxies/POGS_SDSSonly_",HL_d251to2arcmin_incllt60_table!I5297,".fits")</f>
        <v>/home/ec2-user/galaxies/POGS_SDSSonly_NGC6768.fits</v>
      </c>
      <c r="C5297" s="4">
        <f>HL_d251to2arcmin_incllt60_table!J5297</f>
        <v>1.8149999999999999E-2</v>
      </c>
      <c r="D5297" t="str">
        <f>HL_d251to2arcmin_incllt60_table!I5297</f>
        <v>NGC6768</v>
      </c>
      <c r="E5297" t="str">
        <f>HL_d251to2arcmin_incllt60_table!K5297</f>
        <v>E</v>
      </c>
      <c r="F5297" t="str">
        <f>CONCATENATE("/home/ec2-user/galaxies/POGSSNR_SDSSonly_",HL_d251to2arcmin_incllt60_table!I5297,".fits")</f>
        <v>/home/ec2-user/galaxies/POGSSNR_SDSSonly_NGC6768.fits</v>
      </c>
      <c r="G5297">
        <v>0</v>
      </c>
      <c r="H5297">
        <v>2</v>
      </c>
    </row>
    <row r="5298" spans="1:8">
      <c r="A5298" s="5" t="s">
        <v>847</v>
      </c>
      <c r="B5298" t="str">
        <f>CONCATENATE("/home/ec2-user/galaxies/POGS_SDSSonly_",HL_d251to2arcmin_incllt60_table!I5298,".fits")</f>
        <v>/home/ec2-user/galaxies/POGS_SDSSonly_ESO397-015.fits</v>
      </c>
      <c r="C5298" s="4">
        <f>HL_d251to2arcmin_incllt60_table!J5298</f>
        <v>0</v>
      </c>
      <c r="D5298" t="str">
        <f>HL_d251to2arcmin_incllt60_table!I5298</f>
        <v>ESO397-015</v>
      </c>
      <c r="E5298" t="str">
        <f>HL_d251to2arcmin_incllt60_table!K5298</f>
        <v>S0-a</v>
      </c>
      <c r="F5298" t="str">
        <f>CONCATENATE("/home/ec2-user/galaxies/POGSSNR_SDSSonly_",HL_d251to2arcmin_incllt60_table!I5298,".fits")</f>
        <v>/home/ec2-user/galaxies/POGSSNR_SDSSonly_ESO397-015.fits</v>
      </c>
      <c r="G5298">
        <v>0</v>
      </c>
      <c r="H5298">
        <v>2</v>
      </c>
    </row>
    <row r="5299" spans="1:8">
      <c r="A5299" s="5" t="s">
        <v>847</v>
      </c>
      <c r="B5299" t="str">
        <f>CONCATENATE("/home/ec2-user/galaxies/POGS_SDSSonly_",HL_d251to2arcmin_incllt60_table!I5299,".fits")</f>
        <v>/home/ec2-user/galaxies/POGS_SDSSonly_IC4844.fits</v>
      </c>
      <c r="C5299" s="4">
        <f>HL_d251to2arcmin_incllt60_table!J5299</f>
        <v>1.098E-2</v>
      </c>
      <c r="D5299" t="str">
        <f>HL_d251to2arcmin_incllt60_table!I5299</f>
        <v>IC4844</v>
      </c>
      <c r="E5299" t="str">
        <f>HL_d251to2arcmin_incllt60_table!K5299</f>
        <v>SBb</v>
      </c>
      <c r="F5299" t="str">
        <f>CONCATENATE("/home/ec2-user/galaxies/POGSSNR_SDSSonly_",HL_d251to2arcmin_incllt60_table!I5299,".fits")</f>
        <v>/home/ec2-user/galaxies/POGSSNR_SDSSonly_IC4844.fits</v>
      </c>
      <c r="G5299">
        <v>0</v>
      </c>
      <c r="H5299">
        <v>2</v>
      </c>
    </row>
    <row r="5300" spans="1:8">
      <c r="A5300" s="5" t="s">
        <v>847</v>
      </c>
      <c r="B5300" t="str">
        <f>CONCATENATE("/home/ec2-user/galaxies/POGS_SDSSonly_",HL_d251to2arcmin_incllt60_table!I5300,".fits")</f>
        <v>/home/ec2-user/galaxies/POGS_SDSSonly_IC4845.fits</v>
      </c>
      <c r="C5300" s="4">
        <f>HL_d251to2arcmin_incllt60_table!J5300</f>
        <v>1.242E-2</v>
      </c>
      <c r="D5300" t="str">
        <f>HL_d251to2arcmin_incllt60_table!I5300</f>
        <v>IC4845</v>
      </c>
      <c r="E5300" t="str">
        <f>HL_d251to2arcmin_incllt60_table!K5300</f>
        <v>SBb</v>
      </c>
      <c r="F5300" t="str">
        <f>CONCATENATE("/home/ec2-user/galaxies/POGSSNR_SDSSonly_",HL_d251to2arcmin_incllt60_table!I5300,".fits")</f>
        <v>/home/ec2-user/galaxies/POGSSNR_SDSSonly_IC4845.fits</v>
      </c>
      <c r="G5300">
        <v>0</v>
      </c>
      <c r="H5300">
        <v>2</v>
      </c>
    </row>
    <row r="5301" spans="1:8">
      <c r="A5301" s="5" t="s">
        <v>847</v>
      </c>
      <c r="B5301" t="str">
        <f>CONCATENATE("/home/ec2-user/galaxies/POGS_SDSSonly_",HL_d251to2arcmin_incllt60_table!I5301,".fits")</f>
        <v>/home/ec2-user/galaxies/POGS_SDSSonly_UGC11428.fits</v>
      </c>
      <c r="C5301" s="4">
        <f>HL_d251to2arcmin_incllt60_table!J5301</f>
        <v>1.3846666666666667E-2</v>
      </c>
      <c r="D5301" t="str">
        <f>HL_d251to2arcmin_incllt60_table!I5301</f>
        <v>UGC11428</v>
      </c>
      <c r="E5301" t="str">
        <f>HL_d251to2arcmin_incllt60_table!K5301</f>
        <v>SABc</v>
      </c>
      <c r="F5301" t="str">
        <f>CONCATENATE("/home/ec2-user/galaxies/POGSSNR_SDSSonly_",HL_d251to2arcmin_incllt60_table!I5301,".fits")</f>
        <v>/home/ec2-user/galaxies/POGSSNR_SDSSonly_UGC11428.fits</v>
      </c>
      <c r="G5301">
        <v>0</v>
      </c>
      <c r="H5301">
        <v>2</v>
      </c>
    </row>
    <row r="5302" spans="1:8">
      <c r="A5302" s="5" t="s">
        <v>847</v>
      </c>
      <c r="B5302" t="str">
        <f>CONCATENATE("/home/ec2-user/galaxies/POGS_SDSSonly_",HL_d251to2arcmin_incllt60_table!I5302,".fits")</f>
        <v>/home/ec2-user/galaxies/POGS_SDSSonly_ESO184-058.fits</v>
      </c>
      <c r="C5302" s="4">
        <f>HL_d251to2arcmin_incllt60_table!J5302</f>
        <v>1.4756666666666666E-2</v>
      </c>
      <c r="D5302" t="str">
        <f>HL_d251to2arcmin_incllt60_table!I5302</f>
        <v>ESO184-058</v>
      </c>
      <c r="E5302" t="str">
        <f>HL_d251to2arcmin_incllt60_table!K5302</f>
        <v>SABc</v>
      </c>
      <c r="F5302" t="str">
        <f>CONCATENATE("/home/ec2-user/galaxies/POGSSNR_SDSSonly_",HL_d251to2arcmin_incllt60_table!I5302,".fits")</f>
        <v>/home/ec2-user/galaxies/POGSSNR_SDSSonly_ESO184-058.fits</v>
      </c>
      <c r="G5302">
        <v>0</v>
      </c>
      <c r="H5302">
        <v>2</v>
      </c>
    </row>
    <row r="5303" spans="1:8">
      <c r="A5303" s="5" t="s">
        <v>847</v>
      </c>
      <c r="B5303" t="str">
        <f>CONCATENATE("/home/ec2-user/galaxies/POGS_SDSSonly_",HL_d251to2arcmin_incllt60_table!I5303,".fits")</f>
        <v>/home/ec2-user/galaxies/POGS_SDSSonly_PGC063099.fits</v>
      </c>
      <c r="C5303" s="4">
        <f>HL_d251to2arcmin_incllt60_table!J5303</f>
        <v>5.4696666666666664E-2</v>
      </c>
      <c r="D5303" t="str">
        <f>HL_d251to2arcmin_incllt60_table!I5303</f>
        <v>PGC063099</v>
      </c>
      <c r="E5303" t="str">
        <f>HL_d251to2arcmin_incllt60_table!K5303</f>
        <v>Sa</v>
      </c>
      <c r="F5303" t="str">
        <f>CONCATENATE("/home/ec2-user/galaxies/POGSSNR_SDSSonly_",HL_d251to2arcmin_incllt60_table!I5303,".fits")</f>
        <v>/home/ec2-user/galaxies/POGSSNR_SDSSonly_PGC063099.fits</v>
      </c>
      <c r="G5303">
        <v>0</v>
      </c>
      <c r="H5303">
        <v>2</v>
      </c>
    </row>
    <row r="5304" spans="1:8">
      <c r="A5304" s="5" t="s">
        <v>847</v>
      </c>
      <c r="B5304" t="str">
        <f>CONCATENATE("/home/ec2-user/galaxies/POGS_SDSSonly_",HL_d251to2arcmin_incllt60_table!I5304,".fits")</f>
        <v>/home/ec2-user/galaxies/POGS_SDSSonly_ESO184-060.fits</v>
      </c>
      <c r="C5304" s="4">
        <f>HL_d251to2arcmin_incllt60_table!J5304</f>
        <v>9.3566666666666659E-3</v>
      </c>
      <c r="D5304" t="str">
        <f>HL_d251to2arcmin_incllt60_table!I5304</f>
        <v>ESO184-060</v>
      </c>
      <c r="E5304" t="str">
        <f>HL_d251to2arcmin_incllt60_table!K5304</f>
        <v>SABc</v>
      </c>
      <c r="F5304" t="str">
        <f>CONCATENATE("/home/ec2-user/galaxies/POGSSNR_SDSSonly_",HL_d251to2arcmin_incllt60_table!I5304,".fits")</f>
        <v>/home/ec2-user/galaxies/POGSSNR_SDSSonly_ESO184-060.fits</v>
      </c>
      <c r="G5304">
        <v>0</v>
      </c>
      <c r="H5304">
        <v>2</v>
      </c>
    </row>
    <row r="5305" spans="1:8">
      <c r="A5305" s="5" t="s">
        <v>847</v>
      </c>
      <c r="B5305" t="str">
        <f>CONCATENATE("/home/ec2-user/galaxies/POGS_SDSSonly_",HL_d251to2arcmin_incllt60_table!I5305,".fits")</f>
        <v>/home/ec2-user/galaxies/POGS_SDSSonly_ESO525-004.fits</v>
      </c>
      <c r="C5305" s="4">
        <f>HL_d251to2arcmin_incllt60_table!J5305</f>
        <v>2.0113333333333334E-2</v>
      </c>
      <c r="D5305" t="str">
        <f>HL_d251to2arcmin_incllt60_table!I5305</f>
        <v>ESO525-004</v>
      </c>
      <c r="E5305" t="str">
        <f>HL_d251to2arcmin_incllt60_table!K5305</f>
        <v>SABa</v>
      </c>
      <c r="F5305" t="str">
        <f>CONCATENATE("/home/ec2-user/galaxies/POGSSNR_SDSSonly_",HL_d251to2arcmin_incllt60_table!I5305,".fits")</f>
        <v>/home/ec2-user/galaxies/POGSSNR_SDSSonly_ESO525-004.fits</v>
      </c>
      <c r="G5305">
        <v>0</v>
      </c>
      <c r="H5305">
        <v>2</v>
      </c>
    </row>
    <row r="5306" spans="1:8">
      <c r="A5306" s="5" t="s">
        <v>847</v>
      </c>
      <c r="B5306" t="str">
        <f>CONCATENATE("/home/ec2-user/galaxies/POGS_SDSSonly_",HL_d251to2arcmin_incllt60_table!I5306,".fits")</f>
        <v>/home/ec2-user/galaxies/POGS_SDSSonly_ESO232-006.fits</v>
      </c>
      <c r="C5306" s="4">
        <f>HL_d251to2arcmin_incllt60_table!J5306</f>
        <v>2.1353333333333332E-2</v>
      </c>
      <c r="D5306" t="str">
        <f>HL_d251to2arcmin_incllt60_table!I5306</f>
        <v>ESO232-006</v>
      </c>
      <c r="E5306" t="str">
        <f>HL_d251to2arcmin_incllt60_table!K5306</f>
        <v>SBb</v>
      </c>
      <c r="F5306" t="str">
        <f>CONCATENATE("/home/ec2-user/galaxies/POGSSNR_SDSSonly_",HL_d251to2arcmin_incllt60_table!I5306,".fits")</f>
        <v>/home/ec2-user/galaxies/POGSSNR_SDSSonly_ESO232-006.fits</v>
      </c>
      <c r="G5306">
        <v>0</v>
      </c>
      <c r="H5306">
        <v>2</v>
      </c>
    </row>
    <row r="5307" spans="1:8">
      <c r="A5307" s="5" t="s">
        <v>847</v>
      </c>
      <c r="B5307" t="str">
        <f>CONCATENATE("/home/ec2-user/galaxies/POGS_SDSSonly_",HL_d251to2arcmin_incllt60_table!I5307,".fits")</f>
        <v>/home/ec2-user/galaxies/POGS_SDSSonly_PGC063180.fits</v>
      </c>
      <c r="C5307" s="4">
        <f>HL_d251to2arcmin_incllt60_table!J5307</f>
        <v>0</v>
      </c>
      <c r="D5307" t="str">
        <f>HL_d251to2arcmin_incllt60_table!I5307</f>
        <v>PGC063180</v>
      </c>
      <c r="E5307" t="str">
        <f>HL_d251to2arcmin_incllt60_table!K5307</f>
        <v>Unk</v>
      </c>
      <c r="F5307" t="str">
        <f>CONCATENATE("/home/ec2-user/galaxies/POGSSNR_SDSSonly_",HL_d251to2arcmin_incllt60_table!I5307,".fits")</f>
        <v>/home/ec2-user/galaxies/POGSSNR_SDSSonly_PGC063180.fits</v>
      </c>
      <c r="G5307">
        <v>0</v>
      </c>
      <c r="H5307">
        <v>2</v>
      </c>
    </row>
    <row r="5308" spans="1:8">
      <c r="A5308" s="5" t="s">
        <v>847</v>
      </c>
      <c r="B5308" t="str">
        <f>CONCATENATE("/home/ec2-user/galaxies/POGS_SDSSonly_",HL_d251to2arcmin_incllt60_table!I5308,".fits")</f>
        <v>/home/ec2-user/galaxies/POGS_SDSSonly_IC1301.fits</v>
      </c>
      <c r="C5308" s="4">
        <f>HL_d251to2arcmin_incllt60_table!J5308</f>
        <v>1.4173333333333333E-2</v>
      </c>
      <c r="D5308" t="str">
        <f>HL_d251to2arcmin_incllt60_table!I5308</f>
        <v>IC1301</v>
      </c>
      <c r="E5308" t="str">
        <f>HL_d251to2arcmin_incllt60_table!K5308</f>
        <v>Sc</v>
      </c>
      <c r="F5308" t="str">
        <f>CONCATENATE("/home/ec2-user/galaxies/POGSSNR_SDSSonly_",HL_d251to2arcmin_incllt60_table!I5308,".fits")</f>
        <v>/home/ec2-user/galaxies/POGSSNR_SDSSonly_IC1301.fits</v>
      </c>
      <c r="G5308">
        <v>0</v>
      </c>
      <c r="H5308">
        <v>2</v>
      </c>
    </row>
    <row r="5309" spans="1:8">
      <c r="A5309" s="5" t="s">
        <v>847</v>
      </c>
      <c r="B5309" t="str">
        <f>CONCATENATE("/home/ec2-user/galaxies/POGS_SDSSonly_",HL_d251to2arcmin_incllt60_table!I5309,".fits")</f>
        <v>/home/ec2-user/galaxies/POGS_SDSSonly_ESO525-007.fits</v>
      </c>
      <c r="C5309" s="4">
        <f>HL_d251to2arcmin_incllt60_table!J5309</f>
        <v>1.9683333333333334E-2</v>
      </c>
      <c r="D5309" t="str">
        <f>HL_d251to2arcmin_incllt60_table!I5309</f>
        <v>ESO525-007</v>
      </c>
      <c r="E5309" t="str">
        <f>HL_d251to2arcmin_incllt60_table!K5309</f>
        <v>S0-a</v>
      </c>
      <c r="F5309" t="str">
        <f>CONCATENATE("/home/ec2-user/galaxies/POGSSNR_SDSSonly_",HL_d251to2arcmin_incllt60_table!I5309,".fits")</f>
        <v>/home/ec2-user/galaxies/POGSSNR_SDSSonly_ESO525-007.fits</v>
      </c>
      <c r="G5309">
        <v>0</v>
      </c>
      <c r="H5309">
        <v>2</v>
      </c>
    </row>
    <row r="5310" spans="1:8">
      <c r="A5310" s="5" t="s">
        <v>847</v>
      </c>
      <c r="B5310" t="str">
        <f>CONCATENATE("/home/ec2-user/galaxies/POGS_SDSSonly_",HL_d251to2arcmin_incllt60_table!I5310,".fits")</f>
        <v>/home/ec2-user/galaxies/POGS_SDSSonly_IC4854.fits</v>
      </c>
      <c r="C5310" s="4">
        <f>HL_d251to2arcmin_incllt60_table!J5310</f>
        <v>1.303E-2</v>
      </c>
      <c r="D5310" t="str">
        <f>HL_d251to2arcmin_incllt60_table!I5310</f>
        <v>IC4854</v>
      </c>
      <c r="E5310" t="str">
        <f>HL_d251to2arcmin_incllt60_table!K5310</f>
        <v>SABc</v>
      </c>
      <c r="F5310" t="str">
        <f>CONCATENATE("/home/ec2-user/galaxies/POGSSNR_SDSSonly_",HL_d251to2arcmin_incllt60_table!I5310,".fits")</f>
        <v>/home/ec2-user/galaxies/POGSSNR_SDSSonly_IC4854.fits</v>
      </c>
      <c r="G5310">
        <v>0</v>
      </c>
      <c r="H5310">
        <v>2</v>
      </c>
    </row>
    <row r="5311" spans="1:8">
      <c r="A5311" s="5" t="s">
        <v>847</v>
      </c>
      <c r="B5311" t="str">
        <f>CONCATENATE("/home/ec2-user/galaxies/POGS_SDSSonly_",HL_d251to2arcmin_incllt60_table!I5311,".fits")</f>
        <v>/home/ec2-user/galaxies/POGS_SDSSonly_NGC6794.fits</v>
      </c>
      <c r="C5311" s="4">
        <f>HL_d251to2arcmin_incllt60_table!J5311</f>
        <v>1.966E-2</v>
      </c>
      <c r="D5311" t="str">
        <f>HL_d251to2arcmin_incllt60_table!I5311</f>
        <v>NGC6794</v>
      </c>
      <c r="E5311" t="str">
        <f>HL_d251to2arcmin_incllt60_table!K5311</f>
        <v>Sab</v>
      </c>
      <c r="F5311" t="str">
        <f>CONCATENATE("/home/ec2-user/galaxies/POGSSNR_SDSSonly_",HL_d251to2arcmin_incllt60_table!I5311,".fits")</f>
        <v>/home/ec2-user/galaxies/POGSSNR_SDSSonly_NGC6794.fits</v>
      </c>
      <c r="G5311">
        <v>0</v>
      </c>
      <c r="H5311">
        <v>2</v>
      </c>
    </row>
    <row r="5312" spans="1:8">
      <c r="A5312" s="5" t="s">
        <v>847</v>
      </c>
      <c r="B5312" t="str">
        <f>CONCATENATE("/home/ec2-user/galaxies/POGS_SDSSonly_",HL_d251to2arcmin_incllt60_table!I5312,".fits")</f>
        <v>/home/ec2-user/galaxies/POGS_SDSSonly_ESO460-004.fits</v>
      </c>
      <c r="C5312" s="4">
        <f>HL_d251to2arcmin_incllt60_table!J5312</f>
        <v>2.4070000000000001E-2</v>
      </c>
      <c r="D5312" t="str">
        <f>HL_d251to2arcmin_incllt60_table!I5312</f>
        <v>ESO460-004</v>
      </c>
      <c r="E5312" t="str">
        <f>HL_d251to2arcmin_incllt60_table!K5312</f>
        <v>E</v>
      </c>
      <c r="F5312" t="str">
        <f>CONCATENATE("/home/ec2-user/galaxies/POGSSNR_SDSSonly_",HL_d251to2arcmin_incllt60_table!I5312,".fits")</f>
        <v>/home/ec2-user/galaxies/POGSSNR_SDSSonly_ESO460-004.fits</v>
      </c>
      <c r="G5312">
        <v>0</v>
      </c>
      <c r="H5312">
        <v>2</v>
      </c>
    </row>
    <row r="5313" spans="1:8">
      <c r="A5313" s="5" t="s">
        <v>847</v>
      </c>
      <c r="B5313" t="str">
        <f>CONCATENATE("/home/ec2-user/galaxies/POGS_SDSSonly_",HL_d251to2arcmin_incllt60_table!I5313,".fits")</f>
        <v>/home/ec2-user/galaxies/POGS_SDSSonly_IC4857.fits</v>
      </c>
      <c r="C5313" s="4">
        <f>HL_d251to2arcmin_incllt60_table!J5313</f>
        <v>1.4896666666666667E-2</v>
      </c>
      <c r="D5313" t="str">
        <f>HL_d251to2arcmin_incllt60_table!I5313</f>
        <v>IC4857</v>
      </c>
      <c r="E5313" t="str">
        <f>HL_d251to2arcmin_incllt60_table!K5313</f>
        <v>Sc</v>
      </c>
      <c r="F5313" t="str">
        <f>CONCATENATE("/home/ec2-user/galaxies/POGSSNR_SDSSonly_",HL_d251to2arcmin_incllt60_table!I5313,".fits")</f>
        <v>/home/ec2-user/galaxies/POGSSNR_SDSSonly_IC4857.fits</v>
      </c>
      <c r="G5313">
        <v>0</v>
      </c>
      <c r="H5313">
        <v>2</v>
      </c>
    </row>
    <row r="5314" spans="1:8">
      <c r="A5314" s="5" t="s">
        <v>847</v>
      </c>
      <c r="B5314" t="str">
        <f>CONCATENATE("/home/ec2-user/galaxies/POGS_SDSSonly_",HL_d251to2arcmin_incllt60_table!I5314,".fits")</f>
        <v>/home/ec2-user/galaxies/POGS_SDSSonly_ESO010-005.fits</v>
      </c>
      <c r="C5314" s="4">
        <f>HL_d251to2arcmin_incllt60_table!J5314</f>
        <v>1.6926666666666666E-2</v>
      </c>
      <c r="D5314" t="str">
        <f>HL_d251to2arcmin_incllt60_table!I5314</f>
        <v>ESO010-005</v>
      </c>
      <c r="E5314" t="str">
        <f>HL_d251to2arcmin_incllt60_table!K5314</f>
        <v>SBbc</v>
      </c>
      <c r="F5314" t="str">
        <f>CONCATENATE("/home/ec2-user/galaxies/POGSSNR_SDSSonly_",HL_d251to2arcmin_incllt60_table!I5314,".fits")</f>
        <v>/home/ec2-user/galaxies/POGSSNR_SDSSonly_ESO010-005.fits</v>
      </c>
      <c r="G5314">
        <v>0</v>
      </c>
      <c r="H5314">
        <v>2</v>
      </c>
    </row>
    <row r="5315" spans="1:8">
      <c r="A5315" s="5" t="s">
        <v>847</v>
      </c>
      <c r="B5315" t="str">
        <f>CONCATENATE("/home/ec2-user/galaxies/POGS_SDSSonly_",HL_d251to2arcmin_incllt60_table!I5315,".fits")</f>
        <v>/home/ec2-user/galaxies/POGS_SDSSonly_ESO594-002.fits</v>
      </c>
      <c r="C5315" s="4">
        <f>HL_d251to2arcmin_incllt60_table!J5315</f>
        <v>6.415333333333334E-2</v>
      </c>
      <c r="D5315" t="str">
        <f>HL_d251to2arcmin_incllt60_table!I5315</f>
        <v>ESO594-002</v>
      </c>
      <c r="E5315" t="str">
        <f>HL_d251to2arcmin_incllt60_table!K5315</f>
        <v>E-SO</v>
      </c>
      <c r="F5315" t="str">
        <f>CONCATENATE("/home/ec2-user/galaxies/POGSSNR_SDSSonly_",HL_d251to2arcmin_incllt60_table!I5315,".fits")</f>
        <v>/home/ec2-user/galaxies/POGSSNR_SDSSonly_ESO594-002.fits</v>
      </c>
      <c r="G5315">
        <v>0</v>
      </c>
      <c r="H5315">
        <v>2</v>
      </c>
    </row>
    <row r="5316" spans="1:8">
      <c r="A5316" s="5" t="s">
        <v>847</v>
      </c>
      <c r="B5316" t="str">
        <f>CONCATENATE("/home/ec2-user/galaxies/POGS_SDSSonly_",HL_d251to2arcmin_incllt60_table!I5316,".fits")</f>
        <v>/home/ec2-user/galaxies/POGS_SDSSonly_UGC11446.fits</v>
      </c>
      <c r="C5316" s="4">
        <f>HL_d251to2arcmin_incllt60_table!J5316</f>
        <v>1.6796666666666668E-2</v>
      </c>
      <c r="D5316" t="str">
        <f>HL_d251to2arcmin_incllt60_table!I5316</f>
        <v>UGC11446</v>
      </c>
      <c r="E5316" t="str">
        <f>HL_d251to2arcmin_incllt60_table!K5316</f>
        <v>SBbc</v>
      </c>
      <c r="F5316" t="str">
        <f>CONCATENATE("/home/ec2-user/galaxies/POGSSNR_SDSSonly_",HL_d251to2arcmin_incllt60_table!I5316,".fits")</f>
        <v>/home/ec2-user/galaxies/POGSSNR_SDSSonly_UGC11446.fits</v>
      </c>
      <c r="G5316">
        <v>0</v>
      </c>
      <c r="H5316">
        <v>2</v>
      </c>
    </row>
    <row r="5317" spans="1:8">
      <c r="A5317" s="5" t="s">
        <v>847</v>
      </c>
      <c r="B5317" t="str">
        <f>CONCATENATE("/home/ec2-user/galaxies/POGS_SDSSonly_",HL_d251to2arcmin_incllt60_table!I5317,".fits")</f>
        <v>/home/ec2-user/galaxies/POGS_SDSSonly_ESO232-009.fits</v>
      </c>
      <c r="C5317" s="4">
        <f>HL_d251to2arcmin_incllt60_table!J5317</f>
        <v>1.6670000000000001E-2</v>
      </c>
      <c r="D5317" t="str">
        <f>HL_d251to2arcmin_incllt60_table!I5317</f>
        <v>ESO232-009</v>
      </c>
      <c r="E5317" t="str">
        <f>HL_d251to2arcmin_incllt60_table!K5317</f>
        <v>Sc</v>
      </c>
      <c r="F5317" t="str">
        <f>CONCATENATE("/home/ec2-user/galaxies/POGSSNR_SDSSonly_",HL_d251to2arcmin_incllt60_table!I5317,".fits")</f>
        <v>/home/ec2-user/galaxies/POGSSNR_SDSSonly_ESO232-009.fits</v>
      </c>
      <c r="G5317">
        <v>0</v>
      </c>
      <c r="H5317">
        <v>2</v>
      </c>
    </row>
    <row r="5318" spans="1:8">
      <c r="A5318" s="5" t="s">
        <v>847</v>
      </c>
      <c r="B5318" t="str">
        <f>CONCATENATE("/home/ec2-user/galaxies/POGS_SDSSonly_",HL_d251to2arcmin_incllt60_table!I5318,".fits")</f>
        <v>/home/ec2-user/galaxies/POGS_SDSSonly_ESO184-075.fits</v>
      </c>
      <c r="C5318" s="4">
        <f>HL_d251to2arcmin_incllt60_table!J5318</f>
        <v>1.7496666666666667E-2</v>
      </c>
      <c r="D5318" t="str">
        <f>HL_d251to2arcmin_incllt60_table!I5318</f>
        <v>ESO184-075</v>
      </c>
      <c r="E5318" t="str">
        <f>HL_d251to2arcmin_incllt60_table!K5318</f>
        <v>SBc</v>
      </c>
      <c r="F5318" t="str">
        <f>CONCATENATE("/home/ec2-user/galaxies/POGSSNR_SDSSonly_",HL_d251to2arcmin_incllt60_table!I5318,".fits")</f>
        <v>/home/ec2-user/galaxies/POGSSNR_SDSSonly_ESO184-075.fits</v>
      </c>
      <c r="G5318">
        <v>0</v>
      </c>
      <c r="H5318">
        <v>2</v>
      </c>
    </row>
    <row r="5319" spans="1:8">
      <c r="A5319" s="5" t="s">
        <v>847</v>
      </c>
      <c r="B5319" t="str">
        <f>CONCATENATE("/home/ec2-user/galaxies/POGS_SDSSonly_",HL_d251to2arcmin_incllt60_table!I5319,".fits")</f>
        <v>/home/ec2-user/galaxies/POGS_SDSSonly_UGC11453.fits</v>
      </c>
      <c r="C5319" s="4">
        <f>HL_d251to2arcmin_incllt60_table!J5319</f>
        <v>1.3723333333333334E-2</v>
      </c>
      <c r="D5319" t="str">
        <f>HL_d251to2arcmin_incllt60_table!I5319</f>
        <v>UGC11453</v>
      </c>
      <c r="E5319" t="str">
        <f>HL_d251to2arcmin_incllt60_table!K5319</f>
        <v>Sb</v>
      </c>
      <c r="F5319" t="str">
        <f>CONCATENATE("/home/ec2-user/galaxies/POGSSNR_SDSSonly_",HL_d251to2arcmin_incllt60_table!I5319,".fits")</f>
        <v>/home/ec2-user/galaxies/POGSSNR_SDSSonly_UGC11453.fits</v>
      </c>
      <c r="G5319">
        <v>0</v>
      </c>
      <c r="H5319">
        <v>2</v>
      </c>
    </row>
    <row r="5320" spans="1:8">
      <c r="A5320" s="5" t="s">
        <v>847</v>
      </c>
      <c r="B5320" t="str">
        <f>CONCATENATE("/home/ec2-user/galaxies/POGS_SDSSonly_",HL_d251to2arcmin_incllt60_table!I5320,".fits")</f>
        <v>/home/ec2-user/galaxies/POGS_SDSSonly_IC1303.fits</v>
      </c>
      <c r="C5320" s="4">
        <f>HL_d251to2arcmin_incllt60_table!J5320</f>
        <v>1.5656666666666666E-2</v>
      </c>
      <c r="D5320" t="str">
        <f>HL_d251to2arcmin_incllt60_table!I5320</f>
        <v>IC1303</v>
      </c>
      <c r="E5320" t="str">
        <f>HL_d251to2arcmin_incllt60_table!K5320</f>
        <v>Sc</v>
      </c>
      <c r="F5320" t="str">
        <f>CONCATENATE("/home/ec2-user/galaxies/POGSSNR_SDSSonly_",HL_d251to2arcmin_incllt60_table!I5320,".fits")</f>
        <v>/home/ec2-user/galaxies/POGSSNR_SDSSonly_IC1303.fits</v>
      </c>
      <c r="G5320">
        <v>0</v>
      </c>
      <c r="H5320">
        <v>2</v>
      </c>
    </row>
    <row r="5321" spans="1:8">
      <c r="A5321" s="5" t="s">
        <v>847</v>
      </c>
      <c r="B5321" t="str">
        <f>CONCATENATE("/home/ec2-user/galaxies/POGS_SDSSonly_",HL_d251to2arcmin_incllt60_table!I5321,".fits")</f>
        <v>/home/ec2-user/galaxies/POGS_SDSSonly_NGC6799.fits</v>
      </c>
      <c r="C5321" s="4">
        <f>HL_d251to2arcmin_incllt60_table!J5321</f>
        <v>1.073E-2</v>
      </c>
      <c r="D5321" t="str">
        <f>HL_d251to2arcmin_incllt60_table!I5321</f>
        <v>NGC6799</v>
      </c>
      <c r="E5321" t="str">
        <f>HL_d251to2arcmin_incllt60_table!K5321</f>
        <v>E</v>
      </c>
      <c r="F5321" t="str">
        <f>CONCATENATE("/home/ec2-user/galaxies/POGSSNR_SDSSonly_",HL_d251to2arcmin_incllt60_table!I5321,".fits")</f>
        <v>/home/ec2-user/galaxies/POGSSNR_SDSSonly_NGC6799.fits</v>
      </c>
      <c r="G5321">
        <v>0</v>
      </c>
      <c r="H5321">
        <v>2</v>
      </c>
    </row>
    <row r="5322" spans="1:8">
      <c r="A5322" s="5" t="s">
        <v>847</v>
      </c>
      <c r="B5322" t="str">
        <f>CONCATENATE("/home/ec2-user/galaxies/POGS_SDSSonly_",HL_d251to2arcmin_incllt60_table!I5322,".fits")</f>
        <v>/home/ec2-user/galaxies/POGS_SDSSonly_ESO460-011.fits</v>
      </c>
      <c r="C5322" s="4">
        <f>HL_d251to2arcmin_incllt60_table!J5322</f>
        <v>3.6763333333333335E-2</v>
      </c>
      <c r="D5322" t="str">
        <f>HL_d251to2arcmin_incllt60_table!I5322</f>
        <v>ESO460-011</v>
      </c>
      <c r="E5322" t="str">
        <f>HL_d251to2arcmin_incllt60_table!K5322</f>
        <v>SBb</v>
      </c>
      <c r="F5322" t="str">
        <f>CONCATENATE("/home/ec2-user/galaxies/POGSSNR_SDSSonly_",HL_d251to2arcmin_incllt60_table!I5322,".fits")</f>
        <v>/home/ec2-user/galaxies/POGSSNR_SDSSonly_ESO460-011.fits</v>
      </c>
      <c r="G5322">
        <v>0</v>
      </c>
      <c r="H5322">
        <v>2</v>
      </c>
    </row>
    <row r="5323" spans="1:8">
      <c r="A5323" s="5" t="s">
        <v>847</v>
      </c>
      <c r="B5323" t="str">
        <f>CONCATENATE("/home/ec2-user/galaxies/POGS_SDSSonly_",HL_d251to2arcmin_incllt60_table!I5323,".fits")</f>
        <v>/home/ec2-user/galaxies/POGS_SDSSonly_ESO105-004.fits</v>
      </c>
      <c r="C5323" s="4">
        <f>HL_d251to2arcmin_incllt60_table!J5323</f>
        <v>1.2596666666666667E-2</v>
      </c>
      <c r="D5323" t="str">
        <f>HL_d251to2arcmin_incllt60_table!I5323</f>
        <v>ESO105-004</v>
      </c>
      <c r="E5323" t="str">
        <f>HL_d251to2arcmin_incllt60_table!K5323</f>
        <v>E</v>
      </c>
      <c r="F5323" t="str">
        <f>CONCATENATE("/home/ec2-user/galaxies/POGSSNR_SDSSonly_",HL_d251to2arcmin_incllt60_table!I5323,".fits")</f>
        <v>/home/ec2-user/galaxies/POGSSNR_SDSSonly_ESO105-004.fits</v>
      </c>
      <c r="G5323">
        <v>0</v>
      </c>
      <c r="H5323">
        <v>2</v>
      </c>
    </row>
    <row r="5324" spans="1:8">
      <c r="A5324" s="5" t="s">
        <v>847</v>
      </c>
      <c r="B5324" t="str">
        <f>CONCATENATE("/home/ec2-user/galaxies/POGS_SDSSonly_",HL_d251to2arcmin_incllt60_table!I5324,".fits")</f>
        <v>/home/ec2-user/galaxies/POGS_SDSSonly_PGC063345.fits</v>
      </c>
      <c r="C5324" s="4">
        <f>HL_d251to2arcmin_incllt60_table!J5324</f>
        <v>3.0893333333333332E-2</v>
      </c>
      <c r="D5324" t="str">
        <f>HL_d251to2arcmin_incllt60_table!I5324</f>
        <v>PGC063345</v>
      </c>
      <c r="E5324" t="str">
        <f>HL_d251to2arcmin_incllt60_table!K5324</f>
        <v>E</v>
      </c>
      <c r="F5324" t="str">
        <f>CONCATENATE("/home/ec2-user/galaxies/POGSSNR_SDSSonly_",HL_d251to2arcmin_incllt60_table!I5324,".fits")</f>
        <v>/home/ec2-user/galaxies/POGSSNR_SDSSonly_PGC063345.fits</v>
      </c>
      <c r="G5324">
        <v>0</v>
      </c>
      <c r="H5324">
        <v>2</v>
      </c>
    </row>
    <row r="5325" spans="1:8">
      <c r="A5325" s="5" t="s">
        <v>847</v>
      </c>
      <c r="B5325" t="str">
        <f>CONCATENATE("/home/ec2-user/galaxies/POGS_SDSSonly_",HL_d251to2arcmin_incllt60_table!I5325,".fits")</f>
        <v>/home/ec2-user/galaxies/POGS_SDSSonly_PGC089052.fits</v>
      </c>
      <c r="C5325" s="4">
        <f>HL_d251to2arcmin_incllt60_table!J5325</f>
        <v>1.3533333333333333E-2</v>
      </c>
      <c r="D5325" t="str">
        <f>HL_d251to2arcmin_incllt60_table!I5325</f>
        <v>PGC089052</v>
      </c>
      <c r="E5325" t="str">
        <f>HL_d251to2arcmin_incllt60_table!K5325</f>
        <v>S0-a</v>
      </c>
      <c r="F5325" t="str">
        <f>CONCATENATE("/home/ec2-user/galaxies/POGSSNR_SDSSonly_",HL_d251to2arcmin_incllt60_table!I5325,".fits")</f>
        <v>/home/ec2-user/galaxies/POGSSNR_SDSSonly_PGC089052.fits</v>
      </c>
      <c r="G5325">
        <v>0</v>
      </c>
      <c r="H5325">
        <v>2</v>
      </c>
    </row>
    <row r="5326" spans="1:8">
      <c r="A5326" s="5" t="s">
        <v>847</v>
      </c>
      <c r="B5326" t="str">
        <f>CONCATENATE("/home/ec2-user/galaxies/POGS_SDSSonly_",HL_d251to2arcmin_incllt60_table!I5326,".fits")</f>
        <v>/home/ec2-user/galaxies/POGS_SDSSonly_IC4866.fits</v>
      </c>
      <c r="C5326" s="4">
        <f>HL_d251to2arcmin_incllt60_table!J5326</f>
        <v>1.6286666666666668E-2</v>
      </c>
      <c r="D5326" t="str">
        <f>HL_d251to2arcmin_incllt60_table!I5326</f>
        <v>IC4866</v>
      </c>
      <c r="E5326" t="str">
        <f>HL_d251to2arcmin_incllt60_table!K5326</f>
        <v>SABb</v>
      </c>
      <c r="F5326" t="str">
        <f>CONCATENATE("/home/ec2-user/galaxies/POGSSNR_SDSSonly_",HL_d251to2arcmin_incllt60_table!I5326,".fits")</f>
        <v>/home/ec2-user/galaxies/POGSSNR_SDSSonly_IC4866.fits</v>
      </c>
      <c r="G5326">
        <v>0</v>
      </c>
      <c r="H5326">
        <v>2</v>
      </c>
    </row>
    <row r="5327" spans="1:8">
      <c r="A5327" s="5" t="s">
        <v>847</v>
      </c>
      <c r="B5327" t="str">
        <f>CONCATENATE("/home/ec2-user/galaxies/POGS_SDSSonly_",HL_d251to2arcmin_incllt60_table!I5327,".fits")</f>
        <v>/home/ec2-user/galaxies/POGS_SDSSonly_ESO105-007.fits</v>
      </c>
      <c r="C5327" s="4">
        <f>HL_d251to2arcmin_incllt60_table!J5327</f>
        <v>1.3666666666666667E-2</v>
      </c>
      <c r="D5327" t="str">
        <f>HL_d251to2arcmin_incllt60_table!I5327</f>
        <v>ESO105-007</v>
      </c>
      <c r="E5327" t="str">
        <f>HL_d251to2arcmin_incllt60_table!K5327</f>
        <v>S0</v>
      </c>
      <c r="F5327" t="str">
        <f>CONCATENATE("/home/ec2-user/galaxies/POGSSNR_SDSSonly_",HL_d251to2arcmin_incllt60_table!I5327,".fits")</f>
        <v>/home/ec2-user/galaxies/POGSSNR_SDSSonly_ESO105-007.fits</v>
      </c>
      <c r="G5327">
        <v>0</v>
      </c>
      <c r="H5327">
        <v>2</v>
      </c>
    </row>
    <row r="5328" spans="1:8">
      <c r="A5328" s="5" t="s">
        <v>847</v>
      </c>
      <c r="B5328" t="str">
        <f>CONCATENATE("/home/ec2-user/galaxies/POGS_SDSSonly_",HL_d251to2arcmin_incllt60_table!I5328,".fits")</f>
        <v>/home/ec2-user/galaxies/POGS_SDSSonly_PGC063388.fits</v>
      </c>
      <c r="C5328" s="4">
        <f>HL_d251to2arcmin_incllt60_table!J5328</f>
        <v>3.5133333333333336E-2</v>
      </c>
      <c r="D5328" t="str">
        <f>HL_d251to2arcmin_incllt60_table!I5328</f>
        <v>PGC063388</v>
      </c>
      <c r="E5328" t="str">
        <f>HL_d251to2arcmin_incllt60_table!K5328</f>
        <v>E</v>
      </c>
      <c r="F5328" t="str">
        <f>CONCATENATE("/home/ec2-user/galaxies/POGSSNR_SDSSonly_",HL_d251to2arcmin_incllt60_table!I5328,".fits")</f>
        <v>/home/ec2-user/galaxies/POGSSNR_SDSSonly_PGC063388.fits</v>
      </c>
      <c r="G5328">
        <v>0</v>
      </c>
      <c r="H5328">
        <v>2</v>
      </c>
    </row>
    <row r="5329" spans="1:8">
      <c r="A5329" s="5" t="s">
        <v>847</v>
      </c>
      <c r="B5329" t="str">
        <f>CONCATENATE("/home/ec2-user/galaxies/POGS_SDSSonly_",HL_d251to2arcmin_incllt60_table!I5329,".fits")</f>
        <v>/home/ec2-user/galaxies/POGS_SDSSonly_ESO142-023.fits</v>
      </c>
      <c r="C5329" s="4">
        <f>HL_d251to2arcmin_incllt60_table!J5329</f>
        <v>1.4476666666666667E-2</v>
      </c>
      <c r="D5329" t="str">
        <f>HL_d251to2arcmin_incllt60_table!I5329</f>
        <v>ESO142-023</v>
      </c>
      <c r="E5329" t="str">
        <f>HL_d251to2arcmin_incllt60_table!K5329</f>
        <v>S0</v>
      </c>
      <c r="F5329" t="str">
        <f>CONCATENATE("/home/ec2-user/galaxies/POGSSNR_SDSSonly_",HL_d251to2arcmin_incllt60_table!I5329,".fits")</f>
        <v>/home/ec2-user/galaxies/POGSSNR_SDSSonly_ESO142-023.fits</v>
      </c>
      <c r="G5329">
        <v>0</v>
      </c>
      <c r="H5329">
        <v>2</v>
      </c>
    </row>
    <row r="5330" spans="1:8">
      <c r="A5330" s="5" t="s">
        <v>847</v>
      </c>
      <c r="B5330" t="str">
        <f>CONCATENATE("/home/ec2-user/galaxies/POGS_SDSSonly_",HL_d251to2arcmin_incllt60_table!I5330,".fits")</f>
        <v>/home/ec2-user/galaxies/POGS_SDSSonly_IC4869.fits</v>
      </c>
      <c r="C5330" s="4">
        <f>HL_d251to2arcmin_incllt60_table!J5330</f>
        <v>5.2666666666666669E-3</v>
      </c>
      <c r="D5330" t="str">
        <f>HL_d251to2arcmin_incllt60_table!I5330</f>
        <v>IC4869</v>
      </c>
      <c r="E5330" t="str">
        <f>HL_d251to2arcmin_incllt60_table!K5330</f>
        <v>Sm</v>
      </c>
      <c r="F5330" t="str">
        <f>CONCATENATE("/home/ec2-user/galaxies/POGSSNR_SDSSonly_",HL_d251to2arcmin_incllt60_table!I5330,".fits")</f>
        <v>/home/ec2-user/galaxies/POGSSNR_SDSSonly_IC4869.fits</v>
      </c>
      <c r="G5330">
        <v>0</v>
      </c>
      <c r="H5330">
        <v>2</v>
      </c>
    </row>
    <row r="5331" spans="1:8">
      <c r="A5331" s="5" t="s">
        <v>847</v>
      </c>
      <c r="B5331" t="str">
        <f>CONCATENATE("/home/ec2-user/galaxies/POGS_SDSSonly_",HL_d251to2arcmin_incllt60_table!I5331,".fits")</f>
        <v>/home/ec2-user/galaxies/POGS_SDSSonly_ESO398-012.fits</v>
      </c>
      <c r="C5331" s="4">
        <f>HL_d251to2arcmin_incllt60_table!J5331</f>
        <v>2.5080000000000002E-2</v>
      </c>
      <c r="D5331" t="str">
        <f>HL_d251to2arcmin_incllt60_table!I5331</f>
        <v>ESO398-012</v>
      </c>
      <c r="E5331" t="str">
        <f>HL_d251to2arcmin_incllt60_table!K5331</f>
        <v>SABa</v>
      </c>
      <c r="F5331" t="str">
        <f>CONCATENATE("/home/ec2-user/galaxies/POGSSNR_SDSSonly_",HL_d251to2arcmin_incllt60_table!I5331,".fits")</f>
        <v>/home/ec2-user/galaxies/POGSSNR_SDSSonly_ESO398-012.fits</v>
      </c>
      <c r="G5331">
        <v>0</v>
      </c>
      <c r="H5331">
        <v>2</v>
      </c>
    </row>
    <row r="5332" spans="1:8">
      <c r="A5332" s="5" t="s">
        <v>847</v>
      </c>
      <c r="B5332" t="str">
        <f>CONCATENATE("/home/ec2-user/galaxies/POGS_SDSSonly_",HL_d251to2arcmin_incllt60_table!I5332,".fits")</f>
        <v>/home/ec2-user/galaxies/POGS_SDSSonly_IC4874.fits</v>
      </c>
      <c r="C5332" s="4">
        <f>HL_d251to2arcmin_incllt60_table!J5332</f>
        <v>1.8239999999999999E-2</v>
      </c>
      <c r="D5332" t="str">
        <f>HL_d251to2arcmin_incllt60_table!I5332</f>
        <v>IC4874</v>
      </c>
      <c r="E5332" t="str">
        <f>HL_d251to2arcmin_incllt60_table!K5332</f>
        <v>SABb</v>
      </c>
      <c r="F5332" t="str">
        <f>CONCATENATE("/home/ec2-user/galaxies/POGSSNR_SDSSonly_",HL_d251to2arcmin_incllt60_table!I5332,".fits")</f>
        <v>/home/ec2-user/galaxies/POGSSNR_SDSSonly_IC4874.fits</v>
      </c>
      <c r="G5332">
        <v>0</v>
      </c>
      <c r="H5332">
        <v>2</v>
      </c>
    </row>
    <row r="5333" spans="1:8">
      <c r="A5333" s="5" t="s">
        <v>847</v>
      </c>
      <c r="B5333" t="str">
        <f>CONCATENATE("/home/ec2-user/galaxies/POGS_SDSSonly_",HL_d251to2arcmin_incllt60_table!I5333,".fits")</f>
        <v>/home/ec2-user/galaxies/POGS_SDSSonly_NGC6805.fits</v>
      </c>
      <c r="C5333" s="4">
        <f>HL_d251to2arcmin_incllt60_table!J5333</f>
        <v>1.9539999999999998E-2</v>
      </c>
      <c r="D5333" t="str">
        <f>HL_d251to2arcmin_incllt60_table!I5333</f>
        <v>NGC6805</v>
      </c>
      <c r="E5333" t="str">
        <f>HL_d251to2arcmin_incllt60_table!K5333</f>
        <v>E</v>
      </c>
      <c r="F5333" t="str">
        <f>CONCATENATE("/home/ec2-user/galaxies/POGSSNR_SDSSonly_",HL_d251to2arcmin_incllt60_table!I5333,".fits")</f>
        <v>/home/ec2-user/galaxies/POGSSNR_SDSSonly_NGC6805.fits</v>
      </c>
      <c r="G5333">
        <v>0</v>
      </c>
      <c r="H5333">
        <v>2</v>
      </c>
    </row>
    <row r="5334" spans="1:8">
      <c r="A5334" s="5" t="s">
        <v>847</v>
      </c>
      <c r="B5334" t="str">
        <f>CONCATENATE("/home/ec2-user/galaxies/POGS_SDSSonly_",HL_d251to2arcmin_incllt60_table!I5334,".fits")</f>
        <v>/home/ec2-user/galaxies/POGS_SDSSonly_NGC6806.fits</v>
      </c>
      <c r="C5334" s="4">
        <f>HL_d251to2arcmin_incllt60_table!J5334</f>
        <v>1.8806666666666666E-2</v>
      </c>
      <c r="D5334" t="str">
        <f>HL_d251to2arcmin_incllt60_table!I5334</f>
        <v>NGC6806</v>
      </c>
      <c r="E5334" t="str">
        <f>HL_d251to2arcmin_incllt60_table!K5334</f>
        <v>Sc</v>
      </c>
      <c r="F5334" t="str">
        <f>CONCATENATE("/home/ec2-user/galaxies/POGSSNR_SDSSonly_",HL_d251to2arcmin_incllt60_table!I5334,".fits")</f>
        <v>/home/ec2-user/galaxies/POGSSNR_SDSSonly_NGC6806.fits</v>
      </c>
      <c r="G5334">
        <v>0</v>
      </c>
      <c r="H5334">
        <v>2</v>
      </c>
    </row>
    <row r="5335" spans="1:8">
      <c r="A5335" s="5" t="s">
        <v>847</v>
      </c>
      <c r="B5335" t="str">
        <f>CONCATENATE("/home/ec2-user/galaxies/POGS_SDSSonly_",HL_d251to2arcmin_incllt60_table!I5335,".fits")</f>
        <v>/home/ec2-user/galaxies/POGS_SDSSonly_UGC11459.fits</v>
      </c>
      <c r="C5335" s="4">
        <f>HL_d251to2arcmin_incllt60_table!J5335</f>
        <v>1.12E-2</v>
      </c>
      <c r="D5335" t="str">
        <f>HL_d251to2arcmin_incllt60_table!I5335</f>
        <v>UGC11459</v>
      </c>
      <c r="E5335" t="str">
        <f>HL_d251to2arcmin_incllt60_table!K5335</f>
        <v>Sc</v>
      </c>
      <c r="F5335" t="str">
        <f>CONCATENATE("/home/ec2-user/galaxies/POGSSNR_SDSSonly_",HL_d251to2arcmin_incllt60_table!I5335,".fits")</f>
        <v>/home/ec2-user/galaxies/POGSSNR_SDSSonly_UGC11459.fits</v>
      </c>
      <c r="G5335">
        <v>0</v>
      </c>
      <c r="H5335">
        <v>2</v>
      </c>
    </row>
    <row r="5336" spans="1:8">
      <c r="A5336" s="5" t="s">
        <v>847</v>
      </c>
      <c r="B5336" t="str">
        <f>CONCATENATE("/home/ec2-user/galaxies/POGS_SDSSonly_",HL_d251to2arcmin_incllt60_table!I5336,".fits")</f>
        <v>/home/ec2-user/galaxies/POGS_SDSSonly_IC4876.fits</v>
      </c>
      <c r="C5336" s="4">
        <f>HL_d251to2arcmin_incllt60_table!J5336</f>
        <v>1.7979999999999999E-2</v>
      </c>
      <c r="D5336" t="str">
        <f>HL_d251to2arcmin_incllt60_table!I5336</f>
        <v>IC4876</v>
      </c>
      <c r="E5336" t="str">
        <f>HL_d251to2arcmin_incllt60_table!K5336</f>
        <v>SABc</v>
      </c>
      <c r="F5336" t="str">
        <f>CONCATENATE("/home/ec2-user/galaxies/POGSSNR_SDSSonly_",HL_d251to2arcmin_incllt60_table!I5336,".fits")</f>
        <v>/home/ec2-user/galaxies/POGSSNR_SDSSonly_IC4876.fits</v>
      </c>
      <c r="G5336">
        <v>0</v>
      </c>
      <c r="H5336">
        <v>2</v>
      </c>
    </row>
    <row r="5337" spans="1:8">
      <c r="A5337" s="5" t="s">
        <v>847</v>
      </c>
      <c r="B5337" t="str">
        <f>CONCATENATE("/home/ec2-user/galaxies/POGS_SDSSonly_",HL_d251to2arcmin_incllt60_table!I5337,".fits")</f>
        <v>/home/ec2-user/galaxies/POGS_SDSSonly_ESO338-017.fits</v>
      </c>
      <c r="C5337" s="4">
        <f>HL_d251to2arcmin_incllt60_table!J5337</f>
        <v>1.8620000000000001E-2</v>
      </c>
      <c r="D5337" t="str">
        <f>HL_d251to2arcmin_incllt60_table!I5337</f>
        <v>ESO338-017</v>
      </c>
      <c r="E5337" t="str">
        <f>HL_d251to2arcmin_incllt60_table!K5337</f>
        <v>Sab</v>
      </c>
      <c r="F5337" t="str">
        <f>CONCATENATE("/home/ec2-user/galaxies/POGSSNR_SDSSonly_",HL_d251to2arcmin_incllt60_table!I5337,".fits")</f>
        <v>/home/ec2-user/galaxies/POGSSNR_SDSSonly_ESO338-017.fits</v>
      </c>
      <c r="G5337">
        <v>0</v>
      </c>
      <c r="H5337">
        <v>2</v>
      </c>
    </row>
    <row r="5338" spans="1:8">
      <c r="A5338" s="5" t="s">
        <v>847</v>
      </c>
      <c r="B5338" t="str">
        <f>CONCATENATE("/home/ec2-user/galaxies/POGS_SDSSonly_",HL_d251to2arcmin_incllt60_table!I5338,".fits")</f>
        <v>/home/ec2-user/galaxies/POGS_SDSSonly_IC4881.fits</v>
      </c>
      <c r="C5338" s="4">
        <f>HL_d251to2arcmin_incllt60_table!J5338</f>
        <v>1.7213333333333334E-2</v>
      </c>
      <c r="D5338" t="str">
        <f>HL_d251to2arcmin_incllt60_table!I5338</f>
        <v>IC4881</v>
      </c>
      <c r="E5338" t="str">
        <f>HL_d251to2arcmin_incllt60_table!K5338</f>
        <v>SBbc</v>
      </c>
      <c r="F5338" t="str">
        <f>CONCATENATE("/home/ec2-user/galaxies/POGSSNR_SDSSonly_",HL_d251to2arcmin_incllt60_table!I5338,".fits")</f>
        <v>/home/ec2-user/galaxies/POGSSNR_SDSSonly_IC4881.fits</v>
      </c>
      <c r="G5338">
        <v>0</v>
      </c>
      <c r="H5338">
        <v>2</v>
      </c>
    </row>
    <row r="5339" spans="1:8">
      <c r="A5339" s="5" t="s">
        <v>847</v>
      </c>
      <c r="B5339" t="str">
        <f>CONCATENATE("/home/ec2-user/galaxies/POGS_SDSSonly_",HL_d251to2arcmin_incllt60_table!I5339,".fits")</f>
        <v>/home/ec2-user/galaxies/POGS_SDSSonly_ESO460-023.fits</v>
      </c>
      <c r="C5339" s="4">
        <f>HL_d251to2arcmin_incllt60_table!J5339</f>
        <v>1.8373333333333332E-2</v>
      </c>
      <c r="D5339" t="str">
        <f>HL_d251to2arcmin_incllt60_table!I5339</f>
        <v>ESO460-023</v>
      </c>
      <c r="E5339" t="str">
        <f>HL_d251to2arcmin_incllt60_table!K5339</f>
        <v>SBbc</v>
      </c>
      <c r="F5339" t="str">
        <f>CONCATENATE("/home/ec2-user/galaxies/POGSSNR_SDSSonly_",HL_d251to2arcmin_incllt60_table!I5339,".fits")</f>
        <v>/home/ec2-user/galaxies/POGSSNR_SDSSonly_ESO460-023.fits</v>
      </c>
      <c r="G5339">
        <v>0</v>
      </c>
      <c r="H5339">
        <v>2</v>
      </c>
    </row>
    <row r="5340" spans="1:8">
      <c r="A5340" s="5" t="s">
        <v>847</v>
      </c>
      <c r="B5340" t="str">
        <f>CONCATENATE("/home/ec2-user/galaxies/POGS_SDSSonly_",HL_d251to2arcmin_incllt60_table!I5340,".fits")</f>
        <v>/home/ec2-user/galaxies/POGS_SDSSonly_UGC11465.fits</v>
      </c>
      <c r="C5340" s="4">
        <f>HL_d251to2arcmin_incllt60_table!J5340</f>
        <v>2.4823333333333333E-2</v>
      </c>
      <c r="D5340" t="str">
        <f>HL_d251to2arcmin_incllt60_table!I5340</f>
        <v>UGC11465</v>
      </c>
      <c r="E5340" t="str">
        <f>HL_d251to2arcmin_incllt60_table!K5340</f>
        <v>E-SO</v>
      </c>
      <c r="F5340" t="str">
        <f>CONCATENATE("/home/ec2-user/galaxies/POGSSNR_SDSSonly_",HL_d251to2arcmin_incllt60_table!I5340,".fits")</f>
        <v>/home/ec2-user/galaxies/POGSSNR_SDSSonly_UGC11465.fits</v>
      </c>
      <c r="G5340">
        <v>0</v>
      </c>
      <c r="H5340">
        <v>2</v>
      </c>
    </row>
    <row r="5341" spans="1:8">
      <c r="A5341" s="5" t="s">
        <v>847</v>
      </c>
      <c r="B5341" t="str">
        <f>CONCATENATE("/home/ec2-user/galaxies/POGS_SDSSonly_",HL_d251to2arcmin_incllt60_table!I5341,".fits")</f>
        <v>/home/ec2-user/galaxies/POGS_SDSSonly_PGC063536.fits</v>
      </c>
      <c r="C5341" s="4">
        <f>HL_d251to2arcmin_incllt60_table!J5341</f>
        <v>6.3633333333333337E-3</v>
      </c>
      <c r="D5341" t="str">
        <f>HL_d251to2arcmin_incllt60_table!I5341</f>
        <v>PGC063536</v>
      </c>
      <c r="E5341" t="str">
        <f>HL_d251to2arcmin_incllt60_table!K5341</f>
        <v>E-SO</v>
      </c>
      <c r="F5341" t="str">
        <f>CONCATENATE("/home/ec2-user/galaxies/POGSSNR_SDSSonly_",HL_d251to2arcmin_incllt60_table!I5341,".fits")</f>
        <v>/home/ec2-user/galaxies/POGSSNR_SDSSonly_PGC063536.fits</v>
      </c>
      <c r="G5341">
        <v>0</v>
      </c>
      <c r="H5341">
        <v>2</v>
      </c>
    </row>
    <row r="5342" spans="1:8">
      <c r="A5342" s="5" t="s">
        <v>847</v>
      </c>
      <c r="B5342" t="str">
        <f>CONCATENATE("/home/ec2-user/galaxies/POGS_SDSSonly_",HL_d251to2arcmin_incllt60_table!I5342,".fits")</f>
        <v>/home/ec2-user/galaxies/POGS_SDSSonly_ESO398-022.fits</v>
      </c>
      <c r="C5342" s="4">
        <f>HL_d251to2arcmin_incllt60_table!J5342</f>
        <v>1.881E-2</v>
      </c>
      <c r="D5342" t="str">
        <f>HL_d251to2arcmin_incllt60_table!I5342</f>
        <v>ESO398-022</v>
      </c>
      <c r="E5342" t="str">
        <f>HL_d251to2arcmin_incllt60_table!K5342</f>
        <v>S0</v>
      </c>
      <c r="F5342" t="str">
        <f>CONCATENATE("/home/ec2-user/galaxies/POGSSNR_SDSSonly_",HL_d251to2arcmin_incllt60_table!I5342,".fits")</f>
        <v>/home/ec2-user/galaxies/POGSSNR_SDSSonly_ESO398-022.fits</v>
      </c>
      <c r="G5342">
        <v>0</v>
      </c>
      <c r="H5342">
        <v>2</v>
      </c>
    </row>
    <row r="5343" spans="1:8">
      <c r="A5343" s="5" t="s">
        <v>847</v>
      </c>
      <c r="B5343" t="str">
        <f>CONCATENATE("/home/ec2-user/galaxies/POGS_SDSSonly_",HL_d251to2arcmin_incllt60_table!I5343,".fits")</f>
        <v>/home/ec2-user/galaxies/POGS_SDSSonly_UGC11466.fits</v>
      </c>
      <c r="C5343" s="4">
        <f>HL_d251to2arcmin_incllt60_table!J5343</f>
        <v>3.5633333333333333E-3</v>
      </c>
      <c r="D5343" t="str">
        <f>HL_d251to2arcmin_incllt60_table!I5343</f>
        <v>UGC11466</v>
      </c>
      <c r="E5343" t="str">
        <f>HL_d251to2arcmin_incllt60_table!K5343</f>
        <v>Sc</v>
      </c>
      <c r="F5343" t="str">
        <f>CONCATENATE("/home/ec2-user/galaxies/POGSSNR_SDSSonly_",HL_d251to2arcmin_incllt60_table!I5343,".fits")</f>
        <v>/home/ec2-user/galaxies/POGSSNR_SDSSonly_UGC11466.fits</v>
      </c>
      <c r="G5343">
        <v>0</v>
      </c>
      <c r="H5343">
        <v>2</v>
      </c>
    </row>
    <row r="5344" spans="1:8">
      <c r="A5344" s="5" t="s">
        <v>847</v>
      </c>
      <c r="B5344" t="str">
        <f>CONCATENATE("/home/ec2-user/galaxies/POGS_SDSSonly_",HL_d251to2arcmin_incllt60_table!I5344,".fits")</f>
        <v>/home/ec2-user/galaxies/POGS_SDSSonly_ESO460-026.fits</v>
      </c>
      <c r="C5344" s="4">
        <f>HL_d251to2arcmin_incllt60_table!J5344</f>
        <v>1.925E-2</v>
      </c>
      <c r="D5344" t="str">
        <f>HL_d251to2arcmin_incllt60_table!I5344</f>
        <v>ESO460-026</v>
      </c>
      <c r="E5344" t="str">
        <f>HL_d251to2arcmin_incllt60_table!K5344</f>
        <v>S0-a</v>
      </c>
      <c r="F5344" t="str">
        <f>CONCATENATE("/home/ec2-user/galaxies/POGSSNR_SDSSonly_",HL_d251to2arcmin_incllt60_table!I5344,".fits")</f>
        <v>/home/ec2-user/galaxies/POGSSNR_SDSSonly_ESO460-026.fits</v>
      </c>
      <c r="G5344">
        <v>0</v>
      </c>
      <c r="H5344">
        <v>2</v>
      </c>
    </row>
    <row r="5345" spans="1:8">
      <c r="A5345" s="5" t="s">
        <v>847</v>
      </c>
      <c r="B5345" t="str">
        <f>CONCATENATE("/home/ec2-user/galaxies/POGS_SDSSonly_",HL_d251to2arcmin_incllt60_table!I5345,".fits")</f>
        <v>/home/ec2-user/galaxies/POGS_SDSSonly_NGC6824.fits</v>
      </c>
      <c r="C5345" s="4">
        <f>HL_d251to2arcmin_incllt60_table!J5345</f>
        <v>1.2703333333333334E-2</v>
      </c>
      <c r="D5345" t="str">
        <f>HL_d251to2arcmin_incllt60_table!I5345</f>
        <v>NGC6824</v>
      </c>
      <c r="E5345" t="str">
        <f>HL_d251to2arcmin_incllt60_table!K5345</f>
        <v>Sab</v>
      </c>
      <c r="F5345" t="str">
        <f>CONCATENATE("/home/ec2-user/galaxies/POGSSNR_SDSSonly_",HL_d251to2arcmin_incllt60_table!I5345,".fits")</f>
        <v>/home/ec2-user/galaxies/POGSSNR_SDSSonly_NGC6824.fits</v>
      </c>
      <c r="G5345">
        <v>0</v>
      </c>
      <c r="H5345">
        <v>2</v>
      </c>
    </row>
    <row r="5346" spans="1:8">
      <c r="A5346" s="5" t="s">
        <v>847</v>
      </c>
      <c r="B5346" t="str">
        <f>CONCATENATE("/home/ec2-user/galaxies/POGS_SDSSonly_",HL_d251to2arcmin_incllt60_table!I5346,".fits")</f>
        <v>/home/ec2-user/galaxies/POGS_SDSSonly_UGC11469.fits</v>
      </c>
      <c r="C5346" s="4">
        <f>HL_d251to2arcmin_incllt60_table!J5346</f>
        <v>2.8886666666666668E-2</v>
      </c>
      <c r="D5346" t="str">
        <f>HL_d251to2arcmin_incllt60_table!I5346</f>
        <v>UGC11469</v>
      </c>
      <c r="E5346" t="str">
        <f>HL_d251to2arcmin_incllt60_table!K5346</f>
        <v>SBa</v>
      </c>
      <c r="F5346" t="str">
        <f>CONCATENATE("/home/ec2-user/galaxies/POGSSNR_SDSSonly_",HL_d251to2arcmin_incllt60_table!I5346,".fits")</f>
        <v>/home/ec2-user/galaxies/POGSSNR_SDSSonly_UGC11469.fits</v>
      </c>
      <c r="G5346">
        <v>0</v>
      </c>
      <c r="H5346">
        <v>2</v>
      </c>
    </row>
    <row r="5347" spans="1:8">
      <c r="A5347" s="5" t="s">
        <v>847</v>
      </c>
      <c r="B5347" t="str">
        <f>CONCATENATE("/home/ec2-user/galaxies/POGS_SDSSonly_",HL_d251to2arcmin_incllt60_table!I5347,".fits")</f>
        <v>/home/ec2-user/galaxies/POGS_SDSSonly_NGC6816.fits</v>
      </c>
      <c r="C5347" s="4">
        <f>HL_d251to2arcmin_incllt60_table!J5347</f>
        <v>1.9820000000000001E-2</v>
      </c>
      <c r="D5347" t="str">
        <f>HL_d251to2arcmin_incllt60_table!I5347</f>
        <v>NGC6816</v>
      </c>
      <c r="E5347" t="str">
        <f>HL_d251to2arcmin_incllt60_table!K5347</f>
        <v>E-SO</v>
      </c>
      <c r="F5347" t="str">
        <f>CONCATENATE("/home/ec2-user/galaxies/POGSSNR_SDSSonly_",HL_d251to2arcmin_incllt60_table!I5347,".fits")</f>
        <v>/home/ec2-user/galaxies/POGSSNR_SDSSonly_NGC6816.fits</v>
      </c>
      <c r="G5347">
        <v>0</v>
      </c>
      <c r="H5347">
        <v>2</v>
      </c>
    </row>
    <row r="5348" spans="1:8">
      <c r="A5348" s="5" t="s">
        <v>847</v>
      </c>
      <c r="B5348" t="str">
        <f>CONCATENATE("/home/ec2-user/galaxies/POGS_SDSSonly_",HL_d251to2arcmin_incllt60_table!I5348,".fits")</f>
        <v>/home/ec2-user/galaxies/POGS_SDSSonly_NGC6821.fits</v>
      </c>
      <c r="C5348" s="4">
        <f>HL_d251to2arcmin_incllt60_table!J5348</f>
        <v>5.1933333333333337E-3</v>
      </c>
      <c r="D5348" t="str">
        <f>HL_d251to2arcmin_incllt60_table!I5348</f>
        <v>NGC6821</v>
      </c>
      <c r="E5348" t="str">
        <f>HL_d251to2arcmin_incllt60_table!K5348</f>
        <v>Scd</v>
      </c>
      <c r="F5348" t="str">
        <f>CONCATENATE("/home/ec2-user/galaxies/POGSSNR_SDSSonly_",HL_d251to2arcmin_incllt60_table!I5348,".fits")</f>
        <v>/home/ec2-user/galaxies/POGSSNR_SDSSonly_NGC6821.fits</v>
      </c>
      <c r="G5348">
        <v>0</v>
      </c>
      <c r="H5348">
        <v>2</v>
      </c>
    </row>
    <row r="5349" spans="1:8">
      <c r="A5349" s="5" t="s">
        <v>847</v>
      </c>
      <c r="B5349" t="str">
        <f>CONCATENATE("/home/ec2-user/galaxies/POGS_SDSSonly_",HL_d251to2arcmin_incllt60_table!I5349,".fits")</f>
        <v>/home/ec2-user/galaxies/POGS_SDSSonly_PGC063600.fits</v>
      </c>
      <c r="C5349" s="4">
        <f>HL_d251to2arcmin_incllt60_table!J5349</f>
        <v>0</v>
      </c>
      <c r="D5349" t="str">
        <f>HL_d251to2arcmin_incllt60_table!I5349</f>
        <v>PGC063600</v>
      </c>
      <c r="E5349" t="str">
        <f>HL_d251to2arcmin_incllt60_table!K5349</f>
        <v>Unk</v>
      </c>
      <c r="F5349" t="str">
        <f>CONCATENATE("/home/ec2-user/galaxies/POGSSNR_SDSSonly_",HL_d251to2arcmin_incllt60_table!I5349,".fits")</f>
        <v>/home/ec2-user/galaxies/POGSSNR_SDSSonly_PGC063600.fits</v>
      </c>
      <c r="G5349">
        <v>0</v>
      </c>
      <c r="H5349">
        <v>2</v>
      </c>
    </row>
    <row r="5350" spans="1:8">
      <c r="A5350" s="5" t="s">
        <v>847</v>
      </c>
      <c r="B5350" t="str">
        <f>CONCATENATE("/home/ec2-user/galaxies/POGS_SDSSonly_",HL_d251to2arcmin_incllt60_table!I5350,".fits")</f>
        <v>/home/ec2-user/galaxies/POGS_SDSSonly_ESO460-033.fits</v>
      </c>
      <c r="C5350" s="4">
        <f>HL_d251to2arcmin_incllt60_table!J5350</f>
        <v>1.5873333333333333E-2</v>
      </c>
      <c r="D5350" t="str">
        <f>HL_d251to2arcmin_incllt60_table!I5350</f>
        <v>ESO460-033</v>
      </c>
      <c r="E5350" t="str">
        <f>HL_d251to2arcmin_incllt60_table!K5350</f>
        <v>E-SO</v>
      </c>
      <c r="F5350" t="str">
        <f>CONCATENATE("/home/ec2-user/galaxies/POGSSNR_SDSSonly_",HL_d251to2arcmin_incllt60_table!I5350,".fits")</f>
        <v>/home/ec2-user/galaxies/POGSSNR_SDSSonly_ESO460-033.fits</v>
      </c>
      <c r="G5350">
        <v>0</v>
      </c>
      <c r="H5350">
        <v>2</v>
      </c>
    </row>
    <row r="5351" spans="1:8">
      <c r="A5351" s="5" t="s">
        <v>847</v>
      </c>
      <c r="B5351" t="str">
        <f>CONCATENATE("/home/ec2-user/galaxies/POGS_SDSSonly_",HL_d251to2arcmin_incllt60_table!I5351,".fits")</f>
        <v>/home/ec2-user/galaxies/POGS_SDSSonly_IC4888.fits</v>
      </c>
      <c r="C5351" s="4">
        <f>HL_d251to2arcmin_incllt60_table!J5351</f>
        <v>7.8066666666666666E-3</v>
      </c>
      <c r="D5351" t="str">
        <f>HL_d251to2arcmin_incllt60_table!I5351</f>
        <v>IC4888</v>
      </c>
      <c r="E5351" t="str">
        <f>HL_d251to2arcmin_incllt60_table!K5351</f>
        <v>E-SO</v>
      </c>
      <c r="F5351" t="str">
        <f>CONCATENATE("/home/ec2-user/galaxies/POGSSNR_SDSSonly_",HL_d251to2arcmin_incllt60_table!I5351,".fits")</f>
        <v>/home/ec2-user/galaxies/POGSSNR_SDSSonly_IC4888.fits</v>
      </c>
      <c r="G5351">
        <v>0</v>
      </c>
      <c r="H5351">
        <v>2</v>
      </c>
    </row>
    <row r="5352" spans="1:8">
      <c r="A5352" s="5" t="s">
        <v>847</v>
      </c>
      <c r="B5352" t="str">
        <f>CONCATENATE("/home/ec2-user/galaxies/POGS_SDSSonly_",HL_d251to2arcmin_incllt60_table!I5352,".fits")</f>
        <v>/home/ec2-user/galaxies/POGS_SDSSonly_UGC11473.fits</v>
      </c>
      <c r="C5352" s="4">
        <f>HL_d251to2arcmin_incllt60_table!J5352</f>
        <v>1.6316666666666667E-2</v>
      </c>
      <c r="D5352" t="str">
        <f>HL_d251to2arcmin_incllt60_table!I5352</f>
        <v>UGC11473</v>
      </c>
      <c r="E5352" t="str">
        <f>HL_d251to2arcmin_incllt60_table!K5352</f>
        <v>SABc</v>
      </c>
      <c r="F5352" t="str">
        <f>CONCATENATE("/home/ec2-user/galaxies/POGSSNR_SDSSonly_",HL_d251to2arcmin_incllt60_table!I5352,".fits")</f>
        <v>/home/ec2-user/galaxies/POGSSNR_SDSSonly_UGC11473.fits</v>
      </c>
      <c r="G5352">
        <v>0</v>
      </c>
      <c r="H5352">
        <v>2</v>
      </c>
    </row>
    <row r="5353" spans="1:8">
      <c r="A5353" s="5" t="s">
        <v>847</v>
      </c>
      <c r="B5353" t="str">
        <f>CONCATENATE("/home/ec2-user/galaxies/POGS_SDSSonly_",HL_d251to2arcmin_incllt60_table!I5353,".fits")</f>
        <v>/home/ec2-user/galaxies/POGS_SDSSonly_IC4890.fits</v>
      </c>
      <c r="C5353" s="4">
        <f>HL_d251to2arcmin_incllt60_table!J5353</f>
        <v>1.6809999999999999E-2</v>
      </c>
      <c r="D5353" t="str">
        <f>HL_d251to2arcmin_incllt60_table!I5353</f>
        <v>IC4890</v>
      </c>
      <c r="E5353" t="str">
        <f>HL_d251to2arcmin_incllt60_table!K5353</f>
        <v>SBb</v>
      </c>
      <c r="F5353" t="str">
        <f>CONCATENATE("/home/ec2-user/galaxies/POGSSNR_SDSSonly_",HL_d251to2arcmin_incllt60_table!I5353,".fits")</f>
        <v>/home/ec2-user/galaxies/POGSSNR_SDSSonly_IC4890.fits</v>
      </c>
      <c r="G5353">
        <v>0</v>
      </c>
      <c r="H5353">
        <v>2</v>
      </c>
    </row>
    <row r="5354" spans="1:8">
      <c r="A5354" s="5" t="s">
        <v>847</v>
      </c>
      <c r="B5354" t="str">
        <f>CONCATENATE("/home/ec2-user/galaxies/POGS_SDSSonly_",HL_d251to2arcmin_incllt60_table!I5354,".fits")</f>
        <v>/home/ec2-user/galaxies/POGS_SDSSonly_PGC063669.fits</v>
      </c>
      <c r="C5354" s="4">
        <f>HL_d251to2arcmin_incllt60_table!J5354</f>
        <v>1.8873333333333332E-2</v>
      </c>
      <c r="D5354" t="str">
        <f>HL_d251to2arcmin_incllt60_table!I5354</f>
        <v>PGC063669</v>
      </c>
      <c r="E5354" t="str">
        <f>HL_d251to2arcmin_incllt60_table!K5354</f>
        <v>S0-a</v>
      </c>
      <c r="F5354" t="str">
        <f>CONCATENATE("/home/ec2-user/galaxies/POGSSNR_SDSSonly_",HL_d251to2arcmin_incllt60_table!I5354,".fits")</f>
        <v>/home/ec2-user/galaxies/POGSSNR_SDSSonly_PGC063669.fits</v>
      </c>
      <c r="G5354">
        <v>0</v>
      </c>
      <c r="H5354">
        <v>2</v>
      </c>
    </row>
    <row r="5355" spans="1:8">
      <c r="A5355" s="5" t="s">
        <v>847</v>
      </c>
      <c r="B5355" t="str">
        <f>CONCATENATE("/home/ec2-user/galaxies/POGS_SDSSonly_",HL_d251to2arcmin_incllt60_table!I5355,".fits")</f>
        <v>/home/ec2-user/galaxies/POGS_SDSSonly_NGC6831.fits</v>
      </c>
      <c r="C5355" s="4">
        <f>HL_d251to2arcmin_incllt60_table!J5355</f>
        <v>1.2373333333333333E-2</v>
      </c>
      <c r="D5355" t="str">
        <f>HL_d251to2arcmin_incllt60_table!I5355</f>
        <v>NGC6831</v>
      </c>
      <c r="E5355" t="str">
        <f>HL_d251to2arcmin_incllt60_table!K5355</f>
        <v>S0</v>
      </c>
      <c r="F5355" t="str">
        <f>CONCATENATE("/home/ec2-user/galaxies/POGSSNR_SDSSonly_",HL_d251to2arcmin_incllt60_table!I5355,".fits")</f>
        <v>/home/ec2-user/galaxies/POGSSNR_SDSSonly_NGC6831.fits</v>
      </c>
      <c r="G5355">
        <v>0</v>
      </c>
      <c r="H5355">
        <v>2</v>
      </c>
    </row>
    <row r="5356" spans="1:8">
      <c r="A5356" s="5" t="s">
        <v>847</v>
      </c>
      <c r="B5356" t="str">
        <f>CONCATENATE("/home/ec2-user/galaxies/POGS_SDSSonly_",HL_d251to2arcmin_incllt60_table!I5356,".fits")</f>
        <v>/home/ec2-user/galaxies/POGS_SDSSonly_ESO526-007.fits</v>
      </c>
      <c r="C5356" s="4">
        <f>HL_d251to2arcmin_incllt60_table!J5356</f>
        <v>1.9646666666666666E-2</v>
      </c>
      <c r="D5356" t="str">
        <f>HL_d251to2arcmin_incllt60_table!I5356</f>
        <v>ESO526-007</v>
      </c>
      <c r="E5356" t="str">
        <f>HL_d251to2arcmin_incllt60_table!K5356</f>
        <v>Sbc</v>
      </c>
      <c r="F5356" t="str">
        <f>CONCATENATE("/home/ec2-user/galaxies/POGSSNR_SDSSonly_",HL_d251to2arcmin_incllt60_table!I5356,".fits")</f>
        <v>/home/ec2-user/galaxies/POGSSNR_SDSSonly_ESO526-007.fits</v>
      </c>
      <c r="G5356">
        <v>0</v>
      </c>
      <c r="H5356">
        <v>2</v>
      </c>
    </row>
    <row r="5357" spans="1:8">
      <c r="A5357" s="5" t="s">
        <v>847</v>
      </c>
      <c r="B5357" t="str">
        <f>CONCATENATE("/home/ec2-user/galaxies/POGS_SDSSonly_",HL_d251to2arcmin_incllt60_table!I5357,".fits")</f>
        <v>/home/ec2-user/galaxies/POGS_SDSSonly_ESO526-008.fits</v>
      </c>
      <c r="C5357" s="4">
        <f>HL_d251to2arcmin_incllt60_table!J5357</f>
        <v>1.9076666666666665E-2</v>
      </c>
      <c r="D5357" t="str">
        <f>HL_d251to2arcmin_incllt60_table!I5357</f>
        <v>ESO526-008</v>
      </c>
      <c r="E5357" t="str">
        <f>HL_d251to2arcmin_incllt60_table!K5357</f>
        <v>Sd</v>
      </c>
      <c r="F5357" t="str">
        <f>CONCATENATE("/home/ec2-user/galaxies/POGSSNR_SDSSonly_",HL_d251to2arcmin_incllt60_table!I5357,".fits")</f>
        <v>/home/ec2-user/galaxies/POGSSNR_SDSSonly_ESO526-008.fits</v>
      </c>
      <c r="G5357">
        <v>0</v>
      </c>
      <c r="H5357">
        <v>2</v>
      </c>
    </row>
    <row r="5358" spans="1:8">
      <c r="A5358" s="5" t="s">
        <v>847</v>
      </c>
      <c r="B5358" t="str">
        <f>CONCATENATE("/home/ec2-user/galaxies/POGS_SDSSonly_",HL_d251to2arcmin_incllt60_table!I5358,".fits")</f>
        <v>/home/ec2-user/galaxies/POGS_SDSSonly_ESO283-019.fits</v>
      </c>
      <c r="C5358" s="4">
        <f>HL_d251to2arcmin_incllt60_table!J5358</f>
        <v>1.8816666666666666E-2</v>
      </c>
      <c r="D5358" t="str">
        <f>HL_d251to2arcmin_incllt60_table!I5358</f>
        <v>ESO283-019</v>
      </c>
      <c r="E5358" t="str">
        <f>HL_d251to2arcmin_incllt60_table!K5358</f>
        <v>S0-a</v>
      </c>
      <c r="F5358" t="str">
        <f>CONCATENATE("/home/ec2-user/galaxies/POGSSNR_SDSSonly_",HL_d251to2arcmin_incllt60_table!I5358,".fits")</f>
        <v>/home/ec2-user/galaxies/POGSSNR_SDSSonly_ESO283-019.fits</v>
      </c>
      <c r="G5358">
        <v>0</v>
      </c>
      <c r="H5358">
        <v>2</v>
      </c>
    </row>
    <row r="5359" spans="1:8">
      <c r="A5359" s="5" t="s">
        <v>847</v>
      </c>
      <c r="B5359" t="str">
        <f>CONCATENATE("/home/ec2-user/galaxies/POGS_SDSSonly_",HL_d251to2arcmin_incllt60_table!I5359,".fits")</f>
        <v>/home/ec2-user/galaxies/POGS_SDSSonly_UGC11488.fits</v>
      </c>
      <c r="C5359" s="4">
        <f>HL_d251to2arcmin_incllt60_table!J5359</f>
        <v>2.4686666666666666E-2</v>
      </c>
      <c r="D5359" t="str">
        <f>HL_d251to2arcmin_incllt60_table!I5359</f>
        <v>UGC11488</v>
      </c>
      <c r="E5359" t="str">
        <f>HL_d251to2arcmin_incllt60_table!K5359</f>
        <v>Sbc</v>
      </c>
      <c r="F5359" t="str">
        <f>CONCATENATE("/home/ec2-user/galaxies/POGSSNR_SDSSonly_",HL_d251to2arcmin_incllt60_table!I5359,".fits")</f>
        <v>/home/ec2-user/galaxies/POGSSNR_SDSSonly_UGC11488.fits</v>
      </c>
      <c r="G5359">
        <v>0</v>
      </c>
      <c r="H5359">
        <v>2</v>
      </c>
    </row>
    <row r="5360" spans="1:8">
      <c r="A5360" s="5" t="s">
        <v>847</v>
      </c>
      <c r="B5360" t="str">
        <f>CONCATENATE("/home/ec2-user/galaxies/POGS_SDSSonly_",HL_d251to2arcmin_incllt60_table!I5360,".fits")</f>
        <v>/home/ec2-user/galaxies/POGS_SDSSonly_UGC11489.fits</v>
      </c>
      <c r="C5360" s="4">
        <f>HL_d251to2arcmin_incllt60_table!J5360</f>
        <v>1.9703333333333333E-2</v>
      </c>
      <c r="D5360" t="str">
        <f>HL_d251to2arcmin_incllt60_table!I5360</f>
        <v>UGC11489</v>
      </c>
      <c r="E5360" t="str">
        <f>HL_d251to2arcmin_incllt60_table!K5360</f>
        <v>SABc</v>
      </c>
      <c r="F5360" t="str">
        <f>CONCATENATE("/home/ec2-user/galaxies/POGSSNR_SDSSonly_",HL_d251to2arcmin_incllt60_table!I5360,".fits")</f>
        <v>/home/ec2-user/galaxies/POGSSNR_SDSSonly_UGC11489.fits</v>
      </c>
      <c r="G5360">
        <v>0</v>
      </c>
      <c r="H5360">
        <v>2</v>
      </c>
    </row>
    <row r="5361" spans="1:8">
      <c r="A5361" s="5" t="s">
        <v>847</v>
      </c>
      <c r="B5361" t="str">
        <f>CONCATENATE("/home/ec2-user/galaxies/POGS_SDSSonly_",HL_d251to2arcmin_incllt60_table!I5361,".fits")</f>
        <v>/home/ec2-user/galaxies/POGS_SDSSonly_ESO461-007.fits</v>
      </c>
      <c r="C5361" s="4">
        <f>HL_d251to2arcmin_incllt60_table!J5361</f>
        <v>1.9743333333333335E-2</v>
      </c>
      <c r="D5361" t="str">
        <f>HL_d251to2arcmin_incllt60_table!I5361</f>
        <v>ESO461-007</v>
      </c>
      <c r="E5361" t="str">
        <f>HL_d251to2arcmin_incllt60_table!K5361</f>
        <v>E-SO</v>
      </c>
      <c r="F5361" t="str">
        <f>CONCATENATE("/home/ec2-user/galaxies/POGSSNR_SDSSonly_",HL_d251to2arcmin_incllt60_table!I5361,".fits")</f>
        <v>/home/ec2-user/galaxies/POGSSNR_SDSSonly_ESO461-007.fits</v>
      </c>
      <c r="G5361">
        <v>0</v>
      </c>
      <c r="H5361">
        <v>2</v>
      </c>
    </row>
    <row r="5362" spans="1:8">
      <c r="A5362" s="5" t="s">
        <v>847</v>
      </c>
      <c r="B5362" t="str">
        <f>CONCATENATE("/home/ec2-user/galaxies/POGS_SDSSonly_",HL_d251to2arcmin_incllt60_table!I5362,".fits")</f>
        <v>/home/ec2-user/galaxies/POGS_SDSSonly_ESO073-013.fits</v>
      </c>
      <c r="C5362" s="4">
        <f>HL_d251to2arcmin_incllt60_table!J5362</f>
        <v>1.2453333333333334E-2</v>
      </c>
      <c r="D5362" t="str">
        <f>HL_d251to2arcmin_incllt60_table!I5362</f>
        <v>ESO073-013</v>
      </c>
      <c r="E5362" t="str">
        <f>HL_d251to2arcmin_incllt60_table!K5362</f>
        <v>S0</v>
      </c>
      <c r="F5362" t="str">
        <f>CONCATENATE("/home/ec2-user/galaxies/POGSSNR_SDSSonly_",HL_d251to2arcmin_incllt60_table!I5362,".fits")</f>
        <v>/home/ec2-user/galaxies/POGSSNR_SDSSonly_ESO073-013.fits</v>
      </c>
      <c r="G5362">
        <v>0</v>
      </c>
      <c r="H5362">
        <v>2</v>
      </c>
    </row>
    <row r="5363" spans="1:8">
      <c r="A5363" s="5" t="s">
        <v>847</v>
      </c>
      <c r="B5363" t="str">
        <f>CONCATENATE("/home/ec2-user/galaxies/POGS_SDSSonly_",HL_d251to2arcmin_incllt60_table!I5363,".fits")</f>
        <v>/home/ec2-user/galaxies/POGS_SDSSonly_UGC11492.fits</v>
      </c>
      <c r="C5363" s="4">
        <f>HL_d251to2arcmin_incllt60_table!J5363</f>
        <v>1.2800000000000001E-2</v>
      </c>
      <c r="D5363" t="str">
        <f>HL_d251to2arcmin_incllt60_table!I5363</f>
        <v>UGC11492</v>
      </c>
      <c r="E5363" t="str">
        <f>HL_d251to2arcmin_incllt60_table!K5363</f>
        <v>SABb</v>
      </c>
      <c r="F5363" t="str">
        <f>CONCATENATE("/home/ec2-user/galaxies/POGSSNR_SDSSonly_",HL_d251to2arcmin_incllt60_table!I5363,".fits")</f>
        <v>/home/ec2-user/galaxies/POGSSNR_SDSSonly_UGC11492.fits</v>
      </c>
      <c r="G5363">
        <v>0</v>
      </c>
      <c r="H5363">
        <v>2</v>
      </c>
    </row>
    <row r="5364" spans="1:8">
      <c r="A5364" s="5" t="s">
        <v>847</v>
      </c>
      <c r="B5364" t="str">
        <f>CONCATENATE("/home/ec2-user/galaxies/POGS_SDSSonly_",HL_d251to2arcmin_incllt60_table!I5364,".fits")</f>
        <v>/home/ec2-user/galaxies/POGS_SDSSonly_UGC11496.fits</v>
      </c>
      <c r="C5364" s="4">
        <f>HL_d251to2arcmin_incllt60_table!J5364</f>
        <v>8.0066666666666671E-3</v>
      </c>
      <c r="D5364" t="str">
        <f>HL_d251to2arcmin_incllt60_table!I5364</f>
        <v>UGC11496</v>
      </c>
      <c r="E5364" t="str">
        <f>HL_d251to2arcmin_incllt60_table!K5364</f>
        <v>Sm</v>
      </c>
      <c r="F5364" t="str">
        <f>CONCATENATE("/home/ec2-user/galaxies/POGSSNR_SDSSonly_",HL_d251to2arcmin_incllt60_table!I5364,".fits")</f>
        <v>/home/ec2-user/galaxies/POGSSNR_SDSSonly_UGC11496.fits</v>
      </c>
      <c r="G5364">
        <v>0</v>
      </c>
      <c r="H5364">
        <v>2</v>
      </c>
    </row>
    <row r="5365" spans="1:8">
      <c r="A5365" s="5" t="s">
        <v>847</v>
      </c>
      <c r="B5365" t="str">
        <f>CONCATENATE("/home/ec2-user/galaxies/POGS_SDSSonly_",HL_d251to2arcmin_incllt60_table!I5365,".fits")</f>
        <v>/home/ec2-user/galaxies/POGS_SDSSonly_IC4899.fits</v>
      </c>
      <c r="C5365" s="4">
        <f>HL_d251to2arcmin_incllt60_table!J5365</f>
        <v>1.336E-2</v>
      </c>
      <c r="D5365" t="str">
        <f>HL_d251to2arcmin_incllt60_table!I5365</f>
        <v>IC4899</v>
      </c>
      <c r="E5365" t="str">
        <f>HL_d251to2arcmin_incllt60_table!K5365</f>
        <v>Sbc</v>
      </c>
      <c r="F5365" t="str">
        <f>CONCATENATE("/home/ec2-user/galaxies/POGSSNR_SDSSonly_",HL_d251to2arcmin_incllt60_table!I5365,".fits")</f>
        <v>/home/ec2-user/galaxies/POGSSNR_SDSSonly_IC4899.fits</v>
      </c>
      <c r="G5365">
        <v>0</v>
      </c>
      <c r="H5365">
        <v>2</v>
      </c>
    </row>
    <row r="5366" spans="1:8">
      <c r="A5366" s="5" t="s">
        <v>847</v>
      </c>
      <c r="B5366" t="str">
        <f>CONCATENATE("/home/ec2-user/galaxies/POGS_SDSSonly_",HL_d251to2arcmin_incllt60_table!I5366,".fits")</f>
        <v>/home/ec2-user/galaxies/POGS_SDSSonly_NGC6836.fits</v>
      </c>
      <c r="C5366" s="4">
        <f>HL_d251to2arcmin_incllt60_table!J5366</f>
        <v>5.4266666666666664E-3</v>
      </c>
      <c r="D5366" t="str">
        <f>HL_d251to2arcmin_incllt60_table!I5366</f>
        <v>NGC6836</v>
      </c>
      <c r="E5366" t="str">
        <f>HL_d251to2arcmin_incllt60_table!K5366</f>
        <v>SABm</v>
      </c>
      <c r="F5366" t="str">
        <f>CONCATENATE("/home/ec2-user/galaxies/POGSSNR_SDSSonly_",HL_d251to2arcmin_incllt60_table!I5366,".fits")</f>
        <v>/home/ec2-user/galaxies/POGSSNR_SDSSonly_NGC6836.fits</v>
      </c>
      <c r="G5366">
        <v>0</v>
      </c>
      <c r="H5366">
        <v>2</v>
      </c>
    </row>
    <row r="5367" spans="1:8">
      <c r="A5367" s="5" t="s">
        <v>847</v>
      </c>
      <c r="B5367" t="str">
        <f>CONCATENATE("/home/ec2-user/galaxies/POGS_SDSSonly_",HL_d251to2arcmin_incllt60_table!I5367,".fits")</f>
        <v>/home/ec2-user/galaxies/POGS_SDSSonly_ESO526-015.fits</v>
      </c>
      <c r="C5367" s="4">
        <f>HL_d251to2arcmin_incllt60_table!J5367</f>
        <v>1.9109999999999999E-2</v>
      </c>
      <c r="D5367" t="str">
        <f>HL_d251to2arcmin_incllt60_table!I5367</f>
        <v>ESO526-015</v>
      </c>
      <c r="E5367" t="str">
        <f>HL_d251to2arcmin_incllt60_table!K5367</f>
        <v>Sc</v>
      </c>
      <c r="F5367" t="str">
        <f>CONCATENATE("/home/ec2-user/galaxies/POGSSNR_SDSSonly_",HL_d251to2arcmin_incllt60_table!I5367,".fits")</f>
        <v>/home/ec2-user/galaxies/POGSSNR_SDSSonly_ESO526-015.fits</v>
      </c>
      <c r="G5367">
        <v>0</v>
      </c>
      <c r="H5367">
        <v>2</v>
      </c>
    </row>
    <row r="5368" spans="1:8">
      <c r="A5368" s="5" t="s">
        <v>847</v>
      </c>
      <c r="B5368" t="str">
        <f>CONCATENATE("/home/ec2-user/galaxies/POGS_SDSSonly_",HL_d251to2arcmin_incllt60_table!I5368,".fits")</f>
        <v>/home/ec2-user/galaxies/POGS_SDSSonly_ESO526-016.fits</v>
      </c>
      <c r="C5368" s="4">
        <f>HL_d251to2arcmin_incllt60_table!J5368</f>
        <v>1.9640000000000001E-2</v>
      </c>
      <c r="D5368" t="str">
        <f>HL_d251to2arcmin_incllt60_table!I5368</f>
        <v>ESO526-016</v>
      </c>
      <c r="E5368" t="str">
        <f>HL_d251to2arcmin_incllt60_table!K5368</f>
        <v>SBa</v>
      </c>
      <c r="F5368" t="str">
        <f>CONCATENATE("/home/ec2-user/galaxies/POGSSNR_SDSSonly_",HL_d251to2arcmin_incllt60_table!I5368,".fits")</f>
        <v>/home/ec2-user/galaxies/POGSSNR_SDSSonly_ESO526-016.fits</v>
      </c>
      <c r="G5368">
        <v>0</v>
      </c>
      <c r="H5368">
        <v>2</v>
      </c>
    </row>
    <row r="5369" spans="1:8">
      <c r="A5369" s="5" t="s">
        <v>847</v>
      </c>
      <c r="B5369" t="str">
        <f>CONCATENATE("/home/ec2-user/galaxies/POGS_SDSSonly_",HL_d251to2arcmin_incllt60_table!I5369,".fits")</f>
        <v>/home/ec2-user/galaxies/POGS_SDSSonly_ESO461-013.fits</v>
      </c>
      <c r="C5369" s="4">
        <f>HL_d251to2arcmin_incllt60_table!J5369</f>
        <v>2.5219999999999999E-2</v>
      </c>
      <c r="D5369" t="str">
        <f>HL_d251to2arcmin_incllt60_table!I5369</f>
        <v>ESO461-013</v>
      </c>
      <c r="E5369" t="str">
        <f>HL_d251to2arcmin_incllt60_table!K5369</f>
        <v>S0</v>
      </c>
      <c r="F5369" t="str">
        <f>CONCATENATE("/home/ec2-user/galaxies/POGSSNR_SDSSonly_",HL_d251to2arcmin_incllt60_table!I5369,".fits")</f>
        <v>/home/ec2-user/galaxies/POGSSNR_SDSSonly_ESO461-013.fits</v>
      </c>
      <c r="G5369">
        <v>0</v>
      </c>
      <c r="H5369">
        <v>2</v>
      </c>
    </row>
    <row r="5370" spans="1:8">
      <c r="A5370" s="5" t="s">
        <v>847</v>
      </c>
      <c r="B5370" t="str">
        <f>CONCATENATE("/home/ec2-user/galaxies/POGS_SDSSonly_",HL_d251to2arcmin_incllt60_table!I5370,".fits")</f>
        <v>/home/ec2-user/galaxies/POGS_SDSSonly_PGC063847.fits</v>
      </c>
      <c r="C5370" s="4">
        <f>HL_d251to2arcmin_incllt60_table!J5370</f>
        <v>1.8306666666666666E-2</v>
      </c>
      <c r="D5370" t="str">
        <f>HL_d251to2arcmin_incllt60_table!I5370</f>
        <v>PGC063847</v>
      </c>
      <c r="E5370" t="str">
        <f>HL_d251to2arcmin_incllt60_table!K5370</f>
        <v>S0-a</v>
      </c>
      <c r="F5370" t="str">
        <f>CONCATENATE("/home/ec2-user/galaxies/POGSSNR_SDSSonly_",HL_d251to2arcmin_incllt60_table!I5370,".fits")</f>
        <v>/home/ec2-user/galaxies/POGSSNR_SDSSonly_PGC063847.fits</v>
      </c>
      <c r="G5370">
        <v>0</v>
      </c>
      <c r="H5370">
        <v>2</v>
      </c>
    </row>
    <row r="5371" spans="1:8">
      <c r="A5371" s="5" t="s">
        <v>847</v>
      </c>
      <c r="B5371" t="str">
        <f>CONCATENATE("/home/ec2-user/galaxies/POGS_SDSSonly_",HL_d251to2arcmin_incllt60_table!I5371,".fits")</f>
        <v>/home/ec2-user/galaxies/POGS_SDSSonly_ESO461-019.fits</v>
      </c>
      <c r="C5371" s="4">
        <f>HL_d251to2arcmin_incllt60_table!J5371</f>
        <v>1.8409999999999999E-2</v>
      </c>
      <c r="D5371" t="str">
        <f>HL_d251to2arcmin_incllt60_table!I5371</f>
        <v>ESO461-019</v>
      </c>
      <c r="E5371" t="str">
        <f>HL_d251to2arcmin_incllt60_table!K5371</f>
        <v>S0-a</v>
      </c>
      <c r="F5371" t="str">
        <f>CONCATENATE("/home/ec2-user/galaxies/POGSSNR_SDSSonly_",HL_d251to2arcmin_incllt60_table!I5371,".fits")</f>
        <v>/home/ec2-user/galaxies/POGSSNR_SDSSonly_ESO461-019.fits</v>
      </c>
      <c r="G5371">
        <v>0</v>
      </c>
      <c r="H5371">
        <v>2</v>
      </c>
    </row>
    <row r="5372" spans="1:8">
      <c r="A5372" s="5" t="s">
        <v>847</v>
      </c>
      <c r="B5372" t="str">
        <f>CONCATENATE("/home/ec2-user/galaxies/POGS_SDSSonly_",HL_d251to2arcmin_incllt60_table!I5372,".fits")</f>
        <v>/home/ec2-user/galaxies/POGS_SDSSonly_IC4909.fits</v>
      </c>
      <c r="C5372" s="4">
        <f>HL_d251to2arcmin_incllt60_table!J5372</f>
        <v>2.4230000000000002E-2</v>
      </c>
      <c r="D5372" t="str">
        <f>HL_d251to2arcmin_incllt60_table!I5372</f>
        <v>IC4909</v>
      </c>
      <c r="E5372" t="str">
        <f>HL_d251to2arcmin_incllt60_table!K5372</f>
        <v>Sbc</v>
      </c>
      <c r="F5372" t="str">
        <f>CONCATENATE("/home/ec2-user/galaxies/POGSSNR_SDSSonly_",HL_d251to2arcmin_incllt60_table!I5372,".fits")</f>
        <v>/home/ec2-user/galaxies/POGSSNR_SDSSonly_IC4909.fits</v>
      </c>
      <c r="G5372">
        <v>0</v>
      </c>
      <c r="H5372">
        <v>2</v>
      </c>
    </row>
    <row r="5373" spans="1:8">
      <c r="A5373" s="5" t="s">
        <v>847</v>
      </c>
      <c r="B5373" t="str">
        <f>CONCATENATE("/home/ec2-user/galaxies/POGS_SDSSonly_",HL_d251to2arcmin_incllt60_table!I5373,".fits")</f>
        <v>/home/ec2-user/galaxies/POGS_SDSSonly_ESO185-032.fits</v>
      </c>
      <c r="C5373" s="4">
        <f>HL_d251to2arcmin_incllt60_table!J5373</f>
        <v>1.6650000000000002E-2</v>
      </c>
      <c r="D5373" t="str">
        <f>HL_d251to2arcmin_incllt60_table!I5373</f>
        <v>ESO185-032</v>
      </c>
      <c r="E5373" t="str">
        <f>HL_d251to2arcmin_incllt60_table!K5373</f>
        <v>E-SO</v>
      </c>
      <c r="F5373" t="str">
        <f>CONCATENATE("/home/ec2-user/galaxies/POGSSNR_SDSSonly_",HL_d251to2arcmin_incllt60_table!I5373,".fits")</f>
        <v>/home/ec2-user/galaxies/POGSSNR_SDSSonly_ESO185-032.fits</v>
      </c>
      <c r="G5373">
        <v>0</v>
      </c>
      <c r="H5373">
        <v>2</v>
      </c>
    </row>
    <row r="5374" spans="1:8">
      <c r="A5374" s="5" t="s">
        <v>847</v>
      </c>
      <c r="B5374" t="str">
        <f>CONCATENATE("/home/ec2-user/galaxies/POGS_SDSSonly_",HL_d251to2arcmin_incllt60_table!I5374,".fits")</f>
        <v>/home/ec2-user/galaxies/POGS_SDSSonly_UGC11502.fits</v>
      </c>
      <c r="C5374" s="4">
        <f>HL_d251to2arcmin_incllt60_table!J5374</f>
        <v>1.0183333333333334E-2</v>
      </c>
      <c r="D5374" t="str">
        <f>HL_d251to2arcmin_incllt60_table!I5374</f>
        <v>UGC11502</v>
      </c>
      <c r="E5374" t="str">
        <f>HL_d251to2arcmin_incllt60_table!K5374</f>
        <v>S0-a</v>
      </c>
      <c r="F5374" t="str">
        <f>CONCATENATE("/home/ec2-user/galaxies/POGSSNR_SDSSonly_",HL_d251to2arcmin_incllt60_table!I5374,".fits")</f>
        <v>/home/ec2-user/galaxies/POGSSNR_SDSSonly_UGC11502.fits</v>
      </c>
      <c r="G5374">
        <v>0</v>
      </c>
      <c r="H5374">
        <v>2</v>
      </c>
    </row>
    <row r="5375" spans="1:8">
      <c r="A5375" s="5" t="s">
        <v>847</v>
      </c>
      <c r="B5375" t="str">
        <f>CONCATENATE("/home/ec2-user/galaxies/POGS_SDSSonly_",HL_d251to2arcmin_incllt60_table!I5375,".fits")</f>
        <v>/home/ec2-user/galaxies/POGS_SDSSonly_NGC6841.fits</v>
      </c>
      <c r="C5375" s="4">
        <f>HL_d251to2arcmin_incllt60_table!J5375</f>
        <v>1.916E-2</v>
      </c>
      <c r="D5375" t="str">
        <f>HL_d251to2arcmin_incllt60_table!I5375</f>
        <v>NGC6841</v>
      </c>
      <c r="E5375" t="str">
        <f>HL_d251to2arcmin_incllt60_table!K5375</f>
        <v>E</v>
      </c>
      <c r="F5375" t="str">
        <f>CONCATENATE("/home/ec2-user/galaxies/POGSSNR_SDSSonly_",HL_d251to2arcmin_incllt60_table!I5375,".fits")</f>
        <v>/home/ec2-user/galaxies/POGSSNR_SDSSonly_NGC6841.fits</v>
      </c>
      <c r="G5375">
        <v>0</v>
      </c>
      <c r="H5375">
        <v>2</v>
      </c>
    </row>
    <row r="5376" spans="1:8">
      <c r="A5376" s="5" t="s">
        <v>847</v>
      </c>
      <c r="B5376" t="str">
        <f>CONCATENATE("/home/ec2-user/galaxies/POGS_SDSSonly_",HL_d251to2arcmin_incllt60_table!I5376,".fits")</f>
        <v>/home/ec2-user/galaxies/POGS_SDSSonly_ESO399-010.fits</v>
      </c>
      <c r="C5376" s="4">
        <f>HL_d251to2arcmin_incllt60_table!J5376</f>
        <v>1.8786666666666667E-2</v>
      </c>
      <c r="D5376" t="str">
        <f>HL_d251to2arcmin_incllt60_table!I5376</f>
        <v>ESO399-010</v>
      </c>
      <c r="E5376" t="str">
        <f>HL_d251to2arcmin_incllt60_table!K5376</f>
        <v>E-SO</v>
      </c>
      <c r="F5376" t="str">
        <f>CONCATENATE("/home/ec2-user/galaxies/POGSSNR_SDSSonly_",HL_d251to2arcmin_incllt60_table!I5376,".fits")</f>
        <v>/home/ec2-user/galaxies/POGSSNR_SDSSonly_ESO399-010.fits</v>
      </c>
      <c r="G5376">
        <v>0</v>
      </c>
      <c r="H5376">
        <v>2</v>
      </c>
    </row>
    <row r="5377" spans="1:8">
      <c r="A5377" s="5" t="s">
        <v>847</v>
      </c>
      <c r="B5377" t="str">
        <f>CONCATENATE("/home/ec2-user/galaxies/POGS_SDSSonly_",HL_d251to2arcmin_incllt60_table!I5377,".fits")</f>
        <v>/home/ec2-user/galaxies/POGS_SDSSonly_IC4916.fits</v>
      </c>
      <c r="C5377" s="4">
        <f>HL_d251to2arcmin_incllt60_table!J5377</f>
        <v>1.6209999999999999E-2</v>
      </c>
      <c r="D5377" t="str">
        <f>HL_d251to2arcmin_incllt60_table!I5377</f>
        <v>IC4916</v>
      </c>
      <c r="E5377" t="str">
        <f>HL_d251to2arcmin_incllt60_table!K5377</f>
        <v>Sb</v>
      </c>
      <c r="F5377" t="str">
        <f>CONCATENATE("/home/ec2-user/galaxies/POGSSNR_SDSSonly_",HL_d251to2arcmin_incllt60_table!I5377,".fits")</f>
        <v>/home/ec2-user/galaxies/POGSSNR_SDSSonly_IC4916.fits</v>
      </c>
      <c r="G5377">
        <v>0</v>
      </c>
      <c r="H5377">
        <v>2</v>
      </c>
    </row>
    <row r="5378" spans="1:8">
      <c r="A5378" s="5" t="s">
        <v>847</v>
      </c>
      <c r="B5378" t="str">
        <f>CONCATENATE("/home/ec2-user/galaxies/POGS_SDSSonly_",HL_d251to2arcmin_incllt60_table!I5378,".fits")</f>
        <v>/home/ec2-user/galaxies/POGS_SDSSonly_PGC063905.fits</v>
      </c>
      <c r="C5378" s="4">
        <f>HL_d251to2arcmin_incllt60_table!J5378</f>
        <v>1.651E-2</v>
      </c>
      <c r="D5378" t="str">
        <f>HL_d251to2arcmin_incllt60_table!I5378</f>
        <v>PGC063905</v>
      </c>
      <c r="E5378" t="str">
        <f>HL_d251to2arcmin_incllt60_table!K5378</f>
        <v>E</v>
      </c>
      <c r="F5378" t="str">
        <f>CONCATENATE("/home/ec2-user/galaxies/POGSSNR_SDSSonly_",HL_d251to2arcmin_incllt60_table!I5378,".fits")</f>
        <v>/home/ec2-user/galaxies/POGSSNR_SDSSonly_PGC063905.fits</v>
      </c>
      <c r="G5378">
        <v>0</v>
      </c>
      <c r="H5378">
        <v>2</v>
      </c>
    </row>
    <row r="5379" spans="1:8">
      <c r="A5379" s="5" t="s">
        <v>847</v>
      </c>
      <c r="B5379" t="str">
        <f>CONCATENATE("/home/ec2-user/galaxies/POGS_SDSSonly_",HL_d251to2arcmin_incllt60_table!I5379,".fits")</f>
        <v>/home/ec2-user/galaxies/POGS_SDSSonly_ESO339-012.fits</v>
      </c>
      <c r="C5379" s="4">
        <f>HL_d251to2arcmin_incllt60_table!J5379</f>
        <v>1.6539999999999999E-2</v>
      </c>
      <c r="D5379" t="str">
        <f>HL_d251to2arcmin_incllt60_table!I5379</f>
        <v>ESO339-012</v>
      </c>
      <c r="E5379" t="str">
        <f>HL_d251to2arcmin_incllt60_table!K5379</f>
        <v>SABc</v>
      </c>
      <c r="F5379" t="str">
        <f>CONCATENATE("/home/ec2-user/galaxies/POGSSNR_SDSSonly_",HL_d251to2arcmin_incllt60_table!I5379,".fits")</f>
        <v>/home/ec2-user/galaxies/POGSSNR_SDSSonly_ESO339-012.fits</v>
      </c>
      <c r="G5379">
        <v>0</v>
      </c>
      <c r="H5379">
        <v>2</v>
      </c>
    </row>
    <row r="5380" spans="1:8">
      <c r="A5380" s="5" t="s">
        <v>847</v>
      </c>
      <c r="B5380" t="str">
        <f>CONCATENATE("/home/ec2-user/galaxies/POGS_SDSSonly_",HL_d251to2arcmin_incllt60_table!I5380,".fits")</f>
        <v>/home/ec2-user/galaxies/POGS_SDSSonly_UGC11501.fits</v>
      </c>
      <c r="C5380" s="4">
        <f>HL_d251to2arcmin_incllt60_table!J5380</f>
        <v>2.5499999999999998E-2</v>
      </c>
      <c r="D5380" t="str">
        <f>HL_d251to2arcmin_incllt60_table!I5380</f>
        <v>UGC11501</v>
      </c>
      <c r="E5380" t="str">
        <f>HL_d251to2arcmin_incllt60_table!K5380</f>
        <v>SABb</v>
      </c>
      <c r="F5380" t="str">
        <f>CONCATENATE("/home/ec2-user/galaxies/POGSSNR_SDSSonly_",HL_d251to2arcmin_incllt60_table!I5380,".fits")</f>
        <v>/home/ec2-user/galaxies/POGSSNR_SDSSonly_UGC11501.fits</v>
      </c>
      <c r="G5380">
        <v>0</v>
      </c>
      <c r="H5380">
        <v>2</v>
      </c>
    </row>
    <row r="5381" spans="1:8">
      <c r="A5381" s="5" t="s">
        <v>847</v>
      </c>
      <c r="B5381" t="str">
        <f>CONCATENATE("/home/ec2-user/galaxies/POGS_SDSSonly_",HL_d251to2arcmin_incllt60_table!I5381,".fits")</f>
        <v>/home/ec2-user/galaxies/POGS_SDSSonly_IC4904.fits</v>
      </c>
      <c r="C5381" s="4">
        <f>HL_d251to2arcmin_incllt60_table!J5381</f>
        <v>0</v>
      </c>
      <c r="D5381" t="str">
        <f>HL_d251to2arcmin_incllt60_table!I5381</f>
        <v>IC4904</v>
      </c>
      <c r="E5381" t="str">
        <f>HL_d251to2arcmin_incllt60_table!K5381</f>
        <v>Sb</v>
      </c>
      <c r="F5381" t="str">
        <f>CONCATENATE("/home/ec2-user/galaxies/POGSSNR_SDSSonly_",HL_d251to2arcmin_incllt60_table!I5381,".fits")</f>
        <v>/home/ec2-user/galaxies/POGSSNR_SDSSonly_IC4904.fits</v>
      </c>
      <c r="G5381">
        <v>0</v>
      </c>
      <c r="H5381">
        <v>2</v>
      </c>
    </row>
    <row r="5382" spans="1:8">
      <c r="A5382" s="5" t="s">
        <v>847</v>
      </c>
      <c r="B5382" t="str">
        <f>CONCATENATE("/home/ec2-user/galaxies/POGS_SDSSonly_",HL_d251to2arcmin_incllt60_table!I5382,".fits")</f>
        <v>/home/ec2-user/galaxies/POGS_SDSSonly_ESO399-013.fits</v>
      </c>
      <c r="C5382" s="4">
        <f>HL_d251to2arcmin_incllt60_table!J5382</f>
        <v>2.5876666666666666E-2</v>
      </c>
      <c r="D5382" t="str">
        <f>HL_d251to2arcmin_incllt60_table!I5382</f>
        <v>ESO399-013</v>
      </c>
      <c r="E5382" t="str">
        <f>HL_d251to2arcmin_incllt60_table!K5382</f>
        <v>SABc</v>
      </c>
      <c r="F5382" t="str">
        <f>CONCATENATE("/home/ec2-user/galaxies/POGSSNR_SDSSonly_",HL_d251to2arcmin_incllt60_table!I5382,".fits")</f>
        <v>/home/ec2-user/galaxies/POGSSNR_SDSSonly_ESO399-013.fits</v>
      </c>
      <c r="G5382">
        <v>0</v>
      </c>
      <c r="H5382">
        <v>2</v>
      </c>
    </row>
    <row r="5383" spans="1:8">
      <c r="A5383" s="5" t="s">
        <v>847</v>
      </c>
      <c r="B5383" t="str">
        <f>CONCATENATE("/home/ec2-user/galaxies/POGS_SDSSonly_",HL_d251to2arcmin_incllt60_table!I5383,".fits")</f>
        <v>/home/ec2-user/galaxies/POGS_SDSSonly_PGC063927.fits</v>
      </c>
      <c r="C5383" s="4">
        <f>HL_d251to2arcmin_incllt60_table!J5383</f>
        <v>2.6349999999999998E-2</v>
      </c>
      <c r="D5383" t="str">
        <f>HL_d251to2arcmin_incllt60_table!I5383</f>
        <v>PGC063927</v>
      </c>
      <c r="E5383" t="str">
        <f>HL_d251to2arcmin_incllt60_table!K5383</f>
        <v>Sa</v>
      </c>
      <c r="F5383" t="str">
        <f>CONCATENATE("/home/ec2-user/galaxies/POGSSNR_SDSSonly_",HL_d251to2arcmin_incllt60_table!I5383,".fits")</f>
        <v>/home/ec2-user/galaxies/POGSSNR_SDSSonly_PGC063927.fits</v>
      </c>
      <c r="G5383">
        <v>0</v>
      </c>
      <c r="H5383">
        <v>2</v>
      </c>
    </row>
    <row r="5384" spans="1:8">
      <c r="A5384" s="5" t="s">
        <v>847</v>
      </c>
      <c r="B5384" t="str">
        <f>CONCATENATE("/home/ec2-user/galaxies/POGS_SDSSonly_",HL_d251to2arcmin_incllt60_table!I5384,".fits")</f>
        <v>/home/ec2-user/galaxies/POGS_SDSSonly_PGC063958.fits</v>
      </c>
      <c r="C5384" s="4">
        <f>HL_d251to2arcmin_incllt60_table!J5384</f>
        <v>0</v>
      </c>
      <c r="D5384" t="str">
        <f>HL_d251to2arcmin_incllt60_table!I5384</f>
        <v>PGC063958</v>
      </c>
      <c r="E5384" t="str">
        <f>HL_d251to2arcmin_incllt60_table!K5384</f>
        <v>Unk</v>
      </c>
      <c r="F5384" t="str">
        <f>CONCATENATE("/home/ec2-user/galaxies/POGSSNR_SDSSonly_",HL_d251to2arcmin_incllt60_table!I5384,".fits")</f>
        <v>/home/ec2-user/galaxies/POGSSNR_SDSSonly_PGC063958.fits</v>
      </c>
      <c r="G5384">
        <v>0</v>
      </c>
      <c r="H5384">
        <v>2</v>
      </c>
    </row>
    <row r="5385" spans="1:8">
      <c r="A5385" s="5" t="s">
        <v>847</v>
      </c>
      <c r="B5385" t="str">
        <f>CONCATENATE("/home/ec2-user/galaxies/POGS_SDSSonly_",HL_d251to2arcmin_incllt60_table!I5385,".fits")</f>
        <v>/home/ec2-user/galaxies/POGS_SDSSonly_IC4919.fits</v>
      </c>
      <c r="C5385" s="4">
        <f>HL_d251to2arcmin_incllt60_table!J5385</f>
        <v>1.3563333333333333E-2</v>
      </c>
      <c r="D5385" t="str">
        <f>HL_d251to2arcmin_incllt60_table!I5385</f>
        <v>IC4919</v>
      </c>
      <c r="E5385" t="str">
        <f>HL_d251to2arcmin_incllt60_table!K5385</f>
        <v>Sd</v>
      </c>
      <c r="F5385" t="str">
        <f>CONCATENATE("/home/ec2-user/galaxies/POGSSNR_SDSSonly_",HL_d251to2arcmin_incllt60_table!I5385,".fits")</f>
        <v>/home/ec2-user/galaxies/POGSSNR_SDSSonly_IC4919.fits</v>
      </c>
      <c r="G5385">
        <v>0</v>
      </c>
      <c r="H5385">
        <v>2</v>
      </c>
    </row>
    <row r="5386" spans="1:8">
      <c r="A5386" s="5" t="s">
        <v>847</v>
      </c>
      <c r="B5386" t="str">
        <f>CONCATENATE("/home/ec2-user/galaxies/POGS_SDSSonly_",HL_d251to2arcmin_incllt60_table!I5386,".fits")</f>
        <v>/home/ec2-user/galaxies/POGS_SDSSonly_IC4926.fits</v>
      </c>
      <c r="C5386" s="4">
        <f>HL_d251to2arcmin_incllt60_table!J5386</f>
        <v>1.8143333333333334E-2</v>
      </c>
      <c r="D5386" t="str">
        <f>HL_d251to2arcmin_incllt60_table!I5386</f>
        <v>IC4926</v>
      </c>
      <c r="E5386" t="str">
        <f>HL_d251to2arcmin_incllt60_table!K5386</f>
        <v>E</v>
      </c>
      <c r="F5386" t="str">
        <f>CONCATENATE("/home/ec2-user/galaxies/POGSSNR_SDSSonly_",HL_d251to2arcmin_incllt60_table!I5386,".fits")</f>
        <v>/home/ec2-user/galaxies/POGSSNR_SDSSonly_IC4926.fits</v>
      </c>
      <c r="G5386">
        <v>0</v>
      </c>
      <c r="H5386">
        <v>2</v>
      </c>
    </row>
    <row r="5387" spans="1:8">
      <c r="A5387" s="5" t="s">
        <v>847</v>
      </c>
      <c r="B5387" t="str">
        <f>CONCATENATE("/home/ec2-user/galaxies/POGS_SDSSonly_",HL_d251to2arcmin_incllt60_table!I5387,".fits")</f>
        <v>/home/ec2-user/galaxies/POGS_SDSSonly_ESO399-014.fits</v>
      </c>
      <c r="C5387" s="4">
        <f>HL_d251to2arcmin_incllt60_table!J5387</f>
        <v>1.7723333333333334E-2</v>
      </c>
      <c r="D5387" t="str">
        <f>HL_d251to2arcmin_incllt60_table!I5387</f>
        <v>ESO399-014</v>
      </c>
      <c r="E5387" t="str">
        <f>HL_d251to2arcmin_incllt60_table!K5387</f>
        <v>Sc</v>
      </c>
      <c r="F5387" t="str">
        <f>CONCATENATE("/home/ec2-user/galaxies/POGSSNR_SDSSonly_",HL_d251to2arcmin_incllt60_table!I5387,".fits")</f>
        <v>/home/ec2-user/galaxies/POGSSNR_SDSSonly_ESO399-014.fits</v>
      </c>
      <c r="G5387">
        <v>0</v>
      </c>
      <c r="H5387">
        <v>2</v>
      </c>
    </row>
    <row r="5388" spans="1:8">
      <c r="A5388" s="5" t="s">
        <v>847</v>
      </c>
      <c r="B5388" t="str">
        <f>CONCATENATE("/home/ec2-user/galaxies/POGS_SDSSonly_",HL_d251to2arcmin_incllt60_table!I5388,".fits")</f>
        <v>/home/ec2-user/galaxies/POGS_SDSSonly_ESO339-020.fits</v>
      </c>
      <c r="C5388" s="4">
        <f>HL_d251to2arcmin_incllt60_table!J5388</f>
        <v>1.9486666666666666E-2</v>
      </c>
      <c r="D5388" t="str">
        <f>HL_d251to2arcmin_incllt60_table!I5388</f>
        <v>ESO339-020</v>
      </c>
      <c r="E5388" t="str">
        <f>HL_d251to2arcmin_incllt60_table!K5388</f>
        <v>S0-a</v>
      </c>
      <c r="F5388" t="str">
        <f>CONCATENATE("/home/ec2-user/galaxies/POGSSNR_SDSSonly_",HL_d251to2arcmin_incllt60_table!I5388,".fits")</f>
        <v>/home/ec2-user/galaxies/POGSSNR_SDSSonly_ESO339-020.fits</v>
      </c>
      <c r="G5388">
        <v>0</v>
      </c>
      <c r="H5388">
        <v>2</v>
      </c>
    </row>
    <row r="5389" spans="1:8">
      <c r="A5389" s="5" t="s">
        <v>847</v>
      </c>
      <c r="B5389" t="str">
        <f>CONCATENATE("/home/ec2-user/galaxies/POGS_SDSSonly_",HL_d251to2arcmin_incllt60_table!I5389,".fits")</f>
        <v>/home/ec2-user/galaxies/POGS_SDSSonly_PGC356806.fits</v>
      </c>
      <c r="C5389" s="4">
        <f>HL_d251to2arcmin_incllt60_table!J5389</f>
        <v>2.9516666666666667E-2</v>
      </c>
      <c r="D5389" t="str">
        <f>HL_d251to2arcmin_incllt60_table!I5389</f>
        <v>PGC356806</v>
      </c>
      <c r="E5389" t="str">
        <f>HL_d251to2arcmin_incllt60_table!K5389</f>
        <v>S?</v>
      </c>
      <c r="F5389" t="str">
        <f>CONCATENATE("/home/ec2-user/galaxies/POGSSNR_SDSSonly_",HL_d251to2arcmin_incllt60_table!I5389,".fits")</f>
        <v>/home/ec2-user/galaxies/POGSSNR_SDSSonly_PGC356806.fits</v>
      </c>
      <c r="G5389">
        <v>0</v>
      </c>
      <c r="H5389">
        <v>2</v>
      </c>
    </row>
    <row r="5390" spans="1:8">
      <c r="A5390" s="5" t="s">
        <v>847</v>
      </c>
      <c r="B5390" t="str">
        <f>CONCATENATE("/home/ec2-user/galaxies/POGS_SDSSonly_",HL_d251to2arcmin_incllt60_table!I5390,".fits")</f>
        <v>/home/ec2-user/galaxies/POGS_SDSSonly_NGC6869.fits</v>
      </c>
      <c r="C5390" s="4">
        <f>HL_d251to2arcmin_incllt60_table!J5390</f>
        <v>1.0059999999999999E-2</v>
      </c>
      <c r="D5390" t="str">
        <f>HL_d251to2arcmin_incllt60_table!I5390</f>
        <v>NGC6869</v>
      </c>
      <c r="E5390" t="str">
        <f>HL_d251to2arcmin_incllt60_table!K5390</f>
        <v>S0</v>
      </c>
      <c r="F5390" t="str">
        <f>CONCATENATE("/home/ec2-user/galaxies/POGSSNR_SDSSonly_",HL_d251to2arcmin_incllt60_table!I5390,".fits")</f>
        <v>/home/ec2-user/galaxies/POGSSNR_SDSSonly_NGC6869.fits</v>
      </c>
      <c r="G5390">
        <v>0</v>
      </c>
      <c r="H5390">
        <v>2</v>
      </c>
    </row>
    <row r="5391" spans="1:8">
      <c r="A5391" s="5" t="s">
        <v>847</v>
      </c>
      <c r="B5391" t="str">
        <f>CONCATENATE("/home/ec2-user/galaxies/POGS_SDSSonly_",HL_d251to2arcmin_incllt60_table!I5391,".fits")</f>
        <v>/home/ec2-user/galaxies/POGS_SDSSonly_ESO339-021.fits</v>
      </c>
      <c r="C5391" s="4">
        <f>HL_d251to2arcmin_incllt60_table!J5391</f>
        <v>1.7559999999999999E-2</v>
      </c>
      <c r="D5391" t="str">
        <f>HL_d251to2arcmin_incllt60_table!I5391</f>
        <v>ESO339-021</v>
      </c>
      <c r="E5391" t="str">
        <f>HL_d251to2arcmin_incllt60_table!K5391</f>
        <v>S0-a</v>
      </c>
      <c r="F5391" t="str">
        <f>CONCATENATE("/home/ec2-user/galaxies/POGSSNR_SDSSonly_",HL_d251to2arcmin_incllt60_table!I5391,".fits")</f>
        <v>/home/ec2-user/galaxies/POGSSNR_SDSSonly_ESO339-021.fits</v>
      </c>
      <c r="G5391">
        <v>0</v>
      </c>
      <c r="H5391">
        <v>2</v>
      </c>
    </row>
    <row r="5392" spans="1:8">
      <c r="A5392" s="5" t="s">
        <v>847</v>
      </c>
      <c r="B5392" t="str">
        <f>CONCATENATE("/home/ec2-user/galaxies/POGS_SDSSonly_",HL_d251to2arcmin_incllt60_table!I5392,".fits")</f>
        <v>/home/ec2-user/galaxies/POGS_SDSSonly_IC4923.fits</v>
      </c>
      <c r="C5392" s="4">
        <f>HL_d251to2arcmin_incllt60_table!J5392</f>
        <v>1.789E-2</v>
      </c>
      <c r="D5392" t="str">
        <f>HL_d251to2arcmin_incllt60_table!I5392</f>
        <v>IC4923</v>
      </c>
      <c r="E5392" t="str">
        <f>HL_d251to2arcmin_incllt60_table!K5392</f>
        <v>S0</v>
      </c>
      <c r="F5392" t="str">
        <f>CONCATENATE("/home/ec2-user/galaxies/POGSSNR_SDSSonly_",HL_d251to2arcmin_incllt60_table!I5392,".fits")</f>
        <v>/home/ec2-user/galaxies/POGSSNR_SDSSonly_IC4923.fits</v>
      </c>
      <c r="G5392">
        <v>0</v>
      </c>
      <c r="H5392">
        <v>2</v>
      </c>
    </row>
    <row r="5393" spans="1:8">
      <c r="A5393" s="5" t="s">
        <v>847</v>
      </c>
      <c r="B5393" t="str">
        <f>CONCATENATE("/home/ec2-user/galaxies/POGS_SDSSonly_",HL_d251to2arcmin_incllt60_table!I5393,".fits")</f>
        <v>/home/ec2-user/galaxies/POGS_SDSSonly_NGC6845.fits</v>
      </c>
      <c r="C5393" s="4">
        <f>HL_d251to2arcmin_incllt60_table!J5393</f>
        <v>2.1716666666666665E-2</v>
      </c>
      <c r="D5393" t="str">
        <f>HL_d251to2arcmin_incllt60_table!I5393</f>
        <v>NGC6845</v>
      </c>
      <c r="E5393" t="str">
        <f>HL_d251to2arcmin_incllt60_table!K5393</f>
        <v>SBbc</v>
      </c>
      <c r="F5393" t="str">
        <f>CONCATENATE("/home/ec2-user/galaxies/POGSSNR_SDSSonly_",HL_d251to2arcmin_incllt60_table!I5393,".fits")</f>
        <v>/home/ec2-user/galaxies/POGSSNR_SDSSonly_NGC6845.fits</v>
      </c>
      <c r="G5393">
        <v>0</v>
      </c>
      <c r="H5393">
        <v>2</v>
      </c>
    </row>
    <row r="5394" spans="1:8">
      <c r="A5394" s="5" t="s">
        <v>847</v>
      </c>
      <c r="B5394" t="str">
        <f>CONCATENATE("/home/ec2-user/galaxies/POGS_SDSSonly_",HL_d251to2arcmin_incllt60_table!I5394,".fits")</f>
        <v>/home/ec2-user/galaxies/POGS_SDSSonly_ESO073-019.fits</v>
      </c>
      <c r="C5394" s="4">
        <f>HL_d251to2arcmin_incllt60_table!J5394</f>
        <v>1.2636666666666666E-2</v>
      </c>
      <c r="D5394" t="str">
        <f>HL_d251to2arcmin_incllt60_table!I5394</f>
        <v>ESO073-019</v>
      </c>
      <c r="E5394" t="str">
        <f>HL_d251to2arcmin_incllt60_table!K5394</f>
        <v>S0-a</v>
      </c>
      <c r="F5394" t="str">
        <f>CONCATENATE("/home/ec2-user/galaxies/POGSSNR_SDSSonly_",HL_d251to2arcmin_incllt60_table!I5394,".fits")</f>
        <v>/home/ec2-user/galaxies/POGSSNR_SDSSonly_ESO073-019.fits</v>
      </c>
      <c r="G5394">
        <v>0</v>
      </c>
      <c r="H5394">
        <v>2</v>
      </c>
    </row>
    <row r="5395" spans="1:8">
      <c r="A5395" s="5" t="s">
        <v>847</v>
      </c>
      <c r="B5395" t="str">
        <f>CONCATENATE("/home/ec2-user/galaxies/POGS_SDSSonly_",HL_d251to2arcmin_incllt60_table!I5395,".fits")</f>
        <v>/home/ec2-user/galaxies/POGS_SDSSonly_ESO339-025.fits</v>
      </c>
      <c r="C5395" s="4">
        <f>HL_d251to2arcmin_incllt60_table!J5395</f>
        <v>1.6330000000000001E-2</v>
      </c>
      <c r="D5395" t="str">
        <f>HL_d251to2arcmin_incllt60_table!I5395</f>
        <v>ESO339-025</v>
      </c>
      <c r="E5395" t="str">
        <f>HL_d251to2arcmin_incllt60_table!K5395</f>
        <v>SABa</v>
      </c>
      <c r="F5395" t="str">
        <f>CONCATENATE("/home/ec2-user/galaxies/POGSSNR_SDSSonly_",HL_d251to2arcmin_incllt60_table!I5395,".fits")</f>
        <v>/home/ec2-user/galaxies/POGSSNR_SDSSonly_ESO339-025.fits</v>
      </c>
      <c r="G5395">
        <v>0</v>
      </c>
      <c r="H5395">
        <v>2</v>
      </c>
    </row>
    <row r="5396" spans="1:8">
      <c r="A5396" s="5" t="s">
        <v>847</v>
      </c>
      <c r="B5396" t="str">
        <f>CONCATENATE("/home/ec2-user/galaxies/POGS_SDSSonly_",HL_d251to2arcmin_incllt60_table!I5396,".fits")</f>
        <v>/home/ec2-user/galaxies/POGS_SDSSonly_ESO339-026.fits</v>
      </c>
      <c r="C5396" s="4">
        <f>HL_d251to2arcmin_incllt60_table!J5396</f>
        <v>1.9283333333333333E-2</v>
      </c>
      <c r="D5396" t="str">
        <f>HL_d251to2arcmin_incllt60_table!I5396</f>
        <v>ESO339-026</v>
      </c>
      <c r="E5396" t="str">
        <f>HL_d251to2arcmin_incllt60_table!K5396</f>
        <v>Sab</v>
      </c>
      <c r="F5396" t="str">
        <f>CONCATENATE("/home/ec2-user/galaxies/POGSSNR_SDSSonly_",HL_d251to2arcmin_incllt60_table!I5396,".fits")</f>
        <v>/home/ec2-user/galaxies/POGSSNR_SDSSonly_ESO339-026.fits</v>
      </c>
      <c r="G5396">
        <v>0</v>
      </c>
      <c r="H5396">
        <v>2</v>
      </c>
    </row>
    <row r="5397" spans="1:8">
      <c r="A5397" s="5" t="s">
        <v>847</v>
      </c>
      <c r="B5397" t="str">
        <f>CONCATENATE("/home/ec2-user/galaxies/POGS_SDSSonly_",HL_d251to2arcmin_incllt60_table!I5397,".fits")</f>
        <v>/home/ec2-user/galaxies/POGS_SDSSonly_NGC6844.fits</v>
      </c>
      <c r="C5397" s="4">
        <f>HL_d251to2arcmin_incllt60_table!J5397</f>
        <v>9.3433333333333337E-3</v>
      </c>
      <c r="D5397" t="str">
        <f>HL_d251to2arcmin_incllt60_table!I5397</f>
        <v>NGC6844</v>
      </c>
      <c r="E5397" t="str">
        <f>HL_d251to2arcmin_incllt60_table!K5397</f>
        <v>Sb</v>
      </c>
      <c r="F5397" t="str">
        <f>CONCATENATE("/home/ec2-user/galaxies/POGSSNR_SDSSonly_",HL_d251to2arcmin_incllt60_table!I5397,".fits")</f>
        <v>/home/ec2-user/galaxies/POGSSNR_SDSSonly_NGC6844.fits</v>
      </c>
      <c r="G5397">
        <v>0</v>
      </c>
      <c r="H5397">
        <v>2</v>
      </c>
    </row>
    <row r="5398" spans="1:8">
      <c r="A5398" s="5" t="s">
        <v>847</v>
      </c>
      <c r="B5398" t="str">
        <f>CONCATENATE("/home/ec2-user/galaxies/POGS_SDSSonly_",HL_d251to2arcmin_incllt60_table!I5398,".fits")</f>
        <v>/home/ec2-user/galaxies/POGS_SDSSonly_ESO461-035.fits</v>
      </c>
      <c r="C5398" s="4">
        <f>HL_d251to2arcmin_incllt60_table!J5398</f>
        <v>1.7583333333333333E-2</v>
      </c>
      <c r="D5398" t="str">
        <f>HL_d251to2arcmin_incllt60_table!I5398</f>
        <v>ESO461-035</v>
      </c>
      <c r="E5398" t="str">
        <f>HL_d251to2arcmin_incllt60_table!K5398</f>
        <v>S0</v>
      </c>
      <c r="F5398" t="str">
        <f>CONCATENATE("/home/ec2-user/galaxies/POGSSNR_SDSSonly_",HL_d251to2arcmin_incllt60_table!I5398,".fits")</f>
        <v>/home/ec2-user/galaxies/POGSSNR_SDSSonly_ESO461-035.fits</v>
      </c>
      <c r="G5398">
        <v>0</v>
      </c>
      <c r="H5398">
        <v>2</v>
      </c>
    </row>
    <row r="5399" spans="1:8">
      <c r="A5399" s="5" t="s">
        <v>847</v>
      </c>
      <c r="B5399" t="str">
        <f>CONCATENATE("/home/ec2-user/galaxies/POGS_SDSSonly_",HL_d251to2arcmin_incllt60_table!I5399,".fits")</f>
        <v>/home/ec2-user/galaxies/POGS_SDSSonly_ESO527-005.fits</v>
      </c>
      <c r="C5399" s="4">
        <f>HL_d251to2arcmin_incllt60_table!J5399</f>
        <v>2.683E-2</v>
      </c>
      <c r="D5399" t="str">
        <f>HL_d251to2arcmin_incllt60_table!I5399</f>
        <v>ESO527-005</v>
      </c>
      <c r="E5399" t="str">
        <f>HL_d251to2arcmin_incllt60_table!K5399</f>
        <v>S0-a</v>
      </c>
      <c r="F5399" t="str">
        <f>CONCATENATE("/home/ec2-user/galaxies/POGSSNR_SDSSonly_",HL_d251to2arcmin_incllt60_table!I5399,".fits")</f>
        <v>/home/ec2-user/galaxies/POGSSNR_SDSSonly_ESO527-005.fits</v>
      </c>
      <c r="G5399">
        <v>0</v>
      </c>
      <c r="H5399">
        <v>2</v>
      </c>
    </row>
    <row r="5400" spans="1:8">
      <c r="A5400" s="5" t="s">
        <v>847</v>
      </c>
      <c r="B5400" t="str">
        <f>CONCATENATE("/home/ec2-user/galaxies/POGS_SDSSonly_",HL_d251to2arcmin_incllt60_table!I5400,".fits")</f>
        <v>/home/ec2-user/galaxies/POGS_SDSSonly_ESO527-006.fits</v>
      </c>
      <c r="C5400" s="4">
        <f>HL_d251to2arcmin_incllt60_table!J5400</f>
        <v>2.58E-2</v>
      </c>
      <c r="D5400" t="str">
        <f>HL_d251to2arcmin_incllt60_table!I5400</f>
        <v>ESO527-006</v>
      </c>
      <c r="E5400" t="str">
        <f>HL_d251to2arcmin_incllt60_table!K5400</f>
        <v>S0-a</v>
      </c>
      <c r="F5400" t="str">
        <f>CONCATENATE("/home/ec2-user/galaxies/POGSSNR_SDSSonly_",HL_d251to2arcmin_incllt60_table!I5400,".fits")</f>
        <v>/home/ec2-user/galaxies/POGSSNR_SDSSonly_ESO527-006.fits</v>
      </c>
      <c r="G5400">
        <v>0</v>
      </c>
      <c r="H5400">
        <v>2</v>
      </c>
    </row>
    <row r="5401" spans="1:8">
      <c r="A5401" s="5" t="s">
        <v>847</v>
      </c>
      <c r="B5401" t="str">
        <f>CONCATENATE("/home/ec2-user/galaxies/POGS_SDSSonly_",HL_d251to2arcmin_incllt60_table!I5401,".fits")</f>
        <v>/home/ec2-user/galaxies/POGS_SDSSonly_UGC11511.fits</v>
      </c>
      <c r="C5401" s="4">
        <f>HL_d251to2arcmin_incllt60_table!J5401</f>
        <v>2.0173333333333335E-2</v>
      </c>
      <c r="D5401" t="str">
        <f>HL_d251to2arcmin_incllt60_table!I5401</f>
        <v>UGC11511</v>
      </c>
      <c r="E5401" t="str">
        <f>HL_d251to2arcmin_incllt60_table!K5401</f>
        <v>Sc</v>
      </c>
      <c r="F5401" t="str">
        <f>CONCATENATE("/home/ec2-user/galaxies/POGSSNR_SDSSonly_",HL_d251to2arcmin_incllt60_table!I5401,".fits")</f>
        <v>/home/ec2-user/galaxies/POGSSNR_SDSSonly_UGC11511.fits</v>
      </c>
      <c r="G5401">
        <v>0</v>
      </c>
      <c r="H5401">
        <v>2</v>
      </c>
    </row>
    <row r="5402" spans="1:8">
      <c r="A5402" s="5" t="s">
        <v>847</v>
      </c>
      <c r="B5402" t="str">
        <f>CONCATENATE("/home/ec2-user/galaxies/POGS_SDSSonly_",HL_d251to2arcmin_incllt60_table!I5402,".fits")</f>
        <v>/home/ec2-user/galaxies/POGS_SDSSonly_ESO233-022.fits</v>
      </c>
      <c r="C5402" s="4">
        <f>HL_d251to2arcmin_incllt60_table!J5402</f>
        <v>3.765333333333333E-2</v>
      </c>
      <c r="D5402" t="str">
        <f>HL_d251to2arcmin_incllt60_table!I5402</f>
        <v>ESO233-022</v>
      </c>
      <c r="E5402" t="str">
        <f>HL_d251to2arcmin_incllt60_table!K5402</f>
        <v>S0-a</v>
      </c>
      <c r="F5402" t="str">
        <f>CONCATENATE("/home/ec2-user/galaxies/POGSSNR_SDSSonly_",HL_d251to2arcmin_incllt60_table!I5402,".fits")</f>
        <v>/home/ec2-user/galaxies/POGSSNR_SDSSonly_ESO233-022.fits</v>
      </c>
      <c r="G5402">
        <v>0</v>
      </c>
      <c r="H5402">
        <v>2</v>
      </c>
    </row>
    <row r="5403" spans="1:8">
      <c r="A5403" s="5" t="s">
        <v>847</v>
      </c>
      <c r="B5403" t="str">
        <f>CONCATENATE("/home/ec2-user/galaxies/POGS_SDSSonly_",HL_d251to2arcmin_incllt60_table!I5403,".fits")</f>
        <v>/home/ec2-user/galaxies/POGS_SDSSonly_UGC11513.fits</v>
      </c>
      <c r="C5403" s="4">
        <f>HL_d251to2arcmin_incllt60_table!J5403</f>
        <v>1.5126666666666667E-2</v>
      </c>
      <c r="D5403" t="str">
        <f>HL_d251to2arcmin_incllt60_table!I5403</f>
        <v>UGC11513</v>
      </c>
      <c r="E5403" t="str">
        <f>HL_d251to2arcmin_incllt60_table!K5403</f>
        <v>SBc</v>
      </c>
      <c r="F5403" t="str">
        <f>CONCATENATE("/home/ec2-user/galaxies/POGSSNR_SDSSonly_",HL_d251to2arcmin_incllt60_table!I5403,".fits")</f>
        <v>/home/ec2-user/galaxies/POGSSNR_SDSSonly_UGC11513.fits</v>
      </c>
      <c r="G5403">
        <v>0</v>
      </c>
      <c r="H5403">
        <v>2</v>
      </c>
    </row>
    <row r="5404" spans="1:8">
      <c r="A5404" s="5" t="s">
        <v>847</v>
      </c>
      <c r="B5404" t="str">
        <f>CONCATENATE("/home/ec2-user/galaxies/POGS_SDSSonly_",HL_d251to2arcmin_incllt60_table!I5404,".fits")</f>
        <v>/home/ec2-user/galaxies/POGS_SDSSonly_UGC11515.fits</v>
      </c>
      <c r="C5404" s="4">
        <f>HL_d251to2arcmin_incllt60_table!J5404</f>
        <v>1.1769999999999999E-2</v>
      </c>
      <c r="D5404" t="str">
        <f>HL_d251to2arcmin_incllt60_table!I5404</f>
        <v>UGC11515</v>
      </c>
      <c r="E5404" t="str">
        <f>HL_d251to2arcmin_incllt60_table!K5404</f>
        <v>SABc</v>
      </c>
      <c r="F5404" t="str">
        <f>CONCATENATE("/home/ec2-user/galaxies/POGSSNR_SDSSonly_",HL_d251to2arcmin_incllt60_table!I5404,".fits")</f>
        <v>/home/ec2-user/galaxies/POGSSNR_SDSSonly_UGC11515.fits</v>
      </c>
      <c r="G5404">
        <v>0</v>
      </c>
      <c r="H5404">
        <v>2</v>
      </c>
    </row>
    <row r="5405" spans="1:8">
      <c r="A5405" s="5" t="s">
        <v>847</v>
      </c>
      <c r="B5405" t="str">
        <f>CONCATENATE("/home/ec2-user/galaxies/POGS_SDSSonly_",HL_d251to2arcmin_incllt60_table!I5405,".fits")</f>
        <v>/home/ec2-user/galaxies/POGS_SDSSonly_PGC064080.fits</v>
      </c>
      <c r="C5405" s="4">
        <f>HL_d251to2arcmin_incllt60_table!J5405</f>
        <v>0</v>
      </c>
      <c r="D5405" t="str">
        <f>HL_d251to2arcmin_incllt60_table!I5405</f>
        <v>PGC064080</v>
      </c>
      <c r="E5405" t="str">
        <f>HL_d251to2arcmin_incllt60_table!K5405</f>
        <v>S?</v>
      </c>
      <c r="F5405" t="str">
        <f>CONCATENATE("/home/ec2-user/galaxies/POGSSNR_SDSSonly_",HL_d251to2arcmin_incllt60_table!I5405,".fits")</f>
        <v>/home/ec2-user/galaxies/POGSSNR_SDSSonly_PGC064080.fits</v>
      </c>
      <c r="G5405">
        <v>0</v>
      </c>
      <c r="H5405">
        <v>2</v>
      </c>
    </row>
    <row r="5406" spans="1:8">
      <c r="A5406" s="5" t="s">
        <v>847</v>
      </c>
      <c r="B5406" t="str">
        <f>CONCATENATE("/home/ec2-user/galaxies/POGS_SDSSonly_",HL_d251to2arcmin_incllt60_table!I5406,".fits")</f>
        <v>/home/ec2-user/galaxies/POGS_SDSSonly_IC4943.fits</v>
      </c>
      <c r="C5406" s="4">
        <f>HL_d251to2arcmin_incllt60_table!J5406</f>
        <v>9.1433333333333332E-3</v>
      </c>
      <c r="D5406" t="str">
        <f>HL_d251to2arcmin_incllt60_table!I5406</f>
        <v>IC4943</v>
      </c>
      <c r="E5406" t="str">
        <f>HL_d251to2arcmin_incllt60_table!K5406</f>
        <v>E</v>
      </c>
      <c r="F5406" t="str">
        <f>CONCATENATE("/home/ec2-user/galaxies/POGSSNR_SDSSonly_",HL_d251to2arcmin_incllt60_table!I5406,".fits")</f>
        <v>/home/ec2-user/galaxies/POGSSNR_SDSSonly_IC4943.fits</v>
      </c>
      <c r="G5406">
        <v>0</v>
      </c>
      <c r="H5406">
        <v>2</v>
      </c>
    </row>
    <row r="5407" spans="1:8">
      <c r="A5407" s="5" t="s">
        <v>847</v>
      </c>
      <c r="B5407" t="str">
        <f>CONCATENATE("/home/ec2-user/galaxies/POGS_SDSSonly_",HL_d251to2arcmin_incllt60_table!I5407,".fits")</f>
        <v>/home/ec2-user/galaxies/POGS_SDSSonly_NGC6855.fits</v>
      </c>
      <c r="C5407" s="4">
        <f>HL_d251to2arcmin_incllt60_table!J5407</f>
        <v>1.3766666666666667E-2</v>
      </c>
      <c r="D5407" t="str">
        <f>HL_d251to2arcmin_incllt60_table!I5407</f>
        <v>NGC6855</v>
      </c>
      <c r="E5407" t="str">
        <f>HL_d251to2arcmin_incllt60_table!K5407</f>
        <v>S0-a</v>
      </c>
      <c r="F5407" t="str">
        <f>CONCATENATE("/home/ec2-user/galaxies/POGSSNR_SDSSonly_",HL_d251to2arcmin_incllt60_table!I5407,".fits")</f>
        <v>/home/ec2-user/galaxies/POGSSNR_SDSSonly_NGC6855.fits</v>
      </c>
      <c r="G5407">
        <v>0</v>
      </c>
      <c r="H5407">
        <v>2</v>
      </c>
    </row>
    <row r="5408" spans="1:8">
      <c r="A5408" s="5" t="s">
        <v>847</v>
      </c>
      <c r="B5408" t="str">
        <f>CONCATENATE("/home/ec2-user/galaxies/POGS_SDSSonly_",HL_d251to2arcmin_incllt60_table!I5408,".fits")</f>
        <v>/home/ec2-user/galaxies/POGS_SDSSonly_ESO461-042.fits</v>
      </c>
      <c r="C5408" s="4">
        <f>HL_d251to2arcmin_incllt60_table!J5408</f>
        <v>1.8833333333333334E-2</v>
      </c>
      <c r="D5408" t="str">
        <f>HL_d251to2arcmin_incllt60_table!I5408</f>
        <v>ESO461-042</v>
      </c>
      <c r="E5408" t="str">
        <f>HL_d251to2arcmin_incllt60_table!K5408</f>
        <v>SBb</v>
      </c>
      <c r="F5408" t="str">
        <f>CONCATENATE("/home/ec2-user/galaxies/POGSSNR_SDSSonly_",HL_d251to2arcmin_incllt60_table!I5408,".fits")</f>
        <v>/home/ec2-user/galaxies/POGSSNR_SDSSonly_ESO461-042.fits</v>
      </c>
      <c r="G5408">
        <v>0</v>
      </c>
      <c r="H5408">
        <v>2</v>
      </c>
    </row>
    <row r="5409" spans="1:8">
      <c r="A5409" s="5" t="s">
        <v>847</v>
      </c>
      <c r="B5409" t="str">
        <f>CONCATENATE("/home/ec2-user/galaxies/POGS_SDSSonly_",HL_d251to2arcmin_incllt60_table!I5409,".fits")</f>
        <v>/home/ec2-user/galaxies/POGS_SDSSonly_ESO595-014.fits</v>
      </c>
      <c r="C5409" s="4">
        <f>HL_d251to2arcmin_incllt60_table!J5409</f>
        <v>7.5599999999999999E-3</v>
      </c>
      <c r="D5409" t="str">
        <f>HL_d251to2arcmin_incllt60_table!I5409</f>
        <v>ESO595-014</v>
      </c>
      <c r="E5409" t="str">
        <f>HL_d251to2arcmin_incllt60_table!K5409</f>
        <v>Sc</v>
      </c>
      <c r="F5409" t="str">
        <f>CONCATENATE("/home/ec2-user/galaxies/POGSSNR_SDSSonly_",HL_d251to2arcmin_incllt60_table!I5409,".fits")</f>
        <v>/home/ec2-user/galaxies/POGSSNR_SDSSonly_ESO595-014.fits</v>
      </c>
      <c r="G5409">
        <v>0</v>
      </c>
      <c r="H5409">
        <v>2</v>
      </c>
    </row>
    <row r="5410" spans="1:8">
      <c r="A5410" s="5" t="s">
        <v>847</v>
      </c>
      <c r="B5410" t="str">
        <f>CONCATENATE("/home/ec2-user/galaxies/POGS_SDSSonly_",HL_d251to2arcmin_incllt60_table!I5410,".fits")</f>
        <v>/home/ec2-user/galaxies/POGS_SDSSonly_ESO339-034.fits</v>
      </c>
      <c r="C5410" s="4">
        <f>HL_d251to2arcmin_incllt60_table!J5410</f>
        <v>3.0156666666666665E-2</v>
      </c>
      <c r="D5410" t="str">
        <f>HL_d251to2arcmin_incllt60_table!I5410</f>
        <v>ESO339-034</v>
      </c>
      <c r="E5410" t="str">
        <f>HL_d251to2arcmin_incllt60_table!K5410</f>
        <v>SBab</v>
      </c>
      <c r="F5410" t="str">
        <f>CONCATENATE("/home/ec2-user/galaxies/POGSSNR_SDSSonly_",HL_d251to2arcmin_incllt60_table!I5410,".fits")</f>
        <v>/home/ec2-user/galaxies/POGSSNR_SDSSonly_ESO339-034.fits</v>
      </c>
      <c r="G5410">
        <v>0</v>
      </c>
      <c r="H5410">
        <v>2</v>
      </c>
    </row>
    <row r="5411" spans="1:8">
      <c r="A5411" s="5" t="s">
        <v>847</v>
      </c>
      <c r="B5411" t="str">
        <f>CONCATENATE("/home/ec2-user/galaxies/POGS_SDSSonly_",HL_d251to2arcmin_incllt60_table!I5411,".fits")</f>
        <v>/home/ec2-user/galaxies/POGS_SDSSonly_NGC6862.fits</v>
      </c>
      <c r="C5411" s="4">
        <f>HL_d251to2arcmin_incllt60_table!J5411</f>
        <v>1.3346666666666666E-2</v>
      </c>
      <c r="D5411" t="str">
        <f>HL_d251to2arcmin_incllt60_table!I5411</f>
        <v>NGC6862</v>
      </c>
      <c r="E5411" t="str">
        <f>HL_d251to2arcmin_incllt60_table!K5411</f>
        <v>SBbc</v>
      </c>
      <c r="F5411" t="str">
        <f>CONCATENATE("/home/ec2-user/galaxies/POGSSNR_SDSSonly_",HL_d251to2arcmin_incllt60_table!I5411,".fits")</f>
        <v>/home/ec2-user/galaxies/POGSSNR_SDSSonly_NGC6862.fits</v>
      </c>
      <c r="G5411">
        <v>0</v>
      </c>
      <c r="H5411">
        <v>2</v>
      </c>
    </row>
    <row r="5412" spans="1:8">
      <c r="A5412" s="5" t="s">
        <v>847</v>
      </c>
      <c r="B5412" t="str">
        <f>CONCATENATE("/home/ec2-user/galaxies/POGS_SDSSonly_",HL_d251to2arcmin_incllt60_table!I5412,".fits")</f>
        <v>/home/ec2-user/galaxies/POGS_SDSSonly_PGC491051.fits</v>
      </c>
      <c r="C5412" s="4">
        <f>HL_d251to2arcmin_incllt60_table!J5412</f>
        <v>0</v>
      </c>
      <c r="D5412" t="str">
        <f>HL_d251to2arcmin_incllt60_table!I5412</f>
        <v>PGC491051</v>
      </c>
      <c r="E5412" t="str">
        <f>HL_d251to2arcmin_incllt60_table!K5412</f>
        <v>Unk</v>
      </c>
      <c r="F5412" t="str">
        <f>CONCATENATE("/home/ec2-user/galaxies/POGSSNR_SDSSonly_",HL_d251to2arcmin_incllt60_table!I5412,".fits")</f>
        <v>/home/ec2-user/galaxies/POGSSNR_SDSSonly_PGC491051.fits</v>
      </c>
      <c r="G5412">
        <v>0</v>
      </c>
      <c r="H5412">
        <v>2</v>
      </c>
    </row>
    <row r="5413" spans="1:8">
      <c r="A5413" s="5" t="s">
        <v>847</v>
      </c>
      <c r="B5413" t="str">
        <f>CONCATENATE("/home/ec2-user/galaxies/POGS_SDSSonly_",HL_d251to2arcmin_incllt60_table!I5413,".fits")</f>
        <v>/home/ec2-user/galaxies/POGS_SDSSonly_ESO399-023.fits</v>
      </c>
      <c r="C5413" s="4">
        <f>HL_d251to2arcmin_incllt60_table!J5413</f>
        <v>1.9323333333333335E-2</v>
      </c>
      <c r="D5413" t="str">
        <f>HL_d251to2arcmin_incllt60_table!I5413</f>
        <v>ESO399-023</v>
      </c>
      <c r="E5413" t="str">
        <f>HL_d251to2arcmin_incllt60_table!K5413</f>
        <v>SBbc</v>
      </c>
      <c r="F5413" t="str">
        <f>CONCATENATE("/home/ec2-user/galaxies/POGSSNR_SDSSonly_",HL_d251to2arcmin_incllt60_table!I5413,".fits")</f>
        <v>/home/ec2-user/galaxies/POGSSNR_SDSSonly_ESO399-023.fits</v>
      </c>
      <c r="G5413">
        <v>0</v>
      </c>
      <c r="H5413">
        <v>2</v>
      </c>
    </row>
    <row r="5414" spans="1:8">
      <c r="A5414" s="5" t="s">
        <v>847</v>
      </c>
      <c r="B5414" t="str">
        <f>CONCATENATE("/home/ec2-user/galaxies/POGS_SDSSonly_",HL_d251to2arcmin_incllt60_table!I5414,".fits")</f>
        <v>/home/ec2-user/galaxies/POGS_SDSSonly_PGC3082882.fits</v>
      </c>
      <c r="C5414" s="4">
        <f>HL_d251to2arcmin_incllt60_table!J5414</f>
        <v>3.193E-2</v>
      </c>
      <c r="D5414" t="str">
        <f>HL_d251to2arcmin_incllt60_table!I5414</f>
        <v>PGC3082882</v>
      </c>
      <c r="E5414" t="str">
        <f>HL_d251to2arcmin_incllt60_table!K5414</f>
        <v>Sc</v>
      </c>
      <c r="F5414" t="str">
        <f>CONCATENATE("/home/ec2-user/galaxies/POGSSNR_SDSSonly_",HL_d251to2arcmin_incllt60_table!I5414,".fits")</f>
        <v>/home/ec2-user/galaxies/POGSSNR_SDSSonly_PGC3082882.fits</v>
      </c>
      <c r="G5414">
        <v>0</v>
      </c>
      <c r="H5414">
        <v>2</v>
      </c>
    </row>
    <row r="5415" spans="1:8">
      <c r="A5415" s="5" t="s">
        <v>847</v>
      </c>
      <c r="B5415" t="str">
        <f>CONCATENATE("/home/ec2-user/galaxies/POGS_SDSSonly_",HL_d251to2arcmin_incllt60_table!I5415,".fits")</f>
        <v>/home/ec2-user/galaxies/POGS_SDSSonly_IC4956.fits</v>
      </c>
      <c r="C5415" s="4">
        <f>HL_d251to2arcmin_incllt60_table!J5415</f>
        <v>1.6946666666666665E-2</v>
      </c>
      <c r="D5415" t="str">
        <f>HL_d251to2arcmin_incllt60_table!I5415</f>
        <v>IC4956</v>
      </c>
      <c r="E5415" t="str">
        <f>HL_d251to2arcmin_incllt60_table!K5415</f>
        <v>E</v>
      </c>
      <c r="F5415" t="str">
        <f>CONCATENATE("/home/ec2-user/galaxies/POGSSNR_SDSSonly_",HL_d251to2arcmin_incllt60_table!I5415,".fits")</f>
        <v>/home/ec2-user/galaxies/POGSSNR_SDSSonly_IC4956.fits</v>
      </c>
      <c r="G5415">
        <v>0</v>
      </c>
      <c r="H5415">
        <v>2</v>
      </c>
    </row>
    <row r="5416" spans="1:8">
      <c r="A5416" s="5" t="s">
        <v>847</v>
      </c>
      <c r="B5416" t="str">
        <f>CONCATENATE("/home/ec2-user/galaxies/POGS_SDSSonly_",HL_d251to2arcmin_incllt60_table!I5416,".fits")</f>
        <v>/home/ec2-user/galaxies/POGS_SDSSonly_UGC11524.fits</v>
      </c>
      <c r="C5416" s="4">
        <f>HL_d251to2arcmin_incllt60_table!J5416</f>
        <v>1.7836666666666667E-2</v>
      </c>
      <c r="D5416" t="str">
        <f>HL_d251to2arcmin_incllt60_table!I5416</f>
        <v>UGC11524</v>
      </c>
      <c r="E5416" t="str">
        <f>HL_d251to2arcmin_incllt60_table!K5416</f>
        <v>Sc</v>
      </c>
      <c r="F5416" t="str">
        <f>CONCATENATE("/home/ec2-user/galaxies/POGSSNR_SDSSonly_",HL_d251to2arcmin_incllt60_table!I5416,".fits")</f>
        <v>/home/ec2-user/galaxies/POGSSNR_SDSSonly_UGC11524.fits</v>
      </c>
      <c r="G5416">
        <v>0</v>
      </c>
      <c r="H5416">
        <v>2</v>
      </c>
    </row>
    <row r="5417" spans="1:8">
      <c r="A5417" s="5" t="s">
        <v>847</v>
      </c>
      <c r="B5417" t="str">
        <f>CONCATENATE("/home/ec2-user/galaxies/POGS_SDSSonly_",HL_d251to2arcmin_incllt60_table!I5417,".fits")</f>
        <v>/home/ec2-user/galaxies/POGS_SDSSonly_ESO186-012.fits</v>
      </c>
      <c r="C5417" s="4">
        <f>HL_d251to2arcmin_incllt60_table!J5417</f>
        <v>1.3853333333333334E-2</v>
      </c>
      <c r="D5417" t="str">
        <f>HL_d251to2arcmin_incllt60_table!I5417</f>
        <v>ESO186-012</v>
      </c>
      <c r="E5417" t="str">
        <f>HL_d251to2arcmin_incllt60_table!K5417</f>
        <v>S0-a</v>
      </c>
      <c r="F5417" t="str">
        <f>CONCATENATE("/home/ec2-user/galaxies/POGSSNR_SDSSonly_",HL_d251to2arcmin_incllt60_table!I5417,".fits")</f>
        <v>/home/ec2-user/galaxies/POGSSNR_SDSSonly_ESO186-012.fits</v>
      </c>
      <c r="G5417">
        <v>0</v>
      </c>
      <c r="H5417">
        <v>2</v>
      </c>
    </row>
    <row r="5418" spans="1:8">
      <c r="A5418" s="5" t="s">
        <v>847</v>
      </c>
      <c r="B5418" t="str">
        <f>CONCATENATE("/home/ec2-user/galaxies/POGS_SDSSonly_",HL_d251to2arcmin_incllt60_table!I5418,".fits")</f>
        <v>/home/ec2-user/galaxies/POGS_SDSSonly_IC4965.fits</v>
      </c>
      <c r="C5418" s="4">
        <f>HL_d251to2arcmin_incllt60_table!J5418</f>
        <v>5.5030000000000003E-2</v>
      </c>
      <c r="D5418" t="str">
        <f>HL_d251to2arcmin_incllt60_table!I5418</f>
        <v>IC4965</v>
      </c>
      <c r="E5418" t="str">
        <f>HL_d251to2arcmin_incllt60_table!K5418</f>
        <v>S0</v>
      </c>
      <c r="F5418" t="str">
        <f>CONCATENATE("/home/ec2-user/galaxies/POGSSNR_SDSSonly_",HL_d251to2arcmin_incllt60_table!I5418,".fits")</f>
        <v>/home/ec2-user/galaxies/POGSSNR_SDSSonly_IC4965.fits</v>
      </c>
      <c r="G5418">
        <v>0</v>
      </c>
      <c r="H5418">
        <v>2</v>
      </c>
    </row>
    <row r="5419" spans="1:8">
      <c r="A5419" s="5" t="s">
        <v>847</v>
      </c>
      <c r="B5419" t="str">
        <f>CONCATENATE("/home/ec2-user/galaxies/POGS_SDSSonly_",HL_d251to2arcmin_incllt60_table!I5419,".fits")</f>
        <v>/home/ec2-user/galaxies/POGS_SDSSonly_ESO399-025.fits</v>
      </c>
      <c r="C5419" s="4">
        <f>HL_d251to2arcmin_incllt60_table!J5419</f>
        <v>8.0566666666666668E-3</v>
      </c>
      <c r="D5419" t="str">
        <f>HL_d251to2arcmin_incllt60_table!I5419</f>
        <v>ESO399-025</v>
      </c>
      <c r="E5419" t="str">
        <f>HL_d251to2arcmin_incllt60_table!K5419</f>
        <v>S0-a</v>
      </c>
      <c r="F5419" t="str">
        <f>CONCATENATE("/home/ec2-user/galaxies/POGSSNR_SDSSonly_",HL_d251to2arcmin_incllt60_table!I5419,".fits")</f>
        <v>/home/ec2-user/galaxies/POGSSNR_SDSSonly_ESO399-025.fits</v>
      </c>
      <c r="G5419">
        <v>0</v>
      </c>
      <c r="H5419">
        <v>2</v>
      </c>
    </row>
    <row r="5420" spans="1:8">
      <c r="A5420" s="5" t="s">
        <v>847</v>
      </c>
      <c r="B5420" t="str">
        <f>CONCATENATE("/home/ec2-user/galaxies/POGS_SDSSonly_",HL_d251to2arcmin_incllt60_table!I5420,".fits")</f>
        <v>/home/ec2-user/galaxies/POGS_SDSSonly_ESO340-002.fits</v>
      </c>
      <c r="C5420" s="4">
        <f>HL_d251to2arcmin_incllt60_table!J5420</f>
        <v>2.0866666666666665E-2</v>
      </c>
      <c r="D5420" t="str">
        <f>HL_d251to2arcmin_incllt60_table!I5420</f>
        <v>ESO340-002</v>
      </c>
      <c r="E5420" t="str">
        <f>HL_d251to2arcmin_incllt60_table!K5420</f>
        <v>Sc</v>
      </c>
      <c r="F5420" t="str">
        <f>CONCATENATE("/home/ec2-user/galaxies/POGSSNR_SDSSonly_",HL_d251to2arcmin_incllt60_table!I5420,".fits")</f>
        <v>/home/ec2-user/galaxies/POGSSNR_SDSSonly_ESO340-002.fits</v>
      </c>
      <c r="G5420">
        <v>0</v>
      </c>
      <c r="H5420">
        <v>2</v>
      </c>
    </row>
    <row r="5421" spans="1:8">
      <c r="A5421" s="5" t="s">
        <v>847</v>
      </c>
      <c r="B5421" t="str">
        <f>CONCATENATE("/home/ec2-user/galaxies/POGS_SDSSonly_",HL_d251to2arcmin_incllt60_table!I5421,".fits")</f>
        <v>/home/ec2-user/galaxies/POGS_SDSSonly_NGC6878.fits</v>
      </c>
      <c r="C5421" s="4">
        <f>HL_d251to2arcmin_incllt60_table!J5421</f>
        <v>1.891E-2</v>
      </c>
      <c r="D5421" t="str">
        <f>HL_d251to2arcmin_incllt60_table!I5421</f>
        <v>NGC6878</v>
      </c>
      <c r="E5421" t="str">
        <f>HL_d251to2arcmin_incllt60_table!K5421</f>
        <v>SABb</v>
      </c>
      <c r="F5421" t="str">
        <f>CONCATENATE("/home/ec2-user/galaxies/POGSSNR_SDSSonly_",HL_d251to2arcmin_incllt60_table!I5421,".fits")</f>
        <v>/home/ec2-user/galaxies/POGSSNR_SDSSonly_NGC6878.fits</v>
      </c>
      <c r="G5421">
        <v>0</v>
      </c>
      <c r="H5421">
        <v>2</v>
      </c>
    </row>
    <row r="5422" spans="1:8">
      <c r="A5422" s="5" t="s">
        <v>847</v>
      </c>
      <c r="B5422" t="str">
        <f>CONCATENATE("/home/ec2-user/galaxies/POGS_SDSSonly_",HL_d251to2arcmin_incllt60_table!I5422,".fits")</f>
        <v>/home/ec2-user/galaxies/POGS_SDSSonly_ESO284-032.fits</v>
      </c>
      <c r="C5422" s="4">
        <f>HL_d251to2arcmin_incllt60_table!J5422</f>
        <v>1.8643333333333335E-2</v>
      </c>
      <c r="D5422" t="str">
        <f>HL_d251to2arcmin_incllt60_table!I5422</f>
        <v>ESO284-032</v>
      </c>
      <c r="E5422" t="str">
        <f>HL_d251to2arcmin_incllt60_table!K5422</f>
        <v>S0-a</v>
      </c>
      <c r="F5422" t="str">
        <f>CONCATENATE("/home/ec2-user/galaxies/POGSSNR_SDSSonly_",HL_d251to2arcmin_incllt60_table!I5422,".fits")</f>
        <v>/home/ec2-user/galaxies/POGSSNR_SDSSonly_ESO284-032.fits</v>
      </c>
      <c r="G5422">
        <v>0</v>
      </c>
      <c r="H5422">
        <v>2</v>
      </c>
    </row>
    <row r="5423" spans="1:8">
      <c r="A5423" s="5" t="s">
        <v>847</v>
      </c>
      <c r="B5423" t="str">
        <f>CONCATENATE("/home/ec2-user/galaxies/POGS_SDSSonly_",HL_d251to2arcmin_incllt60_table!I5423,".fits")</f>
        <v>/home/ec2-user/galaxies/POGS_SDSSonly_IC4975.fits</v>
      </c>
      <c r="C5423" s="4">
        <f>HL_d251to2arcmin_incllt60_table!J5423</f>
        <v>1.4206666666666666E-2</v>
      </c>
      <c r="D5423" t="str">
        <f>HL_d251to2arcmin_incllt60_table!I5423</f>
        <v>IC4975</v>
      </c>
      <c r="E5423" t="str">
        <f>HL_d251to2arcmin_incllt60_table!K5423</f>
        <v>S0</v>
      </c>
      <c r="F5423" t="str">
        <f>CONCATENATE("/home/ec2-user/galaxies/POGSSNR_SDSSonly_",HL_d251to2arcmin_incllt60_table!I5423,".fits")</f>
        <v>/home/ec2-user/galaxies/POGSSNR_SDSSonly_IC4975.fits</v>
      </c>
      <c r="G5423">
        <v>0</v>
      </c>
      <c r="H5423">
        <v>2</v>
      </c>
    </row>
    <row r="5424" spans="1:8">
      <c r="A5424" s="5" t="s">
        <v>847</v>
      </c>
      <c r="B5424" t="str">
        <f>CONCATENATE("/home/ec2-user/galaxies/POGS_SDSSonly_",HL_d251to2arcmin_incllt60_table!I5424,".fits")</f>
        <v>/home/ec2-user/galaxies/POGS_SDSSonly_ESO340-003.fits</v>
      </c>
      <c r="C5424" s="4">
        <f>HL_d251to2arcmin_incllt60_table!J5424</f>
        <v>1.9206666666666667E-2</v>
      </c>
      <c r="D5424" t="str">
        <f>HL_d251to2arcmin_incllt60_table!I5424</f>
        <v>ESO340-003</v>
      </c>
      <c r="E5424" t="str">
        <f>HL_d251to2arcmin_incllt60_table!K5424</f>
        <v>E-SO</v>
      </c>
      <c r="F5424" t="str">
        <f>CONCATENATE("/home/ec2-user/galaxies/POGSSNR_SDSSonly_",HL_d251to2arcmin_incllt60_table!I5424,".fits")</f>
        <v>/home/ec2-user/galaxies/POGSSNR_SDSSonly_ESO340-003.fits</v>
      </c>
      <c r="G5424">
        <v>0</v>
      </c>
      <c r="H5424">
        <v>2</v>
      </c>
    </row>
    <row r="5425" spans="1:8">
      <c r="A5425" s="5" t="s">
        <v>847</v>
      </c>
      <c r="B5425" t="str">
        <f>CONCATENATE("/home/ec2-user/galaxies/POGS_SDSSonly_",HL_d251to2arcmin_incllt60_table!I5425,".fits")</f>
        <v>/home/ec2-user/galaxies/POGS_SDSSonly_IC4979.fits</v>
      </c>
      <c r="C5425" s="4">
        <f>HL_d251to2arcmin_incllt60_table!J5425</f>
        <v>0</v>
      </c>
      <c r="D5425" t="str">
        <f>HL_d251to2arcmin_incllt60_table!I5425</f>
        <v>IC4979</v>
      </c>
      <c r="E5425" t="str">
        <f>HL_d251to2arcmin_incllt60_table!K5425</f>
        <v>SABc</v>
      </c>
      <c r="F5425" t="str">
        <f>CONCATENATE("/home/ec2-user/galaxies/POGSSNR_SDSSonly_",HL_d251to2arcmin_incllt60_table!I5425,".fits")</f>
        <v>/home/ec2-user/galaxies/POGSSNR_SDSSonly_IC4979.fits</v>
      </c>
      <c r="G5425">
        <v>0</v>
      </c>
      <c r="H5425">
        <v>2</v>
      </c>
    </row>
    <row r="5426" spans="1:8">
      <c r="A5426" s="5" t="s">
        <v>847</v>
      </c>
      <c r="B5426" t="str">
        <f>CONCATENATE("/home/ec2-user/galaxies/POGS_SDSSonly_",HL_d251to2arcmin_incllt60_table!I5426,".fits")</f>
        <v>/home/ec2-user/galaxies/POGS_SDSSonly_ESO340-007.fits</v>
      </c>
      <c r="C5426" s="4">
        <f>HL_d251to2arcmin_incllt60_table!J5426</f>
        <v>1.9916666666666666E-2</v>
      </c>
      <c r="D5426" t="str">
        <f>HL_d251to2arcmin_incllt60_table!I5426</f>
        <v>ESO340-007</v>
      </c>
      <c r="E5426" t="str">
        <f>HL_d251to2arcmin_incllt60_table!K5426</f>
        <v>Sc</v>
      </c>
      <c r="F5426" t="str">
        <f>CONCATENATE("/home/ec2-user/galaxies/POGSSNR_SDSSonly_",HL_d251to2arcmin_incllt60_table!I5426,".fits")</f>
        <v>/home/ec2-user/galaxies/POGSSNR_SDSSonly_ESO340-007.fits</v>
      </c>
      <c r="G5426">
        <v>0</v>
      </c>
      <c r="H5426">
        <v>2</v>
      </c>
    </row>
    <row r="5427" spans="1:8">
      <c r="A5427" s="5" t="s">
        <v>847</v>
      </c>
      <c r="B5427" t="str">
        <f>CONCATENATE("/home/ec2-user/galaxies/POGS_SDSSonly_",HL_d251to2arcmin_incllt60_table!I5427,".fits")</f>
        <v>/home/ec2-user/galaxies/POGS_SDSSonly_ESO186-022.fits</v>
      </c>
      <c r="C5427" s="4">
        <f>HL_d251to2arcmin_incllt60_table!J5427</f>
        <v>0</v>
      </c>
      <c r="D5427" t="str">
        <f>HL_d251to2arcmin_incllt60_table!I5427</f>
        <v>ESO186-022</v>
      </c>
      <c r="E5427" t="str">
        <f>HL_d251to2arcmin_incllt60_table!K5427</f>
        <v>S0</v>
      </c>
      <c r="F5427" t="str">
        <f>CONCATENATE("/home/ec2-user/galaxies/POGSSNR_SDSSonly_",HL_d251to2arcmin_incllt60_table!I5427,".fits")</f>
        <v>/home/ec2-user/galaxies/POGSSNR_SDSSonly_ESO186-022.fits</v>
      </c>
      <c r="G5427">
        <v>0</v>
      </c>
      <c r="H5427">
        <v>2</v>
      </c>
    </row>
    <row r="5428" spans="1:8">
      <c r="A5428" s="5" t="s">
        <v>847</v>
      </c>
      <c r="B5428" t="str">
        <f>CONCATENATE("/home/ec2-user/galaxies/POGS_SDSSonly_",HL_d251to2arcmin_incllt60_table!I5428,".fits")</f>
        <v>/home/ec2-user/galaxies/POGS_SDSSonly_ESO596-012.fits</v>
      </c>
      <c r="C5428" s="4">
        <f>HL_d251to2arcmin_incllt60_table!J5428</f>
        <v>1.9426666666666665E-2</v>
      </c>
      <c r="D5428" t="str">
        <f>HL_d251to2arcmin_incllt60_table!I5428</f>
        <v>ESO596-012</v>
      </c>
      <c r="E5428" t="str">
        <f>HL_d251to2arcmin_incllt60_table!K5428</f>
        <v>S0</v>
      </c>
      <c r="F5428" t="str">
        <f>CONCATENATE("/home/ec2-user/galaxies/POGSSNR_SDSSonly_",HL_d251to2arcmin_incllt60_table!I5428,".fits")</f>
        <v>/home/ec2-user/galaxies/POGSSNR_SDSSonly_ESO596-012.fits</v>
      </c>
      <c r="G5428">
        <v>0</v>
      </c>
      <c r="H5428">
        <v>2</v>
      </c>
    </row>
    <row r="5429" spans="1:8">
      <c r="A5429" s="5" t="s">
        <v>847</v>
      </c>
      <c r="B5429" t="str">
        <f>CONCATENATE("/home/ec2-user/galaxies/POGS_SDSSonly_",HL_d251to2arcmin_incllt60_table!I5429,".fits")</f>
        <v>/home/ec2-user/galaxies/POGS_SDSSonly_IC4983.fits</v>
      </c>
      <c r="C5429" s="4">
        <f>HL_d251to2arcmin_incllt60_table!J5429</f>
        <v>1.976E-2</v>
      </c>
      <c r="D5429" t="str">
        <f>HL_d251to2arcmin_incllt60_table!I5429</f>
        <v>IC4983</v>
      </c>
      <c r="E5429" t="str">
        <f>HL_d251to2arcmin_incllt60_table!K5429</f>
        <v>SBc</v>
      </c>
      <c r="F5429" t="str">
        <f>CONCATENATE("/home/ec2-user/galaxies/POGSSNR_SDSSonly_",HL_d251to2arcmin_incllt60_table!I5429,".fits")</f>
        <v>/home/ec2-user/galaxies/POGSSNR_SDSSonly_IC4983.fits</v>
      </c>
      <c r="G5429">
        <v>0</v>
      </c>
      <c r="H5429">
        <v>2</v>
      </c>
    </row>
    <row r="5430" spans="1:8">
      <c r="A5430" s="5" t="s">
        <v>847</v>
      </c>
      <c r="B5430" t="str">
        <f>CONCATENATE("/home/ec2-user/galaxies/POGS_SDSSonly_",HL_d251to2arcmin_incllt60_table!I5430,".fits")</f>
        <v>/home/ec2-user/galaxies/POGS_SDSSonly_ESO284-039.fits</v>
      </c>
      <c r="C5430" s="4">
        <f>HL_d251to2arcmin_incllt60_table!J5430</f>
        <v>1.753E-2</v>
      </c>
      <c r="D5430" t="str">
        <f>HL_d251to2arcmin_incllt60_table!I5430</f>
        <v>ESO284-039</v>
      </c>
      <c r="E5430" t="str">
        <f>HL_d251to2arcmin_incllt60_table!K5430</f>
        <v>Sc</v>
      </c>
      <c r="F5430" t="str">
        <f>CONCATENATE("/home/ec2-user/galaxies/POGSSNR_SDSSonly_",HL_d251to2arcmin_incllt60_table!I5430,".fits")</f>
        <v>/home/ec2-user/galaxies/POGSSNR_SDSSonly_ESO284-039.fits</v>
      </c>
      <c r="G5430">
        <v>0</v>
      </c>
      <c r="H5430">
        <v>2</v>
      </c>
    </row>
    <row r="5431" spans="1:8">
      <c r="A5431" s="5" t="s">
        <v>847</v>
      </c>
      <c r="B5431" t="str">
        <f>CONCATENATE("/home/ec2-user/galaxies/POGS_SDSSonly_",HL_d251to2arcmin_incllt60_table!I5431,".fits")</f>
        <v>/home/ec2-user/galaxies/POGS_SDSSonly_ESO233-049.fits</v>
      </c>
      <c r="C5431" s="4">
        <f>HL_d251to2arcmin_incllt60_table!J5431</f>
        <v>1.567E-2</v>
      </c>
      <c r="D5431" t="str">
        <f>HL_d251to2arcmin_incllt60_table!I5431</f>
        <v>ESO233-049</v>
      </c>
      <c r="E5431" t="str">
        <f>HL_d251to2arcmin_incllt60_table!K5431</f>
        <v>E-SO</v>
      </c>
      <c r="F5431" t="str">
        <f>CONCATENATE("/home/ec2-user/galaxies/POGSSNR_SDSSonly_",HL_d251to2arcmin_incllt60_table!I5431,".fits")</f>
        <v>/home/ec2-user/galaxies/POGSSNR_SDSSonly_ESO233-049.fits</v>
      </c>
      <c r="G5431">
        <v>0</v>
      </c>
      <c r="H5431">
        <v>2</v>
      </c>
    </row>
    <row r="5432" spans="1:8">
      <c r="A5432" s="5" t="s">
        <v>847</v>
      </c>
      <c r="B5432" t="str">
        <f>CONCATENATE("/home/ec2-user/galaxies/POGS_SDSSonly_",HL_d251to2arcmin_incllt60_table!I5432,".fits")</f>
        <v>/home/ec2-user/galaxies/POGS_SDSSonly_ESO400-004.fits</v>
      </c>
      <c r="C5432" s="4">
        <f>HL_d251to2arcmin_incllt60_table!J5432</f>
        <v>3.3140000000000003E-2</v>
      </c>
      <c r="D5432" t="str">
        <f>HL_d251to2arcmin_incllt60_table!I5432</f>
        <v>ESO400-004</v>
      </c>
      <c r="E5432" t="str">
        <f>HL_d251to2arcmin_incllt60_table!K5432</f>
        <v>SABa</v>
      </c>
      <c r="F5432" t="str">
        <f>CONCATENATE("/home/ec2-user/galaxies/POGSSNR_SDSSonly_",HL_d251to2arcmin_incllt60_table!I5432,".fits")</f>
        <v>/home/ec2-user/galaxies/POGSSNR_SDSSonly_ESO400-004.fits</v>
      </c>
      <c r="G5432">
        <v>0</v>
      </c>
      <c r="H5432">
        <v>2</v>
      </c>
    </row>
    <row r="5433" spans="1:8">
      <c r="A5433" s="5" t="s">
        <v>847</v>
      </c>
      <c r="B5433" t="str">
        <f>CONCATENATE("/home/ec2-user/galaxies/POGS_SDSSonly_",HL_d251to2arcmin_incllt60_table!I5433,".fits")</f>
        <v>/home/ec2-user/galaxies/POGS_SDSSonly_ESO284-044.fits</v>
      </c>
      <c r="C5433" s="4">
        <f>HL_d251to2arcmin_incllt60_table!J5433</f>
        <v>1.6636666666666668E-2</v>
      </c>
      <c r="D5433" t="str">
        <f>HL_d251to2arcmin_incllt60_table!I5433</f>
        <v>ESO284-044</v>
      </c>
      <c r="E5433" t="str">
        <f>HL_d251to2arcmin_incllt60_table!K5433</f>
        <v>S0-a</v>
      </c>
      <c r="F5433" t="str">
        <f>CONCATENATE("/home/ec2-user/galaxies/POGSSNR_SDSSonly_",HL_d251to2arcmin_incllt60_table!I5433,".fits")</f>
        <v>/home/ec2-user/galaxies/POGSSNR_SDSSonly_ESO284-044.fits</v>
      </c>
      <c r="G5433">
        <v>0</v>
      </c>
      <c r="H5433">
        <v>2</v>
      </c>
    </row>
    <row r="5434" spans="1:8">
      <c r="A5434" s="5" t="s">
        <v>847</v>
      </c>
      <c r="B5434" t="str">
        <f>CONCATENATE("/home/ec2-user/galaxies/POGS_SDSSonly_",HL_d251to2arcmin_incllt60_table!I5434,".fits")</f>
        <v>/home/ec2-user/galaxies/POGS_SDSSonly_ESO284-045.fits</v>
      </c>
      <c r="C5434" s="4">
        <f>HL_d251to2arcmin_incllt60_table!J5434</f>
        <v>1.7409999999999998E-2</v>
      </c>
      <c r="D5434" t="str">
        <f>HL_d251to2arcmin_incllt60_table!I5434</f>
        <v>ESO284-045</v>
      </c>
      <c r="E5434" t="str">
        <f>HL_d251to2arcmin_incllt60_table!K5434</f>
        <v>Sb</v>
      </c>
      <c r="F5434" t="str">
        <f>CONCATENATE("/home/ec2-user/galaxies/POGSSNR_SDSSonly_",HL_d251to2arcmin_incllt60_table!I5434,".fits")</f>
        <v>/home/ec2-user/galaxies/POGSSNR_SDSSonly_ESO284-045.fits</v>
      </c>
      <c r="G5434">
        <v>0</v>
      </c>
      <c r="H5434">
        <v>2</v>
      </c>
    </row>
    <row r="5435" spans="1:8">
      <c r="A5435" s="5" t="s">
        <v>847</v>
      </c>
      <c r="B5435" t="str">
        <f>CONCATENATE("/home/ec2-user/galaxies/POGS_SDSSonly_",HL_d251to2arcmin_incllt60_table!I5435,".fits")</f>
        <v>/home/ec2-user/galaxies/POGS_SDSSonly_ESO233-050.fits</v>
      </c>
      <c r="C5435" s="4">
        <f>HL_d251to2arcmin_incllt60_table!J5435</f>
        <v>1.66E-2</v>
      </c>
      <c r="D5435" t="str">
        <f>HL_d251to2arcmin_incllt60_table!I5435</f>
        <v>ESO233-050</v>
      </c>
      <c r="E5435" t="str">
        <f>HL_d251to2arcmin_incllt60_table!K5435</f>
        <v>Sbc</v>
      </c>
      <c r="F5435" t="str">
        <f>CONCATENATE("/home/ec2-user/galaxies/POGSSNR_SDSSonly_",HL_d251to2arcmin_incllt60_table!I5435,".fits")</f>
        <v>/home/ec2-user/galaxies/POGSSNR_SDSSonly_ESO233-050.fits</v>
      </c>
      <c r="G5435">
        <v>0</v>
      </c>
      <c r="H5435">
        <v>2</v>
      </c>
    </row>
    <row r="5436" spans="1:8">
      <c r="A5436" s="5" t="s">
        <v>847</v>
      </c>
      <c r="B5436" t="str">
        <f>CONCATENATE("/home/ec2-user/galaxies/POGS_SDSSonly_",HL_d251to2arcmin_incllt60_table!I5436,".fits")</f>
        <v>/home/ec2-user/galaxies/POGS_SDSSonly_PGC064419.fits</v>
      </c>
      <c r="C5436" s="4">
        <f>HL_d251to2arcmin_incllt60_table!J5436</f>
        <v>1.8646666666666666E-2</v>
      </c>
      <c r="D5436" t="str">
        <f>HL_d251to2arcmin_incllt60_table!I5436</f>
        <v>PGC064419</v>
      </c>
      <c r="E5436" t="str">
        <f>HL_d251to2arcmin_incllt60_table!K5436</f>
        <v>Sc</v>
      </c>
      <c r="F5436" t="str">
        <f>CONCATENATE("/home/ec2-user/galaxies/POGSSNR_SDSSonly_",HL_d251to2arcmin_incllt60_table!I5436,".fits")</f>
        <v>/home/ec2-user/galaxies/POGSSNR_SDSSonly_PGC064419.fits</v>
      </c>
      <c r="G5436">
        <v>0</v>
      </c>
      <c r="H5436">
        <v>2</v>
      </c>
    </row>
    <row r="5437" spans="1:8">
      <c r="A5437" s="5" t="s">
        <v>847</v>
      </c>
      <c r="B5437" t="str">
        <f>CONCATENATE("/home/ec2-user/galaxies/POGS_SDSSonly_",HL_d251to2arcmin_incllt60_table!I5437,".fits")</f>
        <v>/home/ec2-user/galaxies/POGS_SDSSonly_ESO284-048.fits</v>
      </c>
      <c r="C5437" s="4">
        <f>HL_d251to2arcmin_incllt60_table!J5437</f>
        <v>1.6799999999999999E-2</v>
      </c>
      <c r="D5437" t="str">
        <f>HL_d251to2arcmin_incllt60_table!I5437</f>
        <v>ESO284-048</v>
      </c>
      <c r="E5437" t="str">
        <f>HL_d251to2arcmin_incllt60_table!K5437</f>
        <v>S?</v>
      </c>
      <c r="F5437" t="str">
        <f>CONCATENATE("/home/ec2-user/galaxies/POGSSNR_SDSSonly_",HL_d251to2arcmin_incllt60_table!I5437,".fits")</f>
        <v>/home/ec2-user/galaxies/POGSSNR_SDSSonly_ESO284-048.fits</v>
      </c>
      <c r="G5437">
        <v>0</v>
      </c>
      <c r="H5437">
        <v>2</v>
      </c>
    </row>
    <row r="5438" spans="1:8">
      <c r="A5438" s="5" t="s">
        <v>847</v>
      </c>
      <c r="B5438" t="str">
        <f>CONCATENATE("/home/ec2-user/galaxies/POGS_SDSSonly_",HL_d251to2arcmin_incllt60_table!I5438,".fits")</f>
        <v>/home/ec2-user/galaxies/POGS_SDSSonly_IC4987.fits</v>
      </c>
      <c r="C5438" s="4">
        <f>HL_d251to2arcmin_incllt60_table!J5438</f>
        <v>3.9219999999999998E-2</v>
      </c>
      <c r="D5438" t="str">
        <f>HL_d251to2arcmin_incllt60_table!I5438</f>
        <v>IC4987</v>
      </c>
      <c r="E5438" t="str">
        <f>HL_d251to2arcmin_incllt60_table!K5438</f>
        <v>SABc</v>
      </c>
      <c r="F5438" t="str">
        <f>CONCATENATE("/home/ec2-user/galaxies/POGSSNR_SDSSonly_",HL_d251to2arcmin_incllt60_table!I5438,".fits")</f>
        <v>/home/ec2-user/galaxies/POGSSNR_SDSSonly_IC4987.fits</v>
      </c>
      <c r="G5438">
        <v>0</v>
      </c>
      <c r="H5438">
        <v>2</v>
      </c>
    </row>
    <row r="5439" spans="1:8">
      <c r="A5439" s="5" t="s">
        <v>847</v>
      </c>
      <c r="B5439" t="str">
        <f>CONCATENATE("/home/ec2-user/galaxies/POGS_SDSSonly_",HL_d251to2arcmin_incllt60_table!I5439,".fits")</f>
        <v>/home/ec2-user/galaxies/POGS_SDSSonly_ESO233-053.fits</v>
      </c>
      <c r="C5439" s="4">
        <f>HL_d251to2arcmin_incllt60_table!J5439</f>
        <v>7.1133333333333335E-3</v>
      </c>
      <c r="D5439" t="str">
        <f>HL_d251to2arcmin_incllt60_table!I5439</f>
        <v>ESO233-053</v>
      </c>
      <c r="E5439" t="str">
        <f>HL_d251to2arcmin_incllt60_table!K5439</f>
        <v>SBcd</v>
      </c>
      <c r="F5439" t="str">
        <f>CONCATENATE("/home/ec2-user/galaxies/POGSSNR_SDSSonly_",HL_d251to2arcmin_incllt60_table!I5439,".fits")</f>
        <v>/home/ec2-user/galaxies/POGSSNR_SDSSonly_ESO233-053.fits</v>
      </c>
      <c r="G5439">
        <v>0</v>
      </c>
      <c r="H5439">
        <v>2</v>
      </c>
    </row>
    <row r="5440" spans="1:8">
      <c r="A5440" s="5" t="s">
        <v>847</v>
      </c>
      <c r="B5440" t="str">
        <f>CONCATENATE("/home/ec2-user/galaxies/POGS_SDSSonly_",HL_d251to2arcmin_incllt60_table!I5440,".fits")</f>
        <v>/home/ec2-user/galaxies/POGS_SDSSonly_NGC6890.fits</v>
      </c>
      <c r="C5440" s="4">
        <f>HL_d251to2arcmin_incllt60_table!J5440</f>
        <v>7.743333333333333E-3</v>
      </c>
      <c r="D5440" t="str">
        <f>HL_d251to2arcmin_incllt60_table!I5440</f>
        <v>NGC6890</v>
      </c>
      <c r="E5440" t="str">
        <f>HL_d251to2arcmin_incllt60_table!K5440</f>
        <v>SBb</v>
      </c>
      <c r="F5440" t="str">
        <f>CONCATENATE("/home/ec2-user/galaxies/POGSSNR_SDSSonly_",HL_d251to2arcmin_incllt60_table!I5440,".fits")</f>
        <v>/home/ec2-user/galaxies/POGSSNR_SDSSonly_NGC6890.fits</v>
      </c>
      <c r="G5440">
        <v>0</v>
      </c>
      <c r="H5440">
        <v>2</v>
      </c>
    </row>
    <row r="5441" spans="1:8">
      <c r="A5441" s="5" t="s">
        <v>847</v>
      </c>
      <c r="B5441" t="str">
        <f>CONCATENATE("/home/ec2-user/galaxies/POGS_SDSSonly_",HL_d251to2arcmin_incllt60_table!I5441,".fits")</f>
        <v>/home/ec2-user/galaxies/POGS_SDSSonly_ESO340-012.fits</v>
      </c>
      <c r="C5441" s="4">
        <f>HL_d251to2arcmin_incllt60_table!J5441</f>
        <v>8.5900000000000004E-3</v>
      </c>
      <c r="D5441" t="str">
        <f>HL_d251to2arcmin_incllt60_table!I5441</f>
        <v>ESO340-012</v>
      </c>
      <c r="E5441" t="str">
        <f>HL_d251to2arcmin_incllt60_table!K5441</f>
        <v>Sc</v>
      </c>
      <c r="F5441" t="str">
        <f>CONCATENATE("/home/ec2-user/galaxies/POGSSNR_SDSSonly_",HL_d251to2arcmin_incllt60_table!I5441,".fits")</f>
        <v>/home/ec2-user/galaxies/POGSSNR_SDSSonly_ESO340-012.fits</v>
      </c>
      <c r="G5441">
        <v>0</v>
      </c>
      <c r="H5441">
        <v>2</v>
      </c>
    </row>
    <row r="5442" spans="1:8">
      <c r="A5442" s="5" t="s">
        <v>847</v>
      </c>
      <c r="B5442" t="str">
        <f>CONCATENATE("/home/ec2-user/galaxies/POGS_SDSSonly_",HL_d251to2arcmin_incllt60_table!I5442,".fits")</f>
        <v>/home/ec2-user/galaxies/POGS_SDSSonly_ESO340-013.fits</v>
      </c>
      <c r="C5442" s="4">
        <f>HL_d251to2arcmin_incllt60_table!J5442</f>
        <v>1.9189999999999999E-2</v>
      </c>
      <c r="D5442" t="str">
        <f>HL_d251to2arcmin_incllt60_table!I5442</f>
        <v>ESO340-013</v>
      </c>
      <c r="E5442" t="str">
        <f>HL_d251to2arcmin_incllt60_table!K5442</f>
        <v>S0-a</v>
      </c>
      <c r="F5442" t="str">
        <f>CONCATENATE("/home/ec2-user/galaxies/POGSSNR_SDSSonly_",HL_d251to2arcmin_incllt60_table!I5442,".fits")</f>
        <v>/home/ec2-user/galaxies/POGSSNR_SDSSonly_ESO340-013.fits</v>
      </c>
      <c r="G5442">
        <v>0</v>
      </c>
      <c r="H5442">
        <v>2</v>
      </c>
    </row>
    <row r="5443" spans="1:8">
      <c r="A5443" s="5" t="s">
        <v>847</v>
      </c>
      <c r="B5443" t="str">
        <f>CONCATENATE("/home/ec2-user/galaxies/POGS_SDSSonly_",HL_d251to2arcmin_incllt60_table!I5443,".fits")</f>
        <v>/home/ec2-user/galaxies/POGS_SDSSonly_ESO233-056.fits</v>
      </c>
      <c r="C5443" s="4">
        <f>HL_d251to2arcmin_incllt60_table!J5443</f>
        <v>0</v>
      </c>
      <c r="D5443" t="str">
        <f>HL_d251to2arcmin_incllt60_table!I5443</f>
        <v>ESO233-056</v>
      </c>
      <c r="E5443" t="str">
        <f>HL_d251to2arcmin_incllt60_table!K5443</f>
        <v>S0-a</v>
      </c>
      <c r="F5443" t="str">
        <f>CONCATENATE("/home/ec2-user/galaxies/POGSSNR_SDSSonly_",HL_d251to2arcmin_incllt60_table!I5443,".fits")</f>
        <v>/home/ec2-user/galaxies/POGSSNR_SDSSonly_ESO233-056.fits</v>
      </c>
      <c r="G5443">
        <v>0</v>
      </c>
      <c r="H5443">
        <v>2</v>
      </c>
    </row>
    <row r="5444" spans="1:8">
      <c r="A5444" s="5" t="s">
        <v>847</v>
      </c>
      <c r="B5444" t="str">
        <f>CONCATENATE("/home/ec2-user/galaxies/POGS_SDSSonly_",HL_d251to2arcmin_incllt60_table!I5444,".fits")</f>
        <v>/home/ec2-user/galaxies/POGS_SDSSonly_IC1313.fits</v>
      </c>
      <c r="C5444" s="4">
        <f>HL_d251to2arcmin_incllt60_table!J5444</f>
        <v>1.0956666666666667E-2</v>
      </c>
      <c r="D5444" t="str">
        <f>HL_d251to2arcmin_incllt60_table!I5444</f>
        <v>IC1313</v>
      </c>
      <c r="E5444" t="str">
        <f>HL_d251to2arcmin_incllt60_table!K5444</f>
        <v>Sab</v>
      </c>
      <c r="F5444" t="str">
        <f>CONCATENATE("/home/ec2-user/galaxies/POGSSNR_SDSSonly_",HL_d251to2arcmin_incllt60_table!I5444,".fits")</f>
        <v>/home/ec2-user/galaxies/POGSSNR_SDSSonly_IC1313.fits</v>
      </c>
      <c r="G5444">
        <v>0</v>
      </c>
      <c r="H5444">
        <v>2</v>
      </c>
    </row>
    <row r="5445" spans="1:8">
      <c r="A5445" s="5" t="s">
        <v>847</v>
      </c>
      <c r="B5445" t="str">
        <f>CONCATENATE("/home/ec2-user/galaxies/POGS_SDSSonly_",HL_d251to2arcmin_incllt60_table!I5445,".fits")</f>
        <v>/home/ec2-user/galaxies/POGS_SDSSonly_NGC6889.fits</v>
      </c>
      <c r="C5445" s="4">
        <f>HL_d251to2arcmin_incllt60_table!J5445</f>
        <v>7.7933333333333335E-3</v>
      </c>
      <c r="D5445" t="str">
        <f>HL_d251to2arcmin_incllt60_table!I5445</f>
        <v>NGC6889</v>
      </c>
      <c r="E5445" t="str">
        <f>HL_d251to2arcmin_incllt60_table!K5445</f>
        <v>SBbc</v>
      </c>
      <c r="F5445" t="str">
        <f>CONCATENATE("/home/ec2-user/galaxies/POGSSNR_SDSSonly_",HL_d251to2arcmin_incllt60_table!I5445,".fits")</f>
        <v>/home/ec2-user/galaxies/POGSSNR_SDSSonly_NGC6889.fits</v>
      </c>
      <c r="G5445">
        <v>0</v>
      </c>
      <c r="H5445">
        <v>2</v>
      </c>
    </row>
    <row r="5446" spans="1:8">
      <c r="A5446" s="5" t="s">
        <v>847</v>
      </c>
      <c r="B5446" t="str">
        <f>CONCATENATE("/home/ec2-user/galaxies/POGS_SDSSonly_",HL_d251to2arcmin_incllt60_table!I5446,".fits")</f>
        <v>/home/ec2-user/galaxies/POGS_SDSSonly_ESO596-016.fits</v>
      </c>
      <c r="C5446" s="4">
        <f>HL_d251to2arcmin_incllt60_table!J5446</f>
        <v>2.7863333333333334E-2</v>
      </c>
      <c r="D5446" t="str">
        <f>HL_d251to2arcmin_incllt60_table!I5446</f>
        <v>ESO596-016</v>
      </c>
      <c r="E5446" t="str">
        <f>HL_d251to2arcmin_incllt60_table!K5446</f>
        <v>SBb</v>
      </c>
      <c r="F5446" t="str">
        <f>CONCATENATE("/home/ec2-user/galaxies/POGSSNR_SDSSonly_",HL_d251to2arcmin_incllt60_table!I5446,".fits")</f>
        <v>/home/ec2-user/galaxies/POGSSNR_SDSSonly_ESO596-016.fits</v>
      </c>
      <c r="G5446">
        <v>0</v>
      </c>
      <c r="H5446">
        <v>2</v>
      </c>
    </row>
    <row r="5447" spans="1:8">
      <c r="A5447" s="5" t="s">
        <v>847</v>
      </c>
      <c r="B5447" t="str">
        <f>CONCATENATE("/home/ec2-user/galaxies/POGS_SDSSonly_",HL_d251to2arcmin_incllt60_table!I5447,".fits")</f>
        <v>/home/ec2-user/galaxies/POGS_SDSSonly_ESO340-015.fits</v>
      </c>
      <c r="C5447" s="4">
        <f>HL_d251to2arcmin_incllt60_table!J5447</f>
        <v>2.1080000000000002E-2</v>
      </c>
      <c r="D5447" t="str">
        <f>HL_d251to2arcmin_incllt60_table!I5447</f>
        <v>ESO340-015</v>
      </c>
      <c r="E5447" t="str">
        <f>HL_d251to2arcmin_incllt60_table!K5447</f>
        <v>Sa</v>
      </c>
      <c r="F5447" t="str">
        <f>CONCATENATE("/home/ec2-user/galaxies/POGSSNR_SDSSonly_",HL_d251to2arcmin_incllt60_table!I5447,".fits")</f>
        <v>/home/ec2-user/galaxies/POGSSNR_SDSSonly_ESO340-015.fits</v>
      </c>
      <c r="G5447">
        <v>0</v>
      </c>
      <c r="H5447">
        <v>2</v>
      </c>
    </row>
    <row r="5448" spans="1:8">
      <c r="A5448" s="5" t="s">
        <v>847</v>
      </c>
      <c r="B5448" t="str">
        <f>CONCATENATE("/home/ec2-user/galaxies/POGS_SDSSonly_",HL_d251to2arcmin_incllt60_table!I5448,".fits")</f>
        <v>/home/ec2-user/galaxies/POGS_SDSSonly_ESO340-016.fits</v>
      </c>
      <c r="C5448" s="4">
        <f>HL_d251to2arcmin_incllt60_table!J5448</f>
        <v>1.7066666666666667E-2</v>
      </c>
      <c r="D5448" t="str">
        <f>HL_d251to2arcmin_incllt60_table!I5448</f>
        <v>ESO340-016</v>
      </c>
      <c r="E5448" t="str">
        <f>HL_d251to2arcmin_incllt60_table!K5448</f>
        <v>SBa</v>
      </c>
      <c r="F5448" t="str">
        <f>CONCATENATE("/home/ec2-user/galaxies/POGSSNR_SDSSonly_",HL_d251to2arcmin_incllt60_table!I5448,".fits")</f>
        <v>/home/ec2-user/galaxies/POGSSNR_SDSSonly_ESO340-016.fits</v>
      </c>
      <c r="G5448">
        <v>0</v>
      </c>
      <c r="H5448">
        <v>2</v>
      </c>
    </row>
    <row r="5449" spans="1:8">
      <c r="A5449" s="5" t="s">
        <v>847</v>
      </c>
      <c r="B5449" t="str">
        <f>CONCATENATE("/home/ec2-user/galaxies/POGS_SDSSonly_",HL_d251to2arcmin_incllt60_table!I5449,".fits")</f>
        <v>/home/ec2-user/galaxies/POGS_SDSSonly_NGC6911.fits</v>
      </c>
      <c r="C5449" s="4">
        <f>HL_d251to2arcmin_incllt60_table!J5449</f>
        <v>9.226666666666666E-3</v>
      </c>
      <c r="D5449" t="str">
        <f>HL_d251to2arcmin_incllt60_table!I5449</f>
        <v>NGC6911</v>
      </c>
      <c r="E5449" t="str">
        <f>HL_d251to2arcmin_incllt60_table!K5449</f>
        <v>SBb</v>
      </c>
      <c r="F5449" t="str">
        <f>CONCATENATE("/home/ec2-user/galaxies/POGSSNR_SDSSonly_",HL_d251to2arcmin_incllt60_table!I5449,".fits")</f>
        <v>/home/ec2-user/galaxies/POGSSNR_SDSSonly_NGC6911.fits</v>
      </c>
      <c r="G5449">
        <v>0</v>
      </c>
      <c r="H5449">
        <v>2</v>
      </c>
    </row>
    <row r="5450" spans="1:8">
      <c r="A5450" s="5" t="s">
        <v>847</v>
      </c>
      <c r="B5450" t="str">
        <f>CONCATENATE("/home/ec2-user/galaxies/POGS_SDSSonly_",HL_d251to2arcmin_incllt60_table!I5450,".fits")</f>
        <v>/home/ec2-user/galaxies/POGS_SDSSonly_IC4994.fits</v>
      </c>
      <c r="C5450" s="4">
        <f>HL_d251to2arcmin_incllt60_table!J5450</f>
        <v>1.8409999999999999E-2</v>
      </c>
      <c r="D5450" t="str">
        <f>HL_d251to2arcmin_incllt60_table!I5450</f>
        <v>IC4994</v>
      </c>
      <c r="E5450" t="str">
        <f>HL_d251to2arcmin_incllt60_table!K5450</f>
        <v>S0</v>
      </c>
      <c r="F5450" t="str">
        <f>CONCATENATE("/home/ec2-user/galaxies/POGSSNR_SDSSonly_",HL_d251to2arcmin_incllt60_table!I5450,".fits")</f>
        <v>/home/ec2-user/galaxies/POGSSNR_SDSSonly_IC4994.fits</v>
      </c>
      <c r="G5450">
        <v>0</v>
      </c>
      <c r="H5450">
        <v>2</v>
      </c>
    </row>
    <row r="5451" spans="1:8">
      <c r="A5451" s="5" t="s">
        <v>847</v>
      </c>
      <c r="B5451" t="str">
        <f>CONCATENATE("/home/ec2-user/galaxies/POGS_SDSSonly_",HL_d251to2arcmin_incllt60_table!I5451,".fits")</f>
        <v>/home/ec2-user/galaxies/POGS_SDSSonly_IC4995.fits</v>
      </c>
      <c r="C5451" s="4">
        <f>HL_d251to2arcmin_incllt60_table!J5451</f>
        <v>1.6226666666666667E-2</v>
      </c>
      <c r="D5451" t="str">
        <f>HL_d251to2arcmin_incllt60_table!I5451</f>
        <v>IC4995</v>
      </c>
      <c r="E5451" t="str">
        <f>HL_d251to2arcmin_incllt60_table!K5451</f>
        <v>S0</v>
      </c>
      <c r="F5451" t="str">
        <f>CONCATENATE("/home/ec2-user/galaxies/POGSSNR_SDSSonly_",HL_d251to2arcmin_incllt60_table!I5451,".fits")</f>
        <v>/home/ec2-user/galaxies/POGSSNR_SDSSonly_IC4995.fits</v>
      </c>
      <c r="G5451">
        <v>0</v>
      </c>
      <c r="H5451">
        <v>2</v>
      </c>
    </row>
    <row r="5452" spans="1:8">
      <c r="A5452" s="5" t="s">
        <v>847</v>
      </c>
      <c r="B5452" t="str">
        <f>CONCATENATE("/home/ec2-user/galaxies/POGS_SDSSonly_",HL_d251to2arcmin_incllt60_table!I5452,".fits")</f>
        <v>/home/ec2-user/galaxies/POGS_SDSSonly_ESO527-019.fits</v>
      </c>
      <c r="C5452" s="4">
        <f>HL_d251to2arcmin_incllt60_table!J5452</f>
        <v>1.0189999999999999E-2</v>
      </c>
      <c r="D5452" t="str">
        <f>HL_d251to2arcmin_incllt60_table!I5452</f>
        <v>ESO527-019</v>
      </c>
      <c r="E5452" t="str">
        <f>HL_d251to2arcmin_incllt60_table!K5452</f>
        <v>SBbc</v>
      </c>
      <c r="F5452" t="str">
        <f>CONCATENATE("/home/ec2-user/galaxies/POGSSNR_SDSSonly_",HL_d251to2arcmin_incllt60_table!I5452,".fits")</f>
        <v>/home/ec2-user/galaxies/POGSSNR_SDSSonly_ESO527-019.fits</v>
      </c>
      <c r="G5452">
        <v>0</v>
      </c>
      <c r="H5452">
        <v>2</v>
      </c>
    </row>
    <row r="5453" spans="1:8">
      <c r="A5453" s="5" t="s">
        <v>847</v>
      </c>
      <c r="B5453" t="str">
        <f>CONCATENATE("/home/ec2-user/galaxies/POGS_SDSSonly_",HL_d251to2arcmin_incllt60_table!I5453,".fits")</f>
        <v>/home/ec2-user/galaxies/POGS_SDSSonly_PGC064509.fits</v>
      </c>
      <c r="C5453" s="4">
        <f>HL_d251to2arcmin_incllt60_table!J5453</f>
        <v>5.0586666666666669E-2</v>
      </c>
      <c r="D5453" t="str">
        <f>HL_d251to2arcmin_incllt60_table!I5453</f>
        <v>PGC064509</v>
      </c>
      <c r="E5453" t="str">
        <f>HL_d251to2arcmin_incllt60_table!K5453</f>
        <v>E</v>
      </c>
      <c r="F5453" t="str">
        <f>CONCATENATE("/home/ec2-user/galaxies/POGSSNR_SDSSonly_",HL_d251to2arcmin_incllt60_table!I5453,".fits")</f>
        <v>/home/ec2-user/galaxies/POGSSNR_SDSSonly_PGC064509.fits</v>
      </c>
      <c r="G5453">
        <v>0</v>
      </c>
      <c r="H5453">
        <v>2</v>
      </c>
    </row>
    <row r="5454" spans="1:8">
      <c r="A5454" s="5" t="s">
        <v>847</v>
      </c>
      <c r="B5454" t="str">
        <f>CONCATENATE("/home/ec2-user/galaxies/POGS_SDSSonly_",HL_d251to2arcmin_incllt60_table!I5454,".fits")</f>
        <v>/home/ec2-user/galaxies/POGS_SDSSonly_NGC6898.fits</v>
      </c>
      <c r="C5454" s="4">
        <f>HL_d251to2arcmin_incllt60_table!J5454</f>
        <v>1.8903333333333334E-2</v>
      </c>
      <c r="D5454" t="str">
        <f>HL_d251to2arcmin_incllt60_table!I5454</f>
        <v>NGC6898</v>
      </c>
      <c r="E5454" t="str">
        <f>HL_d251to2arcmin_incllt60_table!K5454</f>
        <v>Sa</v>
      </c>
      <c r="F5454" t="str">
        <f>CONCATENATE("/home/ec2-user/galaxies/POGSSNR_SDSSonly_",HL_d251to2arcmin_incllt60_table!I5454,".fits")</f>
        <v>/home/ec2-user/galaxies/POGSSNR_SDSSonly_NGC6898.fits</v>
      </c>
      <c r="G5454">
        <v>0</v>
      </c>
      <c r="H5454">
        <v>2</v>
      </c>
    </row>
    <row r="5455" spans="1:8">
      <c r="A5455" s="5" t="s">
        <v>847</v>
      </c>
      <c r="B5455" t="str">
        <f>CONCATENATE("/home/ec2-user/galaxies/POGS_SDSSonly_",HL_d251to2arcmin_incllt60_table!I5455,".fits")</f>
        <v>/home/ec2-user/galaxies/POGS_SDSSonly_ESO462-009.fits</v>
      </c>
      <c r="C5455" s="4">
        <f>HL_d251to2arcmin_incllt60_table!J5455</f>
        <v>1.8926666666666668E-2</v>
      </c>
      <c r="D5455" t="str">
        <f>HL_d251to2arcmin_incllt60_table!I5455</f>
        <v>ESO462-009</v>
      </c>
      <c r="E5455" t="str">
        <f>HL_d251to2arcmin_incllt60_table!K5455</f>
        <v>SBa</v>
      </c>
      <c r="F5455" t="str">
        <f>CONCATENATE("/home/ec2-user/galaxies/POGSSNR_SDSSonly_",HL_d251to2arcmin_incllt60_table!I5455,".fits")</f>
        <v>/home/ec2-user/galaxies/POGSSNR_SDSSonly_ESO462-009.fits</v>
      </c>
      <c r="G5455">
        <v>0</v>
      </c>
      <c r="H5455">
        <v>2</v>
      </c>
    </row>
    <row r="5456" spans="1:8">
      <c r="A5456" s="5" t="s">
        <v>847</v>
      </c>
      <c r="B5456" t="str">
        <f>CONCATENATE("/home/ec2-user/galaxies/POGS_SDSSonly_",HL_d251to2arcmin_incllt60_table!I5456,".fits")</f>
        <v>/home/ec2-user/galaxies/POGS_SDSSonly_ESO596-022.fits</v>
      </c>
      <c r="C5456" s="4">
        <f>HL_d251to2arcmin_incllt60_table!J5456</f>
        <v>1.9886666666666667E-2</v>
      </c>
      <c r="D5456" t="str">
        <f>HL_d251to2arcmin_incllt60_table!I5456</f>
        <v>ESO596-022</v>
      </c>
      <c r="E5456" t="str">
        <f>HL_d251to2arcmin_incllt60_table!K5456</f>
        <v>E-SO</v>
      </c>
      <c r="F5456" t="str">
        <f>CONCATENATE("/home/ec2-user/galaxies/POGSSNR_SDSSonly_",HL_d251to2arcmin_incllt60_table!I5456,".fits")</f>
        <v>/home/ec2-user/galaxies/POGSSNR_SDSSonly_ESO596-022.fits</v>
      </c>
      <c r="G5456">
        <v>0</v>
      </c>
      <c r="H5456">
        <v>2</v>
      </c>
    </row>
    <row r="5457" spans="1:8">
      <c r="A5457" s="5" t="s">
        <v>847</v>
      </c>
      <c r="B5457" t="str">
        <f>CONCATENATE("/home/ec2-user/galaxies/POGS_SDSSonly_",HL_d251to2arcmin_incllt60_table!I5457,".fits")</f>
        <v>/home/ec2-user/galaxies/POGS_SDSSonly_IC4998.fits</v>
      </c>
      <c r="C5457" s="4">
        <f>HL_d251to2arcmin_incllt60_table!J5457</f>
        <v>2.1773333333333332E-2</v>
      </c>
      <c r="D5457" t="str">
        <f>HL_d251to2arcmin_incllt60_table!I5457</f>
        <v>IC4998</v>
      </c>
      <c r="E5457" t="str">
        <f>HL_d251to2arcmin_incllt60_table!K5457</f>
        <v>SBc</v>
      </c>
      <c r="F5457" t="str">
        <f>CONCATENATE("/home/ec2-user/galaxies/POGSSNR_SDSSonly_",HL_d251to2arcmin_incllt60_table!I5457,".fits")</f>
        <v>/home/ec2-user/galaxies/POGSSNR_SDSSonly_IC4998.fits</v>
      </c>
      <c r="G5457">
        <v>0</v>
      </c>
      <c r="H5457">
        <v>2</v>
      </c>
    </row>
    <row r="5458" spans="1:8">
      <c r="A5458" s="5" t="s">
        <v>847</v>
      </c>
      <c r="B5458" t="str">
        <f>CONCATENATE("/home/ec2-user/galaxies/POGS_SDSSonly_",HL_d251to2arcmin_incllt60_table!I5458,".fits")</f>
        <v>/home/ec2-user/galaxies/POGS_SDSSonly_PGC064548.fits</v>
      </c>
      <c r="C5458" s="4">
        <f>HL_d251to2arcmin_incllt60_table!J5458</f>
        <v>1.1056666666666666E-2</v>
      </c>
      <c r="D5458" t="str">
        <f>HL_d251to2arcmin_incllt60_table!I5458</f>
        <v>PGC064548</v>
      </c>
      <c r="E5458" t="str">
        <f>HL_d251to2arcmin_incllt60_table!K5458</f>
        <v>Sc</v>
      </c>
      <c r="F5458" t="str">
        <f>CONCATENATE("/home/ec2-user/galaxies/POGSSNR_SDSSonly_",HL_d251to2arcmin_incllt60_table!I5458,".fits")</f>
        <v>/home/ec2-user/galaxies/POGSSNR_SDSSonly_PGC064548.fits</v>
      </c>
      <c r="G5458">
        <v>0</v>
      </c>
      <c r="H5458">
        <v>2</v>
      </c>
    </row>
    <row r="5459" spans="1:8">
      <c r="A5459" s="5" t="s">
        <v>847</v>
      </c>
      <c r="B5459" t="str">
        <f>CONCATENATE("/home/ec2-user/galaxies/POGS_SDSSonly_",HL_d251to2arcmin_incllt60_table!I5459,".fits")</f>
        <v>/home/ec2-user/galaxies/POGS_SDSSonly_ESO462-010.fits</v>
      </c>
      <c r="C5459" s="4">
        <f>HL_d251to2arcmin_incllt60_table!J5459</f>
        <v>1.0006666666666667E-2</v>
      </c>
      <c r="D5459" t="str">
        <f>HL_d251to2arcmin_incllt60_table!I5459</f>
        <v>ESO462-010</v>
      </c>
      <c r="E5459" t="str">
        <f>HL_d251to2arcmin_incllt60_table!K5459</f>
        <v>SABc</v>
      </c>
      <c r="F5459" t="str">
        <f>CONCATENATE("/home/ec2-user/galaxies/POGSSNR_SDSSonly_",HL_d251to2arcmin_incllt60_table!I5459,".fits")</f>
        <v>/home/ec2-user/galaxies/POGSSNR_SDSSonly_ESO462-010.fits</v>
      </c>
      <c r="G5459">
        <v>0</v>
      </c>
      <c r="H5459">
        <v>2</v>
      </c>
    </row>
    <row r="5460" spans="1:8">
      <c r="A5460" s="5" t="s">
        <v>847</v>
      </c>
      <c r="B5460" t="str">
        <f>CONCATENATE("/home/ec2-user/galaxies/POGS_SDSSonly_",HL_d251to2arcmin_incllt60_table!I5460,".fits")</f>
        <v>/home/ec2-user/galaxies/POGS_SDSSonly_ESO340-021.fits</v>
      </c>
      <c r="C5460" s="4">
        <f>HL_d251to2arcmin_incllt60_table!J5460</f>
        <v>8.1066666666666665E-3</v>
      </c>
      <c r="D5460" t="str">
        <f>HL_d251to2arcmin_incllt60_table!I5460</f>
        <v>ESO340-021</v>
      </c>
      <c r="E5460" t="str">
        <f>HL_d251to2arcmin_incllt60_table!K5460</f>
        <v>Sab</v>
      </c>
      <c r="F5460" t="str">
        <f>CONCATENATE("/home/ec2-user/galaxies/POGSSNR_SDSSonly_",HL_d251to2arcmin_incllt60_table!I5460,".fits")</f>
        <v>/home/ec2-user/galaxies/POGSSNR_SDSSonly_ESO340-021.fits</v>
      </c>
      <c r="G5460">
        <v>0</v>
      </c>
      <c r="H5460">
        <v>2</v>
      </c>
    </row>
    <row r="5461" spans="1:8">
      <c r="A5461" s="5" t="s">
        <v>847</v>
      </c>
      <c r="B5461" t="str">
        <f>CONCATENATE("/home/ec2-user/galaxies/POGS_SDSSonly_",HL_d251to2arcmin_incllt60_table!I5461,".fits")</f>
        <v>/home/ec2-user/galaxies/POGS_SDSSonly_UGC11543.fits</v>
      </c>
      <c r="C5461" s="4">
        <f>HL_d251to2arcmin_incllt60_table!J5461</f>
        <v>2.657E-2</v>
      </c>
      <c r="D5461" t="str">
        <f>HL_d251to2arcmin_incllt60_table!I5461</f>
        <v>UGC11543</v>
      </c>
      <c r="E5461" t="str">
        <f>HL_d251to2arcmin_incllt60_table!K5461</f>
        <v>Sb</v>
      </c>
      <c r="F5461" t="str">
        <f>CONCATENATE("/home/ec2-user/galaxies/POGSSNR_SDSSonly_",HL_d251to2arcmin_incllt60_table!I5461,".fits")</f>
        <v>/home/ec2-user/galaxies/POGSSNR_SDSSonly_UGC11543.fits</v>
      </c>
      <c r="G5461">
        <v>0</v>
      </c>
      <c r="H5461">
        <v>2</v>
      </c>
    </row>
    <row r="5462" spans="1:8">
      <c r="A5462" s="5" t="s">
        <v>847</v>
      </c>
      <c r="B5462" t="str">
        <f>CONCATENATE("/home/ec2-user/galaxies/POGS_SDSSonly_",HL_d251to2arcmin_incllt60_table!I5462,".fits")</f>
        <v>/home/ec2-user/galaxies/POGS_SDSSonly_PGC064576.fits</v>
      </c>
      <c r="C5462" s="4">
        <f>HL_d251to2arcmin_incllt60_table!J5462</f>
        <v>0</v>
      </c>
      <c r="D5462" t="str">
        <f>HL_d251to2arcmin_incllt60_table!I5462</f>
        <v>PGC064576</v>
      </c>
      <c r="E5462" t="str">
        <f>HL_d251to2arcmin_incllt60_table!K5462</f>
        <v>S0</v>
      </c>
      <c r="F5462" t="str">
        <f>CONCATENATE("/home/ec2-user/galaxies/POGSSNR_SDSSonly_",HL_d251to2arcmin_incllt60_table!I5462,".fits")</f>
        <v>/home/ec2-user/galaxies/POGSSNR_SDSSonly_PGC064576.fits</v>
      </c>
      <c r="G5462">
        <v>0</v>
      </c>
      <c r="H5462">
        <v>2</v>
      </c>
    </row>
    <row r="5463" spans="1:8">
      <c r="A5463" s="5" t="s">
        <v>847</v>
      </c>
      <c r="B5463" t="str">
        <f>CONCATENATE("/home/ec2-user/galaxies/POGS_SDSSonly_",HL_d251to2arcmin_incllt60_table!I5463,".fits")</f>
        <v>/home/ec2-user/galaxies/POGS_SDSSonly_NGC6902B.fits</v>
      </c>
      <c r="C5463" s="4">
        <f>HL_d251to2arcmin_incllt60_table!J5463</f>
        <v>9.3633333333333329E-3</v>
      </c>
      <c r="D5463" t="str">
        <f>HL_d251to2arcmin_incllt60_table!I5463</f>
        <v>NGC6902B</v>
      </c>
      <c r="E5463" t="str">
        <f>HL_d251to2arcmin_incllt60_table!K5463</f>
        <v>SABc</v>
      </c>
      <c r="F5463" t="str">
        <f>CONCATENATE("/home/ec2-user/galaxies/POGSSNR_SDSSonly_",HL_d251to2arcmin_incllt60_table!I5463,".fits")</f>
        <v>/home/ec2-user/galaxies/POGSSNR_SDSSonly_NGC6902B.fits</v>
      </c>
      <c r="G5463">
        <v>0</v>
      </c>
      <c r="H5463">
        <v>2</v>
      </c>
    </row>
    <row r="5464" spans="1:8">
      <c r="A5464" s="5" t="s">
        <v>847</v>
      </c>
      <c r="B5464" t="str">
        <f>CONCATENATE("/home/ec2-user/galaxies/POGS_SDSSonly_",HL_d251to2arcmin_incllt60_table!I5464,".fits")</f>
        <v>/home/ec2-user/galaxies/POGS_SDSSonly_ESO400-010.fits</v>
      </c>
      <c r="C5464" s="4">
        <f>HL_d251to2arcmin_incllt60_table!J5464</f>
        <v>3.935333333333333E-2</v>
      </c>
      <c r="D5464" t="str">
        <f>HL_d251to2arcmin_incllt60_table!I5464</f>
        <v>ESO400-010</v>
      </c>
      <c r="E5464" t="str">
        <f>HL_d251to2arcmin_incllt60_table!K5464</f>
        <v>SBb</v>
      </c>
      <c r="F5464" t="str">
        <f>CONCATENATE("/home/ec2-user/galaxies/POGSSNR_SDSSonly_",HL_d251to2arcmin_incllt60_table!I5464,".fits")</f>
        <v>/home/ec2-user/galaxies/POGSSNR_SDSSonly_ESO400-010.fits</v>
      </c>
      <c r="G5464">
        <v>0</v>
      </c>
      <c r="H5464">
        <v>2</v>
      </c>
    </row>
    <row r="5465" spans="1:8">
      <c r="A5465" s="5" t="s">
        <v>847</v>
      </c>
      <c r="B5465" t="str">
        <f>CONCATENATE("/home/ec2-user/galaxies/POGS_SDSSonly_",HL_d251to2arcmin_incllt60_table!I5465,".fits")</f>
        <v>/home/ec2-user/galaxies/POGS_SDSSonly_ESO234-015.fits</v>
      </c>
      <c r="C5465" s="4">
        <f>HL_d251to2arcmin_incllt60_table!J5465</f>
        <v>1.8620000000000001E-2</v>
      </c>
      <c r="D5465" t="str">
        <f>HL_d251to2arcmin_incllt60_table!I5465</f>
        <v>ESO234-015</v>
      </c>
      <c r="E5465" t="str">
        <f>HL_d251to2arcmin_incllt60_table!K5465</f>
        <v>Sa</v>
      </c>
      <c r="F5465" t="str">
        <f>CONCATENATE("/home/ec2-user/galaxies/POGSSNR_SDSSonly_",HL_d251to2arcmin_incllt60_table!I5465,".fits")</f>
        <v>/home/ec2-user/galaxies/POGSSNR_SDSSonly_ESO234-015.fits</v>
      </c>
      <c r="G5465">
        <v>0</v>
      </c>
      <c r="H5465">
        <v>2</v>
      </c>
    </row>
    <row r="5466" spans="1:8">
      <c r="A5466" s="5" t="s">
        <v>847</v>
      </c>
      <c r="B5466" t="str">
        <f>CONCATENATE("/home/ec2-user/galaxies/POGS_SDSSonly_",HL_d251to2arcmin_incllt60_table!I5466,".fits")</f>
        <v>/home/ec2-user/galaxies/POGS_SDSSonly_ESO234-016.fits</v>
      </c>
      <c r="C5466" s="4">
        <f>HL_d251to2arcmin_incllt60_table!J5466</f>
        <v>1.6663333333333332E-2</v>
      </c>
      <c r="D5466" t="str">
        <f>HL_d251to2arcmin_incllt60_table!I5466</f>
        <v>ESO234-016</v>
      </c>
      <c r="E5466" t="str">
        <f>HL_d251to2arcmin_incllt60_table!K5466</f>
        <v>Sc</v>
      </c>
      <c r="F5466" t="str">
        <f>CONCATENATE("/home/ec2-user/galaxies/POGSSNR_SDSSonly_",HL_d251to2arcmin_incllt60_table!I5466,".fits")</f>
        <v>/home/ec2-user/galaxies/POGSSNR_SDSSonly_ESO234-016.fits</v>
      </c>
      <c r="G5466">
        <v>0</v>
      </c>
      <c r="H5466">
        <v>2</v>
      </c>
    </row>
    <row r="5467" spans="1:8">
      <c r="A5467" s="5" t="s">
        <v>847</v>
      </c>
      <c r="B5467" t="str">
        <f>CONCATENATE("/home/ec2-user/galaxies/POGS_SDSSonly_",HL_d251to2arcmin_incllt60_table!I5467,".fits")</f>
        <v>/home/ec2-user/galaxies/POGS_SDSSonly_NGC6916.fits</v>
      </c>
      <c r="C5467" s="4">
        <f>HL_d251to2arcmin_incllt60_table!J5467</f>
        <v>1.1236666666666667E-2</v>
      </c>
      <c r="D5467" t="str">
        <f>HL_d251to2arcmin_incllt60_table!I5467</f>
        <v>NGC6916</v>
      </c>
      <c r="E5467" t="str">
        <f>HL_d251to2arcmin_incllt60_table!K5467</f>
        <v>SBbc</v>
      </c>
      <c r="F5467" t="str">
        <f>CONCATENATE("/home/ec2-user/galaxies/POGSSNR_SDSSonly_",HL_d251to2arcmin_incllt60_table!I5467,".fits")</f>
        <v>/home/ec2-user/galaxies/POGSSNR_SDSSonly_NGC6916.fits</v>
      </c>
      <c r="G5467">
        <v>0</v>
      </c>
      <c r="H5467">
        <v>2</v>
      </c>
    </row>
    <row r="5468" spans="1:8">
      <c r="A5468" s="5" t="s">
        <v>847</v>
      </c>
      <c r="B5468" t="str">
        <f>CONCATENATE("/home/ec2-user/galaxies/POGS_SDSSonly_",HL_d251to2arcmin_incllt60_table!I5468,".fits")</f>
        <v>/home/ec2-user/galaxies/POGS_SDSSonly_ESO462-016.fits</v>
      </c>
      <c r="C5468" s="4">
        <f>HL_d251to2arcmin_incllt60_table!J5468</f>
        <v>9.9000000000000008E-3</v>
      </c>
      <c r="D5468" t="str">
        <f>HL_d251to2arcmin_incllt60_table!I5468</f>
        <v>ESO462-016</v>
      </c>
      <c r="E5468" t="str">
        <f>HL_d251to2arcmin_incllt60_table!K5468</f>
        <v>Sc</v>
      </c>
      <c r="F5468" t="str">
        <f>CONCATENATE("/home/ec2-user/galaxies/POGSSNR_SDSSonly_",HL_d251to2arcmin_incllt60_table!I5468,".fits")</f>
        <v>/home/ec2-user/galaxies/POGSSNR_SDSSonly_ESO462-016.fits</v>
      </c>
      <c r="G5468">
        <v>0</v>
      </c>
      <c r="H5468">
        <v>2</v>
      </c>
    </row>
    <row r="5469" spans="1:8">
      <c r="A5469" s="5" t="s">
        <v>847</v>
      </c>
      <c r="B5469" t="str">
        <f>CONCATENATE("/home/ec2-user/galaxies/POGS_SDSSonly_",HL_d251to2arcmin_incllt60_table!I5469,".fits")</f>
        <v>/home/ec2-user/galaxies/POGS_SDSSonly_UGC11557.fits</v>
      </c>
      <c r="C5469" s="4">
        <f>HL_d251to2arcmin_incllt60_table!J5469</f>
        <v>5.5399999999999998E-3</v>
      </c>
      <c r="D5469" t="str">
        <f>HL_d251to2arcmin_incllt60_table!I5469</f>
        <v>UGC11557</v>
      </c>
      <c r="E5469" t="str">
        <f>HL_d251to2arcmin_incllt60_table!K5469</f>
        <v>SABd</v>
      </c>
      <c r="F5469" t="str">
        <f>CONCATENATE("/home/ec2-user/galaxies/POGSSNR_SDSSonly_",HL_d251to2arcmin_incllt60_table!I5469,".fits")</f>
        <v>/home/ec2-user/galaxies/POGSSNR_SDSSonly_UGC11557.fits</v>
      </c>
      <c r="G5469">
        <v>0</v>
      </c>
      <c r="H5469">
        <v>2</v>
      </c>
    </row>
    <row r="5470" spans="1:8">
      <c r="A5470" s="5" t="s">
        <v>847</v>
      </c>
      <c r="B5470" t="str">
        <f>CONCATENATE("/home/ec2-user/galaxies/POGS_SDSSonly_",HL_d251to2arcmin_incllt60_table!I5470,".fits")</f>
        <v>/home/ec2-user/galaxies/POGS_SDSSonly_ESO596-030.fits</v>
      </c>
      <c r="C5470" s="4">
        <f>HL_d251to2arcmin_incllt60_table!J5470</f>
        <v>1.023E-2</v>
      </c>
      <c r="D5470" t="str">
        <f>HL_d251to2arcmin_incllt60_table!I5470</f>
        <v>ESO596-030</v>
      </c>
      <c r="E5470" t="str">
        <f>HL_d251to2arcmin_incllt60_table!K5470</f>
        <v>Sc</v>
      </c>
      <c r="F5470" t="str">
        <f>CONCATENATE("/home/ec2-user/galaxies/POGSSNR_SDSSonly_",HL_d251to2arcmin_incllt60_table!I5470,".fits")</f>
        <v>/home/ec2-user/galaxies/POGSSNR_SDSSonly_ESO596-030.fits</v>
      </c>
      <c r="G5470">
        <v>0</v>
      </c>
      <c r="H5470">
        <v>2</v>
      </c>
    </row>
    <row r="5471" spans="1:8">
      <c r="A5471" s="5" t="s">
        <v>847</v>
      </c>
      <c r="B5471" t="str">
        <f>CONCATENATE("/home/ec2-user/galaxies/POGS_SDSSonly_",HL_d251to2arcmin_incllt60_table!I5471,".fits")</f>
        <v>/home/ec2-user/galaxies/POGS_SDSSonly_ESO234-021.fits</v>
      </c>
      <c r="C5471" s="4">
        <f>HL_d251to2arcmin_incllt60_table!J5471</f>
        <v>1.7489999999999999E-2</v>
      </c>
      <c r="D5471" t="str">
        <f>HL_d251to2arcmin_incllt60_table!I5471</f>
        <v>ESO234-021</v>
      </c>
      <c r="E5471" t="str">
        <f>HL_d251to2arcmin_incllt60_table!K5471</f>
        <v>S0</v>
      </c>
      <c r="F5471" t="str">
        <f>CONCATENATE("/home/ec2-user/galaxies/POGSSNR_SDSSonly_",HL_d251to2arcmin_incllt60_table!I5471,".fits")</f>
        <v>/home/ec2-user/galaxies/POGSSNR_SDSSonly_ESO234-021.fits</v>
      </c>
      <c r="G5471">
        <v>0</v>
      </c>
      <c r="H5471">
        <v>2</v>
      </c>
    </row>
    <row r="5472" spans="1:8">
      <c r="A5472" s="5" t="s">
        <v>847</v>
      </c>
      <c r="B5472" t="str">
        <f>CONCATENATE("/home/ec2-user/galaxies/POGS_SDSSonly_",HL_d251to2arcmin_incllt60_table!I5472,".fits")</f>
        <v>/home/ec2-user/galaxies/POGS_SDSSonly_ESO340-025.fits</v>
      </c>
      <c r="C5472" s="4">
        <f>HL_d251to2arcmin_incllt60_table!J5472</f>
        <v>3.9893333333333336E-2</v>
      </c>
      <c r="D5472" t="str">
        <f>HL_d251to2arcmin_incllt60_table!I5472</f>
        <v>ESO340-025</v>
      </c>
      <c r="E5472" t="str">
        <f>HL_d251to2arcmin_incllt60_table!K5472</f>
        <v>S0</v>
      </c>
      <c r="F5472" t="str">
        <f>CONCATENATE("/home/ec2-user/galaxies/POGSSNR_SDSSonly_",HL_d251to2arcmin_incllt60_table!I5472,".fits")</f>
        <v>/home/ec2-user/galaxies/POGSSNR_SDSSonly_ESO340-025.fits</v>
      </c>
      <c r="G5472">
        <v>0</v>
      </c>
      <c r="H5472">
        <v>2</v>
      </c>
    </row>
    <row r="5473" spans="1:8">
      <c r="A5473" s="5" t="s">
        <v>847</v>
      </c>
      <c r="B5473" t="str">
        <f>CONCATENATE("/home/ec2-user/galaxies/POGS_SDSSonly_",HL_d251to2arcmin_incllt60_table!I5473,".fits")</f>
        <v>/home/ec2-user/galaxies/POGS_SDSSonly_PGC064640.fits</v>
      </c>
      <c r="C5473" s="4">
        <f>HL_d251to2arcmin_incllt60_table!J5473</f>
        <v>2.0480000000000002E-2</v>
      </c>
      <c r="D5473" t="str">
        <f>HL_d251to2arcmin_incllt60_table!I5473</f>
        <v>PGC064640</v>
      </c>
      <c r="E5473" t="str">
        <f>HL_d251to2arcmin_incllt60_table!K5473</f>
        <v>Sc</v>
      </c>
      <c r="F5473" t="str">
        <f>CONCATENATE("/home/ec2-user/galaxies/POGSSNR_SDSSonly_",HL_d251to2arcmin_incllt60_table!I5473,".fits")</f>
        <v>/home/ec2-user/galaxies/POGSSNR_SDSSonly_PGC064640.fits</v>
      </c>
      <c r="G5473">
        <v>0</v>
      </c>
      <c r="H5473">
        <v>2</v>
      </c>
    </row>
    <row r="5474" spans="1:8">
      <c r="A5474" s="5" t="s">
        <v>847</v>
      </c>
      <c r="B5474" t="str">
        <f>CONCATENATE("/home/ec2-user/galaxies/POGS_SDSSonly_",HL_d251to2arcmin_incllt60_table!I5474,".fits")</f>
        <v>/home/ec2-user/galaxies/POGS_SDSSonly_ESO026-001.fits</v>
      </c>
      <c r="C5474" s="4">
        <f>HL_d251to2arcmin_incllt60_table!J5474</f>
        <v>8.3466666666666672E-3</v>
      </c>
      <c r="D5474" t="str">
        <f>HL_d251to2arcmin_incllt60_table!I5474</f>
        <v>ESO026-001</v>
      </c>
      <c r="E5474" t="str">
        <f>HL_d251to2arcmin_incllt60_table!K5474</f>
        <v>SBc</v>
      </c>
      <c r="F5474" t="str">
        <f>CONCATENATE("/home/ec2-user/galaxies/POGSSNR_SDSSonly_",HL_d251to2arcmin_incllt60_table!I5474,".fits")</f>
        <v>/home/ec2-user/galaxies/POGSSNR_SDSSonly_ESO026-001.fits</v>
      </c>
      <c r="G5474">
        <v>0</v>
      </c>
      <c r="H5474">
        <v>2</v>
      </c>
    </row>
    <row r="5475" spans="1:8">
      <c r="A5475" s="5" t="s">
        <v>847</v>
      </c>
      <c r="B5475" t="str">
        <f>CONCATENATE("/home/ec2-user/galaxies/POGS_SDSSonly_",HL_d251to2arcmin_incllt60_table!I5475,".fits")</f>
        <v>/home/ec2-user/galaxies/POGS_SDSSonly_UGC11555.fits</v>
      </c>
      <c r="C5475" s="4">
        <f>HL_d251to2arcmin_incllt60_table!J5475</f>
        <v>1.6416666666666666E-2</v>
      </c>
      <c r="D5475" t="str">
        <f>HL_d251to2arcmin_incllt60_table!I5475</f>
        <v>UGC11555</v>
      </c>
      <c r="E5475" t="str">
        <f>HL_d251to2arcmin_incllt60_table!K5475</f>
        <v>Sbc</v>
      </c>
      <c r="F5475" t="str">
        <f>CONCATENATE("/home/ec2-user/galaxies/POGSSNR_SDSSonly_",HL_d251to2arcmin_incllt60_table!I5475,".fits")</f>
        <v>/home/ec2-user/galaxies/POGSSNR_SDSSonly_UGC11555.fits</v>
      </c>
      <c r="G5475">
        <v>0</v>
      </c>
      <c r="H5475">
        <v>2</v>
      </c>
    </row>
    <row r="5476" spans="1:8">
      <c r="A5476" s="5" t="s">
        <v>847</v>
      </c>
      <c r="B5476" t="str">
        <f>CONCATENATE("/home/ec2-user/galaxies/POGS_SDSSonly_",HL_d251to2arcmin_incllt60_table!I5476,".fits")</f>
        <v>/home/ec2-user/galaxies/POGS_SDSSonly_IC5005.fits</v>
      </c>
      <c r="C5476" s="4">
        <f>HL_d251to2arcmin_incllt60_table!J5476</f>
        <v>1.0109999999999999E-2</v>
      </c>
      <c r="D5476" t="str">
        <f>HL_d251to2arcmin_incllt60_table!I5476</f>
        <v>IC5005</v>
      </c>
      <c r="E5476" t="str">
        <f>HL_d251to2arcmin_incllt60_table!K5476</f>
        <v>SBc</v>
      </c>
      <c r="F5476" t="str">
        <f>CONCATENATE("/home/ec2-user/galaxies/POGSSNR_SDSSonly_",HL_d251to2arcmin_incllt60_table!I5476,".fits")</f>
        <v>/home/ec2-user/galaxies/POGSSNR_SDSSonly_IC5005.fits</v>
      </c>
      <c r="G5476">
        <v>0</v>
      </c>
      <c r="H5476">
        <v>2</v>
      </c>
    </row>
    <row r="5477" spans="1:8">
      <c r="A5477" s="5" t="s">
        <v>847</v>
      </c>
      <c r="B5477" t="str">
        <f>CONCATENATE("/home/ec2-user/galaxies/POGS_SDSSonly_",HL_d251to2arcmin_incllt60_table!I5477,".fits")</f>
        <v>/home/ec2-user/galaxies/POGS_SDSSonly_ESO400-016.fits</v>
      </c>
      <c r="C5477" s="4">
        <f>HL_d251to2arcmin_incllt60_table!J5477</f>
        <v>3.2566666666666667E-2</v>
      </c>
      <c r="D5477" t="str">
        <f>HL_d251to2arcmin_incllt60_table!I5477</f>
        <v>ESO400-016</v>
      </c>
      <c r="E5477" t="str">
        <f>HL_d251to2arcmin_incllt60_table!K5477</f>
        <v>SBab</v>
      </c>
      <c r="F5477" t="str">
        <f>CONCATENATE("/home/ec2-user/galaxies/POGSSNR_SDSSonly_",HL_d251to2arcmin_incllt60_table!I5477,".fits")</f>
        <v>/home/ec2-user/galaxies/POGSSNR_SDSSonly_ESO400-016.fits</v>
      </c>
      <c r="G5477">
        <v>0</v>
      </c>
      <c r="H5477">
        <v>2</v>
      </c>
    </row>
    <row r="5478" spans="1:8">
      <c r="A5478" s="5" t="s">
        <v>847</v>
      </c>
      <c r="B5478" t="str">
        <f>CONCATENATE("/home/ec2-user/galaxies/POGS_SDSSonly_",HL_d251to2arcmin_incllt60_table!I5478,".fits")</f>
        <v>/home/ec2-user/galaxies/POGS_SDSSonly_PGC064662.fits</v>
      </c>
      <c r="C5478" s="4">
        <f>HL_d251to2arcmin_incllt60_table!J5478</f>
        <v>2.8726666666666668E-2</v>
      </c>
      <c r="D5478" t="str">
        <f>HL_d251to2arcmin_incllt60_table!I5478</f>
        <v>PGC064662</v>
      </c>
      <c r="E5478" t="str">
        <f>HL_d251to2arcmin_incllt60_table!K5478</f>
        <v>Sbc</v>
      </c>
      <c r="F5478" t="str">
        <f>CONCATENATE("/home/ec2-user/galaxies/POGSSNR_SDSSonly_",HL_d251to2arcmin_incllt60_table!I5478,".fits")</f>
        <v>/home/ec2-user/galaxies/POGSSNR_SDSSonly_PGC064662.fits</v>
      </c>
      <c r="G5478">
        <v>0</v>
      </c>
      <c r="H5478">
        <v>2</v>
      </c>
    </row>
    <row r="5479" spans="1:8">
      <c r="A5479" s="5" t="s">
        <v>847</v>
      </c>
      <c r="B5479" t="str">
        <f>CONCATENATE("/home/ec2-user/galaxies/POGS_SDSSonly_",HL_d251to2arcmin_incllt60_table!I5479,".fits")</f>
        <v>/home/ec2-user/galaxies/POGS_SDSSonly_ESO400-019.fits</v>
      </c>
      <c r="C5479" s="4">
        <f>HL_d251to2arcmin_incllt60_table!J5479</f>
        <v>1.8666666666666668E-2</v>
      </c>
      <c r="D5479" t="str">
        <f>HL_d251to2arcmin_incllt60_table!I5479</f>
        <v>ESO400-019</v>
      </c>
      <c r="E5479" t="str">
        <f>HL_d251to2arcmin_incllt60_table!K5479</f>
        <v>Sc</v>
      </c>
      <c r="F5479" t="str">
        <f>CONCATENATE("/home/ec2-user/galaxies/POGSSNR_SDSSonly_",HL_d251to2arcmin_incllt60_table!I5479,".fits")</f>
        <v>/home/ec2-user/galaxies/POGSSNR_SDSSonly_ESO400-019.fits</v>
      </c>
      <c r="G5479">
        <v>0</v>
      </c>
      <c r="H5479">
        <v>2</v>
      </c>
    </row>
    <row r="5480" spans="1:8">
      <c r="A5480" s="5" t="s">
        <v>847</v>
      </c>
      <c r="B5480" t="str">
        <f>CONCATENATE("/home/ec2-user/galaxies/POGS_SDSSonly_",HL_d251to2arcmin_incllt60_table!I5480,".fits")</f>
        <v>/home/ec2-user/galaxies/POGS_SDSSonly_ESO528-005.fits</v>
      </c>
      <c r="C5480" s="4">
        <f>HL_d251to2arcmin_incllt60_table!J5480</f>
        <v>2.7396666666666666E-2</v>
      </c>
      <c r="D5480" t="str">
        <f>HL_d251to2arcmin_incllt60_table!I5480</f>
        <v>ESO528-005</v>
      </c>
      <c r="E5480" t="str">
        <f>HL_d251to2arcmin_incllt60_table!K5480</f>
        <v>S0-a</v>
      </c>
      <c r="F5480" t="str">
        <f>CONCATENATE("/home/ec2-user/galaxies/POGSSNR_SDSSonly_",HL_d251to2arcmin_incllt60_table!I5480,".fits")</f>
        <v>/home/ec2-user/galaxies/POGSSNR_SDSSonly_ESO528-005.fits</v>
      </c>
      <c r="G5480">
        <v>0</v>
      </c>
      <c r="H5480">
        <v>2</v>
      </c>
    </row>
    <row r="5481" spans="1:8">
      <c r="A5481" s="5" t="s">
        <v>847</v>
      </c>
      <c r="B5481" t="str">
        <f>CONCATENATE("/home/ec2-user/galaxies/POGS_SDSSonly_",HL_d251to2arcmin_incllt60_table!I5481,".fits")</f>
        <v>/home/ec2-user/galaxies/POGS_SDSSonly_IC1320.fits</v>
      </c>
      <c r="C5481" s="4">
        <f>HL_d251to2arcmin_incllt60_table!J5481</f>
        <v>1.6773333333333335E-2</v>
      </c>
      <c r="D5481" t="str">
        <f>HL_d251to2arcmin_incllt60_table!I5481</f>
        <v>IC1320</v>
      </c>
      <c r="E5481" t="str">
        <f>HL_d251to2arcmin_incllt60_table!K5481</f>
        <v>SBb</v>
      </c>
      <c r="F5481" t="str">
        <f>CONCATENATE("/home/ec2-user/galaxies/POGSSNR_SDSSonly_",HL_d251to2arcmin_incllt60_table!I5481,".fits")</f>
        <v>/home/ec2-user/galaxies/POGSSNR_SDSSonly_IC1320.fits</v>
      </c>
      <c r="G5481">
        <v>0</v>
      </c>
      <c r="H5481">
        <v>2</v>
      </c>
    </row>
    <row r="5482" spans="1:8">
      <c r="A5482" s="5" t="s">
        <v>847</v>
      </c>
      <c r="B5482" t="str">
        <f>CONCATENATE("/home/ec2-user/galaxies/POGS_SDSSonly_",HL_d251to2arcmin_incllt60_table!I5482,".fits")</f>
        <v>/home/ec2-user/galaxies/POGS_SDSSonly_UGC11561.fits</v>
      </c>
      <c r="C5482" s="4">
        <f>HL_d251to2arcmin_incllt60_table!J5482</f>
        <v>1.7386666666666668E-2</v>
      </c>
      <c r="D5482" t="str">
        <f>HL_d251to2arcmin_incllt60_table!I5482</f>
        <v>UGC11561</v>
      </c>
      <c r="E5482" t="str">
        <f>HL_d251to2arcmin_incllt60_table!K5482</f>
        <v>S0</v>
      </c>
      <c r="F5482" t="str">
        <f>CONCATENATE("/home/ec2-user/galaxies/POGSSNR_SDSSonly_",HL_d251to2arcmin_incllt60_table!I5482,".fits")</f>
        <v>/home/ec2-user/galaxies/POGSSNR_SDSSonly_UGC11561.fits</v>
      </c>
      <c r="G5482">
        <v>0</v>
      </c>
      <c r="H5482">
        <v>2</v>
      </c>
    </row>
    <row r="5483" spans="1:8">
      <c r="A5483" s="5" t="s">
        <v>847</v>
      </c>
      <c r="B5483" t="str">
        <f>CONCATENATE("/home/ec2-user/galaxies/POGS_SDSSonly_",HL_d251to2arcmin_incllt60_table!I5483,".fits")</f>
        <v>/home/ec2-user/galaxies/POGS_SDSSonly_UGC11562.fits</v>
      </c>
      <c r="C5483" s="4">
        <f>HL_d251to2arcmin_incllt60_table!J5483</f>
        <v>1.7973333333333334E-2</v>
      </c>
      <c r="D5483" t="str">
        <f>HL_d251to2arcmin_incllt60_table!I5483</f>
        <v>UGC11562</v>
      </c>
      <c r="E5483" t="str">
        <f>HL_d251to2arcmin_incllt60_table!K5483</f>
        <v>SABb</v>
      </c>
      <c r="F5483" t="str">
        <f>CONCATENATE("/home/ec2-user/galaxies/POGSSNR_SDSSonly_",HL_d251to2arcmin_incllt60_table!I5483,".fits")</f>
        <v>/home/ec2-user/galaxies/POGSSNR_SDSSonly_UGC11562.fits</v>
      </c>
      <c r="G5483">
        <v>0</v>
      </c>
      <c r="H5483">
        <v>2</v>
      </c>
    </row>
    <row r="5484" spans="1:8">
      <c r="A5484" s="5" t="s">
        <v>847</v>
      </c>
      <c r="B5484" t="str">
        <f>CONCATENATE("/home/ec2-user/galaxies/POGS_SDSSonly_",HL_d251to2arcmin_incllt60_table!I5484,".fits")</f>
        <v>/home/ec2-user/galaxies/POGS_SDSSonly_NGC6912.fits</v>
      </c>
      <c r="C5484" s="4">
        <f>HL_d251to2arcmin_incllt60_table!J5484</f>
        <v>2.3226666666666666E-2</v>
      </c>
      <c r="D5484" t="str">
        <f>HL_d251to2arcmin_incllt60_table!I5484</f>
        <v>NGC6912</v>
      </c>
      <c r="E5484" t="str">
        <f>HL_d251to2arcmin_incllt60_table!K5484</f>
        <v>SBc</v>
      </c>
      <c r="F5484" t="str">
        <f>CONCATENATE("/home/ec2-user/galaxies/POGSSNR_SDSSonly_",HL_d251to2arcmin_incllt60_table!I5484,".fits")</f>
        <v>/home/ec2-user/galaxies/POGSSNR_SDSSonly_NGC6912.fits</v>
      </c>
      <c r="G5484">
        <v>0</v>
      </c>
      <c r="H5484">
        <v>2</v>
      </c>
    </row>
    <row r="5485" spans="1:8">
      <c r="A5485" s="5" t="s">
        <v>847</v>
      </c>
      <c r="B5485" t="str">
        <f>CONCATENATE("/home/ec2-user/galaxies/POGS_SDSSonly_",HL_d251to2arcmin_incllt60_table!I5485,".fits")</f>
        <v>/home/ec2-user/galaxies/POGS_SDSSonly_ESO234-027.fits</v>
      </c>
      <c r="C5485" s="4">
        <f>HL_d251to2arcmin_incllt60_table!J5485</f>
        <v>0</v>
      </c>
      <c r="D5485" t="str">
        <f>HL_d251to2arcmin_incllt60_table!I5485</f>
        <v>ESO234-027</v>
      </c>
      <c r="E5485" t="str">
        <f>HL_d251to2arcmin_incllt60_table!K5485</f>
        <v>SABm</v>
      </c>
      <c r="F5485" t="str">
        <f>CONCATENATE("/home/ec2-user/galaxies/POGSSNR_SDSSonly_",HL_d251to2arcmin_incllt60_table!I5485,".fits")</f>
        <v>/home/ec2-user/galaxies/POGSSNR_SDSSonly_ESO234-027.fits</v>
      </c>
      <c r="G5485">
        <v>0</v>
      </c>
      <c r="H5485">
        <v>2</v>
      </c>
    </row>
    <row r="5486" spans="1:8">
      <c r="A5486" s="5" t="s">
        <v>847</v>
      </c>
      <c r="B5486" t="str">
        <f>CONCATENATE("/home/ec2-user/galaxies/POGS_SDSSonly_",HL_d251to2arcmin_incllt60_table!I5486,".fits")</f>
        <v>/home/ec2-user/galaxies/POGS_SDSSonly_PGC064708.fits</v>
      </c>
      <c r="C5486" s="4">
        <f>HL_d251to2arcmin_incllt60_table!J5486</f>
        <v>0</v>
      </c>
      <c r="D5486" t="str">
        <f>HL_d251to2arcmin_incllt60_table!I5486</f>
        <v>PGC064708</v>
      </c>
      <c r="E5486" t="str">
        <f>HL_d251to2arcmin_incllt60_table!K5486</f>
        <v>SBm</v>
      </c>
      <c r="F5486" t="str">
        <f>CONCATENATE("/home/ec2-user/galaxies/POGSSNR_SDSSonly_",HL_d251to2arcmin_incllt60_table!I5486,".fits")</f>
        <v>/home/ec2-user/galaxies/POGSSNR_SDSSonly_PGC064708.fits</v>
      </c>
      <c r="G5486">
        <v>0</v>
      </c>
      <c r="H5486">
        <v>2</v>
      </c>
    </row>
    <row r="5487" spans="1:8">
      <c r="A5487" s="5" t="s">
        <v>847</v>
      </c>
      <c r="B5487" t="str">
        <f>CONCATENATE("/home/ec2-user/galaxies/POGS_SDSSonly_",HL_d251to2arcmin_incllt60_table!I5487,".fits")</f>
        <v>/home/ec2-user/galaxies/POGS_SDSSonly_ESO400-022.fits</v>
      </c>
      <c r="C5487" s="4">
        <f>HL_d251to2arcmin_incllt60_table!J5487</f>
        <v>0</v>
      </c>
      <c r="D5487" t="str">
        <f>HL_d251to2arcmin_incllt60_table!I5487</f>
        <v>ESO400-022</v>
      </c>
      <c r="E5487" t="str">
        <f>HL_d251to2arcmin_incllt60_table!K5487</f>
        <v>Unk</v>
      </c>
      <c r="F5487" t="str">
        <f>CONCATENATE("/home/ec2-user/galaxies/POGSSNR_SDSSonly_",HL_d251to2arcmin_incllt60_table!I5487,".fits")</f>
        <v>/home/ec2-user/galaxies/POGSSNR_SDSSonly_ESO400-022.fits</v>
      </c>
      <c r="G5487">
        <v>0</v>
      </c>
      <c r="H5487">
        <v>2</v>
      </c>
    </row>
    <row r="5488" spans="1:8">
      <c r="A5488" s="5" t="s">
        <v>847</v>
      </c>
      <c r="B5488" t="str">
        <f>CONCATENATE("/home/ec2-user/galaxies/POGS_SDSSonly_",HL_d251to2arcmin_incllt60_table!I5488,".fits")</f>
        <v>/home/ec2-user/galaxies/POGS_SDSSonly_ESO400-024.fits</v>
      </c>
      <c r="C5488" s="4">
        <f>HL_d251to2arcmin_incllt60_table!J5488</f>
        <v>1.0116666666666666E-2</v>
      </c>
      <c r="D5488" t="str">
        <f>HL_d251to2arcmin_incllt60_table!I5488</f>
        <v>ESO400-024</v>
      </c>
      <c r="E5488" t="str">
        <f>HL_d251to2arcmin_incllt60_table!K5488</f>
        <v>SBc</v>
      </c>
      <c r="F5488" t="str">
        <f>CONCATENATE("/home/ec2-user/galaxies/POGSSNR_SDSSonly_",HL_d251to2arcmin_incllt60_table!I5488,".fits")</f>
        <v>/home/ec2-user/galaxies/POGSSNR_SDSSonly_ESO400-024.fits</v>
      </c>
      <c r="G5488">
        <v>0</v>
      </c>
      <c r="H5488">
        <v>2</v>
      </c>
    </row>
    <row r="5489" spans="1:8">
      <c r="A5489" s="5" t="s">
        <v>847</v>
      </c>
      <c r="B5489" t="str">
        <f>CONCATENATE("/home/ec2-user/galaxies/POGS_SDSSonly_",HL_d251to2arcmin_incllt60_table!I5489,".fits")</f>
        <v>/home/ec2-user/galaxies/POGS_SDSSonly_ESO285-013.fits</v>
      </c>
      <c r="C5489" s="4">
        <f>HL_d251to2arcmin_incllt60_table!J5489</f>
        <v>9.6500000000000006E-3</v>
      </c>
      <c r="D5489" t="str">
        <f>HL_d251to2arcmin_incllt60_table!I5489</f>
        <v>ESO285-013</v>
      </c>
      <c r="E5489" t="str">
        <f>HL_d251to2arcmin_incllt60_table!K5489</f>
        <v>S0-a</v>
      </c>
      <c r="F5489" t="str">
        <f>CONCATENATE("/home/ec2-user/galaxies/POGSSNR_SDSSonly_",HL_d251to2arcmin_incllt60_table!I5489,".fits")</f>
        <v>/home/ec2-user/galaxies/POGSSNR_SDSSonly_ESO285-013.fits</v>
      </c>
      <c r="G5489">
        <v>0</v>
      </c>
      <c r="H5489">
        <v>2</v>
      </c>
    </row>
    <row r="5490" spans="1:8">
      <c r="A5490" s="5" t="s">
        <v>847</v>
      </c>
      <c r="B5490" t="str">
        <f>CONCATENATE("/home/ec2-user/galaxies/POGS_SDSSonly_",HL_d251to2arcmin_incllt60_table!I5490,".fits")</f>
        <v>/home/ec2-user/galaxies/POGS_SDSSonly_NGC6915.fits</v>
      </c>
      <c r="C5490" s="4">
        <f>HL_d251to2arcmin_incllt60_table!J5490</f>
        <v>1.9056666666666666E-2</v>
      </c>
      <c r="D5490" t="str">
        <f>HL_d251to2arcmin_incllt60_table!I5490</f>
        <v>NGC6915</v>
      </c>
      <c r="E5490" t="str">
        <f>HL_d251to2arcmin_incllt60_table!K5490</f>
        <v>Sab</v>
      </c>
      <c r="F5490" t="str">
        <f>CONCATENATE("/home/ec2-user/galaxies/POGSSNR_SDSSonly_",HL_d251to2arcmin_incllt60_table!I5490,".fits")</f>
        <v>/home/ec2-user/galaxies/POGSSNR_SDSSonly_NGC6915.fits</v>
      </c>
      <c r="G5490">
        <v>0</v>
      </c>
      <c r="H5490">
        <v>2</v>
      </c>
    </row>
    <row r="5491" spans="1:8">
      <c r="A5491" s="5" t="s">
        <v>847</v>
      </c>
      <c r="B5491" t="str">
        <f>CONCATENATE("/home/ec2-user/galaxies/POGS_SDSSonly_",HL_d251to2arcmin_incllt60_table!I5491,".fits")</f>
        <v>/home/ec2-user/galaxies/POGS_SDSSonly_IC1321.fits</v>
      </c>
      <c r="C5491" s="4">
        <f>HL_d251to2arcmin_incllt60_table!J5491</f>
        <v>2.2226666666666665E-2</v>
      </c>
      <c r="D5491" t="str">
        <f>HL_d251to2arcmin_incllt60_table!I5491</f>
        <v>IC1321</v>
      </c>
      <c r="E5491" t="str">
        <f>HL_d251to2arcmin_incllt60_table!K5491</f>
        <v>SBbc</v>
      </c>
      <c r="F5491" t="str">
        <f>CONCATENATE("/home/ec2-user/galaxies/POGSSNR_SDSSonly_",HL_d251to2arcmin_incllt60_table!I5491,".fits")</f>
        <v>/home/ec2-user/galaxies/POGSSNR_SDSSonly_IC1321.fits</v>
      </c>
      <c r="G5491">
        <v>0</v>
      </c>
      <c r="H5491">
        <v>2</v>
      </c>
    </row>
    <row r="5492" spans="1:8">
      <c r="A5492" s="5" t="s">
        <v>847</v>
      </c>
      <c r="B5492" t="str">
        <f>CONCATENATE("/home/ec2-user/galaxies/POGS_SDSSonly_",HL_d251to2arcmin_incllt60_table!I5492,".fits")</f>
        <v>/home/ec2-user/galaxies/POGS_SDSSonly_ESO400-030.fits</v>
      </c>
      <c r="C5492" s="4">
        <f>HL_d251to2arcmin_incllt60_table!J5492</f>
        <v>7.4533333333333335E-3</v>
      </c>
      <c r="D5492" t="str">
        <f>HL_d251to2arcmin_incllt60_table!I5492</f>
        <v>ESO400-030</v>
      </c>
      <c r="E5492" t="str">
        <f>HL_d251to2arcmin_incllt60_table!K5492</f>
        <v>S0</v>
      </c>
      <c r="F5492" t="str">
        <f>CONCATENATE("/home/ec2-user/galaxies/POGSSNR_SDSSonly_",HL_d251to2arcmin_incllt60_table!I5492,".fits")</f>
        <v>/home/ec2-user/galaxies/POGSSNR_SDSSonly_ESO400-030.fits</v>
      </c>
      <c r="G5492">
        <v>0</v>
      </c>
      <c r="H5492">
        <v>2</v>
      </c>
    </row>
    <row r="5493" spans="1:8">
      <c r="A5493" s="5" t="s">
        <v>847</v>
      </c>
      <c r="B5493" t="str">
        <f>CONCATENATE("/home/ec2-user/galaxies/POGS_SDSSonly_",HL_d251to2arcmin_incllt60_table!I5493,".fits")</f>
        <v>/home/ec2-user/galaxies/POGS_SDSSonly_ESO234-036.fits</v>
      </c>
      <c r="C5493" s="4">
        <f>HL_d251to2arcmin_incllt60_table!J5493</f>
        <v>8.8999999999999999E-3</v>
      </c>
      <c r="D5493" t="str">
        <f>HL_d251to2arcmin_incllt60_table!I5493</f>
        <v>ESO234-036</v>
      </c>
      <c r="E5493" t="str">
        <f>HL_d251to2arcmin_incllt60_table!K5493</f>
        <v>IAB</v>
      </c>
      <c r="F5493" t="str">
        <f>CONCATENATE("/home/ec2-user/galaxies/POGSSNR_SDSSonly_",HL_d251to2arcmin_incllt60_table!I5493,".fits")</f>
        <v>/home/ec2-user/galaxies/POGSSNR_SDSSonly_ESO234-036.fits</v>
      </c>
      <c r="G5493">
        <v>0</v>
      </c>
      <c r="H5493">
        <v>2</v>
      </c>
    </row>
    <row r="5494" spans="1:8">
      <c r="A5494" s="5" t="s">
        <v>847</v>
      </c>
      <c r="B5494" t="str">
        <f>CONCATENATE("/home/ec2-user/galaxies/POGS_SDSSonly_",HL_d251to2arcmin_incllt60_table!I5494,".fits")</f>
        <v>/home/ec2-user/galaxies/POGS_SDSSonly_ESO528-008.fits</v>
      </c>
      <c r="C5494" s="4">
        <f>HL_d251to2arcmin_incllt60_table!J5494</f>
        <v>1.9533333333333333E-2</v>
      </c>
      <c r="D5494" t="str">
        <f>HL_d251to2arcmin_incllt60_table!I5494</f>
        <v>ESO528-008</v>
      </c>
      <c r="E5494" t="str">
        <f>HL_d251to2arcmin_incllt60_table!K5494</f>
        <v>E-SO</v>
      </c>
      <c r="F5494" t="str">
        <f>CONCATENATE("/home/ec2-user/galaxies/POGSSNR_SDSSonly_",HL_d251to2arcmin_incllt60_table!I5494,".fits")</f>
        <v>/home/ec2-user/galaxies/POGSSNR_SDSSonly_ESO528-008.fits</v>
      </c>
      <c r="G5494">
        <v>0</v>
      </c>
      <c r="H5494">
        <v>2</v>
      </c>
    </row>
    <row r="5495" spans="1:8">
      <c r="A5495" s="5" t="s">
        <v>847</v>
      </c>
      <c r="B5495" t="str">
        <f>CONCATENATE("/home/ec2-user/galaxies/POGS_SDSSonly_",HL_d251to2arcmin_incllt60_table!I5495,".fits")</f>
        <v>/home/ec2-user/galaxies/POGS_SDSSonly_PGC064796.fits</v>
      </c>
      <c r="C5495" s="4">
        <f>HL_d251to2arcmin_incllt60_table!J5495</f>
        <v>0</v>
      </c>
      <c r="D5495" t="str">
        <f>HL_d251to2arcmin_incllt60_table!I5495</f>
        <v>PGC064796</v>
      </c>
      <c r="E5495" t="str">
        <f>HL_d251to2arcmin_incllt60_table!K5495</f>
        <v>SBb</v>
      </c>
      <c r="F5495" t="str">
        <f>CONCATENATE("/home/ec2-user/galaxies/POGSSNR_SDSSonly_",HL_d251to2arcmin_incllt60_table!I5495,".fits")</f>
        <v>/home/ec2-user/galaxies/POGSSNR_SDSSonly_PGC064796.fits</v>
      </c>
      <c r="G5495">
        <v>0</v>
      </c>
      <c r="H5495">
        <v>2</v>
      </c>
    </row>
    <row r="5496" spans="1:8">
      <c r="A5496" s="5" t="s">
        <v>847</v>
      </c>
      <c r="B5496" t="str">
        <f>CONCATENATE("/home/ec2-user/galaxies/POGS_SDSSonly_",HL_d251to2arcmin_incllt60_table!I5496,".fits")</f>
        <v>/home/ec2-user/galaxies/POGS_SDSSonly_PGC064805.fits</v>
      </c>
      <c r="C5496" s="4">
        <f>HL_d251to2arcmin_incllt60_table!J5496</f>
        <v>5.1186666666666665E-2</v>
      </c>
      <c r="D5496" t="str">
        <f>HL_d251to2arcmin_incllt60_table!I5496</f>
        <v>PGC064805</v>
      </c>
      <c r="E5496" t="str">
        <f>HL_d251to2arcmin_incllt60_table!K5496</f>
        <v>Unk</v>
      </c>
      <c r="F5496" t="str">
        <f>CONCATENATE("/home/ec2-user/galaxies/POGSSNR_SDSSonly_",HL_d251to2arcmin_incllt60_table!I5496,".fits")</f>
        <v>/home/ec2-user/galaxies/POGSSNR_SDSSonly_PGC064805.fits</v>
      </c>
      <c r="G5496">
        <v>0</v>
      </c>
      <c r="H5496">
        <v>2</v>
      </c>
    </row>
    <row r="5497" spans="1:8">
      <c r="A5497" s="5" t="s">
        <v>847</v>
      </c>
      <c r="B5497" t="str">
        <f>CONCATENATE("/home/ec2-user/galaxies/POGS_SDSSonly_",HL_d251to2arcmin_incllt60_table!I5497,".fits")</f>
        <v>/home/ec2-user/galaxies/POGS_SDSSonly_ESO340-036.fits</v>
      </c>
      <c r="C5497" s="4">
        <f>HL_d251to2arcmin_incllt60_table!J5497</f>
        <v>2.1256666666666667E-2</v>
      </c>
      <c r="D5497" t="str">
        <f>HL_d251to2arcmin_incllt60_table!I5497</f>
        <v>ESO340-036</v>
      </c>
      <c r="E5497" t="str">
        <f>HL_d251to2arcmin_incllt60_table!K5497</f>
        <v>Sb</v>
      </c>
      <c r="F5497" t="str">
        <f>CONCATENATE("/home/ec2-user/galaxies/POGSSNR_SDSSonly_",HL_d251to2arcmin_incllt60_table!I5497,".fits")</f>
        <v>/home/ec2-user/galaxies/POGSSNR_SDSSonly_ESO340-036.fits</v>
      </c>
      <c r="G5497">
        <v>0</v>
      </c>
      <c r="H5497">
        <v>2</v>
      </c>
    </row>
    <row r="5498" spans="1:8">
      <c r="A5498" s="5" t="s">
        <v>847</v>
      </c>
      <c r="B5498" t="str">
        <f>CONCATENATE("/home/ec2-user/galaxies/POGS_SDSSonly_",HL_d251to2arcmin_incllt60_table!I5498,".fits")</f>
        <v>/home/ec2-user/galaxies/POGS_SDSSonly_NGC6922.fits</v>
      </c>
      <c r="C5498" s="4">
        <f>HL_d251to2arcmin_incllt60_table!J5498</f>
        <v>1.9036666666666667E-2</v>
      </c>
      <c r="D5498" t="str">
        <f>HL_d251to2arcmin_incllt60_table!I5498</f>
        <v>NGC6922</v>
      </c>
      <c r="E5498" t="str">
        <f>HL_d251to2arcmin_incllt60_table!K5498</f>
        <v>Sc</v>
      </c>
      <c r="F5498" t="str">
        <f>CONCATENATE("/home/ec2-user/galaxies/POGSSNR_SDSSonly_",HL_d251to2arcmin_incllt60_table!I5498,".fits")</f>
        <v>/home/ec2-user/galaxies/POGSSNR_SDSSonly_NGC6922.fits</v>
      </c>
      <c r="G5498">
        <v>0</v>
      </c>
      <c r="H5498">
        <v>2</v>
      </c>
    </row>
    <row r="5499" spans="1:8">
      <c r="A5499" s="5" t="s">
        <v>847</v>
      </c>
      <c r="B5499" t="str">
        <f>CONCATENATE("/home/ec2-user/galaxies/POGS_SDSSonly_",HL_d251to2arcmin_incllt60_table!I5499,".fits")</f>
        <v>/home/ec2-user/galaxies/POGS_SDSSonly_UGC11577.fits</v>
      </c>
      <c r="C5499" s="4">
        <f>HL_d251to2arcmin_incllt60_table!J5499</f>
        <v>1.2789999999999999E-2</v>
      </c>
      <c r="D5499" t="str">
        <f>HL_d251to2arcmin_incllt60_table!I5499</f>
        <v>UGC11577</v>
      </c>
      <c r="E5499" t="str">
        <f>HL_d251to2arcmin_incllt60_table!K5499</f>
        <v>SBc</v>
      </c>
      <c r="F5499" t="str">
        <f>CONCATENATE("/home/ec2-user/galaxies/POGSSNR_SDSSonly_",HL_d251to2arcmin_incllt60_table!I5499,".fits")</f>
        <v>/home/ec2-user/galaxies/POGSSNR_SDSSonly_UGC11577.fits</v>
      </c>
      <c r="G5499">
        <v>0</v>
      </c>
      <c r="H5499">
        <v>2</v>
      </c>
    </row>
    <row r="5500" spans="1:8">
      <c r="A5500" s="5" t="s">
        <v>847</v>
      </c>
      <c r="B5500" t="str">
        <f>CONCATENATE("/home/ec2-user/galaxies/POGS_SDSSonly_",HL_d251to2arcmin_incllt60_table!I5500,".fits")</f>
        <v>/home/ec2-user/galaxies/POGS_SDSSonly_ESO285-024.fits</v>
      </c>
      <c r="C5500" s="4">
        <f>HL_d251to2arcmin_incllt60_table!J5500</f>
        <v>3.015E-2</v>
      </c>
      <c r="D5500" t="str">
        <f>HL_d251to2arcmin_incllt60_table!I5500</f>
        <v>ESO285-024</v>
      </c>
      <c r="E5500" t="str">
        <f>HL_d251to2arcmin_incllt60_table!K5500</f>
        <v>E-SO</v>
      </c>
      <c r="F5500" t="str">
        <f>CONCATENATE("/home/ec2-user/galaxies/POGSSNR_SDSSonly_",HL_d251to2arcmin_incllt60_table!I5500,".fits")</f>
        <v>/home/ec2-user/galaxies/POGSSNR_SDSSonly_ESO285-024.fits</v>
      </c>
      <c r="G5500">
        <v>0</v>
      </c>
      <c r="H5500">
        <v>2</v>
      </c>
    </row>
    <row r="5501" spans="1:8">
      <c r="A5501" s="5" t="s">
        <v>847</v>
      </c>
      <c r="B5501" t="str">
        <f>CONCATENATE("/home/ec2-user/galaxies/POGS_SDSSonly_",HL_d251to2arcmin_incllt60_table!I5501,".fits")</f>
        <v>/home/ec2-user/galaxies/POGS_SDSSonly_ESO462-028.fits</v>
      </c>
      <c r="C5501" s="4">
        <f>HL_d251to2arcmin_incllt60_table!J5501</f>
        <v>9.7599999999999996E-3</v>
      </c>
      <c r="D5501" t="str">
        <f>HL_d251to2arcmin_incllt60_table!I5501</f>
        <v>ESO462-028</v>
      </c>
      <c r="E5501" t="str">
        <f>HL_d251to2arcmin_incllt60_table!K5501</f>
        <v>Scd</v>
      </c>
      <c r="F5501" t="str">
        <f>CONCATENATE("/home/ec2-user/galaxies/POGSSNR_SDSSonly_",HL_d251to2arcmin_incllt60_table!I5501,".fits")</f>
        <v>/home/ec2-user/galaxies/POGSSNR_SDSSonly_ESO462-028.fits</v>
      </c>
      <c r="G5501">
        <v>0</v>
      </c>
      <c r="H5501">
        <v>2</v>
      </c>
    </row>
    <row r="5502" spans="1:8">
      <c r="A5502" s="5" t="s">
        <v>847</v>
      </c>
      <c r="B5502" t="str">
        <f>CONCATENATE("/home/ec2-user/galaxies/POGS_SDSSonly_",HL_d251to2arcmin_incllt60_table!I5502,".fits")</f>
        <v>/home/ec2-user/galaxies/POGS_SDSSonly_PGC064863.fits</v>
      </c>
      <c r="C5502" s="4">
        <f>HL_d251to2arcmin_incllt60_table!J5502</f>
        <v>3.7830000000000003E-2</v>
      </c>
      <c r="D5502" t="str">
        <f>HL_d251to2arcmin_incllt60_table!I5502</f>
        <v>PGC064863</v>
      </c>
      <c r="E5502" t="str">
        <f>HL_d251to2arcmin_incllt60_table!K5502</f>
        <v>SABa</v>
      </c>
      <c r="F5502" t="str">
        <f>CONCATENATE("/home/ec2-user/galaxies/POGSSNR_SDSSonly_",HL_d251to2arcmin_incllt60_table!I5502,".fits")</f>
        <v>/home/ec2-user/galaxies/POGSSNR_SDSSonly_PGC064863.fits</v>
      </c>
      <c r="G5502">
        <v>0</v>
      </c>
      <c r="H5502">
        <v>2</v>
      </c>
    </row>
    <row r="5503" spans="1:8">
      <c r="A5503" s="5" t="s">
        <v>847</v>
      </c>
      <c r="B5503" t="str">
        <f>CONCATENATE("/home/ec2-user/galaxies/POGS_SDSSonly_",HL_d251to2arcmin_incllt60_table!I5503,".fits")</f>
        <v>/home/ec2-user/galaxies/POGS_SDSSonly_NGC6919.fits</v>
      </c>
      <c r="C5503" s="4">
        <f>HL_d251to2arcmin_incllt60_table!J5503</f>
        <v>2.1896666666666665E-2</v>
      </c>
      <c r="D5503" t="str">
        <f>HL_d251to2arcmin_incllt60_table!I5503</f>
        <v>NGC6919</v>
      </c>
      <c r="E5503" t="str">
        <f>HL_d251to2arcmin_incllt60_table!K5503</f>
        <v>SABc</v>
      </c>
      <c r="F5503" t="str">
        <f>CONCATENATE("/home/ec2-user/galaxies/POGSSNR_SDSSonly_",HL_d251to2arcmin_incllt60_table!I5503,".fits")</f>
        <v>/home/ec2-user/galaxies/POGSSNR_SDSSonly_NGC6919.fits</v>
      </c>
      <c r="G5503">
        <v>0</v>
      </c>
      <c r="H5503">
        <v>2</v>
      </c>
    </row>
    <row r="5504" spans="1:8">
      <c r="A5504" s="5" t="s">
        <v>847</v>
      </c>
      <c r="B5504" t="str">
        <f>CONCATENATE("/home/ec2-user/galaxies/POGS_SDSSonly_",HL_d251to2arcmin_incllt60_table!I5504,".fits")</f>
        <v>/home/ec2-user/galaxies/POGS_SDSSonly_ESO186-059.fits</v>
      </c>
      <c r="C5504" s="4">
        <f>HL_d251to2arcmin_incllt60_table!J5504</f>
        <v>1.0313333333333334E-2</v>
      </c>
      <c r="D5504" t="str">
        <f>HL_d251to2arcmin_incllt60_table!I5504</f>
        <v>ESO186-059</v>
      </c>
      <c r="E5504" t="str">
        <f>HL_d251to2arcmin_incllt60_table!K5504</f>
        <v>Unk</v>
      </c>
      <c r="F5504" t="str">
        <f>CONCATENATE("/home/ec2-user/galaxies/POGSSNR_SDSSonly_",HL_d251to2arcmin_incllt60_table!I5504,".fits")</f>
        <v>/home/ec2-user/galaxies/POGSSNR_SDSSonly_ESO186-059.fits</v>
      </c>
      <c r="G5504">
        <v>0</v>
      </c>
      <c r="H5504">
        <v>2</v>
      </c>
    </row>
    <row r="5505" spans="1:8">
      <c r="A5505" s="5" t="s">
        <v>847</v>
      </c>
      <c r="B5505" t="str">
        <f>CONCATENATE("/home/ec2-user/galaxies/POGS_SDSSonly_",HL_d251to2arcmin_incllt60_table!I5505,".fits")</f>
        <v>/home/ec2-user/galaxies/POGS_SDSSonly_PGC3082955.fits</v>
      </c>
      <c r="C5505" s="4">
        <f>HL_d251to2arcmin_incllt60_table!J5505</f>
        <v>2.6543333333333332E-2</v>
      </c>
      <c r="D5505" t="str">
        <f>HL_d251to2arcmin_incllt60_table!I5505</f>
        <v>PGC3082955</v>
      </c>
      <c r="E5505" t="str">
        <f>HL_d251to2arcmin_incllt60_table!K5505</f>
        <v>Sa</v>
      </c>
      <c r="F5505" t="str">
        <f>CONCATENATE("/home/ec2-user/galaxies/POGSSNR_SDSSonly_",HL_d251to2arcmin_incllt60_table!I5505,".fits")</f>
        <v>/home/ec2-user/galaxies/POGSSNR_SDSSonly_PGC3082955.fits</v>
      </c>
      <c r="G5505">
        <v>0</v>
      </c>
      <c r="H5505">
        <v>2</v>
      </c>
    </row>
    <row r="5506" spans="1:8">
      <c r="A5506" s="5" t="s">
        <v>847</v>
      </c>
      <c r="B5506" t="str">
        <f>CONCATENATE("/home/ec2-user/galaxies/POGS_SDSSonly_",HL_d251to2arcmin_incllt60_table!I5506,".fits")</f>
        <v>/home/ec2-user/galaxies/POGS_SDSSonly_IC1324.fits</v>
      </c>
      <c r="C5506" s="4">
        <f>HL_d251to2arcmin_incllt60_table!J5506</f>
        <v>2.035E-2</v>
      </c>
      <c r="D5506" t="str">
        <f>HL_d251to2arcmin_incllt60_table!I5506</f>
        <v>IC1324</v>
      </c>
      <c r="E5506" t="str">
        <f>HL_d251to2arcmin_incllt60_table!K5506</f>
        <v>S0-a</v>
      </c>
      <c r="F5506" t="str">
        <f>CONCATENATE("/home/ec2-user/galaxies/POGSSNR_SDSSonly_",HL_d251to2arcmin_incllt60_table!I5506,".fits")</f>
        <v>/home/ec2-user/galaxies/POGSSNR_SDSSonly_IC1324.fits</v>
      </c>
      <c r="G5506">
        <v>0</v>
      </c>
      <c r="H5506">
        <v>2</v>
      </c>
    </row>
    <row r="5507" spans="1:8">
      <c r="A5507" s="5" t="s">
        <v>847</v>
      </c>
      <c r="B5507" t="str">
        <f>CONCATENATE("/home/ec2-user/galaxies/POGS_SDSSonly_",HL_d251to2arcmin_incllt60_table!I5507,".fits")</f>
        <v>/home/ec2-user/galaxies/POGS_SDSSonly_ESO234-043.fits</v>
      </c>
      <c r="C5507" s="4">
        <f>HL_d251to2arcmin_incllt60_table!J5507</f>
        <v>7.5500000000000003E-3</v>
      </c>
      <c r="D5507" t="str">
        <f>HL_d251to2arcmin_incllt60_table!I5507</f>
        <v>ESO234-043</v>
      </c>
      <c r="E5507" t="str">
        <f>HL_d251to2arcmin_incllt60_table!K5507</f>
        <v>SBm</v>
      </c>
      <c r="F5507" t="str">
        <f>CONCATENATE("/home/ec2-user/galaxies/POGSSNR_SDSSonly_",HL_d251to2arcmin_incllt60_table!I5507,".fits")</f>
        <v>/home/ec2-user/galaxies/POGSSNR_SDSSonly_ESO234-043.fits</v>
      </c>
      <c r="G5507">
        <v>0</v>
      </c>
      <c r="H5507">
        <v>2</v>
      </c>
    </row>
    <row r="5508" spans="1:8">
      <c r="A5508" s="5" t="s">
        <v>847</v>
      </c>
      <c r="B5508" t="str">
        <f>CONCATENATE("/home/ec2-user/galaxies/POGS_SDSSonly_",HL_d251to2arcmin_incllt60_table!I5508,".fits")</f>
        <v>/home/ec2-user/galaxies/POGS_SDSSonly_UGC11585.fits</v>
      </c>
      <c r="C5508" s="4">
        <f>HL_d251to2arcmin_incllt60_table!J5508</f>
        <v>1.9980000000000001E-2</v>
      </c>
      <c r="D5508" t="str">
        <f>HL_d251to2arcmin_incllt60_table!I5508</f>
        <v>UGC11585</v>
      </c>
      <c r="E5508" t="str">
        <f>HL_d251to2arcmin_incllt60_table!K5508</f>
        <v>SABb</v>
      </c>
      <c r="F5508" t="str">
        <f>CONCATENATE("/home/ec2-user/galaxies/POGSSNR_SDSSonly_",HL_d251to2arcmin_incllt60_table!I5508,".fits")</f>
        <v>/home/ec2-user/galaxies/POGSSNR_SDSSonly_UGC11585.fits</v>
      </c>
      <c r="G5508">
        <v>0</v>
      </c>
      <c r="H5508">
        <v>2</v>
      </c>
    </row>
    <row r="5509" spans="1:8">
      <c r="A5509" s="5" t="s">
        <v>847</v>
      </c>
      <c r="B5509" t="str">
        <f>CONCATENATE("/home/ec2-user/galaxies/POGS_SDSSonly_",HL_d251to2arcmin_incllt60_table!I5509,".fits")</f>
        <v>/home/ec2-user/galaxies/POGS_SDSSonly_ESO597-006.fits</v>
      </c>
      <c r="C5509" s="4">
        <f>HL_d251to2arcmin_incllt60_table!J5509</f>
        <v>2.8083333333333332E-2</v>
      </c>
      <c r="D5509" t="str">
        <f>HL_d251to2arcmin_incllt60_table!I5509</f>
        <v>ESO597-006</v>
      </c>
      <c r="E5509" t="str">
        <f>HL_d251to2arcmin_incllt60_table!K5509</f>
        <v>E-SO</v>
      </c>
      <c r="F5509" t="str">
        <f>CONCATENATE("/home/ec2-user/galaxies/POGSSNR_SDSSonly_",HL_d251to2arcmin_incllt60_table!I5509,".fits")</f>
        <v>/home/ec2-user/galaxies/POGSSNR_SDSSonly_ESO597-006.fits</v>
      </c>
      <c r="G5509">
        <v>0</v>
      </c>
      <c r="H5509">
        <v>2</v>
      </c>
    </row>
    <row r="5510" spans="1:8">
      <c r="A5510" s="5" t="s">
        <v>847</v>
      </c>
      <c r="B5510" t="str">
        <f>CONCATENATE("/home/ec2-user/galaxies/POGS_SDSSonly_",HL_d251to2arcmin_incllt60_table!I5510,".fits")</f>
        <v>/home/ec2-user/galaxies/POGS_SDSSonly_ESO143-030.fits</v>
      </c>
      <c r="C5510" s="4">
        <f>HL_d251to2arcmin_incllt60_table!J5510</f>
        <v>0</v>
      </c>
      <c r="D5510" t="str">
        <f>HL_d251to2arcmin_incllt60_table!I5510</f>
        <v>ESO143-030</v>
      </c>
      <c r="E5510" t="str">
        <f>HL_d251to2arcmin_incllt60_table!K5510</f>
        <v>Sab</v>
      </c>
      <c r="F5510" t="str">
        <f>CONCATENATE("/home/ec2-user/galaxies/POGSSNR_SDSSonly_",HL_d251to2arcmin_incllt60_table!I5510,".fits")</f>
        <v>/home/ec2-user/galaxies/POGSSNR_SDSSonly_ESO143-030.fits</v>
      </c>
      <c r="G5510">
        <v>0</v>
      </c>
      <c r="H5510">
        <v>2</v>
      </c>
    </row>
    <row r="5511" spans="1:8">
      <c r="A5511" s="5" t="s">
        <v>847</v>
      </c>
      <c r="B5511" t="str">
        <f>CONCATENATE("/home/ec2-user/galaxies/POGS_SDSSonly_",HL_d251to2arcmin_incllt60_table!I5511,".fits")</f>
        <v>/home/ec2-user/galaxies/POGS_SDSSonly_IC5009.fits</v>
      </c>
      <c r="C5511" s="4">
        <f>HL_d251to2arcmin_incllt60_table!J5511</f>
        <v>1.2286666666666666E-2</v>
      </c>
      <c r="D5511" t="str">
        <f>HL_d251to2arcmin_incllt60_table!I5511</f>
        <v>IC5009</v>
      </c>
      <c r="E5511" t="str">
        <f>HL_d251to2arcmin_incllt60_table!K5511</f>
        <v>S0-a</v>
      </c>
      <c r="F5511" t="str">
        <f>CONCATENATE("/home/ec2-user/galaxies/POGSSNR_SDSSonly_",HL_d251to2arcmin_incllt60_table!I5511,".fits")</f>
        <v>/home/ec2-user/galaxies/POGSSNR_SDSSonly_IC5009.fits</v>
      </c>
      <c r="G5511">
        <v>0</v>
      </c>
      <c r="H5511">
        <v>2</v>
      </c>
    </row>
    <row r="5512" spans="1:8">
      <c r="A5512" s="5" t="s">
        <v>847</v>
      </c>
      <c r="B5512" t="str">
        <f>CONCATENATE("/home/ec2-user/galaxies/POGS_SDSSonly_",HL_d251to2arcmin_incllt60_table!I5512,".fits")</f>
        <v>/home/ec2-user/galaxies/POGS_SDSSonly_PGC064931.fits</v>
      </c>
      <c r="C5512" s="4">
        <f>HL_d251to2arcmin_incllt60_table!J5512</f>
        <v>0</v>
      </c>
      <c r="D5512" t="str">
        <f>HL_d251to2arcmin_incllt60_table!I5512</f>
        <v>PGC064931</v>
      </c>
      <c r="E5512" t="str">
        <f>HL_d251to2arcmin_incllt60_table!K5512</f>
        <v>Sa</v>
      </c>
      <c r="F5512" t="str">
        <f>CONCATENATE("/home/ec2-user/galaxies/POGSSNR_SDSSonly_",HL_d251to2arcmin_incllt60_table!I5512,".fits")</f>
        <v>/home/ec2-user/galaxies/POGSSNR_SDSSonly_PGC064931.fits</v>
      </c>
      <c r="G5512">
        <v>0</v>
      </c>
      <c r="H5512">
        <v>2</v>
      </c>
    </row>
    <row r="5513" spans="1:8">
      <c r="A5513" s="5" t="s">
        <v>847</v>
      </c>
      <c r="B5513" t="str">
        <f>CONCATENATE("/home/ec2-user/galaxies/POGS_SDSSonly_",HL_d251to2arcmin_incllt60_table!I5513,".fits")</f>
        <v>/home/ec2-user/galaxies/POGS_SDSSonly_NGC6924.fits</v>
      </c>
      <c r="C5513" s="4">
        <f>HL_d251to2arcmin_incllt60_table!J5513</f>
        <v>1.9939999999999999E-2</v>
      </c>
      <c r="D5513" t="str">
        <f>HL_d251to2arcmin_incllt60_table!I5513</f>
        <v>NGC6924</v>
      </c>
      <c r="E5513" t="str">
        <f>HL_d251to2arcmin_incllt60_table!K5513</f>
        <v>E-SO</v>
      </c>
      <c r="F5513" t="str">
        <f>CONCATENATE("/home/ec2-user/galaxies/POGSSNR_SDSSonly_",HL_d251to2arcmin_incllt60_table!I5513,".fits")</f>
        <v>/home/ec2-user/galaxies/POGSSNR_SDSSonly_NGC6924.fits</v>
      </c>
      <c r="G5513">
        <v>0</v>
      </c>
      <c r="H5513">
        <v>2</v>
      </c>
    </row>
    <row r="5514" spans="1:8">
      <c r="A5514" s="5" t="s">
        <v>847</v>
      </c>
      <c r="B5514" t="str">
        <f>CONCATENATE("/home/ec2-user/galaxies/POGS_SDSSonly_",HL_d251to2arcmin_incllt60_table!I5514,".fits")</f>
        <v>/home/ec2-user/galaxies/POGS_SDSSonly_PGC064961.fits</v>
      </c>
      <c r="C5514" s="4">
        <f>HL_d251to2arcmin_incllt60_table!J5514</f>
        <v>3.0313333333333334E-2</v>
      </c>
      <c r="D5514" t="str">
        <f>HL_d251to2arcmin_incllt60_table!I5514</f>
        <v>PGC064961</v>
      </c>
      <c r="E5514" t="str">
        <f>HL_d251to2arcmin_incllt60_table!K5514</f>
        <v>S0</v>
      </c>
      <c r="F5514" t="str">
        <f>CONCATENATE("/home/ec2-user/galaxies/POGSSNR_SDSSonly_",HL_d251to2arcmin_incllt60_table!I5514,".fits")</f>
        <v>/home/ec2-user/galaxies/POGSSNR_SDSSonly_PGC064961.fits</v>
      </c>
      <c r="G5514">
        <v>0</v>
      </c>
      <c r="H5514">
        <v>2</v>
      </c>
    </row>
    <row r="5515" spans="1:8">
      <c r="A5515" s="5" t="s">
        <v>847</v>
      </c>
      <c r="B5515" t="str">
        <f>CONCATENATE("/home/ec2-user/galaxies/POGS_SDSSonly_",HL_d251to2arcmin_incllt60_table!I5515,".fits")</f>
        <v>/home/ec2-user/galaxies/POGS_SDSSonly_ESO285-035.fits</v>
      </c>
      <c r="C5515" s="4">
        <f>HL_d251to2arcmin_incllt60_table!J5515</f>
        <v>2.8953333333333334E-2</v>
      </c>
      <c r="D5515" t="str">
        <f>HL_d251to2arcmin_incllt60_table!I5515</f>
        <v>ESO285-035</v>
      </c>
      <c r="E5515" t="str">
        <f>HL_d251to2arcmin_incllt60_table!K5515</f>
        <v>S0-a</v>
      </c>
      <c r="F5515" t="str">
        <f>CONCATENATE("/home/ec2-user/galaxies/POGSSNR_SDSSonly_",HL_d251to2arcmin_incllt60_table!I5515,".fits")</f>
        <v>/home/ec2-user/galaxies/POGSSNR_SDSSonly_ESO285-035.fits</v>
      </c>
      <c r="G5515">
        <v>0</v>
      </c>
      <c r="H5515">
        <v>2</v>
      </c>
    </row>
    <row r="5516" spans="1:8">
      <c r="A5516" s="5" t="s">
        <v>847</v>
      </c>
      <c r="B5516" t="str">
        <f>CONCATENATE("/home/ec2-user/galaxies/POGS_SDSSonly_",HL_d251to2arcmin_incllt60_table!I5516,".fits")</f>
        <v>/home/ec2-user/galaxies/POGS_SDSSonly_ESO528-019.fits</v>
      </c>
      <c r="C5516" s="4">
        <f>HL_d251to2arcmin_incllt60_table!J5516</f>
        <v>4.2209999999999998E-2</v>
      </c>
      <c r="D5516" t="str">
        <f>HL_d251to2arcmin_incllt60_table!I5516</f>
        <v>ESO528-019</v>
      </c>
      <c r="E5516" t="str">
        <f>HL_d251to2arcmin_incllt60_table!K5516</f>
        <v>S0</v>
      </c>
      <c r="F5516" t="str">
        <f>CONCATENATE("/home/ec2-user/galaxies/POGSSNR_SDSSonly_",HL_d251to2arcmin_incllt60_table!I5516,".fits")</f>
        <v>/home/ec2-user/galaxies/POGSSNR_SDSSonly_ESO528-019.fits</v>
      </c>
      <c r="G5516">
        <v>0</v>
      </c>
      <c r="H5516">
        <v>2</v>
      </c>
    </row>
    <row r="5517" spans="1:8">
      <c r="A5517" s="5" t="s">
        <v>847</v>
      </c>
      <c r="B5517" t="str">
        <f>CONCATENATE("/home/ec2-user/galaxies/POGS_SDSSonly_",HL_d251to2arcmin_incllt60_table!I5517,".fits")</f>
        <v>/home/ec2-user/galaxies/POGS_SDSSonly_ESO340-043.fits</v>
      </c>
      <c r="C5517" s="4">
        <f>HL_d251to2arcmin_incllt60_table!J5517</f>
        <v>1.7433333333333332E-2</v>
      </c>
      <c r="D5517" t="str">
        <f>HL_d251to2arcmin_incllt60_table!I5517</f>
        <v>ESO340-043</v>
      </c>
      <c r="E5517" t="str">
        <f>HL_d251to2arcmin_incllt60_table!K5517</f>
        <v>S0-a</v>
      </c>
      <c r="F5517" t="str">
        <f>CONCATENATE("/home/ec2-user/galaxies/POGSSNR_SDSSonly_",HL_d251to2arcmin_incllt60_table!I5517,".fits")</f>
        <v>/home/ec2-user/galaxies/POGSSNR_SDSSonly_ESO340-043.fits</v>
      </c>
      <c r="G5517">
        <v>0</v>
      </c>
      <c r="H5517">
        <v>2</v>
      </c>
    </row>
    <row r="5518" spans="1:8">
      <c r="A5518" s="5" t="s">
        <v>847</v>
      </c>
      <c r="B5518" t="str">
        <f>CONCATENATE("/home/ec2-user/galaxies/POGS_SDSSonly_",HL_d251to2arcmin_incllt60_table!I5518,".fits")</f>
        <v>/home/ec2-user/galaxies/POGS_SDSSonly_ESO528-021.fits</v>
      </c>
      <c r="C5518" s="4">
        <f>HL_d251to2arcmin_incllt60_table!J5518</f>
        <v>2.0363333333333334E-2</v>
      </c>
      <c r="D5518" t="str">
        <f>HL_d251to2arcmin_incllt60_table!I5518</f>
        <v>ESO528-021</v>
      </c>
      <c r="E5518" t="str">
        <f>HL_d251to2arcmin_incllt60_table!K5518</f>
        <v>Sb</v>
      </c>
      <c r="F5518" t="str">
        <f>CONCATENATE("/home/ec2-user/galaxies/POGSSNR_SDSSonly_",HL_d251to2arcmin_incllt60_table!I5518,".fits")</f>
        <v>/home/ec2-user/galaxies/POGSSNR_SDSSonly_ESO528-021.fits</v>
      </c>
      <c r="G5518">
        <v>0</v>
      </c>
      <c r="H5518">
        <v>2</v>
      </c>
    </row>
    <row r="5519" spans="1:8">
      <c r="A5519" s="5" t="s">
        <v>847</v>
      </c>
      <c r="B5519" t="str">
        <f>CONCATENATE("/home/ec2-user/galaxies/POGS_SDSSonly_",HL_d251to2arcmin_incllt60_table!I5519,".fits")</f>
        <v>/home/ec2-user/galaxies/POGS_SDSSonly_NGC6949.fits</v>
      </c>
      <c r="C5519" s="4">
        <f>HL_d251to2arcmin_incllt60_table!J5519</f>
        <v>1.014E-2</v>
      </c>
      <c r="D5519" t="str">
        <f>HL_d251to2arcmin_incllt60_table!I5519</f>
        <v>NGC6949</v>
      </c>
      <c r="E5519" t="str">
        <f>HL_d251to2arcmin_incllt60_table!K5519</f>
        <v>Sc</v>
      </c>
      <c r="F5519" t="str">
        <f>CONCATENATE("/home/ec2-user/galaxies/POGSSNR_SDSSonly_",HL_d251to2arcmin_incllt60_table!I5519,".fits")</f>
        <v>/home/ec2-user/galaxies/POGSSNR_SDSSonly_NGC6949.fits</v>
      </c>
      <c r="G5519">
        <v>0</v>
      </c>
      <c r="H5519">
        <v>2</v>
      </c>
    </row>
    <row r="5520" spans="1:8">
      <c r="A5520" s="5" t="s">
        <v>847</v>
      </c>
      <c r="B5520" t="str">
        <f>CONCATENATE("/home/ec2-user/galaxies/POGS_SDSSonly_",HL_d251to2arcmin_incllt60_table!I5520,".fits")</f>
        <v>/home/ec2-user/galaxies/POGS_SDSSonly_ESO234-049.fits</v>
      </c>
      <c r="C5520" s="4">
        <f>HL_d251to2arcmin_incllt60_table!J5520</f>
        <v>8.0166666666666667E-3</v>
      </c>
      <c r="D5520" t="str">
        <f>HL_d251to2arcmin_incllt60_table!I5520</f>
        <v>ESO234-049</v>
      </c>
      <c r="E5520" t="str">
        <f>HL_d251to2arcmin_incllt60_table!K5520</f>
        <v>Sbc</v>
      </c>
      <c r="F5520" t="str">
        <f>CONCATENATE("/home/ec2-user/galaxies/POGSSNR_SDSSonly_",HL_d251to2arcmin_incllt60_table!I5520,".fits")</f>
        <v>/home/ec2-user/galaxies/POGSSNR_SDSSonly_ESO234-049.fits</v>
      </c>
      <c r="G5520">
        <v>0</v>
      </c>
      <c r="H5520">
        <v>2</v>
      </c>
    </row>
    <row r="5521" spans="1:8">
      <c r="A5521" s="5" t="s">
        <v>847</v>
      </c>
      <c r="B5521" t="str">
        <f>CONCATENATE("/home/ec2-user/galaxies/POGS_SDSSonly_",HL_d251to2arcmin_incllt60_table!I5521,".fits")</f>
        <v>/home/ec2-user/galaxies/POGS_SDSSonly_PGC065023.fits</v>
      </c>
      <c r="C5521" s="4">
        <f>HL_d251to2arcmin_incllt60_table!J5521</f>
        <v>2.7619999999999999E-2</v>
      </c>
      <c r="D5521" t="str">
        <f>HL_d251to2arcmin_incllt60_table!I5521</f>
        <v>PGC065023</v>
      </c>
      <c r="E5521" t="str">
        <f>HL_d251to2arcmin_incllt60_table!K5521</f>
        <v>S0</v>
      </c>
      <c r="F5521" t="str">
        <f>CONCATENATE("/home/ec2-user/galaxies/POGSSNR_SDSSonly_",HL_d251to2arcmin_incllt60_table!I5521,".fits")</f>
        <v>/home/ec2-user/galaxies/POGSSNR_SDSSonly_PGC065023.fits</v>
      </c>
      <c r="G5521">
        <v>0</v>
      </c>
      <c r="H5521">
        <v>2</v>
      </c>
    </row>
    <row r="5522" spans="1:8">
      <c r="A5522" s="5" t="s">
        <v>847</v>
      </c>
      <c r="B5522" t="str">
        <f>CONCATENATE("/home/ec2-user/galaxies/POGS_SDSSonly_",HL_d251to2arcmin_incllt60_table!I5522,".fits")</f>
        <v>/home/ec2-user/galaxies/POGS_SDSSonly_UGC11596.fits</v>
      </c>
      <c r="C5522" s="4">
        <f>HL_d251to2arcmin_incllt60_table!J5522</f>
        <v>0</v>
      </c>
      <c r="D5522" t="str">
        <f>HL_d251to2arcmin_incllt60_table!I5522</f>
        <v>UGC11596</v>
      </c>
      <c r="E5522" t="str">
        <f>HL_d251to2arcmin_incllt60_table!K5522</f>
        <v>Sc</v>
      </c>
      <c r="F5522" t="str">
        <f>CONCATENATE("/home/ec2-user/galaxies/POGSSNR_SDSSonly_",HL_d251to2arcmin_incllt60_table!I5522,".fits")</f>
        <v>/home/ec2-user/galaxies/POGSSNR_SDSSonly_UGC11596.fits</v>
      </c>
      <c r="G5522">
        <v>0</v>
      </c>
      <c r="H5522">
        <v>2</v>
      </c>
    </row>
    <row r="5523" spans="1:8">
      <c r="A5523" s="5" t="s">
        <v>847</v>
      </c>
      <c r="B5523" t="str">
        <f>CONCATENATE("/home/ec2-user/galaxies/POGS_SDSSonly_",HL_d251to2arcmin_incllt60_table!I5523,".fits")</f>
        <v>/home/ec2-user/galaxies/POGS_SDSSonly_NGC6941.fits</v>
      </c>
      <c r="C5523" s="4">
        <f>HL_d251to2arcmin_incllt60_table!J5523</f>
        <v>2.0830000000000001E-2</v>
      </c>
      <c r="D5523" t="str">
        <f>HL_d251to2arcmin_incllt60_table!I5523</f>
        <v>NGC6941</v>
      </c>
      <c r="E5523" t="str">
        <f>HL_d251to2arcmin_incllt60_table!K5523</f>
        <v>Sb</v>
      </c>
      <c r="F5523" t="str">
        <f>CONCATENATE("/home/ec2-user/galaxies/POGSSNR_SDSSonly_",HL_d251to2arcmin_incllt60_table!I5523,".fits")</f>
        <v>/home/ec2-user/galaxies/POGSSNR_SDSSonly_NGC6941.fits</v>
      </c>
      <c r="G5523">
        <v>0</v>
      </c>
      <c r="H5523">
        <v>2</v>
      </c>
    </row>
    <row r="5524" spans="1:8">
      <c r="A5524" s="5" t="s">
        <v>847</v>
      </c>
      <c r="B5524" t="str">
        <f>CONCATENATE("/home/ec2-user/galaxies/POGS_SDSSonly_",HL_d251to2arcmin_incllt60_table!I5524,".fits")</f>
        <v>/home/ec2-user/galaxies/POGS_SDSSonly_UGC11599.fits</v>
      </c>
      <c r="C5524" s="4">
        <f>HL_d251to2arcmin_incllt60_table!J5524</f>
        <v>1.5193333333333333E-2</v>
      </c>
      <c r="D5524" t="str">
        <f>HL_d251to2arcmin_incllt60_table!I5524</f>
        <v>UGC11599</v>
      </c>
      <c r="E5524" t="str">
        <f>HL_d251to2arcmin_incllt60_table!K5524</f>
        <v>Sb</v>
      </c>
      <c r="F5524" t="str">
        <f>CONCATENATE("/home/ec2-user/galaxies/POGSSNR_SDSSonly_",HL_d251to2arcmin_incllt60_table!I5524,".fits")</f>
        <v>/home/ec2-user/galaxies/POGSSNR_SDSSonly_UGC11599.fits</v>
      </c>
      <c r="G5524">
        <v>0</v>
      </c>
      <c r="H5524">
        <v>2</v>
      </c>
    </row>
    <row r="5525" spans="1:8">
      <c r="A5525" s="5" t="s">
        <v>847</v>
      </c>
      <c r="B5525" t="str">
        <f>CONCATENATE("/home/ec2-user/galaxies/POGS_SDSSonly_",HL_d251to2arcmin_incllt60_table!I5525,".fits")</f>
        <v>/home/ec2-user/galaxies/POGS_SDSSonly_PGC065059.fits</v>
      </c>
      <c r="C5525" s="4">
        <f>HL_d251to2arcmin_incllt60_table!J5525</f>
        <v>1.5273333333333333E-2</v>
      </c>
      <c r="D5525" t="str">
        <f>HL_d251to2arcmin_incllt60_table!I5525</f>
        <v>PGC065059</v>
      </c>
      <c r="E5525" t="str">
        <f>HL_d251to2arcmin_incllt60_table!K5525</f>
        <v>SABc</v>
      </c>
      <c r="F5525" t="str">
        <f>CONCATENATE("/home/ec2-user/galaxies/POGSSNR_SDSSonly_",HL_d251to2arcmin_incllt60_table!I5525,".fits")</f>
        <v>/home/ec2-user/galaxies/POGSSNR_SDSSonly_PGC065059.fits</v>
      </c>
      <c r="G5525">
        <v>0</v>
      </c>
      <c r="H5525">
        <v>2</v>
      </c>
    </row>
    <row r="5526" spans="1:8">
      <c r="A5526" s="5" t="s">
        <v>847</v>
      </c>
      <c r="B5526" t="str">
        <f>CONCATENATE("/home/ec2-user/galaxies/POGS_SDSSonly_",HL_d251to2arcmin_incllt60_table!I5526,".fits")</f>
        <v>/home/ec2-user/galaxies/POGS_SDSSonly_ESO234-055.fits</v>
      </c>
      <c r="C5526" s="4">
        <f>HL_d251to2arcmin_incllt60_table!J5526</f>
        <v>1.4710000000000001E-2</v>
      </c>
      <c r="D5526" t="str">
        <f>HL_d251to2arcmin_incllt60_table!I5526</f>
        <v>ESO234-055</v>
      </c>
      <c r="E5526" t="str">
        <f>HL_d251to2arcmin_incllt60_table!K5526</f>
        <v>Sc</v>
      </c>
      <c r="F5526" t="str">
        <f>CONCATENATE("/home/ec2-user/galaxies/POGSSNR_SDSSonly_",HL_d251to2arcmin_incllt60_table!I5526,".fits")</f>
        <v>/home/ec2-user/galaxies/POGSSNR_SDSSonly_ESO234-055.fits</v>
      </c>
      <c r="G5526">
        <v>0</v>
      </c>
      <c r="H5526">
        <v>2</v>
      </c>
    </row>
    <row r="5527" spans="1:8">
      <c r="A5527" s="5" t="s">
        <v>847</v>
      </c>
      <c r="B5527" t="str">
        <f>CONCATENATE("/home/ec2-user/galaxies/POGS_SDSSonly_",HL_d251to2arcmin_incllt60_table!I5527,".fits")</f>
        <v>/home/ec2-user/galaxies/POGS_SDSSonly_ESO463-008.fits</v>
      </c>
      <c r="C5527" s="4">
        <f>HL_d251to2arcmin_incllt60_table!J5527</f>
        <v>1.9626666666666667E-2</v>
      </c>
      <c r="D5527" t="str">
        <f>HL_d251to2arcmin_incllt60_table!I5527</f>
        <v>ESO463-008</v>
      </c>
      <c r="E5527" t="str">
        <f>HL_d251to2arcmin_incllt60_table!K5527</f>
        <v>SBb</v>
      </c>
      <c r="F5527" t="str">
        <f>CONCATENATE("/home/ec2-user/galaxies/POGSSNR_SDSSonly_",HL_d251to2arcmin_incllt60_table!I5527,".fits")</f>
        <v>/home/ec2-user/galaxies/POGSSNR_SDSSonly_ESO463-008.fits</v>
      </c>
      <c r="G5527">
        <v>0</v>
      </c>
      <c r="H5527">
        <v>2</v>
      </c>
    </row>
    <row r="5528" spans="1:8">
      <c r="A5528" s="5" t="s">
        <v>847</v>
      </c>
      <c r="B5528" t="str">
        <f>CONCATENATE("/home/ec2-user/galaxies/POGS_SDSSonly_",HL_d251to2arcmin_incllt60_table!I5528,".fits")</f>
        <v>/home/ec2-user/galaxies/POGS_SDSSonly_UGC11602.fits</v>
      </c>
      <c r="C5528" s="4">
        <f>HL_d251to2arcmin_incllt60_table!J5528</f>
        <v>2.7263333333333334E-2</v>
      </c>
      <c r="D5528" t="str">
        <f>HL_d251to2arcmin_incllt60_table!I5528</f>
        <v>UGC11602</v>
      </c>
      <c r="E5528" t="str">
        <f>HL_d251to2arcmin_incllt60_table!K5528</f>
        <v>S0</v>
      </c>
      <c r="F5528" t="str">
        <f>CONCATENATE("/home/ec2-user/galaxies/POGSSNR_SDSSonly_",HL_d251to2arcmin_incllt60_table!I5528,".fits")</f>
        <v>/home/ec2-user/galaxies/POGSSNR_SDSSonly_UGC11602.fits</v>
      </c>
      <c r="G5528">
        <v>0</v>
      </c>
      <c r="H5528">
        <v>2</v>
      </c>
    </row>
    <row r="5529" spans="1:8">
      <c r="A5529" s="5" t="s">
        <v>847</v>
      </c>
      <c r="B5529" t="str">
        <f>CONCATENATE("/home/ec2-user/galaxies/POGS_SDSSonly_",HL_d251to2arcmin_incllt60_table!I5529,".fits")</f>
        <v>/home/ec2-user/galaxies/POGS_SDSSonly_ESO143-038.fits</v>
      </c>
      <c r="C5529" s="4">
        <f>HL_d251to2arcmin_incllt60_table!J5529</f>
        <v>1.3679999999999999E-2</v>
      </c>
      <c r="D5529" t="str">
        <f>HL_d251to2arcmin_incllt60_table!I5529</f>
        <v>ESO143-038</v>
      </c>
      <c r="E5529" t="str">
        <f>HL_d251to2arcmin_incllt60_table!K5529</f>
        <v>S0-a</v>
      </c>
      <c r="F5529" t="str">
        <f>CONCATENATE("/home/ec2-user/galaxies/POGSSNR_SDSSonly_",HL_d251to2arcmin_incllt60_table!I5529,".fits")</f>
        <v>/home/ec2-user/galaxies/POGSSNR_SDSSonly_ESO143-038.fits</v>
      </c>
      <c r="G5529">
        <v>0</v>
      </c>
      <c r="H5529">
        <v>2</v>
      </c>
    </row>
    <row r="5530" spans="1:8">
      <c r="A5530" s="5" t="s">
        <v>847</v>
      </c>
      <c r="B5530" t="str">
        <f>CONCATENATE("/home/ec2-user/galaxies/POGS_SDSSonly_",HL_d251to2arcmin_incllt60_table!I5530,".fits")</f>
        <v>/home/ec2-user/galaxies/POGS_SDSSonly_NGC6944.fits</v>
      </c>
      <c r="C5530" s="4">
        <f>HL_d251to2arcmin_incllt60_table!J5530</f>
        <v>1.5013333333333333E-2</v>
      </c>
      <c r="D5530" t="str">
        <f>HL_d251to2arcmin_incllt60_table!I5530</f>
        <v>NGC6944</v>
      </c>
      <c r="E5530" t="str">
        <f>HL_d251to2arcmin_incllt60_table!K5530</f>
        <v>E-SO</v>
      </c>
      <c r="F5530" t="str">
        <f>CONCATENATE("/home/ec2-user/galaxies/POGSSNR_SDSSonly_",HL_d251to2arcmin_incllt60_table!I5530,".fits")</f>
        <v>/home/ec2-user/galaxies/POGSSNR_SDSSonly_NGC6944.fits</v>
      </c>
      <c r="G5530">
        <v>0</v>
      </c>
      <c r="H5530">
        <v>2</v>
      </c>
    </row>
    <row r="5531" spans="1:8">
      <c r="A5531" s="5" t="s">
        <v>847</v>
      </c>
      <c r="B5531" t="str">
        <f>CONCATENATE("/home/ec2-user/galaxies/POGS_SDSSonly_",HL_d251to2arcmin_incllt60_table!I5531,".fits")</f>
        <v>/home/ec2-user/galaxies/POGS_SDSSonly_ESO285-042.fits</v>
      </c>
      <c r="C5531" s="4">
        <f>HL_d251to2arcmin_incllt60_table!J5531</f>
        <v>2.1389999999999999E-2</v>
      </c>
      <c r="D5531" t="str">
        <f>HL_d251to2arcmin_incllt60_table!I5531</f>
        <v>ESO285-042</v>
      </c>
      <c r="E5531" t="str">
        <f>HL_d251to2arcmin_incllt60_table!K5531</f>
        <v>SABa</v>
      </c>
      <c r="F5531" t="str">
        <f>CONCATENATE("/home/ec2-user/galaxies/POGSSNR_SDSSonly_",HL_d251to2arcmin_incllt60_table!I5531,".fits")</f>
        <v>/home/ec2-user/galaxies/POGSSNR_SDSSonly_ESO285-042.fits</v>
      </c>
      <c r="G5531">
        <v>0</v>
      </c>
      <c r="H5531">
        <v>2</v>
      </c>
    </row>
    <row r="5532" spans="1:8">
      <c r="A5532" s="5" t="s">
        <v>847</v>
      </c>
      <c r="B5532" t="str">
        <f>CONCATENATE("/home/ec2-user/galaxies/POGS_SDSSonly_",HL_d251to2arcmin_incllt60_table!I5532,".fits")</f>
        <v>/home/ec2-user/galaxies/POGS_SDSSonly_UGC11605.fits</v>
      </c>
      <c r="C5532" s="4">
        <f>HL_d251to2arcmin_incllt60_table!J5532</f>
        <v>2.7300000000000001E-2</v>
      </c>
      <c r="D5532" t="str">
        <f>HL_d251to2arcmin_incllt60_table!I5532</f>
        <v>UGC11605</v>
      </c>
      <c r="E5532" t="str">
        <f>HL_d251to2arcmin_incllt60_table!K5532</f>
        <v>E</v>
      </c>
      <c r="F5532" t="str">
        <f>CONCATENATE("/home/ec2-user/galaxies/POGSSNR_SDSSonly_",HL_d251to2arcmin_incllt60_table!I5532,".fits")</f>
        <v>/home/ec2-user/galaxies/POGSSNR_SDSSonly_UGC11605.fits</v>
      </c>
      <c r="G5532">
        <v>0</v>
      </c>
      <c r="H5532">
        <v>2</v>
      </c>
    </row>
    <row r="5533" spans="1:8">
      <c r="A5533" s="5" t="s">
        <v>847</v>
      </c>
      <c r="B5533" t="str">
        <f>CONCATENATE("/home/ec2-user/galaxies/POGS_SDSSonly_",HL_d251to2arcmin_incllt60_table!I5533,".fits")</f>
        <v>/home/ec2-user/galaxies/POGS_SDSSonly_ESO463-014.fits</v>
      </c>
      <c r="C5533" s="4">
        <f>HL_d251to2arcmin_incllt60_table!J5533</f>
        <v>3.3213333333333331E-2</v>
      </c>
      <c r="D5533" t="str">
        <f>HL_d251to2arcmin_incllt60_table!I5533</f>
        <v>ESO463-014</v>
      </c>
      <c r="E5533" t="str">
        <f>HL_d251to2arcmin_incllt60_table!K5533</f>
        <v>Sb</v>
      </c>
      <c r="F5533" t="str">
        <f>CONCATENATE("/home/ec2-user/galaxies/POGSSNR_SDSSonly_",HL_d251to2arcmin_incllt60_table!I5533,".fits")</f>
        <v>/home/ec2-user/galaxies/POGSSNR_SDSSonly_ESO463-014.fits</v>
      </c>
      <c r="G5533">
        <v>0</v>
      </c>
      <c r="H5533">
        <v>2</v>
      </c>
    </row>
    <row r="5534" spans="1:8">
      <c r="A5534" s="5" t="s">
        <v>847</v>
      </c>
      <c r="B5534" t="str">
        <f>CONCATENATE("/home/ec2-user/galaxies/POGS_SDSSonly_",HL_d251to2arcmin_incllt60_table!I5534,".fits")</f>
        <v>/home/ec2-user/galaxies/POGS_SDSSonly_UGC11610.fits</v>
      </c>
      <c r="C5534" s="4">
        <f>HL_d251to2arcmin_incllt60_table!J5534</f>
        <v>1.8506666666666668E-2</v>
      </c>
      <c r="D5534" t="str">
        <f>HL_d251to2arcmin_incllt60_table!I5534</f>
        <v>UGC11610</v>
      </c>
      <c r="E5534" t="str">
        <f>HL_d251to2arcmin_incllt60_table!K5534</f>
        <v>Sbc</v>
      </c>
      <c r="F5534" t="str">
        <f>CONCATENATE("/home/ec2-user/galaxies/POGSSNR_SDSSonly_",HL_d251to2arcmin_incllt60_table!I5534,".fits")</f>
        <v>/home/ec2-user/galaxies/POGSSNR_SDSSonly_UGC11610.fits</v>
      </c>
      <c r="G5534">
        <v>0</v>
      </c>
      <c r="H5534">
        <v>2</v>
      </c>
    </row>
    <row r="5535" spans="1:8">
      <c r="A5535" s="5" t="s">
        <v>847</v>
      </c>
      <c r="B5535" t="str">
        <f>CONCATENATE("/home/ec2-user/galaxies/POGS_SDSSonly_",HL_d251to2arcmin_incllt60_table!I5535,".fits")</f>
        <v>/home/ec2-user/galaxies/POGS_SDSSonly_UGC11611.fits</v>
      </c>
      <c r="C5535" s="4">
        <f>HL_d251to2arcmin_incllt60_table!J5535</f>
        <v>1.8456666666666666E-2</v>
      </c>
      <c r="D5535" t="str">
        <f>HL_d251to2arcmin_incllt60_table!I5535</f>
        <v>UGC11611</v>
      </c>
      <c r="E5535" t="str">
        <f>HL_d251to2arcmin_incllt60_table!K5535</f>
        <v>SBc</v>
      </c>
      <c r="F5535" t="str">
        <f>CONCATENATE("/home/ec2-user/galaxies/POGSSNR_SDSSonly_",HL_d251to2arcmin_incllt60_table!I5535,".fits")</f>
        <v>/home/ec2-user/galaxies/POGSSNR_SDSSonly_UGC11611.fits</v>
      </c>
      <c r="G5535">
        <v>0</v>
      </c>
      <c r="H5535">
        <v>2</v>
      </c>
    </row>
    <row r="5536" spans="1:8">
      <c r="A5536" s="5" t="s">
        <v>847</v>
      </c>
      <c r="B5536" t="str">
        <f>CONCATENATE("/home/ec2-user/galaxies/POGS_SDSSonly_",HL_d251to2arcmin_incllt60_table!I5536,".fits")</f>
        <v>/home/ec2-user/galaxies/POGS_SDSSonly_ESO597-024.fits</v>
      </c>
      <c r="C5536" s="4">
        <f>HL_d251to2arcmin_incllt60_table!J5536</f>
        <v>3.6736666666666667E-2</v>
      </c>
      <c r="D5536" t="str">
        <f>HL_d251to2arcmin_incllt60_table!I5536</f>
        <v>ESO597-024</v>
      </c>
      <c r="E5536" t="str">
        <f>HL_d251to2arcmin_incllt60_table!K5536</f>
        <v>E-SO</v>
      </c>
      <c r="F5536" t="str">
        <f>CONCATENATE("/home/ec2-user/galaxies/POGSSNR_SDSSonly_",HL_d251to2arcmin_incllt60_table!I5536,".fits")</f>
        <v>/home/ec2-user/galaxies/POGSSNR_SDSSonly_ESO597-024.fits</v>
      </c>
      <c r="G5536">
        <v>0</v>
      </c>
      <c r="H5536">
        <v>2</v>
      </c>
    </row>
    <row r="5537" spans="1:8">
      <c r="A5537" s="5" t="s">
        <v>847</v>
      </c>
      <c r="B5537" t="str">
        <f>CONCATENATE("/home/ec2-user/galaxies/POGS_SDSSonly_",HL_d251to2arcmin_incllt60_table!I5537,".fits")</f>
        <v>/home/ec2-user/galaxies/POGS_SDSSonly_ESO597-023.fits</v>
      </c>
      <c r="C5537" s="4">
        <f>HL_d251to2arcmin_incllt60_table!J5537</f>
        <v>2.6553333333333335E-2</v>
      </c>
      <c r="D5537" t="str">
        <f>HL_d251to2arcmin_incllt60_table!I5537</f>
        <v>ESO597-023</v>
      </c>
      <c r="E5537" t="str">
        <f>HL_d251to2arcmin_incllt60_table!K5537</f>
        <v>E-SO</v>
      </c>
      <c r="F5537" t="str">
        <f>CONCATENATE("/home/ec2-user/galaxies/POGSSNR_SDSSonly_",HL_d251to2arcmin_incllt60_table!I5537,".fits")</f>
        <v>/home/ec2-user/galaxies/POGSSNR_SDSSonly_ESO597-023.fits</v>
      </c>
      <c r="G5537">
        <v>0</v>
      </c>
      <c r="H5537">
        <v>2</v>
      </c>
    </row>
    <row r="5538" spans="1:8">
      <c r="A5538" s="5" t="s">
        <v>847</v>
      </c>
      <c r="B5538" t="str">
        <f>CONCATENATE("/home/ec2-user/galaxies/POGS_SDSSonly_",HL_d251to2arcmin_incllt60_table!I5538,".fits")</f>
        <v>/home/ec2-user/galaxies/POGS_SDSSonly_PGC611786.fits</v>
      </c>
      <c r="C5538" s="4">
        <f>HL_d251to2arcmin_incllt60_table!J5538</f>
        <v>0</v>
      </c>
      <c r="D5538" t="str">
        <f>HL_d251to2arcmin_incllt60_table!I5538</f>
        <v>PGC611786</v>
      </c>
      <c r="E5538" t="str">
        <f>HL_d251to2arcmin_incllt60_table!K5538</f>
        <v>Unk</v>
      </c>
      <c r="F5538" t="str">
        <f>CONCATENATE("/home/ec2-user/galaxies/POGSSNR_SDSSonly_",HL_d251to2arcmin_incllt60_table!I5538,".fits")</f>
        <v>/home/ec2-user/galaxies/POGSSNR_SDSSonly_PGC611786.fits</v>
      </c>
      <c r="G5538">
        <v>0</v>
      </c>
      <c r="H5538">
        <v>2</v>
      </c>
    </row>
    <row r="5539" spans="1:8">
      <c r="A5539" s="5" t="s">
        <v>847</v>
      </c>
      <c r="B5539" t="str">
        <f>CONCATENATE("/home/ec2-user/galaxies/POGS_SDSSonly_",HL_d251to2arcmin_incllt60_table!I5539,".fits")</f>
        <v>/home/ec2-user/galaxies/POGS_SDSSonly_PGC065215.fits</v>
      </c>
      <c r="C5539" s="4">
        <f>HL_d251to2arcmin_incllt60_table!J5539</f>
        <v>2.7963333333333333E-2</v>
      </c>
      <c r="D5539" t="str">
        <f>HL_d251to2arcmin_incllt60_table!I5539</f>
        <v>PGC065215</v>
      </c>
      <c r="E5539" t="str">
        <f>HL_d251to2arcmin_incllt60_table!K5539</f>
        <v>E</v>
      </c>
      <c r="F5539" t="str">
        <f>CONCATENATE("/home/ec2-user/galaxies/POGSSNR_SDSSonly_",HL_d251to2arcmin_incllt60_table!I5539,".fits")</f>
        <v>/home/ec2-user/galaxies/POGSSNR_SDSSonly_PGC065215.fits</v>
      </c>
      <c r="G5539">
        <v>0</v>
      </c>
      <c r="H5539">
        <v>2</v>
      </c>
    </row>
    <row r="5540" spans="1:8">
      <c r="A5540" s="5" t="s">
        <v>847</v>
      </c>
      <c r="B5540" t="str">
        <f>CONCATENATE("/home/ec2-user/galaxies/POGS_SDSSonly_",HL_d251to2arcmin_incllt60_table!I5540,".fits")</f>
        <v>/home/ec2-user/galaxies/POGS_SDSSonly_PGC065236.fits</v>
      </c>
      <c r="C5540" s="4">
        <f>HL_d251to2arcmin_incllt60_table!J5540</f>
        <v>2.8533333333333334E-2</v>
      </c>
      <c r="D5540" t="str">
        <f>HL_d251to2arcmin_incllt60_table!I5540</f>
        <v>PGC065236</v>
      </c>
      <c r="E5540" t="str">
        <f>HL_d251to2arcmin_incllt60_table!K5540</f>
        <v>Sbc</v>
      </c>
      <c r="F5540" t="str">
        <f>CONCATENATE("/home/ec2-user/galaxies/POGSSNR_SDSSonly_",HL_d251to2arcmin_incllt60_table!I5540,".fits")</f>
        <v>/home/ec2-user/galaxies/POGSSNR_SDSSonly_PGC065236.fits</v>
      </c>
      <c r="G5540">
        <v>0</v>
      </c>
      <c r="H5540">
        <v>2</v>
      </c>
    </row>
    <row r="5541" spans="1:8">
      <c r="A5541" s="5" t="s">
        <v>847</v>
      </c>
      <c r="B5541" t="str">
        <f>CONCATENATE("/home/ec2-user/galaxies/POGS_SDSSonly_",HL_d251to2arcmin_incllt60_table!I5541,".fits")</f>
        <v>/home/ec2-user/galaxies/POGS_SDSSonly_PGC065266.fits</v>
      </c>
      <c r="C5541" s="4">
        <f>HL_d251to2arcmin_incllt60_table!J5541</f>
        <v>1.3496666666666667E-2</v>
      </c>
      <c r="D5541" t="str">
        <f>HL_d251to2arcmin_incllt60_table!I5541</f>
        <v>PGC065266</v>
      </c>
      <c r="E5541" t="str">
        <f>HL_d251to2arcmin_incllt60_table!K5541</f>
        <v>S0</v>
      </c>
      <c r="F5541" t="str">
        <f>CONCATENATE("/home/ec2-user/galaxies/POGSSNR_SDSSonly_",HL_d251to2arcmin_incllt60_table!I5541,".fits")</f>
        <v>/home/ec2-user/galaxies/POGSSNR_SDSSonly_PGC065266.fits</v>
      </c>
      <c r="G5541">
        <v>0</v>
      </c>
      <c r="H5541">
        <v>2</v>
      </c>
    </row>
    <row r="5542" spans="1:8">
      <c r="A5542" s="5" t="s">
        <v>847</v>
      </c>
      <c r="B5542" t="str">
        <f>CONCATENATE("/home/ec2-user/galaxies/POGS_SDSSonly_",HL_d251to2arcmin_incllt60_table!I5542,".fits")</f>
        <v>/home/ec2-user/galaxies/POGS_SDSSonly_NGC6956.fits</v>
      </c>
      <c r="C5542" s="4">
        <f>HL_d251to2arcmin_incllt60_table!J5542</f>
        <v>1.5873333333333333E-2</v>
      </c>
      <c r="D5542" t="str">
        <f>HL_d251to2arcmin_incllt60_table!I5542</f>
        <v>NGC6956</v>
      </c>
      <c r="E5542" t="str">
        <f>HL_d251to2arcmin_incllt60_table!K5542</f>
        <v>Sb</v>
      </c>
      <c r="F5542" t="str">
        <f>CONCATENATE("/home/ec2-user/galaxies/POGSSNR_SDSSonly_",HL_d251to2arcmin_incllt60_table!I5542,".fits")</f>
        <v>/home/ec2-user/galaxies/POGSSNR_SDSSonly_NGC6956.fits</v>
      </c>
      <c r="G5542">
        <v>0</v>
      </c>
      <c r="H5542">
        <v>2</v>
      </c>
    </row>
    <row r="5543" spans="1:8">
      <c r="A5543" s="5" t="s">
        <v>847</v>
      </c>
      <c r="B5543" t="str">
        <f>CONCATENATE("/home/ec2-user/galaxies/POGS_SDSSonly_",HL_d251to2arcmin_incllt60_table!I5543,".fits")</f>
        <v>/home/ec2-user/galaxies/POGS_SDSSonly_SDSSJ204401.47+001249.1.fits</v>
      </c>
      <c r="C5543" s="4">
        <f>HL_d251to2arcmin_incllt60_table!J5543</f>
        <v>0</v>
      </c>
      <c r="D5543" t="str">
        <f>HL_d251to2arcmin_incllt60_table!I5543</f>
        <v>SDSSJ204401.47+001249.1</v>
      </c>
      <c r="E5543" t="str">
        <f>HL_d251to2arcmin_incllt60_table!K5543</f>
        <v>Unk</v>
      </c>
      <c r="F5543" t="str">
        <f>CONCATENATE("/home/ec2-user/galaxies/POGSSNR_SDSSonly_",HL_d251to2arcmin_incllt60_table!I5543,".fits")</f>
        <v>/home/ec2-user/galaxies/POGSSNR_SDSSonly_SDSSJ204401.47+001249.1.fits</v>
      </c>
      <c r="G5543">
        <v>0</v>
      </c>
      <c r="H5543">
        <v>2</v>
      </c>
    </row>
    <row r="5544" spans="1:8">
      <c r="A5544" s="5" t="s">
        <v>847</v>
      </c>
      <c r="B5544" t="str">
        <f>CONCATENATE("/home/ec2-user/galaxies/POGS_SDSSonly_",HL_d251to2arcmin_incllt60_table!I5544,".fits")</f>
        <v>/home/ec2-user/galaxies/POGS_SDSSonly_NGC6954.fits</v>
      </c>
      <c r="C5544" s="4">
        <f>HL_d251to2arcmin_incllt60_table!J5544</f>
        <v>1.3483333333333333E-2</v>
      </c>
      <c r="D5544" t="str">
        <f>HL_d251to2arcmin_incllt60_table!I5544</f>
        <v>NGC6954</v>
      </c>
      <c r="E5544" t="str">
        <f>HL_d251to2arcmin_incllt60_table!K5544</f>
        <v>S0-a</v>
      </c>
      <c r="F5544" t="str">
        <f>CONCATENATE("/home/ec2-user/galaxies/POGSSNR_SDSSonly_",HL_d251to2arcmin_incllt60_table!I5544,".fits")</f>
        <v>/home/ec2-user/galaxies/POGSSNR_SDSSonly_NGC6954.fits</v>
      </c>
      <c r="G5544">
        <v>0</v>
      </c>
      <c r="H5544">
        <v>2</v>
      </c>
    </row>
    <row r="5545" spans="1:8">
      <c r="A5545" s="5" t="s">
        <v>847</v>
      </c>
      <c r="B5545" t="str">
        <f>CONCATENATE("/home/ec2-user/galaxies/POGS_SDSSonly_",HL_d251to2arcmin_incllt60_table!I5545,".fits")</f>
        <v>/home/ec2-user/galaxies/POGS_SDSSonly_NGC6955.fits</v>
      </c>
      <c r="C5545" s="4">
        <f>HL_d251to2arcmin_incllt60_table!J5545</f>
        <v>2.7426666666666665E-2</v>
      </c>
      <c r="D5545" t="str">
        <f>HL_d251to2arcmin_incllt60_table!I5545</f>
        <v>NGC6955</v>
      </c>
      <c r="E5545" t="str">
        <f>HL_d251to2arcmin_incllt60_table!K5545</f>
        <v>SABb</v>
      </c>
      <c r="F5545" t="str">
        <f>CONCATENATE("/home/ec2-user/galaxies/POGSSNR_SDSSonly_",HL_d251to2arcmin_incllt60_table!I5545,".fits")</f>
        <v>/home/ec2-user/galaxies/POGSSNR_SDSSonly_NGC6955.fits</v>
      </c>
      <c r="G5545">
        <v>0</v>
      </c>
      <c r="H5545">
        <v>2</v>
      </c>
    </row>
    <row r="5546" spans="1:8">
      <c r="A5546" s="5" t="s">
        <v>847</v>
      </c>
      <c r="B5546" t="str">
        <f>CONCATENATE("/home/ec2-user/galaxies/POGS_SDSSonly_",HL_d251to2arcmin_incllt60_table!I5546,".fits")</f>
        <v>/home/ec2-user/galaxies/POGS_SDSSonly_UGC11623.fits</v>
      </c>
      <c r="C5546" s="4">
        <f>HL_d251to2arcmin_incllt60_table!J5546</f>
        <v>1.585E-2</v>
      </c>
      <c r="D5546" t="str">
        <f>HL_d251to2arcmin_incllt60_table!I5546</f>
        <v>UGC11623</v>
      </c>
      <c r="E5546" t="str">
        <f>HL_d251to2arcmin_incllt60_table!K5546</f>
        <v>Sa</v>
      </c>
      <c r="F5546" t="str">
        <f>CONCATENATE("/home/ec2-user/galaxies/POGSSNR_SDSSonly_",HL_d251to2arcmin_incllt60_table!I5546,".fits")</f>
        <v>/home/ec2-user/galaxies/POGSSNR_SDSSonly_UGC11623.fits</v>
      </c>
      <c r="G5546">
        <v>0</v>
      </c>
      <c r="H5546">
        <v>2</v>
      </c>
    </row>
    <row r="5547" spans="1:8">
      <c r="A5547" s="5" t="s">
        <v>847</v>
      </c>
      <c r="B5547" t="str">
        <f>CONCATENATE("/home/ec2-user/galaxies/POGS_SDSSonly_",HL_d251to2arcmin_incllt60_table!I5547,".fits")</f>
        <v>/home/ec2-user/galaxies/POGS_SDSSonly_ESO597-033.fits</v>
      </c>
      <c r="C5547" s="4">
        <f>HL_d251to2arcmin_incllt60_table!J5547</f>
        <v>3.6733333333333333E-2</v>
      </c>
      <c r="D5547" t="str">
        <f>HL_d251to2arcmin_incllt60_table!I5547</f>
        <v>ESO597-033</v>
      </c>
      <c r="E5547" t="str">
        <f>HL_d251to2arcmin_incllt60_table!K5547</f>
        <v>E-SO</v>
      </c>
      <c r="F5547" t="str">
        <f>CONCATENATE("/home/ec2-user/galaxies/POGSSNR_SDSSonly_",HL_d251to2arcmin_incllt60_table!I5547,".fits")</f>
        <v>/home/ec2-user/galaxies/POGSSNR_SDSSonly_ESO597-033.fits</v>
      </c>
      <c r="G5547">
        <v>0</v>
      </c>
      <c r="H5547">
        <v>2</v>
      </c>
    </row>
    <row r="5548" spans="1:8">
      <c r="A5548" s="5" t="s">
        <v>847</v>
      </c>
      <c r="B5548" t="str">
        <f>CONCATENATE("/home/ec2-user/galaxies/POGS_SDSSonly_",HL_d251to2arcmin_incllt60_table!I5548,".fits")</f>
        <v>/home/ec2-user/galaxies/POGS_SDSSonly_PGC065308.fits</v>
      </c>
      <c r="C5548" s="4">
        <f>HL_d251to2arcmin_incllt60_table!J5548</f>
        <v>2.7356666666666668E-2</v>
      </c>
      <c r="D5548" t="str">
        <f>HL_d251to2arcmin_incllt60_table!I5548</f>
        <v>PGC065308</v>
      </c>
      <c r="E5548" t="str">
        <f>HL_d251to2arcmin_incllt60_table!K5548</f>
        <v>Sa</v>
      </c>
      <c r="F5548" t="str">
        <f>CONCATENATE("/home/ec2-user/galaxies/POGSSNR_SDSSonly_",HL_d251to2arcmin_incllt60_table!I5548,".fits")</f>
        <v>/home/ec2-user/galaxies/POGSSNR_SDSSonly_PGC065308.fits</v>
      </c>
      <c r="G5548">
        <v>0</v>
      </c>
      <c r="H5548">
        <v>2</v>
      </c>
    </row>
    <row r="5549" spans="1:8">
      <c r="A5549" s="5" t="s">
        <v>847</v>
      </c>
      <c r="B5549" t="str">
        <f>CONCATENATE("/home/ec2-user/galaxies/POGS_SDSSonly_",HL_d251to2arcmin_incllt60_table!I5549,".fits")</f>
        <v>/home/ec2-user/galaxies/POGS_SDSSonly_IC5050.fits</v>
      </c>
      <c r="C5549" s="4">
        <f>HL_d251to2arcmin_incllt60_table!J5549</f>
        <v>2.6986666666666666E-2</v>
      </c>
      <c r="D5549" t="str">
        <f>HL_d251to2arcmin_incllt60_table!I5549</f>
        <v>IC5050</v>
      </c>
      <c r="E5549" t="str">
        <f>HL_d251to2arcmin_incllt60_table!K5549</f>
        <v>SABb</v>
      </c>
      <c r="F5549" t="str">
        <f>CONCATENATE("/home/ec2-user/galaxies/POGSSNR_SDSSonly_",HL_d251to2arcmin_incllt60_table!I5549,".fits")</f>
        <v>/home/ec2-user/galaxies/POGSSNR_SDSSonly_IC5050.fits</v>
      </c>
      <c r="G5549">
        <v>0</v>
      </c>
      <c r="H5549">
        <v>2</v>
      </c>
    </row>
    <row r="5550" spans="1:8">
      <c r="A5550" s="5" t="s">
        <v>847</v>
      </c>
      <c r="B5550" t="str">
        <f>CONCATENATE("/home/ec2-user/galaxies/POGS_SDSSonly_",HL_d251to2arcmin_incllt60_table!I5550,".fits")</f>
        <v>/home/ec2-user/galaxies/POGS_SDSSonly_PGC065328.fits</v>
      </c>
      <c r="C5550" s="4">
        <f>HL_d251to2arcmin_incllt60_table!J5550</f>
        <v>2.8746666666666667E-2</v>
      </c>
      <c r="D5550" t="str">
        <f>HL_d251to2arcmin_incllt60_table!I5550</f>
        <v>PGC065328</v>
      </c>
      <c r="E5550" t="str">
        <f>HL_d251to2arcmin_incllt60_table!K5550</f>
        <v>Sab</v>
      </c>
      <c r="F5550" t="str">
        <f>CONCATENATE("/home/ec2-user/galaxies/POGSSNR_SDSSonly_",HL_d251to2arcmin_incllt60_table!I5550,".fits")</f>
        <v>/home/ec2-user/galaxies/POGSSNR_SDSSonly_PGC065328.fits</v>
      </c>
      <c r="G5550">
        <v>0</v>
      </c>
      <c r="H5550">
        <v>2</v>
      </c>
    </row>
    <row r="5551" spans="1:8">
      <c r="A5551" s="5" t="s">
        <v>847</v>
      </c>
      <c r="B5551" t="str">
        <f>CONCATENATE("/home/ec2-user/galaxies/POGS_SDSSonly_",HL_d251to2arcmin_incllt60_table!I5551,".fits")</f>
        <v>/home/ec2-user/galaxies/POGS_SDSSonly_ESO529-001.fits</v>
      </c>
      <c r="C5551" s="4">
        <f>HL_d251to2arcmin_incllt60_table!J5551</f>
        <v>1.9826666666666666E-2</v>
      </c>
      <c r="D5551" t="str">
        <f>HL_d251to2arcmin_incllt60_table!I5551</f>
        <v>ESO529-001</v>
      </c>
      <c r="E5551" t="str">
        <f>HL_d251to2arcmin_incllt60_table!K5551</f>
        <v>E-SO</v>
      </c>
      <c r="F5551" t="str">
        <f>CONCATENATE("/home/ec2-user/galaxies/POGSSNR_SDSSonly_",HL_d251to2arcmin_incllt60_table!I5551,".fits")</f>
        <v>/home/ec2-user/galaxies/POGSSNR_SDSSonly_ESO529-001.fits</v>
      </c>
      <c r="G5551">
        <v>0</v>
      </c>
      <c r="H5551">
        <v>2</v>
      </c>
    </row>
    <row r="5552" spans="1:8">
      <c r="A5552" s="5" t="s">
        <v>847</v>
      </c>
      <c r="B5552" t="str">
        <f>CONCATENATE("/home/ec2-user/galaxies/POGS_SDSSonly_",HL_d251to2arcmin_incllt60_table!I5552,".fits")</f>
        <v>/home/ec2-user/galaxies/POGS_SDSSonly_ESO144-004.fits</v>
      </c>
      <c r="C5552" s="4">
        <f>HL_d251to2arcmin_incllt60_table!J5552</f>
        <v>3.5136666666666663E-2</v>
      </c>
      <c r="D5552" t="str">
        <f>HL_d251to2arcmin_incllt60_table!I5552</f>
        <v>ESO144-004</v>
      </c>
      <c r="E5552" t="str">
        <f>HL_d251to2arcmin_incllt60_table!K5552</f>
        <v>S0-a</v>
      </c>
      <c r="F5552" t="str">
        <f>CONCATENATE("/home/ec2-user/galaxies/POGSSNR_SDSSonly_",HL_d251to2arcmin_incllt60_table!I5552,".fits")</f>
        <v>/home/ec2-user/galaxies/POGSSNR_SDSSonly_ESO144-004.fits</v>
      </c>
      <c r="G5552">
        <v>0</v>
      </c>
      <c r="H5552">
        <v>2</v>
      </c>
    </row>
    <row r="5553" spans="1:8">
      <c r="A5553" s="5" t="s">
        <v>847</v>
      </c>
      <c r="B5553" t="str">
        <f>CONCATENATE("/home/ec2-user/galaxies/POGS_SDSSonly_",HL_d251to2arcmin_incllt60_table!I5553,".fits")</f>
        <v>/home/ec2-user/galaxies/POGS_SDSSonly_ESO341-013.fits</v>
      </c>
      <c r="C5553" s="4">
        <f>HL_d251to2arcmin_incllt60_table!J5553</f>
        <v>2.2623333333333332E-2</v>
      </c>
      <c r="D5553" t="str">
        <f>HL_d251to2arcmin_incllt60_table!I5553</f>
        <v>ESO341-013</v>
      </c>
      <c r="E5553" t="str">
        <f>HL_d251to2arcmin_incllt60_table!K5553</f>
        <v>S0</v>
      </c>
      <c r="F5553" t="str">
        <f>CONCATENATE("/home/ec2-user/galaxies/POGSSNR_SDSSonly_",HL_d251to2arcmin_incllt60_table!I5553,".fits")</f>
        <v>/home/ec2-user/galaxies/POGSSNR_SDSSonly_ESO341-013.fits</v>
      </c>
      <c r="G5553">
        <v>0</v>
      </c>
      <c r="H5553">
        <v>2</v>
      </c>
    </row>
    <row r="5554" spans="1:8">
      <c r="A5554" s="5" t="s">
        <v>847</v>
      </c>
      <c r="B5554" t="str">
        <f>CONCATENATE("/home/ec2-user/galaxies/POGS_SDSSonly_",HL_d251to2arcmin_incllt60_table!I5554,".fits")</f>
        <v>/home/ec2-user/galaxies/POGS_SDSSonly_NGC6964.fits</v>
      </c>
      <c r="C5554" s="4">
        <f>HL_d251to2arcmin_incllt60_table!J5554</f>
        <v>1.2813333333333333E-2</v>
      </c>
      <c r="D5554" t="str">
        <f>HL_d251to2arcmin_incllt60_table!I5554</f>
        <v>NGC6964</v>
      </c>
      <c r="E5554" t="str">
        <f>HL_d251to2arcmin_incllt60_table!K5554</f>
        <v>E</v>
      </c>
      <c r="F5554" t="str">
        <f>CONCATENATE("/home/ec2-user/galaxies/POGSSNR_SDSSonly_",HL_d251to2arcmin_incllt60_table!I5554,".fits")</f>
        <v>/home/ec2-user/galaxies/POGSSNR_SDSSonly_NGC6964.fits</v>
      </c>
      <c r="G5554">
        <v>0</v>
      </c>
      <c r="H5554">
        <v>2</v>
      </c>
    </row>
    <row r="5555" spans="1:8">
      <c r="A5555" s="5" t="s">
        <v>847</v>
      </c>
      <c r="B5555" t="str">
        <f>CONCATENATE("/home/ec2-user/galaxies/POGS_SDSSonly_",HL_d251to2arcmin_incllt60_table!I5555,".fits")</f>
        <v>/home/ec2-user/galaxies/POGS_SDSSonly_UGC11636.fits</v>
      </c>
      <c r="C5555" s="4">
        <f>HL_d251to2arcmin_incllt60_table!J5555</f>
        <v>9.456666666666667E-3</v>
      </c>
      <c r="D5555" t="str">
        <f>HL_d251to2arcmin_incllt60_table!I5555</f>
        <v>UGC11636</v>
      </c>
      <c r="E5555" t="str">
        <f>HL_d251to2arcmin_incllt60_table!K5555</f>
        <v>SBc</v>
      </c>
      <c r="F5555" t="str">
        <f>CONCATENATE("/home/ec2-user/galaxies/POGSSNR_SDSSonly_",HL_d251to2arcmin_incllt60_table!I5555,".fits")</f>
        <v>/home/ec2-user/galaxies/POGSSNR_SDSSonly_UGC11636.fits</v>
      </c>
      <c r="G5555">
        <v>0</v>
      </c>
      <c r="H5555">
        <v>2</v>
      </c>
    </row>
    <row r="5556" spans="1:8">
      <c r="A5556" s="5" t="s">
        <v>847</v>
      </c>
      <c r="B5556" t="str">
        <f>CONCATENATE("/home/ec2-user/galaxies/POGS_SDSSonly_",HL_d251to2arcmin_incllt60_table!I5556,".fits")</f>
        <v>/home/ec2-user/galaxies/POGS_SDSSonly_ESO529-002.fits</v>
      </c>
      <c r="C5556" s="4">
        <f>HL_d251to2arcmin_incllt60_table!J5556</f>
        <v>2.521E-2</v>
      </c>
      <c r="D5556" t="str">
        <f>HL_d251to2arcmin_incllt60_table!I5556</f>
        <v>ESO529-002</v>
      </c>
      <c r="E5556" t="str">
        <f>HL_d251to2arcmin_incllt60_table!K5556</f>
        <v>S0</v>
      </c>
      <c r="F5556" t="str">
        <f>CONCATENATE("/home/ec2-user/galaxies/POGSSNR_SDSSonly_",HL_d251to2arcmin_incllt60_table!I5556,".fits")</f>
        <v>/home/ec2-user/galaxies/POGSSNR_SDSSonly_ESO529-002.fits</v>
      </c>
      <c r="G5556">
        <v>0</v>
      </c>
      <c r="H5556">
        <v>2</v>
      </c>
    </row>
    <row r="5557" spans="1:8">
      <c r="A5557" s="5" t="s">
        <v>847</v>
      </c>
      <c r="B5557" t="str">
        <f>CONCATENATE("/home/ec2-user/galaxies/POGS_SDSSonly_",HL_d251to2arcmin_incllt60_table!I5557,".fits")</f>
        <v>/home/ec2-user/galaxies/POGS_SDSSonly_PGC065388.fits</v>
      </c>
      <c r="C5557" s="4">
        <f>HL_d251to2arcmin_incllt60_table!J5557</f>
        <v>1.1440000000000001E-2</v>
      </c>
      <c r="D5557" t="str">
        <f>HL_d251to2arcmin_incllt60_table!I5557</f>
        <v>PGC065388</v>
      </c>
      <c r="E5557" t="str">
        <f>HL_d251to2arcmin_incllt60_table!K5557</f>
        <v>SABm</v>
      </c>
      <c r="F5557" t="str">
        <f>CONCATENATE("/home/ec2-user/galaxies/POGSSNR_SDSSonly_",HL_d251to2arcmin_incllt60_table!I5557,".fits")</f>
        <v>/home/ec2-user/galaxies/POGSSNR_SDSSonly_PGC065388.fits</v>
      </c>
      <c r="G5557">
        <v>0</v>
      </c>
      <c r="H5557">
        <v>2</v>
      </c>
    </row>
    <row r="5558" spans="1:8">
      <c r="A5558" s="5" t="s">
        <v>847</v>
      </c>
      <c r="B5558" t="str">
        <f>CONCATENATE("/home/ec2-user/galaxies/POGS_SDSSonly_",HL_d251to2arcmin_incllt60_table!I5558,".fits")</f>
        <v>/home/ec2-user/galaxies/POGS_SDSSonly_ESO597-034.fits</v>
      </c>
      <c r="C5558" s="4">
        <f>HL_d251to2arcmin_incllt60_table!J5558</f>
        <v>2.3906666666666666E-2</v>
      </c>
      <c r="D5558" t="str">
        <f>HL_d251to2arcmin_incllt60_table!I5558</f>
        <v>ESO597-034</v>
      </c>
      <c r="E5558" t="str">
        <f>HL_d251to2arcmin_incllt60_table!K5558</f>
        <v>SABc</v>
      </c>
      <c r="F5558" t="str">
        <f>CONCATENATE("/home/ec2-user/galaxies/POGSSNR_SDSSonly_",HL_d251to2arcmin_incllt60_table!I5558,".fits")</f>
        <v>/home/ec2-user/galaxies/POGSSNR_SDSSonly_ESO597-034.fits</v>
      </c>
      <c r="G5558">
        <v>0</v>
      </c>
      <c r="H5558">
        <v>2</v>
      </c>
    </row>
    <row r="5559" spans="1:8">
      <c r="A5559" s="5" t="s">
        <v>847</v>
      </c>
      <c r="B5559" t="str">
        <f>CONCATENATE("/home/ec2-user/galaxies/POGS_SDSSonly_",HL_d251to2arcmin_incllt60_table!I5559,".fits")</f>
        <v>/home/ec2-user/galaxies/POGS_SDSSonly_IC5042.fits</v>
      </c>
      <c r="C5559" s="4">
        <f>HL_d251to2arcmin_incllt60_table!J5559</f>
        <v>1.3186666666666666E-2</v>
      </c>
      <c r="D5559" t="str">
        <f>HL_d251to2arcmin_incllt60_table!I5559</f>
        <v>IC5042</v>
      </c>
      <c r="E5559" t="str">
        <f>HL_d251to2arcmin_incllt60_table!K5559</f>
        <v>Sc</v>
      </c>
      <c r="F5559" t="str">
        <f>CONCATENATE("/home/ec2-user/galaxies/POGSSNR_SDSSonly_",HL_d251to2arcmin_incllt60_table!I5559,".fits")</f>
        <v>/home/ec2-user/galaxies/POGSSNR_SDSSonly_IC5042.fits</v>
      </c>
      <c r="G5559">
        <v>0</v>
      </c>
      <c r="H5559">
        <v>2</v>
      </c>
    </row>
    <row r="5560" spans="1:8">
      <c r="A5560" s="5" t="s">
        <v>847</v>
      </c>
      <c r="B5560" t="str">
        <f>CONCATENATE("/home/ec2-user/galaxies/POGS_SDSSonly_",HL_d251to2arcmin_incllt60_table!I5560,".fits")</f>
        <v>/home/ec2-user/galaxies/POGS_SDSSonly_PGC065413.fits</v>
      </c>
      <c r="C5560" s="4">
        <f>HL_d251to2arcmin_incllt60_table!J5560</f>
        <v>1.992E-2</v>
      </c>
      <c r="D5560" t="str">
        <f>HL_d251to2arcmin_incllt60_table!I5560</f>
        <v>PGC065413</v>
      </c>
      <c r="E5560" t="str">
        <f>HL_d251to2arcmin_incllt60_table!K5560</f>
        <v>SBbc</v>
      </c>
      <c r="F5560" t="str">
        <f>CONCATENATE("/home/ec2-user/galaxies/POGSSNR_SDSSonly_",HL_d251to2arcmin_incllt60_table!I5560,".fits")</f>
        <v>/home/ec2-user/galaxies/POGSSNR_SDSSonly_PGC065413.fits</v>
      </c>
      <c r="G5560">
        <v>0</v>
      </c>
      <c r="H5560">
        <v>2</v>
      </c>
    </row>
    <row r="5561" spans="1:8">
      <c r="A5561" s="5" t="s">
        <v>847</v>
      </c>
      <c r="B5561" t="str">
        <f>CONCATENATE("/home/ec2-user/galaxies/POGS_SDSSonly_",HL_d251to2arcmin_incllt60_table!I5561,".fits")</f>
        <v>/home/ec2-user/galaxies/POGS_SDSSonly_PGC065416.fits</v>
      </c>
      <c r="C5561" s="4">
        <f>HL_d251to2arcmin_incllt60_table!J5561</f>
        <v>1.9060000000000001E-2</v>
      </c>
      <c r="D5561" t="str">
        <f>HL_d251to2arcmin_incllt60_table!I5561</f>
        <v>PGC065416</v>
      </c>
      <c r="E5561" t="str">
        <f>HL_d251to2arcmin_incllt60_table!K5561</f>
        <v>Sc</v>
      </c>
      <c r="F5561" t="str">
        <f>CONCATENATE("/home/ec2-user/galaxies/POGSSNR_SDSSonly_",HL_d251to2arcmin_incllt60_table!I5561,".fits")</f>
        <v>/home/ec2-user/galaxies/POGSSNR_SDSSonly_PGC065416.fits</v>
      </c>
      <c r="G5561">
        <v>0</v>
      </c>
      <c r="H5561">
        <v>2</v>
      </c>
    </row>
    <row r="5562" spans="1:8">
      <c r="A5562" s="5" t="s">
        <v>847</v>
      </c>
      <c r="B5562" t="str">
        <f>CONCATENATE("/home/ec2-user/galaxies/POGS_SDSSonly_",HL_d251to2arcmin_incllt60_table!I5562,".fits")</f>
        <v>/home/ec2-user/galaxies/POGS_SDSSonly_ESO401-010.fits</v>
      </c>
      <c r="C5562" s="4">
        <f>HL_d251to2arcmin_incllt60_table!J5562</f>
        <v>2.7486666666666666E-2</v>
      </c>
      <c r="D5562" t="str">
        <f>HL_d251to2arcmin_incllt60_table!I5562</f>
        <v>ESO401-010</v>
      </c>
      <c r="E5562" t="str">
        <f>HL_d251to2arcmin_incllt60_table!K5562</f>
        <v>S0-a</v>
      </c>
      <c r="F5562" t="str">
        <f>CONCATENATE("/home/ec2-user/galaxies/POGSSNR_SDSSonly_",HL_d251to2arcmin_incllt60_table!I5562,".fits")</f>
        <v>/home/ec2-user/galaxies/POGSSNR_SDSSonly_ESO401-010.fits</v>
      </c>
      <c r="G5562">
        <v>0</v>
      </c>
      <c r="H5562">
        <v>2</v>
      </c>
    </row>
    <row r="5563" spans="1:8">
      <c r="A5563" s="5" t="s">
        <v>847</v>
      </c>
      <c r="B5563" t="str">
        <f>CONCATENATE("/home/ec2-user/galaxies/POGS_SDSSonly_",HL_d251to2arcmin_incllt60_table!I5563,".fits")</f>
        <v>/home/ec2-user/galaxies/POGS_SDSSonly_NGC6971.fits</v>
      </c>
      <c r="C5563" s="4">
        <f>HL_d251to2arcmin_incllt60_table!J5563</f>
        <v>1.8546666666666666E-2</v>
      </c>
      <c r="D5563" t="str">
        <f>HL_d251to2arcmin_incllt60_table!I5563</f>
        <v>NGC6971</v>
      </c>
      <c r="E5563" t="str">
        <f>HL_d251to2arcmin_incllt60_table!K5563</f>
        <v>Sb</v>
      </c>
      <c r="F5563" t="str">
        <f>CONCATENATE("/home/ec2-user/galaxies/POGSSNR_SDSSonly_",HL_d251to2arcmin_incllt60_table!I5563,".fits")</f>
        <v>/home/ec2-user/galaxies/POGSSNR_SDSSonly_NGC6971.fits</v>
      </c>
      <c r="G5563">
        <v>0</v>
      </c>
      <c r="H5563">
        <v>2</v>
      </c>
    </row>
    <row r="5564" spans="1:8">
      <c r="A5564" s="5" t="s">
        <v>847</v>
      </c>
      <c r="B5564" t="str">
        <f>CONCATENATE("/home/ec2-user/galaxies/POGS_SDSSonly_",HL_d251to2arcmin_incllt60_table!I5564,".fits")</f>
        <v>/home/ec2-user/galaxies/POGS_SDSSonly_UGC11638.fits</v>
      </c>
      <c r="C5564" s="4">
        <f>HL_d251to2arcmin_incllt60_table!J5564</f>
        <v>1.9393333333333332E-2</v>
      </c>
      <c r="D5564" t="str">
        <f>HL_d251to2arcmin_incllt60_table!I5564</f>
        <v>UGC11638</v>
      </c>
      <c r="E5564" t="str">
        <f>HL_d251to2arcmin_incllt60_table!K5564</f>
        <v>SBb</v>
      </c>
      <c r="F5564" t="str">
        <f>CONCATENATE("/home/ec2-user/galaxies/POGSSNR_SDSSonly_",HL_d251to2arcmin_incllt60_table!I5564,".fits")</f>
        <v>/home/ec2-user/galaxies/POGSSNR_SDSSonly_UGC11638.fits</v>
      </c>
      <c r="G5564">
        <v>0</v>
      </c>
      <c r="H5564">
        <v>2</v>
      </c>
    </row>
    <row r="5565" spans="1:8">
      <c r="A5565" s="5" t="s">
        <v>847</v>
      </c>
      <c r="B5565" t="str">
        <f>CONCATENATE("/home/ec2-user/galaxies/POGS_SDSSonly_",HL_d251to2arcmin_incllt60_table!I5565,".fits")</f>
        <v>/home/ec2-user/galaxies/POGS_SDSSonly_ESO529-005.fits</v>
      </c>
      <c r="C5565" s="4">
        <f>HL_d251to2arcmin_incllt60_table!J5565</f>
        <v>1.9453333333333333E-2</v>
      </c>
      <c r="D5565" t="str">
        <f>HL_d251to2arcmin_incllt60_table!I5565</f>
        <v>ESO529-005</v>
      </c>
      <c r="E5565" t="str">
        <f>HL_d251to2arcmin_incllt60_table!K5565</f>
        <v>S0-a</v>
      </c>
      <c r="F5565" t="str">
        <f>CONCATENATE("/home/ec2-user/galaxies/POGSSNR_SDSSonly_",HL_d251to2arcmin_incllt60_table!I5565,".fits")</f>
        <v>/home/ec2-user/galaxies/POGSSNR_SDSSonly_ESO529-005.fits</v>
      </c>
      <c r="G5565">
        <v>0</v>
      </c>
      <c r="H5565">
        <v>2</v>
      </c>
    </row>
    <row r="5566" spans="1:8">
      <c r="A5566" s="5" t="s">
        <v>847</v>
      </c>
      <c r="B5566" t="str">
        <f>CONCATENATE("/home/ec2-user/galaxies/POGS_SDSSonly_",HL_d251to2arcmin_incllt60_table!I5566,".fits")</f>
        <v>/home/ec2-user/galaxies/POGS_SDSSonly_UGC11639.fits</v>
      </c>
      <c r="C5566" s="4">
        <f>HL_d251to2arcmin_incllt60_table!J5566</f>
        <v>1.9576666666666666E-2</v>
      </c>
      <c r="D5566" t="str">
        <f>HL_d251to2arcmin_incllt60_table!I5566</f>
        <v>UGC11639</v>
      </c>
      <c r="E5566" t="str">
        <f>HL_d251to2arcmin_incllt60_table!K5566</f>
        <v>E?</v>
      </c>
      <c r="F5566" t="str">
        <f>CONCATENATE("/home/ec2-user/galaxies/POGSSNR_SDSSonly_",HL_d251to2arcmin_incllt60_table!I5566,".fits")</f>
        <v>/home/ec2-user/galaxies/POGSSNR_SDSSonly_UGC11639.fits</v>
      </c>
      <c r="G5566">
        <v>0</v>
      </c>
      <c r="H5566">
        <v>2</v>
      </c>
    </row>
    <row r="5567" spans="1:8">
      <c r="A5567" s="5" t="s">
        <v>847</v>
      </c>
      <c r="B5567" t="str">
        <f>CONCATENATE("/home/ec2-user/galaxies/POGS_SDSSonly_",HL_d251to2arcmin_incllt60_table!I5567,".fits")</f>
        <v>/home/ec2-user/galaxies/POGS_SDSSonly_PGC065490.fits</v>
      </c>
      <c r="C5567" s="4">
        <f>HL_d251to2arcmin_incllt60_table!J5567</f>
        <v>2.7529999999999999E-2</v>
      </c>
      <c r="D5567" t="str">
        <f>HL_d251to2arcmin_incllt60_table!I5567</f>
        <v>PGC065490</v>
      </c>
      <c r="E5567" t="str">
        <f>HL_d251to2arcmin_incllt60_table!K5567</f>
        <v>Unk</v>
      </c>
      <c r="F5567" t="str">
        <f>CONCATENATE("/home/ec2-user/galaxies/POGSSNR_SDSSonly_",HL_d251to2arcmin_incllt60_table!I5567,".fits")</f>
        <v>/home/ec2-user/galaxies/POGSSNR_SDSSonly_PGC065490.fits</v>
      </c>
      <c r="G5567">
        <v>0</v>
      </c>
      <c r="H5567">
        <v>2</v>
      </c>
    </row>
    <row r="5568" spans="1:8">
      <c r="A5568" s="5" t="s">
        <v>847</v>
      </c>
      <c r="B5568" t="str">
        <f>CONCATENATE("/home/ec2-user/galaxies/POGS_SDSSonly_",HL_d251to2arcmin_incllt60_table!I5568,".fits")</f>
        <v>/home/ec2-user/galaxies/POGS_SDSSonly_ESO597-041.fits</v>
      </c>
      <c r="C5568" s="4">
        <f>HL_d251to2arcmin_incllt60_table!J5568</f>
        <v>2.6906666666666666E-2</v>
      </c>
      <c r="D5568" t="str">
        <f>HL_d251to2arcmin_incllt60_table!I5568</f>
        <v>ESO597-041</v>
      </c>
      <c r="E5568" t="str">
        <f>HL_d251to2arcmin_incllt60_table!K5568</f>
        <v>SABb</v>
      </c>
      <c r="F5568" t="str">
        <f>CONCATENATE("/home/ec2-user/galaxies/POGSSNR_SDSSonly_",HL_d251to2arcmin_incllt60_table!I5568,".fits")</f>
        <v>/home/ec2-user/galaxies/POGSSNR_SDSSonly_ESO597-041.fits</v>
      </c>
      <c r="G5568">
        <v>0</v>
      </c>
      <c r="H5568">
        <v>2</v>
      </c>
    </row>
    <row r="5569" spans="1:8">
      <c r="A5569" s="5" t="s">
        <v>847</v>
      </c>
      <c r="B5569" t="str">
        <f>CONCATENATE("/home/ec2-user/galaxies/POGS_SDSSonly_",HL_d251to2arcmin_incllt60_table!I5569,".fits")</f>
        <v>/home/ec2-user/galaxies/POGS_SDSSonly_ESO187-020.fits</v>
      </c>
      <c r="C5569" s="4">
        <f>HL_d251to2arcmin_incllt60_table!J5569</f>
        <v>4.2900000000000001E-2</v>
      </c>
      <c r="D5569" t="str">
        <f>HL_d251to2arcmin_incllt60_table!I5569</f>
        <v>ESO187-020</v>
      </c>
      <c r="E5569" t="str">
        <f>HL_d251to2arcmin_incllt60_table!K5569</f>
        <v>E-SO</v>
      </c>
      <c r="F5569" t="str">
        <f>CONCATENATE("/home/ec2-user/galaxies/POGSSNR_SDSSonly_",HL_d251to2arcmin_incllt60_table!I5569,".fits")</f>
        <v>/home/ec2-user/galaxies/POGSSNR_SDSSonly_ESO187-020.fits</v>
      </c>
      <c r="G5569">
        <v>0</v>
      </c>
      <c r="H5569">
        <v>2</v>
      </c>
    </row>
    <row r="5570" spans="1:8">
      <c r="A5570" s="5" t="s">
        <v>847</v>
      </c>
      <c r="B5570" t="str">
        <f>CONCATENATE("/home/ec2-user/galaxies/POGS_SDSSonly_",HL_d251to2arcmin_incllt60_table!I5570,".fits")</f>
        <v>/home/ec2-user/galaxies/POGS_SDSSonly_IC1332.fits</v>
      </c>
      <c r="C5570" s="4">
        <f>HL_d251to2arcmin_incllt60_table!J5570</f>
        <v>3.288E-2</v>
      </c>
      <c r="D5570" t="str">
        <f>HL_d251to2arcmin_incllt60_table!I5570</f>
        <v>IC1332</v>
      </c>
      <c r="E5570" t="str">
        <f>HL_d251to2arcmin_incllt60_table!K5570</f>
        <v>Sab</v>
      </c>
      <c r="F5570" t="str">
        <f>CONCATENATE("/home/ec2-user/galaxies/POGSSNR_SDSSonly_",HL_d251to2arcmin_incllt60_table!I5570,".fits")</f>
        <v>/home/ec2-user/galaxies/POGSSNR_SDSSonly_IC1332.fits</v>
      </c>
      <c r="G5570">
        <v>0</v>
      </c>
      <c r="H5570">
        <v>2</v>
      </c>
    </row>
    <row r="5571" spans="1:8">
      <c r="A5571" s="5" t="s">
        <v>847</v>
      </c>
      <c r="B5571" t="str">
        <f>CONCATENATE("/home/ec2-user/galaxies/POGS_SDSSonly_",HL_d251to2arcmin_incllt60_table!I5571,".fits")</f>
        <v>/home/ec2-user/galaxies/POGS_SDSSonly_ESO463-031.fits</v>
      </c>
      <c r="C5571" s="4">
        <f>HL_d251to2arcmin_incllt60_table!J5571</f>
        <v>1.8613333333333332E-2</v>
      </c>
      <c r="D5571" t="str">
        <f>HL_d251to2arcmin_incllt60_table!I5571</f>
        <v>ESO463-031</v>
      </c>
      <c r="E5571" t="str">
        <f>HL_d251to2arcmin_incllt60_table!K5571</f>
        <v>Sc</v>
      </c>
      <c r="F5571" t="str">
        <f>CONCATENATE("/home/ec2-user/galaxies/POGSSNR_SDSSonly_",HL_d251to2arcmin_incllt60_table!I5571,".fits")</f>
        <v>/home/ec2-user/galaxies/POGSSNR_SDSSonly_ESO463-031.fits</v>
      </c>
      <c r="G5571">
        <v>0</v>
      </c>
      <c r="H5571">
        <v>2</v>
      </c>
    </row>
    <row r="5572" spans="1:8">
      <c r="A5572" s="5" t="s">
        <v>847</v>
      </c>
      <c r="B5572" t="str">
        <f>CONCATENATE("/home/ec2-user/galaxies/POGS_SDSSonly_",HL_d251to2arcmin_incllt60_table!I5572,".fits")</f>
        <v>/home/ec2-user/galaxies/POGS_SDSSonly_PGC065597.fits</v>
      </c>
      <c r="C5572" s="4">
        <f>HL_d251to2arcmin_incllt60_table!J5572</f>
        <v>4.2569999999999997E-2</v>
      </c>
      <c r="D5572" t="str">
        <f>HL_d251to2arcmin_incllt60_table!I5572</f>
        <v>PGC065597</v>
      </c>
      <c r="E5572" t="str">
        <f>HL_d251to2arcmin_incllt60_table!K5572</f>
        <v>E</v>
      </c>
      <c r="F5572" t="str">
        <f>CONCATENATE("/home/ec2-user/galaxies/POGSSNR_SDSSonly_",HL_d251to2arcmin_incllt60_table!I5572,".fits")</f>
        <v>/home/ec2-user/galaxies/POGSSNR_SDSSonly_PGC065597.fits</v>
      </c>
      <c r="G5572">
        <v>0</v>
      </c>
      <c r="H5572">
        <v>2</v>
      </c>
    </row>
    <row r="5573" spans="1:8">
      <c r="A5573" s="5" t="s">
        <v>847</v>
      </c>
      <c r="B5573" t="str">
        <f>CONCATENATE("/home/ec2-user/galaxies/POGS_SDSSonly_",HL_d251to2arcmin_incllt60_table!I5573,".fits")</f>
        <v>/home/ec2-user/galaxies/POGS_SDSSonly_ESO187-027.fits</v>
      </c>
      <c r="C5573" s="4">
        <f>HL_d251to2arcmin_incllt60_table!J5573</f>
        <v>4.3333333333333335E-2</v>
      </c>
      <c r="D5573" t="str">
        <f>HL_d251to2arcmin_incllt60_table!I5573</f>
        <v>ESO187-027</v>
      </c>
      <c r="E5573" t="str">
        <f>HL_d251to2arcmin_incllt60_table!K5573</f>
        <v>E-SO</v>
      </c>
      <c r="F5573" t="str">
        <f>CONCATENATE("/home/ec2-user/galaxies/POGSSNR_SDSSonly_",HL_d251to2arcmin_incllt60_table!I5573,".fits")</f>
        <v>/home/ec2-user/galaxies/POGSSNR_SDSSonly_ESO187-027.fits</v>
      </c>
      <c r="G5573">
        <v>0</v>
      </c>
      <c r="H5573">
        <v>2</v>
      </c>
    </row>
    <row r="5574" spans="1:8">
      <c r="A5574" s="5" t="s">
        <v>847</v>
      </c>
      <c r="B5574" t="str">
        <f>CONCATENATE("/home/ec2-user/galaxies/POGS_SDSSonly_",HL_d251to2arcmin_incllt60_table!I5574,".fits")</f>
        <v>/home/ec2-user/galaxies/POGS_SDSSonly_NGC6976.fits</v>
      </c>
      <c r="C5574" s="4">
        <f>HL_d251to2arcmin_incllt60_table!J5574</f>
        <v>2.0053333333333333E-2</v>
      </c>
      <c r="D5574" t="str">
        <f>HL_d251to2arcmin_incllt60_table!I5574</f>
        <v>NGC6976</v>
      </c>
      <c r="E5574" t="str">
        <f>HL_d251to2arcmin_incllt60_table!K5574</f>
        <v>SABb</v>
      </c>
      <c r="F5574" t="str">
        <f>CONCATENATE("/home/ec2-user/galaxies/POGSSNR_SDSSonly_",HL_d251to2arcmin_incllt60_table!I5574,".fits")</f>
        <v>/home/ec2-user/galaxies/POGSSNR_SDSSonly_NGC6976.fits</v>
      </c>
      <c r="G5574">
        <v>0</v>
      </c>
      <c r="H5574">
        <v>2</v>
      </c>
    </row>
    <row r="5575" spans="1:8">
      <c r="A5575" s="5" t="s">
        <v>847</v>
      </c>
      <c r="B5575" t="str">
        <f>CONCATENATE("/home/ec2-user/galaxies/POGS_SDSSonly_",HL_d251to2arcmin_incllt60_table!I5575,".fits")</f>
        <v>/home/ec2-user/galaxies/POGS_SDSSonly_NGC6977.fits</v>
      </c>
      <c r="C5575" s="4">
        <f>HL_d251to2arcmin_incllt60_table!J5575</f>
        <v>2.0153333333333332E-2</v>
      </c>
      <c r="D5575" t="str">
        <f>HL_d251to2arcmin_incllt60_table!I5575</f>
        <v>NGC6977</v>
      </c>
      <c r="E5575" t="str">
        <f>HL_d251to2arcmin_incllt60_table!K5575</f>
        <v>Sa</v>
      </c>
      <c r="F5575" t="str">
        <f>CONCATENATE("/home/ec2-user/galaxies/POGSSNR_SDSSonly_",HL_d251to2arcmin_incllt60_table!I5575,".fits")</f>
        <v>/home/ec2-user/galaxies/POGSSNR_SDSSonly_NGC6977.fits</v>
      </c>
      <c r="G5575">
        <v>0</v>
      </c>
      <c r="H5575">
        <v>2</v>
      </c>
    </row>
    <row r="5576" spans="1:8">
      <c r="A5576" s="5" t="s">
        <v>847</v>
      </c>
      <c r="B5576" t="str">
        <f>CONCATENATE("/home/ec2-user/galaxies/POGS_SDSSonly_",HL_d251to2arcmin_incllt60_table!I5576,".fits")</f>
        <v>/home/ec2-user/galaxies/POGS_SDSSonly_ESO235-009.fits</v>
      </c>
      <c r="C5576" s="4">
        <f>HL_d251to2arcmin_incllt60_table!J5576</f>
        <v>4.7993333333333332E-2</v>
      </c>
      <c r="D5576" t="str">
        <f>HL_d251to2arcmin_incllt60_table!I5576</f>
        <v>ESO235-009</v>
      </c>
      <c r="E5576" t="str">
        <f>HL_d251to2arcmin_incllt60_table!K5576</f>
        <v>SBa</v>
      </c>
      <c r="F5576" t="str">
        <f>CONCATENATE("/home/ec2-user/galaxies/POGSSNR_SDSSonly_",HL_d251to2arcmin_incllt60_table!I5576,".fits")</f>
        <v>/home/ec2-user/galaxies/POGSSNR_SDSSonly_ESO235-009.fits</v>
      </c>
      <c r="G5576">
        <v>0</v>
      </c>
      <c r="H5576">
        <v>2</v>
      </c>
    </row>
    <row r="5577" spans="1:8">
      <c r="A5577" s="5" t="s">
        <v>847</v>
      </c>
      <c r="B5577" t="str">
        <f>CONCATENATE("/home/ec2-user/galaxies/POGS_SDSSonly_",HL_d251to2arcmin_incllt60_table!I5577,".fits")</f>
        <v>/home/ec2-user/galaxies/POGS_SDSSonly_ESO529-011.fits</v>
      </c>
      <c r="C5577" s="4">
        <f>HL_d251to2arcmin_incllt60_table!J5577</f>
        <v>1.9980000000000001E-2</v>
      </c>
      <c r="D5577" t="str">
        <f>HL_d251to2arcmin_incllt60_table!I5577</f>
        <v>ESO529-011</v>
      </c>
      <c r="E5577" t="str">
        <f>HL_d251to2arcmin_incllt60_table!K5577</f>
        <v>SBc</v>
      </c>
      <c r="F5577" t="str">
        <f>CONCATENATE("/home/ec2-user/galaxies/POGSSNR_SDSSonly_",HL_d251to2arcmin_incllt60_table!I5577,".fits")</f>
        <v>/home/ec2-user/galaxies/POGSSNR_SDSSonly_ESO529-011.fits</v>
      </c>
      <c r="G5577">
        <v>0</v>
      </c>
      <c r="H5577">
        <v>2</v>
      </c>
    </row>
    <row r="5578" spans="1:8">
      <c r="A5578" s="5" t="s">
        <v>847</v>
      </c>
      <c r="B5578" t="str">
        <f>CONCATENATE("/home/ec2-user/galaxies/POGS_SDSSonly_",HL_d251to2arcmin_incllt60_table!I5578,".fits")</f>
        <v>/home/ec2-user/galaxies/POGS_SDSSonly_PGC065697.fits</v>
      </c>
      <c r="C5578" s="4">
        <f>HL_d251to2arcmin_incllt60_table!J5578</f>
        <v>2.836E-2</v>
      </c>
      <c r="D5578" t="str">
        <f>HL_d251to2arcmin_incllt60_table!I5578</f>
        <v>PGC065697</v>
      </c>
      <c r="E5578" t="str">
        <f>HL_d251to2arcmin_incllt60_table!K5578</f>
        <v>SABb</v>
      </c>
      <c r="F5578" t="str">
        <f>CONCATENATE("/home/ec2-user/galaxies/POGSSNR_SDSSonly_",HL_d251to2arcmin_incllt60_table!I5578,".fits")</f>
        <v>/home/ec2-user/galaxies/POGSSNR_SDSSonly_PGC065697.fits</v>
      </c>
      <c r="G5578">
        <v>0</v>
      </c>
      <c r="H5578">
        <v>2</v>
      </c>
    </row>
    <row r="5579" spans="1:8">
      <c r="A5579" s="5" t="s">
        <v>847</v>
      </c>
      <c r="B5579" t="str">
        <f>CONCATENATE("/home/ec2-user/galaxies/POGS_SDSSonly_",HL_d251to2arcmin_incllt60_table!I5579,".fits")</f>
        <v>/home/ec2-user/galaxies/POGS_SDSSonly_PGC065705.fits</v>
      </c>
      <c r="C5579" s="4">
        <f>HL_d251to2arcmin_incllt60_table!J5579</f>
        <v>0</v>
      </c>
      <c r="D5579" t="str">
        <f>HL_d251to2arcmin_incllt60_table!I5579</f>
        <v>PGC065705</v>
      </c>
      <c r="E5579" t="str">
        <f>HL_d251to2arcmin_incllt60_table!K5579</f>
        <v>I</v>
      </c>
      <c r="F5579" t="str">
        <f>CONCATENATE("/home/ec2-user/galaxies/POGSSNR_SDSSonly_",HL_d251to2arcmin_incllt60_table!I5579,".fits")</f>
        <v>/home/ec2-user/galaxies/POGSSNR_SDSSonly_PGC065705.fits</v>
      </c>
      <c r="G5579">
        <v>0</v>
      </c>
      <c r="H5579">
        <v>2</v>
      </c>
    </row>
    <row r="5580" spans="1:8">
      <c r="A5580" s="5" t="s">
        <v>847</v>
      </c>
      <c r="B5580" t="str">
        <f>CONCATENATE("/home/ec2-user/galaxies/POGS_SDSSonly_",HL_d251to2arcmin_incllt60_table!I5580,".fits")</f>
        <v>/home/ec2-user/galaxies/POGS_SDSSonly_ESO235-016.fits</v>
      </c>
      <c r="C5580" s="4">
        <f>HL_d251to2arcmin_incllt60_table!J5580</f>
        <v>2.3186666666666668E-2</v>
      </c>
      <c r="D5580" t="str">
        <f>HL_d251to2arcmin_incllt60_table!I5580</f>
        <v>ESO235-016</v>
      </c>
      <c r="E5580" t="str">
        <f>HL_d251to2arcmin_incllt60_table!K5580</f>
        <v>Sbc</v>
      </c>
      <c r="F5580" t="str">
        <f>CONCATENATE("/home/ec2-user/galaxies/POGSSNR_SDSSonly_",HL_d251to2arcmin_incllt60_table!I5580,".fits")</f>
        <v>/home/ec2-user/galaxies/POGSSNR_SDSSonly_ESO235-016.fits</v>
      </c>
      <c r="G5580">
        <v>0</v>
      </c>
      <c r="H5580">
        <v>2</v>
      </c>
    </row>
    <row r="5581" spans="1:8">
      <c r="A5581" s="5" t="s">
        <v>847</v>
      </c>
      <c r="B5581" t="str">
        <f>CONCATENATE("/home/ec2-user/galaxies/POGS_SDSSonly_",HL_d251to2arcmin_incllt60_table!I5581,".fits")</f>
        <v>/home/ec2-user/galaxies/POGS_SDSSonly_UGC11649.fits</v>
      </c>
      <c r="C5581" s="4">
        <f>HL_d251to2arcmin_incllt60_table!J5581</f>
        <v>1.277E-2</v>
      </c>
      <c r="D5581" t="str">
        <f>HL_d251to2arcmin_incllt60_table!I5581</f>
        <v>UGC11649</v>
      </c>
      <c r="E5581" t="str">
        <f>HL_d251to2arcmin_incllt60_table!K5581</f>
        <v>SBa</v>
      </c>
      <c r="F5581" t="str">
        <f>CONCATENATE("/home/ec2-user/galaxies/POGSSNR_SDSSonly_",HL_d251to2arcmin_incllt60_table!I5581,".fits")</f>
        <v>/home/ec2-user/galaxies/POGSSNR_SDSSonly_UGC11649.fits</v>
      </c>
      <c r="G5581">
        <v>0</v>
      </c>
      <c r="H5581">
        <v>2</v>
      </c>
    </row>
    <row r="5582" spans="1:8">
      <c r="A5582" s="5" t="s">
        <v>847</v>
      </c>
      <c r="B5582" t="str">
        <f>CONCATENATE("/home/ec2-user/galaxies/POGS_SDSSonly_",HL_d251to2arcmin_incllt60_table!I5582,".fits")</f>
        <v>/home/ec2-user/galaxies/POGS_SDSSonly_ESO598-006.fits</v>
      </c>
      <c r="C5582" s="4">
        <f>HL_d251to2arcmin_incllt60_table!J5582</f>
        <v>2.8410000000000001E-2</v>
      </c>
      <c r="D5582" t="str">
        <f>HL_d251to2arcmin_incllt60_table!I5582</f>
        <v>ESO598-006</v>
      </c>
      <c r="E5582" t="str">
        <f>HL_d251to2arcmin_incllt60_table!K5582</f>
        <v>Sa</v>
      </c>
      <c r="F5582" t="str">
        <f>CONCATENATE("/home/ec2-user/galaxies/POGSSNR_SDSSonly_",HL_d251to2arcmin_incllt60_table!I5582,".fits")</f>
        <v>/home/ec2-user/galaxies/POGSSNR_SDSSonly_ESO598-006.fits</v>
      </c>
      <c r="G5582">
        <v>0</v>
      </c>
      <c r="H5582">
        <v>2</v>
      </c>
    </row>
    <row r="5583" spans="1:8">
      <c r="A5583" s="5" t="s">
        <v>847</v>
      </c>
      <c r="B5583" t="str">
        <f>CONCATENATE("/home/ec2-user/galaxies/POGS_SDSSonly_",HL_d251to2arcmin_incllt60_table!I5583,".fits")</f>
        <v>/home/ec2-user/galaxies/POGS_SDSSonly_PGC065744.fits</v>
      </c>
      <c r="C5583" s="4">
        <f>HL_d251to2arcmin_incllt60_table!J5583</f>
        <v>1.8796666666666666E-2</v>
      </c>
      <c r="D5583" t="str">
        <f>HL_d251to2arcmin_incllt60_table!I5583</f>
        <v>PGC065744</v>
      </c>
      <c r="E5583" t="str">
        <f>HL_d251to2arcmin_incllt60_table!K5583</f>
        <v>SABc</v>
      </c>
      <c r="F5583" t="str">
        <f>CONCATENATE("/home/ec2-user/galaxies/POGSSNR_SDSSonly_",HL_d251to2arcmin_incllt60_table!I5583,".fits")</f>
        <v>/home/ec2-user/galaxies/POGSSNR_SDSSonly_PGC065744.fits</v>
      </c>
      <c r="G5583">
        <v>0</v>
      </c>
      <c r="H5583">
        <v>2</v>
      </c>
    </row>
    <row r="5584" spans="1:8">
      <c r="A5584" s="5" t="s">
        <v>847</v>
      </c>
      <c r="B5584" t="str">
        <f>CONCATENATE("/home/ec2-user/galaxies/POGS_SDSSonly_",HL_d251to2arcmin_incllt60_table!I5584,".fits")</f>
        <v>/home/ec2-user/galaxies/POGS_SDSSonly_PGC3083038.fits</v>
      </c>
      <c r="C5584" s="4">
        <f>HL_d251to2arcmin_incllt60_table!J5584</f>
        <v>2.7706666666666668E-2</v>
      </c>
      <c r="D5584" t="str">
        <f>HL_d251to2arcmin_incllt60_table!I5584</f>
        <v>PGC3083038</v>
      </c>
      <c r="E5584" t="str">
        <f>HL_d251to2arcmin_incllt60_table!K5584</f>
        <v>Sa</v>
      </c>
      <c r="F5584" t="str">
        <f>CONCATENATE("/home/ec2-user/galaxies/POGSSNR_SDSSonly_",HL_d251to2arcmin_incllt60_table!I5584,".fits")</f>
        <v>/home/ec2-user/galaxies/POGSSNR_SDSSonly_PGC3083038.fits</v>
      </c>
      <c r="G5584">
        <v>0</v>
      </c>
      <c r="H5584">
        <v>2</v>
      </c>
    </row>
    <row r="5585" spans="1:8">
      <c r="A5585" s="5" t="s">
        <v>847</v>
      </c>
      <c r="B5585" t="str">
        <f>CONCATENATE("/home/ec2-user/galaxies/POGS_SDSSonly_",HL_d251to2arcmin_incllt60_table!I5585,".fits")</f>
        <v>/home/ec2-user/galaxies/POGS_SDSSonly_UGC11653.fits</v>
      </c>
      <c r="C5585" s="4">
        <f>HL_d251to2arcmin_incllt60_table!J5585</f>
        <v>1.4376666666666666E-2</v>
      </c>
      <c r="D5585" t="str">
        <f>HL_d251to2arcmin_incllt60_table!I5585</f>
        <v>UGC11653</v>
      </c>
      <c r="E5585" t="str">
        <f>HL_d251to2arcmin_incllt60_table!K5585</f>
        <v>Scd</v>
      </c>
      <c r="F5585" t="str">
        <f>CONCATENATE("/home/ec2-user/galaxies/POGSSNR_SDSSonly_",HL_d251to2arcmin_incllt60_table!I5585,".fits")</f>
        <v>/home/ec2-user/galaxies/POGSSNR_SDSSonly_UGC11653.fits</v>
      </c>
      <c r="G5585">
        <v>0</v>
      </c>
      <c r="H5585">
        <v>2</v>
      </c>
    </row>
    <row r="5586" spans="1:8">
      <c r="A5586" s="5" t="s">
        <v>847</v>
      </c>
      <c r="B5586" t="str">
        <f>CONCATENATE("/home/ec2-user/galaxies/POGS_SDSSonly_",HL_d251to2arcmin_incllt60_table!I5586,".fits")</f>
        <v>/home/ec2-user/galaxies/POGS_SDSSonly_ESO144-010.fits</v>
      </c>
      <c r="C5586" s="4">
        <f>HL_d251to2arcmin_incllt60_table!J5586</f>
        <v>1.3476666666666666E-2</v>
      </c>
      <c r="D5586" t="str">
        <f>HL_d251to2arcmin_incllt60_table!I5586</f>
        <v>ESO144-010</v>
      </c>
      <c r="E5586" t="str">
        <f>HL_d251to2arcmin_incllt60_table!K5586</f>
        <v>S0</v>
      </c>
      <c r="F5586" t="str">
        <f>CONCATENATE("/home/ec2-user/galaxies/POGSSNR_SDSSonly_",HL_d251to2arcmin_incllt60_table!I5586,".fits")</f>
        <v>/home/ec2-user/galaxies/POGSSNR_SDSSonly_ESO144-010.fits</v>
      </c>
      <c r="G5586">
        <v>0</v>
      </c>
      <c r="H5586">
        <v>2</v>
      </c>
    </row>
    <row r="5587" spans="1:8">
      <c r="A5587" s="5" t="s">
        <v>847</v>
      </c>
      <c r="B5587" t="str">
        <f>CONCATENATE("/home/ec2-user/galaxies/POGS_SDSSonly_",HL_d251to2arcmin_incllt60_table!I5587,".fits")</f>
        <v>/home/ec2-user/galaxies/POGS_SDSSonly_ESO529-013.fits</v>
      </c>
      <c r="C5587" s="4">
        <f>HL_d251to2arcmin_incllt60_table!J5587</f>
        <v>1.9306666666666666E-2</v>
      </c>
      <c r="D5587" t="str">
        <f>HL_d251to2arcmin_incllt60_table!I5587</f>
        <v>ESO529-013</v>
      </c>
      <c r="E5587" t="str">
        <f>HL_d251to2arcmin_incllt60_table!K5587</f>
        <v>Sbc</v>
      </c>
      <c r="F5587" t="str">
        <f>CONCATENATE("/home/ec2-user/galaxies/POGSSNR_SDSSonly_",HL_d251to2arcmin_incllt60_table!I5587,".fits")</f>
        <v>/home/ec2-user/galaxies/POGSSNR_SDSSonly_ESO529-013.fits</v>
      </c>
      <c r="G5587">
        <v>0</v>
      </c>
      <c r="H5587">
        <v>2</v>
      </c>
    </row>
    <row r="5588" spans="1:8">
      <c r="A5588" s="5" t="s">
        <v>847</v>
      </c>
      <c r="B5588" t="str">
        <f>CONCATENATE("/home/ec2-user/galaxies/POGS_SDSSonly_",HL_d251to2arcmin_incllt60_table!I5588,".fits")</f>
        <v>/home/ec2-user/galaxies/POGS_SDSSonly_NGC6984.fits</v>
      </c>
      <c r="C5588" s="4">
        <f>HL_d251to2arcmin_incllt60_table!J5588</f>
        <v>1.49E-2</v>
      </c>
      <c r="D5588" t="str">
        <f>HL_d251to2arcmin_incllt60_table!I5588</f>
        <v>NGC6984</v>
      </c>
      <c r="E5588" t="str">
        <f>HL_d251to2arcmin_incllt60_table!K5588</f>
        <v>Sc</v>
      </c>
      <c r="F5588" t="str">
        <f>CONCATENATE("/home/ec2-user/galaxies/POGSSNR_SDSSonly_",HL_d251to2arcmin_incllt60_table!I5588,".fits")</f>
        <v>/home/ec2-user/galaxies/POGSSNR_SDSSonly_NGC6984.fits</v>
      </c>
      <c r="G5588">
        <v>0</v>
      </c>
      <c r="H5588">
        <v>2</v>
      </c>
    </row>
    <row r="5589" spans="1:8">
      <c r="A5589" s="5" t="s">
        <v>847</v>
      </c>
      <c r="B5589" t="str">
        <f>CONCATENATE("/home/ec2-user/galaxies/POGS_SDSSonly_",HL_d251to2arcmin_incllt60_table!I5589,".fits")</f>
        <v>/home/ec2-user/galaxies/POGS_SDSSonly_IC1339.fits</v>
      </c>
      <c r="C5589" s="4">
        <f>HL_d251to2arcmin_incllt60_table!J5589</f>
        <v>2.7966666666666667E-2</v>
      </c>
      <c r="D5589" t="str">
        <f>HL_d251to2arcmin_incllt60_table!I5589</f>
        <v>IC1339</v>
      </c>
      <c r="E5589" t="str">
        <f>HL_d251to2arcmin_incllt60_table!K5589</f>
        <v>Sb</v>
      </c>
      <c r="F5589" t="str">
        <f>CONCATENATE("/home/ec2-user/galaxies/POGSSNR_SDSSonly_",HL_d251to2arcmin_incllt60_table!I5589,".fits")</f>
        <v>/home/ec2-user/galaxies/POGSSNR_SDSSonly_IC1339.fits</v>
      </c>
      <c r="G5589">
        <v>0</v>
      </c>
      <c r="H5589">
        <v>2</v>
      </c>
    </row>
    <row r="5590" spans="1:8">
      <c r="A5590" s="5" t="s">
        <v>847</v>
      </c>
      <c r="B5590" t="str">
        <f>CONCATENATE("/home/ec2-user/galaxies/POGS_SDSSonly_",HL_d251to2arcmin_incllt60_table!I5590,".fits")</f>
        <v>/home/ec2-user/galaxies/POGS_SDSSonly_ESO464-003.fits</v>
      </c>
      <c r="C5590" s="4">
        <f>HL_d251to2arcmin_incllt60_table!J5590</f>
        <v>3.2126666666666664E-2</v>
      </c>
      <c r="D5590" t="str">
        <f>HL_d251to2arcmin_incllt60_table!I5590</f>
        <v>ESO464-003</v>
      </c>
      <c r="E5590" t="str">
        <f>HL_d251to2arcmin_incllt60_table!K5590</f>
        <v>Sc</v>
      </c>
      <c r="F5590" t="str">
        <f>CONCATENATE("/home/ec2-user/galaxies/POGSSNR_SDSSonly_",HL_d251to2arcmin_incllt60_table!I5590,".fits")</f>
        <v>/home/ec2-user/galaxies/POGSSNR_SDSSonly_ESO464-003.fits</v>
      </c>
      <c r="G5590">
        <v>0</v>
      </c>
      <c r="H5590">
        <v>2</v>
      </c>
    </row>
    <row r="5591" spans="1:8">
      <c r="A5591" s="5" t="s">
        <v>847</v>
      </c>
      <c r="B5591" t="str">
        <f>CONCATENATE("/home/ec2-user/galaxies/POGS_SDSSonly_",HL_d251to2arcmin_incllt60_table!I5591,".fits")</f>
        <v>/home/ec2-user/galaxies/POGS_SDSSonly_PGC065819.fits</v>
      </c>
      <c r="C5591" s="4">
        <f>HL_d251to2arcmin_incllt60_table!J5591</f>
        <v>2.2426666666666668E-2</v>
      </c>
      <c r="D5591" t="str">
        <f>HL_d251to2arcmin_incllt60_table!I5591</f>
        <v>PGC065819</v>
      </c>
      <c r="E5591" t="str">
        <f>HL_d251to2arcmin_incllt60_table!K5591</f>
        <v>S0-a</v>
      </c>
      <c r="F5591" t="str">
        <f>CONCATENATE("/home/ec2-user/galaxies/POGSSNR_SDSSonly_",HL_d251to2arcmin_incllt60_table!I5591,".fits")</f>
        <v>/home/ec2-user/galaxies/POGSSNR_SDSSonly_PGC065819.fits</v>
      </c>
      <c r="G5591">
        <v>0</v>
      </c>
      <c r="H5591">
        <v>2</v>
      </c>
    </row>
    <row r="5592" spans="1:8">
      <c r="A5592" s="5" t="s">
        <v>847</v>
      </c>
      <c r="B5592" t="str">
        <f>CONCATENATE("/home/ec2-user/galaxies/POGS_SDSSonly_",HL_d251to2arcmin_incllt60_table!I5592,".fits")</f>
        <v>/home/ec2-user/galaxies/POGS_SDSSonly_PGC128124.fits</v>
      </c>
      <c r="C5592" s="4">
        <f>HL_d251to2arcmin_incllt60_table!J5592</f>
        <v>5.170333333333333E-2</v>
      </c>
      <c r="D5592" t="str">
        <f>HL_d251to2arcmin_incllt60_table!I5592</f>
        <v>PGC128124</v>
      </c>
      <c r="E5592" t="str">
        <f>HL_d251to2arcmin_incllt60_table!K5592</f>
        <v>S0-a</v>
      </c>
      <c r="F5592" t="str">
        <f>CONCATENATE("/home/ec2-user/galaxies/POGSSNR_SDSSonly_",HL_d251to2arcmin_incllt60_table!I5592,".fits")</f>
        <v>/home/ec2-user/galaxies/POGSSNR_SDSSonly_PGC128124.fits</v>
      </c>
      <c r="G5592">
        <v>0</v>
      </c>
      <c r="H5592">
        <v>2</v>
      </c>
    </row>
    <row r="5593" spans="1:8">
      <c r="A5593" s="5" t="s">
        <v>847</v>
      </c>
      <c r="B5593" t="str">
        <f>CONCATENATE("/home/ec2-user/galaxies/POGS_SDSSonly_",HL_d251to2arcmin_incllt60_table!I5593,".fits")</f>
        <v>/home/ec2-user/galaxies/POGS_SDSSonly_ESO187-039.fits</v>
      </c>
      <c r="C5593" s="4">
        <f>HL_d251to2arcmin_incllt60_table!J5593</f>
        <v>1.5533333333333333E-2</v>
      </c>
      <c r="D5593" t="str">
        <f>HL_d251to2arcmin_incllt60_table!I5593</f>
        <v>ESO187-039</v>
      </c>
      <c r="E5593" t="str">
        <f>HL_d251to2arcmin_incllt60_table!K5593</f>
        <v>SABd</v>
      </c>
      <c r="F5593" t="str">
        <f>CONCATENATE("/home/ec2-user/galaxies/POGSSNR_SDSSonly_",HL_d251to2arcmin_incllt60_table!I5593,".fits")</f>
        <v>/home/ec2-user/galaxies/POGSSNR_SDSSonly_ESO187-039.fits</v>
      </c>
      <c r="G5593">
        <v>0</v>
      </c>
      <c r="H5593">
        <v>2</v>
      </c>
    </row>
    <row r="5594" spans="1:8">
      <c r="A5594" s="5" t="s">
        <v>847</v>
      </c>
      <c r="B5594" t="str">
        <f>CONCATENATE("/home/ec2-user/galaxies/POGS_SDSSonly_",HL_d251to2arcmin_incllt60_table!I5594,".fits")</f>
        <v>/home/ec2-user/galaxies/POGS_SDSSonly_IC5069.fits</v>
      </c>
      <c r="C5594" s="4">
        <f>HL_d251to2arcmin_incllt60_table!J5594</f>
        <v>8.5666666666666669E-3</v>
      </c>
      <c r="D5594" t="str">
        <f>HL_d251to2arcmin_incllt60_table!I5594</f>
        <v>IC5069</v>
      </c>
      <c r="E5594" t="str">
        <f>HL_d251to2arcmin_incllt60_table!K5594</f>
        <v>SBb</v>
      </c>
      <c r="F5594" t="str">
        <f>CONCATENATE("/home/ec2-user/galaxies/POGSSNR_SDSSonly_",HL_d251to2arcmin_incllt60_table!I5594,".fits")</f>
        <v>/home/ec2-user/galaxies/POGSSNR_SDSSonly_IC5069.fits</v>
      </c>
      <c r="G5594">
        <v>0</v>
      </c>
      <c r="H5594">
        <v>2</v>
      </c>
    </row>
    <row r="5595" spans="1:8">
      <c r="A5595" s="5" t="s">
        <v>847</v>
      </c>
      <c r="B5595" t="str">
        <f>CONCATENATE("/home/ec2-user/galaxies/POGS_SDSSonly_",HL_d251to2arcmin_incllt60_table!I5595,".fits")</f>
        <v>/home/ec2-user/galaxies/POGS_SDSSonly_ESO187-044.fits</v>
      </c>
      <c r="C5595" s="4">
        <f>HL_d251to2arcmin_incllt60_table!J5595</f>
        <v>0</v>
      </c>
      <c r="D5595" t="str">
        <f>HL_d251to2arcmin_incllt60_table!I5595</f>
        <v>ESO187-044</v>
      </c>
      <c r="E5595" t="str">
        <f>HL_d251to2arcmin_incllt60_table!K5595</f>
        <v>Sbc</v>
      </c>
      <c r="F5595" t="str">
        <f>CONCATENATE("/home/ec2-user/galaxies/POGSSNR_SDSSonly_",HL_d251to2arcmin_incllt60_table!I5595,".fits")</f>
        <v>/home/ec2-user/galaxies/POGSSNR_SDSSonly_ESO187-044.fits</v>
      </c>
      <c r="G5595">
        <v>0</v>
      </c>
      <c r="H5595">
        <v>2</v>
      </c>
    </row>
    <row r="5596" spans="1:8">
      <c r="A5596" s="5" t="s">
        <v>847</v>
      </c>
      <c r="B5596" t="str">
        <f>CONCATENATE("/home/ec2-user/galaxies/POGS_SDSSonly_",HL_d251to2arcmin_incllt60_table!I5596,".fits")</f>
        <v>/home/ec2-user/galaxies/POGS_SDSSonly_ESO235-033.fits</v>
      </c>
      <c r="C5596" s="4">
        <f>HL_d251to2arcmin_incllt60_table!J5596</f>
        <v>2.3689999999999999E-2</v>
      </c>
      <c r="D5596" t="str">
        <f>HL_d251to2arcmin_incllt60_table!I5596</f>
        <v>ESO235-033</v>
      </c>
      <c r="E5596" t="str">
        <f>HL_d251to2arcmin_incllt60_table!K5596</f>
        <v>Sc</v>
      </c>
      <c r="F5596" t="str">
        <f>CONCATENATE("/home/ec2-user/galaxies/POGSSNR_SDSSonly_",HL_d251to2arcmin_incllt60_table!I5596,".fits")</f>
        <v>/home/ec2-user/galaxies/POGSSNR_SDSSonly_ESO235-033.fits</v>
      </c>
      <c r="G5596">
        <v>0</v>
      </c>
      <c r="H5596">
        <v>2</v>
      </c>
    </row>
    <row r="5597" spans="1:8">
      <c r="A5597" s="5" t="s">
        <v>847</v>
      </c>
      <c r="B5597" t="str">
        <f>CONCATENATE("/home/ec2-user/galaxies/POGS_SDSSonly_",HL_d251to2arcmin_incllt60_table!I5597,".fits")</f>
        <v>/home/ec2-user/galaxies/POGS_SDSSonly_ESO341-029.fits</v>
      </c>
      <c r="C5597" s="4">
        <f>HL_d251to2arcmin_incllt60_table!J5597</f>
        <v>4.4423333333333336E-2</v>
      </c>
      <c r="D5597" t="str">
        <f>HL_d251to2arcmin_incllt60_table!I5597</f>
        <v>ESO341-029</v>
      </c>
      <c r="E5597" t="str">
        <f>HL_d251to2arcmin_incllt60_table!K5597</f>
        <v>SABa</v>
      </c>
      <c r="F5597" t="str">
        <f>CONCATENATE("/home/ec2-user/galaxies/POGSSNR_SDSSonly_",HL_d251to2arcmin_incllt60_table!I5597,".fits")</f>
        <v>/home/ec2-user/galaxies/POGSSNR_SDSSonly_ESO341-029.fits</v>
      </c>
      <c r="G5597">
        <v>0</v>
      </c>
      <c r="H5597">
        <v>2</v>
      </c>
    </row>
    <row r="5598" spans="1:8">
      <c r="A5598" s="5" t="s">
        <v>847</v>
      </c>
      <c r="B5598" t="str">
        <f>CONCATENATE("/home/ec2-user/galaxies/POGS_SDSSonly_",HL_d251to2arcmin_incllt60_table!I5598,".fits")</f>
        <v>/home/ec2-user/galaxies/POGS_SDSSonly_NGC7001.fits</v>
      </c>
      <c r="C5598" s="4">
        <f>HL_d251to2arcmin_incllt60_table!J5598</f>
        <v>2.384E-2</v>
      </c>
      <c r="D5598" t="str">
        <f>HL_d251to2arcmin_incllt60_table!I5598</f>
        <v>NGC7001</v>
      </c>
      <c r="E5598" t="str">
        <f>HL_d251to2arcmin_incllt60_table!K5598</f>
        <v>SABa</v>
      </c>
      <c r="F5598" t="str">
        <f>CONCATENATE("/home/ec2-user/galaxies/POGSSNR_SDSSonly_",HL_d251to2arcmin_incllt60_table!I5598,".fits")</f>
        <v>/home/ec2-user/galaxies/POGSSNR_SDSSonly_NGC7001.fits</v>
      </c>
      <c r="G5598">
        <v>0</v>
      </c>
      <c r="H5598">
        <v>2</v>
      </c>
    </row>
    <row r="5599" spans="1:8">
      <c r="A5599" s="5" t="s">
        <v>847</v>
      </c>
      <c r="B5599" t="str">
        <f>CONCATENATE("/home/ec2-user/galaxies/POGS_SDSSonly_",HL_d251to2arcmin_incllt60_table!I5599,".fits")</f>
        <v>/home/ec2-user/galaxies/POGS_SDSSonly_ESO107-002.fits</v>
      </c>
      <c r="C5599" s="4">
        <f>HL_d251to2arcmin_incllt60_table!J5599</f>
        <v>4.4943333333333335E-2</v>
      </c>
      <c r="D5599" t="str">
        <f>HL_d251to2arcmin_incllt60_table!I5599</f>
        <v>ESO107-002</v>
      </c>
      <c r="E5599" t="str">
        <f>HL_d251to2arcmin_incllt60_table!K5599</f>
        <v>Sbc</v>
      </c>
      <c r="F5599" t="str">
        <f>CONCATENATE("/home/ec2-user/galaxies/POGSSNR_SDSSonly_",HL_d251to2arcmin_incllt60_table!I5599,".fits")</f>
        <v>/home/ec2-user/galaxies/POGSSNR_SDSSonly_ESO107-002.fits</v>
      </c>
      <c r="G5599">
        <v>0</v>
      </c>
      <c r="H5599">
        <v>2</v>
      </c>
    </row>
    <row r="5600" spans="1:8">
      <c r="A5600" s="5" t="s">
        <v>847</v>
      </c>
      <c r="B5600" t="str">
        <f>CONCATENATE("/home/ec2-user/galaxies/POGS_SDSSonly_",HL_d251to2arcmin_incllt60_table!I5600,".fits")</f>
        <v>/home/ec2-user/galaxies/POGS_SDSSonly_PGC131477.fits</v>
      </c>
      <c r="C5600" s="4">
        <f>HL_d251to2arcmin_incllt60_table!J5600</f>
        <v>4.582E-2</v>
      </c>
      <c r="D5600" t="str">
        <f>HL_d251to2arcmin_incllt60_table!I5600</f>
        <v>PGC131477</v>
      </c>
      <c r="E5600" t="str">
        <f>HL_d251to2arcmin_incllt60_table!K5600</f>
        <v>Sb</v>
      </c>
      <c r="F5600" t="str">
        <f>CONCATENATE("/home/ec2-user/galaxies/POGSSNR_SDSSonly_",HL_d251to2arcmin_incllt60_table!I5600,".fits")</f>
        <v>/home/ec2-user/galaxies/POGSSNR_SDSSonly_PGC131477.fits</v>
      </c>
      <c r="G5600">
        <v>0</v>
      </c>
      <c r="H5600">
        <v>2</v>
      </c>
    </row>
    <row r="5601" spans="1:8">
      <c r="A5601" s="5" t="s">
        <v>847</v>
      </c>
      <c r="B5601" t="str">
        <f>CONCATENATE("/home/ec2-user/galaxies/POGS_SDSSonly_",HL_d251to2arcmin_incllt60_table!I5601,".fits")</f>
        <v>/home/ec2-user/galaxies/POGS_SDSSonly_ESO286-026.fits</v>
      </c>
      <c r="C5601" s="4">
        <f>HL_d251to2arcmin_incllt60_table!J5601</f>
        <v>2.8906666666666667E-2</v>
      </c>
      <c r="D5601" t="str">
        <f>HL_d251to2arcmin_incllt60_table!I5601</f>
        <v>ESO286-026</v>
      </c>
      <c r="E5601" t="str">
        <f>HL_d251to2arcmin_incllt60_table!K5601</f>
        <v>S0-a</v>
      </c>
      <c r="F5601" t="str">
        <f>CONCATENATE("/home/ec2-user/galaxies/POGSSNR_SDSSonly_",HL_d251to2arcmin_incllt60_table!I5601,".fits")</f>
        <v>/home/ec2-user/galaxies/POGSSNR_SDSSonly_ESO286-026.fits</v>
      </c>
      <c r="G5601">
        <v>0</v>
      </c>
      <c r="H5601">
        <v>2</v>
      </c>
    </row>
    <row r="5602" spans="1:8">
      <c r="A5602" s="5" t="s">
        <v>847</v>
      </c>
      <c r="B5602" t="str">
        <f>CONCATENATE("/home/ec2-user/galaxies/POGS_SDSSonly_",HL_d251to2arcmin_incllt60_table!I5602,".fits")</f>
        <v>/home/ec2-user/galaxies/POGS_SDSSonly_NGC6999.fits</v>
      </c>
      <c r="C5602" s="4">
        <f>HL_d251to2arcmin_incllt60_table!J5602</f>
        <v>3.6290000000000003E-2</v>
      </c>
      <c r="D5602" t="str">
        <f>HL_d251to2arcmin_incllt60_table!I5602</f>
        <v>NGC6999</v>
      </c>
      <c r="E5602" t="str">
        <f>HL_d251to2arcmin_incllt60_table!K5602</f>
        <v>S0</v>
      </c>
      <c r="F5602" t="str">
        <f>CONCATENATE("/home/ec2-user/galaxies/POGSSNR_SDSSonly_",HL_d251to2arcmin_incllt60_table!I5602,".fits")</f>
        <v>/home/ec2-user/galaxies/POGSSNR_SDSSonly_NGC6999.fits</v>
      </c>
      <c r="G5602">
        <v>0</v>
      </c>
      <c r="H5602">
        <v>2</v>
      </c>
    </row>
    <row r="5603" spans="1:8">
      <c r="A5603" s="5" t="s">
        <v>847</v>
      </c>
      <c r="B5603" t="str">
        <f>CONCATENATE("/home/ec2-user/galaxies/POGS_SDSSonly_",HL_d251to2arcmin_incllt60_table!I5603,".fits")</f>
        <v>/home/ec2-user/galaxies/POGS_SDSSonly_PGC065943.fits</v>
      </c>
      <c r="C5603" s="4">
        <f>HL_d251to2arcmin_incllt60_table!J5603</f>
        <v>2.5803333333333334E-2</v>
      </c>
      <c r="D5603" t="str">
        <f>HL_d251to2arcmin_incllt60_table!I5603</f>
        <v>PGC065943</v>
      </c>
      <c r="E5603" t="str">
        <f>HL_d251to2arcmin_incllt60_table!K5603</f>
        <v>Sb</v>
      </c>
      <c r="F5603" t="str">
        <f>CONCATENATE("/home/ec2-user/galaxies/POGSSNR_SDSSonly_",HL_d251to2arcmin_incllt60_table!I5603,".fits")</f>
        <v>/home/ec2-user/galaxies/POGSSNR_SDSSonly_PGC065943.fits</v>
      </c>
      <c r="G5603">
        <v>0</v>
      </c>
      <c r="H5603">
        <v>2</v>
      </c>
    </row>
    <row r="5604" spans="1:8">
      <c r="A5604" s="5" t="s">
        <v>847</v>
      </c>
      <c r="B5604" t="str">
        <f>CONCATENATE("/home/ec2-user/galaxies/POGS_SDSSonly_",HL_d251to2arcmin_incllt60_table!I5604,".fits")</f>
        <v>/home/ec2-user/galaxies/POGS_SDSSonly_ESO235-038.fits</v>
      </c>
      <c r="C5604" s="4">
        <f>HL_d251to2arcmin_incllt60_table!J5604</f>
        <v>2.5716666666666665E-2</v>
      </c>
      <c r="D5604" t="str">
        <f>HL_d251to2arcmin_incllt60_table!I5604</f>
        <v>ESO235-038</v>
      </c>
      <c r="E5604" t="str">
        <f>HL_d251to2arcmin_incllt60_table!K5604</f>
        <v>Sbc</v>
      </c>
      <c r="F5604" t="str">
        <f>CONCATENATE("/home/ec2-user/galaxies/POGSSNR_SDSSonly_",HL_d251to2arcmin_incllt60_table!I5604,".fits")</f>
        <v>/home/ec2-user/galaxies/POGSSNR_SDSSonly_ESO235-038.fits</v>
      </c>
      <c r="G5604">
        <v>0</v>
      </c>
      <c r="H5604">
        <v>2</v>
      </c>
    </row>
    <row r="5605" spans="1:8">
      <c r="A5605" s="5" t="s">
        <v>847</v>
      </c>
      <c r="B5605" t="str">
        <f>CONCATENATE("/home/ec2-user/galaxies/POGS_SDSSonly_",HL_d251to2arcmin_incllt60_table!I5605,".fits")</f>
        <v>/home/ec2-user/galaxies/POGS_SDSSonly_ESO464-018.fits</v>
      </c>
      <c r="C5605" s="4">
        <f>HL_d251to2arcmin_incllt60_table!J5605</f>
        <v>3.9289999999999999E-2</v>
      </c>
      <c r="D5605" t="str">
        <f>HL_d251to2arcmin_incllt60_table!I5605</f>
        <v>ESO464-018</v>
      </c>
      <c r="E5605" t="str">
        <f>HL_d251to2arcmin_incllt60_table!K5605</f>
        <v>E</v>
      </c>
      <c r="F5605" t="str">
        <f>CONCATENATE("/home/ec2-user/galaxies/POGSSNR_SDSSonly_",HL_d251to2arcmin_incllt60_table!I5605,".fits")</f>
        <v>/home/ec2-user/galaxies/POGSSNR_SDSSonly_ESO464-018.fits</v>
      </c>
      <c r="G5605">
        <v>0</v>
      </c>
      <c r="H5605">
        <v>2</v>
      </c>
    </row>
    <row r="5606" spans="1:8">
      <c r="A5606" s="5" t="s">
        <v>847</v>
      </c>
      <c r="B5606" t="str">
        <f>CONCATENATE("/home/ec2-user/galaxies/POGS_SDSSonly_",HL_d251to2arcmin_incllt60_table!I5606,".fits")</f>
        <v>/home/ec2-user/galaxies/POGS_SDSSonly_PGC065981.fits</v>
      </c>
      <c r="C5606" s="4">
        <f>HL_d251to2arcmin_incllt60_table!J5606</f>
        <v>2.9143333333333334E-2</v>
      </c>
      <c r="D5606" t="str">
        <f>HL_d251to2arcmin_incllt60_table!I5606</f>
        <v>PGC065981</v>
      </c>
      <c r="E5606" t="str">
        <f>HL_d251to2arcmin_incllt60_table!K5606</f>
        <v>S0-a</v>
      </c>
      <c r="F5606" t="str">
        <f>CONCATENATE("/home/ec2-user/galaxies/POGSSNR_SDSSonly_",HL_d251to2arcmin_incllt60_table!I5606,".fits")</f>
        <v>/home/ec2-user/galaxies/POGSSNR_SDSSonly_PGC065981.fits</v>
      </c>
      <c r="G5606">
        <v>0</v>
      </c>
      <c r="H5606">
        <v>2</v>
      </c>
    </row>
    <row r="5607" spans="1:8">
      <c r="A5607" s="5" t="s">
        <v>847</v>
      </c>
      <c r="B5607" t="str">
        <f>CONCATENATE("/home/ec2-user/galaxies/POGS_SDSSonly_",HL_d251to2arcmin_incllt60_table!I5607,".fits")</f>
        <v>/home/ec2-user/galaxies/POGS_SDSSonly_PGC065978.fits</v>
      </c>
      <c r="C5607" s="4">
        <f>HL_d251to2arcmin_incllt60_table!J5607</f>
        <v>2.8913333333333333E-2</v>
      </c>
      <c r="D5607" t="str">
        <f>HL_d251to2arcmin_incllt60_table!I5607</f>
        <v>PGC065978</v>
      </c>
      <c r="E5607" t="str">
        <f>HL_d251to2arcmin_incllt60_table!K5607</f>
        <v>E</v>
      </c>
      <c r="F5607" t="str">
        <f>CONCATENATE("/home/ec2-user/galaxies/POGSSNR_SDSSonly_",HL_d251to2arcmin_incllt60_table!I5607,".fits")</f>
        <v>/home/ec2-user/galaxies/POGSSNR_SDSSonly_PGC065978.fits</v>
      </c>
      <c r="G5607">
        <v>0</v>
      </c>
      <c r="H5607">
        <v>2</v>
      </c>
    </row>
    <row r="5608" spans="1:8">
      <c r="A5608" s="5" t="s">
        <v>847</v>
      </c>
      <c r="B5608" t="str">
        <f>CONCATENATE("/home/ec2-user/galaxies/POGS_SDSSonly_",HL_d251to2arcmin_incllt60_table!I5608,".fits")</f>
        <v>/home/ec2-user/galaxies/POGS_SDSSonly_PGC065987.fits</v>
      </c>
      <c r="C5608" s="4">
        <f>HL_d251to2arcmin_incllt60_table!J5608</f>
        <v>2.768E-2</v>
      </c>
      <c r="D5608" t="str">
        <f>HL_d251to2arcmin_incllt60_table!I5608</f>
        <v>PGC065987</v>
      </c>
      <c r="E5608" t="str">
        <f>HL_d251to2arcmin_incllt60_table!K5608</f>
        <v>S0</v>
      </c>
      <c r="F5608" t="str">
        <f>CONCATENATE("/home/ec2-user/galaxies/POGSSNR_SDSSonly_",HL_d251to2arcmin_incllt60_table!I5608,".fits")</f>
        <v>/home/ec2-user/galaxies/POGSSNR_SDSSonly_PGC065987.fits</v>
      </c>
      <c r="G5608">
        <v>0</v>
      </c>
      <c r="H5608">
        <v>2</v>
      </c>
    </row>
    <row r="5609" spans="1:8">
      <c r="A5609" s="5" t="s">
        <v>847</v>
      </c>
      <c r="B5609" t="str">
        <f>CONCATENATE("/home/ec2-user/galaxies/POGS_SDSSonly_",HL_d251to2arcmin_incllt60_table!I5609,".fits")</f>
        <v>/home/ec2-user/galaxies/POGS_SDSSonly_IC5073.fits</v>
      </c>
      <c r="C5609" s="4">
        <f>HL_d251to2arcmin_incllt60_table!J5609</f>
        <v>3.8476666666666666E-2</v>
      </c>
      <c r="D5609" t="str">
        <f>HL_d251to2arcmin_incllt60_table!I5609</f>
        <v>IC5073</v>
      </c>
      <c r="E5609" t="str">
        <f>HL_d251to2arcmin_incllt60_table!K5609</f>
        <v>SBc</v>
      </c>
      <c r="F5609" t="str">
        <f>CONCATENATE("/home/ec2-user/galaxies/POGSSNR_SDSSonly_",HL_d251to2arcmin_incllt60_table!I5609,".fits")</f>
        <v>/home/ec2-user/galaxies/POGSSNR_SDSSonly_IC5073.fits</v>
      </c>
      <c r="G5609">
        <v>0</v>
      </c>
      <c r="H5609">
        <v>2</v>
      </c>
    </row>
    <row r="5610" spans="1:8">
      <c r="A5610" s="5" t="s">
        <v>847</v>
      </c>
      <c r="B5610" t="str">
        <f>CONCATENATE("/home/ec2-user/galaxies/POGS_SDSSonly_",HL_d251to2arcmin_incllt60_table!I5610,".fits")</f>
        <v>/home/ec2-user/galaxies/POGS_SDSSonly_ESO464-019.fits</v>
      </c>
      <c r="C5610" s="4">
        <f>HL_d251to2arcmin_incllt60_table!J5610</f>
        <v>1.9189999999999999E-2</v>
      </c>
      <c r="D5610" t="str">
        <f>HL_d251to2arcmin_incllt60_table!I5610</f>
        <v>ESO464-019</v>
      </c>
      <c r="E5610" t="str">
        <f>HL_d251to2arcmin_incllt60_table!K5610</f>
        <v>Sbc</v>
      </c>
      <c r="F5610" t="str">
        <f>CONCATENATE("/home/ec2-user/galaxies/POGSSNR_SDSSonly_",HL_d251to2arcmin_incllt60_table!I5610,".fits")</f>
        <v>/home/ec2-user/galaxies/POGSSNR_SDSSonly_ESO464-019.fits</v>
      </c>
      <c r="G5610">
        <v>0</v>
      </c>
      <c r="H5610">
        <v>2</v>
      </c>
    </row>
    <row r="5611" spans="1:8">
      <c r="A5611" s="5" t="s">
        <v>847</v>
      </c>
      <c r="B5611" t="str">
        <f>CONCATENATE("/home/ec2-user/galaxies/POGS_SDSSonly_",HL_d251to2arcmin_incllt60_table!I5611,".fits")</f>
        <v>/home/ec2-user/galaxies/POGS_SDSSonly_ESO235-042.fits</v>
      </c>
      <c r="C5611" s="4">
        <f>HL_d251to2arcmin_incllt60_table!J5611</f>
        <v>1.5913333333333335E-2</v>
      </c>
      <c r="D5611" t="str">
        <f>HL_d251to2arcmin_incllt60_table!I5611</f>
        <v>ESO235-042</v>
      </c>
      <c r="E5611" t="str">
        <f>HL_d251to2arcmin_incllt60_table!K5611</f>
        <v>S0-a</v>
      </c>
      <c r="F5611" t="str">
        <f>CONCATENATE("/home/ec2-user/galaxies/POGSSNR_SDSSonly_",HL_d251to2arcmin_incllt60_table!I5611,".fits")</f>
        <v>/home/ec2-user/galaxies/POGSSNR_SDSSonly_ESO235-042.fits</v>
      </c>
      <c r="G5611">
        <v>0</v>
      </c>
      <c r="H5611">
        <v>2</v>
      </c>
    </row>
    <row r="5612" spans="1:8">
      <c r="A5612" s="5" t="s">
        <v>847</v>
      </c>
      <c r="B5612" t="str">
        <f>CONCATENATE("/home/ec2-user/galaxies/POGS_SDSSonly_",HL_d251to2arcmin_incllt60_table!I5612,".fits")</f>
        <v>/home/ec2-user/galaxies/POGS_SDSSonly_ESO341-032.fits</v>
      </c>
      <c r="C5612" s="4">
        <f>HL_d251to2arcmin_incllt60_table!J5612</f>
        <v>8.7200000000000003E-3</v>
      </c>
      <c r="D5612" t="str">
        <f>HL_d251to2arcmin_incllt60_table!I5612</f>
        <v>ESO341-032</v>
      </c>
      <c r="E5612" t="str">
        <f>HL_d251to2arcmin_incllt60_table!K5612</f>
        <v>SBm</v>
      </c>
      <c r="F5612" t="str">
        <f>CONCATENATE("/home/ec2-user/galaxies/POGSSNR_SDSSonly_",HL_d251to2arcmin_incllt60_table!I5612,".fits")</f>
        <v>/home/ec2-user/galaxies/POGSSNR_SDSSonly_ESO341-032.fits</v>
      </c>
      <c r="G5612">
        <v>0</v>
      </c>
      <c r="H5612">
        <v>2</v>
      </c>
    </row>
    <row r="5613" spans="1:8">
      <c r="A5613" s="5" t="s">
        <v>847</v>
      </c>
      <c r="B5613" t="str">
        <f>CONCATENATE("/home/ec2-user/galaxies/POGS_SDSSonly_",HL_d251to2arcmin_incllt60_table!I5613,".fits")</f>
        <v>/home/ec2-user/galaxies/POGS_SDSSonly_ESO286-031.fits</v>
      </c>
      <c r="C5613" s="4">
        <f>HL_d251to2arcmin_incllt60_table!J5613</f>
        <v>1.6586666666666666E-2</v>
      </c>
      <c r="D5613" t="str">
        <f>HL_d251to2arcmin_incllt60_table!I5613</f>
        <v>ESO286-031</v>
      </c>
      <c r="E5613" t="str">
        <f>HL_d251to2arcmin_incllt60_table!K5613</f>
        <v>SBc</v>
      </c>
      <c r="F5613" t="str">
        <f>CONCATENATE("/home/ec2-user/galaxies/POGSSNR_SDSSonly_",HL_d251to2arcmin_incllt60_table!I5613,".fits")</f>
        <v>/home/ec2-user/galaxies/POGSSNR_SDSSonly_ESO286-031.fits</v>
      </c>
      <c r="G5613">
        <v>0</v>
      </c>
      <c r="H5613">
        <v>2</v>
      </c>
    </row>
    <row r="5614" spans="1:8">
      <c r="A5614" s="5" t="s">
        <v>847</v>
      </c>
      <c r="B5614" t="str">
        <f>CONCATENATE("/home/ec2-user/galaxies/POGS_SDSSonly_",HL_d251to2arcmin_incllt60_table!I5614,".fits")</f>
        <v>/home/ec2-user/galaxies/POGS_SDSSonly_ESO598-020.fits</v>
      </c>
      <c r="C5614" s="4">
        <f>HL_d251to2arcmin_incllt60_table!J5614</f>
        <v>2.8583333333333332E-2</v>
      </c>
      <c r="D5614" t="str">
        <f>HL_d251to2arcmin_incllt60_table!I5614</f>
        <v>ESO598-020</v>
      </c>
      <c r="E5614" t="str">
        <f>HL_d251to2arcmin_incllt60_table!K5614</f>
        <v>Sbc</v>
      </c>
      <c r="F5614" t="str">
        <f>CONCATENATE("/home/ec2-user/galaxies/POGSSNR_SDSSonly_",HL_d251to2arcmin_incllt60_table!I5614,".fits")</f>
        <v>/home/ec2-user/galaxies/POGSSNR_SDSSonly_ESO598-020.fits</v>
      </c>
      <c r="G5614">
        <v>0</v>
      </c>
      <c r="H5614">
        <v>2</v>
      </c>
    </row>
    <row r="5615" spans="1:8">
      <c r="A5615" s="5" t="s">
        <v>847</v>
      </c>
      <c r="B5615" t="str">
        <f>CONCATENATE("/home/ec2-user/galaxies/POGS_SDSSonly_",HL_d251to2arcmin_incllt60_table!I5615,".fits")</f>
        <v>/home/ec2-user/galaxies/POGS_SDSSonly_PGC066034.fits</v>
      </c>
      <c r="C5615" s="4">
        <f>HL_d251to2arcmin_incllt60_table!J5615</f>
        <v>3.1913333333333335E-2</v>
      </c>
      <c r="D5615" t="str">
        <f>HL_d251to2arcmin_incllt60_table!I5615</f>
        <v>PGC066034</v>
      </c>
      <c r="E5615" t="str">
        <f>HL_d251to2arcmin_incllt60_table!K5615</f>
        <v>Sab</v>
      </c>
      <c r="F5615" t="str">
        <f>CONCATENATE("/home/ec2-user/galaxies/POGSSNR_SDSSonly_",HL_d251to2arcmin_incllt60_table!I5615,".fits")</f>
        <v>/home/ec2-user/galaxies/POGSSNR_SDSSonly_PGC066034.fits</v>
      </c>
      <c r="G5615">
        <v>0</v>
      </c>
      <c r="H5615">
        <v>2</v>
      </c>
    </row>
    <row r="5616" spans="1:8">
      <c r="A5616" s="5" t="s">
        <v>847</v>
      </c>
      <c r="B5616" t="str">
        <f>CONCATENATE("/home/ec2-user/galaxies/POGS_SDSSonly_",HL_d251to2arcmin_incllt60_table!I5616,".fits")</f>
        <v>/home/ec2-user/galaxies/POGS_SDSSonly_PGC066035.fits</v>
      </c>
      <c r="C5616" s="4">
        <f>HL_d251to2arcmin_incllt60_table!J5616</f>
        <v>1.6323333333333332E-2</v>
      </c>
      <c r="D5616" t="str">
        <f>HL_d251to2arcmin_incllt60_table!I5616</f>
        <v>PGC066035</v>
      </c>
      <c r="E5616" t="str">
        <f>HL_d251to2arcmin_incllt60_table!K5616</f>
        <v>Unk</v>
      </c>
      <c r="F5616" t="str">
        <f>CONCATENATE("/home/ec2-user/galaxies/POGSSNR_SDSSonly_",HL_d251to2arcmin_incllt60_table!I5616,".fits")</f>
        <v>/home/ec2-user/galaxies/POGSSNR_SDSSonly_PGC066035.fits</v>
      </c>
      <c r="G5616">
        <v>0</v>
      </c>
      <c r="H5616">
        <v>2</v>
      </c>
    </row>
    <row r="5617" spans="1:8">
      <c r="A5617" s="5" t="s">
        <v>847</v>
      </c>
      <c r="B5617" t="str">
        <f>CONCATENATE("/home/ec2-user/galaxies/POGS_SDSSonly_",HL_d251to2arcmin_incllt60_table!I5617,".fits")</f>
        <v>/home/ec2-user/galaxies/POGS_SDSSonly_ESO235-050.fits</v>
      </c>
      <c r="C5617" s="4">
        <f>HL_d251to2arcmin_incllt60_table!J5617</f>
        <v>4.8356666666666666E-2</v>
      </c>
      <c r="D5617" t="str">
        <f>HL_d251to2arcmin_incllt60_table!I5617</f>
        <v>ESO235-050</v>
      </c>
      <c r="E5617" t="str">
        <f>HL_d251to2arcmin_incllt60_table!K5617</f>
        <v>E</v>
      </c>
      <c r="F5617" t="str">
        <f>CONCATENATE("/home/ec2-user/galaxies/POGSSNR_SDSSonly_",HL_d251to2arcmin_incllt60_table!I5617,".fits")</f>
        <v>/home/ec2-user/galaxies/POGSSNR_SDSSonly_ESO235-050.fits</v>
      </c>
      <c r="G5617">
        <v>0</v>
      </c>
      <c r="H5617">
        <v>2</v>
      </c>
    </row>
    <row r="5618" spans="1:8">
      <c r="A5618" s="5" t="s">
        <v>847</v>
      </c>
      <c r="B5618" t="str">
        <f>CONCATENATE("/home/ec2-user/galaxies/POGS_SDSSonly_",HL_d251to2arcmin_incllt60_table!I5618,".fits")</f>
        <v>/home/ec2-user/galaxies/POGS_SDSSonly_UGC11678.fits</v>
      </c>
      <c r="C5618" s="4">
        <f>HL_d251to2arcmin_incllt60_table!J5618</f>
        <v>9.2566666666666665E-3</v>
      </c>
      <c r="D5618" t="str">
        <f>HL_d251to2arcmin_incllt60_table!I5618</f>
        <v>UGC11678</v>
      </c>
      <c r="E5618" t="str">
        <f>HL_d251to2arcmin_incllt60_table!K5618</f>
        <v>S0-a</v>
      </c>
      <c r="F5618" t="str">
        <f>CONCATENATE("/home/ec2-user/galaxies/POGSSNR_SDSSonly_",HL_d251to2arcmin_incllt60_table!I5618,".fits")</f>
        <v>/home/ec2-user/galaxies/POGSSNR_SDSSonly_UGC11678.fits</v>
      </c>
      <c r="G5618">
        <v>0</v>
      </c>
      <c r="H5618">
        <v>2</v>
      </c>
    </row>
    <row r="5619" spans="1:8">
      <c r="A5619" s="5" t="s">
        <v>847</v>
      </c>
      <c r="B5619" t="str">
        <f>CONCATENATE("/home/ec2-user/galaxies/POGS_SDSSonly_",HL_d251to2arcmin_incllt60_table!I5619,".fits")</f>
        <v>/home/ec2-user/galaxies/POGS_SDSSonly_PGC130586.fits</v>
      </c>
      <c r="C5619" s="4">
        <f>HL_d251to2arcmin_incllt60_table!J5619</f>
        <v>2.7956666666666668E-2</v>
      </c>
      <c r="D5619" t="str">
        <f>HL_d251to2arcmin_incllt60_table!I5619</f>
        <v>PGC130586</v>
      </c>
      <c r="E5619" t="str">
        <f>HL_d251to2arcmin_incllt60_table!K5619</f>
        <v>S0-a</v>
      </c>
      <c r="F5619" t="str">
        <f>CONCATENATE("/home/ec2-user/galaxies/POGSSNR_SDSSonly_",HL_d251to2arcmin_incllt60_table!I5619,".fits")</f>
        <v>/home/ec2-user/galaxies/POGSSNR_SDSSonly_PGC130586.fits</v>
      </c>
      <c r="G5619">
        <v>0</v>
      </c>
      <c r="H5619">
        <v>2</v>
      </c>
    </row>
    <row r="5620" spans="1:8">
      <c r="A5620" s="5" t="s">
        <v>847</v>
      </c>
      <c r="B5620" t="str">
        <f>CONCATENATE("/home/ec2-user/galaxies/POGS_SDSSonly_",HL_d251to2arcmin_incllt60_table!I5620,".fits")</f>
        <v>/home/ec2-user/galaxies/POGS_SDSSonly_ESO286-042.fits</v>
      </c>
      <c r="C5620" s="4">
        <f>HL_d251to2arcmin_incllt60_table!J5620</f>
        <v>1.5916666666666666E-2</v>
      </c>
      <c r="D5620" t="str">
        <f>HL_d251to2arcmin_incllt60_table!I5620</f>
        <v>ESO286-042</v>
      </c>
      <c r="E5620" t="str">
        <f>HL_d251to2arcmin_incllt60_table!K5620</f>
        <v>S0</v>
      </c>
      <c r="F5620" t="str">
        <f>CONCATENATE("/home/ec2-user/galaxies/POGSSNR_SDSSonly_",HL_d251to2arcmin_incllt60_table!I5620,".fits")</f>
        <v>/home/ec2-user/galaxies/POGSSNR_SDSSonly_ESO286-042.fits</v>
      </c>
      <c r="G5620">
        <v>0</v>
      </c>
      <c r="H5620">
        <v>2</v>
      </c>
    </row>
    <row r="5621" spans="1:8">
      <c r="A5621" s="5" t="s">
        <v>847</v>
      </c>
      <c r="B5621" t="str">
        <f>CONCATENATE("/home/ec2-user/galaxies/POGS_SDSSonly_",HL_d251to2arcmin_incllt60_table!I5621,".fits")</f>
        <v>/home/ec2-user/galaxies/POGS_SDSSonly_NGC7015.fits</v>
      </c>
      <c r="C5621" s="4">
        <f>HL_d251to2arcmin_incllt60_table!J5621</f>
        <v>1.66E-2</v>
      </c>
      <c r="D5621" t="str">
        <f>HL_d251to2arcmin_incllt60_table!I5621</f>
        <v>NGC7015</v>
      </c>
      <c r="E5621" t="str">
        <f>HL_d251to2arcmin_incllt60_table!K5621</f>
        <v>Sbc</v>
      </c>
      <c r="F5621" t="str">
        <f>CONCATENATE("/home/ec2-user/galaxies/POGSSNR_SDSSonly_",HL_d251to2arcmin_incllt60_table!I5621,".fits")</f>
        <v>/home/ec2-user/galaxies/POGSSNR_SDSSonly_NGC7015.fits</v>
      </c>
      <c r="G5621">
        <v>0</v>
      </c>
      <c r="H5621">
        <v>2</v>
      </c>
    </row>
    <row r="5622" spans="1:8">
      <c r="A5622" s="5" t="s">
        <v>847</v>
      </c>
      <c r="B5622" t="str">
        <f>CONCATENATE("/home/ec2-user/galaxies/POGS_SDSSonly_",HL_d251to2arcmin_incllt60_table!I5622,".fits")</f>
        <v>/home/ec2-user/galaxies/POGS_SDSSonly_ESO235-054.fits</v>
      </c>
      <c r="C5622" s="4">
        <f>HL_d251to2arcmin_incllt60_table!J5622</f>
        <v>4.913E-2</v>
      </c>
      <c r="D5622" t="str">
        <f>HL_d251to2arcmin_incllt60_table!I5622</f>
        <v>ESO235-054</v>
      </c>
      <c r="E5622" t="str">
        <f>HL_d251to2arcmin_incllt60_table!K5622</f>
        <v>Sa</v>
      </c>
      <c r="F5622" t="str">
        <f>CONCATENATE("/home/ec2-user/galaxies/POGSSNR_SDSSonly_",HL_d251to2arcmin_incllt60_table!I5622,".fits")</f>
        <v>/home/ec2-user/galaxies/POGSSNR_SDSSonly_ESO235-054.fits</v>
      </c>
      <c r="G5622">
        <v>0</v>
      </c>
      <c r="H5622">
        <v>2</v>
      </c>
    </row>
    <row r="5623" spans="1:8">
      <c r="A5623" s="5" t="s">
        <v>847</v>
      </c>
      <c r="B5623" t="str">
        <f>CONCATENATE("/home/ec2-user/galaxies/POGS_SDSSonly_",HL_d251to2arcmin_incllt60_table!I5623,".fits")</f>
        <v>/home/ec2-user/galaxies/POGS_SDSSonly_PGC066134.fits</v>
      </c>
      <c r="C5623" s="4">
        <f>HL_d251to2arcmin_incllt60_table!J5623</f>
        <v>1.4723333333333333E-2</v>
      </c>
      <c r="D5623" t="str">
        <f>HL_d251to2arcmin_incllt60_table!I5623</f>
        <v>PGC066134</v>
      </c>
      <c r="E5623" t="str">
        <f>HL_d251to2arcmin_incllt60_table!K5623</f>
        <v>SBcd</v>
      </c>
      <c r="F5623" t="str">
        <f>CONCATENATE("/home/ec2-user/galaxies/POGSSNR_SDSSonly_",HL_d251to2arcmin_incllt60_table!I5623,".fits")</f>
        <v>/home/ec2-user/galaxies/POGSSNR_SDSSonly_PGC066134.fits</v>
      </c>
      <c r="G5623">
        <v>0</v>
      </c>
      <c r="H5623">
        <v>2</v>
      </c>
    </row>
    <row r="5624" spans="1:8">
      <c r="A5624" s="5" t="s">
        <v>847</v>
      </c>
      <c r="B5624" t="str">
        <f>CONCATENATE("/home/ec2-user/galaxies/POGS_SDSSonly_",HL_d251to2arcmin_incllt60_table!I5624,".fits")</f>
        <v>/home/ec2-user/galaxies/POGS_SDSSonly_NGC7016.fits</v>
      </c>
      <c r="C5624" s="4">
        <f>HL_d251to2arcmin_incllt60_table!J5624</f>
        <v>3.6536666666666669E-2</v>
      </c>
      <c r="D5624" t="str">
        <f>HL_d251to2arcmin_incllt60_table!I5624</f>
        <v>NGC7016</v>
      </c>
      <c r="E5624" t="str">
        <f>HL_d251to2arcmin_incllt60_table!K5624</f>
        <v>E</v>
      </c>
      <c r="F5624" t="str">
        <f>CONCATENATE("/home/ec2-user/galaxies/POGSSNR_SDSSonly_",HL_d251to2arcmin_incllt60_table!I5624,".fits")</f>
        <v>/home/ec2-user/galaxies/POGSSNR_SDSSonly_NGC7016.fits</v>
      </c>
      <c r="G5624">
        <v>0</v>
      </c>
      <c r="H5624">
        <v>2</v>
      </c>
    </row>
    <row r="5625" spans="1:8">
      <c r="A5625" s="5" t="s">
        <v>847</v>
      </c>
      <c r="B5625" t="str">
        <f>CONCATENATE("/home/ec2-user/galaxies/POGS_SDSSonly_",HL_d251to2arcmin_incllt60_table!I5625,".fits")</f>
        <v>/home/ec2-user/galaxies/POGS_SDSSonly_ESO187-051.fits</v>
      </c>
      <c r="C5625" s="4">
        <f>HL_d251to2arcmin_incllt60_table!J5625</f>
        <v>3.9766666666666665E-3</v>
      </c>
      <c r="D5625" t="str">
        <f>HL_d251to2arcmin_incllt60_table!I5625</f>
        <v>ESO187-051</v>
      </c>
      <c r="E5625" t="str">
        <f>HL_d251to2arcmin_incllt60_table!K5625</f>
        <v>SBm</v>
      </c>
      <c r="F5625" t="str">
        <f>CONCATENATE("/home/ec2-user/galaxies/POGSSNR_SDSSonly_",HL_d251to2arcmin_incllt60_table!I5625,".fits")</f>
        <v>/home/ec2-user/galaxies/POGSSNR_SDSSonly_ESO187-051.fits</v>
      </c>
      <c r="G5625">
        <v>0</v>
      </c>
      <c r="H5625">
        <v>2</v>
      </c>
    </row>
    <row r="5626" spans="1:8">
      <c r="A5626" s="5" t="s">
        <v>847</v>
      </c>
      <c r="B5626" t="str">
        <f>CONCATENATE("/home/ec2-user/galaxies/POGS_SDSSonly_",HL_d251to2arcmin_incllt60_table!I5626,".fits")</f>
        <v>/home/ec2-user/galaxies/POGS_SDSSonly_UGC11686.fits</v>
      </c>
      <c r="C5626" s="4">
        <f>HL_d251to2arcmin_incllt60_table!J5626</f>
        <v>2.479E-2</v>
      </c>
      <c r="D5626" t="str">
        <f>HL_d251to2arcmin_incllt60_table!I5626</f>
        <v>UGC11686</v>
      </c>
      <c r="E5626" t="str">
        <f>HL_d251to2arcmin_incllt60_table!K5626</f>
        <v>SBc</v>
      </c>
      <c r="F5626" t="str">
        <f>CONCATENATE("/home/ec2-user/galaxies/POGSSNR_SDSSonly_",HL_d251to2arcmin_incllt60_table!I5626,".fits")</f>
        <v>/home/ec2-user/galaxies/POGSSNR_SDSSonly_UGC11686.fits</v>
      </c>
      <c r="G5626">
        <v>0</v>
      </c>
      <c r="H5626">
        <v>2</v>
      </c>
    </row>
    <row r="5627" spans="1:8">
      <c r="A5627" s="5" t="s">
        <v>847</v>
      </c>
      <c r="B5627" t="str">
        <f>CONCATENATE("/home/ec2-user/galaxies/POGS_SDSSonly_",HL_d251to2arcmin_incllt60_table!I5627,".fits")</f>
        <v>/home/ec2-user/galaxies/POGS_SDSSonly_ESO286-058.fits</v>
      </c>
      <c r="C5627" s="4">
        <f>HL_d251to2arcmin_incllt60_table!J5627</f>
        <v>3.0716666666666666E-2</v>
      </c>
      <c r="D5627" t="str">
        <f>HL_d251to2arcmin_incllt60_table!I5627</f>
        <v>ESO286-058</v>
      </c>
      <c r="E5627" t="str">
        <f>HL_d251to2arcmin_incllt60_table!K5627</f>
        <v>SBc</v>
      </c>
      <c r="F5627" t="str">
        <f>CONCATENATE("/home/ec2-user/galaxies/POGSSNR_SDSSonly_",HL_d251to2arcmin_incllt60_table!I5627,".fits")</f>
        <v>/home/ec2-user/galaxies/POGSSNR_SDSSonly_ESO286-058.fits</v>
      </c>
      <c r="G5627">
        <v>0</v>
      </c>
      <c r="H5627">
        <v>2</v>
      </c>
    </row>
    <row r="5628" spans="1:8">
      <c r="A5628" s="5" t="s">
        <v>847</v>
      </c>
      <c r="B5628" t="str">
        <f>CONCATENATE("/home/ec2-user/galaxies/POGS_SDSSonly_",HL_d251to2arcmin_incllt60_table!I5628,".fits")</f>
        <v>/home/ec2-user/galaxies/POGS_SDSSonly_ESO342-006.fits</v>
      </c>
      <c r="C5628" s="4">
        <f>HL_d251to2arcmin_incllt60_table!J5628</f>
        <v>2.5253333333333332E-2</v>
      </c>
      <c r="D5628" t="str">
        <f>HL_d251to2arcmin_incllt60_table!I5628</f>
        <v>ESO342-006</v>
      </c>
      <c r="E5628" t="str">
        <f>HL_d251to2arcmin_incllt60_table!K5628</f>
        <v>S0</v>
      </c>
      <c r="F5628" t="str">
        <f>CONCATENATE("/home/ec2-user/galaxies/POGSSNR_SDSSonly_",HL_d251to2arcmin_incllt60_table!I5628,".fits")</f>
        <v>/home/ec2-user/galaxies/POGSSNR_SDSSonly_ESO342-006.fits</v>
      </c>
      <c r="G5628">
        <v>0</v>
      </c>
      <c r="H5628">
        <v>2</v>
      </c>
    </row>
    <row r="5629" spans="1:8">
      <c r="A5629" s="5" t="s">
        <v>847</v>
      </c>
      <c r="B5629" t="str">
        <f>CONCATENATE("/home/ec2-user/galaxies/POGS_SDSSonly_",HL_d251to2arcmin_incllt60_table!I5629,".fits")</f>
        <v>/home/ec2-user/galaxies/POGS_SDSSonly_IC5086.fits</v>
      </c>
      <c r="C5629" s="4">
        <f>HL_d251to2arcmin_incllt60_table!J5629</f>
        <v>1.951E-2</v>
      </c>
      <c r="D5629" t="str">
        <f>HL_d251to2arcmin_incllt60_table!I5629</f>
        <v>IC5086</v>
      </c>
      <c r="E5629" t="str">
        <f>HL_d251to2arcmin_incllt60_table!K5629</f>
        <v>E-SO</v>
      </c>
      <c r="F5629" t="str">
        <f>CONCATENATE("/home/ec2-user/galaxies/POGSSNR_SDSSonly_",HL_d251to2arcmin_incllt60_table!I5629,".fits")</f>
        <v>/home/ec2-user/galaxies/POGSSNR_SDSSonly_IC5086.fits</v>
      </c>
      <c r="G5629">
        <v>0</v>
      </c>
      <c r="H5629">
        <v>2</v>
      </c>
    </row>
    <row r="5630" spans="1:8">
      <c r="A5630" s="5" t="s">
        <v>847</v>
      </c>
      <c r="B5630" t="str">
        <f>CONCATENATE("/home/ec2-user/galaxies/POGS_SDSSonly_",HL_d251to2arcmin_incllt60_table!I5630,".fits")</f>
        <v>/home/ec2-user/galaxies/POGS_SDSSonly_ESO342-008.fits</v>
      </c>
      <c r="C5630" s="4">
        <f>HL_d251to2arcmin_incllt60_table!J5630</f>
        <v>3.0113333333333332E-2</v>
      </c>
      <c r="D5630" t="str">
        <f>HL_d251to2arcmin_incllt60_table!I5630</f>
        <v>ESO342-008</v>
      </c>
      <c r="E5630" t="str">
        <f>HL_d251to2arcmin_incllt60_table!K5630</f>
        <v>E-SO</v>
      </c>
      <c r="F5630" t="str">
        <f>CONCATENATE("/home/ec2-user/galaxies/POGSSNR_SDSSonly_",HL_d251to2arcmin_incllt60_table!I5630,".fits")</f>
        <v>/home/ec2-user/galaxies/POGSSNR_SDSSonly_ESO342-008.fits</v>
      </c>
      <c r="G5630">
        <v>0</v>
      </c>
      <c r="H5630">
        <v>2</v>
      </c>
    </row>
    <row r="5631" spans="1:8">
      <c r="A5631" s="5" t="s">
        <v>847</v>
      </c>
      <c r="B5631" t="str">
        <f>CONCATENATE("/home/ec2-user/galaxies/POGS_SDSSonly_",HL_d251to2arcmin_incllt60_table!I5631,".fits")</f>
        <v>/home/ec2-user/galaxies/POGS_SDSSonly_IC5084.fits</v>
      </c>
      <c r="C5631" s="4">
        <f>HL_d251to2arcmin_incllt60_table!J5631</f>
        <v>9.6733333333333341E-3</v>
      </c>
      <c r="D5631" t="str">
        <f>HL_d251to2arcmin_incllt60_table!I5631</f>
        <v>IC5084</v>
      </c>
      <c r="E5631" t="str">
        <f>HL_d251to2arcmin_incllt60_table!K5631</f>
        <v>SBb</v>
      </c>
      <c r="F5631" t="str">
        <f>CONCATENATE("/home/ec2-user/galaxies/POGSSNR_SDSSonly_",HL_d251to2arcmin_incllt60_table!I5631,".fits")</f>
        <v>/home/ec2-user/galaxies/POGSSNR_SDSSonly_IC5084.fits</v>
      </c>
      <c r="G5631">
        <v>0</v>
      </c>
      <c r="H5631">
        <v>2</v>
      </c>
    </row>
    <row r="5632" spans="1:8">
      <c r="A5632" s="5" t="s">
        <v>847</v>
      </c>
      <c r="B5632" t="str">
        <f>CONCATENATE("/home/ec2-user/galaxies/POGS_SDSSonly_",HL_d251to2arcmin_incllt60_table!I5632,".fits")</f>
        <v>/home/ec2-user/galaxies/POGS_SDSSonly_IC5088.fits</v>
      </c>
      <c r="C5632" s="4">
        <f>HL_d251to2arcmin_incllt60_table!J5632</f>
        <v>3.7726666666666665E-2</v>
      </c>
      <c r="D5632" t="str">
        <f>HL_d251to2arcmin_incllt60_table!I5632</f>
        <v>IC5088</v>
      </c>
      <c r="E5632" t="str">
        <f>HL_d251to2arcmin_incllt60_table!K5632</f>
        <v>S0-a</v>
      </c>
      <c r="F5632" t="str">
        <f>CONCATENATE("/home/ec2-user/galaxies/POGSSNR_SDSSonly_",HL_d251to2arcmin_incllt60_table!I5632,".fits")</f>
        <v>/home/ec2-user/galaxies/POGSSNR_SDSSonly_IC5088.fits</v>
      </c>
      <c r="G5632">
        <v>0</v>
      </c>
      <c r="H5632">
        <v>2</v>
      </c>
    </row>
    <row r="5633" spans="1:8">
      <c r="A5633" s="5" t="s">
        <v>847</v>
      </c>
      <c r="B5633" t="str">
        <f>CONCATENATE("/home/ec2-user/galaxies/POGS_SDSSonly_",HL_d251to2arcmin_incllt60_table!I5633,".fits")</f>
        <v>/home/ec2-user/galaxies/POGS_SDSSonly_NGC7022.fits</v>
      </c>
      <c r="C5633" s="4">
        <f>HL_d251to2arcmin_incllt60_table!J5633</f>
        <v>7.0766666666666669E-3</v>
      </c>
      <c r="D5633" t="str">
        <f>HL_d251to2arcmin_incllt60_table!I5633</f>
        <v>NGC7022</v>
      </c>
      <c r="E5633" t="str">
        <f>HL_d251to2arcmin_incllt60_table!K5633</f>
        <v>S0</v>
      </c>
      <c r="F5633" t="str">
        <f>CONCATENATE("/home/ec2-user/galaxies/POGSSNR_SDSSonly_",HL_d251to2arcmin_incllt60_table!I5633,".fits")</f>
        <v>/home/ec2-user/galaxies/POGSSNR_SDSSonly_NGC7022.fits</v>
      </c>
      <c r="G5633">
        <v>0</v>
      </c>
      <c r="H5633">
        <v>2</v>
      </c>
    </row>
    <row r="5634" spans="1:8">
      <c r="A5634" s="5" t="s">
        <v>847</v>
      </c>
      <c r="B5634" t="str">
        <f>CONCATENATE("/home/ec2-user/galaxies/POGS_SDSSonly_",HL_d251to2arcmin_incllt60_table!I5634,".fits")</f>
        <v>/home/ec2-user/galaxies/POGS_SDSSonly_PGC066230.fits</v>
      </c>
      <c r="C5634" s="4">
        <f>HL_d251to2arcmin_incllt60_table!J5634</f>
        <v>2.7593333333333334E-2</v>
      </c>
      <c r="D5634" t="str">
        <f>HL_d251to2arcmin_incllt60_table!I5634</f>
        <v>PGC066230</v>
      </c>
      <c r="E5634" t="str">
        <f>HL_d251to2arcmin_incllt60_table!K5634</f>
        <v>E?</v>
      </c>
      <c r="F5634" t="str">
        <f>CONCATENATE("/home/ec2-user/galaxies/POGSSNR_SDSSonly_",HL_d251to2arcmin_incllt60_table!I5634,".fits")</f>
        <v>/home/ec2-user/galaxies/POGSSNR_SDSSonly_PGC066230.fits</v>
      </c>
      <c r="G5634">
        <v>0</v>
      </c>
      <c r="H5634">
        <v>2</v>
      </c>
    </row>
    <row r="5635" spans="1:8">
      <c r="A5635" s="5" t="s">
        <v>847</v>
      </c>
      <c r="B5635" t="str">
        <f>CONCATENATE("/home/ec2-user/galaxies/POGS_SDSSonly_",HL_d251to2arcmin_incllt60_table!I5635,".fits")</f>
        <v>/home/ec2-user/galaxies/POGS_SDSSonly_NGC7035.fits</v>
      </c>
      <c r="C5635" s="4">
        <f>HL_d251to2arcmin_incllt60_table!J5635</f>
        <v>3.0720000000000001E-2</v>
      </c>
      <c r="D5635" t="str">
        <f>HL_d251to2arcmin_incllt60_table!I5635</f>
        <v>NGC7035</v>
      </c>
      <c r="E5635" t="str">
        <f>HL_d251to2arcmin_incllt60_table!K5635</f>
        <v>S0</v>
      </c>
      <c r="F5635" t="str">
        <f>CONCATENATE("/home/ec2-user/galaxies/POGSSNR_SDSSonly_",HL_d251to2arcmin_incllt60_table!I5635,".fits")</f>
        <v>/home/ec2-user/galaxies/POGSSNR_SDSSonly_NGC7035.fits</v>
      </c>
      <c r="G5635">
        <v>0</v>
      </c>
      <c r="H5635">
        <v>2</v>
      </c>
    </row>
    <row r="5636" spans="1:8">
      <c r="A5636" s="5" t="s">
        <v>847</v>
      </c>
      <c r="B5636" t="str">
        <f>CONCATENATE("/home/ec2-user/galaxies/POGS_SDSSonly_",HL_d251to2arcmin_incllt60_table!I5636,".fits")</f>
        <v>/home/ec2-user/galaxies/POGS_SDSSonly_ESO286-071.fits</v>
      </c>
      <c r="C5636" s="4">
        <f>HL_d251to2arcmin_incllt60_table!J5636</f>
        <v>1.4513333333333333E-2</v>
      </c>
      <c r="D5636" t="str">
        <f>HL_d251to2arcmin_incllt60_table!I5636</f>
        <v>ESO286-071</v>
      </c>
      <c r="E5636" t="str">
        <f>HL_d251to2arcmin_incllt60_table!K5636</f>
        <v>SBd</v>
      </c>
      <c r="F5636" t="str">
        <f>CONCATENATE("/home/ec2-user/galaxies/POGSSNR_SDSSonly_",HL_d251to2arcmin_incllt60_table!I5636,".fits")</f>
        <v>/home/ec2-user/galaxies/POGSSNR_SDSSonly_ESO286-071.fits</v>
      </c>
      <c r="G5636">
        <v>0</v>
      </c>
      <c r="H5636">
        <v>2</v>
      </c>
    </row>
    <row r="5637" spans="1:8">
      <c r="A5637" s="5" t="s">
        <v>847</v>
      </c>
      <c r="B5637" t="str">
        <f>CONCATENATE("/home/ec2-user/galaxies/POGS_SDSSonly_",HL_d251to2arcmin_incllt60_table!I5637,".fits")</f>
        <v>/home/ec2-user/galaxies/POGS_SDSSonly_UGC11694.fits</v>
      </c>
      <c r="C5637" s="4">
        <f>HL_d251to2arcmin_incllt60_table!J5637</f>
        <v>1.7170000000000001E-2</v>
      </c>
      <c r="D5637" t="str">
        <f>HL_d251to2arcmin_incllt60_table!I5637</f>
        <v>UGC11694</v>
      </c>
      <c r="E5637" t="str">
        <f>HL_d251to2arcmin_incllt60_table!K5637</f>
        <v>E?</v>
      </c>
      <c r="F5637" t="str">
        <f>CONCATENATE("/home/ec2-user/galaxies/POGSSNR_SDSSonly_",HL_d251to2arcmin_incllt60_table!I5637,".fits")</f>
        <v>/home/ec2-user/galaxies/POGSSNR_SDSSonly_UGC11694.fits</v>
      </c>
      <c r="G5637">
        <v>0</v>
      </c>
      <c r="H5637">
        <v>2</v>
      </c>
    </row>
    <row r="5638" spans="1:8">
      <c r="A5638" s="5" t="s">
        <v>847</v>
      </c>
      <c r="B5638" t="str">
        <f>CONCATENATE("/home/ec2-user/galaxies/POGS_SDSSonly_",HL_d251to2arcmin_incllt60_table!I5638,".fits")</f>
        <v>/home/ec2-user/galaxies/POGS_SDSSonly_ESO286-075.fits</v>
      </c>
      <c r="C5638" s="4">
        <f>HL_d251to2arcmin_incllt60_table!J5638</f>
        <v>0</v>
      </c>
      <c r="D5638" t="str">
        <f>HL_d251to2arcmin_incllt60_table!I5638</f>
        <v>ESO286-075</v>
      </c>
      <c r="E5638" t="str">
        <f>HL_d251to2arcmin_incllt60_table!K5638</f>
        <v>SABc</v>
      </c>
      <c r="F5638" t="str">
        <f>CONCATENATE("/home/ec2-user/galaxies/POGSSNR_SDSSonly_",HL_d251to2arcmin_incllt60_table!I5638,".fits")</f>
        <v>/home/ec2-user/galaxies/POGSSNR_SDSSonly_ESO286-075.fits</v>
      </c>
      <c r="G5638">
        <v>0</v>
      </c>
      <c r="H5638">
        <v>2</v>
      </c>
    </row>
    <row r="5639" spans="1:8">
      <c r="A5639" s="5" t="s">
        <v>847</v>
      </c>
      <c r="B5639" t="str">
        <f>CONCATENATE("/home/ec2-user/galaxies/POGS_SDSSonly_",HL_d251to2arcmin_incllt60_table!I5639,".fits")</f>
        <v>/home/ec2-user/galaxies/POGS_SDSSonly_UGC11700.fits</v>
      </c>
      <c r="C5639" s="4">
        <f>HL_d251to2arcmin_incllt60_table!J5639</f>
        <v>1.6956666666666665E-2</v>
      </c>
      <c r="D5639" t="str">
        <f>HL_d251to2arcmin_incllt60_table!I5639</f>
        <v>UGC11700</v>
      </c>
      <c r="E5639" t="str">
        <f>HL_d251to2arcmin_incllt60_table!K5639</f>
        <v>SBb</v>
      </c>
      <c r="F5639" t="str">
        <f>CONCATENATE("/home/ec2-user/galaxies/POGSSNR_SDSSonly_",HL_d251to2arcmin_incllt60_table!I5639,".fits")</f>
        <v>/home/ec2-user/galaxies/POGSSNR_SDSSonly_UGC11700.fits</v>
      </c>
      <c r="G5639">
        <v>0</v>
      </c>
      <c r="H5639">
        <v>2</v>
      </c>
    </row>
    <row r="5640" spans="1:8">
      <c r="A5640" s="5" t="s">
        <v>847</v>
      </c>
      <c r="B5640" t="str">
        <f>CONCATENATE("/home/ec2-user/galaxies/POGS_SDSSonly_",HL_d251to2arcmin_incllt60_table!I5640,".fits")</f>
        <v>/home/ec2-user/galaxies/POGS_SDSSonly_ESO530-023.fits</v>
      </c>
      <c r="C5640" s="4">
        <f>HL_d251to2arcmin_incllt60_table!J5640</f>
        <v>3.6920000000000001E-2</v>
      </c>
      <c r="D5640" t="str">
        <f>HL_d251to2arcmin_incllt60_table!I5640</f>
        <v>ESO530-023</v>
      </c>
      <c r="E5640" t="str">
        <f>HL_d251to2arcmin_incllt60_table!K5640</f>
        <v>Sab</v>
      </c>
      <c r="F5640" t="str">
        <f>CONCATENATE("/home/ec2-user/galaxies/POGSSNR_SDSSonly_",HL_d251to2arcmin_incllt60_table!I5640,".fits")</f>
        <v>/home/ec2-user/galaxies/POGSSNR_SDSSonly_ESO530-023.fits</v>
      </c>
      <c r="G5640">
        <v>0</v>
      </c>
      <c r="H5640">
        <v>2</v>
      </c>
    </row>
    <row r="5641" spans="1:8">
      <c r="A5641" s="5" t="s">
        <v>847</v>
      </c>
      <c r="B5641" t="str">
        <f>CONCATENATE("/home/ec2-user/galaxies/POGS_SDSSonly_",HL_d251to2arcmin_incllt60_table!I5641,".fits")</f>
        <v>/home/ec2-user/galaxies/POGS_SDSSonly_NGC7040.fits</v>
      </c>
      <c r="C5641" s="4">
        <f>HL_d251to2arcmin_incllt60_table!J5641</f>
        <v>2.0656666666666667E-2</v>
      </c>
      <c r="D5641" t="str">
        <f>HL_d251to2arcmin_incllt60_table!I5641</f>
        <v>NGC7040</v>
      </c>
      <c r="E5641" t="str">
        <f>HL_d251to2arcmin_incllt60_table!K5641</f>
        <v>Sbc</v>
      </c>
      <c r="F5641" t="str">
        <f>CONCATENATE("/home/ec2-user/galaxies/POGSSNR_SDSSonly_",HL_d251to2arcmin_incllt60_table!I5641,".fits")</f>
        <v>/home/ec2-user/galaxies/POGSSNR_SDSSonly_NGC7040.fits</v>
      </c>
      <c r="G5641">
        <v>0</v>
      </c>
      <c r="H5641">
        <v>2</v>
      </c>
    </row>
    <row r="5642" spans="1:8">
      <c r="A5642" s="5" t="s">
        <v>847</v>
      </c>
      <c r="B5642" t="str">
        <f>CONCATENATE("/home/ec2-user/galaxies/POGS_SDSSonly_",HL_d251to2arcmin_incllt60_table!I5642,".fits")</f>
        <v>/home/ec2-user/galaxies/POGS_SDSSonly_NGC7042.fits</v>
      </c>
      <c r="C5642" s="4">
        <f>HL_d251to2arcmin_incllt60_table!J5642</f>
        <v>1.7299999999999999E-2</v>
      </c>
      <c r="D5642" t="str">
        <f>HL_d251to2arcmin_incllt60_table!I5642</f>
        <v>NGC7042</v>
      </c>
      <c r="E5642" t="str">
        <f>HL_d251to2arcmin_incllt60_table!K5642</f>
        <v>Sb</v>
      </c>
      <c r="F5642" t="str">
        <f>CONCATENATE("/home/ec2-user/galaxies/POGSSNR_SDSSonly_",HL_d251to2arcmin_incllt60_table!I5642,".fits")</f>
        <v>/home/ec2-user/galaxies/POGSSNR_SDSSonly_NGC7042.fits</v>
      </c>
      <c r="G5642">
        <v>0</v>
      </c>
      <c r="H5642">
        <v>2</v>
      </c>
    </row>
    <row r="5643" spans="1:8">
      <c r="A5643" s="5" t="s">
        <v>847</v>
      </c>
      <c r="B5643" t="str">
        <f>CONCATENATE("/home/ec2-user/galaxies/POGS_SDSSonly_",HL_d251to2arcmin_incllt60_table!I5643,".fits")</f>
        <v>/home/ec2-user/galaxies/POGS_SDSSonly_NGC7046.fits</v>
      </c>
      <c r="C5643" s="4">
        <f>HL_d251to2arcmin_incllt60_table!J5643</f>
        <v>1.4066666666666667E-2</v>
      </c>
      <c r="D5643" t="str">
        <f>HL_d251to2arcmin_incllt60_table!I5643</f>
        <v>NGC7046</v>
      </c>
      <c r="E5643" t="str">
        <f>HL_d251to2arcmin_incllt60_table!K5643</f>
        <v>Sc</v>
      </c>
      <c r="F5643" t="str">
        <f>CONCATENATE("/home/ec2-user/galaxies/POGSSNR_SDSSonly_",HL_d251to2arcmin_incllt60_table!I5643,".fits")</f>
        <v>/home/ec2-user/galaxies/POGSSNR_SDSSonly_NGC7046.fits</v>
      </c>
      <c r="G5643">
        <v>0</v>
      </c>
      <c r="H5643">
        <v>2</v>
      </c>
    </row>
    <row r="5644" spans="1:8">
      <c r="A5644" s="5" t="s">
        <v>847</v>
      </c>
      <c r="B5644" t="str">
        <f>CONCATENATE("/home/ec2-user/galaxies/POGS_SDSSonly_",HL_d251to2arcmin_incllt60_table!I5644,".fits")</f>
        <v>/home/ec2-user/galaxies/POGS_SDSSonly_ESO599-002.fits</v>
      </c>
      <c r="C5644" s="4">
        <f>HL_d251to2arcmin_incllt60_table!J5644</f>
        <v>3.0856666666666668E-2</v>
      </c>
      <c r="D5644" t="str">
        <f>HL_d251to2arcmin_incllt60_table!I5644</f>
        <v>ESO599-002</v>
      </c>
      <c r="E5644" t="str">
        <f>HL_d251to2arcmin_incllt60_table!K5644</f>
        <v>SABc</v>
      </c>
      <c r="F5644" t="str">
        <f>CONCATENATE("/home/ec2-user/galaxies/POGSSNR_SDSSonly_",HL_d251to2arcmin_incllt60_table!I5644,".fits")</f>
        <v>/home/ec2-user/galaxies/POGSSNR_SDSSonly_ESO599-002.fits</v>
      </c>
      <c r="G5644">
        <v>0</v>
      </c>
      <c r="H5644">
        <v>2</v>
      </c>
    </row>
    <row r="5645" spans="1:8">
      <c r="A5645" s="5" t="s">
        <v>847</v>
      </c>
      <c r="B5645" t="str">
        <f>CONCATENATE("/home/ec2-user/galaxies/POGS_SDSSonly_",HL_d251to2arcmin_incllt60_table!I5645,".fits")</f>
        <v>/home/ec2-user/galaxies/POGS_SDSSonly_NGC7032.fits</v>
      </c>
      <c r="C5645" s="4">
        <f>HL_d251to2arcmin_incllt60_table!J5645</f>
        <v>1.0026666666666666E-2</v>
      </c>
      <c r="D5645" t="str">
        <f>HL_d251to2arcmin_incllt60_table!I5645</f>
        <v>NGC7032</v>
      </c>
      <c r="E5645" t="str">
        <f>HL_d251to2arcmin_incllt60_table!K5645</f>
        <v>Sc</v>
      </c>
      <c r="F5645" t="str">
        <f>CONCATENATE("/home/ec2-user/galaxies/POGSSNR_SDSSonly_",HL_d251to2arcmin_incllt60_table!I5645,".fits")</f>
        <v>/home/ec2-user/galaxies/POGSSNR_SDSSonly_NGC7032.fits</v>
      </c>
      <c r="G5645">
        <v>0</v>
      </c>
      <c r="H5645">
        <v>2</v>
      </c>
    </row>
    <row r="5646" spans="1:8">
      <c r="A5646" s="5" t="s">
        <v>847</v>
      </c>
      <c r="B5646" t="str">
        <f>CONCATENATE("/home/ec2-user/galaxies/POGS_SDSSonly_",HL_d251to2arcmin_incllt60_table!I5646,".fits")</f>
        <v>/home/ec2-user/galaxies/POGS_SDSSonly_ESO286-082.fits</v>
      </c>
      <c r="C5646" s="4">
        <f>HL_d251to2arcmin_incllt60_table!J5646</f>
        <v>1.5869999999999999E-2</v>
      </c>
      <c r="D5646" t="str">
        <f>HL_d251to2arcmin_incllt60_table!I5646</f>
        <v>ESO286-082</v>
      </c>
      <c r="E5646" t="str">
        <f>HL_d251to2arcmin_incllt60_table!K5646</f>
        <v>Sc</v>
      </c>
      <c r="F5646" t="str">
        <f>CONCATENATE("/home/ec2-user/galaxies/POGSSNR_SDSSonly_",HL_d251to2arcmin_incllt60_table!I5646,".fits")</f>
        <v>/home/ec2-user/galaxies/POGSSNR_SDSSonly_ESO286-082.fits</v>
      </c>
      <c r="G5646">
        <v>0</v>
      </c>
      <c r="H5646">
        <v>2</v>
      </c>
    </row>
    <row r="5647" spans="1:8">
      <c r="A5647" s="5" t="s">
        <v>847</v>
      </c>
      <c r="B5647" t="str">
        <f>CONCATENATE("/home/ec2-user/galaxies/POGS_SDSSonly_",HL_d251to2arcmin_incllt60_table!I5647,".fits")</f>
        <v>/home/ec2-user/galaxies/POGS_SDSSonly_ESO530-030.fits</v>
      </c>
      <c r="C5647" s="4">
        <f>HL_d251to2arcmin_incllt60_table!J5647</f>
        <v>2.7400000000000001E-2</v>
      </c>
      <c r="D5647" t="str">
        <f>HL_d251to2arcmin_incllt60_table!I5647</f>
        <v>ESO530-030</v>
      </c>
      <c r="E5647" t="str">
        <f>HL_d251to2arcmin_incllt60_table!K5647</f>
        <v>Sa</v>
      </c>
      <c r="F5647" t="str">
        <f>CONCATENATE("/home/ec2-user/galaxies/POGSSNR_SDSSonly_",HL_d251to2arcmin_incllt60_table!I5647,".fits")</f>
        <v>/home/ec2-user/galaxies/POGSSNR_SDSSonly_ESO530-030.fits</v>
      </c>
      <c r="G5647">
        <v>0</v>
      </c>
      <c r="H5647">
        <v>2</v>
      </c>
    </row>
    <row r="5648" spans="1:8">
      <c r="A5648" s="5" t="s">
        <v>847</v>
      </c>
      <c r="B5648" t="str">
        <f>CONCATENATE("/home/ec2-user/galaxies/POGS_SDSSonly_",HL_d251to2arcmin_incllt60_table!I5648,".fits")</f>
        <v>/home/ec2-user/galaxies/POGS_SDSSonly_ESO342-034.fits</v>
      </c>
      <c r="C5648" s="4">
        <f>HL_d251to2arcmin_incllt60_table!J5648</f>
        <v>2.2486666666666665E-2</v>
      </c>
      <c r="D5648" t="str">
        <f>HL_d251to2arcmin_incllt60_table!I5648</f>
        <v>ESO342-034</v>
      </c>
      <c r="E5648" t="str">
        <f>HL_d251to2arcmin_incllt60_table!K5648</f>
        <v>Sc</v>
      </c>
      <c r="F5648" t="str">
        <f>CONCATENATE("/home/ec2-user/galaxies/POGSSNR_SDSSonly_",HL_d251to2arcmin_incllt60_table!I5648,".fits")</f>
        <v>/home/ec2-user/galaxies/POGSSNR_SDSSonly_ESO342-034.fits</v>
      </c>
      <c r="G5648">
        <v>0</v>
      </c>
      <c r="H5648">
        <v>2</v>
      </c>
    </row>
    <row r="5649" spans="1:8">
      <c r="A5649" s="5" t="s">
        <v>847</v>
      </c>
      <c r="B5649" t="str">
        <f>CONCATENATE("/home/ec2-user/galaxies/POGS_SDSSonly_",HL_d251to2arcmin_incllt60_table!I5649,".fits")</f>
        <v>/home/ec2-user/galaxies/POGS_SDSSonly_PGC066529.fits</v>
      </c>
      <c r="C5649" s="4">
        <f>HL_d251to2arcmin_incllt60_table!J5649</f>
        <v>3.7306666666666669E-2</v>
      </c>
      <c r="D5649" t="str">
        <f>HL_d251to2arcmin_incllt60_table!I5649</f>
        <v>PGC066529</v>
      </c>
      <c r="E5649" t="str">
        <f>HL_d251to2arcmin_incllt60_table!K5649</f>
        <v>Unk</v>
      </c>
      <c r="F5649" t="str">
        <f>CONCATENATE("/home/ec2-user/galaxies/POGSSNR_SDSSonly_",HL_d251to2arcmin_incllt60_table!I5649,".fits")</f>
        <v>/home/ec2-user/galaxies/POGSSNR_SDSSonly_PGC066529.fits</v>
      </c>
      <c r="G5649">
        <v>0</v>
      </c>
      <c r="H5649">
        <v>2</v>
      </c>
    </row>
    <row r="5650" spans="1:8">
      <c r="A5650" s="5" t="s">
        <v>847</v>
      </c>
      <c r="B5650" t="str">
        <f>CONCATENATE("/home/ec2-user/galaxies/POGS_SDSSonly_",HL_d251to2arcmin_incllt60_table!I5650,".fits")</f>
        <v>/home/ec2-user/galaxies/POGS_SDSSonly_PGC066559.fits</v>
      </c>
      <c r="C5650" s="4">
        <f>HL_d251to2arcmin_incllt60_table!J5650</f>
        <v>9.123333333333334E-3</v>
      </c>
      <c r="D5650" t="str">
        <f>HL_d251to2arcmin_incllt60_table!I5650</f>
        <v>PGC066559</v>
      </c>
      <c r="E5650" t="str">
        <f>HL_d251to2arcmin_incllt60_table!K5650</f>
        <v>Sd</v>
      </c>
      <c r="F5650" t="str">
        <f>CONCATENATE("/home/ec2-user/galaxies/POGSSNR_SDSSonly_",HL_d251to2arcmin_incllt60_table!I5650,".fits")</f>
        <v>/home/ec2-user/galaxies/POGSSNR_SDSSonly_PGC066559.fits</v>
      </c>
      <c r="G5650">
        <v>0</v>
      </c>
      <c r="H5650">
        <v>2</v>
      </c>
    </row>
    <row r="5651" spans="1:8">
      <c r="A5651" s="5" t="s">
        <v>847</v>
      </c>
      <c r="B5651" t="str">
        <f>CONCATENATE("/home/ec2-user/galaxies/POGS_SDSSonly_",HL_d251to2arcmin_incllt60_table!I5651,".fits")</f>
        <v>/home/ec2-user/galaxies/POGS_SDSSonly_NGC7051.fits</v>
      </c>
      <c r="C5651" s="4">
        <f>HL_d251to2arcmin_incllt60_table!J5651</f>
        <v>8.3833333333333329E-3</v>
      </c>
      <c r="D5651" t="str">
        <f>HL_d251to2arcmin_incllt60_table!I5651</f>
        <v>NGC7051</v>
      </c>
      <c r="E5651" t="str">
        <f>HL_d251to2arcmin_incllt60_table!K5651</f>
        <v>Sa</v>
      </c>
      <c r="F5651" t="str">
        <f>CONCATENATE("/home/ec2-user/galaxies/POGSSNR_SDSSonly_",HL_d251to2arcmin_incllt60_table!I5651,".fits")</f>
        <v>/home/ec2-user/galaxies/POGSSNR_SDSSonly_NGC7051.fits</v>
      </c>
      <c r="G5651">
        <v>0</v>
      </c>
      <c r="H5651">
        <v>2</v>
      </c>
    </row>
    <row r="5652" spans="1:8">
      <c r="A5652" s="5" t="s">
        <v>847</v>
      </c>
      <c r="B5652" t="str">
        <f>CONCATENATE("/home/ec2-user/galaxies/POGS_SDSSonly_",HL_d251to2arcmin_incllt60_table!I5652,".fits")</f>
        <v>/home/ec2-user/galaxies/POGS_SDSSonly_ESO342-035.fits</v>
      </c>
      <c r="C5652" s="4">
        <f>HL_d251to2arcmin_incllt60_table!J5652</f>
        <v>1.2033333333333333E-2</v>
      </c>
      <c r="D5652" t="str">
        <f>HL_d251to2arcmin_incllt60_table!I5652</f>
        <v>ESO342-035</v>
      </c>
      <c r="E5652" t="str">
        <f>HL_d251to2arcmin_incllt60_table!K5652</f>
        <v>Sa</v>
      </c>
      <c r="F5652" t="str">
        <f>CONCATENATE("/home/ec2-user/galaxies/POGSSNR_SDSSonly_",HL_d251to2arcmin_incllt60_table!I5652,".fits")</f>
        <v>/home/ec2-user/galaxies/POGSSNR_SDSSonly_ESO342-035.fits</v>
      </c>
      <c r="G5652">
        <v>0</v>
      </c>
      <c r="H5652">
        <v>2</v>
      </c>
    </row>
    <row r="5653" spans="1:8">
      <c r="A5653" s="5" t="s">
        <v>847</v>
      </c>
      <c r="B5653" t="str">
        <f>CONCATENATE("/home/ec2-user/galaxies/POGS_SDSSonly_",HL_d251to2arcmin_incllt60_table!I5653,".fits")</f>
        <v>/home/ec2-user/galaxies/POGS_SDSSonly_NGC7053.fits</v>
      </c>
      <c r="C5653" s="4">
        <f>HL_d251to2arcmin_incllt60_table!J5653</f>
        <v>1.618E-2</v>
      </c>
      <c r="D5653" t="str">
        <f>HL_d251to2arcmin_incllt60_table!I5653</f>
        <v>NGC7053</v>
      </c>
      <c r="E5653" t="str">
        <f>HL_d251to2arcmin_incllt60_table!K5653</f>
        <v>S0-a</v>
      </c>
      <c r="F5653" t="str">
        <f>CONCATENATE("/home/ec2-user/galaxies/POGSSNR_SDSSonly_",HL_d251to2arcmin_incllt60_table!I5653,".fits")</f>
        <v>/home/ec2-user/galaxies/POGSSNR_SDSSonly_NGC7053.fits</v>
      </c>
      <c r="G5653">
        <v>0</v>
      </c>
      <c r="H5653">
        <v>2</v>
      </c>
    </row>
    <row r="5654" spans="1:8">
      <c r="A5654" s="5" t="s">
        <v>847</v>
      </c>
      <c r="B5654" t="str">
        <f>CONCATENATE("/home/ec2-user/galaxies/POGS_SDSSonly_",HL_d251to2arcmin_incllt60_table!I5654,".fits")</f>
        <v>/home/ec2-user/galaxies/POGS_SDSSonly_PGC066634.fits</v>
      </c>
      <c r="C5654" s="4">
        <f>HL_d251to2arcmin_incllt60_table!J5654</f>
        <v>1.6889999999999999E-2</v>
      </c>
      <c r="D5654" t="str">
        <f>HL_d251to2arcmin_incllt60_table!I5654</f>
        <v>PGC066634</v>
      </c>
      <c r="E5654" t="str">
        <f>HL_d251to2arcmin_incllt60_table!K5654</f>
        <v>E</v>
      </c>
      <c r="F5654" t="str">
        <f>CONCATENATE("/home/ec2-user/galaxies/POGSSNR_SDSSonly_",HL_d251to2arcmin_incllt60_table!I5654,".fits")</f>
        <v>/home/ec2-user/galaxies/POGSSNR_SDSSonly_PGC066634.fits</v>
      </c>
      <c r="G5654">
        <v>0</v>
      </c>
      <c r="H5654">
        <v>2</v>
      </c>
    </row>
    <row r="5655" spans="1:8">
      <c r="A5655" s="5" t="s">
        <v>847</v>
      </c>
      <c r="B5655" t="str">
        <f>CONCATENATE("/home/ec2-user/galaxies/POGS_SDSSonly_",HL_d251to2arcmin_incllt60_table!I5655,".fits")</f>
        <v>/home/ec2-user/galaxies/POGS_SDSSonly_IC5101.fits</v>
      </c>
      <c r="C5655" s="4">
        <f>HL_d251to2arcmin_incllt60_table!J5655</f>
        <v>1.6413333333333332E-2</v>
      </c>
      <c r="D5655" t="str">
        <f>HL_d251to2arcmin_incllt60_table!I5655</f>
        <v>IC5101</v>
      </c>
      <c r="E5655" t="str">
        <f>HL_d251to2arcmin_incllt60_table!K5655</f>
        <v>SBc</v>
      </c>
      <c r="F5655" t="str">
        <f>CONCATENATE("/home/ec2-user/galaxies/POGSSNR_SDSSonly_",HL_d251to2arcmin_incllt60_table!I5655,".fits")</f>
        <v>/home/ec2-user/galaxies/POGSSNR_SDSSonly_IC5101.fits</v>
      </c>
      <c r="G5655">
        <v>0</v>
      </c>
      <c r="H5655">
        <v>2</v>
      </c>
    </row>
    <row r="5656" spans="1:8">
      <c r="A5656" s="5" t="s">
        <v>847</v>
      </c>
      <c r="B5656" t="str">
        <f>CONCATENATE("/home/ec2-user/galaxies/POGS_SDSSonly_",HL_d251to2arcmin_incllt60_table!I5656,".fits")</f>
        <v>/home/ec2-user/galaxies/POGS_SDSSonly_NGC7056.fits</v>
      </c>
      <c r="C5656" s="4">
        <f>HL_d251to2arcmin_incllt60_table!J5656</f>
        <v>1.8316666666666665E-2</v>
      </c>
      <c r="D5656" t="str">
        <f>HL_d251to2arcmin_incllt60_table!I5656</f>
        <v>NGC7056</v>
      </c>
      <c r="E5656" t="str">
        <f>HL_d251to2arcmin_incllt60_table!K5656</f>
        <v>SBbc</v>
      </c>
      <c r="F5656" t="str">
        <f>CONCATENATE("/home/ec2-user/galaxies/POGSSNR_SDSSonly_",HL_d251to2arcmin_incllt60_table!I5656,".fits")</f>
        <v>/home/ec2-user/galaxies/POGSSNR_SDSSonly_NGC7056.fits</v>
      </c>
      <c r="G5656">
        <v>0</v>
      </c>
      <c r="H5656">
        <v>2</v>
      </c>
    </row>
    <row r="5657" spans="1:8">
      <c r="A5657" s="5" t="s">
        <v>847</v>
      </c>
      <c r="B5657" t="str">
        <f>CONCATENATE("/home/ec2-user/galaxies/POGS_SDSSonly_",HL_d251to2arcmin_incllt60_table!I5657,".fits")</f>
        <v>/home/ec2-user/galaxies/POGS_SDSSonly_ESO342-038.fits</v>
      </c>
      <c r="C5657" s="4">
        <f>HL_d251to2arcmin_incllt60_table!J5657</f>
        <v>3.0419999999999999E-2</v>
      </c>
      <c r="D5657" t="str">
        <f>HL_d251to2arcmin_incllt60_table!I5657</f>
        <v>ESO342-038</v>
      </c>
      <c r="E5657" t="str">
        <f>HL_d251to2arcmin_incllt60_table!K5657</f>
        <v>S0</v>
      </c>
      <c r="F5657" t="str">
        <f>CONCATENATE("/home/ec2-user/galaxies/POGSSNR_SDSSonly_",HL_d251to2arcmin_incllt60_table!I5657,".fits")</f>
        <v>/home/ec2-user/galaxies/POGSSNR_SDSSonly_ESO342-038.fits</v>
      </c>
      <c r="G5657">
        <v>0</v>
      </c>
      <c r="H5657">
        <v>2</v>
      </c>
    </row>
    <row r="5658" spans="1:8">
      <c r="A5658" s="5" t="s">
        <v>847</v>
      </c>
      <c r="B5658" t="str">
        <f>CONCATENATE("/home/ec2-user/galaxies/POGS_SDSSonly_",HL_d251to2arcmin_incllt60_table!I5658,".fits")</f>
        <v>/home/ec2-user/galaxies/POGS_SDSSonly_PGC066693.fits</v>
      </c>
      <c r="C5658" s="4">
        <f>HL_d251to2arcmin_incllt60_table!J5658</f>
        <v>1.8800000000000001E-2</v>
      </c>
      <c r="D5658" t="str">
        <f>HL_d251to2arcmin_incllt60_table!I5658</f>
        <v>PGC066693</v>
      </c>
      <c r="E5658" t="str">
        <f>HL_d251to2arcmin_incllt60_table!K5658</f>
        <v>S0-a</v>
      </c>
      <c r="F5658" t="str">
        <f>CONCATENATE("/home/ec2-user/galaxies/POGSSNR_SDSSonly_",HL_d251to2arcmin_incllt60_table!I5658,".fits")</f>
        <v>/home/ec2-user/galaxies/POGSSNR_SDSSonly_PGC066693.fits</v>
      </c>
      <c r="G5658">
        <v>0</v>
      </c>
      <c r="H5658">
        <v>2</v>
      </c>
    </row>
    <row r="5659" spans="1:8">
      <c r="A5659" s="5" t="s">
        <v>847</v>
      </c>
      <c r="B5659" t="str">
        <f>CONCATENATE("/home/ec2-user/galaxies/POGS_SDSSonly_",HL_d251to2arcmin_incllt60_table!I5659,".fits")</f>
        <v>/home/ec2-user/galaxies/POGS_SDSSonly_ESO287-016.fits</v>
      </c>
      <c r="C5659" s="4">
        <f>HL_d251to2arcmin_incllt60_table!J5659</f>
        <v>1.6213333333333333E-2</v>
      </c>
      <c r="D5659" t="str">
        <f>HL_d251to2arcmin_incllt60_table!I5659</f>
        <v>ESO287-016</v>
      </c>
      <c r="E5659" t="str">
        <f>HL_d251to2arcmin_incllt60_table!K5659</f>
        <v>E</v>
      </c>
      <c r="F5659" t="str">
        <f>CONCATENATE("/home/ec2-user/galaxies/POGSSNR_SDSSonly_",HL_d251to2arcmin_incllt60_table!I5659,".fits")</f>
        <v>/home/ec2-user/galaxies/POGSSNR_SDSSonly_ESO287-016.fits</v>
      </c>
      <c r="G5659">
        <v>0</v>
      </c>
      <c r="H5659">
        <v>2</v>
      </c>
    </row>
    <row r="5660" spans="1:8">
      <c r="A5660" s="5" t="s">
        <v>847</v>
      </c>
      <c r="B5660" t="str">
        <f>CONCATENATE("/home/ec2-user/galaxies/POGS_SDSSonly_",HL_d251to2arcmin_incllt60_table!I5660,".fits")</f>
        <v>/home/ec2-user/galaxies/POGS_SDSSonly_ESO342-045.fits</v>
      </c>
      <c r="C5660" s="4">
        <f>HL_d251to2arcmin_incllt60_table!J5660</f>
        <v>1.6063333333333332E-2</v>
      </c>
      <c r="D5660" t="str">
        <f>HL_d251to2arcmin_incllt60_table!I5660</f>
        <v>ESO342-045</v>
      </c>
      <c r="E5660" t="str">
        <f>HL_d251to2arcmin_incllt60_table!K5660</f>
        <v>SABc</v>
      </c>
      <c r="F5660" t="str">
        <f>CONCATENATE("/home/ec2-user/galaxies/POGSSNR_SDSSonly_",HL_d251to2arcmin_incllt60_table!I5660,".fits")</f>
        <v>/home/ec2-user/galaxies/POGSSNR_SDSSonly_ESO342-045.fits</v>
      </c>
      <c r="G5660">
        <v>0</v>
      </c>
      <c r="H5660">
        <v>2</v>
      </c>
    </row>
    <row r="5661" spans="1:8">
      <c r="A5661" s="5" t="s">
        <v>847</v>
      </c>
      <c r="B5661" t="str">
        <f>CONCATENATE("/home/ec2-user/galaxies/POGS_SDSSonly_",HL_d251to2arcmin_incllt60_table!I5661,".fits")</f>
        <v>/home/ec2-user/galaxies/POGS_SDSSonly_ESO530-046.fits</v>
      </c>
      <c r="C5661" s="4">
        <f>HL_d251to2arcmin_incllt60_table!J5661</f>
        <v>3.540666666666667E-2</v>
      </c>
      <c r="D5661" t="str">
        <f>HL_d251to2arcmin_incllt60_table!I5661</f>
        <v>ESO530-046</v>
      </c>
      <c r="E5661" t="str">
        <f>HL_d251to2arcmin_incllt60_table!K5661</f>
        <v>Sc</v>
      </c>
      <c r="F5661" t="str">
        <f>CONCATENATE("/home/ec2-user/galaxies/POGSSNR_SDSSonly_",HL_d251to2arcmin_incllt60_table!I5661,".fits")</f>
        <v>/home/ec2-user/galaxies/POGSSNR_SDSSonly_ESO530-046.fits</v>
      </c>
      <c r="G5661">
        <v>0</v>
      </c>
      <c r="H5661">
        <v>2</v>
      </c>
    </row>
    <row r="5662" spans="1:8">
      <c r="A5662" s="5" t="s">
        <v>847</v>
      </c>
      <c r="B5662" t="str">
        <f>CONCATENATE("/home/ec2-user/galaxies/POGS_SDSSonly_",HL_d251to2arcmin_incllt60_table!I5662,".fits")</f>
        <v>/home/ec2-user/galaxies/POGS_SDSSonly_ESO236-011.fits</v>
      </c>
      <c r="C5662" s="4">
        <f>HL_d251to2arcmin_incllt60_table!J5662</f>
        <v>2.9406666666666668E-2</v>
      </c>
      <c r="D5662" t="str">
        <f>HL_d251to2arcmin_incllt60_table!I5662</f>
        <v>ESO236-011</v>
      </c>
      <c r="E5662" t="str">
        <f>HL_d251to2arcmin_incllt60_table!K5662</f>
        <v>Sc</v>
      </c>
      <c r="F5662" t="str">
        <f>CONCATENATE("/home/ec2-user/galaxies/POGSSNR_SDSSonly_",HL_d251to2arcmin_incllt60_table!I5662,".fits")</f>
        <v>/home/ec2-user/galaxies/POGSSNR_SDSSonly_ESO236-011.fits</v>
      </c>
      <c r="G5662">
        <v>0</v>
      </c>
      <c r="H5662">
        <v>2</v>
      </c>
    </row>
    <row r="5663" spans="1:8">
      <c r="A5663" s="5" t="s">
        <v>847</v>
      </c>
      <c r="B5663" t="str">
        <f>CONCATENATE("/home/ec2-user/galaxies/POGS_SDSSonly_",HL_d251to2arcmin_incllt60_table!I5663,".fits")</f>
        <v>/home/ec2-user/galaxies/POGS_SDSSonly_UGC11743.fits</v>
      </c>
      <c r="C5663" s="4">
        <f>HL_d251to2arcmin_incllt60_table!J5663</f>
        <v>2.6063333333333334E-2</v>
      </c>
      <c r="D5663" t="str">
        <f>HL_d251to2arcmin_incllt60_table!I5663</f>
        <v>UGC11743</v>
      </c>
      <c r="E5663" t="str">
        <f>HL_d251to2arcmin_incllt60_table!K5663</f>
        <v>E?</v>
      </c>
      <c r="F5663" t="str">
        <f>CONCATENATE("/home/ec2-user/galaxies/POGSSNR_SDSSonly_",HL_d251to2arcmin_incllt60_table!I5663,".fits")</f>
        <v>/home/ec2-user/galaxies/POGSSNR_SDSSonly_UGC11743.fits</v>
      </c>
      <c r="G5663">
        <v>0</v>
      </c>
      <c r="H5663">
        <v>2</v>
      </c>
    </row>
    <row r="5664" spans="1:8">
      <c r="A5664" s="5" t="s">
        <v>847</v>
      </c>
      <c r="B5664" t="str">
        <f>CONCATENATE("/home/ec2-user/galaxies/POGS_SDSSonly_",HL_d251to2arcmin_incllt60_table!I5664,".fits")</f>
        <v>/home/ec2-user/galaxies/POGS_SDSSonly_ESO342-048.fits</v>
      </c>
      <c r="C5664" s="4">
        <f>HL_d251to2arcmin_incllt60_table!J5664</f>
        <v>1.8746666666666665E-2</v>
      </c>
      <c r="D5664" t="str">
        <f>HL_d251to2arcmin_incllt60_table!I5664</f>
        <v>ESO342-048</v>
      </c>
      <c r="E5664" t="str">
        <f>HL_d251to2arcmin_incllt60_table!K5664</f>
        <v>S0</v>
      </c>
      <c r="F5664" t="str">
        <f>CONCATENATE("/home/ec2-user/galaxies/POGSSNR_SDSSonly_",HL_d251to2arcmin_incllt60_table!I5664,".fits")</f>
        <v>/home/ec2-user/galaxies/POGSSNR_SDSSonly_ESO342-048.fits</v>
      </c>
      <c r="G5664">
        <v>0</v>
      </c>
      <c r="H5664">
        <v>2</v>
      </c>
    </row>
    <row r="5665" spans="1:8">
      <c r="A5665" s="5" t="s">
        <v>847</v>
      </c>
      <c r="B5665" t="str">
        <f>CONCATENATE("/home/ec2-user/galaxies/POGS_SDSSonly_",HL_d251to2arcmin_incllt60_table!I5665,".fits")</f>
        <v>/home/ec2-user/galaxies/POGS_SDSSonly_NGC7065.fits</v>
      </c>
      <c r="C5665" s="4">
        <f>HL_d251to2arcmin_incllt60_table!J5665</f>
        <v>2.4826666666666667E-2</v>
      </c>
      <c r="D5665" t="str">
        <f>HL_d251to2arcmin_incllt60_table!I5665</f>
        <v>NGC7065</v>
      </c>
      <c r="E5665" t="str">
        <f>HL_d251to2arcmin_incllt60_table!K5665</f>
        <v>SBab</v>
      </c>
      <c r="F5665" t="str">
        <f>CONCATENATE("/home/ec2-user/galaxies/POGSSNR_SDSSonly_",HL_d251to2arcmin_incllt60_table!I5665,".fits")</f>
        <v>/home/ec2-user/galaxies/POGSSNR_SDSSonly_NGC7065.fits</v>
      </c>
      <c r="G5665">
        <v>0</v>
      </c>
      <c r="H5665">
        <v>2</v>
      </c>
    </row>
    <row r="5666" spans="1:8">
      <c r="A5666" s="5" t="s">
        <v>847</v>
      </c>
      <c r="B5666" t="str">
        <f>CONCATENATE("/home/ec2-user/galaxies/POGS_SDSSonly_",HL_d251to2arcmin_incllt60_table!I5666,".fits")</f>
        <v>/home/ec2-user/galaxies/POGS_SDSSonly_NGC7065A.fits</v>
      </c>
      <c r="C5666" s="4">
        <f>HL_d251to2arcmin_incllt60_table!J5666</f>
        <v>2.469E-2</v>
      </c>
      <c r="D5666" t="str">
        <f>HL_d251to2arcmin_incllt60_table!I5666</f>
        <v>NGC7065A</v>
      </c>
      <c r="E5666" t="str">
        <f>HL_d251to2arcmin_incllt60_table!K5666</f>
        <v>SABc</v>
      </c>
      <c r="F5666" t="str">
        <f>CONCATENATE("/home/ec2-user/galaxies/POGSSNR_SDSSonly_",HL_d251to2arcmin_incllt60_table!I5666,".fits")</f>
        <v>/home/ec2-user/galaxies/POGSSNR_SDSSonly_NGC7065A.fits</v>
      </c>
      <c r="G5666">
        <v>0</v>
      </c>
      <c r="H5666">
        <v>2</v>
      </c>
    </row>
    <row r="5667" spans="1:8">
      <c r="A5667" s="5" t="s">
        <v>847</v>
      </c>
      <c r="B5667" t="str">
        <f>CONCATENATE("/home/ec2-user/galaxies/POGS_SDSSonly_",HL_d251to2arcmin_incllt60_table!I5667,".fits")</f>
        <v>/home/ec2-user/galaxies/POGS_SDSSonly_ESO342-050.fits</v>
      </c>
      <c r="C5667" s="4">
        <f>HL_d251to2arcmin_incllt60_table!J5667</f>
        <v>8.3599999999999994E-3</v>
      </c>
      <c r="D5667" t="str">
        <f>HL_d251to2arcmin_incllt60_table!I5667</f>
        <v>ESO342-050</v>
      </c>
      <c r="E5667" t="str">
        <f>HL_d251to2arcmin_incllt60_table!K5667</f>
        <v>Sc</v>
      </c>
      <c r="F5667" t="str">
        <f>CONCATENATE("/home/ec2-user/galaxies/POGSSNR_SDSSonly_",HL_d251to2arcmin_incllt60_table!I5667,".fits")</f>
        <v>/home/ec2-user/galaxies/POGSSNR_SDSSonly_ESO342-050.fits</v>
      </c>
      <c r="G5667">
        <v>0</v>
      </c>
      <c r="H5667">
        <v>2</v>
      </c>
    </row>
    <row r="5668" spans="1:8">
      <c r="A5668" s="5" t="s">
        <v>847</v>
      </c>
      <c r="B5668" t="str">
        <f>CONCATENATE("/home/ec2-user/galaxies/POGS_SDSSonly_",HL_d251to2arcmin_incllt60_table!I5668,".fits")</f>
        <v>/home/ec2-user/galaxies/POGS_SDSSonly_IC5106.fits</v>
      </c>
      <c r="C5668" s="4">
        <f>HL_d251to2arcmin_incllt60_table!J5668</f>
        <v>1.1990000000000001E-2</v>
      </c>
      <c r="D5668" t="str">
        <f>HL_d251to2arcmin_incllt60_table!I5668</f>
        <v>IC5106</v>
      </c>
      <c r="E5668" t="str">
        <f>HL_d251to2arcmin_incllt60_table!K5668</f>
        <v>E-SO</v>
      </c>
      <c r="F5668" t="str">
        <f>CONCATENATE("/home/ec2-user/galaxies/POGSSNR_SDSSonly_",HL_d251to2arcmin_incllt60_table!I5668,".fits")</f>
        <v>/home/ec2-user/galaxies/POGSSNR_SDSSonly_IC5106.fits</v>
      </c>
      <c r="G5668">
        <v>0</v>
      </c>
      <c r="H5668">
        <v>2</v>
      </c>
    </row>
    <row r="5669" spans="1:8">
      <c r="A5669" s="5" t="s">
        <v>847</v>
      </c>
      <c r="B5669" t="str">
        <f>CONCATENATE("/home/ec2-user/galaxies/POGS_SDSSonly_",HL_d251to2arcmin_incllt60_table!I5669,".fits")</f>
        <v>/home/ec2-user/galaxies/POGS_SDSSonly_UGC11749.fits</v>
      </c>
      <c r="C5669" s="4">
        <f>HL_d251to2arcmin_incllt60_table!J5669</f>
        <v>1.814E-2</v>
      </c>
      <c r="D5669" t="str">
        <f>HL_d251to2arcmin_incllt60_table!I5669</f>
        <v>UGC11749</v>
      </c>
      <c r="E5669" t="str">
        <f>HL_d251to2arcmin_incllt60_table!K5669</f>
        <v>Sb</v>
      </c>
      <c r="F5669" t="str">
        <f>CONCATENATE("/home/ec2-user/galaxies/POGSSNR_SDSSonly_",HL_d251to2arcmin_incllt60_table!I5669,".fits")</f>
        <v>/home/ec2-user/galaxies/POGSSNR_SDSSonly_UGC11749.fits</v>
      </c>
      <c r="G5669">
        <v>0</v>
      </c>
      <c r="H5669">
        <v>2</v>
      </c>
    </row>
    <row r="5670" spans="1:8">
      <c r="A5670" s="5" t="s">
        <v>847</v>
      </c>
      <c r="B5670" t="str">
        <f>CONCATENATE("/home/ec2-user/galaxies/POGS_SDSSonly_",HL_d251to2arcmin_incllt60_table!I5670,".fits")</f>
        <v>/home/ec2-user/galaxies/POGS_SDSSonly_UGC11753.fits</v>
      </c>
      <c r="C5670" s="4">
        <f>HL_d251to2arcmin_incllt60_table!J5670</f>
        <v>1.5900000000000001E-2</v>
      </c>
      <c r="D5670" t="str">
        <f>HL_d251to2arcmin_incllt60_table!I5670</f>
        <v>UGC11753</v>
      </c>
      <c r="E5670" t="str">
        <f>HL_d251to2arcmin_incllt60_table!K5670</f>
        <v>Sb</v>
      </c>
      <c r="F5670" t="str">
        <f>CONCATENATE("/home/ec2-user/galaxies/POGSSNR_SDSSonly_",HL_d251to2arcmin_incllt60_table!I5670,".fits")</f>
        <v>/home/ec2-user/galaxies/POGSSNR_SDSSonly_UGC11753.fits</v>
      </c>
      <c r="G5670">
        <v>0</v>
      </c>
      <c r="H5670">
        <v>2</v>
      </c>
    </row>
    <row r="5671" spans="1:8">
      <c r="A5671" s="5" t="s">
        <v>847</v>
      </c>
      <c r="B5671" t="str">
        <f>CONCATENATE("/home/ec2-user/galaxies/POGS_SDSSonly_",HL_d251to2arcmin_incllt60_table!I5671,".fits")</f>
        <v>/home/ec2-user/galaxies/POGS_SDSSonly_ESO342-052.fits</v>
      </c>
      <c r="C5671" s="4">
        <f>HL_d251to2arcmin_incllt60_table!J5671</f>
        <v>3.0523333333333333E-2</v>
      </c>
      <c r="D5671" t="str">
        <f>HL_d251to2arcmin_incllt60_table!I5671</f>
        <v>ESO342-052</v>
      </c>
      <c r="E5671" t="str">
        <f>HL_d251to2arcmin_incllt60_table!K5671</f>
        <v>SBab</v>
      </c>
      <c r="F5671" t="str">
        <f>CONCATENATE("/home/ec2-user/galaxies/POGSSNR_SDSSonly_",HL_d251to2arcmin_incllt60_table!I5671,".fits")</f>
        <v>/home/ec2-user/galaxies/POGSSNR_SDSSonly_ESO342-052.fits</v>
      </c>
      <c r="G5671">
        <v>0</v>
      </c>
      <c r="H5671">
        <v>2</v>
      </c>
    </row>
    <row r="5672" spans="1:8">
      <c r="A5672" s="5" t="s">
        <v>847</v>
      </c>
      <c r="B5672" t="str">
        <f>CONCATENATE("/home/ec2-user/galaxies/POGS_SDSSonly_",HL_d251to2arcmin_incllt60_table!I5672,".fits")</f>
        <v>/home/ec2-user/galaxies/POGS_SDSSonly_IC5103.fits</v>
      </c>
      <c r="C5672" s="4">
        <f>HL_d251to2arcmin_incllt60_table!J5672</f>
        <v>5.7893333333333331E-2</v>
      </c>
      <c r="D5672" t="str">
        <f>HL_d251to2arcmin_incllt60_table!I5672</f>
        <v>IC5103</v>
      </c>
      <c r="E5672" t="str">
        <f>HL_d251to2arcmin_incllt60_table!K5672</f>
        <v>SBc</v>
      </c>
      <c r="F5672" t="str">
        <f>CONCATENATE("/home/ec2-user/galaxies/POGSSNR_SDSSonly_",HL_d251to2arcmin_incllt60_table!I5672,".fits")</f>
        <v>/home/ec2-user/galaxies/POGSSNR_SDSSonly_IC5103.fits</v>
      </c>
      <c r="G5672">
        <v>0</v>
      </c>
      <c r="H5672">
        <v>2</v>
      </c>
    </row>
    <row r="5673" spans="1:8">
      <c r="A5673" s="5" t="s">
        <v>847</v>
      </c>
      <c r="B5673" t="str">
        <f>CONCATENATE("/home/ec2-user/galaxies/POGS_SDSSonly_",HL_d251to2arcmin_incllt60_table!I5673,".fits")</f>
        <v>/home/ec2-user/galaxies/POGS_SDSSonly_NGC7080.fits</v>
      </c>
      <c r="C5673" s="4">
        <f>HL_d251to2arcmin_incllt60_table!J5673</f>
        <v>1.6656666666666667E-2</v>
      </c>
      <c r="D5673" t="str">
        <f>HL_d251to2arcmin_incllt60_table!I5673</f>
        <v>NGC7080</v>
      </c>
      <c r="E5673" t="str">
        <f>HL_d251to2arcmin_incllt60_table!K5673</f>
        <v>Sb</v>
      </c>
      <c r="F5673" t="str">
        <f>CONCATENATE("/home/ec2-user/galaxies/POGSSNR_SDSSonly_",HL_d251to2arcmin_incllt60_table!I5673,".fits")</f>
        <v>/home/ec2-user/galaxies/POGSSNR_SDSSonly_NGC7080.fits</v>
      </c>
      <c r="G5673">
        <v>0</v>
      </c>
      <c r="H5673">
        <v>2</v>
      </c>
    </row>
    <row r="5674" spans="1:8">
      <c r="A5674" s="5" t="s">
        <v>847</v>
      </c>
      <c r="B5674" t="str">
        <f>CONCATENATE("/home/ec2-user/galaxies/POGS_SDSSonly_",HL_d251to2arcmin_incllt60_table!I5674,".fits")</f>
        <v>/home/ec2-user/galaxies/POGS_SDSSonly_UGC11757.fits</v>
      </c>
      <c r="C5674" s="4">
        <f>HL_d251to2arcmin_incllt60_table!J5674</f>
        <v>1.5140000000000001E-2</v>
      </c>
      <c r="D5674" t="str">
        <f>HL_d251to2arcmin_incllt60_table!I5674</f>
        <v>UGC11757</v>
      </c>
      <c r="E5674" t="str">
        <f>HL_d251to2arcmin_incllt60_table!K5674</f>
        <v>SBab</v>
      </c>
      <c r="F5674" t="str">
        <f>CONCATENATE("/home/ec2-user/galaxies/POGSSNR_SDSSonly_",HL_d251to2arcmin_incllt60_table!I5674,".fits")</f>
        <v>/home/ec2-user/galaxies/POGSSNR_SDSSonly_UGC11757.fits</v>
      </c>
      <c r="G5674">
        <v>0</v>
      </c>
      <c r="H5674">
        <v>2</v>
      </c>
    </row>
    <row r="5675" spans="1:8">
      <c r="A5675" s="5" t="s">
        <v>847</v>
      </c>
      <c r="B5675" t="str">
        <f>CONCATENATE("/home/ec2-user/galaxies/POGS_SDSSonly_",HL_d251to2arcmin_incllt60_table!I5675,".fits")</f>
        <v>/home/ec2-user/galaxies/POGS_SDSSonly_IC5110.fits</v>
      </c>
      <c r="C5675" s="4">
        <f>HL_d251to2arcmin_incllt60_table!J5675</f>
        <v>2.8076666666666666E-2</v>
      </c>
      <c r="D5675" t="str">
        <f>HL_d251to2arcmin_incllt60_table!I5675</f>
        <v>IC5110</v>
      </c>
      <c r="E5675" t="str">
        <f>HL_d251to2arcmin_incllt60_table!K5675</f>
        <v>Sc</v>
      </c>
      <c r="F5675" t="str">
        <f>CONCATENATE("/home/ec2-user/galaxies/POGSSNR_SDSSonly_",HL_d251to2arcmin_incllt60_table!I5675,".fits")</f>
        <v>/home/ec2-user/galaxies/POGSSNR_SDSSonly_IC5110.fits</v>
      </c>
      <c r="G5675">
        <v>0</v>
      </c>
      <c r="H5675">
        <v>2</v>
      </c>
    </row>
    <row r="5676" spans="1:8">
      <c r="A5676" s="5" t="s">
        <v>847</v>
      </c>
      <c r="B5676" t="str">
        <f>CONCATENATE("/home/ec2-user/galaxies/POGS_SDSSonly_",HL_d251to2arcmin_incllt60_table!I5676,".fits")</f>
        <v>/home/ec2-user/galaxies/POGS_SDSSonly_PGC086597.fits</v>
      </c>
      <c r="C5676" s="4">
        <f>HL_d251to2arcmin_incllt60_table!J5676</f>
        <v>1.3403333333333333E-2</v>
      </c>
      <c r="D5676" t="str">
        <f>HL_d251to2arcmin_incllt60_table!I5676</f>
        <v>PGC086597</v>
      </c>
      <c r="E5676" t="str">
        <f>HL_d251to2arcmin_incllt60_table!K5676</f>
        <v>Sc</v>
      </c>
      <c r="F5676" t="str">
        <f>CONCATENATE("/home/ec2-user/galaxies/POGSSNR_SDSSonly_",HL_d251to2arcmin_incllt60_table!I5676,".fits")</f>
        <v>/home/ec2-user/galaxies/POGSSNR_SDSSonly_PGC086597.fits</v>
      </c>
      <c r="G5676">
        <v>0</v>
      </c>
      <c r="H5676">
        <v>2</v>
      </c>
    </row>
    <row r="5677" spans="1:8">
      <c r="A5677" s="5" t="s">
        <v>847</v>
      </c>
      <c r="B5677" t="str">
        <f>CONCATENATE("/home/ec2-user/galaxies/POGS_SDSSonly_",HL_d251to2arcmin_incllt60_table!I5677,".fits")</f>
        <v>/home/ec2-user/galaxies/POGS_SDSSonly_NGC7075.fits</v>
      </c>
      <c r="C5677" s="4">
        <f>HL_d251to2arcmin_incllt60_table!J5677</f>
        <v>1.7726666666666668E-2</v>
      </c>
      <c r="D5677" t="str">
        <f>HL_d251to2arcmin_incllt60_table!I5677</f>
        <v>NGC7075</v>
      </c>
      <c r="E5677" t="str">
        <f>HL_d251to2arcmin_incllt60_table!K5677</f>
        <v>E</v>
      </c>
      <c r="F5677" t="str">
        <f>CONCATENATE("/home/ec2-user/galaxies/POGSSNR_SDSSonly_",HL_d251to2arcmin_incllt60_table!I5677,".fits")</f>
        <v>/home/ec2-user/galaxies/POGSSNR_SDSSonly_NGC7075.fits</v>
      </c>
      <c r="G5677">
        <v>0</v>
      </c>
      <c r="H5677">
        <v>2</v>
      </c>
    </row>
    <row r="5678" spans="1:8">
      <c r="A5678" s="5" t="s">
        <v>847</v>
      </c>
      <c r="B5678" t="str">
        <f>CONCATENATE("/home/ec2-user/galaxies/POGS_SDSSonly_",HL_d251to2arcmin_incllt60_table!I5678,".fits")</f>
        <v>/home/ec2-user/galaxies/POGS_SDSSonly_ESO287-033.fits</v>
      </c>
      <c r="C5678" s="4">
        <f>HL_d251to2arcmin_incllt60_table!J5678</f>
        <v>3.1E-2</v>
      </c>
      <c r="D5678" t="str">
        <f>HL_d251to2arcmin_incllt60_table!I5678</f>
        <v>ESO287-033</v>
      </c>
      <c r="E5678" t="str">
        <f>HL_d251to2arcmin_incllt60_table!K5678</f>
        <v>SBc</v>
      </c>
      <c r="F5678" t="str">
        <f>CONCATENATE("/home/ec2-user/galaxies/POGSSNR_SDSSonly_",HL_d251to2arcmin_incllt60_table!I5678,".fits")</f>
        <v>/home/ec2-user/galaxies/POGSSNR_SDSSonly_ESO287-033.fits</v>
      </c>
      <c r="G5678">
        <v>0</v>
      </c>
      <c r="H5678">
        <v>2</v>
      </c>
    </row>
    <row r="5679" spans="1:8">
      <c r="A5679" s="5" t="s">
        <v>847</v>
      </c>
      <c r="B5679" t="str">
        <f>CONCATENATE("/home/ec2-user/galaxies/POGS_SDSSonly_",HL_d251to2arcmin_incllt60_table!I5679,".fits")</f>
        <v>/home/ec2-user/galaxies/POGS_SDSSonly_PGC066918.fits</v>
      </c>
      <c r="C5679" s="4">
        <f>HL_d251to2arcmin_incllt60_table!J5679</f>
        <v>2.7503333333333334E-2</v>
      </c>
      <c r="D5679" t="str">
        <f>HL_d251to2arcmin_incllt60_table!I5679</f>
        <v>PGC066918</v>
      </c>
      <c r="E5679" t="str">
        <f>HL_d251to2arcmin_incllt60_table!K5679</f>
        <v>Sbc</v>
      </c>
      <c r="F5679" t="str">
        <f>CONCATENATE("/home/ec2-user/galaxies/POGSSNR_SDSSonly_",HL_d251to2arcmin_incllt60_table!I5679,".fits")</f>
        <v>/home/ec2-user/galaxies/POGSSNR_SDSSonly_PGC066918.fits</v>
      </c>
      <c r="G5679">
        <v>0</v>
      </c>
      <c r="H5679">
        <v>2</v>
      </c>
    </row>
    <row r="5680" spans="1:8">
      <c r="A5680" s="5" t="s">
        <v>847</v>
      </c>
      <c r="B5680" t="str">
        <f>CONCATENATE("/home/ec2-user/galaxies/POGS_SDSSonly_",HL_d251to2arcmin_incllt60_table!I5680,".fits")</f>
        <v>/home/ec2-user/galaxies/POGS_SDSSonly_ESO107-032.fits</v>
      </c>
      <c r="C5680" s="4">
        <f>HL_d251to2arcmin_incllt60_table!J5680</f>
        <v>2.7879999999999999E-2</v>
      </c>
      <c r="D5680" t="str">
        <f>HL_d251to2arcmin_incllt60_table!I5680</f>
        <v>ESO107-032</v>
      </c>
      <c r="E5680" t="str">
        <f>HL_d251to2arcmin_incllt60_table!K5680</f>
        <v>SBa</v>
      </c>
      <c r="F5680" t="str">
        <f>CONCATENATE("/home/ec2-user/galaxies/POGSSNR_SDSSonly_",HL_d251to2arcmin_incllt60_table!I5680,".fits")</f>
        <v>/home/ec2-user/galaxies/POGSSNR_SDSSonly_ESO107-032.fits</v>
      </c>
      <c r="G5680">
        <v>0</v>
      </c>
      <c r="H5680">
        <v>2</v>
      </c>
    </row>
    <row r="5681" spans="1:8">
      <c r="A5681" s="5" t="s">
        <v>847</v>
      </c>
      <c r="B5681" t="str">
        <f>CONCATENATE("/home/ec2-user/galaxies/POGS_SDSSonly_",HL_d251to2arcmin_incllt60_table!I5681,".fits")</f>
        <v>/home/ec2-user/galaxies/POGS_SDSSonly_NGC7091.fits</v>
      </c>
      <c r="C5681" s="4">
        <f>HL_d251to2arcmin_incllt60_table!J5681</f>
        <v>8.0966666666666669E-3</v>
      </c>
      <c r="D5681" t="str">
        <f>HL_d251to2arcmin_incllt60_table!I5681</f>
        <v>NGC7091</v>
      </c>
      <c r="E5681" t="str">
        <f>HL_d251to2arcmin_incllt60_table!K5681</f>
        <v>Sd</v>
      </c>
      <c r="F5681" t="str">
        <f>CONCATENATE("/home/ec2-user/galaxies/POGSSNR_SDSSonly_",HL_d251to2arcmin_incllt60_table!I5681,".fits")</f>
        <v>/home/ec2-user/galaxies/POGSSNR_SDSSonly_NGC7091.fits</v>
      </c>
      <c r="G5681">
        <v>0</v>
      </c>
      <c r="H5681">
        <v>2</v>
      </c>
    </row>
    <row r="5682" spans="1:8">
      <c r="A5682" s="5" t="s">
        <v>847</v>
      </c>
      <c r="B5682" t="str">
        <f>CONCATENATE("/home/ec2-user/galaxies/POGS_SDSSonly_",HL_d251to2arcmin_incllt60_table!I5682,".fits")</f>
        <v>/home/ec2-user/galaxies/POGS_SDSSonly_ESO287-037.fits</v>
      </c>
      <c r="C5682" s="4">
        <f>HL_d251to2arcmin_incllt60_table!J5682</f>
        <v>8.0700000000000008E-3</v>
      </c>
      <c r="D5682" t="str">
        <f>HL_d251to2arcmin_incllt60_table!I5682</f>
        <v>ESO287-037</v>
      </c>
      <c r="E5682" t="str">
        <f>HL_d251to2arcmin_incllt60_table!K5682</f>
        <v>SBm</v>
      </c>
      <c r="F5682" t="str">
        <f>CONCATENATE("/home/ec2-user/galaxies/POGSSNR_SDSSonly_",HL_d251to2arcmin_incllt60_table!I5682,".fits")</f>
        <v>/home/ec2-user/galaxies/POGSSNR_SDSSonly_ESO287-037.fits</v>
      </c>
      <c r="G5682">
        <v>0</v>
      </c>
      <c r="H5682">
        <v>2</v>
      </c>
    </row>
    <row r="5683" spans="1:8">
      <c r="A5683" s="5" t="s">
        <v>847</v>
      </c>
      <c r="B5683" t="str">
        <f>CONCATENATE("/home/ec2-user/galaxies/POGS_SDSSonly_",HL_d251to2arcmin_incllt60_table!I5683,".fits")</f>
        <v>/home/ec2-user/galaxies/POGS_SDSSonly_PGC066996.fits</v>
      </c>
      <c r="C5683" s="4">
        <f>HL_d251to2arcmin_incllt60_table!J5683</f>
        <v>1.9803333333333333E-2</v>
      </c>
      <c r="D5683" t="str">
        <f>HL_d251to2arcmin_incllt60_table!I5683</f>
        <v>PGC066996</v>
      </c>
      <c r="E5683" t="str">
        <f>HL_d251to2arcmin_incllt60_table!K5683</f>
        <v>Sab</v>
      </c>
      <c r="F5683" t="str">
        <f>CONCATENATE("/home/ec2-user/galaxies/POGSSNR_SDSSonly_",HL_d251to2arcmin_incllt60_table!I5683,".fits")</f>
        <v>/home/ec2-user/galaxies/POGSSNR_SDSSonly_PGC066996.fits</v>
      </c>
      <c r="G5683">
        <v>0</v>
      </c>
      <c r="H5683">
        <v>2</v>
      </c>
    </row>
    <row r="5684" spans="1:8">
      <c r="A5684" s="5" t="s">
        <v>847</v>
      </c>
      <c r="B5684" t="str">
        <f>CONCATENATE("/home/ec2-user/galaxies/POGS_SDSSonly_",HL_d251to2arcmin_incllt60_table!I5684,".fits")</f>
        <v>/home/ec2-user/galaxies/POGS_SDSSonly_ESO531-006.fits</v>
      </c>
      <c r="C5684" s="4">
        <f>HL_d251to2arcmin_incllt60_table!J5684</f>
        <v>4.9993333333333334E-2</v>
      </c>
      <c r="D5684" t="str">
        <f>HL_d251to2arcmin_incllt60_table!I5684</f>
        <v>ESO531-006</v>
      </c>
      <c r="E5684" t="str">
        <f>HL_d251to2arcmin_incllt60_table!K5684</f>
        <v>Sbc</v>
      </c>
      <c r="F5684" t="str">
        <f>CONCATENATE("/home/ec2-user/galaxies/POGSSNR_SDSSonly_",HL_d251to2arcmin_incllt60_table!I5684,".fits")</f>
        <v>/home/ec2-user/galaxies/POGSSNR_SDSSonly_ESO531-006.fits</v>
      </c>
      <c r="G5684">
        <v>0</v>
      </c>
      <c r="H5684">
        <v>2</v>
      </c>
    </row>
    <row r="5685" spans="1:8">
      <c r="A5685" s="5" t="s">
        <v>847</v>
      </c>
      <c r="B5685" t="str">
        <f>CONCATENATE("/home/ec2-user/galaxies/POGS_SDSSonly_",HL_d251to2arcmin_incllt60_table!I5685,".fits")</f>
        <v>/home/ec2-user/galaxies/POGS_SDSSonly_PGC128167.fits</v>
      </c>
      <c r="C5685" s="4">
        <f>HL_d251to2arcmin_incllt60_table!J5685</f>
        <v>2.7103333333333333E-2</v>
      </c>
      <c r="D5685" t="str">
        <f>HL_d251to2arcmin_incllt60_table!I5685</f>
        <v>PGC128167</v>
      </c>
      <c r="E5685" t="str">
        <f>HL_d251to2arcmin_incllt60_table!K5685</f>
        <v>Sb</v>
      </c>
      <c r="F5685" t="str">
        <f>CONCATENATE("/home/ec2-user/galaxies/POGSSNR_SDSSonly_",HL_d251to2arcmin_incllt60_table!I5685,".fits")</f>
        <v>/home/ec2-user/galaxies/POGSSNR_SDSSonly_PGC128167.fits</v>
      </c>
      <c r="G5685">
        <v>0</v>
      </c>
      <c r="H5685">
        <v>2</v>
      </c>
    </row>
    <row r="5686" spans="1:8">
      <c r="A5686" s="5" t="s">
        <v>847</v>
      </c>
      <c r="B5686" t="str">
        <f>CONCATENATE("/home/ec2-user/galaxies/POGS_SDSSonly_",HL_d251to2arcmin_incllt60_table!I5686,".fits")</f>
        <v>/home/ec2-user/galaxies/POGS_SDSSonly_IC1392.fits</v>
      </c>
      <c r="C5686" s="4">
        <f>HL_d251to2arcmin_incllt60_table!J5686</f>
        <v>1.528E-2</v>
      </c>
      <c r="D5686" t="str">
        <f>HL_d251to2arcmin_incllt60_table!I5686</f>
        <v>IC1392</v>
      </c>
      <c r="E5686" t="str">
        <f>HL_d251to2arcmin_incllt60_table!K5686</f>
        <v>E-SO</v>
      </c>
      <c r="F5686" t="str">
        <f>CONCATENATE("/home/ec2-user/galaxies/POGSSNR_SDSSonly_",HL_d251to2arcmin_incllt60_table!I5686,".fits")</f>
        <v>/home/ec2-user/galaxies/POGSSNR_SDSSonly_IC1392.fits</v>
      </c>
      <c r="G5686">
        <v>0</v>
      </c>
      <c r="H5686">
        <v>2</v>
      </c>
    </row>
    <row r="5687" spans="1:8">
      <c r="A5687" s="5" t="s">
        <v>847</v>
      </c>
      <c r="B5687" t="str">
        <f>CONCATENATE("/home/ec2-user/galaxies/POGS_SDSSonly_",HL_d251to2arcmin_incllt60_table!I5687,".fits")</f>
        <v>/home/ec2-user/galaxies/POGS_SDSSonly_ESO600-002.fits</v>
      </c>
      <c r="C5687" s="4">
        <f>HL_d251to2arcmin_incllt60_table!J5687</f>
        <v>3.8960000000000002E-2</v>
      </c>
      <c r="D5687" t="str">
        <f>HL_d251to2arcmin_incllt60_table!I5687</f>
        <v>ESO600-002</v>
      </c>
      <c r="E5687" t="str">
        <f>HL_d251to2arcmin_incllt60_table!K5687</f>
        <v>Sc</v>
      </c>
      <c r="F5687" t="str">
        <f>CONCATENATE("/home/ec2-user/galaxies/POGSSNR_SDSSonly_",HL_d251to2arcmin_incllt60_table!I5687,".fits")</f>
        <v>/home/ec2-user/galaxies/POGSSNR_SDSSonly_ESO600-002.fits</v>
      </c>
      <c r="G5687">
        <v>0</v>
      </c>
      <c r="H5687">
        <v>2</v>
      </c>
    </row>
    <row r="5688" spans="1:8">
      <c r="A5688" s="5" t="s">
        <v>847</v>
      </c>
      <c r="B5688" t="str">
        <f>CONCATENATE("/home/ec2-user/galaxies/POGS_SDSSonly_",HL_d251to2arcmin_incllt60_table!I5688,".fits")</f>
        <v>/home/ec2-user/galaxies/POGS_SDSSonly_ESO107-037.fits</v>
      </c>
      <c r="C5688" s="4">
        <f>HL_d251to2arcmin_incllt60_table!J5688</f>
        <v>1.3413333333333333E-2</v>
      </c>
      <c r="D5688" t="str">
        <f>HL_d251to2arcmin_incllt60_table!I5688</f>
        <v>ESO107-037</v>
      </c>
      <c r="E5688" t="str">
        <f>HL_d251to2arcmin_incllt60_table!K5688</f>
        <v>Sab</v>
      </c>
      <c r="F5688" t="str">
        <f>CONCATENATE("/home/ec2-user/galaxies/POGSSNR_SDSSonly_",HL_d251to2arcmin_incllt60_table!I5688,".fits")</f>
        <v>/home/ec2-user/galaxies/POGSSNR_SDSSonly_ESO107-037.fits</v>
      </c>
      <c r="G5688">
        <v>0</v>
      </c>
      <c r="H5688">
        <v>2</v>
      </c>
    </row>
    <row r="5689" spans="1:8">
      <c r="A5689" s="5" t="s">
        <v>847</v>
      </c>
      <c r="B5689" t="str">
        <f>CONCATENATE("/home/ec2-user/galaxies/POGS_SDSSonly_",HL_d251to2arcmin_incllt60_table!I5689,".fits")</f>
        <v>/home/ec2-user/galaxies/POGS_SDSSonly_UGC11777.fits</v>
      </c>
      <c r="C5689" s="4">
        <f>HL_d251to2arcmin_incllt60_table!J5689</f>
        <v>1.6983333333333333E-2</v>
      </c>
      <c r="D5689" t="str">
        <f>HL_d251to2arcmin_incllt60_table!I5689</f>
        <v>UGC11777</v>
      </c>
      <c r="E5689" t="str">
        <f>HL_d251to2arcmin_incllt60_table!K5689</f>
        <v>Sm</v>
      </c>
      <c r="F5689" t="str">
        <f>CONCATENATE("/home/ec2-user/galaxies/POGSSNR_SDSSonly_",HL_d251to2arcmin_incllt60_table!I5689,".fits")</f>
        <v>/home/ec2-user/galaxies/POGSSNR_SDSSonly_UGC11777.fits</v>
      </c>
      <c r="G5689">
        <v>0</v>
      </c>
      <c r="H5689">
        <v>2</v>
      </c>
    </row>
    <row r="5690" spans="1:8">
      <c r="A5690" s="5" t="s">
        <v>847</v>
      </c>
      <c r="B5690" t="str">
        <f>CONCATENATE("/home/ec2-user/galaxies/POGS_SDSSonly_",HL_d251to2arcmin_incllt60_table!I5690,".fits")</f>
        <v>/home/ec2-user/galaxies/POGS_SDSSonly_PGC067037.fits</v>
      </c>
      <c r="C5690" s="4">
        <f>HL_d251to2arcmin_incllt60_table!J5690</f>
        <v>1.8896666666666666E-2</v>
      </c>
      <c r="D5690" t="str">
        <f>HL_d251to2arcmin_incllt60_table!I5690</f>
        <v>PGC067037</v>
      </c>
      <c r="E5690" t="str">
        <f>HL_d251to2arcmin_incllt60_table!K5690</f>
        <v>Unk</v>
      </c>
      <c r="F5690" t="str">
        <f>CONCATENATE("/home/ec2-user/galaxies/POGSSNR_SDSSonly_",HL_d251to2arcmin_incllt60_table!I5690,".fits")</f>
        <v>/home/ec2-user/galaxies/POGSSNR_SDSSonly_PGC067037.fits</v>
      </c>
      <c r="G5690">
        <v>0</v>
      </c>
      <c r="H5690">
        <v>2</v>
      </c>
    </row>
    <row r="5691" spans="1:8">
      <c r="A5691" s="5" t="s">
        <v>847</v>
      </c>
      <c r="B5691" t="str">
        <f>CONCATENATE("/home/ec2-user/galaxies/POGS_SDSSonly_",HL_d251to2arcmin_incllt60_table!I5691,".fits")</f>
        <v>/home/ec2-user/galaxies/POGS_SDSSonly_UGC11781.fits</v>
      </c>
      <c r="C5691" s="4">
        <f>HL_d251to2arcmin_incllt60_table!J5691</f>
        <v>1.6056666666666667E-2</v>
      </c>
      <c r="D5691" t="str">
        <f>HL_d251to2arcmin_incllt60_table!I5691</f>
        <v>UGC11781</v>
      </c>
      <c r="E5691" t="str">
        <f>HL_d251to2arcmin_incllt60_table!K5691</f>
        <v>S0</v>
      </c>
      <c r="F5691" t="str">
        <f>CONCATENATE("/home/ec2-user/galaxies/POGSSNR_SDSSonly_",HL_d251to2arcmin_incllt60_table!I5691,".fits")</f>
        <v>/home/ec2-user/galaxies/POGSSNR_SDSSonly_UGC11781.fits</v>
      </c>
      <c r="G5691">
        <v>0</v>
      </c>
      <c r="H5691">
        <v>2</v>
      </c>
    </row>
    <row r="5692" spans="1:8">
      <c r="A5692" s="5" t="s">
        <v>847</v>
      </c>
      <c r="B5692" t="str">
        <f>CONCATENATE("/home/ec2-user/galaxies/POGS_SDSSonly_",HL_d251to2arcmin_incllt60_table!I5692,".fits")</f>
        <v>/home/ec2-user/galaxies/POGS_SDSSonly_IC5116.fits</v>
      </c>
      <c r="C5692" s="4">
        <f>HL_d251to2arcmin_incllt60_table!J5692</f>
        <v>1.1780000000000001E-2</v>
      </c>
      <c r="D5692" t="str">
        <f>HL_d251to2arcmin_incllt60_table!I5692</f>
        <v>IC5116</v>
      </c>
      <c r="E5692" t="str">
        <f>HL_d251to2arcmin_incllt60_table!K5692</f>
        <v>SBbc</v>
      </c>
      <c r="F5692" t="str">
        <f>CONCATENATE("/home/ec2-user/galaxies/POGSSNR_SDSSonly_",HL_d251to2arcmin_incllt60_table!I5692,".fits")</f>
        <v>/home/ec2-user/galaxies/POGSSNR_SDSSonly_IC5116.fits</v>
      </c>
      <c r="G5692">
        <v>0</v>
      </c>
      <c r="H5692">
        <v>2</v>
      </c>
    </row>
    <row r="5693" spans="1:8">
      <c r="A5693" s="5" t="s">
        <v>847</v>
      </c>
      <c r="B5693" t="str">
        <f>CONCATENATE("/home/ec2-user/galaxies/POGS_SDSSonly_",HL_d251to2arcmin_incllt60_table!I5693,".fits")</f>
        <v>/home/ec2-user/galaxies/POGS_SDSSonly_ESO287-040.fits</v>
      </c>
      <c r="C5693" s="4">
        <f>HL_d251to2arcmin_incllt60_table!J5693</f>
        <v>3.0233333333333334E-2</v>
      </c>
      <c r="D5693" t="str">
        <f>HL_d251to2arcmin_incllt60_table!I5693</f>
        <v>ESO287-040</v>
      </c>
      <c r="E5693" t="str">
        <f>HL_d251to2arcmin_incllt60_table!K5693</f>
        <v>SABb</v>
      </c>
      <c r="F5693" t="str">
        <f>CONCATENATE("/home/ec2-user/galaxies/POGSSNR_SDSSonly_",HL_d251to2arcmin_incllt60_table!I5693,".fits")</f>
        <v>/home/ec2-user/galaxies/POGSSNR_SDSSonly_ESO287-040.fits</v>
      </c>
      <c r="G5693">
        <v>0</v>
      </c>
      <c r="H5693">
        <v>2</v>
      </c>
    </row>
    <row r="5694" spans="1:8">
      <c r="A5694" s="5" t="s">
        <v>847</v>
      </c>
      <c r="B5694" t="str">
        <f>CONCATENATE("/home/ec2-user/galaxies/POGS_SDSSonly_",HL_d251to2arcmin_incllt60_table!I5694,".fits")</f>
        <v>/home/ec2-user/galaxies/POGS_SDSSonly_ESO188-012A.fits</v>
      </c>
      <c r="C5694" s="4">
        <f>HL_d251to2arcmin_incllt60_table!J5694</f>
        <v>9.3500000000000007E-3</v>
      </c>
      <c r="D5694" t="str">
        <f>HL_d251to2arcmin_incllt60_table!I5694</f>
        <v>ESO188-012A</v>
      </c>
      <c r="E5694" t="str">
        <f>HL_d251to2arcmin_incllt60_table!K5694</f>
        <v>SBbc</v>
      </c>
      <c r="F5694" t="str">
        <f>CONCATENATE("/home/ec2-user/galaxies/POGSSNR_SDSSonly_",HL_d251to2arcmin_incllt60_table!I5694,".fits")</f>
        <v>/home/ec2-user/galaxies/POGSSNR_SDSSonly_ESO188-012A.fits</v>
      </c>
      <c r="G5694">
        <v>0</v>
      </c>
      <c r="H5694">
        <v>2</v>
      </c>
    </row>
    <row r="5695" spans="1:8">
      <c r="A5695" s="5" t="s">
        <v>847</v>
      </c>
      <c r="B5695" t="str">
        <f>CONCATENATE("/home/ec2-user/galaxies/POGS_SDSSonly_",HL_d251to2arcmin_incllt60_table!I5695,".fits")</f>
        <v>/home/ec2-user/galaxies/POGS_SDSSonly_ESO145-008.fits</v>
      </c>
      <c r="C5695" s="4">
        <f>HL_d251to2arcmin_incllt60_table!J5695</f>
        <v>2.7353333333333334E-2</v>
      </c>
      <c r="D5695" t="str">
        <f>HL_d251to2arcmin_incllt60_table!I5695</f>
        <v>ESO145-008</v>
      </c>
      <c r="E5695" t="str">
        <f>HL_d251to2arcmin_incllt60_table!K5695</f>
        <v>Sb</v>
      </c>
      <c r="F5695" t="str">
        <f>CONCATENATE("/home/ec2-user/galaxies/POGSSNR_SDSSonly_",HL_d251to2arcmin_incllt60_table!I5695,".fits")</f>
        <v>/home/ec2-user/galaxies/POGSSNR_SDSSonly_ESO145-008.fits</v>
      </c>
      <c r="G5695">
        <v>0</v>
      </c>
      <c r="H5695">
        <v>2</v>
      </c>
    </row>
    <row r="5696" spans="1:8">
      <c r="A5696" s="5" t="s">
        <v>847</v>
      </c>
      <c r="B5696" t="str">
        <f>CONCATENATE("/home/ec2-user/galaxies/POGS_SDSSonly_",HL_d251to2arcmin_incllt60_table!I5696,".fits")</f>
        <v>/home/ec2-user/galaxies/POGS_SDSSonly_ESO531-011.fits</v>
      </c>
      <c r="C5696" s="4">
        <f>HL_d251to2arcmin_incllt60_table!J5696</f>
        <v>3.4229999999999997E-2</v>
      </c>
      <c r="D5696" t="str">
        <f>HL_d251to2arcmin_incllt60_table!I5696</f>
        <v>ESO531-011</v>
      </c>
      <c r="E5696" t="str">
        <f>HL_d251to2arcmin_incllt60_table!K5696</f>
        <v>Sbc</v>
      </c>
      <c r="F5696" t="str">
        <f>CONCATENATE("/home/ec2-user/galaxies/POGSSNR_SDSSonly_",HL_d251to2arcmin_incllt60_table!I5696,".fits")</f>
        <v>/home/ec2-user/galaxies/POGSSNR_SDSSonly_ESO531-011.fits</v>
      </c>
      <c r="G5696">
        <v>0</v>
      </c>
      <c r="H5696">
        <v>2</v>
      </c>
    </row>
    <row r="5697" spans="1:8">
      <c r="A5697" s="5" t="s">
        <v>847</v>
      </c>
      <c r="B5697" t="str">
        <f>CONCATENATE("/home/ec2-user/galaxies/POGS_SDSSonly_",HL_d251to2arcmin_incllt60_table!I5697,".fits")</f>
        <v>/home/ec2-user/galaxies/POGS_SDSSonly_PGC067116.fits</v>
      </c>
      <c r="C5697" s="4">
        <f>HL_d251to2arcmin_incllt60_table!J5697</f>
        <v>5.4123333333333336E-2</v>
      </c>
      <c r="D5697" t="str">
        <f>HL_d251to2arcmin_incllt60_table!I5697</f>
        <v>PGC067116</v>
      </c>
      <c r="E5697" t="str">
        <f>HL_d251to2arcmin_incllt60_table!K5697</f>
        <v>E</v>
      </c>
      <c r="F5697" t="str">
        <f>CONCATENATE("/home/ec2-user/galaxies/POGSSNR_SDSSonly_",HL_d251to2arcmin_incllt60_table!I5697,".fits")</f>
        <v>/home/ec2-user/galaxies/POGSSNR_SDSSonly_PGC067116.fits</v>
      </c>
      <c r="G5697">
        <v>0</v>
      </c>
      <c r="H5697">
        <v>2</v>
      </c>
    </row>
    <row r="5698" spans="1:8">
      <c r="A5698" s="5" t="s">
        <v>847</v>
      </c>
      <c r="B5698" t="str">
        <f>CONCATENATE("/home/ec2-user/galaxies/POGS_SDSSonly_",HL_d251to2arcmin_incllt60_table!I5698,".fits")</f>
        <v>/home/ec2-user/galaxies/POGS_SDSSonly_NGC7102.fits</v>
      </c>
      <c r="C5698" s="4">
        <f>HL_d251to2arcmin_incllt60_table!J5698</f>
        <v>1.6363333333333334E-2</v>
      </c>
      <c r="D5698" t="str">
        <f>HL_d251to2arcmin_incllt60_table!I5698</f>
        <v>NGC7102</v>
      </c>
      <c r="E5698" t="str">
        <f>HL_d251to2arcmin_incllt60_table!K5698</f>
        <v>Sb</v>
      </c>
      <c r="F5698" t="str">
        <f>CONCATENATE("/home/ec2-user/galaxies/POGSSNR_SDSSonly_",HL_d251to2arcmin_incllt60_table!I5698,".fits")</f>
        <v>/home/ec2-user/galaxies/POGSSNR_SDSSonly_NGC7102.fits</v>
      </c>
      <c r="G5698">
        <v>0</v>
      </c>
      <c r="H5698">
        <v>2</v>
      </c>
    </row>
    <row r="5699" spans="1:8">
      <c r="A5699" s="5" t="s">
        <v>847</v>
      </c>
      <c r="B5699" t="str">
        <f>CONCATENATE("/home/ec2-user/galaxies/POGS_SDSSonly_",HL_d251to2arcmin_incllt60_table!I5699,".fits")</f>
        <v>/home/ec2-user/galaxies/POGS_SDSSonly_ESO403-012.fits</v>
      </c>
      <c r="C5699" s="4">
        <f>HL_d251to2arcmin_incllt60_table!J5699</f>
        <v>1.6706666666666668E-2</v>
      </c>
      <c r="D5699" t="str">
        <f>HL_d251to2arcmin_incllt60_table!I5699</f>
        <v>ESO403-012</v>
      </c>
      <c r="E5699" t="str">
        <f>HL_d251to2arcmin_incllt60_table!K5699</f>
        <v>SABa</v>
      </c>
      <c r="F5699" t="str">
        <f>CONCATENATE("/home/ec2-user/galaxies/POGSSNR_SDSSonly_",HL_d251to2arcmin_incllt60_table!I5699,".fits")</f>
        <v>/home/ec2-user/galaxies/POGSSNR_SDSSonly_ESO403-012.fits</v>
      </c>
      <c r="G5699">
        <v>0</v>
      </c>
      <c r="H5699">
        <v>2</v>
      </c>
    </row>
    <row r="5700" spans="1:8">
      <c r="A5700" s="5" t="s">
        <v>847</v>
      </c>
      <c r="B5700" t="str">
        <f>CONCATENATE("/home/ec2-user/galaxies/POGS_SDSSonly_",HL_d251to2arcmin_incllt60_table!I5700,".fits")</f>
        <v>/home/ec2-user/galaxies/POGS_SDSSonly_PGC130643.fits</v>
      </c>
      <c r="C5700" s="4">
        <f>HL_d251to2arcmin_incllt60_table!J5700</f>
        <v>0</v>
      </c>
      <c r="D5700" t="str">
        <f>HL_d251to2arcmin_incllt60_table!I5700</f>
        <v>PGC130643</v>
      </c>
      <c r="E5700" t="str">
        <f>HL_d251to2arcmin_incllt60_table!K5700</f>
        <v>S?</v>
      </c>
      <c r="F5700" t="str">
        <f>CONCATENATE("/home/ec2-user/galaxies/POGSSNR_SDSSonly_",HL_d251to2arcmin_incllt60_table!I5700,".fits")</f>
        <v>/home/ec2-user/galaxies/POGSSNR_SDSSonly_PGC130643.fits</v>
      </c>
      <c r="G5700">
        <v>0</v>
      </c>
      <c r="H5700">
        <v>2</v>
      </c>
    </row>
    <row r="5701" spans="1:8">
      <c r="A5701" s="5" t="s">
        <v>847</v>
      </c>
      <c r="B5701" t="str">
        <f>CONCATENATE("/home/ec2-user/galaxies/POGS_SDSSonly_",HL_d251to2arcmin_incllt60_table!I5701,".fits")</f>
        <v>/home/ec2-user/galaxies/POGS_SDSSonly_ESO107-044.fits</v>
      </c>
      <c r="C5701" s="4">
        <f>HL_d251to2arcmin_incllt60_table!J5701</f>
        <v>9.7166666666666669E-3</v>
      </c>
      <c r="D5701" t="str">
        <f>HL_d251to2arcmin_incllt60_table!I5701</f>
        <v>ESO107-044</v>
      </c>
      <c r="E5701" t="str">
        <f>HL_d251to2arcmin_incllt60_table!K5701</f>
        <v>S0</v>
      </c>
      <c r="F5701" t="str">
        <f>CONCATENATE("/home/ec2-user/galaxies/POGSSNR_SDSSonly_",HL_d251to2arcmin_incllt60_table!I5701,".fits")</f>
        <v>/home/ec2-user/galaxies/POGSSNR_SDSSonly_ESO107-044.fits</v>
      </c>
      <c r="G5701">
        <v>0</v>
      </c>
      <c r="H5701">
        <v>2</v>
      </c>
    </row>
    <row r="5702" spans="1:8">
      <c r="A5702" s="5" t="s">
        <v>847</v>
      </c>
      <c r="B5702" t="str">
        <f>CONCATENATE("/home/ec2-user/galaxies/POGS_SDSSonly_",HL_d251to2arcmin_incllt60_table!I5702,".fits")</f>
        <v>/home/ec2-user/galaxies/POGS_SDSSonly_IC1394.fits</v>
      </c>
      <c r="C5702" s="4">
        <f>HL_d251to2arcmin_incllt60_table!J5702</f>
        <v>2.9693333333333332E-2</v>
      </c>
      <c r="D5702" t="str">
        <f>HL_d251to2arcmin_incllt60_table!I5702</f>
        <v>IC1394</v>
      </c>
      <c r="E5702" t="str">
        <f>HL_d251to2arcmin_incllt60_table!K5702</f>
        <v>E</v>
      </c>
      <c r="F5702" t="str">
        <f>CONCATENATE("/home/ec2-user/galaxies/POGSSNR_SDSSonly_",HL_d251to2arcmin_incllt60_table!I5702,".fits")</f>
        <v>/home/ec2-user/galaxies/POGSSNR_SDSSonly_IC1394.fits</v>
      </c>
      <c r="G5702">
        <v>0</v>
      </c>
      <c r="H5702">
        <v>2</v>
      </c>
    </row>
    <row r="5703" spans="1:8">
      <c r="A5703" s="5" t="s">
        <v>847</v>
      </c>
      <c r="B5703" t="str">
        <f>CONCATENATE("/home/ec2-user/galaxies/POGS_SDSSonly_",HL_d251to2arcmin_incllt60_table!I5703,".fits")</f>
        <v>/home/ec2-user/galaxies/POGS_SDSSonly_PGC095569.fits</v>
      </c>
      <c r="C5703" s="4">
        <f>HL_d251to2arcmin_incllt60_table!J5703</f>
        <v>5.1529999999999999E-2</v>
      </c>
      <c r="D5703" t="str">
        <f>HL_d251to2arcmin_incllt60_table!I5703</f>
        <v>PGC095569</v>
      </c>
      <c r="E5703" t="str">
        <f>HL_d251to2arcmin_incllt60_table!K5703</f>
        <v>Sc</v>
      </c>
      <c r="F5703" t="str">
        <f>CONCATENATE("/home/ec2-user/galaxies/POGSSNR_SDSSonly_",HL_d251to2arcmin_incllt60_table!I5703,".fits")</f>
        <v>/home/ec2-user/galaxies/POGSSNR_SDSSonly_PGC095569.fits</v>
      </c>
      <c r="G5703">
        <v>0</v>
      </c>
      <c r="H5703">
        <v>2</v>
      </c>
    </row>
    <row r="5704" spans="1:8">
      <c r="A5704" s="5" t="s">
        <v>847</v>
      </c>
      <c r="B5704" t="str">
        <f>CONCATENATE("/home/ec2-user/galaxies/POGS_SDSSonly_",HL_d251to2arcmin_incllt60_table!I5704,".fits")</f>
        <v>/home/ec2-user/galaxies/POGS_SDSSonly_UGC11790.fits</v>
      </c>
      <c r="C5704" s="4">
        <f>HL_d251to2arcmin_incllt60_table!J5704</f>
        <v>1.528E-2</v>
      </c>
      <c r="D5704" t="str">
        <f>HL_d251to2arcmin_incllt60_table!I5704</f>
        <v>UGC11790</v>
      </c>
      <c r="E5704" t="str">
        <f>HL_d251to2arcmin_incllt60_table!K5704</f>
        <v>Sc</v>
      </c>
      <c r="F5704" t="str">
        <f>CONCATENATE("/home/ec2-user/galaxies/POGSSNR_SDSSonly_",HL_d251to2arcmin_incllt60_table!I5704,".fits")</f>
        <v>/home/ec2-user/galaxies/POGSSNR_SDSSonly_UGC11790.fits</v>
      </c>
      <c r="G5704">
        <v>0</v>
      </c>
      <c r="H5704">
        <v>2</v>
      </c>
    </row>
    <row r="5705" spans="1:8">
      <c r="A5705" s="5" t="s">
        <v>847</v>
      </c>
      <c r="B5705" t="str">
        <f>CONCATENATE("/home/ec2-user/galaxies/POGS_SDSSonly_",HL_d251to2arcmin_incllt60_table!I5705,".fits")</f>
        <v>/home/ec2-user/galaxies/POGS_SDSSonly_PGC067184.fits</v>
      </c>
      <c r="C5705" s="4">
        <f>HL_d251to2arcmin_incllt60_table!J5705</f>
        <v>3.0433333333333333E-2</v>
      </c>
      <c r="D5705" t="str">
        <f>HL_d251to2arcmin_incllt60_table!I5705</f>
        <v>PGC067184</v>
      </c>
      <c r="E5705" t="str">
        <f>HL_d251to2arcmin_incllt60_table!K5705</f>
        <v>E-SO</v>
      </c>
      <c r="F5705" t="str">
        <f>CONCATENATE("/home/ec2-user/galaxies/POGSSNR_SDSSonly_",HL_d251to2arcmin_incllt60_table!I5705,".fits")</f>
        <v>/home/ec2-user/galaxies/POGSSNR_SDSSonly_PGC067184.fits</v>
      </c>
      <c r="G5705">
        <v>0</v>
      </c>
      <c r="H5705">
        <v>2</v>
      </c>
    </row>
    <row r="5706" spans="1:8">
      <c r="A5706" s="5" t="s">
        <v>847</v>
      </c>
      <c r="B5706" t="str">
        <f>CONCATENATE("/home/ec2-user/galaxies/POGS_SDSSonly_",HL_d251to2arcmin_incllt60_table!I5706,".fits")</f>
        <v>/home/ec2-user/galaxies/POGS_SDSSonly_UGC11793.fits</v>
      </c>
      <c r="C5706" s="4">
        <f>HL_d251to2arcmin_incllt60_table!J5706</f>
        <v>1.9220000000000001E-2</v>
      </c>
      <c r="D5706" t="str">
        <f>HL_d251to2arcmin_incllt60_table!I5706</f>
        <v>UGC11793</v>
      </c>
      <c r="E5706" t="str">
        <f>HL_d251to2arcmin_incllt60_table!K5706</f>
        <v>Sb</v>
      </c>
      <c r="F5706" t="str">
        <f>CONCATENATE("/home/ec2-user/galaxies/POGSSNR_SDSSonly_",HL_d251to2arcmin_incllt60_table!I5706,".fits")</f>
        <v>/home/ec2-user/galaxies/POGSSNR_SDSSonly_UGC11793.fits</v>
      </c>
      <c r="G5706">
        <v>0</v>
      </c>
      <c r="H5706">
        <v>2</v>
      </c>
    </row>
    <row r="5707" spans="1:8">
      <c r="A5707" s="5" t="s">
        <v>847</v>
      </c>
      <c r="B5707" t="str">
        <f>CONCATENATE("/home/ec2-user/galaxies/POGS_SDSSonly_",HL_d251to2arcmin_incllt60_table!I5707,".fits")</f>
        <v>/home/ec2-user/galaxies/POGS_SDSSonly_PGC067198.fits</v>
      </c>
      <c r="C5707" s="4">
        <f>HL_d251to2arcmin_incllt60_table!J5707</f>
        <v>2.4713333333333334E-2</v>
      </c>
      <c r="D5707" t="str">
        <f>HL_d251to2arcmin_incllt60_table!I5707</f>
        <v>PGC067198</v>
      </c>
      <c r="E5707" t="str">
        <f>HL_d251to2arcmin_incllt60_table!K5707</f>
        <v>Sb</v>
      </c>
      <c r="F5707" t="str">
        <f>CONCATENATE("/home/ec2-user/galaxies/POGSSNR_SDSSonly_",HL_d251to2arcmin_incllt60_table!I5707,".fits")</f>
        <v>/home/ec2-user/galaxies/POGSSNR_SDSSonly_PGC067198.fits</v>
      </c>
      <c r="G5707">
        <v>0</v>
      </c>
      <c r="H5707">
        <v>2</v>
      </c>
    </row>
    <row r="5708" spans="1:8">
      <c r="A5708" s="5" t="s">
        <v>847</v>
      </c>
      <c r="B5708" t="str">
        <f>CONCATENATE("/home/ec2-user/galaxies/POGS_SDSSonly_",HL_d251to2arcmin_incllt60_table!I5708,".fits")</f>
        <v>/home/ec2-user/galaxies/POGS_SDSSonly_NGC7106.fits</v>
      </c>
      <c r="C5708" s="4">
        <f>HL_d251to2arcmin_incllt60_table!J5708</f>
        <v>1.0246666666666666E-2</v>
      </c>
      <c r="D5708" t="str">
        <f>HL_d251to2arcmin_incllt60_table!I5708</f>
        <v>NGC7106</v>
      </c>
      <c r="E5708" t="str">
        <f>HL_d251to2arcmin_incllt60_table!K5708</f>
        <v>SABc</v>
      </c>
      <c r="F5708" t="str">
        <f>CONCATENATE("/home/ec2-user/galaxies/POGSSNR_SDSSonly_",HL_d251to2arcmin_incllt60_table!I5708,".fits")</f>
        <v>/home/ec2-user/galaxies/POGSSNR_SDSSonly_NGC7106.fits</v>
      </c>
      <c r="G5708">
        <v>0</v>
      </c>
      <c r="H5708">
        <v>2</v>
      </c>
    </row>
    <row r="5709" spans="1:8">
      <c r="A5709" s="5" t="s">
        <v>847</v>
      </c>
      <c r="B5709" t="str">
        <f>CONCATENATE("/home/ec2-user/galaxies/POGS_SDSSonly_",HL_d251to2arcmin_incllt60_table!I5709,".fits")</f>
        <v>/home/ec2-user/galaxies/POGS_SDSSonly_PGC261370.fits</v>
      </c>
      <c r="C5709" s="4">
        <f>HL_d251to2arcmin_incllt60_table!J5709</f>
        <v>4.4773333333333332E-2</v>
      </c>
      <c r="D5709" t="str">
        <f>HL_d251to2arcmin_incllt60_table!I5709</f>
        <v>PGC261370</v>
      </c>
      <c r="E5709" t="str">
        <f>HL_d251to2arcmin_incllt60_table!K5709</f>
        <v>S?</v>
      </c>
      <c r="F5709" t="str">
        <f>CONCATENATE("/home/ec2-user/galaxies/POGSSNR_SDSSonly_",HL_d251to2arcmin_incllt60_table!I5709,".fits")</f>
        <v>/home/ec2-user/galaxies/POGSSNR_SDSSonly_PGC261370.fits</v>
      </c>
      <c r="G5709">
        <v>0</v>
      </c>
      <c r="H5709">
        <v>2</v>
      </c>
    </row>
    <row r="5710" spans="1:8">
      <c r="A5710" s="5" t="s">
        <v>847</v>
      </c>
      <c r="B5710" t="str">
        <f>CONCATENATE("/home/ec2-user/galaxies/POGS_SDSSonly_",HL_d251to2arcmin_incllt60_table!I5710,".fits")</f>
        <v>/home/ec2-user/galaxies/POGS_SDSSonly_PGC067228.fits</v>
      </c>
      <c r="C5710" s="4">
        <f>HL_d251to2arcmin_incllt60_table!J5710</f>
        <v>3.1023333333333333E-2</v>
      </c>
      <c r="D5710" t="str">
        <f>HL_d251to2arcmin_incllt60_table!I5710</f>
        <v>PGC067228</v>
      </c>
      <c r="E5710" t="str">
        <f>HL_d251to2arcmin_incllt60_table!K5710</f>
        <v>Sbc</v>
      </c>
      <c r="F5710" t="str">
        <f>CONCATENATE("/home/ec2-user/galaxies/POGSSNR_SDSSonly_",HL_d251to2arcmin_incllt60_table!I5710,".fits")</f>
        <v>/home/ec2-user/galaxies/POGSSNR_SDSSonly_PGC067228.fits</v>
      </c>
      <c r="G5710">
        <v>0</v>
      </c>
      <c r="H5710">
        <v>2</v>
      </c>
    </row>
    <row r="5711" spans="1:8">
      <c r="A5711" s="5" t="s">
        <v>847</v>
      </c>
      <c r="B5711" t="str">
        <f>CONCATENATE("/home/ec2-user/galaxies/POGS_SDSSonly_",HL_d251to2arcmin_incllt60_table!I5711,".fits")</f>
        <v>/home/ec2-user/galaxies/POGS_SDSSonly_ESO343-021.fits</v>
      </c>
      <c r="C5711" s="4">
        <f>HL_d251to2arcmin_incllt60_table!J5711</f>
        <v>3.1333333333333331E-2</v>
      </c>
      <c r="D5711" t="str">
        <f>HL_d251to2arcmin_incllt60_table!I5711</f>
        <v>ESO343-021</v>
      </c>
      <c r="E5711" t="str">
        <f>HL_d251to2arcmin_incllt60_table!K5711</f>
        <v>Sa</v>
      </c>
      <c r="F5711" t="str">
        <f>CONCATENATE("/home/ec2-user/galaxies/POGSSNR_SDSSonly_",HL_d251to2arcmin_incllt60_table!I5711,".fits")</f>
        <v>/home/ec2-user/galaxies/POGSSNR_SDSSonly_ESO343-021.fits</v>
      </c>
      <c r="G5711">
        <v>0</v>
      </c>
      <c r="H5711">
        <v>2</v>
      </c>
    </row>
    <row r="5712" spans="1:8">
      <c r="A5712" s="5" t="s">
        <v>847</v>
      </c>
      <c r="B5712" t="str">
        <f>CONCATENATE("/home/ec2-user/galaxies/POGS_SDSSonly_",HL_d251to2arcmin_incllt60_table!I5712,".fits")</f>
        <v>/home/ec2-user/galaxies/POGS_SDSSonly_UGC11797.fits</v>
      </c>
      <c r="C5712" s="4">
        <f>HL_d251to2arcmin_incllt60_table!J5712</f>
        <v>1.3216666666666666E-2</v>
      </c>
      <c r="D5712" t="str">
        <f>HL_d251to2arcmin_incllt60_table!I5712</f>
        <v>UGC11797</v>
      </c>
      <c r="E5712" t="str">
        <f>HL_d251to2arcmin_incllt60_table!K5712</f>
        <v>Sc</v>
      </c>
      <c r="F5712" t="str">
        <f>CONCATENATE("/home/ec2-user/galaxies/POGSSNR_SDSSonly_",HL_d251to2arcmin_incllt60_table!I5712,".fits")</f>
        <v>/home/ec2-user/galaxies/POGSSNR_SDSSonly_UGC11797.fits</v>
      </c>
      <c r="G5712">
        <v>0</v>
      </c>
      <c r="H5712">
        <v>2</v>
      </c>
    </row>
    <row r="5713" spans="1:8">
      <c r="A5713" s="5" t="s">
        <v>847</v>
      </c>
      <c r="B5713" t="str">
        <f>CONCATENATE("/home/ec2-user/galaxies/POGS_SDSSonly_",HL_d251to2arcmin_incllt60_table!I5713,".fits")</f>
        <v>/home/ec2-user/galaxies/POGS_SDSSonly_ESO236-037.fits</v>
      </c>
      <c r="C5713" s="4">
        <f>HL_d251to2arcmin_incllt60_table!J5713</f>
        <v>1.8010000000000002E-2</v>
      </c>
      <c r="D5713" t="str">
        <f>HL_d251to2arcmin_incllt60_table!I5713</f>
        <v>ESO236-037</v>
      </c>
      <c r="E5713" t="str">
        <f>HL_d251to2arcmin_incllt60_table!K5713</f>
        <v>Sbc</v>
      </c>
      <c r="F5713" t="str">
        <f>CONCATENATE("/home/ec2-user/galaxies/POGSSNR_SDSSonly_",HL_d251to2arcmin_incllt60_table!I5713,".fits")</f>
        <v>/home/ec2-user/galaxies/POGSSNR_SDSSonly_ESO236-037.fits</v>
      </c>
      <c r="G5713">
        <v>0</v>
      </c>
      <c r="H5713">
        <v>2</v>
      </c>
    </row>
    <row r="5714" spans="1:8">
      <c r="A5714" s="5" t="s">
        <v>847</v>
      </c>
      <c r="B5714" t="str">
        <f>CONCATENATE("/home/ec2-user/galaxies/POGS_SDSSonly_",HL_d251to2arcmin_incllt60_table!I5714,".fits")</f>
        <v>/home/ec2-user/galaxies/POGS_SDSSonly_UGC11799.fits</v>
      </c>
      <c r="C5714" s="4">
        <f>HL_d251to2arcmin_incllt60_table!J5714</f>
        <v>1.8526666666666667E-2</v>
      </c>
      <c r="D5714" t="str">
        <f>HL_d251to2arcmin_incllt60_table!I5714</f>
        <v>UGC11799</v>
      </c>
      <c r="E5714" t="str">
        <f>HL_d251to2arcmin_incllt60_table!K5714</f>
        <v>SBc</v>
      </c>
      <c r="F5714" t="str">
        <f>CONCATENATE("/home/ec2-user/galaxies/POGSSNR_SDSSonly_",HL_d251to2arcmin_incllt60_table!I5714,".fits")</f>
        <v>/home/ec2-user/galaxies/POGSSNR_SDSSonly_UGC11799.fits</v>
      </c>
      <c r="G5714">
        <v>0</v>
      </c>
      <c r="H5714">
        <v>2</v>
      </c>
    </row>
    <row r="5715" spans="1:8">
      <c r="A5715" s="5" t="s">
        <v>847</v>
      </c>
      <c r="B5715" t="str">
        <f>CONCATENATE("/home/ec2-user/galaxies/POGS_SDSSonly_",HL_d251to2arcmin_incllt60_table!I5715,".fits")</f>
        <v>/home/ec2-user/galaxies/POGS_SDSSonly_ESO287-055.fits</v>
      </c>
      <c r="C5715" s="4">
        <f>HL_d251to2arcmin_incllt60_table!J5715</f>
        <v>8.3300000000000006E-3</v>
      </c>
      <c r="D5715" t="str">
        <f>HL_d251to2arcmin_incllt60_table!I5715</f>
        <v>ESO287-055</v>
      </c>
      <c r="E5715" t="str">
        <f>HL_d251to2arcmin_incllt60_table!K5715</f>
        <v>SABc</v>
      </c>
      <c r="F5715" t="str">
        <f>CONCATENATE("/home/ec2-user/galaxies/POGSSNR_SDSSonly_",HL_d251to2arcmin_incllt60_table!I5715,".fits")</f>
        <v>/home/ec2-user/galaxies/POGSSNR_SDSSonly_ESO287-055.fits</v>
      </c>
      <c r="G5715">
        <v>0</v>
      </c>
      <c r="H5715">
        <v>2</v>
      </c>
    </row>
    <row r="5716" spans="1:8">
      <c r="A5716" s="5" t="s">
        <v>847</v>
      </c>
      <c r="B5716" t="str">
        <f>CONCATENATE("/home/ec2-user/galaxies/POGS_SDSSonly_",HL_d251to2arcmin_incllt60_table!I5716,".fits")</f>
        <v>/home/ec2-user/galaxies/POGS_SDSSonly_ESO466-004.fits</v>
      </c>
      <c r="C5716" s="4">
        <f>HL_d251to2arcmin_incllt60_table!J5716</f>
        <v>1.8346666666666667E-2</v>
      </c>
      <c r="D5716" t="str">
        <f>HL_d251to2arcmin_incllt60_table!I5716</f>
        <v>ESO466-004</v>
      </c>
      <c r="E5716" t="str">
        <f>HL_d251to2arcmin_incllt60_table!K5716</f>
        <v>Scd</v>
      </c>
      <c r="F5716" t="str">
        <f>CONCATENATE("/home/ec2-user/galaxies/POGSSNR_SDSSonly_",HL_d251to2arcmin_incllt60_table!I5716,".fits")</f>
        <v>/home/ec2-user/galaxies/POGSSNR_SDSSonly_ESO466-004.fits</v>
      </c>
      <c r="G5716">
        <v>0</v>
      </c>
      <c r="H5716">
        <v>2</v>
      </c>
    </row>
    <row r="5717" spans="1:8">
      <c r="A5717" s="5" t="s">
        <v>847</v>
      </c>
      <c r="B5717" t="str">
        <f>CONCATENATE("/home/ec2-user/galaxies/POGS_SDSSonly_",HL_d251to2arcmin_incllt60_table!I5717,".fits")</f>
        <v>/home/ec2-user/galaxies/POGS_SDSSonly_ESO343-026.fits</v>
      </c>
      <c r="C5717" s="4">
        <f>HL_d251to2arcmin_incllt60_table!J5717</f>
        <v>2.0073333333333332E-2</v>
      </c>
      <c r="D5717" t="str">
        <f>HL_d251to2arcmin_incllt60_table!I5717</f>
        <v>ESO343-026</v>
      </c>
      <c r="E5717" t="str">
        <f>HL_d251to2arcmin_incllt60_table!K5717</f>
        <v>SABb</v>
      </c>
      <c r="F5717" t="str">
        <f>CONCATENATE("/home/ec2-user/galaxies/POGSSNR_SDSSonly_",HL_d251to2arcmin_incllt60_table!I5717,".fits")</f>
        <v>/home/ec2-user/galaxies/POGSSNR_SDSSonly_ESO343-026.fits</v>
      </c>
      <c r="G5717">
        <v>0</v>
      </c>
      <c r="H5717">
        <v>2</v>
      </c>
    </row>
    <row r="5718" spans="1:8">
      <c r="A5718" s="5" t="s">
        <v>847</v>
      </c>
      <c r="B5718" t="str">
        <f>CONCATENATE("/home/ec2-user/galaxies/POGS_SDSSonly_",HL_d251to2arcmin_incllt60_table!I5718,".fits")</f>
        <v>/home/ec2-user/galaxies/POGS_SDSSonly_UGC11808.fits</v>
      </c>
      <c r="C5718" s="4">
        <f>HL_d251to2arcmin_incllt60_table!J5718</f>
        <v>1.5706666666666667E-2</v>
      </c>
      <c r="D5718" t="str">
        <f>HL_d251to2arcmin_incllt60_table!I5718</f>
        <v>UGC11808</v>
      </c>
      <c r="E5718" t="str">
        <f>HL_d251to2arcmin_incllt60_table!K5718</f>
        <v>Scd</v>
      </c>
      <c r="F5718" t="str">
        <f>CONCATENATE("/home/ec2-user/galaxies/POGSSNR_SDSSonly_",HL_d251to2arcmin_incllt60_table!I5718,".fits")</f>
        <v>/home/ec2-user/galaxies/POGSSNR_SDSSonly_UGC11808.fits</v>
      </c>
      <c r="G5718">
        <v>0</v>
      </c>
      <c r="H5718">
        <v>2</v>
      </c>
    </row>
    <row r="5719" spans="1:8">
      <c r="A5719" s="5" t="s">
        <v>847</v>
      </c>
      <c r="B5719" t="str">
        <f>CONCATENATE("/home/ec2-user/galaxies/POGS_SDSSonly_",HL_d251to2arcmin_incllt60_table!I5719,".fits")</f>
        <v>/home/ec2-user/galaxies/POGS_SDSSonly_NGC7118.fits</v>
      </c>
      <c r="C5719" s="4">
        <f>HL_d251to2arcmin_incllt60_table!J5719</f>
        <v>1.6549999999999999E-2</v>
      </c>
      <c r="D5719" t="str">
        <f>HL_d251to2arcmin_incllt60_table!I5719</f>
        <v>NGC7118</v>
      </c>
      <c r="E5719" t="str">
        <f>HL_d251to2arcmin_incllt60_table!K5719</f>
        <v>E-SO</v>
      </c>
      <c r="F5719" t="str">
        <f>CONCATENATE("/home/ec2-user/galaxies/POGSSNR_SDSSonly_",HL_d251to2arcmin_incllt60_table!I5719,".fits")</f>
        <v>/home/ec2-user/galaxies/POGSSNR_SDSSonly_NGC7118.fits</v>
      </c>
      <c r="G5719">
        <v>0</v>
      </c>
      <c r="H5719">
        <v>2</v>
      </c>
    </row>
    <row r="5720" spans="1:8">
      <c r="A5720" s="5" t="s">
        <v>847</v>
      </c>
      <c r="B5720" t="str">
        <f>CONCATENATE("/home/ec2-user/galaxies/POGS_SDSSonly_",HL_d251to2arcmin_incllt60_table!I5720,".fits")</f>
        <v>/home/ec2-user/galaxies/POGS_SDSSonly_PGC067329.fits</v>
      </c>
      <c r="C5720" s="4">
        <f>HL_d251to2arcmin_incllt60_table!J5720</f>
        <v>7.4373333333333333E-2</v>
      </c>
      <c r="D5720" t="str">
        <f>HL_d251to2arcmin_incllt60_table!I5720</f>
        <v>PGC067329</v>
      </c>
      <c r="E5720" t="str">
        <f>HL_d251to2arcmin_incllt60_table!K5720</f>
        <v>E</v>
      </c>
      <c r="F5720" t="str">
        <f>CONCATENATE("/home/ec2-user/galaxies/POGSSNR_SDSSonly_",HL_d251to2arcmin_incllt60_table!I5720,".fits")</f>
        <v>/home/ec2-user/galaxies/POGSSNR_SDSSonly_PGC067329.fits</v>
      </c>
      <c r="G5720">
        <v>0</v>
      </c>
      <c r="H5720">
        <v>2</v>
      </c>
    </row>
    <row r="5721" spans="1:8">
      <c r="A5721" s="5" t="s">
        <v>847</v>
      </c>
      <c r="B5721" t="str">
        <f>CONCATENATE("/home/ec2-user/galaxies/POGS_SDSSonly_",HL_d251to2arcmin_incllt60_table!I5721,".fits")</f>
        <v>/home/ec2-user/galaxies/POGS_SDSSonly_UGC11818.fits</v>
      </c>
      <c r="C5721" s="4">
        <f>HL_d251to2arcmin_incllt60_table!J5721</f>
        <v>8.9366666666666674E-3</v>
      </c>
      <c r="D5721" t="str">
        <f>HL_d251to2arcmin_incllt60_table!I5721</f>
        <v>UGC11818</v>
      </c>
      <c r="E5721" t="str">
        <f>HL_d251to2arcmin_incllt60_table!K5721</f>
        <v>Sc</v>
      </c>
      <c r="F5721" t="str">
        <f>CONCATENATE("/home/ec2-user/galaxies/POGSSNR_SDSSonly_",HL_d251to2arcmin_incllt60_table!I5721,".fits")</f>
        <v>/home/ec2-user/galaxies/POGSSNR_SDSSonly_UGC11818.fits</v>
      </c>
      <c r="G5721">
        <v>0</v>
      </c>
      <c r="H5721">
        <v>2</v>
      </c>
    </row>
    <row r="5722" spans="1:8">
      <c r="A5722" s="5" t="s">
        <v>847</v>
      </c>
      <c r="B5722" t="str">
        <f>CONCATENATE("/home/ec2-user/galaxies/POGS_SDSSonly_",HL_d251to2arcmin_incllt60_table!I5722,".fits")</f>
        <v>/home/ec2-user/galaxies/POGS_SDSSonly_IC5131.fits</v>
      </c>
      <c r="C5722" s="4">
        <f>HL_d251to2arcmin_incllt60_table!J5722</f>
        <v>8.313333333333334E-3</v>
      </c>
      <c r="D5722" t="str">
        <f>HL_d251to2arcmin_incllt60_table!I5722</f>
        <v>IC5131</v>
      </c>
      <c r="E5722" t="str">
        <f>HL_d251to2arcmin_incllt60_table!K5722</f>
        <v>E-SO</v>
      </c>
      <c r="F5722" t="str">
        <f>CONCATENATE("/home/ec2-user/galaxies/POGSSNR_SDSSonly_",HL_d251to2arcmin_incllt60_table!I5722,".fits")</f>
        <v>/home/ec2-user/galaxies/POGSSNR_SDSSonly_IC5131.fits</v>
      </c>
      <c r="G5722">
        <v>0</v>
      </c>
      <c r="H5722">
        <v>2</v>
      </c>
    </row>
    <row r="5723" spans="1:8">
      <c r="A5723" s="5" t="s">
        <v>847</v>
      </c>
      <c r="B5723" t="str">
        <f>CONCATENATE("/home/ec2-user/galaxies/POGS_SDSSonly_",HL_d251to2arcmin_incllt60_table!I5723,".fits")</f>
        <v>/home/ec2-user/galaxies/POGS_SDSSonly_NGC7131.fits</v>
      </c>
      <c r="C5723" s="4">
        <f>HL_d251to2arcmin_incllt60_table!J5723</f>
        <v>1.7943333333333332E-2</v>
      </c>
      <c r="D5723" t="str">
        <f>HL_d251to2arcmin_incllt60_table!I5723</f>
        <v>NGC7131</v>
      </c>
      <c r="E5723" t="str">
        <f>HL_d251to2arcmin_incllt60_table!K5723</f>
        <v>S0</v>
      </c>
      <c r="F5723" t="str">
        <f>CONCATENATE("/home/ec2-user/galaxies/POGSSNR_SDSSonly_",HL_d251to2arcmin_incllt60_table!I5723,".fits")</f>
        <v>/home/ec2-user/galaxies/POGSSNR_SDSSonly_NGC7131.fits</v>
      </c>
      <c r="G5723">
        <v>0</v>
      </c>
      <c r="H5723">
        <v>2</v>
      </c>
    </row>
    <row r="5724" spans="1:8">
      <c r="A5724" s="5" t="s">
        <v>847</v>
      </c>
      <c r="B5724" t="str">
        <f>CONCATENATE("/home/ec2-user/galaxies/POGS_SDSSonly_",HL_d251to2arcmin_incllt60_table!I5724,".fits")</f>
        <v>/home/ec2-user/galaxies/POGS_SDSSonly_NGC7137.fits</v>
      </c>
      <c r="C5724" s="4">
        <f>HL_d251to2arcmin_incllt60_table!J5724</f>
        <v>6.0933333333333334E-3</v>
      </c>
      <c r="D5724" t="str">
        <f>HL_d251to2arcmin_incllt60_table!I5724</f>
        <v>NGC7137</v>
      </c>
      <c r="E5724" t="str">
        <f>HL_d251to2arcmin_incllt60_table!K5724</f>
        <v>SABc</v>
      </c>
      <c r="F5724" t="str">
        <f>CONCATENATE("/home/ec2-user/galaxies/POGSSNR_SDSSonly_",HL_d251to2arcmin_incllt60_table!I5724,".fits")</f>
        <v>/home/ec2-user/galaxies/POGSSNR_SDSSonly_NGC7137.fits</v>
      </c>
      <c r="G5724">
        <v>0</v>
      </c>
      <c r="H5724">
        <v>2</v>
      </c>
    </row>
    <row r="5725" spans="1:8">
      <c r="A5725" s="5" t="s">
        <v>847</v>
      </c>
      <c r="B5725" t="str">
        <f>CONCATENATE("/home/ec2-user/galaxies/POGS_SDSSonly_",HL_d251to2arcmin_incllt60_table!I5725,".fits")</f>
        <v>/home/ec2-user/galaxies/POGS_SDSSonly_NGC7130.fits</v>
      </c>
      <c r="C5725" s="4">
        <f>HL_d251to2arcmin_incllt60_table!J5725</f>
        <v>1.576E-2</v>
      </c>
      <c r="D5725" t="str">
        <f>HL_d251to2arcmin_incllt60_table!I5725</f>
        <v>NGC7130</v>
      </c>
      <c r="E5725" t="str">
        <f>HL_d251to2arcmin_incllt60_table!K5725</f>
        <v>Sa</v>
      </c>
      <c r="F5725" t="str">
        <f>CONCATENATE("/home/ec2-user/galaxies/POGSSNR_SDSSonly_",HL_d251to2arcmin_incllt60_table!I5725,".fits")</f>
        <v>/home/ec2-user/galaxies/POGSSNR_SDSSonly_NGC7130.fits</v>
      </c>
      <c r="G5725">
        <v>0</v>
      </c>
      <c r="H5725">
        <v>2</v>
      </c>
    </row>
    <row r="5726" spans="1:8">
      <c r="A5726" s="5" t="s">
        <v>847</v>
      </c>
      <c r="B5726" t="str">
        <f>CONCATENATE("/home/ec2-user/galaxies/POGS_SDSSonly_",HL_d251to2arcmin_incllt60_table!I5726,".fits")</f>
        <v>/home/ec2-user/galaxies/POGS_SDSSonly_ESO466-007.fits</v>
      </c>
      <c r="C5726" s="4">
        <f>HL_d251to2arcmin_incllt60_table!J5726</f>
        <v>1.7093333333333332E-2</v>
      </c>
      <c r="D5726" t="str">
        <f>HL_d251to2arcmin_incllt60_table!I5726</f>
        <v>ESO466-007</v>
      </c>
      <c r="E5726" t="str">
        <f>HL_d251to2arcmin_incllt60_table!K5726</f>
        <v>Sc</v>
      </c>
      <c r="F5726" t="str">
        <f>CONCATENATE("/home/ec2-user/galaxies/POGSSNR_SDSSonly_",HL_d251to2arcmin_incllt60_table!I5726,".fits")</f>
        <v>/home/ec2-user/galaxies/POGSSNR_SDSSonly_ESO466-007.fits</v>
      </c>
      <c r="G5726">
        <v>0</v>
      </c>
      <c r="H5726">
        <v>2</v>
      </c>
    </row>
    <row r="5727" spans="1:8">
      <c r="A5727" s="5" t="s">
        <v>847</v>
      </c>
      <c r="B5727" t="str">
        <f>CONCATENATE("/home/ec2-user/galaxies/POGS_SDSSonly_",HL_d251to2arcmin_incllt60_table!I5727,".fits")</f>
        <v>/home/ec2-user/galaxies/POGS_SDSSonly_ESO145-016.fits</v>
      </c>
      <c r="C5727" s="4">
        <f>HL_d251to2arcmin_incllt60_table!J5727</f>
        <v>2.6896666666666666E-2</v>
      </c>
      <c r="D5727" t="str">
        <f>HL_d251to2arcmin_incllt60_table!I5727</f>
        <v>ESO145-016</v>
      </c>
      <c r="E5727" t="str">
        <f>HL_d251to2arcmin_incllt60_table!K5727</f>
        <v>SABa</v>
      </c>
      <c r="F5727" t="str">
        <f>CONCATENATE("/home/ec2-user/galaxies/POGSSNR_SDSSonly_",HL_d251to2arcmin_incllt60_table!I5727,".fits")</f>
        <v>/home/ec2-user/galaxies/POGSSNR_SDSSonly_ESO145-016.fits</v>
      </c>
      <c r="G5727">
        <v>0</v>
      </c>
      <c r="H5727">
        <v>2</v>
      </c>
    </row>
    <row r="5728" spans="1:8">
      <c r="A5728" s="5" t="s">
        <v>847</v>
      </c>
      <c r="B5728" t="str">
        <f>CONCATENATE("/home/ec2-user/galaxies/POGS_SDSSonly_",HL_d251to2arcmin_incllt60_table!I5728,".fits")</f>
        <v>/home/ec2-user/galaxies/POGS_SDSSonly_UGC11820.fits</v>
      </c>
      <c r="C5728" s="4">
        <f>HL_d251to2arcmin_incllt60_table!J5728</f>
        <v>4.0066666666666671E-3</v>
      </c>
      <c r="D5728" t="str">
        <f>HL_d251to2arcmin_incllt60_table!I5728</f>
        <v>UGC11820</v>
      </c>
      <c r="E5728" t="str">
        <f>HL_d251to2arcmin_incllt60_table!K5728</f>
        <v>SABm</v>
      </c>
      <c r="F5728" t="str">
        <f>CONCATENATE("/home/ec2-user/galaxies/POGSSNR_SDSSonly_",HL_d251to2arcmin_incllt60_table!I5728,".fits")</f>
        <v>/home/ec2-user/galaxies/POGSSNR_SDSSonly_UGC11820.fits</v>
      </c>
      <c r="G5728">
        <v>0</v>
      </c>
      <c r="H5728">
        <v>2</v>
      </c>
    </row>
    <row r="5729" spans="1:8">
      <c r="A5729" s="5" t="s">
        <v>847</v>
      </c>
      <c r="B5729" t="str">
        <f>CONCATENATE("/home/ec2-user/galaxies/POGS_SDSSonly_",HL_d251to2arcmin_incllt60_table!I5729,".fits")</f>
        <v>/home/ec2-user/galaxies/POGS_SDSSonly_PGC067460.fits</v>
      </c>
      <c r="C5729" s="4">
        <f>HL_d251to2arcmin_incllt60_table!J5729</f>
        <v>2.051E-2</v>
      </c>
      <c r="D5729" t="str">
        <f>HL_d251to2arcmin_incllt60_table!I5729</f>
        <v>PGC067460</v>
      </c>
      <c r="E5729" t="str">
        <f>HL_d251to2arcmin_incllt60_table!K5729</f>
        <v>Sa</v>
      </c>
      <c r="F5729" t="str">
        <f>CONCATENATE("/home/ec2-user/galaxies/POGSSNR_SDSSonly_",HL_d251to2arcmin_incllt60_table!I5729,".fits")</f>
        <v>/home/ec2-user/galaxies/POGSSNR_SDSSonly_PGC067460.fits</v>
      </c>
      <c r="G5729">
        <v>0</v>
      </c>
      <c r="H5729">
        <v>2</v>
      </c>
    </row>
    <row r="5730" spans="1:8">
      <c r="A5730" s="5" t="s">
        <v>847</v>
      </c>
      <c r="B5730" t="str">
        <f>CONCATENATE("/home/ec2-user/galaxies/POGS_SDSSonly_",HL_d251to2arcmin_incllt60_table!I5730,".fits")</f>
        <v>/home/ec2-user/galaxies/POGS_SDSSonly_UGC11830.fits</v>
      </c>
      <c r="C5730" s="4">
        <f>HL_d251to2arcmin_incllt60_table!J5730</f>
        <v>1.9426666666666665E-2</v>
      </c>
      <c r="D5730" t="str">
        <f>HL_d251to2arcmin_incllt60_table!I5730</f>
        <v>UGC11830</v>
      </c>
      <c r="E5730" t="str">
        <f>HL_d251to2arcmin_incllt60_table!K5730</f>
        <v>Sb</v>
      </c>
      <c r="F5730" t="str">
        <f>CONCATENATE("/home/ec2-user/galaxies/POGSSNR_SDSSonly_",HL_d251to2arcmin_incllt60_table!I5730,".fits")</f>
        <v>/home/ec2-user/galaxies/POGSSNR_SDSSonly_UGC11830.fits</v>
      </c>
      <c r="G5730">
        <v>0</v>
      </c>
      <c r="H5730">
        <v>2</v>
      </c>
    </row>
    <row r="5731" spans="1:8">
      <c r="A5731" s="5" t="s">
        <v>847</v>
      </c>
      <c r="B5731" t="str">
        <f>CONCATENATE("/home/ec2-user/galaxies/POGS_SDSSonly_",HL_d251to2arcmin_incllt60_table!I5731,".fits")</f>
        <v>/home/ec2-user/galaxies/POGS_SDSSonly_PGC166725.fits</v>
      </c>
      <c r="C5731" s="4">
        <f>HL_d251to2arcmin_incllt60_table!J5731</f>
        <v>9.3799999999999994E-3</v>
      </c>
      <c r="D5731" t="str">
        <f>HL_d251to2arcmin_incllt60_table!I5731</f>
        <v>PGC166725</v>
      </c>
      <c r="E5731" t="str">
        <f>HL_d251to2arcmin_incllt60_table!K5731</f>
        <v>Sc</v>
      </c>
      <c r="F5731" t="str">
        <f>CONCATENATE("/home/ec2-user/galaxies/POGSSNR_SDSSonly_",HL_d251to2arcmin_incllt60_table!I5731,".fits")</f>
        <v>/home/ec2-user/galaxies/POGSSNR_SDSSonly_PGC166725.fits</v>
      </c>
      <c r="G5731">
        <v>0</v>
      </c>
      <c r="H5731">
        <v>2</v>
      </c>
    </row>
    <row r="5732" spans="1:8">
      <c r="A5732" s="5" t="s">
        <v>847</v>
      </c>
      <c r="B5732" t="str">
        <f>CONCATENATE("/home/ec2-user/galaxies/POGS_SDSSonly_",HL_d251to2arcmin_incllt60_table!I5732,".fits")</f>
        <v>/home/ec2-user/galaxies/POGS_SDSSonly_PGC067496.fits</v>
      </c>
      <c r="C5732" s="4">
        <f>HL_d251to2arcmin_incllt60_table!J5732</f>
        <v>3.803666666666667E-2</v>
      </c>
      <c r="D5732" t="str">
        <f>HL_d251to2arcmin_incllt60_table!I5732</f>
        <v>PGC067496</v>
      </c>
      <c r="E5732" t="str">
        <f>HL_d251to2arcmin_incllt60_table!K5732</f>
        <v>E</v>
      </c>
      <c r="F5732" t="str">
        <f>CONCATENATE("/home/ec2-user/galaxies/POGSSNR_SDSSonly_",HL_d251to2arcmin_incllt60_table!I5732,".fits")</f>
        <v>/home/ec2-user/galaxies/POGSSNR_SDSSonly_PGC067496.fits</v>
      </c>
      <c r="G5732">
        <v>0</v>
      </c>
      <c r="H5732">
        <v>2</v>
      </c>
    </row>
    <row r="5733" spans="1:8">
      <c r="A5733" s="5" t="s">
        <v>847</v>
      </c>
      <c r="B5733" t="str">
        <f>CONCATENATE("/home/ec2-user/galaxies/POGS_SDSSonly_",HL_d251to2arcmin_incllt60_table!I5733,".fits")</f>
        <v>/home/ec2-user/galaxies/POGS_SDSSonly_ESO288-013.fits</v>
      </c>
      <c r="C5733" s="4">
        <f>HL_d251to2arcmin_incllt60_table!J5733</f>
        <v>7.973333333333334E-3</v>
      </c>
      <c r="D5733" t="str">
        <f>HL_d251to2arcmin_incllt60_table!I5733</f>
        <v>ESO288-013</v>
      </c>
      <c r="E5733" t="str">
        <f>HL_d251to2arcmin_incllt60_table!K5733</f>
        <v>SABm</v>
      </c>
      <c r="F5733" t="str">
        <f>CONCATENATE("/home/ec2-user/galaxies/POGSSNR_SDSSonly_",HL_d251to2arcmin_incllt60_table!I5733,".fits")</f>
        <v>/home/ec2-user/galaxies/POGSSNR_SDSSonly_ESO288-013.fits</v>
      </c>
      <c r="G5733">
        <v>0</v>
      </c>
      <c r="H5733">
        <v>2</v>
      </c>
    </row>
    <row r="5734" spans="1:8">
      <c r="A5734" s="5" t="s">
        <v>847</v>
      </c>
      <c r="B5734" t="str">
        <f>CONCATENATE("/home/ec2-user/galaxies/POGS_SDSSonly_",HL_d251to2arcmin_incllt60_table!I5734,".fits")</f>
        <v>/home/ec2-user/galaxies/POGS_SDSSonly_ESO075-031.fits</v>
      </c>
      <c r="C5734" s="4">
        <f>HL_d251to2arcmin_incllt60_table!J5734</f>
        <v>0</v>
      </c>
      <c r="D5734" t="str">
        <f>HL_d251to2arcmin_incllt60_table!I5734</f>
        <v>ESO075-031</v>
      </c>
      <c r="E5734" t="str">
        <f>HL_d251to2arcmin_incllt60_table!K5734</f>
        <v>Sab</v>
      </c>
      <c r="F5734" t="str">
        <f>CONCATENATE("/home/ec2-user/galaxies/POGSSNR_SDSSonly_",HL_d251to2arcmin_incllt60_table!I5734,".fits")</f>
        <v>/home/ec2-user/galaxies/POGSSNR_SDSSonly_ESO075-031.fits</v>
      </c>
      <c r="G5734">
        <v>0</v>
      </c>
      <c r="H5734">
        <v>2</v>
      </c>
    </row>
    <row r="5735" spans="1:8">
      <c r="A5735" s="5" t="s">
        <v>847</v>
      </c>
      <c r="B5735" t="str">
        <f>CONCATENATE("/home/ec2-user/galaxies/POGS_SDSSonly_",HL_d251to2arcmin_incllt60_table!I5735,".fits")</f>
        <v>/home/ec2-user/galaxies/POGS_SDSSonly_UGC11837.fits</v>
      </c>
      <c r="C5735" s="4">
        <f>HL_d251to2arcmin_incllt60_table!J5735</f>
        <v>1.8419999999999999E-2</v>
      </c>
      <c r="D5735" t="str">
        <f>HL_d251to2arcmin_incllt60_table!I5735</f>
        <v>UGC11837</v>
      </c>
      <c r="E5735" t="str">
        <f>HL_d251to2arcmin_incllt60_table!K5735</f>
        <v>Sc</v>
      </c>
      <c r="F5735" t="str">
        <f>CONCATENATE("/home/ec2-user/galaxies/POGSSNR_SDSSonly_",HL_d251to2arcmin_incllt60_table!I5735,".fits")</f>
        <v>/home/ec2-user/galaxies/POGSSNR_SDSSonly_UGC11837.fits</v>
      </c>
      <c r="G5735">
        <v>0</v>
      </c>
      <c r="H5735">
        <v>2</v>
      </c>
    </row>
    <row r="5736" spans="1:8">
      <c r="A5736" s="5" t="s">
        <v>847</v>
      </c>
      <c r="B5736" t="str">
        <f>CONCATENATE("/home/ec2-user/galaxies/POGS_SDSSonly_",HL_d251to2arcmin_incllt60_table!I5736,".fits")</f>
        <v>/home/ec2-user/galaxies/POGS_SDSSonly_ESO075-032.fits</v>
      </c>
      <c r="C5736" s="4">
        <f>HL_d251to2arcmin_incllt60_table!J5736</f>
        <v>2.6713333333333332E-2</v>
      </c>
      <c r="D5736" t="str">
        <f>HL_d251to2arcmin_incllt60_table!I5736</f>
        <v>ESO075-032</v>
      </c>
      <c r="E5736" t="str">
        <f>HL_d251to2arcmin_incllt60_table!K5736</f>
        <v>Sab</v>
      </c>
      <c r="F5736" t="str">
        <f>CONCATENATE("/home/ec2-user/galaxies/POGSSNR_SDSSonly_",HL_d251to2arcmin_incllt60_table!I5736,".fits")</f>
        <v>/home/ec2-user/galaxies/POGSSNR_SDSSonly_ESO075-032.fits</v>
      </c>
      <c r="G5736">
        <v>0</v>
      </c>
      <c r="H5736">
        <v>2</v>
      </c>
    </row>
    <row r="5737" spans="1:8">
      <c r="A5737" s="5" t="s">
        <v>847</v>
      </c>
      <c r="B5737" t="str">
        <f>CONCATENATE("/home/ec2-user/galaxies/POGS_SDSSonly_",HL_d251to2arcmin_incllt60_table!I5737,".fits")</f>
        <v>/home/ec2-user/galaxies/POGS_SDSSonly_ESO075-033.fits</v>
      </c>
      <c r="C5737" s="4">
        <f>HL_d251to2arcmin_incllt60_table!J5737</f>
        <v>1.2206666666666666E-2</v>
      </c>
      <c r="D5737" t="str">
        <f>HL_d251to2arcmin_incllt60_table!I5737</f>
        <v>ESO075-033</v>
      </c>
      <c r="E5737" t="str">
        <f>HL_d251to2arcmin_incllt60_table!K5737</f>
        <v>Sc</v>
      </c>
      <c r="F5737" t="str">
        <f>CONCATENATE("/home/ec2-user/galaxies/POGSSNR_SDSSonly_",HL_d251to2arcmin_incllt60_table!I5737,".fits")</f>
        <v>/home/ec2-user/galaxies/POGSSNR_SDSSonly_ESO075-033.fits</v>
      </c>
      <c r="G5737">
        <v>0</v>
      </c>
      <c r="H5737">
        <v>2</v>
      </c>
    </row>
    <row r="5738" spans="1:8">
      <c r="A5738" s="5" t="s">
        <v>847</v>
      </c>
      <c r="B5738" t="str">
        <f>CONCATENATE("/home/ec2-user/galaxies/POGS_SDSSonly_",HL_d251to2arcmin_incllt60_table!I5738,".fits")</f>
        <v>/home/ec2-user/galaxies/POGS_SDSSonly_IC5141.fits</v>
      </c>
      <c r="C5738" s="4">
        <f>HL_d251to2arcmin_incllt60_table!J5738</f>
        <v>1.4156666666666666E-2</v>
      </c>
      <c r="D5738" t="str">
        <f>HL_d251to2arcmin_incllt60_table!I5738</f>
        <v>IC5141</v>
      </c>
      <c r="E5738" t="str">
        <f>HL_d251to2arcmin_incllt60_table!K5738</f>
        <v>Sbc</v>
      </c>
      <c r="F5738" t="str">
        <f>CONCATENATE("/home/ec2-user/galaxies/POGSSNR_SDSSonly_",HL_d251to2arcmin_incllt60_table!I5738,".fits")</f>
        <v>/home/ec2-user/galaxies/POGSSNR_SDSSonly_IC5141.fits</v>
      </c>
      <c r="G5738">
        <v>0</v>
      </c>
      <c r="H5738">
        <v>2</v>
      </c>
    </row>
    <row r="5739" spans="1:8">
      <c r="A5739" s="5" t="s">
        <v>847</v>
      </c>
      <c r="B5739" t="str">
        <f>CONCATENATE("/home/ec2-user/galaxies/POGS_SDSSonly_",HL_d251to2arcmin_incllt60_table!I5739,".fits")</f>
        <v>/home/ec2-user/galaxies/POGS_SDSSonly_IC5138.fits</v>
      </c>
      <c r="C5739" s="4">
        <f>HL_d251to2arcmin_incllt60_table!J5739</f>
        <v>2.6486666666666665E-2</v>
      </c>
      <c r="D5739" t="str">
        <f>HL_d251to2arcmin_incllt60_table!I5739</f>
        <v>IC5138</v>
      </c>
      <c r="E5739" t="str">
        <f>HL_d251to2arcmin_incllt60_table!K5739</f>
        <v>SBb</v>
      </c>
      <c r="F5739" t="str">
        <f>CONCATENATE("/home/ec2-user/galaxies/POGSSNR_SDSSonly_",HL_d251to2arcmin_incllt60_table!I5739,".fits")</f>
        <v>/home/ec2-user/galaxies/POGSSNR_SDSSonly_IC5138.fits</v>
      </c>
      <c r="G5739">
        <v>0</v>
      </c>
      <c r="H5739">
        <v>2</v>
      </c>
    </row>
    <row r="5740" spans="1:8">
      <c r="A5740" s="5" t="s">
        <v>847</v>
      </c>
      <c r="B5740" t="str">
        <f>CONCATENATE("/home/ec2-user/galaxies/POGS_SDSSonly_",HL_d251to2arcmin_incllt60_table!I5740,".fits")</f>
        <v>/home/ec2-user/galaxies/POGS_SDSSonly_ESO404-006.fits</v>
      </c>
      <c r="C5740" s="4">
        <f>HL_d251to2arcmin_incllt60_table!J5740</f>
        <v>1.5696666666666668E-2</v>
      </c>
      <c r="D5740" t="str">
        <f>HL_d251to2arcmin_incllt60_table!I5740</f>
        <v>ESO404-006</v>
      </c>
      <c r="E5740" t="str">
        <f>HL_d251to2arcmin_incllt60_table!K5740</f>
        <v>Sc</v>
      </c>
      <c r="F5740" t="str">
        <f>CONCATENATE("/home/ec2-user/galaxies/POGSSNR_SDSSonly_",HL_d251to2arcmin_incllt60_table!I5740,".fits")</f>
        <v>/home/ec2-user/galaxies/POGSSNR_SDSSonly_ESO404-006.fits</v>
      </c>
      <c r="G5740">
        <v>0</v>
      </c>
      <c r="H5740">
        <v>2</v>
      </c>
    </row>
    <row r="5741" spans="1:8">
      <c r="A5741" s="5" t="s">
        <v>847</v>
      </c>
      <c r="B5741" t="str">
        <f>CONCATENATE("/home/ec2-user/galaxies/POGS_SDSSonly_",HL_d251to2arcmin_incllt60_table!I5741,".fits")</f>
        <v>/home/ec2-user/galaxies/POGS_SDSSonly_ESO145-026.fits</v>
      </c>
      <c r="C5741" s="4">
        <f>HL_d251to2arcmin_incllt60_table!J5741</f>
        <v>4.8163333333333336E-2</v>
      </c>
      <c r="D5741" t="str">
        <f>HL_d251to2arcmin_incllt60_table!I5741</f>
        <v>ESO145-026</v>
      </c>
      <c r="E5741" t="str">
        <f>HL_d251to2arcmin_incllt60_table!K5741</f>
        <v>Sab</v>
      </c>
      <c r="F5741" t="str">
        <f>CONCATENATE("/home/ec2-user/galaxies/POGSSNR_SDSSonly_",HL_d251to2arcmin_incllt60_table!I5741,".fits")</f>
        <v>/home/ec2-user/galaxies/POGSSNR_SDSSonly_ESO145-026.fits</v>
      </c>
      <c r="G5741">
        <v>0</v>
      </c>
      <c r="H5741">
        <v>2</v>
      </c>
    </row>
    <row r="5742" spans="1:8">
      <c r="A5742" s="5" t="s">
        <v>847</v>
      </c>
      <c r="B5742" t="str">
        <f>CONCATENATE("/home/ec2-user/galaxies/POGS_SDSSonly_",HL_d251to2arcmin_incllt60_table!I5742,".fits")</f>
        <v>/home/ec2-user/galaxies/POGS_SDSSonly_NGC7156.fits</v>
      </c>
      <c r="C5742" s="4">
        <f>HL_d251to2arcmin_incllt60_table!J5742</f>
        <v>1.3413333333333333E-2</v>
      </c>
      <c r="D5742" t="str">
        <f>HL_d251to2arcmin_incllt60_table!I5742</f>
        <v>NGC7156</v>
      </c>
      <c r="E5742" t="str">
        <f>HL_d251to2arcmin_incllt60_table!K5742</f>
        <v>SABc</v>
      </c>
      <c r="F5742" t="str">
        <f>CONCATENATE("/home/ec2-user/galaxies/POGSSNR_SDSSonly_",HL_d251to2arcmin_incllt60_table!I5742,".fits")</f>
        <v>/home/ec2-user/galaxies/POGSSNR_SDSSonly_NGC7156.fits</v>
      </c>
      <c r="G5742">
        <v>0</v>
      </c>
      <c r="H5742">
        <v>2</v>
      </c>
    </row>
    <row r="5743" spans="1:8">
      <c r="A5743" s="5" t="s">
        <v>847</v>
      </c>
      <c r="B5743" t="str">
        <f>CONCATENATE("/home/ec2-user/galaxies/POGS_SDSSonly_",HL_d251to2arcmin_incllt60_table!I5743,".fits")</f>
        <v>/home/ec2-user/galaxies/POGS_SDSSonly_PGC067623.fits</v>
      </c>
      <c r="C5743" s="4">
        <f>HL_d251to2arcmin_incllt60_table!J5743</f>
        <v>1.4936666666666666E-2</v>
      </c>
      <c r="D5743" t="str">
        <f>HL_d251to2arcmin_incllt60_table!I5743</f>
        <v>PGC067623</v>
      </c>
      <c r="E5743" t="str">
        <f>HL_d251to2arcmin_incllt60_table!K5743</f>
        <v>Sb</v>
      </c>
      <c r="F5743" t="str">
        <f>CONCATENATE("/home/ec2-user/galaxies/POGSSNR_SDSSonly_",HL_d251to2arcmin_incllt60_table!I5743,".fits")</f>
        <v>/home/ec2-user/galaxies/POGSSNR_SDSSonly_PGC067623.fits</v>
      </c>
      <c r="G5743">
        <v>0</v>
      </c>
      <c r="H5743">
        <v>2</v>
      </c>
    </row>
    <row r="5744" spans="1:8">
      <c r="A5744" s="5" t="s">
        <v>847</v>
      </c>
      <c r="B5744" t="str">
        <f>CONCATENATE("/home/ec2-user/galaxies/POGS_SDSSonly_",HL_d251to2arcmin_incllt60_table!I5744,".fits")</f>
        <v>/home/ec2-user/galaxies/POGS_SDSSonly_ESO189-010.fits</v>
      </c>
      <c r="C5744" s="4">
        <f>HL_d251to2arcmin_incllt60_table!J5744</f>
        <v>3.6986666666666668E-2</v>
      </c>
      <c r="D5744" t="str">
        <f>HL_d251to2arcmin_incllt60_table!I5744</f>
        <v>ESO189-010</v>
      </c>
      <c r="E5744" t="str">
        <f>HL_d251to2arcmin_incllt60_table!K5744</f>
        <v>S0-a</v>
      </c>
      <c r="F5744" t="str">
        <f>CONCATENATE("/home/ec2-user/galaxies/POGSSNR_SDSSonly_",HL_d251to2arcmin_incllt60_table!I5744,".fits")</f>
        <v>/home/ec2-user/galaxies/POGSSNR_SDSSonly_ESO189-010.fits</v>
      </c>
      <c r="G5744">
        <v>0</v>
      </c>
      <c r="H5744">
        <v>2</v>
      </c>
    </row>
    <row r="5745" spans="1:8">
      <c r="A5745" s="5" t="s">
        <v>847</v>
      </c>
      <c r="B5745" t="str">
        <f>CONCATENATE("/home/ec2-user/galaxies/POGS_SDSSonly_",HL_d251to2arcmin_incllt60_table!I5745,".fits")</f>
        <v>/home/ec2-user/galaxies/POGS_SDSSonly_IC5142.fits</v>
      </c>
      <c r="C5745" s="4">
        <f>HL_d251to2arcmin_incllt60_table!J5745</f>
        <v>1.7153333333333333E-2</v>
      </c>
      <c r="D5745" t="str">
        <f>HL_d251to2arcmin_incllt60_table!I5745</f>
        <v>IC5142</v>
      </c>
      <c r="E5745" t="str">
        <f>HL_d251to2arcmin_incllt60_table!K5745</f>
        <v>Sc</v>
      </c>
      <c r="F5745" t="str">
        <f>CONCATENATE("/home/ec2-user/galaxies/POGSSNR_SDSSonly_",HL_d251to2arcmin_incllt60_table!I5745,".fits")</f>
        <v>/home/ec2-user/galaxies/POGSSNR_SDSSonly_IC5142.fits</v>
      </c>
      <c r="G5745">
        <v>0</v>
      </c>
      <c r="H5745">
        <v>2</v>
      </c>
    </row>
    <row r="5746" spans="1:8">
      <c r="A5746" s="5" t="s">
        <v>847</v>
      </c>
      <c r="B5746" t="str">
        <f>CONCATENATE("/home/ec2-user/galaxies/POGS_SDSSonly_",HL_d251to2arcmin_incllt60_table!I5746,".fits")</f>
        <v>/home/ec2-user/galaxies/POGS_SDSSonly_UGC11849.fits</v>
      </c>
      <c r="C5746" s="4">
        <f>HL_d251to2arcmin_incllt60_table!J5746</f>
        <v>1.9943333333333334E-2</v>
      </c>
      <c r="D5746" t="str">
        <f>HL_d251to2arcmin_incllt60_table!I5746</f>
        <v>UGC11849</v>
      </c>
      <c r="E5746" t="str">
        <f>HL_d251to2arcmin_incllt60_table!K5746</f>
        <v>Sc</v>
      </c>
      <c r="F5746" t="str">
        <f>CONCATENATE("/home/ec2-user/galaxies/POGSSNR_SDSSonly_",HL_d251to2arcmin_incllt60_table!I5746,".fits")</f>
        <v>/home/ec2-user/galaxies/POGSSNR_SDSSonly_UGC11849.fits</v>
      </c>
      <c r="G5746">
        <v>0</v>
      </c>
      <c r="H5746">
        <v>2</v>
      </c>
    </row>
    <row r="5747" spans="1:8">
      <c r="A5747" s="5" t="s">
        <v>847</v>
      </c>
      <c r="B5747" t="str">
        <f>CONCATENATE("/home/ec2-user/galaxies/POGS_SDSSonly_",HL_d251to2arcmin_incllt60_table!I5747,".fits")</f>
        <v>/home/ec2-user/galaxies/POGS_SDSSonly_PGC132499.fits</v>
      </c>
      <c r="C5747" s="4">
        <f>HL_d251to2arcmin_incllt60_table!J5747</f>
        <v>3.1803333333333336E-2</v>
      </c>
      <c r="D5747" t="str">
        <f>HL_d251to2arcmin_incllt60_table!I5747</f>
        <v>PGC132499</v>
      </c>
      <c r="E5747" t="str">
        <f>HL_d251to2arcmin_incllt60_table!K5747</f>
        <v>S0</v>
      </c>
      <c r="F5747" t="str">
        <f>CONCATENATE("/home/ec2-user/galaxies/POGSSNR_SDSSonly_",HL_d251to2arcmin_incllt60_table!I5747,".fits")</f>
        <v>/home/ec2-user/galaxies/POGSSNR_SDSSonly_PGC132499.fits</v>
      </c>
      <c r="G5747">
        <v>0</v>
      </c>
      <c r="H5747">
        <v>2</v>
      </c>
    </row>
    <row r="5748" spans="1:8">
      <c r="A5748" s="5" t="s">
        <v>847</v>
      </c>
      <c r="B5748" t="str">
        <f>CONCATENATE("/home/ec2-user/galaxies/POGS_SDSSonly_",HL_d251to2arcmin_incllt60_table!I5748,".fits")</f>
        <v>/home/ec2-user/galaxies/POGS_SDSSonly_UGC11864.fits</v>
      </c>
      <c r="C5748" s="4">
        <f>HL_d251to2arcmin_incllt60_table!J5748</f>
        <v>1.5126666666666667E-2</v>
      </c>
      <c r="D5748" t="str">
        <f>HL_d251to2arcmin_incllt60_table!I5748</f>
        <v>UGC11864</v>
      </c>
      <c r="E5748" t="str">
        <f>HL_d251to2arcmin_incllt60_table!K5748</f>
        <v>Sd</v>
      </c>
      <c r="F5748" t="str">
        <f>CONCATENATE("/home/ec2-user/galaxies/POGSSNR_SDSSonly_",HL_d251to2arcmin_incllt60_table!I5748,".fits")</f>
        <v>/home/ec2-user/galaxies/POGSSNR_SDSSonly_UGC11864.fits</v>
      </c>
      <c r="G5748">
        <v>0</v>
      </c>
      <c r="H5748">
        <v>2</v>
      </c>
    </row>
    <row r="5749" spans="1:8">
      <c r="A5749" s="5" t="s">
        <v>847</v>
      </c>
      <c r="B5749" t="str">
        <f>CONCATENATE("/home/ec2-user/galaxies/POGS_SDSSonly_",HL_d251to2arcmin_incllt60_table!I5749,".fits")</f>
        <v>/home/ec2-user/galaxies/POGS_SDSSonly_ESO466-021.fits</v>
      </c>
      <c r="C5749" s="4">
        <f>HL_d251to2arcmin_incllt60_table!J5749</f>
        <v>2.2793333333333332E-2</v>
      </c>
      <c r="D5749" t="str">
        <f>HL_d251to2arcmin_incllt60_table!I5749</f>
        <v>ESO466-021</v>
      </c>
      <c r="E5749" t="str">
        <f>HL_d251to2arcmin_incllt60_table!K5749</f>
        <v>E-SO</v>
      </c>
      <c r="F5749" t="str">
        <f>CONCATENATE("/home/ec2-user/galaxies/POGSSNR_SDSSonly_",HL_d251to2arcmin_incllt60_table!I5749,".fits")</f>
        <v>/home/ec2-user/galaxies/POGSSNR_SDSSonly_ESO466-021.fits</v>
      </c>
      <c r="G5749">
        <v>0</v>
      </c>
      <c r="H5749">
        <v>2</v>
      </c>
    </row>
    <row r="5750" spans="1:8">
      <c r="A5750" s="5" t="s">
        <v>847</v>
      </c>
      <c r="B5750" t="str">
        <f>CONCATENATE("/home/ec2-user/galaxies/POGS_SDSSonly_",HL_d251to2arcmin_incllt60_table!I5750,".fits")</f>
        <v>/home/ec2-user/galaxies/POGS_SDSSonly_ESO189-016.fits</v>
      </c>
      <c r="C5750" s="4">
        <f>HL_d251to2arcmin_incllt60_table!J5750</f>
        <v>2.6923333333333334E-2</v>
      </c>
      <c r="D5750" t="str">
        <f>HL_d251to2arcmin_incllt60_table!I5750</f>
        <v>ESO189-016</v>
      </c>
      <c r="E5750" t="str">
        <f>HL_d251to2arcmin_incllt60_table!K5750</f>
        <v>S0-a</v>
      </c>
      <c r="F5750" t="str">
        <f>CONCATENATE("/home/ec2-user/galaxies/POGSSNR_SDSSonly_",HL_d251to2arcmin_incllt60_table!I5750,".fits")</f>
        <v>/home/ec2-user/galaxies/POGSSNR_SDSSonly_ESO189-016.fits</v>
      </c>
      <c r="G5750">
        <v>0</v>
      </c>
      <c r="H5750">
        <v>2</v>
      </c>
    </row>
    <row r="5751" spans="1:8">
      <c r="A5751" s="5" t="s">
        <v>847</v>
      </c>
      <c r="B5751" t="str">
        <f>CONCATENATE("/home/ec2-user/galaxies/POGS_SDSSonly_",HL_d251to2arcmin_incllt60_table!I5751,".fits")</f>
        <v>/home/ec2-user/galaxies/POGS_SDSSonly_ESO466-024.fits</v>
      </c>
      <c r="C5751" s="4">
        <f>HL_d251to2arcmin_incllt60_table!J5751</f>
        <v>1.7546666666666665E-2</v>
      </c>
      <c r="D5751" t="str">
        <f>HL_d251to2arcmin_incllt60_table!I5751</f>
        <v>ESO466-024</v>
      </c>
      <c r="E5751" t="str">
        <f>HL_d251to2arcmin_incllt60_table!K5751</f>
        <v>SBb</v>
      </c>
      <c r="F5751" t="str">
        <f>CONCATENATE("/home/ec2-user/galaxies/POGSSNR_SDSSonly_",HL_d251to2arcmin_incllt60_table!I5751,".fits")</f>
        <v>/home/ec2-user/galaxies/POGSSNR_SDSSonly_ESO466-024.fits</v>
      </c>
      <c r="G5751">
        <v>0</v>
      </c>
      <c r="H5751">
        <v>2</v>
      </c>
    </row>
    <row r="5752" spans="1:8">
      <c r="A5752" s="5" t="s">
        <v>847</v>
      </c>
      <c r="B5752" t="str">
        <f>CONCATENATE("/home/ec2-user/galaxies/POGS_SDSSonly_",HL_d251to2arcmin_incllt60_table!I5752,".fits")</f>
        <v>/home/ec2-user/galaxies/POGS_SDSSonly_ESO466-026.fits</v>
      </c>
      <c r="C5752" s="4">
        <f>HL_d251to2arcmin_incllt60_table!J5752</f>
        <v>2.0299999999999999E-2</v>
      </c>
      <c r="D5752" t="str">
        <f>HL_d251to2arcmin_incllt60_table!I5752</f>
        <v>ESO466-026</v>
      </c>
      <c r="E5752" t="str">
        <f>HL_d251to2arcmin_incllt60_table!K5752</f>
        <v>E-SO</v>
      </c>
      <c r="F5752" t="str">
        <f>CONCATENATE("/home/ec2-user/galaxies/POGSSNR_SDSSonly_",HL_d251to2arcmin_incllt60_table!I5752,".fits")</f>
        <v>/home/ec2-user/galaxies/POGSSNR_SDSSonly_ESO466-026.fits</v>
      </c>
      <c r="G5752">
        <v>0</v>
      </c>
      <c r="H5752">
        <v>2</v>
      </c>
    </row>
    <row r="5753" spans="1:8">
      <c r="A5753" s="5" t="s">
        <v>847</v>
      </c>
      <c r="B5753" t="str">
        <f>CONCATENATE("/home/ec2-user/galaxies/POGS_SDSSonly_",HL_d251to2arcmin_incllt60_table!I5753,".fits")</f>
        <v>/home/ec2-user/galaxies/POGS_SDSSonly_UGC11868.fits</v>
      </c>
      <c r="C5753" s="4">
        <f>HL_d251to2arcmin_incllt60_table!J5753</f>
        <v>4.0233333333333336E-3</v>
      </c>
      <c r="D5753" t="str">
        <f>HL_d251to2arcmin_incllt60_table!I5753</f>
        <v>UGC11868</v>
      </c>
      <c r="E5753" t="str">
        <f>HL_d251to2arcmin_incllt60_table!K5753</f>
        <v>Sm</v>
      </c>
      <c r="F5753" t="str">
        <f>CONCATENATE("/home/ec2-user/galaxies/POGSSNR_SDSSonly_",HL_d251to2arcmin_incllt60_table!I5753,".fits")</f>
        <v>/home/ec2-user/galaxies/POGSSNR_SDSSonly_UGC11868.fits</v>
      </c>
      <c r="G5753">
        <v>0</v>
      </c>
      <c r="H5753">
        <v>2</v>
      </c>
    </row>
    <row r="5754" spans="1:8">
      <c r="A5754" s="5" t="s">
        <v>847</v>
      </c>
      <c r="B5754" t="str">
        <f>CONCATENATE("/home/ec2-user/galaxies/POGS_SDSSonly_",HL_d251to2arcmin_incllt60_table!I5754,".fits")</f>
        <v>/home/ec2-user/galaxies/POGS_SDSSonly_PGC067784.fits</v>
      </c>
      <c r="C5754" s="4">
        <f>HL_d251to2arcmin_incllt60_table!J5754</f>
        <v>1.6793333333333334E-2</v>
      </c>
      <c r="D5754" t="str">
        <f>HL_d251to2arcmin_incllt60_table!I5754</f>
        <v>PGC067784</v>
      </c>
      <c r="E5754" t="str">
        <f>HL_d251to2arcmin_incllt60_table!K5754</f>
        <v>Sc</v>
      </c>
      <c r="F5754" t="str">
        <f>CONCATENATE("/home/ec2-user/galaxies/POGSSNR_SDSSonly_",HL_d251to2arcmin_incllt60_table!I5754,".fits")</f>
        <v>/home/ec2-user/galaxies/POGSSNR_SDSSonly_PGC067784.fits</v>
      </c>
      <c r="G5754">
        <v>0</v>
      </c>
      <c r="H5754">
        <v>2</v>
      </c>
    </row>
    <row r="5755" spans="1:8">
      <c r="A5755" s="5" t="s">
        <v>847</v>
      </c>
      <c r="B5755" t="str">
        <f>CONCATENATE("/home/ec2-user/galaxies/POGS_SDSSonly_",HL_d251to2arcmin_incllt60_table!I5755,".fits")</f>
        <v>/home/ec2-user/galaxies/POGS_SDSSonly_NGC7165.fits</v>
      </c>
      <c r="C5755" s="4">
        <f>HL_d251to2arcmin_incllt60_table!J5755</f>
        <v>1.7113333333333335E-2</v>
      </c>
      <c r="D5755" t="str">
        <f>HL_d251to2arcmin_incllt60_table!I5755</f>
        <v>NGC7165</v>
      </c>
      <c r="E5755" t="str">
        <f>HL_d251to2arcmin_incllt60_table!K5755</f>
        <v>Sab</v>
      </c>
      <c r="F5755" t="str">
        <f>CONCATENATE("/home/ec2-user/galaxies/POGSSNR_SDSSonly_",HL_d251to2arcmin_incllt60_table!I5755,".fits")</f>
        <v>/home/ec2-user/galaxies/POGSSNR_SDSSonly_NGC7165.fits</v>
      </c>
      <c r="G5755">
        <v>0</v>
      </c>
      <c r="H5755">
        <v>2</v>
      </c>
    </row>
    <row r="5756" spans="1:8">
      <c r="A5756" s="5" t="s">
        <v>847</v>
      </c>
      <c r="B5756" t="str">
        <f>CONCATENATE("/home/ec2-user/galaxies/POGS_SDSSonly_",HL_d251to2arcmin_incllt60_table!I5756,".fits")</f>
        <v>/home/ec2-user/galaxies/POGS_SDSSonly_NGC7167.fits</v>
      </c>
      <c r="C5756" s="4">
        <f>HL_d251to2arcmin_incllt60_table!J5756</f>
        <v>8.26E-3</v>
      </c>
      <c r="D5756" t="str">
        <f>HL_d251to2arcmin_incllt60_table!I5756</f>
        <v>NGC7167</v>
      </c>
      <c r="E5756" t="str">
        <f>HL_d251to2arcmin_incllt60_table!K5756</f>
        <v>SBc</v>
      </c>
      <c r="F5756" t="str">
        <f>CONCATENATE("/home/ec2-user/galaxies/POGSSNR_SDSSonly_",HL_d251to2arcmin_incllt60_table!I5756,".fits")</f>
        <v>/home/ec2-user/galaxies/POGSSNR_SDSSonly_NGC7167.fits</v>
      </c>
      <c r="G5756">
        <v>0</v>
      </c>
      <c r="H5756">
        <v>2</v>
      </c>
    </row>
    <row r="5757" spans="1:8">
      <c r="A5757" s="5" t="s">
        <v>847</v>
      </c>
      <c r="B5757" t="str">
        <f>CONCATENATE("/home/ec2-user/galaxies/POGS_SDSSonly_",HL_d251to2arcmin_incllt60_table!I5757,".fits")</f>
        <v>/home/ec2-user/galaxies/POGS_SDSSonly_ESO532-011.fits</v>
      </c>
      <c r="C5757" s="4">
        <f>HL_d251to2arcmin_incllt60_table!J5757</f>
        <v>3.1309999999999998E-2</v>
      </c>
      <c r="D5757" t="str">
        <f>HL_d251to2arcmin_incllt60_table!I5757</f>
        <v>ESO532-011</v>
      </c>
      <c r="E5757" t="str">
        <f>HL_d251to2arcmin_incllt60_table!K5757</f>
        <v>SBc</v>
      </c>
      <c r="F5757" t="str">
        <f>CONCATENATE("/home/ec2-user/galaxies/POGSSNR_SDSSonly_",HL_d251to2arcmin_incllt60_table!I5757,".fits")</f>
        <v>/home/ec2-user/galaxies/POGSSNR_SDSSonly_ESO532-011.fits</v>
      </c>
      <c r="G5757">
        <v>0</v>
      </c>
      <c r="H5757">
        <v>2</v>
      </c>
    </row>
    <row r="5758" spans="1:8">
      <c r="A5758" s="5" t="s">
        <v>847</v>
      </c>
      <c r="B5758" t="str">
        <f>CONCATENATE("/home/ec2-user/galaxies/POGS_SDSSonly_",HL_d251to2arcmin_incllt60_table!I5758,".fits")</f>
        <v>/home/ec2-user/galaxies/POGS_SDSSonly_PGC134340.fits</v>
      </c>
      <c r="C5758" s="4">
        <f>HL_d251to2arcmin_incllt60_table!J5758</f>
        <v>6.6129999999999994E-2</v>
      </c>
      <c r="D5758" t="str">
        <f>HL_d251to2arcmin_incllt60_table!I5758</f>
        <v>PGC134340</v>
      </c>
      <c r="E5758" t="str">
        <f>HL_d251to2arcmin_incllt60_table!K5758</f>
        <v>Sa</v>
      </c>
      <c r="F5758" t="str">
        <f>CONCATENATE("/home/ec2-user/galaxies/POGSSNR_SDSSonly_",HL_d251to2arcmin_incllt60_table!I5758,".fits")</f>
        <v>/home/ec2-user/galaxies/POGSSNR_SDSSonly_PGC134340.fits</v>
      </c>
      <c r="G5758">
        <v>0</v>
      </c>
      <c r="H5758">
        <v>2</v>
      </c>
    </row>
    <row r="5759" spans="1:8">
      <c r="A5759" s="5" t="s">
        <v>847</v>
      </c>
      <c r="B5759" t="str">
        <f>CONCATENATE("/home/ec2-user/galaxies/POGS_SDSSonly_",HL_d251to2arcmin_incllt60_table!I5759,".fits")</f>
        <v>/home/ec2-user/galaxies/POGS_SDSSonly_PGC132495.fits</v>
      </c>
      <c r="C5759" s="4">
        <f>HL_d251to2arcmin_incllt60_table!J5759</f>
        <v>3.1633333333333333E-2</v>
      </c>
      <c r="D5759" t="str">
        <f>HL_d251to2arcmin_incllt60_table!I5759</f>
        <v>PGC132495</v>
      </c>
      <c r="E5759" t="str">
        <f>HL_d251to2arcmin_incllt60_table!K5759</f>
        <v>Sb</v>
      </c>
      <c r="F5759" t="str">
        <f>CONCATENATE("/home/ec2-user/galaxies/POGSSNR_SDSSonly_",HL_d251to2arcmin_incllt60_table!I5759,".fits")</f>
        <v>/home/ec2-user/galaxies/POGSSNR_SDSSonly_PGC132495.fits</v>
      </c>
      <c r="G5759">
        <v>0</v>
      </c>
      <c r="H5759">
        <v>2</v>
      </c>
    </row>
    <row r="5760" spans="1:8">
      <c r="A5760" s="5" t="s">
        <v>847</v>
      </c>
      <c r="B5760" t="str">
        <f>CONCATENATE("/home/ec2-user/galaxies/POGS_SDSSonly_",HL_d251to2arcmin_incllt60_table!I5760,".fits")</f>
        <v>/home/ec2-user/galaxies/POGS_SDSSonly_NGC7173.fits</v>
      </c>
      <c r="C5760" s="4">
        <f>HL_d251to2arcmin_incllt60_table!J5760</f>
        <v>7.8966666666666664E-3</v>
      </c>
      <c r="D5760" t="str">
        <f>HL_d251to2arcmin_incllt60_table!I5760</f>
        <v>NGC7173</v>
      </c>
      <c r="E5760" t="str">
        <f>HL_d251to2arcmin_incllt60_table!K5760</f>
        <v>E</v>
      </c>
      <c r="F5760" t="str">
        <f>CONCATENATE("/home/ec2-user/galaxies/POGSSNR_SDSSonly_",HL_d251to2arcmin_incllt60_table!I5760,".fits")</f>
        <v>/home/ec2-user/galaxies/POGSSNR_SDSSonly_NGC7173.fits</v>
      </c>
      <c r="G5760">
        <v>0</v>
      </c>
      <c r="H5760">
        <v>2</v>
      </c>
    </row>
    <row r="5761" spans="1:8">
      <c r="A5761" s="5" t="s">
        <v>847</v>
      </c>
      <c r="B5761" t="str">
        <f>CONCATENATE("/home/ec2-user/galaxies/POGS_SDSSonly_",HL_d251to2arcmin_incllt60_table!I5761,".fits")</f>
        <v>/home/ec2-user/galaxies/POGS_SDSSonly_ESO404-021.fits</v>
      </c>
      <c r="C5761" s="4">
        <f>HL_d251to2arcmin_incllt60_table!J5761</f>
        <v>1.3769999999999999E-2</v>
      </c>
      <c r="D5761" t="str">
        <f>HL_d251to2arcmin_incllt60_table!I5761</f>
        <v>ESO404-021</v>
      </c>
      <c r="E5761" t="str">
        <f>HL_d251to2arcmin_incllt60_table!K5761</f>
        <v>Sc</v>
      </c>
      <c r="F5761" t="str">
        <f>CONCATENATE("/home/ec2-user/galaxies/POGSSNR_SDSSonly_",HL_d251to2arcmin_incllt60_table!I5761,".fits")</f>
        <v>/home/ec2-user/galaxies/POGSSNR_SDSSonly_ESO404-021.fits</v>
      </c>
      <c r="G5761">
        <v>0</v>
      </c>
      <c r="H5761">
        <v>2</v>
      </c>
    </row>
    <row r="5762" spans="1:8">
      <c r="A5762" s="5" t="s">
        <v>847</v>
      </c>
      <c r="B5762" t="str">
        <f>CONCATENATE("/home/ec2-user/galaxies/POGS_SDSSonly_",HL_d251to2arcmin_incllt60_table!I5762,".fits")</f>
        <v>/home/ec2-user/galaxies/POGS_SDSSonly_NGC7176.fits</v>
      </c>
      <c r="C5762" s="4">
        <f>HL_d251to2arcmin_incllt60_table!J5762</f>
        <v>7.9566666666666674E-3</v>
      </c>
      <c r="D5762" t="str">
        <f>HL_d251to2arcmin_incllt60_table!I5762</f>
        <v>NGC7176</v>
      </c>
      <c r="E5762" t="str">
        <f>HL_d251to2arcmin_incllt60_table!K5762</f>
        <v>E</v>
      </c>
      <c r="F5762" t="str">
        <f>CONCATENATE("/home/ec2-user/galaxies/POGSSNR_SDSSonly_",HL_d251to2arcmin_incllt60_table!I5762,".fits")</f>
        <v>/home/ec2-user/galaxies/POGSSNR_SDSSonly_NGC7176.fits</v>
      </c>
      <c r="G5762">
        <v>0</v>
      </c>
      <c r="H5762">
        <v>2</v>
      </c>
    </row>
    <row r="5763" spans="1:8">
      <c r="A5763" s="5" t="s">
        <v>847</v>
      </c>
      <c r="B5763" t="str">
        <f>CONCATENATE("/home/ec2-user/galaxies/POGS_SDSSonly_",HL_d251to2arcmin_incllt60_table!I5763,".fits")</f>
        <v>/home/ec2-user/galaxies/POGS_SDSSonly_ESO344-007.fits</v>
      </c>
      <c r="C5763" s="4">
        <f>HL_d251to2arcmin_incllt60_table!J5763</f>
        <v>3.5869999999999999E-2</v>
      </c>
      <c r="D5763" t="str">
        <f>HL_d251to2arcmin_incllt60_table!I5763</f>
        <v>ESO344-007</v>
      </c>
      <c r="E5763" t="str">
        <f>HL_d251to2arcmin_incllt60_table!K5763</f>
        <v>Sa</v>
      </c>
      <c r="F5763" t="str">
        <f>CONCATENATE("/home/ec2-user/galaxies/POGSSNR_SDSSonly_",HL_d251to2arcmin_incllt60_table!I5763,".fits")</f>
        <v>/home/ec2-user/galaxies/POGSSNR_SDSSonly_ESO344-007.fits</v>
      </c>
      <c r="G5763">
        <v>0</v>
      </c>
      <c r="H5763">
        <v>2</v>
      </c>
    </row>
    <row r="5764" spans="1:8">
      <c r="A5764" s="5" t="s">
        <v>847</v>
      </c>
      <c r="B5764" t="str">
        <f>CONCATENATE("/home/ec2-user/galaxies/POGS_SDSSonly_",HL_d251to2arcmin_incllt60_table!I5764,".fits")</f>
        <v>/home/ec2-user/galaxies/POGS_SDSSonly_UGC11878.fits</v>
      </c>
      <c r="C5764" s="4">
        <f>HL_d251to2arcmin_incllt60_table!J5764</f>
        <v>2.5833333333333333E-2</v>
      </c>
      <c r="D5764" t="str">
        <f>HL_d251to2arcmin_incllt60_table!I5764</f>
        <v>UGC11878</v>
      </c>
      <c r="E5764" t="str">
        <f>HL_d251to2arcmin_incllt60_table!K5764</f>
        <v>Sb</v>
      </c>
      <c r="F5764" t="str">
        <f>CONCATENATE("/home/ec2-user/galaxies/POGSSNR_SDSSonly_",HL_d251to2arcmin_incllt60_table!I5764,".fits")</f>
        <v>/home/ec2-user/galaxies/POGSSNR_SDSSonly_UGC11878.fits</v>
      </c>
      <c r="G5764">
        <v>0</v>
      </c>
      <c r="H5764">
        <v>2</v>
      </c>
    </row>
    <row r="5765" spans="1:8">
      <c r="A5765" s="5" t="s">
        <v>847</v>
      </c>
      <c r="B5765" t="str">
        <f>CONCATENATE("/home/ec2-user/galaxies/POGS_SDSSonly_",HL_d251to2arcmin_incllt60_table!I5765,".fits")</f>
        <v>/home/ec2-user/galaxies/POGS_SDSSonly_IC1420.fits</v>
      </c>
      <c r="C5765" s="4">
        <f>HL_d251to2arcmin_incllt60_table!J5765</f>
        <v>5.8266666666666666E-3</v>
      </c>
      <c r="D5765" t="str">
        <f>HL_d251to2arcmin_incllt60_table!I5765</f>
        <v>IC1420</v>
      </c>
      <c r="E5765" t="str">
        <f>HL_d251to2arcmin_incllt60_table!K5765</f>
        <v>Scd</v>
      </c>
      <c r="F5765" t="str">
        <f>CONCATENATE("/home/ec2-user/galaxies/POGSSNR_SDSSonly_",HL_d251to2arcmin_incllt60_table!I5765,".fits")</f>
        <v>/home/ec2-user/galaxies/POGSSNR_SDSSonly_IC1420.fits</v>
      </c>
      <c r="G5765">
        <v>0</v>
      </c>
      <c r="H5765">
        <v>2</v>
      </c>
    </row>
    <row r="5766" spans="1:8">
      <c r="A5766" s="5" t="s">
        <v>847</v>
      </c>
      <c r="B5766" t="str">
        <f>CONCATENATE("/home/ec2-user/galaxies/POGS_SDSSonly_",HL_d251to2arcmin_incllt60_table!I5766,".fits")</f>
        <v>/home/ec2-user/galaxies/POGS_SDSSonly_ESO466-045.fits</v>
      </c>
      <c r="C5766" s="4">
        <f>HL_d251to2arcmin_incllt60_table!J5766</f>
        <v>3.5926666666666669E-2</v>
      </c>
      <c r="D5766" t="str">
        <f>HL_d251to2arcmin_incllt60_table!I5766</f>
        <v>ESO466-045</v>
      </c>
      <c r="E5766" t="str">
        <f>HL_d251to2arcmin_incllt60_table!K5766</f>
        <v>Sc</v>
      </c>
      <c r="F5766" t="str">
        <f>CONCATENATE("/home/ec2-user/galaxies/POGSSNR_SDSSonly_",HL_d251to2arcmin_incllt60_table!I5766,".fits")</f>
        <v>/home/ec2-user/galaxies/POGSSNR_SDSSonly_ESO466-045.fits</v>
      </c>
      <c r="G5766">
        <v>0</v>
      </c>
      <c r="H5766">
        <v>2</v>
      </c>
    </row>
    <row r="5767" spans="1:8">
      <c r="A5767" s="5" t="s">
        <v>847</v>
      </c>
      <c r="B5767" t="str">
        <f>CONCATENATE("/home/ec2-user/galaxies/POGS_SDSSonly_",HL_d251to2arcmin_incllt60_table!I5767,".fits")</f>
        <v>/home/ec2-user/galaxies/POGS_SDSSonly_ESO404-023.fits</v>
      </c>
      <c r="C5767" s="4">
        <f>HL_d251to2arcmin_incllt60_table!J5767</f>
        <v>1.447E-2</v>
      </c>
      <c r="D5767" t="str">
        <f>HL_d251to2arcmin_incllt60_table!I5767</f>
        <v>ESO404-023</v>
      </c>
      <c r="E5767" t="str">
        <f>HL_d251to2arcmin_incllt60_table!K5767</f>
        <v>SBbc</v>
      </c>
      <c r="F5767" t="str">
        <f>CONCATENATE("/home/ec2-user/galaxies/POGSSNR_SDSSonly_",HL_d251to2arcmin_incllt60_table!I5767,".fits")</f>
        <v>/home/ec2-user/galaxies/POGSSNR_SDSSonly_ESO404-023.fits</v>
      </c>
      <c r="G5767">
        <v>0</v>
      </c>
      <c r="H5767">
        <v>2</v>
      </c>
    </row>
    <row r="5768" spans="1:8">
      <c r="A5768" s="5" t="s">
        <v>847</v>
      </c>
      <c r="B5768" t="str">
        <f>CONCATENATE("/home/ec2-user/galaxies/POGS_SDSSonly_",HL_d251to2arcmin_incllt60_table!I5768,".fits")</f>
        <v>/home/ec2-user/galaxies/POGS_SDSSonly_NGC7187.fits</v>
      </c>
      <c r="C5768" s="4">
        <f>HL_d251to2arcmin_incllt60_table!J5768</f>
        <v>8.4799999999999997E-3</v>
      </c>
      <c r="D5768" t="str">
        <f>HL_d251to2arcmin_incllt60_table!I5768</f>
        <v>NGC7187</v>
      </c>
      <c r="E5768" t="str">
        <f>HL_d251to2arcmin_incllt60_table!K5768</f>
        <v>S0-a</v>
      </c>
      <c r="F5768" t="str">
        <f>CONCATENATE("/home/ec2-user/galaxies/POGSSNR_SDSSonly_",HL_d251to2arcmin_incllt60_table!I5768,".fits")</f>
        <v>/home/ec2-user/galaxies/POGSSNR_SDSSonly_NGC7187.fits</v>
      </c>
      <c r="G5768">
        <v>0</v>
      </c>
      <c r="H5768">
        <v>2</v>
      </c>
    </row>
    <row r="5769" spans="1:8">
      <c r="A5769" s="5" t="s">
        <v>847</v>
      </c>
      <c r="B5769" t="str">
        <f>CONCATENATE("/home/ec2-user/galaxies/POGS_SDSSonly_",HL_d251to2arcmin_incllt60_table!I5769,".fits")</f>
        <v>/home/ec2-user/galaxies/POGS_SDSSonly_ESO466-050.fits</v>
      </c>
      <c r="C5769" s="4">
        <f>HL_d251to2arcmin_incllt60_table!J5769</f>
        <v>2.3083333333333334E-2</v>
      </c>
      <c r="D5769" t="str">
        <f>HL_d251to2arcmin_incllt60_table!I5769</f>
        <v>ESO466-050</v>
      </c>
      <c r="E5769" t="str">
        <f>HL_d251to2arcmin_incllt60_table!K5769</f>
        <v>Sab</v>
      </c>
      <c r="F5769" t="str">
        <f>CONCATENATE("/home/ec2-user/galaxies/POGSSNR_SDSSonly_",HL_d251to2arcmin_incllt60_table!I5769,".fits")</f>
        <v>/home/ec2-user/galaxies/POGSSNR_SDSSonly_ESO466-050.fits</v>
      </c>
      <c r="G5769">
        <v>0</v>
      </c>
      <c r="H5769">
        <v>2</v>
      </c>
    </row>
    <row r="5770" spans="1:8">
      <c r="A5770" s="5" t="s">
        <v>847</v>
      </c>
      <c r="B5770" t="str">
        <f>CONCATENATE("/home/ec2-user/galaxies/POGS_SDSSonly_",HL_d251to2arcmin_incllt60_table!I5770,".fits")</f>
        <v>/home/ec2-user/galaxies/POGS_SDSSonly_UGC11892.fits</v>
      </c>
      <c r="C5770" s="4">
        <f>HL_d251to2arcmin_incllt60_table!J5770</f>
        <v>1.9413333333333335E-2</v>
      </c>
      <c r="D5770" t="str">
        <f>HL_d251to2arcmin_incllt60_table!I5770</f>
        <v>UGC11892</v>
      </c>
      <c r="E5770" t="str">
        <f>HL_d251to2arcmin_incllt60_table!K5770</f>
        <v>E</v>
      </c>
      <c r="F5770" t="str">
        <f>CONCATENATE("/home/ec2-user/galaxies/POGSSNR_SDSSonly_",HL_d251to2arcmin_incllt60_table!I5770,".fits")</f>
        <v>/home/ec2-user/galaxies/POGSSNR_SDSSonly_UGC11892.fits</v>
      </c>
      <c r="G5770">
        <v>0</v>
      </c>
      <c r="H5770">
        <v>2</v>
      </c>
    </row>
    <row r="5771" spans="1:8">
      <c r="A5771" s="5" t="s">
        <v>847</v>
      </c>
      <c r="B5771" t="str">
        <f>CONCATENATE("/home/ec2-user/galaxies/POGS_SDSSonly_",HL_d251to2arcmin_incllt60_table!I5771,".fits")</f>
        <v>/home/ec2-user/galaxies/POGS_SDSSonly_ESO237-035.fits</v>
      </c>
      <c r="C5771" s="4">
        <f>HL_d251to2arcmin_incllt60_table!J5771</f>
        <v>3.5823333333333332E-2</v>
      </c>
      <c r="D5771" t="str">
        <f>HL_d251to2arcmin_incllt60_table!I5771</f>
        <v>ESO237-035</v>
      </c>
      <c r="E5771" t="str">
        <f>HL_d251to2arcmin_incllt60_table!K5771</f>
        <v>E</v>
      </c>
      <c r="F5771" t="str">
        <f>CONCATENATE("/home/ec2-user/galaxies/POGSSNR_SDSSonly_",HL_d251to2arcmin_incllt60_table!I5771,".fits")</f>
        <v>/home/ec2-user/galaxies/POGSSNR_SDSSonly_ESO237-035.fits</v>
      </c>
      <c r="G5771">
        <v>0</v>
      </c>
      <c r="H5771">
        <v>2</v>
      </c>
    </row>
    <row r="5772" spans="1:8">
      <c r="A5772" s="5" t="s">
        <v>847</v>
      </c>
      <c r="B5772" t="str">
        <f>CONCATENATE("/home/ec2-user/galaxies/POGS_SDSSonly_",HL_d251to2arcmin_incllt60_table!I5772,".fits")</f>
        <v>/home/ec2-user/galaxies/POGS_SDSSonly_UGC11895.fits</v>
      </c>
      <c r="C5772" s="4">
        <f>HL_d251to2arcmin_incllt60_table!J5772</f>
        <v>1.6336666666666666E-2</v>
      </c>
      <c r="D5772" t="str">
        <f>HL_d251to2arcmin_incllt60_table!I5772</f>
        <v>UGC11895</v>
      </c>
      <c r="E5772" t="str">
        <f>HL_d251to2arcmin_incllt60_table!K5772</f>
        <v>Sb</v>
      </c>
      <c r="F5772" t="str">
        <f>CONCATENATE("/home/ec2-user/galaxies/POGSSNR_SDSSonly_",HL_d251to2arcmin_incllt60_table!I5772,".fits")</f>
        <v>/home/ec2-user/galaxies/POGSSNR_SDSSonly_UGC11895.fits</v>
      </c>
      <c r="G5772">
        <v>0</v>
      </c>
      <c r="H5772">
        <v>2</v>
      </c>
    </row>
    <row r="5773" spans="1:8">
      <c r="A5773" s="5" t="s">
        <v>847</v>
      </c>
      <c r="B5773" t="str">
        <f>CONCATENATE("/home/ec2-user/galaxies/POGS_SDSSonly_",HL_d251to2arcmin_incllt60_table!I5773,".fits")</f>
        <v>/home/ec2-user/galaxies/POGS_SDSSonly_UGC11897.fits</v>
      </c>
      <c r="C5773" s="4">
        <f>HL_d251to2arcmin_incllt60_table!J5773</f>
        <v>1.5343333333333334E-2</v>
      </c>
      <c r="D5773" t="str">
        <f>HL_d251to2arcmin_incllt60_table!I5773</f>
        <v>UGC11897</v>
      </c>
      <c r="E5773" t="str">
        <f>HL_d251to2arcmin_incllt60_table!K5773</f>
        <v>Sbc</v>
      </c>
      <c r="F5773" t="str">
        <f>CONCATENATE("/home/ec2-user/galaxies/POGSSNR_SDSSonly_",HL_d251to2arcmin_incllt60_table!I5773,".fits")</f>
        <v>/home/ec2-user/galaxies/POGSSNR_SDSSonly_UGC11897.fits</v>
      </c>
      <c r="G5773">
        <v>0</v>
      </c>
      <c r="H5773">
        <v>2</v>
      </c>
    </row>
    <row r="5774" spans="1:8">
      <c r="A5774" s="5" t="s">
        <v>847</v>
      </c>
      <c r="B5774" t="str">
        <f>CONCATENATE("/home/ec2-user/galaxies/POGS_SDSSonly_",HL_d251to2arcmin_incllt60_table!I5774,".fits")</f>
        <v>/home/ec2-user/galaxies/POGS_SDSSonly_ESO146-006A.fits</v>
      </c>
      <c r="C5774" s="4">
        <f>HL_d251to2arcmin_incllt60_table!J5774</f>
        <v>1.4173333333333333E-2</v>
      </c>
      <c r="D5774" t="str">
        <f>HL_d251to2arcmin_incllt60_table!I5774</f>
        <v>ESO146-006A</v>
      </c>
      <c r="E5774" t="str">
        <f>HL_d251to2arcmin_incllt60_table!K5774</f>
        <v>E</v>
      </c>
      <c r="F5774" t="str">
        <f>CONCATENATE("/home/ec2-user/galaxies/POGSSNR_SDSSonly_",HL_d251to2arcmin_incllt60_table!I5774,".fits")</f>
        <v>/home/ec2-user/galaxies/POGSSNR_SDSSonly_ESO146-006A.fits</v>
      </c>
      <c r="G5774">
        <v>0</v>
      </c>
      <c r="H5774">
        <v>2</v>
      </c>
    </row>
    <row r="5775" spans="1:8">
      <c r="A5775" s="5" t="s">
        <v>847</v>
      </c>
      <c r="B5775" t="str">
        <f>CONCATENATE("/home/ec2-user/galaxies/POGS_SDSSonly_",HL_d251to2arcmin_incllt60_table!I5775,".fits")</f>
        <v>/home/ec2-user/galaxies/POGS_SDSSonly_NGC7206.fits</v>
      </c>
      <c r="C5775" s="4">
        <f>HL_d251to2arcmin_incllt60_table!J5775</f>
        <v>3.1820000000000001E-2</v>
      </c>
      <c r="D5775" t="str">
        <f>HL_d251to2arcmin_incllt60_table!I5775</f>
        <v>NGC7206</v>
      </c>
      <c r="E5775" t="str">
        <f>HL_d251to2arcmin_incllt60_table!K5775</f>
        <v>S0</v>
      </c>
      <c r="F5775" t="str">
        <f>CONCATENATE("/home/ec2-user/galaxies/POGSSNR_SDSSonly_",HL_d251to2arcmin_incllt60_table!I5775,".fits")</f>
        <v>/home/ec2-user/galaxies/POGSSNR_SDSSonly_NGC7206.fits</v>
      </c>
      <c r="G5775">
        <v>0</v>
      </c>
      <c r="H5775">
        <v>2</v>
      </c>
    </row>
    <row r="5776" spans="1:8">
      <c r="A5776" s="5" t="s">
        <v>847</v>
      </c>
      <c r="B5776" t="str">
        <f>CONCATENATE("/home/ec2-user/galaxies/POGS_SDSSonly_",HL_d251to2arcmin_incllt60_table!I5776,".fits")</f>
        <v>/home/ec2-user/galaxies/POGS_SDSSonly_UGC11905.fits</v>
      </c>
      <c r="C5776" s="4">
        <f>HL_d251to2arcmin_incllt60_table!J5776</f>
        <v>2.5266666666666666E-2</v>
      </c>
      <c r="D5776" t="str">
        <f>HL_d251to2arcmin_incllt60_table!I5776</f>
        <v>UGC11905</v>
      </c>
      <c r="E5776" t="str">
        <f>HL_d251to2arcmin_incllt60_table!K5776</f>
        <v>Sbc</v>
      </c>
      <c r="F5776" t="str">
        <f>CONCATENATE("/home/ec2-user/galaxies/POGSSNR_SDSSonly_",HL_d251to2arcmin_incllt60_table!I5776,".fits")</f>
        <v>/home/ec2-user/galaxies/POGSSNR_SDSSonly_UGC11905.fits</v>
      </c>
      <c r="G5776">
        <v>0</v>
      </c>
      <c r="H5776">
        <v>2</v>
      </c>
    </row>
    <row r="5777" spans="1:8">
      <c r="A5777" s="5" t="s">
        <v>847</v>
      </c>
      <c r="B5777" t="str">
        <f>CONCATENATE("/home/ec2-user/galaxies/POGS_SDSSonly_",HL_d251to2arcmin_incllt60_table!I5777,".fits")</f>
        <v>/home/ec2-user/galaxies/POGS_SDSSonly_ESO344-009.fits</v>
      </c>
      <c r="C5777" s="4">
        <f>HL_d251to2arcmin_incllt60_table!J5777</f>
        <v>3.5586666666666669E-2</v>
      </c>
      <c r="D5777" t="str">
        <f>HL_d251to2arcmin_incllt60_table!I5777</f>
        <v>ESO344-009</v>
      </c>
      <c r="E5777" t="str">
        <f>HL_d251to2arcmin_incllt60_table!K5777</f>
        <v>Sc</v>
      </c>
      <c r="F5777" t="str">
        <f>CONCATENATE("/home/ec2-user/galaxies/POGSSNR_SDSSonly_",HL_d251to2arcmin_incllt60_table!I5777,".fits")</f>
        <v>/home/ec2-user/galaxies/POGSSNR_SDSSonly_ESO344-009.fits</v>
      </c>
      <c r="G5777">
        <v>0</v>
      </c>
      <c r="H5777">
        <v>2</v>
      </c>
    </row>
    <row r="5778" spans="1:8">
      <c r="A5778" s="5" t="s">
        <v>847</v>
      </c>
      <c r="B5778" t="str">
        <f>CONCATENATE("/home/ec2-user/galaxies/POGS_SDSSonly_",HL_d251to2arcmin_incllt60_table!I5778,".fits")</f>
        <v>/home/ec2-user/galaxies/POGS_SDSSonly_ESO467-003.fits</v>
      </c>
      <c r="C5778" s="4">
        <f>HL_d251to2arcmin_incllt60_table!J5778</f>
        <v>2.2953333333333333E-2</v>
      </c>
      <c r="D5778" t="str">
        <f>HL_d251to2arcmin_incllt60_table!I5778</f>
        <v>ESO467-003</v>
      </c>
      <c r="E5778" t="str">
        <f>HL_d251to2arcmin_incllt60_table!K5778</f>
        <v>SABb</v>
      </c>
      <c r="F5778" t="str">
        <f>CONCATENATE("/home/ec2-user/galaxies/POGSSNR_SDSSonly_",HL_d251to2arcmin_incllt60_table!I5778,".fits")</f>
        <v>/home/ec2-user/galaxies/POGSSNR_SDSSonly_ESO467-003.fits</v>
      </c>
      <c r="G5778">
        <v>0</v>
      </c>
      <c r="H5778">
        <v>2</v>
      </c>
    </row>
    <row r="5779" spans="1:8">
      <c r="A5779" s="5" t="s">
        <v>847</v>
      </c>
      <c r="B5779" t="str">
        <f>CONCATENATE("/home/ec2-user/galaxies/POGS_SDSSonly_",HL_d251to2arcmin_incllt60_table!I5779,".fits")</f>
        <v>/home/ec2-user/galaxies/POGS_SDSSonly_PGC068056.fits</v>
      </c>
      <c r="C5779" s="4">
        <f>HL_d251to2arcmin_incllt60_table!J5779</f>
        <v>0</v>
      </c>
      <c r="D5779" t="str">
        <f>HL_d251to2arcmin_incllt60_table!I5779</f>
        <v>PGC068056</v>
      </c>
      <c r="E5779" t="str">
        <f>HL_d251to2arcmin_incllt60_table!K5779</f>
        <v>Unk</v>
      </c>
      <c r="F5779" t="str">
        <f>CONCATENATE("/home/ec2-user/galaxies/POGSSNR_SDSSonly_",HL_d251to2arcmin_incllt60_table!I5779,".fits")</f>
        <v>/home/ec2-user/galaxies/POGSSNR_SDSSonly_PGC068056.fits</v>
      </c>
      <c r="G5779">
        <v>0</v>
      </c>
      <c r="H5779">
        <v>2</v>
      </c>
    </row>
    <row r="5780" spans="1:8">
      <c r="A5780" s="5" t="s">
        <v>847</v>
      </c>
      <c r="B5780" t="str">
        <f>CONCATENATE("/home/ec2-user/galaxies/POGS_SDSSonly_",HL_d251to2arcmin_incllt60_table!I5780,".fits")</f>
        <v>/home/ec2-user/galaxies/POGS_SDSSonly_PGC068058.fits</v>
      </c>
      <c r="C5780" s="4">
        <f>HL_d251to2arcmin_incllt60_table!J5780</f>
        <v>0</v>
      </c>
      <c r="D5780" t="str">
        <f>HL_d251to2arcmin_incllt60_table!I5780</f>
        <v>PGC068058</v>
      </c>
      <c r="E5780" t="str">
        <f>HL_d251to2arcmin_incllt60_table!K5780</f>
        <v>Unk</v>
      </c>
      <c r="F5780" t="str">
        <f>CONCATENATE("/home/ec2-user/galaxies/POGSSNR_SDSSonly_",HL_d251to2arcmin_incllt60_table!I5780,".fits")</f>
        <v>/home/ec2-user/galaxies/POGSSNR_SDSSonly_PGC068058.fits</v>
      </c>
      <c r="G5780">
        <v>0</v>
      </c>
      <c r="H5780">
        <v>2</v>
      </c>
    </row>
    <row r="5781" spans="1:8">
      <c r="A5781" s="5" t="s">
        <v>847</v>
      </c>
      <c r="B5781" t="str">
        <f>CONCATENATE("/home/ec2-user/galaxies/POGS_SDSSonly_",HL_d251to2arcmin_incllt60_table!I5781,".fits")</f>
        <v>/home/ec2-user/galaxies/POGS_SDSSonly_UGC11911.fits</v>
      </c>
      <c r="C5781" s="4">
        <f>HL_d251to2arcmin_incllt60_table!J5781</f>
        <v>2.1056666666666668E-2</v>
      </c>
      <c r="D5781" t="str">
        <f>HL_d251to2arcmin_incllt60_table!I5781</f>
        <v>UGC11911</v>
      </c>
      <c r="E5781" t="str">
        <f>HL_d251to2arcmin_incllt60_table!K5781</f>
        <v>E?</v>
      </c>
      <c r="F5781" t="str">
        <f>CONCATENATE("/home/ec2-user/galaxies/POGSSNR_SDSSonly_",HL_d251to2arcmin_incllt60_table!I5781,".fits")</f>
        <v>/home/ec2-user/galaxies/POGSSNR_SDSSonly_UGC11911.fits</v>
      </c>
      <c r="G5781">
        <v>0</v>
      </c>
      <c r="H5781">
        <v>2</v>
      </c>
    </row>
    <row r="5782" spans="1:8">
      <c r="A5782" s="5" t="s">
        <v>847</v>
      </c>
      <c r="B5782" t="str">
        <f>CONCATENATE("/home/ec2-user/galaxies/POGS_SDSSonly_",HL_d251to2arcmin_incllt60_table!I5782,".fits")</f>
        <v>/home/ec2-user/galaxies/POGS_SDSSonly_NGC7200.fits</v>
      </c>
      <c r="C5782" s="4">
        <f>HL_d251to2arcmin_incllt60_table!J5782</f>
        <v>9.0200000000000002E-3</v>
      </c>
      <c r="D5782" t="str">
        <f>HL_d251to2arcmin_incllt60_table!I5782</f>
        <v>NGC7200</v>
      </c>
      <c r="E5782" t="str">
        <f>HL_d251to2arcmin_incllt60_table!K5782</f>
        <v>E</v>
      </c>
      <c r="F5782" t="str">
        <f>CONCATENATE("/home/ec2-user/galaxies/POGSSNR_SDSSonly_",HL_d251to2arcmin_incllt60_table!I5782,".fits")</f>
        <v>/home/ec2-user/galaxies/POGSSNR_SDSSonly_NGC7200.fits</v>
      </c>
      <c r="G5782">
        <v>0</v>
      </c>
      <c r="H5782">
        <v>2</v>
      </c>
    </row>
    <row r="5783" spans="1:8">
      <c r="A5783" s="5" t="s">
        <v>847</v>
      </c>
      <c r="B5783" t="str">
        <f>CONCATENATE("/home/ec2-user/galaxies/POGS_SDSSonly_",HL_d251to2arcmin_incllt60_table!I5783,".fits")</f>
        <v>/home/ec2-user/galaxies/POGS_SDSSonly_NGC7205A.fits</v>
      </c>
      <c r="C5783" s="4">
        <f>HL_d251to2arcmin_incllt60_table!J5783</f>
        <v>2.3426666666666665E-2</v>
      </c>
      <c r="D5783" t="str">
        <f>HL_d251to2arcmin_incllt60_table!I5783</f>
        <v>NGC7205A</v>
      </c>
      <c r="E5783" t="str">
        <f>HL_d251to2arcmin_incllt60_table!K5783</f>
        <v>SABc</v>
      </c>
      <c r="F5783" t="str">
        <f>CONCATENATE("/home/ec2-user/galaxies/POGSSNR_SDSSonly_",HL_d251to2arcmin_incllt60_table!I5783,".fits")</f>
        <v>/home/ec2-user/galaxies/POGSSNR_SDSSonly_NGC7205A.fits</v>
      </c>
      <c r="G5783">
        <v>0</v>
      </c>
      <c r="H5783">
        <v>2</v>
      </c>
    </row>
    <row r="5784" spans="1:8">
      <c r="A5784" s="5" t="s">
        <v>847</v>
      </c>
      <c r="B5784" t="str">
        <f>CONCATENATE("/home/ec2-user/galaxies/POGS_SDSSonly_",HL_d251to2arcmin_incllt60_table!I5784,".fits")</f>
        <v>/home/ec2-user/galaxies/POGS_SDSSonly_PGC068085.fits</v>
      </c>
      <c r="C5784" s="4">
        <f>HL_d251to2arcmin_incllt60_table!J5784</f>
        <v>1.1943333333333334E-2</v>
      </c>
      <c r="D5784" t="str">
        <f>HL_d251to2arcmin_incllt60_table!I5784</f>
        <v>PGC068085</v>
      </c>
      <c r="E5784" t="str">
        <f>HL_d251to2arcmin_incllt60_table!K5784</f>
        <v>SABc</v>
      </c>
      <c r="F5784" t="str">
        <f>CONCATENATE("/home/ec2-user/galaxies/POGSSNR_SDSSonly_",HL_d251to2arcmin_incllt60_table!I5784,".fits")</f>
        <v>/home/ec2-user/galaxies/POGSSNR_SDSSonly_PGC068085.fits</v>
      </c>
      <c r="G5784">
        <v>0</v>
      </c>
      <c r="H5784">
        <v>2</v>
      </c>
    </row>
    <row r="5785" spans="1:8">
      <c r="A5785" s="5" t="s">
        <v>847</v>
      </c>
      <c r="B5785" t="str">
        <f>CONCATENATE("/home/ec2-user/galaxies/POGS_SDSSonly_",HL_d251to2arcmin_incllt60_table!I5785,".fits")</f>
        <v>/home/ec2-user/galaxies/POGS_SDSSonly_ESO404-030.fits</v>
      </c>
      <c r="C5785" s="4">
        <f>HL_d251to2arcmin_incllt60_table!J5785</f>
        <v>3.2206666666666668E-2</v>
      </c>
      <c r="D5785" t="str">
        <f>HL_d251to2arcmin_incllt60_table!I5785</f>
        <v>ESO404-030</v>
      </c>
      <c r="E5785" t="str">
        <f>HL_d251to2arcmin_incllt60_table!K5785</f>
        <v>Sbc</v>
      </c>
      <c r="F5785" t="str">
        <f>CONCATENATE("/home/ec2-user/galaxies/POGSSNR_SDSSonly_",HL_d251to2arcmin_incllt60_table!I5785,".fits")</f>
        <v>/home/ec2-user/galaxies/POGSSNR_SDSSonly_ESO404-030.fits</v>
      </c>
      <c r="G5785">
        <v>0</v>
      </c>
      <c r="H5785">
        <v>2</v>
      </c>
    </row>
    <row r="5786" spans="1:8">
      <c r="A5786" s="5" t="s">
        <v>847</v>
      </c>
      <c r="B5786" t="str">
        <f>CONCATENATE("/home/ec2-user/galaxies/POGS_SDSSonly_",HL_d251to2arcmin_incllt60_table!I5786,".fits")</f>
        <v>/home/ec2-user/galaxies/POGS_SDSSonly_IC5162.fits</v>
      </c>
      <c r="C5786" s="4">
        <f>HL_d251to2arcmin_incllt60_table!J5786</f>
        <v>5.0833333333333329E-3</v>
      </c>
      <c r="D5786" t="str">
        <f>HL_d251to2arcmin_incllt60_table!I5786</f>
        <v>IC5162</v>
      </c>
      <c r="E5786" t="str">
        <f>HL_d251to2arcmin_incllt60_table!K5786</f>
        <v>Sc</v>
      </c>
      <c r="F5786" t="str">
        <f>CONCATENATE("/home/ec2-user/galaxies/POGSSNR_SDSSonly_",HL_d251to2arcmin_incllt60_table!I5786,".fits")</f>
        <v>/home/ec2-user/galaxies/POGSSNR_SDSSonly_IC5162.fits</v>
      </c>
      <c r="G5786">
        <v>0</v>
      </c>
      <c r="H5786">
        <v>2</v>
      </c>
    </row>
    <row r="5787" spans="1:8">
      <c r="A5787" s="5" t="s">
        <v>847</v>
      </c>
      <c r="B5787" t="str">
        <f>CONCATENATE("/home/ec2-user/galaxies/POGS_SDSSonly_",HL_d251to2arcmin_incllt60_table!I5787,".fits")</f>
        <v>/home/ec2-user/galaxies/POGS_SDSSonly_UGC11919.fits</v>
      </c>
      <c r="C5787" s="4">
        <f>HL_d251to2arcmin_incllt60_table!J5787</f>
        <v>1.8513333333333333E-2</v>
      </c>
      <c r="D5787" t="str">
        <f>HL_d251to2arcmin_incllt60_table!I5787</f>
        <v>UGC11919</v>
      </c>
      <c r="E5787" t="str">
        <f>HL_d251to2arcmin_incllt60_table!K5787</f>
        <v>SABb</v>
      </c>
      <c r="F5787" t="str">
        <f>CONCATENATE("/home/ec2-user/galaxies/POGSSNR_SDSSonly_",HL_d251to2arcmin_incllt60_table!I5787,".fits")</f>
        <v>/home/ec2-user/galaxies/POGSSNR_SDSSonly_UGC11919.fits</v>
      </c>
      <c r="G5787">
        <v>0</v>
      </c>
      <c r="H5787">
        <v>2</v>
      </c>
    </row>
    <row r="5788" spans="1:8">
      <c r="A5788" s="5" t="s">
        <v>847</v>
      </c>
      <c r="B5788" t="str">
        <f>CONCATENATE("/home/ec2-user/galaxies/POGS_SDSSonly_",HL_d251to2arcmin_incllt60_table!I5788,".fits")</f>
        <v>/home/ec2-user/galaxies/POGS_SDSSonly_NGC7199.fits</v>
      </c>
      <c r="C5788" s="4">
        <f>HL_d251to2arcmin_incllt60_table!J5788</f>
        <v>8.7366666666666669E-3</v>
      </c>
      <c r="D5788" t="str">
        <f>HL_d251to2arcmin_incllt60_table!I5788</f>
        <v>NGC7199</v>
      </c>
      <c r="E5788" t="str">
        <f>HL_d251to2arcmin_incllt60_table!K5788</f>
        <v>SBa</v>
      </c>
      <c r="F5788" t="str">
        <f>CONCATENATE("/home/ec2-user/galaxies/POGSSNR_SDSSonly_",HL_d251to2arcmin_incllt60_table!I5788,".fits")</f>
        <v>/home/ec2-user/galaxies/POGSSNR_SDSSonly_NGC7199.fits</v>
      </c>
      <c r="G5788">
        <v>0</v>
      </c>
      <c r="H5788">
        <v>2</v>
      </c>
    </row>
    <row r="5789" spans="1:8">
      <c r="A5789" s="5" t="s">
        <v>847</v>
      </c>
      <c r="B5789" t="str">
        <f>CONCATENATE("/home/ec2-user/galaxies/POGS_SDSSonly_",HL_d251to2arcmin_incllt60_table!I5789,".fits")</f>
        <v>/home/ec2-user/galaxies/POGS_SDSSonly_PGC068132.fits</v>
      </c>
      <c r="C5789" s="4">
        <f>HL_d251to2arcmin_incllt60_table!J5789</f>
        <v>3.2036666666666665E-2</v>
      </c>
      <c r="D5789" t="str">
        <f>HL_d251to2arcmin_incllt60_table!I5789</f>
        <v>PGC068132</v>
      </c>
      <c r="E5789" t="str">
        <f>HL_d251to2arcmin_incllt60_table!K5789</f>
        <v>E</v>
      </c>
      <c r="F5789" t="str">
        <f>CONCATENATE("/home/ec2-user/galaxies/POGSSNR_SDSSonly_",HL_d251to2arcmin_incllt60_table!I5789,".fits")</f>
        <v>/home/ec2-user/galaxies/POGSSNR_SDSSonly_PGC068132.fits</v>
      </c>
      <c r="G5789">
        <v>0</v>
      </c>
      <c r="H5789">
        <v>2</v>
      </c>
    </row>
    <row r="5790" spans="1:8">
      <c r="A5790" s="5" t="s">
        <v>847</v>
      </c>
      <c r="B5790" t="str">
        <f>CONCATENATE("/home/ec2-user/galaxies/POGS_SDSSonly_",HL_d251to2arcmin_incllt60_table!I5790,".fits")</f>
        <v>/home/ec2-user/galaxies/POGS_SDSSonly_NGC7214.fits</v>
      </c>
      <c r="C5790" s="4">
        <f>HL_d251to2arcmin_incllt60_table!J5790</f>
        <v>2.324E-2</v>
      </c>
      <c r="D5790" t="str">
        <f>HL_d251to2arcmin_incllt60_table!I5790</f>
        <v>NGC7214</v>
      </c>
      <c r="E5790" t="str">
        <f>HL_d251to2arcmin_incllt60_table!K5790</f>
        <v>Sbc</v>
      </c>
      <c r="F5790" t="str">
        <f>CONCATENATE("/home/ec2-user/galaxies/POGSSNR_SDSSonly_",HL_d251to2arcmin_incllt60_table!I5790,".fits")</f>
        <v>/home/ec2-user/galaxies/POGSSNR_SDSSonly_NGC7214.fits</v>
      </c>
      <c r="G5790">
        <v>0</v>
      </c>
      <c r="H5790">
        <v>2</v>
      </c>
    </row>
    <row r="5791" spans="1:8">
      <c r="A5791" s="5" t="s">
        <v>847</v>
      </c>
      <c r="B5791" t="str">
        <f>CONCATENATE("/home/ec2-user/galaxies/POGS_SDSSonly_",HL_d251to2arcmin_incllt60_table!I5791,".fits")</f>
        <v>/home/ec2-user/galaxies/POGS_SDSSonly_ESO601-024.fits</v>
      </c>
      <c r="C5791" s="4">
        <f>HL_d251to2arcmin_incllt60_table!J5791</f>
        <v>3.6576666666666667E-2</v>
      </c>
      <c r="D5791" t="str">
        <f>HL_d251to2arcmin_incllt60_table!I5791</f>
        <v>ESO601-024</v>
      </c>
      <c r="E5791" t="str">
        <f>HL_d251to2arcmin_incllt60_table!K5791</f>
        <v>Sb</v>
      </c>
      <c r="F5791" t="str">
        <f>CONCATENATE("/home/ec2-user/galaxies/POGSSNR_SDSSonly_",HL_d251to2arcmin_incllt60_table!I5791,".fits")</f>
        <v>/home/ec2-user/galaxies/POGSSNR_SDSSonly_ESO601-024.fits</v>
      </c>
      <c r="G5791">
        <v>0</v>
      </c>
      <c r="H5791">
        <v>2</v>
      </c>
    </row>
    <row r="5792" spans="1:8">
      <c r="A5792" s="5" t="s">
        <v>847</v>
      </c>
      <c r="B5792" t="str">
        <f>CONCATENATE("/home/ec2-user/galaxies/POGS_SDSSonly_",HL_d251to2arcmin_incllt60_table!I5792,".fits")</f>
        <v>/home/ec2-user/galaxies/POGS_SDSSonly_ESO288-044.fits</v>
      </c>
      <c r="C5792" s="4">
        <f>HL_d251to2arcmin_incllt60_table!J5792</f>
        <v>0</v>
      </c>
      <c r="D5792" t="str">
        <f>HL_d251to2arcmin_incllt60_table!I5792</f>
        <v>ESO288-044</v>
      </c>
      <c r="E5792" t="str">
        <f>HL_d251to2arcmin_incllt60_table!K5792</f>
        <v>Unk</v>
      </c>
      <c r="F5792" t="str">
        <f>CONCATENATE("/home/ec2-user/galaxies/POGSSNR_SDSSonly_",HL_d251to2arcmin_incllt60_table!I5792,".fits")</f>
        <v>/home/ec2-user/galaxies/POGSSNR_SDSSonly_ESO288-044.fits</v>
      </c>
      <c r="G5792">
        <v>0</v>
      </c>
      <c r="H5792">
        <v>2</v>
      </c>
    </row>
    <row r="5793" spans="1:8">
      <c r="A5793" s="5" t="s">
        <v>847</v>
      </c>
      <c r="B5793" t="str">
        <f>CONCATENATE("/home/ec2-user/galaxies/POGS_SDSSonly_",HL_d251to2arcmin_incllt60_table!I5793,".fits")</f>
        <v>/home/ec2-user/galaxies/POGS_SDSSonly_UGC11927.fits</v>
      </c>
      <c r="C5793" s="4">
        <f>HL_d251to2arcmin_incllt60_table!J5793</f>
        <v>1.5599999999999999E-2</v>
      </c>
      <c r="D5793" t="str">
        <f>HL_d251to2arcmin_incllt60_table!I5793</f>
        <v>UGC11927</v>
      </c>
      <c r="E5793" t="str">
        <f>HL_d251to2arcmin_incllt60_table!K5793</f>
        <v>SABb</v>
      </c>
      <c r="F5793" t="str">
        <f>CONCATENATE("/home/ec2-user/galaxies/POGSSNR_SDSSonly_",HL_d251to2arcmin_incllt60_table!I5793,".fits")</f>
        <v>/home/ec2-user/galaxies/POGSSNR_SDSSonly_UGC11927.fits</v>
      </c>
      <c r="G5793">
        <v>0</v>
      </c>
      <c r="H5793">
        <v>2</v>
      </c>
    </row>
    <row r="5794" spans="1:8">
      <c r="A5794" s="5" t="s">
        <v>847</v>
      </c>
      <c r="B5794" t="str">
        <f>CONCATENATE("/home/ec2-user/galaxies/POGS_SDSSonly_",HL_d251to2arcmin_incllt60_table!I5794,".fits")</f>
        <v>/home/ec2-user/galaxies/POGS_SDSSonly_PGC068177.fits</v>
      </c>
      <c r="C5794" s="4">
        <f>HL_d251to2arcmin_incllt60_table!J5794</f>
        <v>1.6763333333333335E-2</v>
      </c>
      <c r="D5794" t="str">
        <f>HL_d251to2arcmin_incllt60_table!I5794</f>
        <v>PGC068177</v>
      </c>
      <c r="E5794" t="str">
        <f>HL_d251to2arcmin_incllt60_table!K5794</f>
        <v>SABc</v>
      </c>
      <c r="F5794" t="str">
        <f>CONCATENATE("/home/ec2-user/galaxies/POGSSNR_SDSSonly_",HL_d251to2arcmin_incllt60_table!I5794,".fits")</f>
        <v>/home/ec2-user/galaxies/POGSSNR_SDSSonly_PGC068177.fits</v>
      </c>
      <c r="G5794">
        <v>0</v>
      </c>
      <c r="H5794">
        <v>2</v>
      </c>
    </row>
    <row r="5795" spans="1:8">
      <c r="A5795" s="5" t="s">
        <v>847</v>
      </c>
      <c r="B5795" t="str">
        <f>CONCATENATE("/home/ec2-user/galaxies/POGS_SDSSonly_",HL_d251to2arcmin_incllt60_table!I5795,".fits")</f>
        <v>/home/ec2-user/galaxies/POGS_SDSSonly_ESO532-023.fits</v>
      </c>
      <c r="C5795" s="4">
        <f>HL_d251to2arcmin_incllt60_table!J5795</f>
        <v>2.3853333333333334E-2</v>
      </c>
      <c r="D5795" t="str">
        <f>HL_d251to2arcmin_incllt60_table!I5795</f>
        <v>ESO532-023</v>
      </c>
      <c r="E5795" t="str">
        <f>HL_d251to2arcmin_incllt60_table!K5795</f>
        <v>SABb</v>
      </c>
      <c r="F5795" t="str">
        <f>CONCATENATE("/home/ec2-user/galaxies/POGSSNR_SDSSonly_",HL_d251to2arcmin_incllt60_table!I5795,".fits")</f>
        <v>/home/ec2-user/galaxies/POGSSNR_SDSSonly_ESO532-023.fits</v>
      </c>
      <c r="G5795">
        <v>0</v>
      </c>
      <c r="H5795">
        <v>2</v>
      </c>
    </row>
    <row r="5796" spans="1:8">
      <c r="A5796" s="5" t="s">
        <v>847</v>
      </c>
      <c r="B5796" t="str">
        <f>CONCATENATE("/home/ec2-user/galaxies/POGS_SDSSonly_",HL_d251to2arcmin_incllt60_table!I5796,".fits")</f>
        <v>/home/ec2-user/galaxies/POGS_SDSSonly_UGC11929.fits</v>
      </c>
      <c r="C5796" s="4">
        <f>HL_d251to2arcmin_incllt60_table!J5796</f>
        <v>1.6196666666666668E-2</v>
      </c>
      <c r="D5796" t="str">
        <f>HL_d251to2arcmin_incllt60_table!I5796</f>
        <v>UGC11929</v>
      </c>
      <c r="E5796" t="str">
        <f>HL_d251to2arcmin_incllt60_table!K5796</f>
        <v>S0</v>
      </c>
      <c r="F5796" t="str">
        <f>CONCATENATE("/home/ec2-user/galaxies/POGSSNR_SDSSonly_",HL_d251to2arcmin_incllt60_table!I5796,".fits")</f>
        <v>/home/ec2-user/galaxies/POGSSNR_SDSSonly_UGC11929.fits</v>
      </c>
      <c r="G5796">
        <v>0</v>
      </c>
      <c r="H5796">
        <v>2</v>
      </c>
    </row>
    <row r="5797" spans="1:8">
      <c r="A5797" s="5" t="s">
        <v>847</v>
      </c>
      <c r="B5797" t="str">
        <f>CONCATENATE("/home/ec2-user/galaxies/POGS_SDSSonly_",HL_d251to2arcmin_incllt60_table!I5797,".fits")</f>
        <v>/home/ec2-user/galaxies/POGS_SDSSonly_PGC068193.fits</v>
      </c>
      <c r="C5797" s="4">
        <f>HL_d251to2arcmin_incllt60_table!J5797</f>
        <v>2.5593333333333333E-2</v>
      </c>
      <c r="D5797" t="str">
        <f>HL_d251to2arcmin_incllt60_table!I5797</f>
        <v>PGC068193</v>
      </c>
      <c r="E5797" t="str">
        <f>HL_d251to2arcmin_incllt60_table!K5797</f>
        <v>S0</v>
      </c>
      <c r="F5797" t="str">
        <f>CONCATENATE("/home/ec2-user/galaxies/POGSSNR_SDSSonly_",HL_d251to2arcmin_incllt60_table!I5797,".fits")</f>
        <v>/home/ec2-user/galaxies/POGSSNR_SDSSonly_PGC068193.fits</v>
      </c>
      <c r="G5797">
        <v>0</v>
      </c>
      <c r="H5797">
        <v>2</v>
      </c>
    </row>
    <row r="5798" spans="1:8">
      <c r="A5798" s="5" t="s">
        <v>847</v>
      </c>
      <c r="B5798" t="str">
        <f>CONCATENATE("/home/ec2-user/galaxies/POGS_SDSSonly_",HL_d251to2arcmin_incllt60_table!I5798,".fits")</f>
        <v>/home/ec2-user/galaxies/POGS_SDSSonly_NGC7223.fits</v>
      </c>
      <c r="C5798" s="4">
        <f>HL_d251to2arcmin_incllt60_table!J5798</f>
        <v>1.6246666666666666E-2</v>
      </c>
      <c r="D5798" t="str">
        <f>HL_d251to2arcmin_incllt60_table!I5798</f>
        <v>NGC7223</v>
      </c>
      <c r="E5798" t="str">
        <f>HL_d251to2arcmin_incllt60_table!K5798</f>
        <v>SBc</v>
      </c>
      <c r="F5798" t="str">
        <f>CONCATENATE("/home/ec2-user/galaxies/POGSSNR_SDSSonly_",HL_d251to2arcmin_incllt60_table!I5798,".fits")</f>
        <v>/home/ec2-user/galaxies/POGSSNR_SDSSonly_NGC7223.fits</v>
      </c>
      <c r="G5798">
        <v>0</v>
      </c>
      <c r="H5798">
        <v>2</v>
      </c>
    </row>
    <row r="5799" spans="1:8">
      <c r="A5799" s="5" t="s">
        <v>847</v>
      </c>
      <c r="B5799" t="str">
        <f>CONCATENATE("/home/ec2-user/galaxies/POGS_SDSSonly_",HL_d251to2arcmin_incllt60_table!I5799,".fits")</f>
        <v>/home/ec2-user/galaxies/POGS_SDSSonly_ESO532-025.fits</v>
      </c>
      <c r="C5799" s="4">
        <f>HL_d251to2arcmin_incllt60_table!J5799</f>
        <v>3.1130000000000001E-2</v>
      </c>
      <c r="D5799" t="str">
        <f>HL_d251to2arcmin_incllt60_table!I5799</f>
        <v>ESO532-025</v>
      </c>
      <c r="E5799" t="str">
        <f>HL_d251to2arcmin_incllt60_table!K5799</f>
        <v>Sbc</v>
      </c>
      <c r="F5799" t="str">
        <f>CONCATENATE("/home/ec2-user/galaxies/POGSSNR_SDSSonly_",HL_d251to2arcmin_incllt60_table!I5799,".fits")</f>
        <v>/home/ec2-user/galaxies/POGSSNR_SDSSonly_ESO532-025.fits</v>
      </c>
      <c r="G5799">
        <v>0</v>
      </c>
      <c r="H5799">
        <v>2</v>
      </c>
    </row>
    <row r="5800" spans="1:8">
      <c r="A5800" s="5" t="s">
        <v>847</v>
      </c>
      <c r="B5800" t="str">
        <f>CONCATENATE("/home/ec2-user/galaxies/POGS_SDSSonly_",HL_d251to2arcmin_incllt60_table!I5800,".fits")</f>
        <v>/home/ec2-user/galaxies/POGS_SDSSonly_ESO288-045.fits</v>
      </c>
      <c r="C5800" s="4">
        <f>HL_d251to2arcmin_incllt60_table!J5800</f>
        <v>7.0433333333333337E-3</v>
      </c>
      <c r="D5800" t="str">
        <f>HL_d251to2arcmin_incllt60_table!I5800</f>
        <v>ESO288-045</v>
      </c>
      <c r="E5800" t="str">
        <f>HL_d251to2arcmin_incllt60_table!K5800</f>
        <v>SBc</v>
      </c>
      <c r="F5800" t="str">
        <f>CONCATENATE("/home/ec2-user/galaxies/POGSSNR_SDSSonly_",HL_d251to2arcmin_incllt60_table!I5800,".fits")</f>
        <v>/home/ec2-user/galaxies/POGSSNR_SDSSonly_ESO288-045.fits</v>
      </c>
      <c r="G5800">
        <v>0</v>
      </c>
      <c r="H5800">
        <v>2</v>
      </c>
    </row>
    <row r="5801" spans="1:8">
      <c r="A5801" s="5" t="s">
        <v>847</v>
      </c>
      <c r="B5801" t="str">
        <f>CONCATENATE("/home/ec2-user/galaxies/POGS_SDSSonly_",HL_d251to2arcmin_incllt60_table!I5801,".fits")</f>
        <v>/home/ec2-user/galaxies/POGS_SDSSonly_NGC7222.fits</v>
      </c>
      <c r="C5801" s="4">
        <f>HL_d251to2arcmin_incllt60_table!J5801</f>
        <v>4.1309999999999999E-2</v>
      </c>
      <c r="D5801" t="str">
        <f>HL_d251to2arcmin_incllt60_table!I5801</f>
        <v>NGC7222</v>
      </c>
      <c r="E5801" t="str">
        <f>HL_d251to2arcmin_incllt60_table!K5801</f>
        <v>SBab</v>
      </c>
      <c r="F5801" t="str">
        <f>CONCATENATE("/home/ec2-user/galaxies/POGSSNR_SDSSonly_",HL_d251to2arcmin_incllt60_table!I5801,".fits")</f>
        <v>/home/ec2-user/galaxies/POGSSNR_SDSSonly_NGC7222.fits</v>
      </c>
      <c r="G5801">
        <v>0</v>
      </c>
      <c r="H5801">
        <v>2</v>
      </c>
    </row>
    <row r="5802" spans="1:8">
      <c r="A5802" s="5" t="s">
        <v>847</v>
      </c>
      <c r="B5802" t="str">
        <f>CONCATENATE("/home/ec2-user/galaxies/POGS_SDSSonly_",HL_d251to2arcmin_incllt60_table!I5802,".fits")</f>
        <v>/home/ec2-user/galaxies/POGS_SDSSonly_IC5180.fits</v>
      </c>
      <c r="C5802" s="4">
        <f>HL_d251to2arcmin_incllt60_table!J5802</f>
        <v>2.0576666666666667E-2</v>
      </c>
      <c r="D5802" t="str">
        <f>HL_d251to2arcmin_incllt60_table!I5802</f>
        <v>IC5180</v>
      </c>
      <c r="E5802" t="str">
        <f>HL_d251to2arcmin_incllt60_table!K5802</f>
        <v>E</v>
      </c>
      <c r="F5802" t="str">
        <f>CONCATENATE("/home/ec2-user/galaxies/POGSSNR_SDSSonly_",HL_d251to2arcmin_incllt60_table!I5802,".fits")</f>
        <v>/home/ec2-user/galaxies/POGSSNR_SDSSonly_IC5180.fits</v>
      </c>
      <c r="G5802">
        <v>0</v>
      </c>
      <c r="H5802">
        <v>2</v>
      </c>
    </row>
    <row r="5803" spans="1:8">
      <c r="A5803" s="5" t="s">
        <v>847</v>
      </c>
      <c r="B5803" t="str">
        <f>CONCATENATE("/home/ec2-user/galaxies/POGS_SDSSonly_",HL_d251to2arcmin_incllt60_table!I5803,".fits")</f>
        <v>/home/ec2-user/galaxies/POGS_SDSSonly_NGC7228.fits</v>
      </c>
      <c r="C5803" s="4">
        <f>HL_d251to2arcmin_incllt60_table!J5803</f>
        <v>2.2483333333333334E-2</v>
      </c>
      <c r="D5803" t="str">
        <f>HL_d251to2arcmin_incllt60_table!I5803</f>
        <v>NGC7228</v>
      </c>
      <c r="E5803" t="str">
        <f>HL_d251to2arcmin_incllt60_table!K5803</f>
        <v>SBa</v>
      </c>
      <c r="F5803" t="str">
        <f>CONCATENATE("/home/ec2-user/galaxies/POGSSNR_SDSSonly_",HL_d251to2arcmin_incllt60_table!I5803,".fits")</f>
        <v>/home/ec2-user/galaxies/POGSSNR_SDSSonly_NGC7228.fits</v>
      </c>
      <c r="G5803">
        <v>0</v>
      </c>
      <c r="H5803">
        <v>2</v>
      </c>
    </row>
    <row r="5804" spans="1:8">
      <c r="A5804" s="5" t="s">
        <v>847</v>
      </c>
      <c r="B5804" t="str">
        <f>CONCATENATE("/home/ec2-user/galaxies/POGS_SDSSonly_",HL_d251to2arcmin_incllt60_table!I5804,".fits")</f>
        <v>/home/ec2-user/galaxies/POGS_SDSSonly_ESO189-028.fits</v>
      </c>
      <c r="C5804" s="4">
        <f>HL_d251to2arcmin_incllt60_table!J5804</f>
        <v>3.585E-2</v>
      </c>
      <c r="D5804" t="str">
        <f>HL_d251to2arcmin_incllt60_table!I5804</f>
        <v>ESO189-028</v>
      </c>
      <c r="E5804" t="str">
        <f>HL_d251to2arcmin_incllt60_table!K5804</f>
        <v>Sab</v>
      </c>
      <c r="F5804" t="str">
        <f>CONCATENATE("/home/ec2-user/galaxies/POGSSNR_SDSSonly_",HL_d251to2arcmin_incllt60_table!I5804,".fits")</f>
        <v>/home/ec2-user/galaxies/POGSSNR_SDSSonly_ESO189-028.fits</v>
      </c>
      <c r="G5804">
        <v>0</v>
      </c>
      <c r="H5804">
        <v>2</v>
      </c>
    </row>
    <row r="5805" spans="1:8">
      <c r="A5805" s="5" t="s">
        <v>847</v>
      </c>
      <c r="B5805" t="str">
        <f>CONCATENATE("/home/ec2-user/galaxies/POGS_SDSSonly_",HL_d251to2arcmin_incllt60_table!I5805,".fits")</f>
        <v>/home/ec2-user/galaxies/POGS_SDSSonly_IC5178.fits</v>
      </c>
      <c r="C5805" s="4">
        <f>HL_d251to2arcmin_incllt60_table!J5805</f>
        <v>1.7393333333333334E-2</v>
      </c>
      <c r="D5805" t="str">
        <f>HL_d251to2arcmin_incllt60_table!I5805</f>
        <v>IC5178</v>
      </c>
      <c r="E5805" t="str">
        <f>HL_d251to2arcmin_incllt60_table!K5805</f>
        <v>SBc</v>
      </c>
      <c r="F5805" t="str">
        <f>CONCATENATE("/home/ec2-user/galaxies/POGSSNR_SDSSonly_",HL_d251to2arcmin_incllt60_table!I5805,".fits")</f>
        <v>/home/ec2-user/galaxies/POGSSNR_SDSSonly_IC5178.fits</v>
      </c>
      <c r="G5805">
        <v>0</v>
      </c>
      <c r="H5805">
        <v>2</v>
      </c>
    </row>
    <row r="5806" spans="1:8">
      <c r="A5806" s="5" t="s">
        <v>847</v>
      </c>
      <c r="B5806" t="str">
        <f>CONCATENATE("/home/ec2-user/galaxies/POGS_SDSSonly_",HL_d251to2arcmin_incllt60_table!I5806,".fits")</f>
        <v>/home/ec2-user/galaxies/POGS_SDSSonly_NGC7219.fits</v>
      </c>
      <c r="C5806" s="4">
        <f>HL_d251to2arcmin_incllt60_table!J5806</f>
        <v>9.0666666666666673E-3</v>
      </c>
      <c r="D5806" t="str">
        <f>HL_d251to2arcmin_incllt60_table!I5806</f>
        <v>NGC7219</v>
      </c>
      <c r="E5806" t="str">
        <f>HL_d251to2arcmin_incllt60_table!K5806</f>
        <v>SABa</v>
      </c>
      <c r="F5806" t="str">
        <f>CONCATENATE("/home/ec2-user/galaxies/POGSSNR_SDSSonly_",HL_d251to2arcmin_incllt60_table!I5806,".fits")</f>
        <v>/home/ec2-user/galaxies/POGSSNR_SDSSonly_NGC7219.fits</v>
      </c>
      <c r="G5806">
        <v>0</v>
      </c>
      <c r="H5806">
        <v>2</v>
      </c>
    </row>
    <row r="5807" spans="1:8">
      <c r="A5807" s="5" t="s">
        <v>847</v>
      </c>
      <c r="B5807" t="str">
        <f>CONCATENATE("/home/ec2-user/galaxies/POGS_SDSSonly_",HL_d251to2arcmin_incllt60_table!I5807,".fits")</f>
        <v>/home/ec2-user/galaxies/POGS_SDSSonly_ESO532-035.fits</v>
      </c>
      <c r="C5807" s="4">
        <f>HL_d251to2arcmin_incllt60_table!J5807</f>
        <v>2.333E-2</v>
      </c>
      <c r="D5807" t="str">
        <f>HL_d251to2arcmin_incllt60_table!I5807</f>
        <v>ESO532-035</v>
      </c>
      <c r="E5807" t="str">
        <f>HL_d251to2arcmin_incllt60_table!K5807</f>
        <v>Sb</v>
      </c>
      <c r="F5807" t="str">
        <f>CONCATENATE("/home/ec2-user/galaxies/POGSSNR_SDSSonly_",HL_d251to2arcmin_incllt60_table!I5807,".fits")</f>
        <v>/home/ec2-user/galaxies/POGSSNR_SDSSonly_ESO532-035.fits</v>
      </c>
      <c r="G5807">
        <v>0</v>
      </c>
      <c r="H5807">
        <v>2</v>
      </c>
    </row>
    <row r="5808" spans="1:8">
      <c r="A5808" s="5" t="s">
        <v>847</v>
      </c>
      <c r="B5808" t="str">
        <f>CONCATENATE("/home/ec2-user/galaxies/POGS_SDSSonly_",HL_d251to2arcmin_incllt60_table!I5808,".fits")</f>
        <v>/home/ec2-user/galaxies/POGS_SDSSonly_IC1435.fits</v>
      </c>
      <c r="C5808" s="4">
        <f>HL_d251to2arcmin_incllt60_table!J5808</f>
        <v>1.7299999999999999E-2</v>
      </c>
      <c r="D5808" t="str">
        <f>HL_d251to2arcmin_incllt60_table!I5808</f>
        <v>IC1435</v>
      </c>
      <c r="E5808" t="str">
        <f>HL_d251to2arcmin_incllt60_table!K5808</f>
        <v>Sb</v>
      </c>
      <c r="F5808" t="str">
        <f>CONCATENATE("/home/ec2-user/galaxies/POGSSNR_SDSSonly_",HL_d251to2arcmin_incllt60_table!I5808,".fits")</f>
        <v>/home/ec2-user/galaxies/POGSSNR_SDSSonly_IC1435.fits</v>
      </c>
      <c r="G5808">
        <v>0</v>
      </c>
      <c r="H5808">
        <v>2</v>
      </c>
    </row>
    <row r="5809" spans="1:8">
      <c r="A5809" s="5" t="s">
        <v>847</v>
      </c>
      <c r="B5809" t="str">
        <f>CONCATENATE("/home/ec2-user/galaxies/POGS_SDSSonly_",HL_d251to2arcmin_incllt60_table!I5809,".fits")</f>
        <v>/home/ec2-user/galaxies/POGS_SDSSonly_NGC7229.fits</v>
      </c>
      <c r="C5809" s="4">
        <f>HL_d251to2arcmin_incllt60_table!J5809</f>
        <v>1.3943333333333334E-2</v>
      </c>
      <c r="D5809" t="str">
        <f>HL_d251to2arcmin_incllt60_table!I5809</f>
        <v>NGC7229</v>
      </c>
      <c r="E5809" t="str">
        <f>HL_d251to2arcmin_incllt60_table!K5809</f>
        <v>Sc</v>
      </c>
      <c r="F5809" t="str">
        <f>CONCATENATE("/home/ec2-user/galaxies/POGSSNR_SDSSonly_",HL_d251to2arcmin_incllt60_table!I5809,".fits")</f>
        <v>/home/ec2-user/galaxies/POGSSNR_SDSSonly_NGC7229.fits</v>
      </c>
      <c r="G5809">
        <v>0</v>
      </c>
      <c r="H5809">
        <v>2</v>
      </c>
    </row>
    <row r="5810" spans="1:8">
      <c r="A5810" s="5" t="s">
        <v>847</v>
      </c>
      <c r="B5810" t="str">
        <f>CONCATENATE("/home/ec2-user/galaxies/POGS_SDSSonly_",HL_d251to2arcmin_incllt60_table!I5810,".fits")</f>
        <v>/home/ec2-user/galaxies/POGS_SDSSonly_NGC7230.fits</v>
      </c>
      <c r="C5810" s="4">
        <f>HL_d251to2arcmin_incllt60_table!J5810</f>
        <v>1.4343333333333333E-2</v>
      </c>
      <c r="D5810" t="str">
        <f>HL_d251to2arcmin_incllt60_table!I5810</f>
        <v>NGC7230</v>
      </c>
      <c r="E5810" t="str">
        <f>HL_d251to2arcmin_incllt60_table!K5810</f>
        <v>SBbc</v>
      </c>
      <c r="F5810" t="str">
        <f>CONCATENATE("/home/ec2-user/galaxies/POGSSNR_SDSSonly_",HL_d251to2arcmin_incllt60_table!I5810,".fits")</f>
        <v>/home/ec2-user/galaxies/POGSSNR_SDSSonly_NGC7230.fits</v>
      </c>
      <c r="G5810">
        <v>0</v>
      </c>
      <c r="H5810">
        <v>2</v>
      </c>
    </row>
    <row r="5811" spans="1:8">
      <c r="A5811" s="5" t="s">
        <v>847</v>
      </c>
      <c r="B5811" t="str">
        <f>CONCATENATE("/home/ec2-user/galaxies/POGS_SDSSonly_",HL_d251to2arcmin_incllt60_table!I5811,".fits")</f>
        <v>/home/ec2-user/galaxies/POGS_SDSSonly_ESO189-031.fits</v>
      </c>
      <c r="C5811" s="4">
        <f>HL_d251to2arcmin_incllt60_table!J5811</f>
        <v>3.7039999999999997E-2</v>
      </c>
      <c r="D5811" t="str">
        <f>HL_d251to2arcmin_incllt60_table!I5811</f>
        <v>ESO189-031</v>
      </c>
      <c r="E5811" t="str">
        <f>HL_d251to2arcmin_incllt60_table!K5811</f>
        <v>Sc</v>
      </c>
      <c r="F5811" t="str">
        <f>CONCATENATE("/home/ec2-user/galaxies/POGSSNR_SDSSonly_",HL_d251to2arcmin_incllt60_table!I5811,".fits")</f>
        <v>/home/ec2-user/galaxies/POGSSNR_SDSSonly_ESO189-031.fits</v>
      </c>
      <c r="G5811">
        <v>0</v>
      </c>
      <c r="H5811">
        <v>2</v>
      </c>
    </row>
    <row r="5812" spans="1:8">
      <c r="A5812" s="5" t="s">
        <v>847</v>
      </c>
      <c r="B5812" t="str">
        <f>CONCATENATE("/home/ec2-user/galaxies/POGS_SDSSonly_",HL_d251to2arcmin_incllt60_table!I5812,".fits")</f>
        <v>/home/ec2-user/galaxies/POGS_SDSSonly_ESO467-026.fits</v>
      </c>
      <c r="C5812" s="4">
        <f>HL_d251to2arcmin_incllt60_table!J5812</f>
        <v>1.321E-2</v>
      </c>
      <c r="D5812" t="str">
        <f>HL_d251to2arcmin_incllt60_table!I5812</f>
        <v>ESO467-026</v>
      </c>
      <c r="E5812" t="str">
        <f>HL_d251to2arcmin_incllt60_table!K5812</f>
        <v>Sab</v>
      </c>
      <c r="F5812" t="str">
        <f>CONCATENATE("/home/ec2-user/galaxies/POGSSNR_SDSSonly_",HL_d251to2arcmin_incllt60_table!I5812,".fits")</f>
        <v>/home/ec2-user/galaxies/POGSSNR_SDSSonly_ESO467-026.fits</v>
      </c>
      <c r="G5812">
        <v>0</v>
      </c>
      <c r="H5812">
        <v>2</v>
      </c>
    </row>
    <row r="5813" spans="1:8">
      <c r="A5813" s="5" t="s">
        <v>847</v>
      </c>
      <c r="B5813" t="str">
        <f>CONCATENATE("/home/ec2-user/galaxies/POGS_SDSSonly_",HL_d251to2arcmin_incllt60_table!I5813,".fits")</f>
        <v>/home/ec2-user/galaxies/POGS_SDSSonly_IC1437.fits</v>
      </c>
      <c r="C5813" s="4">
        <f>HL_d251to2arcmin_incllt60_table!J5813</f>
        <v>2.9806666666666665E-2</v>
      </c>
      <c r="D5813" t="str">
        <f>HL_d251to2arcmin_incllt60_table!I5813</f>
        <v>IC1437</v>
      </c>
      <c r="E5813" t="str">
        <f>HL_d251to2arcmin_incllt60_table!K5813</f>
        <v>S0-a</v>
      </c>
      <c r="F5813" t="str">
        <f>CONCATENATE("/home/ec2-user/galaxies/POGSSNR_SDSSonly_",HL_d251to2arcmin_incllt60_table!I5813,".fits")</f>
        <v>/home/ec2-user/galaxies/POGSSNR_SDSSonly_IC1437.fits</v>
      </c>
      <c r="G5813">
        <v>0</v>
      </c>
      <c r="H5813">
        <v>2</v>
      </c>
    </row>
    <row r="5814" spans="1:8">
      <c r="A5814" s="5" t="s">
        <v>847</v>
      </c>
      <c r="B5814" t="str">
        <f>CONCATENATE("/home/ec2-user/galaxies/POGS_SDSSonly_",HL_d251to2arcmin_incllt60_table!I5814,".fits")</f>
        <v>/home/ec2-user/galaxies/POGS_SDSSonly_NGC7233.fits</v>
      </c>
      <c r="C5814" s="4">
        <f>HL_d251to2arcmin_incllt60_table!J5814</f>
        <v>5.6766666666666667E-3</v>
      </c>
      <c r="D5814" t="str">
        <f>HL_d251to2arcmin_incllt60_table!I5814</f>
        <v>NGC7233</v>
      </c>
      <c r="E5814" t="str">
        <f>HL_d251to2arcmin_incllt60_table!K5814</f>
        <v>S0-a</v>
      </c>
      <c r="F5814" t="str">
        <f>CONCATENATE("/home/ec2-user/galaxies/POGSSNR_SDSSonly_",HL_d251to2arcmin_incllt60_table!I5814,".fits")</f>
        <v>/home/ec2-user/galaxies/POGSSNR_SDSSonly_NGC7233.fits</v>
      </c>
      <c r="G5814">
        <v>0</v>
      </c>
      <c r="H5814">
        <v>2</v>
      </c>
    </row>
    <row r="5815" spans="1:8">
      <c r="A5815" s="5" t="s">
        <v>847</v>
      </c>
      <c r="B5815" t="str">
        <f>CONCATENATE("/home/ec2-user/galaxies/POGS_SDSSonly_",HL_d251to2arcmin_incllt60_table!I5815,".fits")</f>
        <v>/home/ec2-user/galaxies/POGS_SDSSonly_NGC7232B.fits</v>
      </c>
      <c r="C5815" s="4">
        <f>HL_d251to2arcmin_incllt60_table!J5815</f>
        <v>6.3699999999999998E-3</v>
      </c>
      <c r="D5815" t="str">
        <f>HL_d251to2arcmin_incllt60_table!I5815</f>
        <v>NGC7232B</v>
      </c>
      <c r="E5815" t="str">
        <f>HL_d251to2arcmin_incllt60_table!K5815</f>
        <v>SBm</v>
      </c>
      <c r="F5815" t="str">
        <f>CONCATENATE("/home/ec2-user/galaxies/POGSSNR_SDSSonly_",HL_d251to2arcmin_incllt60_table!I5815,".fits")</f>
        <v>/home/ec2-user/galaxies/POGSSNR_SDSSonly_NGC7232B.fits</v>
      </c>
      <c r="G5815">
        <v>0</v>
      </c>
      <c r="H5815">
        <v>2</v>
      </c>
    </row>
    <row r="5816" spans="1:8">
      <c r="A5816" s="5" t="s">
        <v>847</v>
      </c>
      <c r="B5816" t="str">
        <f>CONCATENATE("/home/ec2-user/galaxies/POGS_SDSSonly_",HL_d251to2arcmin_incllt60_table!I5816,".fits")</f>
        <v>/home/ec2-user/galaxies/POGS_SDSSonly_PGC225274.fits</v>
      </c>
      <c r="C5816" s="4">
        <f>HL_d251to2arcmin_incllt60_table!J5816</f>
        <v>3.7530000000000001E-2</v>
      </c>
      <c r="D5816" t="str">
        <f>HL_d251to2arcmin_incllt60_table!I5816</f>
        <v>PGC225274</v>
      </c>
      <c r="E5816" t="str">
        <f>HL_d251to2arcmin_incllt60_table!K5816</f>
        <v>E?</v>
      </c>
      <c r="F5816" t="str">
        <f>CONCATENATE("/home/ec2-user/galaxies/POGSSNR_SDSSonly_",HL_d251to2arcmin_incllt60_table!I5816,".fits")</f>
        <v>/home/ec2-user/galaxies/POGSSNR_SDSSonly_PGC225274.fits</v>
      </c>
      <c r="G5816">
        <v>0</v>
      </c>
      <c r="H5816">
        <v>2</v>
      </c>
    </row>
    <row r="5817" spans="1:8">
      <c r="A5817" s="5" t="s">
        <v>847</v>
      </c>
      <c r="B5817" t="str">
        <f>CONCATENATE("/home/ec2-user/galaxies/POGS_SDSSonly_",HL_d251to2arcmin_incllt60_table!I5817,".fits")</f>
        <v>/home/ec2-user/galaxies/POGS_SDSSonly_ESO467-036.fits</v>
      </c>
      <c r="C5817" s="4">
        <f>HL_d251to2arcmin_incllt60_table!J5817</f>
        <v>2.5326666666666667E-2</v>
      </c>
      <c r="D5817" t="str">
        <f>HL_d251to2arcmin_incllt60_table!I5817</f>
        <v>ESO467-036</v>
      </c>
      <c r="E5817" t="str">
        <f>HL_d251to2arcmin_incllt60_table!K5817</f>
        <v>Sbc</v>
      </c>
      <c r="F5817" t="str">
        <f>CONCATENATE("/home/ec2-user/galaxies/POGSSNR_SDSSonly_",HL_d251to2arcmin_incllt60_table!I5817,".fits")</f>
        <v>/home/ec2-user/galaxies/POGSSNR_SDSSonly_ESO467-036.fits</v>
      </c>
      <c r="G5817">
        <v>0</v>
      </c>
      <c r="H5817">
        <v>2</v>
      </c>
    </row>
    <row r="5818" spans="1:8">
      <c r="A5818" s="5" t="s">
        <v>847</v>
      </c>
      <c r="B5818" t="str">
        <f>CONCATENATE("/home/ec2-user/galaxies/POGS_SDSSonly_",HL_d251to2arcmin_incllt60_table!I5818,".fits")</f>
        <v>/home/ec2-user/galaxies/POGS_SDSSonly_PGC068479.fits</v>
      </c>
      <c r="C5818" s="4">
        <f>HL_d251to2arcmin_incllt60_table!J5818</f>
        <v>1.6719999999999999E-2</v>
      </c>
      <c r="D5818" t="str">
        <f>HL_d251to2arcmin_incllt60_table!I5818</f>
        <v>PGC068479</v>
      </c>
      <c r="E5818" t="str">
        <f>HL_d251to2arcmin_incllt60_table!K5818</f>
        <v>E</v>
      </c>
      <c r="F5818" t="str">
        <f>CONCATENATE("/home/ec2-user/galaxies/POGSSNR_SDSSonly_",HL_d251to2arcmin_incllt60_table!I5818,".fits")</f>
        <v>/home/ec2-user/galaxies/POGSSNR_SDSSonly_PGC068479.fits</v>
      </c>
      <c r="G5818">
        <v>0</v>
      </c>
      <c r="H5818">
        <v>2</v>
      </c>
    </row>
    <row r="5819" spans="1:8">
      <c r="A5819" s="5" t="s">
        <v>847</v>
      </c>
      <c r="B5819" t="str">
        <f>CONCATENATE("/home/ec2-user/galaxies/POGS_SDSSonly_",HL_d251to2arcmin_incllt60_table!I5819,".fits")</f>
        <v>/home/ec2-user/galaxies/POGS_SDSSonly_ESO405-006.fits</v>
      </c>
      <c r="C5819" s="4">
        <f>HL_d251to2arcmin_incllt60_table!J5819</f>
        <v>1.0916666666666667E-2</v>
      </c>
      <c r="D5819" t="str">
        <f>HL_d251to2arcmin_incllt60_table!I5819</f>
        <v>ESO405-006</v>
      </c>
      <c r="E5819" t="str">
        <f>HL_d251to2arcmin_incllt60_table!K5819</f>
        <v>Sc</v>
      </c>
      <c r="F5819" t="str">
        <f>CONCATENATE("/home/ec2-user/galaxies/POGSSNR_SDSSonly_",HL_d251to2arcmin_incllt60_table!I5819,".fits")</f>
        <v>/home/ec2-user/galaxies/POGSSNR_SDSSonly_ESO405-006.fits</v>
      </c>
      <c r="G5819">
        <v>0</v>
      </c>
      <c r="H5819">
        <v>2</v>
      </c>
    </row>
    <row r="5820" spans="1:8">
      <c r="A5820" s="5" t="s">
        <v>847</v>
      </c>
      <c r="B5820" t="str">
        <f>CONCATENATE("/home/ec2-user/galaxies/POGS_SDSSonly_",HL_d251to2arcmin_incllt60_table!I5820,".fits")</f>
        <v>/home/ec2-user/galaxies/POGS_SDSSonly_UGC11974.fits</v>
      </c>
      <c r="C5820" s="4">
        <f>HL_d251to2arcmin_incllt60_table!J5820</f>
        <v>2.1866666666666666E-2</v>
      </c>
      <c r="D5820" t="str">
        <f>HL_d251to2arcmin_incllt60_table!I5820</f>
        <v>UGC11974</v>
      </c>
      <c r="E5820" t="str">
        <f>HL_d251to2arcmin_incllt60_table!K5820</f>
        <v>Sb</v>
      </c>
      <c r="F5820" t="str">
        <f>CONCATENATE("/home/ec2-user/galaxies/POGSSNR_SDSSonly_",HL_d251to2arcmin_incllt60_table!I5820,".fits")</f>
        <v>/home/ec2-user/galaxies/POGSSNR_SDSSonly_UGC11974.fits</v>
      </c>
      <c r="G5820">
        <v>0</v>
      </c>
      <c r="H5820">
        <v>2</v>
      </c>
    </row>
    <row r="5821" spans="1:8">
      <c r="A5821" s="5" t="s">
        <v>847</v>
      </c>
      <c r="B5821" t="str">
        <f>CONCATENATE("/home/ec2-user/galaxies/POGS_SDSSonly_",HL_d251to2arcmin_incllt60_table!I5821,".fits")</f>
        <v>/home/ec2-user/galaxies/POGS_SDSSonly_UGC11975.fits</v>
      </c>
      <c r="C5821" s="4">
        <f>HL_d251to2arcmin_incllt60_table!J5821</f>
        <v>2.1616666666666666E-2</v>
      </c>
      <c r="D5821" t="str">
        <f>HL_d251to2arcmin_incllt60_table!I5821</f>
        <v>UGC11975</v>
      </c>
      <c r="E5821" t="str">
        <f>HL_d251to2arcmin_incllt60_table!K5821</f>
        <v>S0-a</v>
      </c>
      <c r="F5821" t="str">
        <f>CONCATENATE("/home/ec2-user/galaxies/POGSSNR_SDSSonly_",HL_d251to2arcmin_incllt60_table!I5821,".fits")</f>
        <v>/home/ec2-user/galaxies/POGSSNR_SDSSonly_UGC11975.fits</v>
      </c>
      <c r="G5821">
        <v>0</v>
      </c>
      <c r="H5821">
        <v>2</v>
      </c>
    </row>
    <row r="5822" spans="1:8">
      <c r="A5822" s="5" t="s">
        <v>847</v>
      </c>
      <c r="B5822" t="str">
        <f>CONCATENATE("/home/ec2-user/galaxies/POGS_SDSSonly_",HL_d251to2arcmin_incllt60_table!I5822,".fits")</f>
        <v>/home/ec2-user/galaxies/POGS_SDSSonly_ESO533-009.fits</v>
      </c>
      <c r="C5822" s="4">
        <f>HL_d251to2arcmin_incllt60_table!J5822</f>
        <v>3.175E-2</v>
      </c>
      <c r="D5822" t="str">
        <f>HL_d251to2arcmin_incllt60_table!I5822</f>
        <v>ESO533-009</v>
      </c>
      <c r="E5822" t="str">
        <f>HL_d251to2arcmin_incllt60_table!K5822</f>
        <v>E-SO</v>
      </c>
      <c r="F5822" t="str">
        <f>CONCATENATE("/home/ec2-user/galaxies/POGSSNR_SDSSonly_",HL_d251to2arcmin_incllt60_table!I5822,".fits")</f>
        <v>/home/ec2-user/galaxies/POGSSNR_SDSSonly_ESO533-009.fits</v>
      </c>
      <c r="G5822">
        <v>0</v>
      </c>
      <c r="H5822">
        <v>2</v>
      </c>
    </row>
    <row r="5823" spans="1:8">
      <c r="A5823" s="5" t="s">
        <v>847</v>
      </c>
      <c r="B5823" t="str">
        <f>CONCATENATE("/home/ec2-user/galaxies/POGS_SDSSonly_",HL_d251to2arcmin_incllt60_table!I5823,".fits")</f>
        <v>/home/ec2-user/galaxies/POGS_SDSSonly_UGC11979.fits</v>
      </c>
      <c r="C5823" s="4">
        <f>HL_d251to2arcmin_incllt60_table!J5823</f>
        <v>1.9823333333333332E-2</v>
      </c>
      <c r="D5823" t="str">
        <f>HL_d251to2arcmin_incllt60_table!I5823</f>
        <v>UGC11979</v>
      </c>
      <c r="E5823" t="str">
        <f>HL_d251to2arcmin_incllt60_table!K5823</f>
        <v>Sm</v>
      </c>
      <c r="F5823" t="str">
        <f>CONCATENATE("/home/ec2-user/galaxies/POGSSNR_SDSSonly_",HL_d251to2arcmin_incllt60_table!I5823,".fits")</f>
        <v>/home/ec2-user/galaxies/POGSSNR_SDSSonly_UGC11979.fits</v>
      </c>
      <c r="G5823">
        <v>0</v>
      </c>
      <c r="H5823">
        <v>2</v>
      </c>
    </row>
    <row r="5824" spans="1:8">
      <c r="A5824" s="5" t="s">
        <v>847</v>
      </c>
      <c r="B5824" t="str">
        <f>CONCATENATE("/home/ec2-user/galaxies/POGS_SDSSonly_",HL_d251to2arcmin_incllt60_table!I5824,".fits")</f>
        <v>/home/ec2-user/galaxies/POGS_SDSSonly_IC5188.fits</v>
      </c>
      <c r="C5824" s="4">
        <f>HL_d251to2arcmin_incllt60_table!J5824</f>
        <v>1.4603333333333333E-2</v>
      </c>
      <c r="D5824" t="str">
        <f>HL_d251to2arcmin_incllt60_table!I5824</f>
        <v>IC5188</v>
      </c>
      <c r="E5824" t="str">
        <f>HL_d251to2arcmin_incllt60_table!K5824</f>
        <v>SABc</v>
      </c>
      <c r="F5824" t="str">
        <f>CONCATENATE("/home/ec2-user/galaxies/POGSSNR_SDSSonly_",HL_d251to2arcmin_incllt60_table!I5824,".fits")</f>
        <v>/home/ec2-user/galaxies/POGSSNR_SDSSonly_IC5188.fits</v>
      </c>
      <c r="G5824">
        <v>0</v>
      </c>
      <c r="H5824">
        <v>2</v>
      </c>
    </row>
    <row r="5825" spans="1:8">
      <c r="A5825" s="5" t="s">
        <v>847</v>
      </c>
      <c r="B5825" t="str">
        <f>CONCATENATE("/home/ec2-user/galaxies/POGS_SDSSonly_",HL_d251to2arcmin_incllt60_table!I5825,".fits")</f>
        <v>/home/ec2-user/galaxies/POGS_SDSSonly_PGC068549.fits</v>
      </c>
      <c r="C5825" s="4">
        <f>HL_d251to2arcmin_incllt60_table!J5825</f>
        <v>1.6556666666666667E-2</v>
      </c>
      <c r="D5825" t="str">
        <f>HL_d251to2arcmin_incllt60_table!I5825</f>
        <v>PGC068549</v>
      </c>
      <c r="E5825" t="str">
        <f>HL_d251to2arcmin_incllt60_table!K5825</f>
        <v>SABc</v>
      </c>
      <c r="F5825" t="str">
        <f>CONCATENATE("/home/ec2-user/galaxies/POGSSNR_SDSSonly_",HL_d251to2arcmin_incllt60_table!I5825,".fits")</f>
        <v>/home/ec2-user/galaxies/POGSSNR_SDSSonly_PGC068549.fits</v>
      </c>
      <c r="G5825">
        <v>0</v>
      </c>
      <c r="H5825">
        <v>2</v>
      </c>
    </row>
    <row r="5826" spans="1:8">
      <c r="A5826" s="5" t="s">
        <v>847</v>
      </c>
      <c r="B5826" t="str">
        <f>CONCATENATE("/home/ec2-user/galaxies/POGS_SDSSonly_",HL_d251to2arcmin_incllt60_table!I5826,".fits")</f>
        <v>/home/ec2-user/galaxies/POGS_SDSSonly_IC1443.fits</v>
      </c>
      <c r="C5826" s="4">
        <f>HL_d251to2arcmin_incllt60_table!J5826</f>
        <v>1.6256666666666666E-2</v>
      </c>
      <c r="D5826" t="str">
        <f>HL_d251to2arcmin_incllt60_table!I5826</f>
        <v>IC1443</v>
      </c>
      <c r="E5826" t="str">
        <f>HL_d251to2arcmin_incllt60_table!K5826</f>
        <v>E</v>
      </c>
      <c r="F5826" t="str">
        <f>CONCATENATE("/home/ec2-user/galaxies/POGSSNR_SDSSonly_",HL_d251to2arcmin_incllt60_table!I5826,".fits")</f>
        <v>/home/ec2-user/galaxies/POGSSNR_SDSSonly_IC1443.fits</v>
      </c>
      <c r="G5826">
        <v>0</v>
      </c>
      <c r="H5826">
        <v>2</v>
      </c>
    </row>
    <row r="5827" spans="1:8">
      <c r="A5827" s="5" t="s">
        <v>847</v>
      </c>
      <c r="B5827" t="str">
        <f>CONCATENATE("/home/ec2-user/galaxies/POGS_SDSSonly_",HL_d251to2arcmin_incllt60_table!I5827,".fits")</f>
        <v>/home/ec2-user/galaxies/POGS_SDSSonly_ESO467-042.fits</v>
      </c>
      <c r="C5827" s="4">
        <f>HL_d251to2arcmin_incllt60_table!J5827</f>
        <v>2.759E-2</v>
      </c>
      <c r="D5827" t="str">
        <f>HL_d251to2arcmin_incllt60_table!I5827</f>
        <v>ESO467-042</v>
      </c>
      <c r="E5827" t="str">
        <f>HL_d251to2arcmin_incllt60_table!K5827</f>
        <v>Sab</v>
      </c>
      <c r="F5827" t="str">
        <f>CONCATENATE("/home/ec2-user/galaxies/POGSSNR_SDSSonly_",HL_d251to2arcmin_incllt60_table!I5827,".fits")</f>
        <v>/home/ec2-user/galaxies/POGSSNR_SDSSonly_ESO467-042.fits</v>
      </c>
      <c r="G5827">
        <v>0</v>
      </c>
      <c r="H5827">
        <v>2</v>
      </c>
    </row>
    <row r="5828" spans="1:8">
      <c r="A5828" s="5" t="s">
        <v>847</v>
      </c>
      <c r="B5828" t="str">
        <f>CONCATENATE("/home/ec2-user/galaxies/POGS_SDSSonly_",HL_d251to2arcmin_incllt60_table!I5828,".fits")</f>
        <v>/home/ec2-user/galaxies/POGS_SDSSonly_PGC068585.fits</v>
      </c>
      <c r="C5828" s="4">
        <f>HL_d251to2arcmin_incllt60_table!J5828</f>
        <v>3.773E-2</v>
      </c>
      <c r="D5828" t="str">
        <f>HL_d251to2arcmin_incllt60_table!I5828</f>
        <v>PGC068585</v>
      </c>
      <c r="E5828" t="str">
        <f>HL_d251to2arcmin_incllt60_table!K5828</f>
        <v>SABc</v>
      </c>
      <c r="F5828" t="str">
        <f>CONCATENATE("/home/ec2-user/galaxies/POGSSNR_SDSSonly_",HL_d251to2arcmin_incllt60_table!I5828,".fits")</f>
        <v>/home/ec2-user/galaxies/POGSSNR_SDSSonly_PGC068585.fits</v>
      </c>
      <c r="G5828">
        <v>0</v>
      </c>
      <c r="H5828">
        <v>2</v>
      </c>
    </row>
    <row r="5829" spans="1:8">
      <c r="A5829" s="5" t="s">
        <v>847</v>
      </c>
      <c r="B5829" t="str">
        <f>CONCATENATE("/home/ec2-user/galaxies/POGS_SDSSonly_",HL_d251to2arcmin_incllt60_table!I5829,".fits")</f>
        <v>/home/ec2-user/galaxies/POGS_SDSSonly_NGC7251.fits</v>
      </c>
      <c r="C5829" s="4">
        <f>HL_d251to2arcmin_incllt60_table!J5829</f>
        <v>1.5796666666666667E-2</v>
      </c>
      <c r="D5829" t="str">
        <f>HL_d251to2arcmin_incllt60_table!I5829</f>
        <v>NGC7251</v>
      </c>
      <c r="E5829" t="str">
        <f>HL_d251to2arcmin_incllt60_table!K5829</f>
        <v>Sa</v>
      </c>
      <c r="F5829" t="str">
        <f>CONCATENATE("/home/ec2-user/galaxies/POGSSNR_SDSSonly_",HL_d251to2arcmin_incllt60_table!I5829,".fits")</f>
        <v>/home/ec2-user/galaxies/POGSSNR_SDSSonly_NGC7251.fits</v>
      </c>
      <c r="G5829">
        <v>0</v>
      </c>
      <c r="H5829">
        <v>2</v>
      </c>
    </row>
    <row r="5830" spans="1:8">
      <c r="A5830" s="5" t="s">
        <v>847</v>
      </c>
      <c r="B5830" t="str">
        <f>CONCATENATE("/home/ec2-user/galaxies/POGS_SDSSonly_",HL_d251to2arcmin_incllt60_table!I5830,".fits")</f>
        <v>/home/ec2-user/galaxies/POGS_SDSSonly_NGC7252.fits</v>
      </c>
      <c r="C5830" s="4">
        <f>HL_d251to2arcmin_incllt60_table!J5830</f>
        <v>1.541E-2</v>
      </c>
      <c r="D5830" t="str">
        <f>HL_d251to2arcmin_incllt60_table!I5830</f>
        <v>NGC7252</v>
      </c>
      <c r="E5830" t="str">
        <f>HL_d251to2arcmin_incllt60_table!K5830</f>
        <v>S0</v>
      </c>
      <c r="F5830" t="str">
        <f>CONCATENATE("/home/ec2-user/galaxies/POGSSNR_SDSSonly_",HL_d251to2arcmin_incllt60_table!I5830,".fits")</f>
        <v>/home/ec2-user/galaxies/POGSSNR_SDSSonly_NGC7252.fits</v>
      </c>
      <c r="G5830">
        <v>0</v>
      </c>
      <c r="H5830">
        <v>2</v>
      </c>
    </row>
    <row r="5831" spans="1:8">
      <c r="A5831" s="5" t="s">
        <v>847</v>
      </c>
      <c r="B5831" t="str">
        <f>CONCATENATE("/home/ec2-user/galaxies/POGS_SDSSonly_",HL_d251to2arcmin_incllt60_table!I5831,".fits")</f>
        <v>/home/ec2-user/galaxies/POGS_SDSSonly_PGC068616.fits</v>
      </c>
      <c r="C5831" s="4">
        <f>HL_d251to2arcmin_incllt60_table!J5831</f>
        <v>1.3440000000000001E-2</v>
      </c>
      <c r="D5831" t="str">
        <f>HL_d251to2arcmin_incllt60_table!I5831</f>
        <v>PGC068616</v>
      </c>
      <c r="E5831" t="str">
        <f>HL_d251to2arcmin_incllt60_table!K5831</f>
        <v>SBd</v>
      </c>
      <c r="F5831" t="str">
        <f>CONCATENATE("/home/ec2-user/galaxies/POGSSNR_SDSSonly_",HL_d251to2arcmin_incllt60_table!I5831,".fits")</f>
        <v>/home/ec2-user/galaxies/POGSSNR_SDSSonly_PGC068616.fits</v>
      </c>
      <c r="G5831">
        <v>0</v>
      </c>
      <c r="H5831">
        <v>2</v>
      </c>
    </row>
    <row r="5832" spans="1:8">
      <c r="A5832" s="5" t="s">
        <v>847</v>
      </c>
      <c r="B5832" t="str">
        <f>CONCATENATE("/home/ec2-user/galaxies/POGS_SDSSonly_",HL_d251to2arcmin_incllt60_table!I5832,".fits")</f>
        <v>/home/ec2-user/galaxies/POGS_SDSSonly_ESO238-002.fits</v>
      </c>
      <c r="C5832" s="4">
        <f>HL_d251to2arcmin_incllt60_table!J5832</f>
        <v>3.007E-2</v>
      </c>
      <c r="D5832" t="str">
        <f>HL_d251to2arcmin_incllt60_table!I5832</f>
        <v>ESO238-002</v>
      </c>
      <c r="E5832" t="str">
        <f>HL_d251to2arcmin_incllt60_table!K5832</f>
        <v>SBab</v>
      </c>
      <c r="F5832" t="str">
        <f>CONCATENATE("/home/ec2-user/galaxies/POGSSNR_SDSSonly_",HL_d251to2arcmin_incllt60_table!I5832,".fits")</f>
        <v>/home/ec2-user/galaxies/POGSSNR_SDSSonly_ESO238-002.fits</v>
      </c>
      <c r="G5832">
        <v>0</v>
      </c>
      <c r="H5832">
        <v>2</v>
      </c>
    </row>
    <row r="5833" spans="1:8">
      <c r="A5833" s="5" t="s">
        <v>847</v>
      </c>
      <c r="B5833" t="str">
        <f>CONCATENATE("/home/ec2-user/galaxies/POGS_SDSSonly_",HL_d251to2arcmin_incllt60_table!I5833,".fits")</f>
        <v>/home/ec2-user/galaxies/POGS_SDSSonly_ESO238-004.fits</v>
      </c>
      <c r="C5833" s="4">
        <f>HL_d251to2arcmin_incllt60_table!J5833</f>
        <v>1.9033333333333333E-2</v>
      </c>
      <c r="D5833" t="str">
        <f>HL_d251to2arcmin_incllt60_table!I5833</f>
        <v>ESO238-004</v>
      </c>
      <c r="E5833" t="str">
        <f>HL_d251to2arcmin_incllt60_table!K5833</f>
        <v>SBbc</v>
      </c>
      <c r="F5833" t="str">
        <f>CONCATENATE("/home/ec2-user/galaxies/POGSSNR_SDSSonly_",HL_d251to2arcmin_incllt60_table!I5833,".fits")</f>
        <v>/home/ec2-user/galaxies/POGSSNR_SDSSonly_ESO238-004.fits</v>
      </c>
      <c r="G5833">
        <v>0</v>
      </c>
      <c r="H5833">
        <v>2</v>
      </c>
    </row>
    <row r="5834" spans="1:8">
      <c r="A5834" s="5" t="s">
        <v>847</v>
      </c>
      <c r="B5834" t="str">
        <f>CONCATENATE("/home/ec2-user/galaxies/POGS_SDSSonly_",HL_d251to2arcmin_incllt60_table!I5834,".fits")</f>
        <v>/home/ec2-user/galaxies/POGS_SDSSonly_IC5210.fits</v>
      </c>
      <c r="C5834" s="4">
        <f>HL_d251to2arcmin_incllt60_table!J5834</f>
        <v>2.4503333333333332E-2</v>
      </c>
      <c r="D5834" t="str">
        <f>HL_d251to2arcmin_incllt60_table!I5834</f>
        <v>IC5210</v>
      </c>
      <c r="E5834" t="str">
        <f>HL_d251to2arcmin_incllt60_table!K5834</f>
        <v>E-SO</v>
      </c>
      <c r="F5834" t="str">
        <f>CONCATENATE("/home/ec2-user/galaxies/POGSSNR_SDSSonly_",HL_d251to2arcmin_incllt60_table!I5834,".fits")</f>
        <v>/home/ec2-user/galaxies/POGSSNR_SDSSonly_IC5210.fits</v>
      </c>
      <c r="G5834">
        <v>0</v>
      </c>
      <c r="H5834">
        <v>2</v>
      </c>
    </row>
    <row r="5835" spans="1:8">
      <c r="A5835" s="5" t="s">
        <v>847</v>
      </c>
      <c r="B5835" t="str">
        <f>CONCATENATE("/home/ec2-user/galaxies/POGS_SDSSonly_",HL_d251to2arcmin_incllt60_table!I5835,".fits")</f>
        <v>/home/ec2-user/galaxies/POGS_SDSSonly_IC5203.fits</v>
      </c>
      <c r="C5835" s="4">
        <f>HL_d251to2arcmin_incllt60_table!J5835</f>
        <v>1.5046666666666667E-2</v>
      </c>
      <c r="D5835" t="str">
        <f>HL_d251to2arcmin_incllt60_table!I5835</f>
        <v>IC5203</v>
      </c>
      <c r="E5835" t="str">
        <f>HL_d251to2arcmin_incllt60_table!K5835</f>
        <v>Sc</v>
      </c>
      <c r="F5835" t="str">
        <f>CONCATENATE("/home/ec2-user/galaxies/POGSSNR_SDSSonly_",HL_d251to2arcmin_incllt60_table!I5835,".fits")</f>
        <v>/home/ec2-user/galaxies/POGSSNR_SDSSonly_IC5203.fits</v>
      </c>
      <c r="G5835">
        <v>0</v>
      </c>
      <c r="H5835">
        <v>2</v>
      </c>
    </row>
    <row r="5836" spans="1:8">
      <c r="A5836" s="5" t="s">
        <v>847</v>
      </c>
      <c r="B5836" t="str">
        <f>CONCATENATE("/home/ec2-user/galaxies/POGS_SDSSonly_",HL_d251to2arcmin_incllt60_table!I5836,".fits")</f>
        <v>/home/ec2-user/galaxies/POGS_SDSSonly_NGC7257.fits</v>
      </c>
      <c r="C5836" s="4">
        <f>HL_d251to2arcmin_incllt60_table!J5836</f>
        <v>1.6330000000000001E-2</v>
      </c>
      <c r="D5836" t="str">
        <f>HL_d251to2arcmin_incllt60_table!I5836</f>
        <v>NGC7257</v>
      </c>
      <c r="E5836" t="str">
        <f>HL_d251to2arcmin_incllt60_table!K5836</f>
        <v>SABb</v>
      </c>
      <c r="F5836" t="str">
        <f>CONCATENATE("/home/ec2-user/galaxies/POGSSNR_SDSSonly_",HL_d251to2arcmin_incllt60_table!I5836,".fits")</f>
        <v>/home/ec2-user/galaxies/POGSSNR_SDSSonly_NGC7257.fits</v>
      </c>
      <c r="G5836">
        <v>0</v>
      </c>
      <c r="H5836">
        <v>2</v>
      </c>
    </row>
    <row r="5837" spans="1:8">
      <c r="A5837" s="5" t="s">
        <v>847</v>
      </c>
      <c r="B5837" t="str">
        <f>CONCATENATE("/home/ec2-user/galaxies/POGS_SDSSonly_",HL_d251to2arcmin_incllt60_table!I5837,".fits")</f>
        <v>/home/ec2-user/galaxies/POGS_SDSSonly_UGC12009.fits</v>
      </c>
      <c r="C5837" s="4">
        <f>HL_d251to2arcmin_incllt60_table!J5837</f>
        <v>4.7533333333333334E-3</v>
      </c>
      <c r="D5837" t="str">
        <f>HL_d251to2arcmin_incllt60_table!I5837</f>
        <v>UGC12009</v>
      </c>
      <c r="E5837" t="str">
        <f>HL_d251to2arcmin_incllt60_table!K5837</f>
        <v>Sc</v>
      </c>
      <c r="F5837" t="str">
        <f>CONCATENATE("/home/ec2-user/galaxies/POGSSNR_SDSSonly_",HL_d251to2arcmin_incllt60_table!I5837,".fits")</f>
        <v>/home/ec2-user/galaxies/POGSSNR_SDSSonly_UGC12009.fits</v>
      </c>
      <c r="G5837">
        <v>0</v>
      </c>
      <c r="H5837">
        <v>2</v>
      </c>
    </row>
    <row r="5838" spans="1:8">
      <c r="A5838" s="5" t="s">
        <v>847</v>
      </c>
      <c r="B5838" t="str">
        <f>CONCATENATE("/home/ec2-user/galaxies/POGS_SDSSonly_",HL_d251to2arcmin_incllt60_table!I5838,".fits")</f>
        <v>/home/ec2-user/galaxies/POGS_SDSSonly_UGC12007.fits</v>
      </c>
      <c r="C5838" s="4">
        <f>HL_d251to2arcmin_incllt60_table!J5838</f>
        <v>1.67E-2</v>
      </c>
      <c r="D5838" t="str">
        <f>HL_d251to2arcmin_incllt60_table!I5838</f>
        <v>UGC12007</v>
      </c>
      <c r="E5838" t="str">
        <f>HL_d251to2arcmin_incllt60_table!K5838</f>
        <v>Sb</v>
      </c>
      <c r="F5838" t="str">
        <f>CONCATENATE("/home/ec2-user/galaxies/POGSSNR_SDSSonly_",HL_d251to2arcmin_incllt60_table!I5838,".fits")</f>
        <v>/home/ec2-user/galaxies/POGSSNR_SDSSonly_UGC12007.fits</v>
      </c>
      <c r="G5838">
        <v>0</v>
      </c>
      <c r="H5838">
        <v>2</v>
      </c>
    </row>
    <row r="5839" spans="1:8">
      <c r="A5839" s="5" t="s">
        <v>847</v>
      </c>
      <c r="B5839" t="str">
        <f>CONCATENATE("/home/ec2-user/galaxies/POGS_SDSSonly_",HL_d251to2arcmin_incllt60_table!I5839,".fits")</f>
        <v>/home/ec2-user/galaxies/POGS_SDSSonly_UGC12012.fits</v>
      </c>
      <c r="C5839" s="4">
        <f>HL_d251to2arcmin_incllt60_table!J5839</f>
        <v>1.6516666666666666E-2</v>
      </c>
      <c r="D5839" t="str">
        <f>HL_d251to2arcmin_incllt60_table!I5839</f>
        <v>UGC12012</v>
      </c>
      <c r="E5839" t="str">
        <f>HL_d251to2arcmin_incllt60_table!K5839</f>
        <v>Sb</v>
      </c>
      <c r="F5839" t="str">
        <f>CONCATENATE("/home/ec2-user/galaxies/POGSSNR_SDSSonly_",HL_d251to2arcmin_incllt60_table!I5839,".fits")</f>
        <v>/home/ec2-user/galaxies/POGSSNR_SDSSonly_UGC12012.fits</v>
      </c>
      <c r="G5839">
        <v>0</v>
      </c>
      <c r="H5839">
        <v>2</v>
      </c>
    </row>
    <row r="5840" spans="1:8">
      <c r="A5840" s="5" t="s">
        <v>847</v>
      </c>
      <c r="B5840" t="str">
        <f>CONCATENATE("/home/ec2-user/galaxies/POGS_SDSSonly_",HL_d251to2arcmin_incllt60_table!I5840,".fits")</f>
        <v>/home/ec2-user/galaxies/POGS_SDSSonly_NGC7259.fits</v>
      </c>
      <c r="C5840" s="4">
        <f>HL_d251to2arcmin_incllt60_table!J5840</f>
        <v>5.3200000000000001E-3</v>
      </c>
      <c r="D5840" t="str">
        <f>HL_d251to2arcmin_incllt60_table!I5840</f>
        <v>NGC7259</v>
      </c>
      <c r="E5840" t="str">
        <f>HL_d251to2arcmin_incllt60_table!K5840</f>
        <v>Sb</v>
      </c>
      <c r="F5840" t="str">
        <f>CONCATENATE("/home/ec2-user/galaxies/POGSSNR_SDSSonly_",HL_d251to2arcmin_incllt60_table!I5840,".fits")</f>
        <v>/home/ec2-user/galaxies/POGSSNR_SDSSonly_NGC7259.fits</v>
      </c>
      <c r="G5840">
        <v>0</v>
      </c>
      <c r="H5840">
        <v>2</v>
      </c>
    </row>
    <row r="5841" spans="1:8">
      <c r="A5841" s="5" t="s">
        <v>847</v>
      </c>
      <c r="B5841" t="str">
        <f>CONCATENATE("/home/ec2-user/galaxies/POGS_SDSSonly_",HL_d251to2arcmin_incllt60_table!I5841,".fits")</f>
        <v>/home/ec2-user/galaxies/POGS_SDSSonly_ESO533-023.fits</v>
      </c>
      <c r="C5841" s="4">
        <f>HL_d251to2arcmin_incllt60_table!J5841</f>
        <v>3.9370000000000002E-2</v>
      </c>
      <c r="D5841" t="str">
        <f>HL_d251to2arcmin_incllt60_table!I5841</f>
        <v>ESO533-023</v>
      </c>
      <c r="E5841" t="str">
        <f>HL_d251to2arcmin_incllt60_table!K5841</f>
        <v>Sb</v>
      </c>
      <c r="F5841" t="str">
        <f>CONCATENATE("/home/ec2-user/galaxies/POGSSNR_SDSSonly_",HL_d251to2arcmin_incllt60_table!I5841,".fits")</f>
        <v>/home/ec2-user/galaxies/POGSSNR_SDSSonly_ESO533-023.fits</v>
      </c>
      <c r="G5841">
        <v>0</v>
      </c>
      <c r="H5841">
        <v>2</v>
      </c>
    </row>
    <row r="5842" spans="1:8">
      <c r="A5842" s="5" t="s">
        <v>847</v>
      </c>
      <c r="B5842" t="str">
        <f>CONCATENATE("/home/ec2-user/galaxies/POGS_SDSSonly_",HL_d251to2arcmin_incllt60_table!I5842,".fits")</f>
        <v>/home/ec2-user/galaxies/POGS_SDSSonly_PGC127625.fits</v>
      </c>
      <c r="C5842" s="4">
        <f>HL_d251to2arcmin_incllt60_table!J5842</f>
        <v>3.4860000000000002E-2</v>
      </c>
      <c r="D5842" t="str">
        <f>HL_d251to2arcmin_incllt60_table!I5842</f>
        <v>PGC127625</v>
      </c>
      <c r="E5842" t="str">
        <f>HL_d251to2arcmin_incllt60_table!K5842</f>
        <v>E</v>
      </c>
      <c r="F5842" t="str">
        <f>CONCATENATE("/home/ec2-user/galaxies/POGSSNR_SDSSonly_",HL_d251to2arcmin_incllt60_table!I5842,".fits")</f>
        <v>/home/ec2-user/galaxies/POGSSNR_SDSSonly_PGC127625.fits</v>
      </c>
      <c r="G5842">
        <v>0</v>
      </c>
      <c r="H5842">
        <v>2</v>
      </c>
    </row>
    <row r="5843" spans="1:8">
      <c r="A5843" s="5" t="s">
        <v>847</v>
      </c>
      <c r="B5843" t="str">
        <f>CONCATENATE("/home/ec2-user/galaxies/POGS_SDSSonly_",HL_d251to2arcmin_incllt60_table!I5843,".fits")</f>
        <v>/home/ec2-user/galaxies/POGS_SDSSonly_IC5207.fits</v>
      </c>
      <c r="C5843" s="4">
        <f>HL_d251to2arcmin_incllt60_table!J5843</f>
        <v>2.2006666666666667E-2</v>
      </c>
      <c r="D5843" t="str">
        <f>HL_d251to2arcmin_incllt60_table!I5843</f>
        <v>IC5207</v>
      </c>
      <c r="E5843" t="str">
        <f>HL_d251to2arcmin_incllt60_table!K5843</f>
        <v>SABc</v>
      </c>
      <c r="F5843" t="str">
        <f>CONCATENATE("/home/ec2-user/galaxies/POGSSNR_SDSSonly_",HL_d251to2arcmin_incllt60_table!I5843,".fits")</f>
        <v>/home/ec2-user/galaxies/POGSSNR_SDSSonly_IC5207.fits</v>
      </c>
      <c r="G5843">
        <v>0</v>
      </c>
      <c r="H5843">
        <v>2</v>
      </c>
    </row>
    <row r="5844" spans="1:8">
      <c r="A5844" s="5" t="s">
        <v>847</v>
      </c>
      <c r="B5844" t="str">
        <f>CONCATENATE("/home/ec2-user/galaxies/POGS_SDSSonly_",HL_d251to2arcmin_incllt60_table!I5844,".fits")</f>
        <v>/home/ec2-user/galaxies/POGS_SDSSonly_UGC12017.fits</v>
      </c>
      <c r="C5844" s="4">
        <f>HL_d251to2arcmin_incllt60_table!J5844</f>
        <v>3.0066666666666665E-2</v>
      </c>
      <c r="D5844" t="str">
        <f>HL_d251to2arcmin_incllt60_table!I5844</f>
        <v>UGC12017</v>
      </c>
      <c r="E5844" t="str">
        <f>HL_d251to2arcmin_incllt60_table!K5844</f>
        <v>SBb</v>
      </c>
      <c r="F5844" t="str">
        <f>CONCATENATE("/home/ec2-user/galaxies/POGSSNR_SDSSonly_",HL_d251to2arcmin_incllt60_table!I5844,".fits")</f>
        <v>/home/ec2-user/galaxies/POGSSNR_SDSSonly_UGC12017.fits</v>
      </c>
      <c r="G5844">
        <v>0</v>
      </c>
      <c r="H5844">
        <v>2</v>
      </c>
    </row>
    <row r="5845" spans="1:8">
      <c r="A5845" s="5" t="s">
        <v>847</v>
      </c>
      <c r="B5845" t="str">
        <f>CONCATENATE("/home/ec2-user/galaxies/POGS_SDSSonly_",HL_d251to2arcmin_incllt60_table!I5845,".fits")</f>
        <v>/home/ec2-user/galaxies/POGS_SDSSonly_PGC068743.fits</v>
      </c>
      <c r="C5845" s="4">
        <f>HL_d251to2arcmin_incllt60_table!J5845</f>
        <v>9.5533333333333338E-3</v>
      </c>
      <c r="D5845" t="str">
        <f>HL_d251to2arcmin_incllt60_table!I5845</f>
        <v>PGC068743</v>
      </c>
      <c r="E5845" t="str">
        <f>HL_d251to2arcmin_incllt60_table!K5845</f>
        <v>S0</v>
      </c>
      <c r="F5845" t="str">
        <f>CONCATENATE("/home/ec2-user/galaxies/POGSSNR_SDSSonly_",HL_d251to2arcmin_incllt60_table!I5845,".fits")</f>
        <v>/home/ec2-user/galaxies/POGSSNR_SDSSonly_PGC068743.fits</v>
      </c>
      <c r="G5845">
        <v>0</v>
      </c>
      <c r="H5845">
        <v>2</v>
      </c>
    </row>
    <row r="5846" spans="1:8">
      <c r="A5846" s="5" t="s">
        <v>847</v>
      </c>
      <c r="B5846" t="str">
        <f>CONCATENATE("/home/ec2-user/galaxies/POGS_SDSSonly_",HL_d251to2arcmin_incllt60_table!I5846,".fits")</f>
        <v>/home/ec2-user/galaxies/POGS_SDSSonly_UGC12020.fits</v>
      </c>
      <c r="C5846" s="4">
        <f>HL_d251to2arcmin_incllt60_table!J5846</f>
        <v>2.0773333333333335E-2</v>
      </c>
      <c r="D5846" t="str">
        <f>HL_d251to2arcmin_incllt60_table!I5846</f>
        <v>UGC12020</v>
      </c>
      <c r="E5846" t="str">
        <f>HL_d251to2arcmin_incllt60_table!K5846</f>
        <v>SBa</v>
      </c>
      <c r="F5846" t="str">
        <f>CONCATENATE("/home/ec2-user/galaxies/POGSSNR_SDSSonly_",HL_d251to2arcmin_incllt60_table!I5846,".fits")</f>
        <v>/home/ec2-user/galaxies/POGSSNR_SDSSonly_UGC12020.fits</v>
      </c>
      <c r="G5846">
        <v>0</v>
      </c>
      <c r="H5846">
        <v>2</v>
      </c>
    </row>
    <row r="5847" spans="1:8">
      <c r="A5847" s="5" t="s">
        <v>847</v>
      </c>
      <c r="B5847" t="str">
        <f>CONCATENATE("/home/ec2-user/galaxies/POGS_SDSSonly_",HL_d251to2arcmin_incllt60_table!I5847,".fits")</f>
        <v>/home/ec2-user/galaxies/POGS_SDSSonly_PGC068764.fits</v>
      </c>
      <c r="C5847" s="4">
        <f>HL_d251to2arcmin_incllt60_table!J5847</f>
        <v>3.6986666666666668E-2</v>
      </c>
      <c r="D5847" t="str">
        <f>HL_d251to2arcmin_incllt60_table!I5847</f>
        <v>PGC068764</v>
      </c>
      <c r="E5847" t="str">
        <f>HL_d251to2arcmin_incllt60_table!K5847</f>
        <v>E-SO</v>
      </c>
      <c r="F5847" t="str">
        <f>CONCATENATE("/home/ec2-user/galaxies/POGSSNR_SDSSonly_",HL_d251to2arcmin_incllt60_table!I5847,".fits")</f>
        <v>/home/ec2-user/galaxies/POGSSNR_SDSSonly_PGC068764.fits</v>
      </c>
      <c r="G5847">
        <v>0</v>
      </c>
      <c r="H5847">
        <v>2</v>
      </c>
    </row>
    <row r="5848" spans="1:8">
      <c r="A5848" s="5" t="s">
        <v>847</v>
      </c>
      <c r="B5848" t="str">
        <f>CONCATENATE("/home/ec2-user/galaxies/POGS_SDSSonly_",HL_d251to2arcmin_incllt60_table!I5848,".fits")</f>
        <v>/home/ec2-user/galaxies/POGS_SDSSonly_NGC7274.fits</v>
      </c>
      <c r="C5848" s="4">
        <f>HL_d251to2arcmin_incllt60_table!J5848</f>
        <v>2.1016666666666666E-2</v>
      </c>
      <c r="D5848" t="str">
        <f>HL_d251to2arcmin_incllt60_table!I5848</f>
        <v>NGC7274</v>
      </c>
      <c r="E5848" t="str">
        <f>HL_d251to2arcmin_incllt60_table!K5848</f>
        <v>E</v>
      </c>
      <c r="F5848" t="str">
        <f>CONCATENATE("/home/ec2-user/galaxies/POGSSNR_SDSSonly_",HL_d251to2arcmin_incllt60_table!I5848,".fits")</f>
        <v>/home/ec2-user/galaxies/POGSSNR_SDSSonly_NGC7274.fits</v>
      </c>
      <c r="G5848">
        <v>0</v>
      </c>
      <c r="H5848">
        <v>2</v>
      </c>
    </row>
    <row r="5849" spans="1:8">
      <c r="A5849" s="5" t="s">
        <v>847</v>
      </c>
      <c r="B5849" t="str">
        <f>CONCATENATE("/home/ec2-user/galaxies/POGS_SDSSonly_",HL_d251to2arcmin_incllt60_table!I5849,".fits")</f>
        <v>/home/ec2-user/galaxies/POGS_SDSSonly_PGC068771.fits</v>
      </c>
      <c r="C5849" s="4">
        <f>HL_d251to2arcmin_incllt60_table!J5849</f>
        <v>9.4466666666666674E-3</v>
      </c>
      <c r="D5849" t="str">
        <f>HL_d251to2arcmin_incllt60_table!I5849</f>
        <v>PGC068771</v>
      </c>
      <c r="E5849" t="str">
        <f>HL_d251to2arcmin_incllt60_table!K5849</f>
        <v>Scd</v>
      </c>
      <c r="F5849" t="str">
        <f>CONCATENATE("/home/ec2-user/galaxies/POGSSNR_SDSSonly_",HL_d251to2arcmin_incllt60_table!I5849,".fits")</f>
        <v>/home/ec2-user/galaxies/POGSSNR_SDSSonly_PGC068771.fits</v>
      </c>
      <c r="G5849">
        <v>0</v>
      </c>
      <c r="H5849">
        <v>2</v>
      </c>
    </row>
    <row r="5850" spans="1:8">
      <c r="A5850" s="5" t="s">
        <v>847</v>
      </c>
      <c r="B5850" t="str">
        <f>CONCATENATE("/home/ec2-user/galaxies/POGS_SDSSonly_",HL_d251to2arcmin_incllt60_table!I5850,".fits")</f>
        <v>/home/ec2-user/galaxies/POGS_SDSSonly_NGC7276.fits</v>
      </c>
      <c r="C5850" s="4">
        <f>HL_d251to2arcmin_incllt60_table!J5850</f>
        <v>2.0526666666666665E-2</v>
      </c>
      <c r="D5850" t="str">
        <f>HL_d251to2arcmin_incllt60_table!I5850</f>
        <v>NGC7276</v>
      </c>
      <c r="E5850" t="str">
        <f>HL_d251to2arcmin_incllt60_table!K5850</f>
        <v>E</v>
      </c>
      <c r="F5850" t="str">
        <f>CONCATENATE("/home/ec2-user/galaxies/POGSSNR_SDSSonly_",HL_d251to2arcmin_incllt60_table!I5850,".fits")</f>
        <v>/home/ec2-user/galaxies/POGSSNR_SDSSonly_NGC7276.fits</v>
      </c>
      <c r="G5850">
        <v>0</v>
      </c>
      <c r="H5850">
        <v>2</v>
      </c>
    </row>
    <row r="5851" spans="1:8">
      <c r="A5851" s="5" t="s">
        <v>847</v>
      </c>
      <c r="B5851" t="str">
        <f>CONCATENATE("/home/ec2-user/galaxies/POGS_SDSSonly_",HL_d251to2arcmin_incllt60_table!I5851,".fits")</f>
        <v>/home/ec2-user/galaxies/POGS_SDSSonly_NGC7267.fits</v>
      </c>
      <c r="C5851" s="4">
        <f>HL_d251to2arcmin_incllt60_table!J5851</f>
        <v>1.0706666666666666E-2</v>
      </c>
      <c r="D5851" t="str">
        <f>HL_d251to2arcmin_incllt60_table!I5851</f>
        <v>NGC7267</v>
      </c>
      <c r="E5851" t="str">
        <f>HL_d251to2arcmin_incllt60_table!K5851</f>
        <v>SBa</v>
      </c>
      <c r="F5851" t="str">
        <f>CONCATENATE("/home/ec2-user/galaxies/POGSSNR_SDSSonly_",HL_d251to2arcmin_incllt60_table!I5851,".fits")</f>
        <v>/home/ec2-user/galaxies/POGSSNR_SDSSonly_NGC7267.fits</v>
      </c>
      <c r="G5851">
        <v>0</v>
      </c>
      <c r="H5851">
        <v>2</v>
      </c>
    </row>
    <row r="5852" spans="1:8">
      <c r="A5852" s="5" t="s">
        <v>847</v>
      </c>
      <c r="B5852" t="str">
        <f>CONCATENATE("/home/ec2-user/galaxies/POGS_SDSSonly_",HL_d251to2arcmin_incllt60_table!I5852,".fits")</f>
        <v>/home/ec2-user/galaxies/POGS_SDSSonly_NGC7272.fits</v>
      </c>
      <c r="C5852" s="4">
        <f>HL_d251to2arcmin_incllt60_table!J5852</f>
        <v>3.4423333333333334E-2</v>
      </c>
      <c r="D5852" t="str">
        <f>HL_d251to2arcmin_incllt60_table!I5852</f>
        <v>NGC7272</v>
      </c>
      <c r="E5852" t="str">
        <f>HL_d251to2arcmin_incllt60_table!K5852</f>
        <v>SBa</v>
      </c>
      <c r="F5852" t="str">
        <f>CONCATENATE("/home/ec2-user/galaxies/POGSSNR_SDSSonly_",HL_d251to2arcmin_incllt60_table!I5852,".fits")</f>
        <v>/home/ec2-user/galaxies/POGSSNR_SDSSonly_NGC7272.fits</v>
      </c>
      <c r="G5852">
        <v>0</v>
      </c>
      <c r="H5852">
        <v>2</v>
      </c>
    </row>
    <row r="5853" spans="1:8">
      <c r="A5853" s="5" t="s">
        <v>847</v>
      </c>
      <c r="B5853" t="str">
        <f>CONCATENATE("/home/ec2-user/galaxies/POGS_SDSSonly_",HL_d251to2arcmin_incllt60_table!I5853,".fits")</f>
        <v>/home/ec2-user/galaxies/POGS_SDSSonly_ESO467-054.fits</v>
      </c>
      <c r="C5853" s="4">
        <f>HL_d251to2arcmin_incllt60_table!J5853</f>
        <v>2.6826666666666665E-2</v>
      </c>
      <c r="D5853" t="str">
        <f>HL_d251to2arcmin_incllt60_table!I5853</f>
        <v>ESO467-054</v>
      </c>
      <c r="E5853" t="str">
        <f>HL_d251to2arcmin_incllt60_table!K5853</f>
        <v>E-SO</v>
      </c>
      <c r="F5853" t="str">
        <f>CONCATENATE("/home/ec2-user/galaxies/POGSSNR_SDSSonly_",HL_d251to2arcmin_incllt60_table!I5853,".fits")</f>
        <v>/home/ec2-user/galaxies/POGSSNR_SDSSonly_ESO467-054.fits</v>
      </c>
      <c r="G5853">
        <v>0</v>
      </c>
      <c r="H5853">
        <v>2</v>
      </c>
    </row>
    <row r="5854" spans="1:8">
      <c r="A5854" s="5" t="s">
        <v>847</v>
      </c>
      <c r="B5854" t="str">
        <f>CONCATENATE("/home/ec2-user/galaxies/POGS_SDSSonly_",HL_d251to2arcmin_incllt60_table!I5854,".fits")</f>
        <v>/home/ec2-user/galaxies/POGS_SDSSonly_ESO345-009.fits</v>
      </c>
      <c r="C5854" s="4">
        <f>HL_d251to2arcmin_incllt60_table!J5854</f>
        <v>3.6386666666666664E-2</v>
      </c>
      <c r="D5854" t="str">
        <f>HL_d251to2arcmin_incllt60_table!I5854</f>
        <v>ESO345-009</v>
      </c>
      <c r="E5854" t="str">
        <f>HL_d251to2arcmin_incllt60_table!K5854</f>
        <v>Sc</v>
      </c>
      <c r="F5854" t="str">
        <f>CONCATENATE("/home/ec2-user/galaxies/POGSSNR_SDSSonly_",HL_d251to2arcmin_incllt60_table!I5854,".fits")</f>
        <v>/home/ec2-user/galaxies/POGSSNR_SDSSonly_ESO345-009.fits</v>
      </c>
      <c r="G5854">
        <v>0</v>
      </c>
      <c r="H5854">
        <v>2</v>
      </c>
    </row>
    <row r="5855" spans="1:8">
      <c r="A5855" s="5" t="s">
        <v>847</v>
      </c>
      <c r="B5855" t="str">
        <f>CONCATENATE("/home/ec2-user/galaxies/POGS_SDSSonly_",HL_d251to2arcmin_incllt60_table!I5855,".fits")</f>
        <v>/home/ec2-user/galaxies/POGS_SDSSonly_PGC068830.fits</v>
      </c>
      <c r="C5855" s="4">
        <f>HL_d251to2arcmin_incllt60_table!J5855</f>
        <v>1.7456666666666665E-2</v>
      </c>
      <c r="D5855" t="str">
        <f>HL_d251to2arcmin_incllt60_table!I5855</f>
        <v>PGC068830</v>
      </c>
      <c r="E5855" t="str">
        <f>HL_d251to2arcmin_incllt60_table!K5855</f>
        <v>Sc</v>
      </c>
      <c r="F5855" t="str">
        <f>CONCATENATE("/home/ec2-user/galaxies/POGSSNR_SDSSonly_",HL_d251to2arcmin_incllt60_table!I5855,".fits")</f>
        <v>/home/ec2-user/galaxies/POGSSNR_SDSSonly_PGC068830.fits</v>
      </c>
      <c r="G5855">
        <v>0</v>
      </c>
      <c r="H5855">
        <v>2</v>
      </c>
    </row>
    <row r="5856" spans="1:8">
      <c r="A5856" s="5" t="s">
        <v>847</v>
      </c>
      <c r="B5856" t="str">
        <f>CONCATENATE("/home/ec2-user/galaxies/POGS_SDSSonly_",HL_d251to2arcmin_incllt60_table!I5856,".fits")</f>
        <v>/home/ec2-user/galaxies/POGS_SDSSonly_IC1445.fits</v>
      </c>
      <c r="C5856" s="4">
        <f>HL_d251to2arcmin_incllt60_table!J5856</f>
        <v>8.5599999999999999E-3</v>
      </c>
      <c r="D5856" t="str">
        <f>HL_d251to2arcmin_incllt60_table!I5856</f>
        <v>IC1445</v>
      </c>
      <c r="E5856" t="str">
        <f>HL_d251to2arcmin_incllt60_table!K5856</f>
        <v>E-SO</v>
      </c>
      <c r="F5856" t="str">
        <f>CONCATENATE("/home/ec2-user/galaxies/POGSSNR_SDSSonly_",HL_d251to2arcmin_incllt60_table!I5856,".fits")</f>
        <v>/home/ec2-user/galaxies/POGSSNR_SDSSonly_IC1445.fits</v>
      </c>
      <c r="G5856">
        <v>0</v>
      </c>
      <c r="H5856">
        <v>2</v>
      </c>
    </row>
    <row r="5857" spans="1:8">
      <c r="A5857" s="5" t="s">
        <v>847</v>
      </c>
      <c r="B5857" t="str">
        <f>CONCATENATE("/home/ec2-user/galaxies/POGS_SDSSonly_",HL_d251to2arcmin_incllt60_table!I5857,".fits")</f>
        <v>/home/ec2-user/galaxies/POGS_SDSSonly_ESO533-025.fits</v>
      </c>
      <c r="C5857" s="4">
        <f>HL_d251to2arcmin_incllt60_table!J5857</f>
        <v>1.4670000000000001E-2</v>
      </c>
      <c r="D5857" t="str">
        <f>HL_d251to2arcmin_incllt60_table!I5857</f>
        <v>ESO533-025</v>
      </c>
      <c r="E5857" t="str">
        <f>HL_d251to2arcmin_incllt60_table!K5857</f>
        <v>S0-a</v>
      </c>
      <c r="F5857" t="str">
        <f>CONCATENATE("/home/ec2-user/galaxies/POGSSNR_SDSSonly_",HL_d251to2arcmin_incllt60_table!I5857,".fits")</f>
        <v>/home/ec2-user/galaxies/POGSSNR_SDSSonly_ESO533-025.fits</v>
      </c>
      <c r="G5857">
        <v>0</v>
      </c>
      <c r="H5857">
        <v>2</v>
      </c>
    </row>
    <row r="5858" spans="1:8">
      <c r="A5858" s="5" t="s">
        <v>847</v>
      </c>
      <c r="B5858" t="str">
        <f>CONCATENATE("/home/ec2-user/galaxies/POGS_SDSSonly_",HL_d251to2arcmin_incllt60_table!I5858,".fits")</f>
        <v>/home/ec2-user/galaxies/POGS_SDSSonly_NGC7269.fits</v>
      </c>
      <c r="C5858" s="4">
        <f>HL_d251to2arcmin_incllt60_table!J5858</f>
        <v>3.1723333333333333E-2</v>
      </c>
      <c r="D5858" t="str">
        <f>HL_d251to2arcmin_incllt60_table!I5858</f>
        <v>NGC7269</v>
      </c>
      <c r="E5858" t="str">
        <f>HL_d251to2arcmin_incllt60_table!K5858</f>
        <v>SBb</v>
      </c>
      <c r="F5858" t="str">
        <f>CONCATENATE("/home/ec2-user/galaxies/POGSSNR_SDSSonly_",HL_d251to2arcmin_incllt60_table!I5858,".fits")</f>
        <v>/home/ec2-user/galaxies/POGSSNR_SDSSonly_NGC7269.fits</v>
      </c>
      <c r="G5858">
        <v>0</v>
      </c>
      <c r="H5858">
        <v>2</v>
      </c>
    </row>
    <row r="5859" spans="1:8">
      <c r="A5859" s="5" t="s">
        <v>847</v>
      </c>
      <c r="B5859" t="str">
        <f>CONCATENATE("/home/ec2-user/galaxies/POGS_SDSSonly_",HL_d251to2arcmin_incllt60_table!I5859,".fits")</f>
        <v>/home/ec2-user/galaxies/POGS_SDSSonly_UGC12039.fits</v>
      </c>
      <c r="C5859" s="4">
        <f>HL_d251to2arcmin_incllt60_table!J5859</f>
        <v>2.07E-2</v>
      </c>
      <c r="D5859" t="str">
        <f>HL_d251to2arcmin_incllt60_table!I5859</f>
        <v>UGC12039</v>
      </c>
      <c r="E5859" t="str">
        <f>HL_d251to2arcmin_incllt60_table!K5859</f>
        <v>Sb</v>
      </c>
      <c r="F5859" t="str">
        <f>CONCATENATE("/home/ec2-user/galaxies/POGSSNR_SDSSonly_",HL_d251to2arcmin_incllt60_table!I5859,".fits")</f>
        <v>/home/ec2-user/galaxies/POGSSNR_SDSSonly_UGC12039.fits</v>
      </c>
      <c r="G5859">
        <v>0</v>
      </c>
      <c r="H5859">
        <v>2</v>
      </c>
    </row>
    <row r="5860" spans="1:8">
      <c r="A5860" s="5" t="s">
        <v>847</v>
      </c>
      <c r="B5860" t="str">
        <f>CONCATENATE("/home/ec2-user/galaxies/POGS_SDSSonly_",HL_d251to2arcmin_incllt60_table!I5860,".fits")</f>
        <v>/home/ec2-user/galaxies/POGS_SDSSonly_ESO190-011.fits</v>
      </c>
      <c r="C5860" s="4">
        <f>HL_d251to2arcmin_incllt60_table!J5860</f>
        <v>8.77E-3</v>
      </c>
      <c r="D5860" t="str">
        <f>HL_d251to2arcmin_incllt60_table!I5860</f>
        <v>ESO190-011</v>
      </c>
      <c r="E5860" t="str">
        <f>HL_d251to2arcmin_incllt60_table!K5860</f>
        <v>SBm</v>
      </c>
      <c r="F5860" t="str">
        <f>CONCATENATE("/home/ec2-user/galaxies/POGSSNR_SDSSonly_",HL_d251to2arcmin_incllt60_table!I5860,".fits")</f>
        <v>/home/ec2-user/galaxies/POGSSNR_SDSSonly_ESO190-011.fits</v>
      </c>
      <c r="G5860">
        <v>0</v>
      </c>
      <c r="H5860">
        <v>2</v>
      </c>
    </row>
    <row r="5861" spans="1:8">
      <c r="A5861" s="5" t="s">
        <v>847</v>
      </c>
      <c r="B5861" t="str">
        <f>CONCATENATE("/home/ec2-user/galaxies/POGS_SDSSonly_",HL_d251to2arcmin_incllt60_table!I5861,".fits")</f>
        <v>/home/ec2-user/galaxies/POGS_SDSSonly_UGC12040.fits</v>
      </c>
      <c r="C5861" s="4">
        <f>HL_d251to2arcmin_incllt60_table!J5861</f>
        <v>2.1600000000000001E-2</v>
      </c>
      <c r="D5861" t="str">
        <f>HL_d251to2arcmin_incllt60_table!I5861</f>
        <v>UGC12040</v>
      </c>
      <c r="E5861" t="str">
        <f>HL_d251to2arcmin_incllt60_table!K5861</f>
        <v>S0</v>
      </c>
      <c r="F5861" t="str">
        <f>CONCATENATE("/home/ec2-user/galaxies/POGSSNR_SDSSonly_",HL_d251to2arcmin_incllt60_table!I5861,".fits")</f>
        <v>/home/ec2-user/galaxies/POGSSNR_SDSSonly_UGC12040.fits</v>
      </c>
      <c r="G5861">
        <v>0</v>
      </c>
      <c r="H5861">
        <v>2</v>
      </c>
    </row>
    <row r="5862" spans="1:8">
      <c r="A5862" s="5" t="s">
        <v>847</v>
      </c>
      <c r="B5862" t="str">
        <f>CONCATENATE("/home/ec2-user/galaxies/POGS_SDSSonly_",HL_d251to2arcmin_incllt60_table!I5862,".fits")</f>
        <v>/home/ec2-user/galaxies/POGS_SDSSonly_NGC7279.fits</v>
      </c>
      <c r="C5862" s="4">
        <f>HL_d251to2arcmin_incllt60_table!J5862</f>
        <v>2.9766666666666667E-2</v>
      </c>
      <c r="D5862" t="str">
        <f>HL_d251to2arcmin_incllt60_table!I5862</f>
        <v>NGC7279</v>
      </c>
      <c r="E5862" t="str">
        <f>HL_d251to2arcmin_incllt60_table!K5862</f>
        <v>Sc</v>
      </c>
      <c r="F5862" t="str">
        <f>CONCATENATE("/home/ec2-user/galaxies/POGSSNR_SDSSonly_",HL_d251to2arcmin_incllt60_table!I5862,".fits")</f>
        <v>/home/ec2-user/galaxies/POGSSNR_SDSSonly_NGC7279.fits</v>
      </c>
      <c r="G5862">
        <v>0</v>
      </c>
      <c r="H5862">
        <v>2</v>
      </c>
    </row>
    <row r="5863" spans="1:8">
      <c r="A5863" s="5" t="s">
        <v>847</v>
      </c>
      <c r="B5863" t="str">
        <f>CONCATENATE("/home/ec2-user/galaxies/POGS_SDSSonly_",HL_d251to2arcmin_incllt60_table!I5863,".fits")</f>
        <v>/home/ec2-user/galaxies/POGS_SDSSonly_ESO190-012.fits</v>
      </c>
      <c r="C5863" s="4">
        <f>HL_d251to2arcmin_incllt60_table!J5863</f>
        <v>4.1486666666666665E-2</v>
      </c>
      <c r="D5863" t="str">
        <f>HL_d251to2arcmin_incllt60_table!I5863</f>
        <v>ESO190-012</v>
      </c>
      <c r="E5863" t="str">
        <f>HL_d251to2arcmin_incllt60_table!K5863</f>
        <v>S0-a</v>
      </c>
      <c r="F5863" t="str">
        <f>CONCATENATE("/home/ec2-user/galaxies/POGSSNR_SDSSonly_",HL_d251to2arcmin_incllt60_table!I5863,".fits")</f>
        <v>/home/ec2-user/galaxies/POGSSNR_SDSSonly_ESO190-012.fits</v>
      </c>
      <c r="G5863">
        <v>0</v>
      </c>
      <c r="H5863">
        <v>2</v>
      </c>
    </row>
    <row r="5864" spans="1:8">
      <c r="A5864" s="5" t="s">
        <v>847</v>
      </c>
      <c r="B5864" t="str">
        <f>CONCATENATE("/home/ec2-user/galaxies/POGS_SDSSonly_",HL_d251to2arcmin_incllt60_table!I5864,".fits")</f>
        <v>/home/ec2-user/galaxies/POGS_SDSSonly_PGC068924.fits</v>
      </c>
      <c r="C5864" s="4">
        <f>HL_d251to2arcmin_incllt60_table!J5864</f>
        <v>5.7613333333333336E-2</v>
      </c>
      <c r="D5864" t="str">
        <f>HL_d251to2arcmin_incllt60_table!I5864</f>
        <v>PGC068924</v>
      </c>
      <c r="E5864" t="str">
        <f>HL_d251to2arcmin_incllt60_table!K5864</f>
        <v>E</v>
      </c>
      <c r="F5864" t="str">
        <f>CONCATENATE("/home/ec2-user/galaxies/POGSSNR_SDSSonly_",HL_d251to2arcmin_incllt60_table!I5864,".fits")</f>
        <v>/home/ec2-user/galaxies/POGSSNR_SDSSonly_PGC068924.fits</v>
      </c>
      <c r="G5864">
        <v>0</v>
      </c>
      <c r="H5864">
        <v>2</v>
      </c>
    </row>
    <row r="5865" spans="1:8">
      <c r="A5865" s="5" t="s">
        <v>847</v>
      </c>
      <c r="B5865" t="str">
        <f>CONCATENATE("/home/ec2-user/galaxies/POGS_SDSSonly_",HL_d251to2arcmin_incllt60_table!I5865,".fits")</f>
        <v>/home/ec2-user/galaxies/POGS_SDSSonly_ESO533-030.fits</v>
      </c>
      <c r="C5865" s="4">
        <f>HL_d251to2arcmin_incllt60_table!J5865</f>
        <v>1.8403333333333334E-2</v>
      </c>
      <c r="D5865" t="str">
        <f>HL_d251to2arcmin_incllt60_table!I5865</f>
        <v>ESO533-030</v>
      </c>
      <c r="E5865" t="str">
        <f>HL_d251to2arcmin_incllt60_table!K5865</f>
        <v>S0-a</v>
      </c>
      <c r="F5865" t="str">
        <f>CONCATENATE("/home/ec2-user/galaxies/POGSSNR_SDSSonly_",HL_d251to2arcmin_incllt60_table!I5865,".fits")</f>
        <v>/home/ec2-user/galaxies/POGSSNR_SDSSonly_ESO533-030.fits</v>
      </c>
      <c r="G5865">
        <v>0</v>
      </c>
      <c r="H5865">
        <v>2</v>
      </c>
    </row>
    <row r="5866" spans="1:8">
      <c r="A5866" s="5" t="s">
        <v>847</v>
      </c>
      <c r="B5866" t="str">
        <f>CONCATENATE("/home/ec2-user/galaxies/POGS_SDSSonly_",HL_d251to2arcmin_incllt60_table!I5866,".fits")</f>
        <v>/home/ec2-user/galaxies/POGS_SDSSonly_NGC7292.fits</v>
      </c>
      <c r="C5866" s="4">
        <f>HL_d251to2arcmin_incllt60_table!J5866</f>
        <v>3.8066666666666665E-3</v>
      </c>
      <c r="D5866" t="str">
        <f>HL_d251to2arcmin_incllt60_table!I5866</f>
        <v>NGC7292</v>
      </c>
      <c r="E5866" t="str">
        <f>HL_d251to2arcmin_incllt60_table!K5866</f>
        <v>I</v>
      </c>
      <c r="F5866" t="str">
        <f>CONCATENATE("/home/ec2-user/galaxies/POGSSNR_SDSSonly_",HL_d251to2arcmin_incllt60_table!I5866,".fits")</f>
        <v>/home/ec2-user/galaxies/POGSSNR_SDSSonly_NGC7292.fits</v>
      </c>
      <c r="G5866">
        <v>0</v>
      </c>
      <c r="H5866">
        <v>2</v>
      </c>
    </row>
    <row r="5867" spans="1:8">
      <c r="A5867" s="5" t="s">
        <v>847</v>
      </c>
      <c r="B5867" t="str">
        <f>CONCATENATE("/home/ec2-user/galaxies/POGS_SDSSonly_",HL_d251to2arcmin_incllt60_table!I5867,".fits")</f>
        <v>/home/ec2-user/galaxies/POGS_SDSSonly_NGC7291.fits</v>
      </c>
      <c r="C5867" s="4">
        <f>HL_d251to2arcmin_incllt60_table!J5867</f>
        <v>3.4673333333333334E-2</v>
      </c>
      <c r="D5867" t="str">
        <f>HL_d251to2arcmin_incllt60_table!I5867</f>
        <v>NGC7291</v>
      </c>
      <c r="E5867" t="str">
        <f>HL_d251to2arcmin_incllt60_table!K5867</f>
        <v>S0</v>
      </c>
      <c r="F5867" t="str">
        <f>CONCATENATE("/home/ec2-user/galaxies/POGSSNR_SDSSonly_",HL_d251to2arcmin_incllt60_table!I5867,".fits")</f>
        <v>/home/ec2-user/galaxies/POGSSNR_SDSSonly_NGC7291.fits</v>
      </c>
      <c r="G5867">
        <v>0</v>
      </c>
      <c r="H5867">
        <v>2</v>
      </c>
    </row>
    <row r="5868" spans="1:8">
      <c r="A5868" s="5" t="s">
        <v>847</v>
      </c>
      <c r="B5868" t="str">
        <f>CONCATENATE("/home/ec2-user/galaxies/POGS_SDSSonly_",HL_d251to2arcmin_incllt60_table!I5868,".fits")</f>
        <v>/home/ec2-user/galaxies/POGS_SDSSonly_ESO027-009.fits</v>
      </c>
      <c r="C5868" s="4">
        <f>HL_d251to2arcmin_incllt60_table!J5868</f>
        <v>1.3293333333333334E-2</v>
      </c>
      <c r="D5868" t="str">
        <f>HL_d251to2arcmin_incllt60_table!I5868</f>
        <v>ESO027-009</v>
      </c>
      <c r="E5868" t="str">
        <f>HL_d251to2arcmin_incllt60_table!K5868</f>
        <v>SABc</v>
      </c>
      <c r="F5868" t="str">
        <f>CONCATENATE("/home/ec2-user/galaxies/POGSSNR_SDSSonly_",HL_d251to2arcmin_incllt60_table!I5868,".fits")</f>
        <v>/home/ec2-user/galaxies/POGSSNR_SDSSonly_ESO027-009.fits</v>
      </c>
      <c r="G5868">
        <v>0</v>
      </c>
      <c r="H5868">
        <v>2</v>
      </c>
    </row>
    <row r="5869" spans="1:8">
      <c r="A5869" s="5" t="s">
        <v>847</v>
      </c>
      <c r="B5869" t="str">
        <f>CONCATENATE("/home/ec2-user/galaxies/POGS_SDSSonly_",HL_d251to2arcmin_incllt60_table!I5869,".fits")</f>
        <v>/home/ec2-user/galaxies/POGS_SDSSonly_NGC7284.fits</v>
      </c>
      <c r="C5869" s="4">
        <f>HL_d251to2arcmin_incllt60_table!J5869</f>
        <v>1.5313333333333333E-2</v>
      </c>
      <c r="D5869" t="str">
        <f>HL_d251to2arcmin_incllt60_table!I5869</f>
        <v>NGC7284</v>
      </c>
      <c r="E5869" t="str">
        <f>HL_d251to2arcmin_incllt60_table!K5869</f>
        <v>S0</v>
      </c>
      <c r="F5869" t="str">
        <f>CONCATENATE("/home/ec2-user/galaxies/POGSSNR_SDSSonly_",HL_d251to2arcmin_incllt60_table!I5869,".fits")</f>
        <v>/home/ec2-user/galaxies/POGSSNR_SDSSonly_NGC7284.fits</v>
      </c>
      <c r="G5869">
        <v>0</v>
      </c>
      <c r="H5869">
        <v>2</v>
      </c>
    </row>
    <row r="5870" spans="1:8">
      <c r="A5870" s="5" t="s">
        <v>847</v>
      </c>
      <c r="B5870" t="str">
        <f>CONCATENATE("/home/ec2-user/galaxies/POGS_SDSSonly_",HL_d251to2arcmin_incllt60_table!I5870,".fits")</f>
        <v>/home/ec2-user/galaxies/POGS_SDSSonly_PGC068958.fits</v>
      </c>
      <c r="C5870" s="4">
        <f>HL_d251to2arcmin_incllt60_table!J5870</f>
        <v>1.6113333333333334E-2</v>
      </c>
      <c r="D5870" t="str">
        <f>HL_d251to2arcmin_incllt60_table!I5870</f>
        <v>PGC068958</v>
      </c>
      <c r="E5870" t="str">
        <f>HL_d251to2arcmin_incllt60_table!K5870</f>
        <v>Scd</v>
      </c>
      <c r="F5870" t="str">
        <f>CONCATENATE("/home/ec2-user/galaxies/POGSSNR_SDSSonly_",HL_d251to2arcmin_incllt60_table!I5870,".fits")</f>
        <v>/home/ec2-user/galaxies/POGSSNR_SDSSonly_PGC068958.fits</v>
      </c>
      <c r="G5870">
        <v>0</v>
      </c>
      <c r="H5870">
        <v>2</v>
      </c>
    </row>
    <row r="5871" spans="1:8">
      <c r="A5871" s="5" t="s">
        <v>847</v>
      </c>
      <c r="B5871" t="str">
        <f>CONCATENATE("/home/ec2-user/galaxies/POGS_SDSSonly_",HL_d251to2arcmin_incllt60_table!I5871,".fits")</f>
        <v>/home/ec2-user/galaxies/POGS_SDSSonly_NGC7289.fits</v>
      </c>
      <c r="C5871" s="4">
        <f>HL_d251to2arcmin_incllt60_table!J5871</f>
        <v>2.7693333333333334E-2</v>
      </c>
      <c r="D5871" t="str">
        <f>HL_d251to2arcmin_incllt60_table!I5871</f>
        <v>NGC7289</v>
      </c>
      <c r="E5871" t="str">
        <f>HL_d251to2arcmin_incllt60_table!K5871</f>
        <v>S0</v>
      </c>
      <c r="F5871" t="str">
        <f>CONCATENATE("/home/ec2-user/galaxies/POGSSNR_SDSSonly_",HL_d251to2arcmin_incllt60_table!I5871,".fits")</f>
        <v>/home/ec2-user/galaxies/POGSSNR_SDSSonly_NGC7289.fits</v>
      </c>
      <c r="G5871">
        <v>0</v>
      </c>
      <c r="H5871">
        <v>2</v>
      </c>
    </row>
    <row r="5872" spans="1:8">
      <c r="A5872" s="5" t="s">
        <v>847</v>
      </c>
      <c r="B5872" t="str">
        <f>CONCATENATE("/home/ec2-user/galaxies/POGS_SDSSonly_",HL_d251to2arcmin_incllt60_table!I5872,".fits")</f>
        <v>/home/ec2-user/galaxies/POGS_SDSSonly_ESO602-021.fits</v>
      </c>
      <c r="C5872" s="4">
        <f>HL_d251to2arcmin_incllt60_table!J5872</f>
        <v>2.5069999999999999E-2</v>
      </c>
      <c r="D5872" t="str">
        <f>HL_d251to2arcmin_incllt60_table!I5872</f>
        <v>ESO602-021</v>
      </c>
      <c r="E5872" t="str">
        <f>HL_d251to2arcmin_incllt60_table!K5872</f>
        <v>Sb</v>
      </c>
      <c r="F5872" t="str">
        <f>CONCATENATE("/home/ec2-user/galaxies/POGSSNR_SDSSonly_",HL_d251to2arcmin_incllt60_table!I5872,".fits")</f>
        <v>/home/ec2-user/galaxies/POGSSNR_SDSSonly_ESO602-021.fits</v>
      </c>
      <c r="G5872">
        <v>0</v>
      </c>
      <c r="H5872">
        <v>2</v>
      </c>
    </row>
    <row r="5873" spans="1:8">
      <c r="A5873" s="5" t="s">
        <v>847</v>
      </c>
      <c r="B5873" t="str">
        <f>CONCATENATE("/home/ec2-user/galaxies/POGS_SDSSonly_",HL_d251to2arcmin_incllt60_table!I5873,".fits")</f>
        <v>/home/ec2-user/galaxies/POGS_SDSSonly_PGC068994.fits</v>
      </c>
      <c r="C5873" s="4">
        <f>HL_d251to2arcmin_incllt60_table!J5873</f>
        <v>3.517E-2</v>
      </c>
      <c r="D5873" t="str">
        <f>HL_d251to2arcmin_incllt60_table!I5873</f>
        <v>PGC068994</v>
      </c>
      <c r="E5873" t="str">
        <f>HL_d251to2arcmin_incllt60_table!K5873</f>
        <v>Sc</v>
      </c>
      <c r="F5873" t="str">
        <f>CONCATENATE("/home/ec2-user/galaxies/POGSSNR_SDSSonly_",HL_d251to2arcmin_incllt60_table!I5873,".fits")</f>
        <v>/home/ec2-user/galaxies/POGSSNR_SDSSonly_PGC068994.fits</v>
      </c>
      <c r="G5873">
        <v>0</v>
      </c>
      <c r="H5873">
        <v>2</v>
      </c>
    </row>
    <row r="5874" spans="1:8">
      <c r="A5874" s="5" t="s">
        <v>847</v>
      </c>
      <c r="B5874" t="str">
        <f>CONCATENATE("/home/ec2-user/galaxies/POGS_SDSSonly_",HL_d251to2arcmin_incllt60_table!I5874,".fits")</f>
        <v>/home/ec2-user/galaxies/POGS_SDSSonly_UGC12069.fits</v>
      </c>
      <c r="C5874" s="4">
        <f>HL_d251to2arcmin_incllt60_table!J5874</f>
        <v>8.8133333333333327E-3</v>
      </c>
      <c r="D5874" t="str">
        <f>HL_d251to2arcmin_incllt60_table!I5874</f>
        <v>UGC12069</v>
      </c>
      <c r="E5874" t="str">
        <f>HL_d251to2arcmin_incllt60_table!K5874</f>
        <v>SABd</v>
      </c>
      <c r="F5874" t="str">
        <f>CONCATENATE("/home/ec2-user/galaxies/POGSSNR_SDSSonly_",HL_d251to2arcmin_incllt60_table!I5874,".fits")</f>
        <v>/home/ec2-user/galaxies/POGSSNR_SDSSonly_UGC12069.fits</v>
      </c>
      <c r="G5874">
        <v>0</v>
      </c>
      <c r="H5874">
        <v>2</v>
      </c>
    </row>
    <row r="5875" spans="1:8">
      <c r="A5875" s="5" t="s">
        <v>847</v>
      </c>
      <c r="B5875" t="str">
        <f>CONCATENATE("/home/ec2-user/galaxies/POGS_SDSSonly_",HL_d251to2arcmin_incllt60_table!I5875,".fits")</f>
        <v>/home/ec2-user/galaxies/POGS_SDSSonly_NGC7298.fits</v>
      </c>
      <c r="C5875" s="4">
        <f>HL_d251to2arcmin_incllt60_table!J5875</f>
        <v>1.6596666666666666E-2</v>
      </c>
      <c r="D5875" t="str">
        <f>HL_d251to2arcmin_incllt60_table!I5875</f>
        <v>NGC7298</v>
      </c>
      <c r="E5875" t="str">
        <f>HL_d251to2arcmin_incllt60_table!K5875</f>
        <v>Sc</v>
      </c>
      <c r="F5875" t="str">
        <f>CONCATENATE("/home/ec2-user/galaxies/POGSSNR_SDSSonly_",HL_d251to2arcmin_incllt60_table!I5875,".fits")</f>
        <v>/home/ec2-user/galaxies/POGSSNR_SDSSonly_NGC7298.fits</v>
      </c>
      <c r="G5875">
        <v>0</v>
      </c>
      <c r="H5875">
        <v>2</v>
      </c>
    </row>
    <row r="5876" spans="1:8">
      <c r="A5876" s="5" t="s">
        <v>847</v>
      </c>
      <c r="B5876" t="str">
        <f>CONCATENATE("/home/ec2-user/galaxies/POGS_SDSSonly_",HL_d251to2arcmin_incllt60_table!I5876,".fits")</f>
        <v>/home/ec2-user/galaxies/POGS_SDSSonly_ESO468-006.fits</v>
      </c>
      <c r="C5876" s="4">
        <f>HL_d251to2arcmin_incllt60_table!J5876</f>
        <v>8.8833333333333334E-3</v>
      </c>
      <c r="D5876" t="str">
        <f>HL_d251to2arcmin_incllt60_table!I5876</f>
        <v>ESO468-006</v>
      </c>
      <c r="E5876" t="str">
        <f>HL_d251to2arcmin_incllt60_table!K5876</f>
        <v>Scd</v>
      </c>
      <c r="F5876" t="str">
        <f>CONCATENATE("/home/ec2-user/galaxies/POGSSNR_SDSSonly_",HL_d251to2arcmin_incllt60_table!I5876,".fits")</f>
        <v>/home/ec2-user/galaxies/POGSSNR_SDSSonly_ESO468-006.fits</v>
      </c>
      <c r="G5876">
        <v>0</v>
      </c>
      <c r="H5876">
        <v>2</v>
      </c>
    </row>
    <row r="5877" spans="1:8">
      <c r="A5877" s="5" t="s">
        <v>847</v>
      </c>
      <c r="B5877" t="str">
        <f>CONCATENATE("/home/ec2-user/galaxies/POGS_SDSSonly_",HL_d251to2arcmin_incllt60_table!I5877,".fits")</f>
        <v>/home/ec2-user/galaxies/POGS_SDSSonly_NGC7303.fits</v>
      </c>
      <c r="C5877" s="4">
        <f>HL_d251to2arcmin_incllt60_table!J5877</f>
        <v>1.2880000000000001E-2</v>
      </c>
      <c r="D5877" t="str">
        <f>HL_d251to2arcmin_incllt60_table!I5877</f>
        <v>NGC7303</v>
      </c>
      <c r="E5877" t="str">
        <f>HL_d251to2arcmin_incllt60_table!K5877</f>
        <v>Sbc</v>
      </c>
      <c r="F5877" t="str">
        <f>CONCATENATE("/home/ec2-user/galaxies/POGSSNR_SDSSonly_",HL_d251to2arcmin_incllt60_table!I5877,".fits")</f>
        <v>/home/ec2-user/galaxies/POGSSNR_SDSSonly_NGC7303.fits</v>
      </c>
      <c r="G5877">
        <v>0</v>
      </c>
      <c r="H5877">
        <v>2</v>
      </c>
    </row>
    <row r="5878" spans="1:8">
      <c r="A5878" s="5" t="s">
        <v>847</v>
      </c>
      <c r="B5878" t="str">
        <f>CONCATENATE("/home/ec2-user/galaxies/POGS_SDSSonly_",HL_d251to2arcmin_incllt60_table!I5878,".fits")</f>
        <v>/home/ec2-user/galaxies/POGS_SDSSonly_PGC069079.fits</v>
      </c>
      <c r="C5878" s="4">
        <f>HL_d251to2arcmin_incllt60_table!J5878</f>
        <v>1.9060000000000001E-2</v>
      </c>
      <c r="D5878" t="str">
        <f>HL_d251to2arcmin_incllt60_table!I5878</f>
        <v>PGC069079</v>
      </c>
      <c r="E5878" t="str">
        <f>HL_d251to2arcmin_incllt60_table!K5878</f>
        <v>Sb</v>
      </c>
      <c r="F5878" t="str">
        <f>CONCATENATE("/home/ec2-user/galaxies/POGSSNR_SDSSonly_",HL_d251to2arcmin_incllt60_table!I5878,".fits")</f>
        <v>/home/ec2-user/galaxies/POGSSNR_SDSSonly_PGC069079.fits</v>
      </c>
      <c r="G5878">
        <v>0</v>
      </c>
      <c r="H5878">
        <v>2</v>
      </c>
    </row>
    <row r="5879" spans="1:8">
      <c r="A5879" s="5" t="s">
        <v>847</v>
      </c>
      <c r="B5879" t="str">
        <f>CONCATENATE("/home/ec2-user/galaxies/POGS_SDSSonly_",HL_d251to2arcmin_incllt60_table!I5879,".fits")</f>
        <v>/home/ec2-user/galaxies/POGS_SDSSonly_IC5226.fits</v>
      </c>
      <c r="C5879" s="4">
        <f>HL_d251to2arcmin_incllt60_table!J5879</f>
        <v>1.8813333333333335E-2</v>
      </c>
      <c r="D5879" t="str">
        <f>HL_d251to2arcmin_incllt60_table!I5879</f>
        <v>IC5226</v>
      </c>
      <c r="E5879" t="str">
        <f>HL_d251to2arcmin_incllt60_table!K5879</f>
        <v>Sb</v>
      </c>
      <c r="F5879" t="str">
        <f>CONCATENATE("/home/ec2-user/galaxies/POGSSNR_SDSSonly_",HL_d251to2arcmin_incllt60_table!I5879,".fits")</f>
        <v>/home/ec2-user/galaxies/POGSSNR_SDSSonly_IC5226.fits</v>
      </c>
      <c r="G5879">
        <v>0</v>
      </c>
      <c r="H5879">
        <v>2</v>
      </c>
    </row>
    <row r="5880" spans="1:8">
      <c r="A5880" s="5" t="s">
        <v>847</v>
      </c>
      <c r="B5880" t="str">
        <f>CONCATENATE("/home/ec2-user/galaxies/POGS_SDSSonly_",HL_d251to2arcmin_incllt60_table!I5880,".fits")</f>
        <v>/home/ec2-user/galaxies/POGS_SDSSonly_UGC12075.fits</v>
      </c>
      <c r="C5880" s="4">
        <f>HL_d251to2arcmin_incllt60_table!J5880</f>
        <v>1.8523333333333333E-2</v>
      </c>
      <c r="D5880" t="str">
        <f>HL_d251to2arcmin_incllt60_table!I5880</f>
        <v>UGC12075</v>
      </c>
      <c r="E5880" t="str">
        <f>HL_d251to2arcmin_incllt60_table!K5880</f>
        <v>Sc</v>
      </c>
      <c r="F5880" t="str">
        <f>CONCATENATE("/home/ec2-user/galaxies/POGSSNR_SDSSonly_",HL_d251to2arcmin_incllt60_table!I5880,".fits")</f>
        <v>/home/ec2-user/galaxies/POGSSNR_SDSSonly_UGC12075.fits</v>
      </c>
      <c r="G5880">
        <v>0</v>
      </c>
      <c r="H5880">
        <v>2</v>
      </c>
    </row>
    <row r="5881" spans="1:8">
      <c r="A5881" s="5" t="s">
        <v>847</v>
      </c>
      <c r="B5881" t="str">
        <f>CONCATENATE("/home/ec2-user/galaxies/POGS_SDSSonly_",HL_d251to2arcmin_incllt60_table!I5881,".fits")</f>
        <v>/home/ec2-user/galaxies/POGS_SDSSonly_ESO602-027.fits</v>
      </c>
      <c r="C5881" s="4">
        <f>HL_d251to2arcmin_incllt60_table!J5881</f>
        <v>1.8783333333333332E-2</v>
      </c>
      <c r="D5881" t="str">
        <f>HL_d251to2arcmin_incllt60_table!I5881</f>
        <v>ESO602-027</v>
      </c>
      <c r="E5881" t="str">
        <f>HL_d251to2arcmin_incllt60_table!K5881</f>
        <v>Sc</v>
      </c>
      <c r="F5881" t="str">
        <f>CONCATENATE("/home/ec2-user/galaxies/POGSSNR_SDSSonly_",HL_d251to2arcmin_incllt60_table!I5881,".fits")</f>
        <v>/home/ec2-user/galaxies/POGSSNR_SDSSonly_ESO602-027.fits</v>
      </c>
      <c r="G5881">
        <v>0</v>
      </c>
      <c r="H5881">
        <v>2</v>
      </c>
    </row>
    <row r="5882" spans="1:8">
      <c r="A5882" s="5" t="s">
        <v>847</v>
      </c>
      <c r="B5882" t="str">
        <f>CONCATENATE("/home/ec2-user/galaxies/POGS_SDSSonly_",HL_d251to2arcmin_incllt60_table!I5882,".fits")</f>
        <v>/home/ec2-user/galaxies/POGS_SDSSonly_ESO405-029.fits</v>
      </c>
      <c r="C5882" s="4">
        <f>HL_d251to2arcmin_incllt60_table!J5882</f>
        <v>7.7476666666666666E-2</v>
      </c>
      <c r="D5882" t="str">
        <f>HL_d251to2arcmin_incllt60_table!I5882</f>
        <v>ESO405-029</v>
      </c>
      <c r="E5882" t="str">
        <f>HL_d251to2arcmin_incllt60_table!K5882</f>
        <v>SBc</v>
      </c>
      <c r="F5882" t="str">
        <f>CONCATENATE("/home/ec2-user/galaxies/POGSSNR_SDSSonly_",HL_d251to2arcmin_incllt60_table!I5882,".fits")</f>
        <v>/home/ec2-user/galaxies/POGSSNR_SDSSonly_ESO405-029.fits</v>
      </c>
      <c r="G5882">
        <v>0</v>
      </c>
      <c r="H5882">
        <v>2</v>
      </c>
    </row>
    <row r="5883" spans="1:8">
      <c r="A5883" s="5" t="s">
        <v>847</v>
      </c>
      <c r="B5883" t="str">
        <f>CONCATENATE("/home/ec2-user/galaxies/POGS_SDSSonly_",HL_d251to2arcmin_incllt60_table!I5883,".fits")</f>
        <v>/home/ec2-user/galaxies/POGS_SDSSonly_IC5227.fits</v>
      </c>
      <c r="C5883" s="4">
        <f>HL_d251to2arcmin_incllt60_table!J5883</f>
        <v>1.0336666666666666E-2</v>
      </c>
      <c r="D5883" t="str">
        <f>HL_d251to2arcmin_incllt60_table!I5883</f>
        <v>IC5227</v>
      </c>
      <c r="E5883" t="str">
        <f>HL_d251to2arcmin_incllt60_table!K5883</f>
        <v>SBab</v>
      </c>
      <c r="F5883" t="str">
        <f>CONCATENATE("/home/ec2-user/galaxies/POGSSNR_SDSSonly_",HL_d251to2arcmin_incllt60_table!I5883,".fits")</f>
        <v>/home/ec2-user/galaxies/POGSSNR_SDSSonly_IC5227.fits</v>
      </c>
      <c r="G5883">
        <v>0</v>
      </c>
      <c r="H5883">
        <v>2</v>
      </c>
    </row>
    <row r="5884" spans="1:8">
      <c r="A5884" s="5" t="s">
        <v>847</v>
      </c>
      <c r="B5884" t="str">
        <f>CONCATENATE("/home/ec2-user/galaxies/POGS_SDSSonly_",HL_d251to2arcmin_incllt60_table!I5884,".fits")</f>
        <v>/home/ec2-user/galaxies/POGS_SDSSonly_PGC069171.fits</v>
      </c>
      <c r="C5884" s="4">
        <f>HL_d251to2arcmin_incllt60_table!J5884</f>
        <v>1.7993333333333333E-2</v>
      </c>
      <c r="D5884" t="str">
        <f>HL_d251to2arcmin_incllt60_table!I5884</f>
        <v>PGC069171</v>
      </c>
      <c r="E5884" t="str">
        <f>HL_d251to2arcmin_incllt60_table!K5884</f>
        <v>SBc</v>
      </c>
      <c r="F5884" t="str">
        <f>CONCATENATE("/home/ec2-user/galaxies/POGSSNR_SDSSonly_",HL_d251to2arcmin_incllt60_table!I5884,".fits")</f>
        <v>/home/ec2-user/galaxies/POGSSNR_SDSSonly_PGC069171.fits</v>
      </c>
      <c r="G5884">
        <v>0</v>
      </c>
      <c r="H5884">
        <v>2</v>
      </c>
    </row>
    <row r="5885" spans="1:8">
      <c r="A5885" s="5" t="s">
        <v>847</v>
      </c>
      <c r="B5885" t="str">
        <f>CONCATENATE("/home/ec2-user/galaxies/POGS_SDSSonly_",HL_d251to2arcmin_incllt60_table!I5885,".fits")</f>
        <v>/home/ec2-user/galaxies/POGS_SDSSonly_NGC7308.fits</v>
      </c>
      <c r="C5885" s="4">
        <f>HL_d251to2arcmin_incllt60_table!J5885</f>
        <v>2.5523333333333332E-2</v>
      </c>
      <c r="D5885" t="str">
        <f>HL_d251to2arcmin_incllt60_table!I5885</f>
        <v>NGC7308</v>
      </c>
      <c r="E5885" t="str">
        <f>HL_d251to2arcmin_incllt60_table!K5885</f>
        <v>E-SO</v>
      </c>
      <c r="F5885" t="str">
        <f>CONCATENATE("/home/ec2-user/galaxies/POGSSNR_SDSSonly_",HL_d251to2arcmin_incllt60_table!I5885,".fits")</f>
        <v>/home/ec2-user/galaxies/POGSSNR_SDSSonly_NGC7308.fits</v>
      </c>
      <c r="G5885">
        <v>0</v>
      </c>
      <c r="H5885">
        <v>2</v>
      </c>
    </row>
    <row r="5886" spans="1:8">
      <c r="A5886" s="5" t="s">
        <v>847</v>
      </c>
      <c r="B5886" t="str">
        <f>CONCATENATE("/home/ec2-user/galaxies/POGS_SDSSonly_",HL_d251to2arcmin_incllt60_table!I5886,".fits")</f>
        <v>/home/ec2-user/galaxies/POGS_SDSSonly_ESO533-050.fits</v>
      </c>
      <c r="C5886" s="4">
        <f>HL_d251to2arcmin_incllt60_table!J5886</f>
        <v>2.6079999999999999E-2</v>
      </c>
      <c r="D5886" t="str">
        <f>HL_d251to2arcmin_incllt60_table!I5886</f>
        <v>ESO533-050</v>
      </c>
      <c r="E5886" t="str">
        <f>HL_d251to2arcmin_incllt60_table!K5886</f>
        <v>S0-a</v>
      </c>
      <c r="F5886" t="str">
        <f>CONCATENATE("/home/ec2-user/galaxies/POGSSNR_SDSSonly_",HL_d251to2arcmin_incllt60_table!I5886,".fits")</f>
        <v>/home/ec2-user/galaxies/POGSSNR_SDSSonly_ESO533-050.fits</v>
      </c>
      <c r="G5886">
        <v>0</v>
      </c>
      <c r="H5886">
        <v>2</v>
      </c>
    </row>
    <row r="5887" spans="1:8">
      <c r="A5887" s="5" t="s">
        <v>847</v>
      </c>
      <c r="B5887" t="str">
        <f>CONCATENATE("/home/ec2-user/galaxies/POGS_SDSSonly_",HL_d251to2arcmin_incllt60_table!I5887,".fits")</f>
        <v>/home/ec2-user/galaxies/POGS_SDSSonly_PGC2728266.fits</v>
      </c>
      <c r="C5887" s="4">
        <f>HL_d251to2arcmin_incllt60_table!J5887</f>
        <v>0</v>
      </c>
      <c r="D5887" t="str">
        <f>HL_d251to2arcmin_incllt60_table!I5887</f>
        <v>PGC2728266</v>
      </c>
      <c r="E5887" t="str">
        <f>HL_d251to2arcmin_incllt60_table!K5887</f>
        <v>Unk</v>
      </c>
      <c r="F5887" t="str">
        <f>CONCATENATE("/home/ec2-user/galaxies/POGSSNR_SDSSonly_",HL_d251to2arcmin_incllt60_table!I5887,".fits")</f>
        <v>/home/ec2-user/galaxies/POGSSNR_SDSSonly_PGC2728266.fits</v>
      </c>
      <c r="G5887">
        <v>0</v>
      </c>
      <c r="H5887">
        <v>2</v>
      </c>
    </row>
    <row r="5888" spans="1:8">
      <c r="A5888" s="5" t="s">
        <v>847</v>
      </c>
      <c r="B5888" t="str">
        <f>CONCATENATE("/home/ec2-user/galaxies/POGS_SDSSonly_",HL_d251to2arcmin_incllt60_table!I5888,".fits")</f>
        <v>/home/ec2-user/galaxies/POGS_SDSSonly_ESO076-019.fits</v>
      </c>
      <c r="C5888" s="4">
        <f>HL_d251to2arcmin_incllt60_table!J5888</f>
        <v>2.7706666666666668E-2</v>
      </c>
      <c r="D5888" t="str">
        <f>HL_d251to2arcmin_incllt60_table!I5888</f>
        <v>ESO076-019</v>
      </c>
      <c r="E5888" t="str">
        <f>HL_d251to2arcmin_incllt60_table!K5888</f>
        <v>SABb</v>
      </c>
      <c r="F5888" t="str">
        <f>CONCATENATE("/home/ec2-user/galaxies/POGSSNR_SDSSonly_",HL_d251to2arcmin_incllt60_table!I5888,".fits")</f>
        <v>/home/ec2-user/galaxies/POGSSNR_SDSSonly_ESO076-019.fits</v>
      </c>
      <c r="G5888">
        <v>0</v>
      </c>
      <c r="H5888">
        <v>2</v>
      </c>
    </row>
    <row r="5889" spans="1:8">
      <c r="A5889" s="5" t="s">
        <v>847</v>
      </c>
      <c r="B5889" t="str">
        <f>CONCATENATE("/home/ec2-user/galaxies/POGS_SDSSonly_",HL_d251to2arcmin_incllt60_table!I5889,".fits")</f>
        <v>/home/ec2-user/galaxies/POGS_SDSSonly_NGC7315.fits</v>
      </c>
      <c r="C5889" s="4">
        <f>HL_d251to2arcmin_incllt60_table!J5889</f>
        <v>2.1483333333333333E-2</v>
      </c>
      <c r="D5889" t="str">
        <f>HL_d251to2arcmin_incllt60_table!I5889</f>
        <v>NGC7315</v>
      </c>
      <c r="E5889" t="str">
        <f>HL_d251to2arcmin_incllt60_table!K5889</f>
        <v>S0</v>
      </c>
      <c r="F5889" t="str">
        <f>CONCATENATE("/home/ec2-user/galaxies/POGSSNR_SDSSonly_",HL_d251to2arcmin_incllt60_table!I5889,".fits")</f>
        <v>/home/ec2-user/galaxies/POGSSNR_SDSSonly_NGC7315.fits</v>
      </c>
      <c r="G5889">
        <v>0</v>
      </c>
      <c r="H5889">
        <v>2</v>
      </c>
    </row>
    <row r="5890" spans="1:8">
      <c r="A5890" s="5" t="s">
        <v>847</v>
      </c>
      <c r="B5890" t="str">
        <f>CONCATENATE("/home/ec2-user/galaxies/POGS_SDSSonly_",HL_d251to2arcmin_incllt60_table!I5890,".fits")</f>
        <v>/home/ec2-user/galaxies/POGS_SDSSonly_ESO345-033.fits</v>
      </c>
      <c r="C5890" s="4">
        <f>HL_d251to2arcmin_incllt60_table!J5890</f>
        <v>3.8190000000000002E-2</v>
      </c>
      <c r="D5890" t="str">
        <f>HL_d251to2arcmin_incllt60_table!I5890</f>
        <v>ESO345-033</v>
      </c>
      <c r="E5890" t="str">
        <f>HL_d251to2arcmin_incllt60_table!K5890</f>
        <v>Sbc</v>
      </c>
      <c r="F5890" t="str">
        <f>CONCATENATE("/home/ec2-user/galaxies/POGSSNR_SDSSonly_",HL_d251to2arcmin_incllt60_table!I5890,".fits")</f>
        <v>/home/ec2-user/galaxies/POGSSNR_SDSSonly_ESO345-033.fits</v>
      </c>
      <c r="G5890">
        <v>0</v>
      </c>
      <c r="H5890">
        <v>2</v>
      </c>
    </row>
    <row r="5891" spans="1:8">
      <c r="A5891" s="5" t="s">
        <v>847</v>
      </c>
      <c r="B5891" t="str">
        <f>CONCATENATE("/home/ec2-user/galaxies/POGS_SDSSonly_",HL_d251to2arcmin_incllt60_table!I5891,".fits")</f>
        <v>/home/ec2-user/galaxies/POGS_SDSSonly_ESO238-018.fits</v>
      </c>
      <c r="C5891" s="4">
        <f>HL_d251to2arcmin_incllt60_table!J5891</f>
        <v>9.1433333333333332E-3</v>
      </c>
      <c r="D5891" t="str">
        <f>HL_d251to2arcmin_incllt60_table!I5891</f>
        <v>ESO238-018</v>
      </c>
      <c r="E5891" t="str">
        <f>HL_d251to2arcmin_incllt60_table!K5891</f>
        <v>Sc</v>
      </c>
      <c r="F5891" t="str">
        <f>CONCATENATE("/home/ec2-user/galaxies/POGSSNR_SDSSonly_",HL_d251to2arcmin_incllt60_table!I5891,".fits")</f>
        <v>/home/ec2-user/galaxies/POGSSNR_SDSSonly_ESO238-018.fits</v>
      </c>
      <c r="G5891">
        <v>0</v>
      </c>
      <c r="H5891">
        <v>2</v>
      </c>
    </row>
    <row r="5892" spans="1:8">
      <c r="A5892" s="5" t="s">
        <v>847</v>
      </c>
      <c r="B5892" t="str">
        <f>CONCATENATE("/home/ec2-user/galaxies/POGS_SDSSonly_",HL_d251to2arcmin_incllt60_table!I5892,".fits")</f>
        <v>/home/ec2-user/galaxies/POGS_SDSSonly_PGC069254.fits</v>
      </c>
      <c r="C5892" s="4">
        <f>HL_d251to2arcmin_incllt60_table!J5892</f>
        <v>0</v>
      </c>
      <c r="D5892" t="str">
        <f>HL_d251to2arcmin_incllt60_table!I5892</f>
        <v>PGC069254</v>
      </c>
      <c r="E5892" t="str">
        <f>HL_d251to2arcmin_incllt60_table!K5892</f>
        <v>I</v>
      </c>
      <c r="F5892" t="str">
        <f>CONCATENATE("/home/ec2-user/galaxies/POGSSNR_SDSSonly_",HL_d251to2arcmin_incllt60_table!I5892,".fits")</f>
        <v>/home/ec2-user/galaxies/POGSSNR_SDSSonly_PGC069254.fits</v>
      </c>
      <c r="G5892">
        <v>0</v>
      </c>
      <c r="H5892">
        <v>2</v>
      </c>
    </row>
    <row r="5893" spans="1:8">
      <c r="A5893" s="5" t="s">
        <v>847</v>
      </c>
      <c r="B5893" t="str">
        <f>CONCATENATE("/home/ec2-user/galaxies/POGS_SDSSonly_",HL_d251to2arcmin_incllt60_table!I5893,".fits")</f>
        <v>/home/ec2-user/galaxies/POGS_SDSSonly_NGC7316.fits</v>
      </c>
      <c r="C5893" s="4">
        <f>HL_d251to2arcmin_incllt60_table!J5893</f>
        <v>1.8890000000000001E-2</v>
      </c>
      <c r="D5893" t="str">
        <f>HL_d251to2arcmin_incllt60_table!I5893</f>
        <v>NGC7316</v>
      </c>
      <c r="E5893" t="str">
        <f>HL_d251to2arcmin_incllt60_table!K5893</f>
        <v>SBc</v>
      </c>
      <c r="F5893" t="str">
        <f>CONCATENATE("/home/ec2-user/galaxies/POGSSNR_SDSSonly_",HL_d251to2arcmin_incllt60_table!I5893,".fits")</f>
        <v>/home/ec2-user/galaxies/POGSSNR_SDSSonly_NGC7316.fits</v>
      </c>
      <c r="G5893">
        <v>0</v>
      </c>
      <c r="H5893">
        <v>2</v>
      </c>
    </row>
    <row r="5894" spans="1:8">
      <c r="A5894" s="5" t="s">
        <v>847</v>
      </c>
      <c r="B5894" t="str">
        <f>CONCATENATE("/home/ec2-user/galaxies/POGS_SDSSonly_",HL_d251to2arcmin_incllt60_table!I5894,".fits")</f>
        <v>/home/ec2-user/galaxies/POGS_SDSSonly_NGC7318A.fits</v>
      </c>
      <c r="C5894" s="4">
        <f>HL_d251to2arcmin_incllt60_table!J5894</f>
        <v>2.2663333333333334E-2</v>
      </c>
      <c r="D5894" t="str">
        <f>HL_d251to2arcmin_incllt60_table!I5894</f>
        <v>NGC7318A</v>
      </c>
      <c r="E5894" t="str">
        <f>HL_d251to2arcmin_incllt60_table!K5894</f>
        <v>E</v>
      </c>
      <c r="F5894" t="str">
        <f>CONCATENATE("/home/ec2-user/galaxies/POGSSNR_SDSSonly_",HL_d251to2arcmin_incllt60_table!I5894,".fits")</f>
        <v>/home/ec2-user/galaxies/POGSSNR_SDSSonly_NGC7318A.fits</v>
      </c>
      <c r="G5894">
        <v>0</v>
      </c>
      <c r="H5894">
        <v>2</v>
      </c>
    </row>
    <row r="5895" spans="1:8">
      <c r="A5895" s="5" t="s">
        <v>847</v>
      </c>
      <c r="B5895" t="str">
        <f>CONCATENATE("/home/ec2-user/galaxies/POGS_SDSSonly_",HL_d251to2arcmin_incllt60_table!I5895,".fits")</f>
        <v>/home/ec2-user/galaxies/POGS_SDSSonly_NGC7319.fits</v>
      </c>
      <c r="C5895" s="4">
        <f>HL_d251to2arcmin_incllt60_table!J5895</f>
        <v>2.2706666666666667E-2</v>
      </c>
      <c r="D5895" t="str">
        <f>HL_d251to2arcmin_incllt60_table!I5895</f>
        <v>NGC7319</v>
      </c>
      <c r="E5895" t="str">
        <f>HL_d251to2arcmin_incllt60_table!K5895</f>
        <v>Sbc</v>
      </c>
      <c r="F5895" t="str">
        <f>CONCATENATE("/home/ec2-user/galaxies/POGSSNR_SDSSonly_",HL_d251to2arcmin_incllt60_table!I5895,".fits")</f>
        <v>/home/ec2-user/galaxies/POGSSNR_SDSSonly_NGC7319.fits</v>
      </c>
      <c r="G5895">
        <v>0</v>
      </c>
      <c r="H5895">
        <v>2</v>
      </c>
    </row>
    <row r="5896" spans="1:8">
      <c r="A5896" s="5" t="s">
        <v>847</v>
      </c>
      <c r="B5896" t="str">
        <f>CONCATENATE("/home/ec2-user/galaxies/POGS_SDSSonly_",HL_d251to2arcmin_incllt60_table!I5896,".fits")</f>
        <v>/home/ec2-user/galaxies/POGS_SDSSonly_ESO027-014.fits</v>
      </c>
      <c r="C5896" s="4">
        <f>HL_d251to2arcmin_incllt60_table!J5896</f>
        <v>1.3416666666666667E-2</v>
      </c>
      <c r="D5896" t="str">
        <f>HL_d251to2arcmin_incllt60_table!I5896</f>
        <v>ESO027-014</v>
      </c>
      <c r="E5896" t="str">
        <f>HL_d251to2arcmin_incllt60_table!K5896</f>
        <v>SBb</v>
      </c>
      <c r="F5896" t="str">
        <f>CONCATENATE("/home/ec2-user/galaxies/POGSSNR_SDSSonly_",HL_d251to2arcmin_incllt60_table!I5896,".fits")</f>
        <v>/home/ec2-user/galaxies/POGSSNR_SDSSonly_ESO027-014.fits</v>
      </c>
      <c r="G5896">
        <v>0</v>
      </c>
      <c r="H5896">
        <v>2</v>
      </c>
    </row>
    <row r="5897" spans="1:8">
      <c r="A5897" s="5" t="s">
        <v>847</v>
      </c>
      <c r="B5897" t="str">
        <f>CONCATENATE("/home/ec2-user/galaxies/POGS_SDSSonly_",HL_d251to2arcmin_incllt60_table!I5897,".fits")</f>
        <v>/home/ec2-user/galaxies/POGS_SDSSonly_NGC7321.fits</v>
      </c>
      <c r="C5897" s="4">
        <f>HL_d251to2arcmin_incllt60_table!J5897</f>
        <v>2.4196666666666665E-2</v>
      </c>
      <c r="D5897" t="str">
        <f>HL_d251to2arcmin_incllt60_table!I5897</f>
        <v>NGC7321</v>
      </c>
      <c r="E5897" t="str">
        <f>HL_d251to2arcmin_incllt60_table!K5897</f>
        <v>SBb</v>
      </c>
      <c r="F5897" t="str">
        <f>CONCATENATE("/home/ec2-user/galaxies/POGSSNR_SDSSonly_",HL_d251to2arcmin_incllt60_table!I5897,".fits")</f>
        <v>/home/ec2-user/galaxies/POGSSNR_SDSSonly_NGC7321.fits</v>
      </c>
      <c r="G5897">
        <v>0</v>
      </c>
      <c r="H5897">
        <v>2</v>
      </c>
    </row>
    <row r="5898" spans="1:8">
      <c r="A5898" s="5" t="s">
        <v>847</v>
      </c>
      <c r="B5898" t="str">
        <f>CONCATENATE("/home/ec2-user/galaxies/POGS_SDSSonly_",HL_d251to2arcmin_incllt60_table!I5898,".fits")</f>
        <v>/home/ec2-user/galaxies/POGS_SDSSonly_PGC648250.fits</v>
      </c>
      <c r="C5898" s="4">
        <f>HL_d251to2arcmin_incllt60_table!J5898</f>
        <v>0</v>
      </c>
      <c r="D5898" t="str">
        <f>HL_d251to2arcmin_incllt60_table!I5898</f>
        <v>PGC648250</v>
      </c>
      <c r="E5898" t="str">
        <f>HL_d251to2arcmin_incllt60_table!K5898</f>
        <v>Unk</v>
      </c>
      <c r="F5898" t="str">
        <f>CONCATENATE("/home/ec2-user/galaxies/POGSSNR_SDSSonly_",HL_d251to2arcmin_incllt60_table!I5898,".fits")</f>
        <v>/home/ec2-user/galaxies/POGSSNR_SDSSonly_PGC648250.fits</v>
      </c>
      <c r="G5898">
        <v>0</v>
      </c>
      <c r="H5898">
        <v>2</v>
      </c>
    </row>
    <row r="5899" spans="1:8">
      <c r="A5899" s="5" t="s">
        <v>847</v>
      </c>
      <c r="B5899" t="str">
        <f>CONCATENATE("/home/ec2-user/galaxies/POGS_SDSSonly_",HL_d251to2arcmin_incllt60_table!I5899,".fits")</f>
        <v>/home/ec2-user/galaxies/POGS_SDSSonly_ESO602-030.fits</v>
      </c>
      <c r="C5899" s="4">
        <f>HL_d251to2arcmin_incllt60_table!J5899</f>
        <v>7.456666666666667E-3</v>
      </c>
      <c r="D5899" t="str">
        <f>HL_d251to2arcmin_incllt60_table!I5899</f>
        <v>ESO602-030</v>
      </c>
      <c r="E5899" t="str">
        <f>HL_d251to2arcmin_incllt60_table!K5899</f>
        <v>SABc</v>
      </c>
      <c r="F5899" t="str">
        <f>CONCATENATE("/home/ec2-user/galaxies/POGSSNR_SDSSonly_",HL_d251to2arcmin_incllt60_table!I5899,".fits")</f>
        <v>/home/ec2-user/galaxies/POGSSNR_SDSSonly_ESO602-030.fits</v>
      </c>
      <c r="G5899">
        <v>0</v>
      </c>
      <c r="H5899">
        <v>2</v>
      </c>
    </row>
    <row r="5900" spans="1:8">
      <c r="A5900" s="5" t="s">
        <v>847</v>
      </c>
      <c r="B5900" t="str">
        <f>CONCATENATE("/home/ec2-user/galaxies/POGS_SDSSonly_",HL_d251to2arcmin_incllt60_table!I5900,".fits")</f>
        <v>/home/ec2-user/galaxies/POGS_SDSSonly_NGC7323.fits</v>
      </c>
      <c r="C5900" s="4">
        <f>HL_d251to2arcmin_incllt60_table!J5900</f>
        <v>1.9019999999999999E-2</v>
      </c>
      <c r="D5900" t="str">
        <f>HL_d251to2arcmin_incllt60_table!I5900</f>
        <v>NGC7323</v>
      </c>
      <c r="E5900" t="str">
        <f>HL_d251to2arcmin_incllt60_table!K5900</f>
        <v>Sb</v>
      </c>
      <c r="F5900" t="str">
        <f>CONCATENATE("/home/ec2-user/galaxies/POGSSNR_SDSSonly_",HL_d251to2arcmin_incllt60_table!I5900,".fits")</f>
        <v>/home/ec2-user/galaxies/POGSSNR_SDSSonly_NGC7323.fits</v>
      </c>
      <c r="G5900">
        <v>0</v>
      </c>
      <c r="H5900">
        <v>2</v>
      </c>
    </row>
    <row r="5901" spans="1:8">
      <c r="A5901" s="5" t="s">
        <v>847</v>
      </c>
      <c r="B5901" t="str">
        <f>CONCATENATE("/home/ec2-user/galaxies/POGS_SDSSonly_",HL_d251to2arcmin_incllt60_table!I5901,".fits")</f>
        <v>/home/ec2-user/galaxies/POGS_SDSSonly_NGC7330.fits</v>
      </c>
      <c r="C5901" s="4">
        <f>HL_d251to2arcmin_incllt60_table!J5901</f>
        <v>1.8313333333333334E-2</v>
      </c>
      <c r="D5901" t="str">
        <f>HL_d251to2arcmin_incllt60_table!I5901</f>
        <v>NGC7330</v>
      </c>
      <c r="E5901" t="str">
        <f>HL_d251to2arcmin_incllt60_table!K5901</f>
        <v>E</v>
      </c>
      <c r="F5901" t="str">
        <f>CONCATENATE("/home/ec2-user/galaxies/POGSSNR_SDSSonly_",HL_d251to2arcmin_incllt60_table!I5901,".fits")</f>
        <v>/home/ec2-user/galaxies/POGSSNR_SDSSonly_NGC7330.fits</v>
      </c>
      <c r="G5901">
        <v>0</v>
      </c>
      <c r="H5901">
        <v>2</v>
      </c>
    </row>
    <row r="5902" spans="1:8">
      <c r="A5902" s="5" t="s">
        <v>847</v>
      </c>
      <c r="B5902" t="str">
        <f>CONCATENATE("/home/ec2-user/galaxies/POGS_SDSSonly_",HL_d251to2arcmin_incllt60_table!I5902,".fits")</f>
        <v>/home/ec2-user/galaxies/POGS_SDSSonly_ESO534-006.fits</v>
      </c>
      <c r="C5902" s="4">
        <f>HL_d251to2arcmin_incllt60_table!J5902</f>
        <v>3.3043333333333334E-2</v>
      </c>
      <c r="D5902" t="str">
        <f>HL_d251to2arcmin_incllt60_table!I5902</f>
        <v>ESO534-006</v>
      </c>
      <c r="E5902" t="str">
        <f>HL_d251to2arcmin_incllt60_table!K5902</f>
        <v>S0</v>
      </c>
      <c r="F5902" t="str">
        <f>CONCATENATE("/home/ec2-user/galaxies/POGSSNR_SDSSonly_",HL_d251to2arcmin_incllt60_table!I5902,".fits")</f>
        <v>/home/ec2-user/galaxies/POGSSNR_SDSSonly_ESO534-006.fits</v>
      </c>
      <c r="G5902">
        <v>0</v>
      </c>
      <c r="H5902">
        <v>2</v>
      </c>
    </row>
    <row r="5903" spans="1:8">
      <c r="A5903" s="5" t="s">
        <v>847</v>
      </c>
      <c r="B5903" t="str">
        <f>CONCATENATE("/home/ec2-user/galaxies/POGS_SDSSonly_",HL_d251to2arcmin_incllt60_table!I5903,".fits")</f>
        <v>/home/ec2-user/galaxies/POGS_SDSSonly_PGC069339.fits</v>
      </c>
      <c r="C5903" s="4">
        <f>HL_d251to2arcmin_incllt60_table!J5903</f>
        <v>9.2800000000000001E-3</v>
      </c>
      <c r="D5903" t="str">
        <f>HL_d251to2arcmin_incllt60_table!I5903</f>
        <v>PGC069339</v>
      </c>
      <c r="E5903" t="str">
        <f>HL_d251to2arcmin_incllt60_table!K5903</f>
        <v>IB</v>
      </c>
      <c r="F5903" t="str">
        <f>CONCATENATE("/home/ec2-user/galaxies/POGSSNR_SDSSonly_",HL_d251to2arcmin_incllt60_table!I5903,".fits")</f>
        <v>/home/ec2-user/galaxies/POGSSNR_SDSSonly_PGC069339.fits</v>
      </c>
      <c r="G5903">
        <v>0</v>
      </c>
      <c r="H5903">
        <v>2</v>
      </c>
    </row>
    <row r="5904" spans="1:8">
      <c r="A5904" s="5" t="s">
        <v>847</v>
      </c>
      <c r="B5904" t="str">
        <f>CONCATENATE("/home/ec2-user/galaxies/POGS_SDSSonly_",HL_d251to2arcmin_incllt60_table!I5904,".fits")</f>
        <v>/home/ec2-user/galaxies/POGS_SDSSonly_NGC7337.fits</v>
      </c>
      <c r="C5904" s="4">
        <f>HL_d251to2arcmin_incllt60_table!J5904</f>
        <v>2.2503333333333334E-2</v>
      </c>
      <c r="D5904" t="str">
        <f>HL_d251to2arcmin_incllt60_table!I5904</f>
        <v>NGC7337</v>
      </c>
      <c r="E5904" t="str">
        <f>HL_d251to2arcmin_incllt60_table!K5904</f>
        <v>SBab</v>
      </c>
      <c r="F5904" t="str">
        <f>CONCATENATE("/home/ec2-user/galaxies/POGSSNR_SDSSonly_",HL_d251to2arcmin_incllt60_table!I5904,".fits")</f>
        <v>/home/ec2-user/galaxies/POGSSNR_SDSSonly_NGC7337.fits</v>
      </c>
      <c r="G5904">
        <v>0</v>
      </c>
      <c r="H5904">
        <v>2</v>
      </c>
    </row>
    <row r="5905" spans="1:8">
      <c r="A5905" s="5" t="s">
        <v>847</v>
      </c>
      <c r="B5905" t="str">
        <f>CONCATENATE("/home/ec2-user/galaxies/POGS_SDSSonly_",HL_d251to2arcmin_incllt60_table!I5905,".fits")</f>
        <v>/home/ec2-user/galaxies/POGS_SDSSonly_PGC131699.fits</v>
      </c>
      <c r="C5905" s="4">
        <f>HL_d251to2arcmin_incllt60_table!J5905</f>
        <v>0</v>
      </c>
      <c r="D5905" t="str">
        <f>HL_d251to2arcmin_incllt60_table!I5905</f>
        <v>PGC131699</v>
      </c>
      <c r="E5905" t="str">
        <f>HL_d251to2arcmin_incllt60_table!K5905</f>
        <v>Unk</v>
      </c>
      <c r="F5905" t="str">
        <f>CONCATENATE("/home/ec2-user/galaxies/POGSSNR_SDSSonly_",HL_d251to2arcmin_incllt60_table!I5905,".fits")</f>
        <v>/home/ec2-user/galaxies/POGSSNR_SDSSonly_PGC131699.fits</v>
      </c>
      <c r="G5905">
        <v>0</v>
      </c>
      <c r="H5905">
        <v>2</v>
      </c>
    </row>
    <row r="5906" spans="1:8">
      <c r="A5906" s="5" t="s">
        <v>847</v>
      </c>
      <c r="B5906" t="str">
        <f>CONCATENATE("/home/ec2-user/galaxies/POGS_SDSSonly_",HL_d251to2arcmin_incllt60_table!I5906,".fits")</f>
        <v>/home/ec2-user/galaxies/POGS_SDSSonly_ESO289-044.fits</v>
      </c>
      <c r="C5906" s="4">
        <f>HL_d251to2arcmin_incllt60_table!J5906</f>
        <v>3.3036666666666666E-2</v>
      </c>
      <c r="D5906" t="str">
        <f>HL_d251to2arcmin_incllt60_table!I5906</f>
        <v>ESO289-044</v>
      </c>
      <c r="E5906" t="str">
        <f>HL_d251to2arcmin_incllt60_table!K5906</f>
        <v>SBab</v>
      </c>
      <c r="F5906" t="str">
        <f>CONCATENATE("/home/ec2-user/galaxies/POGSSNR_SDSSonly_",HL_d251to2arcmin_incllt60_table!I5906,".fits")</f>
        <v>/home/ec2-user/galaxies/POGSSNR_SDSSonly_ESO289-044.fits</v>
      </c>
      <c r="G5906">
        <v>0</v>
      </c>
      <c r="H5906">
        <v>2</v>
      </c>
    </row>
    <row r="5907" spans="1:8">
      <c r="A5907" s="5" t="s">
        <v>847</v>
      </c>
      <c r="B5907" t="str">
        <f>CONCATENATE("/home/ec2-user/galaxies/POGS_SDSSonly_",HL_d251to2arcmin_incllt60_table!I5907,".fits")</f>
        <v>/home/ec2-user/galaxies/POGS_SDSSonly_NGC7342.fits</v>
      </c>
      <c r="C5907" s="4">
        <f>HL_d251to2arcmin_incllt60_table!J5907</f>
        <v>2.7483333333333332E-2</v>
      </c>
      <c r="D5907" t="str">
        <f>HL_d251to2arcmin_incllt60_table!I5907</f>
        <v>NGC7342</v>
      </c>
      <c r="E5907" t="str">
        <f>HL_d251to2arcmin_incllt60_table!K5907</f>
        <v>SBa</v>
      </c>
      <c r="F5907" t="str">
        <f>CONCATENATE("/home/ec2-user/galaxies/POGSSNR_SDSSonly_",HL_d251to2arcmin_incllt60_table!I5907,".fits")</f>
        <v>/home/ec2-user/galaxies/POGSSNR_SDSSonly_NGC7342.fits</v>
      </c>
      <c r="G5907">
        <v>0</v>
      </c>
      <c r="H5907">
        <v>2</v>
      </c>
    </row>
    <row r="5908" spans="1:8">
      <c r="A5908" s="5" t="s">
        <v>847</v>
      </c>
      <c r="B5908" t="str">
        <f>CONCATENATE("/home/ec2-user/galaxies/POGS_SDSSonly_",HL_d251to2arcmin_incllt60_table!I5908,".fits")</f>
        <v>/home/ec2-user/galaxies/POGS_SDSSonly_PGC069380.fits</v>
      </c>
      <c r="C5908" s="4">
        <f>HL_d251to2arcmin_incllt60_table!J5908</f>
        <v>3.4446666666666667E-2</v>
      </c>
      <c r="D5908" t="str">
        <f>HL_d251to2arcmin_incllt60_table!I5908</f>
        <v>PGC069380</v>
      </c>
      <c r="E5908" t="str">
        <f>HL_d251to2arcmin_incllt60_table!K5908</f>
        <v>SBa</v>
      </c>
      <c r="F5908" t="str">
        <f>CONCATENATE("/home/ec2-user/galaxies/POGSSNR_SDSSonly_",HL_d251to2arcmin_incllt60_table!I5908,".fits")</f>
        <v>/home/ec2-user/galaxies/POGSSNR_SDSSonly_PGC069380.fits</v>
      </c>
      <c r="G5908">
        <v>0</v>
      </c>
      <c r="H5908">
        <v>2</v>
      </c>
    </row>
    <row r="5909" spans="1:8">
      <c r="A5909" s="5" t="s">
        <v>847</v>
      </c>
      <c r="B5909" t="str">
        <f>CONCATENATE("/home/ec2-user/galaxies/POGS_SDSSonly_",HL_d251to2arcmin_incllt60_table!I5909,".fits")</f>
        <v>/home/ec2-user/galaxies/POGS_SDSSonly_UGC12127.fits</v>
      </c>
      <c r="C5909" s="4">
        <f>HL_d251to2arcmin_incllt60_table!J5909</f>
        <v>2.8193333333333334E-2</v>
      </c>
      <c r="D5909" t="str">
        <f>HL_d251to2arcmin_incllt60_table!I5909</f>
        <v>UGC12127</v>
      </c>
      <c r="E5909" t="str">
        <f>HL_d251to2arcmin_incllt60_table!K5909</f>
        <v>E</v>
      </c>
      <c r="F5909" t="str">
        <f>CONCATENATE("/home/ec2-user/galaxies/POGSSNR_SDSSonly_",HL_d251to2arcmin_incllt60_table!I5909,".fits")</f>
        <v>/home/ec2-user/galaxies/POGSSNR_SDSSonly_UGC12127.fits</v>
      </c>
      <c r="G5909">
        <v>0</v>
      </c>
      <c r="H5909">
        <v>2</v>
      </c>
    </row>
    <row r="5910" spans="1:8">
      <c r="A5910" s="5" t="s">
        <v>847</v>
      </c>
      <c r="B5910" t="str">
        <f>CONCATENATE("/home/ec2-user/galaxies/POGS_SDSSonly_",HL_d251to2arcmin_incllt60_table!I5910,".fits")</f>
        <v>/home/ec2-user/galaxies/POGS_SDSSonly_ESO534-010.fits</v>
      </c>
      <c r="C5910" s="4">
        <f>HL_d251to2arcmin_incllt60_table!J5910</f>
        <v>1.081E-2</v>
      </c>
      <c r="D5910" t="str">
        <f>HL_d251to2arcmin_incllt60_table!I5910</f>
        <v>ESO534-010</v>
      </c>
      <c r="E5910" t="str">
        <f>HL_d251to2arcmin_incllt60_table!K5910</f>
        <v>E-SO</v>
      </c>
      <c r="F5910" t="str">
        <f>CONCATENATE("/home/ec2-user/galaxies/POGSSNR_SDSSonly_",HL_d251to2arcmin_incllt60_table!I5910,".fits")</f>
        <v>/home/ec2-user/galaxies/POGSSNR_SDSSonly_ESO534-010.fits</v>
      </c>
      <c r="G5910">
        <v>0</v>
      </c>
      <c r="H5910">
        <v>2</v>
      </c>
    </row>
    <row r="5911" spans="1:8">
      <c r="A5911" s="5" t="s">
        <v>847</v>
      </c>
      <c r="B5911" t="str">
        <f>CONCATENATE("/home/ec2-user/galaxies/POGS_SDSSonly_",HL_d251to2arcmin_incllt60_table!I5911,".fits")</f>
        <v>/home/ec2-user/galaxies/POGS_SDSSonly_UGC12137.fits</v>
      </c>
      <c r="C5911" s="4">
        <f>HL_d251to2arcmin_incllt60_table!J5911</f>
        <v>1.6240000000000001E-2</v>
      </c>
      <c r="D5911" t="str">
        <f>HL_d251to2arcmin_incllt60_table!I5911</f>
        <v>UGC12137</v>
      </c>
      <c r="E5911" t="str">
        <f>HL_d251to2arcmin_incllt60_table!K5911</f>
        <v>Sbc</v>
      </c>
      <c r="F5911" t="str">
        <f>CONCATENATE("/home/ec2-user/galaxies/POGSSNR_SDSSonly_",HL_d251to2arcmin_incllt60_table!I5911,".fits")</f>
        <v>/home/ec2-user/galaxies/POGSSNR_SDSSonly_UGC12137.fits</v>
      </c>
      <c r="G5911">
        <v>0</v>
      </c>
      <c r="H5911">
        <v>2</v>
      </c>
    </row>
    <row r="5912" spans="1:8">
      <c r="A5912" s="5" t="s">
        <v>847</v>
      </c>
      <c r="B5912" t="str">
        <f>CONCATENATE("/home/ec2-user/galaxies/POGS_SDSSonly_",HL_d251to2arcmin_incllt60_table!I5912,".fits")</f>
        <v>/home/ec2-user/galaxies/POGS_SDSSonly_PGC069438.fits</v>
      </c>
      <c r="C5912" s="4">
        <f>HL_d251to2arcmin_incllt60_table!J5912</f>
        <v>9.1566666666666671E-3</v>
      </c>
      <c r="D5912" t="str">
        <f>HL_d251to2arcmin_incllt60_table!I5912</f>
        <v>PGC069438</v>
      </c>
      <c r="E5912" t="str">
        <f>HL_d251to2arcmin_incllt60_table!K5912</f>
        <v>IB</v>
      </c>
      <c r="F5912" t="str">
        <f>CONCATENATE("/home/ec2-user/galaxies/POGSSNR_SDSSonly_",HL_d251to2arcmin_incllt60_table!I5912,".fits")</f>
        <v>/home/ec2-user/galaxies/POGSSNR_SDSSonly_PGC069438.fits</v>
      </c>
      <c r="G5912">
        <v>0</v>
      </c>
      <c r="H5912">
        <v>2</v>
      </c>
    </row>
    <row r="5913" spans="1:8">
      <c r="A5913" s="5" t="s">
        <v>847</v>
      </c>
      <c r="B5913" t="str">
        <f>CONCATENATE("/home/ec2-user/galaxies/POGS_SDSSonly_",HL_d251to2arcmin_incllt60_table!I5913,".fits")</f>
        <v>/home/ec2-user/galaxies/POGS_SDSSonly_PGC069448.fits</v>
      </c>
      <c r="C5913" s="4">
        <f>HL_d251to2arcmin_incllt60_table!J5913</f>
        <v>9.8933333333333338E-3</v>
      </c>
      <c r="D5913" t="str">
        <f>HL_d251to2arcmin_incllt60_table!I5913</f>
        <v>PGC069448</v>
      </c>
      <c r="E5913" t="str">
        <f>HL_d251to2arcmin_incllt60_table!K5913</f>
        <v>Sbc</v>
      </c>
      <c r="F5913" t="str">
        <f>CONCATENATE("/home/ec2-user/galaxies/POGSSNR_SDSSonly_",HL_d251to2arcmin_incllt60_table!I5913,".fits")</f>
        <v>/home/ec2-user/galaxies/POGSSNR_SDSSonly_PGC069448.fits</v>
      </c>
      <c r="G5913">
        <v>0</v>
      </c>
      <c r="H5913">
        <v>2</v>
      </c>
    </row>
    <row r="5914" spans="1:8">
      <c r="A5914" s="5" t="s">
        <v>847</v>
      </c>
      <c r="B5914" t="str">
        <f>CONCATENATE("/home/ec2-user/galaxies/POGS_SDSSonly_",HL_d251to2arcmin_incllt60_table!I5914,".fits")</f>
        <v>/home/ec2-user/galaxies/POGS_SDSSonly_NGC7348.fits</v>
      </c>
      <c r="C5914" s="4">
        <f>HL_d251to2arcmin_incllt60_table!J5914</f>
        <v>2.5226666666666668E-2</v>
      </c>
      <c r="D5914" t="str">
        <f>HL_d251to2arcmin_incllt60_table!I5914</f>
        <v>NGC7348</v>
      </c>
      <c r="E5914" t="str">
        <f>HL_d251to2arcmin_incllt60_table!K5914</f>
        <v>SABc</v>
      </c>
      <c r="F5914" t="str">
        <f>CONCATENATE("/home/ec2-user/galaxies/POGSSNR_SDSSonly_",HL_d251to2arcmin_incllt60_table!I5914,".fits")</f>
        <v>/home/ec2-user/galaxies/POGSSNR_SDSSonly_NGC7348.fits</v>
      </c>
      <c r="G5914">
        <v>0</v>
      </c>
      <c r="H5914">
        <v>2</v>
      </c>
    </row>
    <row r="5915" spans="1:8">
      <c r="A5915" s="5" t="s">
        <v>847</v>
      </c>
      <c r="B5915" t="str">
        <f>CONCATENATE("/home/ec2-user/galaxies/POGS_SDSSonly_",HL_d251to2arcmin_incllt60_table!I5915,".fits")</f>
        <v>/home/ec2-user/galaxies/POGS_SDSSonly_UGC12160.fits</v>
      </c>
      <c r="C5915" s="4">
        <f>HL_d251to2arcmin_incllt60_table!J5915</f>
        <v>6.1000000000000004E-3</v>
      </c>
      <c r="D5915" t="str">
        <f>HL_d251to2arcmin_incllt60_table!I5915</f>
        <v>UGC12160</v>
      </c>
      <c r="E5915" t="str">
        <f>HL_d251to2arcmin_incllt60_table!K5915</f>
        <v>Sc</v>
      </c>
      <c r="F5915" t="str">
        <f>CONCATENATE("/home/ec2-user/galaxies/POGSSNR_SDSSonly_",HL_d251to2arcmin_incllt60_table!I5915,".fits")</f>
        <v>/home/ec2-user/galaxies/POGSSNR_SDSSonly_UGC12160.fits</v>
      </c>
      <c r="G5915">
        <v>0</v>
      </c>
      <c r="H5915">
        <v>2</v>
      </c>
    </row>
    <row r="5916" spans="1:8">
      <c r="A5916" s="5" t="s">
        <v>847</v>
      </c>
      <c r="B5916" t="str">
        <f>CONCATENATE("/home/ec2-user/galaxies/POGS_SDSSonly_",HL_d251to2arcmin_incllt60_table!I5916,".fits")</f>
        <v>/home/ec2-user/galaxies/POGS_SDSSonly_ESO345-039.fits</v>
      </c>
      <c r="C5916" s="4">
        <f>HL_d251to2arcmin_incllt60_table!J5916</f>
        <v>2.7856666666666665E-2</v>
      </c>
      <c r="D5916" t="str">
        <f>HL_d251to2arcmin_incllt60_table!I5916</f>
        <v>ESO345-039</v>
      </c>
      <c r="E5916" t="str">
        <f>HL_d251to2arcmin_incllt60_table!K5916</f>
        <v>Sc</v>
      </c>
      <c r="F5916" t="str">
        <f>CONCATENATE("/home/ec2-user/galaxies/POGSSNR_SDSSonly_",HL_d251to2arcmin_incllt60_table!I5916,".fits")</f>
        <v>/home/ec2-user/galaxies/POGSSNR_SDSSonly_ESO345-039.fits</v>
      </c>
      <c r="G5916">
        <v>0</v>
      </c>
      <c r="H5916">
        <v>2</v>
      </c>
    </row>
    <row r="5917" spans="1:8">
      <c r="A5917" s="5" t="s">
        <v>847</v>
      </c>
      <c r="B5917" t="str">
        <f>CONCATENATE("/home/ec2-user/galaxies/POGS_SDSSonly_",HL_d251to2arcmin_incllt60_table!I5917,".fits")</f>
        <v>/home/ec2-user/galaxies/POGS_SDSSonly_UGC12151.fits</v>
      </c>
      <c r="C5917" s="4">
        <f>HL_d251to2arcmin_incllt60_table!J5917</f>
        <v>5.9166666666666664E-3</v>
      </c>
      <c r="D5917" t="str">
        <f>HL_d251to2arcmin_incllt60_table!I5917</f>
        <v>UGC12151</v>
      </c>
      <c r="E5917" t="str">
        <f>HL_d251to2arcmin_incllt60_table!K5917</f>
        <v>IB</v>
      </c>
      <c r="F5917" t="str">
        <f>CONCATENATE("/home/ec2-user/galaxies/POGSSNR_SDSSonly_",HL_d251to2arcmin_incllt60_table!I5917,".fits")</f>
        <v>/home/ec2-user/galaxies/POGSSNR_SDSSonly_UGC12151.fits</v>
      </c>
      <c r="G5917">
        <v>0</v>
      </c>
      <c r="H5917">
        <v>2</v>
      </c>
    </row>
    <row r="5918" spans="1:8">
      <c r="A5918" s="5" t="s">
        <v>847</v>
      </c>
      <c r="B5918" t="str">
        <f>CONCATENATE("/home/ec2-user/galaxies/POGS_SDSSonly_",HL_d251to2arcmin_incllt60_table!I5918,".fits")</f>
        <v>/home/ec2-user/galaxies/POGS_SDSSonly_ESO147-005.fits</v>
      </c>
      <c r="C5918" s="4">
        <f>HL_d251to2arcmin_incllt60_table!J5918</f>
        <v>3.5513333333333334E-2</v>
      </c>
      <c r="D5918" t="str">
        <f>HL_d251to2arcmin_incllt60_table!I5918</f>
        <v>ESO147-005</v>
      </c>
      <c r="E5918" t="str">
        <f>HL_d251to2arcmin_incllt60_table!K5918</f>
        <v>SBc</v>
      </c>
      <c r="F5918" t="str">
        <f>CONCATENATE("/home/ec2-user/galaxies/POGSSNR_SDSSonly_",HL_d251to2arcmin_incllt60_table!I5918,".fits")</f>
        <v>/home/ec2-user/galaxies/POGSSNR_SDSSonly_ESO147-005.fits</v>
      </c>
      <c r="G5918">
        <v>0</v>
      </c>
      <c r="H5918">
        <v>2</v>
      </c>
    </row>
    <row r="5919" spans="1:8">
      <c r="A5919" s="5" t="s">
        <v>847</v>
      </c>
      <c r="B5919" t="str">
        <f>CONCATENATE("/home/ec2-user/galaxies/POGS_SDSSonly_",HL_d251to2arcmin_incllt60_table!I5919,".fits")</f>
        <v>/home/ec2-user/galaxies/POGS_SDSSonly_PGC069517.fits</v>
      </c>
      <c r="C5919" s="4">
        <f>HL_d251to2arcmin_incllt60_table!J5919</f>
        <v>1.8673333333333333E-2</v>
      </c>
      <c r="D5919" t="str">
        <f>HL_d251to2arcmin_incllt60_table!I5919</f>
        <v>PGC069517</v>
      </c>
      <c r="E5919" t="str">
        <f>HL_d251to2arcmin_incllt60_table!K5919</f>
        <v>E</v>
      </c>
      <c r="F5919" t="str">
        <f>CONCATENATE("/home/ec2-user/galaxies/POGSSNR_SDSSonly_",HL_d251to2arcmin_incllt60_table!I5919,".fits")</f>
        <v>/home/ec2-user/galaxies/POGSSNR_SDSSonly_PGC069517.fits</v>
      </c>
      <c r="G5919">
        <v>0</v>
      </c>
      <c r="H5919">
        <v>2</v>
      </c>
    </row>
    <row r="5920" spans="1:8">
      <c r="A5920" s="5" t="s">
        <v>847</v>
      </c>
      <c r="B5920" t="str">
        <f>CONCATENATE("/home/ec2-user/galaxies/POGS_SDSSonly_",HL_d251to2arcmin_incllt60_table!I5920,".fits")</f>
        <v>/home/ec2-user/galaxies/POGS_SDSSonly_UGC12158.fits</v>
      </c>
      <c r="C5920" s="4">
        <f>HL_d251to2arcmin_incllt60_table!J5920</f>
        <v>3.1316666666666666E-2</v>
      </c>
      <c r="D5920" t="str">
        <f>HL_d251to2arcmin_incllt60_table!I5920</f>
        <v>UGC12158</v>
      </c>
      <c r="E5920" t="str">
        <f>HL_d251to2arcmin_incllt60_table!K5920</f>
        <v>Sb</v>
      </c>
      <c r="F5920" t="str">
        <f>CONCATENATE("/home/ec2-user/galaxies/POGSSNR_SDSSonly_",HL_d251to2arcmin_incllt60_table!I5920,".fits")</f>
        <v>/home/ec2-user/galaxies/POGSSNR_SDSSonly_UGC12158.fits</v>
      </c>
      <c r="G5920">
        <v>0</v>
      </c>
      <c r="H5920">
        <v>2</v>
      </c>
    </row>
    <row r="5921" spans="1:8">
      <c r="A5921" s="5" t="s">
        <v>847</v>
      </c>
      <c r="B5921" t="str">
        <f>CONCATENATE("/home/ec2-user/galaxies/POGS_SDSSonly_",HL_d251to2arcmin_incllt60_table!I5921,".fits")</f>
        <v>/home/ec2-user/galaxies/POGS_SDSSonly_ESO290-004.fits</v>
      </c>
      <c r="C5921" s="4">
        <f>HL_d251to2arcmin_incllt60_table!J5921</f>
        <v>3.1109999999999999E-2</v>
      </c>
      <c r="D5921" t="str">
        <f>HL_d251to2arcmin_incllt60_table!I5921</f>
        <v>ESO290-004</v>
      </c>
      <c r="E5921" t="str">
        <f>HL_d251to2arcmin_incllt60_table!K5921</f>
        <v>S0</v>
      </c>
      <c r="F5921" t="str">
        <f>CONCATENATE("/home/ec2-user/galaxies/POGSSNR_SDSSonly_",HL_d251to2arcmin_incllt60_table!I5921,".fits")</f>
        <v>/home/ec2-user/galaxies/POGSSNR_SDSSonly_ESO290-004.fits</v>
      </c>
      <c r="G5921">
        <v>0</v>
      </c>
      <c r="H5921">
        <v>2</v>
      </c>
    </row>
    <row r="5922" spans="1:8">
      <c r="A5922" s="5" t="s">
        <v>847</v>
      </c>
      <c r="B5922" t="str">
        <f>CONCATENATE("/home/ec2-user/galaxies/POGS_SDSSonly_",HL_d251to2arcmin_incllt60_table!I5922,".fits")</f>
        <v>/home/ec2-user/galaxies/POGS_SDSSonly_ESO603-006.fits</v>
      </c>
      <c r="C5922" s="4">
        <f>HL_d251to2arcmin_incllt60_table!J5922</f>
        <v>9.6500000000000006E-3</v>
      </c>
      <c r="D5922" t="str">
        <f>HL_d251to2arcmin_incllt60_table!I5922</f>
        <v>ESO603-006</v>
      </c>
      <c r="E5922" t="str">
        <f>HL_d251to2arcmin_incllt60_table!K5922</f>
        <v>SABb</v>
      </c>
      <c r="F5922" t="str">
        <f>CONCATENATE("/home/ec2-user/galaxies/POGSSNR_SDSSonly_",HL_d251to2arcmin_incllt60_table!I5922,".fits")</f>
        <v>/home/ec2-user/galaxies/POGSSNR_SDSSonly_ESO603-006.fits</v>
      </c>
      <c r="G5922">
        <v>0</v>
      </c>
      <c r="H5922">
        <v>2</v>
      </c>
    </row>
    <row r="5923" spans="1:8">
      <c r="A5923" s="5" t="s">
        <v>847</v>
      </c>
      <c r="B5923" t="str">
        <f>CONCATENATE("/home/ec2-user/galaxies/POGS_SDSSonly_",HL_d251to2arcmin_incllt60_table!I5923,".fits")</f>
        <v>/home/ec2-user/galaxies/POGS_SDSSonly_ESO290-006.fits</v>
      </c>
      <c r="C5923" s="4">
        <f>HL_d251to2arcmin_incllt60_table!J5923</f>
        <v>8.9099999999999995E-3</v>
      </c>
      <c r="D5923" t="str">
        <f>HL_d251to2arcmin_incllt60_table!I5923</f>
        <v>ESO290-006</v>
      </c>
      <c r="E5923" t="str">
        <f>HL_d251to2arcmin_incllt60_table!K5923</f>
        <v>SABc</v>
      </c>
      <c r="F5923" t="str">
        <f>CONCATENATE("/home/ec2-user/galaxies/POGSSNR_SDSSonly_",HL_d251to2arcmin_incllt60_table!I5923,".fits")</f>
        <v>/home/ec2-user/galaxies/POGSSNR_SDSSonly_ESO290-006.fits</v>
      </c>
      <c r="G5923">
        <v>0</v>
      </c>
      <c r="H5923">
        <v>2</v>
      </c>
    </row>
    <row r="5924" spans="1:8">
      <c r="A5924" s="5" t="s">
        <v>847</v>
      </c>
      <c r="B5924" t="str">
        <f>CONCATENATE("/home/ec2-user/galaxies/POGS_SDSSonly_",HL_d251to2arcmin_incllt60_table!I5924,".fits")</f>
        <v>/home/ec2-user/galaxies/POGS_SDSSonly_UGC12176.fits</v>
      </c>
      <c r="C5924" s="4">
        <f>HL_d251to2arcmin_incllt60_table!J5924</f>
        <v>3.0596666666666668E-2</v>
      </c>
      <c r="D5924" t="str">
        <f>HL_d251to2arcmin_incllt60_table!I5924</f>
        <v>UGC12176</v>
      </c>
      <c r="E5924" t="str">
        <f>HL_d251to2arcmin_incllt60_table!K5924</f>
        <v>Scd</v>
      </c>
      <c r="F5924" t="str">
        <f>CONCATENATE("/home/ec2-user/galaxies/POGSSNR_SDSSonly_",HL_d251to2arcmin_incllt60_table!I5924,".fits")</f>
        <v>/home/ec2-user/galaxies/POGSSNR_SDSSonly_UGC12176.fits</v>
      </c>
      <c r="G5924">
        <v>0</v>
      </c>
      <c r="H5924">
        <v>2</v>
      </c>
    </row>
    <row r="5925" spans="1:8">
      <c r="A5925" s="5" t="s">
        <v>847</v>
      </c>
      <c r="B5925" t="str">
        <f>CONCATENATE("/home/ec2-user/galaxies/POGS_SDSSonly_",HL_d251to2arcmin_incllt60_table!I5925,".fits")</f>
        <v>/home/ec2-user/galaxies/POGS_SDSSonly_NGC7364.fits</v>
      </c>
      <c r="C5925" s="4">
        <f>HL_d251to2arcmin_incllt60_table!J5925</f>
        <v>1.6186666666666665E-2</v>
      </c>
      <c r="D5925" t="str">
        <f>HL_d251to2arcmin_incllt60_table!I5925</f>
        <v>NGC7364</v>
      </c>
      <c r="E5925" t="str">
        <f>HL_d251to2arcmin_incllt60_table!K5925</f>
        <v>S0-a</v>
      </c>
      <c r="F5925" t="str">
        <f>CONCATENATE("/home/ec2-user/galaxies/POGSSNR_SDSSonly_",HL_d251to2arcmin_incllt60_table!I5925,".fits")</f>
        <v>/home/ec2-user/galaxies/POGSSNR_SDSSonly_NGC7364.fits</v>
      </c>
      <c r="G5925">
        <v>0</v>
      </c>
      <c r="H5925">
        <v>2</v>
      </c>
    </row>
    <row r="5926" spans="1:8">
      <c r="A5926" s="5" t="s">
        <v>847</v>
      </c>
      <c r="B5926" t="str">
        <f>CONCATENATE("/home/ec2-user/galaxies/POGS_SDSSonly_",HL_d251to2arcmin_incllt60_table!I5926,".fits")</f>
        <v>/home/ec2-user/galaxies/POGS_SDSSonly_ESO603-008.fits</v>
      </c>
      <c r="C5926" s="4">
        <f>HL_d251to2arcmin_incllt60_table!J5926</f>
        <v>9.8766666666666673E-3</v>
      </c>
      <c r="D5926" t="str">
        <f>HL_d251to2arcmin_incllt60_table!I5926</f>
        <v>ESO603-008</v>
      </c>
      <c r="E5926" t="str">
        <f>HL_d251to2arcmin_incllt60_table!K5926</f>
        <v>IB</v>
      </c>
      <c r="F5926" t="str">
        <f>CONCATENATE("/home/ec2-user/galaxies/POGSSNR_SDSSonly_",HL_d251to2arcmin_incllt60_table!I5926,".fits")</f>
        <v>/home/ec2-user/galaxies/POGSSNR_SDSSonly_ESO603-008.fits</v>
      </c>
      <c r="G5926">
        <v>0</v>
      </c>
      <c r="H5926">
        <v>2</v>
      </c>
    </row>
    <row r="5927" spans="1:8">
      <c r="A5927" s="5" t="s">
        <v>847</v>
      </c>
      <c r="B5927" t="str">
        <f>CONCATENATE("/home/ec2-user/galaxies/POGS_SDSSonly_",HL_d251to2arcmin_incllt60_table!I5927,".fits")</f>
        <v>/home/ec2-user/galaxies/POGS_SDSSonly_UGC12179.fits</v>
      </c>
      <c r="C5927" s="4">
        <f>HL_d251to2arcmin_incllt60_table!J5927</f>
        <v>2.3903333333333332E-2</v>
      </c>
      <c r="D5927" t="str">
        <f>HL_d251to2arcmin_incllt60_table!I5927</f>
        <v>UGC12179</v>
      </c>
      <c r="E5927" t="str">
        <f>HL_d251to2arcmin_incllt60_table!K5927</f>
        <v>S0</v>
      </c>
      <c r="F5927" t="str">
        <f>CONCATENATE("/home/ec2-user/galaxies/POGSSNR_SDSSonly_",HL_d251to2arcmin_incllt60_table!I5927,".fits")</f>
        <v>/home/ec2-user/galaxies/POGSSNR_SDSSonly_UGC12179.fits</v>
      </c>
      <c r="G5927">
        <v>0</v>
      </c>
      <c r="H5927">
        <v>2</v>
      </c>
    </row>
    <row r="5928" spans="1:8">
      <c r="A5928" s="5" t="s">
        <v>847</v>
      </c>
      <c r="B5928" t="str">
        <f>CONCATENATE("/home/ec2-user/galaxies/POGS_SDSSonly_",HL_d251to2arcmin_incllt60_table!I5928,".fits")</f>
        <v>/home/ec2-user/galaxies/POGS_SDSSonly_ESO534-024.fits</v>
      </c>
      <c r="C5928" s="4">
        <f>HL_d251to2arcmin_incllt60_table!J5928</f>
        <v>9.8600000000000007E-3</v>
      </c>
      <c r="D5928" t="str">
        <f>HL_d251to2arcmin_incllt60_table!I5928</f>
        <v>ESO534-024</v>
      </c>
      <c r="E5928" t="str">
        <f>HL_d251to2arcmin_incllt60_table!K5928</f>
        <v>SABc</v>
      </c>
      <c r="F5928" t="str">
        <f>CONCATENATE("/home/ec2-user/galaxies/POGSSNR_SDSSonly_",HL_d251to2arcmin_incllt60_table!I5928,".fits")</f>
        <v>/home/ec2-user/galaxies/POGSSNR_SDSSonly_ESO534-024.fits</v>
      </c>
      <c r="G5928">
        <v>0</v>
      </c>
      <c r="H5928">
        <v>2</v>
      </c>
    </row>
    <row r="5929" spans="1:8">
      <c r="A5929" s="5" t="s">
        <v>847</v>
      </c>
      <c r="B5929" t="str">
        <f>CONCATENATE("/home/ec2-user/galaxies/POGS_SDSSonly_",HL_d251to2arcmin_incllt60_table!I5929,".fits")</f>
        <v>/home/ec2-user/galaxies/POGS_SDSSonly_ESO290-010.fits</v>
      </c>
      <c r="C5929" s="4">
        <f>HL_d251to2arcmin_incllt60_table!J5929</f>
        <v>3.2483333333333336E-2</v>
      </c>
      <c r="D5929" t="str">
        <f>HL_d251to2arcmin_incllt60_table!I5929</f>
        <v>ESO290-010</v>
      </c>
      <c r="E5929" t="str">
        <f>HL_d251to2arcmin_incllt60_table!K5929</f>
        <v>SABa</v>
      </c>
      <c r="F5929" t="str">
        <f>CONCATENATE("/home/ec2-user/galaxies/POGSSNR_SDSSonly_",HL_d251to2arcmin_incllt60_table!I5929,".fits")</f>
        <v>/home/ec2-user/galaxies/POGSSNR_SDSSonly_ESO290-010.fits</v>
      </c>
      <c r="G5929">
        <v>0</v>
      </c>
      <c r="H5929">
        <v>2</v>
      </c>
    </row>
    <row r="5930" spans="1:8">
      <c r="A5930" s="5" t="s">
        <v>847</v>
      </c>
      <c r="B5930" t="str">
        <f>CONCATENATE("/home/ec2-user/galaxies/POGS_SDSSonly_",HL_d251to2arcmin_incllt60_table!I5930,".fits")</f>
        <v>/home/ec2-user/galaxies/POGS_SDSSonly_NGC7372.fits</v>
      </c>
      <c r="C5930" s="4">
        <f>HL_d251to2arcmin_incllt60_table!J5930</f>
        <v>3.9206666666666667E-2</v>
      </c>
      <c r="D5930" t="str">
        <f>HL_d251to2arcmin_incllt60_table!I5930</f>
        <v>NGC7372</v>
      </c>
      <c r="E5930" t="str">
        <f>HL_d251to2arcmin_incllt60_table!K5930</f>
        <v>Sbc</v>
      </c>
      <c r="F5930" t="str">
        <f>CONCATENATE("/home/ec2-user/galaxies/POGSSNR_SDSSonly_",HL_d251to2arcmin_incllt60_table!I5930,".fits")</f>
        <v>/home/ec2-user/galaxies/POGSSNR_SDSSonly_NGC7372.fits</v>
      </c>
      <c r="G5930">
        <v>0</v>
      </c>
      <c r="H5930">
        <v>2</v>
      </c>
    </row>
    <row r="5931" spans="1:8">
      <c r="A5931" s="5" t="s">
        <v>847</v>
      </c>
      <c r="B5931" t="str">
        <f>CONCATENATE("/home/ec2-user/galaxies/POGS_SDSSonly_",HL_d251to2arcmin_incllt60_table!I5931,".fits")</f>
        <v>/home/ec2-user/galaxies/POGS_SDSSonly_PGC069679.fits</v>
      </c>
      <c r="C5931" s="4">
        <f>HL_d251to2arcmin_incllt60_table!J5931</f>
        <v>2.8156666666666667E-2</v>
      </c>
      <c r="D5931" t="str">
        <f>HL_d251to2arcmin_incllt60_table!I5931</f>
        <v>PGC069679</v>
      </c>
      <c r="E5931" t="str">
        <f>HL_d251to2arcmin_incllt60_table!K5931</f>
        <v>E-SO</v>
      </c>
      <c r="F5931" t="str">
        <f>CONCATENATE("/home/ec2-user/galaxies/POGSSNR_SDSSonly_",HL_d251to2arcmin_incllt60_table!I5931,".fits")</f>
        <v>/home/ec2-user/galaxies/POGSSNR_SDSSonly_PGC069679.fits</v>
      </c>
      <c r="G5931">
        <v>0</v>
      </c>
      <c r="H5931">
        <v>2</v>
      </c>
    </row>
    <row r="5932" spans="1:8">
      <c r="A5932" s="5" t="s">
        <v>847</v>
      </c>
      <c r="B5932" t="str">
        <f>CONCATENATE("/home/ec2-user/galaxies/POGS_SDSSonly_",HL_d251to2arcmin_incllt60_table!I5932,".fits")</f>
        <v>/home/ec2-user/galaxies/POGS_SDSSonly_UGC12181.fits</v>
      </c>
      <c r="C5932" s="4">
        <f>HL_d251to2arcmin_incllt60_table!J5932</f>
        <v>1.6480000000000002E-2</v>
      </c>
      <c r="D5932" t="str">
        <f>HL_d251to2arcmin_incllt60_table!I5932</f>
        <v>UGC12181</v>
      </c>
      <c r="E5932" t="str">
        <f>HL_d251to2arcmin_incllt60_table!K5932</f>
        <v>SABc</v>
      </c>
      <c r="F5932" t="str">
        <f>CONCATENATE("/home/ec2-user/galaxies/POGSSNR_SDSSonly_",HL_d251to2arcmin_incllt60_table!I5932,".fits")</f>
        <v>/home/ec2-user/galaxies/POGSSNR_SDSSonly_UGC12181.fits</v>
      </c>
      <c r="G5932">
        <v>0</v>
      </c>
      <c r="H5932">
        <v>2</v>
      </c>
    </row>
    <row r="5933" spans="1:8">
      <c r="A5933" s="5" t="s">
        <v>847</v>
      </c>
      <c r="B5933" t="str">
        <f>CONCATENATE("/home/ec2-user/galaxies/POGS_SDSSonly_",HL_d251to2arcmin_incllt60_table!I5933,".fits")</f>
        <v>/home/ec2-user/galaxies/POGS_SDSSonly_IC5246.fits</v>
      </c>
      <c r="C5933" s="4">
        <f>HL_d251to2arcmin_incllt60_table!J5933</f>
        <v>9.5099999999999994E-3</v>
      </c>
      <c r="D5933" t="str">
        <f>HL_d251to2arcmin_incllt60_table!I5933</f>
        <v>IC5246</v>
      </c>
      <c r="E5933" t="str">
        <f>HL_d251to2arcmin_incllt60_table!K5933</f>
        <v>Sc</v>
      </c>
      <c r="F5933" t="str">
        <f>CONCATENATE("/home/ec2-user/galaxies/POGSSNR_SDSSonly_",HL_d251to2arcmin_incllt60_table!I5933,".fits")</f>
        <v>/home/ec2-user/galaxies/POGSSNR_SDSSonly_IC5246.fits</v>
      </c>
      <c r="G5933">
        <v>0</v>
      </c>
      <c r="H5933">
        <v>2</v>
      </c>
    </row>
    <row r="5934" spans="1:8">
      <c r="A5934" s="5" t="s">
        <v>847</v>
      </c>
      <c r="B5934" t="str">
        <f>CONCATENATE("/home/ec2-user/galaxies/POGS_SDSSonly_",HL_d251to2arcmin_incllt60_table!I5934,".fits")</f>
        <v>/home/ec2-user/galaxies/POGS_SDSSonly_IC5250A.fits</v>
      </c>
      <c r="C5934" s="4">
        <f>HL_d251to2arcmin_incllt60_table!J5934</f>
        <v>1.1093333333333334E-2</v>
      </c>
      <c r="D5934" t="str">
        <f>HL_d251to2arcmin_incllt60_table!I5934</f>
        <v>IC5250A</v>
      </c>
      <c r="E5934" t="str">
        <f>HL_d251to2arcmin_incllt60_table!K5934</f>
        <v>E-SO</v>
      </c>
      <c r="F5934" t="str">
        <f>CONCATENATE("/home/ec2-user/galaxies/POGSSNR_SDSSonly_",HL_d251to2arcmin_incllt60_table!I5934,".fits")</f>
        <v>/home/ec2-user/galaxies/POGSSNR_SDSSonly_IC5250A.fits</v>
      </c>
      <c r="G5934">
        <v>0</v>
      </c>
      <c r="H5934">
        <v>2</v>
      </c>
    </row>
    <row r="5935" spans="1:8">
      <c r="A5935" s="5" t="s">
        <v>847</v>
      </c>
      <c r="B5935" t="str">
        <f>CONCATENATE("/home/ec2-user/galaxies/POGS_SDSSonly_",HL_d251to2arcmin_incllt60_table!I5935,".fits")</f>
        <v>/home/ec2-user/galaxies/POGS_SDSSonly_NGC7379.fits</v>
      </c>
      <c r="C5935" s="4">
        <f>HL_d251to2arcmin_incllt60_table!J5935</f>
        <v>1.8463333333333335E-2</v>
      </c>
      <c r="D5935" t="str">
        <f>HL_d251to2arcmin_incllt60_table!I5935</f>
        <v>NGC7379</v>
      </c>
      <c r="E5935" t="str">
        <f>HL_d251to2arcmin_incllt60_table!K5935</f>
        <v>SBa</v>
      </c>
      <c r="F5935" t="str">
        <f>CONCATENATE("/home/ec2-user/galaxies/POGSSNR_SDSSonly_",HL_d251to2arcmin_incllt60_table!I5935,".fits")</f>
        <v>/home/ec2-user/galaxies/POGSSNR_SDSSonly_NGC7379.fits</v>
      </c>
      <c r="G5935">
        <v>0</v>
      </c>
      <c r="H5935">
        <v>2</v>
      </c>
    </row>
    <row r="5936" spans="1:8">
      <c r="A5936" s="5" t="s">
        <v>847</v>
      </c>
      <c r="B5936" t="str">
        <f>CONCATENATE("/home/ec2-user/galaxies/POGS_SDSSonly_",HL_d251to2arcmin_incllt60_table!I5936,".fits")</f>
        <v>/home/ec2-user/galaxies/POGS_SDSSonly_IC5252.fits</v>
      </c>
      <c r="C5936" s="4">
        <f>HL_d251to2arcmin_incllt60_table!J5936</f>
        <v>1.1886666666666667E-2</v>
      </c>
      <c r="D5936" t="str">
        <f>HL_d251to2arcmin_incllt60_table!I5936</f>
        <v>IC5252</v>
      </c>
      <c r="E5936" t="str">
        <f>HL_d251to2arcmin_incllt60_table!K5936</f>
        <v>SBbc</v>
      </c>
      <c r="F5936" t="str">
        <f>CONCATENATE("/home/ec2-user/galaxies/POGSSNR_SDSSonly_",HL_d251to2arcmin_incllt60_table!I5936,".fits")</f>
        <v>/home/ec2-user/galaxies/POGSSNR_SDSSonly_IC5252.fits</v>
      </c>
      <c r="G5936">
        <v>0</v>
      </c>
      <c r="H5936">
        <v>2</v>
      </c>
    </row>
    <row r="5937" spans="1:8">
      <c r="A5937" s="5" t="s">
        <v>847</v>
      </c>
      <c r="B5937" t="str">
        <f>CONCATENATE("/home/ec2-user/galaxies/POGS_SDSSonly_",HL_d251to2arcmin_incllt60_table!I5937,".fits")</f>
        <v>/home/ec2-user/galaxies/POGS_SDSSonly_UGC12193.fits</v>
      </c>
      <c r="C5937" s="4">
        <f>HL_d251to2arcmin_incllt60_table!J5937</f>
        <v>3.2446666666666665E-2</v>
      </c>
      <c r="D5937" t="str">
        <f>HL_d251to2arcmin_incllt60_table!I5937</f>
        <v>UGC12193</v>
      </c>
      <c r="E5937" t="str">
        <f>HL_d251to2arcmin_incllt60_table!K5937</f>
        <v>Sc</v>
      </c>
      <c r="F5937" t="str">
        <f>CONCATENATE("/home/ec2-user/galaxies/POGSSNR_SDSSonly_",HL_d251to2arcmin_incllt60_table!I5937,".fits")</f>
        <v>/home/ec2-user/galaxies/POGSSNR_SDSSonly_UGC12193.fits</v>
      </c>
      <c r="G5937">
        <v>0</v>
      </c>
      <c r="H5937">
        <v>2</v>
      </c>
    </row>
    <row r="5938" spans="1:8">
      <c r="A5938" s="5" t="s">
        <v>847</v>
      </c>
      <c r="B5938" t="str">
        <f>CONCATENATE("/home/ec2-user/galaxies/POGS_SDSSonly_",HL_d251to2arcmin_incllt60_table!I5938,".fits")</f>
        <v>/home/ec2-user/galaxies/POGS_SDSSonly_UGC12195.fits</v>
      </c>
      <c r="C5938" s="4">
        <f>HL_d251to2arcmin_incllt60_table!J5938</f>
        <v>2.9530000000000001E-2</v>
      </c>
      <c r="D5938" t="str">
        <f>HL_d251to2arcmin_incllt60_table!I5938</f>
        <v>UGC12195</v>
      </c>
      <c r="E5938" t="str">
        <f>HL_d251to2arcmin_incllt60_table!K5938</f>
        <v>SBab</v>
      </c>
      <c r="F5938" t="str">
        <f>CONCATENATE("/home/ec2-user/galaxies/POGSSNR_SDSSonly_",HL_d251to2arcmin_incllt60_table!I5938,".fits")</f>
        <v>/home/ec2-user/galaxies/POGSSNR_SDSSonly_UGC12195.fits</v>
      </c>
      <c r="G5938">
        <v>0</v>
      </c>
      <c r="H5938">
        <v>2</v>
      </c>
    </row>
    <row r="5939" spans="1:8">
      <c r="A5939" s="5" t="s">
        <v>847</v>
      </c>
      <c r="B5939" t="str">
        <f>CONCATENATE("/home/ec2-user/galaxies/POGS_SDSSonly_",HL_d251to2arcmin_incllt60_table!I5939,".fits")</f>
        <v>/home/ec2-user/galaxies/POGS_SDSSonly_UGC12199.fits</v>
      </c>
      <c r="C5939" s="4">
        <f>HL_d251to2arcmin_incllt60_table!J5939</f>
        <v>2.3063333333333335E-2</v>
      </c>
      <c r="D5939" t="str">
        <f>HL_d251to2arcmin_incllt60_table!I5939</f>
        <v>UGC12199</v>
      </c>
      <c r="E5939" t="str">
        <f>HL_d251to2arcmin_incllt60_table!K5939</f>
        <v>Sb</v>
      </c>
      <c r="F5939" t="str">
        <f>CONCATENATE("/home/ec2-user/galaxies/POGSSNR_SDSSonly_",HL_d251to2arcmin_incllt60_table!I5939,".fits")</f>
        <v>/home/ec2-user/galaxies/POGSSNR_SDSSonly_UGC12199.fits</v>
      </c>
      <c r="G5939">
        <v>0</v>
      </c>
      <c r="H5939">
        <v>2</v>
      </c>
    </row>
    <row r="5940" spans="1:8">
      <c r="A5940" s="5" t="s">
        <v>847</v>
      </c>
      <c r="B5940" t="str">
        <f>CONCATENATE("/home/ec2-user/galaxies/POGS_SDSSonly_",HL_d251to2arcmin_incllt60_table!I5940,".fits")</f>
        <v>/home/ec2-user/galaxies/POGS_SDSSonly_ESO346-003.fits</v>
      </c>
      <c r="C5940" s="4">
        <f>HL_d251to2arcmin_incllt60_table!J5940</f>
        <v>2.8093333333333335E-2</v>
      </c>
      <c r="D5940" t="str">
        <f>HL_d251to2arcmin_incllt60_table!I5940</f>
        <v>ESO346-003</v>
      </c>
      <c r="E5940" t="str">
        <f>HL_d251to2arcmin_incllt60_table!K5940</f>
        <v>E</v>
      </c>
      <c r="F5940" t="str">
        <f>CONCATENATE("/home/ec2-user/galaxies/POGSSNR_SDSSonly_",HL_d251to2arcmin_incllt60_table!I5940,".fits")</f>
        <v>/home/ec2-user/galaxies/POGSSNR_SDSSonly_ESO346-003.fits</v>
      </c>
      <c r="G5940">
        <v>0</v>
      </c>
      <c r="H5940">
        <v>2</v>
      </c>
    </row>
    <row r="5941" spans="1:8">
      <c r="A5941" s="5" t="s">
        <v>847</v>
      </c>
      <c r="B5941" t="str">
        <f>CONCATENATE("/home/ec2-user/galaxies/POGS_SDSSonly_",HL_d251to2arcmin_incllt60_table!I5941,".fits")</f>
        <v>/home/ec2-user/galaxies/POGS_SDSSonly_PGC069800.fits</v>
      </c>
      <c r="C5941" s="4">
        <f>HL_d251to2arcmin_incllt60_table!J5941</f>
        <v>2.8570000000000002E-2</v>
      </c>
      <c r="D5941" t="str">
        <f>HL_d251to2arcmin_incllt60_table!I5941</f>
        <v>PGC069800</v>
      </c>
      <c r="E5941" t="str">
        <f>HL_d251to2arcmin_incllt60_table!K5941</f>
        <v>Unk</v>
      </c>
      <c r="F5941" t="str">
        <f>CONCATENATE("/home/ec2-user/galaxies/POGSSNR_SDSSonly_",HL_d251to2arcmin_incllt60_table!I5941,".fits")</f>
        <v>/home/ec2-user/galaxies/POGSSNR_SDSSonly_PGC069800.fits</v>
      </c>
      <c r="G5941">
        <v>0</v>
      </c>
      <c r="H5941">
        <v>2</v>
      </c>
    </row>
    <row r="5942" spans="1:8">
      <c r="A5942" s="5" t="s">
        <v>847</v>
      </c>
      <c r="B5942" t="str">
        <f>CONCATENATE("/home/ec2-user/galaxies/POGS_SDSSonly_",HL_d251to2arcmin_incllt60_table!I5942,".fits")</f>
        <v>/home/ec2-user/galaxies/POGS_SDSSonly_UGC12202.fits</v>
      </c>
      <c r="C5942" s="4">
        <f>HL_d251to2arcmin_incllt60_table!J5942</f>
        <v>2.6673333333333334E-2</v>
      </c>
      <c r="D5942" t="str">
        <f>HL_d251to2arcmin_incllt60_table!I5942</f>
        <v>UGC12202</v>
      </c>
      <c r="E5942" t="str">
        <f>HL_d251to2arcmin_incllt60_table!K5942</f>
        <v>Sa</v>
      </c>
      <c r="F5942" t="str">
        <f>CONCATENATE("/home/ec2-user/galaxies/POGSSNR_SDSSonly_",HL_d251to2arcmin_incllt60_table!I5942,".fits")</f>
        <v>/home/ec2-user/galaxies/POGSSNR_SDSSonly_UGC12202.fits</v>
      </c>
      <c r="G5942">
        <v>0</v>
      </c>
      <c r="H5942">
        <v>2</v>
      </c>
    </row>
    <row r="5943" spans="1:8">
      <c r="A5943" s="5" t="s">
        <v>847</v>
      </c>
      <c r="B5943" t="str">
        <f>CONCATENATE("/home/ec2-user/galaxies/POGS_SDSSonly_",HL_d251to2arcmin_incllt60_table!I5943,".fits")</f>
        <v>/home/ec2-user/galaxies/POGS_SDSSonly_UGC12206.fits</v>
      </c>
      <c r="C5943" s="4">
        <f>HL_d251to2arcmin_incllt60_table!J5943</f>
        <v>2.3109999999999999E-2</v>
      </c>
      <c r="D5943" t="str">
        <f>HL_d251to2arcmin_incllt60_table!I5943</f>
        <v>UGC12206</v>
      </c>
      <c r="E5943" t="str">
        <f>HL_d251to2arcmin_incllt60_table!K5943</f>
        <v>Sa</v>
      </c>
      <c r="F5943" t="str">
        <f>CONCATENATE("/home/ec2-user/galaxies/POGSSNR_SDSSonly_",HL_d251to2arcmin_incllt60_table!I5943,".fits")</f>
        <v>/home/ec2-user/galaxies/POGSSNR_SDSSonly_UGC12206.fits</v>
      </c>
      <c r="G5943">
        <v>0</v>
      </c>
      <c r="H5943">
        <v>2</v>
      </c>
    </row>
    <row r="5944" spans="1:8">
      <c r="A5944" s="5" t="s">
        <v>847</v>
      </c>
      <c r="B5944" t="str">
        <f>CONCATENATE("/home/ec2-user/galaxies/POGS_SDSSonly_",HL_d251to2arcmin_incllt60_table!I5944,".fits")</f>
        <v>/home/ec2-user/galaxies/POGS_SDSSonly_ESO239-002.fits</v>
      </c>
      <c r="C5944" s="4">
        <f>HL_d251to2arcmin_incllt60_table!J5944</f>
        <v>4.2266666666666668E-2</v>
      </c>
      <c r="D5944" t="str">
        <f>HL_d251to2arcmin_incllt60_table!I5944</f>
        <v>ESO239-002</v>
      </c>
      <c r="E5944" t="str">
        <f>HL_d251to2arcmin_incllt60_table!K5944</f>
        <v>S0-a</v>
      </c>
      <c r="F5944" t="str">
        <f>CONCATENATE("/home/ec2-user/galaxies/POGSSNR_SDSSonly_",HL_d251to2arcmin_incllt60_table!I5944,".fits")</f>
        <v>/home/ec2-user/galaxies/POGSSNR_SDSSonly_ESO239-002.fits</v>
      </c>
      <c r="G5944">
        <v>0</v>
      </c>
      <c r="H5944">
        <v>2</v>
      </c>
    </row>
    <row r="5945" spans="1:8">
      <c r="A5945" s="5" t="s">
        <v>847</v>
      </c>
      <c r="B5945" t="str">
        <f>CONCATENATE("/home/ec2-user/galaxies/POGS_SDSSonly_",HL_d251to2arcmin_incllt60_table!I5945,".fits")</f>
        <v>/home/ec2-user/galaxies/POGS_SDSSonly_UGC12208.fits</v>
      </c>
      <c r="C5945" s="4">
        <f>HL_d251to2arcmin_incllt60_table!J5945</f>
        <v>1.0226666666666667E-2</v>
      </c>
      <c r="D5945" t="str">
        <f>HL_d251to2arcmin_incllt60_table!I5945</f>
        <v>UGC12208</v>
      </c>
      <c r="E5945" t="str">
        <f>HL_d251to2arcmin_incllt60_table!K5945</f>
        <v>Scd</v>
      </c>
      <c r="F5945" t="str">
        <f>CONCATENATE("/home/ec2-user/galaxies/POGSSNR_SDSSonly_",HL_d251to2arcmin_incllt60_table!I5945,".fits")</f>
        <v>/home/ec2-user/galaxies/POGSSNR_SDSSonly_UGC12208.fits</v>
      </c>
      <c r="G5945">
        <v>0</v>
      </c>
      <c r="H5945">
        <v>2</v>
      </c>
    </row>
    <row r="5946" spans="1:8">
      <c r="A5946" s="5" t="s">
        <v>847</v>
      </c>
      <c r="B5946" t="str">
        <f>CONCATENATE("/home/ec2-user/galaxies/POGS_SDSSonly_",HL_d251to2arcmin_incllt60_table!I5946,".fits")</f>
        <v>/home/ec2-user/galaxies/POGS_SDSSonly_UGC12210.fits</v>
      </c>
      <c r="C5946" s="4">
        <f>HL_d251to2arcmin_incllt60_table!J5946</f>
        <v>2.3230000000000001E-2</v>
      </c>
      <c r="D5946" t="str">
        <f>HL_d251to2arcmin_incllt60_table!I5946</f>
        <v>UGC12210</v>
      </c>
      <c r="E5946" t="str">
        <f>HL_d251to2arcmin_incllt60_table!K5946</f>
        <v>Sa</v>
      </c>
      <c r="F5946" t="str">
        <f>CONCATENATE("/home/ec2-user/galaxies/POGSSNR_SDSSonly_",HL_d251to2arcmin_incllt60_table!I5946,".fits")</f>
        <v>/home/ec2-user/galaxies/POGSSNR_SDSSonly_UGC12210.fits</v>
      </c>
      <c r="G5946">
        <v>0</v>
      </c>
      <c r="H5946">
        <v>2</v>
      </c>
    </row>
    <row r="5947" spans="1:8">
      <c r="A5947" s="5" t="s">
        <v>847</v>
      </c>
      <c r="B5947" t="str">
        <f>CONCATENATE("/home/ec2-user/galaxies/POGS_SDSSonly_",HL_d251to2arcmin_incllt60_table!I5947,".fits")</f>
        <v>/home/ec2-user/galaxies/POGS_SDSSonly_NGC7391.fits</v>
      </c>
      <c r="C5947" s="4">
        <f>HL_d251to2arcmin_incllt60_table!J5947</f>
        <v>1.0149999999999999E-2</v>
      </c>
      <c r="D5947" t="str">
        <f>HL_d251to2arcmin_incllt60_table!I5947</f>
        <v>NGC7391</v>
      </c>
      <c r="E5947" t="str">
        <f>HL_d251to2arcmin_incllt60_table!K5947</f>
        <v>E</v>
      </c>
      <c r="F5947" t="str">
        <f>CONCATENATE("/home/ec2-user/galaxies/POGSSNR_SDSSonly_",HL_d251to2arcmin_incllt60_table!I5947,".fits")</f>
        <v>/home/ec2-user/galaxies/POGSSNR_SDSSonly_NGC7391.fits</v>
      </c>
      <c r="G5947">
        <v>0</v>
      </c>
      <c r="H5947">
        <v>2</v>
      </c>
    </row>
    <row r="5948" spans="1:8">
      <c r="A5948" s="5" t="s">
        <v>847</v>
      </c>
      <c r="B5948" t="str">
        <f>CONCATENATE("/home/ec2-user/galaxies/POGS_SDSSonly_",HL_d251to2arcmin_incllt60_table!I5948,".fits")</f>
        <v>/home/ec2-user/galaxies/POGS_SDSSonly_ESO290-020.fits</v>
      </c>
      <c r="C5948" s="4">
        <f>HL_d251to2arcmin_incllt60_table!J5948</f>
        <v>5.0023333333333336E-2</v>
      </c>
      <c r="D5948" t="str">
        <f>HL_d251to2arcmin_incllt60_table!I5948</f>
        <v>ESO290-020</v>
      </c>
      <c r="E5948" t="str">
        <f>HL_d251to2arcmin_incllt60_table!K5948</f>
        <v>E</v>
      </c>
      <c r="F5948" t="str">
        <f>CONCATENATE("/home/ec2-user/galaxies/POGSSNR_SDSSonly_",HL_d251to2arcmin_incllt60_table!I5948,".fits")</f>
        <v>/home/ec2-user/galaxies/POGSSNR_SDSSonly_ESO290-020.fits</v>
      </c>
      <c r="G5948">
        <v>0</v>
      </c>
      <c r="H5948">
        <v>2</v>
      </c>
    </row>
    <row r="5949" spans="1:8">
      <c r="A5949" s="5" t="s">
        <v>847</v>
      </c>
      <c r="B5949" t="str">
        <f>CONCATENATE("/home/ec2-user/galaxies/POGS_SDSSonly_",HL_d251to2arcmin_incllt60_table!I5949,".fits")</f>
        <v>/home/ec2-user/galaxies/POGS_SDSSonly_UGC12215.fits</v>
      </c>
      <c r="C5949" s="4">
        <f>HL_d251to2arcmin_incllt60_table!J5949</f>
        <v>2.0416666666666666E-2</v>
      </c>
      <c r="D5949" t="str">
        <f>HL_d251to2arcmin_incllt60_table!I5949</f>
        <v>UGC12215</v>
      </c>
      <c r="E5949" t="str">
        <f>HL_d251to2arcmin_incllt60_table!K5949</f>
        <v>Sbc</v>
      </c>
      <c r="F5949" t="str">
        <f>CONCATENATE("/home/ec2-user/galaxies/POGSSNR_SDSSonly_",HL_d251to2arcmin_incllt60_table!I5949,".fits")</f>
        <v>/home/ec2-user/galaxies/POGSSNR_SDSSonly_UGC12215.fits</v>
      </c>
      <c r="G5949">
        <v>0</v>
      </c>
      <c r="H5949">
        <v>2</v>
      </c>
    </row>
    <row r="5950" spans="1:8">
      <c r="A5950" s="5" t="s">
        <v>847</v>
      </c>
      <c r="B5950" t="str">
        <f>CONCATENATE("/home/ec2-user/galaxies/POGS_SDSSonly_",HL_d251to2arcmin_incllt60_table!I5950,".fits")</f>
        <v>/home/ec2-user/galaxies/POGS_SDSSonly_UGC12214.fits</v>
      </c>
      <c r="C5950" s="4">
        <f>HL_d251to2arcmin_incllt60_table!J5950</f>
        <v>2.2393333333333335E-2</v>
      </c>
      <c r="D5950" t="str">
        <f>HL_d251to2arcmin_incllt60_table!I5950</f>
        <v>UGC12214</v>
      </c>
      <c r="E5950" t="str">
        <f>HL_d251to2arcmin_incllt60_table!K5950</f>
        <v>Sab</v>
      </c>
      <c r="F5950" t="str">
        <f>CONCATENATE("/home/ec2-user/galaxies/POGSSNR_SDSSonly_",HL_d251to2arcmin_incllt60_table!I5950,".fits")</f>
        <v>/home/ec2-user/galaxies/POGSSNR_SDSSonly_UGC12214.fits</v>
      </c>
      <c r="G5950">
        <v>0</v>
      </c>
      <c r="H5950">
        <v>2</v>
      </c>
    </row>
    <row r="5951" spans="1:8">
      <c r="A5951" s="5" t="s">
        <v>847</v>
      </c>
      <c r="B5951" t="str">
        <f>CONCATENATE("/home/ec2-user/galaxies/POGS_SDSSonly_",HL_d251to2arcmin_incllt60_table!I5951,".fits")</f>
        <v>/home/ec2-user/galaxies/POGS_SDSSonly_NGC7395.fits</v>
      </c>
      <c r="C5951" s="4">
        <f>HL_d251to2arcmin_incllt60_table!J5951</f>
        <v>1.9143333333333332E-2</v>
      </c>
      <c r="D5951" t="str">
        <f>HL_d251to2arcmin_incllt60_table!I5951</f>
        <v>NGC7395</v>
      </c>
      <c r="E5951" t="str">
        <f>HL_d251to2arcmin_incllt60_table!K5951</f>
        <v>S0</v>
      </c>
      <c r="F5951" t="str">
        <f>CONCATENATE("/home/ec2-user/galaxies/POGSSNR_SDSSonly_",HL_d251to2arcmin_incllt60_table!I5951,".fits")</f>
        <v>/home/ec2-user/galaxies/POGSSNR_SDSSonly_NGC7395.fits</v>
      </c>
      <c r="G5951">
        <v>0</v>
      </c>
      <c r="H5951">
        <v>2</v>
      </c>
    </row>
    <row r="5952" spans="1:8">
      <c r="A5952" s="5" t="s">
        <v>847</v>
      </c>
      <c r="B5952" t="str">
        <f>CONCATENATE("/home/ec2-user/galaxies/POGS_SDSSonly_",HL_d251to2arcmin_incllt60_table!I5952,".fits")</f>
        <v>/home/ec2-user/galaxies/POGS_SDSSonly_NGC7396.fits</v>
      </c>
      <c r="C5952" s="4">
        <f>HL_d251to2arcmin_incllt60_table!J5952</f>
        <v>1.6456666666666668E-2</v>
      </c>
      <c r="D5952" t="str">
        <f>HL_d251to2arcmin_incllt60_table!I5952</f>
        <v>NGC7396</v>
      </c>
      <c r="E5952" t="str">
        <f>HL_d251to2arcmin_incllt60_table!K5952</f>
        <v>Sa</v>
      </c>
      <c r="F5952" t="str">
        <f>CONCATENATE("/home/ec2-user/galaxies/POGSSNR_SDSSonly_",HL_d251to2arcmin_incllt60_table!I5952,".fits")</f>
        <v>/home/ec2-user/galaxies/POGSSNR_SDSSonly_NGC7396.fits</v>
      </c>
      <c r="G5952">
        <v>0</v>
      </c>
      <c r="H5952">
        <v>2</v>
      </c>
    </row>
    <row r="5953" spans="1:8">
      <c r="A5953" s="5" t="s">
        <v>847</v>
      </c>
      <c r="B5953" t="str">
        <f>CONCATENATE("/home/ec2-user/galaxies/POGS_SDSSonly_",HL_d251to2arcmin_incllt60_table!I5953,".fits")</f>
        <v>/home/ec2-user/galaxies/POGS_SDSSonly_UGC12222.fits</v>
      </c>
      <c r="C5953" s="4">
        <f>HL_d251to2arcmin_incllt60_table!J5953</f>
        <v>2.9000000000000001E-2</v>
      </c>
      <c r="D5953" t="str">
        <f>HL_d251to2arcmin_incllt60_table!I5953</f>
        <v>UGC12222</v>
      </c>
      <c r="E5953" t="str">
        <f>HL_d251to2arcmin_incllt60_table!K5953</f>
        <v>Sb</v>
      </c>
      <c r="F5953" t="str">
        <f>CONCATENATE("/home/ec2-user/galaxies/POGSSNR_SDSSonly_",HL_d251to2arcmin_incllt60_table!I5953,".fits")</f>
        <v>/home/ec2-user/galaxies/POGSSNR_SDSSonly_UGC12222.fits</v>
      </c>
      <c r="G5953">
        <v>0</v>
      </c>
      <c r="H5953">
        <v>2</v>
      </c>
    </row>
    <row r="5954" spans="1:8">
      <c r="A5954" s="5" t="s">
        <v>847</v>
      </c>
      <c r="B5954" t="str">
        <f>CONCATENATE("/home/ec2-user/galaxies/POGS_SDSSonly_",HL_d251to2arcmin_incllt60_table!I5954,".fits")</f>
        <v>/home/ec2-user/galaxies/POGS_SDSSonly_UGC12224.fits</v>
      </c>
      <c r="C5954" s="4">
        <f>HL_d251to2arcmin_incllt60_table!J5954</f>
        <v>1.1806666666666667E-2</v>
      </c>
      <c r="D5954" t="str">
        <f>HL_d251to2arcmin_incllt60_table!I5954</f>
        <v>UGC12224</v>
      </c>
      <c r="E5954" t="str">
        <f>HL_d251to2arcmin_incllt60_table!K5954</f>
        <v>Sc</v>
      </c>
      <c r="F5954" t="str">
        <f>CONCATENATE("/home/ec2-user/galaxies/POGSSNR_SDSSonly_",HL_d251to2arcmin_incllt60_table!I5954,".fits")</f>
        <v>/home/ec2-user/galaxies/POGSSNR_SDSSonly_UGC12224.fits</v>
      </c>
      <c r="G5954">
        <v>0</v>
      </c>
      <c r="H5954">
        <v>2</v>
      </c>
    </row>
    <row r="5955" spans="1:8">
      <c r="A5955" s="5" t="s">
        <v>847</v>
      </c>
      <c r="B5955" t="str">
        <f>CONCATENATE("/home/ec2-user/galaxies/POGS_SDSSonly_",HL_d251to2arcmin_incllt60_table!I5955,".fits")</f>
        <v>/home/ec2-user/galaxies/POGS_SDSSonly_NGC7399.fits</v>
      </c>
      <c r="C5955" s="4">
        <f>HL_d251to2arcmin_incllt60_table!J5955</f>
        <v>1.472E-2</v>
      </c>
      <c r="D5955" t="str">
        <f>HL_d251to2arcmin_incllt60_table!I5955</f>
        <v>NGC7399</v>
      </c>
      <c r="E5955" t="str">
        <f>HL_d251to2arcmin_incllt60_table!K5955</f>
        <v>S0-a</v>
      </c>
      <c r="F5955" t="str">
        <f>CONCATENATE("/home/ec2-user/galaxies/POGSSNR_SDSSonly_",HL_d251to2arcmin_incllt60_table!I5955,".fits")</f>
        <v>/home/ec2-user/galaxies/POGSSNR_SDSSonly_NGC7399.fits</v>
      </c>
      <c r="G5955">
        <v>0</v>
      </c>
      <c r="H5955">
        <v>2</v>
      </c>
    </row>
    <row r="5956" spans="1:8">
      <c r="A5956" s="5" t="s">
        <v>847</v>
      </c>
      <c r="B5956" t="str">
        <f>CONCATENATE("/home/ec2-user/galaxies/POGS_SDSSonly_",HL_d251to2arcmin_incllt60_table!I5956,".fits")</f>
        <v>/home/ec2-user/galaxies/POGS_SDSSonly_NGC7398.fits</v>
      </c>
      <c r="C5956" s="4">
        <f>HL_d251to2arcmin_incllt60_table!J5956</f>
        <v>1.5736666666666666E-2</v>
      </c>
      <c r="D5956" t="str">
        <f>HL_d251to2arcmin_incllt60_table!I5956</f>
        <v>NGC7398</v>
      </c>
      <c r="E5956" t="str">
        <f>HL_d251to2arcmin_incllt60_table!K5956</f>
        <v>Sa</v>
      </c>
      <c r="F5956" t="str">
        <f>CONCATENATE("/home/ec2-user/galaxies/POGSSNR_SDSSonly_",HL_d251to2arcmin_incllt60_table!I5956,".fits")</f>
        <v>/home/ec2-user/galaxies/POGSSNR_SDSSonly_NGC7398.fits</v>
      </c>
      <c r="G5956">
        <v>0</v>
      </c>
      <c r="H5956">
        <v>2</v>
      </c>
    </row>
    <row r="5957" spans="1:8">
      <c r="A5957" s="5" t="s">
        <v>847</v>
      </c>
      <c r="B5957" t="str">
        <f>CONCATENATE("/home/ec2-user/galaxies/POGS_SDSSonly_",HL_d251to2arcmin_incllt60_table!I5957,".fits")</f>
        <v>/home/ec2-user/galaxies/POGS_SDSSonly_ESO147-013.fits</v>
      </c>
      <c r="C5957" s="4">
        <f>HL_d251to2arcmin_incllt60_table!J5957</f>
        <v>3.4646666666666666E-2</v>
      </c>
      <c r="D5957" t="str">
        <f>HL_d251to2arcmin_incllt60_table!I5957</f>
        <v>ESO147-013</v>
      </c>
      <c r="E5957" t="str">
        <f>HL_d251to2arcmin_incllt60_table!K5957</f>
        <v>S0</v>
      </c>
      <c r="F5957" t="str">
        <f>CONCATENATE("/home/ec2-user/galaxies/POGSSNR_SDSSonly_",HL_d251to2arcmin_incllt60_table!I5957,".fits")</f>
        <v>/home/ec2-user/galaxies/POGSSNR_SDSSonly_ESO147-013.fits</v>
      </c>
      <c r="G5957">
        <v>0</v>
      </c>
      <c r="H5957">
        <v>2</v>
      </c>
    </row>
    <row r="5958" spans="1:8">
      <c r="A5958" s="5" t="s">
        <v>847</v>
      </c>
      <c r="B5958" t="str">
        <f>CONCATENATE("/home/ec2-user/galaxies/POGS_SDSSonly_",HL_d251to2arcmin_incllt60_table!I5958,".fits")</f>
        <v>/home/ec2-user/galaxies/POGS_SDSSonly_PGC069925.fits</v>
      </c>
      <c r="C5958" s="4">
        <f>HL_d251to2arcmin_incllt60_table!J5958</f>
        <v>1.9480000000000001E-2</v>
      </c>
      <c r="D5958" t="str">
        <f>HL_d251to2arcmin_incllt60_table!I5958</f>
        <v>PGC069925</v>
      </c>
      <c r="E5958" t="str">
        <f>HL_d251to2arcmin_incllt60_table!K5958</f>
        <v>S0</v>
      </c>
      <c r="F5958" t="str">
        <f>CONCATENATE("/home/ec2-user/galaxies/POGSSNR_SDSSonly_",HL_d251to2arcmin_incllt60_table!I5958,".fits")</f>
        <v>/home/ec2-user/galaxies/POGSSNR_SDSSonly_PGC069925.fits</v>
      </c>
      <c r="G5958">
        <v>0</v>
      </c>
      <c r="H5958">
        <v>2</v>
      </c>
    </row>
    <row r="5959" spans="1:8">
      <c r="A5959" s="5" t="s">
        <v>847</v>
      </c>
      <c r="B5959" t="str">
        <f>CONCATENATE("/home/ec2-user/galaxies/POGS_SDSSonly_",HL_d251to2arcmin_incllt60_table!I5959,".fits")</f>
        <v>/home/ec2-user/galaxies/POGS_SDSSonly_ESO603-025.fits</v>
      </c>
      <c r="C5959" s="4">
        <f>HL_d251to2arcmin_incllt60_table!J5959</f>
        <v>2.9946666666666667E-2</v>
      </c>
      <c r="D5959" t="str">
        <f>HL_d251to2arcmin_incllt60_table!I5959</f>
        <v>ESO603-025</v>
      </c>
      <c r="E5959" t="str">
        <f>HL_d251to2arcmin_incllt60_table!K5959</f>
        <v>Sc</v>
      </c>
      <c r="F5959" t="str">
        <f>CONCATENATE("/home/ec2-user/galaxies/POGSSNR_SDSSonly_",HL_d251to2arcmin_incllt60_table!I5959,".fits")</f>
        <v>/home/ec2-user/galaxies/POGSSNR_SDSSonly_ESO603-025.fits</v>
      </c>
      <c r="G5959">
        <v>0</v>
      </c>
      <c r="H5959">
        <v>2</v>
      </c>
    </row>
    <row r="5960" spans="1:8">
      <c r="A5960" s="5" t="s">
        <v>847</v>
      </c>
      <c r="B5960" t="str">
        <f>CONCATENATE("/home/ec2-user/galaxies/POGS_SDSSonly_",HL_d251to2arcmin_incllt60_table!I5960,".fits")</f>
        <v>/home/ec2-user/galaxies/POGS_SDSSonly_UGC12236.fits</v>
      </c>
      <c r="C5960" s="4">
        <f>HL_d251to2arcmin_incllt60_table!J5960</f>
        <v>1.9206666666666667E-2</v>
      </c>
      <c r="D5960" t="str">
        <f>HL_d251to2arcmin_incllt60_table!I5960</f>
        <v>UGC12236</v>
      </c>
      <c r="E5960" t="str">
        <f>HL_d251to2arcmin_incllt60_table!K5960</f>
        <v>Sm</v>
      </c>
      <c r="F5960" t="str">
        <f>CONCATENATE("/home/ec2-user/galaxies/POGSSNR_SDSSonly_",HL_d251to2arcmin_incllt60_table!I5960,".fits")</f>
        <v>/home/ec2-user/galaxies/POGSSNR_SDSSonly_UGC12236.fits</v>
      </c>
      <c r="G5960">
        <v>0</v>
      </c>
      <c r="H5960">
        <v>2</v>
      </c>
    </row>
    <row r="5961" spans="1:8">
      <c r="A5961" s="5" t="s">
        <v>847</v>
      </c>
      <c r="B5961" t="str">
        <f>CONCATENATE("/home/ec2-user/galaxies/POGS_SDSSonly_",HL_d251to2arcmin_incllt60_table!I5961,".fits")</f>
        <v>/home/ec2-user/galaxies/POGS_SDSSonly_ESO406-017.fits</v>
      </c>
      <c r="C5961" s="4">
        <f>HL_d251to2arcmin_incllt60_table!J5961</f>
        <v>2.8353333333333335E-2</v>
      </c>
      <c r="D5961" t="str">
        <f>HL_d251to2arcmin_incllt60_table!I5961</f>
        <v>ESO406-017</v>
      </c>
      <c r="E5961" t="str">
        <f>HL_d251to2arcmin_incllt60_table!K5961</f>
        <v>Sbc</v>
      </c>
      <c r="F5961" t="str">
        <f>CONCATENATE("/home/ec2-user/galaxies/POGSSNR_SDSSonly_",HL_d251to2arcmin_incllt60_table!I5961,".fits")</f>
        <v>/home/ec2-user/galaxies/POGSSNR_SDSSonly_ESO406-017.fits</v>
      </c>
      <c r="G5961">
        <v>0</v>
      </c>
      <c r="H5961">
        <v>2</v>
      </c>
    </row>
    <row r="5962" spans="1:8">
      <c r="A5962" s="5" t="s">
        <v>847</v>
      </c>
      <c r="B5962" t="str">
        <f>CONCATENATE("/home/ec2-user/galaxies/POGS_SDSSonly_",HL_d251to2arcmin_incllt60_table!I5962,".fits")</f>
        <v>/home/ec2-user/galaxies/POGS_SDSSonly_UGC12238.fits</v>
      </c>
      <c r="C5962" s="4">
        <f>HL_d251to2arcmin_incllt60_table!J5962</f>
        <v>2.1883333333333334E-2</v>
      </c>
      <c r="D5962" t="str">
        <f>HL_d251to2arcmin_incllt60_table!I5962</f>
        <v>UGC12238</v>
      </c>
      <c r="E5962" t="str">
        <f>HL_d251to2arcmin_incllt60_table!K5962</f>
        <v>S0</v>
      </c>
      <c r="F5962" t="str">
        <f>CONCATENATE("/home/ec2-user/galaxies/POGSSNR_SDSSonly_",HL_d251to2arcmin_incllt60_table!I5962,".fits")</f>
        <v>/home/ec2-user/galaxies/POGSSNR_SDSSonly_UGC12238.fits</v>
      </c>
      <c r="G5962">
        <v>0</v>
      </c>
      <c r="H5962">
        <v>2</v>
      </c>
    </row>
    <row r="5963" spans="1:8">
      <c r="A5963" s="5" t="s">
        <v>847</v>
      </c>
      <c r="B5963" t="str">
        <f>CONCATENATE("/home/ec2-user/galaxies/POGS_SDSSonly_",HL_d251to2arcmin_incllt60_table!I5963,".fits")</f>
        <v>/home/ec2-user/galaxies/POGS_SDSSonly_IC5261.fits</v>
      </c>
      <c r="C5963" s="4">
        <f>HL_d251to2arcmin_incllt60_table!J5963</f>
        <v>1.0506666666666666E-2</v>
      </c>
      <c r="D5963" t="str">
        <f>HL_d251to2arcmin_incllt60_table!I5963</f>
        <v>IC5261</v>
      </c>
      <c r="E5963" t="str">
        <f>HL_d251to2arcmin_incllt60_table!K5963</f>
        <v>SBc</v>
      </c>
      <c r="F5963" t="str">
        <f>CONCATENATE("/home/ec2-user/galaxies/POGSSNR_SDSSonly_",HL_d251to2arcmin_incllt60_table!I5963,".fits")</f>
        <v>/home/ec2-user/galaxies/POGSSNR_SDSSonly_IC5261.fits</v>
      </c>
      <c r="G5963">
        <v>0</v>
      </c>
      <c r="H5963">
        <v>2</v>
      </c>
    </row>
    <row r="5964" spans="1:8">
      <c r="A5964" s="5" t="s">
        <v>847</v>
      </c>
      <c r="B5964" t="str">
        <f>CONCATENATE("/home/ec2-user/galaxies/POGS_SDSSonly_",HL_d251to2arcmin_incllt60_table!I5964,".fits")</f>
        <v>/home/ec2-user/galaxies/POGS_SDSSonly_NGC7411.fits</v>
      </c>
      <c r="C5964" s="4">
        <f>HL_d251to2arcmin_incllt60_table!J5964</f>
        <v>2.3126666666666667E-2</v>
      </c>
      <c r="D5964" t="str">
        <f>HL_d251to2arcmin_incllt60_table!I5964</f>
        <v>NGC7411</v>
      </c>
      <c r="E5964" t="str">
        <f>HL_d251to2arcmin_incllt60_table!K5964</f>
        <v>E</v>
      </c>
      <c r="F5964" t="str">
        <f>CONCATENATE("/home/ec2-user/galaxies/POGSSNR_SDSSonly_",HL_d251to2arcmin_incllt60_table!I5964,".fits")</f>
        <v>/home/ec2-user/galaxies/POGSSNR_SDSSonly_NGC7411.fits</v>
      </c>
      <c r="G5964">
        <v>0</v>
      </c>
      <c r="H5964">
        <v>2</v>
      </c>
    </row>
    <row r="5965" spans="1:8">
      <c r="A5965" s="5" t="s">
        <v>847</v>
      </c>
      <c r="B5965" t="str">
        <f>CONCATENATE("/home/ec2-user/galaxies/POGS_SDSSonly_",HL_d251to2arcmin_incllt60_table!I5965,".fits")</f>
        <v>/home/ec2-user/galaxies/POGS_SDSSonly_NGC7413.fits</v>
      </c>
      <c r="C5965" s="4">
        <f>HL_d251to2arcmin_incllt60_table!J5965</f>
        <v>3.2723333333333333E-2</v>
      </c>
      <c r="D5965" t="str">
        <f>HL_d251to2arcmin_incllt60_table!I5965</f>
        <v>NGC7413</v>
      </c>
      <c r="E5965" t="str">
        <f>HL_d251to2arcmin_incllt60_table!K5965</f>
        <v>E-SO</v>
      </c>
      <c r="F5965" t="str">
        <f>CONCATENATE("/home/ec2-user/galaxies/POGSSNR_SDSSonly_",HL_d251to2arcmin_incllt60_table!I5965,".fits")</f>
        <v>/home/ec2-user/galaxies/POGSSNR_SDSSonly_NGC7413.fits</v>
      </c>
      <c r="G5965">
        <v>0</v>
      </c>
      <c r="H5965">
        <v>2</v>
      </c>
    </row>
    <row r="5966" spans="1:8">
      <c r="A5966" s="5" t="s">
        <v>847</v>
      </c>
      <c r="B5966" t="str">
        <f>CONCATENATE("/home/ec2-user/galaxies/POGS_SDSSonly_",HL_d251to2arcmin_incllt60_table!I5966,".fits")</f>
        <v>/home/ec2-user/galaxies/POGS_SDSSonly_PGC070003.fits</v>
      </c>
      <c r="C5966" s="4">
        <f>HL_d251to2arcmin_incllt60_table!J5966</f>
        <v>1.9436666666666668E-2</v>
      </c>
      <c r="D5966" t="str">
        <f>HL_d251to2arcmin_incllt60_table!I5966</f>
        <v>PGC070003</v>
      </c>
      <c r="E5966" t="str">
        <f>HL_d251to2arcmin_incllt60_table!K5966</f>
        <v>Sc</v>
      </c>
      <c r="F5966" t="str">
        <f>CONCATENATE("/home/ec2-user/galaxies/POGSSNR_SDSSonly_",HL_d251to2arcmin_incllt60_table!I5966,".fits")</f>
        <v>/home/ec2-user/galaxies/POGSSNR_SDSSonly_PGC070003.fits</v>
      </c>
      <c r="G5966">
        <v>0</v>
      </c>
      <c r="H5966">
        <v>2</v>
      </c>
    </row>
    <row r="5967" spans="1:8">
      <c r="A5967" s="5" t="s">
        <v>847</v>
      </c>
      <c r="B5967" t="str">
        <f>CONCATENATE("/home/ec2-user/galaxies/POGS_SDSSonly_",HL_d251to2arcmin_incllt60_table!I5967,".fits")</f>
        <v>/home/ec2-user/galaxies/POGS_SDSSonly_UGC12250.fits</v>
      </c>
      <c r="C5967" s="4">
        <f>HL_d251to2arcmin_incllt60_table!J5967</f>
        <v>2.4313333333333333E-2</v>
      </c>
      <c r="D5967" t="str">
        <f>HL_d251to2arcmin_incllt60_table!I5967</f>
        <v>UGC12250</v>
      </c>
      <c r="E5967" t="str">
        <f>HL_d251to2arcmin_incllt60_table!K5967</f>
        <v>SBb</v>
      </c>
      <c r="F5967" t="str">
        <f>CONCATENATE("/home/ec2-user/galaxies/POGSSNR_SDSSonly_",HL_d251to2arcmin_incllt60_table!I5967,".fits")</f>
        <v>/home/ec2-user/galaxies/POGSSNR_SDSSonly_UGC12250.fits</v>
      </c>
      <c r="G5967">
        <v>0</v>
      </c>
      <c r="H5967">
        <v>2</v>
      </c>
    </row>
    <row r="5968" spans="1:8">
      <c r="A5968" s="5" t="s">
        <v>847</v>
      </c>
      <c r="B5968" t="str">
        <f>CONCATENATE("/home/ec2-user/galaxies/POGS_SDSSonly_",HL_d251to2arcmin_incllt60_table!I5968,".fits")</f>
        <v>/home/ec2-user/galaxies/POGS_SDSSonly_IC5269A.fits</v>
      </c>
      <c r="C5968" s="4">
        <f>HL_d251to2arcmin_incllt60_table!J5968</f>
        <v>9.0299999999999998E-3</v>
      </c>
      <c r="D5968" t="str">
        <f>HL_d251to2arcmin_incllt60_table!I5968</f>
        <v>IC5269A</v>
      </c>
      <c r="E5968" t="str">
        <f>HL_d251to2arcmin_incllt60_table!K5968</f>
        <v>SBm</v>
      </c>
      <c r="F5968" t="str">
        <f>CONCATENATE("/home/ec2-user/galaxies/POGSSNR_SDSSonly_",HL_d251to2arcmin_incllt60_table!I5968,".fits")</f>
        <v>/home/ec2-user/galaxies/POGSSNR_SDSSonly_IC5269A.fits</v>
      </c>
      <c r="G5968">
        <v>0</v>
      </c>
      <c r="H5968">
        <v>2</v>
      </c>
    </row>
    <row r="5969" spans="1:8">
      <c r="A5969" s="5" t="s">
        <v>847</v>
      </c>
      <c r="B5969" t="str">
        <f>CONCATENATE("/home/ec2-user/galaxies/POGS_SDSSonly_",HL_d251to2arcmin_incllt60_table!I5969,".fits")</f>
        <v>/home/ec2-user/galaxies/POGS_SDSSonly_ESO076-031.fits</v>
      </c>
      <c r="C5969" s="4">
        <f>HL_d251to2arcmin_incllt60_table!J5969</f>
        <v>1.2160000000000001E-2</v>
      </c>
      <c r="D5969" t="str">
        <f>HL_d251to2arcmin_incllt60_table!I5969</f>
        <v>ESO076-031</v>
      </c>
      <c r="E5969" t="str">
        <f>HL_d251to2arcmin_incllt60_table!K5969</f>
        <v>E</v>
      </c>
      <c r="F5969" t="str">
        <f>CONCATENATE("/home/ec2-user/galaxies/POGSSNR_SDSSonly_",HL_d251to2arcmin_incllt60_table!I5969,".fits")</f>
        <v>/home/ec2-user/galaxies/POGSSNR_SDSSonly_ESO076-031.fits</v>
      </c>
      <c r="G5969">
        <v>0</v>
      </c>
      <c r="H5969">
        <v>2</v>
      </c>
    </row>
    <row r="5970" spans="1:8">
      <c r="A5970" s="5" t="s">
        <v>847</v>
      </c>
      <c r="B5970" t="str">
        <f>CONCATENATE("/home/ec2-user/galaxies/POGS_SDSSonly_",HL_d251to2arcmin_incllt60_table!I5970,".fits")</f>
        <v>/home/ec2-user/galaxies/POGS_SDSSonly_NGC7426.fits</v>
      </c>
      <c r="C5970" s="4">
        <f>HL_d251to2arcmin_incllt60_table!J5970</f>
        <v>1.8073333333333334E-2</v>
      </c>
      <c r="D5970" t="str">
        <f>HL_d251to2arcmin_incllt60_table!I5970</f>
        <v>NGC7426</v>
      </c>
      <c r="E5970" t="str">
        <f>HL_d251to2arcmin_incllt60_table!K5970</f>
        <v>E</v>
      </c>
      <c r="F5970" t="str">
        <f>CONCATENATE("/home/ec2-user/galaxies/POGSSNR_SDSSonly_",HL_d251to2arcmin_incllt60_table!I5970,".fits")</f>
        <v>/home/ec2-user/galaxies/POGSSNR_SDSSonly_NGC7426.fits</v>
      </c>
      <c r="G5970">
        <v>0</v>
      </c>
      <c r="H5970">
        <v>2</v>
      </c>
    </row>
    <row r="5971" spans="1:8">
      <c r="A5971" s="5" t="s">
        <v>847</v>
      </c>
      <c r="B5971" t="str">
        <f>CONCATENATE("/home/ec2-user/galaxies/POGS_SDSSonly_",HL_d251to2arcmin_incllt60_table!I5971,".fits")</f>
        <v>/home/ec2-user/galaxies/POGS_SDSSonly_ESO147-014.fits</v>
      </c>
      <c r="C5971" s="4">
        <f>HL_d251to2arcmin_incllt60_table!J5971</f>
        <v>1.4256666666666667E-2</v>
      </c>
      <c r="D5971" t="str">
        <f>HL_d251to2arcmin_incllt60_table!I5971</f>
        <v>ESO147-014</v>
      </c>
      <c r="E5971" t="str">
        <f>HL_d251to2arcmin_incllt60_table!K5971</f>
        <v>SBc</v>
      </c>
      <c r="F5971" t="str">
        <f>CONCATENATE("/home/ec2-user/galaxies/POGSSNR_SDSSonly_",HL_d251to2arcmin_incllt60_table!I5971,".fits")</f>
        <v>/home/ec2-user/galaxies/POGSSNR_SDSSonly_ESO147-014.fits</v>
      </c>
      <c r="G5971">
        <v>0</v>
      </c>
      <c r="H5971">
        <v>2</v>
      </c>
    </row>
    <row r="5972" spans="1:8">
      <c r="A5972" s="5" t="s">
        <v>847</v>
      </c>
      <c r="B5972" t="str">
        <f>CONCATENATE("/home/ec2-user/galaxies/POGS_SDSSonly_",HL_d251to2arcmin_incllt60_table!I5972,".fits")</f>
        <v>/home/ec2-user/galaxies/POGS_SDSSonly_IC1458.fits</v>
      </c>
      <c r="C5972" s="4">
        <f>HL_d251to2arcmin_incllt60_table!J5972</f>
        <v>1.4760000000000001E-2</v>
      </c>
      <c r="D5972" t="str">
        <f>HL_d251to2arcmin_incllt60_table!I5972</f>
        <v>IC1458</v>
      </c>
      <c r="E5972" t="str">
        <f>HL_d251to2arcmin_incllt60_table!K5972</f>
        <v>Sc</v>
      </c>
      <c r="F5972" t="str">
        <f>CONCATENATE("/home/ec2-user/galaxies/POGSSNR_SDSSonly_",HL_d251to2arcmin_incllt60_table!I5972,".fits")</f>
        <v>/home/ec2-user/galaxies/POGSSNR_SDSSonly_IC1458.fits</v>
      </c>
      <c r="G5972">
        <v>0</v>
      </c>
      <c r="H5972">
        <v>2</v>
      </c>
    </row>
    <row r="5973" spans="1:8">
      <c r="A5973" s="5" t="s">
        <v>847</v>
      </c>
      <c r="B5973" t="str">
        <f>CONCATENATE("/home/ec2-user/galaxies/POGS_SDSSonly_",HL_d251to2arcmin_incllt60_table!I5973,".fits")</f>
        <v>/home/ec2-user/galaxies/POGS_SDSSonly_IC5267B.fits</v>
      </c>
      <c r="C5973" s="4">
        <f>HL_d251to2arcmin_incllt60_table!J5973</f>
        <v>5.2066666666666667E-3</v>
      </c>
      <c r="D5973" t="str">
        <f>HL_d251to2arcmin_incllt60_table!I5973</f>
        <v>IC5267B</v>
      </c>
      <c r="E5973" t="str">
        <f>HL_d251to2arcmin_incllt60_table!K5973</f>
        <v>S0</v>
      </c>
      <c r="F5973" t="str">
        <f>CONCATENATE("/home/ec2-user/galaxies/POGSSNR_SDSSonly_",HL_d251to2arcmin_incllt60_table!I5973,".fits")</f>
        <v>/home/ec2-user/galaxies/POGSSNR_SDSSonly_IC5267B.fits</v>
      </c>
      <c r="G5973">
        <v>0</v>
      </c>
      <c r="H5973">
        <v>2</v>
      </c>
    </row>
    <row r="5974" spans="1:8">
      <c r="A5974" s="5" t="s">
        <v>847</v>
      </c>
      <c r="B5974" t="str">
        <f>CONCATENATE("/home/ec2-user/galaxies/POGS_SDSSonly_",HL_d251to2arcmin_incllt60_table!I5974,".fits")</f>
        <v>/home/ec2-user/galaxies/POGS_SDSSonly_UGC12266.fits</v>
      </c>
      <c r="C5974" s="4">
        <f>HL_d251to2arcmin_incllt60_table!J5974</f>
        <v>1.6223333333333333E-2</v>
      </c>
      <c r="D5974" t="str">
        <f>HL_d251to2arcmin_incllt60_table!I5974</f>
        <v>UGC12266</v>
      </c>
      <c r="E5974" t="str">
        <f>HL_d251to2arcmin_incllt60_table!K5974</f>
        <v>SBab</v>
      </c>
      <c r="F5974" t="str">
        <f>CONCATENATE("/home/ec2-user/galaxies/POGSSNR_SDSSonly_",HL_d251to2arcmin_incllt60_table!I5974,".fits")</f>
        <v>/home/ec2-user/galaxies/POGSSNR_SDSSonly_UGC12266.fits</v>
      </c>
      <c r="G5974">
        <v>0</v>
      </c>
      <c r="H5974">
        <v>2</v>
      </c>
    </row>
    <row r="5975" spans="1:8">
      <c r="A5975" s="5" t="s">
        <v>847</v>
      </c>
      <c r="B5975" t="str">
        <f>CONCATENATE("/home/ec2-user/galaxies/POGS_SDSSonly_",HL_d251to2arcmin_incllt60_table!I5975,".fits")</f>
        <v>/home/ec2-user/galaxies/POGS_SDSSonly_PGC070127.fits</v>
      </c>
      <c r="C5975" s="4">
        <f>HL_d251to2arcmin_incllt60_table!J5975</f>
        <v>1.223E-2</v>
      </c>
      <c r="D5975" t="str">
        <f>HL_d251to2arcmin_incllt60_table!I5975</f>
        <v>PGC070127</v>
      </c>
      <c r="E5975" t="str">
        <f>HL_d251to2arcmin_incllt60_table!K5975</f>
        <v>Sbc</v>
      </c>
      <c r="F5975" t="str">
        <f>CONCATENATE("/home/ec2-user/galaxies/POGSSNR_SDSSonly_",HL_d251to2arcmin_incllt60_table!I5975,".fits")</f>
        <v>/home/ec2-user/galaxies/POGSSNR_SDSSonly_PGC070127.fits</v>
      </c>
      <c r="G5975">
        <v>0</v>
      </c>
      <c r="H5975">
        <v>2</v>
      </c>
    </row>
    <row r="5976" spans="1:8">
      <c r="A5976" s="5" t="s">
        <v>847</v>
      </c>
      <c r="B5976" t="str">
        <f>CONCATENATE("/home/ec2-user/galaxies/POGS_SDSSonly_",HL_d251to2arcmin_incllt60_table!I5976,".fits")</f>
        <v>/home/ec2-user/galaxies/POGS_SDSSonly_PGC070130.fits</v>
      </c>
      <c r="C5976" s="4">
        <f>HL_d251to2arcmin_incllt60_table!J5976</f>
        <v>1.238E-2</v>
      </c>
      <c r="D5976" t="str">
        <f>HL_d251to2arcmin_incllt60_table!I5976</f>
        <v>PGC070130</v>
      </c>
      <c r="E5976" t="str">
        <f>HL_d251to2arcmin_incllt60_table!K5976</f>
        <v>SBc</v>
      </c>
      <c r="F5976" t="str">
        <f>CONCATENATE("/home/ec2-user/galaxies/POGSSNR_SDSSonly_",HL_d251to2arcmin_incllt60_table!I5976,".fits")</f>
        <v>/home/ec2-user/galaxies/POGSSNR_SDSSonly_PGC070130.fits</v>
      </c>
      <c r="G5976">
        <v>0</v>
      </c>
      <c r="H5976">
        <v>2</v>
      </c>
    </row>
    <row r="5977" spans="1:8">
      <c r="A5977" s="5" t="s">
        <v>847</v>
      </c>
      <c r="B5977" t="str">
        <f>CONCATENATE("/home/ec2-user/galaxies/POGS_SDSSonly_",HL_d251to2arcmin_incllt60_table!I5977,".fits")</f>
        <v>/home/ec2-user/galaxies/POGS_SDSSonly_NGC7437.fits</v>
      </c>
      <c r="C5977" s="4">
        <f>HL_d251to2arcmin_incllt60_table!J5977</f>
        <v>7.2899999999999996E-3</v>
      </c>
      <c r="D5977" t="str">
        <f>HL_d251to2arcmin_incllt60_table!I5977</f>
        <v>NGC7437</v>
      </c>
      <c r="E5977" t="str">
        <f>HL_d251to2arcmin_incllt60_table!K5977</f>
        <v>SABc</v>
      </c>
      <c r="F5977" t="str">
        <f>CONCATENATE("/home/ec2-user/galaxies/POGSSNR_SDSSonly_",HL_d251to2arcmin_incllt60_table!I5977,".fits")</f>
        <v>/home/ec2-user/galaxies/POGSSNR_SDSSonly_NGC7437.fits</v>
      </c>
      <c r="G5977">
        <v>0</v>
      </c>
      <c r="H5977">
        <v>2</v>
      </c>
    </row>
    <row r="5978" spans="1:8">
      <c r="A5978" s="5" t="s">
        <v>847</v>
      </c>
      <c r="B5978" t="str">
        <f>CONCATENATE("/home/ec2-user/galaxies/POGS_SDSSonly_",HL_d251to2arcmin_incllt60_table!I5978,".fits")</f>
        <v>/home/ec2-user/galaxies/POGS_SDSSonly_ESO406-035.fits</v>
      </c>
      <c r="C5978" s="4">
        <f>HL_d251to2arcmin_incllt60_table!J5978</f>
        <v>3.1466666666666664E-2</v>
      </c>
      <c r="D5978" t="str">
        <f>HL_d251to2arcmin_incllt60_table!I5978</f>
        <v>ESO406-035</v>
      </c>
      <c r="E5978" t="str">
        <f>HL_d251to2arcmin_incllt60_table!K5978</f>
        <v>Sc</v>
      </c>
      <c r="F5978" t="str">
        <f>CONCATENATE("/home/ec2-user/galaxies/POGSSNR_SDSSonly_",HL_d251to2arcmin_incllt60_table!I5978,".fits")</f>
        <v>/home/ec2-user/galaxies/POGSSNR_SDSSonly_ESO406-035.fits</v>
      </c>
      <c r="G5978">
        <v>0</v>
      </c>
      <c r="H5978">
        <v>2</v>
      </c>
    </row>
    <row r="5979" spans="1:8">
      <c r="A5979" s="5" t="s">
        <v>847</v>
      </c>
      <c r="B5979" t="str">
        <f>CONCATENATE("/home/ec2-user/galaxies/POGS_SDSSonly_",HL_d251to2arcmin_incllt60_table!I5979,".fits")</f>
        <v>/home/ec2-user/galaxies/POGS_SDSSonly_PGC070147.fits</v>
      </c>
      <c r="C5979" s="4">
        <f>HL_d251to2arcmin_incllt60_table!J5979</f>
        <v>3.9170000000000003E-2</v>
      </c>
      <c r="D5979" t="str">
        <f>HL_d251to2arcmin_incllt60_table!I5979</f>
        <v>PGC070147</v>
      </c>
      <c r="E5979" t="str">
        <f>HL_d251to2arcmin_incllt60_table!K5979</f>
        <v>E</v>
      </c>
      <c r="F5979" t="str">
        <f>CONCATENATE("/home/ec2-user/galaxies/POGSSNR_SDSSonly_",HL_d251to2arcmin_incllt60_table!I5979,".fits")</f>
        <v>/home/ec2-user/galaxies/POGSSNR_SDSSonly_PGC070147.fits</v>
      </c>
      <c r="G5979">
        <v>0</v>
      </c>
      <c r="H5979">
        <v>2</v>
      </c>
    </row>
    <row r="5980" spans="1:8">
      <c r="A5980" s="5" t="s">
        <v>847</v>
      </c>
      <c r="B5980" t="str">
        <f>CONCATENATE("/home/ec2-user/galaxies/POGS_SDSSonly_",HL_d251to2arcmin_incllt60_table!I5980,".fits")</f>
        <v>/home/ec2-user/galaxies/POGS_SDSSonly_NGC7440.fits</v>
      </c>
      <c r="C5980" s="4">
        <f>HL_d251to2arcmin_incllt60_table!J5980</f>
        <v>1.9443333333333333E-2</v>
      </c>
      <c r="D5980" t="str">
        <f>HL_d251to2arcmin_incllt60_table!I5980</f>
        <v>NGC7440</v>
      </c>
      <c r="E5980" t="str">
        <f>HL_d251to2arcmin_incllt60_table!K5980</f>
        <v>Sa</v>
      </c>
      <c r="F5980" t="str">
        <f>CONCATENATE("/home/ec2-user/galaxies/POGSSNR_SDSSonly_",HL_d251to2arcmin_incllt60_table!I5980,".fits")</f>
        <v>/home/ec2-user/galaxies/POGSSNR_SDSSonly_NGC7440.fits</v>
      </c>
      <c r="G5980">
        <v>0</v>
      </c>
      <c r="H5980">
        <v>2</v>
      </c>
    </row>
    <row r="5981" spans="1:8">
      <c r="A5981" s="5" t="s">
        <v>847</v>
      </c>
      <c r="B5981" t="str">
        <f>CONCATENATE("/home/ec2-user/galaxies/POGS_SDSSonly_",HL_d251to2arcmin_incllt60_table!I5981,".fits")</f>
        <v>/home/ec2-user/galaxies/POGS_SDSSonly_ESO469-007.fits</v>
      </c>
      <c r="C5981" s="4">
        <f>HL_d251to2arcmin_incllt60_table!J5981</f>
        <v>2.8639999999999999E-2</v>
      </c>
      <c r="D5981" t="str">
        <f>HL_d251to2arcmin_incllt60_table!I5981</f>
        <v>ESO469-007</v>
      </c>
      <c r="E5981" t="str">
        <f>HL_d251to2arcmin_incllt60_table!K5981</f>
        <v>SABc</v>
      </c>
      <c r="F5981" t="str">
        <f>CONCATENATE("/home/ec2-user/galaxies/POGSSNR_SDSSonly_",HL_d251to2arcmin_incllt60_table!I5981,".fits")</f>
        <v>/home/ec2-user/galaxies/POGSSNR_SDSSonly_ESO469-007.fits</v>
      </c>
      <c r="G5981">
        <v>0</v>
      </c>
      <c r="H5981">
        <v>2</v>
      </c>
    </row>
    <row r="5982" spans="1:8">
      <c r="A5982" s="5" t="s">
        <v>847</v>
      </c>
      <c r="B5982" t="str">
        <f>CONCATENATE("/home/ec2-user/galaxies/POGS_SDSSonly_",HL_d251to2arcmin_incllt60_table!I5982,".fits")</f>
        <v>/home/ec2-user/galaxies/POGS_SDSSonly_ESO535-001.fits</v>
      </c>
      <c r="C5982" s="4">
        <f>HL_d251to2arcmin_incllt60_table!J5982</f>
        <v>2.9856666666666667E-2</v>
      </c>
      <c r="D5982" t="str">
        <f>HL_d251to2arcmin_incllt60_table!I5982</f>
        <v>ESO535-001</v>
      </c>
      <c r="E5982" t="str">
        <f>HL_d251to2arcmin_incllt60_table!K5982</f>
        <v>Sb</v>
      </c>
      <c r="F5982" t="str">
        <f>CONCATENATE("/home/ec2-user/galaxies/POGSSNR_SDSSonly_",HL_d251to2arcmin_incllt60_table!I5982,".fits")</f>
        <v>/home/ec2-user/galaxies/POGSSNR_SDSSonly_ESO535-001.fits</v>
      </c>
      <c r="G5982">
        <v>0</v>
      </c>
      <c r="H5982">
        <v>2</v>
      </c>
    </row>
    <row r="5983" spans="1:8">
      <c r="A5983" s="5" t="s">
        <v>847</v>
      </c>
      <c r="B5983" t="str">
        <f>CONCATENATE("/home/ec2-user/galaxies/POGS_SDSSonly_",HL_d251to2arcmin_incllt60_table!I5983,".fits")</f>
        <v>/home/ec2-user/galaxies/POGS_SDSSonly_UGC12284.fits</v>
      </c>
      <c r="C5983" s="4">
        <f>HL_d251to2arcmin_incllt60_table!J5983</f>
        <v>3.2206666666666668E-2</v>
      </c>
      <c r="D5983" t="str">
        <f>HL_d251to2arcmin_incllt60_table!I5983</f>
        <v>UGC12284</v>
      </c>
      <c r="E5983" t="str">
        <f>HL_d251to2arcmin_incllt60_table!K5983</f>
        <v>Sab</v>
      </c>
      <c r="F5983" t="str">
        <f>CONCATENATE("/home/ec2-user/galaxies/POGSSNR_SDSSonly_",HL_d251to2arcmin_incllt60_table!I5983,".fits")</f>
        <v>/home/ec2-user/galaxies/POGSSNR_SDSSonly_UGC12284.fits</v>
      </c>
      <c r="G5983">
        <v>0</v>
      </c>
      <c r="H5983">
        <v>2</v>
      </c>
    </row>
    <row r="5984" spans="1:8">
      <c r="A5984" s="5" t="s">
        <v>847</v>
      </c>
      <c r="B5984" t="str">
        <f>CONCATENATE("/home/ec2-user/galaxies/POGS_SDSSonly_",HL_d251to2arcmin_incllt60_table!I5984,".fits")</f>
        <v>/home/ec2-user/galaxies/POGS_SDSSonly_UGC12287.fits</v>
      </c>
      <c r="C5984" s="4">
        <f>HL_d251to2arcmin_incllt60_table!J5984</f>
        <v>1.8329999999999999E-2</v>
      </c>
      <c r="D5984" t="str">
        <f>HL_d251to2arcmin_incllt60_table!I5984</f>
        <v>UGC12287</v>
      </c>
      <c r="E5984" t="str">
        <f>HL_d251to2arcmin_incllt60_table!K5984</f>
        <v>Sc</v>
      </c>
      <c r="F5984" t="str">
        <f>CONCATENATE("/home/ec2-user/galaxies/POGSSNR_SDSSonly_",HL_d251to2arcmin_incllt60_table!I5984,".fits")</f>
        <v>/home/ec2-user/galaxies/POGSSNR_SDSSonly_UGC12287.fits</v>
      </c>
      <c r="G5984">
        <v>0</v>
      </c>
      <c r="H5984">
        <v>2</v>
      </c>
    </row>
    <row r="5985" spans="1:8">
      <c r="A5985" s="5" t="s">
        <v>847</v>
      </c>
      <c r="B5985" t="str">
        <f>CONCATENATE("/home/ec2-user/galaxies/POGS_SDSSonly_",HL_d251to2arcmin_incllt60_table!I5985,".fits")</f>
        <v>/home/ec2-user/galaxies/POGS_SDSSonly_NGC7442.fits</v>
      </c>
      <c r="C5985" s="4">
        <f>HL_d251to2arcmin_incllt60_table!J5985</f>
        <v>2.4490000000000001E-2</v>
      </c>
      <c r="D5985" t="str">
        <f>HL_d251to2arcmin_incllt60_table!I5985</f>
        <v>NGC7442</v>
      </c>
      <c r="E5985" t="str">
        <f>HL_d251to2arcmin_incllt60_table!K5985</f>
        <v>Sc</v>
      </c>
      <c r="F5985" t="str">
        <f>CONCATENATE("/home/ec2-user/galaxies/POGSSNR_SDSSonly_",HL_d251to2arcmin_incllt60_table!I5985,".fits")</f>
        <v>/home/ec2-user/galaxies/POGSSNR_SDSSonly_NGC7442.fits</v>
      </c>
      <c r="G5985">
        <v>0</v>
      </c>
      <c r="H5985">
        <v>2</v>
      </c>
    </row>
    <row r="5986" spans="1:8">
      <c r="A5986" s="5" t="s">
        <v>847</v>
      </c>
      <c r="B5986" t="str">
        <f>CONCATENATE("/home/ec2-user/galaxies/POGS_SDSSonly_",HL_d251to2arcmin_incllt60_table!I5986,".fits")</f>
        <v>/home/ec2-user/galaxies/POGS_SDSSonly_NGC7446.fits</v>
      </c>
      <c r="C5986" s="4">
        <f>HL_d251to2arcmin_incllt60_table!J5986</f>
        <v>1.8576666666666665E-2</v>
      </c>
      <c r="D5986" t="str">
        <f>HL_d251to2arcmin_incllt60_table!I5986</f>
        <v>NGC7446</v>
      </c>
      <c r="E5986" t="str">
        <f>HL_d251to2arcmin_incllt60_table!K5986</f>
        <v>E</v>
      </c>
      <c r="F5986" t="str">
        <f>CONCATENATE("/home/ec2-user/galaxies/POGSSNR_SDSSonly_",HL_d251to2arcmin_incllt60_table!I5986,".fits")</f>
        <v>/home/ec2-user/galaxies/POGSSNR_SDSSonly_NGC7446.fits</v>
      </c>
      <c r="G5986">
        <v>0</v>
      </c>
      <c r="H5986">
        <v>2</v>
      </c>
    </row>
    <row r="5987" spans="1:8">
      <c r="A5987" s="5" t="s">
        <v>847</v>
      </c>
      <c r="B5987" t="str">
        <f>CONCATENATE("/home/ec2-user/galaxies/POGS_SDSSonly_",HL_d251to2arcmin_incllt60_table!I5987,".fits")</f>
        <v>/home/ec2-user/galaxies/POGS_SDSSonly_IC5272.fits</v>
      </c>
      <c r="C5987" s="4">
        <f>HL_d251to2arcmin_incllt60_table!J5987</f>
        <v>1.044E-2</v>
      </c>
      <c r="D5987" t="str">
        <f>HL_d251to2arcmin_incllt60_table!I5987</f>
        <v>IC5272</v>
      </c>
      <c r="E5987" t="str">
        <f>HL_d251to2arcmin_incllt60_table!K5987</f>
        <v>Sm</v>
      </c>
      <c r="F5987" t="str">
        <f>CONCATENATE("/home/ec2-user/galaxies/POGSSNR_SDSSonly_",HL_d251to2arcmin_incllt60_table!I5987,".fits")</f>
        <v>/home/ec2-user/galaxies/POGSSNR_SDSSonly_IC5272.fits</v>
      </c>
      <c r="G5987">
        <v>0</v>
      </c>
      <c r="H5987">
        <v>2</v>
      </c>
    </row>
    <row r="5988" spans="1:8">
      <c r="A5988" s="5" t="s">
        <v>847</v>
      </c>
      <c r="B5988" t="str">
        <f>CONCATENATE("/home/ec2-user/galaxies/POGS_SDSSonly_",HL_d251to2arcmin_incllt60_table!I5988,".fits")</f>
        <v>/home/ec2-user/galaxies/POGS_SDSSonly_NGC7449.fits</v>
      </c>
      <c r="C5988" s="4">
        <f>HL_d251to2arcmin_incllt60_table!J5988</f>
        <v>1.7903333333333334E-2</v>
      </c>
      <c r="D5988" t="str">
        <f>HL_d251to2arcmin_incllt60_table!I5988</f>
        <v>NGC7449</v>
      </c>
      <c r="E5988" t="str">
        <f>HL_d251to2arcmin_incllt60_table!K5988</f>
        <v>E</v>
      </c>
      <c r="F5988" t="str">
        <f>CONCATENATE("/home/ec2-user/galaxies/POGSSNR_SDSSonly_",HL_d251to2arcmin_incllt60_table!I5988,".fits")</f>
        <v>/home/ec2-user/galaxies/POGSSNR_SDSSonly_NGC7449.fits</v>
      </c>
      <c r="G5988">
        <v>0</v>
      </c>
      <c r="H5988">
        <v>2</v>
      </c>
    </row>
    <row r="5989" spans="1:8">
      <c r="A5989" s="5" t="s">
        <v>847</v>
      </c>
      <c r="B5989" t="str">
        <f>CONCATENATE("/home/ec2-user/galaxies/POGS_SDSSonly_",HL_d251to2arcmin_incllt60_table!I5989,".fits")</f>
        <v>/home/ec2-user/galaxies/POGS_SDSSonly_NGC7450.fits</v>
      </c>
      <c r="C5989" s="4">
        <f>HL_d251to2arcmin_incllt60_table!J5989</f>
        <v>1.0403333333333334E-2</v>
      </c>
      <c r="D5989" t="str">
        <f>HL_d251to2arcmin_incllt60_table!I5989</f>
        <v>NGC7450</v>
      </c>
      <c r="E5989" t="str">
        <f>HL_d251to2arcmin_incllt60_table!K5989</f>
        <v>S0-a</v>
      </c>
      <c r="F5989" t="str">
        <f>CONCATENATE("/home/ec2-user/galaxies/POGSSNR_SDSSonly_",HL_d251to2arcmin_incllt60_table!I5989,".fits")</f>
        <v>/home/ec2-user/galaxies/POGSSNR_SDSSonly_NGC7450.fits</v>
      </c>
      <c r="G5989">
        <v>0</v>
      </c>
      <c r="H5989">
        <v>2</v>
      </c>
    </row>
    <row r="5990" spans="1:8">
      <c r="A5990" s="5" t="s">
        <v>847</v>
      </c>
      <c r="B5990" t="str">
        <f>CONCATENATE("/home/ec2-user/galaxies/POGS_SDSSonly_",HL_d251to2arcmin_incllt60_table!I5990,".fits")</f>
        <v>/home/ec2-user/galaxies/POGS_SDSSonly_UGC12303.fits</v>
      </c>
      <c r="C5990" s="4">
        <f>HL_d251to2arcmin_incllt60_table!J5990</f>
        <v>2.6926666666666668E-2</v>
      </c>
      <c r="D5990" t="str">
        <f>HL_d251to2arcmin_incllt60_table!I5990</f>
        <v>UGC12303</v>
      </c>
      <c r="E5990" t="str">
        <f>HL_d251to2arcmin_incllt60_table!K5990</f>
        <v>Sb</v>
      </c>
      <c r="F5990" t="str">
        <f>CONCATENATE("/home/ec2-user/galaxies/POGSSNR_SDSSonly_",HL_d251to2arcmin_incllt60_table!I5990,".fits")</f>
        <v>/home/ec2-user/galaxies/POGSSNR_SDSSonly_UGC12303.fits</v>
      </c>
      <c r="G5990">
        <v>0</v>
      </c>
      <c r="H5990">
        <v>2</v>
      </c>
    </row>
    <row r="5991" spans="1:8">
      <c r="A5991" s="5" t="s">
        <v>847</v>
      </c>
      <c r="B5991" t="str">
        <f>CONCATENATE("/home/ec2-user/galaxies/POGS_SDSSonly_",HL_d251to2arcmin_incllt60_table!I5991,".fits")</f>
        <v>/home/ec2-user/galaxies/POGS_SDSSonly_PGC070267.fits</v>
      </c>
      <c r="C5991" s="4">
        <f>HL_d251to2arcmin_incllt60_table!J5991</f>
        <v>2.5696666666666666E-2</v>
      </c>
      <c r="D5991" t="str">
        <f>HL_d251to2arcmin_incllt60_table!I5991</f>
        <v>PGC070267</v>
      </c>
      <c r="E5991" t="str">
        <f>HL_d251to2arcmin_incllt60_table!K5991</f>
        <v>E</v>
      </c>
      <c r="F5991" t="str">
        <f>CONCATENATE("/home/ec2-user/galaxies/POGSSNR_SDSSonly_",HL_d251to2arcmin_incllt60_table!I5991,".fits")</f>
        <v>/home/ec2-user/galaxies/POGSSNR_SDSSonly_PGC070267.fits</v>
      </c>
      <c r="G5991">
        <v>0</v>
      </c>
      <c r="H5991">
        <v>2</v>
      </c>
    </row>
    <row r="5992" spans="1:8">
      <c r="A5992" s="5" t="s">
        <v>847</v>
      </c>
      <c r="B5992" t="str">
        <f>CONCATENATE("/home/ec2-user/galaxies/POGS_SDSSonly_",HL_d251to2arcmin_incllt60_table!I5992,".fits")</f>
        <v>/home/ec2-user/galaxies/POGS_SDSSonly_NGC7458.fits</v>
      </c>
      <c r="C5992" s="4">
        <f>HL_d251to2arcmin_incllt60_table!J5992</f>
        <v>1.6716666666666668E-2</v>
      </c>
      <c r="D5992" t="str">
        <f>HL_d251to2arcmin_incllt60_table!I5992</f>
        <v>NGC7458</v>
      </c>
      <c r="E5992" t="str">
        <f>HL_d251to2arcmin_incllt60_table!K5992</f>
        <v>E</v>
      </c>
      <c r="F5992" t="str">
        <f>CONCATENATE("/home/ec2-user/galaxies/POGSSNR_SDSSonly_",HL_d251to2arcmin_incllt60_table!I5992,".fits")</f>
        <v>/home/ec2-user/galaxies/POGSSNR_SDSSonly_NGC7458.fits</v>
      </c>
      <c r="G5992">
        <v>0</v>
      </c>
      <c r="H5992">
        <v>2</v>
      </c>
    </row>
    <row r="5993" spans="1:8">
      <c r="A5993" s="5" t="s">
        <v>847</v>
      </c>
      <c r="B5993" t="str">
        <f>CONCATENATE("/home/ec2-user/galaxies/POGS_SDSSonly_",HL_d251to2arcmin_incllt60_table!I5993,".fits")</f>
        <v>/home/ec2-user/galaxies/POGS_SDSSonly_NGC7460.fits</v>
      </c>
      <c r="C5993" s="4">
        <f>HL_d251to2arcmin_incllt60_table!J5993</f>
        <v>1.0703333333333334E-2</v>
      </c>
      <c r="D5993" t="str">
        <f>HL_d251to2arcmin_incllt60_table!I5993</f>
        <v>NGC7460</v>
      </c>
      <c r="E5993" t="str">
        <f>HL_d251to2arcmin_incllt60_table!K5993</f>
        <v>SBb</v>
      </c>
      <c r="F5993" t="str">
        <f>CONCATENATE("/home/ec2-user/galaxies/POGSSNR_SDSSonly_",HL_d251to2arcmin_incllt60_table!I5993,".fits")</f>
        <v>/home/ec2-user/galaxies/POGSSNR_SDSSonly_NGC7460.fits</v>
      </c>
      <c r="G5993">
        <v>0</v>
      </c>
      <c r="H5993">
        <v>2</v>
      </c>
    </row>
    <row r="5994" spans="1:8">
      <c r="A5994" s="5" t="s">
        <v>847</v>
      </c>
      <c r="B5994" t="str">
        <f>CONCATENATE("/home/ec2-user/galaxies/POGS_SDSSonly_",HL_d251to2arcmin_incllt60_table!I5994,".fits")</f>
        <v>/home/ec2-user/galaxies/POGS_SDSSonly_ESO147-020.fits</v>
      </c>
      <c r="C5994" s="4">
        <f>HL_d251to2arcmin_incllt60_table!J5994</f>
        <v>3.284666666666667E-2</v>
      </c>
      <c r="D5994" t="str">
        <f>HL_d251to2arcmin_incllt60_table!I5994</f>
        <v>ESO147-020</v>
      </c>
      <c r="E5994" t="str">
        <f>HL_d251to2arcmin_incllt60_table!K5994</f>
        <v>SABb</v>
      </c>
      <c r="F5994" t="str">
        <f>CONCATENATE("/home/ec2-user/galaxies/POGSSNR_SDSSonly_",HL_d251to2arcmin_incllt60_table!I5994,".fits")</f>
        <v>/home/ec2-user/galaxies/POGSSNR_SDSSonly_ESO147-020.fits</v>
      </c>
      <c r="G5994">
        <v>0</v>
      </c>
      <c r="H5994">
        <v>2</v>
      </c>
    </row>
    <row r="5995" spans="1:8">
      <c r="A5995" s="5" t="s">
        <v>847</v>
      </c>
      <c r="B5995" t="str">
        <f>CONCATENATE("/home/ec2-user/galaxies/POGS_SDSSonly_",HL_d251to2arcmin_incllt60_table!I5995,".fits")</f>
        <v>/home/ec2-user/galaxies/POGS_SDSSonly_UGC12323.fits</v>
      </c>
      <c r="C5995" s="4">
        <f>HL_d251to2arcmin_incllt60_table!J5995</f>
        <v>2.0413333333333332E-2</v>
      </c>
      <c r="D5995" t="str">
        <f>HL_d251to2arcmin_incllt60_table!I5995</f>
        <v>UGC12323</v>
      </c>
      <c r="E5995" t="str">
        <f>HL_d251to2arcmin_incllt60_table!K5995</f>
        <v>SABc</v>
      </c>
      <c r="F5995" t="str">
        <f>CONCATENATE("/home/ec2-user/galaxies/POGSSNR_SDSSonly_",HL_d251to2arcmin_incllt60_table!I5995,".fits")</f>
        <v>/home/ec2-user/galaxies/POGSSNR_SDSSonly_UGC12323.fits</v>
      </c>
      <c r="G5995">
        <v>0</v>
      </c>
      <c r="H5995">
        <v>2</v>
      </c>
    </row>
    <row r="5996" spans="1:8">
      <c r="A5996" s="5" t="s">
        <v>847</v>
      </c>
      <c r="B5996" t="str">
        <f>CONCATENATE("/home/ec2-user/galaxies/POGS_SDSSonly_",HL_d251to2arcmin_incllt60_table!I5996,".fits")</f>
        <v>/home/ec2-user/galaxies/POGS_SDSSonly_NGC7469.fits</v>
      </c>
      <c r="C5996" s="4">
        <f>HL_d251to2arcmin_incllt60_table!J5996</f>
        <v>1.6500000000000001E-2</v>
      </c>
      <c r="D5996" t="str">
        <f>HL_d251to2arcmin_incllt60_table!I5996</f>
        <v>NGC7469</v>
      </c>
      <c r="E5996" t="str">
        <f>HL_d251to2arcmin_incllt60_table!K5996</f>
        <v>Sa</v>
      </c>
      <c r="F5996" t="str">
        <f>CONCATENATE("/home/ec2-user/galaxies/POGSSNR_SDSSonly_",HL_d251to2arcmin_incllt60_table!I5996,".fits")</f>
        <v>/home/ec2-user/galaxies/POGSSNR_SDSSonly_NGC7469.fits</v>
      </c>
      <c r="G5996">
        <v>0</v>
      </c>
      <c r="H5996">
        <v>2</v>
      </c>
    </row>
    <row r="5997" spans="1:8">
      <c r="A5997" s="5" t="s">
        <v>847</v>
      </c>
      <c r="B5997" t="str">
        <f>CONCATENATE("/home/ec2-user/galaxies/POGS_SDSSonly_",HL_d251to2arcmin_incllt60_table!I5997,".fits")</f>
        <v>/home/ec2-user/galaxies/POGS_SDSSonly_PGC070357.fits</v>
      </c>
      <c r="C5997" s="4">
        <f>HL_d251to2arcmin_incllt60_table!J5997</f>
        <v>1.6639999999999999E-2</v>
      </c>
      <c r="D5997" t="str">
        <f>HL_d251to2arcmin_incllt60_table!I5997</f>
        <v>PGC070357</v>
      </c>
      <c r="E5997" t="str">
        <f>HL_d251to2arcmin_incllt60_table!K5997</f>
        <v>E</v>
      </c>
      <c r="F5997" t="str">
        <f>CONCATENATE("/home/ec2-user/galaxies/POGSSNR_SDSSonly_",HL_d251to2arcmin_incllt60_table!I5997,".fits")</f>
        <v>/home/ec2-user/galaxies/POGSSNR_SDSSonly_PGC070357.fits</v>
      </c>
      <c r="G5997">
        <v>0</v>
      </c>
      <c r="H5997">
        <v>2</v>
      </c>
    </row>
    <row r="5998" spans="1:8">
      <c r="A5998" s="5" t="s">
        <v>847</v>
      </c>
      <c r="B5998" t="str">
        <f>CONCATENATE("/home/ec2-user/galaxies/POGS_SDSSonly_",HL_d251to2arcmin_incllt60_table!I5998,".fits")</f>
        <v>/home/ec2-user/galaxies/POGS_SDSSonly_ESO290-039.fits</v>
      </c>
      <c r="C5998" s="4">
        <f>HL_d251to2arcmin_incllt60_table!J5998</f>
        <v>4.4266666666666664E-3</v>
      </c>
      <c r="D5998" t="str">
        <f>HL_d251to2arcmin_incllt60_table!I5998</f>
        <v>ESO290-039</v>
      </c>
      <c r="E5998" t="str">
        <f>HL_d251to2arcmin_incllt60_table!K5998</f>
        <v>SBm</v>
      </c>
      <c r="F5998" t="str">
        <f>CONCATENATE("/home/ec2-user/galaxies/POGSSNR_SDSSonly_",HL_d251to2arcmin_incllt60_table!I5998,".fits")</f>
        <v>/home/ec2-user/galaxies/POGSSNR_SDSSonly_ESO290-039.fits</v>
      </c>
      <c r="G5998">
        <v>0</v>
      </c>
      <c r="H5998">
        <v>2</v>
      </c>
    </row>
    <row r="5999" spans="1:8">
      <c r="A5999" s="5" t="s">
        <v>847</v>
      </c>
      <c r="B5999" t="str">
        <f>CONCATENATE("/home/ec2-user/galaxies/POGS_SDSSonly_",HL_d251to2arcmin_incllt60_table!I5999,".fits")</f>
        <v>/home/ec2-user/galaxies/POGS_SDSSonly_UGC12334.fits</v>
      </c>
      <c r="C5999" s="4">
        <f>HL_d251to2arcmin_incllt60_table!J5999</f>
        <v>2.5010000000000001E-2</v>
      </c>
      <c r="D5999" t="str">
        <f>HL_d251to2arcmin_incllt60_table!I5999</f>
        <v>UGC12334</v>
      </c>
      <c r="E5999" t="str">
        <f>HL_d251to2arcmin_incllt60_table!K5999</f>
        <v>S0</v>
      </c>
      <c r="F5999" t="str">
        <f>CONCATENATE("/home/ec2-user/galaxies/POGSSNR_SDSSonly_",HL_d251to2arcmin_incllt60_table!I5999,".fits")</f>
        <v>/home/ec2-user/galaxies/POGSSNR_SDSSonly_UGC12334.fits</v>
      </c>
      <c r="G5999">
        <v>0</v>
      </c>
      <c r="H5999">
        <v>2</v>
      </c>
    </row>
    <row r="6000" spans="1:8">
      <c r="A6000" s="5" t="s">
        <v>847</v>
      </c>
      <c r="B6000" t="str">
        <f>CONCATENATE("/home/ec2-user/galaxies/POGS_SDSSonly_",HL_d251to2arcmin_incllt60_table!I6000,".fits")</f>
        <v>/home/ec2-user/galaxies/POGS_SDSSonly_ESO027-021.fits</v>
      </c>
      <c r="C6000" s="4">
        <f>HL_d251to2arcmin_incllt60_table!J6000</f>
        <v>7.3433333333333337E-3</v>
      </c>
      <c r="D6000" t="str">
        <f>HL_d251to2arcmin_incllt60_table!I6000</f>
        <v>ESO027-021</v>
      </c>
      <c r="E6000" t="str">
        <f>HL_d251to2arcmin_incllt60_table!K6000</f>
        <v>S0-a</v>
      </c>
      <c r="F6000" t="str">
        <f>CONCATENATE("/home/ec2-user/galaxies/POGSSNR_SDSSonly_",HL_d251to2arcmin_incllt60_table!I6000,".fits")</f>
        <v>/home/ec2-user/galaxies/POGSSNR_SDSSonly_ESO027-021.fits</v>
      </c>
      <c r="G6000">
        <v>0</v>
      </c>
      <c r="H6000">
        <v>2</v>
      </c>
    </row>
    <row r="6001" spans="1:8">
      <c r="A6001" s="5" t="s">
        <v>847</v>
      </c>
      <c r="B6001" t="str">
        <f>CONCATENATE("/home/ec2-user/galaxies/POGS_SDSSonly_",HL_d251to2arcmin_incllt60_table!I6001,".fits")</f>
        <v>/home/ec2-user/galaxies/POGS_SDSSonly_UGC12341.fits</v>
      </c>
      <c r="C6001" s="4">
        <f>HL_d251to2arcmin_incllt60_table!J6001</f>
        <v>4.6960000000000002E-2</v>
      </c>
      <c r="D6001" t="str">
        <f>HL_d251to2arcmin_incllt60_table!I6001</f>
        <v>UGC12341</v>
      </c>
      <c r="E6001" t="str">
        <f>HL_d251to2arcmin_incllt60_table!K6001</f>
        <v>SBc</v>
      </c>
      <c r="F6001" t="str">
        <f>CONCATENATE("/home/ec2-user/galaxies/POGSSNR_SDSSonly_",HL_d251to2arcmin_incllt60_table!I6001,".fits")</f>
        <v>/home/ec2-user/galaxies/POGSSNR_SDSSonly_UGC12341.fits</v>
      </c>
      <c r="G6001">
        <v>0</v>
      </c>
      <c r="H6001">
        <v>2</v>
      </c>
    </row>
    <row r="6002" spans="1:8">
      <c r="A6002" s="5" t="s">
        <v>847</v>
      </c>
      <c r="B6002" t="str">
        <f>CONCATENATE("/home/ec2-user/galaxies/POGS_SDSSonly_",HL_d251to2arcmin_incllt60_table!I6002,".fits")</f>
        <v>/home/ec2-user/galaxies/POGS_SDSSonly_ESO407-002.fits</v>
      </c>
      <c r="C6002" s="4">
        <f>HL_d251to2arcmin_incllt60_table!J6002</f>
        <v>5.1533333333333336E-3</v>
      </c>
      <c r="D6002" t="str">
        <f>HL_d251to2arcmin_incllt60_table!I6002</f>
        <v>ESO407-002</v>
      </c>
      <c r="E6002" t="str">
        <f>HL_d251to2arcmin_incllt60_table!K6002</f>
        <v>S0-a</v>
      </c>
      <c r="F6002" t="str">
        <f>CONCATENATE("/home/ec2-user/galaxies/POGSSNR_SDSSonly_",HL_d251to2arcmin_incllt60_table!I6002,".fits")</f>
        <v>/home/ec2-user/galaxies/POGSSNR_SDSSonly_ESO407-002.fits</v>
      </c>
      <c r="G6002">
        <v>0</v>
      </c>
      <c r="H6002">
        <v>2</v>
      </c>
    </row>
    <row r="6003" spans="1:8">
      <c r="A6003" s="5" t="s">
        <v>847</v>
      </c>
      <c r="B6003" t="str">
        <f>CONCATENATE("/home/ec2-user/galaxies/POGS_SDSSonly_",HL_d251to2arcmin_incllt60_table!I6003,".fits")</f>
        <v>/home/ec2-user/galaxies/POGS_SDSSonly_ESO290-044.fits</v>
      </c>
      <c r="C6003" s="4">
        <f>HL_d251to2arcmin_incllt60_table!J6003</f>
        <v>2.7533333333333333E-2</v>
      </c>
      <c r="D6003" t="str">
        <f>HL_d251to2arcmin_incllt60_table!I6003</f>
        <v>ESO290-044</v>
      </c>
      <c r="E6003" t="str">
        <f>HL_d251to2arcmin_incllt60_table!K6003</f>
        <v>SABc</v>
      </c>
      <c r="F6003" t="str">
        <f>CONCATENATE("/home/ec2-user/galaxies/POGSSNR_SDSSonly_",HL_d251to2arcmin_incllt60_table!I6003,".fits")</f>
        <v>/home/ec2-user/galaxies/POGSSNR_SDSSonly_ESO290-044.fits</v>
      </c>
      <c r="G6003">
        <v>0</v>
      </c>
      <c r="H6003">
        <v>2</v>
      </c>
    </row>
    <row r="6004" spans="1:8">
      <c r="A6004" s="5" t="s">
        <v>847</v>
      </c>
      <c r="B6004" t="str">
        <f>CONCATENATE("/home/ec2-user/galaxies/POGS_SDSSonly_",HL_d251to2arcmin_incllt60_table!I6004,".fits")</f>
        <v>/home/ec2-user/galaxies/POGS_SDSSonly_NGC7470.fits</v>
      </c>
      <c r="C6004" s="4">
        <f>HL_d251to2arcmin_incllt60_table!J6004</f>
        <v>1.1566666666666666E-2</v>
      </c>
      <c r="D6004" t="str">
        <f>HL_d251to2arcmin_incllt60_table!I6004</f>
        <v>NGC7470</v>
      </c>
      <c r="E6004" t="str">
        <f>HL_d251to2arcmin_incllt60_table!K6004</f>
        <v>Sbc</v>
      </c>
      <c r="F6004" t="str">
        <f>CONCATENATE("/home/ec2-user/galaxies/POGSSNR_SDSSonly_",HL_d251to2arcmin_incllt60_table!I6004,".fits")</f>
        <v>/home/ec2-user/galaxies/POGSSNR_SDSSonly_NGC7470.fits</v>
      </c>
      <c r="G6004">
        <v>0</v>
      </c>
      <c r="H6004">
        <v>2</v>
      </c>
    </row>
    <row r="6005" spans="1:8">
      <c r="A6005" s="5" t="s">
        <v>847</v>
      </c>
      <c r="B6005" t="str">
        <f>CONCATENATE("/home/ec2-user/galaxies/POGS_SDSSonly_",HL_d251to2arcmin_incllt60_table!I6005,".fits")</f>
        <v>/home/ec2-user/galaxies/POGS_SDSSonly_PGC070438.fits</v>
      </c>
      <c r="C6005" s="4">
        <f>HL_d251to2arcmin_incllt60_table!J6005</f>
        <v>3.1676666666666665E-2</v>
      </c>
      <c r="D6005" t="str">
        <f>HL_d251to2arcmin_incllt60_table!I6005</f>
        <v>PGC070438</v>
      </c>
      <c r="E6005" t="str">
        <f>HL_d251to2arcmin_incllt60_table!K6005</f>
        <v>Sb</v>
      </c>
      <c r="F6005" t="str">
        <f>CONCATENATE("/home/ec2-user/galaxies/POGSSNR_SDSSonly_",HL_d251to2arcmin_incllt60_table!I6005,".fits")</f>
        <v>/home/ec2-user/galaxies/POGSSNR_SDSSonly_PGC070438.fits</v>
      </c>
      <c r="G6005">
        <v>0</v>
      </c>
      <c r="H6005">
        <v>2</v>
      </c>
    </row>
    <row r="6006" spans="1:8">
      <c r="A6006" s="5" t="s">
        <v>847</v>
      </c>
      <c r="B6006" t="str">
        <f>CONCATENATE("/home/ec2-user/galaxies/POGS_SDSSonly_",HL_d251to2arcmin_incllt60_table!I6006,".fits")</f>
        <v>/home/ec2-user/galaxies/POGS_SDSSonly_UGC12352.fits</v>
      </c>
      <c r="C6006" s="4">
        <f>HL_d251to2arcmin_incllt60_table!J6006</f>
        <v>2.5286666666666666E-2</v>
      </c>
      <c r="D6006" t="str">
        <f>HL_d251to2arcmin_incllt60_table!I6006</f>
        <v>UGC12352</v>
      </c>
      <c r="E6006" t="str">
        <f>HL_d251to2arcmin_incllt60_table!K6006</f>
        <v>S0-a</v>
      </c>
      <c r="F6006" t="str">
        <f>CONCATENATE("/home/ec2-user/galaxies/POGSSNR_SDSSonly_",HL_d251to2arcmin_incllt60_table!I6006,".fits")</f>
        <v>/home/ec2-user/galaxies/POGSSNR_SDSSonly_UGC12352.fits</v>
      </c>
      <c r="G6006">
        <v>0</v>
      </c>
      <c r="H6006">
        <v>2</v>
      </c>
    </row>
    <row r="6007" spans="1:8">
      <c r="A6007" s="5" t="s">
        <v>847</v>
      </c>
      <c r="B6007" t="str">
        <f>CONCATENATE("/home/ec2-user/galaxies/POGS_SDSSonly_",HL_d251to2arcmin_incllt60_table!I6007,".fits")</f>
        <v>/home/ec2-user/galaxies/POGS_SDSSonly_NGC7483.fits</v>
      </c>
      <c r="C6007" s="4">
        <f>HL_d251to2arcmin_incllt60_table!J6007</f>
        <v>1.6526666666666665E-2</v>
      </c>
      <c r="D6007" t="str">
        <f>HL_d251to2arcmin_incllt60_table!I6007</f>
        <v>NGC7483</v>
      </c>
      <c r="E6007" t="str">
        <f>HL_d251to2arcmin_incllt60_table!K6007</f>
        <v>Sa</v>
      </c>
      <c r="F6007" t="str">
        <f>CONCATENATE("/home/ec2-user/galaxies/POGSSNR_SDSSonly_",HL_d251to2arcmin_incllt60_table!I6007,".fits")</f>
        <v>/home/ec2-user/galaxies/POGSSNR_SDSSonly_NGC7483.fits</v>
      </c>
      <c r="G6007">
        <v>0</v>
      </c>
      <c r="H6007">
        <v>2</v>
      </c>
    </row>
    <row r="6008" spans="1:8">
      <c r="A6008" s="5" t="s">
        <v>847</v>
      </c>
      <c r="B6008" t="str">
        <f>CONCATENATE("/home/ec2-user/galaxies/POGS_SDSSonly_",HL_d251to2arcmin_incllt60_table!I6008,".fits")</f>
        <v>/home/ec2-user/galaxies/POGS_SDSSonly_ESO469-011.fits</v>
      </c>
      <c r="C6008" s="4">
        <f>HL_d251to2arcmin_incllt60_table!J6008</f>
        <v>2.7916666666666666E-2</v>
      </c>
      <c r="D6008" t="str">
        <f>HL_d251to2arcmin_incllt60_table!I6008</f>
        <v>ESO469-011</v>
      </c>
      <c r="E6008" t="str">
        <f>HL_d251to2arcmin_incllt60_table!K6008</f>
        <v>Scd</v>
      </c>
      <c r="F6008" t="str">
        <f>CONCATENATE("/home/ec2-user/galaxies/POGSSNR_SDSSonly_",HL_d251to2arcmin_incllt60_table!I6008,".fits")</f>
        <v>/home/ec2-user/galaxies/POGSSNR_SDSSonly_ESO469-011.fits</v>
      </c>
      <c r="G6008">
        <v>0</v>
      </c>
      <c r="H6008">
        <v>2</v>
      </c>
    </row>
    <row r="6009" spans="1:8">
      <c r="A6009" s="5" t="s">
        <v>847</v>
      </c>
      <c r="B6009" t="str">
        <f>CONCATENATE("/home/ec2-user/galaxies/POGS_SDSSonly_",HL_d251to2arcmin_incllt60_table!I6009,".fits")</f>
        <v>/home/ec2-user/galaxies/POGS_SDSSonly_UGC12359.fits</v>
      </c>
      <c r="C6009" s="4">
        <f>HL_d251to2arcmin_incllt60_table!J6009</f>
        <v>3.5900000000000001E-2</v>
      </c>
      <c r="D6009" t="str">
        <f>HL_d251to2arcmin_incllt60_table!I6009</f>
        <v>UGC12359</v>
      </c>
      <c r="E6009" t="str">
        <f>HL_d251to2arcmin_incllt60_table!K6009</f>
        <v>Sbc</v>
      </c>
      <c r="F6009" t="str">
        <f>CONCATENATE("/home/ec2-user/galaxies/POGSSNR_SDSSonly_",HL_d251to2arcmin_incllt60_table!I6009,".fits")</f>
        <v>/home/ec2-user/galaxies/POGSSNR_SDSSonly_UGC12359.fits</v>
      </c>
      <c r="G6009">
        <v>0</v>
      </c>
      <c r="H6009">
        <v>2</v>
      </c>
    </row>
    <row r="6010" spans="1:8">
      <c r="A6010" s="5" t="s">
        <v>847</v>
      </c>
      <c r="B6010" t="str">
        <f>CONCATENATE("/home/ec2-user/galaxies/POGS_SDSSonly_",HL_d251to2arcmin_incllt60_table!I6010,".fits")</f>
        <v>/home/ec2-user/galaxies/POGS_SDSSonly_ESO407-004.fits</v>
      </c>
      <c r="C6010" s="4">
        <f>HL_d251to2arcmin_incllt60_table!J6010</f>
        <v>8.9266666666666661E-3</v>
      </c>
      <c r="D6010" t="str">
        <f>HL_d251to2arcmin_incllt60_table!I6010</f>
        <v>ESO407-004</v>
      </c>
      <c r="E6010" t="str">
        <f>HL_d251to2arcmin_incllt60_table!K6010</f>
        <v>Sc</v>
      </c>
      <c r="F6010" t="str">
        <f>CONCATENATE("/home/ec2-user/galaxies/POGSSNR_SDSSonly_",HL_d251to2arcmin_incllt60_table!I6010,".fits")</f>
        <v>/home/ec2-user/galaxies/POGSSNR_SDSSonly_ESO407-004.fits</v>
      </c>
      <c r="G6010">
        <v>0</v>
      </c>
      <c r="H6010">
        <v>2</v>
      </c>
    </row>
    <row r="6011" spans="1:8">
      <c r="A6011" s="5" t="s">
        <v>847</v>
      </c>
      <c r="B6011" t="str">
        <f>CONCATENATE("/home/ec2-user/galaxies/POGS_SDSSonly_",HL_d251to2arcmin_incllt60_table!I6011,".fits")</f>
        <v>/home/ec2-user/galaxies/POGS_SDSSonly_NGC7484.fits</v>
      </c>
      <c r="C6011" s="4">
        <f>HL_d251to2arcmin_incllt60_table!J6011</f>
        <v>8.5733333333333338E-3</v>
      </c>
      <c r="D6011" t="str">
        <f>HL_d251to2arcmin_incllt60_table!I6011</f>
        <v>NGC7484</v>
      </c>
      <c r="E6011" t="str">
        <f>HL_d251to2arcmin_incllt60_table!K6011</f>
        <v>E</v>
      </c>
      <c r="F6011" t="str">
        <f>CONCATENATE("/home/ec2-user/galaxies/POGSSNR_SDSSonly_",HL_d251to2arcmin_incllt60_table!I6011,".fits")</f>
        <v>/home/ec2-user/galaxies/POGSSNR_SDSSonly_NGC7484.fits</v>
      </c>
      <c r="G6011">
        <v>0</v>
      </c>
      <c r="H6011">
        <v>2</v>
      </c>
    </row>
    <row r="6012" spans="1:8">
      <c r="A6012" s="5" t="s">
        <v>847</v>
      </c>
      <c r="B6012" t="str">
        <f>CONCATENATE("/home/ec2-user/galaxies/POGS_SDSSonly_",HL_d251to2arcmin_incllt60_table!I6012,".fits")</f>
        <v>/home/ec2-user/galaxies/POGS_SDSSonly_UGC12381.fits</v>
      </c>
      <c r="C6012" s="4">
        <f>HL_d251to2arcmin_incllt60_table!J6012</f>
        <v>1.6106666666666665E-2</v>
      </c>
      <c r="D6012" t="str">
        <f>HL_d251to2arcmin_incllt60_table!I6012</f>
        <v>UGC12381</v>
      </c>
      <c r="E6012" t="str">
        <f>HL_d251to2arcmin_incllt60_table!K6012</f>
        <v>Sc</v>
      </c>
      <c r="F6012" t="str">
        <f>CONCATENATE("/home/ec2-user/galaxies/POGSSNR_SDSSonly_",HL_d251to2arcmin_incllt60_table!I6012,".fits")</f>
        <v>/home/ec2-user/galaxies/POGSSNR_SDSSonly_UGC12381.fits</v>
      </c>
      <c r="G6012">
        <v>0</v>
      </c>
      <c r="H6012">
        <v>2</v>
      </c>
    </row>
    <row r="6013" spans="1:8">
      <c r="A6013" s="5" t="s">
        <v>847</v>
      </c>
      <c r="B6013" t="str">
        <f>CONCATENATE("/home/ec2-user/galaxies/POGS_SDSSonly_",HL_d251to2arcmin_incllt60_table!I6013,".fits")</f>
        <v>/home/ec2-user/galaxies/POGS_SDSSonly_NGC7490.fits</v>
      </c>
      <c r="C6013" s="4">
        <f>HL_d251to2arcmin_incllt60_table!J6013</f>
        <v>2.1216666666666668E-2</v>
      </c>
      <c r="D6013" t="str">
        <f>HL_d251to2arcmin_incllt60_table!I6013</f>
        <v>NGC7490</v>
      </c>
      <c r="E6013" t="str">
        <f>HL_d251to2arcmin_incllt60_table!K6013</f>
        <v>Sbc</v>
      </c>
      <c r="F6013" t="str">
        <f>CONCATENATE("/home/ec2-user/galaxies/POGSSNR_SDSSonly_",HL_d251to2arcmin_incllt60_table!I6013,".fits")</f>
        <v>/home/ec2-user/galaxies/POGSSNR_SDSSonly_NGC7490.fits</v>
      </c>
      <c r="G6013">
        <v>0</v>
      </c>
      <c r="H6013">
        <v>2</v>
      </c>
    </row>
    <row r="6014" spans="1:8">
      <c r="A6014" s="5" t="s">
        <v>847</v>
      </c>
      <c r="B6014" t="str">
        <f>CONCATENATE("/home/ec2-user/galaxies/POGS_SDSSonly_",HL_d251to2arcmin_incllt60_table!I6014,".fits")</f>
        <v>/home/ec2-user/galaxies/POGS_SDSSonly_NGC7489.fits</v>
      </c>
      <c r="C6014" s="4">
        <f>HL_d251to2arcmin_incllt60_table!J6014</f>
        <v>2.1170000000000001E-2</v>
      </c>
      <c r="D6014" t="str">
        <f>HL_d251to2arcmin_incllt60_table!I6014</f>
        <v>NGC7489</v>
      </c>
      <c r="E6014" t="str">
        <f>HL_d251to2arcmin_incllt60_table!K6014</f>
        <v>Sc</v>
      </c>
      <c r="F6014" t="str">
        <f>CONCATENATE("/home/ec2-user/galaxies/POGSSNR_SDSSonly_",HL_d251to2arcmin_incllt60_table!I6014,".fits")</f>
        <v>/home/ec2-user/galaxies/POGSSNR_SDSSonly_NGC7489.fits</v>
      </c>
      <c r="G6014">
        <v>0</v>
      </c>
      <c r="H6014">
        <v>2</v>
      </c>
    </row>
    <row r="6015" spans="1:8">
      <c r="A6015" s="5" t="s">
        <v>847</v>
      </c>
      <c r="B6015" t="str">
        <f>CONCATENATE("/home/ec2-user/galaxies/POGS_SDSSonly_",HL_d251to2arcmin_incllt60_table!I6015,".fits")</f>
        <v>/home/ec2-user/galaxies/POGS_SDSSonly_ESO239-012.fits</v>
      </c>
      <c r="C6015" s="4">
        <f>HL_d251to2arcmin_incllt60_table!J6015</f>
        <v>2.7713333333333333E-2</v>
      </c>
      <c r="D6015" t="str">
        <f>HL_d251to2arcmin_incllt60_table!I6015</f>
        <v>ESO239-012</v>
      </c>
      <c r="E6015" t="str">
        <f>HL_d251to2arcmin_incllt60_table!K6015</f>
        <v>SBc</v>
      </c>
      <c r="F6015" t="str">
        <f>CONCATENATE("/home/ec2-user/galaxies/POGSSNR_SDSSonly_",HL_d251to2arcmin_incllt60_table!I6015,".fits")</f>
        <v>/home/ec2-user/galaxies/POGSSNR_SDSSonly_ESO239-012.fits</v>
      </c>
      <c r="G6015">
        <v>0</v>
      </c>
      <c r="H6015">
        <v>2</v>
      </c>
    </row>
    <row r="6016" spans="1:8">
      <c r="A6016" s="5" t="s">
        <v>847</v>
      </c>
      <c r="B6016" t="str">
        <f>CONCATENATE("/home/ec2-user/galaxies/POGS_SDSSonly_",HL_d251to2arcmin_incllt60_table!I6016,".fits")</f>
        <v>/home/ec2-user/galaxies/POGS_SDSSonly_ESO290-053.fits</v>
      </c>
      <c r="C6016" s="4">
        <f>HL_d251to2arcmin_incllt60_table!J6016</f>
        <v>2.8293333333333334E-2</v>
      </c>
      <c r="D6016" t="str">
        <f>HL_d251to2arcmin_incllt60_table!I6016</f>
        <v>ESO290-053</v>
      </c>
      <c r="E6016" t="str">
        <f>HL_d251to2arcmin_incllt60_table!K6016</f>
        <v>Sc</v>
      </c>
      <c r="F6016" t="str">
        <f>CONCATENATE("/home/ec2-user/galaxies/POGSSNR_SDSSonly_",HL_d251to2arcmin_incllt60_table!I6016,".fits")</f>
        <v>/home/ec2-user/galaxies/POGSSNR_SDSSonly_ESO290-053.fits</v>
      </c>
      <c r="G6016">
        <v>0</v>
      </c>
      <c r="H6016">
        <v>2</v>
      </c>
    </row>
    <row r="6017" spans="1:8">
      <c r="A6017" s="5" t="s">
        <v>847</v>
      </c>
      <c r="B6017" t="str">
        <f>CONCATENATE("/home/ec2-user/galaxies/POGS_SDSSonly_",HL_d251to2arcmin_incllt60_table!I6017,".fits")</f>
        <v>/home/ec2-user/galaxies/POGS_SDSSonly_IC1471.fits</v>
      </c>
      <c r="C6017" s="4">
        <f>HL_d251to2arcmin_incllt60_table!J6017</f>
        <v>3.2250000000000001E-2</v>
      </c>
      <c r="D6017" t="str">
        <f>HL_d251to2arcmin_incllt60_table!I6017</f>
        <v>IC1471</v>
      </c>
      <c r="E6017" t="str">
        <f>HL_d251to2arcmin_incllt60_table!K6017</f>
        <v>Sa</v>
      </c>
      <c r="F6017" t="str">
        <f>CONCATENATE("/home/ec2-user/galaxies/POGSSNR_SDSSonly_",HL_d251to2arcmin_incllt60_table!I6017,".fits")</f>
        <v>/home/ec2-user/galaxies/POGSSNR_SDSSonly_IC1471.fits</v>
      </c>
      <c r="G6017">
        <v>0</v>
      </c>
      <c r="H6017">
        <v>2</v>
      </c>
    </row>
    <row r="6018" spans="1:8">
      <c r="A6018" s="5" t="s">
        <v>847</v>
      </c>
      <c r="B6018" t="str">
        <f>CONCATENATE("/home/ec2-user/galaxies/POGS_SDSSonly_",HL_d251to2arcmin_incllt60_table!I6018,".fits")</f>
        <v>/home/ec2-user/galaxies/POGS_SDSSonly_PGC070564.fits</v>
      </c>
      <c r="C6018" s="4">
        <f>HL_d251to2arcmin_incllt60_table!J6018</f>
        <v>4.8373333333333331E-2</v>
      </c>
      <c r="D6018" t="str">
        <f>HL_d251to2arcmin_incllt60_table!I6018</f>
        <v>PGC070564</v>
      </c>
      <c r="E6018" t="str">
        <f>HL_d251to2arcmin_incllt60_table!K6018</f>
        <v>E</v>
      </c>
      <c r="F6018" t="str">
        <f>CONCATENATE("/home/ec2-user/galaxies/POGSSNR_SDSSonly_",HL_d251to2arcmin_incllt60_table!I6018,".fits")</f>
        <v>/home/ec2-user/galaxies/POGSSNR_SDSSonly_PGC070564.fits</v>
      </c>
      <c r="G6018">
        <v>0</v>
      </c>
      <c r="H6018">
        <v>2</v>
      </c>
    </row>
    <row r="6019" spans="1:8">
      <c r="A6019" s="5" t="s">
        <v>847</v>
      </c>
      <c r="B6019" t="str">
        <f>CONCATENATE("/home/ec2-user/galaxies/POGS_SDSSonly_",HL_d251to2arcmin_incllt60_table!I6019,".fits")</f>
        <v>/home/ec2-user/galaxies/POGS_SDSSonly_NGC7495.fits</v>
      </c>
      <c r="C6019" s="4">
        <f>HL_d251to2arcmin_incllt60_table!J6019</f>
        <v>1.6500000000000001E-2</v>
      </c>
      <c r="D6019" t="str">
        <f>HL_d251to2arcmin_incllt60_table!I6019</f>
        <v>NGC7495</v>
      </c>
      <c r="E6019" t="str">
        <f>HL_d251to2arcmin_incllt60_table!K6019</f>
        <v>SABc</v>
      </c>
      <c r="F6019" t="str">
        <f>CONCATENATE("/home/ec2-user/galaxies/POGSSNR_SDSSonly_",HL_d251to2arcmin_incllt60_table!I6019,".fits")</f>
        <v>/home/ec2-user/galaxies/POGSSNR_SDSSonly_NGC7495.fits</v>
      </c>
      <c r="G6019">
        <v>0</v>
      </c>
      <c r="H6019">
        <v>2</v>
      </c>
    </row>
    <row r="6020" spans="1:8">
      <c r="A6020" s="5" t="s">
        <v>847</v>
      </c>
      <c r="B6020" t="str">
        <f>CONCATENATE("/home/ec2-user/galaxies/POGS_SDSSonly_",HL_d251to2arcmin_incllt60_table!I6020,".fits")</f>
        <v>/home/ec2-user/galaxies/POGS_SDSSonly_UGC12394.fits</v>
      </c>
      <c r="C6020" s="4">
        <f>HL_d251to2arcmin_incllt60_table!J6020</f>
        <v>2.2270000000000002E-2</v>
      </c>
      <c r="D6020" t="str">
        <f>HL_d251to2arcmin_incllt60_table!I6020</f>
        <v>UGC12394</v>
      </c>
      <c r="E6020" t="str">
        <f>HL_d251to2arcmin_incllt60_table!K6020</f>
        <v>SBab</v>
      </c>
      <c r="F6020" t="str">
        <f>CONCATENATE("/home/ec2-user/galaxies/POGSSNR_SDSSonly_",HL_d251to2arcmin_incllt60_table!I6020,".fits")</f>
        <v>/home/ec2-user/galaxies/POGSSNR_SDSSonly_UGC12394.fits</v>
      </c>
      <c r="G6020">
        <v>0</v>
      </c>
      <c r="H6020">
        <v>2</v>
      </c>
    </row>
    <row r="6021" spans="1:8">
      <c r="A6021" s="5" t="s">
        <v>847</v>
      </c>
      <c r="B6021" t="str">
        <f>CONCATENATE("/home/ec2-user/galaxies/POGS_SDSSonly_",HL_d251to2arcmin_incllt60_table!I6021,".fits")</f>
        <v>/home/ec2-user/galaxies/POGS_SDSSonly_PGC070596.fits</v>
      </c>
      <c r="C6021" s="4">
        <f>HL_d251to2arcmin_incllt60_table!J6021</f>
        <v>6.2566666666666665E-3</v>
      </c>
      <c r="D6021" t="str">
        <f>HL_d251to2arcmin_incllt60_table!I6021</f>
        <v>PGC070596</v>
      </c>
      <c r="E6021" t="str">
        <f>HL_d251to2arcmin_incllt60_table!K6021</f>
        <v>I</v>
      </c>
      <c r="F6021" t="str">
        <f>CONCATENATE("/home/ec2-user/galaxies/POGSSNR_SDSSonly_",HL_d251to2arcmin_incllt60_table!I6021,".fits")</f>
        <v>/home/ec2-user/galaxies/POGSSNR_SDSSonly_PGC070596.fits</v>
      </c>
      <c r="G6021">
        <v>0</v>
      </c>
      <c r="H6021">
        <v>2</v>
      </c>
    </row>
    <row r="6022" spans="1:8">
      <c r="A6022" s="5" t="s">
        <v>847</v>
      </c>
      <c r="B6022" t="str">
        <f>CONCATENATE("/home/ec2-user/galaxies/POGS_SDSSonly_",HL_d251to2arcmin_incllt60_table!I6022,".fits")</f>
        <v>/home/ec2-user/galaxies/POGS_SDSSonly_UGC12396.fits</v>
      </c>
      <c r="C6022" s="4">
        <f>HL_d251to2arcmin_incllt60_table!J6022</f>
        <v>1.8393333333333334E-2</v>
      </c>
      <c r="D6022" t="str">
        <f>HL_d251to2arcmin_incllt60_table!I6022</f>
        <v>UGC12396</v>
      </c>
      <c r="E6022" t="str">
        <f>HL_d251to2arcmin_incllt60_table!K6022</f>
        <v>E</v>
      </c>
      <c r="F6022" t="str">
        <f>CONCATENATE("/home/ec2-user/galaxies/POGSSNR_SDSSonly_",HL_d251to2arcmin_incllt60_table!I6022,".fits")</f>
        <v>/home/ec2-user/galaxies/POGSSNR_SDSSonly_UGC12396.fits</v>
      </c>
      <c r="G6022">
        <v>0</v>
      </c>
      <c r="H6022">
        <v>2</v>
      </c>
    </row>
    <row r="6023" spans="1:8">
      <c r="A6023" s="5" t="s">
        <v>847</v>
      </c>
      <c r="B6023" t="str">
        <f>CONCATENATE("/home/ec2-user/galaxies/POGS_SDSSonly_",HL_d251to2arcmin_incllt60_table!I6023,".fits")</f>
        <v>/home/ec2-user/galaxies/POGS_SDSSonly_NGC7500.fits</v>
      </c>
      <c r="C6023" s="4">
        <f>HL_d251to2arcmin_incllt60_table!J6023</f>
        <v>3.5580000000000001E-2</v>
      </c>
      <c r="D6023" t="str">
        <f>HL_d251to2arcmin_incllt60_table!I6023</f>
        <v>NGC7500</v>
      </c>
      <c r="E6023" t="str">
        <f>HL_d251to2arcmin_incllt60_table!K6023</f>
        <v>S0</v>
      </c>
      <c r="F6023" t="str">
        <f>CONCATENATE("/home/ec2-user/galaxies/POGSSNR_SDSSonly_",HL_d251to2arcmin_incllt60_table!I6023,".fits")</f>
        <v>/home/ec2-user/galaxies/POGSSNR_SDSSonly_NGC7500.fits</v>
      </c>
      <c r="G6023">
        <v>0</v>
      </c>
      <c r="H6023">
        <v>2</v>
      </c>
    </row>
    <row r="6024" spans="1:8">
      <c r="A6024" s="5" t="s">
        <v>847</v>
      </c>
      <c r="B6024" t="str">
        <f>CONCATENATE("/home/ec2-user/galaxies/POGS_SDSSonly_",HL_d251to2arcmin_incllt60_table!I6024,".fits")</f>
        <v>/home/ec2-user/galaxies/POGS_SDSSonly_NGC7501.fits</v>
      </c>
      <c r="C6024" s="4">
        <f>HL_d251to2arcmin_incllt60_table!J6024</f>
        <v>4.229666666666667E-2</v>
      </c>
      <c r="D6024" t="str">
        <f>HL_d251to2arcmin_incllt60_table!I6024</f>
        <v>NGC7501</v>
      </c>
      <c r="E6024" t="str">
        <f>HL_d251to2arcmin_incllt60_table!K6024</f>
        <v>E</v>
      </c>
      <c r="F6024" t="str">
        <f>CONCATENATE("/home/ec2-user/galaxies/POGSSNR_SDSSonly_",HL_d251to2arcmin_incllt60_table!I6024,".fits")</f>
        <v>/home/ec2-user/galaxies/POGSSNR_SDSSonly_NGC7501.fits</v>
      </c>
      <c r="G6024">
        <v>0</v>
      </c>
      <c r="H6024">
        <v>2</v>
      </c>
    </row>
    <row r="6025" spans="1:8">
      <c r="A6025" s="5" t="s">
        <v>847</v>
      </c>
      <c r="B6025" t="str">
        <f>CONCATENATE("/home/ec2-user/galaxies/POGS_SDSSonly_",HL_d251to2arcmin_incllt60_table!I6025,".fits")</f>
        <v>/home/ec2-user/galaxies/POGS_SDSSonly_ESO291-005.fits</v>
      </c>
      <c r="C6025" s="4">
        <f>HL_d251to2arcmin_incllt60_table!J6025</f>
        <v>3.2963333333333331E-2</v>
      </c>
      <c r="D6025" t="str">
        <f>HL_d251to2arcmin_incllt60_table!I6025</f>
        <v>ESO291-005</v>
      </c>
      <c r="E6025" t="str">
        <f>HL_d251to2arcmin_incllt60_table!K6025</f>
        <v>SBa</v>
      </c>
      <c r="F6025" t="str">
        <f>CONCATENATE("/home/ec2-user/galaxies/POGSSNR_SDSSonly_",HL_d251to2arcmin_incllt60_table!I6025,".fits")</f>
        <v>/home/ec2-user/galaxies/POGSSNR_SDSSonly_ESO291-005.fits</v>
      </c>
      <c r="G6025">
        <v>0</v>
      </c>
      <c r="H6025">
        <v>2</v>
      </c>
    </row>
    <row r="6026" spans="1:8">
      <c r="A6026" s="5" t="s">
        <v>847</v>
      </c>
      <c r="B6026" t="str">
        <f>CONCATENATE("/home/ec2-user/galaxies/POGS_SDSSonly_",HL_d251to2arcmin_incllt60_table!I6026,".fits")</f>
        <v>/home/ec2-user/galaxies/POGS_SDSSonly_NGC7509.fits</v>
      </c>
      <c r="C6026" s="4">
        <f>HL_d251to2arcmin_incllt60_table!J6026</f>
        <v>1.6396666666666667E-2</v>
      </c>
      <c r="D6026" t="str">
        <f>HL_d251to2arcmin_incllt60_table!I6026</f>
        <v>NGC7509</v>
      </c>
      <c r="E6026" t="str">
        <f>HL_d251to2arcmin_incllt60_table!K6026</f>
        <v>E</v>
      </c>
      <c r="F6026" t="str">
        <f>CONCATENATE("/home/ec2-user/galaxies/POGSSNR_SDSSonly_",HL_d251to2arcmin_incllt60_table!I6026,".fits")</f>
        <v>/home/ec2-user/galaxies/POGSSNR_SDSSonly_NGC7509.fits</v>
      </c>
      <c r="G6026">
        <v>0</v>
      </c>
      <c r="H6026">
        <v>2</v>
      </c>
    </row>
    <row r="6027" spans="1:8">
      <c r="A6027" s="5" t="s">
        <v>847</v>
      </c>
      <c r="B6027" t="str">
        <f>CONCATENATE("/home/ec2-user/galaxies/POGS_SDSSonly_",HL_d251to2arcmin_incllt60_table!I6027,".fits")</f>
        <v>/home/ec2-user/galaxies/POGS_SDSSonly_NGC7496A.fits</v>
      </c>
      <c r="C6027" s="4">
        <f>HL_d251to2arcmin_incllt60_table!J6027</f>
        <v>4.6966666666666667E-3</v>
      </c>
      <c r="D6027" t="str">
        <f>HL_d251to2arcmin_incllt60_table!I6027</f>
        <v>NGC7496A</v>
      </c>
      <c r="E6027" t="str">
        <f>HL_d251to2arcmin_incllt60_table!K6027</f>
        <v>SBm</v>
      </c>
      <c r="F6027" t="str">
        <f>CONCATENATE("/home/ec2-user/galaxies/POGSSNR_SDSSonly_",HL_d251to2arcmin_incllt60_table!I6027,".fits")</f>
        <v>/home/ec2-user/galaxies/POGSSNR_SDSSonly_NGC7496A.fits</v>
      </c>
      <c r="G6027">
        <v>0</v>
      </c>
      <c r="H6027">
        <v>2</v>
      </c>
    </row>
    <row r="6028" spans="1:8">
      <c r="A6028" s="5" t="s">
        <v>847</v>
      </c>
      <c r="B6028" t="str">
        <f>CONCATENATE("/home/ec2-user/galaxies/POGS_SDSSonly_",HL_d251to2arcmin_incllt60_table!I6028,".fits")</f>
        <v>/home/ec2-user/galaxies/POGS_SDSSonly_NGC7514.fits</v>
      </c>
      <c r="C6028" s="4">
        <f>HL_d251to2arcmin_incllt60_table!J6028</f>
        <v>1.6766666666666666E-2</v>
      </c>
      <c r="D6028" t="str">
        <f>HL_d251to2arcmin_incllt60_table!I6028</f>
        <v>NGC7514</v>
      </c>
      <c r="E6028" t="str">
        <f>HL_d251to2arcmin_incllt60_table!K6028</f>
        <v>Sbc</v>
      </c>
      <c r="F6028" t="str">
        <f>CONCATENATE("/home/ec2-user/galaxies/POGSSNR_SDSSonly_",HL_d251to2arcmin_incllt60_table!I6028,".fits")</f>
        <v>/home/ec2-user/galaxies/POGSSNR_SDSSonly_NGC7514.fits</v>
      </c>
      <c r="G6028">
        <v>0</v>
      </c>
      <c r="H6028">
        <v>2</v>
      </c>
    </row>
    <row r="6029" spans="1:8">
      <c r="A6029" s="5" t="s">
        <v>847</v>
      </c>
      <c r="B6029" t="str">
        <f>CONCATENATE("/home/ec2-user/galaxies/POGS_SDSSonly_",HL_d251to2arcmin_incllt60_table!I6029,".fits")</f>
        <v>/home/ec2-user/galaxies/POGS_SDSSonly_NGC7515.fits</v>
      </c>
      <c r="C6029" s="4">
        <f>HL_d251to2arcmin_incllt60_table!J6029</f>
        <v>1.511E-2</v>
      </c>
      <c r="D6029" t="str">
        <f>HL_d251to2arcmin_incllt60_table!I6029</f>
        <v>NGC7515</v>
      </c>
      <c r="E6029" t="str">
        <f>HL_d251to2arcmin_incllt60_table!K6029</f>
        <v>Sbc</v>
      </c>
      <c r="F6029" t="str">
        <f>CONCATENATE("/home/ec2-user/galaxies/POGSSNR_SDSSonly_",HL_d251to2arcmin_incllt60_table!I6029,".fits")</f>
        <v>/home/ec2-user/galaxies/POGSSNR_SDSSonly_NGC7515.fits</v>
      </c>
      <c r="G6029">
        <v>0</v>
      </c>
      <c r="H6029">
        <v>2</v>
      </c>
    </row>
    <row r="6030" spans="1:8">
      <c r="A6030" s="5" t="s">
        <v>847</v>
      </c>
      <c r="B6030" t="str">
        <f>CONCATENATE("/home/ec2-user/galaxies/POGS_SDSSonly_",HL_d251to2arcmin_incllt60_table!I6030,".fits")</f>
        <v>/home/ec2-user/galaxies/POGS_SDSSonly_NGC7516.fits</v>
      </c>
      <c r="C6030" s="4">
        <f>HL_d251to2arcmin_incllt60_table!J6030</f>
        <v>1.6973333333333333E-2</v>
      </c>
      <c r="D6030" t="str">
        <f>HL_d251to2arcmin_incllt60_table!I6030</f>
        <v>NGC7516</v>
      </c>
      <c r="E6030" t="str">
        <f>HL_d251to2arcmin_incllt60_table!K6030</f>
        <v>S0</v>
      </c>
      <c r="F6030" t="str">
        <f>CONCATENATE("/home/ec2-user/galaxies/POGSSNR_SDSSonly_",HL_d251to2arcmin_incllt60_table!I6030,".fits")</f>
        <v>/home/ec2-user/galaxies/POGSSNR_SDSSonly_NGC7516.fits</v>
      </c>
      <c r="G6030">
        <v>0</v>
      </c>
      <c r="H6030">
        <v>2</v>
      </c>
    </row>
    <row r="6031" spans="1:8">
      <c r="A6031" s="5" t="s">
        <v>847</v>
      </c>
      <c r="B6031" t="str">
        <f>CONCATENATE("/home/ec2-user/galaxies/POGS_SDSSonly_",HL_d251to2arcmin_incllt60_table!I6031,".fits")</f>
        <v>/home/ec2-user/galaxies/POGS_SDSSonly_IC5290.fits</v>
      </c>
      <c r="C6031" s="4">
        <f>HL_d251to2arcmin_incllt60_table!J6031</f>
        <v>2.044E-2</v>
      </c>
      <c r="D6031" t="str">
        <f>HL_d251to2arcmin_incllt60_table!I6031</f>
        <v>IC5290</v>
      </c>
      <c r="E6031" t="str">
        <f>HL_d251to2arcmin_incllt60_table!K6031</f>
        <v>Sa</v>
      </c>
      <c r="F6031" t="str">
        <f>CONCATENATE("/home/ec2-user/galaxies/POGSSNR_SDSSonly_",HL_d251to2arcmin_incllt60_table!I6031,".fits")</f>
        <v>/home/ec2-user/galaxies/POGSSNR_SDSSonly_IC5290.fits</v>
      </c>
      <c r="G6031">
        <v>0</v>
      </c>
      <c r="H6031">
        <v>2</v>
      </c>
    </row>
    <row r="6032" spans="1:8">
      <c r="A6032" s="5" t="s">
        <v>847</v>
      </c>
      <c r="B6032" t="str">
        <f>CONCATENATE("/home/ec2-user/galaxies/POGS_SDSSonly_",HL_d251to2arcmin_incllt60_table!I6032,".fits")</f>
        <v>/home/ec2-user/galaxies/POGS_SDSSonly_NGC7519.fits</v>
      </c>
      <c r="C6032" s="4">
        <f>HL_d251to2arcmin_incllt60_table!J6032</f>
        <v>3.5623333333333333E-2</v>
      </c>
      <c r="D6032" t="str">
        <f>HL_d251to2arcmin_incllt60_table!I6032</f>
        <v>NGC7519</v>
      </c>
      <c r="E6032" t="str">
        <f>HL_d251to2arcmin_incllt60_table!K6032</f>
        <v>Sb</v>
      </c>
      <c r="F6032" t="str">
        <f>CONCATENATE("/home/ec2-user/galaxies/POGSSNR_SDSSonly_",HL_d251to2arcmin_incllt60_table!I6032,".fits")</f>
        <v>/home/ec2-user/galaxies/POGSSNR_SDSSonly_NGC7519.fits</v>
      </c>
      <c r="G6032">
        <v>0</v>
      </c>
      <c r="H6032">
        <v>2</v>
      </c>
    </row>
    <row r="6033" spans="1:8">
      <c r="A6033" s="5" t="s">
        <v>847</v>
      </c>
      <c r="B6033" t="str">
        <f>CONCATENATE("/home/ec2-user/galaxies/POGS_SDSSonly_",HL_d251to2arcmin_incllt60_table!I6033,".fits")</f>
        <v>/home/ec2-user/galaxies/POGS_SDSSonly_NGC7518.fits</v>
      </c>
      <c r="C6033" s="4">
        <f>HL_d251to2arcmin_incllt60_table!J6033</f>
        <v>1.1853333333333334E-2</v>
      </c>
      <c r="D6033" t="str">
        <f>HL_d251to2arcmin_incllt60_table!I6033</f>
        <v>NGC7518</v>
      </c>
      <c r="E6033" t="str">
        <f>HL_d251to2arcmin_incllt60_table!K6033</f>
        <v>SABa</v>
      </c>
      <c r="F6033" t="str">
        <f>CONCATENATE("/home/ec2-user/galaxies/POGSSNR_SDSSonly_",HL_d251to2arcmin_incllt60_table!I6033,".fits")</f>
        <v>/home/ec2-user/galaxies/POGSSNR_SDSSonly_NGC7518.fits</v>
      </c>
      <c r="G6033">
        <v>0</v>
      </c>
      <c r="H6033">
        <v>2</v>
      </c>
    </row>
    <row r="6034" spans="1:8">
      <c r="A6034" s="5" t="s">
        <v>847</v>
      </c>
      <c r="B6034" t="str">
        <f>CONCATENATE("/home/ec2-user/galaxies/POGS_SDSSonly_",HL_d251to2arcmin_incllt60_table!I6034,".fits")</f>
        <v>/home/ec2-user/galaxies/POGS_SDSSonly_ESO027-024.fits</v>
      </c>
      <c r="C6034" s="4">
        <f>HL_d251to2arcmin_incllt60_table!J6034</f>
        <v>1.2723333333333333E-2</v>
      </c>
      <c r="D6034" t="str">
        <f>HL_d251to2arcmin_incllt60_table!I6034</f>
        <v>ESO027-024</v>
      </c>
      <c r="E6034" t="str">
        <f>HL_d251to2arcmin_incllt60_table!K6034</f>
        <v>Sb</v>
      </c>
      <c r="F6034" t="str">
        <f>CONCATENATE("/home/ec2-user/galaxies/POGSSNR_SDSSonly_",HL_d251to2arcmin_incllt60_table!I6034,".fits")</f>
        <v>/home/ec2-user/galaxies/POGSSNR_SDSSonly_ESO027-024.fits</v>
      </c>
      <c r="G6034">
        <v>0</v>
      </c>
      <c r="H6034">
        <v>2</v>
      </c>
    </row>
    <row r="6035" spans="1:8">
      <c r="A6035" s="5" t="s">
        <v>847</v>
      </c>
      <c r="B6035" t="str">
        <f>CONCATENATE("/home/ec2-user/galaxies/POGS_SDSSonly_",HL_d251to2arcmin_incllt60_table!I6035,".fits")</f>
        <v>/home/ec2-user/galaxies/POGS_SDSSonly_SDSSJ231411.67+133447.0.fits</v>
      </c>
      <c r="C6035" s="4">
        <f>HL_d251to2arcmin_incllt60_table!J6035</f>
        <v>0</v>
      </c>
      <c r="D6035" t="str">
        <f>HL_d251to2arcmin_incllt60_table!I6035</f>
        <v>SDSSJ231411.67+133447.0</v>
      </c>
      <c r="E6035" t="str">
        <f>HL_d251to2arcmin_incllt60_table!K6035</f>
        <v>Unk</v>
      </c>
      <c r="F6035" t="str">
        <f>CONCATENATE("/home/ec2-user/galaxies/POGSSNR_SDSSonly_",HL_d251to2arcmin_incllt60_table!I6035,".fits")</f>
        <v>/home/ec2-user/galaxies/POGSSNR_SDSSonly_SDSSJ231411.67+133447.0.fits</v>
      </c>
      <c r="G6035">
        <v>0</v>
      </c>
      <c r="H6035">
        <v>2</v>
      </c>
    </row>
    <row r="6036" spans="1:8">
      <c r="A6036" s="5" t="s">
        <v>847</v>
      </c>
      <c r="B6036" t="str">
        <f>CONCATENATE("/home/ec2-user/galaxies/POGS_SDSSonly_",HL_d251to2arcmin_incllt60_table!I6036,".fits")</f>
        <v>/home/ec2-user/galaxies/POGS_SDSSonly_NGC7535.fits</v>
      </c>
      <c r="C6036" s="4">
        <f>HL_d251to2arcmin_incllt60_table!J6036</f>
        <v>1.5563333333333334E-2</v>
      </c>
      <c r="D6036" t="str">
        <f>HL_d251to2arcmin_incllt60_table!I6036</f>
        <v>NGC7535</v>
      </c>
      <c r="E6036" t="str">
        <f>HL_d251to2arcmin_incllt60_table!K6036</f>
        <v>Scd</v>
      </c>
      <c r="F6036" t="str">
        <f>CONCATENATE("/home/ec2-user/galaxies/POGSSNR_SDSSonly_",HL_d251to2arcmin_incllt60_table!I6036,".fits")</f>
        <v>/home/ec2-user/galaxies/POGSSNR_SDSSonly_NGC7535.fits</v>
      </c>
      <c r="G6036">
        <v>0</v>
      </c>
      <c r="H6036">
        <v>2</v>
      </c>
    </row>
    <row r="6037" spans="1:8">
      <c r="A6037" s="5" t="s">
        <v>847</v>
      </c>
      <c r="B6037" t="str">
        <f>CONCATENATE("/home/ec2-user/galaxies/POGS_SDSSonly_",HL_d251to2arcmin_incllt60_table!I6037,".fits")</f>
        <v>/home/ec2-user/galaxies/POGS_SDSSonly_SDSSJ231413.99+133458.5.fits</v>
      </c>
      <c r="C6037" s="4">
        <f>HL_d251to2arcmin_incllt60_table!J6037</f>
        <v>1.5689999999999999E-2</v>
      </c>
      <c r="D6037" t="str">
        <f>HL_d251to2arcmin_incllt60_table!I6037</f>
        <v>SDSSJ231413.99+133458.5</v>
      </c>
      <c r="E6037" t="str">
        <f>HL_d251to2arcmin_incllt60_table!K6037</f>
        <v>Unk</v>
      </c>
      <c r="F6037" t="str">
        <f>CONCATENATE("/home/ec2-user/galaxies/POGSSNR_SDSSonly_",HL_d251to2arcmin_incllt60_table!I6037,".fits")</f>
        <v>/home/ec2-user/galaxies/POGSSNR_SDSSonly_SDSSJ231413.99+133458.5.fits</v>
      </c>
      <c r="G6037">
        <v>0</v>
      </c>
      <c r="H6037">
        <v>2</v>
      </c>
    </row>
    <row r="6038" spans="1:8">
      <c r="A6038" s="5" t="s">
        <v>847</v>
      </c>
      <c r="B6038" t="str">
        <f>CONCATENATE("/home/ec2-user/galaxies/POGS_SDSSonly_",HL_d251to2arcmin_incllt60_table!I6038,".fits")</f>
        <v>/home/ec2-user/galaxies/POGS_SDSSonly_NGC7539.fits</v>
      </c>
      <c r="C6038" s="4">
        <f>HL_d251to2arcmin_incllt60_table!J6038</f>
        <v>2.0533333333333334E-2</v>
      </c>
      <c r="D6038" t="str">
        <f>HL_d251to2arcmin_incllt60_table!I6038</f>
        <v>NGC7539</v>
      </c>
      <c r="E6038" t="str">
        <f>HL_d251to2arcmin_incllt60_table!K6038</f>
        <v>S0</v>
      </c>
      <c r="F6038" t="str">
        <f>CONCATENATE("/home/ec2-user/galaxies/POGSSNR_SDSSonly_",HL_d251to2arcmin_incllt60_table!I6038,".fits")</f>
        <v>/home/ec2-user/galaxies/POGSSNR_SDSSonly_NGC7539.fits</v>
      </c>
      <c r="G6038">
        <v>0</v>
      </c>
      <c r="H6038">
        <v>2</v>
      </c>
    </row>
    <row r="6039" spans="1:8">
      <c r="A6039" s="5" t="s">
        <v>847</v>
      </c>
      <c r="B6039" t="str">
        <f>CONCATENATE("/home/ec2-user/galaxies/POGS_SDSSonly_",HL_d251to2arcmin_incllt60_table!I6039,".fits")</f>
        <v>/home/ec2-user/galaxies/POGS_SDSSonly_NGC7543.fits</v>
      </c>
      <c r="C6039" s="4">
        <f>HL_d251to2arcmin_incllt60_table!J6039</f>
        <v>2.3503333333333334E-2</v>
      </c>
      <c r="D6039" t="str">
        <f>HL_d251to2arcmin_incllt60_table!I6039</f>
        <v>NGC7543</v>
      </c>
      <c r="E6039" t="str">
        <f>HL_d251to2arcmin_incllt60_table!K6039</f>
        <v>Sb</v>
      </c>
      <c r="F6039" t="str">
        <f>CONCATENATE("/home/ec2-user/galaxies/POGSSNR_SDSSonly_",HL_d251to2arcmin_incllt60_table!I6039,".fits")</f>
        <v>/home/ec2-user/galaxies/POGSSNR_SDSSonly_NGC7543.fits</v>
      </c>
      <c r="G6039">
        <v>0</v>
      </c>
      <c r="H6039">
        <v>2</v>
      </c>
    </row>
    <row r="6040" spans="1:8">
      <c r="A6040" s="5" t="s">
        <v>847</v>
      </c>
      <c r="B6040" t="str">
        <f>CONCATENATE("/home/ec2-user/galaxies/POGS_SDSSonly_",HL_d251to2arcmin_incllt60_table!I6040,".fits")</f>
        <v>/home/ec2-user/galaxies/POGS_SDSSonly_NGC7548.fits</v>
      </c>
      <c r="C6040" s="4">
        <f>HL_d251to2arcmin_incllt60_table!J6040</f>
        <v>2.7029999999999998E-2</v>
      </c>
      <c r="D6040" t="str">
        <f>HL_d251to2arcmin_incllt60_table!I6040</f>
        <v>NGC7548</v>
      </c>
      <c r="E6040" t="str">
        <f>HL_d251to2arcmin_incllt60_table!K6040</f>
        <v>S0</v>
      </c>
      <c r="F6040" t="str">
        <f>CONCATENATE("/home/ec2-user/galaxies/POGSSNR_SDSSonly_",HL_d251to2arcmin_incllt60_table!I6040,".fits")</f>
        <v>/home/ec2-user/galaxies/POGSSNR_SDSSonly_NGC7548.fits</v>
      </c>
      <c r="G6040">
        <v>0</v>
      </c>
      <c r="H6040">
        <v>2</v>
      </c>
    </row>
    <row r="6041" spans="1:8">
      <c r="A6041" s="5" t="s">
        <v>847</v>
      </c>
      <c r="B6041" t="str">
        <f>CONCATENATE("/home/ec2-user/galaxies/POGS_SDSSonly_",HL_d251to2arcmin_incllt60_table!I6041,".fits")</f>
        <v>/home/ec2-user/galaxies/POGS_SDSSonly_ESO239-017.fits</v>
      </c>
      <c r="C6041" s="4">
        <f>HL_d251to2arcmin_incllt60_table!J6041</f>
        <v>9.6066666666666661E-3</v>
      </c>
      <c r="D6041" t="str">
        <f>HL_d251to2arcmin_incllt60_table!I6041</f>
        <v>ESO239-017</v>
      </c>
      <c r="E6041" t="str">
        <f>HL_d251to2arcmin_incllt60_table!K6041</f>
        <v>SABc</v>
      </c>
      <c r="F6041" t="str">
        <f>CONCATENATE("/home/ec2-user/galaxies/POGSSNR_SDSSonly_",HL_d251to2arcmin_incllt60_table!I6041,".fits")</f>
        <v>/home/ec2-user/galaxies/POGSSNR_SDSSonly_ESO239-017.fits</v>
      </c>
      <c r="G6041">
        <v>0</v>
      </c>
      <c r="H6041">
        <v>2</v>
      </c>
    </row>
    <row r="6042" spans="1:8">
      <c r="A6042" s="5" t="s">
        <v>847</v>
      </c>
      <c r="B6042" t="str">
        <f>CONCATENATE("/home/ec2-user/galaxies/POGS_SDSSonly_",HL_d251to2arcmin_incllt60_table!I6042,".fits")</f>
        <v>/home/ec2-user/galaxies/POGS_SDSSonly_NGC7550.fits</v>
      </c>
      <c r="C6042" s="4">
        <f>HL_d251to2arcmin_incllt60_table!J6042</f>
        <v>1.737E-2</v>
      </c>
      <c r="D6042" t="str">
        <f>HL_d251to2arcmin_incllt60_table!I6042</f>
        <v>NGC7550</v>
      </c>
      <c r="E6042" t="str">
        <f>HL_d251to2arcmin_incllt60_table!K6042</f>
        <v>E-SO</v>
      </c>
      <c r="F6042" t="str">
        <f>CONCATENATE("/home/ec2-user/galaxies/POGSSNR_SDSSonly_",HL_d251to2arcmin_incllt60_table!I6042,".fits")</f>
        <v>/home/ec2-user/galaxies/POGSSNR_SDSSonly_NGC7550.fits</v>
      </c>
      <c r="G6042">
        <v>0</v>
      </c>
      <c r="H6042">
        <v>2</v>
      </c>
    </row>
    <row r="6043" spans="1:8">
      <c r="A6043" s="5" t="s">
        <v>847</v>
      </c>
      <c r="B6043" t="str">
        <f>CONCATENATE("/home/ec2-user/galaxies/POGS_SDSSonly_",HL_d251to2arcmin_incllt60_table!I6043,".fits")</f>
        <v>/home/ec2-user/galaxies/POGS_SDSSonly_NGC7545.fits</v>
      </c>
      <c r="C6043" s="4">
        <f>HL_d251to2arcmin_incllt60_table!J6043</f>
        <v>6.4133333333333334E-3</v>
      </c>
      <c r="D6043" t="str">
        <f>HL_d251to2arcmin_incllt60_table!I6043</f>
        <v>NGC7545</v>
      </c>
      <c r="E6043" t="str">
        <f>HL_d251to2arcmin_incllt60_table!K6043</f>
        <v>Sb</v>
      </c>
      <c r="F6043" t="str">
        <f>CONCATENATE("/home/ec2-user/galaxies/POGSSNR_SDSSonly_",HL_d251to2arcmin_incllt60_table!I6043,".fits")</f>
        <v>/home/ec2-user/galaxies/POGSSNR_SDSSonly_NGC7545.fits</v>
      </c>
      <c r="G6043">
        <v>0</v>
      </c>
      <c r="H6043">
        <v>2</v>
      </c>
    </row>
    <row r="6044" spans="1:8">
      <c r="A6044" s="5" t="s">
        <v>847</v>
      </c>
      <c r="B6044" t="str">
        <f>CONCATENATE("/home/ec2-user/galaxies/POGS_SDSSonly_",HL_d251to2arcmin_incllt60_table!I6044,".fits")</f>
        <v>/home/ec2-user/galaxies/POGS_SDSSonly_UGC12463.fits</v>
      </c>
      <c r="C6044" s="4">
        <f>HL_d251to2arcmin_incllt60_table!J6044</f>
        <v>1.5433333333333334E-2</v>
      </c>
      <c r="D6044" t="str">
        <f>HL_d251to2arcmin_incllt60_table!I6044</f>
        <v>UGC12463</v>
      </c>
      <c r="E6044" t="str">
        <f>HL_d251to2arcmin_incllt60_table!K6044</f>
        <v>E-SO</v>
      </c>
      <c r="F6044" t="str">
        <f>CONCATENATE("/home/ec2-user/galaxies/POGSSNR_SDSSonly_",HL_d251to2arcmin_incllt60_table!I6044,".fits")</f>
        <v>/home/ec2-user/galaxies/POGSSNR_SDSSonly_UGC12463.fits</v>
      </c>
      <c r="G6044">
        <v>0</v>
      </c>
      <c r="H6044">
        <v>2</v>
      </c>
    </row>
    <row r="6045" spans="1:8">
      <c r="A6045" s="5" t="s">
        <v>847</v>
      </c>
      <c r="B6045" t="str">
        <f>CONCATENATE("/home/ec2-user/galaxies/POGS_SDSSonly_",HL_d251to2arcmin_incllt60_table!I6045,".fits")</f>
        <v>/home/ec2-user/galaxies/POGS_SDSSonly_NGC7563.fits</v>
      </c>
      <c r="C6045" s="4">
        <f>HL_d251to2arcmin_incllt60_table!J6045</f>
        <v>1.4533333333333334E-2</v>
      </c>
      <c r="D6045" t="str">
        <f>HL_d251to2arcmin_incllt60_table!I6045</f>
        <v>NGC7563</v>
      </c>
      <c r="E6045" t="str">
        <f>HL_d251to2arcmin_incllt60_table!K6045</f>
        <v>Sa</v>
      </c>
      <c r="F6045" t="str">
        <f>CONCATENATE("/home/ec2-user/galaxies/POGSSNR_SDSSonly_",HL_d251to2arcmin_incllt60_table!I6045,".fits")</f>
        <v>/home/ec2-user/galaxies/POGSSNR_SDSSonly_NGC7563.fits</v>
      </c>
      <c r="G6045">
        <v>0</v>
      </c>
      <c r="H6045">
        <v>2</v>
      </c>
    </row>
    <row r="6046" spans="1:8">
      <c r="A6046" s="5" t="s">
        <v>847</v>
      </c>
      <c r="B6046" t="str">
        <f>CONCATENATE("/home/ec2-user/galaxies/POGS_SDSSonly_",HL_d251to2arcmin_incllt60_table!I6046,".fits")</f>
        <v>/home/ec2-user/galaxies/POGS_SDSSonly_NGC7573.fits</v>
      </c>
      <c r="C6046" s="4">
        <f>HL_d251to2arcmin_incllt60_table!J6046</f>
        <v>2.6290000000000001E-2</v>
      </c>
      <c r="D6046" t="str">
        <f>HL_d251to2arcmin_incllt60_table!I6046</f>
        <v>NGC7573</v>
      </c>
      <c r="E6046" t="str">
        <f>HL_d251to2arcmin_incllt60_table!K6046</f>
        <v>SBc</v>
      </c>
      <c r="F6046" t="str">
        <f>CONCATENATE("/home/ec2-user/galaxies/POGSSNR_SDSSonly_",HL_d251to2arcmin_incllt60_table!I6046,".fits")</f>
        <v>/home/ec2-user/galaxies/POGSSNR_SDSSonly_NGC7573.fits</v>
      </c>
      <c r="G6046">
        <v>0</v>
      </c>
      <c r="H6046">
        <v>2</v>
      </c>
    </row>
    <row r="6047" spans="1:8">
      <c r="A6047" s="5" t="s">
        <v>847</v>
      </c>
      <c r="B6047" t="str">
        <f>CONCATENATE("/home/ec2-user/galaxies/POGS_SDSSonly_",HL_d251to2arcmin_incllt60_table!I6047,".fits")</f>
        <v>/home/ec2-user/galaxies/POGS_SDSSonly_PGC070951.fits</v>
      </c>
      <c r="C6047" s="4">
        <f>HL_d251to2arcmin_incllt60_table!J6047</f>
        <v>3.3406666666666668E-2</v>
      </c>
      <c r="D6047" t="str">
        <f>HL_d251to2arcmin_incllt60_table!I6047</f>
        <v>PGC070951</v>
      </c>
      <c r="E6047" t="str">
        <f>HL_d251to2arcmin_incllt60_table!K6047</f>
        <v>Sbc</v>
      </c>
      <c r="F6047" t="str">
        <f>CONCATENATE("/home/ec2-user/galaxies/POGSSNR_SDSSonly_",HL_d251to2arcmin_incllt60_table!I6047,".fits")</f>
        <v>/home/ec2-user/galaxies/POGSSNR_SDSSonly_PGC070951.fits</v>
      </c>
      <c r="G6047">
        <v>0</v>
      </c>
      <c r="H6047">
        <v>2</v>
      </c>
    </row>
    <row r="6048" spans="1:8">
      <c r="A6048" s="5" t="s">
        <v>847</v>
      </c>
      <c r="B6048" t="str">
        <f>CONCATENATE("/home/ec2-user/galaxies/POGS_SDSSonly_",HL_d251to2arcmin_incllt60_table!I6048,".fits")</f>
        <v>/home/ec2-user/galaxies/POGS_SDSSonly_ESO407-014.fits</v>
      </c>
      <c r="C6048" s="4">
        <f>HL_d251to2arcmin_incllt60_table!J6048</f>
        <v>8.5966666666666674E-3</v>
      </c>
      <c r="D6048" t="str">
        <f>HL_d251to2arcmin_incllt60_table!I6048</f>
        <v>ESO407-014</v>
      </c>
      <c r="E6048" t="str">
        <f>HL_d251to2arcmin_incllt60_table!K6048</f>
        <v>SBc</v>
      </c>
      <c r="F6048" t="str">
        <f>CONCATENATE("/home/ec2-user/galaxies/POGSSNR_SDSSonly_",HL_d251to2arcmin_incllt60_table!I6048,".fits")</f>
        <v>/home/ec2-user/galaxies/POGSSNR_SDSSonly_ESO407-014.fits</v>
      </c>
      <c r="G6048">
        <v>0</v>
      </c>
      <c r="H6048">
        <v>2</v>
      </c>
    </row>
    <row r="6049" spans="1:8">
      <c r="A6049" s="5" t="s">
        <v>847</v>
      </c>
      <c r="B6049" t="str">
        <f>CONCATENATE("/home/ec2-user/galaxies/POGS_SDSSonly_",HL_d251to2arcmin_incllt60_table!I6049,".fits")</f>
        <v>/home/ec2-user/galaxies/POGS_SDSSonly_NGC7593.fits</v>
      </c>
      <c r="C6049" s="4">
        <f>HL_d251to2arcmin_incllt60_table!J6049</f>
        <v>1.387E-2</v>
      </c>
      <c r="D6049" t="str">
        <f>HL_d251to2arcmin_incllt60_table!I6049</f>
        <v>NGC7593</v>
      </c>
      <c r="E6049" t="str">
        <f>HL_d251to2arcmin_incllt60_table!K6049</f>
        <v>Sb</v>
      </c>
      <c r="F6049" t="str">
        <f>CONCATENATE("/home/ec2-user/galaxies/POGSSNR_SDSSonly_",HL_d251to2arcmin_incllt60_table!I6049,".fits")</f>
        <v>/home/ec2-user/galaxies/POGSSNR_SDSSonly_NGC7593.fits</v>
      </c>
      <c r="G6049">
        <v>0</v>
      </c>
      <c r="H6049">
        <v>2</v>
      </c>
    </row>
    <row r="6050" spans="1:8">
      <c r="A6050" s="5" t="s">
        <v>847</v>
      </c>
      <c r="B6050" t="str">
        <f>CONCATENATE("/home/ec2-user/galaxies/POGS_SDSSonly_",HL_d251to2arcmin_incllt60_table!I6050,".fits")</f>
        <v>/home/ec2-user/galaxies/POGS_SDSSonly_PGC070989.fits</v>
      </c>
      <c r="C6050" s="4">
        <f>HL_d251to2arcmin_incllt60_table!J6050</f>
        <v>1.7250000000000001E-2</v>
      </c>
      <c r="D6050" t="str">
        <f>HL_d251to2arcmin_incllt60_table!I6050</f>
        <v>PGC070989</v>
      </c>
      <c r="E6050" t="str">
        <f>HL_d251to2arcmin_incllt60_table!K6050</f>
        <v>SABc</v>
      </c>
      <c r="F6050" t="str">
        <f>CONCATENATE("/home/ec2-user/galaxies/POGSSNR_SDSSonly_",HL_d251to2arcmin_incllt60_table!I6050,".fits")</f>
        <v>/home/ec2-user/galaxies/POGSSNR_SDSSonly_PGC070989.fits</v>
      </c>
      <c r="G6050">
        <v>0</v>
      </c>
      <c r="H6050">
        <v>2</v>
      </c>
    </row>
    <row r="6051" spans="1:8">
      <c r="A6051" s="5" t="s">
        <v>847</v>
      </c>
      <c r="B6051" t="str">
        <f>CONCATENATE("/home/ec2-user/galaxies/POGS_SDSSonly_",HL_d251to2arcmin_incllt60_table!I6051,".fits")</f>
        <v>/home/ec2-user/galaxies/POGS_SDSSonly_IC1478.fits</v>
      </c>
      <c r="C6051" s="4">
        <f>HL_d251to2arcmin_incllt60_table!J6051</f>
        <v>3.6310000000000002E-2</v>
      </c>
      <c r="D6051" t="str">
        <f>HL_d251to2arcmin_incllt60_table!I6051</f>
        <v>IC1478</v>
      </c>
      <c r="E6051" t="str">
        <f>HL_d251to2arcmin_incllt60_table!K6051</f>
        <v>Sb</v>
      </c>
      <c r="F6051" t="str">
        <f>CONCATENATE("/home/ec2-user/galaxies/POGSSNR_SDSSonly_",HL_d251to2arcmin_incllt60_table!I6051,".fits")</f>
        <v>/home/ec2-user/galaxies/POGSSNR_SDSSonly_IC1478.fits</v>
      </c>
      <c r="G6051">
        <v>0</v>
      </c>
      <c r="H6051">
        <v>2</v>
      </c>
    </row>
    <row r="6052" spans="1:8">
      <c r="A6052" s="5" t="s">
        <v>847</v>
      </c>
      <c r="B6052" t="str">
        <f>CONCATENATE("/home/ec2-user/galaxies/POGS_SDSSonly_",HL_d251to2arcmin_incllt60_table!I6052,".fits")</f>
        <v>/home/ec2-user/galaxies/POGS_SDSSonly_PGC070993.fits</v>
      </c>
      <c r="C6052" s="4">
        <f>HL_d251to2arcmin_incllt60_table!J6052</f>
        <v>2.2859999999999998E-2</v>
      </c>
      <c r="D6052" t="str">
        <f>HL_d251to2arcmin_incllt60_table!I6052</f>
        <v>PGC070993</v>
      </c>
      <c r="E6052" t="str">
        <f>HL_d251to2arcmin_incllt60_table!K6052</f>
        <v>E</v>
      </c>
      <c r="F6052" t="str">
        <f>CONCATENATE("/home/ec2-user/galaxies/POGSSNR_SDSSonly_",HL_d251to2arcmin_incllt60_table!I6052,".fits")</f>
        <v>/home/ec2-user/galaxies/POGSSNR_SDSSonly_PGC070993.fits</v>
      </c>
      <c r="G6052">
        <v>0</v>
      </c>
      <c r="H6052">
        <v>2</v>
      </c>
    </row>
    <row r="6053" spans="1:8">
      <c r="A6053" s="5" t="s">
        <v>847</v>
      </c>
      <c r="B6053" t="str">
        <f>CONCATENATE("/home/ec2-user/galaxies/POGS_SDSSonly_",HL_d251to2arcmin_incllt60_table!I6053,".fits")</f>
        <v>/home/ec2-user/galaxies/POGS_SDSSonly_ESO604-010.fits</v>
      </c>
      <c r="C6053" s="4">
        <f>HL_d251to2arcmin_incllt60_table!J6053</f>
        <v>2.9839999999999998E-2</v>
      </c>
      <c r="D6053" t="str">
        <f>HL_d251to2arcmin_incllt60_table!I6053</f>
        <v>ESO604-010</v>
      </c>
      <c r="E6053" t="str">
        <f>HL_d251to2arcmin_incllt60_table!K6053</f>
        <v>Sb</v>
      </c>
      <c r="F6053" t="str">
        <f>CONCATENATE("/home/ec2-user/galaxies/POGSSNR_SDSSonly_",HL_d251to2arcmin_incllt60_table!I6053,".fits")</f>
        <v>/home/ec2-user/galaxies/POGSSNR_SDSSonly_ESO604-010.fits</v>
      </c>
      <c r="G6053">
        <v>0</v>
      </c>
      <c r="H6053">
        <v>2</v>
      </c>
    </row>
    <row r="6054" spans="1:8">
      <c r="A6054" s="5" t="s">
        <v>847</v>
      </c>
      <c r="B6054" t="str">
        <f>CONCATENATE("/home/ec2-user/galaxies/POGS_SDSSonly_",HL_d251to2arcmin_incllt60_table!I6054,".fits")</f>
        <v>/home/ec2-user/galaxies/POGS_SDSSonly_NGC7597.fits</v>
      </c>
      <c r="C6054" s="4">
        <f>HL_d251to2arcmin_incllt60_table!J6054</f>
        <v>3.8856666666666664E-2</v>
      </c>
      <c r="D6054" t="str">
        <f>HL_d251to2arcmin_incllt60_table!I6054</f>
        <v>NGC7597</v>
      </c>
      <c r="E6054" t="str">
        <f>HL_d251to2arcmin_incllt60_table!K6054</f>
        <v>S0</v>
      </c>
      <c r="F6054" t="str">
        <f>CONCATENATE("/home/ec2-user/galaxies/POGSSNR_SDSSonly_",HL_d251to2arcmin_incllt60_table!I6054,".fits")</f>
        <v>/home/ec2-user/galaxies/POGSSNR_SDSSonly_NGC7597.fits</v>
      </c>
      <c r="G6054">
        <v>0</v>
      </c>
      <c r="H6054">
        <v>2</v>
      </c>
    </row>
    <row r="6055" spans="1:8">
      <c r="A6055" s="5" t="s">
        <v>847</v>
      </c>
      <c r="B6055" t="str">
        <f>CONCATENATE("/home/ec2-user/galaxies/POGS_SDSSonly_",HL_d251to2arcmin_incllt60_table!I6055,".fits")</f>
        <v>/home/ec2-user/galaxies/POGS_SDSSonly_UGC12491.fits</v>
      </c>
      <c r="C6055" s="4">
        <f>HL_d251to2arcmin_incllt60_table!J6055</f>
        <v>1.7986666666666668E-2</v>
      </c>
      <c r="D6055" t="str">
        <f>HL_d251to2arcmin_incllt60_table!I6055</f>
        <v>UGC12491</v>
      </c>
      <c r="E6055" t="str">
        <f>HL_d251to2arcmin_incllt60_table!K6055</f>
        <v>E</v>
      </c>
      <c r="F6055" t="str">
        <f>CONCATENATE("/home/ec2-user/galaxies/POGSSNR_SDSSonly_",HL_d251to2arcmin_incllt60_table!I6055,".fits")</f>
        <v>/home/ec2-user/galaxies/POGSSNR_SDSSonly_UGC12491.fits</v>
      </c>
      <c r="G6055">
        <v>0</v>
      </c>
      <c r="H6055">
        <v>2</v>
      </c>
    </row>
    <row r="6056" spans="1:8">
      <c r="A6056" s="5" t="s">
        <v>847</v>
      </c>
      <c r="B6056" t="str">
        <f>CONCATENATE("/home/ec2-user/galaxies/POGS_SDSSonly_",HL_d251to2arcmin_incllt60_table!I6056,".fits")</f>
        <v>/home/ec2-user/galaxies/POGS_SDSSonly_UGC12490.fits</v>
      </c>
      <c r="C6056" s="4">
        <f>HL_d251to2arcmin_incllt60_table!J6056</f>
        <v>2.7336666666666665E-2</v>
      </c>
      <c r="D6056" t="str">
        <f>HL_d251to2arcmin_incllt60_table!I6056</f>
        <v>UGC12490</v>
      </c>
      <c r="E6056" t="str">
        <f>HL_d251to2arcmin_incllt60_table!K6056</f>
        <v>SBa</v>
      </c>
      <c r="F6056" t="str">
        <f>CONCATENATE("/home/ec2-user/galaxies/POGSSNR_SDSSonly_",HL_d251to2arcmin_incllt60_table!I6056,".fits")</f>
        <v>/home/ec2-user/galaxies/POGSSNR_SDSSonly_UGC12490.fits</v>
      </c>
      <c r="G6056">
        <v>0</v>
      </c>
      <c r="H6056">
        <v>2</v>
      </c>
    </row>
    <row r="6057" spans="1:8">
      <c r="A6057" s="5" t="s">
        <v>847</v>
      </c>
      <c r="B6057" t="str">
        <f>CONCATENATE("/home/ec2-user/galaxies/POGS_SDSSonly_",HL_d251to2arcmin_incllt60_table!I6057,".fits")</f>
        <v>/home/ec2-user/galaxies/POGS_SDSSonly_IC1479.fits</v>
      </c>
      <c r="C6057" s="4">
        <f>HL_d251to2arcmin_incllt60_table!J6057</f>
        <v>3.1523333333333334E-2</v>
      </c>
      <c r="D6057" t="str">
        <f>HL_d251to2arcmin_incllt60_table!I6057</f>
        <v>IC1479</v>
      </c>
      <c r="E6057" t="str">
        <f>HL_d251to2arcmin_incllt60_table!K6057</f>
        <v>E-SO</v>
      </c>
      <c r="F6057" t="str">
        <f>CONCATENATE("/home/ec2-user/galaxies/POGSSNR_SDSSonly_",HL_d251to2arcmin_incllt60_table!I6057,".fits")</f>
        <v>/home/ec2-user/galaxies/POGSSNR_SDSSonly_IC1479.fits</v>
      </c>
      <c r="G6057">
        <v>0</v>
      </c>
      <c r="H6057">
        <v>2</v>
      </c>
    </row>
    <row r="6058" spans="1:8">
      <c r="A6058" s="5" t="s">
        <v>847</v>
      </c>
      <c r="B6058" t="str">
        <f>CONCATENATE("/home/ec2-user/galaxies/POGS_SDSSonly_",HL_d251to2arcmin_incllt60_table!I6058,".fits")</f>
        <v>/home/ec2-user/galaxies/POGS_SDSSonly_NGC7601.fits</v>
      </c>
      <c r="C6058" s="4">
        <f>HL_d251to2arcmin_incllt60_table!J6058</f>
        <v>2.6929999999999999E-2</v>
      </c>
      <c r="D6058" t="str">
        <f>HL_d251to2arcmin_incllt60_table!I6058</f>
        <v>NGC7601</v>
      </c>
      <c r="E6058" t="str">
        <f>HL_d251to2arcmin_incllt60_table!K6058</f>
        <v>SABb</v>
      </c>
      <c r="F6058" t="str">
        <f>CONCATENATE("/home/ec2-user/galaxies/POGSSNR_SDSSonly_",HL_d251to2arcmin_incllt60_table!I6058,".fits")</f>
        <v>/home/ec2-user/galaxies/POGSSNR_SDSSonly_NGC7601.fits</v>
      </c>
      <c r="G6058">
        <v>0</v>
      </c>
      <c r="H6058">
        <v>2</v>
      </c>
    </row>
    <row r="6059" spans="1:8">
      <c r="A6059" s="5" t="s">
        <v>847</v>
      </c>
      <c r="B6059" t="str">
        <f>CONCATENATE("/home/ec2-user/galaxies/POGS_SDSSonly_",HL_d251to2arcmin_incllt60_table!I6059,".fits")</f>
        <v>/home/ec2-user/galaxies/POGS_SDSSonly_ESO535-015.fits</v>
      </c>
      <c r="C6059" s="4">
        <f>HL_d251to2arcmin_incllt60_table!J6059</f>
        <v>2.0070000000000001E-2</v>
      </c>
      <c r="D6059" t="str">
        <f>HL_d251to2arcmin_incllt60_table!I6059</f>
        <v>ESO535-015</v>
      </c>
      <c r="E6059" t="str">
        <f>HL_d251to2arcmin_incllt60_table!K6059</f>
        <v>SABb</v>
      </c>
      <c r="F6059" t="str">
        <f>CONCATENATE("/home/ec2-user/galaxies/POGSSNR_SDSSonly_",HL_d251to2arcmin_incllt60_table!I6059,".fits")</f>
        <v>/home/ec2-user/galaxies/POGSSNR_SDSSonly_ESO535-015.fits</v>
      </c>
      <c r="G6059">
        <v>0</v>
      </c>
      <c r="H6059">
        <v>2</v>
      </c>
    </row>
    <row r="6060" spans="1:8">
      <c r="A6060" s="5" t="s">
        <v>847</v>
      </c>
      <c r="B6060" t="str">
        <f>CONCATENATE("/home/ec2-user/galaxies/POGS_SDSSonly_",HL_d251to2arcmin_incllt60_table!I6060,".fits")</f>
        <v>/home/ec2-user/galaxies/POGS_SDSSonly_NGC7618.fits</v>
      </c>
      <c r="C6060" s="4">
        <f>HL_d251to2arcmin_incllt60_table!J6060</f>
        <v>1.7966666666666666E-2</v>
      </c>
      <c r="D6060" t="str">
        <f>HL_d251to2arcmin_incllt60_table!I6060</f>
        <v>NGC7618</v>
      </c>
      <c r="E6060" t="str">
        <f>HL_d251to2arcmin_incllt60_table!K6060</f>
        <v>E</v>
      </c>
      <c r="F6060" t="str">
        <f>CONCATENATE("/home/ec2-user/galaxies/POGSSNR_SDSSonly_",HL_d251to2arcmin_incllt60_table!I6060,".fits")</f>
        <v>/home/ec2-user/galaxies/POGSSNR_SDSSonly_NGC7618.fits</v>
      </c>
      <c r="G6060">
        <v>0</v>
      </c>
      <c r="H6060">
        <v>2</v>
      </c>
    </row>
    <row r="6061" spans="1:8">
      <c r="A6061" s="5" t="s">
        <v>847</v>
      </c>
      <c r="B6061" t="str">
        <f>CONCATENATE("/home/ec2-user/galaxies/POGS_SDSSonly_",HL_d251to2arcmin_incllt60_table!I6061,".fits")</f>
        <v>/home/ec2-user/galaxies/POGS_SDSSonly_UGC12515.fits</v>
      </c>
      <c r="C6061" s="4">
        <f>HL_d251to2arcmin_incllt60_table!J6061</f>
        <v>2.6890000000000001E-2</v>
      </c>
      <c r="D6061" t="str">
        <f>HL_d251to2arcmin_incllt60_table!I6061</f>
        <v>UGC12515</v>
      </c>
      <c r="E6061" t="str">
        <f>HL_d251to2arcmin_incllt60_table!K6061</f>
        <v>S0</v>
      </c>
      <c r="F6061" t="str">
        <f>CONCATENATE("/home/ec2-user/galaxies/POGSSNR_SDSSonly_",HL_d251to2arcmin_incllt60_table!I6061,".fits")</f>
        <v>/home/ec2-user/galaxies/POGSSNR_SDSSonly_UGC12515.fits</v>
      </c>
      <c r="G6061">
        <v>0</v>
      </c>
      <c r="H6061">
        <v>2</v>
      </c>
    </row>
    <row r="6062" spans="1:8">
      <c r="A6062" s="5" t="s">
        <v>847</v>
      </c>
      <c r="B6062" t="str">
        <f>CONCATENATE("/home/ec2-user/galaxies/POGS_SDSSonly_",HL_d251to2arcmin_incllt60_table!I6062,".fits")</f>
        <v>/home/ec2-user/galaxies/POGS_SDSSonly_UGC12517.fits</v>
      </c>
      <c r="C6062" s="4">
        <f>HL_d251to2arcmin_incllt60_table!J6062</f>
        <v>1.8883333333333332E-2</v>
      </c>
      <c r="D6062" t="str">
        <f>HL_d251to2arcmin_incllt60_table!I6062</f>
        <v>UGC12517</v>
      </c>
      <c r="E6062" t="str">
        <f>HL_d251to2arcmin_incllt60_table!K6062</f>
        <v>E</v>
      </c>
      <c r="F6062" t="str">
        <f>CONCATENATE("/home/ec2-user/galaxies/POGSSNR_SDSSonly_",HL_d251to2arcmin_incllt60_table!I6062,".fits")</f>
        <v>/home/ec2-user/galaxies/POGSSNR_SDSSonly_UGC12517.fits</v>
      </c>
      <c r="G6062">
        <v>0</v>
      </c>
      <c r="H6062">
        <v>2</v>
      </c>
    </row>
    <row r="6063" spans="1:8">
      <c r="A6063" s="5" t="s">
        <v>847</v>
      </c>
      <c r="B6063" t="str">
        <f>CONCATENATE("/home/ec2-user/galaxies/POGS_SDSSonly_",HL_d251to2arcmin_incllt60_table!I6063,".fits")</f>
        <v>/home/ec2-user/galaxies/POGS_SDSSonly_UGC12521.fits</v>
      </c>
      <c r="C6063" s="4">
        <f>HL_d251to2arcmin_incllt60_table!J6063</f>
        <v>1.2056666666666667E-2</v>
      </c>
      <c r="D6063" t="str">
        <f>HL_d251to2arcmin_incllt60_table!I6063</f>
        <v>UGC12521</v>
      </c>
      <c r="E6063" t="str">
        <f>HL_d251to2arcmin_incllt60_table!K6063</f>
        <v>Sc</v>
      </c>
      <c r="F6063" t="str">
        <f>CONCATENATE("/home/ec2-user/galaxies/POGSSNR_SDSSonly_",HL_d251to2arcmin_incllt60_table!I6063,".fits")</f>
        <v>/home/ec2-user/galaxies/POGSSNR_SDSSonly_UGC12521.fits</v>
      </c>
      <c r="G6063">
        <v>0</v>
      </c>
      <c r="H6063">
        <v>2</v>
      </c>
    </row>
    <row r="6064" spans="1:8">
      <c r="A6064" s="5" t="s">
        <v>847</v>
      </c>
      <c r="B6064" t="str">
        <f>CONCATENATE("/home/ec2-user/galaxies/POGS_SDSSonly_",HL_d251to2arcmin_incllt60_table!I6064,".fits")</f>
        <v>/home/ec2-user/galaxies/POGS_SDSSonly_NGC7624.fits</v>
      </c>
      <c r="C6064" s="4">
        <f>HL_d251to2arcmin_incllt60_table!J6064</f>
        <v>1.4666666666666666E-2</v>
      </c>
      <c r="D6064" t="str">
        <f>HL_d251to2arcmin_incllt60_table!I6064</f>
        <v>NGC7624</v>
      </c>
      <c r="E6064" t="str">
        <f>HL_d251to2arcmin_incllt60_table!K6064</f>
        <v>SABc</v>
      </c>
      <c r="F6064" t="str">
        <f>CONCATENATE("/home/ec2-user/galaxies/POGSSNR_SDSSonly_",HL_d251to2arcmin_incllt60_table!I6064,".fits")</f>
        <v>/home/ec2-user/galaxies/POGSSNR_SDSSonly_NGC7624.fits</v>
      </c>
      <c r="G6064">
        <v>0</v>
      </c>
      <c r="H6064">
        <v>2</v>
      </c>
    </row>
    <row r="6065" spans="1:8">
      <c r="A6065" s="5" t="s">
        <v>847</v>
      </c>
      <c r="B6065" t="str">
        <f>CONCATENATE("/home/ec2-user/galaxies/POGS_SDSSonly_",HL_d251to2arcmin_incllt60_table!I6065,".fits")</f>
        <v>/home/ec2-user/galaxies/POGS_SDSSonly_NGC7623.fits</v>
      </c>
      <c r="C6065" s="4">
        <f>HL_d251to2arcmin_incllt60_table!J6065</f>
        <v>1.239E-2</v>
      </c>
      <c r="D6065" t="str">
        <f>HL_d251to2arcmin_incllt60_table!I6065</f>
        <v>NGC7623</v>
      </c>
      <c r="E6065" t="str">
        <f>HL_d251to2arcmin_incllt60_table!K6065</f>
        <v>S0</v>
      </c>
      <c r="F6065" t="str">
        <f>CONCATENATE("/home/ec2-user/galaxies/POGSSNR_SDSSonly_",HL_d251to2arcmin_incllt60_table!I6065,".fits")</f>
        <v>/home/ec2-user/galaxies/POGSSNR_SDSSonly_NGC7623.fits</v>
      </c>
      <c r="G6065">
        <v>0</v>
      </c>
      <c r="H6065">
        <v>2</v>
      </c>
    </row>
    <row r="6066" spans="1:8">
      <c r="A6066" s="5" t="s">
        <v>847</v>
      </c>
      <c r="B6066" t="str">
        <f>CONCATENATE("/home/ec2-user/galaxies/POGS_SDSSonly_",HL_d251to2arcmin_incllt60_table!I6066,".fits")</f>
        <v>/home/ec2-user/galaxies/POGS_SDSSonly_NGC7625.fits</v>
      </c>
      <c r="C6066" s="4">
        <f>HL_d251to2arcmin_incllt60_table!J6066</f>
        <v>5.7033333333333337E-3</v>
      </c>
      <c r="D6066" t="str">
        <f>HL_d251to2arcmin_incllt60_table!I6066</f>
        <v>NGC7625</v>
      </c>
      <c r="E6066" t="str">
        <f>HL_d251to2arcmin_incllt60_table!K6066</f>
        <v>Sa</v>
      </c>
      <c r="F6066" t="str">
        <f>CONCATENATE("/home/ec2-user/galaxies/POGSSNR_SDSSonly_",HL_d251to2arcmin_incllt60_table!I6066,".fits")</f>
        <v>/home/ec2-user/galaxies/POGSSNR_SDSSonly_NGC7625.fits</v>
      </c>
      <c r="G6066">
        <v>0</v>
      </c>
      <c r="H6066">
        <v>2</v>
      </c>
    </row>
    <row r="6067" spans="1:8">
      <c r="A6067" s="5" t="s">
        <v>847</v>
      </c>
      <c r="B6067" t="str">
        <f>CONCATENATE("/home/ec2-user/galaxies/POGS_SDSSonly_",HL_d251to2arcmin_incllt60_table!I6067,".fits")</f>
        <v>/home/ec2-user/galaxies/POGS_SDSSonly_NGC7628.fits</v>
      </c>
      <c r="C6067" s="4">
        <f>HL_d251to2arcmin_incllt60_table!J6067</f>
        <v>1.43E-2</v>
      </c>
      <c r="D6067" t="str">
        <f>HL_d251to2arcmin_incllt60_table!I6067</f>
        <v>NGC7628</v>
      </c>
      <c r="E6067" t="str">
        <f>HL_d251to2arcmin_incllt60_table!K6067</f>
        <v>E</v>
      </c>
      <c r="F6067" t="str">
        <f>CONCATENATE("/home/ec2-user/galaxies/POGSSNR_SDSSonly_",HL_d251to2arcmin_incllt60_table!I6067,".fits")</f>
        <v>/home/ec2-user/galaxies/POGSSNR_SDSSonly_NGC7628.fits</v>
      </c>
      <c r="G6067">
        <v>0</v>
      </c>
      <c r="H6067">
        <v>2</v>
      </c>
    </row>
    <row r="6068" spans="1:8">
      <c r="A6068" s="5" t="s">
        <v>847</v>
      </c>
      <c r="B6068" t="str">
        <f>CONCATENATE("/home/ec2-user/galaxies/POGS_SDSSonly_",HL_d251to2arcmin_incllt60_table!I6068,".fits")</f>
        <v>/home/ec2-user/galaxies/POGS_SDSSonly_PGC071157.fits</v>
      </c>
      <c r="C6068" s="4">
        <f>HL_d251to2arcmin_incllt60_table!J6068</f>
        <v>1.8763333333333333E-2</v>
      </c>
      <c r="D6068" t="str">
        <f>HL_d251to2arcmin_incllt60_table!I6068</f>
        <v>PGC071157</v>
      </c>
      <c r="E6068" t="str">
        <f>HL_d251to2arcmin_incllt60_table!K6068</f>
        <v>SABm</v>
      </c>
      <c r="F6068" t="str">
        <f>CONCATENATE("/home/ec2-user/galaxies/POGSSNR_SDSSonly_",HL_d251to2arcmin_incllt60_table!I6068,".fits")</f>
        <v>/home/ec2-user/galaxies/POGSSNR_SDSSonly_PGC071157.fits</v>
      </c>
      <c r="G6068">
        <v>0</v>
      </c>
      <c r="H6068">
        <v>2</v>
      </c>
    </row>
    <row r="6069" spans="1:8">
      <c r="A6069" s="5" t="s">
        <v>847</v>
      </c>
      <c r="B6069" t="str">
        <f>CONCATENATE("/home/ec2-user/galaxies/POGS_SDSSonly_",HL_d251to2arcmin_incllt60_table!I6069,".fits")</f>
        <v>/home/ec2-user/galaxies/POGS_SDSSonly_NGC7634.fits</v>
      </c>
      <c r="C6069" s="4">
        <f>HL_d251to2arcmin_incllt60_table!J6069</f>
        <v>1.0853333333333333E-2</v>
      </c>
      <c r="D6069" t="str">
        <f>HL_d251to2arcmin_incllt60_table!I6069</f>
        <v>NGC7634</v>
      </c>
      <c r="E6069" t="str">
        <f>HL_d251to2arcmin_incllt60_table!K6069</f>
        <v>S0</v>
      </c>
      <c r="F6069" t="str">
        <f>CONCATENATE("/home/ec2-user/galaxies/POGSSNR_SDSSonly_",HL_d251to2arcmin_incllt60_table!I6069,".fits")</f>
        <v>/home/ec2-user/galaxies/POGSSNR_SDSSonly_NGC7634.fits</v>
      </c>
      <c r="G6069">
        <v>0</v>
      </c>
      <c r="H6069">
        <v>2</v>
      </c>
    </row>
    <row r="6070" spans="1:8">
      <c r="A6070" s="5" t="s">
        <v>847</v>
      </c>
      <c r="B6070" t="str">
        <f>CONCATENATE("/home/ec2-user/galaxies/POGS_SDSSonly_",HL_d251to2arcmin_incllt60_table!I6070,".fits")</f>
        <v>/home/ec2-user/galaxies/POGS_SDSSonly_ESO536-002.fits</v>
      </c>
      <c r="C6070" s="4">
        <f>HL_d251to2arcmin_incllt60_table!J6070</f>
        <v>2.5953333333333332E-2</v>
      </c>
      <c r="D6070" t="str">
        <f>HL_d251to2arcmin_incllt60_table!I6070</f>
        <v>ESO536-002</v>
      </c>
      <c r="E6070" t="str">
        <f>HL_d251to2arcmin_incllt60_table!K6070</f>
        <v>E-SO</v>
      </c>
      <c r="F6070" t="str">
        <f>CONCATENATE("/home/ec2-user/galaxies/POGSSNR_SDSSonly_",HL_d251to2arcmin_incllt60_table!I6070,".fits")</f>
        <v>/home/ec2-user/galaxies/POGSSNR_SDSSonly_ESO536-002.fits</v>
      </c>
      <c r="G6070">
        <v>0</v>
      </c>
      <c r="H6070">
        <v>2</v>
      </c>
    </row>
    <row r="6071" spans="1:8">
      <c r="A6071" s="5" t="s">
        <v>847</v>
      </c>
      <c r="B6071" t="str">
        <f>CONCATENATE("/home/ec2-user/galaxies/POGS_SDSSonly_",HL_d251to2arcmin_incllt60_table!I6071,".fits")</f>
        <v>/home/ec2-user/galaxies/POGS_SDSSonly_UGC12553.fits</v>
      </c>
      <c r="C6071" s="4">
        <f>HL_d251to2arcmin_incllt60_table!J6071</f>
        <v>1.2056666666666667E-2</v>
      </c>
      <c r="D6071" t="str">
        <f>HL_d251to2arcmin_incllt60_table!I6071</f>
        <v>UGC12553</v>
      </c>
      <c r="E6071" t="str">
        <f>HL_d251to2arcmin_incllt60_table!K6071</f>
        <v>IB</v>
      </c>
      <c r="F6071" t="str">
        <f>CONCATENATE("/home/ec2-user/galaxies/POGSSNR_SDSSonly_",HL_d251to2arcmin_incllt60_table!I6071,".fits")</f>
        <v>/home/ec2-user/galaxies/POGSSNR_SDSSonly_UGC12553.fits</v>
      </c>
      <c r="G6071">
        <v>0</v>
      </c>
      <c r="H6071">
        <v>2</v>
      </c>
    </row>
    <row r="6072" spans="1:8">
      <c r="A6072" s="5" t="s">
        <v>847</v>
      </c>
      <c r="B6072" t="str">
        <f>CONCATENATE("/home/ec2-user/galaxies/POGS_SDSSonly_",HL_d251to2arcmin_incllt60_table!I6072,".fits")</f>
        <v>/home/ec2-user/galaxies/POGS_SDSSonly_UGC12566.fits</v>
      </c>
      <c r="C6072" s="4">
        <f>HL_d251to2arcmin_incllt60_table!J6072</f>
        <v>1.9726666666666667E-2</v>
      </c>
      <c r="D6072" t="str">
        <f>HL_d251to2arcmin_incllt60_table!I6072</f>
        <v>UGC12566</v>
      </c>
      <c r="E6072" t="str">
        <f>HL_d251to2arcmin_incllt60_table!K6072</f>
        <v>Sab</v>
      </c>
      <c r="F6072" t="str">
        <f>CONCATENATE("/home/ec2-user/galaxies/POGSSNR_SDSSonly_",HL_d251to2arcmin_incllt60_table!I6072,".fits")</f>
        <v>/home/ec2-user/galaxies/POGSSNR_SDSSonly_UGC12566.fits</v>
      </c>
      <c r="G6072">
        <v>0</v>
      </c>
      <c r="H6072">
        <v>2</v>
      </c>
    </row>
    <row r="6073" spans="1:8">
      <c r="A6073" s="5" t="s">
        <v>847</v>
      </c>
      <c r="B6073" t="str">
        <f>CONCATENATE("/home/ec2-user/galaxies/POGS_SDSSonly_",HL_d251to2arcmin_incllt60_table!I6073,".fits")</f>
        <v>/home/ec2-user/galaxies/POGS_SDSSonly_PGC071284.fits</v>
      </c>
      <c r="C6073" s="4">
        <f>HL_d251to2arcmin_incllt60_table!J6073</f>
        <v>3.8313333333333331E-2</v>
      </c>
      <c r="D6073" t="str">
        <f>HL_d251to2arcmin_incllt60_table!I6073</f>
        <v>PGC071284</v>
      </c>
      <c r="E6073" t="str">
        <f>HL_d251to2arcmin_incllt60_table!K6073</f>
        <v>E</v>
      </c>
      <c r="F6073" t="str">
        <f>CONCATENATE("/home/ec2-user/galaxies/POGSSNR_SDSSonly_",HL_d251to2arcmin_incllt60_table!I6073,".fits")</f>
        <v>/home/ec2-user/galaxies/POGSSNR_SDSSonly_PGC071284.fits</v>
      </c>
      <c r="G6073">
        <v>0</v>
      </c>
      <c r="H6073">
        <v>2</v>
      </c>
    </row>
    <row r="6074" spans="1:8">
      <c r="A6074" s="5" t="s">
        <v>847</v>
      </c>
      <c r="B6074" t="str">
        <f>CONCATENATE("/home/ec2-user/galaxies/POGS_SDSSonly_",HL_d251to2arcmin_incllt60_table!I6074,".fits")</f>
        <v>/home/ec2-user/galaxies/POGS_SDSSonly_PGC071304.fits</v>
      </c>
      <c r="C6074" s="4">
        <f>HL_d251to2arcmin_incllt60_table!J6074</f>
        <v>2.1170000000000001E-2</v>
      </c>
      <c r="D6074" t="str">
        <f>HL_d251to2arcmin_incllt60_table!I6074</f>
        <v>PGC071304</v>
      </c>
      <c r="E6074" t="str">
        <f>HL_d251to2arcmin_incllt60_table!K6074</f>
        <v>S0</v>
      </c>
      <c r="F6074" t="str">
        <f>CONCATENATE("/home/ec2-user/galaxies/POGSSNR_SDSSonly_",HL_d251to2arcmin_incllt60_table!I6074,".fits")</f>
        <v>/home/ec2-user/galaxies/POGSSNR_SDSSonly_PGC071304.fits</v>
      </c>
      <c r="G6074">
        <v>0</v>
      </c>
      <c r="H6074">
        <v>2</v>
      </c>
    </row>
    <row r="6075" spans="1:8">
      <c r="A6075" s="5" t="s">
        <v>847</v>
      </c>
      <c r="B6075" t="str">
        <f>CONCATENATE("/home/ec2-user/galaxies/POGS_SDSSonly_",HL_d251to2arcmin_incllt60_table!I6075,".fits")</f>
        <v>/home/ec2-user/galaxies/POGS_SDSSonly_NGC7645.fits</v>
      </c>
      <c r="C6075" s="4">
        <f>HL_d251to2arcmin_incllt60_table!J6075</f>
        <v>2.2579999999999999E-2</v>
      </c>
      <c r="D6075" t="str">
        <f>HL_d251to2arcmin_incllt60_table!I6075</f>
        <v>NGC7645</v>
      </c>
      <c r="E6075" t="str">
        <f>HL_d251to2arcmin_incllt60_table!K6075</f>
        <v>SBc</v>
      </c>
      <c r="F6075" t="str">
        <f>CONCATENATE("/home/ec2-user/galaxies/POGSSNR_SDSSonly_",HL_d251to2arcmin_incllt60_table!I6075,".fits")</f>
        <v>/home/ec2-user/galaxies/POGSSNR_SDSSonly_NGC7645.fits</v>
      </c>
      <c r="G6075">
        <v>0</v>
      </c>
      <c r="H6075">
        <v>2</v>
      </c>
    </row>
    <row r="6076" spans="1:8">
      <c r="A6076" s="5" t="s">
        <v>847</v>
      </c>
      <c r="B6076" t="str">
        <f>CONCATENATE("/home/ec2-user/galaxies/POGS_SDSSonly_",HL_d251to2arcmin_incllt60_table!I6076,".fits")</f>
        <v>/home/ec2-user/galaxies/POGS_SDSSonly_PGC071353.fits</v>
      </c>
      <c r="C6076" s="4">
        <f>HL_d251to2arcmin_incllt60_table!J6076</f>
        <v>4.2619999999999998E-2</v>
      </c>
      <c r="D6076" t="str">
        <f>HL_d251to2arcmin_incllt60_table!I6076</f>
        <v>PGC071353</v>
      </c>
      <c r="E6076" t="str">
        <f>HL_d251to2arcmin_incllt60_table!K6076</f>
        <v>E</v>
      </c>
      <c r="F6076" t="str">
        <f>CONCATENATE("/home/ec2-user/galaxies/POGSSNR_SDSSonly_",HL_d251to2arcmin_incllt60_table!I6076,".fits")</f>
        <v>/home/ec2-user/galaxies/POGSSNR_SDSSonly_PGC071353.fits</v>
      </c>
      <c r="G6076">
        <v>0</v>
      </c>
      <c r="H6076">
        <v>2</v>
      </c>
    </row>
    <row r="6077" spans="1:8">
      <c r="A6077" s="5" t="s">
        <v>847</v>
      </c>
      <c r="B6077" t="str">
        <f>CONCATENATE("/home/ec2-user/galaxies/POGS_SDSSonly_",HL_d251to2arcmin_incllt60_table!I6077,".fits")</f>
        <v>/home/ec2-user/galaxies/POGS_SDSSonly_UGC12581.fits</v>
      </c>
      <c r="C6077" s="4">
        <f>HL_d251to2arcmin_incllt60_table!J6077</f>
        <v>3.5586666666666669E-2</v>
      </c>
      <c r="D6077" t="str">
        <f>HL_d251to2arcmin_incllt60_table!I6077</f>
        <v>UGC12581</v>
      </c>
      <c r="E6077" t="str">
        <f>HL_d251to2arcmin_incllt60_table!K6077</f>
        <v>Sab</v>
      </c>
      <c r="F6077" t="str">
        <f>CONCATENATE("/home/ec2-user/galaxies/POGSSNR_SDSSonly_",HL_d251to2arcmin_incllt60_table!I6077,".fits")</f>
        <v>/home/ec2-user/galaxies/POGSSNR_SDSSonly_UGC12581.fits</v>
      </c>
      <c r="G6077">
        <v>0</v>
      </c>
      <c r="H6077">
        <v>2</v>
      </c>
    </row>
    <row r="6078" spans="1:8">
      <c r="A6078" s="5" t="s">
        <v>847</v>
      </c>
      <c r="B6078" t="str">
        <f>CONCATENATE("/home/ec2-user/galaxies/POGS_SDSSonly_",HL_d251to2arcmin_incllt60_table!I6078,".fits")</f>
        <v>/home/ec2-user/galaxies/POGS_SDSSonly_UGC12585.fits</v>
      </c>
      <c r="C6078" s="4">
        <f>HL_d251to2arcmin_incllt60_table!J6078</f>
        <v>1.2373333333333333E-2</v>
      </c>
      <c r="D6078" t="str">
        <f>HL_d251to2arcmin_incllt60_table!I6078</f>
        <v>UGC12585</v>
      </c>
      <c r="E6078" t="str">
        <f>HL_d251to2arcmin_incllt60_table!K6078</f>
        <v>Sd</v>
      </c>
      <c r="F6078" t="str">
        <f>CONCATENATE("/home/ec2-user/galaxies/POGSSNR_SDSSonly_",HL_d251to2arcmin_incllt60_table!I6078,".fits")</f>
        <v>/home/ec2-user/galaxies/POGSSNR_SDSSonly_UGC12585.fits</v>
      </c>
      <c r="G6078">
        <v>0</v>
      </c>
      <c r="H6078">
        <v>2</v>
      </c>
    </row>
    <row r="6079" spans="1:8">
      <c r="A6079" s="5" t="s">
        <v>847</v>
      </c>
      <c r="B6079" t="str">
        <f>CONCATENATE("/home/ec2-user/galaxies/POGS_SDSSonly_",HL_d251to2arcmin_incllt60_table!I6079,".fits")</f>
        <v>/home/ec2-user/galaxies/POGS_SDSSonly_UGC12588.fits</v>
      </c>
      <c r="C6079" s="4">
        <f>HL_d251to2arcmin_incllt60_table!J6079</f>
        <v>2E-3</v>
      </c>
      <c r="D6079" t="str">
        <f>HL_d251to2arcmin_incllt60_table!I6079</f>
        <v>UGC12588</v>
      </c>
      <c r="E6079" t="str">
        <f>HL_d251to2arcmin_incllt60_table!K6079</f>
        <v>Sd</v>
      </c>
      <c r="F6079" t="str">
        <f>CONCATENATE("/home/ec2-user/galaxies/POGSSNR_SDSSonly_",HL_d251to2arcmin_incllt60_table!I6079,".fits")</f>
        <v>/home/ec2-user/galaxies/POGSSNR_SDSSonly_UGC12588.fits</v>
      </c>
      <c r="G6079">
        <v>0</v>
      </c>
      <c r="H6079">
        <v>2</v>
      </c>
    </row>
    <row r="6080" spans="1:8">
      <c r="A6080" s="5" t="s">
        <v>847</v>
      </c>
      <c r="B6080" t="str">
        <f>CONCATENATE("/home/ec2-user/galaxies/POGS_SDSSonly_",HL_d251to2arcmin_incllt60_table!I6080,".fits")</f>
        <v>/home/ec2-user/galaxies/POGS_SDSSonly_NGC7653.fits</v>
      </c>
      <c r="C6080" s="4">
        <f>HL_d251to2arcmin_incllt60_table!J6080</f>
        <v>1.4426666666666667E-2</v>
      </c>
      <c r="D6080" t="str">
        <f>HL_d251to2arcmin_incllt60_table!I6080</f>
        <v>NGC7653</v>
      </c>
      <c r="E6080" t="str">
        <f>HL_d251to2arcmin_incllt60_table!K6080</f>
        <v>Sb</v>
      </c>
      <c r="F6080" t="str">
        <f>CONCATENATE("/home/ec2-user/galaxies/POGSSNR_SDSSonly_",HL_d251to2arcmin_incllt60_table!I6080,".fits")</f>
        <v>/home/ec2-user/galaxies/POGSSNR_SDSSonly_NGC7653.fits</v>
      </c>
      <c r="G6080">
        <v>0</v>
      </c>
      <c r="H6080">
        <v>2</v>
      </c>
    </row>
    <row r="6081" spans="1:8">
      <c r="A6081" s="5" t="s">
        <v>847</v>
      </c>
      <c r="B6081" t="str">
        <f>CONCATENATE("/home/ec2-user/galaxies/POGS_SDSSonly_",HL_d251to2arcmin_incllt60_table!I6081,".fits")</f>
        <v>/home/ec2-user/galaxies/POGS_SDSSonly_PGC071385.fits</v>
      </c>
      <c r="C6081" s="4">
        <f>HL_d251to2arcmin_incllt60_table!J6081</f>
        <v>3.4293333333333335E-2</v>
      </c>
      <c r="D6081" t="str">
        <f>HL_d251to2arcmin_incllt60_table!I6081</f>
        <v>PGC071385</v>
      </c>
      <c r="E6081" t="str">
        <f>HL_d251to2arcmin_incllt60_table!K6081</f>
        <v>S0</v>
      </c>
      <c r="F6081" t="str">
        <f>CONCATENATE("/home/ec2-user/galaxies/POGSSNR_SDSSonly_",HL_d251to2arcmin_incllt60_table!I6081,".fits")</f>
        <v>/home/ec2-user/galaxies/POGSSNR_SDSSonly_PGC071385.fits</v>
      </c>
      <c r="G6081">
        <v>0</v>
      </c>
      <c r="H6081">
        <v>2</v>
      </c>
    </row>
    <row r="6082" spans="1:8">
      <c r="A6082" s="5" t="s">
        <v>847</v>
      </c>
      <c r="B6082" t="str">
        <f>CONCATENATE("/home/ec2-user/galaxies/POGS_SDSSonly_",HL_d251to2arcmin_incllt60_table!I6082,".fits")</f>
        <v>/home/ec2-user/galaxies/POGS_SDSSonly_PGC071395.fits</v>
      </c>
      <c r="C6082" s="4">
        <f>HL_d251to2arcmin_incllt60_table!J6082</f>
        <v>3.4893333333333332E-2</v>
      </c>
      <c r="D6082" t="str">
        <f>HL_d251to2arcmin_incllt60_table!I6082</f>
        <v>PGC071395</v>
      </c>
      <c r="E6082" t="str">
        <f>HL_d251to2arcmin_incllt60_table!K6082</f>
        <v>Sb</v>
      </c>
      <c r="F6082" t="str">
        <f>CONCATENATE("/home/ec2-user/galaxies/POGSSNR_SDSSonly_",HL_d251to2arcmin_incllt60_table!I6082,".fits")</f>
        <v>/home/ec2-user/galaxies/POGSSNR_SDSSonly_PGC071395.fits</v>
      </c>
      <c r="G6082">
        <v>0</v>
      </c>
      <c r="H6082">
        <v>2</v>
      </c>
    </row>
    <row r="6083" spans="1:8">
      <c r="A6083" s="5" t="s">
        <v>847</v>
      </c>
      <c r="B6083" t="str">
        <f>CONCATENATE("/home/ec2-user/galaxies/POGS_SDSSonly_",HL_d251to2arcmin_incllt60_table!I6083,".fits")</f>
        <v>/home/ec2-user/galaxies/POGS_SDSSonly_NGC7652.fits</v>
      </c>
      <c r="C6083" s="4">
        <f>HL_d251to2arcmin_incllt60_table!J6083</f>
        <v>3.3140000000000003E-2</v>
      </c>
      <c r="D6083" t="str">
        <f>HL_d251to2arcmin_incllt60_table!I6083</f>
        <v>NGC7652</v>
      </c>
      <c r="E6083" t="str">
        <f>HL_d251to2arcmin_incllt60_table!K6083</f>
        <v>Sa</v>
      </c>
      <c r="F6083" t="str">
        <f>CONCATENATE("/home/ec2-user/galaxies/POGSSNR_SDSSonly_",HL_d251to2arcmin_incllt60_table!I6083,".fits")</f>
        <v>/home/ec2-user/galaxies/POGSSNR_SDSSonly_NGC7652.fits</v>
      </c>
      <c r="G6083">
        <v>0</v>
      </c>
      <c r="H6083">
        <v>2</v>
      </c>
    </row>
    <row r="6084" spans="1:8">
      <c r="A6084" s="5" t="s">
        <v>847</v>
      </c>
      <c r="B6084" t="str">
        <f>CONCATENATE("/home/ec2-user/galaxies/POGS_SDSSonly_",HL_d251to2arcmin_incllt60_table!I6084,".fits")</f>
        <v>/home/ec2-user/galaxies/POGS_SDSSonly_IC5321.fits</v>
      </c>
      <c r="C6084" s="4">
        <f>HL_d251to2arcmin_incllt60_table!J6084</f>
        <v>9.2666666666666661E-3</v>
      </c>
      <c r="D6084" t="str">
        <f>HL_d251to2arcmin_incllt60_table!I6084</f>
        <v>IC5321</v>
      </c>
      <c r="E6084" t="str">
        <f>HL_d251to2arcmin_incllt60_table!K6084</f>
        <v>SBab</v>
      </c>
      <c r="F6084" t="str">
        <f>CONCATENATE("/home/ec2-user/galaxies/POGSSNR_SDSSonly_",HL_d251to2arcmin_incllt60_table!I6084,".fits")</f>
        <v>/home/ec2-user/galaxies/POGSSNR_SDSSonly_IC5321.fits</v>
      </c>
      <c r="G6084">
        <v>0</v>
      </c>
      <c r="H6084">
        <v>2</v>
      </c>
    </row>
    <row r="6085" spans="1:8">
      <c r="A6085" s="5" t="s">
        <v>847</v>
      </c>
      <c r="B6085" t="str">
        <f>CONCATENATE("/home/ec2-user/galaxies/POGS_SDSSonly_",HL_d251to2arcmin_incllt60_table!I6085,".fits")</f>
        <v>/home/ec2-user/galaxies/POGS_SDSSonly_ESO407-018.fits</v>
      </c>
      <c r="C6085" s="4">
        <f>HL_d251to2arcmin_incllt60_table!J6085</f>
        <v>0</v>
      </c>
      <c r="D6085" t="str">
        <f>HL_d251to2arcmin_incllt60_table!I6085</f>
        <v>ESO407-018</v>
      </c>
      <c r="E6085" t="str">
        <f>HL_d251to2arcmin_incllt60_table!K6085</f>
        <v>IB</v>
      </c>
      <c r="F6085" t="str">
        <f>CONCATENATE("/home/ec2-user/galaxies/POGSSNR_SDSSonly_",HL_d251to2arcmin_incllt60_table!I6085,".fits")</f>
        <v>/home/ec2-user/galaxies/POGSSNR_SDSSonly_ESO407-018.fits</v>
      </c>
      <c r="G6085">
        <v>0</v>
      </c>
      <c r="H6085">
        <v>2</v>
      </c>
    </row>
    <row r="6086" spans="1:8">
      <c r="A6086" s="5" t="s">
        <v>847</v>
      </c>
      <c r="B6086" t="str">
        <f>CONCATENATE("/home/ec2-user/galaxies/POGS_SDSSonly_",HL_d251to2arcmin_incllt60_table!I6086,".fits")</f>
        <v>/home/ec2-user/galaxies/POGS_SDSSonly_NGC7664.fits</v>
      </c>
      <c r="C6086" s="4">
        <f>HL_d251to2arcmin_incllt60_table!J6086</f>
        <v>1.196E-2</v>
      </c>
      <c r="D6086" t="str">
        <f>HL_d251to2arcmin_incllt60_table!I6086</f>
        <v>NGC7664</v>
      </c>
      <c r="E6086" t="str">
        <f>HL_d251to2arcmin_incllt60_table!K6086</f>
        <v>Sc</v>
      </c>
      <c r="F6086" t="str">
        <f>CONCATENATE("/home/ec2-user/galaxies/POGSSNR_SDSSonly_",HL_d251to2arcmin_incllt60_table!I6086,".fits")</f>
        <v>/home/ec2-user/galaxies/POGSSNR_SDSSonly_NGC7664.fits</v>
      </c>
      <c r="G6086">
        <v>0</v>
      </c>
      <c r="H6086">
        <v>2</v>
      </c>
    </row>
    <row r="6087" spans="1:8">
      <c r="A6087" s="5" t="s">
        <v>847</v>
      </c>
      <c r="B6087" t="str">
        <f>CONCATENATE("/home/ec2-user/galaxies/POGS_SDSSonly_",HL_d251to2arcmin_incllt60_table!I6087,".fits")</f>
        <v>/home/ec2-user/galaxies/POGS_SDSSonly_NGC7661.fits</v>
      </c>
      <c r="C6087" s="4">
        <f>HL_d251to2arcmin_incllt60_table!J6087</f>
        <v>5.9100000000000003E-3</v>
      </c>
      <c r="D6087" t="str">
        <f>HL_d251to2arcmin_incllt60_table!I6087</f>
        <v>NGC7661</v>
      </c>
      <c r="E6087" t="str">
        <f>HL_d251to2arcmin_incllt60_table!K6087</f>
        <v>SBc</v>
      </c>
      <c r="F6087" t="str">
        <f>CONCATENATE("/home/ec2-user/galaxies/POGSSNR_SDSSonly_",HL_d251to2arcmin_incllt60_table!I6087,".fits")</f>
        <v>/home/ec2-user/galaxies/POGSSNR_SDSSonly_NGC7661.fits</v>
      </c>
      <c r="G6087">
        <v>0</v>
      </c>
      <c r="H6087">
        <v>2</v>
      </c>
    </row>
    <row r="6088" spans="1:8">
      <c r="A6088" s="5" t="s">
        <v>847</v>
      </c>
      <c r="B6088" t="str">
        <f>CONCATENATE("/home/ec2-user/galaxies/POGS_SDSSonly_",HL_d251to2arcmin_incllt60_table!I6088,".fits")</f>
        <v>/home/ec2-user/galaxies/POGS_SDSSonly_IC5323.fits</v>
      </c>
      <c r="C6088" s="4">
        <f>HL_d251to2arcmin_incllt60_table!J6088</f>
        <v>1.2303333333333333E-2</v>
      </c>
      <c r="D6088" t="str">
        <f>HL_d251to2arcmin_incllt60_table!I6088</f>
        <v>IC5323</v>
      </c>
      <c r="E6088" t="str">
        <f>HL_d251to2arcmin_incllt60_table!K6088</f>
        <v>S0-a</v>
      </c>
      <c r="F6088" t="str">
        <f>CONCATENATE("/home/ec2-user/galaxies/POGSSNR_SDSSonly_",HL_d251to2arcmin_incllt60_table!I6088,".fits")</f>
        <v>/home/ec2-user/galaxies/POGSSNR_SDSSonly_IC5323.fits</v>
      </c>
      <c r="G6088">
        <v>0</v>
      </c>
      <c r="H6088">
        <v>2</v>
      </c>
    </row>
    <row r="6089" spans="1:8">
      <c r="A6089" s="5" t="s">
        <v>847</v>
      </c>
      <c r="B6089" t="str">
        <f>CONCATENATE("/home/ec2-user/galaxies/POGS_SDSSonly_",HL_d251to2arcmin_incllt60_table!I6089,".fits")</f>
        <v>/home/ec2-user/galaxies/POGS_SDSSonly_ESO240-003.fits</v>
      </c>
      <c r="C6089" s="4">
        <f>HL_d251to2arcmin_incllt60_table!J6089</f>
        <v>5.0040000000000001E-2</v>
      </c>
      <c r="D6089" t="str">
        <f>HL_d251to2arcmin_incllt60_table!I6089</f>
        <v>ESO240-003</v>
      </c>
      <c r="E6089" t="str">
        <f>HL_d251to2arcmin_incllt60_table!K6089</f>
        <v>SBc</v>
      </c>
      <c r="F6089" t="str">
        <f>CONCATENATE("/home/ec2-user/galaxies/POGSSNR_SDSSonly_",HL_d251to2arcmin_incllt60_table!I6089,".fits")</f>
        <v>/home/ec2-user/galaxies/POGSSNR_SDSSonly_ESO240-003.fits</v>
      </c>
      <c r="G6089">
        <v>0</v>
      </c>
      <c r="H6089">
        <v>2</v>
      </c>
    </row>
    <row r="6090" spans="1:8">
      <c r="A6090" s="5" t="s">
        <v>847</v>
      </c>
      <c r="B6090" t="str">
        <f>CONCATENATE("/home/ec2-user/galaxies/POGS_SDSSonly_",HL_d251to2arcmin_incllt60_table!I6090,".fits")</f>
        <v>/home/ec2-user/galaxies/POGS_SDSSonly_NGC7674.fits</v>
      </c>
      <c r="C6090" s="4">
        <f>HL_d251to2arcmin_incllt60_table!J6090</f>
        <v>2.9510000000000002E-2</v>
      </c>
      <c r="D6090" t="str">
        <f>HL_d251to2arcmin_incllt60_table!I6090</f>
        <v>NGC7674</v>
      </c>
      <c r="E6090" t="str">
        <f>HL_d251to2arcmin_incllt60_table!K6090</f>
        <v>SBbc</v>
      </c>
      <c r="F6090" t="str">
        <f>CONCATENATE("/home/ec2-user/galaxies/POGSSNR_SDSSonly_",HL_d251to2arcmin_incllt60_table!I6090,".fits")</f>
        <v>/home/ec2-user/galaxies/POGSSNR_SDSSonly_NGC7674.fits</v>
      </c>
      <c r="G6090">
        <v>0</v>
      </c>
      <c r="H6090">
        <v>2</v>
      </c>
    </row>
    <row r="6091" spans="1:8">
      <c r="A6091" s="5" t="s">
        <v>847</v>
      </c>
      <c r="B6091" t="str">
        <f>CONCATENATE("/home/ec2-user/galaxies/POGS_SDSSonly_",HL_d251to2arcmin_incllt60_table!I6091,".fits")</f>
        <v>/home/ec2-user/galaxies/POGS_SDSSonly_NGC7677.fits</v>
      </c>
      <c r="C6091" s="4">
        <f>HL_d251to2arcmin_incllt60_table!J6091</f>
        <v>1.2216666666666667E-2</v>
      </c>
      <c r="D6091" t="str">
        <f>HL_d251to2arcmin_incllt60_table!I6091</f>
        <v>NGC7677</v>
      </c>
      <c r="E6091" t="str">
        <f>HL_d251to2arcmin_incllt60_table!K6091</f>
        <v>SABb</v>
      </c>
      <c r="F6091" t="str">
        <f>CONCATENATE("/home/ec2-user/galaxies/POGSSNR_SDSSonly_",HL_d251to2arcmin_incllt60_table!I6091,".fits")</f>
        <v>/home/ec2-user/galaxies/POGSSNR_SDSSonly_NGC7677.fits</v>
      </c>
      <c r="G6091">
        <v>0</v>
      </c>
      <c r="H6091">
        <v>2</v>
      </c>
    </row>
    <row r="6092" spans="1:8">
      <c r="A6092" s="5" t="s">
        <v>847</v>
      </c>
      <c r="B6092" t="str">
        <f>CONCATENATE("/home/ec2-user/galaxies/POGS_SDSSonly_",HL_d251to2arcmin_incllt60_table!I6092,".fits")</f>
        <v>/home/ec2-user/galaxies/POGS_SDSSonly_PGC071525.fits</v>
      </c>
      <c r="C6092" s="4">
        <f>HL_d251to2arcmin_incllt60_table!J6092</f>
        <v>1.5633333333333332E-2</v>
      </c>
      <c r="D6092" t="str">
        <f>HL_d251to2arcmin_incllt60_table!I6092</f>
        <v>PGC071525</v>
      </c>
      <c r="E6092" t="str">
        <f>HL_d251to2arcmin_incllt60_table!K6092</f>
        <v>S0</v>
      </c>
      <c r="F6092" t="str">
        <f>CONCATENATE("/home/ec2-user/galaxies/POGSSNR_SDSSonly_",HL_d251to2arcmin_incllt60_table!I6092,".fits")</f>
        <v>/home/ec2-user/galaxies/POGSSNR_SDSSonly_PGC071525.fits</v>
      </c>
      <c r="G6092">
        <v>0</v>
      </c>
      <c r="H6092">
        <v>2</v>
      </c>
    </row>
    <row r="6093" spans="1:8">
      <c r="A6093" s="5" t="s">
        <v>847</v>
      </c>
      <c r="B6093" t="str">
        <f>CONCATENATE("/home/ec2-user/galaxies/POGS_SDSSonly_",HL_d251to2arcmin_incllt60_table!I6093,".fits")</f>
        <v>/home/ec2-user/galaxies/POGS_SDSSonly_IC5324.fits</v>
      </c>
      <c r="C6093" s="4">
        <f>HL_d251to2arcmin_incllt60_table!J6093</f>
        <v>1.2136666666666667E-2</v>
      </c>
      <c r="D6093" t="str">
        <f>HL_d251to2arcmin_incllt60_table!I6093</f>
        <v>IC5324</v>
      </c>
      <c r="E6093" t="str">
        <f>HL_d251to2arcmin_incllt60_table!K6093</f>
        <v>E</v>
      </c>
      <c r="F6093" t="str">
        <f>CONCATENATE("/home/ec2-user/galaxies/POGSSNR_SDSSonly_",HL_d251to2arcmin_incllt60_table!I6093,".fits")</f>
        <v>/home/ec2-user/galaxies/POGSSNR_SDSSonly_IC5324.fits</v>
      </c>
      <c r="G6093">
        <v>0</v>
      </c>
      <c r="H6093">
        <v>2</v>
      </c>
    </row>
    <row r="6094" spans="1:8">
      <c r="A6094" s="5" t="s">
        <v>847</v>
      </c>
      <c r="B6094" t="str">
        <f>CONCATENATE("/home/ec2-user/galaxies/POGS_SDSSonly_",HL_d251to2arcmin_incllt60_table!I6094,".fits")</f>
        <v>/home/ec2-user/galaxies/POGS_SDSSonly_PGC071533.fits</v>
      </c>
      <c r="C6094" s="4">
        <f>HL_d251to2arcmin_incllt60_table!J6094</f>
        <v>3.3063333333333333E-2</v>
      </c>
      <c r="D6094" t="str">
        <f>HL_d251to2arcmin_incllt60_table!I6094</f>
        <v>PGC071533</v>
      </c>
      <c r="E6094" t="str">
        <f>HL_d251to2arcmin_incllt60_table!K6094</f>
        <v>SABc</v>
      </c>
      <c r="F6094" t="str">
        <f>CONCATENATE("/home/ec2-user/galaxies/POGSSNR_SDSSonly_",HL_d251to2arcmin_incllt60_table!I6094,".fits")</f>
        <v>/home/ec2-user/galaxies/POGSSNR_SDSSonly_PGC071533.fits</v>
      </c>
      <c r="G6094">
        <v>0</v>
      </c>
      <c r="H6094">
        <v>2</v>
      </c>
    </row>
    <row r="6095" spans="1:8">
      <c r="A6095" s="5" t="s">
        <v>847</v>
      </c>
      <c r="B6095" t="str">
        <f>CONCATENATE("/home/ec2-user/galaxies/POGS_SDSSonly_",HL_d251to2arcmin_incllt60_table!I6095,".fits")</f>
        <v>/home/ec2-user/galaxies/POGS_SDSSonly_NGC7678.fits</v>
      </c>
      <c r="C6095" s="4">
        <f>HL_d251to2arcmin_incllt60_table!J6095</f>
        <v>1.1966666666666667E-2</v>
      </c>
      <c r="D6095" t="str">
        <f>HL_d251to2arcmin_incllt60_table!I6095</f>
        <v>NGC7678</v>
      </c>
      <c r="E6095" t="str">
        <f>HL_d251to2arcmin_incllt60_table!K6095</f>
        <v>Sc</v>
      </c>
      <c r="F6095" t="str">
        <f>CONCATENATE("/home/ec2-user/galaxies/POGSSNR_SDSSonly_",HL_d251to2arcmin_incllt60_table!I6095,".fits")</f>
        <v>/home/ec2-user/galaxies/POGSSNR_SDSSonly_NGC7678.fits</v>
      </c>
      <c r="G6095">
        <v>0</v>
      </c>
      <c r="H6095">
        <v>2</v>
      </c>
    </row>
    <row r="6096" spans="1:8">
      <c r="A6096" s="5" t="s">
        <v>847</v>
      </c>
      <c r="B6096" t="str">
        <f>CONCATENATE("/home/ec2-user/galaxies/POGS_SDSSonly_",HL_d251to2arcmin_incllt60_table!I6096,".fits")</f>
        <v>/home/ec2-user/galaxies/POGS_SDSSonly_NGC7680.fits</v>
      </c>
      <c r="C6096" s="4">
        <f>HL_d251to2arcmin_incllt60_table!J6096</f>
        <v>1.7623333333333335E-2</v>
      </c>
      <c r="D6096" t="str">
        <f>HL_d251to2arcmin_incllt60_table!I6096</f>
        <v>NGC7680</v>
      </c>
      <c r="E6096" t="str">
        <f>HL_d251to2arcmin_incllt60_table!K6096</f>
        <v>E-SO</v>
      </c>
      <c r="F6096" t="str">
        <f>CONCATENATE("/home/ec2-user/galaxies/POGSSNR_SDSSonly_",HL_d251to2arcmin_incllt60_table!I6096,".fits")</f>
        <v>/home/ec2-user/galaxies/POGSSNR_SDSSonly_NGC7680.fits</v>
      </c>
      <c r="G6096">
        <v>0</v>
      </c>
      <c r="H6096">
        <v>2</v>
      </c>
    </row>
    <row r="6097" spans="1:8">
      <c r="A6097" s="5" t="s">
        <v>847</v>
      </c>
      <c r="B6097" t="str">
        <f>CONCATENATE("/home/ec2-user/galaxies/POGS_SDSSonly_",HL_d251to2arcmin_incllt60_table!I6097,".fits")</f>
        <v>/home/ec2-user/galaxies/POGS_SDSSonly_PGC071543.fits</v>
      </c>
      <c r="C6097" s="4">
        <f>HL_d251to2arcmin_incllt60_table!J6097</f>
        <v>2.8086666666666666E-2</v>
      </c>
      <c r="D6097" t="str">
        <f>HL_d251to2arcmin_incllt60_table!I6097</f>
        <v>PGC071543</v>
      </c>
      <c r="E6097" t="str">
        <f>HL_d251to2arcmin_incllt60_table!K6097</f>
        <v>E-SO</v>
      </c>
      <c r="F6097" t="str">
        <f>CONCATENATE("/home/ec2-user/galaxies/POGSSNR_SDSSonly_",HL_d251to2arcmin_incllt60_table!I6097,".fits")</f>
        <v>/home/ec2-user/galaxies/POGSSNR_SDSSonly_PGC071543.fits</v>
      </c>
      <c r="G6097">
        <v>0</v>
      </c>
      <c r="H6097">
        <v>2</v>
      </c>
    </row>
    <row r="6098" spans="1:8">
      <c r="A6098" s="5" t="s">
        <v>847</v>
      </c>
      <c r="B6098" t="str">
        <f>CONCATENATE("/home/ec2-user/galaxies/POGS_SDSSonly_",HL_d251to2arcmin_incllt60_table!I6098,".fits")</f>
        <v>/home/ec2-user/galaxies/POGS_SDSSonly_NGC7679.fits</v>
      </c>
      <c r="C6098" s="4">
        <f>HL_d251to2arcmin_incllt60_table!J6098</f>
        <v>1.7166666666666667E-2</v>
      </c>
      <c r="D6098" t="str">
        <f>HL_d251to2arcmin_incllt60_table!I6098</f>
        <v>NGC7679</v>
      </c>
      <c r="E6098" t="str">
        <f>HL_d251to2arcmin_incllt60_table!K6098</f>
        <v>S0-a</v>
      </c>
      <c r="F6098" t="str">
        <f>CONCATENATE("/home/ec2-user/galaxies/POGSSNR_SDSSonly_",HL_d251to2arcmin_incllt60_table!I6098,".fits")</f>
        <v>/home/ec2-user/galaxies/POGSSNR_SDSSonly_NGC7679.fits</v>
      </c>
      <c r="G6098">
        <v>0</v>
      </c>
      <c r="H6098">
        <v>2</v>
      </c>
    </row>
    <row r="6099" spans="1:8">
      <c r="A6099" s="5" t="s">
        <v>847</v>
      </c>
      <c r="B6099" t="str">
        <f>CONCATENATE("/home/ec2-user/galaxies/POGS_SDSSonly_",HL_d251to2arcmin_incllt60_table!I6099,".fits")</f>
        <v>/home/ec2-user/galaxies/POGS_SDSSonly_PGC071556.fits</v>
      </c>
      <c r="C6099" s="4">
        <f>HL_d251to2arcmin_incllt60_table!J6099</f>
        <v>1.6026666666666668E-2</v>
      </c>
      <c r="D6099" t="str">
        <f>HL_d251to2arcmin_incllt60_table!I6099</f>
        <v>PGC071556</v>
      </c>
      <c r="E6099" t="str">
        <f>HL_d251to2arcmin_incllt60_table!K6099</f>
        <v>Sc</v>
      </c>
      <c r="F6099" t="str">
        <f>CONCATENATE("/home/ec2-user/galaxies/POGSSNR_SDSSonly_",HL_d251to2arcmin_incllt60_table!I6099,".fits")</f>
        <v>/home/ec2-user/galaxies/POGSSNR_SDSSonly_PGC071556.fits</v>
      </c>
      <c r="G6099">
        <v>0</v>
      </c>
      <c r="H6099">
        <v>2</v>
      </c>
    </row>
    <row r="6100" spans="1:8">
      <c r="A6100" s="5" t="s">
        <v>847</v>
      </c>
      <c r="B6100" t="str">
        <f>CONCATENATE("/home/ec2-user/galaxies/POGS_SDSSonly_",HL_d251to2arcmin_incllt60_table!I6100,".fits")</f>
        <v>/home/ec2-user/galaxies/POGS_SDSSonly_NGC7682.fits</v>
      </c>
      <c r="C6100" s="4">
        <f>HL_d251to2arcmin_incllt60_table!J6100</f>
        <v>1.7093333333333332E-2</v>
      </c>
      <c r="D6100" t="str">
        <f>HL_d251to2arcmin_incllt60_table!I6100</f>
        <v>NGC7682</v>
      </c>
      <c r="E6100" t="str">
        <f>HL_d251to2arcmin_incllt60_table!K6100</f>
        <v>Sab</v>
      </c>
      <c r="F6100" t="str">
        <f>CONCATENATE("/home/ec2-user/galaxies/POGSSNR_SDSSonly_",HL_d251to2arcmin_incllt60_table!I6100,".fits")</f>
        <v>/home/ec2-user/galaxies/POGSSNR_SDSSonly_NGC7682.fits</v>
      </c>
      <c r="G6100">
        <v>0</v>
      </c>
      <c r="H6100">
        <v>2</v>
      </c>
    </row>
    <row r="6101" spans="1:8">
      <c r="A6101" s="5" t="s">
        <v>847</v>
      </c>
      <c r="B6101" t="str">
        <f>CONCATENATE("/home/ec2-user/galaxies/POGS_SDSSonly_",HL_d251to2arcmin_incllt60_table!I6101,".fits")</f>
        <v>/home/ec2-user/galaxies/POGS_SDSSonly_UGC12628.fits</v>
      </c>
      <c r="C6101" s="4">
        <f>HL_d251to2arcmin_incllt60_table!J6101</f>
        <v>1.5613333333333333E-2</v>
      </c>
      <c r="D6101" t="str">
        <f>HL_d251to2arcmin_incllt60_table!I6101</f>
        <v>UGC12628</v>
      </c>
      <c r="E6101" t="str">
        <f>HL_d251to2arcmin_incllt60_table!K6101</f>
        <v>Sc</v>
      </c>
      <c r="F6101" t="str">
        <f>CONCATENATE("/home/ec2-user/galaxies/POGSSNR_SDSSonly_",HL_d251to2arcmin_incllt60_table!I6101,".fits")</f>
        <v>/home/ec2-user/galaxies/POGSSNR_SDSSonly_UGC12628.fits</v>
      </c>
      <c r="G6101">
        <v>0</v>
      </c>
      <c r="H6101">
        <v>2</v>
      </c>
    </row>
    <row r="6102" spans="1:8">
      <c r="A6102" s="5" t="s">
        <v>847</v>
      </c>
      <c r="B6102" t="str">
        <f>CONCATENATE("/home/ec2-user/galaxies/POGS_SDSSonly_",HL_d251to2arcmin_incllt60_table!I6102,".fits")</f>
        <v>/home/ec2-user/galaxies/POGS_SDSSonly_ESO470-014.fits</v>
      </c>
      <c r="C6102" s="4">
        <f>HL_d251to2arcmin_incllt60_table!J6102</f>
        <v>3.5176666666666669E-2</v>
      </c>
      <c r="D6102" t="str">
        <f>HL_d251to2arcmin_incllt60_table!I6102</f>
        <v>ESO470-014</v>
      </c>
      <c r="E6102" t="str">
        <f>HL_d251to2arcmin_incllt60_table!K6102</f>
        <v>S0-a</v>
      </c>
      <c r="F6102" t="str">
        <f>CONCATENATE("/home/ec2-user/galaxies/POGSSNR_SDSSonly_",HL_d251to2arcmin_incllt60_table!I6102,".fits")</f>
        <v>/home/ec2-user/galaxies/POGSSNR_SDSSonly_ESO470-014.fits</v>
      </c>
      <c r="G6102">
        <v>0</v>
      </c>
      <c r="H6102">
        <v>2</v>
      </c>
    </row>
    <row r="6103" spans="1:8">
      <c r="A6103" s="5" t="s">
        <v>847</v>
      </c>
      <c r="B6103" t="str">
        <f>CONCATENATE("/home/ec2-user/galaxies/POGS_SDSSonly_",HL_d251to2arcmin_incllt60_table!I6103,".fits")</f>
        <v>/home/ec2-user/galaxies/POGS_SDSSonly_PGC095258.fits</v>
      </c>
      <c r="C6103" s="4">
        <f>HL_d251to2arcmin_incllt60_table!J6103</f>
        <v>5.3030000000000001E-2</v>
      </c>
      <c r="D6103" t="str">
        <f>HL_d251to2arcmin_incllt60_table!I6103</f>
        <v>PGC095258</v>
      </c>
      <c r="E6103" t="str">
        <f>HL_d251to2arcmin_incllt60_table!K6103</f>
        <v>E</v>
      </c>
      <c r="F6103" t="str">
        <f>CONCATENATE("/home/ec2-user/galaxies/POGSSNR_SDSSonly_",HL_d251to2arcmin_incllt60_table!I6103,".fits")</f>
        <v>/home/ec2-user/galaxies/POGSSNR_SDSSonly_PGC095258.fits</v>
      </c>
      <c r="G6103">
        <v>0</v>
      </c>
      <c r="H6103">
        <v>2</v>
      </c>
    </row>
    <row r="6104" spans="1:8">
      <c r="A6104" s="5" t="s">
        <v>847</v>
      </c>
      <c r="B6104" t="str">
        <f>CONCATENATE("/home/ec2-user/galaxies/POGS_SDSSonly_",HL_d251to2arcmin_incllt60_table!I6104,".fits")</f>
        <v>/home/ec2-user/galaxies/POGS_SDSSonly_PGC131774.fits</v>
      </c>
      <c r="C6104" s="4">
        <f>HL_d251to2arcmin_incllt60_table!J6104</f>
        <v>5.4483333333333335E-2</v>
      </c>
      <c r="D6104" t="str">
        <f>HL_d251to2arcmin_incllt60_table!I6104</f>
        <v>PGC131774</v>
      </c>
      <c r="E6104" t="str">
        <f>HL_d251to2arcmin_incllt60_table!K6104</f>
        <v>Sa</v>
      </c>
      <c r="F6104" t="str">
        <f>CONCATENATE("/home/ec2-user/galaxies/POGSSNR_SDSSonly_",HL_d251to2arcmin_incllt60_table!I6104,".fits")</f>
        <v>/home/ec2-user/galaxies/POGSSNR_SDSSonly_PGC131774.fits</v>
      </c>
      <c r="G6104">
        <v>0</v>
      </c>
      <c r="H6104">
        <v>2</v>
      </c>
    </row>
    <row r="6105" spans="1:8">
      <c r="A6105" s="5" t="s">
        <v>847</v>
      </c>
      <c r="B6105" t="str">
        <f>CONCATENATE("/home/ec2-user/galaxies/POGS_SDSSonly_",HL_d251to2arcmin_incllt60_table!I6105,".fits")</f>
        <v>/home/ec2-user/galaxies/POGS_SDSSonly_NGC7685.fits</v>
      </c>
      <c r="C6105" s="4">
        <f>HL_d251to2arcmin_incllt60_table!J6105</f>
        <v>1.8833333333333334E-2</v>
      </c>
      <c r="D6105" t="str">
        <f>HL_d251to2arcmin_incllt60_table!I6105</f>
        <v>NGC7685</v>
      </c>
      <c r="E6105" t="str">
        <f>HL_d251to2arcmin_incllt60_table!K6105</f>
        <v>SABc</v>
      </c>
      <c r="F6105" t="str">
        <f>CONCATENATE("/home/ec2-user/galaxies/POGSSNR_SDSSonly_",HL_d251to2arcmin_incllt60_table!I6105,".fits")</f>
        <v>/home/ec2-user/galaxies/POGSSNR_SDSSonly_NGC7685.fits</v>
      </c>
      <c r="G6105">
        <v>0</v>
      </c>
      <c r="H6105">
        <v>2</v>
      </c>
    </row>
    <row r="6106" spans="1:8">
      <c r="A6106" s="5" t="s">
        <v>847</v>
      </c>
      <c r="B6106" t="str">
        <f>CONCATENATE("/home/ec2-user/galaxies/POGS_SDSSonly_",HL_d251to2arcmin_incllt60_table!I6106,".fits")</f>
        <v>/home/ec2-user/galaxies/POGS_SDSSonly_IC1492.fits</v>
      </c>
      <c r="C6106" s="4">
        <f>HL_d251to2arcmin_incllt60_table!J6106</f>
        <v>1.7506666666666667E-2</v>
      </c>
      <c r="D6106" t="str">
        <f>HL_d251to2arcmin_incllt60_table!I6106</f>
        <v>IC1492</v>
      </c>
      <c r="E6106" t="str">
        <f>HL_d251to2arcmin_incllt60_table!K6106</f>
        <v>S0-a</v>
      </c>
      <c r="F6106" t="str">
        <f>CONCATENATE("/home/ec2-user/galaxies/POGSSNR_SDSSonly_",HL_d251to2arcmin_incllt60_table!I6106,".fits")</f>
        <v>/home/ec2-user/galaxies/POGSSNR_SDSSonly_IC1492.fits</v>
      </c>
      <c r="G6106">
        <v>0</v>
      </c>
      <c r="H6106">
        <v>2</v>
      </c>
    </row>
    <row r="6107" spans="1:8">
      <c r="A6107" s="5" t="s">
        <v>847</v>
      </c>
      <c r="B6107" t="str">
        <f>CONCATENATE("/home/ec2-user/galaxies/POGS_SDSSonly_",HL_d251to2arcmin_incllt60_table!I6107,".fits")</f>
        <v>/home/ec2-user/galaxies/POGS_SDSSonly_IC1495.fits</v>
      </c>
      <c r="C6107" s="4">
        <f>HL_d251to2arcmin_incllt60_table!J6107</f>
        <v>2.1033333333333334E-2</v>
      </c>
      <c r="D6107" t="str">
        <f>HL_d251to2arcmin_incllt60_table!I6107</f>
        <v>IC1495</v>
      </c>
      <c r="E6107" t="str">
        <f>HL_d251to2arcmin_incllt60_table!K6107</f>
        <v>Sb</v>
      </c>
      <c r="F6107" t="str">
        <f>CONCATENATE("/home/ec2-user/galaxies/POGSSNR_SDSSonly_",HL_d251to2arcmin_incllt60_table!I6107,".fits")</f>
        <v>/home/ec2-user/galaxies/POGSSNR_SDSSonly_IC1495.fits</v>
      </c>
      <c r="G6107">
        <v>0</v>
      </c>
      <c r="H6107">
        <v>2</v>
      </c>
    </row>
    <row r="6108" spans="1:8">
      <c r="A6108" s="5" t="s">
        <v>847</v>
      </c>
      <c r="B6108" t="str">
        <f>CONCATENATE("/home/ec2-user/galaxies/POGS_SDSSonly_",HL_d251to2arcmin_incllt60_table!I6108,".fits")</f>
        <v>/home/ec2-user/galaxies/POGS_SDSSonly_IC1496.fits</v>
      </c>
      <c r="C6108" s="4">
        <f>HL_d251to2arcmin_incllt60_table!J6108</f>
        <v>1.7149999999999999E-2</v>
      </c>
      <c r="D6108" t="str">
        <f>HL_d251to2arcmin_incllt60_table!I6108</f>
        <v>IC1496</v>
      </c>
      <c r="E6108" t="str">
        <f>HL_d251to2arcmin_incllt60_table!K6108</f>
        <v>S0-a</v>
      </c>
      <c r="F6108" t="str">
        <f>CONCATENATE("/home/ec2-user/galaxies/POGSSNR_SDSSonly_",HL_d251to2arcmin_incllt60_table!I6108,".fits")</f>
        <v>/home/ec2-user/galaxies/POGSSNR_SDSSonly_IC1496.fits</v>
      </c>
      <c r="G6108">
        <v>0</v>
      </c>
      <c r="H6108">
        <v>2</v>
      </c>
    </row>
    <row r="6109" spans="1:8">
      <c r="A6109" s="5" t="s">
        <v>847</v>
      </c>
      <c r="B6109" t="str">
        <f>CONCATENATE("/home/ec2-user/galaxies/POGS_SDSSonly_",HL_d251to2arcmin_incllt60_table!I6109,".fits")</f>
        <v>/home/ec2-user/galaxies/POGS_SDSSonly_NGC7687.fits</v>
      </c>
      <c r="C6109" s="4">
        <f>HL_d251to2arcmin_incllt60_table!J6109</f>
        <v>1.5513333333333334E-2</v>
      </c>
      <c r="D6109" t="str">
        <f>HL_d251to2arcmin_incllt60_table!I6109</f>
        <v>NGC7687</v>
      </c>
      <c r="E6109" t="str">
        <f>HL_d251to2arcmin_incllt60_table!K6109</f>
        <v>S0</v>
      </c>
      <c r="F6109" t="str">
        <f>CONCATENATE("/home/ec2-user/galaxies/POGSSNR_SDSSonly_",HL_d251to2arcmin_incllt60_table!I6109,".fits")</f>
        <v>/home/ec2-user/galaxies/POGSSNR_SDSSonly_NGC7687.fits</v>
      </c>
      <c r="G6109">
        <v>0</v>
      </c>
      <c r="H6109">
        <v>2</v>
      </c>
    </row>
    <row r="6110" spans="1:8">
      <c r="A6110" s="5" t="s">
        <v>847</v>
      </c>
      <c r="B6110" t="str">
        <f>CONCATENATE("/home/ec2-user/galaxies/POGS_SDSSonly_",HL_d251to2arcmin_incllt60_table!I6110,".fits")</f>
        <v>/home/ec2-user/galaxies/POGS_SDSSonly_ESO148-018.fits</v>
      </c>
      <c r="C6110" s="4">
        <f>HL_d251to2arcmin_incllt60_table!J6110</f>
        <v>9.9699999999999997E-3</v>
      </c>
      <c r="D6110" t="str">
        <f>HL_d251to2arcmin_incllt60_table!I6110</f>
        <v>ESO148-018</v>
      </c>
      <c r="E6110" t="str">
        <f>HL_d251to2arcmin_incllt60_table!K6110</f>
        <v>SBc</v>
      </c>
      <c r="F6110" t="str">
        <f>CONCATENATE("/home/ec2-user/galaxies/POGSSNR_SDSSonly_",HL_d251to2arcmin_incllt60_table!I6110,".fits")</f>
        <v>/home/ec2-user/galaxies/POGSSNR_SDSSonly_ESO148-018.fits</v>
      </c>
      <c r="G6110">
        <v>0</v>
      </c>
      <c r="H6110">
        <v>2</v>
      </c>
    </row>
    <row r="6111" spans="1:8">
      <c r="A6111" s="5" t="s">
        <v>847</v>
      </c>
      <c r="B6111" t="str">
        <f>CONCATENATE("/home/ec2-user/galaxies/POGS_SDSSonly_",HL_d251to2arcmin_incllt60_table!I6111,".fits")</f>
        <v>/home/ec2-user/galaxies/POGS_SDSSonly_PGC071656.fits</v>
      </c>
      <c r="C6111" s="4">
        <f>HL_d251to2arcmin_incllt60_table!J6111</f>
        <v>0</v>
      </c>
      <c r="D6111" t="str">
        <f>HL_d251to2arcmin_incllt60_table!I6111</f>
        <v>PGC071656</v>
      </c>
      <c r="E6111" t="str">
        <f>HL_d251to2arcmin_incllt60_table!K6111</f>
        <v>IAB</v>
      </c>
      <c r="F6111" t="str">
        <f>CONCATENATE("/home/ec2-user/galaxies/POGSSNR_SDSSonly_",HL_d251to2arcmin_incllt60_table!I6111,".fits")</f>
        <v>/home/ec2-user/galaxies/POGSSNR_SDSSonly_PGC071656.fits</v>
      </c>
      <c r="G6111">
        <v>0</v>
      </c>
      <c r="H6111">
        <v>2</v>
      </c>
    </row>
    <row r="6112" spans="1:8">
      <c r="A6112" s="5" t="s">
        <v>847</v>
      </c>
      <c r="B6112" t="str">
        <f>CONCATENATE("/home/ec2-user/galaxies/POGS_SDSSonly_",HL_d251to2arcmin_incllt60_table!I6112,".fits")</f>
        <v>/home/ec2-user/galaxies/POGS_SDSSonly_UGC12646.fits</v>
      </c>
      <c r="C6112" s="4">
        <f>HL_d251to2arcmin_incllt60_table!J6112</f>
        <v>2.7156666666666666E-2</v>
      </c>
      <c r="D6112" t="str">
        <f>HL_d251to2arcmin_incllt60_table!I6112</f>
        <v>UGC12646</v>
      </c>
      <c r="E6112" t="str">
        <f>HL_d251to2arcmin_incllt60_table!K6112</f>
        <v>Sb</v>
      </c>
      <c r="F6112" t="str">
        <f>CONCATENATE("/home/ec2-user/galaxies/POGSSNR_SDSSonly_",HL_d251to2arcmin_incllt60_table!I6112,".fits")</f>
        <v>/home/ec2-user/galaxies/POGSSNR_SDSSonly_UGC12646.fits</v>
      </c>
      <c r="G6112">
        <v>0</v>
      </c>
      <c r="H6112">
        <v>2</v>
      </c>
    </row>
    <row r="6113" spans="1:8">
      <c r="A6113" s="5" t="s">
        <v>847</v>
      </c>
      <c r="B6113" t="str">
        <f>CONCATENATE("/home/ec2-user/galaxies/POGS_SDSSonly_",HL_d251to2arcmin_incllt60_table!I6113,".fits")</f>
        <v>/home/ec2-user/galaxies/POGS_SDSSonly_ESO470-018.fits</v>
      </c>
      <c r="C6113" s="4">
        <f>HL_d251to2arcmin_incllt60_table!J6113</f>
        <v>2.7943333333333334E-2</v>
      </c>
      <c r="D6113" t="str">
        <f>HL_d251to2arcmin_incllt60_table!I6113</f>
        <v>ESO470-018</v>
      </c>
      <c r="E6113" t="str">
        <f>HL_d251to2arcmin_incllt60_table!K6113</f>
        <v>S0-a</v>
      </c>
      <c r="F6113" t="str">
        <f>CONCATENATE("/home/ec2-user/galaxies/POGSSNR_SDSSonly_",HL_d251to2arcmin_incllt60_table!I6113,".fits")</f>
        <v>/home/ec2-user/galaxies/POGSSNR_SDSSonly_ESO470-018.fits</v>
      </c>
      <c r="G6113">
        <v>0</v>
      </c>
      <c r="H6113">
        <v>2</v>
      </c>
    </row>
    <row r="6114" spans="1:8">
      <c r="A6114" s="5" t="s">
        <v>847</v>
      </c>
      <c r="B6114" t="str">
        <f>CONCATENATE("/home/ec2-user/galaxies/POGS_SDSSonly_",HL_d251to2arcmin_incllt60_table!I6114,".fits")</f>
        <v>/home/ec2-user/galaxies/POGS_SDSSonly_UGC12652.fits</v>
      </c>
      <c r="C6114" s="4">
        <f>HL_d251to2arcmin_incllt60_table!J6114</f>
        <v>1.9683333333333334E-2</v>
      </c>
      <c r="D6114" t="str">
        <f>HL_d251to2arcmin_incllt60_table!I6114</f>
        <v>UGC12652</v>
      </c>
      <c r="E6114" t="str">
        <f>HL_d251to2arcmin_incllt60_table!K6114</f>
        <v>SABa</v>
      </c>
      <c r="F6114" t="str">
        <f>CONCATENATE("/home/ec2-user/galaxies/POGSSNR_SDSSonly_",HL_d251to2arcmin_incllt60_table!I6114,".fits")</f>
        <v>/home/ec2-user/galaxies/POGSSNR_SDSSonly_UGC12652.fits</v>
      </c>
      <c r="G6114">
        <v>0</v>
      </c>
      <c r="H6114">
        <v>2</v>
      </c>
    </row>
    <row r="6115" spans="1:8">
      <c r="A6115" s="5" t="s">
        <v>847</v>
      </c>
      <c r="B6115" t="str">
        <f>CONCATENATE("/home/ec2-user/galaxies/POGS_SDSSonly_",HL_d251to2arcmin_incllt60_table!I6115,".fits")</f>
        <v>/home/ec2-user/galaxies/POGS_SDSSonly_NGC7691.fits</v>
      </c>
      <c r="C6115" s="4">
        <f>HL_d251to2arcmin_incllt60_table!J6115</f>
        <v>1.3690000000000001E-2</v>
      </c>
      <c r="D6115" t="str">
        <f>HL_d251to2arcmin_incllt60_table!I6115</f>
        <v>NGC7691</v>
      </c>
      <c r="E6115" t="str">
        <f>HL_d251to2arcmin_incllt60_table!K6115</f>
        <v>Sbc</v>
      </c>
      <c r="F6115" t="str">
        <f>CONCATENATE("/home/ec2-user/galaxies/POGSSNR_SDSSonly_",HL_d251to2arcmin_incllt60_table!I6115,".fits")</f>
        <v>/home/ec2-user/galaxies/POGSSNR_SDSSonly_NGC7691.fits</v>
      </c>
      <c r="G6115">
        <v>0</v>
      </c>
      <c r="H6115">
        <v>2</v>
      </c>
    </row>
    <row r="6116" spans="1:8">
      <c r="A6116" s="5" t="s">
        <v>847</v>
      </c>
      <c r="B6116" t="str">
        <f>CONCATENATE("/home/ec2-user/galaxies/POGS_SDSSonly_",HL_d251to2arcmin_incllt60_table!I6116,".fits")</f>
        <v>/home/ec2-user/galaxies/POGS_SDSSonly_UGC12667.fits</v>
      </c>
      <c r="C6116" s="4">
        <f>HL_d251to2arcmin_incllt60_table!J6116</f>
        <v>1.3083333333333334E-2</v>
      </c>
      <c r="D6116" t="str">
        <f>HL_d251to2arcmin_incllt60_table!I6116</f>
        <v>UGC12667</v>
      </c>
      <c r="E6116" t="str">
        <f>HL_d251to2arcmin_incllt60_table!K6116</f>
        <v>SABc</v>
      </c>
      <c r="F6116" t="str">
        <f>CONCATENATE("/home/ec2-user/galaxies/POGSSNR_SDSSonly_",HL_d251to2arcmin_incllt60_table!I6116,".fits")</f>
        <v>/home/ec2-user/galaxies/POGSSNR_SDSSonly_UGC12667.fits</v>
      </c>
      <c r="G6116">
        <v>0</v>
      </c>
      <c r="H6116">
        <v>2</v>
      </c>
    </row>
    <row r="6117" spans="1:8">
      <c r="A6117" s="5" t="s">
        <v>847</v>
      </c>
      <c r="B6117" t="str">
        <f>CONCATENATE("/home/ec2-user/galaxies/POGS_SDSSonly_",HL_d251to2arcmin_incllt60_table!I6117,".fits")</f>
        <v>/home/ec2-user/galaxies/POGS_SDSSonly_NGC7698.fits</v>
      </c>
      <c r="C6117" s="4">
        <f>HL_d251to2arcmin_incllt60_table!J6117</f>
        <v>2.3800000000000002E-2</v>
      </c>
      <c r="D6117" t="str">
        <f>HL_d251to2arcmin_incllt60_table!I6117</f>
        <v>NGC7698</v>
      </c>
      <c r="E6117" t="str">
        <f>HL_d251to2arcmin_incllt60_table!K6117</f>
        <v>S0</v>
      </c>
      <c r="F6117" t="str">
        <f>CONCATENATE("/home/ec2-user/galaxies/POGSSNR_SDSSonly_",HL_d251to2arcmin_incllt60_table!I6117,".fits")</f>
        <v>/home/ec2-user/galaxies/POGSSNR_SDSSonly_NGC7698.fits</v>
      </c>
      <c r="G6117">
        <v>0</v>
      </c>
      <c r="H6117">
        <v>2</v>
      </c>
    </row>
    <row r="6118" spans="1:8">
      <c r="A6118" s="5" t="s">
        <v>847</v>
      </c>
      <c r="B6118" t="str">
        <f>CONCATENATE("/home/ec2-user/galaxies/POGS_SDSSonly_",HL_d251to2arcmin_incllt60_table!I6118,".fits")</f>
        <v>/home/ec2-user/galaxies/POGS_SDSSonly_ESO077-023.fits</v>
      </c>
      <c r="C6118" s="4">
        <f>HL_d251to2arcmin_incllt60_table!J6118</f>
        <v>1.206E-2</v>
      </c>
      <c r="D6118" t="str">
        <f>HL_d251to2arcmin_incllt60_table!I6118</f>
        <v>ESO077-023</v>
      </c>
      <c r="E6118" t="str">
        <f>HL_d251to2arcmin_incllt60_table!K6118</f>
        <v>SBa</v>
      </c>
      <c r="F6118" t="str">
        <f>CONCATENATE("/home/ec2-user/galaxies/POGSSNR_SDSSonly_",HL_d251to2arcmin_incllt60_table!I6118,".fits")</f>
        <v>/home/ec2-user/galaxies/POGSSNR_SDSSonly_ESO077-023.fits</v>
      </c>
      <c r="G6118">
        <v>0</v>
      </c>
      <c r="H6118">
        <v>2</v>
      </c>
    </row>
    <row r="6119" spans="1:8">
      <c r="A6119" s="5" t="s">
        <v>847</v>
      </c>
      <c r="B6119" t="str">
        <f>CONCATENATE("/home/ec2-user/galaxies/POGS_SDSSonly_",HL_d251to2arcmin_incllt60_table!I6119,".fits")</f>
        <v>/home/ec2-user/galaxies/POGS_SDSSonly_PGC071779.fits</v>
      </c>
      <c r="C6119" s="4">
        <f>HL_d251to2arcmin_incllt60_table!J6119</f>
        <v>1.7409999999999998E-2</v>
      </c>
      <c r="D6119" t="str">
        <f>HL_d251to2arcmin_incllt60_table!I6119</f>
        <v>PGC071779</v>
      </c>
      <c r="E6119" t="str">
        <f>HL_d251to2arcmin_incllt60_table!K6119</f>
        <v>S0-a</v>
      </c>
      <c r="F6119" t="str">
        <f>CONCATENATE("/home/ec2-user/galaxies/POGSSNR_SDSSonly_",HL_d251to2arcmin_incllt60_table!I6119,".fits")</f>
        <v>/home/ec2-user/galaxies/POGSSNR_SDSSonly_PGC071779.fits</v>
      </c>
      <c r="G6119">
        <v>0</v>
      </c>
      <c r="H6119">
        <v>2</v>
      </c>
    </row>
    <row r="6120" spans="1:8">
      <c r="A6120" s="5" t="s">
        <v>847</v>
      </c>
      <c r="B6120" t="str">
        <f>CONCATENATE("/home/ec2-user/galaxies/POGS_SDSSonly_",HL_d251to2arcmin_incllt60_table!I6120,".fits")</f>
        <v>/home/ec2-user/galaxies/POGS_SDSSonly_NGC7707.fits</v>
      </c>
      <c r="C6120" s="4">
        <f>HL_d251to2arcmin_incllt60_table!J6120</f>
        <v>1.9089999999999999E-2</v>
      </c>
      <c r="D6120" t="str">
        <f>HL_d251to2arcmin_incllt60_table!I6120</f>
        <v>NGC7707</v>
      </c>
      <c r="E6120" t="str">
        <f>HL_d251to2arcmin_incllt60_table!K6120</f>
        <v>E-SO</v>
      </c>
      <c r="F6120" t="str">
        <f>CONCATENATE("/home/ec2-user/galaxies/POGSSNR_SDSSonly_",HL_d251to2arcmin_incllt60_table!I6120,".fits")</f>
        <v>/home/ec2-user/galaxies/POGSSNR_SDSSonly_NGC7707.fits</v>
      </c>
      <c r="G6120">
        <v>0</v>
      </c>
      <c r="H6120">
        <v>2</v>
      </c>
    </row>
    <row r="6121" spans="1:8">
      <c r="A6121" s="5" t="s">
        <v>847</v>
      </c>
      <c r="B6121" t="str">
        <f>CONCATENATE("/home/ec2-user/galaxies/POGS_SDSSonly_",HL_d251to2arcmin_incllt60_table!I6121,".fits")</f>
        <v>/home/ec2-user/galaxies/POGS_SDSSonly_UGC12682.fits</v>
      </c>
      <c r="C6121" s="4">
        <f>HL_d251to2arcmin_incllt60_table!J6121</f>
        <v>4.8966666666666664E-3</v>
      </c>
      <c r="D6121" t="str">
        <f>HL_d251to2arcmin_incllt60_table!I6121</f>
        <v>UGC12682</v>
      </c>
      <c r="E6121" t="str">
        <f>HL_d251to2arcmin_incllt60_table!K6121</f>
        <v>I</v>
      </c>
      <c r="F6121" t="str">
        <f>CONCATENATE("/home/ec2-user/galaxies/POGSSNR_SDSSonly_",HL_d251to2arcmin_incllt60_table!I6121,".fits")</f>
        <v>/home/ec2-user/galaxies/POGSSNR_SDSSonly_UGC12682.fits</v>
      </c>
      <c r="G6121">
        <v>0</v>
      </c>
      <c r="H6121">
        <v>2</v>
      </c>
    </row>
    <row r="6122" spans="1:8">
      <c r="A6122" s="5" t="s">
        <v>847</v>
      </c>
      <c r="B6122" t="str">
        <f>CONCATENATE("/home/ec2-user/galaxies/POGS_SDSSonly_",HL_d251to2arcmin_incllt60_table!I6122,".fits")</f>
        <v>/home/ec2-user/galaxies/POGS_SDSSonly_UGC12681.fits</v>
      </c>
      <c r="C6122" s="4">
        <f>HL_d251to2arcmin_incllt60_table!J6122</f>
        <v>5.1533333333333336E-3</v>
      </c>
      <c r="D6122" t="str">
        <f>HL_d251to2arcmin_incllt60_table!I6122</f>
        <v>UGC12681</v>
      </c>
      <c r="E6122" t="str">
        <f>HL_d251to2arcmin_incllt60_table!K6122</f>
        <v>SBbc</v>
      </c>
      <c r="F6122" t="str">
        <f>CONCATENATE("/home/ec2-user/galaxies/POGSSNR_SDSSonly_",HL_d251to2arcmin_incllt60_table!I6122,".fits")</f>
        <v>/home/ec2-user/galaxies/POGSSNR_SDSSonly_UGC12681.fits</v>
      </c>
      <c r="G6122">
        <v>0</v>
      </c>
      <c r="H6122">
        <v>2</v>
      </c>
    </row>
    <row r="6123" spans="1:8">
      <c r="A6123" s="5" t="s">
        <v>847</v>
      </c>
      <c r="B6123" t="str">
        <f>CONCATENATE("/home/ec2-user/galaxies/POGS_SDSSonly_",HL_d251to2arcmin_incllt60_table!I6123,".fits")</f>
        <v>/home/ec2-user/galaxies/POGS_SDSSonly_PGC134548.fits</v>
      </c>
      <c r="C6123" s="4">
        <f>HL_d251to2arcmin_incllt60_table!J6123</f>
        <v>6.173E-2</v>
      </c>
      <c r="D6123" t="str">
        <f>HL_d251to2arcmin_incllt60_table!I6123</f>
        <v>PGC134548</v>
      </c>
      <c r="E6123" t="str">
        <f>HL_d251to2arcmin_incllt60_table!K6123</f>
        <v>S?</v>
      </c>
      <c r="F6123" t="str">
        <f>CONCATENATE("/home/ec2-user/galaxies/POGSSNR_SDSSonly_",HL_d251to2arcmin_incllt60_table!I6123,".fits")</f>
        <v>/home/ec2-user/galaxies/POGSSNR_SDSSonly_PGC134548.fits</v>
      </c>
      <c r="G6123">
        <v>0</v>
      </c>
      <c r="H6123">
        <v>2</v>
      </c>
    </row>
    <row r="6124" spans="1:8">
      <c r="A6124" s="5" t="s">
        <v>847</v>
      </c>
      <c r="B6124" t="str">
        <f>CONCATENATE("/home/ec2-user/galaxies/POGS_SDSSonly_",HL_d251to2arcmin_incllt60_table!I6124,".fits")</f>
        <v>/home/ec2-user/galaxies/POGS_SDSSonly_NGC7704.fits</v>
      </c>
      <c r="C6124" s="4">
        <f>HL_d251to2arcmin_incllt60_table!J6124</f>
        <v>1.9120000000000002E-2</v>
      </c>
      <c r="D6124" t="str">
        <f>HL_d251to2arcmin_incllt60_table!I6124</f>
        <v>NGC7704</v>
      </c>
      <c r="E6124" t="str">
        <f>HL_d251to2arcmin_incllt60_table!K6124</f>
        <v>E-SO</v>
      </c>
      <c r="F6124" t="str">
        <f>CONCATENATE("/home/ec2-user/galaxies/POGSSNR_SDSSonly_",HL_d251to2arcmin_incllt60_table!I6124,".fits")</f>
        <v>/home/ec2-user/galaxies/POGSSNR_SDSSonly_NGC7704.fits</v>
      </c>
      <c r="G6124">
        <v>0</v>
      </c>
      <c r="H6124">
        <v>2</v>
      </c>
    </row>
    <row r="6125" spans="1:8">
      <c r="A6125" s="5" t="s">
        <v>847</v>
      </c>
      <c r="B6125" t="str">
        <f>CONCATENATE("/home/ec2-user/galaxies/POGS_SDSSonly_",HL_d251to2arcmin_incllt60_table!I6125,".fits")</f>
        <v>/home/ec2-user/galaxies/POGS_SDSSonly_PGC071807.fits</v>
      </c>
      <c r="C6125" s="4">
        <f>HL_d251to2arcmin_incllt60_table!J6125</f>
        <v>6.1786666666666663E-2</v>
      </c>
      <c r="D6125" t="str">
        <f>HL_d251to2arcmin_incllt60_table!I6125</f>
        <v>PGC071807</v>
      </c>
      <c r="E6125" t="str">
        <f>HL_d251to2arcmin_incllt60_table!K6125</f>
        <v>S?</v>
      </c>
      <c r="F6125" t="str">
        <f>CONCATENATE("/home/ec2-user/galaxies/POGSSNR_SDSSonly_",HL_d251to2arcmin_incllt60_table!I6125,".fits")</f>
        <v>/home/ec2-user/galaxies/POGSSNR_SDSSonly_PGC071807.fits</v>
      </c>
      <c r="G6125">
        <v>0</v>
      </c>
      <c r="H6125">
        <v>2</v>
      </c>
    </row>
    <row r="6126" spans="1:8">
      <c r="A6126" s="5" t="s">
        <v>847</v>
      </c>
      <c r="B6126" t="str">
        <f>CONCATENATE("/home/ec2-user/galaxies/POGS_SDSSonly_",HL_d251to2arcmin_incllt60_table!I6126,".fits")</f>
        <v>/home/ec2-user/galaxies/POGS_SDSSonly_NGC7706.fits</v>
      </c>
      <c r="C6126" s="4">
        <f>HL_d251to2arcmin_incllt60_table!J6126</f>
        <v>1.8816666666666666E-2</v>
      </c>
      <c r="D6126" t="str">
        <f>HL_d251to2arcmin_incllt60_table!I6126</f>
        <v>NGC7706</v>
      </c>
      <c r="E6126" t="str">
        <f>HL_d251to2arcmin_incllt60_table!K6126</f>
        <v>S0</v>
      </c>
      <c r="F6126" t="str">
        <f>CONCATENATE("/home/ec2-user/galaxies/POGSSNR_SDSSonly_",HL_d251to2arcmin_incllt60_table!I6126,".fits")</f>
        <v>/home/ec2-user/galaxies/POGSSNR_SDSSonly_NGC7706.fits</v>
      </c>
      <c r="G6126">
        <v>0</v>
      </c>
      <c r="H6126">
        <v>2</v>
      </c>
    </row>
    <row r="6127" spans="1:8">
      <c r="A6127" s="5" t="s">
        <v>847</v>
      </c>
      <c r="B6127" t="str">
        <f>CONCATENATE("/home/ec2-user/galaxies/POGS_SDSSonly_",HL_d251to2arcmin_incllt60_table!I6127,".fits")</f>
        <v>/home/ec2-user/galaxies/POGS_SDSSonly_PGC071823.fits</v>
      </c>
      <c r="C6127" s="4">
        <f>HL_d251to2arcmin_incllt60_table!J6127</f>
        <v>0</v>
      </c>
      <c r="D6127" t="str">
        <f>HL_d251to2arcmin_incllt60_table!I6127</f>
        <v>PGC071823</v>
      </c>
      <c r="E6127" t="str">
        <f>HL_d251to2arcmin_incllt60_table!K6127</f>
        <v>Unk</v>
      </c>
      <c r="F6127" t="str">
        <f>CONCATENATE("/home/ec2-user/galaxies/POGSSNR_SDSSonly_",HL_d251to2arcmin_incllt60_table!I6127,".fits")</f>
        <v>/home/ec2-user/galaxies/POGSSNR_SDSSonly_PGC071823.fits</v>
      </c>
      <c r="G6127">
        <v>0</v>
      </c>
      <c r="H6127">
        <v>2</v>
      </c>
    </row>
    <row r="6128" spans="1:8">
      <c r="A6128" s="5" t="s">
        <v>847</v>
      </c>
      <c r="B6128" t="str">
        <f>CONCATENATE("/home/ec2-user/galaxies/POGS_SDSSonly_",HL_d251to2arcmin_incllt60_table!I6128,".fits")</f>
        <v>/home/ec2-user/galaxies/POGS_SDSSonly_UGC12690.fits</v>
      </c>
      <c r="C6128" s="4">
        <f>HL_d251to2arcmin_incllt60_table!J6128</f>
        <v>8.7033333333333338E-3</v>
      </c>
      <c r="D6128" t="str">
        <f>HL_d251to2arcmin_incllt60_table!I6128</f>
        <v>UGC12690</v>
      </c>
      <c r="E6128" t="str">
        <f>HL_d251to2arcmin_incllt60_table!K6128</f>
        <v>Sm</v>
      </c>
      <c r="F6128" t="str">
        <f>CONCATENATE("/home/ec2-user/galaxies/POGSSNR_SDSSonly_",HL_d251to2arcmin_incllt60_table!I6128,".fits")</f>
        <v>/home/ec2-user/galaxies/POGSSNR_SDSSonly_UGC12690.fits</v>
      </c>
      <c r="G6128">
        <v>0</v>
      </c>
      <c r="H6128">
        <v>2</v>
      </c>
    </row>
    <row r="6129" spans="1:8">
      <c r="A6129" s="5" t="s">
        <v>847</v>
      </c>
      <c r="B6129" t="str">
        <f>CONCATENATE("/home/ec2-user/galaxies/POGS_SDSSonly_",HL_d251to2arcmin_incllt60_table!I6129,".fits")</f>
        <v>/home/ec2-user/galaxies/POGS_SDSSonly_PGC071882.fits</v>
      </c>
      <c r="C6129" s="4">
        <f>HL_d251to2arcmin_incllt60_table!J6129</f>
        <v>1.9276666666666668E-2</v>
      </c>
      <c r="D6129" t="str">
        <f>HL_d251to2arcmin_incllt60_table!I6129</f>
        <v>PGC071882</v>
      </c>
      <c r="E6129" t="str">
        <f>HL_d251to2arcmin_incllt60_table!K6129</f>
        <v>Scd</v>
      </c>
      <c r="F6129" t="str">
        <f>CONCATENATE("/home/ec2-user/galaxies/POGSSNR_SDSSonly_",HL_d251to2arcmin_incllt60_table!I6129,".fits")</f>
        <v>/home/ec2-user/galaxies/POGSSNR_SDSSonly_PGC071882.fits</v>
      </c>
      <c r="G6129">
        <v>0</v>
      </c>
      <c r="H6129">
        <v>2</v>
      </c>
    </row>
    <row r="6130" spans="1:8">
      <c r="A6130" s="5" t="s">
        <v>847</v>
      </c>
      <c r="B6130" t="str">
        <f>CONCATENATE("/home/ec2-user/galaxies/POGS_SDSSonly_",HL_d251to2arcmin_incllt60_table!I6130,".fits")</f>
        <v>/home/ec2-user/galaxies/POGS_SDSSonly_NGC7716.fits</v>
      </c>
      <c r="C6130" s="4">
        <f>HL_d251to2arcmin_incllt60_table!J6130</f>
        <v>8.4966666666666663E-3</v>
      </c>
      <c r="D6130" t="str">
        <f>HL_d251to2arcmin_incllt60_table!I6130</f>
        <v>NGC7716</v>
      </c>
      <c r="E6130" t="str">
        <f>HL_d251to2arcmin_incllt60_table!K6130</f>
        <v>Sb</v>
      </c>
      <c r="F6130" t="str">
        <f>CONCATENATE("/home/ec2-user/galaxies/POGSSNR_SDSSonly_",HL_d251to2arcmin_incllt60_table!I6130,".fits")</f>
        <v>/home/ec2-user/galaxies/POGSSNR_SDSSonly_NGC7716.fits</v>
      </c>
      <c r="G6130">
        <v>0</v>
      </c>
      <c r="H6130">
        <v>2</v>
      </c>
    </row>
    <row r="6131" spans="1:8">
      <c r="A6131" s="5" t="s">
        <v>847</v>
      </c>
      <c r="B6131" t="str">
        <f>CONCATENATE("/home/ec2-user/galaxies/POGS_SDSSonly_",HL_d251to2arcmin_incllt60_table!I6131,".fits")</f>
        <v>/home/ec2-user/galaxies/POGS_SDSSonly_UGC12707.fits</v>
      </c>
      <c r="C6131" s="4">
        <f>HL_d251to2arcmin_incllt60_table!J6131</f>
        <v>8.9266666666666661E-3</v>
      </c>
      <c r="D6131" t="str">
        <f>HL_d251to2arcmin_incllt60_table!I6131</f>
        <v>UGC12707</v>
      </c>
      <c r="E6131" t="str">
        <f>HL_d251to2arcmin_incllt60_table!K6131</f>
        <v>Sbc</v>
      </c>
      <c r="F6131" t="str">
        <f>CONCATENATE("/home/ec2-user/galaxies/POGSSNR_SDSSonly_",HL_d251to2arcmin_incllt60_table!I6131,".fits")</f>
        <v>/home/ec2-user/galaxies/POGSSNR_SDSSonly_UGC12707.fits</v>
      </c>
      <c r="G6131">
        <v>0</v>
      </c>
      <c r="H6131">
        <v>2</v>
      </c>
    </row>
    <row r="6132" spans="1:8">
      <c r="A6132" s="5" t="s">
        <v>847</v>
      </c>
      <c r="B6132" t="str">
        <f>CONCATENATE("/home/ec2-user/galaxies/POGS_SDSSonly_",HL_d251to2arcmin_incllt60_table!I6132,".fits")</f>
        <v>/home/ec2-user/galaxies/POGS_SDSSonly_PGC071896.fits</v>
      </c>
      <c r="C6132" s="4">
        <f>HL_d251to2arcmin_incllt60_table!J6132</f>
        <v>2.2493333333333334E-2</v>
      </c>
      <c r="D6132" t="str">
        <f>HL_d251to2arcmin_incllt60_table!I6132</f>
        <v>PGC071896</v>
      </c>
      <c r="E6132" t="str">
        <f>HL_d251to2arcmin_incllt60_table!K6132</f>
        <v>E</v>
      </c>
      <c r="F6132" t="str">
        <f>CONCATENATE("/home/ec2-user/galaxies/POGSSNR_SDSSonly_",HL_d251to2arcmin_incllt60_table!I6132,".fits")</f>
        <v>/home/ec2-user/galaxies/POGSSNR_SDSSonly_PGC071896.fits</v>
      </c>
      <c r="G6132">
        <v>0</v>
      </c>
      <c r="H6132">
        <v>2</v>
      </c>
    </row>
    <row r="6133" spans="1:8">
      <c r="A6133" s="5" t="s">
        <v>847</v>
      </c>
      <c r="B6133" t="str">
        <f>CONCATENATE("/home/ec2-user/galaxies/POGS_SDSSonly_",HL_d251to2arcmin_incllt60_table!I6133,".fits")</f>
        <v>/home/ec2-user/galaxies/POGS_SDSSonly_PGC071902.fits</v>
      </c>
      <c r="C6133" s="4">
        <f>HL_d251to2arcmin_incllt60_table!J6133</f>
        <v>0</v>
      </c>
      <c r="D6133" t="str">
        <f>HL_d251to2arcmin_incllt60_table!I6133</f>
        <v>PGC071902</v>
      </c>
      <c r="E6133" t="str">
        <f>HL_d251to2arcmin_incllt60_table!K6133</f>
        <v>IB</v>
      </c>
      <c r="F6133" t="str">
        <f>CONCATENATE("/home/ec2-user/galaxies/POGSSNR_SDSSonly_",HL_d251to2arcmin_incllt60_table!I6133,".fits")</f>
        <v>/home/ec2-user/galaxies/POGSSNR_SDSSonly_PGC071902.fits</v>
      </c>
      <c r="G6133">
        <v>0</v>
      </c>
      <c r="H6133">
        <v>2</v>
      </c>
    </row>
    <row r="6134" spans="1:8">
      <c r="A6134" s="5" t="s">
        <v>847</v>
      </c>
      <c r="B6134" t="str">
        <f>CONCATENATE("/home/ec2-user/galaxies/POGS_SDSSonly_",HL_d251to2arcmin_incllt60_table!I6134,".fits")</f>
        <v>/home/ec2-user/galaxies/POGS_SDSSonly_ESO605-016.fits</v>
      </c>
      <c r="C6134" s="4">
        <f>HL_d251to2arcmin_incllt60_table!J6134</f>
        <v>2.5993333333333334E-2</v>
      </c>
      <c r="D6134" t="str">
        <f>HL_d251to2arcmin_incllt60_table!I6134</f>
        <v>ESO605-016</v>
      </c>
      <c r="E6134" t="str">
        <f>HL_d251to2arcmin_incllt60_table!K6134</f>
        <v>Sc</v>
      </c>
      <c r="F6134" t="str">
        <f>CONCATENATE("/home/ec2-user/galaxies/POGSSNR_SDSSonly_",HL_d251to2arcmin_incllt60_table!I6134,".fits")</f>
        <v>/home/ec2-user/galaxies/POGSSNR_SDSSonly_ESO605-016.fits</v>
      </c>
      <c r="G6134">
        <v>0</v>
      </c>
      <c r="H6134">
        <v>2</v>
      </c>
    </row>
    <row r="6135" spans="1:8">
      <c r="A6135" s="5" t="s">
        <v>847</v>
      </c>
      <c r="B6135" t="str">
        <f>CONCATENATE("/home/ec2-user/galaxies/POGS_SDSSonly_",HL_d251to2arcmin_incllt60_table!I6135,".fits")</f>
        <v>/home/ec2-user/galaxies/POGS_SDSSonly_NGC7713A.fits</v>
      </c>
      <c r="C6135" s="4">
        <f>HL_d251to2arcmin_incllt60_table!J6135</f>
        <v>9.4199999999999996E-3</v>
      </c>
      <c r="D6135" t="str">
        <f>HL_d251to2arcmin_incllt60_table!I6135</f>
        <v>NGC7713A</v>
      </c>
      <c r="E6135" t="str">
        <f>HL_d251to2arcmin_incllt60_table!K6135</f>
        <v>Sc</v>
      </c>
      <c r="F6135" t="str">
        <f>CONCATENATE("/home/ec2-user/galaxies/POGSSNR_SDSSonly_",HL_d251to2arcmin_incllt60_table!I6135,".fits")</f>
        <v>/home/ec2-user/galaxies/POGSSNR_SDSSonly_NGC7713A.fits</v>
      </c>
      <c r="G6135">
        <v>0</v>
      </c>
      <c r="H6135">
        <v>2</v>
      </c>
    </row>
    <row r="6136" spans="1:8">
      <c r="A6136" s="5" t="s">
        <v>847</v>
      </c>
      <c r="B6136" t="str">
        <f>CONCATENATE("/home/ec2-user/galaxies/POGS_SDSSonly_",HL_d251to2arcmin_incllt60_table!I6136,".fits")</f>
        <v>/home/ec2-user/galaxies/POGS_SDSSonly_PGC071916.fits</v>
      </c>
      <c r="C6136" s="4">
        <f>HL_d251to2arcmin_incllt60_table!J6136</f>
        <v>2.0673333333333332E-2</v>
      </c>
      <c r="D6136" t="str">
        <f>HL_d251to2arcmin_incllt60_table!I6136</f>
        <v>PGC071916</v>
      </c>
      <c r="E6136" t="str">
        <f>HL_d251to2arcmin_incllt60_table!K6136</f>
        <v>Sc</v>
      </c>
      <c r="F6136" t="str">
        <f>CONCATENATE("/home/ec2-user/galaxies/POGSSNR_SDSSonly_",HL_d251to2arcmin_incllt60_table!I6136,".fits")</f>
        <v>/home/ec2-user/galaxies/POGSSNR_SDSSonly_PGC071916.fits</v>
      </c>
      <c r="G6136">
        <v>0</v>
      </c>
      <c r="H6136">
        <v>2</v>
      </c>
    </row>
    <row r="6137" spans="1:8">
      <c r="A6137" s="5" t="s">
        <v>847</v>
      </c>
      <c r="B6137" t="str">
        <f>CONCATENATE("/home/ec2-user/galaxies/POGS_SDSSonly_",HL_d251to2arcmin_incllt60_table!I6137,".fits")</f>
        <v>/home/ec2-user/galaxies/POGS_SDSSonly_NGC7717.fits</v>
      </c>
      <c r="C6137" s="4">
        <f>HL_d251to2arcmin_incllt60_table!J6137</f>
        <v>1.128E-2</v>
      </c>
      <c r="D6137" t="str">
        <f>HL_d251to2arcmin_incllt60_table!I6137</f>
        <v>NGC7717</v>
      </c>
      <c r="E6137" t="str">
        <f>HL_d251to2arcmin_incllt60_table!K6137</f>
        <v>S0-a</v>
      </c>
      <c r="F6137" t="str">
        <f>CONCATENATE("/home/ec2-user/galaxies/POGSSNR_SDSSonly_",HL_d251to2arcmin_incllt60_table!I6137,".fits")</f>
        <v>/home/ec2-user/galaxies/POGSSNR_SDSSonly_NGC7717.fits</v>
      </c>
      <c r="G6137">
        <v>0</v>
      </c>
      <c r="H6137">
        <v>2</v>
      </c>
    </row>
    <row r="6138" spans="1:8">
      <c r="A6138" s="5" t="s">
        <v>847</v>
      </c>
      <c r="B6138" t="str">
        <f>CONCATENATE("/home/ec2-user/galaxies/POGS_SDSSonly_",HL_d251to2arcmin_incllt60_table!I6138,".fits")</f>
        <v>/home/ec2-user/galaxies/POGS_SDSSonly_NGC7718.fits</v>
      </c>
      <c r="C6138" s="4">
        <f>HL_d251to2arcmin_incllt60_table!J6138</f>
        <v>3.1859999999999999E-2</v>
      </c>
      <c r="D6138" t="str">
        <f>HL_d251to2arcmin_incllt60_table!I6138</f>
        <v>NGC7718</v>
      </c>
      <c r="E6138" t="str">
        <f>HL_d251to2arcmin_incllt60_table!K6138</f>
        <v>Sab</v>
      </c>
      <c r="F6138" t="str">
        <f>CONCATENATE("/home/ec2-user/galaxies/POGSSNR_SDSSonly_",HL_d251to2arcmin_incllt60_table!I6138,".fits")</f>
        <v>/home/ec2-user/galaxies/POGSSNR_SDSSonly_NGC7718.fits</v>
      </c>
      <c r="G6138">
        <v>0</v>
      </c>
      <c r="H6138">
        <v>2</v>
      </c>
    </row>
    <row r="6139" spans="1:8">
      <c r="A6139" s="5" t="s">
        <v>847</v>
      </c>
      <c r="B6139" t="str">
        <f>CONCATENATE("/home/ec2-user/galaxies/POGS_SDSSonly_",HL_d251to2arcmin_incllt60_table!I6139,".fits")</f>
        <v>/home/ec2-user/galaxies/POGS_SDSSonly_IC5339.fits</v>
      </c>
      <c r="C6139" s="4">
        <f>HL_d251to2arcmin_incllt60_table!J6139</f>
        <v>4.0606666666666666E-2</v>
      </c>
      <c r="D6139" t="str">
        <f>HL_d251to2arcmin_incllt60_table!I6139</f>
        <v>IC5339</v>
      </c>
      <c r="E6139" t="str">
        <f>HL_d251to2arcmin_incllt60_table!K6139</f>
        <v>E-SO</v>
      </c>
      <c r="F6139" t="str">
        <f>CONCATENATE("/home/ec2-user/galaxies/POGSSNR_SDSSonly_",HL_d251to2arcmin_incllt60_table!I6139,".fits")</f>
        <v>/home/ec2-user/galaxies/POGSSNR_SDSSonly_IC5339.fits</v>
      </c>
      <c r="G6139">
        <v>0</v>
      </c>
      <c r="H6139">
        <v>2</v>
      </c>
    </row>
    <row r="6140" spans="1:8">
      <c r="A6140" s="5" t="s">
        <v>847</v>
      </c>
      <c r="B6140" t="str">
        <f>CONCATENATE("/home/ec2-user/galaxies/POGS_SDSSonly_",HL_d251to2arcmin_incllt60_table!I6140,".fits")</f>
        <v>/home/ec2-user/galaxies/POGS_SDSSonly_NGC7720.fits</v>
      </c>
      <c r="C6140" s="4">
        <f>HL_d251to2arcmin_incllt60_table!J6140</f>
        <v>3.0496666666666665E-2</v>
      </c>
      <c r="D6140" t="str">
        <f>HL_d251to2arcmin_incllt60_table!I6140</f>
        <v>NGC7720</v>
      </c>
      <c r="E6140" t="str">
        <f>HL_d251to2arcmin_incllt60_table!K6140</f>
        <v>E</v>
      </c>
      <c r="F6140" t="str">
        <f>CONCATENATE("/home/ec2-user/galaxies/POGSSNR_SDSSonly_",HL_d251to2arcmin_incllt60_table!I6140,".fits")</f>
        <v>/home/ec2-user/galaxies/POGSSNR_SDSSonly_NGC7720.fits</v>
      </c>
      <c r="G6140">
        <v>0</v>
      </c>
      <c r="H6140">
        <v>2</v>
      </c>
    </row>
    <row r="6141" spans="1:8">
      <c r="A6141" s="5" t="s">
        <v>847</v>
      </c>
      <c r="B6141" t="str">
        <f>CONCATENATE("/home/ec2-user/galaxies/POGS_SDSSonly_",HL_d251to2arcmin_incllt60_table!I6141,".fits")</f>
        <v>/home/ec2-user/galaxies/POGS_SDSSonly_ESO536-014.fits</v>
      </c>
      <c r="C6141" s="4">
        <f>HL_d251to2arcmin_incllt60_table!J6141</f>
        <v>3.1066666666666666E-2</v>
      </c>
      <c r="D6141" t="str">
        <f>HL_d251to2arcmin_incllt60_table!I6141</f>
        <v>ESO536-014</v>
      </c>
      <c r="E6141" t="str">
        <f>HL_d251to2arcmin_incllt60_table!K6141</f>
        <v>Sb</v>
      </c>
      <c r="F6141" t="str">
        <f>CONCATENATE("/home/ec2-user/galaxies/POGSSNR_SDSSonly_",HL_d251to2arcmin_incllt60_table!I6141,".fits")</f>
        <v>/home/ec2-user/galaxies/POGSSNR_SDSSonly_ESO536-014.fits</v>
      </c>
      <c r="G6141">
        <v>0</v>
      </c>
      <c r="H6141">
        <v>2</v>
      </c>
    </row>
    <row r="6142" spans="1:8">
      <c r="A6142" s="5" t="s">
        <v>847</v>
      </c>
      <c r="B6142" t="str">
        <f>CONCATENATE("/home/ec2-user/galaxies/POGS_SDSSonly_",HL_d251to2arcmin_incllt60_table!I6142,".fits")</f>
        <v>/home/ec2-user/galaxies/POGS_SDSSonly_NGC7724.fits</v>
      </c>
      <c r="C6142" s="4">
        <f>HL_d251to2arcmin_incllt60_table!J6142</f>
        <v>6.1799999999999997E-3</v>
      </c>
      <c r="D6142" t="str">
        <f>HL_d251to2arcmin_incllt60_table!I6142</f>
        <v>NGC7724</v>
      </c>
      <c r="E6142" t="str">
        <f>HL_d251to2arcmin_incllt60_table!K6142</f>
        <v>SBb</v>
      </c>
      <c r="F6142" t="str">
        <f>CONCATENATE("/home/ec2-user/galaxies/POGSSNR_SDSSonly_",HL_d251to2arcmin_incllt60_table!I6142,".fits")</f>
        <v>/home/ec2-user/galaxies/POGSSNR_SDSSonly_NGC7724.fits</v>
      </c>
      <c r="G6142">
        <v>0</v>
      </c>
      <c r="H6142">
        <v>2</v>
      </c>
    </row>
    <row r="6143" spans="1:8">
      <c r="A6143" s="5" t="s">
        <v>847</v>
      </c>
      <c r="B6143" t="str">
        <f>CONCATENATE("/home/ec2-user/galaxies/POGS_SDSSonly_",HL_d251to2arcmin_incllt60_table!I6143,".fits")</f>
        <v>/home/ec2-user/galaxies/POGS_SDSSonly_PGC072021.fits</v>
      </c>
      <c r="C6143" s="4">
        <f>HL_d251to2arcmin_incllt60_table!J6143</f>
        <v>1.7583333333333333E-2</v>
      </c>
      <c r="D6143" t="str">
        <f>HL_d251to2arcmin_incllt60_table!I6143</f>
        <v>PGC072021</v>
      </c>
      <c r="E6143" t="str">
        <f>HL_d251to2arcmin_incllt60_table!K6143</f>
        <v>S0-a</v>
      </c>
      <c r="F6143" t="str">
        <f>CONCATENATE("/home/ec2-user/galaxies/POGSSNR_SDSSonly_",HL_d251to2arcmin_incllt60_table!I6143,".fits")</f>
        <v>/home/ec2-user/galaxies/POGSSNR_SDSSonly_PGC072021.fits</v>
      </c>
      <c r="G6143">
        <v>0</v>
      </c>
      <c r="H6143">
        <v>2</v>
      </c>
    </row>
    <row r="6144" spans="1:8">
      <c r="A6144" s="5" t="s">
        <v>847</v>
      </c>
      <c r="B6144" t="str">
        <f>CONCATENATE("/home/ec2-user/galaxies/POGS_SDSSonly_",HL_d251to2arcmin_incllt60_table!I6144,".fits")</f>
        <v>/home/ec2-user/galaxies/POGS_SDSSonly_ESO240-013.fits</v>
      </c>
      <c r="C6144" s="4">
        <f>HL_d251to2arcmin_incllt60_table!J6144</f>
        <v>1.0106666666666667E-2</v>
      </c>
      <c r="D6144" t="str">
        <f>HL_d251to2arcmin_incllt60_table!I6144</f>
        <v>ESO240-013</v>
      </c>
      <c r="E6144" t="str">
        <f>HL_d251to2arcmin_incllt60_table!K6144</f>
        <v>SBb</v>
      </c>
      <c r="F6144" t="str">
        <f>CONCATENATE("/home/ec2-user/galaxies/POGSSNR_SDSSonly_",HL_d251to2arcmin_incllt60_table!I6144,".fits")</f>
        <v>/home/ec2-user/galaxies/POGSSNR_SDSSonly_ESO240-013.fits</v>
      </c>
      <c r="G6144">
        <v>0</v>
      </c>
      <c r="H6144">
        <v>2</v>
      </c>
    </row>
    <row r="6145" spans="1:8">
      <c r="A6145" s="5" t="s">
        <v>847</v>
      </c>
      <c r="B6145" t="str">
        <f>CONCATENATE("/home/ec2-user/galaxies/POGS_SDSSonly_",HL_d251to2arcmin_incllt60_table!I6145,".fits")</f>
        <v>/home/ec2-user/galaxies/POGS_SDSSonly_ESO348-006.fits</v>
      </c>
      <c r="C6145" s="4">
        <f>HL_d251to2arcmin_incllt60_table!J6145</f>
        <v>4.0419999999999998E-2</v>
      </c>
      <c r="D6145" t="str">
        <f>HL_d251to2arcmin_incllt60_table!I6145</f>
        <v>ESO348-006</v>
      </c>
      <c r="E6145" t="str">
        <f>HL_d251to2arcmin_incllt60_table!K6145</f>
        <v>S0-a</v>
      </c>
      <c r="F6145" t="str">
        <f>CONCATENATE("/home/ec2-user/galaxies/POGSSNR_SDSSonly_",HL_d251to2arcmin_incllt60_table!I6145,".fits")</f>
        <v>/home/ec2-user/galaxies/POGSSNR_SDSSonly_ESO348-006.fits</v>
      </c>
      <c r="G6145">
        <v>0</v>
      </c>
      <c r="H6145">
        <v>2</v>
      </c>
    </row>
    <row r="6146" spans="1:8">
      <c r="A6146" s="5" t="s">
        <v>847</v>
      </c>
      <c r="B6146" t="str">
        <f>CONCATENATE("/home/ec2-user/galaxies/POGS_SDSSonly_",HL_d251to2arcmin_incllt60_table!I6146,".fits")</f>
        <v>/home/ec2-user/galaxies/POGS_SDSSonly_NGC7728.fits</v>
      </c>
      <c r="C6146" s="4">
        <f>HL_d251to2arcmin_incllt60_table!J6146</f>
        <v>3.1726666666666667E-2</v>
      </c>
      <c r="D6146" t="str">
        <f>HL_d251to2arcmin_incllt60_table!I6146</f>
        <v>NGC7728</v>
      </c>
      <c r="E6146" t="str">
        <f>HL_d251to2arcmin_incllt60_table!K6146</f>
        <v>E</v>
      </c>
      <c r="F6146" t="str">
        <f>CONCATENATE("/home/ec2-user/galaxies/POGSSNR_SDSSonly_",HL_d251to2arcmin_incllt60_table!I6146,".fits")</f>
        <v>/home/ec2-user/galaxies/POGSSNR_SDSSonly_NGC7728.fits</v>
      </c>
      <c r="G6146">
        <v>0</v>
      </c>
      <c r="H6146">
        <v>2</v>
      </c>
    </row>
    <row r="6147" spans="1:8">
      <c r="A6147" s="5" t="s">
        <v>847</v>
      </c>
      <c r="B6147" t="str">
        <f>CONCATENATE("/home/ec2-user/galaxies/POGS_SDSSonly_",HL_d251to2arcmin_incllt60_table!I6147,".fits")</f>
        <v>/home/ec2-user/galaxies/POGS_SDSSonly_NGC7731.fits</v>
      </c>
      <c r="C6147" s="4">
        <f>HL_d251to2arcmin_incllt60_table!J6147</f>
        <v>9.6399999999999993E-3</v>
      </c>
      <c r="D6147" t="str">
        <f>HL_d251to2arcmin_incllt60_table!I6147</f>
        <v>NGC7731</v>
      </c>
      <c r="E6147" t="str">
        <f>HL_d251to2arcmin_incllt60_table!K6147</f>
        <v>SBa</v>
      </c>
      <c r="F6147" t="str">
        <f>CONCATENATE("/home/ec2-user/galaxies/POGSSNR_SDSSonly_",HL_d251to2arcmin_incllt60_table!I6147,".fits")</f>
        <v>/home/ec2-user/galaxies/POGSSNR_SDSSonly_NGC7731.fits</v>
      </c>
      <c r="G6147">
        <v>0</v>
      </c>
      <c r="H6147">
        <v>2</v>
      </c>
    </row>
    <row r="6148" spans="1:8">
      <c r="A6148" s="5" t="s">
        <v>847</v>
      </c>
      <c r="B6148" t="str">
        <f>CONCATENATE("/home/ec2-user/galaxies/POGS_SDSSonly_",HL_d251to2arcmin_incllt60_table!I6148,".fits")</f>
        <v>/home/ec2-user/galaxies/POGS_SDSSonly_PGC072156.fits</v>
      </c>
      <c r="C6148" s="4">
        <f>HL_d251to2arcmin_incllt60_table!J6148</f>
        <v>1.8933333333333333E-2</v>
      </c>
      <c r="D6148" t="str">
        <f>HL_d251to2arcmin_incllt60_table!I6148</f>
        <v>PGC072156</v>
      </c>
      <c r="E6148" t="str">
        <f>HL_d251to2arcmin_incllt60_table!K6148</f>
        <v>Sb</v>
      </c>
      <c r="F6148" t="str">
        <f>CONCATENATE("/home/ec2-user/galaxies/POGSSNR_SDSSonly_",HL_d251to2arcmin_incllt60_table!I6148,".fits")</f>
        <v>/home/ec2-user/galaxies/POGSSNR_SDSSonly_PGC072156.fits</v>
      </c>
      <c r="G6148">
        <v>0</v>
      </c>
      <c r="H6148">
        <v>2</v>
      </c>
    </row>
    <row r="6149" spans="1:8">
      <c r="A6149" s="5" t="s">
        <v>847</v>
      </c>
      <c r="B6149" t="str">
        <f>CONCATENATE("/home/ec2-user/galaxies/POGS_SDSSonly_",HL_d251to2arcmin_incllt60_table!I6149,".fits")</f>
        <v>/home/ec2-user/galaxies/POGS_SDSSonly_NGC7735.fits</v>
      </c>
      <c r="C6149" s="4">
        <f>HL_d251to2arcmin_incllt60_table!J6149</f>
        <v>3.236E-2</v>
      </c>
      <c r="D6149" t="str">
        <f>HL_d251to2arcmin_incllt60_table!I6149</f>
        <v>NGC7735</v>
      </c>
      <c r="E6149" t="str">
        <f>HL_d251to2arcmin_incllt60_table!K6149</f>
        <v>E</v>
      </c>
      <c r="F6149" t="str">
        <f>CONCATENATE("/home/ec2-user/galaxies/POGSSNR_SDSSonly_",HL_d251to2arcmin_incllt60_table!I6149,".fits")</f>
        <v>/home/ec2-user/galaxies/POGSSNR_SDSSonly_NGC7735.fits</v>
      </c>
      <c r="G6149">
        <v>0</v>
      </c>
      <c r="H6149">
        <v>2</v>
      </c>
    </row>
    <row r="6150" spans="1:8">
      <c r="A6150" s="5" t="s">
        <v>847</v>
      </c>
      <c r="B6150" t="str">
        <f>CONCATENATE("/home/ec2-user/galaxies/POGS_SDSSonly_",HL_d251to2arcmin_incllt60_table!I6150,".fits")</f>
        <v>/home/ec2-user/galaxies/POGS_SDSSonly_NGC7736.fits</v>
      </c>
      <c r="C6150" s="4">
        <f>HL_d251to2arcmin_incllt60_table!J6150</f>
        <v>1.455E-2</v>
      </c>
      <c r="D6150" t="str">
        <f>HL_d251to2arcmin_incllt60_table!I6150</f>
        <v>NGC7736</v>
      </c>
      <c r="E6150" t="str">
        <f>HL_d251to2arcmin_incllt60_table!K6150</f>
        <v>S0</v>
      </c>
      <c r="F6150" t="str">
        <f>CONCATENATE("/home/ec2-user/galaxies/POGSSNR_SDSSonly_",HL_d251to2arcmin_incllt60_table!I6150,".fits")</f>
        <v>/home/ec2-user/galaxies/POGSSNR_SDSSonly_NGC7736.fits</v>
      </c>
      <c r="G6150">
        <v>0</v>
      </c>
      <c r="H6150">
        <v>2</v>
      </c>
    </row>
    <row r="6151" spans="1:8">
      <c r="A6151" s="5" t="s">
        <v>847</v>
      </c>
      <c r="B6151" t="str">
        <f>CONCATENATE("/home/ec2-user/galaxies/POGS_SDSSonly_",HL_d251to2arcmin_incllt60_table!I6151,".fits")</f>
        <v>/home/ec2-user/galaxies/POGS_SDSSonly_PGC072175.fits</v>
      </c>
      <c r="C6151" s="4">
        <f>HL_d251to2arcmin_incllt60_table!J6151</f>
        <v>0</v>
      </c>
      <c r="D6151" t="str">
        <f>HL_d251to2arcmin_incllt60_table!I6151</f>
        <v>PGC072175</v>
      </c>
      <c r="E6151" t="str">
        <f>HL_d251to2arcmin_incllt60_table!K6151</f>
        <v>S0</v>
      </c>
      <c r="F6151" t="str">
        <f>CONCATENATE("/home/ec2-user/galaxies/POGSSNR_SDSSonly_",HL_d251to2arcmin_incllt60_table!I6151,".fits")</f>
        <v>/home/ec2-user/galaxies/POGSSNR_SDSSonly_PGC072175.fits</v>
      </c>
      <c r="G6151">
        <v>0</v>
      </c>
      <c r="H6151">
        <v>2</v>
      </c>
    </row>
    <row r="6152" spans="1:8">
      <c r="A6152" s="5" t="s">
        <v>847</v>
      </c>
      <c r="B6152" t="str">
        <f>CONCATENATE("/home/ec2-user/galaxies/POGS_SDSSonly_",HL_d251to2arcmin_incllt60_table!I6152,".fits")</f>
        <v>/home/ec2-user/galaxies/POGS_SDSSonly_NGC7734.fits</v>
      </c>
      <c r="C6152" s="4">
        <f>HL_d251to2arcmin_incllt60_table!J6152</f>
        <v>3.4383333333333335E-2</v>
      </c>
      <c r="D6152" t="str">
        <f>HL_d251to2arcmin_incllt60_table!I6152</f>
        <v>NGC7734</v>
      </c>
      <c r="E6152" t="str">
        <f>HL_d251to2arcmin_incllt60_table!K6152</f>
        <v>SBb</v>
      </c>
      <c r="F6152" t="str">
        <f>CONCATENATE("/home/ec2-user/galaxies/POGSSNR_SDSSonly_",HL_d251to2arcmin_incllt60_table!I6152,".fits")</f>
        <v>/home/ec2-user/galaxies/POGSSNR_SDSSonly_NGC7734.fits</v>
      </c>
      <c r="G6152">
        <v>0</v>
      </c>
      <c r="H6152">
        <v>2</v>
      </c>
    </row>
    <row r="6153" spans="1:8">
      <c r="A6153" s="5" t="s">
        <v>847</v>
      </c>
      <c r="B6153" t="str">
        <f>CONCATENATE("/home/ec2-user/galaxies/POGS_SDSSonly_",HL_d251to2arcmin_incllt60_table!I6153,".fits")</f>
        <v>/home/ec2-user/galaxies/POGS_SDSSonly_UGC12753.fits</v>
      </c>
      <c r="C6153" s="4">
        <f>HL_d251to2arcmin_incllt60_table!J6153</f>
        <v>3.9706666666666668E-2</v>
      </c>
      <c r="D6153" t="str">
        <f>HL_d251to2arcmin_incllt60_table!I6153</f>
        <v>UGC12753</v>
      </c>
      <c r="E6153" t="str">
        <f>HL_d251to2arcmin_incllt60_table!K6153</f>
        <v>SABb</v>
      </c>
      <c r="F6153" t="str">
        <f>CONCATENATE("/home/ec2-user/galaxies/POGSSNR_SDSSonly_",HL_d251to2arcmin_incllt60_table!I6153,".fits")</f>
        <v>/home/ec2-user/galaxies/POGSSNR_SDSSonly_UGC12753.fits</v>
      </c>
      <c r="G6153">
        <v>0</v>
      </c>
      <c r="H6153">
        <v>2</v>
      </c>
    </row>
    <row r="6154" spans="1:8">
      <c r="A6154" s="5" t="s">
        <v>847</v>
      </c>
      <c r="B6154" t="str">
        <f>CONCATENATE("/home/ec2-user/galaxies/POGS_SDSSonly_",HL_d251to2arcmin_incllt60_table!I6154,".fits")</f>
        <v>/home/ec2-user/galaxies/POGS_SDSSonly_PGC072223.fits</v>
      </c>
      <c r="C6154" s="4">
        <f>HL_d251to2arcmin_incllt60_table!J6154</f>
        <v>3.8143333333333335E-2</v>
      </c>
      <c r="D6154" t="str">
        <f>HL_d251to2arcmin_incllt60_table!I6154</f>
        <v>PGC072223</v>
      </c>
      <c r="E6154" t="str">
        <f>HL_d251to2arcmin_incllt60_table!K6154</f>
        <v>S?</v>
      </c>
      <c r="F6154" t="str">
        <f>CONCATENATE("/home/ec2-user/galaxies/POGSSNR_SDSSonly_",HL_d251to2arcmin_incllt60_table!I6154,".fits")</f>
        <v>/home/ec2-user/galaxies/POGSSNR_SDSSonly_PGC072223.fits</v>
      </c>
      <c r="G6154">
        <v>0</v>
      </c>
      <c r="H6154">
        <v>2</v>
      </c>
    </row>
    <row r="6155" spans="1:8">
      <c r="A6155" s="5" t="s">
        <v>847</v>
      </c>
      <c r="B6155" t="str">
        <f>CONCATENATE("/home/ec2-user/galaxies/POGS_SDSSonly_",HL_d251to2arcmin_incllt60_table!I6155,".fits")</f>
        <v>/home/ec2-user/galaxies/POGS_SDSSonly_ESO408-022.fits</v>
      </c>
      <c r="C6155" s="4">
        <f>HL_d251to2arcmin_incllt60_table!J6155</f>
        <v>3.9273333333333334E-2</v>
      </c>
      <c r="D6155" t="str">
        <f>HL_d251to2arcmin_incllt60_table!I6155</f>
        <v>ESO408-022</v>
      </c>
      <c r="E6155" t="str">
        <f>HL_d251to2arcmin_incllt60_table!K6155</f>
        <v>S0</v>
      </c>
      <c r="F6155" t="str">
        <f>CONCATENATE("/home/ec2-user/galaxies/POGSSNR_SDSSonly_",HL_d251to2arcmin_incllt60_table!I6155,".fits")</f>
        <v>/home/ec2-user/galaxies/POGSSNR_SDSSonly_ESO408-022.fits</v>
      </c>
      <c r="G6155">
        <v>0</v>
      </c>
      <c r="H6155">
        <v>2</v>
      </c>
    </row>
    <row r="6156" spans="1:8">
      <c r="A6156" s="5" t="s">
        <v>847</v>
      </c>
      <c r="B6156" t="str">
        <f>CONCATENATE("/home/ec2-user/galaxies/POGS_SDSSonly_",HL_d251to2arcmin_incllt60_table!I6156,".fits")</f>
        <v>/home/ec2-user/galaxies/POGS_SDSSonly_UGC12755.fits</v>
      </c>
      <c r="C6156" s="4">
        <f>HL_d251to2arcmin_incllt60_table!J6156</f>
        <v>2.9746666666666668E-2</v>
      </c>
      <c r="D6156" t="str">
        <f>HL_d251to2arcmin_incllt60_table!I6156</f>
        <v>UGC12755</v>
      </c>
      <c r="E6156" t="str">
        <f>HL_d251to2arcmin_incllt60_table!K6156</f>
        <v>Sb</v>
      </c>
      <c r="F6156" t="str">
        <f>CONCATENATE("/home/ec2-user/galaxies/POGSSNR_SDSSonly_",HL_d251to2arcmin_incllt60_table!I6156,".fits")</f>
        <v>/home/ec2-user/galaxies/POGSSNR_SDSSonly_UGC12755.fits</v>
      </c>
      <c r="G6156">
        <v>0</v>
      </c>
      <c r="H6156">
        <v>2</v>
      </c>
    </row>
    <row r="6157" spans="1:8">
      <c r="A6157" s="5" t="s">
        <v>847</v>
      </c>
      <c r="B6157" t="str">
        <f>CONCATENATE("/home/ec2-user/galaxies/POGS_SDSSonly_",HL_d251to2arcmin_incllt60_table!I6157,".fits")</f>
        <v>/home/ec2-user/galaxies/POGS_SDSSonly_PGC072252.fits</v>
      </c>
      <c r="C6157" s="4">
        <f>HL_d251to2arcmin_incllt60_table!J6157</f>
        <v>6.8866666666666668E-3</v>
      </c>
      <c r="D6157" t="str">
        <f>HL_d251to2arcmin_incllt60_table!I6157</f>
        <v>PGC072252</v>
      </c>
      <c r="E6157" t="str">
        <f>HL_d251to2arcmin_incllt60_table!K6157</f>
        <v>SBc</v>
      </c>
      <c r="F6157" t="str">
        <f>CONCATENATE("/home/ec2-user/galaxies/POGSSNR_SDSSonly_",HL_d251to2arcmin_incllt60_table!I6157,".fits")</f>
        <v>/home/ec2-user/galaxies/POGSSNR_SDSSonly_PGC072252.fits</v>
      </c>
      <c r="G6157">
        <v>0</v>
      </c>
      <c r="H6157">
        <v>2</v>
      </c>
    </row>
    <row r="6158" spans="1:8">
      <c r="A6158" s="5" t="s">
        <v>847</v>
      </c>
      <c r="B6158" t="str">
        <f>CONCATENATE("/home/ec2-user/galaxies/POGS_SDSSonly_",HL_d251to2arcmin_incllt60_table!I6158,".fits")</f>
        <v>/home/ec2-user/galaxies/POGS_SDSSonly_NGC7742.fits</v>
      </c>
      <c r="C6158" s="4">
        <f>HL_d251to2arcmin_incllt60_table!J6158</f>
        <v>5.6433333333333335E-3</v>
      </c>
      <c r="D6158" t="str">
        <f>HL_d251to2arcmin_incllt60_table!I6158</f>
        <v>NGC7742</v>
      </c>
      <c r="E6158" t="str">
        <f>HL_d251to2arcmin_incllt60_table!K6158</f>
        <v>Sb</v>
      </c>
      <c r="F6158" t="str">
        <f>CONCATENATE("/home/ec2-user/galaxies/POGSSNR_SDSSonly_",HL_d251to2arcmin_incllt60_table!I6158,".fits")</f>
        <v>/home/ec2-user/galaxies/POGSSNR_SDSSonly_NGC7742.fits</v>
      </c>
      <c r="G6158">
        <v>0</v>
      </c>
      <c r="H6158">
        <v>2</v>
      </c>
    </row>
    <row r="6159" spans="1:8">
      <c r="A6159" s="5" t="s">
        <v>847</v>
      </c>
      <c r="B6159" t="str">
        <f>CONCATENATE("/home/ec2-user/galaxies/POGS_SDSSonly_",HL_d251to2arcmin_incllt60_table!I6159,".fits")</f>
        <v>/home/ec2-user/galaxies/POGS_SDSSonly_ESO471-007.fits</v>
      </c>
      <c r="C6159" s="4">
        <f>HL_d251to2arcmin_incllt60_table!J6159</f>
        <v>3.6650000000000002E-2</v>
      </c>
      <c r="D6159" t="str">
        <f>HL_d251to2arcmin_incllt60_table!I6159</f>
        <v>ESO471-007</v>
      </c>
      <c r="E6159" t="str">
        <f>HL_d251to2arcmin_incllt60_table!K6159</f>
        <v>SBab</v>
      </c>
      <c r="F6159" t="str">
        <f>CONCATENATE("/home/ec2-user/galaxies/POGSSNR_SDSSonly_",HL_d251to2arcmin_incllt60_table!I6159,".fits")</f>
        <v>/home/ec2-user/galaxies/POGSSNR_SDSSonly_ESO471-007.fits</v>
      </c>
      <c r="G6159">
        <v>0</v>
      </c>
      <c r="H6159">
        <v>2</v>
      </c>
    </row>
    <row r="6160" spans="1:8">
      <c r="A6160" s="5" t="s">
        <v>847</v>
      </c>
      <c r="B6160" t="str">
        <f>CONCATENATE("/home/ec2-user/galaxies/POGS_SDSSonly_",HL_d251to2arcmin_incllt60_table!I6160,".fits")</f>
        <v>/home/ec2-user/galaxies/POGS_SDSSonly_PGC072271.fits</v>
      </c>
      <c r="C6160" s="4">
        <f>HL_d251to2arcmin_incllt60_table!J6160</f>
        <v>4.9233333333333334E-3</v>
      </c>
      <c r="D6160" t="str">
        <f>HL_d251to2arcmin_incllt60_table!I6160</f>
        <v>PGC072271</v>
      </c>
      <c r="E6160" t="str">
        <f>HL_d251to2arcmin_incllt60_table!K6160</f>
        <v>IB</v>
      </c>
      <c r="F6160" t="str">
        <f>CONCATENATE("/home/ec2-user/galaxies/POGSSNR_SDSSonly_",HL_d251to2arcmin_incllt60_table!I6160,".fits")</f>
        <v>/home/ec2-user/galaxies/POGSSNR_SDSSonly_PGC072271.fits</v>
      </c>
      <c r="G6160">
        <v>0</v>
      </c>
      <c r="H6160">
        <v>2</v>
      </c>
    </row>
    <row r="6161" spans="1:8">
      <c r="A6161" s="5" t="s">
        <v>847</v>
      </c>
      <c r="B6161" t="str">
        <f>CONCATENATE("/home/ec2-user/galaxies/POGS_SDSSonly_",HL_d251to2arcmin_incllt60_table!I6161,".fits")</f>
        <v>/home/ec2-user/galaxies/POGS_SDSSonly_ESO050-002.fits</v>
      </c>
      <c r="C6161" s="4">
        <f>HL_d251to2arcmin_incllt60_table!J6161</f>
        <v>1.1886666666666667E-2</v>
      </c>
      <c r="D6161" t="str">
        <f>HL_d251to2arcmin_incllt60_table!I6161</f>
        <v>ESO050-002</v>
      </c>
      <c r="E6161" t="str">
        <f>HL_d251to2arcmin_incllt60_table!K6161</f>
        <v>Sc</v>
      </c>
      <c r="F6161" t="str">
        <f>CONCATENATE("/home/ec2-user/galaxies/POGSSNR_SDSSonly_",HL_d251to2arcmin_incllt60_table!I6161,".fits")</f>
        <v>/home/ec2-user/galaxies/POGSSNR_SDSSonly_ESO050-002.fits</v>
      </c>
      <c r="G6161">
        <v>0</v>
      </c>
      <c r="H6161">
        <v>2</v>
      </c>
    </row>
    <row r="6162" spans="1:8">
      <c r="A6162" s="5" t="s">
        <v>847</v>
      </c>
      <c r="B6162" t="str">
        <f>CONCATENATE("/home/ec2-user/galaxies/POGS_SDSSonly_",HL_d251to2arcmin_incllt60_table!I6162,".fits")</f>
        <v>/home/ec2-user/galaxies/POGS_SDSSonly_UGC12767.fits</v>
      </c>
      <c r="C6162" s="4">
        <f>HL_d251to2arcmin_incllt60_table!J6162</f>
        <v>1.7613333333333335E-2</v>
      </c>
      <c r="D6162" t="str">
        <f>HL_d251to2arcmin_incllt60_table!I6162</f>
        <v>UGC12767</v>
      </c>
      <c r="E6162" t="str">
        <f>HL_d251to2arcmin_incllt60_table!K6162</f>
        <v>Sb</v>
      </c>
      <c r="F6162" t="str">
        <f>CONCATENATE("/home/ec2-user/galaxies/POGSSNR_SDSSonly_",HL_d251to2arcmin_incllt60_table!I6162,".fits")</f>
        <v>/home/ec2-user/galaxies/POGSSNR_SDSSonly_UGC12767.fits</v>
      </c>
      <c r="G6162">
        <v>0</v>
      </c>
      <c r="H6162">
        <v>2</v>
      </c>
    </row>
    <row r="6163" spans="1:8">
      <c r="A6163" s="5" t="s">
        <v>847</v>
      </c>
      <c r="B6163" t="str">
        <f>CONCATENATE("/home/ec2-user/galaxies/POGS_SDSSonly_",HL_d251to2arcmin_incllt60_table!I6163,".fits")</f>
        <v>/home/ec2-user/galaxies/POGS_SDSSonly_ESO537-005.fits</v>
      </c>
      <c r="C6163" s="4">
        <f>HL_d251to2arcmin_incllt60_table!J6163</f>
        <v>5.398E-2</v>
      </c>
      <c r="D6163" t="str">
        <f>HL_d251to2arcmin_incllt60_table!I6163</f>
        <v>ESO537-005</v>
      </c>
      <c r="E6163" t="str">
        <f>HL_d251to2arcmin_incllt60_table!K6163</f>
        <v>Sc</v>
      </c>
      <c r="F6163" t="str">
        <f>CONCATENATE("/home/ec2-user/galaxies/POGSSNR_SDSSonly_",HL_d251to2arcmin_incllt60_table!I6163,".fits")</f>
        <v>/home/ec2-user/galaxies/POGSSNR_SDSSonly_ESO537-005.fits</v>
      </c>
      <c r="G6163">
        <v>0</v>
      </c>
      <c r="H6163">
        <v>2</v>
      </c>
    </row>
    <row r="6164" spans="1:8">
      <c r="A6164" s="5" t="s">
        <v>847</v>
      </c>
      <c r="B6164" t="str">
        <f>CONCATENATE("/home/ec2-user/galaxies/POGS_SDSSonly_",HL_d251to2arcmin_incllt60_table!I6164,".fits")</f>
        <v>/home/ec2-user/galaxies/POGS_SDSSonly_NGC7746.fits</v>
      </c>
      <c r="C6164" s="4">
        <f>HL_d251to2arcmin_incllt60_table!J6164</f>
        <v>2.2816666666666666E-2</v>
      </c>
      <c r="D6164" t="str">
        <f>HL_d251to2arcmin_incllt60_table!I6164</f>
        <v>NGC7746</v>
      </c>
      <c r="E6164" t="str">
        <f>HL_d251to2arcmin_incllt60_table!K6164</f>
        <v>S0</v>
      </c>
      <c r="F6164" t="str">
        <f>CONCATENATE("/home/ec2-user/galaxies/POGSSNR_SDSSonly_",HL_d251to2arcmin_incllt60_table!I6164,".fits")</f>
        <v>/home/ec2-user/galaxies/POGSSNR_SDSSonly_NGC7746.fits</v>
      </c>
      <c r="G6164">
        <v>0</v>
      </c>
      <c r="H6164">
        <v>2</v>
      </c>
    </row>
    <row r="6165" spans="1:8">
      <c r="A6165" s="5" t="s">
        <v>847</v>
      </c>
      <c r="B6165" t="str">
        <f>CONCATENATE("/home/ec2-user/galaxies/POGS_SDSSonly_",HL_d251to2arcmin_incllt60_table!I6165,".fits")</f>
        <v>/home/ec2-user/galaxies/POGS_SDSSonly_NGC7749.fits</v>
      </c>
      <c r="C6165" s="4">
        <f>HL_d251to2arcmin_incllt60_table!J6165</f>
        <v>3.4096666666666664E-2</v>
      </c>
      <c r="D6165" t="str">
        <f>HL_d251to2arcmin_incllt60_table!I6165</f>
        <v>NGC7749</v>
      </c>
      <c r="E6165" t="str">
        <f>HL_d251to2arcmin_incllt60_table!K6165</f>
        <v>S0</v>
      </c>
      <c r="F6165" t="str">
        <f>CONCATENATE("/home/ec2-user/galaxies/POGSSNR_SDSSonly_",HL_d251to2arcmin_incllt60_table!I6165,".fits")</f>
        <v>/home/ec2-user/galaxies/POGSSNR_SDSSonly_NGC7749.fits</v>
      </c>
      <c r="G6165">
        <v>0</v>
      </c>
      <c r="H6165">
        <v>2</v>
      </c>
    </row>
    <row r="6166" spans="1:8">
      <c r="A6166" s="5" t="s">
        <v>847</v>
      </c>
      <c r="B6166" t="str">
        <f>CONCATENATE("/home/ec2-user/galaxies/POGS_SDSSonly_",HL_d251to2arcmin_incllt60_table!I6166,".fits")</f>
        <v>/home/ec2-user/galaxies/POGS_SDSSonly_UGC12774.fits</v>
      </c>
      <c r="C6166" s="4">
        <f>HL_d251to2arcmin_incllt60_table!J6166</f>
        <v>2.2096666666666667E-2</v>
      </c>
      <c r="D6166" t="str">
        <f>HL_d251to2arcmin_incllt60_table!I6166</f>
        <v>UGC12774</v>
      </c>
      <c r="E6166" t="str">
        <f>HL_d251to2arcmin_incllt60_table!K6166</f>
        <v>SBa</v>
      </c>
      <c r="F6166" t="str">
        <f>CONCATENATE("/home/ec2-user/galaxies/POGSSNR_SDSSonly_",HL_d251to2arcmin_incllt60_table!I6166,".fits")</f>
        <v>/home/ec2-user/galaxies/POGSSNR_SDSSonly_UGC12774.fits</v>
      </c>
      <c r="G6166">
        <v>0</v>
      </c>
      <c r="H6166">
        <v>2</v>
      </c>
    </row>
    <row r="6167" spans="1:8">
      <c r="A6167" s="5" t="s">
        <v>847</v>
      </c>
      <c r="B6167" t="str">
        <f>CONCATENATE("/home/ec2-user/galaxies/POGS_SDSSonly_",HL_d251to2arcmin_incllt60_table!I6167,".fits")</f>
        <v>/home/ec2-user/galaxies/POGS_SDSSonly_ESO028-002.fits</v>
      </c>
      <c r="C6167" s="4">
        <f>HL_d251to2arcmin_incllt60_table!J6167</f>
        <v>2.0513333333333335E-2</v>
      </c>
      <c r="D6167" t="str">
        <f>HL_d251to2arcmin_incllt60_table!I6167</f>
        <v>ESO028-002</v>
      </c>
      <c r="E6167" t="str">
        <f>HL_d251to2arcmin_incllt60_table!K6167</f>
        <v>SABb</v>
      </c>
      <c r="F6167" t="str">
        <f>CONCATENATE("/home/ec2-user/galaxies/POGSSNR_SDSSonly_",HL_d251to2arcmin_incllt60_table!I6167,".fits")</f>
        <v>/home/ec2-user/galaxies/POGSSNR_SDSSonly_ESO028-002.fits</v>
      </c>
      <c r="G6167">
        <v>0</v>
      </c>
      <c r="H6167">
        <v>2</v>
      </c>
    </row>
    <row r="6168" spans="1:8">
      <c r="A6168" s="5" t="s">
        <v>847</v>
      </c>
      <c r="B6168" t="str">
        <f>CONCATENATE("/home/ec2-user/galaxies/POGS_SDSSonly_",HL_d251to2arcmin_incllt60_table!I6168,".fits")</f>
        <v>/home/ec2-user/galaxies/POGS_SDSSonly_NGC7751.fits</v>
      </c>
      <c r="C6168" s="4">
        <f>HL_d251to2arcmin_incllt60_table!J6168</f>
        <v>1.0916666666666667E-2</v>
      </c>
      <c r="D6168" t="str">
        <f>HL_d251to2arcmin_incllt60_table!I6168</f>
        <v>NGC7751</v>
      </c>
      <c r="E6168" t="str">
        <f>HL_d251to2arcmin_incllt60_table!K6168</f>
        <v>E</v>
      </c>
      <c r="F6168" t="str">
        <f>CONCATENATE("/home/ec2-user/galaxies/POGSSNR_SDSSonly_",HL_d251to2arcmin_incllt60_table!I6168,".fits")</f>
        <v>/home/ec2-user/galaxies/POGSSNR_SDSSonly_NGC7751.fits</v>
      </c>
      <c r="G6168">
        <v>0</v>
      </c>
      <c r="H6168">
        <v>2</v>
      </c>
    </row>
    <row r="6169" spans="1:8">
      <c r="A6169" s="5" t="s">
        <v>847</v>
      </c>
      <c r="B6169" t="str">
        <f>CONCATENATE("/home/ec2-user/galaxies/POGS_SDSSonly_",HL_d251to2arcmin_incllt60_table!I6169,".fits")</f>
        <v>/home/ec2-user/galaxies/POGS_SDSSonly_IC5350.fits</v>
      </c>
      <c r="C6169" s="4">
        <f>HL_d251to2arcmin_incllt60_table!J6169</f>
        <v>2.7616666666666668E-2</v>
      </c>
      <c r="D6169" t="str">
        <f>HL_d251to2arcmin_incllt60_table!I6169</f>
        <v>IC5350</v>
      </c>
      <c r="E6169" t="str">
        <f>HL_d251to2arcmin_incllt60_table!K6169</f>
        <v>E-SO</v>
      </c>
      <c r="F6169" t="str">
        <f>CONCATENATE("/home/ec2-user/galaxies/POGSSNR_SDSSonly_",HL_d251to2arcmin_incllt60_table!I6169,".fits")</f>
        <v>/home/ec2-user/galaxies/POGSSNR_SDSSonly_IC5350.fits</v>
      </c>
      <c r="G6169">
        <v>0</v>
      </c>
      <c r="H6169">
        <v>2</v>
      </c>
    </row>
    <row r="6170" spans="1:8">
      <c r="A6170" s="5" t="s">
        <v>847</v>
      </c>
      <c r="B6170" t="str">
        <f>CONCATENATE("/home/ec2-user/galaxies/POGS_SDSSonly_",HL_d251to2arcmin_incllt60_table!I6170,".fits")</f>
        <v>/home/ec2-user/galaxies/POGS_SDSSonly_IC5355.fits</v>
      </c>
      <c r="C6170" s="4">
        <f>HL_d251to2arcmin_incllt60_table!J6170</f>
        <v>1.6656666666666667E-2</v>
      </c>
      <c r="D6170" t="str">
        <f>HL_d251to2arcmin_incllt60_table!I6170</f>
        <v>IC5355</v>
      </c>
      <c r="E6170" t="str">
        <f>HL_d251to2arcmin_incllt60_table!K6170</f>
        <v>SBc</v>
      </c>
      <c r="F6170" t="str">
        <f>CONCATENATE("/home/ec2-user/galaxies/POGSSNR_SDSSonly_",HL_d251to2arcmin_incllt60_table!I6170,".fits")</f>
        <v>/home/ec2-user/galaxies/POGSSNR_SDSSonly_IC5355.fits</v>
      </c>
      <c r="G6170">
        <v>0</v>
      </c>
      <c r="H6170">
        <v>2</v>
      </c>
    </row>
    <row r="6171" spans="1:8">
      <c r="A6171" s="5" t="s">
        <v>847</v>
      </c>
      <c r="B6171" t="str">
        <f>CONCATENATE("/home/ec2-user/galaxies/POGS_SDSSonly_",HL_d251to2arcmin_incllt60_table!I6171,".fits")</f>
        <v>/home/ec2-user/galaxies/POGS_SDSSonly_ESO606-008.fits</v>
      </c>
      <c r="C6171" s="4">
        <f>HL_d251to2arcmin_incllt60_table!J6171</f>
        <v>1.4663333333333334E-2</v>
      </c>
      <c r="D6171" t="str">
        <f>HL_d251to2arcmin_incllt60_table!I6171</f>
        <v>ESO606-008</v>
      </c>
      <c r="E6171" t="str">
        <f>HL_d251to2arcmin_incllt60_table!K6171</f>
        <v>Sd</v>
      </c>
      <c r="F6171" t="str">
        <f>CONCATENATE("/home/ec2-user/galaxies/POGSSNR_SDSSonly_",HL_d251to2arcmin_incllt60_table!I6171,".fits")</f>
        <v>/home/ec2-user/galaxies/POGSSNR_SDSSonly_ESO606-008.fits</v>
      </c>
      <c r="G6171">
        <v>0</v>
      </c>
      <c r="H6171">
        <v>2</v>
      </c>
    </row>
    <row r="6172" spans="1:8">
      <c r="A6172" s="5" t="s">
        <v>847</v>
      </c>
      <c r="B6172" t="str">
        <f>CONCATENATE("/home/ec2-user/galaxies/POGS_SDSSonly_",HL_d251to2arcmin_incllt60_table!I6172,".fits")</f>
        <v>/home/ec2-user/galaxies/POGS_SDSSonly_UGC12784.fits</v>
      </c>
      <c r="C6172" s="4">
        <f>HL_d251to2arcmin_incllt60_table!J6172</f>
        <v>3.3416666666666664E-2</v>
      </c>
      <c r="D6172" t="str">
        <f>HL_d251to2arcmin_incllt60_table!I6172</f>
        <v>UGC12784</v>
      </c>
      <c r="E6172" t="str">
        <f>HL_d251to2arcmin_incllt60_table!K6172</f>
        <v>Sbc</v>
      </c>
      <c r="F6172" t="str">
        <f>CONCATENATE("/home/ec2-user/galaxies/POGSSNR_SDSSonly_",HL_d251to2arcmin_incllt60_table!I6172,".fits")</f>
        <v>/home/ec2-user/galaxies/POGSSNR_SDSSonly_UGC12784.fits</v>
      </c>
      <c r="G6172">
        <v>0</v>
      </c>
      <c r="H6172">
        <v>2</v>
      </c>
    </row>
    <row r="6173" spans="1:8">
      <c r="A6173" s="5" t="s">
        <v>847</v>
      </c>
      <c r="B6173" t="str">
        <f>CONCATENATE("/home/ec2-user/galaxies/POGS_SDSSonly_",HL_d251to2arcmin_incllt60_table!I6173,".fits")</f>
        <v>/home/ec2-user/galaxies/POGS_SDSSonly_PGC072458.fits</v>
      </c>
      <c r="C6173" s="4">
        <f>HL_d251to2arcmin_incllt60_table!J6173</f>
        <v>4.2000000000000003E-2</v>
      </c>
      <c r="D6173" t="str">
        <f>HL_d251to2arcmin_incllt60_table!I6173</f>
        <v>PGC072458</v>
      </c>
      <c r="E6173" t="str">
        <f>HL_d251to2arcmin_incllt60_table!K6173</f>
        <v>E-SO</v>
      </c>
      <c r="F6173" t="str">
        <f>CONCATENATE("/home/ec2-user/galaxies/POGSSNR_SDSSonly_",HL_d251to2arcmin_incllt60_table!I6173,".fits")</f>
        <v>/home/ec2-user/galaxies/POGSSNR_SDSSonly_PGC072458.fits</v>
      </c>
      <c r="G6173">
        <v>0</v>
      </c>
      <c r="H6173">
        <v>2</v>
      </c>
    </row>
    <row r="6174" spans="1:8">
      <c r="A6174" s="5" t="s">
        <v>847</v>
      </c>
      <c r="B6174" t="str">
        <f>CONCATENATE("/home/ec2-user/galaxies/POGS_SDSSonly_",HL_d251to2arcmin_incllt60_table!I6174,".fits")</f>
        <v>/home/ec2-user/galaxies/POGS_SDSSonly_PGC072462.fits</v>
      </c>
      <c r="C6174" s="4">
        <f>HL_d251to2arcmin_incllt60_table!J6174</f>
        <v>2.2956666666666667E-2</v>
      </c>
      <c r="D6174" t="str">
        <f>HL_d251to2arcmin_incllt60_table!I6174</f>
        <v>PGC072462</v>
      </c>
      <c r="E6174" t="str">
        <f>HL_d251to2arcmin_incllt60_table!K6174</f>
        <v>Sc</v>
      </c>
      <c r="F6174" t="str">
        <f>CONCATENATE("/home/ec2-user/galaxies/POGSSNR_SDSSonly_",HL_d251to2arcmin_incllt60_table!I6174,".fits")</f>
        <v>/home/ec2-user/galaxies/POGSSNR_SDSSonly_PGC072462.fits</v>
      </c>
      <c r="G6174">
        <v>0</v>
      </c>
      <c r="H6174">
        <v>2</v>
      </c>
    </row>
    <row r="6175" spans="1:8">
      <c r="A6175" s="5" t="s">
        <v>847</v>
      </c>
      <c r="B6175" t="str">
        <f>CONCATENATE("/home/ec2-user/galaxies/POGS_SDSSonly_",HL_d251to2arcmin_incllt60_table!I6175,".fits")</f>
        <v>/home/ec2-user/galaxies/POGS_SDSSonly_NGC7757.fits</v>
      </c>
      <c r="C6175" s="4">
        <f>HL_d251to2arcmin_incllt60_table!J6175</f>
        <v>9.8733333333333329E-3</v>
      </c>
      <c r="D6175" t="str">
        <f>HL_d251to2arcmin_incllt60_table!I6175</f>
        <v>NGC7757</v>
      </c>
      <c r="E6175" t="str">
        <f>HL_d251to2arcmin_incllt60_table!K6175</f>
        <v>Sc</v>
      </c>
      <c r="F6175" t="str">
        <f>CONCATENATE("/home/ec2-user/galaxies/POGSSNR_SDSSonly_",HL_d251to2arcmin_incllt60_table!I6175,".fits")</f>
        <v>/home/ec2-user/galaxies/POGSSNR_SDSSonly_NGC7757.fits</v>
      </c>
      <c r="G6175">
        <v>0</v>
      </c>
      <c r="H6175">
        <v>2</v>
      </c>
    </row>
    <row r="6176" spans="1:8">
      <c r="A6176" s="5" t="s">
        <v>847</v>
      </c>
      <c r="B6176" t="str">
        <f>CONCATENATE("/home/ec2-user/galaxies/POGS_SDSSonly_",HL_d251to2arcmin_incllt60_table!I6176,".fits")</f>
        <v>/home/ec2-user/galaxies/POGS_SDSSonly_NGC7759.fits</v>
      </c>
      <c r="C6176" s="4">
        <f>HL_d251to2arcmin_incllt60_table!J6176</f>
        <v>2.4103333333333334E-2</v>
      </c>
      <c r="D6176" t="str">
        <f>HL_d251to2arcmin_incllt60_table!I6176</f>
        <v>NGC7759</v>
      </c>
      <c r="E6176" t="str">
        <f>HL_d251to2arcmin_incllt60_table!K6176</f>
        <v>S0</v>
      </c>
      <c r="F6176" t="str">
        <f>CONCATENATE("/home/ec2-user/galaxies/POGSSNR_SDSSonly_",HL_d251to2arcmin_incllt60_table!I6176,".fits")</f>
        <v>/home/ec2-user/galaxies/POGSSNR_SDSSonly_NGC7759.fits</v>
      </c>
      <c r="G6176">
        <v>0</v>
      </c>
      <c r="H6176">
        <v>2</v>
      </c>
    </row>
    <row r="6177" spans="1:8">
      <c r="A6177" s="5" t="s">
        <v>847</v>
      </c>
      <c r="B6177" t="str">
        <f>CONCATENATE("/home/ec2-user/galaxies/POGS_SDSSonly_",HL_d251to2arcmin_incllt60_table!I6177,".fits")</f>
        <v>/home/ec2-user/galaxies/POGS_SDSSonly_ESO606-011.fits</v>
      </c>
      <c r="C6177" s="4">
        <f>HL_d251to2arcmin_incllt60_table!J6177</f>
        <v>1.8939999999999999E-2</v>
      </c>
      <c r="D6177" t="str">
        <f>HL_d251to2arcmin_incllt60_table!I6177</f>
        <v>ESO606-011</v>
      </c>
      <c r="E6177" t="str">
        <f>HL_d251to2arcmin_incllt60_table!K6177</f>
        <v>Sc</v>
      </c>
      <c r="F6177" t="str">
        <f>CONCATENATE("/home/ec2-user/galaxies/POGSSNR_SDSSonly_",HL_d251to2arcmin_incllt60_table!I6177,".fits")</f>
        <v>/home/ec2-user/galaxies/POGSSNR_SDSSonly_ESO606-011.fits</v>
      </c>
      <c r="G6177">
        <v>0</v>
      </c>
      <c r="H6177">
        <v>2</v>
      </c>
    </row>
    <row r="6178" spans="1:8">
      <c r="A6178" s="5" t="s">
        <v>847</v>
      </c>
      <c r="B6178" t="str">
        <f>CONCATENATE("/home/ec2-user/galaxies/POGS_SDSSonly_",HL_d251to2arcmin_incllt60_table!I6178,".fits")</f>
        <v>/home/ec2-user/galaxies/POGS_SDSSonly_NGC7760.fits</v>
      </c>
      <c r="C6178" s="4">
        <f>HL_d251to2arcmin_incllt60_table!J6178</f>
        <v>1.7936666666666667E-2</v>
      </c>
      <c r="D6178" t="str">
        <f>HL_d251to2arcmin_incllt60_table!I6178</f>
        <v>NGC7760</v>
      </c>
      <c r="E6178" t="str">
        <f>HL_d251to2arcmin_incllt60_table!K6178</f>
        <v>E</v>
      </c>
      <c r="F6178" t="str">
        <f>CONCATENATE("/home/ec2-user/galaxies/POGSSNR_SDSSonly_",HL_d251to2arcmin_incllt60_table!I6178,".fits")</f>
        <v>/home/ec2-user/galaxies/POGSSNR_SDSSonly_NGC7760.fits</v>
      </c>
      <c r="G6178">
        <v>0</v>
      </c>
      <c r="H6178">
        <v>2</v>
      </c>
    </row>
    <row r="6179" spans="1:8">
      <c r="A6179" s="5" t="s">
        <v>847</v>
      </c>
      <c r="B6179" t="str">
        <f>CONCATENATE("/home/ec2-user/galaxies/POGS_SDSSonly_",HL_d251to2arcmin_incllt60_table!I6179,".fits")</f>
        <v>/home/ec2-user/galaxies/POGS_SDSSonly_ESO471-025.fits</v>
      </c>
      <c r="C6179" s="4">
        <f>HL_d251to2arcmin_incllt60_table!J6179</f>
        <v>5.008E-2</v>
      </c>
      <c r="D6179" t="str">
        <f>HL_d251to2arcmin_incllt60_table!I6179</f>
        <v>ESO471-025</v>
      </c>
      <c r="E6179" t="str">
        <f>HL_d251to2arcmin_incllt60_table!K6179</f>
        <v>Sb</v>
      </c>
      <c r="F6179" t="str">
        <f>CONCATENATE("/home/ec2-user/galaxies/POGSSNR_SDSSonly_",HL_d251to2arcmin_incllt60_table!I6179,".fits")</f>
        <v>/home/ec2-user/galaxies/POGSSNR_SDSSonly_ESO471-025.fits</v>
      </c>
      <c r="G6179">
        <v>0</v>
      </c>
      <c r="H6179">
        <v>2</v>
      </c>
    </row>
    <row r="6180" spans="1:8">
      <c r="A6180" s="5" t="s">
        <v>847</v>
      </c>
      <c r="B6180" t="str">
        <f>CONCATENATE("/home/ec2-user/galaxies/POGS_SDSSonly_",HL_d251to2arcmin_incllt60_table!I6180,".fits")</f>
        <v>/home/ec2-user/galaxies/POGS_SDSSonly_UGC12803.fits</v>
      </c>
      <c r="C6180" s="4">
        <f>HL_d251to2arcmin_incllt60_table!J6180</f>
        <v>3.0213333333333332E-2</v>
      </c>
      <c r="D6180" t="str">
        <f>HL_d251to2arcmin_incllt60_table!I6180</f>
        <v>UGC12803</v>
      </c>
      <c r="E6180" t="str">
        <f>HL_d251to2arcmin_incllt60_table!K6180</f>
        <v>Sab</v>
      </c>
      <c r="F6180" t="str">
        <f>CONCATENATE("/home/ec2-user/galaxies/POGSSNR_SDSSonly_",HL_d251to2arcmin_incllt60_table!I6180,".fits")</f>
        <v>/home/ec2-user/galaxies/POGSSNR_SDSSonly_UGC12803.fits</v>
      </c>
      <c r="G6180">
        <v>0</v>
      </c>
      <c r="H6180">
        <v>2</v>
      </c>
    </row>
    <row r="6181" spans="1:8">
      <c r="A6181" s="5" t="s">
        <v>847</v>
      </c>
      <c r="B6181" t="str">
        <f>CONCATENATE("/home/ec2-user/galaxies/POGS_SDSSonly_",HL_d251to2arcmin_incllt60_table!I6181,".fits")</f>
        <v>/home/ec2-user/galaxies/POGS_SDSSonly_NGC7764.fits</v>
      </c>
      <c r="C6181" s="4">
        <f>HL_d251to2arcmin_incllt60_table!J6181</f>
        <v>4.9899999999999996E-3</v>
      </c>
      <c r="D6181" t="str">
        <f>HL_d251to2arcmin_incllt60_table!I6181</f>
        <v>NGC7764</v>
      </c>
      <c r="E6181" t="str">
        <f>HL_d251to2arcmin_incllt60_table!K6181</f>
        <v>SBm</v>
      </c>
      <c r="F6181" t="str">
        <f>CONCATENATE("/home/ec2-user/galaxies/POGSSNR_SDSSonly_",HL_d251to2arcmin_incllt60_table!I6181,".fits")</f>
        <v>/home/ec2-user/galaxies/POGSSNR_SDSSonly_NGC7764.fits</v>
      </c>
      <c r="G6181">
        <v>0</v>
      </c>
      <c r="H6181">
        <v>2</v>
      </c>
    </row>
    <row r="6182" spans="1:8">
      <c r="A6182" s="5" t="s">
        <v>847</v>
      </c>
      <c r="B6182" t="str">
        <f>CONCATENATE("/home/ec2-user/galaxies/POGS_SDSSonly_",HL_d251to2arcmin_incllt60_table!I6182,".fits")</f>
        <v>/home/ec2-user/galaxies/POGS_SDSSonly_NGC7761.fits</v>
      </c>
      <c r="C6182" s="4">
        <f>HL_d251to2arcmin_incllt60_table!J6182</f>
        <v>2.3693333333333334E-2</v>
      </c>
      <c r="D6182" t="str">
        <f>HL_d251to2arcmin_incllt60_table!I6182</f>
        <v>NGC7761</v>
      </c>
      <c r="E6182" t="str">
        <f>HL_d251to2arcmin_incllt60_table!K6182</f>
        <v>S0</v>
      </c>
      <c r="F6182" t="str">
        <f>CONCATENATE("/home/ec2-user/galaxies/POGSSNR_SDSSonly_",HL_d251to2arcmin_incllt60_table!I6182,".fits")</f>
        <v>/home/ec2-user/galaxies/POGSSNR_SDSSonly_NGC7761.fits</v>
      </c>
      <c r="G6182">
        <v>0</v>
      </c>
      <c r="H6182">
        <v>2</v>
      </c>
    </row>
    <row r="6183" spans="1:8">
      <c r="A6183" s="5" t="s">
        <v>847</v>
      </c>
      <c r="B6183" t="str">
        <f>CONCATENATE("/home/ec2-user/galaxies/POGS_SDSSonly_",HL_d251to2arcmin_incllt60_table!I6183,".fits")</f>
        <v>/home/ec2-user/galaxies/POGS_SDSSonly_ESO349-001.fits</v>
      </c>
      <c r="C6183" s="4">
        <f>HL_d251to2arcmin_incllt60_table!J6183</f>
        <v>5.6853333333333332E-2</v>
      </c>
      <c r="D6183" t="str">
        <f>HL_d251to2arcmin_incllt60_table!I6183</f>
        <v>ESO349-001</v>
      </c>
      <c r="E6183" t="str">
        <f>HL_d251to2arcmin_incllt60_table!K6183</f>
        <v>E</v>
      </c>
      <c r="F6183" t="str">
        <f>CONCATENATE("/home/ec2-user/galaxies/POGSSNR_SDSSonly_",HL_d251to2arcmin_incllt60_table!I6183,".fits")</f>
        <v>/home/ec2-user/galaxies/POGSSNR_SDSSonly_ESO349-001.fits</v>
      </c>
      <c r="G6183">
        <v>0</v>
      </c>
      <c r="H6183">
        <v>2</v>
      </c>
    </row>
    <row r="6184" spans="1:8">
      <c r="A6184" s="5" t="s">
        <v>847</v>
      </c>
      <c r="B6184" t="str">
        <f>CONCATENATE("/home/ec2-user/galaxies/POGS_SDSSonly_",HL_d251to2arcmin_incllt60_table!I6184,".fits")</f>
        <v>/home/ec2-user/galaxies/POGS_SDSSonly_IC5362.fits</v>
      </c>
      <c r="C6184" s="4">
        <f>HL_d251to2arcmin_incllt60_table!J6184</f>
        <v>2.7099999999999999E-2</v>
      </c>
      <c r="D6184" t="str">
        <f>HL_d251to2arcmin_incllt60_table!I6184</f>
        <v>IC5362</v>
      </c>
      <c r="E6184" t="str">
        <f>HL_d251to2arcmin_incllt60_table!K6184</f>
        <v>S0</v>
      </c>
      <c r="F6184" t="str">
        <f>CONCATENATE("/home/ec2-user/galaxies/POGSSNR_SDSSonly_",HL_d251to2arcmin_incllt60_table!I6184,".fits")</f>
        <v>/home/ec2-user/galaxies/POGSSNR_SDSSonly_IC5362.fits</v>
      </c>
      <c r="G6184">
        <v>0</v>
      </c>
      <c r="H6184">
        <v>2</v>
      </c>
    </row>
    <row r="6185" spans="1:8">
      <c r="A6185" s="5" t="s">
        <v>847</v>
      </c>
      <c r="B6185" t="str">
        <f>CONCATENATE("/home/ec2-user/galaxies/POGS_SDSSonly_",HL_d251to2arcmin_incllt60_table!I6185,".fits")</f>
        <v>/home/ec2-user/galaxies/POGS_SDSSonly_NGC7773.fits</v>
      </c>
      <c r="C6185" s="4">
        <f>HL_d251to2arcmin_incllt60_table!J6185</f>
        <v>2.8723333333333333E-2</v>
      </c>
      <c r="D6185" t="str">
        <f>HL_d251to2arcmin_incllt60_table!I6185</f>
        <v>NGC7773</v>
      </c>
      <c r="E6185" t="str">
        <f>HL_d251to2arcmin_incllt60_table!K6185</f>
        <v>Sbc</v>
      </c>
      <c r="F6185" t="str">
        <f>CONCATENATE("/home/ec2-user/galaxies/POGSSNR_SDSSonly_",HL_d251to2arcmin_incllt60_table!I6185,".fits")</f>
        <v>/home/ec2-user/galaxies/POGSSNR_SDSSonly_NGC7773.fits</v>
      </c>
      <c r="G6185">
        <v>0</v>
      </c>
      <c r="H6185">
        <v>2</v>
      </c>
    </row>
    <row r="6186" spans="1:8">
      <c r="A6186" s="5" t="s">
        <v>847</v>
      </c>
      <c r="B6186" t="str">
        <f>CONCATENATE("/home/ec2-user/galaxies/POGS_SDSSonly_",HL_d251to2arcmin_incllt60_table!I6186,".fits")</f>
        <v>/home/ec2-user/galaxies/POGS_SDSSonly_PGC072684.fits</v>
      </c>
      <c r="C6186" s="4">
        <f>HL_d251to2arcmin_incllt60_table!J6186</f>
        <v>2.8746666666666667E-2</v>
      </c>
      <c r="D6186" t="str">
        <f>HL_d251to2arcmin_incllt60_table!I6186</f>
        <v>PGC072684</v>
      </c>
      <c r="E6186" t="str">
        <f>HL_d251to2arcmin_incllt60_table!K6186</f>
        <v>Sc</v>
      </c>
      <c r="F6186" t="str">
        <f>CONCATENATE("/home/ec2-user/galaxies/POGSSNR_SDSSonly_",HL_d251to2arcmin_incllt60_table!I6186,".fits")</f>
        <v>/home/ec2-user/galaxies/POGSSNR_SDSSonly_PGC072684.fits</v>
      </c>
      <c r="G6186">
        <v>0</v>
      </c>
      <c r="H6186">
        <v>2</v>
      </c>
    </row>
    <row r="6187" spans="1:8">
      <c r="A6187" s="5" t="s">
        <v>847</v>
      </c>
      <c r="B6187" t="str">
        <f>CONCATENATE("/home/ec2-user/galaxies/POGS_SDSSonly_",HL_d251to2arcmin_incllt60_table!I6187,".fits")</f>
        <v>/home/ec2-user/galaxies/POGS_SDSSonly_NGC7774.fits</v>
      </c>
      <c r="C6187" s="4">
        <f>HL_d251to2arcmin_incllt60_table!J6187</f>
        <v>2.137E-2</v>
      </c>
      <c r="D6187" t="str">
        <f>HL_d251to2arcmin_incllt60_table!I6187</f>
        <v>NGC7774</v>
      </c>
      <c r="E6187" t="str">
        <f>HL_d251to2arcmin_incllt60_table!K6187</f>
        <v>E</v>
      </c>
      <c r="F6187" t="str">
        <f>CONCATENATE("/home/ec2-user/galaxies/POGSSNR_SDSSonly_",HL_d251to2arcmin_incllt60_table!I6187,".fits")</f>
        <v>/home/ec2-user/galaxies/POGSSNR_SDSSonly_NGC7774.fits</v>
      </c>
      <c r="G6187">
        <v>0</v>
      </c>
      <c r="H6187">
        <v>2</v>
      </c>
    </row>
    <row r="6188" spans="1:8">
      <c r="A6188" s="5" t="s">
        <v>847</v>
      </c>
      <c r="B6188" t="str">
        <f>CONCATENATE("/home/ec2-user/galaxies/POGS_SDSSonly_",HL_d251to2arcmin_incllt60_table!I6188,".fits")</f>
        <v>/home/ec2-user/galaxies/POGS_SDSSonly_UGC12818.fits</v>
      </c>
      <c r="C6188" s="4">
        <f>HL_d251to2arcmin_incllt60_table!J6188</f>
        <v>1.8630000000000001E-2</v>
      </c>
      <c r="D6188" t="str">
        <f>HL_d251to2arcmin_incllt60_table!I6188</f>
        <v>UGC12818</v>
      </c>
      <c r="E6188" t="str">
        <f>HL_d251to2arcmin_incllt60_table!K6188</f>
        <v>Sc</v>
      </c>
      <c r="F6188" t="str">
        <f>CONCATENATE("/home/ec2-user/galaxies/POGSSNR_SDSSonly_",HL_d251to2arcmin_incllt60_table!I6188,".fits")</f>
        <v>/home/ec2-user/galaxies/POGSSNR_SDSSonly_UGC12818.fits</v>
      </c>
      <c r="G6188">
        <v>0</v>
      </c>
      <c r="H6188">
        <v>2</v>
      </c>
    </row>
    <row r="6189" spans="1:8">
      <c r="A6189" s="5" t="s">
        <v>847</v>
      </c>
      <c r="B6189" t="str">
        <f>CONCATENATE("/home/ec2-user/galaxies/POGS_SDSSonly_",HL_d251to2arcmin_incllt60_table!I6189,".fits")</f>
        <v>/home/ec2-user/galaxies/POGS_SDSSonly_PGC1365515.fits</v>
      </c>
      <c r="C6189" s="4">
        <f>HL_d251to2arcmin_incllt60_table!J6189</f>
        <v>6.8286666666666662E-2</v>
      </c>
      <c r="D6189" t="str">
        <f>HL_d251to2arcmin_incllt60_table!I6189</f>
        <v>PGC1365515</v>
      </c>
      <c r="E6189" t="str">
        <f>HL_d251to2arcmin_incllt60_table!K6189</f>
        <v>S?</v>
      </c>
      <c r="F6189" t="str">
        <f>CONCATENATE("/home/ec2-user/galaxies/POGSSNR_SDSSonly_",HL_d251to2arcmin_incllt60_table!I6189,".fits")</f>
        <v>/home/ec2-user/galaxies/POGSSNR_SDSSonly_PGC1365515.fits</v>
      </c>
      <c r="G6189">
        <v>0</v>
      </c>
      <c r="H6189">
        <v>2</v>
      </c>
    </row>
    <row r="6190" spans="1:8">
      <c r="A6190" s="5" t="s">
        <v>847</v>
      </c>
      <c r="B6190" t="str">
        <f>CONCATENATE("/home/ec2-user/galaxies/POGS_SDSSonly_",HL_d251to2arcmin_incllt60_table!I6190,".fits")</f>
        <v>/home/ec2-user/galaxies/POGS_SDSSonly_ESO471-032.fits</v>
      </c>
      <c r="C6190" s="4">
        <f>HL_d251to2arcmin_incllt60_table!J6190</f>
        <v>2.8296666666666668E-2</v>
      </c>
      <c r="D6190" t="str">
        <f>HL_d251to2arcmin_incllt60_table!I6190</f>
        <v>ESO471-032</v>
      </c>
      <c r="E6190" t="str">
        <f>HL_d251to2arcmin_incllt60_table!K6190</f>
        <v>S0-a</v>
      </c>
      <c r="F6190" t="str">
        <f>CONCATENATE("/home/ec2-user/galaxies/POGSSNR_SDSSonly_",HL_d251to2arcmin_incllt60_table!I6190,".fits")</f>
        <v>/home/ec2-user/galaxies/POGSSNR_SDSSonly_ESO471-032.fits</v>
      </c>
      <c r="G6190">
        <v>0</v>
      </c>
      <c r="H6190">
        <v>2</v>
      </c>
    </row>
    <row r="6191" spans="1:8">
      <c r="A6191" s="5" t="s">
        <v>847</v>
      </c>
      <c r="B6191" t="str">
        <f>CONCATENATE("/home/ec2-user/galaxies/POGS_SDSSonly_",HL_d251to2arcmin_incllt60_table!I6191,".fits")</f>
        <v>/home/ec2-user/galaxies/POGS_SDSSonly_ESO471-034.fits</v>
      </c>
      <c r="C6191" s="4">
        <f>HL_d251to2arcmin_incllt60_table!J6191</f>
        <v>2.9066666666666668E-2</v>
      </c>
      <c r="D6191" t="str">
        <f>HL_d251to2arcmin_incllt60_table!I6191</f>
        <v>ESO471-034</v>
      </c>
      <c r="E6191" t="str">
        <f>HL_d251to2arcmin_incllt60_table!K6191</f>
        <v>SBa</v>
      </c>
      <c r="F6191" t="str">
        <f>CONCATENATE("/home/ec2-user/galaxies/POGSSNR_SDSSonly_",HL_d251to2arcmin_incllt60_table!I6191,".fits")</f>
        <v>/home/ec2-user/galaxies/POGSSNR_SDSSonly_ESO471-034.fits</v>
      </c>
      <c r="G6191">
        <v>0</v>
      </c>
      <c r="H6191">
        <v>2</v>
      </c>
    </row>
    <row r="6192" spans="1:8">
      <c r="A6192" s="5" t="s">
        <v>847</v>
      </c>
      <c r="B6192" t="str">
        <f>CONCATENATE("/home/ec2-user/galaxies/POGS_SDSSonly_",HL_d251to2arcmin_incllt60_table!I6192,".fits")</f>
        <v>/home/ec2-user/galaxies/POGS_SDSSonly_ESO111-006.fits</v>
      </c>
      <c r="C6192" s="4">
        <f>HL_d251to2arcmin_incllt60_table!J6192</f>
        <v>2.512E-2</v>
      </c>
      <c r="D6192" t="str">
        <f>HL_d251to2arcmin_incllt60_table!I6192</f>
        <v>ESO111-006</v>
      </c>
      <c r="E6192" t="str">
        <f>HL_d251to2arcmin_incllt60_table!K6192</f>
        <v>SABc</v>
      </c>
      <c r="F6192" t="str">
        <f>CONCATENATE("/home/ec2-user/galaxies/POGSSNR_SDSSonly_",HL_d251to2arcmin_incllt60_table!I6192,".fits")</f>
        <v>/home/ec2-user/galaxies/POGSSNR_SDSSonly_ESO111-006.fits</v>
      </c>
      <c r="G6192">
        <v>0</v>
      </c>
      <c r="H6192">
        <v>2</v>
      </c>
    </row>
    <row r="6193" spans="1:8">
      <c r="A6193" s="5" t="s">
        <v>847</v>
      </c>
      <c r="B6193" t="str">
        <f>CONCATENATE("/home/ec2-user/galaxies/POGS_SDSSonly_",HL_d251to2arcmin_incllt60_table!I6193,".fits")</f>
        <v>/home/ec2-user/galaxies/POGS_SDSSonly_NGC7778.fits</v>
      </c>
      <c r="C6193" s="4">
        <f>HL_d251to2arcmin_incllt60_table!J6193</f>
        <v>1.7680000000000001E-2</v>
      </c>
      <c r="D6193" t="str">
        <f>HL_d251to2arcmin_incllt60_table!I6193</f>
        <v>NGC7778</v>
      </c>
      <c r="E6193" t="str">
        <f>HL_d251to2arcmin_incllt60_table!K6193</f>
        <v>E</v>
      </c>
      <c r="F6193" t="str">
        <f>CONCATENATE("/home/ec2-user/galaxies/POGSSNR_SDSSonly_",HL_d251to2arcmin_incllt60_table!I6193,".fits")</f>
        <v>/home/ec2-user/galaxies/POGSSNR_SDSSonly_NGC7778.fits</v>
      </c>
      <c r="G6193">
        <v>0</v>
      </c>
      <c r="H6193">
        <v>2</v>
      </c>
    </row>
    <row r="6194" spans="1:8">
      <c r="A6194" s="5" t="s">
        <v>847</v>
      </c>
      <c r="B6194" t="str">
        <f>CONCATENATE("/home/ec2-user/galaxies/POGS_SDSSonly_",HL_d251to2arcmin_incllt60_table!I6194,".fits")</f>
        <v>/home/ec2-user/galaxies/POGS_SDSSonly_NGC7779.fits</v>
      </c>
      <c r="C6194" s="4">
        <f>HL_d251to2arcmin_incllt60_table!J6194</f>
        <v>1.7306666666666668E-2</v>
      </c>
      <c r="D6194" t="str">
        <f>HL_d251to2arcmin_incllt60_table!I6194</f>
        <v>NGC7779</v>
      </c>
      <c r="E6194" t="str">
        <f>HL_d251to2arcmin_incllt60_table!K6194</f>
        <v>S0-a</v>
      </c>
      <c r="F6194" t="str">
        <f>CONCATENATE("/home/ec2-user/galaxies/POGSSNR_SDSSonly_",HL_d251to2arcmin_incllt60_table!I6194,".fits")</f>
        <v>/home/ec2-user/galaxies/POGSSNR_SDSSonly_NGC7779.fits</v>
      </c>
      <c r="G6194">
        <v>0</v>
      </c>
      <c r="H6194">
        <v>2</v>
      </c>
    </row>
    <row r="6195" spans="1:8">
      <c r="A6195" s="5" t="s">
        <v>847</v>
      </c>
      <c r="B6195" t="str">
        <f>CONCATENATE("/home/ec2-user/galaxies/POGS_SDSSonly_",HL_d251to2arcmin_incllt60_table!I6195,".fits")</f>
        <v>/home/ec2-user/galaxies/POGS_SDSSonly_PGC591172.fits</v>
      </c>
      <c r="C6195" s="4">
        <f>HL_d251to2arcmin_incllt60_table!J6195</f>
        <v>4.1750000000000002E-2</v>
      </c>
      <c r="D6195" t="str">
        <f>HL_d251to2arcmin_incllt60_table!I6195</f>
        <v>PGC591172</v>
      </c>
      <c r="E6195" t="str">
        <f>HL_d251to2arcmin_incllt60_table!K6195</f>
        <v>E</v>
      </c>
      <c r="F6195" t="str">
        <f>CONCATENATE("/home/ec2-user/galaxies/POGSSNR_SDSSonly_",HL_d251to2arcmin_incllt60_table!I6195,".fits")</f>
        <v>/home/ec2-user/galaxies/POGSSNR_SDSSonly_PGC591172.fits</v>
      </c>
      <c r="G6195">
        <v>0</v>
      </c>
      <c r="H6195">
        <v>2</v>
      </c>
    </row>
    <row r="6196" spans="1:8">
      <c r="A6196" s="5" t="s">
        <v>847</v>
      </c>
      <c r="B6196" t="str">
        <f>CONCATENATE("/home/ec2-user/galaxies/POGS_SDSSonly_",HL_d251to2arcmin_incllt60_table!I6196,".fits")</f>
        <v>/home/ec2-user/galaxies/POGS_SDSSonly_PGC072796.fits</v>
      </c>
      <c r="C6196" s="4">
        <f>HL_d251to2arcmin_incllt60_table!J6196</f>
        <v>1.7996666666666668E-2</v>
      </c>
      <c r="D6196" t="str">
        <f>HL_d251to2arcmin_incllt60_table!I6196</f>
        <v>PGC072796</v>
      </c>
      <c r="E6196" t="str">
        <f>HL_d251to2arcmin_incllt60_table!K6196</f>
        <v>E</v>
      </c>
      <c r="F6196" t="str">
        <f>CONCATENATE("/home/ec2-user/galaxies/POGSSNR_SDSSonly_",HL_d251to2arcmin_incllt60_table!I6196,".fits")</f>
        <v>/home/ec2-user/galaxies/POGSSNR_SDSSonly_PGC072796.fits</v>
      </c>
      <c r="G6196">
        <v>0</v>
      </c>
      <c r="H6196">
        <v>2</v>
      </c>
    </row>
    <row r="6197" spans="1:8">
      <c r="A6197" s="5" t="s">
        <v>847</v>
      </c>
      <c r="B6197" t="str">
        <f>CONCATENATE("/home/ec2-user/galaxies/POGS_SDSSonly_",HL_d251to2arcmin_incllt60_table!I6197,".fits")</f>
        <v>/home/ec2-user/galaxies/POGS_SDSSonly_UGC12840.fits</v>
      </c>
      <c r="C6197" s="4">
        <f>HL_d251to2arcmin_incllt60_table!J6197</f>
        <v>2.325E-2</v>
      </c>
      <c r="D6197" t="str">
        <f>HL_d251to2arcmin_incllt60_table!I6197</f>
        <v>UGC12840</v>
      </c>
      <c r="E6197" t="str">
        <f>HL_d251to2arcmin_incllt60_table!K6197</f>
        <v>S0</v>
      </c>
      <c r="F6197" t="str">
        <f>CONCATENATE("/home/ec2-user/galaxies/POGSSNR_SDSSonly_",HL_d251to2arcmin_incllt60_table!I6197,".fits")</f>
        <v>/home/ec2-user/galaxies/POGSSNR_SDSSonly_UGC12840.fits</v>
      </c>
      <c r="G6197">
        <v>0</v>
      </c>
      <c r="H6197">
        <v>2</v>
      </c>
    </row>
    <row r="6198" spans="1:8">
      <c r="A6198" s="5" t="s">
        <v>847</v>
      </c>
      <c r="B6198" t="str">
        <f>CONCATENATE("/home/ec2-user/galaxies/POGS_SDSSonly_",HL_d251to2arcmin_incllt60_table!I6198,".fits")</f>
        <v>/home/ec2-user/galaxies/POGS_SDSSonly_PGC072859.fits</v>
      </c>
      <c r="C6198" s="4">
        <f>HL_d251to2arcmin_incllt60_table!J6198</f>
        <v>2.147E-2</v>
      </c>
      <c r="D6198" t="str">
        <f>HL_d251to2arcmin_incllt60_table!I6198</f>
        <v>PGC072859</v>
      </c>
      <c r="E6198" t="str">
        <f>HL_d251to2arcmin_incllt60_table!K6198</f>
        <v>SBb</v>
      </c>
      <c r="F6198" t="str">
        <f>CONCATENATE("/home/ec2-user/galaxies/POGSSNR_SDSSonly_",HL_d251to2arcmin_incllt60_table!I6198,".fits")</f>
        <v>/home/ec2-user/galaxies/POGSSNR_SDSSonly_PGC072859.fits</v>
      </c>
      <c r="G6198">
        <v>0</v>
      </c>
      <c r="H6198">
        <v>2</v>
      </c>
    </row>
    <row r="6199" spans="1:8">
      <c r="A6199" s="5" t="s">
        <v>847</v>
      </c>
      <c r="B6199" t="str">
        <f>CONCATENATE("/home/ec2-user/galaxies/POGS_SDSSonly_",HL_d251to2arcmin_incllt60_table!I6199,".fits")</f>
        <v>/home/ec2-user/galaxies/POGS_SDSSonly_UGC12845.fits</v>
      </c>
      <c r="C6199" s="4">
        <f>HL_d251to2arcmin_incllt60_table!J6199</f>
        <v>1.6703333333333334E-2</v>
      </c>
      <c r="D6199" t="str">
        <f>HL_d251to2arcmin_incllt60_table!I6199</f>
        <v>UGC12845</v>
      </c>
      <c r="E6199" t="str">
        <f>HL_d251to2arcmin_incllt60_table!K6199</f>
        <v>Scd</v>
      </c>
      <c r="F6199" t="str">
        <f>CONCATENATE("/home/ec2-user/galaxies/POGSSNR_SDSSonly_",HL_d251to2arcmin_incllt60_table!I6199,".fits")</f>
        <v>/home/ec2-user/galaxies/POGSSNR_SDSSonly_UGC12845.fits</v>
      </c>
      <c r="G6199">
        <v>0</v>
      </c>
      <c r="H6199">
        <v>2</v>
      </c>
    </row>
    <row r="6200" spans="1:8">
      <c r="A6200" s="5" t="s">
        <v>847</v>
      </c>
      <c r="B6200" t="str">
        <f>CONCATENATE("/home/ec2-user/galaxies/POGS_SDSSonly_",HL_d251to2arcmin_incllt60_table!I6200,".fits")</f>
        <v>/home/ec2-user/galaxies/POGS_SDSSonly_UGC12846.fits</v>
      </c>
      <c r="C6200" s="4">
        <f>HL_d251to2arcmin_incllt60_table!J6200</f>
        <v>6.0333333333333333E-3</v>
      </c>
      <c r="D6200" t="str">
        <f>HL_d251to2arcmin_incllt60_table!I6200</f>
        <v>UGC12846</v>
      </c>
      <c r="E6200" t="str">
        <f>HL_d251to2arcmin_incllt60_table!K6200</f>
        <v>SABm</v>
      </c>
      <c r="F6200" t="str">
        <f>CONCATENATE("/home/ec2-user/galaxies/POGSSNR_SDSSonly_",HL_d251to2arcmin_incllt60_table!I6200,".fits")</f>
        <v>/home/ec2-user/galaxies/POGSSNR_SDSSonly_UGC12846.fits</v>
      </c>
      <c r="G6200">
        <v>0</v>
      </c>
      <c r="H6200">
        <v>2</v>
      </c>
    </row>
    <row r="6201" spans="1:8">
      <c r="A6201" s="5" t="s">
        <v>847</v>
      </c>
      <c r="B6201" t="str">
        <f>CONCATENATE("/home/ec2-user/galaxies/POGS_SDSSonly_",HL_d251to2arcmin_incllt60_table!I6201,".fits")</f>
        <v>/home/ec2-user/galaxies/POGS_SDSSonly_IC1515.fits</v>
      </c>
      <c r="C6201" s="4">
        <f>HL_d251to2arcmin_incllt60_table!J6201</f>
        <v>2.2163333333333333E-2</v>
      </c>
      <c r="D6201" t="str">
        <f>HL_d251to2arcmin_incllt60_table!I6201</f>
        <v>IC1515</v>
      </c>
      <c r="E6201" t="str">
        <f>HL_d251to2arcmin_incllt60_table!K6201</f>
        <v>Sb</v>
      </c>
      <c r="F6201" t="str">
        <f>CONCATENATE("/home/ec2-user/galaxies/POGSSNR_SDSSonly_",HL_d251to2arcmin_incllt60_table!I6201,".fits")</f>
        <v>/home/ec2-user/galaxies/POGSSNR_SDSSonly_IC1515.fits</v>
      </c>
      <c r="G6201">
        <v>0</v>
      </c>
      <c r="H6201">
        <v>2</v>
      </c>
    </row>
    <row r="6202" spans="1:8">
      <c r="A6202" s="5" t="s">
        <v>847</v>
      </c>
      <c r="B6202" t="str">
        <f>CONCATENATE("/home/ec2-user/galaxies/POGS_SDSSonly_",HL_d251to2arcmin_incllt60_table!I6202,".fits")</f>
        <v>/home/ec2-user/galaxies/POGS_SDSSonly_ESO111-010.fits</v>
      </c>
      <c r="C6202" s="4">
        <f>HL_d251to2arcmin_incllt60_table!J6202</f>
        <v>1.524E-2</v>
      </c>
      <c r="D6202" t="str">
        <f>HL_d251to2arcmin_incllt60_table!I6202</f>
        <v>ESO111-010</v>
      </c>
      <c r="E6202" t="str">
        <f>HL_d251to2arcmin_incllt60_table!K6202</f>
        <v>Sbc</v>
      </c>
      <c r="F6202" t="str">
        <f>CONCATENATE("/home/ec2-user/galaxies/POGSSNR_SDSSonly_",HL_d251to2arcmin_incllt60_table!I6202,".fits")</f>
        <v>/home/ec2-user/galaxies/POGSSNR_SDSSonly_ESO111-010.fits</v>
      </c>
      <c r="G6202">
        <v>0</v>
      </c>
      <c r="H6202">
        <v>2</v>
      </c>
    </row>
    <row r="6203" spans="1:8">
      <c r="A6203" s="5" t="s">
        <v>847</v>
      </c>
      <c r="B6203" t="str">
        <f>CONCATENATE("/home/ec2-user/galaxies/POGS_SDSSonly_",HL_d251to2arcmin_incllt60_table!I6203,".fits")</f>
        <v>/home/ec2-user/galaxies/POGS_SDSSonly_IC1516.fits</v>
      </c>
      <c r="C6203" s="4">
        <f>HL_d251to2arcmin_incllt60_table!J6203</f>
        <v>2.4250000000000001E-2</v>
      </c>
      <c r="D6203" t="str">
        <f>HL_d251to2arcmin_incllt60_table!I6203</f>
        <v>IC1516</v>
      </c>
      <c r="E6203" t="str">
        <f>HL_d251to2arcmin_incllt60_table!K6203</f>
        <v>Sbc</v>
      </c>
      <c r="F6203" t="str">
        <f>CONCATENATE("/home/ec2-user/galaxies/POGSSNR_SDSSonly_",HL_d251to2arcmin_incllt60_table!I6203,".fits")</f>
        <v>/home/ec2-user/galaxies/POGSSNR_SDSSonly_IC1516.fits</v>
      </c>
      <c r="G6203">
        <v>0</v>
      </c>
      <c r="H6203">
        <v>2</v>
      </c>
    </row>
    <row r="6204" spans="1:8">
      <c r="A6204" s="5" t="s">
        <v>847</v>
      </c>
      <c r="B6204" t="str">
        <f>CONCATENATE("/home/ec2-user/galaxies/POGS_SDSSonly_",HL_d251to2arcmin_incllt60_table!I6204,".fits")</f>
        <v>/home/ec2-user/galaxies/POGS_SDSSonly_ESO241-006.fits</v>
      </c>
      <c r="C6204" s="4">
        <f>HL_d251to2arcmin_incllt60_table!J6204</f>
        <v>4.1533333333333335E-3</v>
      </c>
      <c r="D6204" t="str">
        <f>HL_d251to2arcmin_incllt60_table!I6204</f>
        <v>ESO241-006</v>
      </c>
      <c r="E6204" t="str">
        <f>HL_d251to2arcmin_incllt60_table!K6204</f>
        <v>SBm</v>
      </c>
      <c r="F6204" t="str">
        <f>CONCATENATE("/home/ec2-user/galaxies/POGSSNR_SDSSonly_",HL_d251to2arcmin_incllt60_table!I6204,".fits")</f>
        <v>/home/ec2-user/galaxies/POGSSNR_SDSSonly_ESO241-006.fits</v>
      </c>
      <c r="G6204">
        <v>0</v>
      </c>
      <c r="H6204">
        <v>2</v>
      </c>
    </row>
    <row r="6205" spans="1:8">
      <c r="A6205" s="5" t="s">
        <v>847</v>
      </c>
      <c r="B6205" t="str">
        <f>CONCATENATE("/home/ec2-user/galaxies/POGS_SDSSonly_",HL_d251to2arcmin_incllt60_table!I6205,".fits")</f>
        <v>/home/ec2-user/galaxies/POGS_SDSSonly_IC1517.fits</v>
      </c>
      <c r="C6205" s="4">
        <f>HL_d251to2arcmin_incllt60_table!J6205</f>
        <v>2.4416666666666666E-2</v>
      </c>
      <c r="D6205" t="str">
        <f>HL_d251to2arcmin_incllt60_table!I6205</f>
        <v>IC1517</v>
      </c>
      <c r="E6205" t="str">
        <f>HL_d251to2arcmin_incllt60_table!K6205</f>
        <v>S0</v>
      </c>
      <c r="F6205" t="str">
        <f>CONCATENATE("/home/ec2-user/galaxies/POGSSNR_SDSSonly_",HL_d251to2arcmin_incllt60_table!I6205,".fits")</f>
        <v>/home/ec2-user/galaxies/POGSSNR_SDSSonly_IC1517.fits</v>
      </c>
      <c r="G6205">
        <v>0</v>
      </c>
      <c r="H6205">
        <v>2</v>
      </c>
    </row>
    <row r="6206" spans="1:8">
      <c r="A6206" s="5" t="s">
        <v>847</v>
      </c>
      <c r="B6206" t="str">
        <f>CONCATENATE("/home/ec2-user/galaxies/POGS_SDSSonly_",HL_d251to2arcmin_incllt60_table!I6206,".fits")</f>
        <v>/home/ec2-user/galaxies/POGS_SDSSonly_PGC072955.fits</v>
      </c>
      <c r="C6206" s="4">
        <f>HL_d251to2arcmin_incllt60_table!J6206</f>
        <v>2.9253333333333333E-2</v>
      </c>
      <c r="D6206" t="str">
        <f>HL_d251to2arcmin_incllt60_table!I6206</f>
        <v>PGC072955</v>
      </c>
      <c r="E6206" t="str">
        <f>HL_d251to2arcmin_incllt60_table!K6206</f>
        <v>S0-a</v>
      </c>
      <c r="F6206" t="str">
        <f>CONCATENATE("/home/ec2-user/galaxies/POGSSNR_SDSSonly_",HL_d251to2arcmin_incllt60_table!I6206,".fits")</f>
        <v>/home/ec2-user/galaxies/POGSSNR_SDSSonly_PGC072955.fits</v>
      </c>
      <c r="G6206">
        <v>0</v>
      </c>
      <c r="H6206">
        <v>2</v>
      </c>
    </row>
    <row r="6207" spans="1:8">
      <c r="A6207" s="5" t="s">
        <v>847</v>
      </c>
      <c r="B6207" t="str">
        <f>CONCATENATE("/home/ec2-user/galaxies/POGS_SDSSonly_",HL_d251to2arcmin_incllt60_table!I6207,".fits")</f>
        <v>/home/ec2-user/galaxies/POGS_SDSSonly_PGC072950.fits</v>
      </c>
      <c r="C6207" s="4">
        <f>HL_d251to2arcmin_incllt60_table!J6207</f>
        <v>2.8916666666666667E-2</v>
      </c>
      <c r="D6207" t="str">
        <f>HL_d251to2arcmin_incllt60_table!I6207</f>
        <v>PGC072950</v>
      </c>
      <c r="E6207" t="str">
        <f>HL_d251to2arcmin_incllt60_table!K6207</f>
        <v>E</v>
      </c>
      <c r="F6207" t="str">
        <f>CONCATENATE("/home/ec2-user/galaxies/POGSSNR_SDSSonly_",HL_d251to2arcmin_incllt60_table!I6207,".fits")</f>
        <v>/home/ec2-user/galaxies/POGSSNR_SDSSonly_PGC072950.fits</v>
      </c>
      <c r="G6207">
        <v>0</v>
      </c>
      <c r="H6207">
        <v>2</v>
      </c>
    </row>
    <row r="6208" spans="1:8">
      <c r="A6208" s="5" t="s">
        <v>847</v>
      </c>
      <c r="B6208" t="str">
        <f>CONCATENATE("/home/ec2-user/galaxies/POGS_SDSSonly_",HL_d251to2arcmin_incllt60_table!I6208,".fits")</f>
        <v>/home/ec2-user/galaxies/POGS_SDSSonly_ESO012-010.fits</v>
      </c>
      <c r="C6208" s="4">
        <f>HL_d251to2arcmin_incllt60_table!J6208</f>
        <v>5.5266666666666667E-3</v>
      </c>
      <c r="D6208" t="str">
        <f>HL_d251to2arcmin_incllt60_table!I6208</f>
        <v>ESO012-010</v>
      </c>
      <c r="E6208" t="str">
        <f>HL_d251to2arcmin_incllt60_table!K6208</f>
        <v>SBd</v>
      </c>
      <c r="F6208" t="str">
        <f>CONCATENATE("/home/ec2-user/galaxies/POGSSNR_SDSSonly_",HL_d251to2arcmin_incllt60_table!I6208,".fits")</f>
        <v>/home/ec2-user/galaxies/POGSSNR_SDSSonly_ESO012-010.fits</v>
      </c>
      <c r="G6208">
        <v>0</v>
      </c>
      <c r="H6208">
        <v>2</v>
      </c>
    </row>
    <row r="6209" spans="1:8">
      <c r="A6209" s="5" t="s">
        <v>847</v>
      </c>
      <c r="B6209" t="str">
        <f>CONCATENATE("/home/ec2-user/galaxies/POGS_SDSSonly_",HL_d251to2arcmin_incllt60_table!I6209,".fits")</f>
        <v>/home/ec2-user/galaxies/POGS_SDSSonly_ESO193-006.fits</v>
      </c>
      <c r="C6209" s="4">
        <f>HL_d251to2arcmin_incllt60_table!J6209</f>
        <v>1.0120000000000001E-2</v>
      </c>
      <c r="D6209" t="str">
        <f>HL_d251to2arcmin_incllt60_table!I6209</f>
        <v>ESO193-006</v>
      </c>
      <c r="E6209" t="str">
        <f>HL_d251to2arcmin_incllt60_table!K6209</f>
        <v>SBc</v>
      </c>
      <c r="F6209" t="str">
        <f>CONCATENATE("/home/ec2-user/galaxies/POGSSNR_SDSSonly_",HL_d251to2arcmin_incllt60_table!I6209,".fits")</f>
        <v>/home/ec2-user/galaxies/POGSSNR_SDSSonly_ESO193-006.fits</v>
      </c>
      <c r="G6209">
        <v>0</v>
      </c>
      <c r="H6209">
        <v>2</v>
      </c>
    </row>
    <row r="6210" spans="1:8">
      <c r="A6210" s="5" t="s">
        <v>847</v>
      </c>
      <c r="B6210" t="str">
        <f>CONCATENATE("/home/ec2-user/galaxies/POGS_SDSSonly_",HL_d251to2arcmin_incllt60_table!I6210,".fits")</f>
        <v>/home/ec2-user/galaxies/POGS_SDSSonly_PGC072985.fits</v>
      </c>
      <c r="C6210" s="4">
        <f>HL_d251to2arcmin_incllt60_table!J6210</f>
        <v>2.2380000000000001E-2</v>
      </c>
      <c r="D6210" t="str">
        <f>HL_d251to2arcmin_incllt60_table!I6210</f>
        <v>PGC072985</v>
      </c>
      <c r="E6210" t="str">
        <f>HL_d251to2arcmin_incllt60_table!K6210</f>
        <v>SABc</v>
      </c>
      <c r="F6210" t="str">
        <f>CONCATENATE("/home/ec2-user/galaxies/POGSSNR_SDSSonly_",HL_d251to2arcmin_incllt60_table!I6210,".fits")</f>
        <v>/home/ec2-user/galaxies/POGSSNR_SDSSonly_PGC072985.fits</v>
      </c>
      <c r="G6210">
        <v>0</v>
      </c>
      <c r="H6210">
        <v>2</v>
      </c>
    </row>
    <row r="6211" spans="1:8">
      <c r="A6211" s="5" t="s">
        <v>847</v>
      </c>
      <c r="B6211" t="str">
        <f>CONCATENATE("/home/ec2-user/galaxies/POGS_SDSSonly_",HL_d251to2arcmin_incllt60_table!I6211,".fits")</f>
        <v>/home/ec2-user/galaxies/POGS_SDSSonly_PGC072997.fits</v>
      </c>
      <c r="C6211" s="4">
        <f>HL_d251to2arcmin_incllt60_table!J6211</f>
        <v>1.9146666666666666E-2</v>
      </c>
      <c r="D6211" t="str">
        <f>HL_d251to2arcmin_incllt60_table!I6211</f>
        <v>PGC072997</v>
      </c>
      <c r="E6211" t="str">
        <f>HL_d251to2arcmin_incllt60_table!K6211</f>
        <v>SABc</v>
      </c>
      <c r="F6211" t="str">
        <f>CONCATENATE("/home/ec2-user/galaxies/POGSSNR_SDSSonly_",HL_d251to2arcmin_incllt60_table!I6211,".fits")</f>
        <v>/home/ec2-user/galaxies/POGSSNR_SDSSonly_PGC072997.fits</v>
      </c>
      <c r="G6211">
        <v>0</v>
      </c>
      <c r="H6211">
        <v>2</v>
      </c>
    </row>
    <row r="6212" spans="1:8">
      <c r="A6212" s="5" t="s">
        <v>847</v>
      </c>
      <c r="B6212" t="str">
        <f>CONCATENATE("/home/ec2-user/galaxies/POGS_SDSSonly_",HL_d251to2arcmin_incllt60_table!I6212,".fits")</f>
        <v>/home/ec2-user/galaxies/POGS_SDSSonly_ESO349-009.fits</v>
      </c>
      <c r="C6212" s="4">
        <f>HL_d251to2arcmin_incllt60_table!J6212</f>
        <v>4.1509999999999998E-2</v>
      </c>
      <c r="D6212" t="str">
        <f>HL_d251to2arcmin_incllt60_table!I6212</f>
        <v>ESO349-009</v>
      </c>
      <c r="E6212" t="str">
        <f>HL_d251to2arcmin_incllt60_table!K6212</f>
        <v>Sb</v>
      </c>
      <c r="F6212" t="str">
        <f>CONCATENATE("/home/ec2-user/galaxies/POGSSNR_SDSSonly_",HL_d251to2arcmin_incllt60_table!I6212,".fits")</f>
        <v>/home/ec2-user/galaxies/POGSSNR_SDSSonly_ESO349-009.fits</v>
      </c>
      <c r="G6212">
        <v>0</v>
      </c>
      <c r="H6212">
        <v>2</v>
      </c>
    </row>
    <row r="6213" spans="1:8">
      <c r="A6213" s="5" t="s">
        <v>847</v>
      </c>
      <c r="B6213" t="str">
        <f>CONCATENATE("/home/ec2-user/galaxies/POGS_SDSSonly_",HL_d251to2arcmin_incllt60_table!I6213,".fits")</f>
        <v>/home/ec2-user/galaxies/POGS_SDSSonly_ESO293-022.fits</v>
      </c>
      <c r="C6213" s="4">
        <f>HL_d251to2arcmin_incllt60_table!J6213</f>
        <v>2.2756666666666668E-2</v>
      </c>
      <c r="D6213" t="str">
        <f>HL_d251to2arcmin_incllt60_table!I6213</f>
        <v>ESO293-022</v>
      </c>
      <c r="E6213" t="str">
        <f>HL_d251to2arcmin_incllt60_table!K6213</f>
        <v>S0-a</v>
      </c>
      <c r="F6213" t="str">
        <f>CONCATENATE("/home/ec2-user/galaxies/POGSSNR_SDSSonly_",HL_d251to2arcmin_incllt60_table!I6213,".fits")</f>
        <v>/home/ec2-user/galaxies/POGSSNR_SDSSonly_ESO293-022.fits</v>
      </c>
      <c r="G6213">
        <v>0</v>
      </c>
      <c r="H6213">
        <v>2</v>
      </c>
    </row>
    <row r="6214" spans="1:8">
      <c r="A6214" s="5" t="s">
        <v>847</v>
      </c>
      <c r="B6214" t="str">
        <f>CONCATENATE("/home/ec2-user/galaxies/POGS_SDSSonly_",HL_d251to2arcmin_incllt60_table!I6214,".fits")</f>
        <v>/home/ec2-user/galaxies/POGS_SDSSonly_ESO028-007.fits</v>
      </c>
      <c r="C6214" s="4">
        <f>HL_d251to2arcmin_incllt60_table!J6214</f>
        <v>7.5533333333333329E-3</v>
      </c>
      <c r="D6214" t="str">
        <f>HL_d251to2arcmin_incllt60_table!I6214</f>
        <v>ESO028-007</v>
      </c>
      <c r="E6214" t="str">
        <f>HL_d251to2arcmin_incllt60_table!K6214</f>
        <v>Sm</v>
      </c>
      <c r="F6214" t="str">
        <f>CONCATENATE("/home/ec2-user/galaxies/POGSSNR_SDSSonly_",HL_d251to2arcmin_incllt60_table!I6214,".fits")</f>
        <v>/home/ec2-user/galaxies/POGSSNR_SDSSonly_ESO028-007.fits</v>
      </c>
      <c r="G6214">
        <v>0</v>
      </c>
      <c r="H6214">
        <v>2</v>
      </c>
    </row>
    <row r="6215" spans="1:8">
      <c r="A6215" s="5" t="s">
        <v>847</v>
      </c>
      <c r="B6215" t="str">
        <f>CONCATENATE("/home/ec2-user/galaxies/POGS_SDSSonly_",HL_d251to2arcmin_incllt60_table!I6215,".fits")</f>
        <v>/home/ec2-user/galaxies/POGS_SDSSonly_PGC073071.fits</v>
      </c>
      <c r="C6215" s="4">
        <f>HL_d251to2arcmin_incllt60_table!J6215</f>
        <v>2.9033333333333335E-2</v>
      </c>
      <c r="D6215" t="str">
        <f>HL_d251to2arcmin_incllt60_table!I6215</f>
        <v>PGC073071</v>
      </c>
      <c r="E6215" t="str">
        <f>HL_d251to2arcmin_incllt60_table!K6215</f>
        <v>S0-a</v>
      </c>
      <c r="F6215" t="str">
        <f>CONCATENATE("/home/ec2-user/galaxies/POGSSNR_SDSSonly_",HL_d251to2arcmin_incllt60_table!I6215,".fits")</f>
        <v>/home/ec2-user/galaxies/POGSSNR_SDSSonly_PGC073071.fits</v>
      </c>
      <c r="G6215">
        <v>0</v>
      </c>
      <c r="H6215">
        <v>2</v>
      </c>
    </row>
    <row r="6216" spans="1:8">
      <c r="A6216" s="5" t="s">
        <v>847</v>
      </c>
      <c r="B6216" t="str">
        <f>CONCATENATE("/home/ec2-user/galaxies/POGS_SDSSonly_",HL_d251to2arcmin_incllt60_table!I6216,".fits")</f>
        <v>/home/ec2-user/galaxies/POGS_SDSSonly_ESO471-051.fits</v>
      </c>
      <c r="C6216" s="4">
        <f>HL_d251to2arcmin_incllt60_table!J6216</f>
        <v>2.9733333333333334E-2</v>
      </c>
      <c r="D6216" t="str">
        <f>HL_d251to2arcmin_incllt60_table!I6216</f>
        <v>ESO471-051</v>
      </c>
      <c r="E6216" t="str">
        <f>HL_d251to2arcmin_incllt60_table!K6216</f>
        <v>SBbc</v>
      </c>
      <c r="F6216" t="str">
        <f>CONCATENATE("/home/ec2-user/galaxies/POGSSNR_SDSSonly_",HL_d251to2arcmin_incllt60_table!I6216,".fits")</f>
        <v>/home/ec2-user/galaxies/POGSSNR_SDSSonly_ESO471-051.fits</v>
      </c>
      <c r="G6216">
        <v>0</v>
      </c>
      <c r="H6216">
        <v>2</v>
      </c>
    </row>
    <row r="6217" spans="1:8">
      <c r="A6217" s="5" t="s">
        <v>847</v>
      </c>
      <c r="B6217" t="str">
        <f>CONCATENATE("/home/ec2-user/galaxies/POGS_SDSSonly_",HL_d251to2arcmin_incllt60_table!I6217,".fits")</f>
        <v>/home/ec2-user/galaxies/POGS_SDSSonly_NGC7794.fits</v>
      </c>
      <c r="C6217" s="4">
        <f>HL_d251to2arcmin_incllt60_table!J6217</f>
        <v>1.7536666666666666E-2</v>
      </c>
      <c r="D6217" t="str">
        <f>HL_d251to2arcmin_incllt60_table!I6217</f>
        <v>NGC7794</v>
      </c>
      <c r="E6217" t="str">
        <f>HL_d251to2arcmin_incllt60_table!K6217</f>
        <v>Sc</v>
      </c>
      <c r="F6217" t="str">
        <f>CONCATENATE("/home/ec2-user/galaxies/POGSSNR_SDSSonly_",HL_d251to2arcmin_incllt60_table!I6217,".fits")</f>
        <v>/home/ec2-user/galaxies/POGSSNR_SDSSonly_NGC7794.fits</v>
      </c>
      <c r="G6217">
        <v>0</v>
      </c>
      <c r="H6217">
        <v>2</v>
      </c>
    </row>
    <row r="6218" spans="1:8">
      <c r="A6218" s="5" t="s">
        <v>847</v>
      </c>
      <c r="B6218" t="str">
        <f>CONCATENATE("/home/ec2-user/galaxies/POGS_SDSSonly_",HL_d251to2arcmin_incllt60_table!I6218,".fits")</f>
        <v>/home/ec2-user/galaxies/POGS_SDSSonly_PGC073151.fits</v>
      </c>
      <c r="C6218" s="4">
        <f>HL_d251to2arcmin_incllt60_table!J6218</f>
        <v>1.8756666666666668E-2</v>
      </c>
      <c r="D6218" t="str">
        <f>HL_d251to2arcmin_incllt60_table!I6218</f>
        <v>PGC073151</v>
      </c>
      <c r="E6218" t="str">
        <f>HL_d251to2arcmin_incllt60_table!K6218</f>
        <v>SABb</v>
      </c>
      <c r="F6218" t="str">
        <f>CONCATENATE("/home/ec2-user/galaxies/POGSSNR_SDSSonly_",HL_d251to2arcmin_incllt60_table!I6218,".fits")</f>
        <v>/home/ec2-user/galaxies/POGSSNR_SDSSonly_PGC073151.fits</v>
      </c>
      <c r="G6218">
        <v>0</v>
      </c>
      <c r="H6218">
        <v>2</v>
      </c>
    </row>
    <row r="6219" spans="1:8">
      <c r="A6219" s="5" t="s">
        <v>847</v>
      </c>
      <c r="B6219" t="str">
        <f>CONCATENATE("/home/ec2-user/galaxies/POGS_SDSSonly_",HL_d251to2arcmin_incllt60_table!I6219,".fits")</f>
        <v>/home/ec2-user/galaxies/POGS_SDSSonly_IC1525.fits</v>
      </c>
      <c r="C6219" s="4">
        <f>HL_d251to2arcmin_incllt60_table!J6219</f>
        <v>1.7409999999999998E-2</v>
      </c>
      <c r="D6219" t="str">
        <f>HL_d251to2arcmin_incllt60_table!I6219</f>
        <v>IC1525</v>
      </c>
      <c r="E6219" t="str">
        <f>HL_d251to2arcmin_incllt60_table!K6219</f>
        <v>Sb</v>
      </c>
      <c r="F6219" t="str">
        <f>CONCATENATE("/home/ec2-user/galaxies/POGSSNR_SDSSonly_",HL_d251to2arcmin_incllt60_table!I6219,".fits")</f>
        <v>/home/ec2-user/galaxies/POGSSNR_SDSSonly_IC1525.fits</v>
      </c>
      <c r="G6219">
        <v>0</v>
      </c>
      <c r="H6219">
        <v>2</v>
      </c>
    </row>
    <row r="6220" spans="1:8">
      <c r="A6220" s="5" t="s">
        <v>847</v>
      </c>
      <c r="B6220" t="str">
        <f>CONCATENATE("/home/ec2-user/galaxies/POGS_SDSSonly_",HL_d251to2arcmin_incllt60_table!I6220,".fits")</f>
        <v>/home/ec2-user/galaxies/POGS_SDSSonly_PGC2435543.fits</v>
      </c>
      <c r="C6220" s="4">
        <f>HL_d251to2arcmin_incllt60_table!J6220</f>
        <v>3.5443333333333334E-2</v>
      </c>
      <c r="D6220" t="str">
        <f>HL_d251to2arcmin_incllt60_table!I6220</f>
        <v>PGC2435543</v>
      </c>
      <c r="E6220" t="str">
        <f>HL_d251to2arcmin_incllt60_table!K6220</f>
        <v>S?</v>
      </c>
      <c r="F6220" t="str">
        <f>CONCATENATE("/home/ec2-user/galaxies/POGSSNR_SDSSonly_",HL_d251to2arcmin_incllt60_table!I6220,".fits")</f>
        <v>/home/ec2-user/galaxies/POGSSNR_SDSSonly_PGC2435543.fits</v>
      </c>
      <c r="G6220">
        <v>0</v>
      </c>
      <c r="H6220">
        <v>2</v>
      </c>
    </row>
    <row r="6221" spans="1:8">
      <c r="A6221" s="5" t="s">
        <v>847</v>
      </c>
      <c r="B6221" t="str">
        <f>CONCATENATE("/home/ec2-user/galaxies/POGS_SDSSonly_",HL_d251to2arcmin_incllt60_table!I6221,".fits")</f>
        <v>/home/ec2-user/galaxies/POGS_SDSSonly_ESO149-011.fits</v>
      </c>
      <c r="C6221" s="4">
        <f>HL_d251to2arcmin_incllt60_table!J6221</f>
        <v>9.5633333333333334E-3</v>
      </c>
      <c r="D6221" t="str">
        <f>HL_d251to2arcmin_incllt60_table!I6221</f>
        <v>ESO149-011</v>
      </c>
      <c r="E6221" t="str">
        <f>HL_d251to2arcmin_incllt60_table!K6221</f>
        <v>SABc</v>
      </c>
      <c r="F6221" t="str">
        <f>CONCATENATE("/home/ec2-user/galaxies/POGSSNR_SDSSonly_",HL_d251to2arcmin_incllt60_table!I6221,".fits")</f>
        <v>/home/ec2-user/galaxies/POGSSNR_SDSSonly_ESO149-011.fits</v>
      </c>
      <c r="G6221">
        <v>0</v>
      </c>
      <c r="H6221">
        <v>2</v>
      </c>
    </row>
    <row r="6222" spans="1:8">
      <c r="A6222" s="5" t="s">
        <v>847</v>
      </c>
      <c r="B6222" t="str">
        <f>CONCATENATE("/home/ec2-user/galaxies/POGS_SDSSonly_",HL_d251to2arcmin_incllt60_table!I6222,".fits")</f>
        <v>/home/ec2-user/galaxies/POGS_SDSSonly_NGC7798.fits</v>
      </c>
      <c r="C6222" s="4">
        <f>HL_d251to2arcmin_incllt60_table!J6222</f>
        <v>8.2900000000000005E-3</v>
      </c>
      <c r="D6222" t="str">
        <f>HL_d251to2arcmin_incllt60_table!I6222</f>
        <v>NGC7798</v>
      </c>
      <c r="E6222" t="str">
        <f>HL_d251to2arcmin_incllt60_table!K6222</f>
        <v>SBc</v>
      </c>
      <c r="F6222" t="str">
        <f>CONCATENATE("/home/ec2-user/galaxies/POGSSNR_SDSSonly_",HL_d251to2arcmin_incllt60_table!I6222,".fits")</f>
        <v>/home/ec2-user/galaxies/POGSSNR_SDSSonly_NGC7798.fits</v>
      </c>
      <c r="G6222">
        <v>0</v>
      </c>
      <c r="H6222">
        <v>2</v>
      </c>
    </row>
    <row r="6223" spans="1:8">
      <c r="A6223" s="5" t="s">
        <v>847</v>
      </c>
      <c r="B6223" t="str">
        <f>CONCATENATE("/home/ec2-user/galaxies/POGS_SDSSonly_",HL_d251to2arcmin_incllt60_table!I6223,".fits")</f>
        <v>/home/ec2-user/galaxies/POGS_SDSSonly_UGC12887.fits</v>
      </c>
      <c r="C6223" s="4">
        <f>HL_d251to2arcmin_incllt60_table!J6223</f>
        <v>1.8656666666666665E-2</v>
      </c>
      <c r="D6223" t="str">
        <f>HL_d251to2arcmin_incllt60_table!I6223</f>
        <v>UGC12887</v>
      </c>
      <c r="E6223" t="str">
        <f>HL_d251to2arcmin_incllt60_table!K6223</f>
        <v>I</v>
      </c>
      <c r="F6223" t="str">
        <f>CONCATENATE("/home/ec2-user/galaxies/POGSSNR_SDSSonly_",HL_d251to2arcmin_incllt60_table!I6223,".fits")</f>
        <v>/home/ec2-user/galaxies/POGSSNR_SDSSonly_UGC12887.fits</v>
      </c>
      <c r="G6223">
        <v>0</v>
      </c>
      <c r="H6223">
        <v>2</v>
      </c>
    </row>
    <row r="6224" spans="1:8">
      <c r="A6224" s="5" t="s">
        <v>847</v>
      </c>
      <c r="B6224" t="str">
        <f>CONCATENATE("/home/ec2-user/galaxies/POGS_SDSSonly_",HL_d251to2arcmin_incllt60_table!I6224,".fits")</f>
        <v>/home/ec2-user/galaxies/POGS_SDSSonly_UGC12888.fits</v>
      </c>
      <c r="C6224" s="4">
        <f>HL_d251to2arcmin_incllt60_table!J6224</f>
        <v>1.7486666666666668E-2</v>
      </c>
      <c r="D6224" t="str">
        <f>HL_d251to2arcmin_incllt60_table!I6224</f>
        <v>UGC12888</v>
      </c>
      <c r="E6224" t="str">
        <f>HL_d251to2arcmin_incllt60_table!K6224</f>
        <v>Sc</v>
      </c>
      <c r="F6224" t="str">
        <f>CONCATENATE("/home/ec2-user/galaxies/POGSSNR_SDSSonly_",HL_d251to2arcmin_incllt60_table!I6224,".fits")</f>
        <v>/home/ec2-user/galaxies/POGSSNR_SDSSonly_UGC12888.fits</v>
      </c>
      <c r="G6224">
        <v>0</v>
      </c>
      <c r="H6224">
        <v>2</v>
      </c>
    </row>
    <row r="6225" spans="1:1">
      <c r="A6225" s="5"/>
    </row>
    <row r="6226" spans="1:1">
      <c r="A6226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24"/>
  <sheetViews>
    <sheetView workbookViewId="0">
      <selection activeCell="I2" sqref="I2"/>
    </sheetView>
  </sheetViews>
  <sheetFormatPr baseColWidth="10" defaultRowHeight="15" x14ac:dyDescent="0"/>
  <cols>
    <col min="1" max="1" width="25.6640625" bestFit="1" customWidth="1"/>
    <col min="2" max="2" width="12.1640625" bestFit="1" customWidth="1"/>
    <col min="3" max="3" width="10" bestFit="1" customWidth="1"/>
    <col min="4" max="4" width="7.1640625" bestFit="1" customWidth="1"/>
    <col min="5" max="5" width="15" bestFit="1" customWidth="1"/>
    <col min="6" max="6" width="5.83203125" bestFit="1" customWidth="1"/>
    <col min="7" max="7" width="7.33203125" bestFit="1" customWidth="1"/>
    <col min="9" max="9" width="11.1640625" bestFit="1" customWidth="1"/>
    <col min="10" max="10" width="15.33203125" customWidth="1"/>
    <col min="11" max="11" width="10" customWidth="1"/>
    <col min="12" max="12" width="15.5" customWidth="1"/>
  </cols>
  <sheetData>
    <row r="1" spans="1:12">
      <c r="A1" t="s">
        <v>856</v>
      </c>
      <c r="B1" t="s">
        <v>857</v>
      </c>
      <c r="C1" t="s">
        <v>216</v>
      </c>
      <c r="D1" t="s">
        <v>219</v>
      </c>
      <c r="E1" t="s">
        <v>7328</v>
      </c>
      <c r="F1" t="s">
        <v>859</v>
      </c>
      <c r="G1" t="s">
        <v>218</v>
      </c>
      <c r="I1" t="s">
        <v>852</v>
      </c>
      <c r="J1" t="s">
        <v>851</v>
      </c>
      <c r="K1" t="s">
        <v>853</v>
      </c>
      <c r="L1" s="4">
        <f>MAX(J2:J9983)</f>
        <v>0.10000666666666666</v>
      </c>
    </row>
    <row r="2" spans="1:12">
      <c r="A2" t="s">
        <v>7327</v>
      </c>
      <c r="B2">
        <v>7.0004999999999998E-3</v>
      </c>
      <c r="C2">
        <v>47.274500000000003</v>
      </c>
      <c r="D2">
        <v>5212</v>
      </c>
      <c r="E2">
        <v>111.98278858131999</v>
      </c>
      <c r="F2">
        <v>53.4</v>
      </c>
      <c r="G2" t="s">
        <v>261</v>
      </c>
      <c r="I2" t="str">
        <f>TRIM(A2)</f>
        <v>UGC12889</v>
      </c>
      <c r="J2" s="4">
        <f t="shared" ref="J2" si="0">IF(TRIM(D2) = "-", 0, IF(D2/300000 &lt; 0, 0, D2/300000))</f>
        <v>1.7373333333333334E-2</v>
      </c>
      <c r="K2" t="str">
        <f t="shared" ref="K2:K3" si="1">IF(TRIM(G2)="","Unk",TRIM(G2))</f>
        <v>Sb</v>
      </c>
    </row>
    <row r="3" spans="1:12">
      <c r="A3" t="s">
        <v>7326</v>
      </c>
      <c r="B3">
        <v>9.1999499999999998E-2</v>
      </c>
      <c r="C3">
        <v>-80.79289</v>
      </c>
      <c r="D3">
        <v>7625</v>
      </c>
      <c r="E3">
        <v>84.557337375034393</v>
      </c>
      <c r="F3">
        <v>34.5</v>
      </c>
      <c r="G3" t="s">
        <v>226</v>
      </c>
      <c r="I3" t="str">
        <f t="shared" ref="I3:I4" si="2">TRIM(A3)</f>
        <v>ESO012-012</v>
      </c>
      <c r="J3" s="4">
        <f t="shared" ref="J3:J4" si="3">IF(TRIM(D3) = "-", 0, IF(D3/300000 &lt; 0, 0, D3/300000))</f>
        <v>2.5416666666666667E-2</v>
      </c>
      <c r="K3" t="str">
        <f t="shared" si="1"/>
        <v>SABb</v>
      </c>
    </row>
    <row r="4" spans="1:12">
      <c r="A4" t="s">
        <v>7325</v>
      </c>
      <c r="B4">
        <v>0.114825</v>
      </c>
      <c r="C4">
        <v>-7.8821000000000003</v>
      </c>
      <c r="D4" t="s">
        <v>354</v>
      </c>
      <c r="E4">
        <v>60.694766589190799</v>
      </c>
      <c r="F4">
        <v>37.9</v>
      </c>
      <c r="G4" t="s">
        <v>861</v>
      </c>
      <c r="I4" t="str">
        <f t="shared" si="2"/>
        <v>PGC000026</v>
      </c>
      <c r="J4" s="4">
        <f t="shared" si="3"/>
        <v>0</v>
      </c>
      <c r="K4" t="str">
        <f>IF(TRIM(G4)="","Unk",TRIM(G4))</f>
        <v>Unk</v>
      </c>
    </row>
    <row r="5" spans="1:12">
      <c r="A5" t="s">
        <v>7324</v>
      </c>
      <c r="B5">
        <v>0.118755</v>
      </c>
      <c r="C5">
        <v>17.220269999999999</v>
      </c>
      <c r="D5">
        <v>1168</v>
      </c>
      <c r="E5">
        <v>68.889208213316394</v>
      </c>
      <c r="F5">
        <v>29.5</v>
      </c>
      <c r="G5" t="s">
        <v>360</v>
      </c>
      <c r="I5" t="str">
        <f t="shared" ref="I5:I68" si="4">TRIM(A5)</f>
        <v>UGC12893</v>
      </c>
      <c r="J5" s="4">
        <f t="shared" ref="J5:J68" si="5">IF(TRIM(D5) = "-", 0, IF(D5/300000 &lt; 0, 0, D5/300000))</f>
        <v>3.8933333333333333E-3</v>
      </c>
      <c r="K5" t="str">
        <f t="shared" ref="K5:K68" si="6">IF(TRIM(G5)="","Unk",TRIM(G5))</f>
        <v>Sd</v>
      </c>
    </row>
    <row r="6" spans="1:12">
      <c r="A6" t="s">
        <v>7323</v>
      </c>
      <c r="B6">
        <v>0.231153</v>
      </c>
      <c r="C6">
        <v>-40.712479999999999</v>
      </c>
      <c r="D6">
        <v>14492</v>
      </c>
      <c r="E6">
        <v>83.589418455817906</v>
      </c>
      <c r="F6">
        <v>48.3</v>
      </c>
      <c r="G6" t="s">
        <v>286</v>
      </c>
      <c r="I6" t="str">
        <f t="shared" si="4"/>
        <v>ESO293-029</v>
      </c>
      <c r="J6" s="4">
        <f t="shared" si="5"/>
        <v>4.8306666666666664E-2</v>
      </c>
      <c r="K6" t="str">
        <f t="shared" si="6"/>
        <v>SBc</v>
      </c>
    </row>
    <row r="7" spans="1:12">
      <c r="A7" t="s">
        <v>7322</v>
      </c>
      <c r="B7">
        <v>0.24409349999999999</v>
      </c>
      <c r="C7">
        <v>-33.611890000000002</v>
      </c>
      <c r="D7">
        <v>6736</v>
      </c>
      <c r="E7">
        <v>71.804423521579494</v>
      </c>
      <c r="F7">
        <v>33</v>
      </c>
      <c r="G7" t="s">
        <v>230</v>
      </c>
      <c r="I7" t="str">
        <f t="shared" si="4"/>
        <v>ESO349-017</v>
      </c>
      <c r="J7" s="4">
        <f t="shared" si="5"/>
        <v>2.2453333333333332E-2</v>
      </c>
      <c r="K7" t="str">
        <f t="shared" si="6"/>
        <v>Sc</v>
      </c>
    </row>
    <row r="8" spans="1:12">
      <c r="A8" t="s">
        <v>7321</v>
      </c>
      <c r="B8">
        <v>0.25151849999999998</v>
      </c>
      <c r="C8">
        <v>6.2419500000000001</v>
      </c>
      <c r="D8">
        <v>5336</v>
      </c>
      <c r="E8">
        <v>70.982485861672899</v>
      </c>
      <c r="F8">
        <v>56.7</v>
      </c>
      <c r="G8" t="s">
        <v>259</v>
      </c>
      <c r="I8" t="str">
        <f t="shared" si="4"/>
        <v>NGC7802</v>
      </c>
      <c r="J8" s="4">
        <f t="shared" si="5"/>
        <v>1.7786666666666666E-2</v>
      </c>
      <c r="K8" t="str">
        <f t="shared" si="6"/>
        <v>S0</v>
      </c>
    </row>
    <row r="9" spans="1:12">
      <c r="A9" t="s">
        <v>7320</v>
      </c>
      <c r="B9">
        <v>0.2621445</v>
      </c>
      <c r="C9">
        <v>-43.330599999999997</v>
      </c>
      <c r="D9">
        <v>11364</v>
      </c>
      <c r="E9">
        <v>89.156148913530004</v>
      </c>
      <c r="F9">
        <v>41.3</v>
      </c>
      <c r="G9" t="s">
        <v>246</v>
      </c>
      <c r="I9" t="str">
        <f t="shared" si="4"/>
        <v>ESO241-010</v>
      </c>
      <c r="J9" s="4">
        <f t="shared" si="5"/>
        <v>3.7879999999999997E-2</v>
      </c>
      <c r="K9" t="str">
        <f t="shared" si="6"/>
        <v>E</v>
      </c>
    </row>
    <row r="10" spans="1:12">
      <c r="A10" t="s">
        <v>7319</v>
      </c>
      <c r="B10">
        <v>0.27495900000000001</v>
      </c>
      <c r="C10">
        <v>-53.991909999999997</v>
      </c>
      <c r="D10">
        <v>9186</v>
      </c>
      <c r="E10">
        <v>66.703904222800205</v>
      </c>
      <c r="F10">
        <v>52.4</v>
      </c>
      <c r="G10" t="s">
        <v>239</v>
      </c>
      <c r="I10" t="str">
        <f t="shared" si="4"/>
        <v>ESO149-011A</v>
      </c>
      <c r="J10" s="4">
        <f t="shared" si="5"/>
        <v>3.0620000000000001E-2</v>
      </c>
      <c r="K10" t="str">
        <f t="shared" si="6"/>
        <v>S0-a</v>
      </c>
    </row>
    <row r="11" spans="1:12">
      <c r="A11" t="s">
        <v>7318</v>
      </c>
      <c r="B11">
        <v>0.30904199999999998</v>
      </c>
      <c r="C11">
        <v>34.675719999999998</v>
      </c>
      <c r="D11">
        <v>12871</v>
      </c>
      <c r="E11">
        <v>61.397578188605799</v>
      </c>
      <c r="F11">
        <v>50.6</v>
      </c>
      <c r="G11" t="s">
        <v>378</v>
      </c>
      <c r="I11" t="str">
        <f t="shared" si="4"/>
        <v>UGC12904</v>
      </c>
      <c r="J11" s="4">
        <f t="shared" si="5"/>
        <v>4.2903333333333335E-2</v>
      </c>
      <c r="K11" t="str">
        <f t="shared" si="6"/>
        <v>SBab</v>
      </c>
    </row>
    <row r="12" spans="1:12">
      <c r="A12" t="s">
        <v>7317</v>
      </c>
      <c r="B12">
        <v>0.37544250000000001</v>
      </c>
      <c r="C12">
        <v>31.441929999999999</v>
      </c>
      <c r="D12">
        <v>4906</v>
      </c>
      <c r="E12">
        <v>72.635878761894503</v>
      </c>
      <c r="F12">
        <v>59.8</v>
      </c>
      <c r="G12" t="s">
        <v>226</v>
      </c>
      <c r="I12" t="str">
        <f t="shared" si="4"/>
        <v>NGC7806</v>
      </c>
      <c r="J12" s="4">
        <f t="shared" si="5"/>
        <v>1.6353333333333334E-2</v>
      </c>
      <c r="K12" t="str">
        <f t="shared" si="6"/>
        <v>SABb</v>
      </c>
    </row>
    <row r="13" spans="1:12">
      <c r="A13" t="s">
        <v>7316</v>
      </c>
      <c r="B13">
        <v>0.409659</v>
      </c>
      <c r="C13">
        <v>23.48359</v>
      </c>
      <c r="D13">
        <v>4476</v>
      </c>
      <c r="E13">
        <v>111.98278858131999</v>
      </c>
      <c r="F13">
        <v>54.2</v>
      </c>
      <c r="G13" t="s">
        <v>286</v>
      </c>
      <c r="I13" t="str">
        <f t="shared" si="4"/>
        <v>UGC12914</v>
      </c>
      <c r="J13" s="4">
        <f t="shared" si="5"/>
        <v>1.4919999999999999E-2</v>
      </c>
      <c r="K13" t="str">
        <f t="shared" si="6"/>
        <v>SBc</v>
      </c>
    </row>
    <row r="14" spans="1:12">
      <c r="A14" t="s">
        <v>7315</v>
      </c>
      <c r="B14">
        <v>0.48246899999999998</v>
      </c>
      <c r="C14">
        <v>-27.627199999999998</v>
      </c>
      <c r="D14">
        <v>8352</v>
      </c>
      <c r="E14">
        <v>81.874986397429296</v>
      </c>
      <c r="F14">
        <v>32.799999999999997</v>
      </c>
      <c r="G14" t="s">
        <v>232</v>
      </c>
      <c r="I14" t="str">
        <f t="shared" si="4"/>
        <v>ESO409-003</v>
      </c>
      <c r="J14" s="4">
        <f t="shared" si="5"/>
        <v>2.784E-2</v>
      </c>
      <c r="K14" t="str">
        <f t="shared" si="6"/>
        <v>Sab</v>
      </c>
    </row>
    <row r="15" spans="1:12">
      <c r="A15" t="s">
        <v>7314</v>
      </c>
      <c r="B15">
        <v>0.54379200000000005</v>
      </c>
      <c r="C15">
        <v>-43.977719999999998</v>
      </c>
      <c r="D15">
        <v>11509</v>
      </c>
      <c r="E15">
        <v>81.686670364708107</v>
      </c>
      <c r="F15">
        <v>51.4</v>
      </c>
      <c r="G15" t="s">
        <v>235</v>
      </c>
      <c r="I15" t="str">
        <f t="shared" si="4"/>
        <v>PGC000160</v>
      </c>
      <c r="J15" s="4">
        <f t="shared" si="5"/>
        <v>3.8363333333333333E-2</v>
      </c>
      <c r="K15" t="str">
        <f t="shared" si="6"/>
        <v>E-SO</v>
      </c>
    </row>
    <row r="16" spans="1:12">
      <c r="A16" t="s">
        <v>7313</v>
      </c>
      <c r="B16">
        <v>0.64519800000000005</v>
      </c>
      <c r="C16">
        <v>-3.7108099999999999</v>
      </c>
      <c r="D16">
        <v>6427</v>
      </c>
      <c r="E16">
        <v>64.291154078916506</v>
      </c>
      <c r="F16">
        <v>54.4</v>
      </c>
      <c r="G16" t="s">
        <v>223</v>
      </c>
      <c r="I16" t="str">
        <f t="shared" si="4"/>
        <v>PGC000176</v>
      </c>
      <c r="J16" s="4">
        <f t="shared" si="5"/>
        <v>2.1423333333333332E-2</v>
      </c>
      <c r="K16" t="str">
        <f t="shared" si="6"/>
        <v>Sbc</v>
      </c>
    </row>
    <row r="17" spans="1:11">
      <c r="A17" t="s">
        <v>7312</v>
      </c>
      <c r="B17">
        <v>0.72714900000000005</v>
      </c>
      <c r="C17">
        <v>-34.235579999999999</v>
      </c>
      <c r="D17">
        <v>6634</v>
      </c>
      <c r="E17">
        <v>66.092366990215993</v>
      </c>
      <c r="F17">
        <v>50.8</v>
      </c>
      <c r="G17" t="s">
        <v>226</v>
      </c>
      <c r="I17" t="str">
        <f t="shared" si="4"/>
        <v>NGC7812</v>
      </c>
      <c r="J17" s="4">
        <f t="shared" si="5"/>
        <v>2.2113333333333332E-2</v>
      </c>
      <c r="K17" t="str">
        <f t="shared" si="6"/>
        <v>SABb</v>
      </c>
    </row>
    <row r="18" spans="1:11">
      <c r="A18" t="s">
        <v>7311</v>
      </c>
      <c r="B18">
        <v>0.79608299999999999</v>
      </c>
      <c r="C18">
        <v>-54.749499999999998</v>
      </c>
      <c r="D18">
        <v>9535</v>
      </c>
      <c r="E18">
        <v>64.291154078916506</v>
      </c>
      <c r="F18">
        <v>40.299999999999997</v>
      </c>
      <c r="G18" t="s">
        <v>235</v>
      </c>
      <c r="I18" t="str">
        <f t="shared" si="4"/>
        <v>PGC000211</v>
      </c>
      <c r="J18" s="4">
        <f t="shared" si="5"/>
        <v>3.178333333333333E-2</v>
      </c>
      <c r="K18" t="str">
        <f t="shared" si="6"/>
        <v>E-SO</v>
      </c>
    </row>
    <row r="19" spans="1:11">
      <c r="A19" t="s">
        <v>7310</v>
      </c>
      <c r="B19">
        <v>0.80401049999999996</v>
      </c>
      <c r="C19">
        <v>-35.936880000000002</v>
      </c>
      <c r="D19">
        <v>14746</v>
      </c>
      <c r="E19">
        <v>72.135873205239605</v>
      </c>
      <c r="F19">
        <v>13.5</v>
      </c>
      <c r="G19" t="s">
        <v>259</v>
      </c>
      <c r="I19" t="str">
        <f t="shared" si="4"/>
        <v>ESO349-022</v>
      </c>
      <c r="J19" s="4">
        <f t="shared" si="5"/>
        <v>4.9153333333333334E-2</v>
      </c>
      <c r="K19" t="str">
        <f t="shared" si="6"/>
        <v>S0</v>
      </c>
    </row>
    <row r="20" spans="1:11">
      <c r="A20" t="s">
        <v>7309</v>
      </c>
      <c r="B20">
        <v>0.82549649999999997</v>
      </c>
      <c r="C20">
        <v>4.6279199999999996</v>
      </c>
      <c r="D20">
        <v>29571</v>
      </c>
      <c r="E20">
        <v>60.2769438428993</v>
      </c>
      <c r="F20">
        <v>51.6</v>
      </c>
      <c r="G20" t="s">
        <v>344</v>
      </c>
      <c r="I20" t="str">
        <f t="shared" si="4"/>
        <v>UGC00009</v>
      </c>
      <c r="J20" s="4">
        <f t="shared" si="5"/>
        <v>9.8570000000000005E-2</v>
      </c>
      <c r="K20" t="str">
        <f t="shared" si="6"/>
        <v>S?</v>
      </c>
    </row>
    <row r="21" spans="1:11">
      <c r="A21" t="s">
        <v>7308</v>
      </c>
      <c r="B21">
        <v>0.88393949999999999</v>
      </c>
      <c r="C21">
        <v>-10.744669999999999</v>
      </c>
      <c r="D21">
        <v>8842</v>
      </c>
      <c r="E21">
        <v>65.035609842825707</v>
      </c>
      <c r="F21">
        <v>26.6</v>
      </c>
      <c r="G21" t="s">
        <v>259</v>
      </c>
      <c r="I21" t="str">
        <f t="shared" si="4"/>
        <v>NGC7808</v>
      </c>
      <c r="J21" s="4">
        <f t="shared" si="5"/>
        <v>2.9473333333333334E-2</v>
      </c>
      <c r="K21" t="str">
        <f t="shared" si="6"/>
        <v>S0</v>
      </c>
    </row>
    <row r="22" spans="1:11">
      <c r="A22" t="s">
        <v>7307</v>
      </c>
      <c r="B22">
        <v>0.89583299999999999</v>
      </c>
      <c r="C22">
        <v>23.200810000000001</v>
      </c>
      <c r="D22">
        <v>7346</v>
      </c>
      <c r="E22">
        <v>62.539046724911799</v>
      </c>
      <c r="F22">
        <v>59</v>
      </c>
      <c r="G22" t="s">
        <v>230</v>
      </c>
      <c r="I22" t="str">
        <f t="shared" si="4"/>
        <v>UGC00014</v>
      </c>
      <c r="J22" s="4">
        <f t="shared" si="5"/>
        <v>2.4486666666666667E-2</v>
      </c>
      <c r="K22" t="str">
        <f t="shared" si="6"/>
        <v>Sc</v>
      </c>
    </row>
    <row r="23" spans="1:11">
      <c r="A23" t="s">
        <v>7306</v>
      </c>
      <c r="B23">
        <v>0.95361600000000002</v>
      </c>
      <c r="C23">
        <v>7.4786000000000001</v>
      </c>
      <c r="D23">
        <v>5256</v>
      </c>
      <c r="E23">
        <v>98.662294510075895</v>
      </c>
      <c r="F23">
        <v>22.4</v>
      </c>
      <c r="G23" t="s">
        <v>223</v>
      </c>
      <c r="I23" t="str">
        <f t="shared" si="4"/>
        <v>NGC7816</v>
      </c>
      <c r="J23" s="4">
        <f t="shared" si="5"/>
        <v>1.7520000000000001E-2</v>
      </c>
      <c r="K23" t="str">
        <f t="shared" si="6"/>
        <v>Sbc</v>
      </c>
    </row>
    <row r="24" spans="1:11">
      <c r="A24" t="s">
        <v>7305</v>
      </c>
      <c r="B24">
        <v>1.058154</v>
      </c>
      <c r="C24">
        <v>-52.915979999999998</v>
      </c>
      <c r="D24">
        <v>9535</v>
      </c>
      <c r="E24">
        <v>87.327542341986302</v>
      </c>
      <c r="F24">
        <v>54.8</v>
      </c>
      <c r="G24" t="s">
        <v>235</v>
      </c>
      <c r="I24" t="str">
        <f t="shared" si="4"/>
        <v>PGC000290</v>
      </c>
      <c r="J24" s="4">
        <f t="shared" si="5"/>
        <v>3.178333333333333E-2</v>
      </c>
      <c r="K24" t="str">
        <f t="shared" si="6"/>
        <v>E-SO</v>
      </c>
    </row>
    <row r="25" spans="1:11">
      <c r="A25" t="s">
        <v>7304</v>
      </c>
      <c r="B25">
        <v>1.1020620000000001</v>
      </c>
      <c r="C25">
        <v>31.471990000000002</v>
      </c>
      <c r="D25">
        <v>5086</v>
      </c>
      <c r="E25">
        <v>86.327913178799804</v>
      </c>
      <c r="F25">
        <v>59.8</v>
      </c>
      <c r="G25" t="s">
        <v>261</v>
      </c>
      <c r="I25" t="str">
        <f t="shared" si="4"/>
        <v>NGC7819</v>
      </c>
      <c r="J25" s="4">
        <f t="shared" si="5"/>
        <v>1.6953333333333334E-2</v>
      </c>
      <c r="K25" t="str">
        <f t="shared" si="6"/>
        <v>Sb</v>
      </c>
    </row>
    <row r="26" spans="1:11">
      <c r="A26" t="s">
        <v>7303</v>
      </c>
      <c r="B26">
        <v>1.1200665000000001</v>
      </c>
      <c r="C26">
        <v>5.8472099999999996</v>
      </c>
      <c r="D26">
        <v>3123</v>
      </c>
      <c r="E26">
        <v>78.010168001149097</v>
      </c>
      <c r="F26">
        <v>55.6</v>
      </c>
      <c r="G26" t="s">
        <v>230</v>
      </c>
      <c r="I26" t="str">
        <f t="shared" si="4"/>
        <v>UGC00027</v>
      </c>
      <c r="J26" s="4">
        <f t="shared" si="5"/>
        <v>1.0410000000000001E-2</v>
      </c>
      <c r="K26" t="str">
        <f t="shared" si="6"/>
        <v>Sc</v>
      </c>
    </row>
    <row r="27" spans="1:11">
      <c r="A27" t="s">
        <v>7302</v>
      </c>
      <c r="B27">
        <v>1.16625</v>
      </c>
      <c r="C27">
        <v>-8.1004400000000008</v>
      </c>
      <c r="D27">
        <v>8524</v>
      </c>
      <c r="E27">
        <v>79.643672185836806</v>
      </c>
      <c r="F27">
        <v>38.4</v>
      </c>
      <c r="G27" t="s">
        <v>235</v>
      </c>
      <c r="I27" t="str">
        <f t="shared" si="4"/>
        <v>PGC000320</v>
      </c>
      <c r="J27" s="4">
        <f t="shared" si="5"/>
        <v>2.8413333333333332E-2</v>
      </c>
      <c r="K27" t="str">
        <f t="shared" si="6"/>
        <v>E-SO</v>
      </c>
    </row>
    <row r="28" spans="1:11">
      <c r="A28" t="s">
        <v>7301</v>
      </c>
      <c r="B28">
        <v>1.190061</v>
      </c>
      <c r="C28">
        <v>-62.061480000000003</v>
      </c>
      <c r="D28">
        <v>4295</v>
      </c>
      <c r="E28">
        <v>67.631854499196905</v>
      </c>
      <c r="F28">
        <v>53.9</v>
      </c>
      <c r="G28" t="s">
        <v>349</v>
      </c>
      <c r="I28" t="str">
        <f t="shared" si="4"/>
        <v>NGC7823</v>
      </c>
      <c r="J28" s="4">
        <f t="shared" si="5"/>
        <v>1.4316666666666667E-2</v>
      </c>
      <c r="K28" t="str">
        <f t="shared" si="6"/>
        <v>SBbc</v>
      </c>
    </row>
    <row r="29" spans="1:11">
      <c r="A29" t="s">
        <v>7300</v>
      </c>
      <c r="B29">
        <v>1.1908755</v>
      </c>
      <c r="C29">
        <v>-16.03058</v>
      </c>
      <c r="D29">
        <v>10000</v>
      </c>
      <c r="E29">
        <v>80.195739621839394</v>
      </c>
      <c r="F29">
        <v>36</v>
      </c>
      <c r="G29" t="s">
        <v>230</v>
      </c>
      <c r="I29" t="str">
        <f t="shared" si="4"/>
        <v>PGC000325</v>
      </c>
      <c r="J29" s="4">
        <f t="shared" si="5"/>
        <v>3.3333333333333333E-2</v>
      </c>
      <c r="K29" t="str">
        <f t="shared" si="6"/>
        <v>Sc</v>
      </c>
    </row>
    <row r="30" spans="1:11">
      <c r="A30" t="s">
        <v>7299</v>
      </c>
      <c r="B30">
        <v>1.2407505000000001</v>
      </c>
      <c r="C30">
        <v>5.1234700000000002</v>
      </c>
      <c r="D30">
        <v>5362</v>
      </c>
      <c r="E30">
        <v>72.635878761894503</v>
      </c>
      <c r="F30">
        <v>47.5</v>
      </c>
      <c r="G30" t="s">
        <v>239</v>
      </c>
      <c r="I30" t="str">
        <f t="shared" si="4"/>
        <v>UGC00033</v>
      </c>
      <c r="J30" s="4">
        <f t="shared" si="5"/>
        <v>1.7873333333333335E-2</v>
      </c>
      <c r="K30" t="str">
        <f t="shared" si="6"/>
        <v>S0-a</v>
      </c>
    </row>
    <row r="31" spans="1:11">
      <c r="A31" t="s">
        <v>7298</v>
      </c>
      <c r="B31">
        <v>1.2488355</v>
      </c>
      <c r="C31">
        <v>-30.505780000000001</v>
      </c>
      <c r="D31">
        <v>8011</v>
      </c>
      <c r="E31">
        <v>60.555165984000702</v>
      </c>
      <c r="F31">
        <v>42.2</v>
      </c>
      <c r="G31" t="s">
        <v>259</v>
      </c>
      <c r="I31" t="str">
        <f t="shared" si="4"/>
        <v>ESO409-013</v>
      </c>
      <c r="J31" s="4">
        <f t="shared" si="5"/>
        <v>2.6703333333333332E-2</v>
      </c>
      <c r="K31" t="str">
        <f t="shared" si="6"/>
        <v>S0</v>
      </c>
    </row>
    <row r="32" spans="1:11">
      <c r="A32" t="s">
        <v>7297</v>
      </c>
      <c r="B32">
        <v>1.2760005000000001</v>
      </c>
      <c r="C32">
        <v>6.9200600000000003</v>
      </c>
      <c r="D32">
        <v>6150</v>
      </c>
      <c r="E32">
        <v>95.312799474094504</v>
      </c>
      <c r="F32">
        <v>52.1</v>
      </c>
      <c r="G32" t="s">
        <v>232</v>
      </c>
      <c r="I32" t="str">
        <f t="shared" si="4"/>
        <v>NGC7824</v>
      </c>
      <c r="J32" s="4">
        <f t="shared" si="5"/>
        <v>2.0500000000000001E-2</v>
      </c>
      <c r="K32" t="str">
        <f t="shared" si="6"/>
        <v>Sab</v>
      </c>
    </row>
    <row r="33" spans="1:11">
      <c r="A33" t="s">
        <v>7296</v>
      </c>
      <c r="B33">
        <v>1.288554</v>
      </c>
      <c r="C33">
        <v>6.2595599999999996</v>
      </c>
      <c r="D33">
        <v>3119</v>
      </c>
      <c r="E33">
        <v>83.397159154733401</v>
      </c>
      <c r="F33">
        <v>31.2</v>
      </c>
      <c r="G33" t="s">
        <v>221</v>
      </c>
      <c r="I33" t="str">
        <f t="shared" si="4"/>
        <v>UGC00035</v>
      </c>
      <c r="J33" s="4">
        <f t="shared" si="5"/>
        <v>1.0396666666666667E-2</v>
      </c>
      <c r="K33" t="str">
        <f t="shared" si="6"/>
        <v>Sm</v>
      </c>
    </row>
    <row r="34" spans="1:11">
      <c r="A34" t="s">
        <v>7295</v>
      </c>
      <c r="B34">
        <v>1.3051275</v>
      </c>
      <c r="C34">
        <v>-11.50253</v>
      </c>
      <c r="D34">
        <v>6677</v>
      </c>
      <c r="E34">
        <v>69.048021668805703</v>
      </c>
      <c r="F34">
        <v>40.799999999999997</v>
      </c>
      <c r="G34" t="s">
        <v>259</v>
      </c>
      <c r="I34" t="str">
        <f t="shared" si="4"/>
        <v>IC1529</v>
      </c>
      <c r="J34" s="4">
        <f t="shared" si="5"/>
        <v>2.2256666666666668E-2</v>
      </c>
      <c r="K34" t="str">
        <f t="shared" si="6"/>
        <v>S0</v>
      </c>
    </row>
    <row r="35" spans="1:11">
      <c r="A35" t="s">
        <v>7294</v>
      </c>
      <c r="B35">
        <v>1.3652504999999999</v>
      </c>
      <c r="C35">
        <v>5.2223300000000004</v>
      </c>
      <c r="D35">
        <v>5300</v>
      </c>
      <c r="E35">
        <v>77.651748440798301</v>
      </c>
      <c r="F35">
        <v>27.9</v>
      </c>
      <c r="G35" t="s">
        <v>259</v>
      </c>
      <c r="I35" t="str">
        <f t="shared" si="4"/>
        <v>NGC7827</v>
      </c>
      <c r="J35" s="4">
        <f t="shared" si="5"/>
        <v>1.7666666666666667E-2</v>
      </c>
      <c r="K35" t="str">
        <f t="shared" si="6"/>
        <v>S0</v>
      </c>
    </row>
    <row r="36" spans="1:11">
      <c r="A36" t="s">
        <v>7293</v>
      </c>
      <c r="B36">
        <v>1.3707914999999999</v>
      </c>
      <c r="C36">
        <v>-50.270310000000002</v>
      </c>
      <c r="D36">
        <v>10191</v>
      </c>
      <c r="E36">
        <v>79.460488272931102</v>
      </c>
      <c r="F36">
        <v>48.3</v>
      </c>
      <c r="G36" t="s">
        <v>230</v>
      </c>
      <c r="I36" t="str">
        <f t="shared" si="4"/>
        <v>ESO193-019</v>
      </c>
      <c r="J36" s="4">
        <f t="shared" si="5"/>
        <v>3.397E-2</v>
      </c>
      <c r="K36" t="str">
        <f t="shared" si="6"/>
        <v>Sc</v>
      </c>
    </row>
    <row r="37" spans="1:11">
      <c r="A37" t="s">
        <v>7292</v>
      </c>
      <c r="B37">
        <v>1.4517089999999999</v>
      </c>
      <c r="C37">
        <v>27.449059999999999</v>
      </c>
      <c r="D37">
        <v>7634</v>
      </c>
      <c r="E37">
        <v>64.143299232611596</v>
      </c>
      <c r="F37">
        <v>54.1</v>
      </c>
      <c r="G37" t="s">
        <v>237</v>
      </c>
      <c r="I37" t="str">
        <f t="shared" si="4"/>
        <v>UGC00040</v>
      </c>
      <c r="J37" s="4">
        <f t="shared" si="5"/>
        <v>2.5446666666666666E-2</v>
      </c>
      <c r="K37" t="str">
        <f t="shared" si="6"/>
        <v>SBb</v>
      </c>
    </row>
    <row r="38" spans="1:11">
      <c r="A38" t="s">
        <v>7291</v>
      </c>
      <c r="B38">
        <v>1.6534005000000001</v>
      </c>
      <c r="C38">
        <v>47.878920000000001</v>
      </c>
      <c r="D38">
        <v>4501</v>
      </c>
      <c r="E38">
        <v>99.1177203000303</v>
      </c>
      <c r="F38">
        <v>25.2</v>
      </c>
      <c r="G38" t="s">
        <v>269</v>
      </c>
      <c r="I38" t="str">
        <f t="shared" si="4"/>
        <v>UGC00048</v>
      </c>
      <c r="J38" s="4">
        <f t="shared" si="5"/>
        <v>1.5003333333333334E-2</v>
      </c>
      <c r="K38" t="str">
        <f t="shared" si="6"/>
        <v>Scd</v>
      </c>
    </row>
    <row r="39" spans="1:11">
      <c r="A39" t="s">
        <v>7290</v>
      </c>
      <c r="B39">
        <v>1.706307</v>
      </c>
      <c r="C39">
        <v>8.6285399999999992</v>
      </c>
      <c r="D39">
        <v>5278</v>
      </c>
      <c r="E39">
        <v>77.294975647587407</v>
      </c>
      <c r="F39">
        <v>42.3</v>
      </c>
      <c r="G39" t="s">
        <v>230</v>
      </c>
      <c r="I39" t="str">
        <f t="shared" si="4"/>
        <v>UGC00052</v>
      </c>
      <c r="J39" s="4">
        <f t="shared" si="5"/>
        <v>1.7593333333333332E-2</v>
      </c>
      <c r="K39" t="str">
        <f t="shared" si="6"/>
        <v>Sc</v>
      </c>
    </row>
    <row r="40" spans="1:11">
      <c r="A40" t="s">
        <v>7289</v>
      </c>
      <c r="B40">
        <v>1.8161385000000001</v>
      </c>
      <c r="C40">
        <v>27.707879999999999</v>
      </c>
      <c r="D40">
        <v>4663</v>
      </c>
      <c r="E40">
        <v>94.005075559988299</v>
      </c>
      <c r="F40">
        <v>48.8</v>
      </c>
      <c r="G40" t="s">
        <v>261</v>
      </c>
      <c r="I40" t="str">
        <f t="shared" si="4"/>
        <v>NGC0001</v>
      </c>
      <c r="J40" s="4">
        <f t="shared" si="5"/>
        <v>1.5543333333333333E-2</v>
      </c>
      <c r="K40" t="str">
        <f t="shared" si="6"/>
        <v>Sb</v>
      </c>
    </row>
    <row r="41" spans="1:11">
      <c r="A41" t="s">
        <v>7288</v>
      </c>
      <c r="B41">
        <v>1.8491249999999999</v>
      </c>
      <c r="C41">
        <v>47.040689999999998</v>
      </c>
      <c r="D41">
        <v>5547</v>
      </c>
      <c r="E41">
        <v>83.013988936226795</v>
      </c>
      <c r="F41">
        <v>50.3</v>
      </c>
      <c r="G41" t="s">
        <v>259</v>
      </c>
      <c r="I41" t="str">
        <f t="shared" si="4"/>
        <v>UGC00061</v>
      </c>
      <c r="J41" s="4">
        <f t="shared" si="5"/>
        <v>1.8489999999999999E-2</v>
      </c>
      <c r="K41" t="str">
        <f t="shared" si="6"/>
        <v>S0</v>
      </c>
    </row>
    <row r="42" spans="1:11">
      <c r="A42" t="s">
        <v>7287</v>
      </c>
      <c r="B42">
        <v>1.8524160000000001</v>
      </c>
      <c r="C42">
        <v>46.988750000000003</v>
      </c>
      <c r="D42">
        <v>5289</v>
      </c>
      <c r="E42">
        <v>72.135873205239605</v>
      </c>
      <c r="F42">
        <v>59.6</v>
      </c>
      <c r="G42" t="s">
        <v>246</v>
      </c>
      <c r="I42" t="str">
        <f t="shared" si="4"/>
        <v>PGC000575</v>
      </c>
      <c r="J42" s="4">
        <f t="shared" si="5"/>
        <v>1.763E-2</v>
      </c>
      <c r="K42" t="str">
        <f t="shared" si="6"/>
        <v>E</v>
      </c>
    </row>
    <row r="43" spans="1:11">
      <c r="A43" t="s">
        <v>7286</v>
      </c>
      <c r="B43">
        <v>2.0282909999999998</v>
      </c>
      <c r="C43">
        <v>9.7176899999999993</v>
      </c>
      <c r="D43">
        <v>6448</v>
      </c>
      <c r="E43">
        <v>69.6869260120192</v>
      </c>
      <c r="F43">
        <v>58.5</v>
      </c>
      <c r="G43" t="s">
        <v>226</v>
      </c>
      <c r="I43" t="str">
        <f t="shared" si="4"/>
        <v>UGC00066</v>
      </c>
      <c r="J43" s="4">
        <f t="shared" si="5"/>
        <v>2.1493333333333333E-2</v>
      </c>
      <c r="K43" t="str">
        <f t="shared" si="6"/>
        <v>SABb</v>
      </c>
    </row>
    <row r="44" spans="1:11">
      <c r="A44" t="s">
        <v>7285</v>
      </c>
      <c r="B44">
        <v>2.0454645</v>
      </c>
      <c r="C44">
        <v>27.527809999999999</v>
      </c>
      <c r="D44">
        <v>4750</v>
      </c>
      <c r="E44">
        <v>65.185539421011697</v>
      </c>
      <c r="F44">
        <v>51</v>
      </c>
      <c r="G44" t="s">
        <v>230</v>
      </c>
      <c r="I44" t="str">
        <f t="shared" si="4"/>
        <v>UGC00069</v>
      </c>
      <c r="J44" s="4">
        <f t="shared" si="5"/>
        <v>1.5833333333333335E-2</v>
      </c>
      <c r="K44" t="str">
        <f t="shared" si="6"/>
        <v>Sc</v>
      </c>
    </row>
    <row r="45" spans="1:11">
      <c r="A45" t="s">
        <v>7284</v>
      </c>
      <c r="B45">
        <v>2.07789</v>
      </c>
      <c r="C45">
        <v>-59.515569999999997</v>
      </c>
      <c r="D45">
        <v>7529</v>
      </c>
      <c r="E45">
        <v>96.194732947003104</v>
      </c>
      <c r="F45">
        <v>57.9</v>
      </c>
      <c r="G45" t="s">
        <v>244</v>
      </c>
      <c r="I45" t="str">
        <f t="shared" si="4"/>
        <v>ESO111-014</v>
      </c>
      <c r="J45" s="4">
        <f t="shared" si="5"/>
        <v>2.5096666666666666E-2</v>
      </c>
      <c r="K45" t="str">
        <f t="shared" si="6"/>
        <v>SABc</v>
      </c>
    </row>
    <row r="46" spans="1:11">
      <c r="A46" t="s">
        <v>7283</v>
      </c>
      <c r="B46">
        <v>2.1428669999999999</v>
      </c>
      <c r="C46">
        <v>-10.949339999999999</v>
      </c>
      <c r="D46">
        <v>9033</v>
      </c>
      <c r="E46">
        <v>60.2769438428993</v>
      </c>
      <c r="F46">
        <v>17.3</v>
      </c>
      <c r="G46" t="s">
        <v>277</v>
      </c>
      <c r="I46" t="str">
        <f t="shared" si="4"/>
        <v>PGC000635</v>
      </c>
      <c r="J46" s="4">
        <f t="shared" si="5"/>
        <v>3.0110000000000001E-2</v>
      </c>
      <c r="K46" t="str">
        <f t="shared" si="6"/>
        <v>Sa</v>
      </c>
    </row>
    <row r="47" spans="1:11">
      <c r="A47" t="s">
        <v>7282</v>
      </c>
      <c r="B47">
        <v>2.1864585000000001</v>
      </c>
      <c r="C47">
        <v>4.6125299999999996</v>
      </c>
      <c r="D47">
        <v>3941</v>
      </c>
      <c r="E47">
        <v>91.023020848286606</v>
      </c>
      <c r="F47">
        <v>38.299999999999997</v>
      </c>
      <c r="G47" t="s">
        <v>230</v>
      </c>
      <c r="I47" t="str">
        <f t="shared" si="4"/>
        <v>NGC0012</v>
      </c>
      <c r="J47" s="4">
        <f t="shared" si="5"/>
        <v>1.3136666666666666E-2</v>
      </c>
      <c r="K47" t="str">
        <f t="shared" si="6"/>
        <v>Sc</v>
      </c>
    </row>
    <row r="48" spans="1:11">
      <c r="A48" t="s">
        <v>7281</v>
      </c>
      <c r="B48">
        <v>2.1928364999999999</v>
      </c>
      <c r="C48">
        <v>15.816420000000001</v>
      </c>
      <c r="D48">
        <v>922</v>
      </c>
      <c r="E48">
        <v>91.653966714515306</v>
      </c>
      <c r="F48">
        <v>55.6</v>
      </c>
      <c r="G48" t="s">
        <v>312</v>
      </c>
      <c r="I48" t="str">
        <f t="shared" si="4"/>
        <v>NGC0014</v>
      </c>
      <c r="J48" s="4">
        <f t="shared" si="5"/>
        <v>3.0733333333333333E-3</v>
      </c>
      <c r="K48" t="str">
        <f t="shared" si="6"/>
        <v>IB</v>
      </c>
    </row>
    <row r="49" spans="1:11">
      <c r="A49" t="s">
        <v>7280</v>
      </c>
      <c r="B49">
        <v>2.3862494999999999</v>
      </c>
      <c r="C49">
        <v>33.308610000000002</v>
      </c>
      <c r="D49">
        <v>5195</v>
      </c>
      <c r="E49">
        <v>103.550270790759</v>
      </c>
      <c r="F49">
        <v>48.2</v>
      </c>
      <c r="G49" t="s">
        <v>235</v>
      </c>
      <c r="I49" t="str">
        <f t="shared" si="4"/>
        <v>NGC0020</v>
      </c>
      <c r="J49" s="4">
        <f t="shared" si="5"/>
        <v>1.7316666666666668E-2</v>
      </c>
      <c r="K49" t="str">
        <f t="shared" si="6"/>
        <v>E-SO</v>
      </c>
    </row>
    <row r="50" spans="1:11">
      <c r="A50" t="s">
        <v>7279</v>
      </c>
      <c r="B50">
        <v>2.398053</v>
      </c>
      <c r="C50">
        <v>-32.276969999999999</v>
      </c>
      <c r="D50">
        <v>7561</v>
      </c>
      <c r="E50">
        <v>113.279486915832</v>
      </c>
      <c r="F50">
        <v>57.2</v>
      </c>
      <c r="G50" t="s">
        <v>235</v>
      </c>
      <c r="I50" t="str">
        <f t="shared" si="4"/>
        <v>IC1531</v>
      </c>
      <c r="J50" s="4">
        <f t="shared" si="5"/>
        <v>2.5203333333333335E-2</v>
      </c>
      <c r="K50" t="str">
        <f t="shared" si="6"/>
        <v>E-SO</v>
      </c>
    </row>
    <row r="51" spans="1:11">
      <c r="A51" t="s">
        <v>7278</v>
      </c>
      <c r="B51">
        <v>2.4445785</v>
      </c>
      <c r="C51">
        <v>28.341170000000002</v>
      </c>
      <c r="D51">
        <v>8439</v>
      </c>
      <c r="E51">
        <v>67.787750712393503</v>
      </c>
      <c r="F51">
        <v>53.8</v>
      </c>
      <c r="G51" t="s">
        <v>246</v>
      </c>
      <c r="I51" t="str">
        <f t="shared" si="4"/>
        <v>UGC00087</v>
      </c>
      <c r="J51" s="4">
        <f t="shared" si="5"/>
        <v>2.8129999999999999E-2</v>
      </c>
      <c r="K51" t="str">
        <f t="shared" si="6"/>
        <v>E</v>
      </c>
    </row>
    <row r="52" spans="1:11">
      <c r="A52" t="s">
        <v>7277</v>
      </c>
      <c r="B52">
        <v>2.4445964999999998</v>
      </c>
      <c r="C52">
        <v>-35.274760000000001</v>
      </c>
      <c r="D52">
        <v>14466</v>
      </c>
      <c r="E52">
        <v>61.539120845339703</v>
      </c>
      <c r="F52">
        <v>58.6</v>
      </c>
      <c r="G52" t="s">
        <v>246</v>
      </c>
      <c r="I52" t="str">
        <f t="shared" si="4"/>
        <v>PGC000692</v>
      </c>
      <c r="J52" s="4">
        <f t="shared" si="5"/>
        <v>4.8219999999999999E-2</v>
      </c>
      <c r="K52" t="str">
        <f t="shared" si="6"/>
        <v>E</v>
      </c>
    </row>
    <row r="53" spans="1:11">
      <c r="A53" t="s">
        <v>7276</v>
      </c>
      <c r="B53">
        <v>2.4507914999999998</v>
      </c>
      <c r="C53">
        <v>27.832070000000002</v>
      </c>
      <c r="D53">
        <v>8424</v>
      </c>
      <c r="E53">
        <v>72.468832970845597</v>
      </c>
      <c r="F53">
        <v>54.7</v>
      </c>
      <c r="G53" t="s">
        <v>261</v>
      </c>
      <c r="I53" t="str">
        <f t="shared" si="4"/>
        <v>NGC0022</v>
      </c>
      <c r="J53" s="4">
        <f t="shared" si="5"/>
        <v>2.8080000000000001E-2</v>
      </c>
      <c r="K53" t="str">
        <f t="shared" si="6"/>
        <v>Sb</v>
      </c>
    </row>
    <row r="54" spans="1:11">
      <c r="A54" t="s">
        <v>7275</v>
      </c>
      <c r="B54">
        <v>2.4664785</v>
      </c>
      <c r="C54">
        <v>4.6749000000000001</v>
      </c>
      <c r="D54">
        <v>3997</v>
      </c>
      <c r="E54">
        <v>70.331722859543305</v>
      </c>
      <c r="F54">
        <v>48.6</v>
      </c>
      <c r="G54" t="s">
        <v>239</v>
      </c>
      <c r="I54" t="str">
        <f t="shared" si="4"/>
        <v>UGC00088</v>
      </c>
      <c r="J54" s="4">
        <f t="shared" si="5"/>
        <v>1.3323333333333333E-2</v>
      </c>
      <c r="K54" t="str">
        <f t="shared" si="6"/>
        <v>S0-a</v>
      </c>
    </row>
    <row r="55" spans="1:11">
      <c r="A55" t="s">
        <v>7274</v>
      </c>
      <c r="B55">
        <v>2.4723120000000001</v>
      </c>
      <c r="C55">
        <v>25.92381</v>
      </c>
      <c r="D55">
        <v>4669</v>
      </c>
      <c r="E55">
        <v>92.929009378607503</v>
      </c>
      <c r="F55">
        <v>40.5</v>
      </c>
      <c r="G55" t="s">
        <v>277</v>
      </c>
      <c r="I55" t="str">
        <f t="shared" si="4"/>
        <v>NGC0023</v>
      </c>
      <c r="J55" s="4">
        <f t="shared" si="5"/>
        <v>1.5563333333333334E-2</v>
      </c>
      <c r="K55" t="str">
        <f t="shared" si="6"/>
        <v>Sa</v>
      </c>
    </row>
    <row r="56" spans="1:11">
      <c r="A56" t="s">
        <v>7273</v>
      </c>
      <c r="B56">
        <v>2.4972059999999998</v>
      </c>
      <c r="C56">
        <v>-57.020940000000003</v>
      </c>
      <c r="D56">
        <v>9198</v>
      </c>
      <c r="E56">
        <v>85.536464256352801</v>
      </c>
      <c r="F56">
        <v>48.6</v>
      </c>
      <c r="G56" t="s">
        <v>235</v>
      </c>
      <c r="I56" t="str">
        <f t="shared" si="4"/>
        <v>NGC0025</v>
      </c>
      <c r="J56" s="4">
        <f t="shared" si="5"/>
        <v>3.066E-2</v>
      </c>
      <c r="K56" t="str">
        <f t="shared" si="6"/>
        <v>E-SO</v>
      </c>
    </row>
    <row r="57" spans="1:11">
      <c r="A57" t="s">
        <v>7272</v>
      </c>
      <c r="B57">
        <v>2.5697505</v>
      </c>
      <c r="C57">
        <v>30.849489999999999</v>
      </c>
      <c r="D57">
        <v>5075</v>
      </c>
      <c r="E57">
        <v>118.891635385337</v>
      </c>
      <c r="F57">
        <v>43.7</v>
      </c>
      <c r="G57" t="s">
        <v>360</v>
      </c>
      <c r="I57" t="str">
        <f t="shared" si="4"/>
        <v>UGC00093</v>
      </c>
      <c r="J57" s="4">
        <f t="shared" si="5"/>
        <v>1.6916666666666667E-2</v>
      </c>
      <c r="K57" t="str">
        <f t="shared" si="6"/>
        <v>Sd</v>
      </c>
    </row>
    <row r="58" spans="1:11">
      <c r="A58" t="s">
        <v>7271</v>
      </c>
      <c r="B58">
        <v>2.6080619999999999</v>
      </c>
      <c r="C58">
        <v>25.831859999999999</v>
      </c>
      <c r="D58">
        <v>4695</v>
      </c>
      <c r="E58">
        <v>67.321099866542497</v>
      </c>
      <c r="F58">
        <v>49.9</v>
      </c>
      <c r="G58" t="s">
        <v>232</v>
      </c>
      <c r="I58" t="str">
        <f t="shared" si="4"/>
        <v>NGC0026</v>
      </c>
      <c r="J58" s="4">
        <f t="shared" si="5"/>
        <v>1.5650000000000001E-2</v>
      </c>
      <c r="K58" t="str">
        <f t="shared" si="6"/>
        <v>Sab</v>
      </c>
    </row>
    <row r="59" spans="1:11">
      <c r="A59" t="s">
        <v>7270</v>
      </c>
      <c r="B59">
        <v>2.6622089999999998</v>
      </c>
      <c r="C59">
        <v>53.41778</v>
      </c>
      <c r="D59">
        <v>10114</v>
      </c>
      <c r="E59">
        <v>68.889208213316394</v>
      </c>
      <c r="F59">
        <v>43.6</v>
      </c>
      <c r="G59" t="s">
        <v>259</v>
      </c>
      <c r="I59" t="str">
        <f t="shared" si="4"/>
        <v>PGC2440513</v>
      </c>
      <c r="J59" s="4">
        <f t="shared" si="5"/>
        <v>3.3713333333333331E-2</v>
      </c>
      <c r="K59" t="str">
        <f t="shared" si="6"/>
        <v>S0</v>
      </c>
    </row>
    <row r="60" spans="1:11">
      <c r="A60" t="s">
        <v>7269</v>
      </c>
      <c r="B60">
        <v>2.7544995000000001</v>
      </c>
      <c r="C60">
        <v>30.051970000000001</v>
      </c>
      <c r="D60">
        <v>6913</v>
      </c>
      <c r="E60">
        <v>87.528862535938501</v>
      </c>
      <c r="F60">
        <v>38.5</v>
      </c>
      <c r="G60" t="s">
        <v>273</v>
      </c>
      <c r="I60" t="str">
        <f t="shared" si="4"/>
        <v>UGC00102</v>
      </c>
      <c r="J60" s="4">
        <f t="shared" si="5"/>
        <v>2.3043333333333332E-2</v>
      </c>
      <c r="K60" t="str">
        <f t="shared" si="6"/>
        <v>SABa</v>
      </c>
    </row>
    <row r="61" spans="1:11">
      <c r="A61" t="s">
        <v>7268</v>
      </c>
      <c r="B61">
        <v>2.8094160000000001</v>
      </c>
      <c r="C61">
        <v>28.90643</v>
      </c>
      <c r="D61">
        <v>8165</v>
      </c>
      <c r="E61">
        <v>67.944024927320498</v>
      </c>
      <c r="F61">
        <v>40.1</v>
      </c>
      <c r="G61" t="s">
        <v>239</v>
      </c>
      <c r="I61" t="str">
        <f t="shared" si="4"/>
        <v>UGC00105</v>
      </c>
      <c r="J61" s="4">
        <f t="shared" si="5"/>
        <v>2.7216666666666667E-2</v>
      </c>
      <c r="K61" t="str">
        <f t="shared" si="6"/>
        <v>S0-a</v>
      </c>
    </row>
    <row r="62" spans="1:11">
      <c r="A62" t="s">
        <v>7267</v>
      </c>
      <c r="B62">
        <v>2.9457089999999999</v>
      </c>
      <c r="C62">
        <v>-5.5863100000000001</v>
      </c>
      <c r="D62">
        <v>7984</v>
      </c>
      <c r="E62">
        <v>68.100640715456606</v>
      </c>
      <c r="F62">
        <v>23</v>
      </c>
      <c r="G62" t="s">
        <v>277</v>
      </c>
      <c r="I62" t="str">
        <f t="shared" si="4"/>
        <v>NGC0038</v>
      </c>
      <c r="J62" s="4">
        <f t="shared" si="5"/>
        <v>2.6613333333333333E-2</v>
      </c>
      <c r="K62" t="str">
        <f t="shared" si="6"/>
        <v>Sa</v>
      </c>
    </row>
    <row r="63" spans="1:11">
      <c r="A63" t="s">
        <v>7266</v>
      </c>
      <c r="B63">
        <v>3.0171929999999998</v>
      </c>
      <c r="C63">
        <v>-47.296039999999998</v>
      </c>
      <c r="D63">
        <v>7769</v>
      </c>
      <c r="E63">
        <v>65.185539421011697</v>
      </c>
      <c r="F63">
        <v>58.9</v>
      </c>
      <c r="G63" t="s">
        <v>237</v>
      </c>
      <c r="I63" t="str">
        <f t="shared" si="4"/>
        <v>ESO193-035</v>
      </c>
      <c r="J63" s="4">
        <f t="shared" si="5"/>
        <v>2.5896666666666665E-2</v>
      </c>
      <c r="K63" t="str">
        <f t="shared" si="6"/>
        <v>SBb</v>
      </c>
    </row>
    <row r="64" spans="1:11">
      <c r="A64" t="s">
        <v>7265</v>
      </c>
      <c r="B64">
        <v>3.0365894999999998</v>
      </c>
      <c r="C64">
        <v>41.75338</v>
      </c>
      <c r="D64">
        <v>5186</v>
      </c>
      <c r="E64">
        <v>99.1177203000303</v>
      </c>
      <c r="F64">
        <v>22.2</v>
      </c>
      <c r="G64" t="s">
        <v>221</v>
      </c>
      <c r="I64" t="str">
        <f t="shared" si="4"/>
        <v>UGC00112</v>
      </c>
      <c r="J64" s="4">
        <f t="shared" si="5"/>
        <v>1.7286666666666665E-2</v>
      </c>
      <c r="K64" t="str">
        <f t="shared" si="6"/>
        <v>Sm</v>
      </c>
    </row>
    <row r="65" spans="1:11">
      <c r="A65" t="s">
        <v>7264</v>
      </c>
      <c r="B65">
        <v>3.0786465000000001</v>
      </c>
      <c r="C65">
        <v>31.060960000000001</v>
      </c>
      <c r="D65">
        <v>4982</v>
      </c>
      <c r="E65">
        <v>65.788685989933001</v>
      </c>
      <c r="F65">
        <v>26.5</v>
      </c>
      <c r="G65" t="s">
        <v>230</v>
      </c>
      <c r="I65" t="str">
        <f t="shared" si="4"/>
        <v>NGC0039</v>
      </c>
      <c r="J65" s="4">
        <f t="shared" si="5"/>
        <v>1.6606666666666665E-2</v>
      </c>
      <c r="K65" t="str">
        <f t="shared" si="6"/>
        <v>Sc</v>
      </c>
    </row>
    <row r="66" spans="1:11">
      <c r="A66" t="s">
        <v>7263</v>
      </c>
      <c r="B66">
        <v>3.2271255000000001</v>
      </c>
      <c r="C66">
        <v>33.361420000000003</v>
      </c>
      <c r="D66">
        <v>4891</v>
      </c>
      <c r="E66">
        <v>71.310141475775694</v>
      </c>
      <c r="F66">
        <v>54.4</v>
      </c>
      <c r="G66" t="s">
        <v>244</v>
      </c>
      <c r="I66" t="str">
        <f t="shared" si="4"/>
        <v>UGC00117</v>
      </c>
      <c r="J66" s="4">
        <f t="shared" si="5"/>
        <v>1.6303333333333333E-2</v>
      </c>
      <c r="K66" t="str">
        <f t="shared" si="6"/>
        <v>SABc</v>
      </c>
    </row>
    <row r="67" spans="1:11">
      <c r="A67" t="s">
        <v>7262</v>
      </c>
      <c r="B67">
        <v>3.2530410000000001</v>
      </c>
      <c r="C67">
        <v>30.915310000000002</v>
      </c>
      <c r="D67">
        <v>4922</v>
      </c>
      <c r="E67">
        <v>83.205342058410494</v>
      </c>
      <c r="F67">
        <v>33.5</v>
      </c>
      <c r="G67" t="s">
        <v>259</v>
      </c>
      <c r="I67" t="str">
        <f t="shared" si="4"/>
        <v>NGC0043</v>
      </c>
      <c r="J67" s="4">
        <f t="shared" si="5"/>
        <v>1.6406666666666667E-2</v>
      </c>
      <c r="K67" t="str">
        <f t="shared" si="6"/>
        <v>S0</v>
      </c>
    </row>
    <row r="68" spans="1:11">
      <c r="A68" t="s">
        <v>7261</v>
      </c>
      <c r="B68">
        <v>3.3622920000000001</v>
      </c>
      <c r="C68">
        <v>17.486419999999999</v>
      </c>
      <c r="D68">
        <v>5066</v>
      </c>
      <c r="E68">
        <v>70.169956835435897</v>
      </c>
      <c r="F68">
        <v>45.6</v>
      </c>
      <c r="G68" t="s">
        <v>230</v>
      </c>
      <c r="I68" t="str">
        <f t="shared" si="4"/>
        <v>IC0004</v>
      </c>
      <c r="J68" s="4">
        <f t="shared" si="5"/>
        <v>1.6886666666666668E-2</v>
      </c>
      <c r="K68" t="str">
        <f t="shared" si="6"/>
        <v>Sc</v>
      </c>
    </row>
    <row r="69" spans="1:11">
      <c r="A69" t="s">
        <v>7260</v>
      </c>
      <c r="B69">
        <v>3.4621409999999999</v>
      </c>
      <c r="C69">
        <v>35.99427</v>
      </c>
      <c r="D69">
        <v>4680</v>
      </c>
      <c r="E69">
        <v>114.064708317319</v>
      </c>
      <c r="F69">
        <v>31.8</v>
      </c>
      <c r="G69" t="s">
        <v>360</v>
      </c>
      <c r="I69" t="str">
        <f t="shared" ref="I69:I132" si="7">TRIM(A69)</f>
        <v>UGC00128</v>
      </c>
      <c r="J69" s="4">
        <f t="shared" ref="J69:J132" si="8">IF(TRIM(D69) = "-", 0, IF(D69/300000 &lt; 0, 0, D69/300000))</f>
        <v>1.5599999999999999E-2</v>
      </c>
      <c r="K69" t="str">
        <f t="shared" ref="K69:K132" si="9">IF(TRIM(G69)="","Unk",TRIM(G69))</f>
        <v>Sd</v>
      </c>
    </row>
    <row r="70" spans="1:11">
      <c r="A70" t="s">
        <v>7259</v>
      </c>
      <c r="B70">
        <v>3.4957919999999998</v>
      </c>
      <c r="C70">
        <v>-70.022670000000005</v>
      </c>
      <c r="D70">
        <v>3913</v>
      </c>
      <c r="E70">
        <v>95.312799474094504</v>
      </c>
      <c r="F70">
        <v>43.1</v>
      </c>
      <c r="G70" t="s">
        <v>286</v>
      </c>
      <c r="I70" t="str">
        <f t="shared" si="7"/>
        <v>ESO050-006</v>
      </c>
      <c r="J70" s="4">
        <f t="shared" si="8"/>
        <v>1.3043333333333334E-2</v>
      </c>
      <c r="K70" t="str">
        <f t="shared" si="9"/>
        <v>SBc</v>
      </c>
    </row>
    <row r="71" spans="1:11">
      <c r="A71" t="s">
        <v>7258</v>
      </c>
      <c r="B71">
        <v>3.6279135</v>
      </c>
      <c r="C71">
        <v>-7.1669200000000002</v>
      </c>
      <c r="D71">
        <v>5641</v>
      </c>
      <c r="E71">
        <v>80.751611667872297</v>
      </c>
      <c r="F71">
        <v>37.299999999999997</v>
      </c>
      <c r="G71" t="s">
        <v>349</v>
      </c>
      <c r="I71" t="str">
        <f t="shared" si="7"/>
        <v>NGC0047</v>
      </c>
      <c r="J71" s="4">
        <f t="shared" si="8"/>
        <v>1.8803333333333332E-2</v>
      </c>
      <c r="K71" t="str">
        <f t="shared" si="9"/>
        <v>SBbc</v>
      </c>
    </row>
    <row r="72" spans="1:11">
      <c r="A72" t="s">
        <v>7257</v>
      </c>
      <c r="B72">
        <v>3.678426</v>
      </c>
      <c r="C72">
        <v>-60.328449999999997</v>
      </c>
      <c r="D72">
        <v>4304</v>
      </c>
      <c r="E72">
        <v>92.502019458159097</v>
      </c>
      <c r="F72">
        <v>54.5</v>
      </c>
      <c r="G72" t="s">
        <v>237</v>
      </c>
      <c r="I72" t="str">
        <f t="shared" si="7"/>
        <v>NGC0053</v>
      </c>
      <c r="J72" s="4">
        <f t="shared" si="8"/>
        <v>1.4346666666666667E-2</v>
      </c>
      <c r="K72" t="str">
        <f t="shared" si="9"/>
        <v>SBb</v>
      </c>
    </row>
    <row r="73" spans="1:11">
      <c r="A73" t="s">
        <v>7256</v>
      </c>
      <c r="B73">
        <v>3.8801834999999998</v>
      </c>
      <c r="C73">
        <v>-32.180610000000001</v>
      </c>
      <c r="D73">
        <v>-135</v>
      </c>
      <c r="E73">
        <v>77.830762582701098</v>
      </c>
      <c r="F73">
        <v>51.8</v>
      </c>
      <c r="G73" t="s">
        <v>239</v>
      </c>
      <c r="I73" t="str">
        <f t="shared" si="7"/>
        <v>ESO410-005</v>
      </c>
      <c r="J73" s="4">
        <f t="shared" si="8"/>
        <v>0</v>
      </c>
      <c r="K73" t="str">
        <f t="shared" si="9"/>
        <v>S0-a</v>
      </c>
    </row>
    <row r="74" spans="1:11">
      <c r="A74" t="s">
        <v>7255</v>
      </c>
      <c r="B74">
        <v>3.9333374999999999</v>
      </c>
      <c r="C74">
        <v>-33.030619999999999</v>
      </c>
      <c r="D74">
        <v>7221</v>
      </c>
      <c r="E74">
        <v>61.823168855599</v>
      </c>
      <c r="F74">
        <v>37.4</v>
      </c>
      <c r="G74" t="s">
        <v>239</v>
      </c>
      <c r="I74" t="str">
        <f t="shared" si="7"/>
        <v>ESO350-004</v>
      </c>
      <c r="J74" s="4">
        <f t="shared" si="8"/>
        <v>2.4070000000000001E-2</v>
      </c>
      <c r="K74" t="str">
        <f t="shared" si="9"/>
        <v>S0-a</v>
      </c>
    </row>
    <row r="75" spans="1:11">
      <c r="A75" t="s">
        <v>7254</v>
      </c>
      <c r="B75">
        <v>3.992661</v>
      </c>
      <c r="C75">
        <v>-0.30360999999999999</v>
      </c>
      <c r="D75">
        <v>11784</v>
      </c>
      <c r="E75">
        <v>61.965692646043102</v>
      </c>
      <c r="F75">
        <v>51.6</v>
      </c>
      <c r="G75" t="s">
        <v>230</v>
      </c>
      <c r="I75" t="str">
        <f t="shared" si="7"/>
        <v>NGC0060</v>
      </c>
      <c r="J75" s="4">
        <f t="shared" si="8"/>
        <v>3.9280000000000002E-2</v>
      </c>
      <c r="K75" t="str">
        <f t="shared" si="9"/>
        <v>Sc</v>
      </c>
    </row>
    <row r="76" spans="1:11">
      <c r="A76" t="s">
        <v>7253</v>
      </c>
      <c r="B76">
        <v>4.1003879999999997</v>
      </c>
      <c r="C76">
        <v>-6.3169000000000004</v>
      </c>
      <c r="D76">
        <v>8078</v>
      </c>
      <c r="E76">
        <v>80.380596479811402</v>
      </c>
      <c r="F76">
        <v>45.4</v>
      </c>
      <c r="G76" t="s">
        <v>259</v>
      </c>
      <c r="I76" t="str">
        <f t="shared" si="7"/>
        <v>NGC0061B</v>
      </c>
      <c r="J76" s="4">
        <f t="shared" si="8"/>
        <v>2.6926666666666668E-2</v>
      </c>
      <c r="K76" t="str">
        <f t="shared" si="9"/>
        <v>S0</v>
      </c>
    </row>
    <row r="77" spans="1:11">
      <c r="A77" t="s">
        <v>7252</v>
      </c>
      <c r="B77">
        <v>4.1012744999999997</v>
      </c>
      <c r="C77">
        <v>-6.3219599999999998</v>
      </c>
      <c r="D77">
        <v>7856</v>
      </c>
      <c r="E77">
        <v>88.542398023935903</v>
      </c>
      <c r="F77">
        <v>46.2</v>
      </c>
      <c r="G77" t="s">
        <v>259</v>
      </c>
      <c r="I77" t="str">
        <f t="shared" si="7"/>
        <v>NGC0061A</v>
      </c>
      <c r="J77" s="4">
        <f t="shared" si="8"/>
        <v>2.6186666666666667E-2</v>
      </c>
      <c r="K77" t="str">
        <f t="shared" si="9"/>
        <v>S0</v>
      </c>
    </row>
    <row r="78" spans="1:11">
      <c r="A78" t="s">
        <v>7251</v>
      </c>
      <c r="B78">
        <v>4.2655019999999997</v>
      </c>
      <c r="C78">
        <v>34.499499999999998</v>
      </c>
      <c r="D78">
        <v>4811</v>
      </c>
      <c r="E78">
        <v>76.939842055405904</v>
      </c>
      <c r="F78">
        <v>12.2</v>
      </c>
      <c r="G78" t="s">
        <v>360</v>
      </c>
      <c r="I78" t="str">
        <f t="shared" si="7"/>
        <v>UGC00160</v>
      </c>
      <c r="J78" s="4">
        <f t="shared" si="8"/>
        <v>1.6036666666666668E-2</v>
      </c>
      <c r="K78" t="str">
        <f t="shared" si="9"/>
        <v>Sd</v>
      </c>
    </row>
    <row r="79" spans="1:11">
      <c r="A79" t="s">
        <v>7250</v>
      </c>
      <c r="B79">
        <v>4.2926025000000001</v>
      </c>
      <c r="C79">
        <v>-19.301449999999999</v>
      </c>
      <c r="D79">
        <v>3085</v>
      </c>
      <c r="E79">
        <v>95.752737690158597</v>
      </c>
      <c r="F79">
        <v>52.8</v>
      </c>
      <c r="G79" t="s">
        <v>230</v>
      </c>
      <c r="I79" t="str">
        <f t="shared" si="7"/>
        <v>ESO539-005</v>
      </c>
      <c r="J79" s="4">
        <f t="shared" si="8"/>
        <v>1.0283333333333334E-2</v>
      </c>
      <c r="K79" t="str">
        <f t="shared" si="9"/>
        <v>Sc</v>
      </c>
    </row>
    <row r="80" spans="1:11">
      <c r="A80" t="s">
        <v>7249</v>
      </c>
      <c r="B80">
        <v>4.3171020000000002</v>
      </c>
      <c r="C80">
        <v>17.52251</v>
      </c>
      <c r="D80">
        <v>1066</v>
      </c>
      <c r="E80">
        <v>62.539046724911799</v>
      </c>
      <c r="F80">
        <v>0</v>
      </c>
      <c r="G80" t="s">
        <v>284</v>
      </c>
      <c r="I80" t="str">
        <f t="shared" si="7"/>
        <v>UGC00159</v>
      </c>
      <c r="J80" s="4">
        <f t="shared" si="8"/>
        <v>3.5533333333333333E-3</v>
      </c>
      <c r="K80" t="str">
        <f t="shared" si="9"/>
        <v>I</v>
      </c>
    </row>
    <row r="81" spans="1:11">
      <c r="A81" t="s">
        <v>7248</v>
      </c>
      <c r="B81">
        <v>4.376595</v>
      </c>
      <c r="C81">
        <v>-6.8246700000000002</v>
      </c>
      <c r="D81">
        <v>7252</v>
      </c>
      <c r="E81">
        <v>82.823053148085705</v>
      </c>
      <c r="F81">
        <v>51.4</v>
      </c>
      <c r="G81" t="s">
        <v>349</v>
      </c>
      <c r="I81" t="str">
        <f t="shared" si="7"/>
        <v>NGC0064</v>
      </c>
      <c r="J81" s="4">
        <f t="shared" si="8"/>
        <v>2.4173333333333335E-2</v>
      </c>
      <c r="K81" t="str">
        <f t="shared" si="9"/>
        <v>SBbc</v>
      </c>
    </row>
    <row r="82" spans="1:11">
      <c r="A82" t="s">
        <v>7247</v>
      </c>
      <c r="B82">
        <v>4.3821659999999998</v>
      </c>
      <c r="C82">
        <v>-24.22336</v>
      </c>
      <c r="D82">
        <v>18980</v>
      </c>
      <c r="E82">
        <v>61.823168855599</v>
      </c>
      <c r="F82">
        <v>47.4</v>
      </c>
      <c r="G82" t="s">
        <v>235</v>
      </c>
      <c r="I82" t="str">
        <f t="shared" si="7"/>
        <v>PGC001150</v>
      </c>
      <c r="J82" s="4">
        <f t="shared" si="8"/>
        <v>6.3266666666666665E-2</v>
      </c>
      <c r="K82" t="str">
        <f t="shared" si="9"/>
        <v>E-SO</v>
      </c>
    </row>
    <row r="83" spans="1:11">
      <c r="A83" t="s">
        <v>7246</v>
      </c>
      <c r="B83">
        <v>4.4779169999999997</v>
      </c>
      <c r="C83">
        <v>-47.927999999999997</v>
      </c>
      <c r="D83">
        <v>11223</v>
      </c>
      <c r="E83">
        <v>61.539120845339703</v>
      </c>
      <c r="F83">
        <v>55.4</v>
      </c>
      <c r="G83" t="s">
        <v>244</v>
      </c>
      <c r="I83" t="str">
        <f t="shared" si="7"/>
        <v>ESO194-001</v>
      </c>
      <c r="J83" s="4">
        <f t="shared" si="8"/>
        <v>3.7409999999999999E-2</v>
      </c>
      <c r="K83" t="str">
        <f t="shared" si="9"/>
        <v>SABc</v>
      </c>
    </row>
    <row r="84" spans="1:11">
      <c r="A84" t="s">
        <v>7245</v>
      </c>
      <c r="B84">
        <v>4.5191745000000001</v>
      </c>
      <c r="C84">
        <v>-33.874630000000003</v>
      </c>
      <c r="D84">
        <v>7233</v>
      </c>
      <c r="E84">
        <v>90.604813428021103</v>
      </c>
      <c r="F84">
        <v>36.5</v>
      </c>
      <c r="G84" t="s">
        <v>301</v>
      </c>
      <c r="I84" t="str">
        <f t="shared" si="7"/>
        <v>ESO350-007</v>
      </c>
      <c r="J84" s="4">
        <f t="shared" si="8"/>
        <v>2.4109999999999999E-2</v>
      </c>
      <c r="K84" t="str">
        <f t="shared" si="9"/>
        <v>SBa</v>
      </c>
    </row>
    <row r="85" spans="1:11">
      <c r="A85" t="s">
        <v>7244</v>
      </c>
      <c r="B85">
        <v>4.5771255000000002</v>
      </c>
      <c r="C85">
        <v>30.071809999999999</v>
      </c>
      <c r="D85">
        <v>5857</v>
      </c>
      <c r="E85">
        <v>77.294975647587407</v>
      </c>
      <c r="F85">
        <v>26.1</v>
      </c>
      <c r="G85" t="s">
        <v>235</v>
      </c>
      <c r="I85" t="str">
        <f t="shared" si="7"/>
        <v>NGC0068</v>
      </c>
      <c r="J85" s="4">
        <f t="shared" si="8"/>
        <v>1.9523333333333334E-2</v>
      </c>
      <c r="K85" t="str">
        <f t="shared" si="9"/>
        <v>E-SO</v>
      </c>
    </row>
    <row r="86" spans="1:11">
      <c r="A86" t="s">
        <v>7243</v>
      </c>
      <c r="B86">
        <v>4.5937919999999997</v>
      </c>
      <c r="C86">
        <v>30.079509999999999</v>
      </c>
      <c r="D86">
        <v>7285</v>
      </c>
      <c r="E86">
        <v>101.42646636662499</v>
      </c>
      <c r="F86">
        <v>35.9</v>
      </c>
      <c r="G86" t="s">
        <v>223</v>
      </c>
      <c r="I86" t="str">
        <f t="shared" si="7"/>
        <v>NGC0070</v>
      </c>
      <c r="J86" s="4">
        <f t="shared" si="8"/>
        <v>2.4283333333333334E-2</v>
      </c>
      <c r="K86" t="str">
        <f t="shared" si="9"/>
        <v>Sbc</v>
      </c>
    </row>
    <row r="87" spans="1:11">
      <c r="A87" t="s">
        <v>7242</v>
      </c>
      <c r="B87">
        <v>4.5981209999999999</v>
      </c>
      <c r="C87">
        <v>30.06325</v>
      </c>
      <c r="D87">
        <v>6817</v>
      </c>
      <c r="E87">
        <v>116.990665709414</v>
      </c>
      <c r="F87">
        <v>52.5</v>
      </c>
      <c r="G87" t="s">
        <v>235</v>
      </c>
      <c r="I87" t="str">
        <f t="shared" si="7"/>
        <v>NGC0071</v>
      </c>
      <c r="J87" s="4">
        <f t="shared" si="8"/>
        <v>2.2723333333333335E-2</v>
      </c>
      <c r="K87" t="str">
        <f t="shared" si="9"/>
        <v>E-SO</v>
      </c>
    </row>
    <row r="88" spans="1:11">
      <c r="A88" t="s">
        <v>7241</v>
      </c>
      <c r="B88">
        <v>4.6182090000000002</v>
      </c>
      <c r="C88">
        <v>30.040690000000001</v>
      </c>
      <c r="D88">
        <v>7342</v>
      </c>
      <c r="E88">
        <v>69.526643048729099</v>
      </c>
      <c r="F88">
        <v>25.5</v>
      </c>
      <c r="G88" t="s">
        <v>232</v>
      </c>
      <c r="I88" t="str">
        <f t="shared" si="7"/>
        <v>NGC0072</v>
      </c>
      <c r="J88" s="4">
        <f t="shared" si="8"/>
        <v>2.4473333333333333E-2</v>
      </c>
      <c r="K88" t="str">
        <f t="shared" si="9"/>
        <v>Sab</v>
      </c>
    </row>
    <row r="89" spans="1:11">
      <c r="A89" t="s">
        <v>7240</v>
      </c>
      <c r="B89">
        <v>4.6623824999999997</v>
      </c>
      <c r="C89">
        <v>-15.322279999999999</v>
      </c>
      <c r="D89">
        <v>7656</v>
      </c>
      <c r="E89">
        <v>100.72824661712301</v>
      </c>
      <c r="F89">
        <v>55.3</v>
      </c>
      <c r="G89" t="s">
        <v>226</v>
      </c>
      <c r="I89" t="str">
        <f t="shared" si="7"/>
        <v>NGC0073</v>
      </c>
      <c r="J89" s="4">
        <f t="shared" si="8"/>
        <v>2.5520000000000001E-2</v>
      </c>
      <c r="K89" t="str">
        <f t="shared" si="9"/>
        <v>SABb</v>
      </c>
    </row>
    <row r="90" spans="1:11">
      <c r="A90" t="s">
        <v>7239</v>
      </c>
      <c r="B90">
        <v>4.7021205000000004</v>
      </c>
      <c r="C90">
        <v>-19.00778</v>
      </c>
      <c r="D90">
        <v>3083</v>
      </c>
      <c r="E90">
        <v>75.361793849975896</v>
      </c>
      <c r="F90">
        <v>56.8</v>
      </c>
      <c r="G90" t="s">
        <v>255</v>
      </c>
      <c r="I90" t="str">
        <f t="shared" si="7"/>
        <v>ESO539-007</v>
      </c>
      <c r="J90" s="4">
        <f t="shared" si="8"/>
        <v>1.0276666666666667E-2</v>
      </c>
      <c r="K90" t="str">
        <f t="shared" si="9"/>
        <v>SABm</v>
      </c>
    </row>
    <row r="91" spans="1:11">
      <c r="A91" t="s">
        <v>7238</v>
      </c>
      <c r="B91">
        <v>4.7112584999999996</v>
      </c>
      <c r="C91">
        <v>-8.4586100000000002</v>
      </c>
      <c r="D91">
        <v>6691</v>
      </c>
      <c r="E91">
        <v>64.7368021965369</v>
      </c>
      <c r="F91">
        <v>46.7</v>
      </c>
      <c r="G91" t="s">
        <v>239</v>
      </c>
      <c r="I91" t="str">
        <f t="shared" si="7"/>
        <v>PGC001223</v>
      </c>
      <c r="J91" s="4">
        <f t="shared" si="8"/>
        <v>2.2303333333333335E-2</v>
      </c>
      <c r="K91" t="str">
        <f t="shared" si="9"/>
        <v>S0-a</v>
      </c>
    </row>
    <row r="92" spans="1:11">
      <c r="A92" t="s">
        <v>7237</v>
      </c>
      <c r="B92">
        <v>4.7292284999999996</v>
      </c>
      <c r="C92">
        <v>-3.2760799999999999</v>
      </c>
      <c r="D92">
        <v>6139</v>
      </c>
      <c r="E92">
        <v>73.816131922034202</v>
      </c>
      <c r="F92">
        <v>40.700000000000003</v>
      </c>
      <c r="G92" t="s">
        <v>246</v>
      </c>
      <c r="I92" t="str">
        <f t="shared" si="7"/>
        <v>IC0006</v>
      </c>
      <c r="J92" s="4">
        <f t="shared" si="8"/>
        <v>2.0463333333333333E-2</v>
      </c>
      <c r="K92" t="str">
        <f t="shared" si="9"/>
        <v>E</v>
      </c>
    </row>
    <row r="93" spans="1:11">
      <c r="A93" t="s">
        <v>7236</v>
      </c>
      <c r="B93">
        <v>4.7446665000000001</v>
      </c>
      <c r="C93">
        <v>-22.880310000000001</v>
      </c>
      <c r="D93">
        <v>7181</v>
      </c>
      <c r="E93">
        <v>61.397578188605799</v>
      </c>
      <c r="F93">
        <v>42.8</v>
      </c>
      <c r="G93" t="s">
        <v>235</v>
      </c>
      <c r="I93" t="str">
        <f t="shared" si="7"/>
        <v>NGC0065</v>
      </c>
      <c r="J93" s="4">
        <f t="shared" si="8"/>
        <v>2.3936666666666665E-2</v>
      </c>
      <c r="K93" t="str">
        <f t="shared" si="9"/>
        <v>E-SO</v>
      </c>
    </row>
    <row r="94" spans="1:11">
      <c r="A94" t="s">
        <v>7235</v>
      </c>
      <c r="B94">
        <v>4.8585855000000002</v>
      </c>
      <c r="C94">
        <v>-4.0838400000000004</v>
      </c>
      <c r="D94">
        <v>6055</v>
      </c>
      <c r="E94">
        <v>65.486418317490404</v>
      </c>
      <c r="F94">
        <v>46.3</v>
      </c>
      <c r="G94" t="s">
        <v>286</v>
      </c>
      <c r="I94" t="str">
        <f t="shared" si="7"/>
        <v>PGC001261</v>
      </c>
      <c r="J94" s="4">
        <f t="shared" si="8"/>
        <v>2.0183333333333334E-2</v>
      </c>
      <c r="K94" t="str">
        <f t="shared" si="9"/>
        <v>SBc</v>
      </c>
    </row>
    <row r="95" spans="1:11">
      <c r="A95" t="s">
        <v>7234</v>
      </c>
      <c r="B95">
        <v>4.8598005000000004</v>
      </c>
      <c r="C95">
        <v>6.4492700000000003</v>
      </c>
      <c r="D95">
        <v>5800</v>
      </c>
      <c r="E95">
        <v>108.930925653399</v>
      </c>
      <c r="F95">
        <v>0</v>
      </c>
      <c r="G95" t="s">
        <v>259</v>
      </c>
      <c r="I95" t="str">
        <f t="shared" si="7"/>
        <v>NGC0075</v>
      </c>
      <c r="J95" s="4">
        <f t="shared" si="8"/>
        <v>1.9333333333333334E-2</v>
      </c>
      <c r="K95" t="str">
        <f t="shared" si="9"/>
        <v>S0</v>
      </c>
    </row>
    <row r="96" spans="1:11">
      <c r="A96" t="s">
        <v>7233</v>
      </c>
      <c r="B96">
        <v>4.9074584999999997</v>
      </c>
      <c r="C96">
        <v>29.933810000000001</v>
      </c>
      <c r="D96">
        <v>7451</v>
      </c>
      <c r="E96">
        <v>76.586319110760002</v>
      </c>
      <c r="F96">
        <v>51.6</v>
      </c>
      <c r="G96" t="s">
        <v>246</v>
      </c>
      <c r="I96" t="str">
        <f t="shared" si="7"/>
        <v>NGC0076</v>
      </c>
      <c r="J96" s="4">
        <f t="shared" si="8"/>
        <v>2.4836666666666667E-2</v>
      </c>
      <c r="K96" t="str">
        <f t="shared" si="9"/>
        <v>E</v>
      </c>
    </row>
    <row r="97" spans="1:11">
      <c r="A97" t="s">
        <v>7232</v>
      </c>
      <c r="B97">
        <v>4.9480589999999998</v>
      </c>
      <c r="C97">
        <v>-34.471969999999999</v>
      </c>
      <c r="D97">
        <v>7425</v>
      </c>
      <c r="E97">
        <v>76.059119801384895</v>
      </c>
      <c r="F97">
        <v>51.3</v>
      </c>
      <c r="G97" t="s">
        <v>301</v>
      </c>
      <c r="I97" t="str">
        <f t="shared" si="7"/>
        <v>ESO350-009</v>
      </c>
      <c r="J97" s="4">
        <f t="shared" si="8"/>
        <v>2.4750000000000001E-2</v>
      </c>
      <c r="K97" t="str">
        <f t="shared" si="9"/>
        <v>SBa</v>
      </c>
    </row>
    <row r="98" spans="1:11">
      <c r="A98" t="s">
        <v>7231</v>
      </c>
      <c r="B98">
        <v>5.0212694999999998</v>
      </c>
      <c r="C98">
        <v>10.87923</v>
      </c>
      <c r="D98">
        <v>1171</v>
      </c>
      <c r="E98">
        <v>117.80161195387799</v>
      </c>
      <c r="F98">
        <v>35.9</v>
      </c>
      <c r="G98" t="s">
        <v>221</v>
      </c>
      <c r="I98" t="str">
        <f t="shared" si="7"/>
        <v>UGC00191</v>
      </c>
      <c r="J98" s="4">
        <f t="shared" si="8"/>
        <v>3.9033333333333333E-3</v>
      </c>
      <c r="K98" t="str">
        <f t="shared" si="9"/>
        <v>Sm</v>
      </c>
    </row>
    <row r="99" spans="1:11">
      <c r="A99" t="s">
        <v>7230</v>
      </c>
      <c r="B99">
        <v>5.0259105000000002</v>
      </c>
      <c r="C99">
        <v>-54.523099999999999</v>
      </c>
      <c r="D99">
        <v>8697</v>
      </c>
      <c r="E99">
        <v>68.889208213316394</v>
      </c>
      <c r="F99">
        <v>55.1</v>
      </c>
      <c r="G99" t="s">
        <v>244</v>
      </c>
      <c r="I99" t="str">
        <f t="shared" si="7"/>
        <v>ESO150-001</v>
      </c>
      <c r="J99" s="4">
        <f t="shared" si="8"/>
        <v>2.8989999999999998E-2</v>
      </c>
      <c r="K99" t="str">
        <f t="shared" si="9"/>
        <v>SABc</v>
      </c>
    </row>
    <row r="100" spans="1:11">
      <c r="A100" t="s">
        <v>7229</v>
      </c>
      <c r="B100">
        <v>5.1146580000000004</v>
      </c>
      <c r="C100">
        <v>0.83352999999999999</v>
      </c>
      <c r="D100">
        <v>5456</v>
      </c>
      <c r="E100">
        <v>60.138320755550801</v>
      </c>
      <c r="F100">
        <v>39.4</v>
      </c>
      <c r="G100" t="s">
        <v>239</v>
      </c>
      <c r="I100" t="str">
        <f t="shared" si="7"/>
        <v>NGC0078B</v>
      </c>
      <c r="J100" s="4">
        <f t="shared" si="8"/>
        <v>1.8186666666666667E-2</v>
      </c>
      <c r="K100" t="str">
        <f t="shared" si="9"/>
        <v>S0-a</v>
      </c>
    </row>
    <row r="101" spans="1:11">
      <c r="A101" t="s">
        <v>7228</v>
      </c>
      <c r="B101">
        <v>5.1426720000000001</v>
      </c>
      <c r="C101">
        <v>47.434249999999999</v>
      </c>
      <c r="D101">
        <v>5329</v>
      </c>
      <c r="E101">
        <v>66.092366990215993</v>
      </c>
      <c r="F101">
        <v>51.5</v>
      </c>
      <c r="G101" t="s">
        <v>286</v>
      </c>
      <c r="I101" t="str">
        <f t="shared" si="7"/>
        <v>UGC00196</v>
      </c>
      <c r="J101" s="4">
        <f t="shared" si="8"/>
        <v>1.7763333333333332E-2</v>
      </c>
      <c r="K101" t="str">
        <f t="shared" si="9"/>
        <v>SBc</v>
      </c>
    </row>
    <row r="102" spans="1:11">
      <c r="A102" t="s">
        <v>7227</v>
      </c>
      <c r="B102">
        <v>5.2952504999999999</v>
      </c>
      <c r="C102">
        <v>22.357250000000001</v>
      </c>
      <c r="D102">
        <v>5820</v>
      </c>
      <c r="E102">
        <v>109.182049119053</v>
      </c>
      <c r="F102">
        <v>33.700000000000003</v>
      </c>
      <c r="G102" t="s">
        <v>235</v>
      </c>
      <c r="I102" t="str">
        <f t="shared" si="7"/>
        <v>NGC0080</v>
      </c>
      <c r="J102" s="4">
        <f t="shared" si="8"/>
        <v>1.9400000000000001E-2</v>
      </c>
      <c r="K102" t="str">
        <f t="shared" si="9"/>
        <v>E-SO</v>
      </c>
    </row>
    <row r="103" spans="1:11">
      <c r="A103" t="s">
        <v>7226</v>
      </c>
      <c r="B103">
        <v>5.3228340000000003</v>
      </c>
      <c r="C103">
        <v>23.090859999999999</v>
      </c>
      <c r="D103">
        <v>5799</v>
      </c>
      <c r="E103">
        <v>66.092366990215993</v>
      </c>
      <c r="F103">
        <v>46.7</v>
      </c>
      <c r="G103" t="s">
        <v>244</v>
      </c>
      <c r="I103" t="str">
        <f t="shared" si="7"/>
        <v>IC1544</v>
      </c>
      <c r="J103" s="4">
        <f t="shared" si="8"/>
        <v>1.933E-2</v>
      </c>
      <c r="K103" t="str">
        <f t="shared" si="9"/>
        <v>SABc</v>
      </c>
    </row>
    <row r="104" spans="1:11">
      <c r="A104" t="s">
        <v>7225</v>
      </c>
      <c r="B104">
        <v>5.3436539999999999</v>
      </c>
      <c r="C104">
        <v>22.43355</v>
      </c>
      <c r="D104">
        <v>6310</v>
      </c>
      <c r="E104">
        <v>75.188479082079894</v>
      </c>
      <c r="F104">
        <v>39.5</v>
      </c>
      <c r="G104" t="s">
        <v>246</v>
      </c>
      <c r="I104" t="str">
        <f t="shared" si="7"/>
        <v>NGC0083</v>
      </c>
      <c r="J104" s="4">
        <f t="shared" si="8"/>
        <v>2.1033333333333334E-2</v>
      </c>
      <c r="K104" t="str">
        <f t="shared" si="9"/>
        <v>E</v>
      </c>
    </row>
    <row r="105" spans="1:11">
      <c r="A105" t="s">
        <v>7224</v>
      </c>
      <c r="B105">
        <v>5.5133745000000003</v>
      </c>
      <c r="C105">
        <v>22.408080000000002</v>
      </c>
      <c r="D105">
        <v>5482</v>
      </c>
      <c r="E105">
        <v>78.190008424125097</v>
      </c>
      <c r="F105">
        <v>59.3</v>
      </c>
      <c r="G105" t="s">
        <v>232</v>
      </c>
      <c r="I105" t="str">
        <f t="shared" si="7"/>
        <v>NGC0093</v>
      </c>
      <c r="J105" s="4">
        <f t="shared" si="8"/>
        <v>1.8273333333333332E-2</v>
      </c>
      <c r="K105" t="str">
        <f t="shared" si="9"/>
        <v>Sab</v>
      </c>
    </row>
    <row r="106" spans="1:11">
      <c r="A106" t="s">
        <v>7223</v>
      </c>
      <c r="B106">
        <v>5.5424745</v>
      </c>
      <c r="C106">
        <v>-4.3464099999999997</v>
      </c>
      <c r="D106">
        <v>4469</v>
      </c>
      <c r="E106">
        <v>67.011791482331105</v>
      </c>
      <c r="F106">
        <v>46.6</v>
      </c>
      <c r="G106" t="s">
        <v>223</v>
      </c>
      <c r="I106" t="str">
        <f t="shared" si="7"/>
        <v>PGC001419</v>
      </c>
      <c r="J106" s="4">
        <f t="shared" si="8"/>
        <v>1.4896666666666667E-2</v>
      </c>
      <c r="K106" t="str">
        <f t="shared" si="9"/>
        <v>Sbc</v>
      </c>
    </row>
    <row r="107" spans="1:11">
      <c r="A107" t="s">
        <v>7222</v>
      </c>
      <c r="B107">
        <v>5.5563330000000004</v>
      </c>
      <c r="C107">
        <v>10.491580000000001</v>
      </c>
      <c r="D107">
        <v>5407</v>
      </c>
      <c r="E107">
        <v>87.528862535938501</v>
      </c>
      <c r="F107">
        <v>43.3</v>
      </c>
      <c r="G107" t="s">
        <v>244</v>
      </c>
      <c r="I107" t="str">
        <f t="shared" si="7"/>
        <v>NGC0095</v>
      </c>
      <c r="J107" s="4">
        <f t="shared" si="8"/>
        <v>1.8023333333333332E-2</v>
      </c>
      <c r="K107" t="str">
        <f t="shared" si="9"/>
        <v>SABc</v>
      </c>
    </row>
    <row r="108" spans="1:11">
      <c r="A108" t="s">
        <v>7221</v>
      </c>
      <c r="B108">
        <v>5.6101875000000003</v>
      </c>
      <c r="C108">
        <v>29.50393</v>
      </c>
      <c r="D108">
        <v>7207</v>
      </c>
      <c r="E108">
        <v>69.207201244247599</v>
      </c>
      <c r="F108">
        <v>52.3</v>
      </c>
      <c r="G108" t="s">
        <v>378</v>
      </c>
      <c r="I108" t="str">
        <f t="shared" si="7"/>
        <v>UGC00215</v>
      </c>
      <c r="J108" s="4">
        <f t="shared" si="8"/>
        <v>2.4023333333333334E-2</v>
      </c>
      <c r="K108" t="str">
        <f t="shared" si="9"/>
        <v>SBab</v>
      </c>
    </row>
    <row r="109" spans="1:11">
      <c r="A109" t="s">
        <v>7220</v>
      </c>
      <c r="B109">
        <v>5.6249159999999998</v>
      </c>
      <c r="C109">
        <v>29.745360000000002</v>
      </c>
      <c r="D109">
        <v>4880</v>
      </c>
      <c r="E109">
        <v>79.277747451907899</v>
      </c>
      <c r="F109">
        <v>40.200000000000003</v>
      </c>
      <c r="G109" t="s">
        <v>246</v>
      </c>
      <c r="I109" t="str">
        <f t="shared" si="7"/>
        <v>NGC0097</v>
      </c>
      <c r="J109" s="4">
        <f t="shared" si="8"/>
        <v>1.6266666666666665E-2</v>
      </c>
      <c r="K109" t="str">
        <f t="shared" si="9"/>
        <v>E</v>
      </c>
    </row>
    <row r="110" spans="1:11">
      <c r="A110" t="s">
        <v>7219</v>
      </c>
      <c r="B110">
        <v>5.658639</v>
      </c>
      <c r="C110">
        <v>-48.581130000000002</v>
      </c>
      <c r="D110">
        <v>2971</v>
      </c>
      <c r="E110">
        <v>76.234441457783305</v>
      </c>
      <c r="F110">
        <v>36.9</v>
      </c>
      <c r="G110" t="s">
        <v>244</v>
      </c>
      <c r="I110" t="str">
        <f t="shared" si="7"/>
        <v>ESO194-013</v>
      </c>
      <c r="J110" s="4">
        <f t="shared" si="8"/>
        <v>9.9033333333333334E-3</v>
      </c>
      <c r="K110" t="str">
        <f t="shared" si="9"/>
        <v>SABc</v>
      </c>
    </row>
    <row r="111" spans="1:11">
      <c r="A111" t="s">
        <v>7218</v>
      </c>
      <c r="B111">
        <v>5.706264</v>
      </c>
      <c r="C111">
        <v>-45.26896</v>
      </c>
      <c r="D111">
        <v>5948</v>
      </c>
      <c r="E111">
        <v>97.084800339873098</v>
      </c>
      <c r="F111">
        <v>33.1</v>
      </c>
      <c r="G111" t="s">
        <v>349</v>
      </c>
      <c r="I111" t="str">
        <f t="shared" si="7"/>
        <v>NGC0098</v>
      </c>
      <c r="J111" s="4">
        <f t="shared" si="8"/>
        <v>1.9826666666666666E-2</v>
      </c>
      <c r="K111" t="str">
        <f t="shared" si="9"/>
        <v>SBbc</v>
      </c>
    </row>
    <row r="112" spans="1:11">
      <c r="A112" t="s">
        <v>7217</v>
      </c>
      <c r="B112">
        <v>5.7077910000000003</v>
      </c>
      <c r="C112">
        <v>6.9643100000000002</v>
      </c>
      <c r="D112">
        <v>12146</v>
      </c>
      <c r="E112">
        <v>87.126685193243603</v>
      </c>
      <c r="F112">
        <v>0</v>
      </c>
      <c r="G112" t="s">
        <v>239</v>
      </c>
      <c r="I112" t="str">
        <f t="shared" si="7"/>
        <v>IC1549</v>
      </c>
      <c r="J112" s="4">
        <f t="shared" si="8"/>
        <v>4.0486666666666664E-2</v>
      </c>
      <c r="K112" t="str">
        <f t="shared" si="9"/>
        <v>S0-a</v>
      </c>
    </row>
    <row r="113" spans="1:11">
      <c r="A113" t="s">
        <v>7216</v>
      </c>
      <c r="B113">
        <v>5.756316</v>
      </c>
      <c r="C113">
        <v>-56.834719999999997</v>
      </c>
      <c r="D113">
        <v>9980</v>
      </c>
      <c r="E113">
        <v>76.234441457783305</v>
      </c>
      <c r="F113">
        <v>48.9</v>
      </c>
      <c r="G113" t="s">
        <v>235</v>
      </c>
      <c r="I113" t="str">
        <f t="shared" si="7"/>
        <v>PGC001481</v>
      </c>
      <c r="J113" s="4">
        <f t="shared" si="8"/>
        <v>3.3266666666666667E-2</v>
      </c>
      <c r="K113" t="str">
        <f t="shared" si="9"/>
        <v>E-SO</v>
      </c>
    </row>
    <row r="114" spans="1:11">
      <c r="A114" t="s">
        <v>7215</v>
      </c>
      <c r="B114">
        <v>5.7962265000000004</v>
      </c>
      <c r="C114">
        <v>-59.617570000000001</v>
      </c>
      <c r="D114">
        <v>8702</v>
      </c>
      <c r="E114">
        <v>61.397578188605799</v>
      </c>
      <c r="F114">
        <v>52.8</v>
      </c>
      <c r="G114" t="s">
        <v>230</v>
      </c>
      <c r="I114" t="str">
        <f t="shared" si="7"/>
        <v>ESO111-026</v>
      </c>
      <c r="J114" s="4">
        <f t="shared" si="8"/>
        <v>2.9006666666666667E-2</v>
      </c>
      <c r="K114" t="str">
        <f t="shared" si="9"/>
        <v>Sc</v>
      </c>
    </row>
    <row r="115" spans="1:11">
      <c r="A115" t="s">
        <v>7214</v>
      </c>
      <c r="B115">
        <v>5.8151279999999996</v>
      </c>
      <c r="C115">
        <v>20.265969999999999</v>
      </c>
      <c r="D115">
        <v>5792</v>
      </c>
      <c r="E115">
        <v>80.011285929799399</v>
      </c>
      <c r="F115">
        <v>0</v>
      </c>
      <c r="G115" t="s">
        <v>284</v>
      </c>
      <c r="I115" t="str">
        <f t="shared" si="7"/>
        <v>UGC00223</v>
      </c>
      <c r="J115" s="4">
        <f t="shared" si="8"/>
        <v>1.9306666666666666E-2</v>
      </c>
      <c r="K115" t="str">
        <f t="shared" si="9"/>
        <v>I</v>
      </c>
    </row>
    <row r="116" spans="1:11">
      <c r="A116" t="s">
        <v>7213</v>
      </c>
      <c r="B116">
        <v>5.9776290000000003</v>
      </c>
      <c r="C116">
        <v>-32.536259999999999</v>
      </c>
      <c r="D116">
        <v>3206</v>
      </c>
      <c r="E116">
        <v>115.651485902822</v>
      </c>
      <c r="F116">
        <v>19.3</v>
      </c>
      <c r="G116" t="s">
        <v>244</v>
      </c>
      <c r="I116" t="str">
        <f t="shared" si="7"/>
        <v>NGC0101</v>
      </c>
      <c r="J116" s="4">
        <f t="shared" si="8"/>
        <v>1.0686666666666667E-2</v>
      </c>
      <c r="K116" t="str">
        <f t="shared" si="9"/>
        <v>SABc</v>
      </c>
    </row>
    <row r="117" spans="1:11">
      <c r="A117" t="s">
        <v>7212</v>
      </c>
      <c r="B117">
        <v>5.9975639999999997</v>
      </c>
      <c r="C117">
        <v>15.7704</v>
      </c>
      <c r="D117">
        <v>5361</v>
      </c>
      <c r="E117">
        <v>62.827710123766103</v>
      </c>
      <c r="F117">
        <v>33.700000000000003</v>
      </c>
      <c r="G117" t="s">
        <v>230</v>
      </c>
      <c r="I117" t="str">
        <f t="shared" si="7"/>
        <v>NGC0099</v>
      </c>
      <c r="J117" s="4">
        <f t="shared" si="8"/>
        <v>1.787E-2</v>
      </c>
      <c r="K117" t="str">
        <f t="shared" si="9"/>
        <v>Sc</v>
      </c>
    </row>
    <row r="118" spans="1:11">
      <c r="A118" t="s">
        <v>7211</v>
      </c>
      <c r="B118">
        <v>6.1178685000000002</v>
      </c>
      <c r="C118">
        <v>-50.684980000000003</v>
      </c>
      <c r="D118">
        <v>7166</v>
      </c>
      <c r="E118">
        <v>63.409057654109098</v>
      </c>
      <c r="F118">
        <v>24.3</v>
      </c>
      <c r="G118" t="s">
        <v>223</v>
      </c>
      <c r="I118" t="str">
        <f t="shared" si="7"/>
        <v>ESO194-015</v>
      </c>
      <c r="J118" s="4">
        <f t="shared" si="8"/>
        <v>2.3886666666666667E-2</v>
      </c>
      <c r="K118" t="str">
        <f t="shared" si="9"/>
        <v>Sbc</v>
      </c>
    </row>
    <row r="119" spans="1:11">
      <c r="A119" t="s">
        <v>7210</v>
      </c>
      <c r="B119">
        <v>6.1612499999999999</v>
      </c>
      <c r="C119">
        <v>33.256140000000002</v>
      </c>
      <c r="D119">
        <v>4975</v>
      </c>
      <c r="E119">
        <v>63.555220021588703</v>
      </c>
      <c r="F119">
        <v>54.7</v>
      </c>
      <c r="G119" t="s">
        <v>277</v>
      </c>
      <c r="I119" t="str">
        <f t="shared" si="7"/>
        <v>UGC00232</v>
      </c>
      <c r="J119" s="4">
        <f t="shared" si="8"/>
        <v>1.6583333333333332E-2</v>
      </c>
      <c r="K119" t="str">
        <f t="shared" si="9"/>
        <v>Sa</v>
      </c>
    </row>
    <row r="120" spans="1:11">
      <c r="A120" t="s">
        <v>7209</v>
      </c>
      <c r="B120">
        <v>6.1810004999999997</v>
      </c>
      <c r="C120">
        <v>-6.0228599999999997</v>
      </c>
      <c r="D120">
        <v>8120</v>
      </c>
      <c r="E120">
        <v>70.008582096845998</v>
      </c>
      <c r="F120">
        <v>51.3</v>
      </c>
      <c r="G120" t="s">
        <v>223</v>
      </c>
      <c r="I120" t="str">
        <f t="shared" si="7"/>
        <v>PGC001547</v>
      </c>
      <c r="J120" s="4">
        <f t="shared" si="8"/>
        <v>2.7066666666666666E-2</v>
      </c>
      <c r="K120" t="str">
        <f t="shared" si="9"/>
        <v>Sbc</v>
      </c>
    </row>
    <row r="121" spans="1:11">
      <c r="A121" t="s">
        <v>7208</v>
      </c>
      <c r="B121">
        <v>6.2921670000000001</v>
      </c>
      <c r="C121">
        <v>6.4908599999999996</v>
      </c>
      <c r="D121">
        <v>8660</v>
      </c>
      <c r="E121">
        <v>62.251709596864998</v>
      </c>
      <c r="F121">
        <v>57.6</v>
      </c>
      <c r="G121" t="s">
        <v>226</v>
      </c>
      <c r="I121" t="str">
        <f t="shared" si="7"/>
        <v>UGC00240</v>
      </c>
      <c r="J121" s="4">
        <f t="shared" si="8"/>
        <v>2.8866666666666665E-2</v>
      </c>
      <c r="K121" t="str">
        <f t="shared" si="9"/>
        <v>SABb</v>
      </c>
    </row>
    <row r="122" spans="1:11">
      <c r="A122" t="s">
        <v>7207</v>
      </c>
      <c r="B122">
        <v>6.3696659999999996</v>
      </c>
      <c r="C122">
        <v>20.237719999999999</v>
      </c>
      <c r="D122">
        <v>4469</v>
      </c>
      <c r="E122">
        <v>77.830762582701098</v>
      </c>
      <c r="F122">
        <v>43</v>
      </c>
      <c r="G122" t="s">
        <v>230</v>
      </c>
      <c r="I122" t="str">
        <f t="shared" si="7"/>
        <v>UGC00242</v>
      </c>
      <c r="J122" s="4">
        <f t="shared" si="8"/>
        <v>1.4896666666666667E-2</v>
      </c>
      <c r="K122" t="str">
        <f t="shared" si="9"/>
        <v>Sc</v>
      </c>
    </row>
    <row r="123" spans="1:11">
      <c r="A123" t="s">
        <v>7206</v>
      </c>
      <c r="B123">
        <v>6.4989794999999999</v>
      </c>
      <c r="C123">
        <v>29.211860000000001</v>
      </c>
      <c r="D123">
        <v>4881</v>
      </c>
      <c r="E123">
        <v>101.19318107890101</v>
      </c>
      <c r="F123">
        <v>55</v>
      </c>
      <c r="G123" t="s">
        <v>239</v>
      </c>
      <c r="I123" t="str">
        <f t="shared" si="7"/>
        <v>NGC0108</v>
      </c>
      <c r="J123" s="4">
        <f t="shared" si="8"/>
        <v>1.627E-2</v>
      </c>
      <c r="K123" t="str">
        <f t="shared" si="9"/>
        <v>S0-a</v>
      </c>
    </row>
    <row r="124" spans="1:11">
      <c r="A124" t="s">
        <v>7205</v>
      </c>
      <c r="B124">
        <v>6.5609580000000003</v>
      </c>
      <c r="C124">
        <v>21.807390000000002</v>
      </c>
      <c r="D124">
        <v>5644</v>
      </c>
      <c r="E124">
        <v>62.827710123766103</v>
      </c>
      <c r="F124">
        <v>40.700000000000003</v>
      </c>
      <c r="G124" t="s">
        <v>277</v>
      </c>
      <c r="I124" t="str">
        <f t="shared" si="7"/>
        <v>NGC0109</v>
      </c>
      <c r="J124" s="4">
        <f t="shared" si="8"/>
        <v>1.8813333333333335E-2</v>
      </c>
      <c r="K124" t="str">
        <f t="shared" si="9"/>
        <v>Sa</v>
      </c>
    </row>
    <row r="125" spans="1:11">
      <c r="A125" t="s">
        <v>7204</v>
      </c>
      <c r="B125">
        <v>6.7276020000000001</v>
      </c>
      <c r="C125">
        <v>-2.5008699999999999</v>
      </c>
      <c r="D125">
        <v>4312</v>
      </c>
      <c r="E125">
        <v>73.646351605407304</v>
      </c>
      <c r="F125">
        <v>43.5</v>
      </c>
      <c r="G125" t="s">
        <v>235</v>
      </c>
      <c r="I125" t="str">
        <f t="shared" si="7"/>
        <v>NGC0113</v>
      </c>
      <c r="J125" s="4">
        <f t="shared" si="8"/>
        <v>1.4373333333333333E-2</v>
      </c>
      <c r="K125" t="str">
        <f t="shared" si="9"/>
        <v>E-SO</v>
      </c>
    </row>
    <row r="126" spans="1:11">
      <c r="A126" t="s">
        <v>7203</v>
      </c>
      <c r="B126">
        <v>6.7324454999999999</v>
      </c>
      <c r="C126">
        <v>-48.79166</v>
      </c>
      <c r="D126">
        <v>21444</v>
      </c>
      <c r="E126">
        <v>62.827710123766103</v>
      </c>
      <c r="F126">
        <v>59.5</v>
      </c>
      <c r="G126" t="s">
        <v>239</v>
      </c>
      <c r="I126" t="str">
        <f t="shared" si="7"/>
        <v>PGC100430</v>
      </c>
      <c r="J126" s="4">
        <f t="shared" si="8"/>
        <v>7.1480000000000002E-2</v>
      </c>
      <c r="K126" t="str">
        <f t="shared" si="9"/>
        <v>S0-a</v>
      </c>
    </row>
    <row r="127" spans="1:11">
      <c r="A127" t="s">
        <v>7202</v>
      </c>
      <c r="B127">
        <v>6.7399725000000004</v>
      </c>
      <c r="C127">
        <v>-56.978029999999997</v>
      </c>
      <c r="D127">
        <v>7195</v>
      </c>
      <c r="E127">
        <v>71.969957556802697</v>
      </c>
      <c r="F127">
        <v>25</v>
      </c>
      <c r="G127" t="s">
        <v>235</v>
      </c>
      <c r="I127" t="str">
        <f t="shared" si="7"/>
        <v>NGC0119</v>
      </c>
      <c r="J127" s="4">
        <f t="shared" si="8"/>
        <v>2.3983333333333332E-2</v>
      </c>
      <c r="K127" t="str">
        <f t="shared" si="9"/>
        <v>E-SO</v>
      </c>
    </row>
    <row r="128" spans="1:11">
      <c r="A128" t="s">
        <v>7201</v>
      </c>
      <c r="B128">
        <v>6.8334165000000002</v>
      </c>
      <c r="C128">
        <v>-4.8913099999999998</v>
      </c>
      <c r="D128">
        <v>6070</v>
      </c>
      <c r="E128">
        <v>60.555165984000702</v>
      </c>
      <c r="F128">
        <v>49.4</v>
      </c>
      <c r="G128" t="s">
        <v>223</v>
      </c>
      <c r="I128" t="str">
        <f t="shared" si="7"/>
        <v>PGC001683</v>
      </c>
      <c r="J128" s="4">
        <f t="shared" si="8"/>
        <v>2.0233333333333332E-2</v>
      </c>
      <c r="K128" t="str">
        <f t="shared" si="9"/>
        <v>Sbc</v>
      </c>
    </row>
    <row r="129" spans="1:11">
      <c r="A129" t="s">
        <v>7200</v>
      </c>
      <c r="B129">
        <v>6.9682649999999997</v>
      </c>
      <c r="C129">
        <v>-1.81029</v>
      </c>
      <c r="D129">
        <v>4003</v>
      </c>
      <c r="E129">
        <v>75.884180514998505</v>
      </c>
      <c r="F129">
        <v>57.1</v>
      </c>
      <c r="G129" t="s">
        <v>230</v>
      </c>
      <c r="I129" t="str">
        <f t="shared" si="7"/>
        <v>NGC0124</v>
      </c>
      <c r="J129" s="4">
        <f t="shared" si="8"/>
        <v>1.3343333333333334E-2</v>
      </c>
      <c r="K129" t="str">
        <f t="shared" si="9"/>
        <v>Sc</v>
      </c>
    </row>
    <row r="130" spans="1:11">
      <c r="A130" t="s">
        <v>7199</v>
      </c>
      <c r="B130">
        <v>7.0904999999999996</v>
      </c>
      <c r="C130">
        <v>3.3896899999999999</v>
      </c>
      <c r="D130">
        <v>4069</v>
      </c>
      <c r="E130">
        <v>69.6869260120192</v>
      </c>
      <c r="F130">
        <v>46.9</v>
      </c>
      <c r="G130" t="s">
        <v>230</v>
      </c>
      <c r="I130" t="str">
        <f t="shared" si="7"/>
        <v>UGC00283</v>
      </c>
      <c r="J130" s="4">
        <f t="shared" si="8"/>
        <v>1.3563333333333333E-2</v>
      </c>
      <c r="K130" t="str">
        <f t="shared" si="9"/>
        <v>Sc</v>
      </c>
    </row>
    <row r="131" spans="1:11">
      <c r="A131" t="s">
        <v>7198</v>
      </c>
      <c r="B131">
        <v>7.1031915000000003</v>
      </c>
      <c r="C131">
        <v>71.771060000000006</v>
      </c>
      <c r="D131" t="s">
        <v>354</v>
      </c>
      <c r="E131">
        <v>80.937772066836402</v>
      </c>
      <c r="F131">
        <v>30</v>
      </c>
      <c r="G131" t="s">
        <v>861</v>
      </c>
      <c r="I131" t="str">
        <f t="shared" si="7"/>
        <v>PGC2745547</v>
      </c>
      <c r="J131" s="4">
        <f t="shared" si="8"/>
        <v>0</v>
      </c>
      <c r="K131" t="str">
        <f t="shared" si="9"/>
        <v>Unk</v>
      </c>
    </row>
    <row r="132" spans="1:11">
      <c r="A132" t="s">
        <v>7197</v>
      </c>
      <c r="B132">
        <v>7.1432085000000001</v>
      </c>
      <c r="C132">
        <v>33.27225</v>
      </c>
      <c r="D132">
        <v>4862</v>
      </c>
      <c r="E132">
        <v>61.965692646043102</v>
      </c>
      <c r="F132">
        <v>45.5</v>
      </c>
      <c r="G132" t="s">
        <v>230</v>
      </c>
      <c r="I132" t="str">
        <f t="shared" si="7"/>
        <v>UGC00284</v>
      </c>
      <c r="J132" s="4">
        <f t="shared" si="8"/>
        <v>1.6206666666666668E-2</v>
      </c>
      <c r="K132" t="str">
        <f t="shared" si="9"/>
        <v>Sc</v>
      </c>
    </row>
    <row r="133" spans="1:11">
      <c r="A133" t="s">
        <v>7196</v>
      </c>
      <c r="B133">
        <v>7.1764619999999999</v>
      </c>
      <c r="C133">
        <v>-59.943460000000002</v>
      </c>
      <c r="D133">
        <v>4423</v>
      </c>
      <c r="E133">
        <v>74.327804495226701</v>
      </c>
      <c r="F133">
        <v>45.4</v>
      </c>
      <c r="G133" t="s">
        <v>286</v>
      </c>
      <c r="I133" t="str">
        <f t="shared" ref="I133:I196" si="10">TRIM(A133)</f>
        <v>ESO112-005</v>
      </c>
      <c r="J133" s="4">
        <f t="shared" ref="J133:J196" si="11">IF(TRIM(D133) = "-", 0, IF(D133/300000 &lt; 0, 0, D133/300000))</f>
        <v>1.4743333333333334E-2</v>
      </c>
      <c r="K133" t="str">
        <f t="shared" ref="K133:K196" si="12">IF(TRIM(G133)="","Unk",TRIM(G133))</f>
        <v>SBc</v>
      </c>
    </row>
    <row r="134" spans="1:11">
      <c r="A134" t="s">
        <v>7195</v>
      </c>
      <c r="B134">
        <v>7.1905409999999996</v>
      </c>
      <c r="C134">
        <v>-32.406559999999999</v>
      </c>
      <c r="D134">
        <v>13593</v>
      </c>
      <c r="E134">
        <v>63.701736789131701</v>
      </c>
      <c r="F134">
        <v>29</v>
      </c>
      <c r="G134" t="s">
        <v>349</v>
      </c>
      <c r="I134" t="str">
        <f t="shared" si="10"/>
        <v>ESO350-020</v>
      </c>
      <c r="J134" s="4">
        <f t="shared" si="11"/>
        <v>4.5310000000000003E-2</v>
      </c>
      <c r="K134" t="str">
        <f t="shared" si="12"/>
        <v>SBbc</v>
      </c>
    </row>
    <row r="135" spans="1:11">
      <c r="A135" t="s">
        <v>7194</v>
      </c>
      <c r="B135">
        <v>7.2091665000000003</v>
      </c>
      <c r="C135">
        <v>2.8388900000000001</v>
      </c>
      <c r="D135">
        <v>5286</v>
      </c>
      <c r="E135">
        <v>83.782097983786699</v>
      </c>
      <c r="F135">
        <v>32.799999999999997</v>
      </c>
      <c r="G135" t="s">
        <v>239</v>
      </c>
      <c r="I135" t="str">
        <f t="shared" si="10"/>
        <v>NGC0125</v>
      </c>
      <c r="J135" s="4">
        <f t="shared" si="11"/>
        <v>1.762E-2</v>
      </c>
      <c r="K135" t="str">
        <f t="shared" si="12"/>
        <v>S0-a</v>
      </c>
    </row>
    <row r="136" spans="1:11">
      <c r="A136" t="s">
        <v>7193</v>
      </c>
      <c r="B136">
        <v>7.26633</v>
      </c>
      <c r="C136">
        <v>-30.840070000000001</v>
      </c>
      <c r="D136">
        <v>7085</v>
      </c>
      <c r="E136">
        <v>66.092366990215993</v>
      </c>
      <c r="F136">
        <v>37.700000000000003</v>
      </c>
      <c r="G136" t="s">
        <v>259</v>
      </c>
      <c r="I136" t="str">
        <f t="shared" si="10"/>
        <v>PGC001779</v>
      </c>
      <c r="J136" s="4">
        <f t="shared" si="11"/>
        <v>2.3616666666666668E-2</v>
      </c>
      <c r="K136" t="str">
        <f t="shared" si="12"/>
        <v>S0</v>
      </c>
    </row>
    <row r="137" spans="1:11">
      <c r="A137" t="s">
        <v>7192</v>
      </c>
      <c r="B137">
        <v>7.4237295000000003</v>
      </c>
      <c r="C137">
        <v>-51.520670000000003</v>
      </c>
      <c r="D137">
        <v>3199</v>
      </c>
      <c r="E137">
        <v>71.146125046260494</v>
      </c>
      <c r="F137">
        <v>38.1</v>
      </c>
      <c r="G137" t="s">
        <v>235</v>
      </c>
      <c r="I137" t="str">
        <f t="shared" si="10"/>
        <v>ESO194-021</v>
      </c>
      <c r="J137" s="4">
        <f t="shared" si="11"/>
        <v>1.0663333333333334E-2</v>
      </c>
      <c r="K137" t="str">
        <f t="shared" si="12"/>
        <v>E-SO</v>
      </c>
    </row>
    <row r="138" spans="1:11">
      <c r="A138" t="s">
        <v>7191</v>
      </c>
      <c r="B138">
        <v>7.5174494999999997</v>
      </c>
      <c r="C138">
        <v>3.5129100000000002</v>
      </c>
      <c r="D138">
        <v>1333</v>
      </c>
      <c r="E138">
        <v>63.409057654109098</v>
      </c>
      <c r="F138">
        <v>24</v>
      </c>
      <c r="G138" t="s">
        <v>392</v>
      </c>
      <c r="I138" t="str">
        <f t="shared" si="10"/>
        <v>UGC00300</v>
      </c>
      <c r="J138" s="4">
        <f t="shared" si="11"/>
        <v>4.443333333333333E-3</v>
      </c>
      <c r="K138" t="str">
        <f t="shared" si="12"/>
        <v>IAB</v>
      </c>
    </row>
    <row r="139" spans="1:11">
      <c r="A139" t="s">
        <v>7190</v>
      </c>
      <c r="B139">
        <v>7.5337994999999998</v>
      </c>
      <c r="C139">
        <v>-36.880110000000002</v>
      </c>
      <c r="D139">
        <v>7276</v>
      </c>
      <c r="E139">
        <v>68.889208213316394</v>
      </c>
      <c r="F139">
        <v>59.1</v>
      </c>
      <c r="G139" t="s">
        <v>230</v>
      </c>
      <c r="I139" t="str">
        <f t="shared" si="10"/>
        <v>ESO350-022</v>
      </c>
      <c r="J139" s="4">
        <f t="shared" si="11"/>
        <v>2.4253333333333332E-2</v>
      </c>
      <c r="K139" t="str">
        <f t="shared" si="12"/>
        <v>Sc</v>
      </c>
    </row>
    <row r="140" spans="1:11">
      <c r="A140" t="s">
        <v>7189</v>
      </c>
      <c r="B140">
        <v>7.5448215000000003</v>
      </c>
      <c r="C140">
        <v>2.0936400000000002</v>
      </c>
      <c r="D140">
        <v>5342</v>
      </c>
      <c r="E140">
        <v>96.194732947003104</v>
      </c>
      <c r="F140">
        <v>49.1</v>
      </c>
      <c r="G140" t="s">
        <v>226</v>
      </c>
      <c r="I140" t="str">
        <f t="shared" si="10"/>
        <v>NGC0132</v>
      </c>
      <c r="J140" s="4">
        <f t="shared" si="11"/>
        <v>1.7806666666666665E-2</v>
      </c>
      <c r="K140" t="str">
        <f t="shared" si="12"/>
        <v>SABb</v>
      </c>
    </row>
    <row r="141" spans="1:11">
      <c r="A141" t="s">
        <v>7188</v>
      </c>
      <c r="B141">
        <v>7.6425419999999997</v>
      </c>
      <c r="C141">
        <v>13.36631</v>
      </c>
      <c r="D141">
        <v>10012</v>
      </c>
      <c r="E141">
        <v>77.473146039214299</v>
      </c>
      <c r="F141">
        <v>31.4</v>
      </c>
      <c r="G141" t="s">
        <v>230</v>
      </c>
      <c r="I141" t="str">
        <f t="shared" si="10"/>
        <v>UGC00305</v>
      </c>
      <c r="J141" s="4">
        <f t="shared" si="11"/>
        <v>3.3373333333333331E-2</v>
      </c>
      <c r="K141" t="str">
        <f t="shared" si="12"/>
        <v>Sc</v>
      </c>
    </row>
    <row r="142" spans="1:11">
      <c r="A142" t="s">
        <v>7187</v>
      </c>
      <c r="B142">
        <v>7.6631535</v>
      </c>
      <c r="C142">
        <v>12.68036</v>
      </c>
      <c r="D142">
        <v>9487</v>
      </c>
      <c r="E142">
        <v>63.848573802740198</v>
      </c>
      <c r="F142">
        <v>57.8</v>
      </c>
      <c r="G142" t="s">
        <v>239</v>
      </c>
      <c r="I142" t="str">
        <f t="shared" si="10"/>
        <v>UGC00304</v>
      </c>
      <c r="J142" s="4">
        <f t="shared" si="11"/>
        <v>3.1623333333333337E-2</v>
      </c>
      <c r="K142" t="str">
        <f t="shared" si="12"/>
        <v>S0-a</v>
      </c>
    </row>
    <row r="143" spans="1:11">
      <c r="A143" t="s">
        <v>7186</v>
      </c>
      <c r="B143">
        <v>7.7420834999999997</v>
      </c>
      <c r="C143">
        <v>10.20844</v>
      </c>
      <c r="D143">
        <v>5297</v>
      </c>
      <c r="E143">
        <v>83.013988936226795</v>
      </c>
      <c r="F143">
        <v>0</v>
      </c>
      <c r="G143" t="s">
        <v>259</v>
      </c>
      <c r="I143" t="str">
        <f t="shared" si="10"/>
        <v>NGC0137</v>
      </c>
      <c r="J143" s="4">
        <f t="shared" si="11"/>
        <v>1.7656666666666668E-2</v>
      </c>
      <c r="K143" t="str">
        <f t="shared" si="12"/>
        <v>S0</v>
      </c>
    </row>
    <row r="144" spans="1:11">
      <c r="A144" t="s">
        <v>7185</v>
      </c>
      <c r="B144">
        <v>7.8550125</v>
      </c>
      <c r="C144">
        <v>-49.589860000000002</v>
      </c>
      <c r="D144">
        <v>6318</v>
      </c>
      <c r="E144">
        <v>66.397431558559006</v>
      </c>
      <c r="F144">
        <v>55.4</v>
      </c>
      <c r="G144" t="s">
        <v>269</v>
      </c>
      <c r="I144" t="str">
        <f t="shared" si="10"/>
        <v>ESO194-024</v>
      </c>
      <c r="J144" s="4">
        <f t="shared" si="11"/>
        <v>2.1059999999999999E-2</v>
      </c>
      <c r="K144" t="str">
        <f t="shared" si="12"/>
        <v>Scd</v>
      </c>
    </row>
    <row r="145" spans="1:11">
      <c r="A145" t="s">
        <v>7184</v>
      </c>
      <c r="B145">
        <v>7.8588329999999997</v>
      </c>
      <c r="C145">
        <v>6.2067500000000004</v>
      </c>
      <c r="D145">
        <v>2085</v>
      </c>
      <c r="E145">
        <v>72.135873205239605</v>
      </c>
      <c r="F145">
        <v>55.9</v>
      </c>
      <c r="G145" t="s">
        <v>223</v>
      </c>
      <c r="I145" t="str">
        <f t="shared" si="10"/>
        <v>UGC00313</v>
      </c>
      <c r="J145" s="4">
        <f t="shared" si="11"/>
        <v>6.9499999999999996E-3</v>
      </c>
      <c r="K145" t="str">
        <f t="shared" si="12"/>
        <v>Sbc</v>
      </c>
    </row>
    <row r="146" spans="1:11">
      <c r="A146" t="s">
        <v>7183</v>
      </c>
      <c r="B146">
        <v>7.8812864999999999</v>
      </c>
      <c r="C146">
        <v>-6.1058300000000001</v>
      </c>
      <c r="D146">
        <v>5149</v>
      </c>
      <c r="E146">
        <v>61.823168855599</v>
      </c>
      <c r="F146">
        <v>44.2</v>
      </c>
      <c r="G146" t="s">
        <v>230</v>
      </c>
      <c r="I146" t="str">
        <f t="shared" si="10"/>
        <v>PGC001929</v>
      </c>
      <c r="J146" s="4">
        <f t="shared" si="11"/>
        <v>1.7163333333333333E-2</v>
      </c>
      <c r="K146" t="str">
        <f t="shared" si="12"/>
        <v>Sc</v>
      </c>
    </row>
    <row r="147" spans="1:11">
      <c r="A147" t="s">
        <v>7182</v>
      </c>
      <c r="B147">
        <v>7.9240500000000003</v>
      </c>
      <c r="C147">
        <v>-73.796999999999997</v>
      </c>
      <c r="D147" t="s">
        <v>354</v>
      </c>
      <c r="E147">
        <v>79.643672185836806</v>
      </c>
      <c r="F147">
        <v>36.9</v>
      </c>
      <c r="G147" t="s">
        <v>861</v>
      </c>
      <c r="I147" t="str">
        <f t="shared" si="10"/>
        <v>ESO028-023</v>
      </c>
      <c r="J147" s="4">
        <f t="shared" si="11"/>
        <v>0</v>
      </c>
      <c r="K147" t="str">
        <f t="shared" si="12"/>
        <v>Unk</v>
      </c>
    </row>
    <row r="148" spans="1:11">
      <c r="A148" t="s">
        <v>7181</v>
      </c>
      <c r="B148">
        <v>7.9406235000000001</v>
      </c>
      <c r="C148">
        <v>-5.1527099999999999</v>
      </c>
      <c r="D148">
        <v>4082</v>
      </c>
      <c r="E148">
        <v>105.718575320751</v>
      </c>
      <c r="F148">
        <v>40.1</v>
      </c>
      <c r="G148" t="s">
        <v>360</v>
      </c>
      <c r="I148" t="str">
        <f t="shared" si="10"/>
        <v>NGC0145</v>
      </c>
      <c r="J148" s="4">
        <f t="shared" si="11"/>
        <v>1.3606666666666666E-2</v>
      </c>
      <c r="K148" t="str">
        <f t="shared" si="12"/>
        <v>Sd</v>
      </c>
    </row>
    <row r="149" spans="1:11">
      <c r="A149" t="s">
        <v>7180</v>
      </c>
      <c r="B149">
        <v>8.0393685000000001</v>
      </c>
      <c r="C149">
        <v>-40.267099999999999</v>
      </c>
      <c r="D149">
        <v>1212</v>
      </c>
      <c r="E149">
        <v>104.02823095619399</v>
      </c>
      <c r="F149">
        <v>43.6</v>
      </c>
      <c r="G149" t="s">
        <v>266</v>
      </c>
      <c r="I149" t="str">
        <f t="shared" si="10"/>
        <v>ESO294-020</v>
      </c>
      <c r="J149" s="4">
        <f t="shared" si="11"/>
        <v>4.0400000000000002E-3</v>
      </c>
      <c r="K149" t="str">
        <f t="shared" si="12"/>
        <v>SBd</v>
      </c>
    </row>
    <row r="150" spans="1:11">
      <c r="A150" t="s">
        <v>7179</v>
      </c>
      <c r="B150">
        <v>8.0979480000000006</v>
      </c>
      <c r="C150">
        <v>-42.17342</v>
      </c>
      <c r="D150">
        <v>9624</v>
      </c>
      <c r="E150">
        <v>62.827710123766103</v>
      </c>
      <c r="F150">
        <v>38.4</v>
      </c>
      <c r="G150" t="s">
        <v>261</v>
      </c>
      <c r="I150" t="str">
        <f t="shared" si="10"/>
        <v>ESO294-022</v>
      </c>
      <c r="J150" s="4">
        <f t="shared" si="11"/>
        <v>3.2079999999999997E-2</v>
      </c>
      <c r="K150" t="str">
        <f t="shared" si="12"/>
        <v>Sb</v>
      </c>
    </row>
    <row r="151" spans="1:11">
      <c r="A151" t="s">
        <v>7178</v>
      </c>
      <c r="B151">
        <v>8.1657735000000002</v>
      </c>
      <c r="C151">
        <v>-2.9157600000000001</v>
      </c>
      <c r="D151">
        <v>5573</v>
      </c>
      <c r="E151">
        <v>62.972549729330197</v>
      </c>
      <c r="F151">
        <v>39.200000000000003</v>
      </c>
      <c r="G151" t="s">
        <v>246</v>
      </c>
      <c r="I151" t="str">
        <f t="shared" si="10"/>
        <v>PGC169991</v>
      </c>
      <c r="J151" s="4">
        <f t="shared" si="11"/>
        <v>1.8576666666666665E-2</v>
      </c>
      <c r="K151" t="str">
        <f t="shared" si="12"/>
        <v>E</v>
      </c>
    </row>
    <row r="152" spans="1:11">
      <c r="A152" t="s">
        <v>7177</v>
      </c>
      <c r="B152">
        <v>8.4783329999999992</v>
      </c>
      <c r="C152">
        <v>31.45</v>
      </c>
      <c r="D152">
        <v>4750</v>
      </c>
      <c r="E152">
        <v>103.78898998564701</v>
      </c>
      <c r="F152">
        <v>10.8</v>
      </c>
      <c r="G152" t="s">
        <v>366</v>
      </c>
      <c r="I152" t="str">
        <f t="shared" si="10"/>
        <v>UGC00334</v>
      </c>
      <c r="J152" s="4">
        <f t="shared" si="11"/>
        <v>1.5833333333333335E-2</v>
      </c>
      <c r="K152" t="str">
        <f t="shared" si="12"/>
        <v>SBm</v>
      </c>
    </row>
    <row r="153" spans="1:11">
      <c r="A153" t="s">
        <v>7176</v>
      </c>
      <c r="B153">
        <v>8.5319160000000007</v>
      </c>
      <c r="C153">
        <v>44.145420000000001</v>
      </c>
      <c r="D153">
        <v>5821</v>
      </c>
      <c r="E153">
        <v>61.823168855599</v>
      </c>
      <c r="F153">
        <v>38.1</v>
      </c>
      <c r="G153" t="s">
        <v>269</v>
      </c>
      <c r="I153" t="str">
        <f t="shared" si="10"/>
        <v>UGC00336</v>
      </c>
      <c r="J153" s="4">
        <f t="shared" si="11"/>
        <v>1.9403333333333335E-2</v>
      </c>
      <c r="K153" t="str">
        <f t="shared" si="12"/>
        <v>Scd</v>
      </c>
    </row>
    <row r="154" spans="1:11">
      <c r="A154" t="s">
        <v>7175</v>
      </c>
      <c r="B154">
        <v>8.5462050000000005</v>
      </c>
      <c r="C154">
        <v>-30.77392</v>
      </c>
      <c r="D154">
        <v>1412</v>
      </c>
      <c r="E154">
        <v>93.573141334029103</v>
      </c>
      <c r="F154">
        <v>32.299999999999997</v>
      </c>
      <c r="G154" t="s">
        <v>255</v>
      </c>
      <c r="I154" t="str">
        <f t="shared" si="10"/>
        <v>ESO410-018</v>
      </c>
      <c r="J154" s="4">
        <f t="shared" si="11"/>
        <v>4.7066666666666663E-3</v>
      </c>
      <c r="K154" t="str">
        <f t="shared" si="12"/>
        <v>SABm</v>
      </c>
    </row>
    <row r="155" spans="1:11">
      <c r="A155" t="s">
        <v>7174</v>
      </c>
      <c r="B155">
        <v>8.5571070000000002</v>
      </c>
      <c r="C155">
        <v>-21.43891</v>
      </c>
      <c r="D155">
        <v>7913</v>
      </c>
      <c r="E155">
        <v>76.234441457783305</v>
      </c>
      <c r="F155">
        <v>33</v>
      </c>
      <c r="G155" t="s">
        <v>286</v>
      </c>
      <c r="I155" t="str">
        <f t="shared" si="10"/>
        <v>ESO540-001</v>
      </c>
      <c r="J155" s="4">
        <f t="shared" si="11"/>
        <v>2.6376666666666666E-2</v>
      </c>
      <c r="K155" t="str">
        <f t="shared" si="12"/>
        <v>SBc</v>
      </c>
    </row>
    <row r="156" spans="1:11">
      <c r="A156" t="s">
        <v>7173</v>
      </c>
      <c r="B156">
        <v>8.5811445000000006</v>
      </c>
      <c r="C156">
        <v>-12.6562</v>
      </c>
      <c r="D156">
        <v>7936</v>
      </c>
      <c r="E156">
        <v>60.694766589190799</v>
      </c>
      <c r="F156">
        <v>39</v>
      </c>
      <c r="G156" t="s">
        <v>246</v>
      </c>
      <c r="I156" t="str">
        <f t="shared" si="10"/>
        <v>NGC0154</v>
      </c>
      <c r="J156" s="4">
        <f t="shared" si="11"/>
        <v>2.6453333333333332E-2</v>
      </c>
      <c r="K156" t="str">
        <f t="shared" si="12"/>
        <v>E</v>
      </c>
    </row>
    <row r="157" spans="1:11">
      <c r="A157" t="s">
        <v>7172</v>
      </c>
      <c r="B157">
        <v>8.6358750000000004</v>
      </c>
      <c r="C157">
        <v>-43.656170000000003</v>
      </c>
      <c r="D157">
        <v>5724</v>
      </c>
      <c r="E157">
        <v>89.567669688500303</v>
      </c>
      <c r="F157">
        <v>56.2</v>
      </c>
      <c r="G157" t="s">
        <v>259</v>
      </c>
      <c r="I157" t="str">
        <f t="shared" si="10"/>
        <v>ESO242-014</v>
      </c>
      <c r="J157" s="4">
        <f t="shared" si="11"/>
        <v>1.908E-2</v>
      </c>
      <c r="K157" t="str">
        <f t="shared" si="12"/>
        <v>S0</v>
      </c>
    </row>
    <row r="158" spans="1:11">
      <c r="A158" t="s">
        <v>7171</v>
      </c>
      <c r="B158">
        <v>8.6361659999999993</v>
      </c>
      <c r="C158">
        <v>3.6022500000000002</v>
      </c>
      <c r="D158">
        <v>6414</v>
      </c>
      <c r="E158">
        <v>61.397578188605799</v>
      </c>
      <c r="F158">
        <v>55.5</v>
      </c>
      <c r="G158" t="s">
        <v>244</v>
      </c>
      <c r="I158" t="str">
        <f t="shared" si="10"/>
        <v>UGC00342</v>
      </c>
      <c r="J158" s="4">
        <f t="shared" si="11"/>
        <v>2.138E-2</v>
      </c>
      <c r="K158" t="str">
        <f t="shared" si="12"/>
        <v>SABc</v>
      </c>
    </row>
    <row r="159" spans="1:11">
      <c r="A159" t="s">
        <v>7170</v>
      </c>
      <c r="B159">
        <v>8.6670990000000003</v>
      </c>
      <c r="C159">
        <v>-10.76651</v>
      </c>
      <c r="D159">
        <v>6126</v>
      </c>
      <c r="E159">
        <v>89.567669688500303</v>
      </c>
      <c r="F159">
        <v>34.6</v>
      </c>
      <c r="G159" t="s">
        <v>259</v>
      </c>
      <c r="I159" t="str">
        <f t="shared" si="10"/>
        <v>NGC0155</v>
      </c>
      <c r="J159" s="4">
        <f t="shared" si="11"/>
        <v>2.0420000000000001E-2</v>
      </c>
      <c r="K159" t="str">
        <f t="shared" si="12"/>
        <v>S0</v>
      </c>
    </row>
    <row r="160" spans="1:11">
      <c r="A160" t="s">
        <v>7169</v>
      </c>
      <c r="B160">
        <v>8.6703749999999999</v>
      </c>
      <c r="C160">
        <v>-7.9028600000000004</v>
      </c>
      <c r="D160">
        <v>5302</v>
      </c>
      <c r="E160">
        <v>60.138320755550801</v>
      </c>
      <c r="F160">
        <v>40.1</v>
      </c>
      <c r="G160" t="s">
        <v>230</v>
      </c>
      <c r="I160" t="str">
        <f t="shared" si="10"/>
        <v>PGC002077</v>
      </c>
      <c r="J160" s="4">
        <f t="shared" si="11"/>
        <v>1.7673333333333333E-2</v>
      </c>
      <c r="K160" t="str">
        <f t="shared" si="12"/>
        <v>Sc</v>
      </c>
    </row>
    <row r="161" spans="1:11">
      <c r="A161" t="s">
        <v>7168</v>
      </c>
      <c r="B161">
        <v>8.7282270000000004</v>
      </c>
      <c r="C161">
        <v>-12.498390000000001</v>
      </c>
      <c r="D161">
        <v>7922</v>
      </c>
      <c r="E161">
        <v>70.656355152984105</v>
      </c>
      <c r="F161">
        <v>38.299999999999997</v>
      </c>
      <c r="G161" t="s">
        <v>244</v>
      </c>
      <c r="I161" t="str">
        <f t="shared" si="10"/>
        <v>PGC002092</v>
      </c>
      <c r="J161" s="4">
        <f t="shared" si="11"/>
        <v>2.6406666666666665E-2</v>
      </c>
      <c r="K161" t="str">
        <f t="shared" si="12"/>
        <v>SABc</v>
      </c>
    </row>
    <row r="162" spans="1:11">
      <c r="A162" t="s">
        <v>7167</v>
      </c>
      <c r="B162">
        <v>8.8047074999999992</v>
      </c>
      <c r="C162">
        <v>-37.557980000000001</v>
      </c>
      <c r="D162">
        <v>7044</v>
      </c>
      <c r="E162">
        <v>66.703904222800205</v>
      </c>
      <c r="F162">
        <v>31.8</v>
      </c>
      <c r="G162" t="s">
        <v>239</v>
      </c>
      <c r="I162" t="str">
        <f t="shared" si="10"/>
        <v>ESO294-023</v>
      </c>
      <c r="J162" s="4">
        <f t="shared" si="11"/>
        <v>2.3480000000000001E-2</v>
      </c>
      <c r="K162" t="str">
        <f t="shared" si="12"/>
        <v>S0-a</v>
      </c>
    </row>
    <row r="163" spans="1:11">
      <c r="A163" t="s">
        <v>7166</v>
      </c>
      <c r="B163">
        <v>8.8604564999999997</v>
      </c>
      <c r="C163">
        <v>-55.521619999999999</v>
      </c>
      <c r="D163">
        <v>8079</v>
      </c>
      <c r="E163">
        <v>61.397578188605799</v>
      </c>
      <c r="F163">
        <v>32.700000000000003</v>
      </c>
      <c r="G163" t="s">
        <v>273</v>
      </c>
      <c r="I163" t="str">
        <f t="shared" si="10"/>
        <v>ESO150-013</v>
      </c>
      <c r="J163" s="4">
        <f t="shared" si="11"/>
        <v>2.6929999999999999E-2</v>
      </c>
      <c r="K163" t="str">
        <f t="shared" si="12"/>
        <v>SABa</v>
      </c>
    </row>
    <row r="164" spans="1:11">
      <c r="A164" t="s">
        <v>7165</v>
      </c>
      <c r="B164">
        <v>8.9993324999999995</v>
      </c>
      <c r="C164">
        <v>-10.121729999999999</v>
      </c>
      <c r="D164">
        <v>5898</v>
      </c>
      <c r="E164">
        <v>85.536464256352801</v>
      </c>
      <c r="F164">
        <v>29.5</v>
      </c>
      <c r="G164" t="s">
        <v>246</v>
      </c>
      <c r="I164" t="str">
        <f t="shared" si="10"/>
        <v>NGC0163</v>
      </c>
      <c r="J164" s="4">
        <f t="shared" si="11"/>
        <v>1.966E-2</v>
      </c>
      <c r="K164" t="str">
        <f t="shared" si="12"/>
        <v>E</v>
      </c>
    </row>
    <row r="165" spans="1:11">
      <c r="A165" t="s">
        <v>7164</v>
      </c>
      <c r="B165">
        <v>9.0082815000000007</v>
      </c>
      <c r="C165">
        <v>-9.8884899999999991</v>
      </c>
      <c r="D165">
        <v>4850</v>
      </c>
      <c r="E165">
        <v>68.889208213316394</v>
      </c>
      <c r="F165">
        <v>45.4</v>
      </c>
      <c r="G165" t="s">
        <v>286</v>
      </c>
      <c r="I165" t="str">
        <f t="shared" si="10"/>
        <v>PGC002151</v>
      </c>
      <c r="J165" s="4">
        <f t="shared" si="11"/>
        <v>1.6166666666666666E-2</v>
      </c>
      <c r="K165" t="str">
        <f t="shared" si="12"/>
        <v>SBc</v>
      </c>
    </row>
    <row r="166" spans="1:11">
      <c r="A166" t="s">
        <v>7163</v>
      </c>
      <c r="B166">
        <v>9.1205055000000002</v>
      </c>
      <c r="C166">
        <v>-10.10615</v>
      </c>
      <c r="D166">
        <v>5808</v>
      </c>
      <c r="E166">
        <v>97.757764749065601</v>
      </c>
      <c r="F166">
        <v>51.2</v>
      </c>
      <c r="G166" t="s">
        <v>223</v>
      </c>
      <c r="I166" t="str">
        <f t="shared" si="10"/>
        <v>NGC0165</v>
      </c>
      <c r="J166" s="4">
        <f t="shared" si="11"/>
        <v>1.9359999999999999E-2</v>
      </c>
      <c r="K166" t="str">
        <f t="shared" si="12"/>
        <v>Sbc</v>
      </c>
    </row>
    <row r="167" spans="1:11">
      <c r="A167" t="s">
        <v>7162</v>
      </c>
      <c r="B167">
        <v>9.2757194999999992</v>
      </c>
      <c r="C167">
        <v>-46.644120000000001</v>
      </c>
      <c r="D167">
        <v>3318</v>
      </c>
      <c r="E167">
        <v>100.960432357494</v>
      </c>
      <c r="F167">
        <v>49.9</v>
      </c>
      <c r="G167" t="s">
        <v>286</v>
      </c>
      <c r="I167" t="str">
        <f t="shared" si="10"/>
        <v>ESO242-018</v>
      </c>
      <c r="J167" s="4">
        <f t="shared" si="11"/>
        <v>1.106E-2</v>
      </c>
      <c r="K167" t="str">
        <f t="shared" si="12"/>
        <v>SBc</v>
      </c>
    </row>
    <row r="168" spans="1:11">
      <c r="A168" t="s">
        <v>7161</v>
      </c>
      <c r="B168">
        <v>9.2942204999999998</v>
      </c>
      <c r="C168">
        <v>13.05261</v>
      </c>
      <c r="D168">
        <v>4546</v>
      </c>
      <c r="E168">
        <v>64.7368021965369</v>
      </c>
      <c r="F168">
        <v>23.4</v>
      </c>
      <c r="G168" t="s">
        <v>228</v>
      </c>
      <c r="I168" t="str">
        <f t="shared" si="10"/>
        <v>UGC00370</v>
      </c>
      <c r="J168" s="4">
        <f t="shared" si="11"/>
        <v>1.5153333333333333E-2</v>
      </c>
      <c r="K168" t="str">
        <f t="shared" si="12"/>
        <v>SABd</v>
      </c>
    </row>
    <row r="169" spans="1:11">
      <c r="A169" t="s">
        <v>7160</v>
      </c>
      <c r="B169">
        <v>9.3173744999999997</v>
      </c>
      <c r="C169">
        <v>-53.26153</v>
      </c>
      <c r="D169">
        <v>8107</v>
      </c>
      <c r="E169">
        <v>60.2769438428993</v>
      </c>
      <c r="F169">
        <v>32.9</v>
      </c>
      <c r="G169" t="s">
        <v>286</v>
      </c>
      <c r="I169" t="str">
        <f t="shared" si="10"/>
        <v>ESO150-015</v>
      </c>
      <c r="J169" s="4">
        <f t="shared" si="11"/>
        <v>2.7023333333333333E-2</v>
      </c>
      <c r="K169" t="str">
        <f t="shared" si="12"/>
        <v>SBc</v>
      </c>
    </row>
    <row r="170" spans="1:11">
      <c r="A170" t="s">
        <v>7159</v>
      </c>
      <c r="B170">
        <v>9.4202759999999994</v>
      </c>
      <c r="C170">
        <v>-33.716360000000002</v>
      </c>
      <c r="D170">
        <v>8666</v>
      </c>
      <c r="E170">
        <v>76.4101882168071</v>
      </c>
      <c r="F170">
        <v>53.3</v>
      </c>
      <c r="G170" t="s">
        <v>235</v>
      </c>
      <c r="I170" t="str">
        <f t="shared" si="10"/>
        <v>ESO350-040</v>
      </c>
      <c r="J170" s="4">
        <f t="shared" si="11"/>
        <v>2.8886666666666668E-2</v>
      </c>
      <c r="K170" t="str">
        <f t="shared" si="12"/>
        <v>E-SO</v>
      </c>
    </row>
    <row r="171" spans="1:11">
      <c r="A171" t="s">
        <v>7158</v>
      </c>
      <c r="B171">
        <v>9.4428420000000006</v>
      </c>
      <c r="C171">
        <v>-17.849519999999998</v>
      </c>
      <c r="D171">
        <v>5892</v>
      </c>
      <c r="E171">
        <v>67.011791482331105</v>
      </c>
      <c r="F171">
        <v>38.5</v>
      </c>
      <c r="G171" t="s">
        <v>246</v>
      </c>
      <c r="I171" t="str">
        <f t="shared" si="10"/>
        <v>NGC0179</v>
      </c>
      <c r="J171" s="4">
        <f t="shared" si="11"/>
        <v>1.9640000000000001E-2</v>
      </c>
      <c r="K171" t="str">
        <f t="shared" si="12"/>
        <v>E</v>
      </c>
    </row>
    <row r="172" spans="1:11">
      <c r="A172" t="s">
        <v>7157</v>
      </c>
      <c r="B172">
        <v>9.4895940000000003</v>
      </c>
      <c r="C172">
        <v>-9.2527000000000008</v>
      </c>
      <c r="D172">
        <v>5164</v>
      </c>
      <c r="E172">
        <v>83.975244702032498</v>
      </c>
      <c r="F172">
        <v>39.1</v>
      </c>
      <c r="G172" t="s">
        <v>244</v>
      </c>
      <c r="I172" t="str">
        <f t="shared" si="10"/>
        <v>PGC002269</v>
      </c>
      <c r="J172" s="4">
        <f t="shared" si="11"/>
        <v>1.7213333333333334E-2</v>
      </c>
      <c r="K172" t="str">
        <f t="shared" si="12"/>
        <v>SABc</v>
      </c>
    </row>
    <row r="173" spans="1:11">
      <c r="A173" t="s">
        <v>7156</v>
      </c>
      <c r="B173">
        <v>9.5516249999999996</v>
      </c>
      <c r="C173">
        <v>2.7285599999999999</v>
      </c>
      <c r="D173">
        <v>5240</v>
      </c>
      <c r="E173">
        <v>111.468281012902</v>
      </c>
      <c r="F173">
        <v>49.2</v>
      </c>
      <c r="G173" t="s">
        <v>273</v>
      </c>
      <c r="I173" t="str">
        <f t="shared" si="10"/>
        <v>NGC0182</v>
      </c>
      <c r="J173" s="4">
        <f t="shared" si="11"/>
        <v>1.7466666666666665E-2</v>
      </c>
      <c r="K173" t="str">
        <f t="shared" si="12"/>
        <v>SABa</v>
      </c>
    </row>
    <row r="174" spans="1:11">
      <c r="A174" t="s">
        <v>7155</v>
      </c>
      <c r="B174">
        <v>9.6413609999999998</v>
      </c>
      <c r="C174">
        <v>-24.273820000000001</v>
      </c>
      <c r="D174">
        <v>3580</v>
      </c>
      <c r="E174">
        <v>90.188527471630593</v>
      </c>
      <c r="F174">
        <v>21.2</v>
      </c>
      <c r="G174" t="s">
        <v>286</v>
      </c>
      <c r="I174" t="str">
        <f t="shared" si="10"/>
        <v>IC1562</v>
      </c>
      <c r="J174" s="4">
        <f t="shared" si="11"/>
        <v>1.1933333333333334E-2</v>
      </c>
      <c r="K174" t="str">
        <f t="shared" si="12"/>
        <v>SBc</v>
      </c>
    </row>
    <row r="175" spans="1:11">
      <c r="A175" t="s">
        <v>7154</v>
      </c>
      <c r="B175">
        <v>9.7392494999999997</v>
      </c>
      <c r="C175">
        <v>25.6389</v>
      </c>
      <c r="D175">
        <v>4706</v>
      </c>
      <c r="E175">
        <v>70.331722859543305</v>
      </c>
      <c r="F175">
        <v>44.2</v>
      </c>
      <c r="G175" t="s">
        <v>273</v>
      </c>
      <c r="I175" t="str">
        <f t="shared" si="10"/>
        <v>UGC00398</v>
      </c>
      <c r="J175" s="4">
        <f t="shared" si="11"/>
        <v>1.5686666666666668E-2</v>
      </c>
      <c r="K175" t="str">
        <f t="shared" si="12"/>
        <v>SABa</v>
      </c>
    </row>
    <row r="176" spans="1:11">
      <c r="A176" t="s">
        <v>7153</v>
      </c>
      <c r="B176">
        <v>9.7648755000000005</v>
      </c>
      <c r="C176">
        <v>-18.608309999999999</v>
      </c>
      <c r="D176">
        <v>3810</v>
      </c>
      <c r="E176">
        <v>68.100640715456606</v>
      </c>
      <c r="F176">
        <v>35.1</v>
      </c>
      <c r="G176" t="s">
        <v>235</v>
      </c>
      <c r="I176" t="str">
        <f t="shared" si="10"/>
        <v>NGC0209</v>
      </c>
      <c r="J176" s="4">
        <f t="shared" si="11"/>
        <v>1.2699999999999999E-2</v>
      </c>
      <c r="K176" t="str">
        <f t="shared" si="12"/>
        <v>E-SO</v>
      </c>
    </row>
    <row r="177" spans="1:11">
      <c r="A177" t="s">
        <v>7152</v>
      </c>
      <c r="B177">
        <v>9.8243100000000005</v>
      </c>
      <c r="C177">
        <v>0.91274</v>
      </c>
      <c r="D177">
        <v>4211</v>
      </c>
      <c r="E177">
        <v>76.234441457783305</v>
      </c>
      <c r="F177">
        <v>51.8</v>
      </c>
      <c r="G177" t="s">
        <v>259</v>
      </c>
      <c r="I177" t="str">
        <f t="shared" si="10"/>
        <v>NGC0196</v>
      </c>
      <c r="J177" s="4">
        <f t="shared" si="11"/>
        <v>1.4036666666666666E-2</v>
      </c>
      <c r="K177" t="str">
        <f t="shared" si="12"/>
        <v>S0</v>
      </c>
    </row>
    <row r="178" spans="1:11">
      <c r="A178" t="s">
        <v>7151</v>
      </c>
      <c r="B178">
        <v>9.8267504999999993</v>
      </c>
      <c r="C178">
        <v>3.0374400000000001</v>
      </c>
      <c r="D178">
        <v>5166</v>
      </c>
      <c r="E178">
        <v>104.02823095619399</v>
      </c>
      <c r="F178">
        <v>43.2</v>
      </c>
      <c r="G178" t="s">
        <v>246</v>
      </c>
      <c r="I178" t="str">
        <f t="shared" si="10"/>
        <v>NGC0194</v>
      </c>
      <c r="J178" s="4">
        <f t="shared" si="11"/>
        <v>1.7219999999999999E-2</v>
      </c>
      <c r="K178" t="str">
        <f t="shared" si="12"/>
        <v>E</v>
      </c>
    </row>
    <row r="179" spans="1:11">
      <c r="A179" t="s">
        <v>7150</v>
      </c>
      <c r="B179">
        <v>9.8275410000000001</v>
      </c>
      <c r="C179">
        <v>3.9524400000000002</v>
      </c>
      <c r="D179">
        <v>5278</v>
      </c>
      <c r="E179">
        <v>84.362851818302303</v>
      </c>
      <c r="F179">
        <v>45.1</v>
      </c>
      <c r="G179" t="s">
        <v>259</v>
      </c>
      <c r="I179" t="str">
        <f t="shared" si="10"/>
        <v>UGC00402</v>
      </c>
      <c r="J179" s="4">
        <f t="shared" si="11"/>
        <v>1.7593333333333332E-2</v>
      </c>
      <c r="K179" t="str">
        <f t="shared" si="12"/>
        <v>S0</v>
      </c>
    </row>
    <row r="180" spans="1:11">
      <c r="A180" t="s">
        <v>7149</v>
      </c>
      <c r="B180">
        <v>9.8374620000000004</v>
      </c>
      <c r="C180">
        <v>-18.91752</v>
      </c>
      <c r="D180">
        <v>3802</v>
      </c>
      <c r="E180">
        <v>65.486418317490404</v>
      </c>
      <c r="F180">
        <v>43.3</v>
      </c>
      <c r="G180" t="s">
        <v>261</v>
      </c>
      <c r="I180" t="str">
        <f t="shared" si="10"/>
        <v>ESO540-009</v>
      </c>
      <c r="J180" s="4">
        <f t="shared" si="11"/>
        <v>1.2673333333333333E-2</v>
      </c>
      <c r="K180" t="str">
        <f t="shared" si="12"/>
        <v>Sb</v>
      </c>
    </row>
    <row r="181" spans="1:11">
      <c r="A181" t="s">
        <v>7148</v>
      </c>
      <c r="B181">
        <v>9.8457495000000002</v>
      </c>
      <c r="C181">
        <v>2.79792</v>
      </c>
      <c r="D181">
        <v>5234</v>
      </c>
      <c r="E181">
        <v>76.586319110760002</v>
      </c>
      <c r="F181">
        <v>23.8</v>
      </c>
      <c r="G181" t="s">
        <v>230</v>
      </c>
      <c r="I181" t="str">
        <f t="shared" si="10"/>
        <v>NGC0198</v>
      </c>
      <c r="J181" s="4">
        <f t="shared" si="11"/>
        <v>1.7446666666666666E-2</v>
      </c>
      <c r="K181" t="str">
        <f t="shared" si="12"/>
        <v>Sc</v>
      </c>
    </row>
    <row r="182" spans="1:11">
      <c r="A182" t="s">
        <v>7147</v>
      </c>
      <c r="B182">
        <v>9.8596664999999994</v>
      </c>
      <c r="C182">
        <v>6.7341100000000003</v>
      </c>
      <c r="D182">
        <v>11157</v>
      </c>
      <c r="E182">
        <v>107.93225372267599</v>
      </c>
      <c r="F182">
        <v>15.9</v>
      </c>
      <c r="G182" t="s">
        <v>246</v>
      </c>
      <c r="I182" t="str">
        <f t="shared" si="10"/>
        <v>IC1565</v>
      </c>
      <c r="J182" s="4">
        <f t="shared" si="11"/>
        <v>3.7190000000000001E-2</v>
      </c>
      <c r="K182" t="str">
        <f t="shared" si="12"/>
        <v>E</v>
      </c>
    </row>
    <row r="183" spans="1:11">
      <c r="A183" t="s">
        <v>7146</v>
      </c>
      <c r="B183">
        <v>9.8735534999999999</v>
      </c>
      <c r="C183">
        <v>25.643350000000002</v>
      </c>
      <c r="D183">
        <v>4692</v>
      </c>
      <c r="E183">
        <v>70.008582096845998</v>
      </c>
      <c r="F183">
        <v>58.4</v>
      </c>
      <c r="G183" t="s">
        <v>246</v>
      </c>
      <c r="I183" t="str">
        <f t="shared" si="10"/>
        <v>UGC00411</v>
      </c>
      <c r="J183" s="4">
        <f t="shared" si="11"/>
        <v>1.5640000000000001E-2</v>
      </c>
      <c r="K183" t="str">
        <f t="shared" si="12"/>
        <v>E</v>
      </c>
    </row>
    <row r="184" spans="1:11">
      <c r="A184" t="s">
        <v>7145</v>
      </c>
      <c r="B184">
        <v>9.8951039999999999</v>
      </c>
      <c r="C184">
        <v>0.85982999999999998</v>
      </c>
      <c r="D184">
        <v>4356</v>
      </c>
      <c r="E184">
        <v>102.364941766694</v>
      </c>
      <c r="F184">
        <v>40.5</v>
      </c>
      <c r="G184" t="s">
        <v>230</v>
      </c>
      <c r="I184" t="str">
        <f t="shared" si="10"/>
        <v>NGC0201</v>
      </c>
      <c r="J184" s="4">
        <f t="shared" si="11"/>
        <v>1.452E-2</v>
      </c>
      <c r="K184" t="str">
        <f t="shared" si="12"/>
        <v>Sc</v>
      </c>
    </row>
    <row r="185" spans="1:11">
      <c r="A185" t="s">
        <v>7144</v>
      </c>
      <c r="B185">
        <v>9.8952495000000003</v>
      </c>
      <c r="C185">
        <v>2.8873600000000001</v>
      </c>
      <c r="D185">
        <v>5137</v>
      </c>
      <c r="E185">
        <v>108.181074904063</v>
      </c>
      <c r="F185">
        <v>57.8</v>
      </c>
      <c r="G185" t="s">
        <v>223</v>
      </c>
      <c r="I185" t="str">
        <f t="shared" si="10"/>
        <v>NGC0200</v>
      </c>
      <c r="J185" s="4">
        <f t="shared" si="11"/>
        <v>1.7123333333333334E-2</v>
      </c>
      <c r="K185" t="str">
        <f t="shared" si="12"/>
        <v>Sbc</v>
      </c>
    </row>
    <row r="186" spans="1:11">
      <c r="A186" t="s">
        <v>7143</v>
      </c>
      <c r="B186">
        <v>9.8991089999999993</v>
      </c>
      <c r="C186">
        <v>-9.1944700000000008</v>
      </c>
      <c r="D186">
        <v>4818</v>
      </c>
      <c r="E186">
        <v>73.139370153606194</v>
      </c>
      <c r="F186">
        <v>57.5</v>
      </c>
      <c r="G186" t="s">
        <v>301</v>
      </c>
      <c r="I186" t="str">
        <f t="shared" si="10"/>
        <v>NGC0195</v>
      </c>
      <c r="J186" s="4">
        <f t="shared" si="11"/>
        <v>1.6060000000000001E-2</v>
      </c>
      <c r="K186" t="str">
        <f t="shared" si="12"/>
        <v>SBa</v>
      </c>
    </row>
    <row r="187" spans="1:11">
      <c r="A187" t="s">
        <v>7142</v>
      </c>
      <c r="B187">
        <v>9.9266249999999996</v>
      </c>
      <c r="C187">
        <v>21.234999999999999</v>
      </c>
      <c r="D187">
        <v>17233</v>
      </c>
      <c r="E187">
        <v>62.827710123766103</v>
      </c>
      <c r="F187">
        <v>55.6</v>
      </c>
      <c r="G187" t="s">
        <v>344</v>
      </c>
      <c r="I187" t="str">
        <f t="shared" si="10"/>
        <v>PGC002392</v>
      </c>
      <c r="J187" s="4">
        <f t="shared" si="11"/>
        <v>5.7443333333333332E-2</v>
      </c>
      <c r="K187" t="str">
        <f t="shared" si="12"/>
        <v>S?</v>
      </c>
    </row>
    <row r="188" spans="1:11">
      <c r="A188" t="s">
        <v>7141</v>
      </c>
      <c r="B188">
        <v>9.9344160000000006</v>
      </c>
      <c r="C188">
        <v>3.2995800000000002</v>
      </c>
      <c r="D188">
        <v>5375</v>
      </c>
      <c r="E188">
        <v>83.975244702032498</v>
      </c>
      <c r="F188">
        <v>45.9</v>
      </c>
      <c r="G188" t="s">
        <v>259</v>
      </c>
      <c r="I188" t="str">
        <f t="shared" si="10"/>
        <v>NGC0204</v>
      </c>
      <c r="J188" s="4">
        <f t="shared" si="11"/>
        <v>1.7916666666666668E-2</v>
      </c>
      <c r="K188" t="str">
        <f t="shared" si="12"/>
        <v>S0</v>
      </c>
    </row>
    <row r="189" spans="1:11">
      <c r="A189" t="s">
        <v>7140</v>
      </c>
      <c r="B189">
        <v>9.98325</v>
      </c>
      <c r="C189">
        <v>6.8486099999999999</v>
      </c>
      <c r="D189">
        <v>11965</v>
      </c>
      <c r="E189">
        <v>69.048021668805703</v>
      </c>
      <c r="F189">
        <v>47.8</v>
      </c>
      <c r="G189" t="s">
        <v>259</v>
      </c>
      <c r="I189" t="str">
        <f t="shared" si="10"/>
        <v>IC1568</v>
      </c>
      <c r="J189" s="4">
        <f t="shared" si="11"/>
        <v>3.9883333333333333E-2</v>
      </c>
      <c r="K189" t="str">
        <f t="shared" si="12"/>
        <v>S0</v>
      </c>
    </row>
    <row r="190" spans="1:11">
      <c r="A190" t="s">
        <v>7139</v>
      </c>
      <c r="B190">
        <v>10.0181445</v>
      </c>
      <c r="C190">
        <v>-30.597770000000001</v>
      </c>
      <c r="D190">
        <v>14892</v>
      </c>
      <c r="E190">
        <v>73.476981959558799</v>
      </c>
      <c r="F190">
        <v>51.5</v>
      </c>
      <c r="G190" t="s">
        <v>349</v>
      </c>
      <c r="I190" t="str">
        <f t="shared" si="10"/>
        <v>ESO411-006</v>
      </c>
      <c r="J190" s="4">
        <f t="shared" si="11"/>
        <v>4.9639999999999997E-2</v>
      </c>
      <c r="K190" t="str">
        <f t="shared" si="12"/>
        <v>SBbc</v>
      </c>
    </row>
    <row r="191" spans="1:11">
      <c r="A191" t="s">
        <v>7138</v>
      </c>
      <c r="B191">
        <v>10.055412</v>
      </c>
      <c r="C191">
        <v>-56.15305</v>
      </c>
      <c r="D191">
        <v>8000</v>
      </c>
      <c r="E191">
        <v>114.32763554617701</v>
      </c>
      <c r="F191">
        <v>52.2</v>
      </c>
      <c r="G191" t="s">
        <v>235</v>
      </c>
      <c r="I191" t="str">
        <f t="shared" si="10"/>
        <v>NGC0212</v>
      </c>
      <c r="J191" s="4">
        <f t="shared" si="11"/>
        <v>2.6666666666666668E-2</v>
      </c>
      <c r="K191" t="str">
        <f t="shared" si="12"/>
        <v>E-SO</v>
      </c>
    </row>
    <row r="192" spans="1:11">
      <c r="A192" t="s">
        <v>7137</v>
      </c>
      <c r="B192">
        <v>10.127458499999999</v>
      </c>
      <c r="C192">
        <v>6.9173299999999998</v>
      </c>
      <c r="D192">
        <v>12185</v>
      </c>
      <c r="E192">
        <v>62.1085279549837</v>
      </c>
      <c r="F192">
        <v>50.6</v>
      </c>
      <c r="G192" t="s">
        <v>259</v>
      </c>
      <c r="I192" t="str">
        <f t="shared" si="10"/>
        <v>UGC00429</v>
      </c>
      <c r="J192" s="4">
        <f t="shared" si="11"/>
        <v>4.0616666666666669E-2</v>
      </c>
      <c r="K192" t="str">
        <f t="shared" si="12"/>
        <v>S0</v>
      </c>
    </row>
    <row r="193" spans="1:11">
      <c r="A193" t="s">
        <v>7136</v>
      </c>
      <c r="B193">
        <v>10.157769</v>
      </c>
      <c r="C193">
        <v>-0.33067000000000002</v>
      </c>
      <c r="D193">
        <v>5818</v>
      </c>
      <c r="E193">
        <v>63.263214061317001</v>
      </c>
      <c r="F193">
        <v>39.200000000000003</v>
      </c>
      <c r="G193" t="s">
        <v>261</v>
      </c>
      <c r="I193" t="str">
        <f t="shared" si="10"/>
        <v>IC1571</v>
      </c>
      <c r="J193" s="4">
        <f t="shared" si="11"/>
        <v>1.9393333333333332E-2</v>
      </c>
      <c r="K193" t="str">
        <f t="shared" si="12"/>
        <v>Sb</v>
      </c>
    </row>
    <row r="194" spans="1:11">
      <c r="A194" t="s">
        <v>7135</v>
      </c>
      <c r="B194">
        <v>10.192641</v>
      </c>
      <c r="C194">
        <v>-38.3431</v>
      </c>
      <c r="D194">
        <v>6720</v>
      </c>
      <c r="E194">
        <v>60.694766589190799</v>
      </c>
      <c r="F194">
        <v>55.3</v>
      </c>
      <c r="G194" t="s">
        <v>259</v>
      </c>
      <c r="I194" t="str">
        <f t="shared" si="10"/>
        <v>PGC002443</v>
      </c>
      <c r="J194" s="4">
        <f t="shared" si="11"/>
        <v>2.24E-2</v>
      </c>
      <c r="K194" t="str">
        <f t="shared" si="12"/>
        <v>S0</v>
      </c>
    </row>
    <row r="195" spans="1:11">
      <c r="A195" t="s">
        <v>7134</v>
      </c>
      <c r="B195">
        <v>10.2036075</v>
      </c>
      <c r="C195">
        <v>-56.214170000000003</v>
      </c>
      <c r="D195">
        <v>7968</v>
      </c>
      <c r="E195">
        <v>68.889208213316394</v>
      </c>
      <c r="F195">
        <v>44.8</v>
      </c>
      <c r="G195" t="s">
        <v>235</v>
      </c>
      <c r="I195" t="str">
        <f t="shared" si="10"/>
        <v>NGC0215</v>
      </c>
      <c r="J195" s="4">
        <f t="shared" si="11"/>
        <v>2.656E-2</v>
      </c>
      <c r="K195" t="str">
        <f t="shared" si="12"/>
        <v>E-SO</v>
      </c>
    </row>
    <row r="196" spans="1:11">
      <c r="A196" t="s">
        <v>7133</v>
      </c>
      <c r="B196">
        <v>10.252815</v>
      </c>
      <c r="C196">
        <v>-13.97109</v>
      </c>
      <c r="D196">
        <v>15876</v>
      </c>
      <c r="E196">
        <v>65.788685989933001</v>
      </c>
      <c r="F196">
        <v>59.5</v>
      </c>
      <c r="G196" t="s">
        <v>230</v>
      </c>
      <c r="I196" t="str">
        <f t="shared" si="10"/>
        <v>PGC169998</v>
      </c>
      <c r="J196" s="4">
        <f t="shared" si="11"/>
        <v>5.2920000000000002E-2</v>
      </c>
      <c r="K196" t="str">
        <f t="shared" si="12"/>
        <v>Sc</v>
      </c>
    </row>
    <row r="197" spans="1:11">
      <c r="A197" t="s">
        <v>7132</v>
      </c>
      <c r="B197">
        <v>10.291485</v>
      </c>
      <c r="C197">
        <v>16.46941</v>
      </c>
      <c r="D197">
        <v>5496</v>
      </c>
      <c r="E197">
        <v>86.129355220646104</v>
      </c>
      <c r="F197">
        <v>42.3</v>
      </c>
      <c r="G197" t="s">
        <v>277</v>
      </c>
      <c r="I197" t="str">
        <f t="shared" ref="I197:I260" si="13">TRIM(A197)</f>
        <v>NGC0213</v>
      </c>
      <c r="J197" s="4">
        <f t="shared" ref="J197:J260" si="14">IF(TRIM(D197) = "-", 0, IF(D197/300000 &lt; 0, 0, D197/300000))</f>
        <v>1.8319999999999999E-2</v>
      </c>
      <c r="K197" t="str">
        <f t="shared" ref="K197:K260" si="15">IF(TRIM(G197)="","Unk",TRIM(G197))</f>
        <v>Sa</v>
      </c>
    </row>
    <row r="198" spans="1:11">
      <c r="A198" t="s">
        <v>7131</v>
      </c>
      <c r="B198">
        <v>10.3023975</v>
      </c>
      <c r="C198">
        <v>-13.54621</v>
      </c>
      <c r="D198">
        <v>1519</v>
      </c>
      <c r="E198">
        <v>73.476981959558799</v>
      </c>
      <c r="F198">
        <v>51</v>
      </c>
      <c r="G198" t="s">
        <v>312</v>
      </c>
      <c r="I198" t="str">
        <f t="shared" si="13"/>
        <v>PGC002465</v>
      </c>
      <c r="J198" s="4">
        <f t="shared" si="14"/>
        <v>5.0633333333333337E-3</v>
      </c>
      <c r="K198" t="str">
        <f t="shared" si="15"/>
        <v>IB</v>
      </c>
    </row>
    <row r="199" spans="1:11">
      <c r="A199" t="s">
        <v>7130</v>
      </c>
      <c r="B199">
        <v>10.3143405</v>
      </c>
      <c r="C199">
        <v>-38.401090000000003</v>
      </c>
      <c r="D199">
        <v>6921</v>
      </c>
      <c r="E199">
        <v>70.493861810295201</v>
      </c>
      <c r="F199">
        <v>20.2</v>
      </c>
      <c r="G199" t="s">
        <v>246</v>
      </c>
      <c r="I199" t="str">
        <f t="shared" si="13"/>
        <v>PGC002466</v>
      </c>
      <c r="J199" s="4">
        <f t="shared" si="14"/>
        <v>2.307E-2</v>
      </c>
      <c r="K199" t="str">
        <f t="shared" si="15"/>
        <v>E</v>
      </c>
    </row>
    <row r="200" spans="1:11">
      <c r="A200" t="s">
        <v>7129</v>
      </c>
      <c r="B200">
        <v>10.319782500000001</v>
      </c>
      <c r="C200">
        <v>-5.2857200000000004</v>
      </c>
      <c r="D200">
        <v>3486</v>
      </c>
      <c r="E200">
        <v>61.115485564723301</v>
      </c>
      <c r="F200">
        <v>44</v>
      </c>
      <c r="G200" t="s">
        <v>223</v>
      </c>
      <c r="I200" t="str">
        <f t="shared" si="13"/>
        <v>PGC002470</v>
      </c>
      <c r="J200" s="4">
        <f t="shared" si="14"/>
        <v>1.162E-2</v>
      </c>
      <c r="K200" t="str">
        <f t="shared" si="15"/>
        <v>Sbc</v>
      </c>
    </row>
    <row r="201" spans="1:11">
      <c r="A201" t="s">
        <v>7128</v>
      </c>
      <c r="B201">
        <v>10.3399365</v>
      </c>
      <c r="C201">
        <v>-1.71563</v>
      </c>
      <c r="D201">
        <v>5183</v>
      </c>
      <c r="E201">
        <v>60.555165984000702</v>
      </c>
      <c r="F201">
        <v>11.1</v>
      </c>
      <c r="G201" t="s">
        <v>301</v>
      </c>
      <c r="I201" t="str">
        <f t="shared" si="13"/>
        <v>UGC00439</v>
      </c>
      <c r="J201" s="4">
        <f t="shared" si="14"/>
        <v>1.7276666666666666E-2</v>
      </c>
      <c r="K201" t="str">
        <f t="shared" si="15"/>
        <v>SBa</v>
      </c>
    </row>
    <row r="202" spans="1:11">
      <c r="A202" t="s">
        <v>7127</v>
      </c>
      <c r="B202">
        <v>10.366270500000001</v>
      </c>
      <c r="C202">
        <v>25.499669999999998</v>
      </c>
      <c r="D202">
        <v>4627</v>
      </c>
      <c r="E202">
        <v>112.499670978125</v>
      </c>
      <c r="F202">
        <v>47.2</v>
      </c>
      <c r="G202" t="s">
        <v>244</v>
      </c>
      <c r="I202" t="str">
        <f t="shared" si="13"/>
        <v>NGC0214</v>
      </c>
      <c r="J202" s="4">
        <f t="shared" si="14"/>
        <v>1.5423333333333334E-2</v>
      </c>
      <c r="K202" t="str">
        <f t="shared" si="15"/>
        <v>SABc</v>
      </c>
    </row>
    <row r="203" spans="1:11">
      <c r="A203" t="s">
        <v>7126</v>
      </c>
      <c r="B203">
        <v>10.439377500000001</v>
      </c>
      <c r="C203">
        <v>-16.861740000000001</v>
      </c>
      <c r="D203">
        <v>1438</v>
      </c>
      <c r="E203">
        <v>85.536464256352801</v>
      </c>
      <c r="F203">
        <v>51</v>
      </c>
      <c r="G203" t="s">
        <v>232</v>
      </c>
      <c r="I203" t="str">
        <f t="shared" si="13"/>
        <v>PGC002492</v>
      </c>
      <c r="J203" s="4">
        <f t="shared" si="14"/>
        <v>4.7933333333333335E-3</v>
      </c>
      <c r="K203" t="str">
        <f t="shared" si="15"/>
        <v>Sab</v>
      </c>
    </row>
    <row r="204" spans="1:11">
      <c r="A204" t="s">
        <v>7125</v>
      </c>
      <c r="B204">
        <v>10.487125499999999</v>
      </c>
      <c r="C204">
        <v>-32.970190000000002</v>
      </c>
      <c r="D204">
        <v>9414</v>
      </c>
      <c r="E204">
        <v>73.139370153606194</v>
      </c>
      <c r="F204">
        <v>55.2</v>
      </c>
      <c r="G204" t="s">
        <v>230</v>
      </c>
      <c r="I204" t="str">
        <f t="shared" si="13"/>
        <v>ESO351-002</v>
      </c>
      <c r="J204" s="4">
        <f t="shared" si="14"/>
        <v>3.1379999999999998E-2</v>
      </c>
      <c r="K204" t="str">
        <f t="shared" si="15"/>
        <v>Sc</v>
      </c>
    </row>
    <row r="205" spans="1:11">
      <c r="A205" t="s">
        <v>7124</v>
      </c>
      <c r="B205">
        <v>10.530849</v>
      </c>
      <c r="C205">
        <v>-14.122730000000001</v>
      </c>
      <c r="D205">
        <v>10727</v>
      </c>
      <c r="E205">
        <v>65.788685989933001</v>
      </c>
      <c r="F205">
        <v>50.4</v>
      </c>
      <c r="G205" t="s">
        <v>223</v>
      </c>
      <c r="I205" t="str">
        <f t="shared" si="13"/>
        <v>PGC002496</v>
      </c>
      <c r="J205" s="4">
        <f t="shared" si="14"/>
        <v>3.5756666666666666E-2</v>
      </c>
      <c r="K205" t="str">
        <f t="shared" si="15"/>
        <v>Sbc</v>
      </c>
    </row>
    <row r="206" spans="1:11">
      <c r="A206" t="s">
        <v>7123</v>
      </c>
      <c r="B206">
        <v>10.5661515</v>
      </c>
      <c r="C206">
        <v>0.84547000000000005</v>
      </c>
      <c r="D206">
        <v>5328</v>
      </c>
      <c r="E206">
        <v>70.982485861672899</v>
      </c>
      <c r="F206">
        <v>55.7</v>
      </c>
      <c r="G206" t="s">
        <v>239</v>
      </c>
      <c r="I206" t="str">
        <f t="shared" si="13"/>
        <v>NGC0223</v>
      </c>
      <c r="J206" s="4">
        <f t="shared" si="14"/>
        <v>1.7760000000000001E-2</v>
      </c>
      <c r="K206" t="str">
        <f t="shared" si="15"/>
        <v>S0-a</v>
      </c>
    </row>
    <row r="207" spans="1:11">
      <c r="A207" t="s">
        <v>7122</v>
      </c>
      <c r="B207">
        <v>10.5919995</v>
      </c>
      <c r="C207">
        <v>29.641500000000001</v>
      </c>
      <c r="D207">
        <v>4968</v>
      </c>
      <c r="E207">
        <v>75.709643596585806</v>
      </c>
      <c r="F207">
        <v>24.3</v>
      </c>
      <c r="G207" t="s">
        <v>244</v>
      </c>
      <c r="I207" t="str">
        <f t="shared" si="13"/>
        <v>IC0043</v>
      </c>
      <c r="J207" s="4">
        <f t="shared" si="14"/>
        <v>1.6559999999999998E-2</v>
      </c>
      <c r="K207" t="str">
        <f t="shared" si="15"/>
        <v>SABc</v>
      </c>
    </row>
    <row r="208" spans="1:11">
      <c r="A208" t="s">
        <v>7121</v>
      </c>
      <c r="B208">
        <v>10.625415</v>
      </c>
      <c r="C208">
        <v>40.575830000000003</v>
      </c>
      <c r="D208">
        <v>400</v>
      </c>
      <c r="E208">
        <v>78.010168001149097</v>
      </c>
      <c r="F208">
        <v>44.6</v>
      </c>
      <c r="G208" t="s">
        <v>284</v>
      </c>
      <c r="I208" t="str">
        <f t="shared" si="13"/>
        <v>PGC002544</v>
      </c>
      <c r="J208" s="4">
        <f t="shared" si="14"/>
        <v>1.3333333333333333E-3</v>
      </c>
      <c r="K208" t="str">
        <f t="shared" si="15"/>
        <v>I</v>
      </c>
    </row>
    <row r="209" spans="1:11">
      <c r="A209" t="s">
        <v>7120</v>
      </c>
      <c r="B209">
        <v>10.650928499999999</v>
      </c>
      <c r="C209">
        <v>-1.99532</v>
      </c>
      <c r="D209">
        <v>5668</v>
      </c>
      <c r="E209">
        <v>76.4101882168071</v>
      </c>
      <c r="F209">
        <v>39.200000000000003</v>
      </c>
      <c r="G209" t="s">
        <v>246</v>
      </c>
      <c r="I209" t="str">
        <f t="shared" si="13"/>
        <v>UGC00455</v>
      </c>
      <c r="J209" s="4">
        <f t="shared" si="14"/>
        <v>1.8893333333333335E-2</v>
      </c>
      <c r="K209" t="str">
        <f t="shared" si="15"/>
        <v>E</v>
      </c>
    </row>
    <row r="210" spans="1:11">
      <c r="A210" t="s">
        <v>7119</v>
      </c>
      <c r="B210">
        <v>10.653439499999999</v>
      </c>
      <c r="C210">
        <v>-1.5288299999999999</v>
      </c>
      <c r="D210">
        <v>5386</v>
      </c>
      <c r="E210">
        <v>114.59120029499501</v>
      </c>
      <c r="F210">
        <v>55.6</v>
      </c>
      <c r="G210" t="s">
        <v>246</v>
      </c>
      <c r="I210" t="str">
        <f t="shared" si="13"/>
        <v>NGC0227</v>
      </c>
      <c r="J210" s="4">
        <f t="shared" si="14"/>
        <v>1.7953333333333335E-2</v>
      </c>
      <c r="K210" t="str">
        <f t="shared" si="15"/>
        <v>E</v>
      </c>
    </row>
    <row r="211" spans="1:11">
      <c r="A211" t="s">
        <v>7118</v>
      </c>
      <c r="B211">
        <v>10.723264500000001</v>
      </c>
      <c r="C211">
        <v>-23.54468</v>
      </c>
      <c r="D211">
        <v>6643</v>
      </c>
      <c r="E211">
        <v>76.586319110760002</v>
      </c>
      <c r="F211">
        <v>0</v>
      </c>
      <c r="G211" t="s">
        <v>259</v>
      </c>
      <c r="I211" t="str">
        <f t="shared" si="13"/>
        <v>ESO474-017</v>
      </c>
      <c r="J211" s="4">
        <f t="shared" si="14"/>
        <v>2.2143333333333334E-2</v>
      </c>
      <c r="K211" t="str">
        <f t="shared" si="15"/>
        <v>S0</v>
      </c>
    </row>
    <row r="212" spans="1:11">
      <c r="A212" t="s">
        <v>7117</v>
      </c>
      <c r="B212">
        <v>10.809972</v>
      </c>
      <c r="C212">
        <v>-27.493449999999999</v>
      </c>
      <c r="D212">
        <v>10413</v>
      </c>
      <c r="E212">
        <v>60.415903049809998</v>
      </c>
      <c r="F212">
        <v>57.4</v>
      </c>
      <c r="G212" t="s">
        <v>232</v>
      </c>
      <c r="I212" t="str">
        <f t="shared" si="13"/>
        <v>ESO411-008</v>
      </c>
      <c r="J212" s="4">
        <f t="shared" si="14"/>
        <v>3.4709999999999998E-2</v>
      </c>
      <c r="K212" t="str">
        <f t="shared" si="15"/>
        <v>Sab</v>
      </c>
    </row>
    <row r="213" spans="1:11">
      <c r="A213" t="s">
        <v>7116</v>
      </c>
      <c r="B213">
        <v>10.8647505</v>
      </c>
      <c r="C213">
        <v>2.9581900000000001</v>
      </c>
      <c r="D213">
        <v>5623</v>
      </c>
      <c r="E213">
        <v>68.889208213316394</v>
      </c>
      <c r="F213">
        <v>26.9</v>
      </c>
      <c r="G213" t="s">
        <v>244</v>
      </c>
      <c r="I213" t="str">
        <f t="shared" si="13"/>
        <v>NGC0236</v>
      </c>
      <c r="J213" s="4">
        <f t="shared" si="14"/>
        <v>1.8743333333333334E-2</v>
      </c>
      <c r="K213" t="str">
        <f t="shared" si="15"/>
        <v>SABc</v>
      </c>
    </row>
    <row r="214" spans="1:11">
      <c r="A214" t="s">
        <v>7115</v>
      </c>
      <c r="B214">
        <v>10.86591</v>
      </c>
      <c r="C214">
        <v>-0.12501000000000001</v>
      </c>
      <c r="D214">
        <v>4135</v>
      </c>
      <c r="E214">
        <v>78.190008424125097</v>
      </c>
      <c r="F214">
        <v>53.8</v>
      </c>
      <c r="G214" t="s">
        <v>244</v>
      </c>
      <c r="I214" t="str">
        <f t="shared" si="13"/>
        <v>NGC0237</v>
      </c>
      <c r="J214" s="4">
        <f t="shared" si="14"/>
        <v>1.3783333333333333E-2</v>
      </c>
      <c r="K214" t="str">
        <f t="shared" si="15"/>
        <v>SABc</v>
      </c>
    </row>
    <row r="215" spans="1:11">
      <c r="A215" t="s">
        <v>7114</v>
      </c>
      <c r="B215">
        <v>10.884909</v>
      </c>
      <c r="C215">
        <v>14.342549999999999</v>
      </c>
      <c r="D215">
        <v>4485</v>
      </c>
      <c r="E215">
        <v>94.438977674615401</v>
      </c>
      <c r="F215">
        <v>40</v>
      </c>
      <c r="G215" t="s">
        <v>244</v>
      </c>
      <c r="I215" t="str">
        <f t="shared" si="13"/>
        <v>NGC0234</v>
      </c>
      <c r="J215" s="4">
        <f t="shared" si="14"/>
        <v>1.495E-2</v>
      </c>
      <c r="K215" t="str">
        <f t="shared" si="15"/>
        <v>SABc</v>
      </c>
    </row>
    <row r="216" spans="1:11">
      <c r="A216" t="s">
        <v>7113</v>
      </c>
      <c r="B216">
        <v>10.893666</v>
      </c>
      <c r="C216">
        <v>-8.1865000000000006</v>
      </c>
      <c r="D216">
        <v>5883</v>
      </c>
      <c r="E216">
        <v>67.476298289843299</v>
      </c>
      <c r="F216">
        <v>40.700000000000003</v>
      </c>
      <c r="G216" t="s">
        <v>259</v>
      </c>
      <c r="I216" t="str">
        <f t="shared" si="13"/>
        <v>IC0048</v>
      </c>
      <c r="J216" s="4">
        <f t="shared" si="14"/>
        <v>1.9609999999999999E-2</v>
      </c>
      <c r="K216" t="str">
        <f t="shared" si="15"/>
        <v>S0</v>
      </c>
    </row>
    <row r="217" spans="1:11">
      <c r="A217" t="s">
        <v>7112</v>
      </c>
      <c r="B217">
        <v>10.9021995</v>
      </c>
      <c r="C217">
        <v>30.586950000000002</v>
      </c>
      <c r="D217">
        <v>5547</v>
      </c>
      <c r="E217">
        <v>75.188479082079894</v>
      </c>
      <c r="F217">
        <v>39.200000000000003</v>
      </c>
      <c r="G217" t="s">
        <v>246</v>
      </c>
      <c r="I217" t="str">
        <f t="shared" si="13"/>
        <v>NGC0233</v>
      </c>
      <c r="J217" s="4">
        <f t="shared" si="14"/>
        <v>1.8489999999999999E-2</v>
      </c>
      <c r="K217" t="str">
        <f t="shared" si="15"/>
        <v>E</v>
      </c>
    </row>
    <row r="218" spans="1:11">
      <c r="A218" t="s">
        <v>7111</v>
      </c>
      <c r="B218">
        <v>10.9839105</v>
      </c>
      <c r="C218">
        <v>1.8502099999999999</v>
      </c>
      <c r="D218">
        <v>4536</v>
      </c>
      <c r="E218">
        <v>76.939842055405904</v>
      </c>
      <c r="F218">
        <v>36.700000000000003</v>
      </c>
      <c r="G218" t="s">
        <v>244</v>
      </c>
      <c r="I218" t="str">
        <f t="shared" si="13"/>
        <v>IC0049</v>
      </c>
      <c r="J218" s="4">
        <f t="shared" si="14"/>
        <v>1.512E-2</v>
      </c>
      <c r="K218" t="str">
        <f t="shared" si="15"/>
        <v>SABc</v>
      </c>
    </row>
    <row r="219" spans="1:11">
      <c r="A219" t="s">
        <v>7110</v>
      </c>
      <c r="B219">
        <v>10.998796499999999</v>
      </c>
      <c r="C219">
        <v>-76.590890000000002</v>
      </c>
      <c r="D219">
        <v>10214</v>
      </c>
      <c r="E219">
        <v>62.395204195128201</v>
      </c>
      <c r="F219">
        <v>38.200000000000003</v>
      </c>
      <c r="G219" t="s">
        <v>237</v>
      </c>
      <c r="I219" t="str">
        <f t="shared" si="13"/>
        <v>ESO029-007</v>
      </c>
      <c r="J219" s="4">
        <f t="shared" si="14"/>
        <v>3.404666666666667E-2</v>
      </c>
      <c r="K219" t="str">
        <f t="shared" si="15"/>
        <v>SBb</v>
      </c>
    </row>
    <row r="220" spans="1:11">
      <c r="A220" t="s">
        <v>7109</v>
      </c>
      <c r="B220">
        <v>11.1740835</v>
      </c>
      <c r="C220">
        <v>45.421329999999998</v>
      </c>
      <c r="D220">
        <v>14977</v>
      </c>
      <c r="E220">
        <v>95.532528448043095</v>
      </c>
      <c r="F220">
        <v>41.1</v>
      </c>
      <c r="G220" t="s">
        <v>223</v>
      </c>
      <c r="I220" t="str">
        <f t="shared" si="13"/>
        <v>UGC00471</v>
      </c>
      <c r="J220" s="4">
        <f t="shared" si="14"/>
        <v>4.9923333333333333E-2</v>
      </c>
      <c r="K220" t="str">
        <f t="shared" si="15"/>
        <v>Sbc</v>
      </c>
    </row>
    <row r="221" spans="1:11">
      <c r="A221" t="s">
        <v>7108</v>
      </c>
      <c r="B221">
        <v>11.246390999999999</v>
      </c>
      <c r="C221">
        <v>-56.379989999999999</v>
      </c>
      <c r="D221">
        <v>8122</v>
      </c>
      <c r="E221">
        <v>92.715268611849396</v>
      </c>
      <c r="F221">
        <v>35</v>
      </c>
      <c r="G221" t="s">
        <v>239</v>
      </c>
      <c r="I221" t="str">
        <f t="shared" si="13"/>
        <v>ESO150-021</v>
      </c>
      <c r="J221" s="4">
        <f t="shared" si="14"/>
        <v>2.7073333333333335E-2</v>
      </c>
      <c r="K221" t="str">
        <f t="shared" si="15"/>
        <v>S0-a</v>
      </c>
    </row>
    <row r="222" spans="1:11">
      <c r="A222" t="s">
        <v>7107</v>
      </c>
      <c r="B222">
        <v>11.2579995</v>
      </c>
      <c r="C222">
        <v>6.1133899999999999</v>
      </c>
      <c r="D222">
        <v>12228</v>
      </c>
      <c r="E222">
        <v>80.937772066836402</v>
      </c>
      <c r="F222">
        <v>19.7</v>
      </c>
      <c r="G222" t="s">
        <v>239</v>
      </c>
      <c r="I222" t="str">
        <f t="shared" si="13"/>
        <v>NGC0240</v>
      </c>
      <c r="J222" s="4">
        <f t="shared" si="14"/>
        <v>4.0759999999999998E-2</v>
      </c>
      <c r="K222" t="str">
        <f t="shared" si="15"/>
        <v>S0-a</v>
      </c>
    </row>
    <row r="223" spans="1:11">
      <c r="A223" t="s">
        <v>7106</v>
      </c>
      <c r="B223">
        <v>11.443481999999999</v>
      </c>
      <c r="C223">
        <v>-15.597</v>
      </c>
      <c r="D223">
        <v>831</v>
      </c>
      <c r="E223">
        <v>62.251709596864998</v>
      </c>
      <c r="F223">
        <v>0</v>
      </c>
      <c r="G223" t="s">
        <v>259</v>
      </c>
      <c r="I223" t="str">
        <f t="shared" si="13"/>
        <v>NGC0244</v>
      </c>
      <c r="J223" s="4">
        <f t="shared" si="14"/>
        <v>2.7699999999999999E-3</v>
      </c>
      <c r="K223" t="str">
        <f t="shared" si="15"/>
        <v>S0</v>
      </c>
    </row>
    <row r="224" spans="1:11">
      <c r="A224" t="s">
        <v>7105</v>
      </c>
      <c r="B224">
        <v>11.464974</v>
      </c>
      <c r="C224">
        <v>-31.199809999999999</v>
      </c>
      <c r="D224">
        <v>5662</v>
      </c>
      <c r="E224">
        <v>66.092366990215993</v>
      </c>
      <c r="F224">
        <v>38.4</v>
      </c>
      <c r="G224" t="s">
        <v>349</v>
      </c>
      <c r="I224" t="str">
        <f t="shared" si="13"/>
        <v>ESO411-010</v>
      </c>
      <c r="J224" s="4">
        <f t="shared" si="14"/>
        <v>1.8873333333333332E-2</v>
      </c>
      <c r="K224" t="str">
        <f t="shared" si="15"/>
        <v>SBbc</v>
      </c>
    </row>
    <row r="225" spans="1:11">
      <c r="A225" t="s">
        <v>7104</v>
      </c>
      <c r="B225">
        <v>11.490261</v>
      </c>
      <c r="C225">
        <v>-20.608840000000001</v>
      </c>
      <c r="D225">
        <v>3906</v>
      </c>
      <c r="E225">
        <v>64.886042919733001</v>
      </c>
      <c r="F225">
        <v>57.6</v>
      </c>
      <c r="G225" t="s">
        <v>284</v>
      </c>
      <c r="I225" t="str">
        <f t="shared" si="13"/>
        <v>ESO540-019</v>
      </c>
      <c r="J225" s="4">
        <f t="shared" si="14"/>
        <v>1.302E-2</v>
      </c>
      <c r="K225" t="str">
        <f t="shared" si="15"/>
        <v>I</v>
      </c>
    </row>
    <row r="226" spans="1:11">
      <c r="A226" t="s">
        <v>7103</v>
      </c>
      <c r="B226">
        <v>11.514075</v>
      </c>
      <c r="C226">
        <v>-11.50545</v>
      </c>
      <c r="D226">
        <v>1528</v>
      </c>
      <c r="E226">
        <v>111.98278858131999</v>
      </c>
      <c r="F226">
        <v>33.799999999999997</v>
      </c>
      <c r="G226" t="s">
        <v>221</v>
      </c>
      <c r="I226" t="str">
        <f t="shared" si="13"/>
        <v>PGC002689</v>
      </c>
      <c r="J226" s="4">
        <f t="shared" si="14"/>
        <v>5.0933333333333334E-3</v>
      </c>
      <c r="K226" t="str">
        <f t="shared" si="15"/>
        <v>Sm</v>
      </c>
    </row>
    <row r="227" spans="1:11">
      <c r="A227" t="s">
        <v>7102</v>
      </c>
      <c r="B227">
        <v>11.522637</v>
      </c>
      <c r="C227">
        <v>-1.7233499999999999</v>
      </c>
      <c r="D227">
        <v>4037</v>
      </c>
      <c r="E227">
        <v>72.135873205239605</v>
      </c>
      <c r="F227">
        <v>21.4</v>
      </c>
      <c r="G227" t="s">
        <v>261</v>
      </c>
      <c r="I227" t="str">
        <f t="shared" si="13"/>
        <v>NGC0245</v>
      </c>
      <c r="J227" s="4">
        <f t="shared" si="14"/>
        <v>1.3456666666666667E-2</v>
      </c>
      <c r="K227" t="str">
        <f t="shared" si="15"/>
        <v>Sb</v>
      </c>
    </row>
    <row r="228" spans="1:11">
      <c r="A228" t="s">
        <v>7101</v>
      </c>
      <c r="B228">
        <v>11.5237365</v>
      </c>
      <c r="C228">
        <v>-9.5030300000000008</v>
      </c>
      <c r="D228">
        <v>6040</v>
      </c>
      <c r="E228">
        <v>61.397578188605799</v>
      </c>
      <c r="F228">
        <v>46.6</v>
      </c>
      <c r="G228" t="s">
        <v>246</v>
      </c>
      <c r="I228" t="str">
        <f t="shared" si="13"/>
        <v>IC0050</v>
      </c>
      <c r="J228" s="4">
        <f t="shared" si="14"/>
        <v>2.0133333333333333E-2</v>
      </c>
      <c r="K228" t="str">
        <f t="shared" si="15"/>
        <v>E</v>
      </c>
    </row>
    <row r="229" spans="1:11">
      <c r="A229" t="s">
        <v>7100</v>
      </c>
      <c r="B229">
        <v>11.600737499999999</v>
      </c>
      <c r="C229">
        <v>-13.442410000000001</v>
      </c>
      <c r="D229">
        <v>1616</v>
      </c>
      <c r="E229">
        <v>102.129497944698</v>
      </c>
      <c r="F229">
        <v>59.2</v>
      </c>
      <c r="G229" t="s">
        <v>259</v>
      </c>
      <c r="I229" t="str">
        <f t="shared" si="13"/>
        <v>IC0051</v>
      </c>
      <c r="J229" s="4">
        <f t="shared" si="14"/>
        <v>5.3866666666666663E-3</v>
      </c>
      <c r="K229" t="str">
        <f t="shared" si="15"/>
        <v>S0</v>
      </c>
    </row>
    <row r="230" spans="1:11">
      <c r="A230" t="s">
        <v>7099</v>
      </c>
      <c r="B230">
        <v>11.633495999999999</v>
      </c>
      <c r="C230">
        <v>36.325409999999998</v>
      </c>
      <c r="D230">
        <v>11376</v>
      </c>
      <c r="E230">
        <v>79.277747451907899</v>
      </c>
      <c r="F230">
        <v>59.3</v>
      </c>
      <c r="G230" t="s">
        <v>230</v>
      </c>
      <c r="I230" t="str">
        <f t="shared" si="13"/>
        <v>UGC00480</v>
      </c>
      <c r="J230" s="4">
        <f t="shared" si="14"/>
        <v>3.7920000000000002E-2</v>
      </c>
      <c r="K230" t="str">
        <f t="shared" si="15"/>
        <v>Sc</v>
      </c>
    </row>
    <row r="231" spans="1:11">
      <c r="A231" t="s">
        <v>7098</v>
      </c>
      <c r="B231">
        <v>11.679372000000001</v>
      </c>
      <c r="C231">
        <v>-35.797800000000002</v>
      </c>
      <c r="D231">
        <v>6830</v>
      </c>
      <c r="E231">
        <v>60.694766589190799</v>
      </c>
      <c r="F231">
        <v>49.5</v>
      </c>
      <c r="G231" t="s">
        <v>230</v>
      </c>
      <c r="I231" t="str">
        <f t="shared" si="13"/>
        <v>ESO351-005</v>
      </c>
      <c r="J231" s="4">
        <f t="shared" si="14"/>
        <v>2.2766666666666668E-2</v>
      </c>
      <c r="K231" t="str">
        <f t="shared" si="15"/>
        <v>Sc</v>
      </c>
    </row>
    <row r="232" spans="1:11">
      <c r="A232" t="s">
        <v>7097</v>
      </c>
      <c r="B232">
        <v>11.756589</v>
      </c>
      <c r="C232">
        <v>-52.051119999999997</v>
      </c>
      <c r="D232">
        <v>7981</v>
      </c>
      <c r="E232">
        <v>89.361660149348197</v>
      </c>
      <c r="F232">
        <v>33.6</v>
      </c>
      <c r="G232" t="s">
        <v>344</v>
      </c>
      <c r="I232" t="str">
        <f t="shared" si="13"/>
        <v>PGC002750</v>
      </c>
      <c r="J232" s="4">
        <f t="shared" si="14"/>
        <v>2.6603333333333333E-2</v>
      </c>
      <c r="K232" t="str">
        <f t="shared" si="15"/>
        <v>S?</v>
      </c>
    </row>
    <row r="233" spans="1:11">
      <c r="A233" t="s">
        <v>7096</v>
      </c>
      <c r="B233">
        <v>11.766685499999999</v>
      </c>
      <c r="C233">
        <v>-48.718530000000001</v>
      </c>
      <c r="D233">
        <v>8074</v>
      </c>
      <c r="E233">
        <v>63.848573802740198</v>
      </c>
      <c r="F233">
        <v>52</v>
      </c>
      <c r="G233" t="s">
        <v>230</v>
      </c>
      <c r="I233" t="str">
        <f t="shared" si="13"/>
        <v>ESO194-038</v>
      </c>
      <c r="J233" s="4">
        <f t="shared" si="14"/>
        <v>2.6913333333333334E-2</v>
      </c>
      <c r="K233" t="str">
        <f t="shared" si="15"/>
        <v>Sc</v>
      </c>
    </row>
    <row r="234" spans="1:11">
      <c r="A234" t="s">
        <v>7095</v>
      </c>
      <c r="B234">
        <v>11.779923</v>
      </c>
      <c r="C234">
        <v>-22.593779999999999</v>
      </c>
      <c r="D234">
        <v>2710</v>
      </c>
      <c r="E234">
        <v>79.277747451907899</v>
      </c>
      <c r="F234">
        <v>21.7</v>
      </c>
      <c r="G234" t="s">
        <v>255</v>
      </c>
      <c r="I234" t="str">
        <f t="shared" si="13"/>
        <v>ESO474-025</v>
      </c>
      <c r="J234" s="4">
        <f t="shared" si="14"/>
        <v>9.0333333333333342E-3</v>
      </c>
      <c r="K234" t="str">
        <f t="shared" si="15"/>
        <v>SABm</v>
      </c>
    </row>
    <row r="235" spans="1:11">
      <c r="A235" t="s">
        <v>7094</v>
      </c>
      <c r="B235">
        <v>11.796333000000001</v>
      </c>
      <c r="C235">
        <v>-26.38231</v>
      </c>
      <c r="D235">
        <v>5166</v>
      </c>
      <c r="E235">
        <v>65.637387165156795</v>
      </c>
      <c r="F235">
        <v>52.6</v>
      </c>
      <c r="G235" t="s">
        <v>226</v>
      </c>
      <c r="I235" t="str">
        <f t="shared" si="13"/>
        <v>ESO474-027</v>
      </c>
      <c r="J235" s="4">
        <f t="shared" si="14"/>
        <v>1.7219999999999999E-2</v>
      </c>
      <c r="K235" t="str">
        <f t="shared" si="15"/>
        <v>SABb</v>
      </c>
    </row>
    <row r="236" spans="1:11">
      <c r="A236" t="s">
        <v>7093</v>
      </c>
      <c r="B236">
        <v>11.82741</v>
      </c>
      <c r="C236">
        <v>27.82733</v>
      </c>
      <c r="D236">
        <v>4849</v>
      </c>
      <c r="E236">
        <v>82.632579202343706</v>
      </c>
      <c r="F236">
        <v>30.2</v>
      </c>
      <c r="G236" t="s">
        <v>226</v>
      </c>
      <c r="I236" t="str">
        <f t="shared" si="13"/>
        <v>IC1584</v>
      </c>
      <c r="J236" s="4">
        <f t="shared" si="14"/>
        <v>1.6163333333333332E-2</v>
      </c>
      <c r="K236" t="str">
        <f t="shared" si="15"/>
        <v>SABb</v>
      </c>
    </row>
    <row r="237" spans="1:11">
      <c r="A237" t="s">
        <v>7092</v>
      </c>
      <c r="B237">
        <v>11.907939000000001</v>
      </c>
      <c r="C237">
        <v>-20.51952</v>
      </c>
      <c r="D237">
        <v>6111</v>
      </c>
      <c r="E237">
        <v>62.251709596864998</v>
      </c>
      <c r="F237">
        <v>41.3</v>
      </c>
      <c r="G237" t="s">
        <v>286</v>
      </c>
      <c r="I237" t="str">
        <f t="shared" si="13"/>
        <v>ESO540-025</v>
      </c>
      <c r="J237" s="4">
        <f t="shared" si="14"/>
        <v>2.0369999999999999E-2</v>
      </c>
      <c r="K237" t="str">
        <f t="shared" si="15"/>
        <v>SBc</v>
      </c>
    </row>
    <row r="238" spans="1:11">
      <c r="A238" t="s">
        <v>7091</v>
      </c>
      <c r="B238">
        <v>11.9513055</v>
      </c>
      <c r="C238">
        <v>-9.3787199999999995</v>
      </c>
      <c r="D238">
        <v>4095</v>
      </c>
      <c r="E238">
        <v>72.468832970845597</v>
      </c>
      <c r="F238">
        <v>50.5</v>
      </c>
      <c r="G238" t="s">
        <v>223</v>
      </c>
      <c r="I238" t="str">
        <f t="shared" si="13"/>
        <v>PGC002812</v>
      </c>
      <c r="J238" s="4">
        <f t="shared" si="14"/>
        <v>1.3650000000000001E-2</v>
      </c>
      <c r="K238" t="str">
        <f t="shared" si="15"/>
        <v>Sbc</v>
      </c>
    </row>
    <row r="239" spans="1:11">
      <c r="A239" t="s">
        <v>7090</v>
      </c>
      <c r="B239">
        <v>11.975125500000001</v>
      </c>
      <c r="C239">
        <v>19.596810000000001</v>
      </c>
      <c r="D239">
        <v>4616</v>
      </c>
      <c r="E239">
        <v>103.78898998564701</v>
      </c>
      <c r="F239">
        <v>55.3</v>
      </c>
      <c r="G239" t="s">
        <v>230</v>
      </c>
      <c r="I239" t="str">
        <f t="shared" si="13"/>
        <v>NGC0251</v>
      </c>
      <c r="J239" s="4">
        <f t="shared" si="14"/>
        <v>1.5386666666666667E-2</v>
      </c>
      <c r="K239" t="str">
        <f t="shared" si="15"/>
        <v>Sc</v>
      </c>
    </row>
    <row r="240" spans="1:11">
      <c r="A240" t="s">
        <v>7089</v>
      </c>
      <c r="B240">
        <v>12.006021</v>
      </c>
      <c r="C240">
        <v>27.62444</v>
      </c>
      <c r="D240">
        <v>5037</v>
      </c>
      <c r="E240">
        <v>97.084800339873098</v>
      </c>
      <c r="F240">
        <v>50.9</v>
      </c>
      <c r="G240" t="s">
        <v>239</v>
      </c>
      <c r="I240" t="str">
        <f t="shared" si="13"/>
        <v>NGC0252</v>
      </c>
      <c r="J240" s="4">
        <f t="shared" si="14"/>
        <v>1.6789999999999999E-2</v>
      </c>
      <c r="K240" t="str">
        <f t="shared" si="15"/>
        <v>S0-a</v>
      </c>
    </row>
    <row r="241" spans="1:11">
      <c r="A241" t="s">
        <v>7088</v>
      </c>
      <c r="B241">
        <v>12.0062505</v>
      </c>
      <c r="C241">
        <v>8.2970600000000001</v>
      </c>
      <c r="D241">
        <v>5282</v>
      </c>
      <c r="E241">
        <v>109.938868239271</v>
      </c>
      <c r="F241">
        <v>44.8</v>
      </c>
      <c r="G241" t="s">
        <v>230</v>
      </c>
      <c r="I241" t="str">
        <f t="shared" si="13"/>
        <v>NGC0257</v>
      </c>
      <c r="J241" s="4">
        <f t="shared" si="14"/>
        <v>1.7606666666666666E-2</v>
      </c>
      <c r="K241" t="str">
        <f t="shared" si="15"/>
        <v>Sc</v>
      </c>
    </row>
    <row r="242" spans="1:11">
      <c r="A242" t="s">
        <v>7087</v>
      </c>
      <c r="B242">
        <v>12.393876000000001</v>
      </c>
      <c r="C242">
        <v>-46.874429999999997</v>
      </c>
      <c r="D242">
        <v>8654</v>
      </c>
      <c r="E242">
        <v>61.115485564723301</v>
      </c>
      <c r="F242">
        <v>39.9</v>
      </c>
      <c r="G242" t="s">
        <v>261</v>
      </c>
      <c r="I242" t="str">
        <f t="shared" si="13"/>
        <v>ESO243-002</v>
      </c>
      <c r="J242" s="4">
        <f t="shared" si="14"/>
        <v>2.8846666666666666E-2</v>
      </c>
      <c r="K242" t="str">
        <f t="shared" si="15"/>
        <v>Sb</v>
      </c>
    </row>
    <row r="243" spans="1:11">
      <c r="A243" t="s">
        <v>7086</v>
      </c>
      <c r="B243">
        <v>12.412266000000001</v>
      </c>
      <c r="C243">
        <v>22.93215</v>
      </c>
      <c r="D243">
        <v>7538</v>
      </c>
      <c r="E243">
        <v>99.575221006018893</v>
      </c>
      <c r="F243">
        <v>41.1</v>
      </c>
      <c r="G243" t="s">
        <v>239</v>
      </c>
      <c r="I243" t="str">
        <f t="shared" si="13"/>
        <v>UGC00506</v>
      </c>
      <c r="J243" s="4">
        <f t="shared" si="14"/>
        <v>2.5126666666666665E-2</v>
      </c>
      <c r="K243" t="str">
        <f t="shared" si="15"/>
        <v>S0-a</v>
      </c>
    </row>
    <row r="244" spans="1:11">
      <c r="A244" t="s">
        <v>7085</v>
      </c>
      <c r="B244">
        <v>12.5169105</v>
      </c>
      <c r="C244">
        <v>-66.552509999999998</v>
      </c>
      <c r="D244">
        <v>1396</v>
      </c>
      <c r="E244">
        <v>96.416468617375202</v>
      </c>
      <c r="F244">
        <v>39.200000000000003</v>
      </c>
      <c r="G244" t="s">
        <v>349</v>
      </c>
      <c r="I244" t="str">
        <f t="shared" si="13"/>
        <v>ESO079-007</v>
      </c>
      <c r="J244" s="4">
        <f t="shared" si="14"/>
        <v>4.6533333333333331E-3</v>
      </c>
      <c r="K244" t="str">
        <f t="shared" si="15"/>
        <v>SBbc</v>
      </c>
    </row>
    <row r="245" spans="1:11">
      <c r="A245" t="s">
        <v>7084</v>
      </c>
      <c r="B245">
        <v>12.5399025</v>
      </c>
      <c r="C245">
        <v>-5.1937800000000003</v>
      </c>
      <c r="D245">
        <v>5417</v>
      </c>
      <c r="E245">
        <v>85.339726665172506</v>
      </c>
      <c r="F245">
        <v>51.1</v>
      </c>
      <c r="G245" t="s">
        <v>223</v>
      </c>
      <c r="I245" t="str">
        <f t="shared" si="13"/>
        <v>NGC0268</v>
      </c>
      <c r="J245" s="4">
        <f t="shared" si="14"/>
        <v>1.8056666666666665E-2</v>
      </c>
      <c r="K245" t="str">
        <f t="shared" si="15"/>
        <v>Sbc</v>
      </c>
    </row>
    <row r="246" spans="1:11">
      <c r="A246" t="s">
        <v>7083</v>
      </c>
      <c r="B246">
        <v>12.586705500000001</v>
      </c>
      <c r="C246">
        <v>-41.243400000000001</v>
      </c>
      <c r="D246">
        <v>6832</v>
      </c>
      <c r="E246">
        <v>62.1085279549837</v>
      </c>
      <c r="F246">
        <v>51.9</v>
      </c>
      <c r="G246" t="s">
        <v>223</v>
      </c>
      <c r="I246" t="str">
        <f t="shared" si="13"/>
        <v>ESO295-012</v>
      </c>
      <c r="J246" s="4">
        <f t="shared" si="14"/>
        <v>2.2773333333333333E-2</v>
      </c>
      <c r="K246" t="str">
        <f t="shared" si="15"/>
        <v>Sbc</v>
      </c>
    </row>
    <row r="247" spans="1:11">
      <c r="A247" t="s">
        <v>7082</v>
      </c>
      <c r="B247">
        <v>12.602349</v>
      </c>
      <c r="C247">
        <v>-19.90644</v>
      </c>
      <c r="D247">
        <v>97</v>
      </c>
      <c r="E247">
        <v>74.156847309408406</v>
      </c>
      <c r="F247">
        <v>40.299999999999997</v>
      </c>
      <c r="G247" t="s">
        <v>392</v>
      </c>
      <c r="I247" t="str">
        <f t="shared" si="13"/>
        <v>ESO540-032</v>
      </c>
      <c r="J247" s="4">
        <f t="shared" si="14"/>
        <v>3.2333333333333335E-4</v>
      </c>
      <c r="K247" t="str">
        <f t="shared" si="15"/>
        <v>IAB</v>
      </c>
    </row>
    <row r="248" spans="1:11">
      <c r="A248" t="s">
        <v>7081</v>
      </c>
      <c r="B248">
        <v>12.614598000000001</v>
      </c>
      <c r="C248">
        <v>-5.8584500000000004</v>
      </c>
      <c r="D248">
        <v>5666</v>
      </c>
      <c r="E248">
        <v>79.643672185836806</v>
      </c>
      <c r="F248">
        <v>27.2</v>
      </c>
      <c r="G248" t="s">
        <v>235</v>
      </c>
      <c r="I248" t="str">
        <f t="shared" si="13"/>
        <v>PGC002936</v>
      </c>
      <c r="J248" s="4">
        <f t="shared" si="14"/>
        <v>1.8886666666666666E-2</v>
      </c>
      <c r="K248" t="str">
        <f t="shared" si="15"/>
        <v>E-SO</v>
      </c>
    </row>
    <row r="249" spans="1:11">
      <c r="A249" t="s">
        <v>7080</v>
      </c>
      <c r="B249">
        <v>12.635431499999999</v>
      </c>
      <c r="C249">
        <v>-8.6516400000000004</v>
      </c>
      <c r="D249">
        <v>3700</v>
      </c>
      <c r="E249">
        <v>106.206543796003</v>
      </c>
      <c r="F249">
        <v>52.1</v>
      </c>
      <c r="G249" t="s">
        <v>239</v>
      </c>
      <c r="I249" t="str">
        <f t="shared" si="13"/>
        <v>NGC0270</v>
      </c>
      <c r="J249" s="4">
        <f t="shared" si="14"/>
        <v>1.2333333333333333E-2</v>
      </c>
      <c r="K249" t="str">
        <f t="shared" si="15"/>
        <v>S0-a</v>
      </c>
    </row>
    <row r="250" spans="1:11">
      <c r="A250" t="s">
        <v>7079</v>
      </c>
      <c r="B250">
        <v>12.674417999999999</v>
      </c>
      <c r="C250">
        <v>-52.219949999999997</v>
      </c>
      <c r="D250">
        <v>7557</v>
      </c>
      <c r="E250">
        <v>67.321099866542497</v>
      </c>
      <c r="F250">
        <v>46</v>
      </c>
      <c r="G250" t="s">
        <v>239</v>
      </c>
      <c r="I250" t="str">
        <f t="shared" si="13"/>
        <v>PGC002948</v>
      </c>
      <c r="J250" s="4">
        <f t="shared" si="14"/>
        <v>2.5190000000000001E-2</v>
      </c>
      <c r="K250" t="str">
        <f t="shared" si="15"/>
        <v>S0-a</v>
      </c>
    </row>
    <row r="251" spans="1:11">
      <c r="A251" t="s">
        <v>7078</v>
      </c>
      <c r="B251">
        <v>12.7579935</v>
      </c>
      <c r="C251">
        <v>-7.0570599999999999</v>
      </c>
      <c r="D251">
        <v>1650</v>
      </c>
      <c r="E251">
        <v>76.4101882168071</v>
      </c>
      <c r="F251">
        <v>37.799999999999997</v>
      </c>
      <c r="G251" t="s">
        <v>235</v>
      </c>
      <c r="I251" t="str">
        <f t="shared" si="13"/>
        <v>NGC0274</v>
      </c>
      <c r="J251" s="4">
        <f t="shared" si="14"/>
        <v>5.4999999999999997E-3</v>
      </c>
      <c r="K251" t="str">
        <f t="shared" si="15"/>
        <v>E-SO</v>
      </c>
    </row>
    <row r="252" spans="1:11">
      <c r="A252" t="s">
        <v>7077</v>
      </c>
      <c r="B252">
        <v>12.7692675</v>
      </c>
      <c r="C252">
        <v>-7.0665300000000002</v>
      </c>
      <c r="D252">
        <v>1677</v>
      </c>
      <c r="E252">
        <v>104.99080869511199</v>
      </c>
      <c r="F252">
        <v>38.200000000000003</v>
      </c>
      <c r="G252" t="s">
        <v>286</v>
      </c>
      <c r="I252" t="str">
        <f t="shared" si="13"/>
        <v>NGC0275</v>
      </c>
      <c r="J252" s="4">
        <f t="shared" si="14"/>
        <v>5.5900000000000004E-3</v>
      </c>
      <c r="K252" t="str">
        <f t="shared" si="15"/>
        <v>SBc</v>
      </c>
    </row>
    <row r="253" spans="1:11">
      <c r="A253" t="s">
        <v>7076</v>
      </c>
      <c r="B253">
        <v>12.821967000000001</v>
      </c>
      <c r="C253">
        <v>-8.5969099999999994</v>
      </c>
      <c r="D253">
        <v>4210</v>
      </c>
      <c r="E253">
        <v>80.195739621839394</v>
      </c>
      <c r="F253">
        <v>41.3</v>
      </c>
      <c r="G253" t="s">
        <v>235</v>
      </c>
      <c r="I253" t="str">
        <f t="shared" si="13"/>
        <v>NGC0277</v>
      </c>
      <c r="J253" s="4">
        <f t="shared" si="14"/>
        <v>1.4033333333333333E-2</v>
      </c>
      <c r="K253" t="str">
        <f t="shared" si="15"/>
        <v>E-SO</v>
      </c>
    </row>
    <row r="254" spans="1:11">
      <c r="A254" t="s">
        <v>7075</v>
      </c>
      <c r="B254">
        <v>13.037278499999999</v>
      </c>
      <c r="C254">
        <v>-2.2183199999999998</v>
      </c>
      <c r="D254">
        <v>3873</v>
      </c>
      <c r="E254">
        <v>84.752248024644103</v>
      </c>
      <c r="F254">
        <v>47.4</v>
      </c>
      <c r="G254" t="s">
        <v>239</v>
      </c>
      <c r="I254" t="str">
        <f t="shared" si="13"/>
        <v>NGC0279</v>
      </c>
      <c r="J254" s="4">
        <f t="shared" si="14"/>
        <v>1.291E-2</v>
      </c>
      <c r="K254" t="str">
        <f t="shared" si="15"/>
        <v>S0-a</v>
      </c>
    </row>
    <row r="255" spans="1:11">
      <c r="A255" t="s">
        <v>7074</v>
      </c>
      <c r="B255">
        <v>13.175541000000001</v>
      </c>
      <c r="C255">
        <v>30.639109999999999</v>
      </c>
      <c r="D255">
        <v>6785</v>
      </c>
      <c r="E255">
        <v>75.015542307246804</v>
      </c>
      <c r="F255">
        <v>59.9</v>
      </c>
      <c r="G255" t="s">
        <v>246</v>
      </c>
      <c r="I255" t="str">
        <f t="shared" si="13"/>
        <v>NGC0282</v>
      </c>
      <c r="J255" s="4">
        <f t="shared" si="14"/>
        <v>2.2616666666666667E-2</v>
      </c>
      <c r="K255" t="str">
        <f t="shared" si="15"/>
        <v>E</v>
      </c>
    </row>
    <row r="256" spans="1:11">
      <c r="A256" t="s">
        <v>7073</v>
      </c>
      <c r="B256">
        <v>13.297356000000001</v>
      </c>
      <c r="C256">
        <v>-54.365949999999998</v>
      </c>
      <c r="D256">
        <v>1151</v>
      </c>
      <c r="E256">
        <v>64.291154078916506</v>
      </c>
      <c r="F256">
        <v>50.6</v>
      </c>
      <c r="G256" t="s">
        <v>239</v>
      </c>
      <c r="I256" t="str">
        <f t="shared" si="13"/>
        <v>ESO151-002</v>
      </c>
      <c r="J256" s="4">
        <f t="shared" si="14"/>
        <v>3.8366666666666666E-3</v>
      </c>
      <c r="K256" t="str">
        <f t="shared" si="15"/>
        <v>S0-a</v>
      </c>
    </row>
    <row r="257" spans="1:11">
      <c r="A257" t="s">
        <v>7072</v>
      </c>
      <c r="B257">
        <v>13.305042</v>
      </c>
      <c r="C257">
        <v>-13.16394</v>
      </c>
      <c r="D257">
        <v>11224</v>
      </c>
      <c r="E257">
        <v>68.100640715456606</v>
      </c>
      <c r="F257">
        <v>58.9</v>
      </c>
      <c r="G257" t="s">
        <v>230</v>
      </c>
      <c r="I257" t="str">
        <f t="shared" si="13"/>
        <v>NGC0283</v>
      </c>
      <c r="J257" s="4">
        <f t="shared" si="14"/>
        <v>3.7413333333333333E-2</v>
      </c>
      <c r="K257" t="str">
        <f t="shared" si="15"/>
        <v>Sc</v>
      </c>
    </row>
    <row r="258" spans="1:11">
      <c r="A258" t="s">
        <v>7071</v>
      </c>
      <c r="B258">
        <v>13.3962495</v>
      </c>
      <c r="C258">
        <v>31.419720000000002</v>
      </c>
      <c r="D258">
        <v>5509</v>
      </c>
      <c r="E258">
        <v>71.969957556802697</v>
      </c>
      <c r="F258">
        <v>52.9</v>
      </c>
      <c r="G258" t="s">
        <v>259</v>
      </c>
      <c r="I258" t="str">
        <f t="shared" si="13"/>
        <v>PGC003155</v>
      </c>
      <c r="J258" s="4">
        <f t="shared" si="14"/>
        <v>1.8363333333333332E-2</v>
      </c>
      <c r="K258" t="str">
        <f t="shared" si="15"/>
        <v>S0</v>
      </c>
    </row>
    <row r="259" spans="1:11">
      <c r="A259" t="s">
        <v>7070</v>
      </c>
      <c r="B259">
        <v>13.469745</v>
      </c>
      <c r="C259">
        <v>0.97960999999999998</v>
      </c>
      <c r="D259">
        <v>12589</v>
      </c>
      <c r="E259">
        <v>60.694766589190799</v>
      </c>
      <c r="F259">
        <v>57</v>
      </c>
      <c r="G259" t="s">
        <v>239</v>
      </c>
      <c r="I259" t="str">
        <f t="shared" si="13"/>
        <v>PGC003173</v>
      </c>
      <c r="J259" s="4">
        <f t="shared" si="14"/>
        <v>4.1963333333333332E-2</v>
      </c>
      <c r="K259" t="str">
        <f t="shared" si="15"/>
        <v>S0-a</v>
      </c>
    </row>
    <row r="260" spans="1:11">
      <c r="A260" t="s">
        <v>7069</v>
      </c>
      <c r="B260">
        <v>13.475565</v>
      </c>
      <c r="C260">
        <v>-31.095590000000001</v>
      </c>
      <c r="D260">
        <v>9397</v>
      </c>
      <c r="E260">
        <v>102.837430772544</v>
      </c>
      <c r="F260">
        <v>54.1</v>
      </c>
      <c r="G260" t="s">
        <v>235</v>
      </c>
      <c r="I260" t="str">
        <f t="shared" si="13"/>
        <v>ESO411-028</v>
      </c>
      <c r="J260" s="4">
        <f t="shared" si="14"/>
        <v>3.1323333333333335E-2</v>
      </c>
      <c r="K260" t="str">
        <f t="shared" si="15"/>
        <v>E-SO</v>
      </c>
    </row>
    <row r="261" spans="1:11">
      <c r="A261" t="s">
        <v>7068</v>
      </c>
      <c r="B261">
        <v>13.557610499999999</v>
      </c>
      <c r="C261">
        <v>-62.455419999999997</v>
      </c>
      <c r="D261">
        <v>10357</v>
      </c>
      <c r="E261">
        <v>75.188479082079894</v>
      </c>
      <c r="F261">
        <v>54.2</v>
      </c>
      <c r="G261" t="s">
        <v>349</v>
      </c>
      <c r="I261" t="str">
        <f t="shared" ref="I261:I324" si="16">TRIM(A261)</f>
        <v>ESO079-008</v>
      </c>
      <c r="J261" s="4">
        <f t="shared" ref="J261:J324" si="17">IF(TRIM(D261) = "-", 0, IF(D261/300000 &lt; 0, 0, D261/300000))</f>
        <v>3.4523333333333336E-2</v>
      </c>
      <c r="K261" t="str">
        <f t="shared" ref="K261:K324" si="18">IF(TRIM(G261)="","Unk",TRIM(G261))</f>
        <v>SBbc</v>
      </c>
    </row>
    <row r="262" spans="1:11">
      <c r="A262" t="s">
        <v>7067</v>
      </c>
      <c r="B262">
        <v>13.566564</v>
      </c>
      <c r="C262">
        <v>-7.2354599999999998</v>
      </c>
      <c r="D262">
        <v>5579</v>
      </c>
      <c r="E262">
        <v>67.1662768428085</v>
      </c>
      <c r="F262">
        <v>58.8</v>
      </c>
      <c r="G262" t="s">
        <v>261</v>
      </c>
      <c r="I262" t="str">
        <f t="shared" si="16"/>
        <v>NGC0293</v>
      </c>
      <c r="J262" s="4">
        <f t="shared" si="17"/>
        <v>1.8596666666666668E-2</v>
      </c>
      <c r="K262" t="str">
        <f t="shared" si="18"/>
        <v>Sb</v>
      </c>
    </row>
    <row r="263" spans="1:11">
      <c r="A263" t="s">
        <v>7066</v>
      </c>
      <c r="B263">
        <v>13.595437499999999</v>
      </c>
      <c r="C263">
        <v>31.66507</v>
      </c>
      <c r="D263">
        <v>6721</v>
      </c>
      <c r="E263">
        <v>68.100640715456606</v>
      </c>
      <c r="F263">
        <v>32.6</v>
      </c>
      <c r="G263" t="s">
        <v>230</v>
      </c>
      <c r="I263" t="str">
        <f t="shared" si="16"/>
        <v>UGC00548</v>
      </c>
      <c r="J263" s="4">
        <f t="shared" si="17"/>
        <v>2.2403333333333334E-2</v>
      </c>
      <c r="K263" t="str">
        <f t="shared" si="18"/>
        <v>Sc</v>
      </c>
    </row>
    <row r="264" spans="1:11">
      <c r="A264" t="s">
        <v>7065</v>
      </c>
      <c r="B264">
        <v>13.702291499999999</v>
      </c>
      <c r="C264">
        <v>11.84111</v>
      </c>
      <c r="D264">
        <v>11446</v>
      </c>
      <c r="E264">
        <v>61.823168855599</v>
      </c>
      <c r="F264">
        <v>24</v>
      </c>
      <c r="G264" t="s">
        <v>259</v>
      </c>
      <c r="I264" t="str">
        <f t="shared" si="16"/>
        <v>IC0057</v>
      </c>
      <c r="J264" s="4">
        <f t="shared" si="17"/>
        <v>3.8153333333333331E-2</v>
      </c>
      <c r="K264" t="str">
        <f t="shared" si="18"/>
        <v>S0</v>
      </c>
    </row>
    <row r="265" spans="1:11">
      <c r="A265" t="s">
        <v>7064</v>
      </c>
      <c r="B265">
        <v>13.7495835</v>
      </c>
      <c r="C265">
        <v>-35.321390000000001</v>
      </c>
      <c r="D265">
        <v>16927</v>
      </c>
      <c r="E265">
        <v>63.848573802740198</v>
      </c>
      <c r="F265">
        <v>22.1</v>
      </c>
      <c r="G265" t="s">
        <v>235</v>
      </c>
      <c r="I265" t="str">
        <f t="shared" si="16"/>
        <v>ESO351-021</v>
      </c>
      <c r="J265" s="4">
        <f t="shared" si="17"/>
        <v>5.6423333333333332E-2</v>
      </c>
      <c r="K265" t="str">
        <f t="shared" si="18"/>
        <v>E-SO</v>
      </c>
    </row>
    <row r="266" spans="1:11">
      <c r="A266" t="s">
        <v>7063</v>
      </c>
      <c r="B266">
        <v>13.7619255</v>
      </c>
      <c r="C266">
        <v>-19.005400000000002</v>
      </c>
      <c r="D266">
        <v>6242</v>
      </c>
      <c r="E266">
        <v>109.938868239271</v>
      </c>
      <c r="F266">
        <v>51.7</v>
      </c>
      <c r="G266" t="s">
        <v>349</v>
      </c>
      <c r="I266" t="str">
        <f t="shared" si="16"/>
        <v>ESO541-001</v>
      </c>
      <c r="J266" s="4">
        <f t="shared" si="17"/>
        <v>2.0806666666666668E-2</v>
      </c>
      <c r="K266" t="str">
        <f t="shared" si="18"/>
        <v>SBbc</v>
      </c>
    </row>
    <row r="267" spans="1:11">
      <c r="A267" t="s">
        <v>7062</v>
      </c>
      <c r="B267">
        <v>13.806433500000001</v>
      </c>
      <c r="C267">
        <v>-43.916460000000001</v>
      </c>
      <c r="D267">
        <v>6820</v>
      </c>
      <c r="E267">
        <v>65.185539421011697</v>
      </c>
      <c r="F267">
        <v>58.5</v>
      </c>
      <c r="G267" t="s">
        <v>277</v>
      </c>
      <c r="I267" t="str">
        <f t="shared" si="16"/>
        <v>ESO243-011</v>
      </c>
      <c r="J267" s="4">
        <f t="shared" si="17"/>
        <v>2.2733333333333335E-2</v>
      </c>
      <c r="K267" t="str">
        <f t="shared" si="18"/>
        <v>Sa</v>
      </c>
    </row>
    <row r="268" spans="1:11">
      <c r="A268" t="s">
        <v>7061</v>
      </c>
      <c r="B268">
        <v>13.936916999999999</v>
      </c>
      <c r="C268">
        <v>-50.464030000000001</v>
      </c>
      <c r="D268">
        <v>4465</v>
      </c>
      <c r="E268">
        <v>60.555165984000702</v>
      </c>
      <c r="F268">
        <v>56.4</v>
      </c>
      <c r="G268" t="s">
        <v>232</v>
      </c>
      <c r="I268" t="str">
        <f t="shared" si="16"/>
        <v>ESO195-017</v>
      </c>
      <c r="J268" s="4">
        <f t="shared" si="17"/>
        <v>1.4883333333333333E-2</v>
      </c>
      <c r="K268" t="str">
        <f t="shared" si="18"/>
        <v>Sab</v>
      </c>
    </row>
    <row r="269" spans="1:11">
      <c r="A269" t="s">
        <v>7060</v>
      </c>
      <c r="B269">
        <v>13.966120500000001</v>
      </c>
      <c r="C269">
        <v>-9.9856599999999993</v>
      </c>
      <c r="D269">
        <v>16269</v>
      </c>
      <c r="E269">
        <v>64.587904733500693</v>
      </c>
      <c r="F269">
        <v>54.3</v>
      </c>
      <c r="G269" t="s">
        <v>235</v>
      </c>
      <c r="I269" t="str">
        <f t="shared" si="16"/>
        <v>IC1602</v>
      </c>
      <c r="J269" s="4">
        <f t="shared" si="17"/>
        <v>5.423E-2</v>
      </c>
      <c r="K269" t="str">
        <f t="shared" si="18"/>
        <v>E-SO</v>
      </c>
    </row>
    <row r="270" spans="1:11">
      <c r="A270" t="s">
        <v>7059</v>
      </c>
      <c r="B270">
        <v>14.0176245</v>
      </c>
      <c r="C270">
        <v>-13.35811</v>
      </c>
      <c r="D270">
        <v>16701</v>
      </c>
      <c r="E270">
        <v>62.1085279549837</v>
      </c>
      <c r="F270">
        <v>44.2</v>
      </c>
      <c r="G270" t="s">
        <v>230</v>
      </c>
      <c r="I270" t="str">
        <f t="shared" si="16"/>
        <v>PGC003324</v>
      </c>
      <c r="J270" s="4">
        <f t="shared" si="17"/>
        <v>5.5669999999999997E-2</v>
      </c>
      <c r="K270" t="str">
        <f t="shared" si="18"/>
        <v>Sc</v>
      </c>
    </row>
    <row r="271" spans="1:11">
      <c r="A271" t="s">
        <v>7058</v>
      </c>
      <c r="B271">
        <v>14.0251245</v>
      </c>
      <c r="C271">
        <v>24.126860000000001</v>
      </c>
      <c r="D271">
        <v>5071</v>
      </c>
      <c r="E271">
        <v>70.008582096845998</v>
      </c>
      <c r="F271">
        <v>58.7</v>
      </c>
      <c r="G271" t="s">
        <v>259</v>
      </c>
      <c r="I271" t="str">
        <f t="shared" si="16"/>
        <v>NGC0304</v>
      </c>
      <c r="J271" s="4">
        <f t="shared" si="17"/>
        <v>1.6903333333333333E-2</v>
      </c>
      <c r="K271" t="str">
        <f t="shared" si="18"/>
        <v>S0</v>
      </c>
    </row>
    <row r="272" spans="1:11">
      <c r="A272" t="s">
        <v>7057</v>
      </c>
      <c r="B272">
        <v>14.063973000000001</v>
      </c>
      <c r="C272">
        <v>4.4095500000000003</v>
      </c>
      <c r="D272">
        <v>5261</v>
      </c>
      <c r="E272">
        <v>65.185539421011697</v>
      </c>
      <c r="F272">
        <v>28.6</v>
      </c>
      <c r="G272" t="s">
        <v>284</v>
      </c>
      <c r="I272" t="str">
        <f t="shared" si="16"/>
        <v>UGC00574</v>
      </c>
      <c r="J272" s="4">
        <f t="shared" si="17"/>
        <v>1.7536666666666666E-2</v>
      </c>
      <c r="K272" t="str">
        <f t="shared" si="18"/>
        <v>I</v>
      </c>
    </row>
    <row r="273" spans="1:11">
      <c r="A273" t="s">
        <v>7056</v>
      </c>
      <c r="B273">
        <v>14.066311499999999</v>
      </c>
      <c r="C273">
        <v>-52.782800000000002</v>
      </c>
      <c r="D273">
        <v>7845</v>
      </c>
      <c r="E273">
        <v>110.446316450174</v>
      </c>
      <c r="F273">
        <v>56.1</v>
      </c>
      <c r="G273" t="s">
        <v>246</v>
      </c>
      <c r="I273" t="str">
        <f t="shared" si="16"/>
        <v>NGC0312</v>
      </c>
      <c r="J273" s="4">
        <f t="shared" si="17"/>
        <v>2.615E-2</v>
      </c>
      <c r="K273" t="str">
        <f t="shared" si="18"/>
        <v>E</v>
      </c>
    </row>
    <row r="274" spans="1:11">
      <c r="A274" t="s">
        <v>7055</v>
      </c>
      <c r="B274">
        <v>14.067038999999999</v>
      </c>
      <c r="C274">
        <v>-1.2554399999999999</v>
      </c>
      <c r="D274">
        <v>13298</v>
      </c>
      <c r="E274">
        <v>89.156148913530004</v>
      </c>
      <c r="F274">
        <v>59.6</v>
      </c>
      <c r="G274" t="s">
        <v>246</v>
      </c>
      <c r="I274" t="str">
        <f t="shared" si="16"/>
        <v>UGC00579</v>
      </c>
      <c r="J274" s="4">
        <f t="shared" si="17"/>
        <v>4.4326666666666667E-2</v>
      </c>
      <c r="K274" t="str">
        <f t="shared" si="18"/>
        <v>E</v>
      </c>
    </row>
    <row r="275" spans="1:11">
      <c r="A275" t="s">
        <v>7054</v>
      </c>
      <c r="B275">
        <v>14.173541999999999</v>
      </c>
      <c r="C275">
        <v>-52.97589</v>
      </c>
      <c r="D275">
        <v>7503</v>
      </c>
      <c r="E275">
        <v>109.182049119053</v>
      </c>
      <c r="F275">
        <v>47.5</v>
      </c>
      <c r="G275" t="s">
        <v>246</v>
      </c>
      <c r="I275" t="str">
        <f t="shared" si="16"/>
        <v>NGC0323</v>
      </c>
      <c r="J275" s="4">
        <f t="shared" si="17"/>
        <v>2.5010000000000001E-2</v>
      </c>
      <c r="K275" t="str">
        <f t="shared" si="18"/>
        <v>E</v>
      </c>
    </row>
    <row r="276" spans="1:11">
      <c r="A276" t="s">
        <v>7053</v>
      </c>
      <c r="B276">
        <v>14.229282</v>
      </c>
      <c r="C276">
        <v>-46.975000000000001</v>
      </c>
      <c r="D276">
        <v>8534</v>
      </c>
      <c r="E276">
        <v>70.493861810295201</v>
      </c>
      <c r="F276">
        <v>50.5</v>
      </c>
      <c r="G276" t="s">
        <v>239</v>
      </c>
      <c r="I276" t="str">
        <f t="shared" si="16"/>
        <v>PGC130098</v>
      </c>
      <c r="J276" s="4">
        <f t="shared" si="17"/>
        <v>2.8446666666666665E-2</v>
      </c>
      <c r="K276" t="str">
        <f t="shared" si="18"/>
        <v>S0-a</v>
      </c>
    </row>
    <row r="277" spans="1:11">
      <c r="A277" t="s">
        <v>7052</v>
      </c>
      <c r="B277">
        <v>14.258292000000001</v>
      </c>
      <c r="C277">
        <v>-0.87985000000000002</v>
      </c>
      <c r="D277">
        <v>13923</v>
      </c>
      <c r="E277">
        <v>60.694766589190799</v>
      </c>
      <c r="F277">
        <v>50.5</v>
      </c>
      <c r="G277" t="s">
        <v>246</v>
      </c>
      <c r="I277" t="str">
        <f t="shared" si="16"/>
        <v>PGC073529</v>
      </c>
      <c r="J277" s="4">
        <f t="shared" si="17"/>
        <v>4.641E-2</v>
      </c>
      <c r="K277" t="str">
        <f t="shared" si="18"/>
        <v>E</v>
      </c>
    </row>
    <row r="278" spans="1:11">
      <c r="A278" t="s">
        <v>7051</v>
      </c>
      <c r="B278">
        <v>14.258682</v>
      </c>
      <c r="C278">
        <v>-0.87512000000000001</v>
      </c>
      <c r="D278">
        <v>13233</v>
      </c>
      <c r="E278">
        <v>67.011791482331105</v>
      </c>
      <c r="F278">
        <v>52.6</v>
      </c>
      <c r="G278" t="s">
        <v>235</v>
      </c>
      <c r="I278" t="str">
        <f t="shared" si="16"/>
        <v>UGC00588</v>
      </c>
      <c r="J278" s="4">
        <f t="shared" si="17"/>
        <v>4.4110000000000003E-2</v>
      </c>
      <c r="K278" t="str">
        <f t="shared" si="18"/>
        <v>E-SO</v>
      </c>
    </row>
    <row r="279" spans="1:11">
      <c r="A279" t="s">
        <v>7050</v>
      </c>
      <c r="B279">
        <v>14.280084</v>
      </c>
      <c r="C279">
        <v>7.5070800000000002</v>
      </c>
      <c r="D279">
        <v>11229</v>
      </c>
      <c r="E279">
        <v>80.195739621839394</v>
      </c>
      <c r="F279">
        <v>16.7</v>
      </c>
      <c r="G279" t="s">
        <v>259</v>
      </c>
      <c r="I279" t="str">
        <f t="shared" si="16"/>
        <v>IC0061</v>
      </c>
      <c r="J279" s="4">
        <f t="shared" si="17"/>
        <v>3.7429999999999998E-2</v>
      </c>
      <c r="K279" t="str">
        <f t="shared" si="18"/>
        <v>S0</v>
      </c>
    </row>
    <row r="280" spans="1:11">
      <c r="A280" t="s">
        <v>7049</v>
      </c>
      <c r="B280">
        <v>14.4066195</v>
      </c>
      <c r="C280">
        <v>-48.902729999999998</v>
      </c>
      <c r="D280">
        <v>7208</v>
      </c>
      <c r="E280">
        <v>100.72824661712301</v>
      </c>
      <c r="F280">
        <v>37.799999999999997</v>
      </c>
      <c r="G280" t="s">
        <v>349</v>
      </c>
      <c r="I280" t="str">
        <f t="shared" si="16"/>
        <v>IC1605</v>
      </c>
      <c r="J280" s="4">
        <f t="shared" si="17"/>
        <v>2.4026666666666668E-2</v>
      </c>
      <c r="K280" t="str">
        <f t="shared" si="18"/>
        <v>SBbc</v>
      </c>
    </row>
    <row r="281" spans="1:11">
      <c r="A281" t="s">
        <v>7048</v>
      </c>
      <c r="B281">
        <v>14.412874499999999</v>
      </c>
      <c r="C281">
        <v>43.800669999999997</v>
      </c>
      <c r="D281">
        <v>5436</v>
      </c>
      <c r="E281">
        <v>72.302151500454102</v>
      </c>
      <c r="F281">
        <v>40.1</v>
      </c>
      <c r="G281" t="s">
        <v>277</v>
      </c>
      <c r="I281" t="str">
        <f t="shared" si="16"/>
        <v>NGC0317A</v>
      </c>
      <c r="J281" s="4">
        <f t="shared" si="17"/>
        <v>1.8120000000000001E-2</v>
      </c>
      <c r="K281" t="str">
        <f t="shared" si="18"/>
        <v>Sa</v>
      </c>
    </row>
    <row r="282" spans="1:11">
      <c r="A282" t="s">
        <v>7047</v>
      </c>
      <c r="B282">
        <v>14.416167</v>
      </c>
      <c r="C282">
        <v>8.0925600000000006</v>
      </c>
      <c r="D282">
        <v>11724</v>
      </c>
      <c r="E282">
        <v>68.100640715456606</v>
      </c>
      <c r="F282">
        <v>0</v>
      </c>
      <c r="G282" t="s">
        <v>246</v>
      </c>
      <c r="I282" t="str">
        <f t="shared" si="16"/>
        <v>UGC00596</v>
      </c>
      <c r="J282" s="4">
        <f t="shared" si="17"/>
        <v>3.9079999999999997E-2</v>
      </c>
      <c r="K282" t="str">
        <f t="shared" si="18"/>
        <v>E</v>
      </c>
    </row>
    <row r="283" spans="1:11">
      <c r="A283" t="s">
        <v>7046</v>
      </c>
      <c r="B283">
        <v>14.437587000000001</v>
      </c>
      <c r="C283">
        <v>-0.41952</v>
      </c>
      <c r="D283">
        <v>13082</v>
      </c>
      <c r="E283">
        <v>67.1662768428085</v>
      </c>
      <c r="F283">
        <v>53.2</v>
      </c>
      <c r="G283" t="s">
        <v>239</v>
      </c>
      <c r="I283" t="str">
        <f t="shared" si="16"/>
        <v>PGC173205</v>
      </c>
      <c r="J283" s="4">
        <f t="shared" si="17"/>
        <v>4.3606666666666669E-2</v>
      </c>
      <c r="K283" t="str">
        <f t="shared" si="18"/>
        <v>S0-a</v>
      </c>
    </row>
    <row r="284" spans="1:11">
      <c r="A284" t="s">
        <v>7045</v>
      </c>
      <c r="B284">
        <v>14.4455025</v>
      </c>
      <c r="C284">
        <v>-27.501670000000001</v>
      </c>
      <c r="D284">
        <v>5425</v>
      </c>
      <c r="E284">
        <v>102.60092836814501</v>
      </c>
      <c r="F284">
        <v>39.700000000000003</v>
      </c>
      <c r="G284" t="s">
        <v>244</v>
      </c>
      <c r="I284" t="str">
        <f t="shared" si="16"/>
        <v>ESO411-034</v>
      </c>
      <c r="J284" s="4">
        <f t="shared" si="17"/>
        <v>1.8083333333333333E-2</v>
      </c>
      <c r="K284" t="str">
        <f t="shared" si="18"/>
        <v>SABc</v>
      </c>
    </row>
    <row r="285" spans="1:11">
      <c r="A285" t="s">
        <v>7044</v>
      </c>
      <c r="B285">
        <v>14.545521000000001</v>
      </c>
      <c r="C285">
        <v>-8.2170699999999997</v>
      </c>
      <c r="D285">
        <v>4520</v>
      </c>
      <c r="E285">
        <v>84.947631274334</v>
      </c>
      <c r="F285">
        <v>54.4</v>
      </c>
      <c r="G285" t="s">
        <v>235</v>
      </c>
      <c r="I285" t="str">
        <f t="shared" si="16"/>
        <v>PGC003475</v>
      </c>
      <c r="J285" s="4">
        <f t="shared" si="17"/>
        <v>1.5066666666666667E-2</v>
      </c>
      <c r="K285" t="str">
        <f t="shared" si="18"/>
        <v>E-SO</v>
      </c>
    </row>
    <row r="286" spans="1:11">
      <c r="A286" t="s">
        <v>7043</v>
      </c>
      <c r="B286">
        <v>14.597166</v>
      </c>
      <c r="C286">
        <v>36.730499999999999</v>
      </c>
      <c r="D286">
        <v>6279</v>
      </c>
      <c r="E286">
        <v>77.830762582701098</v>
      </c>
      <c r="F286">
        <v>54.6</v>
      </c>
      <c r="G286" t="s">
        <v>244</v>
      </c>
      <c r="I286" t="str">
        <f t="shared" si="16"/>
        <v>UGC00602</v>
      </c>
      <c r="J286" s="4">
        <f t="shared" si="17"/>
        <v>2.0930000000000001E-2</v>
      </c>
      <c r="K286" t="str">
        <f t="shared" si="18"/>
        <v>SABc</v>
      </c>
    </row>
    <row r="287" spans="1:11">
      <c r="A287" t="s">
        <v>7042</v>
      </c>
      <c r="B287">
        <v>14.599339499999999</v>
      </c>
      <c r="C287">
        <v>-8.4077400000000004</v>
      </c>
      <c r="D287">
        <v>4283</v>
      </c>
      <c r="E287">
        <v>99.346193663209107</v>
      </c>
      <c r="F287">
        <v>55.8</v>
      </c>
      <c r="G287" t="s">
        <v>301</v>
      </c>
      <c r="I287" t="str">
        <f t="shared" si="16"/>
        <v>PGC003486</v>
      </c>
      <c r="J287" s="4">
        <f t="shared" si="17"/>
        <v>1.4276666666666667E-2</v>
      </c>
      <c r="K287" t="str">
        <f t="shared" si="18"/>
        <v>SBa</v>
      </c>
    </row>
    <row r="288" spans="1:11">
      <c r="A288" t="s">
        <v>7041</v>
      </c>
      <c r="B288">
        <v>14.7046665</v>
      </c>
      <c r="C288">
        <v>7.1112799999999998</v>
      </c>
      <c r="D288">
        <v>5221</v>
      </c>
      <c r="E288">
        <v>82.063736563749302</v>
      </c>
      <c r="F288">
        <v>20.399999999999999</v>
      </c>
      <c r="G288" t="s">
        <v>235</v>
      </c>
      <c r="I288" t="str">
        <f t="shared" si="16"/>
        <v>NGC0332</v>
      </c>
      <c r="J288" s="4">
        <f t="shared" si="17"/>
        <v>1.7403333333333333E-2</v>
      </c>
      <c r="K288" t="str">
        <f t="shared" si="18"/>
        <v>E-SO</v>
      </c>
    </row>
    <row r="289" spans="1:11">
      <c r="A289" t="s">
        <v>7040</v>
      </c>
      <c r="B289">
        <v>14.707513499999999</v>
      </c>
      <c r="C289">
        <v>-35.116109999999999</v>
      </c>
      <c r="D289">
        <v>9014</v>
      </c>
      <c r="E289">
        <v>64.886042919733001</v>
      </c>
      <c r="F289">
        <v>56.1</v>
      </c>
      <c r="G289" t="s">
        <v>237</v>
      </c>
      <c r="I289" t="str">
        <f t="shared" si="16"/>
        <v>NGC0334</v>
      </c>
      <c r="J289" s="4">
        <f t="shared" si="17"/>
        <v>3.0046666666666666E-2</v>
      </c>
      <c r="K289" t="str">
        <f t="shared" si="18"/>
        <v>SBb</v>
      </c>
    </row>
    <row r="290" spans="1:11">
      <c r="A290" t="s">
        <v>7039</v>
      </c>
      <c r="B290">
        <v>14.7540555</v>
      </c>
      <c r="C290">
        <v>-86.285039999999995</v>
      </c>
      <c r="D290">
        <v>4510</v>
      </c>
      <c r="E290">
        <v>62.395204195128201</v>
      </c>
      <c r="F290">
        <v>57.9</v>
      </c>
      <c r="G290" t="s">
        <v>248</v>
      </c>
      <c r="I290" t="str">
        <f t="shared" si="16"/>
        <v>ESO002-011</v>
      </c>
      <c r="J290" s="4">
        <f t="shared" si="17"/>
        <v>1.5033333333333333E-2</v>
      </c>
      <c r="K290" t="str">
        <f t="shared" si="18"/>
        <v>SBcd</v>
      </c>
    </row>
    <row r="291" spans="1:11">
      <c r="A291" t="s">
        <v>7038</v>
      </c>
      <c r="B291">
        <v>14.901</v>
      </c>
      <c r="C291">
        <v>35.560310000000001</v>
      </c>
      <c r="D291">
        <v>2490</v>
      </c>
      <c r="E291">
        <v>79.643672185836806</v>
      </c>
      <c r="F291">
        <v>58.2</v>
      </c>
      <c r="G291" t="s">
        <v>286</v>
      </c>
      <c r="I291" t="str">
        <f t="shared" si="16"/>
        <v>UGC00614</v>
      </c>
      <c r="J291" s="4">
        <f t="shared" si="17"/>
        <v>8.3000000000000001E-3</v>
      </c>
      <c r="K291" t="str">
        <f t="shared" si="18"/>
        <v>SBc</v>
      </c>
    </row>
    <row r="292" spans="1:11">
      <c r="A292" t="s">
        <v>7037</v>
      </c>
      <c r="B292">
        <v>14.9325075</v>
      </c>
      <c r="C292">
        <v>14.56767</v>
      </c>
      <c r="D292">
        <v>-339</v>
      </c>
      <c r="E292">
        <v>63.409057654109098</v>
      </c>
      <c r="F292">
        <v>40.4</v>
      </c>
      <c r="G292" t="s">
        <v>861</v>
      </c>
      <c r="I292" t="str">
        <f t="shared" si="16"/>
        <v>SDSSJ005943.83+143403.9</v>
      </c>
      <c r="J292" s="4">
        <f t="shared" si="17"/>
        <v>0</v>
      </c>
      <c r="K292" t="str">
        <f t="shared" si="18"/>
        <v>Unk</v>
      </c>
    </row>
    <row r="293" spans="1:11">
      <c r="A293" t="s">
        <v>7036</v>
      </c>
      <c r="B293">
        <v>14.9443725</v>
      </c>
      <c r="C293">
        <v>-40.333559999999999</v>
      </c>
      <c r="D293">
        <v>6770</v>
      </c>
      <c r="E293">
        <v>67.631854499196905</v>
      </c>
      <c r="F293">
        <v>32.9</v>
      </c>
      <c r="G293" t="s">
        <v>259</v>
      </c>
      <c r="I293" t="str">
        <f t="shared" si="16"/>
        <v>IC1609</v>
      </c>
      <c r="J293" s="4">
        <f t="shared" si="17"/>
        <v>2.2566666666666665E-2</v>
      </c>
      <c r="K293" t="str">
        <f t="shared" si="18"/>
        <v>S0</v>
      </c>
    </row>
    <row r="294" spans="1:11">
      <c r="A294" t="s">
        <v>7035</v>
      </c>
      <c r="B294">
        <v>15.001317</v>
      </c>
      <c r="C294">
        <v>-68.127189999999999</v>
      </c>
      <c r="D294">
        <v>6722</v>
      </c>
      <c r="E294">
        <v>64.587904733500693</v>
      </c>
      <c r="F294">
        <v>33.200000000000003</v>
      </c>
      <c r="G294" t="s">
        <v>232</v>
      </c>
      <c r="I294" t="str">
        <f t="shared" si="16"/>
        <v>ESO051-011</v>
      </c>
      <c r="J294" s="4">
        <f t="shared" si="17"/>
        <v>2.2406666666666665E-2</v>
      </c>
      <c r="K294" t="str">
        <f t="shared" si="18"/>
        <v>Sab</v>
      </c>
    </row>
    <row r="295" spans="1:11">
      <c r="A295" t="s">
        <v>7034</v>
      </c>
      <c r="B295">
        <v>15.0171435</v>
      </c>
      <c r="C295">
        <v>-11.082689999999999</v>
      </c>
      <c r="D295">
        <v>5317</v>
      </c>
      <c r="E295">
        <v>84.752248024644103</v>
      </c>
      <c r="F295">
        <v>34.700000000000003</v>
      </c>
      <c r="G295" t="s">
        <v>226</v>
      </c>
      <c r="I295" t="str">
        <f t="shared" si="16"/>
        <v>PGC003584</v>
      </c>
      <c r="J295" s="4">
        <f t="shared" si="17"/>
        <v>1.7723333333333334E-2</v>
      </c>
      <c r="K295" t="str">
        <f t="shared" si="18"/>
        <v>SABb</v>
      </c>
    </row>
    <row r="296" spans="1:11">
      <c r="A296" t="s">
        <v>7033</v>
      </c>
      <c r="B296">
        <v>15.038271</v>
      </c>
      <c r="C296">
        <v>-18.626840000000001</v>
      </c>
      <c r="D296">
        <v>6172</v>
      </c>
      <c r="E296">
        <v>62.251709596864998</v>
      </c>
      <c r="F296">
        <v>43.9</v>
      </c>
      <c r="G296" t="s">
        <v>223</v>
      </c>
      <c r="I296" t="str">
        <f t="shared" si="16"/>
        <v>ESO541-008</v>
      </c>
      <c r="J296" s="4">
        <f t="shared" si="17"/>
        <v>2.0573333333333332E-2</v>
      </c>
      <c r="K296" t="str">
        <f t="shared" si="18"/>
        <v>Sbc</v>
      </c>
    </row>
    <row r="297" spans="1:11">
      <c r="A297" t="s">
        <v>7032</v>
      </c>
      <c r="B297">
        <v>15.03885</v>
      </c>
      <c r="C297">
        <v>-33.709000000000003</v>
      </c>
      <c r="D297">
        <v>-81</v>
      </c>
      <c r="E297">
        <v>68.257636250077496</v>
      </c>
      <c r="F297">
        <v>51.4</v>
      </c>
      <c r="G297" t="s">
        <v>246</v>
      </c>
      <c r="I297" t="str">
        <f t="shared" si="16"/>
        <v>ESO351-030</v>
      </c>
      <c r="J297" s="4">
        <f t="shared" si="17"/>
        <v>0</v>
      </c>
      <c r="K297" t="str">
        <f t="shared" si="18"/>
        <v>E</v>
      </c>
    </row>
    <row r="298" spans="1:11">
      <c r="A298" t="s">
        <v>7031</v>
      </c>
      <c r="B298">
        <v>15.1171665</v>
      </c>
      <c r="C298">
        <v>47.995220000000003</v>
      </c>
      <c r="D298">
        <v>2898</v>
      </c>
      <c r="E298">
        <v>70.656355152984105</v>
      </c>
      <c r="F298">
        <v>54.9</v>
      </c>
      <c r="G298" t="s">
        <v>230</v>
      </c>
      <c r="I298" t="str">
        <f t="shared" si="16"/>
        <v>UGC00622</v>
      </c>
      <c r="J298" s="4">
        <f t="shared" si="17"/>
        <v>9.6600000000000002E-3</v>
      </c>
      <c r="K298" t="str">
        <f t="shared" si="18"/>
        <v>Sc</v>
      </c>
    </row>
    <row r="299" spans="1:11">
      <c r="A299" t="s">
        <v>7030</v>
      </c>
      <c r="B299">
        <v>15.158666999999999</v>
      </c>
      <c r="C299">
        <v>-7.98102</v>
      </c>
      <c r="D299">
        <v>5765</v>
      </c>
      <c r="E299">
        <v>78.190008424125097</v>
      </c>
      <c r="F299">
        <v>29.5</v>
      </c>
      <c r="G299" t="s">
        <v>244</v>
      </c>
      <c r="I299" t="str">
        <f t="shared" si="16"/>
        <v>PGC003613</v>
      </c>
      <c r="J299" s="4">
        <f t="shared" si="17"/>
        <v>1.9216666666666667E-2</v>
      </c>
      <c r="K299" t="str">
        <f t="shared" si="18"/>
        <v>SABc</v>
      </c>
    </row>
    <row r="300" spans="1:11">
      <c r="A300" t="s">
        <v>7029</v>
      </c>
      <c r="B300">
        <v>15.1909875</v>
      </c>
      <c r="C300">
        <v>-9.1857799999999994</v>
      </c>
      <c r="D300">
        <v>4408</v>
      </c>
      <c r="E300">
        <v>75.015542307246804</v>
      </c>
      <c r="F300">
        <v>25</v>
      </c>
      <c r="G300" t="s">
        <v>230</v>
      </c>
      <c r="I300" t="str">
        <f t="shared" si="16"/>
        <v>NGC0341</v>
      </c>
      <c r="J300" s="4">
        <f t="shared" si="17"/>
        <v>1.4693333333333333E-2</v>
      </c>
      <c r="K300" t="str">
        <f t="shared" si="18"/>
        <v>Sc</v>
      </c>
    </row>
    <row r="301" spans="1:11">
      <c r="A301" t="s">
        <v>7028</v>
      </c>
      <c r="B301">
        <v>15.197153999999999</v>
      </c>
      <c r="C301">
        <v>-21.72411</v>
      </c>
      <c r="D301">
        <v>12367</v>
      </c>
      <c r="E301">
        <v>68.730778901564705</v>
      </c>
      <c r="F301">
        <v>49.2</v>
      </c>
      <c r="G301" t="s">
        <v>861</v>
      </c>
      <c r="I301" t="str">
        <f t="shared" si="16"/>
        <v>PGC003625</v>
      </c>
      <c r="J301" s="4">
        <f t="shared" si="17"/>
        <v>4.1223333333333334E-2</v>
      </c>
      <c r="K301" t="str">
        <f t="shared" si="18"/>
        <v>Unk</v>
      </c>
    </row>
    <row r="302" spans="1:11">
      <c r="A302" t="s">
        <v>7027</v>
      </c>
      <c r="B302">
        <v>15.354760499999999</v>
      </c>
      <c r="C302">
        <v>7.6259300000000003</v>
      </c>
      <c r="D302">
        <v>2210</v>
      </c>
      <c r="E302">
        <v>100.72824661712301</v>
      </c>
      <c r="F302">
        <v>58.5</v>
      </c>
      <c r="G302" t="s">
        <v>221</v>
      </c>
      <c r="I302" t="str">
        <f t="shared" si="16"/>
        <v>UGC00634</v>
      </c>
      <c r="J302" s="4">
        <f t="shared" si="17"/>
        <v>7.3666666666666663E-3</v>
      </c>
      <c r="K302" t="str">
        <f t="shared" si="18"/>
        <v>Sm</v>
      </c>
    </row>
    <row r="303" spans="1:11">
      <c r="A303" t="s">
        <v>7026</v>
      </c>
      <c r="B303">
        <v>15.427401</v>
      </c>
      <c r="C303">
        <v>-15.56779</v>
      </c>
      <c r="D303">
        <v>5516</v>
      </c>
      <c r="E303">
        <v>95.532528448043095</v>
      </c>
      <c r="F303">
        <v>31.3</v>
      </c>
      <c r="G303" t="s">
        <v>239</v>
      </c>
      <c r="I303" t="str">
        <f t="shared" si="16"/>
        <v>IC1610</v>
      </c>
      <c r="J303" s="4">
        <f t="shared" si="17"/>
        <v>1.8386666666666666E-2</v>
      </c>
      <c r="K303" t="str">
        <f t="shared" si="18"/>
        <v>S0-a</v>
      </c>
    </row>
    <row r="304" spans="1:11">
      <c r="A304" t="s">
        <v>7025</v>
      </c>
      <c r="B304">
        <v>15.461425500000001</v>
      </c>
      <c r="C304">
        <v>-6.8004300000000004</v>
      </c>
      <c r="D304">
        <v>5915</v>
      </c>
      <c r="E304">
        <v>80.380596479811402</v>
      </c>
      <c r="F304">
        <v>36.799999999999997</v>
      </c>
      <c r="G304" t="s">
        <v>235</v>
      </c>
      <c r="I304" t="str">
        <f t="shared" si="16"/>
        <v>NGC0349</v>
      </c>
      <c r="J304" s="4">
        <f t="shared" si="17"/>
        <v>1.9716666666666667E-2</v>
      </c>
      <c r="K304" t="str">
        <f t="shared" si="18"/>
        <v>E-SO</v>
      </c>
    </row>
    <row r="305" spans="1:11">
      <c r="A305" t="s">
        <v>7024</v>
      </c>
      <c r="B305">
        <v>15.522290999999999</v>
      </c>
      <c r="C305">
        <v>26.95194</v>
      </c>
      <c r="D305">
        <v>14545</v>
      </c>
      <c r="E305">
        <v>77.294975647587407</v>
      </c>
      <c r="F305">
        <v>59</v>
      </c>
      <c r="G305" t="s">
        <v>246</v>
      </c>
      <c r="I305" t="str">
        <f t="shared" si="16"/>
        <v>UGC00638</v>
      </c>
      <c r="J305" s="4">
        <f t="shared" si="17"/>
        <v>4.8483333333333337E-2</v>
      </c>
      <c r="K305" t="str">
        <f t="shared" si="18"/>
        <v>E</v>
      </c>
    </row>
    <row r="306" spans="1:11">
      <c r="A306" t="s">
        <v>7023</v>
      </c>
      <c r="B306">
        <v>15.711631499999999</v>
      </c>
      <c r="C306">
        <v>-24.219760000000001</v>
      </c>
      <c r="D306">
        <v>5432</v>
      </c>
      <c r="E306">
        <v>67.321099866542497</v>
      </c>
      <c r="F306">
        <v>48.5</v>
      </c>
      <c r="G306" t="s">
        <v>223</v>
      </c>
      <c r="I306" t="str">
        <f t="shared" si="16"/>
        <v>ESO475-008</v>
      </c>
      <c r="J306" s="4">
        <f t="shared" si="17"/>
        <v>1.8106666666666667E-2</v>
      </c>
      <c r="K306" t="str">
        <f t="shared" si="18"/>
        <v>Sbc</v>
      </c>
    </row>
    <row r="307" spans="1:11">
      <c r="A307" t="s">
        <v>7022</v>
      </c>
      <c r="B307">
        <v>15.997458</v>
      </c>
      <c r="C307">
        <v>21.22542</v>
      </c>
      <c r="D307">
        <v>5711</v>
      </c>
      <c r="E307">
        <v>116.185302018537</v>
      </c>
      <c r="F307">
        <v>0</v>
      </c>
      <c r="G307" t="s">
        <v>246</v>
      </c>
      <c r="I307" t="str">
        <f t="shared" si="16"/>
        <v>UGC00654</v>
      </c>
      <c r="J307" s="4">
        <f t="shared" si="17"/>
        <v>1.9036666666666667E-2</v>
      </c>
      <c r="K307" t="str">
        <f t="shared" si="18"/>
        <v>E</v>
      </c>
    </row>
    <row r="308" spans="1:11">
      <c r="A308" t="s">
        <v>7021</v>
      </c>
      <c r="B308">
        <v>16.055250000000001</v>
      </c>
      <c r="C308">
        <v>-62.522419999999997</v>
      </c>
      <c r="D308">
        <v>8427</v>
      </c>
      <c r="E308">
        <v>62.251709596864998</v>
      </c>
      <c r="F308">
        <v>27.2</v>
      </c>
      <c r="G308" t="s">
        <v>286</v>
      </c>
      <c r="I308" t="str">
        <f t="shared" si="16"/>
        <v>ESO079-015</v>
      </c>
      <c r="J308" s="4">
        <f t="shared" si="17"/>
        <v>2.809E-2</v>
      </c>
      <c r="K308" t="str">
        <f t="shared" si="18"/>
        <v>SBc</v>
      </c>
    </row>
    <row r="309" spans="1:11">
      <c r="A309" t="s">
        <v>7020</v>
      </c>
      <c r="B309">
        <v>16.07769</v>
      </c>
      <c r="C309">
        <v>-40.147629999999999</v>
      </c>
      <c r="D309">
        <v>7950</v>
      </c>
      <c r="E309">
        <v>67.476298289843299</v>
      </c>
      <c r="F309">
        <v>59.7</v>
      </c>
      <c r="G309" t="s">
        <v>378</v>
      </c>
      <c r="I309" t="str">
        <f t="shared" si="16"/>
        <v>ESO295-031</v>
      </c>
      <c r="J309" s="4">
        <f t="shared" si="17"/>
        <v>2.6499999999999999E-2</v>
      </c>
      <c r="K309" t="str">
        <f t="shared" si="18"/>
        <v>SBab</v>
      </c>
    </row>
    <row r="310" spans="1:11">
      <c r="A310" t="s">
        <v>7019</v>
      </c>
      <c r="B310">
        <v>16.078006500000001</v>
      </c>
      <c r="C310">
        <v>-35.12153</v>
      </c>
      <c r="D310">
        <v>9779</v>
      </c>
      <c r="E310">
        <v>60.694766589190799</v>
      </c>
      <c r="F310">
        <v>55.3</v>
      </c>
      <c r="G310" t="s">
        <v>349</v>
      </c>
      <c r="I310" t="str">
        <f t="shared" si="16"/>
        <v>NGC0365</v>
      </c>
      <c r="J310" s="4">
        <f t="shared" si="17"/>
        <v>3.259666666666667E-2</v>
      </c>
      <c r="K310" t="str">
        <f t="shared" si="18"/>
        <v>SBbc</v>
      </c>
    </row>
    <row r="311" spans="1:11">
      <c r="A311" t="s">
        <v>7018</v>
      </c>
      <c r="B311">
        <v>16.154181000000001</v>
      </c>
      <c r="C311">
        <v>-2.5433599999999998</v>
      </c>
      <c r="D311">
        <v>5608</v>
      </c>
      <c r="E311">
        <v>67.944024927320498</v>
      </c>
      <c r="F311">
        <v>50.7</v>
      </c>
      <c r="G311" t="s">
        <v>230</v>
      </c>
      <c r="I311" t="str">
        <f t="shared" si="16"/>
        <v>PGC003832</v>
      </c>
      <c r="J311" s="4">
        <f t="shared" si="17"/>
        <v>1.8693333333333333E-2</v>
      </c>
      <c r="K311" t="str">
        <f t="shared" si="18"/>
        <v>Sc</v>
      </c>
    </row>
    <row r="312" spans="1:11">
      <c r="A312" t="s">
        <v>7017</v>
      </c>
      <c r="B312">
        <v>16.182541499999999</v>
      </c>
      <c r="C312">
        <v>9.8822799999999997</v>
      </c>
      <c r="D312">
        <v>12149</v>
      </c>
      <c r="E312">
        <v>72.803329589068497</v>
      </c>
      <c r="F312">
        <v>0</v>
      </c>
      <c r="G312" t="s">
        <v>870</v>
      </c>
      <c r="I312" t="str">
        <f t="shared" si="16"/>
        <v>UGC00664</v>
      </c>
      <c r="J312" s="4">
        <f t="shared" si="17"/>
        <v>4.0496666666666667E-2</v>
      </c>
      <c r="K312" t="str">
        <f t="shared" si="18"/>
        <v>E?</v>
      </c>
    </row>
    <row r="313" spans="1:11">
      <c r="A313" t="s">
        <v>7016</v>
      </c>
      <c r="B313">
        <v>16.234134000000001</v>
      </c>
      <c r="C313">
        <v>-27.429259999999999</v>
      </c>
      <c r="D313">
        <v>5469</v>
      </c>
      <c r="E313">
        <v>97.532917634760395</v>
      </c>
      <c r="F313">
        <v>23.8</v>
      </c>
      <c r="G313" t="s">
        <v>223</v>
      </c>
      <c r="I313" t="str">
        <f t="shared" si="16"/>
        <v>IC1616</v>
      </c>
      <c r="J313" s="4">
        <f t="shared" si="17"/>
        <v>1.823E-2</v>
      </c>
      <c r="K313" t="str">
        <f t="shared" si="18"/>
        <v>Sbc</v>
      </c>
    </row>
    <row r="314" spans="1:11">
      <c r="A314" t="s">
        <v>7015</v>
      </c>
      <c r="B314">
        <v>16.328272500000001</v>
      </c>
      <c r="C314">
        <v>-5.4224199999999998</v>
      </c>
      <c r="D314">
        <v>5123</v>
      </c>
      <c r="E314">
        <v>62.827710123766103</v>
      </c>
      <c r="F314">
        <v>46.5</v>
      </c>
      <c r="G314" t="s">
        <v>230</v>
      </c>
      <c r="I314" t="str">
        <f t="shared" si="16"/>
        <v>PGC003861</v>
      </c>
      <c r="J314" s="4">
        <f t="shared" si="17"/>
        <v>1.7076666666666667E-2</v>
      </c>
      <c r="K314" t="str">
        <f t="shared" si="18"/>
        <v>Sc</v>
      </c>
    </row>
    <row r="315" spans="1:11">
      <c r="A315" t="s">
        <v>7014</v>
      </c>
      <c r="B315">
        <v>16.334472000000002</v>
      </c>
      <c r="C315">
        <v>-47.200710000000001</v>
      </c>
      <c r="D315">
        <v>6354</v>
      </c>
      <c r="E315">
        <v>61.823168855599</v>
      </c>
      <c r="F315">
        <v>24.3</v>
      </c>
      <c r="G315" t="s">
        <v>239</v>
      </c>
      <c r="I315" t="str">
        <f t="shared" si="16"/>
        <v>PGC003868</v>
      </c>
      <c r="J315" s="4">
        <f t="shared" si="17"/>
        <v>2.1180000000000001E-2</v>
      </c>
      <c r="K315" t="str">
        <f t="shared" si="18"/>
        <v>S0-a</v>
      </c>
    </row>
    <row r="316" spans="1:11">
      <c r="A316" t="s">
        <v>7013</v>
      </c>
      <c r="B316">
        <v>16.3448745</v>
      </c>
      <c r="C316">
        <v>-34.573810000000002</v>
      </c>
      <c r="D316">
        <v>10813</v>
      </c>
      <c r="E316">
        <v>79.643672185836806</v>
      </c>
      <c r="F316">
        <v>40.5</v>
      </c>
      <c r="G316" t="s">
        <v>261</v>
      </c>
      <c r="I316" t="str">
        <f t="shared" si="16"/>
        <v>ESO352-003</v>
      </c>
      <c r="J316" s="4">
        <f t="shared" si="17"/>
        <v>3.604333333333333E-2</v>
      </c>
      <c r="K316" t="str">
        <f t="shared" si="18"/>
        <v>Sb</v>
      </c>
    </row>
    <row r="317" spans="1:11">
      <c r="A317" t="s">
        <v>7012</v>
      </c>
      <c r="B317">
        <v>16.529892</v>
      </c>
      <c r="C317">
        <v>0.77583999999999997</v>
      </c>
      <c r="D317">
        <v>5164</v>
      </c>
      <c r="E317">
        <v>68.100640715456606</v>
      </c>
      <c r="F317">
        <v>6.1</v>
      </c>
      <c r="G317" t="s">
        <v>284</v>
      </c>
      <c r="I317" t="str">
        <f t="shared" si="16"/>
        <v>UGC00675</v>
      </c>
      <c r="J317" s="4">
        <f t="shared" si="17"/>
        <v>1.7213333333333334E-2</v>
      </c>
      <c r="K317" t="str">
        <f t="shared" si="18"/>
        <v>I</v>
      </c>
    </row>
    <row r="318" spans="1:11">
      <c r="A318" t="s">
        <v>7011</v>
      </c>
      <c r="B318">
        <v>16.550948999999999</v>
      </c>
      <c r="C318">
        <v>-30.178039999999999</v>
      </c>
      <c r="D318">
        <v>9425</v>
      </c>
      <c r="E318">
        <v>91.443158601387097</v>
      </c>
      <c r="F318">
        <v>44.2</v>
      </c>
      <c r="G318" t="s">
        <v>230</v>
      </c>
      <c r="I318" t="str">
        <f t="shared" si="16"/>
        <v>NGC0378</v>
      </c>
      <c r="J318" s="4">
        <f t="shared" si="17"/>
        <v>3.1416666666666669E-2</v>
      </c>
      <c r="K318" t="str">
        <f t="shared" si="18"/>
        <v>Sc</v>
      </c>
    </row>
    <row r="319" spans="1:11">
      <c r="A319" t="s">
        <v>7010</v>
      </c>
      <c r="B319">
        <v>16.574549999999999</v>
      </c>
      <c r="C319">
        <v>44.9542</v>
      </c>
      <c r="D319">
        <v>879</v>
      </c>
      <c r="E319">
        <v>72.135873205239605</v>
      </c>
      <c r="F319">
        <v>18.3</v>
      </c>
      <c r="G319" t="s">
        <v>284</v>
      </c>
      <c r="I319" t="str">
        <f t="shared" si="16"/>
        <v>UGC00672</v>
      </c>
      <c r="J319" s="4">
        <f t="shared" si="17"/>
        <v>2.9299999999999999E-3</v>
      </c>
      <c r="K319" t="str">
        <f t="shared" si="18"/>
        <v>I</v>
      </c>
    </row>
    <row r="320" spans="1:11">
      <c r="A320" t="s">
        <v>7009</v>
      </c>
      <c r="B320">
        <v>16.601875499999998</v>
      </c>
      <c r="C320">
        <v>-58.785829999999997</v>
      </c>
      <c r="D320">
        <v>12468</v>
      </c>
      <c r="E320">
        <v>61.823168855599</v>
      </c>
      <c r="F320">
        <v>40.700000000000003</v>
      </c>
      <c r="G320" t="s">
        <v>230</v>
      </c>
      <c r="I320" t="str">
        <f t="shared" si="16"/>
        <v>ESO113-011</v>
      </c>
      <c r="J320" s="4">
        <f t="shared" si="17"/>
        <v>4.156E-2</v>
      </c>
      <c r="K320" t="str">
        <f t="shared" si="18"/>
        <v>Sc</v>
      </c>
    </row>
    <row r="321" spans="1:11">
      <c r="A321" t="s">
        <v>7008</v>
      </c>
      <c r="B321">
        <v>16.635159000000002</v>
      </c>
      <c r="C321">
        <v>-23.67877</v>
      </c>
      <c r="D321">
        <v>3318</v>
      </c>
      <c r="E321">
        <v>72.635878761894503</v>
      </c>
      <c r="F321">
        <v>50.9</v>
      </c>
      <c r="G321" t="s">
        <v>286</v>
      </c>
      <c r="I321" t="str">
        <f t="shared" si="16"/>
        <v>PGC003926</v>
      </c>
      <c r="J321" s="4">
        <f t="shared" si="17"/>
        <v>1.106E-2</v>
      </c>
      <c r="K321" t="str">
        <f t="shared" si="18"/>
        <v>SBc</v>
      </c>
    </row>
    <row r="322" spans="1:11">
      <c r="A322" t="s">
        <v>7007</v>
      </c>
      <c r="B322">
        <v>16.706815500000001</v>
      </c>
      <c r="C322">
        <v>-45.824849999999998</v>
      </c>
      <c r="D322">
        <v>7118</v>
      </c>
      <c r="E322">
        <v>62.683220861485403</v>
      </c>
      <c r="F322">
        <v>52.9</v>
      </c>
      <c r="G322" t="s">
        <v>235</v>
      </c>
      <c r="I322" t="str">
        <f t="shared" si="16"/>
        <v>PGC003939</v>
      </c>
      <c r="J322" s="4">
        <f t="shared" si="17"/>
        <v>2.3726666666666667E-2</v>
      </c>
      <c r="K322" t="str">
        <f t="shared" si="18"/>
        <v>E-SO</v>
      </c>
    </row>
    <row r="323" spans="1:11">
      <c r="A323" t="s">
        <v>7006</v>
      </c>
      <c r="B323">
        <v>16.709667</v>
      </c>
      <c r="C323">
        <v>75.600359999999995</v>
      </c>
      <c r="D323">
        <v>5928</v>
      </c>
      <c r="E323">
        <v>63.848573802740198</v>
      </c>
      <c r="F323">
        <v>25.3</v>
      </c>
      <c r="G323" t="s">
        <v>261</v>
      </c>
      <c r="I323" t="str">
        <f t="shared" si="16"/>
        <v>UGC00670</v>
      </c>
      <c r="J323" s="4">
        <f t="shared" si="17"/>
        <v>1.976E-2</v>
      </c>
      <c r="K323" t="str">
        <f t="shared" si="18"/>
        <v>Sb</v>
      </c>
    </row>
    <row r="324" spans="1:11">
      <c r="A324" t="s">
        <v>7005</v>
      </c>
      <c r="B324">
        <v>16.776681</v>
      </c>
      <c r="C324">
        <v>-42.00835</v>
      </c>
      <c r="D324">
        <v>6789</v>
      </c>
      <c r="E324">
        <v>62.251709596864998</v>
      </c>
      <c r="F324">
        <v>57.3</v>
      </c>
      <c r="G324" t="s">
        <v>226</v>
      </c>
      <c r="I324" t="str">
        <f t="shared" si="16"/>
        <v>ESO295-037</v>
      </c>
      <c r="J324" s="4">
        <f t="shared" si="17"/>
        <v>2.2630000000000001E-2</v>
      </c>
      <c r="K324" t="str">
        <f t="shared" si="18"/>
        <v>SABb</v>
      </c>
    </row>
    <row r="325" spans="1:11">
      <c r="A325" t="s">
        <v>7004</v>
      </c>
      <c r="B325">
        <v>16.822993499999999</v>
      </c>
      <c r="C325">
        <v>32.482480000000002</v>
      </c>
      <c r="D325">
        <v>4540</v>
      </c>
      <c r="E325">
        <v>86.726379579219994</v>
      </c>
      <c r="F325">
        <v>29.4</v>
      </c>
      <c r="G325" t="s">
        <v>246</v>
      </c>
      <c r="I325" t="str">
        <f t="shared" ref="I325:I388" si="19">TRIM(A325)</f>
        <v>NGC0380</v>
      </c>
      <c r="J325" s="4">
        <f t="shared" ref="J325:J388" si="20">IF(TRIM(D325) = "-", 0, IF(D325/300000 &lt; 0, 0, D325/300000))</f>
        <v>1.5133333333333334E-2</v>
      </c>
      <c r="K325" t="str">
        <f t="shared" ref="K325:K388" si="21">IF(TRIM(G325)="","Unk",TRIM(G325))</f>
        <v>E</v>
      </c>
    </row>
    <row r="326" spans="1:11">
      <c r="A326" t="s">
        <v>7003</v>
      </c>
      <c r="B326">
        <v>16.843480499999998</v>
      </c>
      <c r="C326">
        <v>16.68402</v>
      </c>
      <c r="D326">
        <v>197</v>
      </c>
      <c r="E326">
        <v>60.9749172875756</v>
      </c>
      <c r="F326">
        <v>50</v>
      </c>
      <c r="G326" t="s">
        <v>221</v>
      </c>
      <c r="I326" t="str">
        <f t="shared" si="19"/>
        <v>UGC00685</v>
      </c>
      <c r="J326" s="4">
        <f t="shared" si="20"/>
        <v>6.5666666666666662E-4</v>
      </c>
      <c r="K326" t="str">
        <f t="shared" si="21"/>
        <v>Sm</v>
      </c>
    </row>
    <row r="327" spans="1:11">
      <c r="A327" t="s">
        <v>7002</v>
      </c>
      <c r="B327">
        <v>16.863229499999999</v>
      </c>
      <c r="C327">
        <v>32.31982</v>
      </c>
      <c r="D327">
        <v>5106</v>
      </c>
      <c r="E327">
        <v>72.302151500454102</v>
      </c>
      <c r="F327">
        <v>53.9</v>
      </c>
      <c r="G327" t="s">
        <v>246</v>
      </c>
      <c r="I327" t="str">
        <f t="shared" si="19"/>
        <v>NGC0385</v>
      </c>
      <c r="J327" s="4">
        <f t="shared" si="20"/>
        <v>1.702E-2</v>
      </c>
      <c r="K327" t="str">
        <f t="shared" si="21"/>
        <v>E</v>
      </c>
    </row>
    <row r="328" spans="1:11">
      <c r="A328" t="s">
        <v>7001</v>
      </c>
      <c r="B328">
        <v>16.877527499999999</v>
      </c>
      <c r="C328">
        <v>-61.33869</v>
      </c>
      <c r="D328">
        <v>7646</v>
      </c>
      <c r="E328">
        <v>62.972549729330197</v>
      </c>
      <c r="F328">
        <v>57.6</v>
      </c>
      <c r="G328" t="s">
        <v>259</v>
      </c>
      <c r="I328" t="str">
        <f t="shared" si="19"/>
        <v>ESO113-012</v>
      </c>
      <c r="J328" s="4">
        <f t="shared" si="20"/>
        <v>2.5486666666666668E-2</v>
      </c>
      <c r="K328" t="str">
        <f t="shared" si="21"/>
        <v>S0</v>
      </c>
    </row>
    <row r="329" spans="1:11">
      <c r="A329" t="s">
        <v>7000</v>
      </c>
      <c r="B329">
        <v>16.886416499999999</v>
      </c>
      <c r="C329">
        <v>39.400109999999998</v>
      </c>
      <c r="D329">
        <v>6016</v>
      </c>
      <c r="E329">
        <v>100.72824661712301</v>
      </c>
      <c r="F329">
        <v>47.3</v>
      </c>
      <c r="G329" t="s">
        <v>286</v>
      </c>
      <c r="I329" t="str">
        <f t="shared" si="19"/>
        <v>UGC00690</v>
      </c>
      <c r="J329" s="4">
        <f t="shared" si="20"/>
        <v>2.0053333333333333E-2</v>
      </c>
      <c r="K329" t="str">
        <f t="shared" si="21"/>
        <v>SBc</v>
      </c>
    </row>
    <row r="330" spans="1:11">
      <c r="A330" t="s">
        <v>6999</v>
      </c>
      <c r="B330">
        <v>16.927416000000001</v>
      </c>
      <c r="C330">
        <v>-46.907559999999997</v>
      </c>
      <c r="D330">
        <v>6530</v>
      </c>
      <c r="E330">
        <v>107.93225372267599</v>
      </c>
      <c r="F330">
        <v>48</v>
      </c>
      <c r="G330" t="s">
        <v>235</v>
      </c>
      <c r="I330" t="str">
        <f t="shared" si="19"/>
        <v>IC1625</v>
      </c>
      <c r="J330" s="4">
        <f t="shared" si="20"/>
        <v>2.1766666666666667E-2</v>
      </c>
      <c r="K330" t="str">
        <f t="shared" si="21"/>
        <v>E-SO</v>
      </c>
    </row>
    <row r="331" spans="1:11">
      <c r="A331" t="s">
        <v>6998</v>
      </c>
      <c r="B331">
        <v>16.944299999999998</v>
      </c>
      <c r="C331">
        <v>-17.507000000000001</v>
      </c>
      <c r="D331">
        <v>5920</v>
      </c>
      <c r="E331">
        <v>63.263214061317001</v>
      </c>
      <c r="F331">
        <v>34.9</v>
      </c>
      <c r="G331" t="s">
        <v>344</v>
      </c>
      <c r="I331" t="str">
        <f t="shared" si="19"/>
        <v>IC1623A</v>
      </c>
      <c r="J331" s="4">
        <f t="shared" si="20"/>
        <v>1.9733333333333332E-2</v>
      </c>
      <c r="K331" t="str">
        <f t="shared" si="21"/>
        <v>S?</v>
      </c>
    </row>
    <row r="332" spans="1:11">
      <c r="A332" t="s">
        <v>6997</v>
      </c>
      <c r="B332">
        <v>17.047457999999999</v>
      </c>
      <c r="C332">
        <v>-47.135669999999998</v>
      </c>
      <c r="D332">
        <v>7038</v>
      </c>
      <c r="E332">
        <v>68.572695118249499</v>
      </c>
      <c r="F332">
        <v>42.2</v>
      </c>
      <c r="G332" t="s">
        <v>259</v>
      </c>
      <c r="I332" t="str">
        <f t="shared" si="19"/>
        <v>ESO243-035</v>
      </c>
      <c r="J332" s="4">
        <f t="shared" si="20"/>
        <v>2.3460000000000002E-2</v>
      </c>
      <c r="K332" t="str">
        <f t="shared" si="21"/>
        <v>S0</v>
      </c>
    </row>
    <row r="333" spans="1:11">
      <c r="A333" t="s">
        <v>6996</v>
      </c>
      <c r="B333">
        <v>17.097470999999999</v>
      </c>
      <c r="C333">
        <v>33.133659999999999</v>
      </c>
      <c r="D333">
        <v>4797</v>
      </c>
      <c r="E333">
        <v>81.311359027367999</v>
      </c>
      <c r="F333">
        <v>59.8</v>
      </c>
      <c r="G333" t="s">
        <v>235</v>
      </c>
      <c r="I333" t="str">
        <f t="shared" si="19"/>
        <v>NGC0392</v>
      </c>
      <c r="J333" s="4">
        <f t="shared" si="20"/>
        <v>1.5990000000000001E-2</v>
      </c>
      <c r="K333" t="str">
        <f t="shared" si="21"/>
        <v>E-SO</v>
      </c>
    </row>
    <row r="334" spans="1:11">
      <c r="A334" t="s">
        <v>6995</v>
      </c>
      <c r="B334">
        <v>17.153957999999999</v>
      </c>
      <c r="C334">
        <v>39.644329999999997</v>
      </c>
      <c r="D334">
        <v>6250</v>
      </c>
      <c r="E334">
        <v>98.662294510075895</v>
      </c>
      <c r="F334">
        <v>46.3</v>
      </c>
      <c r="G334" t="s">
        <v>246</v>
      </c>
      <c r="I334" t="str">
        <f t="shared" si="19"/>
        <v>NGC0393</v>
      </c>
      <c r="J334" s="4">
        <f t="shared" si="20"/>
        <v>2.0833333333333332E-2</v>
      </c>
      <c r="K334" t="str">
        <f t="shared" si="21"/>
        <v>E</v>
      </c>
    </row>
    <row r="335" spans="1:11">
      <c r="A335" t="s">
        <v>6994</v>
      </c>
      <c r="B335">
        <v>17.198036999999999</v>
      </c>
      <c r="C335">
        <v>-28.5823</v>
      </c>
      <c r="D335">
        <v>5581</v>
      </c>
      <c r="E335">
        <v>98.889745228759296</v>
      </c>
      <c r="F335">
        <v>27.9</v>
      </c>
      <c r="G335" t="s">
        <v>246</v>
      </c>
      <c r="I335" t="str">
        <f t="shared" si="19"/>
        <v>IC1628</v>
      </c>
      <c r="J335" s="4">
        <f t="shared" si="20"/>
        <v>1.8603333333333333E-2</v>
      </c>
      <c r="K335" t="str">
        <f t="shared" si="21"/>
        <v>E</v>
      </c>
    </row>
    <row r="336" spans="1:11">
      <c r="A336" t="s">
        <v>6993</v>
      </c>
      <c r="B336">
        <v>17.206994999999999</v>
      </c>
      <c r="C336">
        <v>-15.948600000000001</v>
      </c>
      <c r="D336">
        <v>12487</v>
      </c>
      <c r="E336">
        <v>74.156847309408406</v>
      </c>
      <c r="F336">
        <v>53.3</v>
      </c>
      <c r="G336" t="s">
        <v>235</v>
      </c>
      <c r="I336" t="str">
        <f t="shared" si="19"/>
        <v>IC0079</v>
      </c>
      <c r="J336" s="4">
        <f t="shared" si="20"/>
        <v>4.1623333333333332E-2</v>
      </c>
      <c r="K336" t="str">
        <f t="shared" si="21"/>
        <v>E-SO</v>
      </c>
    </row>
    <row r="337" spans="1:11">
      <c r="A337" t="s">
        <v>6992</v>
      </c>
      <c r="B337">
        <v>17.2467465</v>
      </c>
      <c r="C337">
        <v>32.634210000000003</v>
      </c>
      <c r="D337">
        <v>5349</v>
      </c>
      <c r="E337">
        <v>67.321099866542497</v>
      </c>
      <c r="F337">
        <v>51</v>
      </c>
      <c r="G337" t="s">
        <v>277</v>
      </c>
      <c r="I337" t="str">
        <f t="shared" si="19"/>
        <v>NGC0399</v>
      </c>
      <c r="J337" s="4">
        <f t="shared" si="20"/>
        <v>1.7829999999999999E-2</v>
      </c>
      <c r="K337" t="str">
        <f t="shared" si="21"/>
        <v>Sa</v>
      </c>
    </row>
    <row r="338" spans="1:11">
      <c r="A338" t="s">
        <v>6991</v>
      </c>
      <c r="B338">
        <v>17.266624499999999</v>
      </c>
      <c r="C338">
        <v>-74.515529999999998</v>
      </c>
      <c r="D338">
        <v>10327</v>
      </c>
      <c r="E338">
        <v>63.555220021588703</v>
      </c>
      <c r="F338">
        <v>30.5</v>
      </c>
      <c r="G338" t="s">
        <v>237</v>
      </c>
      <c r="I338" t="str">
        <f t="shared" si="19"/>
        <v>ESO029-034</v>
      </c>
      <c r="J338" s="4">
        <f t="shared" si="20"/>
        <v>3.4423333333333334E-2</v>
      </c>
      <c r="K338" t="str">
        <f t="shared" si="21"/>
        <v>SBb</v>
      </c>
    </row>
    <row r="339" spans="1:11">
      <c r="A339" t="s">
        <v>6990</v>
      </c>
      <c r="B339">
        <v>17.2689105</v>
      </c>
      <c r="C339">
        <v>-45.773479999999999</v>
      </c>
      <c r="D339">
        <v>7570</v>
      </c>
      <c r="E339">
        <v>86.129355220646104</v>
      </c>
      <c r="F339">
        <v>35</v>
      </c>
      <c r="G339" t="s">
        <v>235</v>
      </c>
      <c r="I339" t="str">
        <f t="shared" si="19"/>
        <v>ESO243-045</v>
      </c>
      <c r="J339" s="4">
        <f t="shared" si="20"/>
        <v>2.5233333333333333E-2</v>
      </c>
      <c r="K339" t="str">
        <f t="shared" si="21"/>
        <v>E-SO</v>
      </c>
    </row>
    <row r="340" spans="1:11">
      <c r="A340" t="s">
        <v>6989</v>
      </c>
      <c r="B340">
        <v>17.308480500000002</v>
      </c>
      <c r="C340">
        <v>32.151350000000001</v>
      </c>
      <c r="D340">
        <v>4752</v>
      </c>
      <c r="E340">
        <v>67.011791482331105</v>
      </c>
      <c r="F340">
        <v>46</v>
      </c>
      <c r="G340" t="s">
        <v>230</v>
      </c>
      <c r="I340" t="str">
        <f t="shared" si="19"/>
        <v>UGC00714</v>
      </c>
      <c r="J340" s="4">
        <f t="shared" si="20"/>
        <v>1.584E-2</v>
      </c>
      <c r="K340" t="str">
        <f t="shared" si="21"/>
        <v>Sc</v>
      </c>
    </row>
    <row r="341" spans="1:11">
      <c r="A341" t="s">
        <v>6988</v>
      </c>
      <c r="B341">
        <v>17.342880000000001</v>
      </c>
      <c r="C341">
        <v>-1.6958899999999999</v>
      </c>
      <c r="D341">
        <v>3906</v>
      </c>
      <c r="E341">
        <v>70.008582096845998</v>
      </c>
      <c r="F341">
        <v>44.5</v>
      </c>
      <c r="G341" t="s">
        <v>870</v>
      </c>
      <c r="I341" t="str">
        <f t="shared" si="19"/>
        <v>IC0081</v>
      </c>
      <c r="J341" s="4">
        <f t="shared" si="20"/>
        <v>1.302E-2</v>
      </c>
      <c r="K341" t="str">
        <f t="shared" si="21"/>
        <v>E?</v>
      </c>
    </row>
    <row r="342" spans="1:11">
      <c r="A342" t="s">
        <v>6987</v>
      </c>
      <c r="B342">
        <v>17.388454500000002</v>
      </c>
      <c r="C342">
        <v>-35.805590000000002</v>
      </c>
      <c r="D342">
        <v>6357</v>
      </c>
      <c r="E342">
        <v>81.311359027367999</v>
      </c>
      <c r="F342">
        <v>44.6</v>
      </c>
      <c r="G342" t="s">
        <v>246</v>
      </c>
      <c r="I342" t="str">
        <f t="shared" si="19"/>
        <v>NGC0409</v>
      </c>
      <c r="J342" s="4">
        <f t="shared" si="20"/>
        <v>2.1190000000000001E-2</v>
      </c>
      <c r="K342" t="str">
        <f t="shared" si="21"/>
        <v>E</v>
      </c>
    </row>
    <row r="343" spans="1:11">
      <c r="A343" t="s">
        <v>6986</v>
      </c>
      <c r="B343">
        <v>17.489763</v>
      </c>
      <c r="C343">
        <v>-1.74905</v>
      </c>
      <c r="D343">
        <v>3807</v>
      </c>
      <c r="E343">
        <v>88.542398023935903</v>
      </c>
      <c r="F343">
        <v>59.6</v>
      </c>
      <c r="G343" t="s">
        <v>269</v>
      </c>
      <c r="I343" t="str">
        <f t="shared" si="19"/>
        <v>UGC00726</v>
      </c>
      <c r="J343" s="4">
        <f t="shared" si="20"/>
        <v>1.269E-2</v>
      </c>
      <c r="K343" t="str">
        <f t="shared" si="21"/>
        <v>Scd</v>
      </c>
    </row>
    <row r="344" spans="1:11">
      <c r="A344" t="s">
        <v>6985</v>
      </c>
      <c r="B344">
        <v>17.497204499999999</v>
      </c>
      <c r="C344">
        <v>32.368229999999997</v>
      </c>
      <c r="D344">
        <v>5288</v>
      </c>
      <c r="E344">
        <v>62.395204195128201</v>
      </c>
      <c r="F344">
        <v>39.1</v>
      </c>
      <c r="G344" t="s">
        <v>232</v>
      </c>
      <c r="I344" t="str">
        <f t="shared" si="19"/>
        <v>UGC00724</v>
      </c>
      <c r="J344" s="4">
        <f t="shared" si="20"/>
        <v>1.7626666666666665E-2</v>
      </c>
      <c r="K344" t="str">
        <f t="shared" si="21"/>
        <v>Sab</v>
      </c>
    </row>
    <row r="345" spans="1:11">
      <c r="A345" t="s">
        <v>6984</v>
      </c>
      <c r="B345">
        <v>17.571041999999998</v>
      </c>
      <c r="C345">
        <v>47.629170000000002</v>
      </c>
      <c r="D345">
        <v>-217</v>
      </c>
      <c r="E345">
        <v>119.991711914473</v>
      </c>
      <c r="F345">
        <v>52.8</v>
      </c>
      <c r="G345" t="s">
        <v>235</v>
      </c>
      <c r="I345" t="str">
        <f t="shared" si="19"/>
        <v>ANDROMEDA05</v>
      </c>
      <c r="J345" s="4">
        <f t="shared" si="20"/>
        <v>0</v>
      </c>
      <c r="K345" t="str">
        <f t="shared" si="21"/>
        <v>E-SO</v>
      </c>
    </row>
    <row r="346" spans="1:11">
      <c r="A346" t="s">
        <v>6983</v>
      </c>
      <c r="B346">
        <v>17.580790499999999</v>
      </c>
      <c r="C346">
        <v>-35.736339999999998</v>
      </c>
      <c r="D346">
        <v>3353</v>
      </c>
      <c r="E346">
        <v>93.357944661509805</v>
      </c>
      <c r="F346">
        <v>51</v>
      </c>
      <c r="G346" t="s">
        <v>244</v>
      </c>
      <c r="I346" t="str">
        <f t="shared" si="19"/>
        <v>ESO352-015</v>
      </c>
      <c r="J346" s="4">
        <f t="shared" si="20"/>
        <v>1.1176666666666666E-2</v>
      </c>
      <c r="K346" t="str">
        <f t="shared" si="21"/>
        <v>SABc</v>
      </c>
    </row>
    <row r="347" spans="1:11">
      <c r="A347" t="s">
        <v>6982</v>
      </c>
      <c r="B347">
        <v>17.648341500000001</v>
      </c>
      <c r="C347">
        <v>-30.221319999999999</v>
      </c>
      <c r="D347">
        <v>5523</v>
      </c>
      <c r="E347">
        <v>118.618179448614</v>
      </c>
      <c r="F347">
        <v>50.4</v>
      </c>
      <c r="G347" t="s">
        <v>230</v>
      </c>
      <c r="I347" t="str">
        <f t="shared" si="19"/>
        <v>NGC0418</v>
      </c>
      <c r="J347" s="4">
        <f t="shared" si="20"/>
        <v>1.8409999999999999E-2</v>
      </c>
      <c r="K347" t="str">
        <f t="shared" si="21"/>
        <v>Sc</v>
      </c>
    </row>
    <row r="348" spans="1:11">
      <c r="A348" t="s">
        <v>6981</v>
      </c>
      <c r="B348">
        <v>17.6541675</v>
      </c>
      <c r="C348">
        <v>-7.6209499999999997</v>
      </c>
      <c r="D348">
        <v>4083</v>
      </c>
      <c r="E348">
        <v>80.5659015604232</v>
      </c>
      <c r="F348">
        <v>35.1</v>
      </c>
      <c r="G348" t="s">
        <v>259</v>
      </c>
      <c r="I348" t="str">
        <f t="shared" si="19"/>
        <v>PGC004194</v>
      </c>
      <c r="J348" s="4">
        <f t="shared" si="20"/>
        <v>1.3610000000000001E-2</v>
      </c>
      <c r="K348" t="str">
        <f t="shared" si="21"/>
        <v>S0</v>
      </c>
    </row>
    <row r="349" spans="1:11">
      <c r="A349" t="s">
        <v>6980</v>
      </c>
      <c r="B349">
        <v>17.683408499999999</v>
      </c>
      <c r="C349">
        <v>49.602060000000002</v>
      </c>
      <c r="D349">
        <v>830</v>
      </c>
      <c r="E349">
        <v>112.759021636273</v>
      </c>
      <c r="F349">
        <v>21.1</v>
      </c>
      <c r="G349" t="s">
        <v>284</v>
      </c>
      <c r="I349" t="str">
        <f t="shared" si="19"/>
        <v>UGC00731</v>
      </c>
      <c r="J349" s="4">
        <f t="shared" si="20"/>
        <v>2.7666666666666668E-3</v>
      </c>
      <c r="K349" t="str">
        <f t="shared" si="21"/>
        <v>I</v>
      </c>
    </row>
    <row r="350" spans="1:11">
      <c r="A350" t="s">
        <v>6979</v>
      </c>
      <c r="B350">
        <v>17.7042</v>
      </c>
      <c r="C350">
        <v>-1.7566600000000001</v>
      </c>
      <c r="D350">
        <v>5022</v>
      </c>
      <c r="E350">
        <v>62.251709596864998</v>
      </c>
      <c r="F350">
        <v>44</v>
      </c>
      <c r="G350" t="s">
        <v>230</v>
      </c>
      <c r="I350" t="str">
        <f t="shared" si="19"/>
        <v>UGC00736</v>
      </c>
      <c r="J350" s="4">
        <f t="shared" si="20"/>
        <v>1.6740000000000001E-2</v>
      </c>
      <c r="K350" t="str">
        <f t="shared" si="21"/>
        <v>Sc</v>
      </c>
    </row>
    <row r="351" spans="1:11">
      <c r="A351" t="s">
        <v>6978</v>
      </c>
      <c r="B351">
        <v>17.7536925</v>
      </c>
      <c r="C351">
        <v>-55.870840000000001</v>
      </c>
      <c r="D351">
        <v>5045</v>
      </c>
      <c r="E351">
        <v>78.913482306888397</v>
      </c>
      <c r="F351">
        <v>25</v>
      </c>
      <c r="G351" t="s">
        <v>235</v>
      </c>
      <c r="I351" t="str">
        <f t="shared" si="19"/>
        <v>ESO151-027</v>
      </c>
      <c r="J351" s="4">
        <f t="shared" si="20"/>
        <v>1.6816666666666667E-2</v>
      </c>
      <c r="K351" t="str">
        <f t="shared" si="21"/>
        <v>E-SO</v>
      </c>
    </row>
    <row r="352" spans="1:11">
      <c r="A352" t="s">
        <v>6977</v>
      </c>
      <c r="B352">
        <v>17.754679500000002</v>
      </c>
      <c r="C352">
        <v>-30.438410000000001</v>
      </c>
      <c r="D352">
        <v>5862</v>
      </c>
      <c r="E352">
        <v>101.19318107890101</v>
      </c>
      <c r="F352">
        <v>40.799999999999997</v>
      </c>
      <c r="G352" t="s">
        <v>286</v>
      </c>
      <c r="I352" t="str">
        <f t="shared" si="19"/>
        <v>IC1637</v>
      </c>
      <c r="J352" s="4">
        <f t="shared" si="20"/>
        <v>1.9539999999999998E-2</v>
      </c>
      <c r="K352" t="str">
        <f t="shared" si="21"/>
        <v>SBc</v>
      </c>
    </row>
    <row r="353" spans="1:11">
      <c r="A353" t="s">
        <v>6976</v>
      </c>
      <c r="B353">
        <v>17.773270499999999</v>
      </c>
      <c r="C353">
        <v>-18.14828</v>
      </c>
      <c r="D353">
        <v>12559</v>
      </c>
      <c r="E353">
        <v>65.035609842825707</v>
      </c>
      <c r="F353">
        <v>52</v>
      </c>
      <c r="G353" t="s">
        <v>235</v>
      </c>
      <c r="I353" t="str">
        <f t="shared" si="19"/>
        <v>NGC0417</v>
      </c>
      <c r="J353" s="4">
        <f t="shared" si="20"/>
        <v>4.1863333333333336E-2</v>
      </c>
      <c r="K353" t="str">
        <f t="shared" si="21"/>
        <v>E-SO</v>
      </c>
    </row>
    <row r="354" spans="1:11">
      <c r="A354" t="s">
        <v>6975</v>
      </c>
      <c r="B354">
        <v>17.785750499999999</v>
      </c>
      <c r="C354">
        <v>8.7753899999999998</v>
      </c>
      <c r="D354">
        <v>10622</v>
      </c>
      <c r="E354">
        <v>60.694766589190799</v>
      </c>
      <c r="F354">
        <v>38.5</v>
      </c>
      <c r="G354" t="s">
        <v>246</v>
      </c>
      <c r="I354" t="str">
        <f t="shared" si="19"/>
        <v>UGC00741</v>
      </c>
      <c r="J354" s="4">
        <f t="shared" si="20"/>
        <v>3.540666666666667E-2</v>
      </c>
      <c r="K354" t="str">
        <f t="shared" si="21"/>
        <v>E</v>
      </c>
    </row>
    <row r="355" spans="1:11">
      <c r="A355" t="s">
        <v>6974</v>
      </c>
      <c r="B355">
        <v>17.800915499999999</v>
      </c>
      <c r="C355">
        <v>-7.5464000000000002</v>
      </c>
      <c r="D355">
        <v>5340</v>
      </c>
      <c r="E355">
        <v>67.1662768428085</v>
      </c>
      <c r="F355">
        <v>58.2</v>
      </c>
      <c r="G355" t="s">
        <v>230</v>
      </c>
      <c r="I355" t="str">
        <f t="shared" si="19"/>
        <v>PGC004249</v>
      </c>
      <c r="J355" s="4">
        <f t="shared" si="20"/>
        <v>1.78E-2</v>
      </c>
      <c r="K355" t="str">
        <f t="shared" si="21"/>
        <v>Sc</v>
      </c>
    </row>
    <row r="356" spans="1:11">
      <c r="A356" t="s">
        <v>6973</v>
      </c>
      <c r="B356">
        <v>17.942667</v>
      </c>
      <c r="C356">
        <v>-61.527610000000003</v>
      </c>
      <c r="D356">
        <v>7806</v>
      </c>
      <c r="E356">
        <v>78.913482306888397</v>
      </c>
      <c r="F356">
        <v>43.3</v>
      </c>
      <c r="G356" t="s">
        <v>235</v>
      </c>
      <c r="I356" t="str">
        <f t="shared" si="19"/>
        <v>NGC0432</v>
      </c>
      <c r="J356" s="4">
        <f t="shared" si="20"/>
        <v>2.6020000000000001E-2</v>
      </c>
      <c r="K356" t="str">
        <f t="shared" si="21"/>
        <v>E-SO</v>
      </c>
    </row>
    <row r="357" spans="1:11">
      <c r="A357" t="s">
        <v>6972</v>
      </c>
      <c r="B357">
        <v>18.039343500000001</v>
      </c>
      <c r="C357">
        <v>-32.242420000000003</v>
      </c>
      <c r="D357">
        <v>9653</v>
      </c>
      <c r="E357">
        <v>70.656355152984105</v>
      </c>
      <c r="F357">
        <v>34.9</v>
      </c>
      <c r="G357" t="s">
        <v>277</v>
      </c>
      <c r="I357" t="str">
        <f t="shared" si="19"/>
        <v>ESO352-018</v>
      </c>
      <c r="J357" s="4">
        <f t="shared" si="20"/>
        <v>3.2176666666666666E-2</v>
      </c>
      <c r="K357" t="str">
        <f t="shared" si="21"/>
        <v>Sa</v>
      </c>
    </row>
    <row r="358" spans="1:11">
      <c r="A358" t="s">
        <v>6971</v>
      </c>
      <c r="B358">
        <v>18.040333499999999</v>
      </c>
      <c r="C358">
        <v>32.123100000000001</v>
      </c>
      <c r="D358">
        <v>5117</v>
      </c>
      <c r="E358">
        <v>82.823053148085705</v>
      </c>
      <c r="F358">
        <v>48</v>
      </c>
      <c r="G358" t="s">
        <v>259</v>
      </c>
      <c r="I358" t="str">
        <f t="shared" si="19"/>
        <v>NGC0420</v>
      </c>
      <c r="J358" s="4">
        <f t="shared" si="20"/>
        <v>1.7056666666666668E-2</v>
      </c>
      <c r="K358" t="str">
        <f t="shared" si="21"/>
        <v>S0</v>
      </c>
    </row>
    <row r="359" spans="1:11">
      <c r="A359" t="s">
        <v>6970</v>
      </c>
      <c r="B359">
        <v>18.1310325</v>
      </c>
      <c r="C359">
        <v>-2.7934299999999999</v>
      </c>
      <c r="D359">
        <v>5757</v>
      </c>
      <c r="E359">
        <v>63.117705915136803</v>
      </c>
      <c r="F359">
        <v>51.7</v>
      </c>
      <c r="G359" t="s">
        <v>286</v>
      </c>
      <c r="I359" t="str">
        <f t="shared" si="19"/>
        <v>NGC0413</v>
      </c>
      <c r="J359" s="4">
        <f t="shared" si="20"/>
        <v>1.9189999999999999E-2</v>
      </c>
      <c r="K359" t="str">
        <f t="shared" si="21"/>
        <v>SBc</v>
      </c>
    </row>
    <row r="360" spans="1:11">
      <c r="A360" t="s">
        <v>6969</v>
      </c>
      <c r="B360">
        <v>18.133060499999999</v>
      </c>
      <c r="C360">
        <v>-4.1463900000000002</v>
      </c>
      <c r="D360">
        <v>5601</v>
      </c>
      <c r="E360">
        <v>66.550482339475806</v>
      </c>
      <c r="F360">
        <v>45.7</v>
      </c>
      <c r="G360" t="s">
        <v>235</v>
      </c>
      <c r="I360" t="str">
        <f t="shared" si="19"/>
        <v>PGC004346</v>
      </c>
      <c r="J360" s="4">
        <f t="shared" si="20"/>
        <v>1.8669999999999999E-2</v>
      </c>
      <c r="K360" t="str">
        <f t="shared" si="21"/>
        <v>E-SO</v>
      </c>
    </row>
    <row r="361" spans="1:11">
      <c r="A361" t="s">
        <v>6968</v>
      </c>
      <c r="B361">
        <v>18.157999499999999</v>
      </c>
      <c r="C361">
        <v>50.599609999999998</v>
      </c>
      <c r="D361">
        <v>6984</v>
      </c>
      <c r="E361">
        <v>70.982485861672899</v>
      </c>
      <c r="F361">
        <v>53.7</v>
      </c>
      <c r="G361" t="s">
        <v>239</v>
      </c>
      <c r="I361" t="str">
        <f t="shared" si="19"/>
        <v>UGC00754</v>
      </c>
      <c r="J361" s="4">
        <f t="shared" si="20"/>
        <v>2.3279999999999999E-2</v>
      </c>
      <c r="K361" t="str">
        <f t="shared" si="21"/>
        <v>S0-a</v>
      </c>
    </row>
    <row r="362" spans="1:11">
      <c r="A362" t="s">
        <v>6967</v>
      </c>
      <c r="B362">
        <v>18.162499499999999</v>
      </c>
      <c r="C362">
        <v>38.505830000000003</v>
      </c>
      <c r="D362">
        <v>6597</v>
      </c>
      <c r="E362">
        <v>69.526643048729099</v>
      </c>
      <c r="F362">
        <v>33.799999999999997</v>
      </c>
      <c r="G362" t="s">
        <v>244</v>
      </c>
      <c r="I362" t="str">
        <f t="shared" si="19"/>
        <v>UGC00755</v>
      </c>
      <c r="J362" s="4">
        <f t="shared" si="20"/>
        <v>2.1989999999999999E-2</v>
      </c>
      <c r="K362" t="str">
        <f t="shared" si="21"/>
        <v>SABc</v>
      </c>
    </row>
    <row r="363" spans="1:11">
      <c r="A363" t="s">
        <v>6966</v>
      </c>
      <c r="B363">
        <v>18.202041000000001</v>
      </c>
      <c r="C363">
        <v>-58.282220000000002</v>
      </c>
      <c r="D363">
        <v>4880</v>
      </c>
      <c r="E363">
        <v>63.701736789131701</v>
      </c>
      <c r="F363">
        <v>54.8</v>
      </c>
      <c r="G363" t="s">
        <v>223</v>
      </c>
      <c r="I363" t="str">
        <f t="shared" si="19"/>
        <v>NGC0440</v>
      </c>
      <c r="J363" s="4">
        <f t="shared" si="20"/>
        <v>1.6266666666666665E-2</v>
      </c>
      <c r="K363" t="str">
        <f t="shared" si="21"/>
        <v>Sbc</v>
      </c>
    </row>
    <row r="364" spans="1:11">
      <c r="A364" t="s">
        <v>6965</v>
      </c>
      <c r="B364">
        <v>18.238083</v>
      </c>
      <c r="C364">
        <v>-31.450109999999999</v>
      </c>
      <c r="D364">
        <v>5437</v>
      </c>
      <c r="E364">
        <v>62.683220861485403</v>
      </c>
      <c r="F364">
        <v>35.200000000000003</v>
      </c>
      <c r="G364" t="s">
        <v>239</v>
      </c>
      <c r="I364" t="str">
        <f t="shared" si="19"/>
        <v>ESO412-016</v>
      </c>
      <c r="J364" s="4">
        <f t="shared" si="20"/>
        <v>1.8123333333333335E-2</v>
      </c>
      <c r="K364" t="str">
        <f t="shared" si="21"/>
        <v>S0-a</v>
      </c>
    </row>
    <row r="365" spans="1:11">
      <c r="A365" t="s">
        <v>6964</v>
      </c>
      <c r="B365">
        <v>18.315586499999998</v>
      </c>
      <c r="C365">
        <v>15.516400000000001</v>
      </c>
      <c r="D365">
        <v>14119</v>
      </c>
      <c r="E365">
        <v>65.185539421011697</v>
      </c>
      <c r="F365">
        <v>59.1</v>
      </c>
      <c r="G365" t="s">
        <v>246</v>
      </c>
      <c r="I365" t="str">
        <f t="shared" si="19"/>
        <v>PGC004392</v>
      </c>
      <c r="J365" s="4">
        <f t="shared" si="20"/>
        <v>4.7063333333333332E-2</v>
      </c>
      <c r="K365" t="str">
        <f t="shared" si="21"/>
        <v>E</v>
      </c>
    </row>
    <row r="366" spans="1:11">
      <c r="A366" t="s">
        <v>6963</v>
      </c>
      <c r="B366">
        <v>18.338334</v>
      </c>
      <c r="C366">
        <v>50.645139999999998</v>
      </c>
      <c r="D366">
        <v>7143</v>
      </c>
      <c r="E366">
        <v>64.886042919733001</v>
      </c>
      <c r="F366">
        <v>23.2</v>
      </c>
      <c r="G366" t="s">
        <v>246</v>
      </c>
      <c r="I366" t="str">
        <f t="shared" si="19"/>
        <v>UGC00761</v>
      </c>
      <c r="J366" s="4">
        <f t="shared" si="20"/>
        <v>2.3810000000000001E-2</v>
      </c>
      <c r="K366" t="str">
        <f t="shared" si="21"/>
        <v>E</v>
      </c>
    </row>
    <row r="367" spans="1:11">
      <c r="A367" t="s">
        <v>6962</v>
      </c>
      <c r="B367">
        <v>18.391649999999998</v>
      </c>
      <c r="C367">
        <v>-37.901600000000002</v>
      </c>
      <c r="D367">
        <v>3253</v>
      </c>
      <c r="E367">
        <v>80.751611667872297</v>
      </c>
      <c r="F367">
        <v>58.3</v>
      </c>
      <c r="G367" t="s">
        <v>261</v>
      </c>
      <c r="I367" t="str">
        <f t="shared" si="19"/>
        <v>NGC0438</v>
      </c>
      <c r="J367" s="4">
        <f t="shared" si="20"/>
        <v>1.0843333333333333E-2</v>
      </c>
      <c r="K367" t="str">
        <f t="shared" si="21"/>
        <v>Sb</v>
      </c>
    </row>
    <row r="368" spans="1:11">
      <c r="A368" t="s">
        <v>6961</v>
      </c>
      <c r="B368">
        <v>18.414311999999999</v>
      </c>
      <c r="C368">
        <v>0.87458999999999998</v>
      </c>
      <c r="D368">
        <v>1123</v>
      </c>
      <c r="E368">
        <v>71.639289886075602</v>
      </c>
      <c r="F368">
        <v>45.5</v>
      </c>
      <c r="G368" t="s">
        <v>284</v>
      </c>
      <c r="I368" t="str">
        <f t="shared" si="19"/>
        <v>UGC00772</v>
      </c>
      <c r="J368" s="4">
        <f t="shared" si="20"/>
        <v>3.7433333333333333E-3</v>
      </c>
      <c r="K368" t="str">
        <f t="shared" si="21"/>
        <v>I</v>
      </c>
    </row>
    <row r="369" spans="1:11">
      <c r="A369" t="s">
        <v>6960</v>
      </c>
      <c r="B369">
        <v>18.439647000000001</v>
      </c>
      <c r="C369">
        <v>-31.06335</v>
      </c>
      <c r="D369">
        <v>5569</v>
      </c>
      <c r="E369">
        <v>67.787750712393503</v>
      </c>
      <c r="F369">
        <v>39.299999999999997</v>
      </c>
      <c r="G369" t="s">
        <v>301</v>
      </c>
      <c r="I369" t="str">
        <f t="shared" si="19"/>
        <v>ESO412-017</v>
      </c>
      <c r="J369" s="4">
        <f t="shared" si="20"/>
        <v>1.8563333333333334E-2</v>
      </c>
      <c r="K369" t="str">
        <f t="shared" si="21"/>
        <v>SBa</v>
      </c>
    </row>
    <row r="370" spans="1:11">
      <c r="A370" t="s">
        <v>6959</v>
      </c>
      <c r="B370">
        <v>18.463542</v>
      </c>
      <c r="C370">
        <v>-31.788329999999998</v>
      </c>
      <c r="D370">
        <v>5449</v>
      </c>
      <c r="E370">
        <v>90.813663938115695</v>
      </c>
      <c r="F370">
        <v>28.6</v>
      </c>
      <c r="G370" t="s">
        <v>239</v>
      </c>
      <c r="I370" t="str">
        <f t="shared" si="19"/>
        <v>NGC0441</v>
      </c>
      <c r="J370" s="4">
        <f t="shared" si="20"/>
        <v>1.8163333333333333E-2</v>
      </c>
      <c r="K370" t="str">
        <f t="shared" si="21"/>
        <v>S0-a</v>
      </c>
    </row>
    <row r="371" spans="1:11">
      <c r="A371" t="s">
        <v>6958</v>
      </c>
      <c r="B371">
        <v>18.4917105</v>
      </c>
      <c r="C371">
        <v>-62.399189999999997</v>
      </c>
      <c r="D371">
        <v>4743</v>
      </c>
      <c r="E371">
        <v>64.7368021965369</v>
      </c>
      <c r="F371">
        <v>43.1</v>
      </c>
      <c r="G371" t="s">
        <v>286</v>
      </c>
      <c r="I371" t="str">
        <f t="shared" si="19"/>
        <v>ESO080-001</v>
      </c>
      <c r="J371" s="4">
        <f t="shared" si="20"/>
        <v>1.5810000000000001E-2</v>
      </c>
      <c r="K371" t="str">
        <f t="shared" si="21"/>
        <v>SBc</v>
      </c>
    </row>
    <row r="372" spans="1:11">
      <c r="A372" t="s">
        <v>6957</v>
      </c>
      <c r="B372">
        <v>18.532236000000001</v>
      </c>
      <c r="C372">
        <v>-33.15558</v>
      </c>
      <c r="D372">
        <v>5309</v>
      </c>
      <c r="E372">
        <v>68.889208213316394</v>
      </c>
      <c r="F372">
        <v>49.5</v>
      </c>
      <c r="G372" t="s">
        <v>286</v>
      </c>
      <c r="I372" t="str">
        <f t="shared" si="19"/>
        <v>ESO352-025</v>
      </c>
      <c r="J372" s="4">
        <f t="shared" si="20"/>
        <v>1.7696666666666666E-2</v>
      </c>
      <c r="K372" t="str">
        <f t="shared" si="21"/>
        <v>SBc</v>
      </c>
    </row>
    <row r="373" spans="1:11">
      <c r="A373" t="s">
        <v>6956</v>
      </c>
      <c r="B373">
        <v>18.591739499999999</v>
      </c>
      <c r="C373">
        <v>-55.400129999999997</v>
      </c>
      <c r="D373">
        <v>3368</v>
      </c>
      <c r="E373">
        <v>98.662294510075895</v>
      </c>
      <c r="F373">
        <v>0</v>
      </c>
      <c r="G373" t="s">
        <v>870</v>
      </c>
      <c r="I373" t="str">
        <f t="shared" si="19"/>
        <v>PGC004461</v>
      </c>
      <c r="J373" s="4">
        <f t="shared" si="20"/>
        <v>1.1226666666666666E-2</v>
      </c>
      <c r="K373" t="str">
        <f t="shared" si="21"/>
        <v>E?</v>
      </c>
    </row>
    <row r="374" spans="1:11">
      <c r="A374" t="s">
        <v>6955</v>
      </c>
      <c r="B374">
        <v>18.592876499999999</v>
      </c>
      <c r="C374">
        <v>5.9268200000000002</v>
      </c>
      <c r="D374">
        <v>5276</v>
      </c>
      <c r="E374">
        <v>103.550270790759</v>
      </c>
      <c r="F374">
        <v>40.6</v>
      </c>
      <c r="G374" t="s">
        <v>239</v>
      </c>
      <c r="I374" t="str">
        <f t="shared" si="19"/>
        <v>NGC0437</v>
      </c>
      <c r="J374" s="4">
        <f t="shared" si="20"/>
        <v>1.7586666666666667E-2</v>
      </c>
      <c r="K374" t="str">
        <f t="shared" si="21"/>
        <v>S0-a</v>
      </c>
    </row>
    <row r="375" spans="1:11">
      <c r="A375" t="s">
        <v>6954</v>
      </c>
      <c r="B375">
        <v>18.609459000000001</v>
      </c>
      <c r="C375">
        <v>42.556280000000001</v>
      </c>
      <c r="D375">
        <v>6070</v>
      </c>
      <c r="E375">
        <v>77.473146039214299</v>
      </c>
      <c r="F375">
        <v>57.2</v>
      </c>
      <c r="G375" t="s">
        <v>244</v>
      </c>
      <c r="I375" t="str">
        <f t="shared" si="19"/>
        <v>UGC00783</v>
      </c>
      <c r="J375" s="4">
        <f t="shared" si="20"/>
        <v>2.0233333333333332E-2</v>
      </c>
      <c r="K375" t="str">
        <f t="shared" si="21"/>
        <v>SABc</v>
      </c>
    </row>
    <row r="376" spans="1:11">
      <c r="A376" t="s">
        <v>6953</v>
      </c>
      <c r="B376">
        <v>18.6117855</v>
      </c>
      <c r="C376">
        <v>-25.38363</v>
      </c>
      <c r="D376">
        <v>3484</v>
      </c>
      <c r="E376">
        <v>62.827710123766103</v>
      </c>
      <c r="F376">
        <v>55.1</v>
      </c>
      <c r="G376" t="s">
        <v>244</v>
      </c>
      <c r="I376" t="str">
        <f t="shared" si="19"/>
        <v>ESO475-013</v>
      </c>
      <c r="J376" s="4">
        <f t="shared" si="20"/>
        <v>1.1613333333333333E-2</v>
      </c>
      <c r="K376" t="str">
        <f t="shared" si="21"/>
        <v>SABc</v>
      </c>
    </row>
    <row r="377" spans="1:11">
      <c r="A377" t="s">
        <v>6952</v>
      </c>
      <c r="B377">
        <v>18.630372000000001</v>
      </c>
      <c r="C377">
        <v>-32.26455</v>
      </c>
      <c r="D377">
        <v>5136</v>
      </c>
      <c r="E377">
        <v>82.063736563749302</v>
      </c>
      <c r="F377">
        <v>39.799999999999997</v>
      </c>
      <c r="G377" t="s">
        <v>230</v>
      </c>
      <c r="I377" t="str">
        <f t="shared" si="19"/>
        <v>ESO352-027</v>
      </c>
      <c r="J377" s="4">
        <f t="shared" si="20"/>
        <v>1.712E-2</v>
      </c>
      <c r="K377" t="str">
        <f t="shared" si="21"/>
        <v>Sc</v>
      </c>
    </row>
    <row r="378" spans="1:11">
      <c r="A378" t="s">
        <v>6951</v>
      </c>
      <c r="B378">
        <v>18.752905500000001</v>
      </c>
      <c r="C378">
        <v>-32.243490000000001</v>
      </c>
      <c r="D378">
        <v>5658</v>
      </c>
      <c r="E378">
        <v>76.586319110760002</v>
      </c>
      <c r="F378">
        <v>16</v>
      </c>
      <c r="G378" t="s">
        <v>239</v>
      </c>
      <c r="I378" t="str">
        <f t="shared" si="19"/>
        <v>ESO352-028</v>
      </c>
      <c r="J378" s="4">
        <f t="shared" si="20"/>
        <v>1.8859999999999998E-2</v>
      </c>
      <c r="K378" t="str">
        <f t="shared" si="21"/>
        <v>S0-a</v>
      </c>
    </row>
    <row r="379" spans="1:11">
      <c r="A379" t="s">
        <v>6950</v>
      </c>
      <c r="B379">
        <v>18.790970999999999</v>
      </c>
      <c r="C379">
        <v>-44.481409999999997</v>
      </c>
      <c r="D379">
        <v>9100</v>
      </c>
      <c r="E379">
        <v>72.468832970845597</v>
      </c>
      <c r="F379">
        <v>48.2</v>
      </c>
      <c r="G379" t="s">
        <v>235</v>
      </c>
      <c r="I379" t="str">
        <f t="shared" si="19"/>
        <v>ESO244-006</v>
      </c>
      <c r="J379" s="4">
        <f t="shared" si="20"/>
        <v>3.0333333333333334E-2</v>
      </c>
      <c r="K379" t="str">
        <f t="shared" si="21"/>
        <v>E-SO</v>
      </c>
    </row>
    <row r="380" spans="1:11">
      <c r="A380" t="s">
        <v>6949</v>
      </c>
      <c r="B380">
        <v>18.845563500000001</v>
      </c>
      <c r="C380">
        <v>8.0992099999999994</v>
      </c>
      <c r="D380">
        <v>2338</v>
      </c>
      <c r="E380">
        <v>100.72824661712301</v>
      </c>
      <c r="F380">
        <v>28.9</v>
      </c>
      <c r="G380" t="s">
        <v>360</v>
      </c>
      <c r="I380" t="str">
        <f t="shared" si="19"/>
        <v>UGC00803</v>
      </c>
      <c r="J380" s="4">
        <f t="shared" si="20"/>
        <v>7.7933333333333335E-3</v>
      </c>
      <c r="K380" t="str">
        <f t="shared" si="21"/>
        <v>Sd</v>
      </c>
    </row>
    <row r="381" spans="1:11">
      <c r="A381" t="s">
        <v>6948</v>
      </c>
      <c r="B381">
        <v>18.908749499999999</v>
      </c>
      <c r="C381">
        <v>9.3070000000000004</v>
      </c>
      <c r="D381">
        <v>11644</v>
      </c>
      <c r="E381">
        <v>80.937772066836402</v>
      </c>
      <c r="F381">
        <v>46.1</v>
      </c>
      <c r="G381" t="s">
        <v>230</v>
      </c>
      <c r="I381" t="str">
        <f t="shared" si="19"/>
        <v>UGC00808</v>
      </c>
      <c r="J381" s="4">
        <f t="shared" si="20"/>
        <v>3.8813333333333332E-2</v>
      </c>
      <c r="K381" t="str">
        <f t="shared" si="21"/>
        <v>Sc</v>
      </c>
    </row>
    <row r="382" spans="1:11">
      <c r="A382" t="s">
        <v>6947</v>
      </c>
      <c r="B382">
        <v>18.941179500000001</v>
      </c>
      <c r="C382">
        <v>-26.842880000000001</v>
      </c>
      <c r="D382">
        <v>3485</v>
      </c>
      <c r="E382">
        <v>86.129355220646104</v>
      </c>
      <c r="F382">
        <v>47.2</v>
      </c>
      <c r="G382" t="s">
        <v>237</v>
      </c>
      <c r="I382" t="str">
        <f t="shared" si="19"/>
        <v>ESO475-015</v>
      </c>
      <c r="J382" s="4">
        <f t="shared" si="20"/>
        <v>1.1616666666666668E-2</v>
      </c>
      <c r="K382" t="str">
        <f t="shared" si="21"/>
        <v>SBb</v>
      </c>
    </row>
    <row r="383" spans="1:11">
      <c r="A383" t="s">
        <v>6946</v>
      </c>
      <c r="B383">
        <v>18.974479500000001</v>
      </c>
      <c r="C383">
        <v>-32.477510000000002</v>
      </c>
      <c r="D383">
        <v>5857</v>
      </c>
      <c r="E383">
        <v>79.277747451907899</v>
      </c>
      <c r="F383">
        <v>24</v>
      </c>
      <c r="G383" t="s">
        <v>244</v>
      </c>
      <c r="I383" t="str">
        <f t="shared" si="19"/>
        <v>ESO352-030</v>
      </c>
      <c r="J383" s="4">
        <f t="shared" si="20"/>
        <v>1.9523333333333334E-2</v>
      </c>
      <c r="K383" t="str">
        <f t="shared" si="21"/>
        <v>SABc</v>
      </c>
    </row>
    <row r="384" spans="1:11">
      <c r="A384" t="s">
        <v>6945</v>
      </c>
      <c r="B384">
        <v>18.980121</v>
      </c>
      <c r="C384">
        <v>-50.189430000000002</v>
      </c>
      <c r="D384">
        <v>7057</v>
      </c>
      <c r="E384">
        <v>77.651748440798301</v>
      </c>
      <c r="F384">
        <v>47.7</v>
      </c>
      <c r="G384" t="s">
        <v>239</v>
      </c>
      <c r="I384" t="str">
        <f t="shared" si="19"/>
        <v>ESO195-035</v>
      </c>
      <c r="J384" s="4">
        <f t="shared" si="20"/>
        <v>2.3523333333333334E-2</v>
      </c>
      <c r="K384" t="str">
        <f t="shared" si="21"/>
        <v>S0-a</v>
      </c>
    </row>
    <row r="385" spans="1:11">
      <c r="A385" t="s">
        <v>6944</v>
      </c>
      <c r="B385">
        <v>19.126487999999998</v>
      </c>
      <c r="C385">
        <v>-7.9770200000000004</v>
      </c>
      <c r="D385">
        <v>5472</v>
      </c>
      <c r="E385">
        <v>74.843003294523697</v>
      </c>
      <c r="F385">
        <v>33</v>
      </c>
      <c r="G385" t="s">
        <v>246</v>
      </c>
      <c r="I385" t="str">
        <f t="shared" si="19"/>
        <v>IC0090</v>
      </c>
      <c r="J385" s="4">
        <f t="shared" si="20"/>
        <v>1.8239999999999999E-2</v>
      </c>
      <c r="K385" t="str">
        <f t="shared" si="21"/>
        <v>E</v>
      </c>
    </row>
    <row r="386" spans="1:11">
      <c r="A386" t="s">
        <v>6943</v>
      </c>
      <c r="B386">
        <v>19.264745999999999</v>
      </c>
      <c r="C386">
        <v>-44.180669999999999</v>
      </c>
      <c r="D386">
        <v>6566</v>
      </c>
      <c r="E386">
        <v>75.709643596585806</v>
      </c>
      <c r="F386">
        <v>29.4</v>
      </c>
      <c r="G386" t="s">
        <v>273</v>
      </c>
      <c r="I386" t="str">
        <f t="shared" si="19"/>
        <v>ESO244-010</v>
      </c>
      <c r="J386" s="4">
        <f t="shared" si="20"/>
        <v>2.1886666666666665E-2</v>
      </c>
      <c r="K386" t="str">
        <f t="shared" si="21"/>
        <v>SABa</v>
      </c>
    </row>
    <row r="387" spans="1:11">
      <c r="A387" t="s">
        <v>6942</v>
      </c>
      <c r="B387">
        <v>19.305291</v>
      </c>
      <c r="C387">
        <v>-58.909970000000001</v>
      </c>
      <c r="D387">
        <v>4994</v>
      </c>
      <c r="E387">
        <v>96.416468617375202</v>
      </c>
      <c r="F387">
        <v>37.1</v>
      </c>
      <c r="G387" t="s">
        <v>239</v>
      </c>
      <c r="I387" t="str">
        <f t="shared" si="19"/>
        <v>NGC0466</v>
      </c>
      <c r="J387" s="4">
        <f t="shared" si="20"/>
        <v>1.6646666666666667E-2</v>
      </c>
      <c r="K387" t="str">
        <f t="shared" si="21"/>
        <v>S0-a</v>
      </c>
    </row>
    <row r="388" spans="1:11">
      <c r="A388" t="s">
        <v>6941</v>
      </c>
      <c r="B388">
        <v>19.335318000000001</v>
      </c>
      <c r="C388">
        <v>-33.841000000000001</v>
      </c>
      <c r="D388">
        <v>5486</v>
      </c>
      <c r="E388">
        <v>72.635878761894503</v>
      </c>
      <c r="F388">
        <v>34.6</v>
      </c>
      <c r="G388" t="s">
        <v>230</v>
      </c>
      <c r="I388" t="str">
        <f t="shared" si="19"/>
        <v>NGC0461</v>
      </c>
      <c r="J388" s="4">
        <f t="shared" si="20"/>
        <v>1.8286666666666666E-2</v>
      </c>
      <c r="K388" t="str">
        <f t="shared" si="21"/>
        <v>Sc</v>
      </c>
    </row>
    <row r="389" spans="1:11">
      <c r="A389" t="s">
        <v>6940</v>
      </c>
      <c r="B389">
        <v>19.4516445</v>
      </c>
      <c r="C389">
        <v>-8.6074900000000003</v>
      </c>
      <c r="D389">
        <v>3975</v>
      </c>
      <c r="E389">
        <v>90.188527471630593</v>
      </c>
      <c r="F389">
        <v>50.9</v>
      </c>
      <c r="G389" t="s">
        <v>366</v>
      </c>
      <c r="I389" t="str">
        <f t="shared" ref="I389:I452" si="22">TRIM(A389)</f>
        <v>PGC004663</v>
      </c>
      <c r="J389" s="4">
        <f t="shared" ref="J389:J452" si="23">IF(TRIM(D389) = "-", 0, IF(D389/300000 &lt; 0, 0, D389/300000))</f>
        <v>1.325E-2</v>
      </c>
      <c r="K389" t="str">
        <f t="shared" ref="K389:K452" si="24">IF(TRIM(G389)="","Unk",TRIM(G389))</f>
        <v>SBm</v>
      </c>
    </row>
    <row r="390" spans="1:11">
      <c r="A390" t="s">
        <v>6939</v>
      </c>
      <c r="B390">
        <v>19.530172499999999</v>
      </c>
      <c r="C390">
        <v>-41.85604</v>
      </c>
      <c r="D390">
        <v>6181</v>
      </c>
      <c r="E390">
        <v>60.2769438428993</v>
      </c>
      <c r="F390">
        <v>56.8</v>
      </c>
      <c r="G390" t="s">
        <v>266</v>
      </c>
      <c r="I390" t="str">
        <f t="shared" si="22"/>
        <v>ESO296-008</v>
      </c>
      <c r="J390" s="4">
        <f t="shared" si="23"/>
        <v>2.0603333333333335E-2</v>
      </c>
      <c r="K390" t="str">
        <f t="shared" si="24"/>
        <v>SBd</v>
      </c>
    </row>
    <row r="391" spans="1:11">
      <c r="A391" t="s">
        <v>6938</v>
      </c>
      <c r="B391">
        <v>19.534888500000001</v>
      </c>
      <c r="C391">
        <v>-44.461880000000001</v>
      </c>
      <c r="D391">
        <v>6483</v>
      </c>
      <c r="E391">
        <v>70.982485861672899</v>
      </c>
      <c r="F391">
        <v>50.3</v>
      </c>
      <c r="G391" t="s">
        <v>230</v>
      </c>
      <c r="I391" t="str">
        <f t="shared" si="22"/>
        <v>PGC004668</v>
      </c>
      <c r="J391" s="4">
        <f t="shared" si="23"/>
        <v>2.1610000000000001E-2</v>
      </c>
      <c r="K391" t="str">
        <f t="shared" si="24"/>
        <v>Sc</v>
      </c>
    </row>
    <row r="392" spans="1:11">
      <c r="A392" t="s">
        <v>6937</v>
      </c>
      <c r="B392">
        <v>19.5369165</v>
      </c>
      <c r="C392">
        <v>11.38175</v>
      </c>
      <c r="D392">
        <v>5204</v>
      </c>
      <c r="E392">
        <v>86.526928881733298</v>
      </c>
      <c r="F392">
        <v>48.1</v>
      </c>
      <c r="G392" t="s">
        <v>230</v>
      </c>
      <c r="I392" t="str">
        <f t="shared" si="22"/>
        <v>UGC00833</v>
      </c>
      <c r="J392" s="4">
        <f t="shared" si="23"/>
        <v>1.7346666666666666E-2</v>
      </c>
      <c r="K392" t="str">
        <f t="shared" si="24"/>
        <v>Sc</v>
      </c>
    </row>
    <row r="393" spans="1:11">
      <c r="A393" t="s">
        <v>6936</v>
      </c>
      <c r="B393">
        <v>19.5775425</v>
      </c>
      <c r="C393">
        <v>-37.104140000000001</v>
      </c>
      <c r="D393">
        <v>9340</v>
      </c>
      <c r="E393">
        <v>64.143299232611596</v>
      </c>
      <c r="F393">
        <v>55</v>
      </c>
      <c r="G393" t="s">
        <v>259</v>
      </c>
      <c r="I393" t="str">
        <f t="shared" si="22"/>
        <v>ESO352-038</v>
      </c>
      <c r="J393" s="4">
        <f t="shared" si="23"/>
        <v>3.1133333333333332E-2</v>
      </c>
      <c r="K393" t="str">
        <f t="shared" si="24"/>
        <v>S0</v>
      </c>
    </row>
    <row r="394" spans="1:11">
      <c r="A394" t="s">
        <v>6935</v>
      </c>
      <c r="B394">
        <v>19.671707999999999</v>
      </c>
      <c r="C394">
        <v>-58.73142</v>
      </c>
      <c r="D394">
        <v>4797</v>
      </c>
      <c r="E394">
        <v>60.2769438428993</v>
      </c>
      <c r="F394">
        <v>31.5</v>
      </c>
      <c r="G394" t="s">
        <v>239</v>
      </c>
      <c r="I394" t="str">
        <f t="shared" si="22"/>
        <v>ESO113-035</v>
      </c>
      <c r="J394" s="4">
        <f t="shared" si="23"/>
        <v>1.5990000000000001E-2</v>
      </c>
      <c r="K394" t="str">
        <f t="shared" si="24"/>
        <v>S0-a</v>
      </c>
    </row>
    <row r="395" spans="1:11">
      <c r="A395" t="s">
        <v>6934</v>
      </c>
      <c r="B395">
        <v>19.6779735</v>
      </c>
      <c r="C395">
        <v>-7.4496900000000004</v>
      </c>
      <c r="D395">
        <v>5239</v>
      </c>
      <c r="E395">
        <v>60.2769438428993</v>
      </c>
      <c r="F395">
        <v>22.8</v>
      </c>
      <c r="G395" t="s">
        <v>223</v>
      </c>
      <c r="I395" t="str">
        <f t="shared" si="22"/>
        <v>PGC004701</v>
      </c>
      <c r="J395" s="4">
        <f t="shared" si="23"/>
        <v>1.7463333333333334E-2</v>
      </c>
      <c r="K395" t="str">
        <f t="shared" si="24"/>
        <v>Sbc</v>
      </c>
    </row>
    <row r="396" spans="1:11">
      <c r="A396" t="s">
        <v>6933</v>
      </c>
      <c r="B396">
        <v>19.701655500000001</v>
      </c>
      <c r="C396">
        <v>-53.292560000000002</v>
      </c>
      <c r="D396">
        <v>7178</v>
      </c>
      <c r="E396">
        <v>104.26805201460201</v>
      </c>
      <c r="F396">
        <v>59</v>
      </c>
      <c r="G396" t="s">
        <v>244</v>
      </c>
      <c r="I396" t="str">
        <f t="shared" si="22"/>
        <v>ESO151-040</v>
      </c>
      <c r="J396" s="4">
        <f t="shared" si="23"/>
        <v>2.3926666666666666E-2</v>
      </c>
      <c r="K396" t="str">
        <f t="shared" si="24"/>
        <v>SABc</v>
      </c>
    </row>
    <row r="397" spans="1:11">
      <c r="A397" t="s">
        <v>6932</v>
      </c>
      <c r="B397">
        <v>19.7234385</v>
      </c>
      <c r="C397">
        <v>-1.0019899999999999</v>
      </c>
      <c r="D397">
        <v>13527</v>
      </c>
      <c r="E397">
        <v>72.635878761894503</v>
      </c>
      <c r="F397">
        <v>49.4</v>
      </c>
      <c r="G397" t="s">
        <v>344</v>
      </c>
      <c r="I397" t="str">
        <f t="shared" si="22"/>
        <v>UGC00842</v>
      </c>
      <c r="J397" s="4">
        <f t="shared" si="23"/>
        <v>4.5089999999999998E-2</v>
      </c>
      <c r="K397" t="str">
        <f t="shared" si="24"/>
        <v>S?</v>
      </c>
    </row>
    <row r="398" spans="1:11">
      <c r="A398" t="s">
        <v>6931</v>
      </c>
      <c r="B398">
        <v>19.792092</v>
      </c>
      <c r="C398">
        <v>3.30071</v>
      </c>
      <c r="D398">
        <v>5538</v>
      </c>
      <c r="E398">
        <v>99.575221006018893</v>
      </c>
      <c r="F398">
        <v>30.5</v>
      </c>
      <c r="G398" t="s">
        <v>259</v>
      </c>
      <c r="I398" t="str">
        <f t="shared" si="22"/>
        <v>NGC0467</v>
      </c>
      <c r="J398" s="4">
        <f t="shared" si="23"/>
        <v>1.8460000000000001E-2</v>
      </c>
      <c r="K398" t="str">
        <f t="shared" si="24"/>
        <v>S0</v>
      </c>
    </row>
    <row r="399" spans="1:11">
      <c r="A399" t="s">
        <v>6930</v>
      </c>
      <c r="B399">
        <v>19.868247</v>
      </c>
      <c r="C399">
        <v>-51.779800000000002</v>
      </c>
      <c r="D399">
        <v>9126</v>
      </c>
      <c r="E399">
        <v>67.1662768428085</v>
      </c>
      <c r="F399">
        <v>45.6</v>
      </c>
      <c r="G399" t="s">
        <v>239</v>
      </c>
      <c r="I399" t="str">
        <f t="shared" si="22"/>
        <v>ESO196-003</v>
      </c>
      <c r="J399" s="4">
        <f t="shared" si="23"/>
        <v>3.0419999999999999E-2</v>
      </c>
      <c r="K399" t="str">
        <f t="shared" si="24"/>
        <v>S0-a</v>
      </c>
    </row>
    <row r="400" spans="1:11">
      <c r="A400" t="s">
        <v>6929</v>
      </c>
      <c r="B400">
        <v>19.870624500000002</v>
      </c>
      <c r="C400">
        <v>-1.7015800000000001</v>
      </c>
      <c r="D400">
        <v>4726</v>
      </c>
      <c r="E400">
        <v>64.7368021965369</v>
      </c>
      <c r="F400">
        <v>40.9</v>
      </c>
      <c r="G400" t="s">
        <v>366</v>
      </c>
      <c r="I400" t="str">
        <f t="shared" si="22"/>
        <v>UGC00856</v>
      </c>
      <c r="J400" s="4">
        <f t="shared" si="23"/>
        <v>1.5753333333333334E-2</v>
      </c>
      <c r="K400" t="str">
        <f t="shared" si="24"/>
        <v>SBm</v>
      </c>
    </row>
    <row r="401" spans="1:11">
      <c r="A401" t="s">
        <v>6928</v>
      </c>
      <c r="B401">
        <v>19.894542000000001</v>
      </c>
      <c r="C401">
        <v>-58.52422</v>
      </c>
      <c r="D401">
        <v>4903</v>
      </c>
      <c r="E401">
        <v>108.181074904063</v>
      </c>
      <c r="F401">
        <v>57.4</v>
      </c>
      <c r="G401" t="s">
        <v>235</v>
      </c>
      <c r="I401" t="str">
        <f t="shared" si="22"/>
        <v>NGC0484</v>
      </c>
      <c r="J401" s="4">
        <f t="shared" si="23"/>
        <v>1.6343333333333335E-2</v>
      </c>
      <c r="K401" t="str">
        <f t="shared" si="24"/>
        <v>E-SO</v>
      </c>
    </row>
    <row r="402" spans="1:11">
      <c r="A402" t="s">
        <v>6927</v>
      </c>
      <c r="B402">
        <v>19.904953500000001</v>
      </c>
      <c r="C402">
        <v>8.17272</v>
      </c>
      <c r="D402">
        <v>9553</v>
      </c>
      <c r="E402">
        <v>60.415903049809998</v>
      </c>
      <c r="F402">
        <v>25.6</v>
      </c>
      <c r="G402" t="s">
        <v>237</v>
      </c>
      <c r="I402" t="str">
        <f t="shared" si="22"/>
        <v>UGC00855</v>
      </c>
      <c r="J402" s="4">
        <f t="shared" si="23"/>
        <v>3.1843333333333335E-2</v>
      </c>
      <c r="K402" t="str">
        <f t="shared" si="24"/>
        <v>SBb</v>
      </c>
    </row>
    <row r="403" spans="1:11">
      <c r="A403" t="s">
        <v>6926</v>
      </c>
      <c r="B403">
        <v>19.998560999999999</v>
      </c>
      <c r="C403">
        <v>14.78604</v>
      </c>
      <c r="D403">
        <v>4196</v>
      </c>
      <c r="E403">
        <v>63.848573802740198</v>
      </c>
      <c r="F403">
        <v>49.4</v>
      </c>
      <c r="G403" t="s">
        <v>259</v>
      </c>
      <c r="I403" t="str">
        <f t="shared" si="22"/>
        <v>NGC0471</v>
      </c>
      <c r="J403" s="4">
        <f t="shared" si="23"/>
        <v>1.3986666666666666E-2</v>
      </c>
      <c r="K403" t="str">
        <f t="shared" si="24"/>
        <v>S0</v>
      </c>
    </row>
    <row r="404" spans="1:11">
      <c r="A404" t="s">
        <v>6925</v>
      </c>
      <c r="B404">
        <v>20.082083999999998</v>
      </c>
      <c r="C404">
        <v>-44.128720000000001</v>
      </c>
      <c r="D404">
        <v>6812</v>
      </c>
      <c r="E404">
        <v>78.370263441487495</v>
      </c>
      <c r="F404">
        <v>47.7</v>
      </c>
      <c r="G404" t="s">
        <v>277</v>
      </c>
      <c r="I404" t="str">
        <f t="shared" si="22"/>
        <v>ESO244-017</v>
      </c>
      <c r="J404" s="4">
        <f t="shared" si="23"/>
        <v>2.2706666666666667E-2</v>
      </c>
      <c r="K404" t="str">
        <f t="shared" si="24"/>
        <v>Sa</v>
      </c>
    </row>
    <row r="405" spans="1:11">
      <c r="A405" t="s">
        <v>6924</v>
      </c>
      <c r="B405">
        <v>20.100499500000002</v>
      </c>
      <c r="C405">
        <v>5.8274800000000004</v>
      </c>
      <c r="D405">
        <v>2143</v>
      </c>
      <c r="E405">
        <v>103.78898998564701</v>
      </c>
      <c r="F405">
        <v>0</v>
      </c>
      <c r="G405" t="s">
        <v>284</v>
      </c>
      <c r="I405" t="str">
        <f t="shared" si="22"/>
        <v>UGC00871</v>
      </c>
      <c r="J405" s="4">
        <f t="shared" si="23"/>
        <v>7.1433333333333331E-3</v>
      </c>
      <c r="K405" t="str">
        <f t="shared" si="24"/>
        <v>I</v>
      </c>
    </row>
    <row r="406" spans="1:11">
      <c r="A406" t="s">
        <v>6923</v>
      </c>
      <c r="B406">
        <v>20.141316</v>
      </c>
      <c r="C406">
        <v>-34.12189</v>
      </c>
      <c r="D406">
        <v>3612</v>
      </c>
      <c r="E406">
        <v>68.414993713714495</v>
      </c>
      <c r="F406">
        <v>55.6</v>
      </c>
      <c r="G406" t="s">
        <v>312</v>
      </c>
      <c r="I406" t="str">
        <f t="shared" si="22"/>
        <v>ESO352-047</v>
      </c>
      <c r="J406" s="4">
        <f t="shared" si="23"/>
        <v>1.204E-2</v>
      </c>
      <c r="K406" t="str">
        <f t="shared" si="24"/>
        <v>IB</v>
      </c>
    </row>
    <row r="407" spans="1:11">
      <c r="A407" t="s">
        <v>6922</v>
      </c>
      <c r="B407">
        <v>20.159374499999998</v>
      </c>
      <c r="C407">
        <v>29.698820000000001</v>
      </c>
      <c r="D407">
        <v>7142</v>
      </c>
      <c r="E407">
        <v>85.339726665172506</v>
      </c>
      <c r="F407">
        <v>47.5</v>
      </c>
      <c r="G407" t="s">
        <v>232</v>
      </c>
      <c r="I407" t="str">
        <f t="shared" si="22"/>
        <v>IC1672</v>
      </c>
      <c r="J407" s="4">
        <f t="shared" si="23"/>
        <v>2.3806666666666667E-2</v>
      </c>
      <c r="K407" t="str">
        <f t="shared" si="24"/>
        <v>Sab</v>
      </c>
    </row>
    <row r="408" spans="1:11">
      <c r="A408" t="s">
        <v>6921</v>
      </c>
      <c r="B408">
        <v>20.199673499999999</v>
      </c>
      <c r="C408">
        <v>-3.6536300000000002</v>
      </c>
      <c r="D408">
        <v>18574</v>
      </c>
      <c r="E408">
        <v>84.168813586816697</v>
      </c>
      <c r="F408">
        <v>0</v>
      </c>
      <c r="G408" t="s">
        <v>259</v>
      </c>
      <c r="I408" t="str">
        <f t="shared" si="22"/>
        <v>PGC004858</v>
      </c>
      <c r="J408" s="4">
        <f t="shared" si="23"/>
        <v>6.1913333333333334E-2</v>
      </c>
      <c r="K408" t="str">
        <f t="shared" si="24"/>
        <v>S0</v>
      </c>
    </row>
    <row r="409" spans="1:11">
      <c r="A409" t="s">
        <v>6920</v>
      </c>
      <c r="B409">
        <v>20.200777500000001</v>
      </c>
      <c r="C409">
        <v>-31.114599999999999</v>
      </c>
      <c r="D409">
        <v>9242</v>
      </c>
      <c r="E409">
        <v>67.321099866542497</v>
      </c>
      <c r="F409">
        <v>44.6</v>
      </c>
      <c r="G409" t="s">
        <v>230</v>
      </c>
      <c r="I409" t="str">
        <f t="shared" si="22"/>
        <v>PGC132846</v>
      </c>
      <c r="J409" s="4">
        <f t="shared" si="23"/>
        <v>3.0806666666666666E-2</v>
      </c>
      <c r="K409" t="str">
        <f t="shared" si="24"/>
        <v>Sc</v>
      </c>
    </row>
    <row r="410" spans="1:11">
      <c r="A410" t="s">
        <v>6919</v>
      </c>
      <c r="B410">
        <v>20.2309755</v>
      </c>
      <c r="C410">
        <v>6.57477</v>
      </c>
      <c r="D410">
        <v>2318</v>
      </c>
      <c r="E410">
        <v>91.443158601387097</v>
      </c>
      <c r="F410">
        <v>43.5</v>
      </c>
      <c r="G410" t="s">
        <v>284</v>
      </c>
      <c r="I410" t="str">
        <f t="shared" si="22"/>
        <v>UGC00882</v>
      </c>
      <c r="J410" s="4">
        <f t="shared" si="23"/>
        <v>7.7266666666666664E-3</v>
      </c>
      <c r="K410" t="str">
        <f t="shared" si="24"/>
        <v>I</v>
      </c>
    </row>
    <row r="411" spans="1:11">
      <c r="A411" t="s">
        <v>6918</v>
      </c>
      <c r="B411">
        <v>20.2538205</v>
      </c>
      <c r="C411">
        <v>17.073370000000001</v>
      </c>
      <c r="D411">
        <v>2534</v>
      </c>
      <c r="E411">
        <v>69.366728743231604</v>
      </c>
      <c r="F411">
        <v>42</v>
      </c>
      <c r="G411" t="s">
        <v>266</v>
      </c>
      <c r="I411" t="str">
        <f t="shared" si="22"/>
        <v>UGC00883</v>
      </c>
      <c r="J411" s="4">
        <f t="shared" si="23"/>
        <v>8.4466666666666666E-3</v>
      </c>
      <c r="K411" t="str">
        <f t="shared" si="24"/>
        <v>SBd</v>
      </c>
    </row>
    <row r="412" spans="1:11">
      <c r="A412" t="s">
        <v>6917</v>
      </c>
      <c r="B412">
        <v>20.262324</v>
      </c>
      <c r="C412">
        <v>33.898499999999999</v>
      </c>
      <c r="D412">
        <v>4176</v>
      </c>
      <c r="E412">
        <v>67.787750712393503</v>
      </c>
      <c r="F412">
        <v>47.3</v>
      </c>
      <c r="G412" t="s">
        <v>259</v>
      </c>
      <c r="I412" t="str">
        <f t="shared" si="22"/>
        <v>UGC00878</v>
      </c>
      <c r="J412" s="4">
        <f t="shared" si="23"/>
        <v>1.392E-2</v>
      </c>
      <c r="K412" t="str">
        <f t="shared" si="24"/>
        <v>S0</v>
      </c>
    </row>
    <row r="413" spans="1:11">
      <c r="A413" t="s">
        <v>6916</v>
      </c>
      <c r="B413">
        <v>20.274910500000001</v>
      </c>
      <c r="C413">
        <v>5.4283099999999997</v>
      </c>
      <c r="D413">
        <v>2420</v>
      </c>
      <c r="E413">
        <v>70.819242493471194</v>
      </c>
      <c r="F413">
        <v>15</v>
      </c>
      <c r="G413" t="s">
        <v>284</v>
      </c>
      <c r="I413" t="str">
        <f t="shared" si="22"/>
        <v>UGC00888</v>
      </c>
      <c r="J413" s="4">
        <f t="shared" si="23"/>
        <v>8.0666666666666664E-3</v>
      </c>
      <c r="K413" t="str">
        <f t="shared" si="24"/>
        <v>I</v>
      </c>
    </row>
    <row r="414" spans="1:11">
      <c r="A414" t="s">
        <v>6915</v>
      </c>
      <c r="B414">
        <v>20.3020785</v>
      </c>
      <c r="C414">
        <v>-9.2111900000000002</v>
      </c>
      <c r="D414">
        <v>5440</v>
      </c>
      <c r="E414">
        <v>87.327542341986302</v>
      </c>
      <c r="F414">
        <v>53</v>
      </c>
      <c r="G414" t="s">
        <v>235</v>
      </c>
      <c r="I414" t="str">
        <f t="shared" si="22"/>
        <v>NGC0481</v>
      </c>
      <c r="J414" s="4">
        <f t="shared" si="23"/>
        <v>1.8133333333333335E-2</v>
      </c>
      <c r="K414" t="str">
        <f t="shared" si="24"/>
        <v>E-SO</v>
      </c>
    </row>
    <row r="415" spans="1:11">
      <c r="A415" t="s">
        <v>6914</v>
      </c>
      <c r="B415">
        <v>20.306041499999999</v>
      </c>
      <c r="C415">
        <v>-36.472569999999997</v>
      </c>
      <c r="D415">
        <v>5718</v>
      </c>
      <c r="E415">
        <v>63.848573802740198</v>
      </c>
      <c r="F415">
        <v>57.3</v>
      </c>
      <c r="G415" t="s">
        <v>235</v>
      </c>
      <c r="I415" t="str">
        <f t="shared" si="22"/>
        <v>ESO352-051</v>
      </c>
      <c r="J415" s="4">
        <f t="shared" si="23"/>
        <v>1.9060000000000001E-2</v>
      </c>
      <c r="K415" t="str">
        <f t="shared" si="24"/>
        <v>E-SO</v>
      </c>
    </row>
    <row r="416" spans="1:11">
      <c r="A416" t="s">
        <v>6913</v>
      </c>
      <c r="B416">
        <v>20.319158999999999</v>
      </c>
      <c r="C416">
        <v>-0.54452</v>
      </c>
      <c r="D416">
        <v>5177</v>
      </c>
      <c r="E416">
        <v>100.034833412068</v>
      </c>
      <c r="F416">
        <v>27.1</v>
      </c>
      <c r="G416" t="s">
        <v>232</v>
      </c>
      <c r="I416" t="str">
        <f t="shared" si="22"/>
        <v>UGC00892</v>
      </c>
      <c r="J416" s="4">
        <f t="shared" si="23"/>
        <v>1.7256666666666667E-2</v>
      </c>
      <c r="K416" t="str">
        <f t="shared" si="24"/>
        <v>Sab</v>
      </c>
    </row>
    <row r="417" spans="1:11">
      <c r="A417" t="s">
        <v>6912</v>
      </c>
      <c r="B417">
        <v>20.334607500000001</v>
      </c>
      <c r="C417">
        <v>-34.063389999999998</v>
      </c>
      <c r="D417">
        <v>3678</v>
      </c>
      <c r="E417">
        <v>81.124361629917701</v>
      </c>
      <c r="F417">
        <v>44.7</v>
      </c>
      <c r="G417" t="s">
        <v>237</v>
      </c>
      <c r="I417" t="str">
        <f t="shared" si="22"/>
        <v>NGC0491</v>
      </c>
      <c r="J417" s="4">
        <f t="shared" si="23"/>
        <v>1.226E-2</v>
      </c>
      <c r="K417" t="str">
        <f t="shared" si="24"/>
        <v>SBb</v>
      </c>
    </row>
    <row r="418" spans="1:11">
      <c r="A418" t="s">
        <v>6911</v>
      </c>
      <c r="B418">
        <v>20.387568000000002</v>
      </c>
      <c r="C418">
        <v>-33.156039999999997</v>
      </c>
      <c r="D418">
        <v>3343</v>
      </c>
      <c r="E418">
        <v>63.701736789131701</v>
      </c>
      <c r="F418">
        <v>47.6</v>
      </c>
      <c r="G418" t="s">
        <v>235</v>
      </c>
      <c r="I418" t="str">
        <f t="shared" si="22"/>
        <v>ESO352-055</v>
      </c>
      <c r="J418" s="4">
        <f t="shared" si="23"/>
        <v>1.1143333333333333E-2</v>
      </c>
      <c r="K418" t="str">
        <f t="shared" si="24"/>
        <v>E-SO</v>
      </c>
    </row>
    <row r="419" spans="1:11">
      <c r="A419" t="s">
        <v>6910</v>
      </c>
      <c r="B419">
        <v>20.396500499999998</v>
      </c>
      <c r="C419">
        <v>23.759309999999999</v>
      </c>
      <c r="D419">
        <v>11779</v>
      </c>
      <c r="E419">
        <v>77.830762582701098</v>
      </c>
      <c r="F419">
        <v>0</v>
      </c>
      <c r="G419" t="s">
        <v>232</v>
      </c>
      <c r="I419" t="str">
        <f t="shared" si="22"/>
        <v>UGC00900</v>
      </c>
      <c r="J419" s="4">
        <f t="shared" si="23"/>
        <v>3.9263333333333331E-2</v>
      </c>
      <c r="K419" t="str">
        <f t="shared" si="24"/>
        <v>Sab</v>
      </c>
    </row>
    <row r="420" spans="1:11">
      <c r="A420" t="s">
        <v>6909</v>
      </c>
      <c r="B420">
        <v>20.4297015</v>
      </c>
      <c r="C420">
        <v>-11.76885</v>
      </c>
      <c r="D420">
        <v>5328</v>
      </c>
      <c r="E420">
        <v>70.169956835435897</v>
      </c>
      <c r="F420">
        <v>34.1</v>
      </c>
      <c r="G420" t="s">
        <v>244</v>
      </c>
      <c r="I420" t="str">
        <f t="shared" si="22"/>
        <v>PGC004943</v>
      </c>
      <c r="J420" s="4">
        <f t="shared" si="23"/>
        <v>1.7760000000000001E-2</v>
      </c>
      <c r="K420" t="str">
        <f t="shared" si="24"/>
        <v>SABc</v>
      </c>
    </row>
    <row r="421" spans="1:11">
      <c r="A421" t="s">
        <v>6908</v>
      </c>
      <c r="B421">
        <v>20.454834000000002</v>
      </c>
      <c r="C421">
        <v>-44.057499999999997</v>
      </c>
      <c r="D421">
        <v>6941</v>
      </c>
      <c r="E421">
        <v>74.156847309408406</v>
      </c>
      <c r="F421">
        <v>46</v>
      </c>
      <c r="G421" t="s">
        <v>223</v>
      </c>
      <c r="I421" t="str">
        <f t="shared" si="22"/>
        <v>ESO244-021</v>
      </c>
      <c r="J421" s="4">
        <f t="shared" si="23"/>
        <v>2.3136666666666666E-2</v>
      </c>
      <c r="K421" t="str">
        <f t="shared" si="24"/>
        <v>Sbc</v>
      </c>
    </row>
    <row r="422" spans="1:11">
      <c r="A422" t="s">
        <v>6907</v>
      </c>
      <c r="B422">
        <v>20.479458000000001</v>
      </c>
      <c r="C422">
        <v>-16.37039</v>
      </c>
      <c r="D422">
        <v>5822</v>
      </c>
      <c r="E422">
        <v>65.637387165156795</v>
      </c>
      <c r="F422">
        <v>54.4</v>
      </c>
      <c r="G422" t="s">
        <v>301</v>
      </c>
      <c r="I422" t="str">
        <f t="shared" si="22"/>
        <v>NGC0487</v>
      </c>
      <c r="J422" s="4">
        <f t="shared" si="23"/>
        <v>1.9406666666666666E-2</v>
      </c>
      <c r="K422" t="str">
        <f t="shared" si="24"/>
        <v>SBa</v>
      </c>
    </row>
    <row r="423" spans="1:11">
      <c r="A423" t="s">
        <v>6906</v>
      </c>
      <c r="B423">
        <v>20.482500000000002</v>
      </c>
      <c r="C423">
        <v>50.047469999999997</v>
      </c>
      <c r="D423">
        <v>6445</v>
      </c>
      <c r="E423">
        <v>68.889208213316394</v>
      </c>
      <c r="F423">
        <v>51.6</v>
      </c>
      <c r="G423" t="s">
        <v>246</v>
      </c>
      <c r="I423" t="str">
        <f t="shared" si="22"/>
        <v>UGC00902</v>
      </c>
      <c r="J423" s="4">
        <f t="shared" si="23"/>
        <v>2.1483333333333333E-2</v>
      </c>
      <c r="K423" t="str">
        <f t="shared" si="24"/>
        <v>E</v>
      </c>
    </row>
    <row r="424" spans="1:11">
      <c r="A424" t="s">
        <v>6905</v>
      </c>
      <c r="B424">
        <v>20.493028500000001</v>
      </c>
      <c r="C424">
        <v>15.79501</v>
      </c>
      <c r="D424">
        <v>6375</v>
      </c>
      <c r="E424">
        <v>65.940351669146693</v>
      </c>
      <c r="F424">
        <v>39.200000000000003</v>
      </c>
      <c r="G424" t="s">
        <v>230</v>
      </c>
      <c r="I424" t="str">
        <f t="shared" si="22"/>
        <v>UGC00910</v>
      </c>
      <c r="J424" s="4">
        <f t="shared" si="23"/>
        <v>2.1250000000000002E-2</v>
      </c>
      <c r="K424" t="str">
        <f t="shared" si="24"/>
        <v>Sc</v>
      </c>
    </row>
    <row r="425" spans="1:11">
      <c r="A425" t="s">
        <v>6904</v>
      </c>
      <c r="B425">
        <v>20.506624500000001</v>
      </c>
      <c r="C425">
        <v>37.401359999999997</v>
      </c>
      <c r="D425">
        <v>5216</v>
      </c>
      <c r="E425">
        <v>69.048021668805703</v>
      </c>
      <c r="F425">
        <v>34.6</v>
      </c>
      <c r="G425" t="s">
        <v>244</v>
      </c>
      <c r="I425" t="str">
        <f t="shared" si="22"/>
        <v>UGC00909</v>
      </c>
      <c r="J425" s="4">
        <f t="shared" si="23"/>
        <v>1.7386666666666668E-2</v>
      </c>
      <c r="K425" t="str">
        <f t="shared" si="24"/>
        <v>SABc</v>
      </c>
    </row>
    <row r="426" spans="1:11">
      <c r="A426" t="s">
        <v>6903</v>
      </c>
      <c r="B426">
        <v>20.678625</v>
      </c>
      <c r="C426">
        <v>19.032609999999998</v>
      </c>
      <c r="D426">
        <v>11260</v>
      </c>
      <c r="E426">
        <v>63.701736789131701</v>
      </c>
      <c r="F426">
        <v>34.9</v>
      </c>
      <c r="G426" t="s">
        <v>259</v>
      </c>
      <c r="I426" t="str">
        <f t="shared" si="22"/>
        <v>UGC00917</v>
      </c>
      <c r="J426" s="4">
        <f t="shared" si="23"/>
        <v>3.7533333333333335E-2</v>
      </c>
      <c r="K426" t="str">
        <f t="shared" si="24"/>
        <v>S0</v>
      </c>
    </row>
    <row r="427" spans="1:11">
      <c r="A427" t="s">
        <v>6902</v>
      </c>
      <c r="B427">
        <v>20.724729</v>
      </c>
      <c r="C427">
        <v>-4.6430699999999998</v>
      </c>
      <c r="D427">
        <v>5208</v>
      </c>
      <c r="E427">
        <v>62.539046724911799</v>
      </c>
      <c r="F427">
        <v>53.3</v>
      </c>
      <c r="G427" t="s">
        <v>235</v>
      </c>
      <c r="I427" t="str">
        <f t="shared" si="22"/>
        <v>IC0100</v>
      </c>
      <c r="J427" s="4">
        <f t="shared" si="23"/>
        <v>1.736E-2</v>
      </c>
      <c r="K427" t="str">
        <f t="shared" si="24"/>
        <v>E-SO</v>
      </c>
    </row>
    <row r="428" spans="1:11">
      <c r="A428" t="s">
        <v>6901</v>
      </c>
      <c r="B428">
        <v>20.731375499999999</v>
      </c>
      <c r="C428">
        <v>9.0491700000000002</v>
      </c>
      <c r="D428">
        <v>2543</v>
      </c>
      <c r="E428">
        <v>98.208988266446497</v>
      </c>
      <c r="F428">
        <v>24.4</v>
      </c>
      <c r="G428" t="s">
        <v>259</v>
      </c>
      <c r="I428" t="str">
        <f t="shared" si="22"/>
        <v>NGC0502</v>
      </c>
      <c r="J428" s="4">
        <f t="shared" si="23"/>
        <v>8.4766666666666671E-3</v>
      </c>
      <c r="K428" t="str">
        <f t="shared" si="24"/>
        <v>S0</v>
      </c>
    </row>
    <row r="429" spans="1:11">
      <c r="A429" t="s">
        <v>6900</v>
      </c>
      <c r="B429">
        <v>20.7340005</v>
      </c>
      <c r="C429">
        <v>33.470309999999998</v>
      </c>
      <c r="D429">
        <v>4220</v>
      </c>
      <c r="E429">
        <v>65.637387165156795</v>
      </c>
      <c r="F429">
        <v>49.2</v>
      </c>
      <c r="G429" t="s">
        <v>239</v>
      </c>
      <c r="I429" t="str">
        <f t="shared" si="22"/>
        <v>NGC0495</v>
      </c>
      <c r="J429" s="4">
        <f t="shared" si="23"/>
        <v>1.4066666666666667E-2</v>
      </c>
      <c r="K429" t="str">
        <f t="shared" si="24"/>
        <v>S0-a</v>
      </c>
    </row>
    <row r="430" spans="1:11">
      <c r="A430" t="s">
        <v>6899</v>
      </c>
      <c r="B430">
        <v>20.750709000000001</v>
      </c>
      <c r="C430">
        <v>53.262169999999998</v>
      </c>
      <c r="D430">
        <v>6009</v>
      </c>
      <c r="E430">
        <v>61.256361086143698</v>
      </c>
      <c r="F430">
        <v>37.6</v>
      </c>
      <c r="G430" t="s">
        <v>223</v>
      </c>
      <c r="I430" t="str">
        <f t="shared" si="22"/>
        <v>PGC137825</v>
      </c>
      <c r="J430" s="4">
        <f t="shared" si="23"/>
        <v>2.0029999999999999E-2</v>
      </c>
      <c r="K430" t="str">
        <f t="shared" si="24"/>
        <v>Sbc</v>
      </c>
    </row>
    <row r="431" spans="1:11">
      <c r="A431" t="s">
        <v>6898</v>
      </c>
      <c r="B431">
        <v>20.770093500000002</v>
      </c>
      <c r="C431">
        <v>-34.984940000000002</v>
      </c>
      <c r="D431">
        <v>5749</v>
      </c>
      <c r="E431">
        <v>61.397578188605799</v>
      </c>
      <c r="F431">
        <v>50.7</v>
      </c>
      <c r="G431" t="s">
        <v>232</v>
      </c>
      <c r="I431" t="str">
        <f t="shared" si="22"/>
        <v>ESO352-061</v>
      </c>
      <c r="J431" s="4">
        <f t="shared" si="23"/>
        <v>1.9163333333333334E-2</v>
      </c>
      <c r="K431" t="str">
        <f t="shared" si="24"/>
        <v>Sab</v>
      </c>
    </row>
    <row r="432" spans="1:11">
      <c r="A432" t="s">
        <v>6897</v>
      </c>
      <c r="B432">
        <v>20.8778775</v>
      </c>
      <c r="C432">
        <v>11.290900000000001</v>
      </c>
      <c r="D432">
        <v>11187</v>
      </c>
      <c r="E432">
        <v>70.982485861672899</v>
      </c>
      <c r="F432">
        <v>49.9</v>
      </c>
      <c r="G432" t="s">
        <v>246</v>
      </c>
      <c r="I432" t="str">
        <f t="shared" si="22"/>
        <v>NGC0511</v>
      </c>
      <c r="J432" s="4">
        <f t="shared" si="23"/>
        <v>3.7289999999999997E-2</v>
      </c>
      <c r="K432" t="str">
        <f t="shared" si="24"/>
        <v>E</v>
      </c>
    </row>
    <row r="433" spans="1:11">
      <c r="A433" t="s">
        <v>6896</v>
      </c>
      <c r="B433">
        <v>20.884894500000001</v>
      </c>
      <c r="C433">
        <v>6.9606199999999996</v>
      </c>
      <c r="D433">
        <v>2715</v>
      </c>
      <c r="E433">
        <v>62.1085279549837</v>
      </c>
      <c r="F433">
        <v>48.2</v>
      </c>
      <c r="G433" t="s">
        <v>392</v>
      </c>
      <c r="I433" t="str">
        <f t="shared" si="22"/>
        <v>UGC00941</v>
      </c>
      <c r="J433" s="4">
        <f t="shared" si="23"/>
        <v>9.0500000000000008E-3</v>
      </c>
      <c r="K433" t="str">
        <f t="shared" si="24"/>
        <v>IAB</v>
      </c>
    </row>
    <row r="434" spans="1:11">
      <c r="A434" t="s">
        <v>6895</v>
      </c>
      <c r="B434">
        <v>20.9195265</v>
      </c>
      <c r="C434">
        <v>33.280859999999997</v>
      </c>
      <c r="D434">
        <v>5609</v>
      </c>
      <c r="E434">
        <v>64.587904733500693</v>
      </c>
      <c r="F434">
        <v>37.299999999999997</v>
      </c>
      <c r="G434" t="s">
        <v>246</v>
      </c>
      <c r="I434" t="str">
        <f t="shared" si="22"/>
        <v>NGC0508</v>
      </c>
      <c r="J434" s="4">
        <f t="shared" si="23"/>
        <v>1.8696666666666667E-2</v>
      </c>
      <c r="K434" t="str">
        <f t="shared" si="24"/>
        <v>E</v>
      </c>
    </row>
    <row r="435" spans="1:11">
      <c r="A435" t="s">
        <v>6894</v>
      </c>
      <c r="B435">
        <v>20.931954000000001</v>
      </c>
      <c r="C435">
        <v>6.69137</v>
      </c>
      <c r="D435">
        <v>2321</v>
      </c>
      <c r="E435">
        <v>64.886042919733001</v>
      </c>
      <c r="F435">
        <v>24.1</v>
      </c>
      <c r="G435" t="s">
        <v>221</v>
      </c>
      <c r="I435" t="str">
        <f t="shared" si="22"/>
        <v>UGC00942</v>
      </c>
      <c r="J435" s="4">
        <f t="shared" si="23"/>
        <v>7.7366666666666669E-3</v>
      </c>
      <c r="K435" t="str">
        <f t="shared" si="24"/>
        <v>Sm</v>
      </c>
    </row>
    <row r="436" spans="1:11">
      <c r="A436" t="s">
        <v>6893</v>
      </c>
      <c r="B436">
        <v>21.058351500000001</v>
      </c>
      <c r="C436">
        <v>-34.72634</v>
      </c>
      <c r="D436">
        <v>5845</v>
      </c>
      <c r="E436">
        <v>95.312799474094504</v>
      </c>
      <c r="F436">
        <v>49.8</v>
      </c>
      <c r="G436" t="s">
        <v>378</v>
      </c>
      <c r="I436" t="str">
        <f t="shared" si="22"/>
        <v>ESO352-069</v>
      </c>
      <c r="J436" s="4">
        <f t="shared" si="23"/>
        <v>1.9483333333333332E-2</v>
      </c>
      <c r="K436" t="str">
        <f t="shared" si="24"/>
        <v>SBab</v>
      </c>
    </row>
    <row r="437" spans="1:11">
      <c r="A437" t="s">
        <v>6892</v>
      </c>
      <c r="B437">
        <v>21.128359499999998</v>
      </c>
      <c r="C437">
        <v>-15.537839999999999</v>
      </c>
      <c r="D437">
        <v>5735</v>
      </c>
      <c r="E437">
        <v>76.4101882168071</v>
      </c>
      <c r="F437">
        <v>42</v>
      </c>
      <c r="G437" t="s">
        <v>239</v>
      </c>
      <c r="I437" t="str">
        <f t="shared" si="22"/>
        <v>PGC005186</v>
      </c>
      <c r="J437" s="4">
        <f t="shared" si="23"/>
        <v>1.9116666666666667E-2</v>
      </c>
      <c r="K437" t="str">
        <f t="shared" si="24"/>
        <v>S0-a</v>
      </c>
    </row>
    <row r="438" spans="1:11">
      <c r="A438" t="s">
        <v>6891</v>
      </c>
      <c r="B438">
        <v>21.185979</v>
      </c>
      <c r="C438">
        <v>-38.129019999999997</v>
      </c>
      <c r="D438">
        <v>5617</v>
      </c>
      <c r="E438">
        <v>71.310141475775694</v>
      </c>
      <c r="F438">
        <v>29.6</v>
      </c>
      <c r="G438" t="s">
        <v>259</v>
      </c>
      <c r="I438" t="str">
        <f t="shared" si="22"/>
        <v>NGC0534</v>
      </c>
      <c r="J438" s="4">
        <f t="shared" si="23"/>
        <v>1.8723333333333335E-2</v>
      </c>
      <c r="K438" t="str">
        <f t="shared" si="24"/>
        <v>S0</v>
      </c>
    </row>
    <row r="439" spans="1:11">
      <c r="A439" t="s">
        <v>6890</v>
      </c>
      <c r="B439">
        <v>21.209635500000001</v>
      </c>
      <c r="C439">
        <v>-31.75647</v>
      </c>
      <c r="D439">
        <v>10652</v>
      </c>
      <c r="E439">
        <v>83.782097983786699</v>
      </c>
      <c r="F439">
        <v>26.9</v>
      </c>
      <c r="G439" t="s">
        <v>244</v>
      </c>
      <c r="I439" t="str">
        <f t="shared" si="22"/>
        <v>ESO413-004</v>
      </c>
      <c r="J439" s="4">
        <f t="shared" si="23"/>
        <v>3.5506666666666666E-2</v>
      </c>
      <c r="K439" t="str">
        <f t="shared" si="24"/>
        <v>SABc</v>
      </c>
    </row>
    <row r="440" spans="1:11">
      <c r="A440" t="s">
        <v>6889</v>
      </c>
      <c r="B440">
        <v>21.220053</v>
      </c>
      <c r="C440">
        <v>-11.589169999999999</v>
      </c>
      <c r="D440">
        <v>10156</v>
      </c>
      <c r="E440">
        <v>61.539120845339703</v>
      </c>
      <c r="F440">
        <v>58.8</v>
      </c>
      <c r="G440" t="s">
        <v>261</v>
      </c>
      <c r="I440" t="str">
        <f t="shared" si="22"/>
        <v>PGC005230</v>
      </c>
      <c r="J440" s="4">
        <f t="shared" si="23"/>
        <v>3.3853333333333332E-2</v>
      </c>
      <c r="K440" t="str">
        <f t="shared" si="24"/>
        <v>Sb</v>
      </c>
    </row>
    <row r="441" spans="1:11">
      <c r="A441" t="s">
        <v>6888</v>
      </c>
      <c r="B441">
        <v>21.266811000000001</v>
      </c>
      <c r="C441">
        <v>-4.7086199999999998</v>
      </c>
      <c r="D441">
        <v>5661</v>
      </c>
      <c r="E441">
        <v>72.302151500454102</v>
      </c>
      <c r="F441">
        <v>47.8</v>
      </c>
      <c r="G441" t="s">
        <v>259</v>
      </c>
      <c r="I441" t="str">
        <f t="shared" si="22"/>
        <v>PGC005239</v>
      </c>
      <c r="J441" s="4">
        <f t="shared" si="23"/>
        <v>1.8870000000000001E-2</v>
      </c>
      <c r="K441" t="str">
        <f t="shared" si="24"/>
        <v>S0</v>
      </c>
    </row>
    <row r="442" spans="1:11">
      <c r="A442" t="s">
        <v>6887</v>
      </c>
      <c r="B442">
        <v>21.3001665</v>
      </c>
      <c r="C442">
        <v>-38.094560000000001</v>
      </c>
      <c r="D442">
        <v>5779</v>
      </c>
      <c r="E442">
        <v>87.932872195193696</v>
      </c>
      <c r="F442">
        <v>57</v>
      </c>
      <c r="G442" t="s">
        <v>235</v>
      </c>
      <c r="I442" t="str">
        <f t="shared" si="22"/>
        <v>NGC0544</v>
      </c>
      <c r="J442" s="4">
        <f t="shared" si="23"/>
        <v>1.9263333333333334E-2</v>
      </c>
      <c r="K442" t="str">
        <f t="shared" si="24"/>
        <v>E-SO</v>
      </c>
    </row>
    <row r="443" spans="1:11">
      <c r="A443" t="s">
        <v>6886</v>
      </c>
      <c r="B443">
        <v>21.340533000000001</v>
      </c>
      <c r="C443">
        <v>-18.163900000000002</v>
      </c>
      <c r="D443">
        <v>9472</v>
      </c>
      <c r="E443">
        <v>79.277747451907899</v>
      </c>
      <c r="F443">
        <v>34.1</v>
      </c>
      <c r="G443" t="s">
        <v>230</v>
      </c>
      <c r="I443" t="str">
        <f t="shared" si="22"/>
        <v>NGC0539</v>
      </c>
      <c r="J443" s="4">
        <f t="shared" si="23"/>
        <v>3.1573333333333335E-2</v>
      </c>
      <c r="K443" t="str">
        <f t="shared" si="24"/>
        <v>Sc</v>
      </c>
    </row>
    <row r="444" spans="1:11">
      <c r="A444" t="s">
        <v>6885</v>
      </c>
      <c r="B444">
        <v>21.350035500000001</v>
      </c>
      <c r="C444">
        <v>10.796950000000001</v>
      </c>
      <c r="D444">
        <v>2541</v>
      </c>
      <c r="E444">
        <v>63.117705915136803</v>
      </c>
      <c r="F444">
        <v>11.1</v>
      </c>
      <c r="G444" t="s">
        <v>366</v>
      </c>
      <c r="I444" t="str">
        <f t="shared" si="22"/>
        <v>UGC00990</v>
      </c>
      <c r="J444" s="4">
        <f t="shared" si="23"/>
        <v>8.4700000000000001E-3</v>
      </c>
      <c r="K444" t="str">
        <f t="shared" si="24"/>
        <v>SBm</v>
      </c>
    </row>
    <row r="445" spans="1:11">
      <c r="A445" t="s">
        <v>6884</v>
      </c>
      <c r="B445">
        <v>21.352359</v>
      </c>
      <c r="C445">
        <v>14.86453</v>
      </c>
      <c r="D445">
        <v>6387</v>
      </c>
      <c r="E445">
        <v>97.308614388798205</v>
      </c>
      <c r="F445">
        <v>53.4</v>
      </c>
      <c r="G445" t="s">
        <v>246</v>
      </c>
      <c r="I445" t="str">
        <f t="shared" si="22"/>
        <v>IC1700</v>
      </c>
      <c r="J445" s="4">
        <f t="shared" si="23"/>
        <v>2.129E-2</v>
      </c>
      <c r="K445" t="str">
        <f t="shared" si="24"/>
        <v>E</v>
      </c>
    </row>
    <row r="446" spans="1:11">
      <c r="A446" t="s">
        <v>6883</v>
      </c>
      <c r="B446">
        <v>21.373308000000002</v>
      </c>
      <c r="C446">
        <v>7.5614400000000002</v>
      </c>
      <c r="D446">
        <v>2777</v>
      </c>
      <c r="E446">
        <v>81.874986397429296</v>
      </c>
      <c r="F446">
        <v>39</v>
      </c>
      <c r="G446" t="s">
        <v>255</v>
      </c>
      <c r="I446" t="str">
        <f t="shared" si="22"/>
        <v>UGC00989</v>
      </c>
      <c r="J446" s="4">
        <f t="shared" si="23"/>
        <v>9.2566666666666665E-3</v>
      </c>
      <c r="K446" t="str">
        <f t="shared" si="24"/>
        <v>SABm</v>
      </c>
    </row>
    <row r="447" spans="1:11">
      <c r="A447" t="s">
        <v>6882</v>
      </c>
      <c r="B447">
        <v>21.461533500000002</v>
      </c>
      <c r="C447">
        <v>-37.334000000000003</v>
      </c>
      <c r="D447">
        <v>9134</v>
      </c>
      <c r="E447">
        <v>65.335796704745206</v>
      </c>
      <c r="F447">
        <v>30.1</v>
      </c>
      <c r="G447" t="s">
        <v>259</v>
      </c>
      <c r="I447" t="str">
        <f t="shared" si="22"/>
        <v>ESO296-029</v>
      </c>
      <c r="J447" s="4">
        <f t="shared" si="23"/>
        <v>3.0446666666666667E-2</v>
      </c>
      <c r="K447" t="str">
        <f t="shared" si="24"/>
        <v>S0</v>
      </c>
    </row>
    <row r="448" spans="1:11">
      <c r="A448" t="s">
        <v>6881</v>
      </c>
      <c r="B448">
        <v>21.484584000000002</v>
      </c>
      <c r="C448">
        <v>16.60183</v>
      </c>
      <c r="D448">
        <v>4165</v>
      </c>
      <c r="E448">
        <v>67.944024927320498</v>
      </c>
      <c r="F448">
        <v>54.2</v>
      </c>
      <c r="G448" t="s">
        <v>230</v>
      </c>
      <c r="I448" t="str">
        <f t="shared" si="22"/>
        <v>IC1702</v>
      </c>
      <c r="J448" s="4">
        <f t="shared" si="23"/>
        <v>1.3883333333333333E-2</v>
      </c>
      <c r="K448" t="str">
        <f t="shared" si="24"/>
        <v>Sc</v>
      </c>
    </row>
    <row r="449" spans="1:11">
      <c r="A449" t="s">
        <v>6880</v>
      </c>
      <c r="B449">
        <v>21.597666</v>
      </c>
      <c r="C449">
        <v>-38.594189999999998</v>
      </c>
      <c r="D449">
        <v>9932</v>
      </c>
      <c r="E449">
        <v>66.397431558559006</v>
      </c>
      <c r="F449">
        <v>49.9</v>
      </c>
      <c r="G449" t="s">
        <v>259</v>
      </c>
      <c r="I449" t="str">
        <f t="shared" si="22"/>
        <v>PGC005347</v>
      </c>
      <c r="J449" s="4">
        <f t="shared" si="23"/>
        <v>3.3106666666666666E-2</v>
      </c>
      <c r="K449" t="str">
        <f t="shared" si="24"/>
        <v>S0</v>
      </c>
    </row>
    <row r="450" spans="1:11">
      <c r="A450" t="s">
        <v>6879</v>
      </c>
      <c r="B450">
        <v>21.598231500000001</v>
      </c>
      <c r="C450">
        <v>6.27799</v>
      </c>
      <c r="D450">
        <v>2115</v>
      </c>
      <c r="E450">
        <v>70.008582096845998</v>
      </c>
      <c r="F450">
        <v>50</v>
      </c>
      <c r="G450" t="s">
        <v>255</v>
      </c>
      <c r="I450" t="str">
        <f t="shared" si="22"/>
        <v>UGC01014</v>
      </c>
      <c r="J450" s="4">
        <f t="shared" si="23"/>
        <v>7.0499999999999998E-3</v>
      </c>
      <c r="K450" t="str">
        <f t="shared" si="24"/>
        <v>SABm</v>
      </c>
    </row>
    <row r="451" spans="1:11">
      <c r="A451" t="s">
        <v>6878</v>
      </c>
      <c r="B451">
        <v>21.609351</v>
      </c>
      <c r="C451">
        <v>-37.457299999999996</v>
      </c>
      <c r="D451">
        <v>9161</v>
      </c>
      <c r="E451">
        <v>64.143299232611596</v>
      </c>
      <c r="F451">
        <v>42.5</v>
      </c>
      <c r="G451" t="s">
        <v>235</v>
      </c>
      <c r="I451" t="str">
        <f t="shared" si="22"/>
        <v>PGC005352</v>
      </c>
      <c r="J451" s="4">
        <f t="shared" si="23"/>
        <v>3.0536666666666667E-2</v>
      </c>
      <c r="K451" t="str">
        <f t="shared" si="24"/>
        <v>E-SO</v>
      </c>
    </row>
    <row r="452" spans="1:11">
      <c r="A452" t="s">
        <v>6877</v>
      </c>
      <c r="B452">
        <v>21.641241000000001</v>
      </c>
      <c r="C452">
        <v>-23.226179999999999</v>
      </c>
      <c r="D452">
        <v>5373</v>
      </c>
      <c r="E452">
        <v>104.99080869511199</v>
      </c>
      <c r="F452">
        <v>29.7</v>
      </c>
      <c r="G452" t="s">
        <v>230</v>
      </c>
      <c r="I452" t="str">
        <f t="shared" si="22"/>
        <v>ESO476-008</v>
      </c>
      <c r="J452" s="4">
        <f t="shared" si="23"/>
        <v>1.7909999999999999E-2</v>
      </c>
      <c r="K452" t="str">
        <f t="shared" si="24"/>
        <v>Sc</v>
      </c>
    </row>
    <row r="453" spans="1:11">
      <c r="A453" t="s">
        <v>6876</v>
      </c>
      <c r="B453">
        <v>21.789785999999999</v>
      </c>
      <c r="C453">
        <v>14.77623</v>
      </c>
      <c r="D453">
        <v>6468</v>
      </c>
      <c r="E453">
        <v>65.035609842825707</v>
      </c>
      <c r="F453">
        <v>46.5</v>
      </c>
      <c r="G453" t="s">
        <v>223</v>
      </c>
      <c r="I453" t="str">
        <f t="shared" ref="I453:I516" si="25">TRIM(A453)</f>
        <v>IC1704</v>
      </c>
      <c r="J453" s="4">
        <f t="shared" ref="J453:J516" si="26">IF(TRIM(D453) = "-", 0, IF(D453/300000 &lt; 0, 0, D453/300000))</f>
        <v>2.1559999999999999E-2</v>
      </c>
      <c r="K453" t="str">
        <f t="shared" ref="K453:K516" si="27">IF(TRIM(G453)="","Unk",TRIM(G453))</f>
        <v>Sbc</v>
      </c>
    </row>
    <row r="454" spans="1:11">
      <c r="A454" t="s">
        <v>6875</v>
      </c>
      <c r="B454">
        <v>21.790620000000001</v>
      </c>
      <c r="C454">
        <v>-22.72476</v>
      </c>
      <c r="D454">
        <v>9426</v>
      </c>
      <c r="E454">
        <v>85.1434415790158</v>
      </c>
      <c r="F454">
        <v>50.9</v>
      </c>
      <c r="G454" t="s">
        <v>259</v>
      </c>
      <c r="I454" t="str">
        <f t="shared" si="25"/>
        <v>NGC0554A</v>
      </c>
      <c r="J454" s="4">
        <f t="shared" si="26"/>
        <v>3.1419999999999997E-2</v>
      </c>
      <c r="K454" t="str">
        <f t="shared" si="27"/>
        <v>S0</v>
      </c>
    </row>
    <row r="455" spans="1:11">
      <c r="A455" t="s">
        <v>6874</v>
      </c>
      <c r="B455">
        <v>21.791230500000001</v>
      </c>
      <c r="C455">
        <v>-20.404240000000001</v>
      </c>
      <c r="D455">
        <v>9921</v>
      </c>
      <c r="E455">
        <v>65.335796704745206</v>
      </c>
      <c r="F455">
        <v>53.7</v>
      </c>
      <c r="G455" t="s">
        <v>232</v>
      </c>
      <c r="I455" t="str">
        <f t="shared" si="25"/>
        <v>ESO542-014</v>
      </c>
      <c r="J455" s="4">
        <f t="shared" si="26"/>
        <v>3.3070000000000002E-2</v>
      </c>
      <c r="K455" t="str">
        <f t="shared" si="27"/>
        <v>Sab</v>
      </c>
    </row>
    <row r="456" spans="1:11">
      <c r="A456" t="s">
        <v>6873</v>
      </c>
      <c r="B456">
        <v>21.7921665</v>
      </c>
      <c r="C456">
        <v>-18.653310000000001</v>
      </c>
      <c r="D456">
        <v>9607</v>
      </c>
      <c r="E456">
        <v>61.397578188605799</v>
      </c>
      <c r="F456">
        <v>28.8</v>
      </c>
      <c r="G456" t="s">
        <v>259</v>
      </c>
      <c r="I456" t="str">
        <f t="shared" si="25"/>
        <v>ESO542-013</v>
      </c>
      <c r="J456" s="4">
        <f t="shared" si="26"/>
        <v>3.2023333333333334E-2</v>
      </c>
      <c r="K456" t="str">
        <f t="shared" si="27"/>
        <v>S0</v>
      </c>
    </row>
    <row r="457" spans="1:11">
      <c r="A457" t="s">
        <v>6872</v>
      </c>
      <c r="B457">
        <v>21.804531000000001</v>
      </c>
      <c r="C457">
        <v>13.602349999999999</v>
      </c>
      <c r="D457">
        <v>4528</v>
      </c>
      <c r="E457">
        <v>96.416468617375202</v>
      </c>
      <c r="F457">
        <v>44.8</v>
      </c>
      <c r="G457" t="s">
        <v>221</v>
      </c>
      <c r="I457" t="str">
        <f t="shared" si="25"/>
        <v>UGC01026</v>
      </c>
      <c r="J457" s="4">
        <f t="shared" si="26"/>
        <v>1.5093333333333334E-2</v>
      </c>
      <c r="K457" t="str">
        <f t="shared" si="27"/>
        <v>Sm</v>
      </c>
    </row>
    <row r="458" spans="1:11">
      <c r="A458" t="s">
        <v>6871</v>
      </c>
      <c r="B458">
        <v>22.078209000000001</v>
      </c>
      <c r="C458">
        <v>34.308689999999999</v>
      </c>
      <c r="D458">
        <v>4789</v>
      </c>
      <c r="E458">
        <v>83.975244702032498</v>
      </c>
      <c r="F458">
        <v>25.7</v>
      </c>
      <c r="G458" t="s">
        <v>277</v>
      </c>
      <c r="I458" t="str">
        <f t="shared" si="25"/>
        <v>NGC0561</v>
      </c>
      <c r="J458" s="4">
        <f t="shared" si="26"/>
        <v>1.5963333333333333E-2</v>
      </c>
      <c r="K458" t="str">
        <f t="shared" si="27"/>
        <v>Sa</v>
      </c>
    </row>
    <row r="459" spans="1:11">
      <c r="A459" t="s">
        <v>6870</v>
      </c>
      <c r="B459">
        <v>22.090793999999999</v>
      </c>
      <c r="C459">
        <v>2.5130699999999999</v>
      </c>
      <c r="D459">
        <v>9005</v>
      </c>
      <c r="E459">
        <v>60.2769438428993</v>
      </c>
      <c r="F459">
        <v>54.3</v>
      </c>
      <c r="G459" t="s">
        <v>223</v>
      </c>
      <c r="I459" t="str">
        <f t="shared" si="25"/>
        <v>IC0121</v>
      </c>
      <c r="J459" s="4">
        <f t="shared" si="26"/>
        <v>3.0016666666666667E-2</v>
      </c>
      <c r="K459" t="str">
        <f t="shared" si="27"/>
        <v>Sbc</v>
      </c>
    </row>
    <row r="460" spans="1:11">
      <c r="A460" t="s">
        <v>6869</v>
      </c>
      <c r="B460">
        <v>22.094978999999999</v>
      </c>
      <c r="C460">
        <v>-35.990929999999999</v>
      </c>
      <c r="D460">
        <v>5252</v>
      </c>
      <c r="E460">
        <v>75.361793849975896</v>
      </c>
      <c r="F460">
        <v>59.5</v>
      </c>
      <c r="G460" t="s">
        <v>259</v>
      </c>
      <c r="I460" t="str">
        <f t="shared" si="25"/>
        <v>ESO353-005</v>
      </c>
      <c r="J460" s="4">
        <f t="shared" si="26"/>
        <v>1.7506666666666667E-2</v>
      </c>
      <c r="K460" t="str">
        <f t="shared" si="27"/>
        <v>S0</v>
      </c>
    </row>
    <row r="461" spans="1:11">
      <c r="A461" t="s">
        <v>6868</v>
      </c>
      <c r="B461">
        <v>22.244268000000002</v>
      </c>
      <c r="C461">
        <v>-0.94898000000000005</v>
      </c>
      <c r="D461">
        <v>5487</v>
      </c>
      <c r="E461">
        <v>97.084800339873098</v>
      </c>
      <c r="F461">
        <v>51.5</v>
      </c>
      <c r="G461" t="s">
        <v>277</v>
      </c>
      <c r="I461" t="str">
        <f t="shared" si="25"/>
        <v>NGC0570</v>
      </c>
      <c r="J461" s="4">
        <f t="shared" si="26"/>
        <v>1.8290000000000001E-2</v>
      </c>
      <c r="K461" t="str">
        <f t="shared" si="27"/>
        <v>Sa</v>
      </c>
    </row>
    <row r="462" spans="1:11">
      <c r="A462" t="s">
        <v>6867</v>
      </c>
      <c r="B462">
        <v>22.262826</v>
      </c>
      <c r="C462">
        <v>-35.599049999999998</v>
      </c>
      <c r="D462">
        <v>5558</v>
      </c>
      <c r="E462">
        <v>69.048021668805703</v>
      </c>
      <c r="F462">
        <v>46</v>
      </c>
      <c r="G462" t="s">
        <v>237</v>
      </c>
      <c r="I462" t="str">
        <f t="shared" si="25"/>
        <v>NGC0574</v>
      </c>
      <c r="J462" s="4">
        <f t="shared" si="26"/>
        <v>1.8526666666666667E-2</v>
      </c>
      <c r="K462" t="str">
        <f t="shared" si="27"/>
        <v>SBb</v>
      </c>
    </row>
    <row r="463" spans="1:11">
      <c r="A463" t="s">
        <v>6866</v>
      </c>
      <c r="B463">
        <v>22.296166499999998</v>
      </c>
      <c r="C463">
        <v>11.140639999999999</v>
      </c>
      <c r="D463">
        <v>5801</v>
      </c>
      <c r="E463">
        <v>62.251709596864998</v>
      </c>
      <c r="F463">
        <v>58.1</v>
      </c>
      <c r="G463" t="s">
        <v>244</v>
      </c>
      <c r="I463" t="str">
        <f t="shared" si="25"/>
        <v>UGC01065</v>
      </c>
      <c r="J463" s="4">
        <f t="shared" si="26"/>
        <v>1.9336666666666665E-2</v>
      </c>
      <c r="K463" t="str">
        <f t="shared" si="27"/>
        <v>SABc</v>
      </c>
    </row>
    <row r="464" spans="1:11">
      <c r="A464" t="s">
        <v>6865</v>
      </c>
      <c r="B464">
        <v>22.3015005</v>
      </c>
      <c r="C464">
        <v>39.426560000000002</v>
      </c>
      <c r="D464">
        <v>8405</v>
      </c>
      <c r="E464">
        <v>69.207201244247599</v>
      </c>
      <c r="F464">
        <v>54.4</v>
      </c>
      <c r="G464" t="s">
        <v>226</v>
      </c>
      <c r="I464" t="str">
        <f t="shared" si="25"/>
        <v>UGC01059</v>
      </c>
      <c r="J464" s="4">
        <f t="shared" si="26"/>
        <v>2.8016666666666665E-2</v>
      </c>
      <c r="K464" t="str">
        <f t="shared" si="27"/>
        <v>SABb</v>
      </c>
    </row>
    <row r="465" spans="1:11">
      <c r="A465" t="s">
        <v>6864</v>
      </c>
      <c r="B465">
        <v>22.313083500000001</v>
      </c>
      <c r="C465">
        <v>-67.96508</v>
      </c>
      <c r="D465" t="s">
        <v>354</v>
      </c>
      <c r="E465">
        <v>63.263214061317001</v>
      </c>
      <c r="F465">
        <v>44.1</v>
      </c>
      <c r="G465" t="s">
        <v>230</v>
      </c>
      <c r="I465" t="str">
        <f t="shared" si="25"/>
        <v>ESO052-004</v>
      </c>
      <c r="J465" s="4">
        <f t="shared" si="26"/>
        <v>0</v>
      </c>
      <c r="K465" t="str">
        <f t="shared" si="27"/>
        <v>Sc</v>
      </c>
    </row>
    <row r="466" spans="1:11">
      <c r="A466" t="s">
        <v>6863</v>
      </c>
      <c r="B466">
        <v>22.425970499999998</v>
      </c>
      <c r="C466">
        <v>50.385959999999997</v>
      </c>
      <c r="D466">
        <v>6031</v>
      </c>
      <c r="E466">
        <v>76.234441457783305</v>
      </c>
      <c r="F466">
        <v>0</v>
      </c>
      <c r="G466" t="s">
        <v>221</v>
      </c>
      <c r="I466" t="str">
        <f t="shared" si="25"/>
        <v>UGC01064</v>
      </c>
      <c r="J466" s="4">
        <f t="shared" si="26"/>
        <v>2.0103333333333334E-2</v>
      </c>
      <c r="K466" t="str">
        <f t="shared" si="27"/>
        <v>Sm</v>
      </c>
    </row>
    <row r="467" spans="1:11">
      <c r="A467" t="s">
        <v>6862</v>
      </c>
      <c r="B467">
        <v>22.4461695</v>
      </c>
      <c r="C467">
        <v>45.59872</v>
      </c>
      <c r="D467">
        <v>5387</v>
      </c>
      <c r="E467">
        <v>81.311359027367999</v>
      </c>
      <c r="F467">
        <v>59</v>
      </c>
      <c r="G467" t="s">
        <v>230</v>
      </c>
      <c r="I467" t="str">
        <f t="shared" si="25"/>
        <v>UGC01068</v>
      </c>
      <c r="J467" s="4">
        <f t="shared" si="26"/>
        <v>1.7956666666666666E-2</v>
      </c>
      <c r="K467" t="str">
        <f t="shared" si="27"/>
        <v>Sc</v>
      </c>
    </row>
    <row r="468" spans="1:11">
      <c r="A468" t="s">
        <v>6861</v>
      </c>
      <c r="B468">
        <v>22.499237999999998</v>
      </c>
      <c r="C468">
        <v>40.973840000000003</v>
      </c>
      <c r="D468">
        <v>2955</v>
      </c>
      <c r="E468">
        <v>66.703904222800205</v>
      </c>
      <c r="F468">
        <v>44.9</v>
      </c>
      <c r="G468" t="s">
        <v>230</v>
      </c>
      <c r="I468" t="str">
        <f t="shared" si="25"/>
        <v>UGC01070</v>
      </c>
      <c r="J468" s="4">
        <f t="shared" si="26"/>
        <v>9.8499999999999994E-3</v>
      </c>
      <c r="K468" t="str">
        <f t="shared" si="27"/>
        <v>Sc</v>
      </c>
    </row>
    <row r="469" spans="1:11">
      <c r="A469" t="s">
        <v>6860</v>
      </c>
      <c r="B469">
        <v>22.522587000000001</v>
      </c>
      <c r="C469">
        <v>-42.686329999999998</v>
      </c>
      <c r="D469">
        <v>6495</v>
      </c>
      <c r="E469">
        <v>101.660261552954</v>
      </c>
      <c r="F469">
        <v>39.5</v>
      </c>
      <c r="G469" t="s">
        <v>230</v>
      </c>
      <c r="I469" t="str">
        <f t="shared" si="25"/>
        <v>ESO244-031</v>
      </c>
      <c r="J469" s="4">
        <f t="shared" si="26"/>
        <v>2.1649999999999999E-2</v>
      </c>
      <c r="K469" t="str">
        <f t="shared" si="27"/>
        <v>Sc</v>
      </c>
    </row>
    <row r="470" spans="1:11">
      <c r="A470" t="s">
        <v>6859</v>
      </c>
      <c r="B470">
        <v>22.607958</v>
      </c>
      <c r="C470">
        <v>-26.780059999999999</v>
      </c>
      <c r="D470">
        <v>5864</v>
      </c>
      <c r="E470">
        <v>89.156148913530004</v>
      </c>
      <c r="F470">
        <v>59.6</v>
      </c>
      <c r="G470" t="s">
        <v>286</v>
      </c>
      <c r="I470" t="str">
        <f t="shared" si="25"/>
        <v>ESO476-016</v>
      </c>
      <c r="J470" s="4">
        <f t="shared" si="26"/>
        <v>1.9546666666666667E-2</v>
      </c>
      <c r="K470" t="str">
        <f t="shared" si="27"/>
        <v>SBc</v>
      </c>
    </row>
    <row r="471" spans="1:11">
      <c r="A471" t="s">
        <v>6858</v>
      </c>
      <c r="B471">
        <v>22.6167585</v>
      </c>
      <c r="C471">
        <v>-41.296019999999999</v>
      </c>
      <c r="D471">
        <v>6279</v>
      </c>
      <c r="E471">
        <v>71.969957556802697</v>
      </c>
      <c r="F471">
        <v>56.3</v>
      </c>
      <c r="G471" t="s">
        <v>239</v>
      </c>
      <c r="I471" t="str">
        <f t="shared" si="25"/>
        <v>ESO296-034</v>
      </c>
      <c r="J471" s="4">
        <f t="shared" si="26"/>
        <v>2.0930000000000001E-2</v>
      </c>
      <c r="K471" t="str">
        <f t="shared" si="27"/>
        <v>S0-a</v>
      </c>
    </row>
    <row r="472" spans="1:11">
      <c r="A472" t="s">
        <v>6857</v>
      </c>
      <c r="B472">
        <v>22.669494</v>
      </c>
      <c r="C472">
        <v>-1.99407</v>
      </c>
      <c r="D472">
        <v>5880</v>
      </c>
      <c r="E472">
        <v>87.126685193243603</v>
      </c>
      <c r="F472">
        <v>30.4</v>
      </c>
      <c r="G472" t="s">
        <v>277</v>
      </c>
      <c r="I472" t="str">
        <f t="shared" si="25"/>
        <v>NGC0577</v>
      </c>
      <c r="J472" s="4">
        <f t="shared" si="26"/>
        <v>1.9599999999999999E-2</v>
      </c>
      <c r="K472" t="str">
        <f t="shared" si="27"/>
        <v>Sa</v>
      </c>
    </row>
    <row r="473" spans="1:11">
      <c r="A473" t="s">
        <v>6856</v>
      </c>
      <c r="B473">
        <v>22.694334000000001</v>
      </c>
      <c r="C473">
        <v>21.44042</v>
      </c>
      <c r="D473">
        <v>3199</v>
      </c>
      <c r="E473">
        <v>86.926313885046298</v>
      </c>
      <c r="F473">
        <v>22</v>
      </c>
      <c r="G473" t="s">
        <v>230</v>
      </c>
      <c r="I473" t="str">
        <f t="shared" si="25"/>
        <v>NGC0575</v>
      </c>
      <c r="J473" s="4">
        <f t="shared" si="26"/>
        <v>1.0663333333333334E-2</v>
      </c>
      <c r="K473" t="str">
        <f t="shared" si="27"/>
        <v>Sc</v>
      </c>
    </row>
    <row r="474" spans="1:11">
      <c r="A474" t="s">
        <v>6855</v>
      </c>
      <c r="B474">
        <v>22.696224000000001</v>
      </c>
      <c r="C474">
        <v>-23.588149999999999</v>
      </c>
      <c r="D474">
        <v>5654</v>
      </c>
      <c r="E474">
        <v>65.335796704745206</v>
      </c>
      <c r="F474">
        <v>53.7</v>
      </c>
      <c r="G474" t="s">
        <v>226</v>
      </c>
      <c r="I474" t="str">
        <f t="shared" si="25"/>
        <v>ESO476-017</v>
      </c>
      <c r="J474" s="4">
        <f t="shared" si="26"/>
        <v>1.8846666666666668E-2</v>
      </c>
      <c r="K474" t="str">
        <f t="shared" si="27"/>
        <v>SABb</v>
      </c>
    </row>
    <row r="475" spans="1:11">
      <c r="A475" t="s">
        <v>6854</v>
      </c>
      <c r="B475">
        <v>22.808447999999999</v>
      </c>
      <c r="C475">
        <v>-26.859529999999999</v>
      </c>
      <c r="D475">
        <v>5556</v>
      </c>
      <c r="E475">
        <v>75.884180514998505</v>
      </c>
      <c r="F475">
        <v>60</v>
      </c>
      <c r="G475" t="s">
        <v>235</v>
      </c>
      <c r="I475" t="str">
        <f t="shared" si="25"/>
        <v>ESO476-018</v>
      </c>
      <c r="J475" s="4">
        <f t="shared" si="26"/>
        <v>1.8519999999999998E-2</v>
      </c>
      <c r="K475" t="str">
        <f t="shared" si="27"/>
        <v>E-SO</v>
      </c>
    </row>
    <row r="476" spans="1:11">
      <c r="A476" t="s">
        <v>6853</v>
      </c>
      <c r="B476">
        <v>22.842084</v>
      </c>
      <c r="C476">
        <v>23.953890000000001</v>
      </c>
      <c r="D476">
        <v>3484</v>
      </c>
      <c r="E476">
        <v>79.460488272931102</v>
      </c>
      <c r="F476">
        <v>32.5</v>
      </c>
      <c r="G476" t="s">
        <v>221</v>
      </c>
      <c r="I476" t="str">
        <f t="shared" si="25"/>
        <v>UGC01084</v>
      </c>
      <c r="J476" s="4">
        <f t="shared" si="26"/>
        <v>1.1613333333333333E-2</v>
      </c>
      <c r="K476" t="str">
        <f t="shared" si="27"/>
        <v>Sm</v>
      </c>
    </row>
    <row r="477" spans="1:11">
      <c r="A477" t="s">
        <v>6852</v>
      </c>
      <c r="B477">
        <v>22.860924000000001</v>
      </c>
      <c r="C477">
        <v>14.27732</v>
      </c>
      <c r="D477">
        <v>4509</v>
      </c>
      <c r="E477">
        <v>64.587904733500693</v>
      </c>
      <c r="F477">
        <v>21.6</v>
      </c>
      <c r="G477" t="s">
        <v>230</v>
      </c>
      <c r="I477" t="str">
        <f t="shared" si="25"/>
        <v>UGC01087</v>
      </c>
      <c r="J477" s="4">
        <f t="shared" si="26"/>
        <v>1.503E-2</v>
      </c>
      <c r="K477" t="str">
        <f t="shared" si="27"/>
        <v>Sc</v>
      </c>
    </row>
    <row r="478" spans="1:11">
      <c r="A478" t="s">
        <v>6851</v>
      </c>
      <c r="B478">
        <v>22.9437915</v>
      </c>
      <c r="C478">
        <v>33.615560000000002</v>
      </c>
      <c r="D478">
        <v>5105</v>
      </c>
      <c r="E478">
        <v>64.587904733500693</v>
      </c>
      <c r="F478">
        <v>38.299999999999997</v>
      </c>
      <c r="G478" t="s">
        <v>230</v>
      </c>
      <c r="I478" t="str">
        <f t="shared" si="25"/>
        <v>NGC0579</v>
      </c>
      <c r="J478" s="4">
        <f t="shared" si="26"/>
        <v>1.7016666666666666E-2</v>
      </c>
      <c r="K478" t="str">
        <f t="shared" si="27"/>
        <v>Sc</v>
      </c>
    </row>
    <row r="479" spans="1:11">
      <c r="A479" t="s">
        <v>6850</v>
      </c>
      <c r="B479">
        <v>22.959948000000001</v>
      </c>
      <c r="C479">
        <v>-33.119370000000004</v>
      </c>
      <c r="D479">
        <v>4675</v>
      </c>
      <c r="E479">
        <v>68.889208213316394</v>
      </c>
      <c r="F479">
        <v>30.1</v>
      </c>
      <c r="G479" t="s">
        <v>349</v>
      </c>
      <c r="I479" t="str">
        <f t="shared" si="25"/>
        <v>ESO353-009</v>
      </c>
      <c r="J479" s="4">
        <f t="shared" si="26"/>
        <v>1.5583333333333333E-2</v>
      </c>
      <c r="K479" t="str">
        <f t="shared" si="27"/>
        <v>SBbc</v>
      </c>
    </row>
    <row r="480" spans="1:11">
      <c r="A480" t="s">
        <v>6849</v>
      </c>
      <c r="B480">
        <v>22.999707000000001</v>
      </c>
      <c r="C480">
        <v>-85.177580000000006</v>
      </c>
      <c r="D480">
        <v>3757</v>
      </c>
      <c r="E480">
        <v>93.143217324929594</v>
      </c>
      <c r="F480">
        <v>52.3</v>
      </c>
      <c r="G480" t="s">
        <v>239</v>
      </c>
      <c r="I480" t="str">
        <f t="shared" si="25"/>
        <v>ESO003-001</v>
      </c>
      <c r="J480" s="4">
        <f t="shared" si="26"/>
        <v>1.2523333333333332E-2</v>
      </c>
      <c r="K480" t="str">
        <f t="shared" si="27"/>
        <v>S0-a</v>
      </c>
    </row>
    <row r="481" spans="1:11">
      <c r="A481" t="s">
        <v>6848</v>
      </c>
      <c r="B481">
        <v>23.0619315</v>
      </c>
      <c r="C481">
        <v>-33.497190000000003</v>
      </c>
      <c r="D481">
        <v>4806</v>
      </c>
      <c r="E481">
        <v>78.370263441487495</v>
      </c>
      <c r="F481">
        <v>23.4</v>
      </c>
      <c r="G481" t="s">
        <v>349</v>
      </c>
      <c r="I481" t="str">
        <f t="shared" si="25"/>
        <v>NGC0597</v>
      </c>
      <c r="J481" s="4">
        <f t="shared" si="26"/>
        <v>1.602E-2</v>
      </c>
      <c r="K481" t="str">
        <f t="shared" si="27"/>
        <v>SBbc</v>
      </c>
    </row>
    <row r="482" spans="1:11">
      <c r="A482" t="s">
        <v>6847</v>
      </c>
      <c r="B482">
        <v>23.114563499999999</v>
      </c>
      <c r="C482">
        <v>-38.679720000000003</v>
      </c>
      <c r="D482">
        <v>3457</v>
      </c>
      <c r="E482">
        <v>79.095405181818805</v>
      </c>
      <c r="F482">
        <v>22.9</v>
      </c>
      <c r="G482" t="s">
        <v>349</v>
      </c>
      <c r="I482" t="str">
        <f t="shared" si="25"/>
        <v>ESO296-038</v>
      </c>
      <c r="J482" s="4">
        <f t="shared" si="26"/>
        <v>1.1523333333333333E-2</v>
      </c>
      <c r="K482" t="str">
        <f t="shared" si="27"/>
        <v>SBbc</v>
      </c>
    </row>
    <row r="483" spans="1:11">
      <c r="A483" t="s">
        <v>6846</v>
      </c>
      <c r="B483">
        <v>23.177208</v>
      </c>
      <c r="C483">
        <v>18.317080000000001</v>
      </c>
      <c r="D483">
        <v>725</v>
      </c>
      <c r="E483">
        <v>70.982485861672899</v>
      </c>
      <c r="F483">
        <v>59</v>
      </c>
      <c r="G483" t="s">
        <v>284</v>
      </c>
      <c r="I483" t="str">
        <f t="shared" si="25"/>
        <v>UGC01104</v>
      </c>
      <c r="J483" s="4">
        <f t="shared" si="26"/>
        <v>2.4166666666666668E-3</v>
      </c>
      <c r="K483" t="str">
        <f t="shared" si="27"/>
        <v>I</v>
      </c>
    </row>
    <row r="484" spans="1:11">
      <c r="A484" t="s">
        <v>6845</v>
      </c>
      <c r="B484">
        <v>23.2153755</v>
      </c>
      <c r="C484">
        <v>-14.814640000000001</v>
      </c>
      <c r="D484">
        <v>11266</v>
      </c>
      <c r="E484">
        <v>73.646351605407304</v>
      </c>
      <c r="F484">
        <v>43.5</v>
      </c>
      <c r="G484" t="s">
        <v>223</v>
      </c>
      <c r="I484" t="str">
        <f t="shared" si="25"/>
        <v>IC0141</v>
      </c>
      <c r="J484" s="4">
        <f t="shared" si="26"/>
        <v>3.7553333333333334E-2</v>
      </c>
      <c r="K484" t="str">
        <f t="shared" si="27"/>
        <v>Sbc</v>
      </c>
    </row>
    <row r="485" spans="1:11">
      <c r="A485" t="s">
        <v>6844</v>
      </c>
      <c r="B485">
        <v>23.224049999999998</v>
      </c>
      <c r="C485">
        <v>-12.19135</v>
      </c>
      <c r="D485">
        <v>5377</v>
      </c>
      <c r="E485">
        <v>91.865235597219097</v>
      </c>
      <c r="F485">
        <v>50.5</v>
      </c>
      <c r="G485" t="s">
        <v>235</v>
      </c>
      <c r="I485" t="str">
        <f t="shared" si="25"/>
        <v>NGC0599</v>
      </c>
      <c r="J485" s="4">
        <f t="shared" si="26"/>
        <v>1.7923333333333333E-2</v>
      </c>
      <c r="K485" t="str">
        <f t="shared" si="27"/>
        <v>E-SO</v>
      </c>
    </row>
    <row r="486" spans="1:11">
      <c r="A486" t="s">
        <v>6843</v>
      </c>
      <c r="B486">
        <v>23.258245500000001</v>
      </c>
      <c r="C486">
        <v>-0.68979999999999997</v>
      </c>
      <c r="D486">
        <v>4581</v>
      </c>
      <c r="E486">
        <v>67.476298289843299</v>
      </c>
      <c r="F486">
        <v>49.9</v>
      </c>
      <c r="G486" t="s">
        <v>244</v>
      </c>
      <c r="I486" t="str">
        <f t="shared" si="25"/>
        <v>IC0138</v>
      </c>
      <c r="J486" s="4">
        <f t="shared" si="26"/>
        <v>1.5270000000000001E-2</v>
      </c>
      <c r="K486" t="str">
        <f t="shared" si="27"/>
        <v>SABc</v>
      </c>
    </row>
    <row r="487" spans="1:11">
      <c r="A487" t="s">
        <v>6842</v>
      </c>
      <c r="B487">
        <v>23.380082999999999</v>
      </c>
      <c r="C487">
        <v>35.668190000000003</v>
      </c>
      <c r="D487">
        <v>4674</v>
      </c>
      <c r="E487">
        <v>85.536464256352801</v>
      </c>
      <c r="F487">
        <v>40.299999999999997</v>
      </c>
      <c r="G487" t="s">
        <v>239</v>
      </c>
      <c r="I487" t="str">
        <f t="shared" si="25"/>
        <v>NGC0591</v>
      </c>
      <c r="J487" s="4">
        <f t="shared" si="26"/>
        <v>1.558E-2</v>
      </c>
      <c r="K487" t="str">
        <f t="shared" si="27"/>
        <v>S0-a</v>
      </c>
    </row>
    <row r="488" spans="1:11">
      <c r="A488" t="s">
        <v>6841</v>
      </c>
      <c r="B488">
        <v>23.460075</v>
      </c>
      <c r="C488">
        <v>17.230789999999999</v>
      </c>
      <c r="D488">
        <v>8005</v>
      </c>
      <c r="E488">
        <v>77.651748440798301</v>
      </c>
      <c r="F488">
        <v>43.1</v>
      </c>
      <c r="G488" t="s">
        <v>360</v>
      </c>
      <c r="I488" t="str">
        <f t="shared" si="25"/>
        <v>UGC01119</v>
      </c>
      <c r="J488" s="4">
        <f t="shared" si="26"/>
        <v>2.6683333333333333E-2</v>
      </c>
      <c r="K488" t="str">
        <f t="shared" si="27"/>
        <v>Sd</v>
      </c>
    </row>
    <row r="489" spans="1:11">
      <c r="A489" t="s">
        <v>6840</v>
      </c>
      <c r="B489">
        <v>23.490717</v>
      </c>
      <c r="C489">
        <v>-36.493279999999999</v>
      </c>
      <c r="D489">
        <v>8786</v>
      </c>
      <c r="E489">
        <v>89.567669688500303</v>
      </c>
      <c r="F489">
        <v>29.7</v>
      </c>
      <c r="G489" t="s">
        <v>239</v>
      </c>
      <c r="I489" t="str">
        <f t="shared" si="25"/>
        <v>NGC0612</v>
      </c>
      <c r="J489" s="4">
        <f t="shared" si="26"/>
        <v>2.9286666666666666E-2</v>
      </c>
      <c r="K489" t="str">
        <f t="shared" si="27"/>
        <v>S0-a</v>
      </c>
    </row>
    <row r="490" spans="1:11">
      <c r="A490" t="s">
        <v>6839</v>
      </c>
      <c r="B490">
        <v>23.517919500000001</v>
      </c>
      <c r="C490">
        <v>-34.445</v>
      </c>
      <c r="D490">
        <v>3630</v>
      </c>
      <c r="E490">
        <v>69.6869260120192</v>
      </c>
      <c r="F490">
        <v>59.9</v>
      </c>
      <c r="G490" t="s">
        <v>230</v>
      </c>
      <c r="I490" t="str">
        <f t="shared" si="25"/>
        <v>ESO353-017</v>
      </c>
      <c r="J490" s="4">
        <f t="shared" si="26"/>
        <v>1.21E-2</v>
      </c>
      <c r="K490" t="str">
        <f t="shared" si="27"/>
        <v>Sc</v>
      </c>
    </row>
    <row r="491" spans="1:11">
      <c r="A491" t="s">
        <v>6838</v>
      </c>
      <c r="B491">
        <v>23.556152999999998</v>
      </c>
      <c r="C491">
        <v>-38.616750000000003</v>
      </c>
      <c r="D491">
        <v>5672</v>
      </c>
      <c r="E491">
        <v>67.321099866542497</v>
      </c>
      <c r="F491">
        <v>53.2</v>
      </c>
      <c r="G491" t="s">
        <v>235</v>
      </c>
      <c r="I491" t="str">
        <f t="shared" si="25"/>
        <v>ESO297-003</v>
      </c>
      <c r="J491" s="4">
        <f t="shared" si="26"/>
        <v>1.8906666666666665E-2</v>
      </c>
      <c r="K491" t="str">
        <f t="shared" si="27"/>
        <v>E-SO</v>
      </c>
    </row>
    <row r="492" spans="1:11">
      <c r="A492" t="s">
        <v>6837</v>
      </c>
      <c r="B492">
        <v>23.681245499999999</v>
      </c>
      <c r="C492">
        <v>-20.463909999999998</v>
      </c>
      <c r="D492">
        <v>5194</v>
      </c>
      <c r="E492">
        <v>69.847559310559205</v>
      </c>
      <c r="F492">
        <v>33</v>
      </c>
      <c r="G492" t="s">
        <v>230</v>
      </c>
      <c r="I492" t="str">
        <f t="shared" si="25"/>
        <v>PGC170019</v>
      </c>
      <c r="J492" s="4">
        <f t="shared" si="26"/>
        <v>1.7313333333333333E-2</v>
      </c>
      <c r="K492" t="str">
        <f t="shared" si="27"/>
        <v>Sc</v>
      </c>
    </row>
    <row r="493" spans="1:11">
      <c r="A493" t="s">
        <v>6836</v>
      </c>
      <c r="B493">
        <v>23.709084000000001</v>
      </c>
      <c r="C493">
        <v>21.418420000000001</v>
      </c>
      <c r="D493">
        <v>10026</v>
      </c>
      <c r="E493">
        <v>60.415903049809998</v>
      </c>
      <c r="F493">
        <v>41.4</v>
      </c>
      <c r="G493" t="s">
        <v>230</v>
      </c>
      <c r="I493" t="str">
        <f t="shared" si="25"/>
        <v>NGC0606</v>
      </c>
      <c r="J493" s="4">
        <f t="shared" si="26"/>
        <v>3.3419999999999998E-2</v>
      </c>
      <c r="K493" t="str">
        <f t="shared" si="27"/>
        <v>Sc</v>
      </c>
    </row>
    <row r="494" spans="1:11">
      <c r="A494" t="s">
        <v>6835</v>
      </c>
      <c r="B494">
        <v>23.715868499999999</v>
      </c>
      <c r="C494">
        <v>-36.489400000000003</v>
      </c>
      <c r="D494">
        <v>8307</v>
      </c>
      <c r="E494">
        <v>99.804748940717602</v>
      </c>
      <c r="F494">
        <v>54.5</v>
      </c>
      <c r="G494" t="s">
        <v>237</v>
      </c>
      <c r="I494" t="str">
        <f t="shared" si="25"/>
        <v>NGC0619</v>
      </c>
      <c r="J494" s="4">
        <f t="shared" si="26"/>
        <v>2.7689999999999999E-2</v>
      </c>
      <c r="K494" t="str">
        <f t="shared" si="27"/>
        <v>SBb</v>
      </c>
    </row>
    <row r="495" spans="1:11">
      <c r="A495" t="s">
        <v>6834</v>
      </c>
      <c r="B495">
        <v>23.776584</v>
      </c>
      <c r="C495">
        <v>-36.490220000000001</v>
      </c>
      <c r="D495">
        <v>8746</v>
      </c>
      <c r="E495">
        <v>116.185302018537</v>
      </c>
      <c r="F495">
        <v>54.2</v>
      </c>
      <c r="G495" t="s">
        <v>246</v>
      </c>
      <c r="I495" t="str">
        <f t="shared" si="25"/>
        <v>NGC0623</v>
      </c>
      <c r="J495" s="4">
        <f t="shared" si="26"/>
        <v>2.9153333333333333E-2</v>
      </c>
      <c r="K495" t="str">
        <f t="shared" si="27"/>
        <v>E</v>
      </c>
    </row>
    <row r="496" spans="1:11">
      <c r="A496" t="s">
        <v>6833</v>
      </c>
      <c r="B496">
        <v>23.793937499999998</v>
      </c>
      <c r="C496">
        <v>21.901160000000001</v>
      </c>
      <c r="D496">
        <v>14225</v>
      </c>
      <c r="E496">
        <v>63.263214061317001</v>
      </c>
      <c r="F496">
        <v>39.4</v>
      </c>
      <c r="G496" t="s">
        <v>261</v>
      </c>
      <c r="I496" t="str">
        <f t="shared" si="25"/>
        <v>PGC005890</v>
      </c>
      <c r="J496" s="4">
        <f t="shared" si="26"/>
        <v>4.7416666666666669E-2</v>
      </c>
      <c r="K496" t="str">
        <f t="shared" si="27"/>
        <v>Sb</v>
      </c>
    </row>
    <row r="497" spans="1:11">
      <c r="A497" t="s">
        <v>6832</v>
      </c>
      <c r="B497">
        <v>23.8004535</v>
      </c>
      <c r="C497">
        <v>-39.146070000000002</v>
      </c>
      <c r="D497">
        <v>5454</v>
      </c>
      <c r="E497">
        <v>86.327913178799804</v>
      </c>
      <c r="F497">
        <v>25.9</v>
      </c>
      <c r="G497" t="s">
        <v>230</v>
      </c>
      <c r="I497" t="str">
        <f t="shared" si="25"/>
        <v>NGC0626</v>
      </c>
      <c r="J497" s="4">
        <f t="shared" si="26"/>
        <v>1.8180000000000002E-2</v>
      </c>
      <c r="K497" t="str">
        <f t="shared" si="27"/>
        <v>Sc</v>
      </c>
    </row>
    <row r="498" spans="1:11">
      <c r="A498" t="s">
        <v>6831</v>
      </c>
      <c r="B498">
        <v>23.828892</v>
      </c>
      <c r="C498">
        <v>-37.827689999999997</v>
      </c>
      <c r="D498">
        <v>9354</v>
      </c>
      <c r="E498">
        <v>67.944024927320498</v>
      </c>
      <c r="F498">
        <v>51.2</v>
      </c>
      <c r="G498" t="s">
        <v>230</v>
      </c>
      <c r="I498" t="str">
        <f t="shared" si="25"/>
        <v>ESO297-007</v>
      </c>
      <c r="J498" s="4">
        <f t="shared" si="26"/>
        <v>3.1179999999999999E-2</v>
      </c>
      <c r="K498" t="str">
        <f t="shared" si="27"/>
        <v>Sc</v>
      </c>
    </row>
    <row r="499" spans="1:11">
      <c r="A499" t="s">
        <v>6830</v>
      </c>
      <c r="B499">
        <v>23.877932999999999</v>
      </c>
      <c r="C499">
        <v>-39.383760000000002</v>
      </c>
      <c r="D499">
        <v>5129</v>
      </c>
      <c r="E499">
        <v>86.726379579219994</v>
      </c>
      <c r="F499">
        <v>30.7</v>
      </c>
      <c r="G499" t="s">
        <v>277</v>
      </c>
      <c r="I499" t="str">
        <f t="shared" si="25"/>
        <v>ESO297-008</v>
      </c>
      <c r="J499" s="4">
        <f t="shared" si="26"/>
        <v>1.7096666666666666E-2</v>
      </c>
      <c r="K499" t="str">
        <f t="shared" si="27"/>
        <v>Sa</v>
      </c>
    </row>
    <row r="500" spans="1:11">
      <c r="A500" t="s">
        <v>6829</v>
      </c>
      <c r="B500">
        <v>23.891100000000002</v>
      </c>
      <c r="C500">
        <v>41.530900000000003</v>
      </c>
      <c r="D500" t="s">
        <v>354</v>
      </c>
      <c r="E500">
        <v>72.803329589068497</v>
      </c>
      <c r="F500">
        <v>18.3</v>
      </c>
      <c r="G500" t="s">
        <v>284</v>
      </c>
      <c r="I500" t="str">
        <f t="shared" si="25"/>
        <v>UGC01136</v>
      </c>
      <c r="J500" s="4">
        <f t="shared" si="26"/>
        <v>0</v>
      </c>
      <c r="K500" t="str">
        <f t="shared" si="27"/>
        <v>I</v>
      </c>
    </row>
    <row r="501" spans="1:11">
      <c r="A501" t="s">
        <v>6828</v>
      </c>
      <c r="B501">
        <v>23.902027499999999</v>
      </c>
      <c r="C501">
        <v>-39.357779999999998</v>
      </c>
      <c r="D501">
        <v>5745</v>
      </c>
      <c r="E501">
        <v>114.064708317319</v>
      </c>
      <c r="F501">
        <v>52.7</v>
      </c>
      <c r="G501" t="s">
        <v>235</v>
      </c>
      <c r="I501" t="str">
        <f t="shared" si="25"/>
        <v>NGC0630</v>
      </c>
      <c r="J501" s="4">
        <f t="shared" si="26"/>
        <v>1.915E-2</v>
      </c>
      <c r="K501" t="str">
        <f t="shared" si="27"/>
        <v>E-SO</v>
      </c>
    </row>
    <row r="502" spans="1:11">
      <c r="A502" t="s">
        <v>6827</v>
      </c>
      <c r="B502">
        <v>23.967791999999999</v>
      </c>
      <c r="C502">
        <v>33.681809999999999</v>
      </c>
      <c r="D502">
        <v>5192</v>
      </c>
      <c r="E502">
        <v>91.232860398557406</v>
      </c>
      <c r="F502">
        <v>21.5</v>
      </c>
      <c r="G502" t="s">
        <v>259</v>
      </c>
      <c r="I502" t="str">
        <f t="shared" si="25"/>
        <v>NGC0614</v>
      </c>
      <c r="J502" s="4">
        <f t="shared" si="26"/>
        <v>1.7306666666666668E-2</v>
      </c>
      <c r="K502" t="str">
        <f t="shared" si="27"/>
        <v>S0</v>
      </c>
    </row>
    <row r="503" spans="1:11">
      <c r="A503" t="s">
        <v>6826</v>
      </c>
      <c r="B503">
        <v>24.000548999999999</v>
      </c>
      <c r="C503">
        <v>0.66349000000000002</v>
      </c>
      <c r="D503">
        <v>5111</v>
      </c>
      <c r="E503">
        <v>78.190008424125097</v>
      </c>
      <c r="F503">
        <v>52.4</v>
      </c>
      <c r="G503" t="s">
        <v>261</v>
      </c>
      <c r="I503" t="str">
        <f t="shared" si="25"/>
        <v>NGC0622</v>
      </c>
      <c r="J503" s="4">
        <f t="shared" si="26"/>
        <v>1.7036666666666665E-2</v>
      </c>
      <c r="K503" t="str">
        <f t="shared" si="27"/>
        <v>Sb</v>
      </c>
    </row>
    <row r="504" spans="1:11">
      <c r="A504" t="s">
        <v>6825</v>
      </c>
      <c r="B504">
        <v>24.097635</v>
      </c>
      <c r="C504">
        <v>-37.321779999999997</v>
      </c>
      <c r="D504">
        <v>4953</v>
      </c>
      <c r="E504">
        <v>65.788685989933001</v>
      </c>
      <c r="F504">
        <v>31.5</v>
      </c>
      <c r="G504" t="s">
        <v>237</v>
      </c>
      <c r="I504" t="str">
        <f t="shared" si="25"/>
        <v>NGC0633</v>
      </c>
      <c r="J504" s="4">
        <f t="shared" si="26"/>
        <v>1.651E-2</v>
      </c>
      <c r="K504" t="str">
        <f t="shared" si="27"/>
        <v>SBb</v>
      </c>
    </row>
    <row r="505" spans="1:11">
      <c r="A505" t="s">
        <v>6824</v>
      </c>
      <c r="B505">
        <v>24.106582499999998</v>
      </c>
      <c r="C505">
        <v>-42.593890000000002</v>
      </c>
      <c r="D505">
        <v>6141</v>
      </c>
      <c r="E505">
        <v>65.486418317490404</v>
      </c>
      <c r="F505">
        <v>50.5</v>
      </c>
      <c r="G505" t="s">
        <v>223</v>
      </c>
      <c r="I505" t="str">
        <f t="shared" si="25"/>
        <v>ESO244-036</v>
      </c>
      <c r="J505" s="4">
        <f t="shared" si="26"/>
        <v>2.0469999999999999E-2</v>
      </c>
      <c r="K505" t="str">
        <f t="shared" si="27"/>
        <v>Sbc</v>
      </c>
    </row>
    <row r="506" spans="1:11">
      <c r="A506" t="s">
        <v>6823</v>
      </c>
      <c r="B506">
        <v>24.204332999999998</v>
      </c>
      <c r="C506">
        <v>35.512219999999999</v>
      </c>
      <c r="D506">
        <v>5284</v>
      </c>
      <c r="E506">
        <v>67.321099866542497</v>
      </c>
      <c r="F506">
        <v>22.3</v>
      </c>
      <c r="G506" t="s">
        <v>259</v>
      </c>
      <c r="I506" t="str">
        <f t="shared" si="25"/>
        <v>NGC0621</v>
      </c>
      <c r="J506" s="4">
        <f t="shared" si="26"/>
        <v>1.7613333333333335E-2</v>
      </c>
      <c r="K506" t="str">
        <f t="shared" si="27"/>
        <v>S0</v>
      </c>
    </row>
    <row r="507" spans="1:11">
      <c r="A507" t="s">
        <v>6822</v>
      </c>
      <c r="B507">
        <v>24.247125</v>
      </c>
      <c r="C507">
        <v>-62.53931</v>
      </c>
      <c r="D507">
        <v>8526</v>
      </c>
      <c r="E507">
        <v>80.195739621839394</v>
      </c>
      <c r="F507">
        <v>49.9</v>
      </c>
      <c r="G507" t="s">
        <v>259</v>
      </c>
      <c r="I507" t="str">
        <f t="shared" si="25"/>
        <v>PGC005993</v>
      </c>
      <c r="J507" s="4">
        <f t="shared" si="26"/>
        <v>2.8420000000000001E-2</v>
      </c>
      <c r="K507" t="str">
        <f t="shared" si="27"/>
        <v>S0</v>
      </c>
    </row>
    <row r="508" spans="1:11">
      <c r="A508" t="s">
        <v>6821</v>
      </c>
      <c r="B508">
        <v>24.314059499999999</v>
      </c>
      <c r="C508">
        <v>-9.1976399999999998</v>
      </c>
      <c r="D508">
        <v>12288</v>
      </c>
      <c r="E508">
        <v>76.586319110760002</v>
      </c>
      <c r="F508">
        <v>53</v>
      </c>
      <c r="G508" t="s">
        <v>235</v>
      </c>
      <c r="I508" t="str">
        <f t="shared" si="25"/>
        <v>PGC006004</v>
      </c>
      <c r="J508" s="4">
        <f t="shared" si="26"/>
        <v>4.0960000000000003E-2</v>
      </c>
      <c r="K508" t="str">
        <f t="shared" si="27"/>
        <v>E-SO</v>
      </c>
    </row>
    <row r="509" spans="1:11">
      <c r="A509" t="s">
        <v>6820</v>
      </c>
      <c r="B509">
        <v>24.337875</v>
      </c>
      <c r="C509">
        <v>-64.894890000000004</v>
      </c>
      <c r="D509">
        <v>7952</v>
      </c>
      <c r="E509">
        <v>73.646351605407304</v>
      </c>
      <c r="F509">
        <v>38.6</v>
      </c>
      <c r="G509" t="s">
        <v>286</v>
      </c>
      <c r="I509" t="str">
        <f t="shared" si="25"/>
        <v>PGC3442014</v>
      </c>
      <c r="J509" s="4">
        <f t="shared" si="26"/>
        <v>2.6506666666666668E-2</v>
      </c>
      <c r="K509" t="str">
        <f t="shared" si="27"/>
        <v>SBc</v>
      </c>
    </row>
    <row r="510" spans="1:11">
      <c r="A510" t="s">
        <v>6819</v>
      </c>
      <c r="B510">
        <v>24.399678000000002</v>
      </c>
      <c r="C510">
        <v>-33.924129999999998</v>
      </c>
      <c r="D510">
        <v>5574</v>
      </c>
      <c r="E510">
        <v>89.567669688500303</v>
      </c>
      <c r="F510">
        <v>51.6</v>
      </c>
      <c r="G510" t="s">
        <v>259</v>
      </c>
      <c r="I510" t="str">
        <f t="shared" si="25"/>
        <v>IC1719</v>
      </c>
      <c r="J510" s="4">
        <f t="shared" si="26"/>
        <v>1.8579999999999999E-2</v>
      </c>
      <c r="K510" t="str">
        <f t="shared" si="27"/>
        <v>S0</v>
      </c>
    </row>
    <row r="511" spans="1:11">
      <c r="A511" t="s">
        <v>6818</v>
      </c>
      <c r="B511">
        <v>24.4191</v>
      </c>
      <c r="C511">
        <v>-20.254100000000001</v>
      </c>
      <c r="D511" t="s">
        <v>354</v>
      </c>
      <c r="E511">
        <v>69.048021668805703</v>
      </c>
      <c r="F511">
        <v>50.6</v>
      </c>
      <c r="G511" t="s">
        <v>861</v>
      </c>
      <c r="I511" t="str">
        <f t="shared" si="25"/>
        <v>ESO543-002</v>
      </c>
      <c r="J511" s="4">
        <f t="shared" si="26"/>
        <v>0</v>
      </c>
      <c r="K511" t="str">
        <f t="shared" si="27"/>
        <v>Unk</v>
      </c>
    </row>
    <row r="512" spans="1:11">
      <c r="A512" t="s">
        <v>6817</v>
      </c>
      <c r="B512">
        <v>24.583333499999998</v>
      </c>
      <c r="C512">
        <v>-40.734400000000001</v>
      </c>
      <c r="D512">
        <v>23354</v>
      </c>
      <c r="E512">
        <v>63.263214061317001</v>
      </c>
      <c r="F512">
        <v>24.6</v>
      </c>
      <c r="G512" t="s">
        <v>230</v>
      </c>
      <c r="I512" t="str">
        <f t="shared" si="25"/>
        <v>ESO297-017</v>
      </c>
      <c r="J512" s="4">
        <f t="shared" si="26"/>
        <v>7.7846666666666661E-2</v>
      </c>
      <c r="K512" t="str">
        <f t="shared" si="27"/>
        <v>Sc</v>
      </c>
    </row>
    <row r="513" spans="1:11">
      <c r="A513" t="s">
        <v>6816</v>
      </c>
      <c r="B513">
        <v>24.586815000000001</v>
      </c>
      <c r="C513">
        <v>7.5339200000000002</v>
      </c>
      <c r="D513">
        <v>4286</v>
      </c>
      <c r="E513">
        <v>76.4101882168071</v>
      </c>
      <c r="F513">
        <v>38.5</v>
      </c>
      <c r="G513" t="s">
        <v>230</v>
      </c>
      <c r="I513" t="str">
        <f t="shared" si="25"/>
        <v>UGC01167</v>
      </c>
      <c r="J513" s="4">
        <f t="shared" si="26"/>
        <v>1.4286666666666666E-2</v>
      </c>
      <c r="K513" t="str">
        <f t="shared" si="27"/>
        <v>Sc</v>
      </c>
    </row>
    <row r="514" spans="1:11">
      <c r="A514" t="s">
        <v>6815</v>
      </c>
      <c r="B514">
        <v>24.663416999999999</v>
      </c>
      <c r="C514">
        <v>-42.527529999999999</v>
      </c>
      <c r="D514">
        <v>6184</v>
      </c>
      <c r="E514">
        <v>109.182049119053</v>
      </c>
      <c r="F514">
        <v>27.9</v>
      </c>
      <c r="G514" t="s">
        <v>246</v>
      </c>
      <c r="I514" t="str">
        <f t="shared" si="25"/>
        <v>NGC0641</v>
      </c>
      <c r="J514" s="4">
        <f t="shared" si="26"/>
        <v>2.0613333333333334E-2</v>
      </c>
      <c r="K514" t="str">
        <f t="shared" si="27"/>
        <v>E</v>
      </c>
    </row>
    <row r="515" spans="1:11">
      <c r="A515" t="s">
        <v>6814</v>
      </c>
      <c r="B515">
        <v>24.69651</v>
      </c>
      <c r="C515">
        <v>-31.821490000000001</v>
      </c>
      <c r="D515">
        <v>8659</v>
      </c>
      <c r="E515">
        <v>63.263214061317001</v>
      </c>
      <c r="F515">
        <v>58</v>
      </c>
      <c r="G515" t="s">
        <v>277</v>
      </c>
      <c r="I515" t="str">
        <f t="shared" si="25"/>
        <v>ESO413-012</v>
      </c>
      <c r="J515" s="4">
        <f t="shared" si="26"/>
        <v>2.8863333333333335E-2</v>
      </c>
      <c r="K515" t="str">
        <f t="shared" si="27"/>
        <v>Sa</v>
      </c>
    </row>
    <row r="516" spans="1:11">
      <c r="A516" t="s">
        <v>6813</v>
      </c>
      <c r="B516">
        <v>24.743671500000001</v>
      </c>
      <c r="C516">
        <v>-46.573279999999997</v>
      </c>
      <c r="D516">
        <v>6372</v>
      </c>
      <c r="E516">
        <v>76.939842055405904</v>
      </c>
      <c r="F516">
        <v>41.5</v>
      </c>
      <c r="G516" t="s">
        <v>235</v>
      </c>
      <c r="I516" t="str">
        <f t="shared" si="25"/>
        <v>ESO244-045</v>
      </c>
      <c r="J516" s="4">
        <f t="shared" si="26"/>
        <v>2.1239999999999998E-2</v>
      </c>
      <c r="K516" t="str">
        <f t="shared" si="27"/>
        <v>E-SO</v>
      </c>
    </row>
    <row r="517" spans="1:11">
      <c r="A517" t="s">
        <v>6812</v>
      </c>
      <c r="B517">
        <v>24.776451000000002</v>
      </c>
      <c r="C517">
        <v>-29.9147</v>
      </c>
      <c r="D517">
        <v>5701</v>
      </c>
      <c r="E517">
        <v>108.181074904063</v>
      </c>
      <c r="F517">
        <v>54.5</v>
      </c>
      <c r="G517" t="s">
        <v>286</v>
      </c>
      <c r="I517" t="str">
        <f t="shared" ref="I517:I579" si="28">TRIM(A517)</f>
        <v>NGC0642</v>
      </c>
      <c r="J517" s="4">
        <f t="shared" ref="J517:J579" si="29">IF(TRIM(D517) = "-", 0, IF(D517/300000 &lt; 0, 0, D517/300000))</f>
        <v>1.9003333333333334E-2</v>
      </c>
      <c r="K517" t="str">
        <f t="shared" ref="K517:K579" si="30">IF(TRIM(G517)="","Unk",TRIM(G517))</f>
        <v>SBc</v>
      </c>
    </row>
    <row r="518" spans="1:11">
      <c r="A518" t="s">
        <v>6811</v>
      </c>
      <c r="B518">
        <v>24.852874499999999</v>
      </c>
      <c r="C518">
        <v>-49.381779999999999</v>
      </c>
      <c r="D518">
        <v>8851</v>
      </c>
      <c r="E518">
        <v>66.397431558559006</v>
      </c>
      <c r="F518">
        <v>54.9</v>
      </c>
      <c r="G518" t="s">
        <v>239</v>
      </c>
      <c r="I518" t="str">
        <f t="shared" si="28"/>
        <v>ESO196-016</v>
      </c>
      <c r="J518" s="4">
        <f t="shared" si="29"/>
        <v>2.9503333333333333E-2</v>
      </c>
      <c r="K518" t="str">
        <f t="shared" si="30"/>
        <v>S0-a</v>
      </c>
    </row>
    <row r="519" spans="1:11">
      <c r="A519" t="s">
        <v>6810</v>
      </c>
      <c r="B519">
        <v>24.9362505</v>
      </c>
      <c r="C519">
        <v>15.89944</v>
      </c>
      <c r="D519">
        <v>765</v>
      </c>
      <c r="E519">
        <v>72.302151500454102</v>
      </c>
      <c r="F519">
        <v>25.2</v>
      </c>
      <c r="G519" t="s">
        <v>284</v>
      </c>
      <c r="I519" t="str">
        <f t="shared" si="28"/>
        <v>UGC01171</v>
      </c>
      <c r="J519" s="4">
        <f t="shared" si="29"/>
        <v>2.5500000000000002E-3</v>
      </c>
      <c r="K519" t="str">
        <f t="shared" si="30"/>
        <v>I</v>
      </c>
    </row>
    <row r="520" spans="1:11">
      <c r="A520" t="s">
        <v>6809</v>
      </c>
      <c r="B520">
        <v>24.9840555</v>
      </c>
      <c r="C520">
        <v>-9.2423500000000001</v>
      </c>
      <c r="D520">
        <v>12644</v>
      </c>
      <c r="E520">
        <v>76.234441457783305</v>
      </c>
      <c r="F520">
        <v>46.6</v>
      </c>
      <c r="G520" t="s">
        <v>259</v>
      </c>
      <c r="I520" t="str">
        <f t="shared" si="28"/>
        <v>NGC0647</v>
      </c>
      <c r="J520" s="4">
        <f t="shared" si="29"/>
        <v>4.2146666666666666E-2</v>
      </c>
      <c r="K520" t="str">
        <f t="shared" si="30"/>
        <v>S0</v>
      </c>
    </row>
    <row r="521" spans="1:11">
      <c r="A521" t="s">
        <v>6808</v>
      </c>
      <c r="B521">
        <v>25.090017</v>
      </c>
      <c r="C521">
        <v>-28.91283</v>
      </c>
      <c r="D521">
        <v>5490</v>
      </c>
      <c r="E521">
        <v>72.468832970845597</v>
      </c>
      <c r="F521">
        <v>42.6</v>
      </c>
      <c r="G521" t="s">
        <v>223</v>
      </c>
      <c r="I521" t="str">
        <f t="shared" si="28"/>
        <v>IC1720</v>
      </c>
      <c r="J521" s="4">
        <f t="shared" si="29"/>
        <v>1.83E-2</v>
      </c>
      <c r="K521" t="str">
        <f t="shared" si="30"/>
        <v>Sbc</v>
      </c>
    </row>
    <row r="522" spans="1:11">
      <c r="A522" t="s">
        <v>6807</v>
      </c>
      <c r="B522">
        <v>25.379233500000002</v>
      </c>
      <c r="C522">
        <v>-46.214570000000002</v>
      </c>
      <c r="D522">
        <v>8920</v>
      </c>
      <c r="E522">
        <v>60.694766589190799</v>
      </c>
      <c r="F522">
        <v>51.1</v>
      </c>
      <c r="G522" t="s">
        <v>239</v>
      </c>
      <c r="I522" t="str">
        <f t="shared" si="28"/>
        <v>ESO245-001</v>
      </c>
      <c r="J522" s="4">
        <f t="shared" si="29"/>
        <v>2.9733333333333334E-2</v>
      </c>
      <c r="K522" t="str">
        <f t="shared" si="30"/>
        <v>S0-a</v>
      </c>
    </row>
    <row r="523" spans="1:11">
      <c r="A523" t="s">
        <v>6806</v>
      </c>
      <c r="B523">
        <v>25.449541499999999</v>
      </c>
      <c r="C523">
        <v>49.04083</v>
      </c>
      <c r="D523">
        <v>5935</v>
      </c>
      <c r="E523">
        <v>65.035609842825707</v>
      </c>
      <c r="F523">
        <v>48.8</v>
      </c>
      <c r="G523" t="s">
        <v>870</v>
      </c>
      <c r="I523" t="str">
        <f t="shared" si="28"/>
        <v>UGC01186</v>
      </c>
      <c r="J523" s="4">
        <f t="shared" si="29"/>
        <v>1.9783333333333333E-2</v>
      </c>
      <c r="K523" t="str">
        <f t="shared" si="30"/>
        <v>E?</v>
      </c>
    </row>
    <row r="524" spans="1:11">
      <c r="A524" t="s">
        <v>6805</v>
      </c>
      <c r="B524">
        <v>25.540209000000001</v>
      </c>
      <c r="C524">
        <v>12.60192</v>
      </c>
      <c r="D524">
        <v>2997</v>
      </c>
      <c r="E524">
        <v>88.746494520497805</v>
      </c>
      <c r="F524">
        <v>55.6</v>
      </c>
      <c r="G524" t="s">
        <v>261</v>
      </c>
      <c r="I524" t="str">
        <f t="shared" si="28"/>
        <v>NGC0658</v>
      </c>
      <c r="J524" s="4">
        <f t="shared" si="29"/>
        <v>9.9900000000000006E-3</v>
      </c>
      <c r="K524" t="str">
        <f t="shared" si="30"/>
        <v>Sb</v>
      </c>
    </row>
    <row r="525" spans="1:11">
      <c r="A525" t="s">
        <v>6804</v>
      </c>
      <c r="B525">
        <v>25.570867499999999</v>
      </c>
      <c r="C525">
        <v>-47.529989999999998</v>
      </c>
      <c r="D525">
        <v>6492</v>
      </c>
      <c r="E525">
        <v>70.169956835435897</v>
      </c>
      <c r="F525">
        <v>53.1</v>
      </c>
      <c r="G525" t="s">
        <v>301</v>
      </c>
      <c r="I525" t="str">
        <f t="shared" si="28"/>
        <v>ESO196-019</v>
      </c>
      <c r="J525" s="4">
        <f t="shared" si="29"/>
        <v>2.164E-2</v>
      </c>
      <c r="K525" t="str">
        <f t="shared" si="30"/>
        <v>SBa</v>
      </c>
    </row>
    <row r="526" spans="1:11">
      <c r="A526" t="s">
        <v>6803</v>
      </c>
      <c r="B526">
        <v>25.590707999999999</v>
      </c>
      <c r="C526">
        <v>-65.63297</v>
      </c>
      <c r="D526" t="s">
        <v>354</v>
      </c>
      <c r="E526">
        <v>63.848573802740198</v>
      </c>
      <c r="F526">
        <v>42.4</v>
      </c>
      <c r="G526" t="s">
        <v>230</v>
      </c>
      <c r="I526" t="str">
        <f t="shared" si="28"/>
        <v>ESO080-003</v>
      </c>
      <c r="J526" s="4">
        <f t="shared" si="29"/>
        <v>0</v>
      </c>
      <c r="K526" t="str">
        <f t="shared" si="30"/>
        <v>Sc</v>
      </c>
    </row>
    <row r="527" spans="1:11">
      <c r="A527" t="s">
        <v>6802</v>
      </c>
      <c r="B527">
        <v>25.6134165</v>
      </c>
      <c r="C527">
        <v>26.143059999999998</v>
      </c>
      <c r="D527">
        <v>3986</v>
      </c>
      <c r="E527">
        <v>76.4101882168071</v>
      </c>
      <c r="F527">
        <v>36.6</v>
      </c>
      <c r="G527" t="s">
        <v>259</v>
      </c>
      <c r="I527" t="str">
        <f t="shared" si="28"/>
        <v>NGC0656</v>
      </c>
      <c r="J527" s="4">
        <f t="shared" si="29"/>
        <v>1.3286666666666667E-2</v>
      </c>
      <c r="K527" t="str">
        <f t="shared" si="30"/>
        <v>S0</v>
      </c>
    </row>
    <row r="528" spans="1:11">
      <c r="A528" t="s">
        <v>6801</v>
      </c>
      <c r="B528">
        <v>25.900832999999999</v>
      </c>
      <c r="C528">
        <v>15.69361</v>
      </c>
      <c r="D528">
        <v>814</v>
      </c>
      <c r="E528">
        <v>89.981089932551498</v>
      </c>
      <c r="F528">
        <v>54.8</v>
      </c>
      <c r="G528" t="s">
        <v>284</v>
      </c>
      <c r="I528" t="str">
        <f t="shared" si="28"/>
        <v>PGC006354</v>
      </c>
      <c r="J528" s="4">
        <f t="shared" si="29"/>
        <v>2.7133333333333332E-3</v>
      </c>
      <c r="K528" t="str">
        <f t="shared" si="30"/>
        <v>I</v>
      </c>
    </row>
    <row r="529" spans="1:11">
      <c r="A529" t="s">
        <v>6800</v>
      </c>
      <c r="B529">
        <v>25.940811</v>
      </c>
      <c r="C529">
        <v>4.22281</v>
      </c>
      <c r="D529">
        <v>5394</v>
      </c>
      <c r="E529">
        <v>71.639289886075602</v>
      </c>
      <c r="F529">
        <v>40.700000000000003</v>
      </c>
      <c r="G529" t="s">
        <v>261</v>
      </c>
      <c r="I529" t="str">
        <f t="shared" si="28"/>
        <v>NGC0664</v>
      </c>
      <c r="J529" s="4">
        <f t="shared" si="29"/>
        <v>1.7979999999999999E-2</v>
      </c>
      <c r="K529" t="str">
        <f t="shared" si="30"/>
        <v>Sb</v>
      </c>
    </row>
    <row r="530" spans="1:11">
      <c r="A530" t="s">
        <v>6799</v>
      </c>
      <c r="B530">
        <v>25.990723500000001</v>
      </c>
      <c r="C530">
        <v>2.3499699999999999</v>
      </c>
      <c r="D530">
        <v>5120</v>
      </c>
      <c r="E530">
        <v>62.972549729330197</v>
      </c>
      <c r="F530">
        <v>26.7</v>
      </c>
      <c r="G530" t="s">
        <v>239</v>
      </c>
      <c r="I530" t="str">
        <f t="shared" si="28"/>
        <v>UGC01214</v>
      </c>
      <c r="J530" s="4">
        <f t="shared" si="29"/>
        <v>1.7066666666666667E-2</v>
      </c>
      <c r="K530" t="str">
        <f t="shared" si="30"/>
        <v>S0-a</v>
      </c>
    </row>
    <row r="531" spans="1:11">
      <c r="A531" t="s">
        <v>6798</v>
      </c>
      <c r="B531">
        <v>26.037044999999999</v>
      </c>
      <c r="C531">
        <v>31.320810000000002</v>
      </c>
      <c r="D531">
        <v>10522</v>
      </c>
      <c r="E531">
        <v>60.138320755550801</v>
      </c>
      <c r="F531">
        <v>40.299999999999997</v>
      </c>
      <c r="G531" t="s">
        <v>259</v>
      </c>
      <c r="I531" t="str">
        <f t="shared" si="28"/>
        <v>UGC01213</v>
      </c>
      <c r="J531" s="4">
        <f t="shared" si="29"/>
        <v>3.5073333333333331E-2</v>
      </c>
      <c r="K531" t="str">
        <f t="shared" si="30"/>
        <v>S0</v>
      </c>
    </row>
    <row r="532" spans="1:11">
      <c r="A532" t="s">
        <v>6797</v>
      </c>
      <c r="B532">
        <v>26.1625455</v>
      </c>
      <c r="C532">
        <v>-7.6199500000000002</v>
      </c>
      <c r="D532">
        <v>5652</v>
      </c>
      <c r="E532">
        <v>69.048021668805703</v>
      </c>
      <c r="F532">
        <v>31.6</v>
      </c>
      <c r="G532" t="s">
        <v>259</v>
      </c>
      <c r="I532" t="str">
        <f t="shared" si="28"/>
        <v>PGC006400</v>
      </c>
      <c r="J532" s="4">
        <f t="shared" si="29"/>
        <v>1.8839999999999999E-2</v>
      </c>
      <c r="K532" t="str">
        <f t="shared" si="30"/>
        <v>S0</v>
      </c>
    </row>
    <row r="533" spans="1:11">
      <c r="A533" t="s">
        <v>6796</v>
      </c>
      <c r="B533">
        <v>26.187148499999999</v>
      </c>
      <c r="C533">
        <v>-4.1353099999999996</v>
      </c>
      <c r="D533">
        <v>5439</v>
      </c>
      <c r="E533">
        <v>66.857679796638294</v>
      </c>
      <c r="F533">
        <v>39.6</v>
      </c>
      <c r="G533" t="s">
        <v>259</v>
      </c>
      <c r="I533" t="str">
        <f t="shared" si="28"/>
        <v>PGC006406</v>
      </c>
      <c r="J533" s="4">
        <f t="shared" si="29"/>
        <v>1.813E-2</v>
      </c>
      <c r="K533" t="str">
        <f t="shared" si="30"/>
        <v>S0</v>
      </c>
    </row>
    <row r="534" spans="1:11">
      <c r="A534" t="s">
        <v>6795</v>
      </c>
      <c r="B534">
        <v>26.275542000000002</v>
      </c>
      <c r="C534">
        <v>-4.3105599999999997</v>
      </c>
      <c r="D534" t="s">
        <v>354</v>
      </c>
      <c r="E534">
        <v>62.251709596864998</v>
      </c>
      <c r="F534">
        <v>36</v>
      </c>
      <c r="G534" t="s">
        <v>226</v>
      </c>
      <c r="I534" t="str">
        <f t="shared" si="28"/>
        <v>PGC006431</v>
      </c>
      <c r="J534" s="4">
        <f t="shared" si="29"/>
        <v>0</v>
      </c>
      <c r="K534" t="str">
        <f t="shared" si="30"/>
        <v>SABb</v>
      </c>
    </row>
    <row r="535" spans="1:11">
      <c r="A535" t="s">
        <v>6794</v>
      </c>
      <c r="B535">
        <v>26.295041999999999</v>
      </c>
      <c r="C535">
        <v>-41.880070000000003</v>
      </c>
      <c r="D535">
        <v>6086</v>
      </c>
      <c r="E535">
        <v>77.830762582701098</v>
      </c>
      <c r="F535">
        <v>58.7</v>
      </c>
      <c r="G535" t="s">
        <v>261</v>
      </c>
      <c r="I535" t="str">
        <f t="shared" si="28"/>
        <v>ESO297-027</v>
      </c>
      <c r="J535" s="4">
        <f t="shared" si="29"/>
        <v>2.0286666666666668E-2</v>
      </c>
      <c r="K535" t="str">
        <f t="shared" si="30"/>
        <v>Sb</v>
      </c>
    </row>
    <row r="536" spans="1:11">
      <c r="A536" t="s">
        <v>6793</v>
      </c>
      <c r="B536">
        <v>26.356103999999998</v>
      </c>
      <c r="C536">
        <v>-3.8271899999999999</v>
      </c>
      <c r="D536">
        <v>5382</v>
      </c>
      <c r="E536">
        <v>71.474516400889001</v>
      </c>
      <c r="F536">
        <v>43.2</v>
      </c>
      <c r="G536" t="s">
        <v>349</v>
      </c>
      <c r="I536" t="str">
        <f t="shared" si="28"/>
        <v>PGC006447</v>
      </c>
      <c r="J536" s="4">
        <f t="shared" si="29"/>
        <v>1.7940000000000001E-2</v>
      </c>
      <c r="K536" t="str">
        <f t="shared" si="30"/>
        <v>SBbc</v>
      </c>
    </row>
    <row r="537" spans="1:11">
      <c r="A537" t="s">
        <v>6792</v>
      </c>
      <c r="B537">
        <v>26.368612500000001</v>
      </c>
      <c r="C537">
        <v>-10.09329</v>
      </c>
      <c r="D537">
        <v>15436</v>
      </c>
      <c r="E537">
        <v>67.944024927320498</v>
      </c>
      <c r="F537">
        <v>56.4</v>
      </c>
      <c r="G537" t="s">
        <v>235</v>
      </c>
      <c r="I537" t="str">
        <f t="shared" si="28"/>
        <v>PGC006450</v>
      </c>
      <c r="J537" s="4">
        <f t="shared" si="29"/>
        <v>5.145333333333333E-2</v>
      </c>
      <c r="K537" t="str">
        <f t="shared" si="30"/>
        <v>E-SO</v>
      </c>
    </row>
    <row r="538" spans="1:11">
      <c r="A538" t="s">
        <v>6791</v>
      </c>
      <c r="B538">
        <v>26.371791000000002</v>
      </c>
      <c r="C538">
        <v>10.552809999999999</v>
      </c>
      <c r="D538">
        <v>5510</v>
      </c>
      <c r="E538">
        <v>90.813663938115695</v>
      </c>
      <c r="F538">
        <v>30.7</v>
      </c>
      <c r="G538" t="s">
        <v>277</v>
      </c>
      <c r="I538" t="str">
        <f t="shared" si="28"/>
        <v>IC0156</v>
      </c>
      <c r="J538" s="4">
        <f t="shared" si="29"/>
        <v>1.8366666666666667E-2</v>
      </c>
      <c r="K538" t="str">
        <f t="shared" si="30"/>
        <v>Sa</v>
      </c>
    </row>
    <row r="539" spans="1:11">
      <c r="A539" t="s">
        <v>6790</v>
      </c>
      <c r="B539">
        <v>26.385417</v>
      </c>
      <c r="C539">
        <v>25.52083</v>
      </c>
      <c r="D539">
        <v>3910</v>
      </c>
      <c r="E539">
        <v>119.715725753847</v>
      </c>
      <c r="F539">
        <v>20.7</v>
      </c>
      <c r="G539" t="s">
        <v>221</v>
      </c>
      <c r="I539" t="str">
        <f t="shared" si="28"/>
        <v>UGC01230</v>
      </c>
      <c r="J539" s="4">
        <f t="shared" si="29"/>
        <v>1.3033333333333333E-2</v>
      </c>
      <c r="K539" t="str">
        <f t="shared" si="30"/>
        <v>Sm</v>
      </c>
    </row>
    <row r="540" spans="1:11">
      <c r="A540" t="s">
        <v>6789</v>
      </c>
      <c r="B540">
        <v>26.408643000000001</v>
      </c>
      <c r="C540">
        <v>-34.523310000000002</v>
      </c>
      <c r="D540">
        <v>8228</v>
      </c>
      <c r="E540">
        <v>63.263214061317001</v>
      </c>
      <c r="F540">
        <v>43.4</v>
      </c>
      <c r="G540" t="s">
        <v>261</v>
      </c>
      <c r="I540" t="str">
        <f t="shared" si="28"/>
        <v>ESO353-042</v>
      </c>
      <c r="J540" s="4">
        <f t="shared" si="29"/>
        <v>2.7426666666666665E-2</v>
      </c>
      <c r="K540" t="str">
        <f t="shared" si="30"/>
        <v>Sb</v>
      </c>
    </row>
    <row r="541" spans="1:11">
      <c r="A541" t="s">
        <v>6788</v>
      </c>
      <c r="B541">
        <v>26.594493</v>
      </c>
      <c r="C541">
        <v>36.460079999999998</v>
      </c>
      <c r="D541">
        <v>4623</v>
      </c>
      <c r="E541">
        <v>72.135873205239605</v>
      </c>
      <c r="F541">
        <v>48.8</v>
      </c>
      <c r="G541" t="s">
        <v>261</v>
      </c>
      <c r="I541" t="str">
        <f t="shared" si="28"/>
        <v>NGC0668</v>
      </c>
      <c r="J541" s="4">
        <f t="shared" si="29"/>
        <v>1.541E-2</v>
      </c>
      <c r="K541" t="str">
        <f t="shared" si="30"/>
        <v>Sb</v>
      </c>
    </row>
    <row r="542" spans="1:11">
      <c r="A542" t="s">
        <v>6787</v>
      </c>
      <c r="B542">
        <v>26.5994025</v>
      </c>
      <c r="C542">
        <v>-47.46396</v>
      </c>
      <c r="D542">
        <v>3532</v>
      </c>
      <c r="E542">
        <v>63.848573802740198</v>
      </c>
      <c r="F542">
        <v>54.4</v>
      </c>
      <c r="G542" t="s">
        <v>286</v>
      </c>
      <c r="I542" t="str">
        <f t="shared" si="28"/>
        <v>ESO196-021</v>
      </c>
      <c r="J542" s="4">
        <f t="shared" si="29"/>
        <v>1.1773333333333334E-2</v>
      </c>
      <c r="K542" t="str">
        <f t="shared" si="30"/>
        <v>SBc</v>
      </c>
    </row>
    <row r="543" spans="1:11">
      <c r="A543" t="s">
        <v>6786</v>
      </c>
      <c r="B543">
        <v>26.604372000000001</v>
      </c>
      <c r="C543">
        <v>-8.63673</v>
      </c>
      <c r="D543">
        <v>3821</v>
      </c>
      <c r="E543">
        <v>81.124361629917701</v>
      </c>
      <c r="F543">
        <v>59.6</v>
      </c>
      <c r="G543" t="s">
        <v>237</v>
      </c>
      <c r="I543" t="str">
        <f t="shared" si="28"/>
        <v>IC0159</v>
      </c>
      <c r="J543" s="4">
        <f t="shared" si="29"/>
        <v>1.2736666666666667E-2</v>
      </c>
      <c r="K543" t="str">
        <f t="shared" si="30"/>
        <v>SBb</v>
      </c>
    </row>
    <row r="544" spans="1:11">
      <c r="A544" t="s">
        <v>6785</v>
      </c>
      <c r="B544">
        <v>26.621570999999999</v>
      </c>
      <c r="C544">
        <v>-58.673780000000001</v>
      </c>
      <c r="D544" t="s">
        <v>354</v>
      </c>
      <c r="E544">
        <v>95.093601988545601</v>
      </c>
      <c r="F544">
        <v>49.7</v>
      </c>
      <c r="G544" t="s">
        <v>861</v>
      </c>
      <c r="I544" t="str">
        <f t="shared" si="28"/>
        <v>PGC006512</v>
      </c>
      <c r="J544" s="4">
        <f t="shared" si="29"/>
        <v>0</v>
      </c>
      <c r="K544" t="str">
        <f t="shared" si="30"/>
        <v>Unk</v>
      </c>
    </row>
    <row r="545" spans="1:11">
      <c r="A545" t="s">
        <v>6784</v>
      </c>
      <c r="B545">
        <v>26.6255715</v>
      </c>
      <c r="C545">
        <v>-58.673589999999997</v>
      </c>
      <c r="D545">
        <v>1941</v>
      </c>
      <c r="E545">
        <v>85.931277541672401</v>
      </c>
      <c r="F545">
        <v>35.5</v>
      </c>
      <c r="G545" t="s">
        <v>366</v>
      </c>
      <c r="I545" t="str">
        <f t="shared" si="28"/>
        <v>ESO114-007</v>
      </c>
      <c r="J545" s="4">
        <f t="shared" si="29"/>
        <v>6.4700000000000001E-3</v>
      </c>
      <c r="K545" t="str">
        <f t="shared" si="30"/>
        <v>SBm</v>
      </c>
    </row>
    <row r="546" spans="1:11">
      <c r="A546" t="s">
        <v>6783</v>
      </c>
      <c r="B546">
        <v>26.663495999999999</v>
      </c>
      <c r="C546">
        <v>-3.7802799999999999</v>
      </c>
      <c r="D546">
        <v>5350</v>
      </c>
      <c r="E546">
        <v>80.195739621839394</v>
      </c>
      <c r="F546">
        <v>40.799999999999997</v>
      </c>
      <c r="G546" t="s">
        <v>360</v>
      </c>
      <c r="I546" t="str">
        <f t="shared" si="28"/>
        <v>PGC006518</v>
      </c>
      <c r="J546" s="4">
        <f t="shared" si="29"/>
        <v>1.7833333333333333E-2</v>
      </c>
      <c r="K546" t="str">
        <f t="shared" si="30"/>
        <v>Sd</v>
      </c>
    </row>
    <row r="547" spans="1:11">
      <c r="A547" t="s">
        <v>6782</v>
      </c>
      <c r="B547">
        <v>26.711541</v>
      </c>
      <c r="C547">
        <v>11.4015</v>
      </c>
      <c r="D547">
        <v>5082</v>
      </c>
      <c r="E547">
        <v>92.502019458159097</v>
      </c>
      <c r="F547">
        <v>53.5</v>
      </c>
      <c r="G547" t="s">
        <v>232</v>
      </c>
      <c r="I547" t="str">
        <f t="shared" si="28"/>
        <v>UGC01245</v>
      </c>
      <c r="J547" s="4">
        <f t="shared" si="29"/>
        <v>1.694E-2</v>
      </c>
      <c r="K547" t="str">
        <f t="shared" si="30"/>
        <v>Sab</v>
      </c>
    </row>
    <row r="548" spans="1:11">
      <c r="A548" t="s">
        <v>6781</v>
      </c>
      <c r="B548">
        <v>26.856358499999999</v>
      </c>
      <c r="C548">
        <v>16.346139999999998</v>
      </c>
      <c r="D548">
        <v>4922</v>
      </c>
      <c r="E548">
        <v>63.263214061317001</v>
      </c>
      <c r="F548">
        <v>41.8</v>
      </c>
      <c r="G548" t="s">
        <v>360</v>
      </c>
      <c r="I548" t="str">
        <f t="shared" si="28"/>
        <v>UGC01252</v>
      </c>
      <c r="J548" s="4">
        <f t="shared" si="29"/>
        <v>1.6406666666666667E-2</v>
      </c>
      <c r="K548" t="str">
        <f t="shared" si="30"/>
        <v>Sd</v>
      </c>
    </row>
    <row r="549" spans="1:11">
      <c r="A549" t="s">
        <v>6780</v>
      </c>
      <c r="B549">
        <v>26.859459000000001</v>
      </c>
      <c r="C549">
        <v>82.159319999999994</v>
      </c>
      <c r="D549">
        <v>1528</v>
      </c>
      <c r="E549">
        <v>88.1355878838568</v>
      </c>
      <c r="F549">
        <v>39.9</v>
      </c>
      <c r="G549" t="s">
        <v>284</v>
      </c>
      <c r="I549" t="str">
        <f t="shared" si="28"/>
        <v>UGC01207</v>
      </c>
      <c r="J549" s="4">
        <f t="shared" si="29"/>
        <v>5.0933333333333334E-3</v>
      </c>
      <c r="K549" t="str">
        <f t="shared" si="30"/>
        <v>I</v>
      </c>
    </row>
    <row r="550" spans="1:11">
      <c r="A550" t="s">
        <v>6779</v>
      </c>
      <c r="B550">
        <v>26.9050005</v>
      </c>
      <c r="C550">
        <v>11.34389</v>
      </c>
      <c r="D550">
        <v>5220</v>
      </c>
      <c r="E550">
        <v>61.539120845339703</v>
      </c>
      <c r="F550">
        <v>55.7</v>
      </c>
      <c r="G550" t="s">
        <v>228</v>
      </c>
      <c r="I550" t="str">
        <f t="shared" si="28"/>
        <v>UGC01255</v>
      </c>
      <c r="J550" s="4">
        <f t="shared" si="29"/>
        <v>1.7399999999999999E-2</v>
      </c>
      <c r="K550" t="str">
        <f t="shared" si="30"/>
        <v>SABd</v>
      </c>
    </row>
    <row r="551" spans="1:11">
      <c r="A551" t="s">
        <v>6778</v>
      </c>
      <c r="B551">
        <v>26.935639500000001</v>
      </c>
      <c r="C551">
        <v>-33.601739999999999</v>
      </c>
      <c r="D551">
        <v>8539</v>
      </c>
      <c r="E551">
        <v>77.117193838958102</v>
      </c>
      <c r="F551">
        <v>53.4</v>
      </c>
      <c r="G551" t="s">
        <v>223</v>
      </c>
      <c r="I551" t="str">
        <f t="shared" si="28"/>
        <v>IC1728</v>
      </c>
      <c r="J551" s="4">
        <f t="shared" si="29"/>
        <v>2.8463333333333334E-2</v>
      </c>
      <c r="K551" t="str">
        <f t="shared" si="30"/>
        <v>Sbc</v>
      </c>
    </row>
    <row r="552" spans="1:11">
      <c r="A552" t="s">
        <v>6777</v>
      </c>
      <c r="B552">
        <v>26.9501715</v>
      </c>
      <c r="C552">
        <v>-16.721979999999999</v>
      </c>
      <c r="D552">
        <v>5041</v>
      </c>
      <c r="E552">
        <v>65.788685989933001</v>
      </c>
      <c r="F552">
        <v>51.6</v>
      </c>
      <c r="G552" t="s">
        <v>244</v>
      </c>
      <c r="I552" t="str">
        <f t="shared" si="28"/>
        <v>NGC0690</v>
      </c>
      <c r="J552" s="4">
        <f t="shared" si="29"/>
        <v>1.6803333333333333E-2</v>
      </c>
      <c r="K552" t="str">
        <f t="shared" si="30"/>
        <v>SABc</v>
      </c>
    </row>
    <row r="553" spans="1:11">
      <c r="A553" t="s">
        <v>6776</v>
      </c>
      <c r="B553">
        <v>26.999666999999999</v>
      </c>
      <c r="C553">
        <v>-52.049689999999998</v>
      </c>
      <c r="D553">
        <v>14451</v>
      </c>
      <c r="E553">
        <v>63.848573802740198</v>
      </c>
      <c r="F553">
        <v>55.5</v>
      </c>
      <c r="G553" t="s">
        <v>235</v>
      </c>
      <c r="I553" t="str">
        <f t="shared" si="28"/>
        <v>PGC006605</v>
      </c>
      <c r="J553" s="4">
        <f t="shared" si="29"/>
        <v>4.8169999999999998E-2</v>
      </c>
      <c r="K553" t="str">
        <f t="shared" si="30"/>
        <v>E-SO</v>
      </c>
    </row>
    <row r="554" spans="1:11">
      <c r="A554" t="s">
        <v>6775</v>
      </c>
      <c r="B554">
        <v>27.093583500000001</v>
      </c>
      <c r="C554">
        <v>11.521559999999999</v>
      </c>
      <c r="D554">
        <v>5186</v>
      </c>
      <c r="E554">
        <v>106.206543796003</v>
      </c>
      <c r="F554">
        <v>43.6</v>
      </c>
      <c r="G554" t="s">
        <v>244</v>
      </c>
      <c r="I554" t="str">
        <f t="shared" si="28"/>
        <v>NGC0673</v>
      </c>
      <c r="J554" s="4">
        <f t="shared" si="29"/>
        <v>1.7286666666666665E-2</v>
      </c>
      <c r="K554" t="str">
        <f t="shared" si="30"/>
        <v>SABc</v>
      </c>
    </row>
    <row r="555" spans="1:11">
      <c r="A555" t="s">
        <v>6774</v>
      </c>
      <c r="B555">
        <v>27.107337000000001</v>
      </c>
      <c r="C555">
        <v>-12.381259999999999</v>
      </c>
      <c r="D555">
        <v>1504</v>
      </c>
      <c r="E555">
        <v>104.26805201460201</v>
      </c>
      <c r="F555">
        <v>44.4</v>
      </c>
      <c r="G555" t="s">
        <v>284</v>
      </c>
      <c r="I555" t="str">
        <f t="shared" si="28"/>
        <v>PGC006626</v>
      </c>
      <c r="J555" s="4">
        <f t="shared" si="29"/>
        <v>5.0133333333333332E-3</v>
      </c>
      <c r="K555" t="str">
        <f t="shared" si="30"/>
        <v>I</v>
      </c>
    </row>
    <row r="556" spans="1:11">
      <c r="A556" t="s">
        <v>6773</v>
      </c>
      <c r="B556">
        <v>27.175099500000002</v>
      </c>
      <c r="C556">
        <v>-48.648820000000001</v>
      </c>
      <c r="D556">
        <v>6081</v>
      </c>
      <c r="E556">
        <v>116.990665709414</v>
      </c>
      <c r="F556">
        <v>45.2</v>
      </c>
      <c r="G556" t="s">
        <v>223</v>
      </c>
      <c r="I556" t="str">
        <f t="shared" si="28"/>
        <v>NGC0692</v>
      </c>
      <c r="J556" s="4">
        <f t="shared" si="29"/>
        <v>2.027E-2</v>
      </c>
      <c r="K556" t="str">
        <f t="shared" si="30"/>
        <v>Sbc</v>
      </c>
    </row>
    <row r="557" spans="1:11">
      <c r="A557" t="s">
        <v>6772</v>
      </c>
      <c r="B557">
        <v>27.222750000000001</v>
      </c>
      <c r="C557">
        <v>10.52158</v>
      </c>
      <c r="D557">
        <v>5324</v>
      </c>
      <c r="E557">
        <v>79.460488272931102</v>
      </c>
      <c r="F557">
        <v>16.899999999999999</v>
      </c>
      <c r="G557" t="s">
        <v>259</v>
      </c>
      <c r="I557" t="str">
        <f t="shared" si="28"/>
        <v>IC0162</v>
      </c>
      <c r="J557" s="4">
        <f t="shared" si="29"/>
        <v>1.7746666666666668E-2</v>
      </c>
      <c r="K557" t="str">
        <f t="shared" si="30"/>
        <v>S0</v>
      </c>
    </row>
    <row r="558" spans="1:11">
      <c r="A558" t="s">
        <v>6771</v>
      </c>
      <c r="B558">
        <v>27.2338965</v>
      </c>
      <c r="C558">
        <v>-23.798210000000001</v>
      </c>
      <c r="D558">
        <v>4450</v>
      </c>
      <c r="E558">
        <v>80.195739621839394</v>
      </c>
      <c r="F558">
        <v>45.4</v>
      </c>
      <c r="G558" t="s">
        <v>235</v>
      </c>
      <c r="I558" t="str">
        <f t="shared" si="28"/>
        <v>NGC0686</v>
      </c>
      <c r="J558" s="4">
        <f t="shared" si="29"/>
        <v>1.4833333333333334E-2</v>
      </c>
      <c r="K558" t="str">
        <f t="shared" si="30"/>
        <v>E-SO</v>
      </c>
    </row>
    <row r="559" spans="1:11">
      <c r="A559" t="s">
        <v>6770</v>
      </c>
      <c r="B559">
        <v>27.28509</v>
      </c>
      <c r="C559">
        <v>-3.9043999999999999</v>
      </c>
      <c r="D559">
        <v>5133</v>
      </c>
      <c r="E559">
        <v>95.093601988545601</v>
      </c>
      <c r="F559">
        <v>41.3</v>
      </c>
      <c r="G559" t="s">
        <v>246</v>
      </c>
      <c r="I559" t="str">
        <f t="shared" si="28"/>
        <v>IC0164</v>
      </c>
      <c r="J559" s="4">
        <f t="shared" si="29"/>
        <v>1.711E-2</v>
      </c>
      <c r="K559" t="str">
        <f t="shared" si="30"/>
        <v>E</v>
      </c>
    </row>
    <row r="560" spans="1:11">
      <c r="A560" t="s">
        <v>6769</v>
      </c>
      <c r="B560">
        <v>27.308470499999999</v>
      </c>
      <c r="C560">
        <v>13.055260000000001</v>
      </c>
      <c r="D560">
        <v>5097</v>
      </c>
      <c r="E560">
        <v>108.43043994132201</v>
      </c>
      <c r="F560">
        <v>0</v>
      </c>
      <c r="G560" t="s">
        <v>246</v>
      </c>
      <c r="I560" t="str">
        <f t="shared" si="28"/>
        <v>NGC0677</v>
      </c>
      <c r="J560" s="4">
        <f t="shared" si="29"/>
        <v>1.6990000000000002E-2</v>
      </c>
      <c r="K560" t="str">
        <f t="shared" si="30"/>
        <v>E</v>
      </c>
    </row>
    <row r="561" spans="1:11">
      <c r="A561" t="s">
        <v>6768</v>
      </c>
      <c r="B561">
        <v>27.314491499999999</v>
      </c>
      <c r="C561">
        <v>-3.6837499999999999</v>
      </c>
      <c r="D561">
        <v>12542</v>
      </c>
      <c r="E561">
        <v>62.827710123766103</v>
      </c>
      <c r="F561">
        <v>49.3</v>
      </c>
      <c r="G561" t="s">
        <v>230</v>
      </c>
      <c r="I561" t="str">
        <f t="shared" si="28"/>
        <v>PGC006674</v>
      </c>
      <c r="J561" s="4">
        <f t="shared" si="29"/>
        <v>4.1806666666666666E-2</v>
      </c>
      <c r="K561" t="str">
        <f t="shared" si="30"/>
        <v>Sc</v>
      </c>
    </row>
    <row r="562" spans="1:11">
      <c r="A562" t="s">
        <v>6767</v>
      </c>
      <c r="B562">
        <v>27.320996999999998</v>
      </c>
      <c r="C562">
        <v>-32.742620000000002</v>
      </c>
      <c r="D562">
        <v>4722</v>
      </c>
      <c r="E562">
        <v>97.532917634760395</v>
      </c>
      <c r="F562">
        <v>21.4</v>
      </c>
      <c r="G562" t="s">
        <v>230</v>
      </c>
      <c r="I562" t="str">
        <f t="shared" si="28"/>
        <v>IC1734</v>
      </c>
      <c r="J562" s="4">
        <f t="shared" si="29"/>
        <v>1.5740000000000001E-2</v>
      </c>
      <c r="K562" t="str">
        <f t="shared" si="30"/>
        <v>Sc</v>
      </c>
    </row>
    <row r="563" spans="1:11">
      <c r="A563" t="s">
        <v>6766</v>
      </c>
      <c r="B563">
        <v>27.370528499999999</v>
      </c>
      <c r="C563">
        <v>-33.837569999999999</v>
      </c>
      <c r="D563">
        <v>3719</v>
      </c>
      <c r="E563">
        <v>62.539046724911799</v>
      </c>
      <c r="F563">
        <v>16.5</v>
      </c>
      <c r="G563" t="s">
        <v>244</v>
      </c>
      <c r="I563" t="str">
        <f t="shared" si="28"/>
        <v>ESO353-049</v>
      </c>
      <c r="J563" s="4">
        <f t="shared" si="29"/>
        <v>1.2396666666666667E-2</v>
      </c>
      <c r="K563" t="str">
        <f t="shared" si="30"/>
        <v>SABc</v>
      </c>
    </row>
    <row r="564" spans="1:11">
      <c r="A564" t="s">
        <v>6765</v>
      </c>
      <c r="B564">
        <v>27.379208999999999</v>
      </c>
      <c r="C564">
        <v>-27.082159999999998</v>
      </c>
      <c r="D564">
        <v>8452</v>
      </c>
      <c r="E564">
        <v>79.643672185836806</v>
      </c>
      <c r="F564">
        <v>40.700000000000003</v>
      </c>
      <c r="G564" t="s">
        <v>230</v>
      </c>
      <c r="I564" t="str">
        <f t="shared" si="28"/>
        <v>ESO477-008</v>
      </c>
      <c r="J564" s="4">
        <f t="shared" si="29"/>
        <v>2.8173333333333335E-2</v>
      </c>
      <c r="K564" t="str">
        <f t="shared" si="30"/>
        <v>Sc</v>
      </c>
    </row>
    <row r="565" spans="1:11">
      <c r="A565" t="s">
        <v>6764</v>
      </c>
      <c r="B565">
        <v>27.416208000000001</v>
      </c>
      <c r="C565">
        <v>-12.82396</v>
      </c>
      <c r="D565">
        <v>1590</v>
      </c>
      <c r="E565">
        <v>113.279486915832</v>
      </c>
      <c r="F565">
        <v>43.2</v>
      </c>
      <c r="G565" t="s">
        <v>366</v>
      </c>
      <c r="I565" t="str">
        <f t="shared" si="28"/>
        <v>PGC006706</v>
      </c>
      <c r="J565" s="4">
        <f t="shared" si="29"/>
        <v>5.3E-3</v>
      </c>
      <c r="K565" t="str">
        <f t="shared" si="30"/>
        <v>SBm</v>
      </c>
    </row>
    <row r="566" spans="1:11">
      <c r="A566" t="s">
        <v>6763</v>
      </c>
      <c r="B566">
        <v>27.432459000000001</v>
      </c>
      <c r="C566">
        <v>35.785640000000001</v>
      </c>
      <c r="D566">
        <v>5169</v>
      </c>
      <c r="E566">
        <v>79.095405181818805</v>
      </c>
      <c r="F566">
        <v>50.5</v>
      </c>
      <c r="G566" t="s">
        <v>235</v>
      </c>
      <c r="I566" t="str">
        <f t="shared" si="28"/>
        <v>NGC0679</v>
      </c>
      <c r="J566" s="4">
        <f t="shared" si="29"/>
        <v>1.7229999999999999E-2</v>
      </c>
      <c r="K566" t="str">
        <f t="shared" si="30"/>
        <v>E-SO</v>
      </c>
    </row>
    <row r="567" spans="1:11">
      <c r="A567" t="s">
        <v>6762</v>
      </c>
      <c r="B567">
        <v>27.446999999999999</v>
      </c>
      <c r="C567">
        <v>21.97081</v>
      </c>
      <c r="D567">
        <v>2844</v>
      </c>
      <c r="E567">
        <v>101.660261552954</v>
      </c>
      <c r="F567">
        <v>29.4</v>
      </c>
      <c r="G567" t="s">
        <v>246</v>
      </c>
      <c r="I567" t="str">
        <f t="shared" si="28"/>
        <v>NGC0680</v>
      </c>
      <c r="J567" s="4">
        <f t="shared" si="29"/>
        <v>9.4800000000000006E-3</v>
      </c>
      <c r="K567" t="str">
        <f t="shared" si="30"/>
        <v>E</v>
      </c>
    </row>
    <row r="568" spans="1:11">
      <c r="A568" t="s">
        <v>6761</v>
      </c>
      <c r="B568">
        <v>27.465900000000001</v>
      </c>
      <c r="C568">
        <v>-27.46678</v>
      </c>
      <c r="D568">
        <v>4025</v>
      </c>
      <c r="E568">
        <v>64.143299232611596</v>
      </c>
      <c r="F568">
        <v>54.9</v>
      </c>
      <c r="G568" t="s">
        <v>273</v>
      </c>
      <c r="I568" t="str">
        <f t="shared" si="28"/>
        <v>NGC0689</v>
      </c>
      <c r="J568" s="4">
        <f t="shared" si="29"/>
        <v>1.3416666666666667E-2</v>
      </c>
      <c r="K568" t="str">
        <f t="shared" si="30"/>
        <v>SABa</v>
      </c>
    </row>
    <row r="569" spans="1:11">
      <c r="A569" t="s">
        <v>6760</v>
      </c>
      <c r="B569">
        <v>27.515539499999999</v>
      </c>
      <c r="C569">
        <v>16.438199999999998</v>
      </c>
      <c r="D569">
        <v>5001</v>
      </c>
      <c r="E569">
        <v>65.940351669146693</v>
      </c>
      <c r="F569">
        <v>49.7</v>
      </c>
      <c r="G569" t="s">
        <v>244</v>
      </c>
      <c r="I569" t="str">
        <f t="shared" si="28"/>
        <v>UGC01289</v>
      </c>
      <c r="J569" s="4">
        <f t="shared" si="29"/>
        <v>1.6670000000000001E-2</v>
      </c>
      <c r="K569" t="str">
        <f t="shared" si="30"/>
        <v>SABc</v>
      </c>
    </row>
    <row r="570" spans="1:11">
      <c r="A570" t="s">
        <v>6759</v>
      </c>
      <c r="B570">
        <v>27.551663999999999</v>
      </c>
      <c r="C570">
        <v>27.19594</v>
      </c>
      <c r="D570">
        <v>3582</v>
      </c>
      <c r="E570">
        <v>86.726379579219994</v>
      </c>
      <c r="F570">
        <v>57.9</v>
      </c>
      <c r="G570" t="s">
        <v>244</v>
      </c>
      <c r="I570" t="str">
        <f t="shared" si="28"/>
        <v>IC1731</v>
      </c>
      <c r="J570" s="4">
        <f t="shared" si="29"/>
        <v>1.1939999999999999E-2</v>
      </c>
      <c r="K570" t="str">
        <f t="shared" si="30"/>
        <v>SABc</v>
      </c>
    </row>
    <row r="571" spans="1:11">
      <c r="A571" t="s">
        <v>6758</v>
      </c>
      <c r="B571">
        <v>27.638500499999999</v>
      </c>
      <c r="C571">
        <v>36.370750000000001</v>
      </c>
      <c r="D571">
        <v>5232</v>
      </c>
      <c r="E571">
        <v>76.234441457783305</v>
      </c>
      <c r="F571">
        <v>27.9</v>
      </c>
      <c r="G571" t="s">
        <v>259</v>
      </c>
      <c r="I571" t="str">
        <f t="shared" si="28"/>
        <v>NGC0687</v>
      </c>
      <c r="J571" s="4">
        <f t="shared" si="29"/>
        <v>1.7440000000000001E-2</v>
      </c>
      <c r="K571" t="str">
        <f t="shared" si="30"/>
        <v>S0</v>
      </c>
    </row>
    <row r="572" spans="1:11">
      <c r="A572" t="s">
        <v>6757</v>
      </c>
      <c r="B572">
        <v>27.6732345</v>
      </c>
      <c r="C572">
        <v>-3.9382600000000001</v>
      </c>
      <c r="D572">
        <v>5303</v>
      </c>
      <c r="E572">
        <v>63.848573802740198</v>
      </c>
      <c r="F572">
        <v>54.5</v>
      </c>
      <c r="G572" t="s">
        <v>239</v>
      </c>
      <c r="I572" t="str">
        <f t="shared" si="28"/>
        <v>PGC006791</v>
      </c>
      <c r="J572" s="4">
        <f t="shared" si="29"/>
        <v>1.7676666666666667E-2</v>
      </c>
      <c r="K572" t="str">
        <f t="shared" si="30"/>
        <v>S0-a</v>
      </c>
    </row>
    <row r="573" spans="1:11">
      <c r="A573" t="s">
        <v>6756</v>
      </c>
      <c r="B573">
        <v>27.678750000000001</v>
      </c>
      <c r="C573">
        <v>33.081969999999998</v>
      </c>
      <c r="D573">
        <v>10804</v>
      </c>
      <c r="E573">
        <v>92.502019458159097</v>
      </c>
      <c r="F573">
        <v>30.6</v>
      </c>
      <c r="G573" t="s">
        <v>246</v>
      </c>
      <c r="I573" t="str">
        <f t="shared" si="28"/>
        <v>IC1733</v>
      </c>
      <c r="J573" s="4">
        <f t="shared" si="29"/>
        <v>3.6013333333333335E-2</v>
      </c>
      <c r="K573" t="str">
        <f t="shared" si="30"/>
        <v>E</v>
      </c>
    </row>
    <row r="574" spans="1:11">
      <c r="A574" t="s">
        <v>6755</v>
      </c>
      <c r="B574">
        <v>27.695166</v>
      </c>
      <c r="C574">
        <v>32.546689999999998</v>
      </c>
      <c r="D574">
        <v>11431</v>
      </c>
      <c r="E574">
        <v>70.493861810295201</v>
      </c>
      <c r="F574">
        <v>43.6</v>
      </c>
      <c r="G574" t="s">
        <v>259</v>
      </c>
      <c r="I574" t="str">
        <f t="shared" si="28"/>
        <v>UGC01306</v>
      </c>
      <c r="J574" s="4">
        <f t="shared" si="29"/>
        <v>3.8103333333333336E-2</v>
      </c>
      <c r="K574" t="str">
        <f t="shared" si="30"/>
        <v>S0</v>
      </c>
    </row>
    <row r="575" spans="1:11">
      <c r="A575" t="s">
        <v>6754</v>
      </c>
      <c r="B575">
        <v>27.713254500000001</v>
      </c>
      <c r="C575">
        <v>36.275799999999997</v>
      </c>
      <c r="D575">
        <v>5293</v>
      </c>
      <c r="E575">
        <v>86.726379579219994</v>
      </c>
      <c r="F575">
        <v>57.8</v>
      </c>
      <c r="G575" t="s">
        <v>246</v>
      </c>
      <c r="I575" t="str">
        <f t="shared" si="28"/>
        <v>UGC01308</v>
      </c>
      <c r="J575" s="4">
        <f t="shared" si="29"/>
        <v>1.7643333333333334E-2</v>
      </c>
      <c r="K575" t="str">
        <f t="shared" si="30"/>
        <v>E</v>
      </c>
    </row>
    <row r="576" spans="1:11">
      <c r="A576" t="s">
        <v>6753</v>
      </c>
      <c r="B576">
        <v>27.719023499999999</v>
      </c>
      <c r="C576">
        <v>-36.013069999999999</v>
      </c>
      <c r="D576">
        <v>5527</v>
      </c>
      <c r="E576">
        <v>96.638741930486702</v>
      </c>
      <c r="F576">
        <v>59.3</v>
      </c>
      <c r="G576" t="s">
        <v>235</v>
      </c>
      <c r="I576" t="str">
        <f t="shared" si="28"/>
        <v>ESO354-003</v>
      </c>
      <c r="J576" s="4">
        <f t="shared" si="29"/>
        <v>1.8423333333333333E-2</v>
      </c>
      <c r="K576" t="str">
        <f t="shared" si="30"/>
        <v>E-SO</v>
      </c>
    </row>
    <row r="577" spans="1:11">
      <c r="A577" t="s">
        <v>6752</v>
      </c>
      <c r="B577">
        <v>27.785625</v>
      </c>
      <c r="C577">
        <v>21.91281</v>
      </c>
      <c r="D577">
        <v>2991</v>
      </c>
      <c r="E577">
        <v>96.194732947003104</v>
      </c>
      <c r="F577">
        <v>56</v>
      </c>
      <c r="G577" t="s">
        <v>230</v>
      </c>
      <c r="I577" t="str">
        <f t="shared" si="28"/>
        <v>IC0167</v>
      </c>
      <c r="J577" s="4">
        <f t="shared" si="29"/>
        <v>9.9699999999999997E-3</v>
      </c>
      <c r="K577" t="str">
        <f t="shared" si="30"/>
        <v>Sc</v>
      </c>
    </row>
    <row r="578" spans="1:11">
      <c r="A578" t="s">
        <v>6751</v>
      </c>
      <c r="B578">
        <v>27.830029499999998</v>
      </c>
      <c r="C578">
        <v>-4.0559000000000003</v>
      </c>
      <c r="D578">
        <v>10511</v>
      </c>
      <c r="E578">
        <v>61.6809728760769</v>
      </c>
      <c r="F578">
        <v>47.4</v>
      </c>
      <c r="G578" t="s">
        <v>349</v>
      </c>
      <c r="I578" t="str">
        <f t="shared" si="28"/>
        <v>NGC0702</v>
      </c>
      <c r="J578" s="4">
        <f t="shared" si="29"/>
        <v>3.5036666666666667E-2</v>
      </c>
      <c r="K578" t="str">
        <f t="shared" si="30"/>
        <v>SBbc</v>
      </c>
    </row>
    <row r="579" spans="1:11">
      <c r="A579" t="s">
        <v>6750</v>
      </c>
      <c r="B579">
        <v>27.901000499999999</v>
      </c>
      <c r="C579">
        <v>19.103529999999999</v>
      </c>
      <c r="D579">
        <v>10128</v>
      </c>
      <c r="E579">
        <v>69.847559310559205</v>
      </c>
      <c r="F579">
        <v>54.9</v>
      </c>
      <c r="G579" t="s">
        <v>237</v>
      </c>
      <c r="I579" t="str">
        <f t="shared" si="28"/>
        <v>UGC01324</v>
      </c>
      <c r="J579" s="4">
        <f t="shared" si="29"/>
        <v>3.3759999999999998E-2</v>
      </c>
      <c r="K579" t="str">
        <f t="shared" si="30"/>
        <v>SBb</v>
      </c>
    </row>
    <row r="580" spans="1:11">
      <c r="A580" t="s">
        <v>6749</v>
      </c>
      <c r="B580">
        <v>27.904416000000001</v>
      </c>
      <c r="C580">
        <v>8.2565799999999996</v>
      </c>
      <c r="D580">
        <v>5508</v>
      </c>
      <c r="E580">
        <v>89.774129508841895</v>
      </c>
      <c r="F580">
        <v>46.4</v>
      </c>
      <c r="G580" t="s">
        <v>246</v>
      </c>
      <c r="I580" t="str">
        <f t="shared" ref="I580:I643" si="31">TRIM(A580)</f>
        <v>UGC01325</v>
      </c>
      <c r="J580" s="4">
        <f t="shared" ref="J580:J643" si="32">IF(TRIM(D580) = "-", 0, IF(D580/300000 &lt; 0, 0, D580/300000))</f>
        <v>1.8360000000000001E-2</v>
      </c>
      <c r="K580" t="str">
        <f t="shared" ref="K580:K643" si="33">IF(TRIM(G580)="","Unk",TRIM(G580))</f>
        <v>E</v>
      </c>
    </row>
    <row r="581" spans="1:11">
      <c r="A581" t="s">
        <v>6748</v>
      </c>
      <c r="B581">
        <v>27.917583</v>
      </c>
      <c r="C581">
        <v>8.3004700000000007</v>
      </c>
      <c r="D581">
        <v>5531</v>
      </c>
      <c r="E581">
        <v>61.256361086143698</v>
      </c>
      <c r="F581">
        <v>0</v>
      </c>
      <c r="G581" t="s">
        <v>246</v>
      </c>
      <c r="I581" t="str">
        <f t="shared" si="31"/>
        <v>UGC01326</v>
      </c>
      <c r="J581" s="4">
        <f t="shared" si="32"/>
        <v>1.8436666666666667E-2</v>
      </c>
      <c r="K581" t="str">
        <f t="shared" si="33"/>
        <v>E</v>
      </c>
    </row>
    <row r="582" spans="1:11">
      <c r="A582" t="s">
        <v>6747</v>
      </c>
      <c r="B582">
        <v>27.960486</v>
      </c>
      <c r="C582">
        <v>6.2968700000000002</v>
      </c>
      <c r="D582">
        <v>4967</v>
      </c>
      <c r="E582">
        <v>77.294975647587407</v>
      </c>
      <c r="F582">
        <v>35.299999999999997</v>
      </c>
      <c r="G582" t="s">
        <v>230</v>
      </c>
      <c r="I582" t="str">
        <f t="shared" si="31"/>
        <v>NGC0706</v>
      </c>
      <c r="J582" s="4">
        <f t="shared" si="32"/>
        <v>1.6556666666666667E-2</v>
      </c>
      <c r="K582" t="str">
        <f t="shared" si="33"/>
        <v>Sc</v>
      </c>
    </row>
    <row r="583" spans="1:11">
      <c r="A583" t="s">
        <v>6746</v>
      </c>
      <c r="B583">
        <v>27.966541500000002</v>
      </c>
      <c r="C583">
        <v>17.052859999999999</v>
      </c>
      <c r="D583">
        <v>4731</v>
      </c>
      <c r="E583">
        <v>62.395204195128201</v>
      </c>
      <c r="F583">
        <v>53.8</v>
      </c>
      <c r="G583" t="s">
        <v>244</v>
      </c>
      <c r="I583" t="str">
        <f t="shared" si="31"/>
        <v>UGC01328</v>
      </c>
      <c r="J583" s="4">
        <f t="shared" si="32"/>
        <v>1.5769999999999999E-2</v>
      </c>
      <c r="K583" t="str">
        <f t="shared" si="33"/>
        <v>SABc</v>
      </c>
    </row>
    <row r="584" spans="1:11">
      <c r="A584" t="s">
        <v>6745</v>
      </c>
      <c r="B584">
        <v>27.979915500000001</v>
      </c>
      <c r="C584">
        <v>-24.316669999999998</v>
      </c>
      <c r="D584">
        <v>8890</v>
      </c>
      <c r="E584">
        <v>66.703904222800205</v>
      </c>
      <c r="F584">
        <v>59.5</v>
      </c>
      <c r="G584" t="s">
        <v>244</v>
      </c>
      <c r="I584" t="str">
        <f t="shared" si="31"/>
        <v>ESO477-010</v>
      </c>
      <c r="J584" s="4">
        <f t="shared" si="32"/>
        <v>2.9633333333333334E-2</v>
      </c>
      <c r="K584" t="str">
        <f t="shared" si="33"/>
        <v>SABc</v>
      </c>
    </row>
    <row r="585" spans="1:11">
      <c r="A585" t="s">
        <v>6744</v>
      </c>
      <c r="B585">
        <v>28.122</v>
      </c>
      <c r="C585">
        <v>-18.772279999999999</v>
      </c>
      <c r="D585">
        <v>5592</v>
      </c>
      <c r="E585">
        <v>67.1662768428085</v>
      </c>
      <c r="F585">
        <v>16.100000000000001</v>
      </c>
      <c r="G585" t="s">
        <v>230</v>
      </c>
      <c r="I585" t="str">
        <f t="shared" si="31"/>
        <v>ESO543-021</v>
      </c>
      <c r="J585" s="4">
        <f t="shared" si="32"/>
        <v>1.864E-2</v>
      </c>
      <c r="K585" t="str">
        <f t="shared" si="33"/>
        <v>Sc</v>
      </c>
    </row>
    <row r="586" spans="1:11">
      <c r="A586" t="s">
        <v>6743</v>
      </c>
      <c r="B586">
        <v>28.1262525</v>
      </c>
      <c r="C586">
        <v>31.984100000000002</v>
      </c>
      <c r="D586">
        <v>10857</v>
      </c>
      <c r="E586">
        <v>69.207201244247599</v>
      </c>
      <c r="F586">
        <v>22</v>
      </c>
      <c r="G586" t="s">
        <v>244</v>
      </c>
      <c r="I586" t="str">
        <f t="shared" si="31"/>
        <v>UGC01341</v>
      </c>
      <c r="J586" s="4">
        <f t="shared" si="32"/>
        <v>3.619E-2</v>
      </c>
      <c r="K586" t="str">
        <f t="shared" si="33"/>
        <v>SABc</v>
      </c>
    </row>
    <row r="587" spans="1:11">
      <c r="A587" t="s">
        <v>6742</v>
      </c>
      <c r="B587">
        <v>28.166116500000001</v>
      </c>
      <c r="C587">
        <v>-18.781400000000001</v>
      </c>
      <c r="D587">
        <v>14435</v>
      </c>
      <c r="E587">
        <v>62.972549729330197</v>
      </c>
      <c r="F587">
        <v>36.1</v>
      </c>
      <c r="G587" t="s">
        <v>230</v>
      </c>
      <c r="I587" t="str">
        <f t="shared" si="31"/>
        <v>ESO543-022</v>
      </c>
      <c r="J587" s="4">
        <f t="shared" si="32"/>
        <v>4.8116666666666669E-2</v>
      </c>
      <c r="K587" t="str">
        <f t="shared" si="33"/>
        <v>Sc</v>
      </c>
    </row>
    <row r="588" spans="1:11">
      <c r="A588" t="s">
        <v>6741</v>
      </c>
      <c r="B588">
        <v>28.224922500000002</v>
      </c>
      <c r="C588">
        <v>36.052849999999999</v>
      </c>
      <c r="D588">
        <v>6228</v>
      </c>
      <c r="E588">
        <v>62.539046724911799</v>
      </c>
      <c r="F588">
        <v>50.9</v>
      </c>
      <c r="G588" t="s">
        <v>230</v>
      </c>
      <c r="I588" t="str">
        <f t="shared" si="31"/>
        <v>NGC0710</v>
      </c>
      <c r="J588" s="4">
        <f t="shared" si="32"/>
        <v>2.0760000000000001E-2</v>
      </c>
      <c r="K588" t="str">
        <f t="shared" si="33"/>
        <v>Sc</v>
      </c>
    </row>
    <row r="589" spans="1:11">
      <c r="A589" t="s">
        <v>6740</v>
      </c>
      <c r="B589">
        <v>28.253916</v>
      </c>
      <c r="C589">
        <v>-62.462690000000002</v>
      </c>
      <c r="D589">
        <v>9014</v>
      </c>
      <c r="E589">
        <v>64.439367429040303</v>
      </c>
      <c r="F589">
        <v>49.3</v>
      </c>
      <c r="G589" t="s">
        <v>230</v>
      </c>
      <c r="I589" t="str">
        <f t="shared" si="31"/>
        <v>PGC127513</v>
      </c>
      <c r="J589" s="4">
        <f t="shared" si="32"/>
        <v>3.0046666666666666E-2</v>
      </c>
      <c r="K589" t="str">
        <f t="shared" si="33"/>
        <v>Sc</v>
      </c>
    </row>
    <row r="590" spans="1:11">
      <c r="A590" t="s">
        <v>6739</v>
      </c>
      <c r="B590">
        <v>28.285125000000001</v>
      </c>
      <c r="C590">
        <v>36.819859999999998</v>
      </c>
      <c r="D590">
        <v>5463</v>
      </c>
      <c r="E590">
        <v>64.587904733500693</v>
      </c>
      <c r="F590">
        <v>58.5</v>
      </c>
      <c r="G590" t="s">
        <v>259</v>
      </c>
      <c r="I590" t="str">
        <f t="shared" si="31"/>
        <v>NGC0712</v>
      </c>
      <c r="J590" s="4">
        <f t="shared" si="32"/>
        <v>1.821E-2</v>
      </c>
      <c r="K590" t="str">
        <f t="shared" si="33"/>
        <v>S0</v>
      </c>
    </row>
    <row r="591" spans="1:11">
      <c r="A591" t="s">
        <v>6738</v>
      </c>
      <c r="B591">
        <v>28.302511500000001</v>
      </c>
      <c r="C591">
        <v>-49.560220000000001</v>
      </c>
      <c r="D591">
        <v>5918</v>
      </c>
      <c r="E591">
        <v>104.26805201460201</v>
      </c>
      <c r="F591">
        <v>33.9</v>
      </c>
      <c r="G591" t="s">
        <v>259</v>
      </c>
      <c r="I591" t="str">
        <f t="shared" si="31"/>
        <v>ESO197-010</v>
      </c>
      <c r="J591" s="4">
        <f t="shared" si="32"/>
        <v>1.9726666666666667E-2</v>
      </c>
      <c r="K591" t="str">
        <f t="shared" si="33"/>
        <v>S0</v>
      </c>
    </row>
    <row r="592" spans="1:11">
      <c r="A592" t="s">
        <v>6737</v>
      </c>
      <c r="B592">
        <v>28.400946000000001</v>
      </c>
      <c r="C592">
        <v>43.964779999999998</v>
      </c>
      <c r="D592">
        <v>6473</v>
      </c>
      <c r="E592">
        <v>60.2769438428993</v>
      </c>
      <c r="F592">
        <v>37.200000000000003</v>
      </c>
      <c r="G592" t="s">
        <v>226</v>
      </c>
      <c r="I592" t="str">
        <f t="shared" si="31"/>
        <v>UGC01355</v>
      </c>
      <c r="J592" s="4">
        <f t="shared" si="32"/>
        <v>2.1576666666666668E-2</v>
      </c>
      <c r="K592" t="str">
        <f t="shared" si="33"/>
        <v>SABb</v>
      </c>
    </row>
    <row r="593" spans="1:11">
      <c r="A593" t="s">
        <v>6736</v>
      </c>
      <c r="B593">
        <v>28.411916999999999</v>
      </c>
      <c r="C593">
        <v>19.840499999999999</v>
      </c>
      <c r="D593">
        <v>9186</v>
      </c>
      <c r="E593">
        <v>60.834689022067302</v>
      </c>
      <c r="F593">
        <v>54</v>
      </c>
      <c r="G593" t="s">
        <v>259</v>
      </c>
      <c r="I593" t="str">
        <f t="shared" si="31"/>
        <v>NGC0719</v>
      </c>
      <c r="J593" s="4">
        <f t="shared" si="32"/>
        <v>3.0620000000000001E-2</v>
      </c>
      <c r="K593" t="str">
        <f t="shared" si="33"/>
        <v>S0</v>
      </c>
    </row>
    <row r="594" spans="1:11">
      <c r="A594" t="s">
        <v>6735</v>
      </c>
      <c r="B594">
        <v>28.440398999999999</v>
      </c>
      <c r="C594">
        <v>-23.757829999999998</v>
      </c>
      <c r="D594">
        <v>1320</v>
      </c>
      <c r="E594">
        <v>80.195739621839394</v>
      </c>
      <c r="F594">
        <v>40.200000000000003</v>
      </c>
      <c r="G594" t="s">
        <v>223</v>
      </c>
      <c r="I594" t="str">
        <f t="shared" si="31"/>
        <v>NGC0723</v>
      </c>
      <c r="J594" s="4">
        <f t="shared" si="32"/>
        <v>4.4000000000000003E-3</v>
      </c>
      <c r="K594" t="str">
        <f t="shared" si="33"/>
        <v>Sbc</v>
      </c>
    </row>
    <row r="595" spans="1:11">
      <c r="A595" t="s">
        <v>6734</v>
      </c>
      <c r="B595">
        <v>28.532121</v>
      </c>
      <c r="C595">
        <v>-56.693759999999997</v>
      </c>
      <c r="D595">
        <v>5810</v>
      </c>
      <c r="E595">
        <v>104.99080869511199</v>
      </c>
      <c r="F595">
        <v>58.3</v>
      </c>
      <c r="G595" t="s">
        <v>239</v>
      </c>
      <c r="I595" t="str">
        <f t="shared" si="31"/>
        <v>NGC0745</v>
      </c>
      <c r="J595" s="4">
        <f t="shared" si="32"/>
        <v>1.9366666666666667E-2</v>
      </c>
      <c r="K595" t="str">
        <f t="shared" si="33"/>
        <v>S0-a</v>
      </c>
    </row>
    <row r="596" spans="1:11">
      <c r="A596" t="s">
        <v>6733</v>
      </c>
      <c r="B596">
        <v>28.556334</v>
      </c>
      <c r="C596">
        <v>18.101690000000001</v>
      </c>
      <c r="D596">
        <v>4964</v>
      </c>
      <c r="E596">
        <v>67.1662768428085</v>
      </c>
      <c r="F596">
        <v>41.8</v>
      </c>
      <c r="G596" t="s">
        <v>230</v>
      </c>
      <c r="I596" t="str">
        <f t="shared" si="31"/>
        <v>UGC01369</v>
      </c>
      <c r="J596" s="4">
        <f t="shared" si="32"/>
        <v>1.6546666666666668E-2</v>
      </c>
      <c r="K596" t="str">
        <f t="shared" si="33"/>
        <v>Sc</v>
      </c>
    </row>
    <row r="597" spans="1:11">
      <c r="A597" t="s">
        <v>6732</v>
      </c>
      <c r="B597">
        <v>28.567602000000001</v>
      </c>
      <c r="C597">
        <v>-37.785969999999999</v>
      </c>
      <c r="D597">
        <v>5403</v>
      </c>
      <c r="E597">
        <v>61.539120845339703</v>
      </c>
      <c r="F597">
        <v>41.8</v>
      </c>
      <c r="G597" t="s">
        <v>301</v>
      </c>
      <c r="I597" t="str">
        <f t="shared" si="31"/>
        <v>ESO297-032</v>
      </c>
      <c r="J597" s="4">
        <f t="shared" si="32"/>
        <v>1.8010000000000002E-2</v>
      </c>
      <c r="K597" t="str">
        <f t="shared" si="33"/>
        <v>SBa</v>
      </c>
    </row>
    <row r="598" spans="1:11">
      <c r="A598" t="s">
        <v>6731</v>
      </c>
      <c r="B598">
        <v>28.636000500000002</v>
      </c>
      <c r="C598">
        <v>20.064920000000001</v>
      </c>
      <c r="D598">
        <v>9045</v>
      </c>
      <c r="E598">
        <v>61.823168855599</v>
      </c>
      <c r="F598">
        <v>59</v>
      </c>
      <c r="G598" t="s">
        <v>230</v>
      </c>
      <c r="I598" t="str">
        <f t="shared" si="31"/>
        <v>UGC01375</v>
      </c>
      <c r="J598" s="4">
        <f t="shared" si="32"/>
        <v>3.015E-2</v>
      </c>
      <c r="K598" t="str">
        <f t="shared" si="33"/>
        <v>Sc</v>
      </c>
    </row>
    <row r="599" spans="1:11">
      <c r="A599" t="s">
        <v>6730</v>
      </c>
      <c r="B599">
        <v>28.668417000000002</v>
      </c>
      <c r="C599">
        <v>-62.10492</v>
      </c>
      <c r="D599">
        <v>6941</v>
      </c>
      <c r="E599">
        <v>80.380596479811402</v>
      </c>
      <c r="F599">
        <v>28.3</v>
      </c>
      <c r="G599" t="s">
        <v>223</v>
      </c>
      <c r="I599" t="str">
        <f t="shared" si="31"/>
        <v>ESO114-014</v>
      </c>
      <c r="J599" s="4">
        <f t="shared" si="32"/>
        <v>2.3136666666666666E-2</v>
      </c>
      <c r="K599" t="str">
        <f t="shared" si="33"/>
        <v>Sbc</v>
      </c>
    </row>
    <row r="600" spans="1:11">
      <c r="A600" t="s">
        <v>6729</v>
      </c>
      <c r="B600">
        <v>28.689416999999999</v>
      </c>
      <c r="C600">
        <v>39.383499999999998</v>
      </c>
      <c r="D600">
        <v>5731</v>
      </c>
      <c r="E600">
        <v>83.782097983786699</v>
      </c>
      <c r="F600">
        <v>56</v>
      </c>
      <c r="G600" t="s">
        <v>223</v>
      </c>
      <c r="I600" t="str">
        <f t="shared" si="31"/>
        <v>NGC0721</v>
      </c>
      <c r="J600" s="4">
        <f t="shared" si="32"/>
        <v>1.9103333333333333E-2</v>
      </c>
      <c r="K600" t="str">
        <f t="shared" si="33"/>
        <v>Sbc</v>
      </c>
    </row>
    <row r="601" spans="1:11">
      <c r="A601" t="s">
        <v>6728</v>
      </c>
      <c r="B601">
        <v>28.719448499999999</v>
      </c>
      <c r="C601">
        <v>-13.65405</v>
      </c>
      <c r="D601">
        <v>1799</v>
      </c>
      <c r="E601">
        <v>67.787750712393503</v>
      </c>
      <c r="F601">
        <v>49.6</v>
      </c>
      <c r="G601" t="s">
        <v>221</v>
      </c>
      <c r="I601" t="str">
        <f t="shared" si="31"/>
        <v>PGC007109</v>
      </c>
      <c r="J601" s="4">
        <f t="shared" si="32"/>
        <v>5.9966666666666666E-3</v>
      </c>
      <c r="K601" t="str">
        <f t="shared" si="33"/>
        <v>Sm</v>
      </c>
    </row>
    <row r="602" spans="1:11">
      <c r="A602" t="s">
        <v>6727</v>
      </c>
      <c r="B602">
        <v>28.734359999999999</v>
      </c>
      <c r="C602">
        <v>-9.0108800000000002</v>
      </c>
      <c r="D602">
        <v>3780</v>
      </c>
      <c r="E602">
        <v>101.894623622746</v>
      </c>
      <c r="F602">
        <v>36.200000000000003</v>
      </c>
      <c r="G602" t="s">
        <v>246</v>
      </c>
      <c r="I602" t="str">
        <f t="shared" si="31"/>
        <v>NGC0731</v>
      </c>
      <c r="J602" s="4">
        <f t="shared" si="32"/>
        <v>1.26E-2</v>
      </c>
      <c r="K602" t="str">
        <f t="shared" si="33"/>
        <v>E</v>
      </c>
    </row>
    <row r="603" spans="1:11">
      <c r="A603" t="s">
        <v>6726</v>
      </c>
      <c r="B603">
        <v>28.749290999999999</v>
      </c>
      <c r="C603">
        <v>-26.019469999999998</v>
      </c>
      <c r="D603">
        <v>8615</v>
      </c>
      <c r="E603">
        <v>87.327542341986302</v>
      </c>
      <c r="F603">
        <v>58.3</v>
      </c>
      <c r="G603" t="s">
        <v>259</v>
      </c>
      <c r="I603" t="str">
        <f t="shared" si="31"/>
        <v>ESO477-014</v>
      </c>
      <c r="J603" s="4">
        <f t="shared" si="32"/>
        <v>2.8716666666666668E-2</v>
      </c>
      <c r="K603" t="str">
        <f t="shared" si="33"/>
        <v>S0</v>
      </c>
    </row>
    <row r="604" spans="1:11">
      <c r="A604" t="s">
        <v>6725</v>
      </c>
      <c r="B604">
        <v>28.841709000000002</v>
      </c>
      <c r="C604">
        <v>6.6116900000000003</v>
      </c>
      <c r="D604">
        <v>5150</v>
      </c>
      <c r="E604">
        <v>73.139370153606194</v>
      </c>
      <c r="F604">
        <v>55.1</v>
      </c>
      <c r="G604" t="s">
        <v>261</v>
      </c>
      <c r="I604" t="str">
        <f t="shared" si="31"/>
        <v>UGC01395</v>
      </c>
      <c r="J604" s="4">
        <f t="shared" si="32"/>
        <v>1.7166666666666667E-2</v>
      </c>
      <c r="K604" t="str">
        <f t="shared" si="33"/>
        <v>Sb</v>
      </c>
    </row>
    <row r="605" spans="1:11">
      <c r="A605" t="s">
        <v>6724</v>
      </c>
      <c r="B605">
        <v>28.877666999999999</v>
      </c>
      <c r="C605">
        <v>47.954920000000001</v>
      </c>
      <c r="D605">
        <v>7300</v>
      </c>
      <c r="E605">
        <v>105.718575320751</v>
      </c>
      <c r="F605">
        <v>41.1</v>
      </c>
      <c r="G605" t="s">
        <v>246</v>
      </c>
      <c r="I605" t="str">
        <f t="shared" si="31"/>
        <v>UGC01389</v>
      </c>
      <c r="J605" s="4">
        <f t="shared" si="32"/>
        <v>2.4333333333333332E-2</v>
      </c>
      <c r="K605" t="str">
        <f t="shared" si="33"/>
        <v>E</v>
      </c>
    </row>
    <row r="606" spans="1:11">
      <c r="A606" t="s">
        <v>6723</v>
      </c>
      <c r="B606">
        <v>29.046208499999999</v>
      </c>
      <c r="C606">
        <v>6.7448100000000002</v>
      </c>
      <c r="D606">
        <v>5068</v>
      </c>
      <c r="E606">
        <v>63.555220021588703</v>
      </c>
      <c r="F606">
        <v>58.5</v>
      </c>
      <c r="G606" t="s">
        <v>259</v>
      </c>
      <c r="I606" t="str">
        <f t="shared" si="31"/>
        <v>IC1749</v>
      </c>
      <c r="J606" s="4">
        <f t="shared" si="32"/>
        <v>1.6893333333333333E-2</v>
      </c>
      <c r="K606" t="str">
        <f t="shared" si="33"/>
        <v>S0</v>
      </c>
    </row>
    <row r="607" spans="1:11">
      <c r="A607" t="s">
        <v>6722</v>
      </c>
      <c r="B607">
        <v>29.067073499999999</v>
      </c>
      <c r="C607">
        <v>3.7616900000000002</v>
      </c>
      <c r="D607">
        <v>5168</v>
      </c>
      <c r="E607">
        <v>89.156148913530004</v>
      </c>
      <c r="F607">
        <v>57.9</v>
      </c>
      <c r="G607" t="s">
        <v>259</v>
      </c>
      <c r="I607" t="str">
        <f t="shared" si="31"/>
        <v>IC0174</v>
      </c>
      <c r="J607" s="4">
        <f t="shared" si="32"/>
        <v>1.7226666666666668E-2</v>
      </c>
      <c r="K607" t="str">
        <f t="shared" si="33"/>
        <v>S0</v>
      </c>
    </row>
    <row r="608" spans="1:11">
      <c r="A608" t="s">
        <v>6721</v>
      </c>
      <c r="B608">
        <v>29.099174999999999</v>
      </c>
      <c r="C608">
        <v>-9.6266800000000003</v>
      </c>
      <c r="D608">
        <v>15767</v>
      </c>
      <c r="E608">
        <v>60.138320755550801</v>
      </c>
      <c r="F608">
        <v>58.1</v>
      </c>
      <c r="G608" t="s">
        <v>259</v>
      </c>
      <c r="I608" t="str">
        <f t="shared" si="31"/>
        <v>PGC988557</v>
      </c>
      <c r="J608" s="4">
        <f t="shared" si="32"/>
        <v>5.2556666666666668E-2</v>
      </c>
      <c r="K608" t="str">
        <f t="shared" si="33"/>
        <v>S0</v>
      </c>
    </row>
    <row r="609" spans="1:11">
      <c r="A609" t="s">
        <v>6720</v>
      </c>
      <c r="B609">
        <v>29.170291500000001</v>
      </c>
      <c r="C609">
        <v>33.043500000000002</v>
      </c>
      <c r="D609">
        <v>4456</v>
      </c>
      <c r="E609">
        <v>109.938868239271</v>
      </c>
      <c r="F609">
        <v>33.700000000000003</v>
      </c>
      <c r="G609" t="s">
        <v>246</v>
      </c>
      <c r="I609" t="str">
        <f t="shared" si="31"/>
        <v>NGC0736</v>
      </c>
      <c r="J609" s="4">
        <f t="shared" si="32"/>
        <v>1.4853333333333333E-2</v>
      </c>
      <c r="K609" t="str">
        <f t="shared" si="33"/>
        <v>E</v>
      </c>
    </row>
    <row r="610" spans="1:11">
      <c r="A610" t="s">
        <v>6719</v>
      </c>
      <c r="B610">
        <v>29.237458499999999</v>
      </c>
      <c r="C610">
        <v>40.341419999999999</v>
      </c>
      <c r="D610">
        <v>5528</v>
      </c>
      <c r="E610">
        <v>101.19318107890101</v>
      </c>
      <c r="F610">
        <v>47.1</v>
      </c>
      <c r="G610" t="s">
        <v>259</v>
      </c>
      <c r="I610" t="str">
        <f t="shared" si="31"/>
        <v>UGC01418</v>
      </c>
      <c r="J610" s="4">
        <f t="shared" si="32"/>
        <v>1.8426666666666668E-2</v>
      </c>
      <c r="K610" t="str">
        <f t="shared" si="33"/>
        <v>S0</v>
      </c>
    </row>
    <row r="611" spans="1:11">
      <c r="A611" t="s">
        <v>6718</v>
      </c>
      <c r="B611">
        <v>29.240637</v>
      </c>
      <c r="C611">
        <v>-5.4030800000000001</v>
      </c>
      <c r="D611">
        <v>4824</v>
      </c>
      <c r="E611">
        <v>74.327804495226701</v>
      </c>
      <c r="F611">
        <v>29.7</v>
      </c>
      <c r="G611" t="s">
        <v>277</v>
      </c>
      <c r="I611" t="str">
        <f t="shared" si="31"/>
        <v>NGC0762</v>
      </c>
      <c r="J611" s="4">
        <f t="shared" si="32"/>
        <v>1.6080000000000001E-2</v>
      </c>
      <c r="K611" t="str">
        <f t="shared" si="33"/>
        <v>Sa</v>
      </c>
    </row>
    <row r="612" spans="1:11">
      <c r="A612" t="s">
        <v>6717</v>
      </c>
      <c r="B612">
        <v>29.3862855</v>
      </c>
      <c r="C612">
        <v>33.209200000000003</v>
      </c>
      <c r="D612">
        <v>5214</v>
      </c>
      <c r="E612">
        <v>88.746494520497805</v>
      </c>
      <c r="F612">
        <v>24.8</v>
      </c>
      <c r="G612" t="s">
        <v>246</v>
      </c>
      <c r="I612" t="str">
        <f t="shared" si="31"/>
        <v>NGC0750</v>
      </c>
      <c r="J612" s="4">
        <f t="shared" si="32"/>
        <v>1.738E-2</v>
      </c>
      <c r="K612" t="str">
        <f t="shared" si="33"/>
        <v>E</v>
      </c>
    </row>
    <row r="613" spans="1:11">
      <c r="A613" t="s">
        <v>6716</v>
      </c>
      <c r="B613">
        <v>29.386949999999999</v>
      </c>
      <c r="C613">
        <v>33.2029</v>
      </c>
      <c r="D613">
        <v>5424</v>
      </c>
      <c r="E613">
        <v>98.208988266446497</v>
      </c>
      <c r="F613">
        <v>54.9</v>
      </c>
      <c r="G613" t="s">
        <v>246</v>
      </c>
      <c r="I613" t="str">
        <f t="shared" si="31"/>
        <v>NGC0751</v>
      </c>
      <c r="J613" s="4">
        <f t="shared" si="32"/>
        <v>1.8079999999999999E-2</v>
      </c>
      <c r="K613" t="str">
        <f t="shared" si="33"/>
        <v>E</v>
      </c>
    </row>
    <row r="614" spans="1:11">
      <c r="A614" t="s">
        <v>6715</v>
      </c>
      <c r="B614">
        <v>29.422404</v>
      </c>
      <c r="C614">
        <v>-5.6753200000000001</v>
      </c>
      <c r="D614">
        <v>4936</v>
      </c>
      <c r="E614">
        <v>94.221763915047902</v>
      </c>
      <c r="F614">
        <v>50.5</v>
      </c>
      <c r="G614" t="s">
        <v>230</v>
      </c>
      <c r="I614" t="str">
        <f t="shared" si="31"/>
        <v>PGC007385</v>
      </c>
      <c r="J614" s="4">
        <f t="shared" si="32"/>
        <v>1.6453333333333334E-2</v>
      </c>
      <c r="K614" t="str">
        <f t="shared" si="33"/>
        <v>Sc</v>
      </c>
    </row>
    <row r="615" spans="1:11">
      <c r="A615" t="s">
        <v>6714</v>
      </c>
      <c r="B615">
        <v>29.4259065</v>
      </c>
      <c r="C615">
        <v>35.915950000000002</v>
      </c>
      <c r="D615">
        <v>5012</v>
      </c>
      <c r="E615">
        <v>82.823053148085705</v>
      </c>
      <c r="F615">
        <v>52.5</v>
      </c>
      <c r="G615" t="s">
        <v>244</v>
      </c>
      <c r="I615" t="str">
        <f t="shared" si="31"/>
        <v>NGC0753</v>
      </c>
      <c r="J615" s="4">
        <f t="shared" si="32"/>
        <v>1.6706666666666668E-2</v>
      </c>
      <c r="K615" t="str">
        <f t="shared" si="33"/>
        <v>SABc</v>
      </c>
    </row>
    <row r="616" spans="1:11">
      <c r="A616" t="s">
        <v>6713</v>
      </c>
      <c r="B616">
        <v>29.460145499999999</v>
      </c>
      <c r="C616">
        <v>36.343000000000004</v>
      </c>
      <c r="D616">
        <v>4768</v>
      </c>
      <c r="E616">
        <v>67.321099866542497</v>
      </c>
      <c r="F616">
        <v>25.9</v>
      </c>
      <c r="G616" t="s">
        <v>246</v>
      </c>
      <c r="I616" t="str">
        <f t="shared" si="31"/>
        <v>NGC0759</v>
      </c>
      <c r="J616" s="4">
        <f t="shared" si="32"/>
        <v>1.5893333333333332E-2</v>
      </c>
      <c r="K616" t="str">
        <f t="shared" si="33"/>
        <v>E</v>
      </c>
    </row>
    <row r="617" spans="1:11">
      <c r="A617" t="s">
        <v>6712</v>
      </c>
      <c r="B617">
        <v>29.462500500000001</v>
      </c>
      <c r="C617">
        <v>44.918579999999999</v>
      </c>
      <c r="D617">
        <v>864</v>
      </c>
      <c r="E617">
        <v>109.182049119053</v>
      </c>
      <c r="F617">
        <v>50.8</v>
      </c>
      <c r="G617" t="s">
        <v>284</v>
      </c>
      <c r="I617" t="str">
        <f t="shared" si="31"/>
        <v>NGC0746</v>
      </c>
      <c r="J617" s="4">
        <f t="shared" si="32"/>
        <v>2.8800000000000002E-3</v>
      </c>
      <c r="K617" t="str">
        <f t="shared" si="33"/>
        <v>I</v>
      </c>
    </row>
    <row r="618" spans="1:11">
      <c r="A618" t="s">
        <v>6711</v>
      </c>
      <c r="B618">
        <v>29.4675285</v>
      </c>
      <c r="C618">
        <v>-61.214399999999998</v>
      </c>
      <c r="D618">
        <v>6725</v>
      </c>
      <c r="E618">
        <v>92.929009378607503</v>
      </c>
      <c r="F618">
        <v>46.7</v>
      </c>
      <c r="G618" t="s">
        <v>237</v>
      </c>
      <c r="I618" t="str">
        <f t="shared" si="31"/>
        <v>ESO114-016</v>
      </c>
      <c r="J618" s="4">
        <f t="shared" si="32"/>
        <v>2.2416666666666668E-2</v>
      </c>
      <c r="K618" t="str">
        <f t="shared" si="33"/>
        <v>SBb</v>
      </c>
    </row>
    <row r="619" spans="1:11">
      <c r="A619" t="s">
        <v>6710</v>
      </c>
      <c r="B619">
        <v>29.480625</v>
      </c>
      <c r="C619">
        <v>-32.986969999999999</v>
      </c>
      <c r="D619">
        <v>3700</v>
      </c>
      <c r="E619">
        <v>87.932872195193696</v>
      </c>
      <c r="F619">
        <v>32.1</v>
      </c>
      <c r="G619" t="s">
        <v>223</v>
      </c>
      <c r="I619" t="str">
        <f t="shared" si="31"/>
        <v>IC1759</v>
      </c>
      <c r="J619" s="4">
        <f t="shared" si="32"/>
        <v>1.2333333333333333E-2</v>
      </c>
      <c r="K619" t="str">
        <f t="shared" si="33"/>
        <v>Sbc</v>
      </c>
    </row>
    <row r="620" spans="1:11">
      <c r="A620" t="s">
        <v>6709</v>
      </c>
      <c r="B620">
        <v>29.502300000000002</v>
      </c>
      <c r="C620">
        <v>-35.572560000000003</v>
      </c>
      <c r="D620">
        <v>9727</v>
      </c>
      <c r="E620">
        <v>61.965692646043102</v>
      </c>
      <c r="F620">
        <v>55.1</v>
      </c>
      <c r="G620" t="s">
        <v>261</v>
      </c>
      <c r="I620" t="str">
        <f t="shared" si="31"/>
        <v>ESO354-019</v>
      </c>
      <c r="J620" s="4">
        <f t="shared" si="32"/>
        <v>3.2423333333333332E-2</v>
      </c>
      <c r="K620" t="str">
        <f t="shared" si="33"/>
        <v>Sb</v>
      </c>
    </row>
    <row r="621" spans="1:11">
      <c r="A621" t="s">
        <v>6708</v>
      </c>
      <c r="B621">
        <v>29.6252505</v>
      </c>
      <c r="C621">
        <v>25.360009999999999</v>
      </c>
      <c r="D621">
        <v>4986</v>
      </c>
      <c r="E621">
        <v>70.982485861672899</v>
      </c>
      <c r="F621">
        <v>59.8</v>
      </c>
      <c r="G621" t="s">
        <v>261</v>
      </c>
      <c r="I621" t="str">
        <f t="shared" si="31"/>
        <v>UGC01451</v>
      </c>
      <c r="J621" s="4">
        <f t="shared" si="32"/>
        <v>1.6619999999999999E-2</v>
      </c>
      <c r="K621" t="str">
        <f t="shared" si="33"/>
        <v>Sb</v>
      </c>
    </row>
    <row r="622" spans="1:11">
      <c r="A622" t="s">
        <v>6707</v>
      </c>
      <c r="B622">
        <v>29.636083500000002</v>
      </c>
      <c r="C622">
        <v>-26.293690000000002</v>
      </c>
      <c r="D622">
        <v>4364</v>
      </c>
      <c r="E622">
        <v>101.19318107890101</v>
      </c>
      <c r="F622">
        <v>41.6</v>
      </c>
      <c r="G622" t="s">
        <v>244</v>
      </c>
      <c r="I622" t="str">
        <f t="shared" si="31"/>
        <v>NGC0775</v>
      </c>
      <c r="J622" s="4">
        <f t="shared" si="32"/>
        <v>1.4546666666666666E-2</v>
      </c>
      <c r="K622" t="str">
        <f t="shared" si="33"/>
        <v>SABc</v>
      </c>
    </row>
    <row r="623" spans="1:11">
      <c r="A623" t="s">
        <v>6706</v>
      </c>
      <c r="B623">
        <v>29.64564</v>
      </c>
      <c r="C623">
        <v>3.2571300000000001</v>
      </c>
      <c r="D623">
        <v>3444</v>
      </c>
      <c r="E623">
        <v>92.289286119244494</v>
      </c>
      <c r="F623">
        <v>33.299999999999997</v>
      </c>
      <c r="G623" t="s">
        <v>221</v>
      </c>
      <c r="I623" t="str">
        <f t="shared" si="31"/>
        <v>UGC01454</v>
      </c>
      <c r="J623" s="4">
        <f t="shared" si="32"/>
        <v>1.1480000000000001E-2</v>
      </c>
      <c r="K623" t="str">
        <f t="shared" si="33"/>
        <v>Sm</v>
      </c>
    </row>
    <row r="624" spans="1:11">
      <c r="A624" t="s">
        <v>6705</v>
      </c>
      <c r="B624">
        <v>29.6908335</v>
      </c>
      <c r="C624">
        <v>24.642779999999998</v>
      </c>
      <c r="D624">
        <v>4961</v>
      </c>
      <c r="E624">
        <v>80.380596479811402</v>
      </c>
      <c r="F624">
        <v>29.7</v>
      </c>
      <c r="G624" t="s">
        <v>284</v>
      </c>
      <c r="I624" t="str">
        <f t="shared" si="31"/>
        <v>UGC01453</v>
      </c>
      <c r="J624" s="4">
        <f t="shared" si="32"/>
        <v>1.6536666666666668E-2</v>
      </c>
      <c r="K624" t="str">
        <f t="shared" si="33"/>
        <v>I</v>
      </c>
    </row>
    <row r="625" spans="1:11">
      <c r="A625" t="s">
        <v>6704</v>
      </c>
      <c r="B625">
        <v>29.694417000000001</v>
      </c>
      <c r="C625">
        <v>-78.398219999999995</v>
      </c>
      <c r="D625">
        <v>8060</v>
      </c>
      <c r="E625">
        <v>70.008582096845998</v>
      </c>
      <c r="F625">
        <v>55.6</v>
      </c>
      <c r="G625" t="s">
        <v>349</v>
      </c>
      <c r="I625" t="str">
        <f t="shared" si="31"/>
        <v>ESO013-026</v>
      </c>
      <c r="J625" s="4">
        <f t="shared" si="32"/>
        <v>2.6866666666666667E-2</v>
      </c>
      <c r="K625" t="str">
        <f t="shared" si="33"/>
        <v>SBbc</v>
      </c>
    </row>
    <row r="626" spans="1:11">
      <c r="A626" t="s">
        <v>6703</v>
      </c>
      <c r="B626">
        <v>29.716190999999998</v>
      </c>
      <c r="C626">
        <v>-8.16249</v>
      </c>
      <c r="D626">
        <v>4691</v>
      </c>
      <c r="E626">
        <v>69.048021668805703</v>
      </c>
      <c r="F626">
        <v>37.200000000000003</v>
      </c>
      <c r="G626" t="s">
        <v>230</v>
      </c>
      <c r="I626" t="str">
        <f t="shared" si="31"/>
        <v>PGC007485</v>
      </c>
      <c r="J626" s="4">
        <f t="shared" si="32"/>
        <v>1.5636666666666667E-2</v>
      </c>
      <c r="K626" t="str">
        <f t="shared" si="33"/>
        <v>Sc</v>
      </c>
    </row>
    <row r="627" spans="1:11">
      <c r="A627" t="s">
        <v>6702</v>
      </c>
      <c r="B627">
        <v>29.7526245</v>
      </c>
      <c r="C627">
        <v>86.673609999999996</v>
      </c>
      <c r="D627">
        <v>4934</v>
      </c>
      <c r="E627">
        <v>66.550482339475806</v>
      </c>
      <c r="F627">
        <v>43.3</v>
      </c>
      <c r="G627" t="s">
        <v>223</v>
      </c>
      <c r="I627" t="str">
        <f t="shared" si="31"/>
        <v>UGC01285</v>
      </c>
      <c r="J627" s="4">
        <f t="shared" si="32"/>
        <v>1.6446666666666665E-2</v>
      </c>
      <c r="K627" t="str">
        <f t="shared" si="33"/>
        <v>Sbc</v>
      </c>
    </row>
    <row r="628" spans="1:11">
      <c r="A628" t="s">
        <v>6701</v>
      </c>
      <c r="B628">
        <v>29.780729999999998</v>
      </c>
      <c r="C628">
        <v>-3.14974</v>
      </c>
      <c r="D628">
        <v>5268</v>
      </c>
      <c r="E628">
        <v>63.117705915136803</v>
      </c>
      <c r="F628">
        <v>56.9</v>
      </c>
      <c r="G628" t="s">
        <v>221</v>
      </c>
      <c r="I628" t="str">
        <f t="shared" si="31"/>
        <v>PGC007507</v>
      </c>
      <c r="J628" s="4">
        <f t="shared" si="32"/>
        <v>1.7559999999999999E-2</v>
      </c>
      <c r="K628" t="str">
        <f t="shared" si="33"/>
        <v>Sm</v>
      </c>
    </row>
    <row r="629" spans="1:11">
      <c r="A629" t="s">
        <v>6700</v>
      </c>
      <c r="B629">
        <v>29.789688000000002</v>
      </c>
      <c r="C629">
        <v>25.385649999999998</v>
      </c>
      <c r="D629">
        <v>5131</v>
      </c>
      <c r="E629">
        <v>66.397431558559006</v>
      </c>
      <c r="F629">
        <v>42.7</v>
      </c>
      <c r="G629" t="s">
        <v>230</v>
      </c>
      <c r="I629" t="str">
        <f t="shared" si="31"/>
        <v>UGC01462</v>
      </c>
      <c r="J629" s="4">
        <f t="shared" si="32"/>
        <v>1.7103333333333335E-2</v>
      </c>
      <c r="K629" t="str">
        <f t="shared" si="33"/>
        <v>Sc</v>
      </c>
    </row>
    <row r="630" spans="1:11">
      <c r="A630" t="s">
        <v>6699</v>
      </c>
      <c r="B630">
        <v>29.798957999999999</v>
      </c>
      <c r="C630">
        <v>-27.810690000000001</v>
      </c>
      <c r="D630">
        <v>4326</v>
      </c>
      <c r="E630">
        <v>65.637387165156795</v>
      </c>
      <c r="F630">
        <v>33.799999999999997</v>
      </c>
      <c r="G630" t="s">
        <v>223</v>
      </c>
      <c r="I630" t="str">
        <f t="shared" si="31"/>
        <v>IC1763</v>
      </c>
      <c r="J630" s="4">
        <f t="shared" si="32"/>
        <v>1.4420000000000001E-2</v>
      </c>
      <c r="K630" t="str">
        <f t="shared" si="33"/>
        <v>Sbc</v>
      </c>
    </row>
    <row r="631" spans="1:11">
      <c r="A631" t="s">
        <v>6698</v>
      </c>
      <c r="B631">
        <v>29.890708499999999</v>
      </c>
      <c r="C631">
        <v>-56.353499999999997</v>
      </c>
      <c r="D631">
        <v>5558</v>
      </c>
      <c r="E631">
        <v>70.331722859543305</v>
      </c>
      <c r="F631">
        <v>49.7</v>
      </c>
      <c r="G631" t="s">
        <v>244</v>
      </c>
      <c r="I631" t="str">
        <f t="shared" si="31"/>
        <v>ESO153-007</v>
      </c>
      <c r="J631" s="4">
        <f t="shared" si="32"/>
        <v>1.8526666666666667E-2</v>
      </c>
      <c r="K631" t="str">
        <f t="shared" si="33"/>
        <v>SABc</v>
      </c>
    </row>
    <row r="632" spans="1:11">
      <c r="A632" t="s">
        <v>6697</v>
      </c>
      <c r="B632">
        <v>29.894665499999999</v>
      </c>
      <c r="C632">
        <v>14.00822</v>
      </c>
      <c r="D632">
        <v>4606</v>
      </c>
      <c r="E632">
        <v>76.762877069497506</v>
      </c>
      <c r="F632">
        <v>39.299999999999997</v>
      </c>
      <c r="G632" t="s">
        <v>259</v>
      </c>
      <c r="I632" t="str">
        <f t="shared" si="31"/>
        <v>NGC0774</v>
      </c>
      <c r="J632" s="4">
        <f t="shared" si="32"/>
        <v>1.5353333333333333E-2</v>
      </c>
      <c r="K632" t="str">
        <f t="shared" si="33"/>
        <v>S0</v>
      </c>
    </row>
    <row r="633" spans="1:11">
      <c r="A633" t="s">
        <v>6696</v>
      </c>
      <c r="B633">
        <v>29.935320000000001</v>
      </c>
      <c r="C633">
        <v>-7.8391299999999999</v>
      </c>
      <c r="D633">
        <v>5139</v>
      </c>
      <c r="E633">
        <v>77.473146039214299</v>
      </c>
      <c r="F633">
        <v>49.9</v>
      </c>
      <c r="G633" t="s">
        <v>230</v>
      </c>
      <c r="I633" t="str">
        <f t="shared" si="31"/>
        <v>PGC007547</v>
      </c>
      <c r="J633" s="4">
        <f t="shared" si="32"/>
        <v>1.7129999999999999E-2</v>
      </c>
      <c r="K633" t="str">
        <f t="shared" si="33"/>
        <v>Sc</v>
      </c>
    </row>
    <row r="634" spans="1:11">
      <c r="A634" t="s">
        <v>6695</v>
      </c>
      <c r="B634">
        <v>29.965782000000001</v>
      </c>
      <c r="C634">
        <v>7.4116499999999998</v>
      </c>
      <c r="D634">
        <v>4691</v>
      </c>
      <c r="E634">
        <v>63.701736789131701</v>
      </c>
      <c r="F634">
        <v>51.1</v>
      </c>
      <c r="G634" t="s">
        <v>261</v>
      </c>
      <c r="I634" t="str">
        <f t="shared" si="31"/>
        <v>IC0182</v>
      </c>
      <c r="J634" s="4">
        <f t="shared" si="32"/>
        <v>1.5636666666666667E-2</v>
      </c>
      <c r="K634" t="str">
        <f t="shared" si="33"/>
        <v>Sb</v>
      </c>
    </row>
    <row r="635" spans="1:11">
      <c r="A635" t="s">
        <v>6694</v>
      </c>
      <c r="B635">
        <v>29.976958499999999</v>
      </c>
      <c r="C635">
        <v>23.644439999999999</v>
      </c>
      <c r="D635">
        <v>4974</v>
      </c>
      <c r="E635">
        <v>80.937772066836402</v>
      </c>
      <c r="F635">
        <v>18.3</v>
      </c>
      <c r="G635" t="s">
        <v>273</v>
      </c>
      <c r="I635" t="str">
        <f t="shared" si="31"/>
        <v>NGC0776</v>
      </c>
      <c r="J635" s="4">
        <f t="shared" si="32"/>
        <v>1.6580000000000001E-2</v>
      </c>
      <c r="K635" t="str">
        <f t="shared" si="33"/>
        <v>SABa</v>
      </c>
    </row>
    <row r="636" spans="1:11">
      <c r="A636" t="s">
        <v>6693</v>
      </c>
      <c r="B636">
        <v>29.995145999999998</v>
      </c>
      <c r="C636">
        <v>34.342529999999996</v>
      </c>
      <c r="D636">
        <v>4960</v>
      </c>
      <c r="E636">
        <v>62.251709596864998</v>
      </c>
      <c r="F636">
        <v>20.3</v>
      </c>
      <c r="G636" t="s">
        <v>284</v>
      </c>
      <c r="I636" t="str">
        <f t="shared" si="31"/>
        <v>UGC01472</v>
      </c>
      <c r="J636" s="4">
        <f t="shared" si="32"/>
        <v>1.6533333333333334E-2</v>
      </c>
      <c r="K636" t="str">
        <f t="shared" si="33"/>
        <v>I</v>
      </c>
    </row>
    <row r="637" spans="1:11">
      <c r="A637" t="s">
        <v>6692</v>
      </c>
      <c r="B637">
        <v>30.046666500000001</v>
      </c>
      <c r="C637">
        <v>37.603360000000002</v>
      </c>
      <c r="D637">
        <v>4173</v>
      </c>
      <c r="E637">
        <v>74.156847309408406</v>
      </c>
      <c r="F637">
        <v>42.5</v>
      </c>
      <c r="G637" t="s">
        <v>266</v>
      </c>
      <c r="I637" t="str">
        <f t="shared" si="31"/>
        <v>UGC01474</v>
      </c>
      <c r="J637" s="4">
        <f t="shared" si="32"/>
        <v>1.391E-2</v>
      </c>
      <c r="K637" t="str">
        <f t="shared" si="33"/>
        <v>SBd</v>
      </c>
    </row>
    <row r="638" spans="1:11">
      <c r="A638" t="s">
        <v>6691</v>
      </c>
      <c r="B638">
        <v>30.047958000000001</v>
      </c>
      <c r="C638">
        <v>38.021419999999999</v>
      </c>
      <c r="D638">
        <v>4314</v>
      </c>
      <c r="E638">
        <v>67.321099866542497</v>
      </c>
      <c r="F638">
        <v>54.6</v>
      </c>
      <c r="G638" t="s">
        <v>246</v>
      </c>
      <c r="I638" t="str">
        <f t="shared" si="31"/>
        <v>IC0179</v>
      </c>
      <c r="J638" s="4">
        <f t="shared" si="32"/>
        <v>1.438E-2</v>
      </c>
      <c r="K638" t="str">
        <f t="shared" si="33"/>
        <v>E</v>
      </c>
    </row>
    <row r="639" spans="1:11">
      <c r="A639" t="s">
        <v>6690</v>
      </c>
      <c r="B639">
        <v>30.0697005</v>
      </c>
      <c r="C639">
        <v>-83.987809999999996</v>
      </c>
      <c r="D639">
        <v>3207</v>
      </c>
      <c r="E639">
        <v>103.550270790759</v>
      </c>
      <c r="F639">
        <v>21.6</v>
      </c>
      <c r="G639" t="s">
        <v>230</v>
      </c>
      <c r="I639" t="str">
        <f t="shared" si="31"/>
        <v>ESO003-007</v>
      </c>
      <c r="J639" s="4">
        <f t="shared" si="32"/>
        <v>1.069E-2</v>
      </c>
      <c r="K639" t="str">
        <f t="shared" si="33"/>
        <v>Sc</v>
      </c>
    </row>
    <row r="640" spans="1:11">
      <c r="A640" t="s">
        <v>6689</v>
      </c>
      <c r="B640">
        <v>30.075400500000001</v>
      </c>
      <c r="C640">
        <v>-34.316569999999999</v>
      </c>
      <c r="D640">
        <v>4831</v>
      </c>
      <c r="E640">
        <v>96.194732947003104</v>
      </c>
      <c r="F640">
        <v>48.4</v>
      </c>
      <c r="G640" t="s">
        <v>259</v>
      </c>
      <c r="I640" t="str">
        <f t="shared" si="31"/>
        <v>ESO354-025</v>
      </c>
      <c r="J640" s="4">
        <f t="shared" si="32"/>
        <v>1.6103333333333334E-2</v>
      </c>
      <c r="K640" t="str">
        <f t="shared" si="33"/>
        <v>S0</v>
      </c>
    </row>
    <row r="641" spans="1:11">
      <c r="A641" t="s">
        <v>6688</v>
      </c>
      <c r="B641">
        <v>30.092530499999999</v>
      </c>
      <c r="C641">
        <v>22.882729999999999</v>
      </c>
      <c r="D641">
        <v>5168</v>
      </c>
      <c r="E641">
        <v>64.439367429040303</v>
      </c>
      <c r="F641">
        <v>0</v>
      </c>
      <c r="G641" t="s">
        <v>284</v>
      </c>
      <c r="I641" t="str">
        <f t="shared" si="31"/>
        <v>UGC01483</v>
      </c>
      <c r="J641" s="4">
        <f t="shared" si="32"/>
        <v>1.7226666666666668E-2</v>
      </c>
      <c r="K641" t="str">
        <f t="shared" si="33"/>
        <v>I</v>
      </c>
    </row>
    <row r="642" spans="1:11">
      <c r="A642" t="s">
        <v>6687</v>
      </c>
      <c r="B642">
        <v>30.097436999999999</v>
      </c>
      <c r="C642">
        <v>24.580559999999998</v>
      </c>
      <c r="D642">
        <v>5131</v>
      </c>
      <c r="E642">
        <v>72.135873205239605</v>
      </c>
      <c r="F642">
        <v>45.5</v>
      </c>
      <c r="G642" t="s">
        <v>261</v>
      </c>
      <c r="I642" t="str">
        <f t="shared" si="31"/>
        <v>IC1764</v>
      </c>
      <c r="J642" s="4">
        <f t="shared" si="32"/>
        <v>1.7103333333333335E-2</v>
      </c>
      <c r="K642" t="str">
        <f t="shared" si="33"/>
        <v>Sb</v>
      </c>
    </row>
    <row r="643" spans="1:11">
      <c r="A643" t="s">
        <v>6686</v>
      </c>
      <c r="B643">
        <v>30.122125499999999</v>
      </c>
      <c r="C643">
        <v>-34.25564</v>
      </c>
      <c r="D643">
        <v>4735</v>
      </c>
      <c r="E643">
        <v>88.3387466542422</v>
      </c>
      <c r="F643">
        <v>54.1</v>
      </c>
      <c r="G643" t="s">
        <v>246</v>
      </c>
      <c r="I643" t="str">
        <f t="shared" si="31"/>
        <v>ESO354-026</v>
      </c>
      <c r="J643" s="4">
        <f t="shared" si="32"/>
        <v>1.5783333333333333E-2</v>
      </c>
      <c r="K643" t="str">
        <f t="shared" si="33"/>
        <v>E</v>
      </c>
    </row>
    <row r="644" spans="1:11">
      <c r="A644" t="s">
        <v>6685</v>
      </c>
      <c r="B644">
        <v>30.202393499999999</v>
      </c>
      <c r="C644">
        <v>-9.0027500000000007</v>
      </c>
      <c r="D644">
        <v>4644</v>
      </c>
      <c r="E644">
        <v>112.499670978125</v>
      </c>
      <c r="F644">
        <v>48.1</v>
      </c>
      <c r="G644" t="s">
        <v>261</v>
      </c>
      <c r="I644" t="str">
        <f t="shared" ref="I644:I706" si="34">TRIM(A644)</f>
        <v>NGC0787</v>
      </c>
      <c r="J644" s="4">
        <f t="shared" ref="J644:J706" si="35">IF(TRIM(D644) = "-", 0, IF(D644/300000 &lt; 0, 0, D644/300000))</f>
        <v>1.5480000000000001E-2</v>
      </c>
      <c r="K644" t="str">
        <f t="shared" ref="K644:K706" si="36">IF(TRIM(G644)="","Unk",TRIM(G644))</f>
        <v>Sb</v>
      </c>
    </row>
    <row r="645" spans="1:11">
      <c r="A645" t="s">
        <v>6684</v>
      </c>
      <c r="B645">
        <v>30.207992999999998</v>
      </c>
      <c r="C645">
        <v>-25.026759999999999</v>
      </c>
      <c r="D645">
        <v>4298</v>
      </c>
      <c r="E645">
        <v>86.926313885046298</v>
      </c>
      <c r="F645">
        <v>39.6</v>
      </c>
      <c r="G645" t="s">
        <v>259</v>
      </c>
      <c r="I645" t="str">
        <f t="shared" si="34"/>
        <v>ESO477-021</v>
      </c>
      <c r="J645" s="4">
        <f t="shared" si="35"/>
        <v>1.4326666666666666E-2</v>
      </c>
      <c r="K645" t="str">
        <f t="shared" si="36"/>
        <v>S0</v>
      </c>
    </row>
    <row r="646" spans="1:11">
      <c r="A646" t="s">
        <v>6683</v>
      </c>
      <c r="B646">
        <v>30.229360499999999</v>
      </c>
      <c r="C646">
        <v>-8.8415300000000006</v>
      </c>
      <c r="D646">
        <v>1521</v>
      </c>
      <c r="E646">
        <v>66.397431558559006</v>
      </c>
      <c r="F646">
        <v>46.8</v>
      </c>
      <c r="G646" t="s">
        <v>312</v>
      </c>
      <c r="I646" t="str">
        <f t="shared" si="34"/>
        <v>PGC007654</v>
      </c>
      <c r="J646" s="4">
        <f t="shared" si="35"/>
        <v>5.0699999999999999E-3</v>
      </c>
      <c r="K646" t="str">
        <f t="shared" si="36"/>
        <v>IB</v>
      </c>
    </row>
    <row r="647" spans="1:11">
      <c r="A647" t="s">
        <v>6682</v>
      </c>
      <c r="B647">
        <v>30.276834000000001</v>
      </c>
      <c r="C647">
        <v>-6.8158099999999999</v>
      </c>
      <c r="D647">
        <v>3989</v>
      </c>
      <c r="E647">
        <v>104.26805201460201</v>
      </c>
      <c r="F647">
        <v>38.4</v>
      </c>
      <c r="G647" t="s">
        <v>239</v>
      </c>
      <c r="I647" t="str">
        <f t="shared" si="34"/>
        <v>NGC0788</v>
      </c>
      <c r="J647" s="4">
        <f t="shared" si="35"/>
        <v>1.3296666666666667E-2</v>
      </c>
      <c r="K647" t="str">
        <f t="shared" si="36"/>
        <v>S0-a</v>
      </c>
    </row>
    <row r="648" spans="1:11">
      <c r="A648" t="s">
        <v>6681</v>
      </c>
      <c r="B648">
        <v>30.277459499999999</v>
      </c>
      <c r="C648">
        <v>31.882200000000001</v>
      </c>
      <c r="D648">
        <v>5291</v>
      </c>
      <c r="E648">
        <v>82.632579202343706</v>
      </c>
      <c r="F648">
        <v>58.7</v>
      </c>
      <c r="G648" t="s">
        <v>230</v>
      </c>
      <c r="I648" t="str">
        <f t="shared" si="34"/>
        <v>NGC0783</v>
      </c>
      <c r="J648" s="4">
        <f t="shared" si="35"/>
        <v>1.7636666666666665E-2</v>
      </c>
      <c r="K648" t="str">
        <f t="shared" si="36"/>
        <v>Sc</v>
      </c>
    </row>
    <row r="649" spans="1:11">
      <c r="A649" t="s">
        <v>6680</v>
      </c>
      <c r="B649">
        <v>30.318738</v>
      </c>
      <c r="C649">
        <v>67.751289999999997</v>
      </c>
      <c r="D649" t="s">
        <v>354</v>
      </c>
      <c r="E649">
        <v>78.010168001149097</v>
      </c>
      <c r="F649">
        <v>52.5</v>
      </c>
      <c r="G649" t="s">
        <v>284</v>
      </c>
      <c r="I649" t="str">
        <f t="shared" si="34"/>
        <v>PGC166066</v>
      </c>
      <c r="J649" s="4">
        <f t="shared" si="35"/>
        <v>0</v>
      </c>
      <c r="K649" t="str">
        <f t="shared" si="36"/>
        <v>I</v>
      </c>
    </row>
    <row r="650" spans="1:11">
      <c r="A650" t="s">
        <v>6679</v>
      </c>
      <c r="B650">
        <v>30.3400125</v>
      </c>
      <c r="C650">
        <v>-5.3710300000000002</v>
      </c>
      <c r="D650">
        <v>5248</v>
      </c>
      <c r="E650">
        <v>83.013988936226795</v>
      </c>
      <c r="F650">
        <v>33.9</v>
      </c>
      <c r="G650" t="s">
        <v>259</v>
      </c>
      <c r="I650" t="str">
        <f t="shared" si="34"/>
        <v>NGC0790</v>
      </c>
      <c r="J650" s="4">
        <f t="shared" si="35"/>
        <v>1.7493333333333333E-2</v>
      </c>
      <c r="K650" t="str">
        <f t="shared" si="36"/>
        <v>S0</v>
      </c>
    </row>
    <row r="651" spans="1:11">
      <c r="A651" t="s">
        <v>6678</v>
      </c>
      <c r="B651">
        <v>30.387</v>
      </c>
      <c r="C651">
        <v>45.00356</v>
      </c>
      <c r="D651">
        <v>7321</v>
      </c>
      <c r="E651">
        <v>80.5659015604232</v>
      </c>
      <c r="F651">
        <v>50.8</v>
      </c>
      <c r="G651" t="s">
        <v>239</v>
      </c>
      <c r="I651" t="str">
        <f t="shared" si="34"/>
        <v>UGC01504</v>
      </c>
      <c r="J651" s="4">
        <f t="shared" si="35"/>
        <v>2.4403333333333332E-2</v>
      </c>
      <c r="K651" t="str">
        <f t="shared" si="36"/>
        <v>S0-a</v>
      </c>
    </row>
    <row r="652" spans="1:11">
      <c r="A652" t="s">
        <v>6677</v>
      </c>
      <c r="B652">
        <v>30.400702500000001</v>
      </c>
      <c r="C652">
        <v>-68.439179999999993</v>
      </c>
      <c r="D652">
        <v>7876</v>
      </c>
      <c r="E652">
        <v>85.1434415790158</v>
      </c>
      <c r="F652">
        <v>53.5</v>
      </c>
      <c r="G652" t="s">
        <v>239</v>
      </c>
      <c r="I652" t="str">
        <f t="shared" si="34"/>
        <v>NGC0813</v>
      </c>
      <c r="J652" s="4">
        <f t="shared" si="35"/>
        <v>2.6253333333333333E-2</v>
      </c>
      <c r="K652" t="str">
        <f t="shared" si="36"/>
        <v>S0-a</v>
      </c>
    </row>
    <row r="653" spans="1:11">
      <c r="A653" t="s">
        <v>6676</v>
      </c>
      <c r="B653">
        <v>30.409400999999999</v>
      </c>
      <c r="C653">
        <v>-58.268540000000002</v>
      </c>
      <c r="D653">
        <v>6306</v>
      </c>
      <c r="E653">
        <v>67.321099866542497</v>
      </c>
      <c r="F653">
        <v>41.4</v>
      </c>
      <c r="G653" t="s">
        <v>246</v>
      </c>
      <c r="I653" t="str">
        <f t="shared" si="34"/>
        <v>PGC101151</v>
      </c>
      <c r="J653" s="4">
        <f t="shared" si="35"/>
        <v>2.102E-2</v>
      </c>
      <c r="K653" t="str">
        <f t="shared" si="36"/>
        <v>E</v>
      </c>
    </row>
    <row r="654" spans="1:11">
      <c r="A654" t="s">
        <v>6675</v>
      </c>
      <c r="B654">
        <v>30.4341255</v>
      </c>
      <c r="C654">
        <v>8.4999199999999995</v>
      </c>
      <c r="D654">
        <v>7888</v>
      </c>
      <c r="E654">
        <v>89.156148913530004</v>
      </c>
      <c r="F654">
        <v>0</v>
      </c>
      <c r="G654" t="s">
        <v>246</v>
      </c>
      <c r="I654" t="str">
        <f t="shared" si="34"/>
        <v>NGC0791</v>
      </c>
      <c r="J654" s="4">
        <f t="shared" si="35"/>
        <v>2.6293333333333332E-2</v>
      </c>
      <c r="K654" t="str">
        <f t="shared" si="36"/>
        <v>E</v>
      </c>
    </row>
    <row r="655" spans="1:11">
      <c r="A655" t="s">
        <v>6674</v>
      </c>
      <c r="B655">
        <v>30.463272</v>
      </c>
      <c r="C655">
        <v>-10.467610000000001</v>
      </c>
      <c r="D655">
        <v>4610</v>
      </c>
      <c r="E655">
        <v>74.843003294523697</v>
      </c>
      <c r="F655">
        <v>47.4</v>
      </c>
      <c r="G655" t="s">
        <v>286</v>
      </c>
      <c r="I655" t="str">
        <f t="shared" si="34"/>
        <v>PGC007714</v>
      </c>
      <c r="J655" s="4">
        <f t="shared" si="35"/>
        <v>1.5366666666666667E-2</v>
      </c>
      <c r="K655" t="str">
        <f t="shared" si="36"/>
        <v>SBc</v>
      </c>
    </row>
    <row r="656" spans="1:11">
      <c r="A656" t="s">
        <v>6673</v>
      </c>
      <c r="B656">
        <v>30.498833999999999</v>
      </c>
      <c r="C656">
        <v>-58.570869999999999</v>
      </c>
      <c r="D656">
        <v>6127</v>
      </c>
      <c r="E656">
        <v>82.823053148085705</v>
      </c>
      <c r="F656">
        <v>51.1</v>
      </c>
      <c r="G656" t="s">
        <v>230</v>
      </c>
      <c r="I656" t="str">
        <f t="shared" si="34"/>
        <v>ESO114-021</v>
      </c>
      <c r="J656" s="4">
        <f t="shared" si="35"/>
        <v>2.0423333333333335E-2</v>
      </c>
      <c r="K656" t="str">
        <f t="shared" si="36"/>
        <v>Sc</v>
      </c>
    </row>
    <row r="657" spans="1:11">
      <c r="A657" t="s">
        <v>6672</v>
      </c>
      <c r="B657">
        <v>30.549291</v>
      </c>
      <c r="C657">
        <v>-0.13039000000000001</v>
      </c>
      <c r="D657">
        <v>5876</v>
      </c>
      <c r="E657">
        <v>64.7368021965369</v>
      </c>
      <c r="F657">
        <v>44.1</v>
      </c>
      <c r="G657" t="s">
        <v>230</v>
      </c>
      <c r="I657" t="str">
        <f t="shared" si="34"/>
        <v>NGC0800</v>
      </c>
      <c r="J657" s="4">
        <f t="shared" si="35"/>
        <v>1.9586666666666665E-2</v>
      </c>
      <c r="K657" t="str">
        <f t="shared" si="36"/>
        <v>Sc</v>
      </c>
    </row>
    <row r="658" spans="1:11">
      <c r="A658" t="s">
        <v>6671</v>
      </c>
      <c r="B658">
        <v>30.551358</v>
      </c>
      <c r="C658">
        <v>-0.10063</v>
      </c>
      <c r="D658">
        <v>5772</v>
      </c>
      <c r="E658">
        <v>102.364941766694</v>
      </c>
      <c r="F658">
        <v>34.5</v>
      </c>
      <c r="G658" t="s">
        <v>301</v>
      </c>
      <c r="I658" t="str">
        <f t="shared" si="34"/>
        <v>NGC0799</v>
      </c>
      <c r="J658" s="4">
        <f t="shared" si="35"/>
        <v>1.924E-2</v>
      </c>
      <c r="K658" t="str">
        <f t="shared" si="36"/>
        <v>SBa</v>
      </c>
    </row>
    <row r="659" spans="1:11">
      <c r="A659" t="s">
        <v>6670</v>
      </c>
      <c r="B659">
        <v>30.559833000000001</v>
      </c>
      <c r="C659">
        <v>9.9808599999999998</v>
      </c>
      <c r="D659">
        <v>4568</v>
      </c>
      <c r="E659">
        <v>84.752248024644103</v>
      </c>
      <c r="F659">
        <v>18.899999999999999</v>
      </c>
      <c r="G659" t="s">
        <v>259</v>
      </c>
      <c r="I659" t="str">
        <f t="shared" si="34"/>
        <v>IC1770</v>
      </c>
      <c r="J659" s="4">
        <f t="shared" si="35"/>
        <v>1.5226666666666666E-2</v>
      </c>
      <c r="K659" t="str">
        <f t="shared" si="36"/>
        <v>S0</v>
      </c>
    </row>
    <row r="660" spans="1:11">
      <c r="A660" t="s">
        <v>6669</v>
      </c>
      <c r="B660">
        <v>30.622125</v>
      </c>
      <c r="C660">
        <v>18.37294</v>
      </c>
      <c r="D660">
        <v>8257</v>
      </c>
      <c r="E660">
        <v>73.3079817026087</v>
      </c>
      <c r="F660">
        <v>47</v>
      </c>
      <c r="G660" t="s">
        <v>235</v>
      </c>
      <c r="I660" t="str">
        <f t="shared" si="34"/>
        <v>NGC0794</v>
      </c>
      <c r="J660" s="4">
        <f t="shared" si="35"/>
        <v>2.7523333333333334E-2</v>
      </c>
      <c r="K660" t="str">
        <f t="shared" si="36"/>
        <v>E-SO</v>
      </c>
    </row>
    <row r="661" spans="1:11">
      <c r="A661" t="s">
        <v>6668</v>
      </c>
      <c r="B661">
        <v>30.628459500000002</v>
      </c>
      <c r="C661">
        <v>-50.931710000000002</v>
      </c>
      <c r="D661">
        <v>6058</v>
      </c>
      <c r="E661">
        <v>95.312799474094504</v>
      </c>
      <c r="F661">
        <v>60</v>
      </c>
      <c r="G661" t="s">
        <v>246</v>
      </c>
      <c r="I661" t="str">
        <f t="shared" si="34"/>
        <v>ESO197-018</v>
      </c>
      <c r="J661" s="4">
        <f t="shared" si="35"/>
        <v>2.0193333333333334E-2</v>
      </c>
      <c r="K661" t="str">
        <f t="shared" si="36"/>
        <v>E</v>
      </c>
    </row>
    <row r="662" spans="1:11">
      <c r="A662" t="s">
        <v>6667</v>
      </c>
      <c r="B662">
        <v>30.628999499999999</v>
      </c>
      <c r="C662">
        <v>11.093109999999999</v>
      </c>
      <c r="D662">
        <v>4646</v>
      </c>
      <c r="E662">
        <v>81.311359027367999</v>
      </c>
      <c r="F662">
        <v>45.4</v>
      </c>
      <c r="G662" t="s">
        <v>230</v>
      </c>
      <c r="I662" t="str">
        <f t="shared" si="34"/>
        <v>IC0193</v>
      </c>
      <c r="J662" s="4">
        <f t="shared" si="35"/>
        <v>1.5486666666666666E-2</v>
      </c>
      <c r="K662" t="str">
        <f t="shared" si="36"/>
        <v>Sc</v>
      </c>
    </row>
    <row r="663" spans="1:11">
      <c r="A663" t="s">
        <v>6666</v>
      </c>
      <c r="B663">
        <v>30.669220500000002</v>
      </c>
      <c r="C663">
        <v>-41.414720000000003</v>
      </c>
      <c r="D663">
        <v>5411</v>
      </c>
      <c r="E663">
        <v>68.730778901564705</v>
      </c>
      <c r="F663">
        <v>41.3</v>
      </c>
      <c r="G663" t="s">
        <v>223</v>
      </c>
      <c r="I663" t="str">
        <f t="shared" si="34"/>
        <v>ESO298-003</v>
      </c>
      <c r="J663" s="4">
        <f t="shared" si="35"/>
        <v>1.8036666666666666E-2</v>
      </c>
      <c r="K663" t="str">
        <f t="shared" si="36"/>
        <v>Sbc</v>
      </c>
    </row>
    <row r="664" spans="1:11">
      <c r="A664" t="s">
        <v>6665</v>
      </c>
      <c r="B664">
        <v>30.735397500000001</v>
      </c>
      <c r="C664">
        <v>-14.60887</v>
      </c>
      <c r="D664">
        <v>3572</v>
      </c>
      <c r="E664">
        <v>92.929009378607503</v>
      </c>
      <c r="F664">
        <v>55.1</v>
      </c>
      <c r="G664" t="s">
        <v>226</v>
      </c>
      <c r="I664" t="str">
        <f t="shared" si="34"/>
        <v>PGC007799</v>
      </c>
      <c r="J664" s="4">
        <f t="shared" si="35"/>
        <v>1.1906666666666666E-2</v>
      </c>
      <c r="K664" t="str">
        <f t="shared" si="36"/>
        <v>SABb</v>
      </c>
    </row>
    <row r="665" spans="1:11">
      <c r="A665" t="s">
        <v>6664</v>
      </c>
      <c r="B665">
        <v>30.837108000000001</v>
      </c>
      <c r="C665">
        <v>23.76079</v>
      </c>
      <c r="D665">
        <v>2885</v>
      </c>
      <c r="E665">
        <v>62.395204195128201</v>
      </c>
      <c r="F665">
        <v>58.8</v>
      </c>
      <c r="G665" t="s">
        <v>284</v>
      </c>
      <c r="I665" t="str">
        <f t="shared" si="34"/>
        <v>UGC01538</v>
      </c>
      <c r="J665" s="4">
        <f t="shared" si="35"/>
        <v>9.6166666666666675E-3</v>
      </c>
      <c r="K665" t="str">
        <f t="shared" si="36"/>
        <v>I</v>
      </c>
    </row>
    <row r="666" spans="1:11">
      <c r="A666" t="s">
        <v>6663</v>
      </c>
      <c r="B666">
        <v>30.846610500000001</v>
      </c>
      <c r="C666">
        <v>-43.738939999999999</v>
      </c>
      <c r="D666">
        <v>5510</v>
      </c>
      <c r="E666">
        <v>64.886042919733001</v>
      </c>
      <c r="F666">
        <v>51.4</v>
      </c>
      <c r="G666" t="s">
        <v>223</v>
      </c>
      <c r="I666" t="str">
        <f t="shared" si="34"/>
        <v>ESO245-013</v>
      </c>
      <c r="J666" s="4">
        <f t="shared" si="35"/>
        <v>1.8366666666666667E-2</v>
      </c>
      <c r="K666" t="str">
        <f t="shared" si="36"/>
        <v>Sbc</v>
      </c>
    </row>
    <row r="667" spans="1:11">
      <c r="A667" t="s">
        <v>6662</v>
      </c>
      <c r="B667">
        <v>30.866292000000001</v>
      </c>
      <c r="C667">
        <v>38.116999999999997</v>
      </c>
      <c r="D667">
        <v>5791</v>
      </c>
      <c r="E667">
        <v>72.468832970845597</v>
      </c>
      <c r="F667">
        <v>30.3</v>
      </c>
      <c r="G667" t="s">
        <v>273</v>
      </c>
      <c r="I667" t="str">
        <f t="shared" si="34"/>
        <v>NGC0797</v>
      </c>
      <c r="J667" s="4">
        <f t="shared" si="35"/>
        <v>1.9303333333333332E-2</v>
      </c>
      <c r="K667" t="str">
        <f t="shared" si="36"/>
        <v>SABa</v>
      </c>
    </row>
    <row r="668" spans="1:11">
      <c r="A668" t="s">
        <v>6661</v>
      </c>
      <c r="B668">
        <v>30.964249500000001</v>
      </c>
      <c r="C668">
        <v>25.92531</v>
      </c>
      <c r="D668">
        <v>4951</v>
      </c>
      <c r="E668">
        <v>70.493861810295201</v>
      </c>
      <c r="F668">
        <v>43.6</v>
      </c>
      <c r="G668" t="s">
        <v>235</v>
      </c>
      <c r="I668" t="str">
        <f t="shared" si="34"/>
        <v>PGC007857</v>
      </c>
      <c r="J668" s="4">
        <f t="shared" si="35"/>
        <v>1.6503333333333332E-2</v>
      </c>
      <c r="K668" t="str">
        <f t="shared" si="36"/>
        <v>E-SO</v>
      </c>
    </row>
    <row r="669" spans="1:11">
      <c r="A669" t="s">
        <v>6660</v>
      </c>
      <c r="B669">
        <v>31.079158499999998</v>
      </c>
      <c r="C669">
        <v>-8.7352799999999995</v>
      </c>
      <c r="D669">
        <v>5268</v>
      </c>
      <c r="E669">
        <v>66.857679796638294</v>
      </c>
      <c r="F669">
        <v>45.2</v>
      </c>
      <c r="G669" t="s">
        <v>259</v>
      </c>
      <c r="I669" t="str">
        <f t="shared" si="34"/>
        <v>NGC0809</v>
      </c>
      <c r="J669" s="4">
        <f t="shared" si="35"/>
        <v>1.7559999999999999E-2</v>
      </c>
      <c r="K669" t="str">
        <f t="shared" si="36"/>
        <v>S0</v>
      </c>
    </row>
    <row r="670" spans="1:11">
      <c r="A670" t="s">
        <v>6659</v>
      </c>
      <c r="B670">
        <v>31.271667000000001</v>
      </c>
      <c r="C670">
        <v>-6.5074699999999996</v>
      </c>
      <c r="D670">
        <v>5181</v>
      </c>
      <c r="E670">
        <v>69.526643048729099</v>
      </c>
      <c r="F670">
        <v>25.8</v>
      </c>
      <c r="G670" t="s">
        <v>230</v>
      </c>
      <c r="I670" t="str">
        <f t="shared" si="34"/>
        <v>PGC007942</v>
      </c>
      <c r="J670" s="4">
        <f t="shared" si="35"/>
        <v>1.7270000000000001E-2</v>
      </c>
      <c r="K670" t="str">
        <f t="shared" si="36"/>
        <v>Sc</v>
      </c>
    </row>
    <row r="671" spans="1:11">
      <c r="A671" t="s">
        <v>6658</v>
      </c>
      <c r="B671">
        <v>31.2731745</v>
      </c>
      <c r="C671">
        <v>-55.111890000000002</v>
      </c>
      <c r="D671">
        <v>6259</v>
      </c>
      <c r="E671">
        <v>91.232860398557406</v>
      </c>
      <c r="F671">
        <v>36.1</v>
      </c>
      <c r="G671" t="s">
        <v>230</v>
      </c>
      <c r="I671" t="str">
        <f t="shared" si="34"/>
        <v>ESO153-017</v>
      </c>
      <c r="J671" s="4">
        <f t="shared" si="35"/>
        <v>2.0863333333333334E-2</v>
      </c>
      <c r="K671" t="str">
        <f t="shared" si="36"/>
        <v>Sc</v>
      </c>
    </row>
    <row r="672" spans="1:11">
      <c r="A672" t="s">
        <v>6657</v>
      </c>
      <c r="B672">
        <v>31.313200500000001</v>
      </c>
      <c r="C672">
        <v>6.1069599999999999</v>
      </c>
      <c r="D672">
        <v>3381</v>
      </c>
      <c r="E672">
        <v>75.361793849975896</v>
      </c>
      <c r="F672">
        <v>38</v>
      </c>
      <c r="G672" t="s">
        <v>269</v>
      </c>
      <c r="I672" t="str">
        <f t="shared" si="34"/>
        <v>IC1776</v>
      </c>
      <c r="J672" s="4">
        <f t="shared" si="35"/>
        <v>1.1270000000000001E-2</v>
      </c>
      <c r="K672" t="str">
        <f t="shared" si="36"/>
        <v>Scd</v>
      </c>
    </row>
    <row r="673" spans="1:11">
      <c r="A673" t="s">
        <v>6656</v>
      </c>
      <c r="B673">
        <v>31.361083499999999</v>
      </c>
      <c r="C673">
        <v>31.175170000000001</v>
      </c>
      <c r="D673">
        <v>5368</v>
      </c>
      <c r="E673">
        <v>82.823053148085705</v>
      </c>
      <c r="F673">
        <v>41.7</v>
      </c>
      <c r="G673" t="s">
        <v>261</v>
      </c>
      <c r="I673" t="str">
        <f t="shared" si="34"/>
        <v>UGC01577</v>
      </c>
      <c r="J673" s="4">
        <f t="shared" si="35"/>
        <v>1.7893333333333334E-2</v>
      </c>
      <c r="K673" t="str">
        <f t="shared" si="36"/>
        <v>Sb</v>
      </c>
    </row>
    <row r="674" spans="1:11">
      <c r="A674" t="s">
        <v>6655</v>
      </c>
      <c r="B674">
        <v>31.443046500000001</v>
      </c>
      <c r="C674">
        <v>-32.676499999999997</v>
      </c>
      <c r="D674">
        <v>5693</v>
      </c>
      <c r="E674">
        <v>65.637387165156795</v>
      </c>
      <c r="F674">
        <v>32.799999999999997</v>
      </c>
      <c r="G674" t="s">
        <v>239</v>
      </c>
      <c r="I674" t="str">
        <f t="shared" si="34"/>
        <v>ESO354-034</v>
      </c>
      <c r="J674" s="4">
        <f t="shared" si="35"/>
        <v>1.8976666666666666E-2</v>
      </c>
      <c r="K674" t="str">
        <f t="shared" si="36"/>
        <v>S0-a</v>
      </c>
    </row>
    <row r="675" spans="1:11">
      <c r="A675" t="s">
        <v>6654</v>
      </c>
      <c r="B675">
        <v>31.4436</v>
      </c>
      <c r="C675">
        <v>-9.8423999999999996</v>
      </c>
      <c r="D675" t="s">
        <v>354</v>
      </c>
      <c r="E675">
        <v>96.194732947003104</v>
      </c>
      <c r="F675">
        <v>24.3</v>
      </c>
      <c r="G675" t="s">
        <v>861</v>
      </c>
      <c r="I675" t="str">
        <f t="shared" si="34"/>
        <v>PGC007990</v>
      </c>
      <c r="J675" s="4">
        <f t="shared" si="35"/>
        <v>0</v>
      </c>
      <c r="K675" t="str">
        <f t="shared" si="36"/>
        <v>Unk</v>
      </c>
    </row>
    <row r="676" spans="1:11">
      <c r="A676" t="s">
        <v>6653</v>
      </c>
      <c r="B676">
        <v>31.5130005</v>
      </c>
      <c r="C676">
        <v>9.2955299999999994</v>
      </c>
      <c r="D676">
        <v>9232</v>
      </c>
      <c r="E676">
        <v>60.694766589190799</v>
      </c>
      <c r="F676">
        <v>58.8</v>
      </c>
      <c r="G676" t="s">
        <v>223</v>
      </c>
      <c r="I676" t="str">
        <f t="shared" si="34"/>
        <v>IC0198</v>
      </c>
      <c r="J676" s="4">
        <f t="shared" si="35"/>
        <v>3.0773333333333333E-2</v>
      </c>
      <c r="K676" t="str">
        <f t="shared" si="36"/>
        <v>Sbc</v>
      </c>
    </row>
    <row r="677" spans="1:11">
      <c r="A677" t="s">
        <v>6652</v>
      </c>
      <c r="B677">
        <v>31.514635500000001</v>
      </c>
      <c r="C677">
        <v>-55.193660000000001</v>
      </c>
      <c r="D677">
        <v>5662</v>
      </c>
      <c r="E677">
        <v>91.443158601387097</v>
      </c>
      <c r="F677">
        <v>52.4</v>
      </c>
      <c r="G677" t="s">
        <v>237</v>
      </c>
      <c r="I677" t="str">
        <f t="shared" si="34"/>
        <v>ESO153-020</v>
      </c>
      <c r="J677" s="4">
        <f t="shared" si="35"/>
        <v>1.8873333333333332E-2</v>
      </c>
      <c r="K677" t="str">
        <f t="shared" si="36"/>
        <v>SBb</v>
      </c>
    </row>
    <row r="678" spans="1:11">
      <c r="A678" t="s">
        <v>6651</v>
      </c>
      <c r="B678">
        <v>31.516750500000001</v>
      </c>
      <c r="C678">
        <v>29.793060000000001</v>
      </c>
      <c r="D678">
        <v>5062</v>
      </c>
      <c r="E678">
        <v>101.660261552954</v>
      </c>
      <c r="F678">
        <v>56.2</v>
      </c>
      <c r="G678" t="s">
        <v>235</v>
      </c>
      <c r="I678" t="str">
        <f t="shared" si="34"/>
        <v>UGC01590</v>
      </c>
      <c r="J678" s="4">
        <f t="shared" si="35"/>
        <v>1.6873333333333334E-2</v>
      </c>
      <c r="K678" t="str">
        <f t="shared" si="36"/>
        <v>E-SO</v>
      </c>
    </row>
    <row r="679" spans="1:11">
      <c r="A679" t="s">
        <v>6650</v>
      </c>
      <c r="B679">
        <v>31.522500000000001</v>
      </c>
      <c r="C679">
        <v>69.003330000000005</v>
      </c>
      <c r="D679">
        <v>278</v>
      </c>
      <c r="E679">
        <v>101.19318107890101</v>
      </c>
      <c r="F679">
        <v>36.5</v>
      </c>
      <c r="G679" t="s">
        <v>284</v>
      </c>
      <c r="I679" t="str">
        <f t="shared" si="34"/>
        <v>PGC100169</v>
      </c>
      <c r="J679" s="4">
        <f t="shared" si="35"/>
        <v>9.2666666666666668E-4</v>
      </c>
      <c r="K679" t="str">
        <f t="shared" si="36"/>
        <v>I</v>
      </c>
    </row>
    <row r="680" spans="1:11">
      <c r="A680" t="s">
        <v>6649</v>
      </c>
      <c r="B680">
        <v>31.551732000000001</v>
      </c>
      <c r="C680">
        <v>-28.598030000000001</v>
      </c>
      <c r="D680">
        <v>5254</v>
      </c>
      <c r="E680">
        <v>63.701736789131701</v>
      </c>
      <c r="F680">
        <v>55.5</v>
      </c>
      <c r="G680" t="s">
        <v>235</v>
      </c>
      <c r="I680" t="str">
        <f t="shared" si="34"/>
        <v>ESO414-028</v>
      </c>
      <c r="J680" s="4">
        <f t="shared" si="35"/>
        <v>1.7513333333333332E-2</v>
      </c>
      <c r="K680" t="str">
        <f t="shared" si="36"/>
        <v>E-SO</v>
      </c>
    </row>
    <row r="681" spans="1:11">
      <c r="A681" t="s">
        <v>6648</v>
      </c>
      <c r="B681">
        <v>31.558721999999999</v>
      </c>
      <c r="C681">
        <v>-37.332610000000003</v>
      </c>
      <c r="D681">
        <v>5929</v>
      </c>
      <c r="E681">
        <v>71.639289886075602</v>
      </c>
      <c r="F681">
        <v>37.6</v>
      </c>
      <c r="G681" t="s">
        <v>230</v>
      </c>
      <c r="I681" t="str">
        <f t="shared" si="34"/>
        <v>ESO298-007</v>
      </c>
      <c r="J681" s="4">
        <f t="shared" si="35"/>
        <v>1.9763333333333334E-2</v>
      </c>
      <c r="K681" t="str">
        <f t="shared" si="36"/>
        <v>Sc</v>
      </c>
    </row>
    <row r="682" spans="1:11">
      <c r="A682" t="s">
        <v>6647</v>
      </c>
      <c r="B682">
        <v>31.559744999999999</v>
      </c>
      <c r="C682">
        <v>-55.458019999999998</v>
      </c>
      <c r="D682">
        <v>5667</v>
      </c>
      <c r="E682">
        <v>63.409057654109098</v>
      </c>
      <c r="F682">
        <v>51.9</v>
      </c>
      <c r="G682" t="s">
        <v>259</v>
      </c>
      <c r="I682" t="str">
        <f t="shared" si="34"/>
        <v>PGC128548</v>
      </c>
      <c r="J682" s="4">
        <f t="shared" si="35"/>
        <v>1.8890000000000001E-2</v>
      </c>
      <c r="K682" t="str">
        <f t="shared" si="36"/>
        <v>S0</v>
      </c>
    </row>
    <row r="683" spans="1:11">
      <c r="A683" t="s">
        <v>6646</v>
      </c>
      <c r="B683">
        <v>31.5887505</v>
      </c>
      <c r="C683">
        <v>-61.963169999999998</v>
      </c>
      <c r="D683">
        <v>8068</v>
      </c>
      <c r="E683">
        <v>65.035609842825707</v>
      </c>
      <c r="F683">
        <v>59.9</v>
      </c>
      <c r="G683" t="s">
        <v>259</v>
      </c>
      <c r="I683" t="str">
        <f t="shared" si="34"/>
        <v>ESO114-027</v>
      </c>
      <c r="J683" s="4">
        <f t="shared" si="35"/>
        <v>2.6893333333333335E-2</v>
      </c>
      <c r="K683" t="str">
        <f t="shared" si="36"/>
        <v>S0</v>
      </c>
    </row>
    <row r="684" spans="1:11">
      <c r="A684" t="s">
        <v>6645</v>
      </c>
      <c r="B684">
        <v>31.683042</v>
      </c>
      <c r="C684">
        <v>-56.935830000000003</v>
      </c>
      <c r="D684">
        <v>8015</v>
      </c>
      <c r="E684">
        <v>74.327804495226701</v>
      </c>
      <c r="F684">
        <v>53</v>
      </c>
      <c r="G684" t="s">
        <v>239</v>
      </c>
      <c r="I684" t="str">
        <f t="shared" si="34"/>
        <v>ESO153-023</v>
      </c>
      <c r="J684" s="4">
        <f t="shared" si="35"/>
        <v>2.6716666666666666E-2</v>
      </c>
      <c r="K684" t="str">
        <f t="shared" si="36"/>
        <v>S0-a</v>
      </c>
    </row>
    <row r="685" spans="1:11">
      <c r="A685" t="s">
        <v>6644</v>
      </c>
      <c r="B685">
        <v>31.833929999999999</v>
      </c>
      <c r="C685">
        <v>-25.44191</v>
      </c>
      <c r="D685">
        <v>4252</v>
      </c>
      <c r="E685">
        <v>92.289286119244494</v>
      </c>
      <c r="F685">
        <v>54.8</v>
      </c>
      <c r="G685" t="s">
        <v>235</v>
      </c>
      <c r="I685" t="str">
        <f t="shared" si="34"/>
        <v>NGC0823</v>
      </c>
      <c r="J685" s="4">
        <f t="shared" si="35"/>
        <v>1.4173333333333333E-2</v>
      </c>
      <c r="K685" t="str">
        <f t="shared" si="36"/>
        <v>E-SO</v>
      </c>
    </row>
    <row r="686" spans="1:11">
      <c r="A686" t="s">
        <v>6643</v>
      </c>
      <c r="B686">
        <v>32.089000499999997</v>
      </c>
      <c r="C686">
        <v>41.479469999999999</v>
      </c>
      <c r="D686">
        <v>5687</v>
      </c>
      <c r="E686">
        <v>91.232860398557406</v>
      </c>
      <c r="F686">
        <v>14.1</v>
      </c>
      <c r="G686" t="s">
        <v>244</v>
      </c>
      <c r="I686" t="str">
        <f t="shared" si="34"/>
        <v>UGC01626</v>
      </c>
      <c r="J686" s="4">
        <f t="shared" si="35"/>
        <v>1.8956666666666667E-2</v>
      </c>
      <c r="K686" t="str">
        <f t="shared" si="36"/>
        <v>SABc</v>
      </c>
    </row>
    <row r="687" spans="1:11">
      <c r="A687" t="s">
        <v>6642</v>
      </c>
      <c r="B687">
        <v>32.104096499999997</v>
      </c>
      <c r="C687">
        <v>14.349489999999999</v>
      </c>
      <c r="D687">
        <v>4437</v>
      </c>
      <c r="E687">
        <v>80.195739621839394</v>
      </c>
      <c r="F687">
        <v>56.5</v>
      </c>
      <c r="G687" t="s">
        <v>261</v>
      </c>
      <c r="I687" t="str">
        <f t="shared" si="34"/>
        <v>NGC0820</v>
      </c>
      <c r="J687" s="4">
        <f t="shared" si="35"/>
        <v>1.4789999999999999E-2</v>
      </c>
      <c r="K687" t="str">
        <f t="shared" si="36"/>
        <v>Sb</v>
      </c>
    </row>
    <row r="688" spans="1:11">
      <c r="A688" t="s">
        <v>6641</v>
      </c>
      <c r="B688">
        <v>32.115541499999999</v>
      </c>
      <c r="C688">
        <v>6.3948600000000004</v>
      </c>
      <c r="D688">
        <v>3485</v>
      </c>
      <c r="E688">
        <v>79.460488272931102</v>
      </c>
      <c r="F688">
        <v>32.6</v>
      </c>
      <c r="G688" t="s">
        <v>223</v>
      </c>
      <c r="I688" t="str">
        <f t="shared" si="34"/>
        <v>IC0208</v>
      </c>
      <c r="J688" s="4">
        <f t="shared" si="35"/>
        <v>1.1616666666666668E-2</v>
      </c>
      <c r="K688" t="str">
        <f t="shared" si="36"/>
        <v>Sbc</v>
      </c>
    </row>
    <row r="689" spans="1:11">
      <c r="A689" t="s">
        <v>6640</v>
      </c>
      <c r="B689">
        <v>32.176239000000002</v>
      </c>
      <c r="C689">
        <v>-7.7906199999999997</v>
      </c>
      <c r="D689">
        <v>3954</v>
      </c>
      <c r="E689">
        <v>70.819242493471194</v>
      </c>
      <c r="F689">
        <v>50.5</v>
      </c>
      <c r="G689" t="s">
        <v>286</v>
      </c>
      <c r="I689" t="str">
        <f t="shared" si="34"/>
        <v>NGC0829</v>
      </c>
      <c r="J689" s="4">
        <f t="shared" si="35"/>
        <v>1.3180000000000001E-2</v>
      </c>
      <c r="K689" t="str">
        <f t="shared" si="36"/>
        <v>SBc</v>
      </c>
    </row>
    <row r="690" spans="1:11">
      <c r="A690" t="s">
        <v>6639</v>
      </c>
      <c r="B690">
        <v>32.230999500000003</v>
      </c>
      <c r="C690">
        <v>-56.737000000000002</v>
      </c>
      <c r="D690">
        <v>6147</v>
      </c>
      <c r="E690">
        <v>81.686670364708107</v>
      </c>
      <c r="F690">
        <v>43.9</v>
      </c>
      <c r="G690" t="s">
        <v>349</v>
      </c>
      <c r="I690" t="str">
        <f t="shared" si="34"/>
        <v>NGC0852</v>
      </c>
      <c r="J690" s="4">
        <f t="shared" si="35"/>
        <v>2.0490000000000001E-2</v>
      </c>
      <c r="K690" t="str">
        <f t="shared" si="36"/>
        <v>SBbc</v>
      </c>
    </row>
    <row r="691" spans="1:11">
      <c r="A691" t="s">
        <v>6638</v>
      </c>
      <c r="B691">
        <v>32.244583499999997</v>
      </c>
      <c r="C691">
        <v>-7.0588899999999999</v>
      </c>
      <c r="D691">
        <v>3869</v>
      </c>
      <c r="E691">
        <v>90.604813428021103</v>
      </c>
      <c r="F691">
        <v>48.5</v>
      </c>
      <c r="G691" t="s">
        <v>349</v>
      </c>
      <c r="I691" t="str">
        <f t="shared" si="34"/>
        <v>IC0209</v>
      </c>
      <c r="J691" s="4">
        <f t="shared" si="35"/>
        <v>1.2896666666666667E-2</v>
      </c>
      <c r="K691" t="str">
        <f t="shared" si="36"/>
        <v>SBbc</v>
      </c>
    </row>
    <row r="692" spans="1:11">
      <c r="A692" t="s">
        <v>6637</v>
      </c>
      <c r="B692">
        <v>32.292325499999997</v>
      </c>
      <c r="C692">
        <v>31.99362</v>
      </c>
      <c r="D692">
        <v>5105</v>
      </c>
      <c r="E692">
        <v>67.476298289843299</v>
      </c>
      <c r="F692">
        <v>57.1</v>
      </c>
      <c r="G692" t="s">
        <v>360</v>
      </c>
      <c r="I692" t="str">
        <f t="shared" si="34"/>
        <v>UGC01641</v>
      </c>
      <c r="J692" s="4">
        <f t="shared" si="35"/>
        <v>1.7016666666666666E-2</v>
      </c>
      <c r="K692" t="str">
        <f t="shared" si="36"/>
        <v>Sd</v>
      </c>
    </row>
    <row r="693" spans="1:11">
      <c r="A693" t="s">
        <v>6636</v>
      </c>
      <c r="B693">
        <v>32.300874</v>
      </c>
      <c r="C693">
        <v>6.6000500000000004</v>
      </c>
      <c r="D693">
        <v>3274</v>
      </c>
      <c r="E693">
        <v>86.926313885046298</v>
      </c>
      <c r="F693">
        <v>15</v>
      </c>
      <c r="G693" t="s">
        <v>360</v>
      </c>
      <c r="I693" t="str">
        <f t="shared" si="34"/>
        <v>UGC01649</v>
      </c>
      <c r="J693" s="4">
        <f t="shared" si="35"/>
        <v>1.0913333333333334E-2</v>
      </c>
      <c r="K693" t="str">
        <f t="shared" si="36"/>
        <v>Sd</v>
      </c>
    </row>
    <row r="694" spans="1:11">
      <c r="A694" t="s">
        <v>6635</v>
      </c>
      <c r="B694">
        <v>32.326048499999999</v>
      </c>
      <c r="C694">
        <v>-23.415179999999999</v>
      </c>
      <c r="D694">
        <v>5165</v>
      </c>
      <c r="E694">
        <v>109.182049119053</v>
      </c>
      <c r="F694">
        <v>57.7</v>
      </c>
      <c r="G694" t="s">
        <v>223</v>
      </c>
      <c r="I694" t="str">
        <f t="shared" si="34"/>
        <v>ESO478-006</v>
      </c>
      <c r="J694" s="4">
        <f t="shared" si="35"/>
        <v>1.7216666666666668E-2</v>
      </c>
      <c r="K694" t="str">
        <f t="shared" si="36"/>
        <v>Sbc</v>
      </c>
    </row>
    <row r="695" spans="1:11">
      <c r="A695" t="s">
        <v>6634</v>
      </c>
      <c r="B695">
        <v>32.369968499999999</v>
      </c>
      <c r="C695">
        <v>-6.2152500000000002</v>
      </c>
      <c r="D695">
        <v>5228</v>
      </c>
      <c r="E695">
        <v>67.631854499196905</v>
      </c>
      <c r="F695">
        <v>34.5</v>
      </c>
      <c r="G695" t="s">
        <v>286</v>
      </c>
      <c r="I695" t="str">
        <f t="shared" si="34"/>
        <v>PGC008234</v>
      </c>
      <c r="J695" s="4">
        <f t="shared" si="35"/>
        <v>1.7426666666666667E-2</v>
      </c>
      <c r="K695" t="str">
        <f t="shared" si="36"/>
        <v>SBc</v>
      </c>
    </row>
    <row r="696" spans="1:11">
      <c r="A696" t="s">
        <v>6633</v>
      </c>
      <c r="B696">
        <v>32.410550999999998</v>
      </c>
      <c r="C696">
        <v>-10.14639</v>
      </c>
      <c r="D696">
        <v>3740</v>
      </c>
      <c r="E696">
        <v>80.195739621839394</v>
      </c>
      <c r="F696">
        <v>49.8</v>
      </c>
      <c r="G696" t="s">
        <v>239</v>
      </c>
      <c r="I696" t="str">
        <f t="shared" si="34"/>
        <v>NGC0838</v>
      </c>
      <c r="J696" s="4">
        <f t="shared" si="35"/>
        <v>1.2466666666666666E-2</v>
      </c>
      <c r="K696" t="str">
        <f t="shared" si="36"/>
        <v>S0-a</v>
      </c>
    </row>
    <row r="697" spans="1:11">
      <c r="A697" t="s">
        <v>6632</v>
      </c>
      <c r="B697">
        <v>32.410964999999997</v>
      </c>
      <c r="C697">
        <v>35.797110000000004</v>
      </c>
      <c r="D697">
        <v>11596</v>
      </c>
      <c r="E697">
        <v>68.889208213316394</v>
      </c>
      <c r="F697">
        <v>53.2</v>
      </c>
      <c r="G697" t="s">
        <v>246</v>
      </c>
      <c r="I697" t="str">
        <f t="shared" si="34"/>
        <v>UGC01651</v>
      </c>
      <c r="J697" s="4">
        <f t="shared" si="35"/>
        <v>3.8653333333333331E-2</v>
      </c>
      <c r="K697" t="str">
        <f t="shared" si="36"/>
        <v>E</v>
      </c>
    </row>
    <row r="698" spans="1:11">
      <c r="A698" t="s">
        <v>6631</v>
      </c>
      <c r="B698">
        <v>32.537083500000001</v>
      </c>
      <c r="C698">
        <v>7.6458899999999996</v>
      </c>
      <c r="D698">
        <v>3433</v>
      </c>
      <c r="E698">
        <v>63.848573802740198</v>
      </c>
      <c r="F698">
        <v>59.4</v>
      </c>
      <c r="G698" t="s">
        <v>286</v>
      </c>
      <c r="I698" t="str">
        <f t="shared" si="34"/>
        <v>UGC01663</v>
      </c>
      <c r="J698" s="4">
        <f t="shared" si="35"/>
        <v>1.1443333333333333E-2</v>
      </c>
      <c r="K698" t="str">
        <f t="shared" si="36"/>
        <v>SBc</v>
      </c>
    </row>
    <row r="699" spans="1:11">
      <c r="A699" t="s">
        <v>6630</v>
      </c>
      <c r="B699">
        <v>32.561667</v>
      </c>
      <c r="C699">
        <v>41.52178</v>
      </c>
      <c r="D699">
        <v>5686</v>
      </c>
      <c r="E699">
        <v>72.135873205239605</v>
      </c>
      <c r="F699">
        <v>44.1</v>
      </c>
      <c r="G699" t="s">
        <v>246</v>
      </c>
      <c r="I699" t="str">
        <f t="shared" si="34"/>
        <v>UGC01661</v>
      </c>
      <c r="J699" s="4">
        <f t="shared" si="35"/>
        <v>1.8953333333333332E-2</v>
      </c>
      <c r="K699" t="str">
        <f t="shared" si="36"/>
        <v>E</v>
      </c>
    </row>
    <row r="700" spans="1:11">
      <c r="A700" t="s">
        <v>6629</v>
      </c>
      <c r="B700">
        <v>32.573260500000004</v>
      </c>
      <c r="C700">
        <v>-10.32122</v>
      </c>
      <c r="D700">
        <v>3881</v>
      </c>
      <c r="E700">
        <v>81.311359027367999</v>
      </c>
      <c r="F700">
        <v>41.4</v>
      </c>
      <c r="G700" t="s">
        <v>378</v>
      </c>
      <c r="I700" t="str">
        <f t="shared" si="34"/>
        <v>NGC0848</v>
      </c>
      <c r="J700" s="4">
        <f t="shared" si="35"/>
        <v>1.2936666666666667E-2</v>
      </c>
      <c r="K700" t="str">
        <f t="shared" si="36"/>
        <v>SBab</v>
      </c>
    </row>
    <row r="701" spans="1:11">
      <c r="A701" t="s">
        <v>6628</v>
      </c>
      <c r="B701">
        <v>32.603769</v>
      </c>
      <c r="C701">
        <v>-22.054770000000001</v>
      </c>
      <c r="D701">
        <v>4217</v>
      </c>
      <c r="E701">
        <v>66.550482339475806</v>
      </c>
      <c r="F701">
        <v>46.4</v>
      </c>
      <c r="G701" t="s">
        <v>239</v>
      </c>
      <c r="I701" t="str">
        <f t="shared" si="34"/>
        <v>NGC0836</v>
      </c>
      <c r="J701" s="4">
        <f t="shared" si="35"/>
        <v>1.4056666666666667E-2</v>
      </c>
      <c r="K701" t="str">
        <f t="shared" si="36"/>
        <v>S0-a</v>
      </c>
    </row>
    <row r="702" spans="1:11">
      <c r="A702" t="s">
        <v>6627</v>
      </c>
      <c r="B702">
        <v>32.683199999999999</v>
      </c>
      <c r="C702">
        <v>6.7587999999999999</v>
      </c>
      <c r="D702">
        <v>1578</v>
      </c>
      <c r="E702">
        <v>119.991711914473</v>
      </c>
      <c r="F702">
        <v>0</v>
      </c>
      <c r="G702" t="s">
        <v>221</v>
      </c>
      <c r="I702" t="str">
        <f t="shared" si="34"/>
        <v>UGC01670</v>
      </c>
      <c r="J702" s="4">
        <f t="shared" si="35"/>
        <v>5.2599999999999999E-3</v>
      </c>
      <c r="K702" t="str">
        <f t="shared" si="36"/>
        <v>Sm</v>
      </c>
    </row>
    <row r="703" spans="1:11">
      <c r="A703" t="s">
        <v>6626</v>
      </c>
      <c r="B703">
        <v>32.807044500000003</v>
      </c>
      <c r="C703">
        <v>-1.4855100000000001</v>
      </c>
      <c r="D703">
        <v>8017</v>
      </c>
      <c r="E703">
        <v>72.971166448324695</v>
      </c>
      <c r="F703">
        <v>38.4</v>
      </c>
      <c r="G703" t="s">
        <v>239</v>
      </c>
      <c r="I703" t="str">
        <f t="shared" si="34"/>
        <v>NGC0850</v>
      </c>
      <c r="J703" s="4">
        <f t="shared" si="35"/>
        <v>2.6723333333333335E-2</v>
      </c>
      <c r="K703" t="str">
        <f t="shared" si="36"/>
        <v>S0-a</v>
      </c>
    </row>
    <row r="704" spans="1:11">
      <c r="A704" t="s">
        <v>6625</v>
      </c>
      <c r="B704">
        <v>32.849458499999997</v>
      </c>
      <c r="C704">
        <v>15.954789999999999</v>
      </c>
      <c r="D704">
        <v>8023</v>
      </c>
      <c r="E704">
        <v>83.589418455817906</v>
      </c>
      <c r="F704">
        <v>36</v>
      </c>
      <c r="G704" t="s">
        <v>239</v>
      </c>
      <c r="I704" t="str">
        <f t="shared" si="34"/>
        <v>UGC01684</v>
      </c>
      <c r="J704" s="4">
        <f t="shared" si="35"/>
        <v>2.6743333333333334E-2</v>
      </c>
      <c r="K704" t="str">
        <f t="shared" si="36"/>
        <v>S0-a</v>
      </c>
    </row>
    <row r="705" spans="1:11">
      <c r="A705" t="s">
        <v>6624</v>
      </c>
      <c r="B705">
        <v>32.922086999999998</v>
      </c>
      <c r="C705">
        <v>-9.3054799999999993</v>
      </c>
      <c r="D705">
        <v>1431</v>
      </c>
      <c r="E705">
        <v>107.93225372267599</v>
      </c>
      <c r="F705">
        <v>56.4</v>
      </c>
      <c r="G705" t="s">
        <v>221</v>
      </c>
      <c r="I705" t="str">
        <f t="shared" si="34"/>
        <v>NGC0853</v>
      </c>
      <c r="J705" s="4">
        <f t="shared" si="35"/>
        <v>4.7699999999999999E-3</v>
      </c>
      <c r="K705" t="str">
        <f t="shared" si="36"/>
        <v>Sm</v>
      </c>
    </row>
    <row r="706" spans="1:11">
      <c r="A706" t="s">
        <v>6623</v>
      </c>
      <c r="B706">
        <v>32.922432000000001</v>
      </c>
      <c r="C706">
        <v>-9.3074700000000004</v>
      </c>
      <c r="D706" t="s">
        <v>354</v>
      </c>
      <c r="E706">
        <v>104.749325264877</v>
      </c>
      <c r="F706">
        <v>59.1</v>
      </c>
      <c r="G706" t="s">
        <v>861</v>
      </c>
      <c r="I706" t="str">
        <f t="shared" si="34"/>
        <v>SDSSJ021141.33-091826.8</v>
      </c>
      <c r="J706" s="4">
        <f t="shared" si="35"/>
        <v>0</v>
      </c>
      <c r="K706" t="str">
        <f t="shared" si="36"/>
        <v>Unk</v>
      </c>
    </row>
    <row r="707" spans="1:11">
      <c r="A707" t="s">
        <v>6622</v>
      </c>
      <c r="B707">
        <v>32.984539499999997</v>
      </c>
      <c r="C707">
        <v>-20.37621</v>
      </c>
      <c r="D707">
        <v>9228</v>
      </c>
      <c r="E707">
        <v>68.100640715456606</v>
      </c>
      <c r="F707">
        <v>59.1</v>
      </c>
      <c r="G707" t="s">
        <v>261</v>
      </c>
      <c r="I707" t="str">
        <f t="shared" ref="I707:I770" si="37">TRIM(A707)</f>
        <v>ESO544-023</v>
      </c>
      <c r="J707" s="4">
        <f t="shared" ref="J707:J770" si="38">IF(TRIM(D707) = "-", 0, IF(D707/300000 &lt; 0, 0, D707/300000))</f>
        <v>3.0759999999999999E-2</v>
      </c>
      <c r="K707" t="str">
        <f t="shared" ref="K707:K770" si="39">IF(TRIM(G707)="","Unk",TRIM(G707))</f>
        <v>Sb</v>
      </c>
    </row>
    <row r="708" spans="1:11">
      <c r="A708" t="s">
        <v>6621</v>
      </c>
      <c r="B708">
        <v>32.984613000000003</v>
      </c>
      <c r="C708">
        <v>-39.205550000000002</v>
      </c>
      <c r="D708">
        <v>5125</v>
      </c>
      <c r="E708">
        <v>68.257636250077496</v>
      </c>
      <c r="F708">
        <v>46.8</v>
      </c>
      <c r="G708" t="s">
        <v>226</v>
      </c>
      <c r="I708" t="str">
        <f t="shared" si="37"/>
        <v>ESO298-019</v>
      </c>
      <c r="J708" s="4">
        <f t="shared" si="38"/>
        <v>1.7083333333333332E-2</v>
      </c>
      <c r="K708" t="str">
        <f t="shared" si="39"/>
        <v>SABb</v>
      </c>
    </row>
    <row r="709" spans="1:11">
      <c r="A709" t="s">
        <v>6620</v>
      </c>
      <c r="B709">
        <v>33.000729</v>
      </c>
      <c r="C709">
        <v>14.016260000000001</v>
      </c>
      <c r="D709">
        <v>4421</v>
      </c>
      <c r="E709">
        <v>69.048021668805703</v>
      </c>
      <c r="F709">
        <v>44.5</v>
      </c>
      <c r="G709" t="s">
        <v>221</v>
      </c>
      <c r="I709" t="str">
        <f t="shared" si="37"/>
        <v>UGC01689</v>
      </c>
      <c r="J709" s="4">
        <f t="shared" si="38"/>
        <v>1.4736666666666667E-2</v>
      </c>
      <c r="K709" t="str">
        <f t="shared" si="39"/>
        <v>Sm</v>
      </c>
    </row>
    <row r="710" spans="1:11">
      <c r="A710" t="s">
        <v>6619</v>
      </c>
      <c r="B710">
        <v>33.011031000000003</v>
      </c>
      <c r="C710">
        <v>9.5162600000000008</v>
      </c>
      <c r="D710">
        <v>4436</v>
      </c>
      <c r="E710">
        <v>79.827256489280401</v>
      </c>
      <c r="F710">
        <v>0</v>
      </c>
      <c r="G710" t="s">
        <v>228</v>
      </c>
      <c r="I710" t="str">
        <f t="shared" si="37"/>
        <v>UGC01694</v>
      </c>
      <c r="J710" s="4">
        <f t="shared" si="38"/>
        <v>1.4786666666666667E-2</v>
      </c>
      <c r="K710" t="str">
        <f t="shared" si="39"/>
        <v>SABd</v>
      </c>
    </row>
    <row r="711" spans="1:11">
      <c r="A711" t="s">
        <v>6618</v>
      </c>
      <c r="B711">
        <v>33.0135705</v>
      </c>
      <c r="C711">
        <v>14.10411</v>
      </c>
      <c r="D711">
        <v>3837</v>
      </c>
      <c r="E711">
        <v>80.380596479811402</v>
      </c>
      <c r="F711">
        <v>19.3</v>
      </c>
      <c r="G711" t="s">
        <v>366</v>
      </c>
      <c r="I711" t="str">
        <f t="shared" si="37"/>
        <v>UGC01693</v>
      </c>
      <c r="J711" s="4">
        <f t="shared" si="38"/>
        <v>1.2789999999999999E-2</v>
      </c>
      <c r="K711" t="str">
        <f t="shared" si="39"/>
        <v>SBm</v>
      </c>
    </row>
    <row r="712" spans="1:11">
      <c r="A712" t="s">
        <v>6617</v>
      </c>
      <c r="B712">
        <v>33.051334500000003</v>
      </c>
      <c r="C712">
        <v>44.568179999999998</v>
      </c>
      <c r="D712">
        <v>5271</v>
      </c>
      <c r="E712">
        <v>115.385514123063</v>
      </c>
      <c r="F712">
        <v>30.4</v>
      </c>
      <c r="G712" t="s">
        <v>237</v>
      </c>
      <c r="I712" t="str">
        <f t="shared" si="37"/>
        <v>NGC0846</v>
      </c>
      <c r="J712" s="4">
        <f t="shared" si="38"/>
        <v>1.7569999999999999E-2</v>
      </c>
      <c r="K712" t="str">
        <f t="shared" si="39"/>
        <v>SBb</v>
      </c>
    </row>
    <row r="713" spans="1:11">
      <c r="A713" t="s">
        <v>6616</v>
      </c>
      <c r="B713">
        <v>33.064833</v>
      </c>
      <c r="C713">
        <v>42.379719999999999</v>
      </c>
      <c r="D713">
        <v>15110</v>
      </c>
      <c r="E713">
        <v>88.3387466542422</v>
      </c>
      <c r="F713">
        <v>24.3</v>
      </c>
      <c r="G713" t="s">
        <v>223</v>
      </c>
      <c r="I713" t="str">
        <f t="shared" si="37"/>
        <v>UGC01692</v>
      </c>
      <c r="J713" s="4">
        <f t="shared" si="38"/>
        <v>5.0366666666666664E-2</v>
      </c>
      <c r="K713" t="str">
        <f t="shared" si="39"/>
        <v>Sbc</v>
      </c>
    </row>
    <row r="714" spans="1:11">
      <c r="A714" t="s">
        <v>6615</v>
      </c>
      <c r="B714">
        <v>33.125498999999998</v>
      </c>
      <c r="C714">
        <v>-22.471540000000001</v>
      </c>
      <c r="D714">
        <v>12162</v>
      </c>
      <c r="E714">
        <v>75.361793849975896</v>
      </c>
      <c r="F714">
        <v>37.6</v>
      </c>
      <c r="G714" t="s">
        <v>230</v>
      </c>
      <c r="I714" t="str">
        <f t="shared" si="37"/>
        <v>NGC0858</v>
      </c>
      <c r="J714" s="4">
        <f t="shared" si="38"/>
        <v>4.054E-2</v>
      </c>
      <c r="K714" t="str">
        <f t="shared" si="39"/>
        <v>Sc</v>
      </c>
    </row>
    <row r="715" spans="1:11">
      <c r="A715" t="s">
        <v>6614</v>
      </c>
      <c r="B715">
        <v>33.154342499999998</v>
      </c>
      <c r="C715">
        <v>-31.944659999999999</v>
      </c>
      <c r="D715">
        <v>3295</v>
      </c>
      <c r="E715">
        <v>94.874882564560295</v>
      </c>
      <c r="F715">
        <v>36.700000000000003</v>
      </c>
      <c r="G715" t="s">
        <v>259</v>
      </c>
      <c r="I715" t="str">
        <f t="shared" si="37"/>
        <v>NGC0857</v>
      </c>
      <c r="J715" s="4">
        <f t="shared" si="38"/>
        <v>1.0983333333333333E-2</v>
      </c>
      <c r="K715" t="str">
        <f t="shared" si="39"/>
        <v>S0</v>
      </c>
    </row>
    <row r="716" spans="1:11">
      <c r="A716" t="s">
        <v>6613</v>
      </c>
      <c r="B716">
        <v>33.234084000000003</v>
      </c>
      <c r="C716">
        <v>-15.137700000000001</v>
      </c>
      <c r="D716">
        <v>4896</v>
      </c>
      <c r="E716">
        <v>69.048021668805703</v>
      </c>
      <c r="F716">
        <v>49.6</v>
      </c>
      <c r="G716" t="s">
        <v>230</v>
      </c>
      <c r="I716" t="str">
        <f t="shared" si="37"/>
        <v>PGC008483</v>
      </c>
      <c r="J716" s="4">
        <f t="shared" si="38"/>
        <v>1.6320000000000001E-2</v>
      </c>
      <c r="K716" t="str">
        <f t="shared" si="39"/>
        <v>Sc</v>
      </c>
    </row>
    <row r="717" spans="1:11">
      <c r="A717" t="s">
        <v>6612</v>
      </c>
      <c r="B717">
        <v>33.262561499999997</v>
      </c>
      <c r="C717">
        <v>-42.033650000000002</v>
      </c>
      <c r="D717">
        <v>5147</v>
      </c>
      <c r="E717">
        <v>62.1085279549837</v>
      </c>
      <c r="F717">
        <v>26.3</v>
      </c>
      <c r="G717" t="s">
        <v>246</v>
      </c>
      <c r="I717" t="str">
        <f t="shared" si="37"/>
        <v>NGC0862</v>
      </c>
      <c r="J717" s="4">
        <f t="shared" si="38"/>
        <v>1.7156666666666667E-2</v>
      </c>
      <c r="K717" t="str">
        <f t="shared" si="39"/>
        <v>E</v>
      </c>
    </row>
    <row r="718" spans="1:11">
      <c r="A718" t="s">
        <v>6611</v>
      </c>
      <c r="B718">
        <v>33.316204499999998</v>
      </c>
      <c r="C718">
        <v>-7.6626000000000003</v>
      </c>
      <c r="D718">
        <v>4689</v>
      </c>
      <c r="E718">
        <v>99.1177203000303</v>
      </c>
      <c r="F718">
        <v>47.5</v>
      </c>
      <c r="G718" t="s">
        <v>277</v>
      </c>
      <c r="I718" t="str">
        <f t="shared" si="37"/>
        <v>PGC008502</v>
      </c>
      <c r="J718" s="4">
        <f t="shared" si="38"/>
        <v>1.5630000000000002E-2</v>
      </c>
      <c r="K718" t="str">
        <f t="shared" si="39"/>
        <v>Sa</v>
      </c>
    </row>
    <row r="719" spans="1:11">
      <c r="A719" t="s">
        <v>6610</v>
      </c>
      <c r="B719">
        <v>33.318249000000002</v>
      </c>
      <c r="C719">
        <v>-29.723870000000002</v>
      </c>
      <c r="D719">
        <v>10340</v>
      </c>
      <c r="E719">
        <v>63.701736789131701</v>
      </c>
      <c r="F719">
        <v>57.2</v>
      </c>
      <c r="G719" t="s">
        <v>259</v>
      </c>
      <c r="I719" t="str">
        <f t="shared" si="37"/>
        <v>ESO415-007</v>
      </c>
      <c r="J719" s="4">
        <f t="shared" si="38"/>
        <v>3.4466666666666666E-2</v>
      </c>
      <c r="K719" t="str">
        <f t="shared" si="39"/>
        <v>S0</v>
      </c>
    </row>
    <row r="720" spans="1:11">
      <c r="A720" t="s">
        <v>6609</v>
      </c>
      <c r="B720">
        <v>33.409734</v>
      </c>
      <c r="C720">
        <v>-0.71731</v>
      </c>
      <c r="D720">
        <v>5951</v>
      </c>
      <c r="E720">
        <v>71.146125046260494</v>
      </c>
      <c r="F720">
        <v>41</v>
      </c>
      <c r="G720" t="s">
        <v>277</v>
      </c>
      <c r="I720" t="str">
        <f t="shared" si="37"/>
        <v>NGC0856</v>
      </c>
      <c r="J720" s="4">
        <f t="shared" si="38"/>
        <v>1.9836666666666666E-2</v>
      </c>
      <c r="K720" t="str">
        <f t="shared" si="39"/>
        <v>Sa</v>
      </c>
    </row>
    <row r="721" spans="1:11">
      <c r="A721" t="s">
        <v>6608</v>
      </c>
      <c r="B721">
        <v>33.494542500000001</v>
      </c>
      <c r="C721">
        <v>-38.332859999999997</v>
      </c>
      <c r="D721" t="s">
        <v>354</v>
      </c>
      <c r="E721">
        <v>66.397431558559006</v>
      </c>
      <c r="F721">
        <v>59.8</v>
      </c>
      <c r="G721" t="s">
        <v>223</v>
      </c>
      <c r="I721" t="str">
        <f t="shared" si="37"/>
        <v>ESO298-022</v>
      </c>
      <c r="J721" s="4">
        <f t="shared" si="38"/>
        <v>0</v>
      </c>
      <c r="K721" t="str">
        <f t="shared" si="39"/>
        <v>Sbc</v>
      </c>
    </row>
    <row r="722" spans="1:11">
      <c r="A722" t="s">
        <v>6607</v>
      </c>
      <c r="B722">
        <v>33.505769999999998</v>
      </c>
      <c r="C722">
        <v>-59.888159999999999</v>
      </c>
      <c r="D722">
        <v>8612</v>
      </c>
      <c r="E722">
        <v>62.251709596864998</v>
      </c>
      <c r="F722">
        <v>48.5</v>
      </c>
      <c r="G722" t="s">
        <v>277</v>
      </c>
      <c r="I722" t="str">
        <f t="shared" si="37"/>
        <v>ESO114-033</v>
      </c>
      <c r="J722" s="4">
        <f t="shared" si="38"/>
        <v>2.8706666666666665E-2</v>
      </c>
      <c r="K722" t="str">
        <f t="shared" si="39"/>
        <v>Sa</v>
      </c>
    </row>
    <row r="723" spans="1:11">
      <c r="A723" t="s">
        <v>6606</v>
      </c>
      <c r="B723">
        <v>33.517791000000003</v>
      </c>
      <c r="C723">
        <v>16.45589</v>
      </c>
      <c r="D723">
        <v>8236</v>
      </c>
      <c r="E723">
        <v>85.536464256352801</v>
      </c>
      <c r="F723">
        <v>46.8</v>
      </c>
      <c r="G723" t="s">
        <v>226</v>
      </c>
      <c r="I723" t="str">
        <f t="shared" si="37"/>
        <v>IC0213</v>
      </c>
      <c r="J723" s="4">
        <f t="shared" si="38"/>
        <v>2.7453333333333333E-2</v>
      </c>
      <c r="K723" t="str">
        <f t="shared" si="39"/>
        <v>SABb</v>
      </c>
    </row>
    <row r="724" spans="1:11">
      <c r="A724" t="s">
        <v>6605</v>
      </c>
      <c r="B724">
        <v>33.540908999999999</v>
      </c>
      <c r="C724">
        <v>-68.159909999999996</v>
      </c>
      <c r="D724">
        <v>18493</v>
      </c>
      <c r="E724">
        <v>82.823053148085705</v>
      </c>
      <c r="F724">
        <v>55.1</v>
      </c>
      <c r="G724" t="s">
        <v>344</v>
      </c>
      <c r="I724" t="str">
        <f t="shared" si="37"/>
        <v>PGC127196</v>
      </c>
      <c r="J724" s="4">
        <f t="shared" si="38"/>
        <v>6.1643333333333335E-2</v>
      </c>
      <c r="K724" t="str">
        <f t="shared" si="39"/>
        <v>S?</v>
      </c>
    </row>
    <row r="725" spans="1:11">
      <c r="A725" t="s">
        <v>6604</v>
      </c>
      <c r="B725">
        <v>33.555666000000002</v>
      </c>
      <c r="C725">
        <v>-54.685690000000001</v>
      </c>
      <c r="D725">
        <v>8906</v>
      </c>
      <c r="E725">
        <v>67.631854499196905</v>
      </c>
      <c r="F725">
        <v>46.7</v>
      </c>
      <c r="G725" t="s">
        <v>244</v>
      </c>
      <c r="I725" t="str">
        <f t="shared" si="37"/>
        <v>ESO153-029</v>
      </c>
      <c r="J725" s="4">
        <f t="shared" si="38"/>
        <v>2.9686666666666667E-2</v>
      </c>
      <c r="K725" t="str">
        <f t="shared" si="39"/>
        <v>SABc</v>
      </c>
    </row>
    <row r="726" spans="1:11">
      <c r="A726" t="s">
        <v>6603</v>
      </c>
      <c r="B726">
        <v>33.571874999999999</v>
      </c>
      <c r="C726">
        <v>7.5884200000000002</v>
      </c>
      <c r="D726">
        <v>17112</v>
      </c>
      <c r="E726">
        <v>62.395204195128201</v>
      </c>
      <c r="F726">
        <v>49.4</v>
      </c>
      <c r="G726" t="s">
        <v>244</v>
      </c>
      <c r="I726" t="str">
        <f t="shared" si="37"/>
        <v>UGC01723</v>
      </c>
      <c r="J726" s="4">
        <f t="shared" si="38"/>
        <v>5.704E-2</v>
      </c>
      <c r="K726" t="str">
        <f t="shared" si="39"/>
        <v>SABc</v>
      </c>
    </row>
    <row r="727" spans="1:11">
      <c r="A727" t="s">
        <v>6602</v>
      </c>
      <c r="B727">
        <v>33.614964000000001</v>
      </c>
      <c r="C727">
        <v>-39.184950000000001</v>
      </c>
      <c r="D727">
        <v>1146</v>
      </c>
      <c r="E727">
        <v>61.823168855599</v>
      </c>
      <c r="F727">
        <v>24.3</v>
      </c>
      <c r="G727" t="s">
        <v>230</v>
      </c>
      <c r="I727" t="str">
        <f t="shared" si="37"/>
        <v>ESO298-023</v>
      </c>
      <c r="J727" s="4">
        <f t="shared" si="38"/>
        <v>3.82E-3</v>
      </c>
      <c r="K727" t="str">
        <f t="shared" si="39"/>
        <v>Sc</v>
      </c>
    </row>
    <row r="728" spans="1:11">
      <c r="A728" t="s">
        <v>6601</v>
      </c>
      <c r="B728">
        <v>33.642166500000002</v>
      </c>
      <c r="C728">
        <v>37.407919999999997</v>
      </c>
      <c r="D728">
        <v>4762</v>
      </c>
      <c r="E728">
        <v>64.291154078916506</v>
      </c>
      <c r="F728">
        <v>31.4</v>
      </c>
      <c r="G728" t="s">
        <v>223</v>
      </c>
      <c r="I728" t="str">
        <f t="shared" si="37"/>
        <v>UGC01721</v>
      </c>
      <c r="J728" s="4">
        <f t="shared" si="38"/>
        <v>1.5873333333333333E-2</v>
      </c>
      <c r="K728" t="str">
        <f t="shared" si="39"/>
        <v>Sbc</v>
      </c>
    </row>
    <row r="729" spans="1:11">
      <c r="A729" t="s">
        <v>6600</v>
      </c>
      <c r="B729">
        <v>33.738624000000002</v>
      </c>
      <c r="C729">
        <v>-20.211749999999999</v>
      </c>
      <c r="D729">
        <v>1456</v>
      </c>
      <c r="E729">
        <v>107.436356432385</v>
      </c>
      <c r="F729">
        <v>55.5</v>
      </c>
      <c r="G729" t="s">
        <v>360</v>
      </c>
      <c r="I729" t="str">
        <f t="shared" si="37"/>
        <v>ESO544-030</v>
      </c>
      <c r="J729" s="4">
        <f t="shared" si="38"/>
        <v>4.8533333333333336E-3</v>
      </c>
      <c r="K729" t="str">
        <f t="shared" si="39"/>
        <v>Sd</v>
      </c>
    </row>
    <row r="730" spans="1:11">
      <c r="A730" t="s">
        <v>6599</v>
      </c>
      <c r="B730">
        <v>33.909499500000003</v>
      </c>
      <c r="C730">
        <v>35.523560000000003</v>
      </c>
      <c r="D730">
        <v>8238</v>
      </c>
      <c r="E730">
        <v>73.986283332559296</v>
      </c>
      <c r="F730">
        <v>47.5</v>
      </c>
      <c r="G730" t="s">
        <v>246</v>
      </c>
      <c r="I730" t="str">
        <f t="shared" si="37"/>
        <v>UGC01735</v>
      </c>
      <c r="J730" s="4">
        <f t="shared" si="38"/>
        <v>2.7459999999999998E-2</v>
      </c>
      <c r="K730" t="str">
        <f t="shared" si="39"/>
        <v>E</v>
      </c>
    </row>
    <row r="731" spans="1:11">
      <c r="A731" t="s">
        <v>6598</v>
      </c>
      <c r="B731">
        <v>34.008299999999998</v>
      </c>
      <c r="C731">
        <v>-20.485749999999999</v>
      </c>
      <c r="D731">
        <v>1453</v>
      </c>
      <c r="E731">
        <v>82.4425206731934</v>
      </c>
      <c r="F731">
        <v>44.5</v>
      </c>
      <c r="G731" t="s">
        <v>392</v>
      </c>
      <c r="I731" t="str">
        <f t="shared" si="37"/>
        <v>PGC008666</v>
      </c>
      <c r="J731" s="4">
        <f t="shared" si="38"/>
        <v>4.8433333333333332E-3</v>
      </c>
      <c r="K731" t="str">
        <f t="shared" si="39"/>
        <v>IAB</v>
      </c>
    </row>
    <row r="732" spans="1:11">
      <c r="A732" t="s">
        <v>6597</v>
      </c>
      <c r="B732">
        <v>34.108315500000003</v>
      </c>
      <c r="C732">
        <v>-59.940860000000001</v>
      </c>
      <c r="D732">
        <v>8384</v>
      </c>
      <c r="E732">
        <v>72.803329589068497</v>
      </c>
      <c r="F732">
        <v>45</v>
      </c>
      <c r="G732" t="s">
        <v>246</v>
      </c>
      <c r="I732" t="str">
        <f t="shared" si="37"/>
        <v>PGC101153</v>
      </c>
      <c r="J732" s="4">
        <f t="shared" si="38"/>
        <v>2.7946666666666668E-2</v>
      </c>
      <c r="K732" t="str">
        <f t="shared" si="39"/>
        <v>E</v>
      </c>
    </row>
    <row r="733" spans="1:11">
      <c r="A733" t="s">
        <v>6596</v>
      </c>
      <c r="B733">
        <v>34.134932999999997</v>
      </c>
      <c r="C733">
        <v>-11.348660000000001</v>
      </c>
      <c r="D733">
        <v>3898</v>
      </c>
      <c r="E733">
        <v>88.746494520497805</v>
      </c>
      <c r="F733">
        <v>45.1</v>
      </c>
      <c r="G733" t="s">
        <v>230</v>
      </c>
      <c r="I733" t="str">
        <f t="shared" si="37"/>
        <v>NGC0873</v>
      </c>
      <c r="J733" s="4">
        <f t="shared" si="38"/>
        <v>1.2993333333333334E-2</v>
      </c>
      <c r="K733" t="str">
        <f t="shared" si="39"/>
        <v>Sc</v>
      </c>
    </row>
    <row r="734" spans="1:11">
      <c r="A734" t="s">
        <v>6595</v>
      </c>
      <c r="B734">
        <v>34.138916999999999</v>
      </c>
      <c r="C734">
        <v>50.650440000000003</v>
      </c>
      <c r="D734" t="s">
        <v>354</v>
      </c>
      <c r="E734">
        <v>65.486418317490404</v>
      </c>
      <c r="F734">
        <v>55.6</v>
      </c>
      <c r="G734" t="s">
        <v>344</v>
      </c>
      <c r="I734" t="str">
        <f t="shared" si="37"/>
        <v>UGC01745</v>
      </c>
      <c r="J734" s="4">
        <f t="shared" si="38"/>
        <v>0</v>
      </c>
      <c r="K734" t="str">
        <f t="shared" si="39"/>
        <v>S?</v>
      </c>
    </row>
    <row r="735" spans="1:11">
      <c r="A735" t="s">
        <v>6594</v>
      </c>
      <c r="B735">
        <v>34.269952500000002</v>
      </c>
      <c r="C735">
        <v>1.2442</v>
      </c>
      <c r="D735">
        <v>6380</v>
      </c>
      <c r="E735">
        <v>74.670881625413003</v>
      </c>
      <c r="F735">
        <v>30.1</v>
      </c>
      <c r="G735" t="s">
        <v>239</v>
      </c>
      <c r="I735" t="str">
        <f t="shared" si="37"/>
        <v>NGC0867</v>
      </c>
      <c r="J735" s="4">
        <f t="shared" si="38"/>
        <v>2.1266666666666666E-2</v>
      </c>
      <c r="K735" t="str">
        <f t="shared" si="39"/>
        <v>S0-a</v>
      </c>
    </row>
    <row r="736" spans="1:11">
      <c r="A736" t="s">
        <v>6593</v>
      </c>
      <c r="B736">
        <v>34.363028999999997</v>
      </c>
      <c r="C736">
        <v>-59.86103</v>
      </c>
      <c r="D736">
        <v>8462</v>
      </c>
      <c r="E736">
        <v>69.847559310559205</v>
      </c>
      <c r="F736">
        <v>59.2</v>
      </c>
      <c r="G736" t="s">
        <v>246</v>
      </c>
      <c r="I736" t="str">
        <f t="shared" si="37"/>
        <v>NGC0888</v>
      </c>
      <c r="J736" s="4">
        <f t="shared" si="38"/>
        <v>2.8206666666666668E-2</v>
      </c>
      <c r="K736" t="str">
        <f t="shared" si="39"/>
        <v>E</v>
      </c>
    </row>
    <row r="737" spans="1:11">
      <c r="A737" t="s">
        <v>6592</v>
      </c>
      <c r="B737">
        <v>34.422208500000004</v>
      </c>
      <c r="C737">
        <v>12.47053</v>
      </c>
      <c r="D737">
        <v>3646</v>
      </c>
      <c r="E737">
        <v>65.335796704745206</v>
      </c>
      <c r="F737">
        <v>8.1</v>
      </c>
      <c r="G737" t="s">
        <v>259</v>
      </c>
      <c r="I737" t="str">
        <f t="shared" si="37"/>
        <v>IC1791</v>
      </c>
      <c r="J737" s="4">
        <f t="shared" si="38"/>
        <v>1.2153333333333334E-2</v>
      </c>
      <c r="K737" t="str">
        <f t="shared" si="39"/>
        <v>S0</v>
      </c>
    </row>
    <row r="738" spans="1:11">
      <c r="A738" t="s">
        <v>6591</v>
      </c>
      <c r="B738">
        <v>34.483916999999998</v>
      </c>
      <c r="C738">
        <v>-76.081190000000007</v>
      </c>
      <c r="D738">
        <v>7984</v>
      </c>
      <c r="E738">
        <v>95.312799474094504</v>
      </c>
      <c r="F738">
        <v>40.5</v>
      </c>
      <c r="G738" t="s">
        <v>230</v>
      </c>
      <c r="I738" t="str">
        <f t="shared" si="37"/>
        <v>ESO030-014</v>
      </c>
      <c r="J738" s="4">
        <f t="shared" si="38"/>
        <v>2.6613333333333333E-2</v>
      </c>
      <c r="K738" t="str">
        <f t="shared" si="39"/>
        <v>Sc</v>
      </c>
    </row>
    <row r="739" spans="1:11">
      <c r="A739" t="s">
        <v>6590</v>
      </c>
      <c r="B739">
        <v>34.498354499999998</v>
      </c>
      <c r="C739">
        <v>14.54405</v>
      </c>
      <c r="D739">
        <v>3923</v>
      </c>
      <c r="E739">
        <v>115.385514123063</v>
      </c>
      <c r="F739">
        <v>41.1</v>
      </c>
      <c r="G739" t="s">
        <v>244</v>
      </c>
      <c r="I739" t="str">
        <f t="shared" si="37"/>
        <v>NGC0877</v>
      </c>
      <c r="J739" s="4">
        <f t="shared" si="38"/>
        <v>1.3076666666666667E-2</v>
      </c>
      <c r="K739" t="str">
        <f t="shared" si="39"/>
        <v>SABc</v>
      </c>
    </row>
    <row r="740" spans="1:11">
      <c r="A740" t="s">
        <v>6589</v>
      </c>
      <c r="B740">
        <v>34.545749999999998</v>
      </c>
      <c r="C740">
        <v>37.09619</v>
      </c>
      <c r="D740">
        <v>8133</v>
      </c>
      <c r="E740">
        <v>68.572695118249499</v>
      </c>
      <c r="F740">
        <v>57.6</v>
      </c>
      <c r="G740" t="s">
        <v>223</v>
      </c>
      <c r="I740" t="str">
        <f t="shared" si="37"/>
        <v>UGC01769</v>
      </c>
      <c r="J740" s="4">
        <f t="shared" si="38"/>
        <v>2.7109999999999999E-2</v>
      </c>
      <c r="K740" t="str">
        <f t="shared" si="39"/>
        <v>Sbc</v>
      </c>
    </row>
    <row r="741" spans="1:11">
      <c r="A741" t="s">
        <v>6588</v>
      </c>
      <c r="B741">
        <v>34.559249999999999</v>
      </c>
      <c r="C741">
        <v>-12.23183</v>
      </c>
      <c r="D741">
        <v>5655</v>
      </c>
      <c r="E741">
        <v>60.834689022067302</v>
      </c>
      <c r="F741">
        <v>40.799999999999997</v>
      </c>
      <c r="G741" t="s">
        <v>259</v>
      </c>
      <c r="I741" t="str">
        <f t="shared" si="37"/>
        <v>PGC008789</v>
      </c>
      <c r="J741" s="4">
        <f t="shared" si="38"/>
        <v>1.8849999999999999E-2</v>
      </c>
      <c r="K741" t="str">
        <f t="shared" si="39"/>
        <v>S0</v>
      </c>
    </row>
    <row r="742" spans="1:11">
      <c r="A742" t="s">
        <v>6587</v>
      </c>
      <c r="B742">
        <v>34.578376499999997</v>
      </c>
      <c r="C742">
        <v>37.892069999999997</v>
      </c>
      <c r="D742">
        <v>4455</v>
      </c>
      <c r="E742">
        <v>100.034833412068</v>
      </c>
      <c r="F742">
        <v>39.1</v>
      </c>
      <c r="G742" t="s">
        <v>255</v>
      </c>
      <c r="I742" t="str">
        <f t="shared" si="37"/>
        <v>UGC01771</v>
      </c>
      <c r="J742" s="4">
        <f t="shared" si="38"/>
        <v>1.485E-2</v>
      </c>
      <c r="K742" t="str">
        <f t="shared" si="39"/>
        <v>SABm</v>
      </c>
    </row>
    <row r="743" spans="1:11">
      <c r="A743" t="s">
        <v>6586</v>
      </c>
      <c r="B743">
        <v>34.609959000000003</v>
      </c>
      <c r="C743">
        <v>5.6538599999999999</v>
      </c>
      <c r="D743">
        <v>9072</v>
      </c>
      <c r="E743">
        <v>101.42646636662499</v>
      </c>
      <c r="F743">
        <v>14.3</v>
      </c>
      <c r="G743" t="s">
        <v>261</v>
      </c>
      <c r="I743" t="str">
        <f t="shared" si="37"/>
        <v>UGC01775</v>
      </c>
      <c r="J743" s="4">
        <f t="shared" si="38"/>
        <v>3.024E-2</v>
      </c>
      <c r="K743" t="str">
        <f t="shared" si="39"/>
        <v>Sb</v>
      </c>
    </row>
    <row r="744" spans="1:11">
      <c r="A744" t="s">
        <v>6585</v>
      </c>
      <c r="B744">
        <v>34.645534499999997</v>
      </c>
      <c r="C744">
        <v>-25.756730000000001</v>
      </c>
      <c r="D744">
        <v>10633</v>
      </c>
      <c r="E744">
        <v>68.414993713714495</v>
      </c>
      <c r="F744">
        <v>56.9</v>
      </c>
      <c r="G744" t="s">
        <v>226</v>
      </c>
      <c r="I744" t="str">
        <f t="shared" si="37"/>
        <v>ESO478-023</v>
      </c>
      <c r="J744" s="4">
        <f t="shared" si="38"/>
        <v>3.5443333333333334E-2</v>
      </c>
      <c r="K744" t="str">
        <f t="shared" si="39"/>
        <v>SABb</v>
      </c>
    </row>
    <row r="745" spans="1:11">
      <c r="A745" t="s">
        <v>6584</v>
      </c>
      <c r="B745">
        <v>34.653882000000003</v>
      </c>
      <c r="C745">
        <v>-61.061570000000003</v>
      </c>
      <c r="D745">
        <v>14201</v>
      </c>
      <c r="E745">
        <v>62.539046724911799</v>
      </c>
      <c r="F745">
        <v>50.2</v>
      </c>
      <c r="G745" t="s">
        <v>230</v>
      </c>
      <c r="I745" t="str">
        <f t="shared" si="37"/>
        <v>ESO115-004</v>
      </c>
      <c r="J745" s="4">
        <f t="shared" si="38"/>
        <v>4.7336666666666666E-2</v>
      </c>
      <c r="K745" t="str">
        <f t="shared" si="39"/>
        <v>Sc</v>
      </c>
    </row>
    <row r="746" spans="1:11">
      <c r="A746" t="s">
        <v>6583</v>
      </c>
      <c r="B746">
        <v>34.754624999999997</v>
      </c>
      <c r="C746">
        <v>34.462420000000002</v>
      </c>
      <c r="D746">
        <v>10701</v>
      </c>
      <c r="E746">
        <v>83.589418455817906</v>
      </c>
      <c r="F746">
        <v>48.3</v>
      </c>
      <c r="G746" t="s">
        <v>261</v>
      </c>
      <c r="I746" t="str">
        <f t="shared" si="37"/>
        <v>IC1792</v>
      </c>
      <c r="J746" s="4">
        <f t="shared" si="38"/>
        <v>3.567E-2</v>
      </c>
      <c r="K746" t="str">
        <f t="shared" si="39"/>
        <v>Sb</v>
      </c>
    </row>
    <row r="747" spans="1:11">
      <c r="A747" t="s">
        <v>6582</v>
      </c>
      <c r="B747">
        <v>34.771545000000003</v>
      </c>
      <c r="C747">
        <v>-6.7908099999999996</v>
      </c>
      <c r="D747">
        <v>5340</v>
      </c>
      <c r="E747">
        <v>94.438977674615401</v>
      </c>
      <c r="F747">
        <v>33.4</v>
      </c>
      <c r="G747" t="s">
        <v>235</v>
      </c>
      <c r="I747" t="str">
        <f t="shared" si="37"/>
        <v>NGC0883</v>
      </c>
      <c r="J747" s="4">
        <f t="shared" si="38"/>
        <v>1.78E-2</v>
      </c>
      <c r="K747" t="str">
        <f t="shared" si="39"/>
        <v>E-SO</v>
      </c>
    </row>
    <row r="748" spans="1:11">
      <c r="A748" t="s">
        <v>6581</v>
      </c>
      <c r="B748">
        <v>34.790990999999998</v>
      </c>
      <c r="C748">
        <v>-53.370440000000002</v>
      </c>
      <c r="D748">
        <v>6026</v>
      </c>
      <c r="E748">
        <v>62.251709596864998</v>
      </c>
      <c r="F748">
        <v>33.1</v>
      </c>
      <c r="G748" t="s">
        <v>259</v>
      </c>
      <c r="I748" t="str">
        <f t="shared" si="37"/>
        <v>PGC128532</v>
      </c>
      <c r="J748" s="4">
        <f t="shared" si="38"/>
        <v>2.0086666666666666E-2</v>
      </c>
      <c r="K748" t="str">
        <f t="shared" si="39"/>
        <v>S0</v>
      </c>
    </row>
    <row r="749" spans="1:11">
      <c r="A749" t="s">
        <v>6580</v>
      </c>
      <c r="B749">
        <v>34.8339</v>
      </c>
      <c r="C749">
        <v>44.112699999999997</v>
      </c>
      <c r="D749" t="s">
        <v>354</v>
      </c>
      <c r="E749">
        <v>75.709643596585806</v>
      </c>
      <c r="F749">
        <v>43.9</v>
      </c>
      <c r="G749" t="s">
        <v>284</v>
      </c>
      <c r="I749" t="str">
        <f t="shared" si="37"/>
        <v>UGC01783</v>
      </c>
      <c r="J749" s="4">
        <f t="shared" si="38"/>
        <v>0</v>
      </c>
      <c r="K749" t="str">
        <f t="shared" si="39"/>
        <v>I</v>
      </c>
    </row>
    <row r="750" spans="1:11">
      <c r="A750" t="s">
        <v>6579</v>
      </c>
      <c r="B750">
        <v>34.885964999999999</v>
      </c>
      <c r="C750">
        <v>-16.06972</v>
      </c>
      <c r="D750">
        <v>4173</v>
      </c>
      <c r="E750">
        <v>99.804748940717602</v>
      </c>
      <c r="F750">
        <v>37.200000000000003</v>
      </c>
      <c r="G750" t="s">
        <v>244</v>
      </c>
      <c r="I750" t="str">
        <f t="shared" si="37"/>
        <v>NGC0887</v>
      </c>
      <c r="J750" s="4">
        <f t="shared" si="38"/>
        <v>1.391E-2</v>
      </c>
      <c r="K750" t="str">
        <f t="shared" si="39"/>
        <v>SABc</v>
      </c>
    </row>
    <row r="751" spans="1:11">
      <c r="A751" t="s">
        <v>6578</v>
      </c>
      <c r="B751">
        <v>34.969624500000002</v>
      </c>
      <c r="C751">
        <v>29.03603</v>
      </c>
      <c r="D751">
        <v>5067</v>
      </c>
      <c r="E751">
        <v>85.339726665172506</v>
      </c>
      <c r="F751">
        <v>52.8</v>
      </c>
      <c r="G751" t="s">
        <v>230</v>
      </c>
      <c r="I751" t="str">
        <f t="shared" si="37"/>
        <v>UGC01792</v>
      </c>
      <c r="J751" s="4">
        <f t="shared" si="38"/>
        <v>1.6889999999999999E-2</v>
      </c>
      <c r="K751" t="str">
        <f t="shared" si="39"/>
        <v>Sc</v>
      </c>
    </row>
    <row r="752" spans="1:11">
      <c r="A752" t="s">
        <v>6577</v>
      </c>
      <c r="B752">
        <v>34.986834000000002</v>
      </c>
      <c r="C752">
        <v>55.307000000000002</v>
      </c>
      <c r="D752">
        <v>5905</v>
      </c>
      <c r="E752">
        <v>65.788685989933001</v>
      </c>
      <c r="F752">
        <v>39.1</v>
      </c>
      <c r="G752" t="s">
        <v>259</v>
      </c>
      <c r="I752" t="str">
        <f t="shared" si="37"/>
        <v>PGC2497499</v>
      </c>
      <c r="J752" s="4">
        <f t="shared" si="38"/>
        <v>1.9683333333333334E-2</v>
      </c>
      <c r="K752" t="str">
        <f t="shared" si="39"/>
        <v>S0</v>
      </c>
    </row>
    <row r="753" spans="1:11">
      <c r="A753" t="s">
        <v>6576</v>
      </c>
      <c r="B753">
        <v>34.994089500000001</v>
      </c>
      <c r="C753">
        <v>-41.403089999999999</v>
      </c>
      <c r="D753">
        <v>4814</v>
      </c>
      <c r="E753">
        <v>80.195739621839394</v>
      </c>
      <c r="F753">
        <v>53.1</v>
      </c>
      <c r="G753" t="s">
        <v>230</v>
      </c>
      <c r="I753" t="str">
        <f t="shared" si="37"/>
        <v>NGC0893</v>
      </c>
      <c r="J753" s="4">
        <f t="shared" si="38"/>
        <v>1.6046666666666667E-2</v>
      </c>
      <c r="K753" t="str">
        <f t="shared" si="39"/>
        <v>Sc</v>
      </c>
    </row>
    <row r="754" spans="1:11">
      <c r="A754" t="s">
        <v>6575</v>
      </c>
      <c r="B754">
        <v>35.0124165</v>
      </c>
      <c r="C754">
        <v>41.703389999999999</v>
      </c>
      <c r="D754">
        <v>6142</v>
      </c>
      <c r="E754">
        <v>64.587904733500693</v>
      </c>
      <c r="F754">
        <v>39.4</v>
      </c>
      <c r="G754" t="s">
        <v>344</v>
      </c>
      <c r="I754" t="str">
        <f t="shared" si="37"/>
        <v>UGC01790</v>
      </c>
      <c r="J754" s="4">
        <f t="shared" si="38"/>
        <v>2.0473333333333333E-2</v>
      </c>
      <c r="K754" t="str">
        <f t="shared" si="39"/>
        <v>S?</v>
      </c>
    </row>
    <row r="755" spans="1:11">
      <c r="A755" t="s">
        <v>6574</v>
      </c>
      <c r="B755">
        <v>35.154417000000002</v>
      </c>
      <c r="C755">
        <v>48.44153</v>
      </c>
      <c r="D755" t="s">
        <v>354</v>
      </c>
      <c r="E755">
        <v>63.555220021588703</v>
      </c>
      <c r="F755">
        <v>51.7</v>
      </c>
      <c r="G755" t="s">
        <v>226</v>
      </c>
      <c r="I755" t="str">
        <f t="shared" si="37"/>
        <v>UGC01799</v>
      </c>
      <c r="J755" s="4">
        <f t="shared" si="38"/>
        <v>0</v>
      </c>
      <c r="K755" t="str">
        <f t="shared" si="39"/>
        <v>SABb</v>
      </c>
    </row>
    <row r="756" spans="1:11">
      <c r="A756" t="s">
        <v>6573</v>
      </c>
      <c r="B756">
        <v>35.305799999999998</v>
      </c>
      <c r="C756">
        <v>42.762799999999999</v>
      </c>
      <c r="D756">
        <v>774</v>
      </c>
      <c r="E756">
        <v>116.721614124551</v>
      </c>
      <c r="F756">
        <v>0</v>
      </c>
      <c r="G756" t="s">
        <v>284</v>
      </c>
      <c r="I756" t="str">
        <f t="shared" si="37"/>
        <v>UGC01807</v>
      </c>
      <c r="J756" s="4">
        <f t="shared" si="38"/>
        <v>2.5799999999999998E-3</v>
      </c>
      <c r="K756" t="str">
        <f t="shared" si="39"/>
        <v>I</v>
      </c>
    </row>
    <row r="757" spans="1:11">
      <c r="A757" t="s">
        <v>6572</v>
      </c>
      <c r="B757">
        <v>35.348649000000002</v>
      </c>
      <c r="C757">
        <v>16.566590000000001</v>
      </c>
      <c r="D757">
        <v>4125</v>
      </c>
      <c r="E757">
        <v>98.889745228759296</v>
      </c>
      <c r="F757">
        <v>52.7</v>
      </c>
      <c r="G757" t="s">
        <v>223</v>
      </c>
      <c r="I757" t="str">
        <f t="shared" si="37"/>
        <v>UGC01814</v>
      </c>
      <c r="J757" s="4">
        <f t="shared" si="38"/>
        <v>1.375E-2</v>
      </c>
      <c r="K757" t="str">
        <f t="shared" si="39"/>
        <v>Sbc</v>
      </c>
    </row>
    <row r="758" spans="1:11">
      <c r="A758" t="s">
        <v>6571</v>
      </c>
      <c r="B758">
        <v>35.420959500000002</v>
      </c>
      <c r="C758">
        <v>-27.281500000000001</v>
      </c>
      <c r="D758">
        <v>4701</v>
      </c>
      <c r="E758">
        <v>84.168813586816697</v>
      </c>
      <c r="F758">
        <v>45.6</v>
      </c>
      <c r="G758" t="s">
        <v>237</v>
      </c>
      <c r="I758" t="str">
        <f t="shared" si="37"/>
        <v>ESO415-022</v>
      </c>
      <c r="J758" s="4">
        <f t="shared" si="38"/>
        <v>1.567E-2</v>
      </c>
      <c r="K758" t="str">
        <f t="shared" si="39"/>
        <v>SBb</v>
      </c>
    </row>
    <row r="759" spans="1:11">
      <c r="A759" t="s">
        <v>6570</v>
      </c>
      <c r="B759">
        <v>35.471381999999998</v>
      </c>
      <c r="C759">
        <v>-20.823270000000001</v>
      </c>
      <c r="D759">
        <v>1403</v>
      </c>
      <c r="E759">
        <v>97.757764749065601</v>
      </c>
      <c r="F759">
        <v>47.6</v>
      </c>
      <c r="G759" t="s">
        <v>312</v>
      </c>
      <c r="I759" t="str">
        <f t="shared" si="37"/>
        <v>NGC0899</v>
      </c>
      <c r="J759" s="4">
        <f t="shared" si="38"/>
        <v>4.6766666666666666E-3</v>
      </c>
      <c r="K759" t="str">
        <f t="shared" si="39"/>
        <v>IB</v>
      </c>
    </row>
    <row r="760" spans="1:11">
      <c r="A760" t="s">
        <v>6569</v>
      </c>
      <c r="B760">
        <v>35.520388500000003</v>
      </c>
      <c r="C760">
        <v>50.636830000000003</v>
      </c>
      <c r="D760" t="s">
        <v>354</v>
      </c>
      <c r="E760">
        <v>92.289286119244494</v>
      </c>
      <c r="F760">
        <v>57.2</v>
      </c>
      <c r="G760" t="s">
        <v>861</v>
      </c>
      <c r="I760" t="str">
        <f t="shared" si="37"/>
        <v>PGC009003</v>
      </c>
      <c r="J760" s="4">
        <f t="shared" si="38"/>
        <v>0</v>
      </c>
      <c r="K760" t="str">
        <f t="shared" si="39"/>
        <v>Unk</v>
      </c>
    </row>
    <row r="761" spans="1:11">
      <c r="A761" t="s">
        <v>6568</v>
      </c>
      <c r="B761">
        <v>35.564540999999998</v>
      </c>
      <c r="C761">
        <v>-51.108220000000003</v>
      </c>
      <c r="D761">
        <v>13968</v>
      </c>
      <c r="E761">
        <v>66.550482339475806</v>
      </c>
      <c r="F761">
        <v>37.1</v>
      </c>
      <c r="G761" t="s">
        <v>259</v>
      </c>
      <c r="I761" t="str">
        <f t="shared" si="37"/>
        <v>ESO198-008</v>
      </c>
      <c r="J761" s="4">
        <f t="shared" si="38"/>
        <v>4.6559999999999997E-2</v>
      </c>
      <c r="K761" t="str">
        <f t="shared" si="39"/>
        <v>S0</v>
      </c>
    </row>
    <row r="762" spans="1:11">
      <c r="A762" t="s">
        <v>6567</v>
      </c>
      <c r="B762">
        <v>35.630583000000001</v>
      </c>
      <c r="C762">
        <v>47.849939999999997</v>
      </c>
      <c r="D762">
        <v>5236</v>
      </c>
      <c r="E762">
        <v>80.937772066836402</v>
      </c>
      <c r="F762">
        <v>56.9</v>
      </c>
      <c r="G762" t="s">
        <v>239</v>
      </c>
      <c r="I762" t="str">
        <f t="shared" si="37"/>
        <v>UGC01830</v>
      </c>
      <c r="J762" s="4">
        <f t="shared" si="38"/>
        <v>1.7453333333333335E-2</v>
      </c>
      <c r="K762" t="str">
        <f t="shared" si="39"/>
        <v>S0-a</v>
      </c>
    </row>
    <row r="763" spans="1:11">
      <c r="A763" t="s">
        <v>6566</v>
      </c>
      <c r="B763">
        <v>35.670417</v>
      </c>
      <c r="C763">
        <v>28.256710000000002</v>
      </c>
      <c r="D763">
        <v>5164</v>
      </c>
      <c r="E763">
        <v>92.502019458159097</v>
      </c>
      <c r="F763">
        <v>40.4</v>
      </c>
      <c r="G763" t="s">
        <v>230</v>
      </c>
      <c r="I763" t="str">
        <f t="shared" si="37"/>
        <v>IC0221</v>
      </c>
      <c r="J763" s="4">
        <f t="shared" si="38"/>
        <v>1.7213333333333334E-2</v>
      </c>
      <c r="K763" t="str">
        <f t="shared" si="39"/>
        <v>Sc</v>
      </c>
    </row>
    <row r="764" spans="1:11">
      <c r="A764" t="s">
        <v>6565</v>
      </c>
      <c r="B764">
        <v>35.743850999999999</v>
      </c>
      <c r="C764">
        <v>43.01182</v>
      </c>
      <c r="D764">
        <v>6730</v>
      </c>
      <c r="E764">
        <v>73.476981959558799</v>
      </c>
      <c r="F764">
        <v>56.6</v>
      </c>
      <c r="G764" t="s">
        <v>259</v>
      </c>
      <c r="I764" t="str">
        <f t="shared" si="37"/>
        <v>UGC01837</v>
      </c>
      <c r="J764" s="4">
        <f t="shared" si="38"/>
        <v>2.2433333333333333E-2</v>
      </c>
      <c r="K764" t="str">
        <f t="shared" si="39"/>
        <v>S0</v>
      </c>
    </row>
    <row r="765" spans="1:11">
      <c r="A765" t="s">
        <v>6564</v>
      </c>
      <c r="B765">
        <v>35.828056500000002</v>
      </c>
      <c r="C765">
        <v>-18.839680000000001</v>
      </c>
      <c r="D765">
        <v>9681</v>
      </c>
      <c r="E765">
        <v>68.414993713714495</v>
      </c>
      <c r="F765">
        <v>53.7</v>
      </c>
      <c r="G765" t="s">
        <v>232</v>
      </c>
      <c r="I765" t="str">
        <f t="shared" si="37"/>
        <v>PGC009070</v>
      </c>
      <c r="J765" s="4">
        <f t="shared" si="38"/>
        <v>3.227E-2</v>
      </c>
      <c r="K765" t="str">
        <f t="shared" si="39"/>
        <v>Sab</v>
      </c>
    </row>
    <row r="766" spans="1:11">
      <c r="A766" t="s">
        <v>6563</v>
      </c>
      <c r="B766">
        <v>36.094666500000002</v>
      </c>
      <c r="C766">
        <v>-58.396639999999998</v>
      </c>
      <c r="D766">
        <v>8985</v>
      </c>
      <c r="E766">
        <v>75.188479082079894</v>
      </c>
      <c r="F766">
        <v>33.299999999999997</v>
      </c>
      <c r="G766" t="s">
        <v>246</v>
      </c>
      <c r="I766" t="str">
        <f t="shared" si="37"/>
        <v>ESO115-008</v>
      </c>
      <c r="J766" s="4">
        <f t="shared" si="38"/>
        <v>2.9950000000000001E-2</v>
      </c>
      <c r="K766" t="str">
        <f t="shared" si="39"/>
        <v>E</v>
      </c>
    </row>
    <row r="767" spans="1:11">
      <c r="A767" t="s">
        <v>6562</v>
      </c>
      <c r="B767">
        <v>36.103339499999997</v>
      </c>
      <c r="C767">
        <v>-2.1623800000000002</v>
      </c>
      <c r="D767">
        <v>1311</v>
      </c>
      <c r="E767">
        <v>87.126685193243603</v>
      </c>
      <c r="F767">
        <v>49.4</v>
      </c>
      <c r="G767" t="s">
        <v>244</v>
      </c>
      <c r="I767" t="str">
        <f t="shared" si="37"/>
        <v>UGC01862</v>
      </c>
      <c r="J767" s="4">
        <f t="shared" si="38"/>
        <v>4.3699999999999998E-3</v>
      </c>
      <c r="K767" t="str">
        <f t="shared" si="39"/>
        <v>SABc</v>
      </c>
    </row>
    <row r="768" spans="1:11">
      <c r="A768" t="s">
        <v>6561</v>
      </c>
      <c r="B768">
        <v>36.169097999999998</v>
      </c>
      <c r="C768">
        <v>-19.141739999999999</v>
      </c>
      <c r="D768">
        <v>9978</v>
      </c>
      <c r="E768">
        <v>72.302151500454102</v>
      </c>
      <c r="F768">
        <v>37.700000000000003</v>
      </c>
      <c r="G768" t="s">
        <v>244</v>
      </c>
      <c r="I768" t="str">
        <f t="shared" si="37"/>
        <v>ESO545-013</v>
      </c>
      <c r="J768" s="4">
        <f t="shared" si="38"/>
        <v>3.3259999999999998E-2</v>
      </c>
      <c r="K768" t="str">
        <f t="shared" si="39"/>
        <v>SABc</v>
      </c>
    </row>
    <row r="769" spans="1:11">
      <c r="A769" t="s">
        <v>6560</v>
      </c>
      <c r="B769">
        <v>36.317896500000003</v>
      </c>
      <c r="C769">
        <v>42.089619999999996</v>
      </c>
      <c r="D769">
        <v>4803</v>
      </c>
      <c r="E769">
        <v>87.327542341986302</v>
      </c>
      <c r="F769">
        <v>49.3</v>
      </c>
      <c r="G769" t="s">
        <v>232</v>
      </c>
      <c r="I769" t="str">
        <f t="shared" si="37"/>
        <v>NGC0906</v>
      </c>
      <c r="J769" s="4">
        <f t="shared" si="38"/>
        <v>1.601E-2</v>
      </c>
      <c r="K769" t="str">
        <f t="shared" si="39"/>
        <v>Sab</v>
      </c>
    </row>
    <row r="770" spans="1:11">
      <c r="A770" t="s">
        <v>6559</v>
      </c>
      <c r="B770">
        <v>36.344957999999998</v>
      </c>
      <c r="C770">
        <v>42.03539</v>
      </c>
      <c r="D770">
        <v>5118</v>
      </c>
      <c r="E770">
        <v>61.115485564723301</v>
      </c>
      <c r="F770">
        <v>0</v>
      </c>
      <c r="G770" t="s">
        <v>246</v>
      </c>
      <c r="I770" t="str">
        <f t="shared" si="37"/>
        <v>NGC0909</v>
      </c>
      <c r="J770" s="4">
        <f t="shared" si="38"/>
        <v>1.7059999999999999E-2</v>
      </c>
      <c r="K770" t="str">
        <f t="shared" si="39"/>
        <v>E</v>
      </c>
    </row>
    <row r="771" spans="1:11">
      <c r="A771" t="s">
        <v>6558</v>
      </c>
      <c r="B771">
        <v>36.361784999999998</v>
      </c>
      <c r="C771">
        <v>41.824390000000001</v>
      </c>
      <c r="D771">
        <v>5350</v>
      </c>
      <c r="E771">
        <v>107.684004840838</v>
      </c>
      <c r="F771">
        <v>42.9</v>
      </c>
      <c r="G771" t="s">
        <v>246</v>
      </c>
      <c r="I771" t="str">
        <f t="shared" ref="I771:I834" si="40">TRIM(A771)</f>
        <v>NGC0910</v>
      </c>
      <c r="J771" s="4">
        <f t="shared" ref="J771:J834" si="41">IF(TRIM(D771) = "-", 0, IF(D771/300000 &lt; 0, 0, D771/300000))</f>
        <v>1.7833333333333333E-2</v>
      </c>
      <c r="K771" t="str">
        <f t="shared" ref="K771:K834" si="42">IF(TRIM(G771)="","Unk",TRIM(G771))</f>
        <v>E</v>
      </c>
    </row>
    <row r="772" spans="1:11">
      <c r="A772" t="s">
        <v>6557</v>
      </c>
      <c r="B772">
        <v>36.367828500000002</v>
      </c>
      <c r="C772">
        <v>-25.637789999999999</v>
      </c>
      <c r="D772">
        <v>4667</v>
      </c>
      <c r="E772">
        <v>67.944024927320498</v>
      </c>
      <c r="F772">
        <v>42.3</v>
      </c>
      <c r="G772" t="s">
        <v>286</v>
      </c>
      <c r="I772" t="str">
        <f t="shared" si="40"/>
        <v>ESO479-001</v>
      </c>
      <c r="J772" s="4">
        <f t="shared" si="41"/>
        <v>1.5556666666666667E-2</v>
      </c>
      <c r="K772" t="str">
        <f t="shared" si="42"/>
        <v>SBc</v>
      </c>
    </row>
    <row r="773" spans="1:11">
      <c r="A773" t="s">
        <v>6556</v>
      </c>
      <c r="B773">
        <v>36.368125499999998</v>
      </c>
      <c r="C773">
        <v>40.705970000000001</v>
      </c>
      <c r="D773" t="s">
        <v>354</v>
      </c>
      <c r="E773">
        <v>62.539046724911799</v>
      </c>
      <c r="F773">
        <v>44.6</v>
      </c>
      <c r="G773" t="s">
        <v>244</v>
      </c>
      <c r="I773" t="str">
        <f t="shared" si="40"/>
        <v>UGC01874</v>
      </c>
      <c r="J773" s="4">
        <f t="shared" si="41"/>
        <v>0</v>
      </c>
      <c r="K773" t="str">
        <f t="shared" si="42"/>
        <v>SABc</v>
      </c>
    </row>
    <row r="774" spans="1:11">
      <c r="A774" t="s">
        <v>6555</v>
      </c>
      <c r="B774">
        <v>36.461142000000002</v>
      </c>
      <c r="C774">
        <v>-11.19078</v>
      </c>
      <c r="D774">
        <v>9803</v>
      </c>
      <c r="E774">
        <v>63.701736789131701</v>
      </c>
      <c r="F774">
        <v>51.9</v>
      </c>
      <c r="G774" t="s">
        <v>259</v>
      </c>
      <c r="I774" t="str">
        <f t="shared" si="40"/>
        <v>PGC009237</v>
      </c>
      <c r="J774" s="4">
        <f t="shared" si="41"/>
        <v>3.2676666666666666E-2</v>
      </c>
      <c r="K774" t="str">
        <f t="shared" si="42"/>
        <v>S0</v>
      </c>
    </row>
    <row r="775" spans="1:11">
      <c r="A775" t="s">
        <v>6554</v>
      </c>
      <c r="B775">
        <v>36.490419000000003</v>
      </c>
      <c r="C775">
        <v>-24.70966</v>
      </c>
      <c r="D775">
        <v>10283</v>
      </c>
      <c r="E775">
        <v>60.415903049809998</v>
      </c>
      <c r="F775">
        <v>59.9</v>
      </c>
      <c r="G775" t="s">
        <v>277</v>
      </c>
      <c r="I775" t="str">
        <f t="shared" si="40"/>
        <v>ESO479-002</v>
      </c>
      <c r="J775" s="4">
        <f t="shared" si="41"/>
        <v>3.4276666666666664E-2</v>
      </c>
      <c r="K775" t="str">
        <f t="shared" si="42"/>
        <v>Sa</v>
      </c>
    </row>
    <row r="776" spans="1:11">
      <c r="A776" t="s">
        <v>6553</v>
      </c>
      <c r="B776">
        <v>36.497205000000001</v>
      </c>
      <c r="C776">
        <v>-21.421610000000001</v>
      </c>
      <c r="D776">
        <v>1386</v>
      </c>
      <c r="E776">
        <v>89.774129508841895</v>
      </c>
      <c r="F776">
        <v>45.1</v>
      </c>
      <c r="G776" t="s">
        <v>255</v>
      </c>
      <c r="I776" t="str">
        <f t="shared" si="40"/>
        <v>ESO545-016</v>
      </c>
      <c r="J776" s="4">
        <f t="shared" si="41"/>
        <v>4.62E-3</v>
      </c>
      <c r="K776" t="str">
        <f t="shared" si="42"/>
        <v>SABm</v>
      </c>
    </row>
    <row r="777" spans="1:11">
      <c r="A777" t="s">
        <v>6552</v>
      </c>
      <c r="B777">
        <v>36.521349000000001</v>
      </c>
      <c r="C777">
        <v>42.143859999999997</v>
      </c>
      <c r="D777">
        <v>5684</v>
      </c>
      <c r="E777">
        <v>93.573141334029103</v>
      </c>
      <c r="F777">
        <v>49.2</v>
      </c>
      <c r="G777" t="s">
        <v>230</v>
      </c>
      <c r="I777" t="str">
        <f t="shared" si="40"/>
        <v>NGC0914</v>
      </c>
      <c r="J777" s="4">
        <f t="shared" si="41"/>
        <v>1.8946666666666667E-2</v>
      </c>
      <c r="K777" t="str">
        <f t="shared" si="42"/>
        <v>Sc</v>
      </c>
    </row>
    <row r="778" spans="1:11">
      <c r="A778" t="s">
        <v>6551</v>
      </c>
      <c r="B778">
        <v>36.546541499999996</v>
      </c>
      <c r="C778">
        <v>26.05536</v>
      </c>
      <c r="D778">
        <v>9592</v>
      </c>
      <c r="E778">
        <v>82.4425206731934</v>
      </c>
      <c r="F778">
        <v>46.6</v>
      </c>
      <c r="G778" t="s">
        <v>246</v>
      </c>
      <c r="I778" t="str">
        <f t="shared" si="40"/>
        <v>UGC01891</v>
      </c>
      <c r="J778" s="4">
        <f t="shared" si="41"/>
        <v>3.1973333333333333E-2</v>
      </c>
      <c r="K778" t="str">
        <f t="shared" si="42"/>
        <v>E</v>
      </c>
    </row>
    <row r="779" spans="1:11">
      <c r="A779" t="s">
        <v>6550</v>
      </c>
      <c r="B779">
        <v>36.573541499999997</v>
      </c>
      <c r="C779">
        <v>-16.019279999999998</v>
      </c>
      <c r="D779">
        <v>19752</v>
      </c>
      <c r="E779">
        <v>70.493861810295201</v>
      </c>
      <c r="F779">
        <v>54.3</v>
      </c>
      <c r="G779" t="s">
        <v>239</v>
      </c>
      <c r="I779" t="str">
        <f t="shared" si="40"/>
        <v>PGC144775</v>
      </c>
      <c r="J779" s="4">
        <f t="shared" si="41"/>
        <v>6.5839999999999996E-2</v>
      </c>
      <c r="K779" t="str">
        <f t="shared" si="42"/>
        <v>S0-a</v>
      </c>
    </row>
    <row r="780" spans="1:11">
      <c r="A780" t="s">
        <v>6549</v>
      </c>
      <c r="B780">
        <v>36.608968500000003</v>
      </c>
      <c r="C780">
        <v>27.653749999999999</v>
      </c>
      <c r="D780">
        <v>9804</v>
      </c>
      <c r="E780">
        <v>68.889208213316394</v>
      </c>
      <c r="F780">
        <v>37.4</v>
      </c>
      <c r="G780" t="s">
        <v>870</v>
      </c>
      <c r="I780" t="str">
        <f t="shared" si="40"/>
        <v>UGC01899</v>
      </c>
      <c r="J780" s="4">
        <f t="shared" si="41"/>
        <v>3.2680000000000001E-2</v>
      </c>
      <c r="K780" t="str">
        <f t="shared" si="42"/>
        <v>E?</v>
      </c>
    </row>
    <row r="781" spans="1:11">
      <c r="A781" t="s">
        <v>6548</v>
      </c>
      <c r="B781">
        <v>36.617829</v>
      </c>
      <c r="C781">
        <v>1.1605000000000001</v>
      </c>
      <c r="D781">
        <v>1478</v>
      </c>
      <c r="E781">
        <v>60.555165984000702</v>
      </c>
      <c r="F781">
        <v>38.5</v>
      </c>
      <c r="G781" t="s">
        <v>246</v>
      </c>
      <c r="I781" t="str">
        <f t="shared" si="40"/>
        <v>IC0225</v>
      </c>
      <c r="J781" s="4">
        <f t="shared" si="41"/>
        <v>4.9266666666666669E-3</v>
      </c>
      <c r="K781" t="str">
        <f t="shared" si="42"/>
        <v>E</v>
      </c>
    </row>
    <row r="782" spans="1:11">
      <c r="A782" t="s">
        <v>6547</v>
      </c>
      <c r="B782">
        <v>36.650877000000001</v>
      </c>
      <c r="C782">
        <v>-23.417149999999999</v>
      </c>
      <c r="D782">
        <v>15795</v>
      </c>
      <c r="E782">
        <v>82.823053148085705</v>
      </c>
      <c r="F782">
        <v>56.8</v>
      </c>
      <c r="G782" t="s">
        <v>259</v>
      </c>
      <c r="I782" t="str">
        <f t="shared" si="40"/>
        <v>PGC009297</v>
      </c>
      <c r="J782" s="4">
        <f t="shared" si="41"/>
        <v>5.2650000000000002E-2</v>
      </c>
      <c r="K782" t="str">
        <f t="shared" si="42"/>
        <v>S0</v>
      </c>
    </row>
    <row r="783" spans="1:11">
      <c r="A783" t="s">
        <v>6546</v>
      </c>
      <c r="B783">
        <v>36.655500000000004</v>
      </c>
      <c r="C783">
        <v>12.15536</v>
      </c>
      <c r="D783">
        <v>8260</v>
      </c>
      <c r="E783">
        <v>70.656355152984105</v>
      </c>
      <c r="F783">
        <v>30.3</v>
      </c>
      <c r="G783" t="s">
        <v>286</v>
      </c>
      <c r="I783" t="str">
        <f t="shared" si="40"/>
        <v>NGC0927</v>
      </c>
      <c r="J783" s="4">
        <f t="shared" si="41"/>
        <v>2.7533333333333333E-2</v>
      </c>
      <c r="K783" t="str">
        <f t="shared" si="42"/>
        <v>SBc</v>
      </c>
    </row>
    <row r="784" spans="1:11">
      <c r="A784" t="s">
        <v>6545</v>
      </c>
      <c r="B784">
        <v>36.660333000000001</v>
      </c>
      <c r="C784">
        <v>50.045079999999999</v>
      </c>
      <c r="D784">
        <v>7726</v>
      </c>
      <c r="E784">
        <v>67.787750712393503</v>
      </c>
      <c r="F784">
        <v>46.1</v>
      </c>
      <c r="G784" t="s">
        <v>239</v>
      </c>
      <c r="I784" t="str">
        <f t="shared" si="40"/>
        <v>UGC01893</v>
      </c>
      <c r="J784" s="4">
        <f t="shared" si="41"/>
        <v>2.5753333333333333E-2</v>
      </c>
      <c r="K784" t="str">
        <f t="shared" si="42"/>
        <v>S0-a</v>
      </c>
    </row>
    <row r="785" spans="1:11">
      <c r="A785" t="s">
        <v>6544</v>
      </c>
      <c r="B785">
        <v>36.725500500000003</v>
      </c>
      <c r="C785">
        <v>25.032599999999999</v>
      </c>
      <c r="D785">
        <v>9709</v>
      </c>
      <c r="E785">
        <v>62.1085279549837</v>
      </c>
      <c r="F785">
        <v>57.4</v>
      </c>
      <c r="G785" t="s">
        <v>261</v>
      </c>
      <c r="I785" t="str">
        <f t="shared" si="40"/>
        <v>PGC009309</v>
      </c>
      <c r="J785" s="4">
        <f t="shared" si="41"/>
        <v>3.2363333333333334E-2</v>
      </c>
      <c r="K785" t="str">
        <f t="shared" si="42"/>
        <v>Sb</v>
      </c>
    </row>
    <row r="786" spans="1:11">
      <c r="A786" t="s">
        <v>6543</v>
      </c>
      <c r="B786">
        <v>36.856499999999997</v>
      </c>
      <c r="C786">
        <v>41.059890000000003</v>
      </c>
      <c r="D786">
        <v>5508</v>
      </c>
      <c r="E786">
        <v>75.015542307246804</v>
      </c>
      <c r="F786">
        <v>0</v>
      </c>
      <c r="G786" t="s">
        <v>246</v>
      </c>
      <c r="I786" t="str">
        <f t="shared" si="40"/>
        <v>UGC01914</v>
      </c>
      <c r="J786" s="4">
        <f t="shared" si="41"/>
        <v>1.8360000000000001E-2</v>
      </c>
      <c r="K786" t="str">
        <f t="shared" si="42"/>
        <v>E</v>
      </c>
    </row>
    <row r="787" spans="1:11">
      <c r="A787" t="s">
        <v>6542</v>
      </c>
      <c r="B787">
        <v>36.8871495</v>
      </c>
      <c r="C787">
        <v>-0.2445</v>
      </c>
      <c r="D787">
        <v>6246</v>
      </c>
      <c r="E787">
        <v>68.257636250077496</v>
      </c>
      <c r="F787">
        <v>56.5</v>
      </c>
      <c r="G787" t="s">
        <v>235</v>
      </c>
      <c r="I787" t="str">
        <f t="shared" si="40"/>
        <v>NGC0934</v>
      </c>
      <c r="J787" s="4">
        <f t="shared" si="41"/>
        <v>2.0820000000000002E-2</v>
      </c>
      <c r="K787" t="str">
        <f t="shared" si="42"/>
        <v>E-SO</v>
      </c>
    </row>
    <row r="788" spans="1:11">
      <c r="A788" t="s">
        <v>6541</v>
      </c>
      <c r="B788">
        <v>36.909583499999997</v>
      </c>
      <c r="C788">
        <v>36.150889999999997</v>
      </c>
      <c r="D788">
        <v>10863</v>
      </c>
      <c r="E788">
        <v>76.762877069497506</v>
      </c>
      <c r="F788">
        <v>44.9</v>
      </c>
      <c r="G788" t="s">
        <v>261</v>
      </c>
      <c r="I788" t="str">
        <f t="shared" si="40"/>
        <v>UGC01919</v>
      </c>
      <c r="J788" s="4">
        <f t="shared" si="41"/>
        <v>3.6209999999999999E-2</v>
      </c>
      <c r="K788" t="str">
        <f t="shared" si="42"/>
        <v>Sb</v>
      </c>
    </row>
    <row r="789" spans="1:11">
      <c r="A789" t="s">
        <v>6540</v>
      </c>
      <c r="B789">
        <v>36.965791500000002</v>
      </c>
      <c r="C789">
        <v>45.94708</v>
      </c>
      <c r="D789">
        <v>6353</v>
      </c>
      <c r="E789">
        <v>70.493861810295201</v>
      </c>
      <c r="F789">
        <v>45.9</v>
      </c>
      <c r="G789" t="s">
        <v>237</v>
      </c>
      <c r="I789" t="str">
        <f t="shared" si="40"/>
        <v>NGC0920</v>
      </c>
      <c r="J789" s="4">
        <f t="shared" si="41"/>
        <v>2.1176666666666667E-2</v>
      </c>
      <c r="K789" t="str">
        <f t="shared" si="42"/>
        <v>SBb</v>
      </c>
    </row>
    <row r="790" spans="1:11">
      <c r="A790" t="s">
        <v>6539</v>
      </c>
      <c r="B790">
        <v>37.046348999999999</v>
      </c>
      <c r="C790">
        <v>19.59958</v>
      </c>
      <c r="D790">
        <v>4206</v>
      </c>
      <c r="E790">
        <v>95.093601988545601</v>
      </c>
      <c r="F790">
        <v>52.9</v>
      </c>
      <c r="G790" t="s">
        <v>230</v>
      </c>
      <c r="I790" t="str">
        <f t="shared" si="40"/>
        <v>NGC0935</v>
      </c>
      <c r="J790" s="4">
        <f t="shared" si="41"/>
        <v>1.4019999999999999E-2</v>
      </c>
      <c r="K790" t="str">
        <f t="shared" si="42"/>
        <v>Sc</v>
      </c>
    </row>
    <row r="791" spans="1:11">
      <c r="A791" t="s">
        <v>6538</v>
      </c>
      <c r="B791">
        <v>37.072833000000003</v>
      </c>
      <c r="C791">
        <v>38.423499999999997</v>
      </c>
      <c r="D791" t="s">
        <v>354</v>
      </c>
      <c r="E791">
        <v>68.100640715456606</v>
      </c>
      <c r="F791">
        <v>42.1</v>
      </c>
      <c r="G791" t="s">
        <v>223</v>
      </c>
      <c r="I791" t="str">
        <f t="shared" si="40"/>
        <v>UGC01933</v>
      </c>
      <c r="J791" s="4">
        <f t="shared" si="41"/>
        <v>0</v>
      </c>
      <c r="K791" t="str">
        <f t="shared" si="42"/>
        <v>Sbc</v>
      </c>
    </row>
    <row r="792" spans="1:11">
      <c r="A792" t="s">
        <v>6537</v>
      </c>
      <c r="B792">
        <v>37.116047999999999</v>
      </c>
      <c r="C792">
        <v>-1.15151</v>
      </c>
      <c r="D792">
        <v>1530</v>
      </c>
      <c r="E792">
        <v>112.24091683778001</v>
      </c>
      <c r="F792">
        <v>45.7</v>
      </c>
      <c r="G792" t="s">
        <v>244</v>
      </c>
      <c r="I792" t="str">
        <f t="shared" si="40"/>
        <v>NGC0941</v>
      </c>
      <c r="J792" s="4">
        <f t="shared" si="41"/>
        <v>5.1000000000000004E-3</v>
      </c>
      <c r="K792" t="str">
        <f t="shared" si="42"/>
        <v>SABc</v>
      </c>
    </row>
    <row r="793" spans="1:11">
      <c r="A793" t="s">
        <v>6536</v>
      </c>
      <c r="B793">
        <v>37.125084000000001</v>
      </c>
      <c r="C793">
        <v>51.446440000000003</v>
      </c>
      <c r="D793">
        <v>5094</v>
      </c>
      <c r="E793">
        <v>89.981089932551498</v>
      </c>
      <c r="F793">
        <v>51.6</v>
      </c>
      <c r="G793" t="s">
        <v>239</v>
      </c>
      <c r="I793" t="str">
        <f t="shared" si="40"/>
        <v>UGC01930</v>
      </c>
      <c r="J793" s="4">
        <f t="shared" si="41"/>
        <v>1.6979999999999999E-2</v>
      </c>
      <c r="K793" t="str">
        <f t="shared" si="42"/>
        <v>S0-a</v>
      </c>
    </row>
    <row r="794" spans="1:11">
      <c r="A794" t="s">
        <v>6535</v>
      </c>
      <c r="B794">
        <v>37.1320215</v>
      </c>
      <c r="C794">
        <v>29.982959999999999</v>
      </c>
      <c r="D794">
        <v>4684</v>
      </c>
      <c r="E794">
        <v>78.190008424125097</v>
      </c>
      <c r="F794">
        <v>54.5</v>
      </c>
      <c r="G794" t="s">
        <v>221</v>
      </c>
      <c r="I794" t="str">
        <f t="shared" si="40"/>
        <v>UGC01944</v>
      </c>
      <c r="J794" s="4">
        <f t="shared" si="41"/>
        <v>1.5613333333333333E-2</v>
      </c>
      <c r="K794" t="str">
        <f t="shared" si="42"/>
        <v>Sm</v>
      </c>
    </row>
    <row r="795" spans="1:11">
      <c r="A795" t="s">
        <v>6534</v>
      </c>
      <c r="B795">
        <v>37.146666000000003</v>
      </c>
      <c r="C795">
        <v>37.952390000000001</v>
      </c>
      <c r="D795" t="s">
        <v>354</v>
      </c>
      <c r="E795">
        <v>81.686670364708107</v>
      </c>
      <c r="F795">
        <v>20.8</v>
      </c>
      <c r="G795" t="s">
        <v>344</v>
      </c>
      <c r="I795" t="str">
        <f t="shared" si="40"/>
        <v>UGC01941</v>
      </c>
      <c r="J795" s="4">
        <f t="shared" si="41"/>
        <v>0</v>
      </c>
      <c r="K795" t="str">
        <f t="shared" si="42"/>
        <v>S?</v>
      </c>
    </row>
    <row r="796" spans="1:11">
      <c r="A796" t="s">
        <v>6533</v>
      </c>
      <c r="B796">
        <v>37.189490999999997</v>
      </c>
      <c r="C796">
        <v>-10.51398</v>
      </c>
      <c r="D796">
        <v>4377</v>
      </c>
      <c r="E796">
        <v>70.008582096845998</v>
      </c>
      <c r="F796">
        <v>35.5</v>
      </c>
      <c r="G796" t="s">
        <v>230</v>
      </c>
      <c r="I796" t="str">
        <f t="shared" si="40"/>
        <v>NGC0948</v>
      </c>
      <c r="J796" s="4">
        <f t="shared" si="41"/>
        <v>1.4590000000000001E-2</v>
      </c>
      <c r="K796" t="str">
        <f t="shared" si="42"/>
        <v>Sc</v>
      </c>
    </row>
    <row r="797" spans="1:11">
      <c r="A797" t="s">
        <v>6532</v>
      </c>
      <c r="B797">
        <v>37.227979499999996</v>
      </c>
      <c r="C797">
        <v>0.37031999999999998</v>
      </c>
      <c r="D797">
        <v>6001</v>
      </c>
      <c r="E797">
        <v>73.816131922034202</v>
      </c>
      <c r="F797">
        <v>48.7</v>
      </c>
      <c r="G797" t="s">
        <v>230</v>
      </c>
      <c r="I797" t="str">
        <f t="shared" si="40"/>
        <v>UGC01962</v>
      </c>
      <c r="J797" s="4">
        <f t="shared" si="41"/>
        <v>2.0003333333333335E-2</v>
      </c>
      <c r="K797" t="str">
        <f t="shared" si="42"/>
        <v>Sc</v>
      </c>
    </row>
    <row r="798" spans="1:11">
      <c r="A798" t="s">
        <v>6531</v>
      </c>
      <c r="B798">
        <v>37.317109500000001</v>
      </c>
      <c r="C798">
        <v>-48.491239999999998</v>
      </c>
      <c r="D798">
        <v>5196</v>
      </c>
      <c r="E798">
        <v>82.823053148085705</v>
      </c>
      <c r="F798">
        <v>45</v>
      </c>
      <c r="G798" t="s">
        <v>232</v>
      </c>
      <c r="I798" t="str">
        <f t="shared" si="40"/>
        <v>ESO198-013</v>
      </c>
      <c r="J798" s="4">
        <f t="shared" si="41"/>
        <v>1.7319999999999999E-2</v>
      </c>
      <c r="K798" t="str">
        <f t="shared" si="42"/>
        <v>Sab</v>
      </c>
    </row>
    <row r="799" spans="1:11">
      <c r="A799" t="s">
        <v>6530</v>
      </c>
      <c r="B799">
        <v>37.348458000000001</v>
      </c>
      <c r="C799">
        <v>10.177110000000001</v>
      </c>
      <c r="D799">
        <v>8438</v>
      </c>
      <c r="E799">
        <v>65.185539421011697</v>
      </c>
      <c r="F799">
        <v>57.8</v>
      </c>
      <c r="G799" t="s">
        <v>273</v>
      </c>
      <c r="I799" t="str">
        <f t="shared" si="40"/>
        <v>UGC01966</v>
      </c>
      <c r="J799" s="4">
        <f t="shared" si="41"/>
        <v>2.8126666666666668E-2</v>
      </c>
      <c r="K799" t="str">
        <f t="shared" si="42"/>
        <v>SABa</v>
      </c>
    </row>
    <row r="800" spans="1:11">
      <c r="A800" t="s">
        <v>6529</v>
      </c>
      <c r="B800">
        <v>37.359958499999998</v>
      </c>
      <c r="C800">
        <v>31.471540000000001</v>
      </c>
      <c r="D800">
        <v>5228</v>
      </c>
      <c r="E800">
        <v>69.048021668805703</v>
      </c>
      <c r="F800">
        <v>40.700000000000003</v>
      </c>
      <c r="G800" t="s">
        <v>273</v>
      </c>
      <c r="I800" t="str">
        <f t="shared" si="40"/>
        <v>UGC01963</v>
      </c>
      <c r="J800" s="4">
        <f t="shared" si="41"/>
        <v>1.7426666666666667E-2</v>
      </c>
      <c r="K800" t="str">
        <f t="shared" si="42"/>
        <v>SABa</v>
      </c>
    </row>
    <row r="801" spans="1:11">
      <c r="A801" t="s">
        <v>6528</v>
      </c>
      <c r="B801">
        <v>37.361746500000002</v>
      </c>
      <c r="C801">
        <v>-43.076309999999999</v>
      </c>
      <c r="D801">
        <v>5188</v>
      </c>
      <c r="E801">
        <v>82.063736563749302</v>
      </c>
      <c r="F801">
        <v>47.4</v>
      </c>
      <c r="G801" t="s">
        <v>232</v>
      </c>
      <c r="I801" t="str">
        <f t="shared" si="40"/>
        <v>IC1810</v>
      </c>
      <c r="J801" s="4">
        <f t="shared" si="41"/>
        <v>1.7293333333333334E-2</v>
      </c>
      <c r="K801" t="str">
        <f t="shared" si="42"/>
        <v>Sab</v>
      </c>
    </row>
    <row r="802" spans="1:11">
      <c r="A802" t="s">
        <v>6527</v>
      </c>
      <c r="B802">
        <v>37.364541000000003</v>
      </c>
      <c r="C802">
        <v>31.64086</v>
      </c>
      <c r="D802">
        <v>5191</v>
      </c>
      <c r="E802">
        <v>98.435393957428005</v>
      </c>
      <c r="F802">
        <v>53.9</v>
      </c>
      <c r="G802" t="s">
        <v>259</v>
      </c>
      <c r="I802" t="str">
        <f t="shared" si="40"/>
        <v>NGC0940</v>
      </c>
      <c r="J802" s="4">
        <f t="shared" si="41"/>
        <v>1.7303333333333334E-2</v>
      </c>
      <c r="K802" t="str">
        <f t="shared" si="42"/>
        <v>S0</v>
      </c>
    </row>
    <row r="803" spans="1:11">
      <c r="A803" t="s">
        <v>6526</v>
      </c>
      <c r="B803">
        <v>37.366024500000002</v>
      </c>
      <c r="C803">
        <v>-26.532820000000001</v>
      </c>
      <c r="D803">
        <v>4677</v>
      </c>
      <c r="E803">
        <v>61.965692646043102</v>
      </c>
      <c r="F803">
        <v>49.4</v>
      </c>
      <c r="G803" t="s">
        <v>273</v>
      </c>
      <c r="I803" t="str">
        <f t="shared" si="40"/>
        <v>ESO479-009</v>
      </c>
      <c r="J803" s="4">
        <f t="shared" si="41"/>
        <v>1.559E-2</v>
      </c>
      <c r="K803" t="str">
        <f t="shared" si="42"/>
        <v>SABa</v>
      </c>
    </row>
    <row r="804" spans="1:11">
      <c r="A804" t="s">
        <v>6525</v>
      </c>
      <c r="B804">
        <v>37.381930500000003</v>
      </c>
      <c r="C804">
        <v>-3.2130000000000001</v>
      </c>
      <c r="D804">
        <v>2355</v>
      </c>
      <c r="E804">
        <v>91.023020848286606</v>
      </c>
      <c r="F804">
        <v>46</v>
      </c>
      <c r="G804" t="s">
        <v>239</v>
      </c>
      <c r="I804" t="str">
        <f t="shared" si="40"/>
        <v>PGC009485</v>
      </c>
      <c r="J804" s="4">
        <f t="shared" si="41"/>
        <v>7.8499999999999993E-3</v>
      </c>
      <c r="K804" t="str">
        <f t="shared" si="42"/>
        <v>S0-a</v>
      </c>
    </row>
    <row r="805" spans="1:11">
      <c r="A805" t="s">
        <v>6524</v>
      </c>
      <c r="B805">
        <v>37.409579999999998</v>
      </c>
      <c r="C805">
        <v>-17.045839999999998</v>
      </c>
      <c r="D805">
        <v>17312</v>
      </c>
      <c r="E805">
        <v>67.011791482331105</v>
      </c>
      <c r="F805">
        <v>32.299999999999997</v>
      </c>
      <c r="G805" t="s">
        <v>861</v>
      </c>
      <c r="I805" t="str">
        <f t="shared" si="40"/>
        <v>PGC009492</v>
      </c>
      <c r="J805" s="4">
        <f t="shared" si="41"/>
        <v>5.770666666666667E-2</v>
      </c>
      <c r="K805" t="str">
        <f t="shared" si="42"/>
        <v>Unk</v>
      </c>
    </row>
    <row r="806" spans="1:11">
      <c r="A806" t="s">
        <v>6523</v>
      </c>
      <c r="B806">
        <v>37.422874499999999</v>
      </c>
      <c r="C806">
        <v>6.8795299999999999</v>
      </c>
      <c r="D806">
        <v>9589</v>
      </c>
      <c r="E806">
        <v>63.701736789131701</v>
      </c>
      <c r="F806">
        <v>27.7</v>
      </c>
      <c r="G806" t="s">
        <v>870</v>
      </c>
      <c r="I806" t="str">
        <f t="shared" si="40"/>
        <v>UGC01973</v>
      </c>
      <c r="J806" s="4">
        <f t="shared" si="41"/>
        <v>3.1963333333333337E-2</v>
      </c>
      <c r="K806" t="str">
        <f t="shared" si="42"/>
        <v>E?</v>
      </c>
    </row>
    <row r="807" spans="1:11">
      <c r="A807" t="s">
        <v>6522</v>
      </c>
      <c r="B807">
        <v>37.570861499999999</v>
      </c>
      <c r="C807">
        <v>0.93747000000000003</v>
      </c>
      <c r="D807">
        <v>1450</v>
      </c>
      <c r="E807">
        <v>80.937772066836402</v>
      </c>
      <c r="F807">
        <v>24.9</v>
      </c>
      <c r="G807" t="s">
        <v>312</v>
      </c>
      <c r="I807" t="str">
        <f t="shared" si="40"/>
        <v>UGC01981</v>
      </c>
      <c r="J807" s="4">
        <f t="shared" si="41"/>
        <v>4.8333333333333336E-3</v>
      </c>
      <c r="K807" t="str">
        <f t="shared" si="42"/>
        <v>IB</v>
      </c>
    </row>
    <row r="808" spans="1:11">
      <c r="A808" t="s">
        <v>6521</v>
      </c>
      <c r="B808">
        <v>37.659162000000002</v>
      </c>
      <c r="C808">
        <v>-34.264099999999999</v>
      </c>
      <c r="D808">
        <v>4440</v>
      </c>
      <c r="E808">
        <v>69.207201244247599</v>
      </c>
      <c r="F808">
        <v>57.6</v>
      </c>
      <c r="G808" t="s">
        <v>378</v>
      </c>
      <c r="I808" t="str">
        <f t="shared" si="40"/>
        <v>IC1811</v>
      </c>
      <c r="J808" s="4">
        <f t="shared" si="41"/>
        <v>1.4800000000000001E-2</v>
      </c>
      <c r="K808" t="str">
        <f t="shared" si="42"/>
        <v>SBab</v>
      </c>
    </row>
    <row r="809" spans="1:11">
      <c r="A809" t="s">
        <v>6520</v>
      </c>
      <c r="B809">
        <v>37.669399499999997</v>
      </c>
      <c r="C809">
        <v>-3.8090099999999998</v>
      </c>
      <c r="D809">
        <v>1536</v>
      </c>
      <c r="E809">
        <v>79.095405181818805</v>
      </c>
      <c r="F809">
        <v>54.3</v>
      </c>
      <c r="G809" t="s">
        <v>266</v>
      </c>
      <c r="I809" t="str">
        <f t="shared" si="40"/>
        <v>PGC009559</v>
      </c>
      <c r="J809" s="4">
        <f t="shared" si="41"/>
        <v>5.1200000000000004E-3</v>
      </c>
      <c r="K809" t="str">
        <f t="shared" si="42"/>
        <v>SBd</v>
      </c>
    </row>
    <row r="810" spans="1:11">
      <c r="A810" t="s">
        <v>6519</v>
      </c>
      <c r="B810">
        <v>37.706240999999999</v>
      </c>
      <c r="C810">
        <v>-34.220950000000002</v>
      </c>
      <c r="D810">
        <v>4335</v>
      </c>
      <c r="E810">
        <v>67.787750712393503</v>
      </c>
      <c r="F810">
        <v>55.5</v>
      </c>
      <c r="G810" t="s">
        <v>239</v>
      </c>
      <c r="I810" t="str">
        <f t="shared" si="40"/>
        <v>IC1813</v>
      </c>
      <c r="J810" s="4">
        <f t="shared" si="41"/>
        <v>1.4449999999999999E-2</v>
      </c>
      <c r="K810" t="str">
        <f t="shared" si="42"/>
        <v>S0-a</v>
      </c>
    </row>
    <row r="811" spans="1:11">
      <c r="A811" t="s">
        <v>6518</v>
      </c>
      <c r="B811">
        <v>37.767844500000002</v>
      </c>
      <c r="C811">
        <v>-19.333449999999999</v>
      </c>
      <c r="D811">
        <v>9635</v>
      </c>
      <c r="E811">
        <v>75.884180514998505</v>
      </c>
      <c r="F811">
        <v>48</v>
      </c>
      <c r="G811" t="s">
        <v>226</v>
      </c>
      <c r="I811" t="str">
        <f t="shared" si="40"/>
        <v>ESO545-026</v>
      </c>
      <c r="J811" s="4">
        <f t="shared" si="41"/>
        <v>3.2116666666666668E-2</v>
      </c>
      <c r="K811" t="str">
        <f t="shared" si="42"/>
        <v>SABb</v>
      </c>
    </row>
    <row r="812" spans="1:11">
      <c r="A812" t="s">
        <v>6517</v>
      </c>
      <c r="B812">
        <v>37.790666999999999</v>
      </c>
      <c r="C812">
        <v>29.58869</v>
      </c>
      <c r="D812">
        <v>4807</v>
      </c>
      <c r="E812">
        <v>87.932872195193696</v>
      </c>
      <c r="F812">
        <v>53.1</v>
      </c>
      <c r="G812" t="s">
        <v>246</v>
      </c>
      <c r="I812" t="str">
        <f t="shared" si="40"/>
        <v>NGC0953</v>
      </c>
      <c r="J812" s="4">
        <f t="shared" si="41"/>
        <v>1.6023333333333334E-2</v>
      </c>
      <c r="K812" t="str">
        <f t="shared" si="42"/>
        <v>E</v>
      </c>
    </row>
    <row r="813" spans="1:11">
      <c r="A813" t="s">
        <v>6516</v>
      </c>
      <c r="B813">
        <v>37.805916000000003</v>
      </c>
      <c r="C813">
        <v>43.338749999999997</v>
      </c>
      <c r="D813">
        <v>6591</v>
      </c>
      <c r="E813">
        <v>64.587904733500693</v>
      </c>
      <c r="F813">
        <v>47.2</v>
      </c>
      <c r="G813" t="s">
        <v>246</v>
      </c>
      <c r="I813" t="str">
        <f t="shared" si="40"/>
        <v>UGC01987</v>
      </c>
      <c r="J813" s="4">
        <f t="shared" si="41"/>
        <v>2.197E-2</v>
      </c>
      <c r="K813" t="str">
        <f t="shared" si="42"/>
        <v>E</v>
      </c>
    </row>
    <row r="814" spans="1:11">
      <c r="A814" t="s">
        <v>6515</v>
      </c>
      <c r="B814">
        <v>37.8478335</v>
      </c>
      <c r="C814">
        <v>-57.75806</v>
      </c>
      <c r="D814">
        <v>8702</v>
      </c>
      <c r="E814">
        <v>60.415903049809998</v>
      </c>
      <c r="F814">
        <v>52.7</v>
      </c>
      <c r="G814" t="s">
        <v>239</v>
      </c>
      <c r="I814" t="str">
        <f t="shared" si="40"/>
        <v>ESO115-016</v>
      </c>
      <c r="J814" s="4">
        <f t="shared" si="41"/>
        <v>2.9006666666666667E-2</v>
      </c>
      <c r="K814" t="str">
        <f t="shared" si="42"/>
        <v>S0-a</v>
      </c>
    </row>
    <row r="815" spans="1:11">
      <c r="A815" t="s">
        <v>6514</v>
      </c>
      <c r="B815">
        <v>37.858999500000003</v>
      </c>
      <c r="C815">
        <v>1.3462499999999999</v>
      </c>
      <c r="D815">
        <v>7236</v>
      </c>
      <c r="E815">
        <v>69.6869260120192</v>
      </c>
      <c r="F815">
        <v>59.8</v>
      </c>
      <c r="G815" t="s">
        <v>286</v>
      </c>
      <c r="I815" t="str">
        <f t="shared" si="40"/>
        <v>UGC01995</v>
      </c>
      <c r="J815" s="4">
        <f t="shared" si="41"/>
        <v>2.4119999999999999E-2</v>
      </c>
      <c r="K815" t="str">
        <f t="shared" si="42"/>
        <v>SBc</v>
      </c>
    </row>
    <row r="816" spans="1:11">
      <c r="A816" t="s">
        <v>6513</v>
      </c>
      <c r="B816">
        <v>37.859179500000003</v>
      </c>
      <c r="C816">
        <v>-17.65371</v>
      </c>
      <c r="D816">
        <v>9870</v>
      </c>
      <c r="E816">
        <v>65.788685989933001</v>
      </c>
      <c r="F816">
        <v>45.6</v>
      </c>
      <c r="G816" t="s">
        <v>239</v>
      </c>
      <c r="I816" t="str">
        <f t="shared" si="40"/>
        <v>ESO545-028</v>
      </c>
      <c r="J816" s="4">
        <f t="shared" si="41"/>
        <v>3.2899999999999999E-2</v>
      </c>
      <c r="K816" t="str">
        <f t="shared" si="42"/>
        <v>S0-a</v>
      </c>
    </row>
    <row r="817" spans="1:11">
      <c r="A817" t="s">
        <v>6512</v>
      </c>
      <c r="B817">
        <v>37.911447000000003</v>
      </c>
      <c r="C817">
        <v>-44.524320000000003</v>
      </c>
      <c r="D817">
        <v>4940</v>
      </c>
      <c r="E817">
        <v>83.013988936226795</v>
      </c>
      <c r="F817">
        <v>41.4</v>
      </c>
      <c r="G817" t="s">
        <v>259</v>
      </c>
      <c r="I817" t="str">
        <f t="shared" si="40"/>
        <v>NGC0979</v>
      </c>
      <c r="J817" s="4">
        <f t="shared" si="41"/>
        <v>1.6466666666666668E-2</v>
      </c>
      <c r="K817" t="str">
        <f t="shared" si="42"/>
        <v>S0</v>
      </c>
    </row>
    <row r="818" spans="1:11">
      <c r="A818" t="s">
        <v>6511</v>
      </c>
      <c r="B818">
        <v>37.946472</v>
      </c>
      <c r="C818">
        <v>-19.881779999999999</v>
      </c>
      <c r="D818">
        <v>9978</v>
      </c>
      <c r="E818">
        <v>67.631854499196905</v>
      </c>
      <c r="F818">
        <v>39</v>
      </c>
      <c r="G818" t="s">
        <v>235</v>
      </c>
      <c r="I818" t="str">
        <f t="shared" si="40"/>
        <v>NGC0966</v>
      </c>
      <c r="J818" s="4">
        <f t="shared" si="41"/>
        <v>3.3259999999999998E-2</v>
      </c>
      <c r="K818" t="str">
        <f t="shared" si="42"/>
        <v>E-SO</v>
      </c>
    </row>
    <row r="819" spans="1:11">
      <c r="A819" t="s">
        <v>6510</v>
      </c>
      <c r="B819">
        <v>37.962535500000001</v>
      </c>
      <c r="C819">
        <v>-36.671680000000002</v>
      </c>
      <c r="D819">
        <v>4857</v>
      </c>
      <c r="E819">
        <v>75.535528854392297</v>
      </c>
      <c r="F819">
        <v>15.2</v>
      </c>
      <c r="G819" t="s">
        <v>378</v>
      </c>
      <c r="I819" t="str">
        <f t="shared" si="40"/>
        <v>IC1816</v>
      </c>
      <c r="J819" s="4">
        <f t="shared" si="41"/>
        <v>1.619E-2</v>
      </c>
      <c r="K819" t="str">
        <f t="shared" si="42"/>
        <v>SBab</v>
      </c>
    </row>
    <row r="820" spans="1:11">
      <c r="A820" t="s">
        <v>6509</v>
      </c>
      <c r="B820">
        <v>38.029618499999998</v>
      </c>
      <c r="C820">
        <v>-1.3620099999999999</v>
      </c>
      <c r="D820">
        <v>11261</v>
      </c>
      <c r="E820">
        <v>61.256361086143698</v>
      </c>
      <c r="F820">
        <v>50.1</v>
      </c>
      <c r="G820" t="s">
        <v>349</v>
      </c>
      <c r="I820" t="str">
        <f t="shared" si="40"/>
        <v>UGC02010</v>
      </c>
      <c r="J820" s="4">
        <f t="shared" si="41"/>
        <v>3.753666666666667E-2</v>
      </c>
      <c r="K820" t="str">
        <f t="shared" si="42"/>
        <v>SBbc</v>
      </c>
    </row>
    <row r="821" spans="1:11">
      <c r="A821" t="s">
        <v>6508</v>
      </c>
      <c r="B821">
        <v>38.0529285</v>
      </c>
      <c r="C821">
        <v>-17.216830000000002</v>
      </c>
      <c r="D821">
        <v>8524</v>
      </c>
      <c r="E821">
        <v>88.542398023935903</v>
      </c>
      <c r="F821">
        <v>55</v>
      </c>
      <c r="G821" t="s">
        <v>235</v>
      </c>
      <c r="I821" t="str">
        <f t="shared" si="40"/>
        <v>NGC0967</v>
      </c>
      <c r="J821" s="4">
        <f t="shared" si="41"/>
        <v>2.8413333333333332E-2</v>
      </c>
      <c r="K821" t="str">
        <f t="shared" si="42"/>
        <v>E-SO</v>
      </c>
    </row>
    <row r="822" spans="1:11">
      <c r="A822" t="s">
        <v>6507</v>
      </c>
      <c r="B822">
        <v>38.0592915</v>
      </c>
      <c r="C822">
        <v>9.7201699999999995</v>
      </c>
      <c r="D822">
        <v>8376</v>
      </c>
      <c r="E822">
        <v>60.415903049809998</v>
      </c>
      <c r="F822">
        <v>41.9</v>
      </c>
      <c r="G822" t="s">
        <v>259</v>
      </c>
      <c r="I822" t="str">
        <f t="shared" si="40"/>
        <v>UGC02007</v>
      </c>
      <c r="J822" s="4">
        <f t="shared" si="41"/>
        <v>2.792E-2</v>
      </c>
      <c r="K822" t="str">
        <f t="shared" si="42"/>
        <v>S0</v>
      </c>
    </row>
    <row r="823" spans="1:11">
      <c r="A823" t="s">
        <v>6506</v>
      </c>
      <c r="B823">
        <v>38.073244500000001</v>
      </c>
      <c r="C823">
        <v>-35.030670000000001</v>
      </c>
      <c r="D823">
        <v>1798</v>
      </c>
      <c r="E823">
        <v>74.670881625413003</v>
      </c>
      <c r="F823">
        <v>43</v>
      </c>
      <c r="G823" t="s">
        <v>349</v>
      </c>
      <c r="I823" t="str">
        <f t="shared" si="40"/>
        <v>ESO355-026</v>
      </c>
      <c r="J823" s="4">
        <f t="shared" si="41"/>
        <v>5.9933333333333332E-3</v>
      </c>
      <c r="K823" t="str">
        <f t="shared" si="42"/>
        <v>SBbc</v>
      </c>
    </row>
    <row r="824" spans="1:11">
      <c r="A824" t="s">
        <v>6505</v>
      </c>
      <c r="B824">
        <v>38.0809815</v>
      </c>
      <c r="C824">
        <v>-33.202500000000001</v>
      </c>
      <c r="D824">
        <v>6242</v>
      </c>
      <c r="E824">
        <v>63.117705915136803</v>
      </c>
      <c r="F824">
        <v>22.5</v>
      </c>
      <c r="G824" t="s">
        <v>277</v>
      </c>
      <c r="I824" t="str">
        <f t="shared" si="40"/>
        <v>PGC009653</v>
      </c>
      <c r="J824" s="4">
        <f t="shared" si="41"/>
        <v>2.0806666666666668E-2</v>
      </c>
      <c r="K824" t="str">
        <f t="shared" si="42"/>
        <v>Sa</v>
      </c>
    </row>
    <row r="825" spans="1:11">
      <c r="A825" t="s">
        <v>6504</v>
      </c>
      <c r="B825">
        <v>38.165999999999997</v>
      </c>
      <c r="C825">
        <v>28.069890000000001</v>
      </c>
      <c r="D825">
        <v>4683</v>
      </c>
      <c r="E825">
        <v>87.327542341986302</v>
      </c>
      <c r="F825">
        <v>59.3</v>
      </c>
      <c r="G825" t="s">
        <v>235</v>
      </c>
      <c r="I825" t="str">
        <f t="shared" si="40"/>
        <v>NGC0962</v>
      </c>
      <c r="J825" s="4">
        <f t="shared" si="41"/>
        <v>1.5610000000000001E-2</v>
      </c>
      <c r="K825" t="str">
        <f t="shared" si="42"/>
        <v>E-SO</v>
      </c>
    </row>
    <row r="826" spans="1:11">
      <c r="A826" t="s">
        <v>6503</v>
      </c>
      <c r="B826">
        <v>38.168540999999998</v>
      </c>
      <c r="C826">
        <v>18.465969999999999</v>
      </c>
      <c r="D826">
        <v>10298</v>
      </c>
      <c r="E826">
        <v>61.397578188605799</v>
      </c>
      <c r="F826">
        <v>58.3</v>
      </c>
      <c r="G826" t="s">
        <v>232</v>
      </c>
      <c r="I826" t="str">
        <f t="shared" si="40"/>
        <v>PGC009692</v>
      </c>
      <c r="J826" s="4">
        <f t="shared" si="41"/>
        <v>3.4326666666666665E-2</v>
      </c>
      <c r="K826" t="str">
        <f t="shared" si="42"/>
        <v>Sab</v>
      </c>
    </row>
    <row r="827" spans="1:11">
      <c r="A827" t="s">
        <v>6502</v>
      </c>
      <c r="B827">
        <v>38.173416000000003</v>
      </c>
      <c r="C827">
        <v>21.032640000000001</v>
      </c>
      <c r="D827">
        <v>8897</v>
      </c>
      <c r="E827">
        <v>66.092366990215993</v>
      </c>
      <c r="F827">
        <v>46.6</v>
      </c>
      <c r="G827" t="s">
        <v>223</v>
      </c>
      <c r="I827" t="str">
        <f t="shared" si="40"/>
        <v>UGC02012</v>
      </c>
      <c r="J827" s="4">
        <f t="shared" si="41"/>
        <v>2.9656666666666668E-2</v>
      </c>
      <c r="K827" t="str">
        <f t="shared" si="42"/>
        <v>Sbc</v>
      </c>
    </row>
    <row r="828" spans="1:11">
      <c r="A828" t="s">
        <v>6501</v>
      </c>
      <c r="B828">
        <v>38.1879165</v>
      </c>
      <c r="C828">
        <v>28.84083</v>
      </c>
      <c r="D828">
        <v>1092</v>
      </c>
      <c r="E828">
        <v>116.453149331189</v>
      </c>
      <c r="F828">
        <v>40.9</v>
      </c>
      <c r="G828" t="s">
        <v>284</v>
      </c>
      <c r="I828" t="str">
        <f t="shared" si="40"/>
        <v>UGC02017</v>
      </c>
      <c r="J828" s="4">
        <f t="shared" si="41"/>
        <v>3.64E-3</v>
      </c>
      <c r="K828" t="str">
        <f t="shared" si="42"/>
        <v>I</v>
      </c>
    </row>
    <row r="829" spans="1:11">
      <c r="A829" t="s">
        <v>6500</v>
      </c>
      <c r="B829">
        <v>38.217124499999997</v>
      </c>
      <c r="C829">
        <v>5.7009699999999999</v>
      </c>
      <c r="D829">
        <v>8295</v>
      </c>
      <c r="E829">
        <v>68.257636250077496</v>
      </c>
      <c r="F829">
        <v>26.8</v>
      </c>
      <c r="G829" t="s">
        <v>259</v>
      </c>
      <c r="I829" t="str">
        <f t="shared" si="40"/>
        <v>UGC02021</v>
      </c>
      <c r="J829" s="4">
        <f t="shared" si="41"/>
        <v>2.7650000000000001E-2</v>
      </c>
      <c r="K829" t="str">
        <f t="shared" si="42"/>
        <v>S0</v>
      </c>
    </row>
    <row r="830" spans="1:11">
      <c r="A830" t="s">
        <v>6499</v>
      </c>
      <c r="B830">
        <v>38.264243999999998</v>
      </c>
      <c r="C830">
        <v>-10.759980000000001</v>
      </c>
      <c r="D830">
        <v>4455</v>
      </c>
      <c r="E830">
        <v>108.930925653399</v>
      </c>
      <c r="F830">
        <v>53.6</v>
      </c>
      <c r="G830" t="s">
        <v>277</v>
      </c>
      <c r="I830" t="str">
        <f t="shared" si="40"/>
        <v>NGC0977</v>
      </c>
      <c r="J830" s="4">
        <f t="shared" si="41"/>
        <v>1.485E-2</v>
      </c>
      <c r="K830" t="str">
        <f t="shared" si="42"/>
        <v>Sa</v>
      </c>
    </row>
    <row r="831" spans="1:11">
      <c r="A831" t="s">
        <v>6498</v>
      </c>
      <c r="B831">
        <v>38.290076999999997</v>
      </c>
      <c r="C831">
        <v>8.9091900000000006</v>
      </c>
      <c r="D831">
        <v>6190</v>
      </c>
      <c r="E831">
        <v>76.762877069497506</v>
      </c>
      <c r="F831">
        <v>37.700000000000003</v>
      </c>
      <c r="G831" t="s">
        <v>861</v>
      </c>
      <c r="I831" t="str">
        <f t="shared" si="40"/>
        <v>UGC02027</v>
      </c>
      <c r="J831" s="4">
        <f t="shared" si="41"/>
        <v>2.0633333333333333E-2</v>
      </c>
      <c r="K831" t="str">
        <f t="shared" si="42"/>
        <v>Unk</v>
      </c>
    </row>
    <row r="832" spans="1:11">
      <c r="A832" t="s">
        <v>6497</v>
      </c>
      <c r="B832">
        <v>38.293381500000002</v>
      </c>
      <c r="C832">
        <v>-36.859729999999999</v>
      </c>
      <c r="D832">
        <v>9316</v>
      </c>
      <c r="E832">
        <v>67.631854499196905</v>
      </c>
      <c r="F832">
        <v>39.1</v>
      </c>
      <c r="G832" t="s">
        <v>235</v>
      </c>
      <c r="I832" t="str">
        <f t="shared" si="40"/>
        <v>PGC009718</v>
      </c>
      <c r="J832" s="4">
        <f t="shared" si="41"/>
        <v>3.1053333333333332E-2</v>
      </c>
      <c r="K832" t="str">
        <f t="shared" si="42"/>
        <v>E-SO</v>
      </c>
    </row>
    <row r="833" spans="1:11">
      <c r="A833" t="s">
        <v>6496</v>
      </c>
      <c r="B833">
        <v>38.351999999999997</v>
      </c>
      <c r="C833">
        <v>20.273</v>
      </c>
      <c r="D833">
        <v>8959</v>
      </c>
      <c r="E833">
        <v>70.331722859543305</v>
      </c>
      <c r="F833">
        <v>45.9</v>
      </c>
      <c r="G833" t="s">
        <v>259</v>
      </c>
      <c r="I833" t="str">
        <f t="shared" si="40"/>
        <v>UGC02031</v>
      </c>
      <c r="J833" s="4">
        <f t="shared" si="41"/>
        <v>2.9863333333333332E-2</v>
      </c>
      <c r="K833" t="str">
        <f t="shared" si="42"/>
        <v>S0</v>
      </c>
    </row>
    <row r="834" spans="1:11">
      <c r="A834" t="s">
        <v>6495</v>
      </c>
      <c r="B834">
        <v>38.493541499999999</v>
      </c>
      <c r="C834">
        <v>44.344439999999999</v>
      </c>
      <c r="D834">
        <v>5227</v>
      </c>
      <c r="E834">
        <v>99.346193663209107</v>
      </c>
      <c r="F834">
        <v>51.4</v>
      </c>
      <c r="G834" t="s">
        <v>261</v>
      </c>
      <c r="I834" t="str">
        <f t="shared" si="40"/>
        <v>UGC02035</v>
      </c>
      <c r="J834" s="4">
        <f t="shared" si="41"/>
        <v>1.7423333333333332E-2</v>
      </c>
      <c r="K834" t="str">
        <f t="shared" si="42"/>
        <v>Sb</v>
      </c>
    </row>
    <row r="835" spans="1:11">
      <c r="A835" t="s">
        <v>6494</v>
      </c>
      <c r="B835">
        <v>38.500041000000003</v>
      </c>
      <c r="C835">
        <v>20.976780000000002</v>
      </c>
      <c r="D835">
        <v>4337</v>
      </c>
      <c r="E835">
        <v>92.502019458159097</v>
      </c>
      <c r="F835">
        <v>21.2</v>
      </c>
      <c r="G835" t="s">
        <v>223</v>
      </c>
      <c r="I835" t="str">
        <f t="shared" ref="I835:I898" si="43">TRIM(A835)</f>
        <v>NGC0976</v>
      </c>
      <c r="J835" s="4">
        <f t="shared" ref="J835:J898" si="44">IF(TRIM(D835) = "-", 0, IF(D835/300000 &lt; 0, 0, D835/300000))</f>
        <v>1.4456666666666666E-2</v>
      </c>
      <c r="K835" t="str">
        <f t="shared" ref="K835:K898" si="45">IF(TRIM(G835)="","Unk",TRIM(G835))</f>
        <v>Sbc</v>
      </c>
    </row>
    <row r="836" spans="1:11">
      <c r="A836" t="s">
        <v>6493</v>
      </c>
      <c r="B836">
        <v>38.532874499999998</v>
      </c>
      <c r="C836">
        <v>32.947220000000002</v>
      </c>
      <c r="D836">
        <v>4621</v>
      </c>
      <c r="E836">
        <v>101.660261552954</v>
      </c>
      <c r="F836">
        <v>55.7</v>
      </c>
      <c r="G836" t="s">
        <v>259</v>
      </c>
      <c r="I836" t="str">
        <f t="shared" si="43"/>
        <v>NGC0969</v>
      </c>
      <c r="J836" s="4">
        <f t="shared" si="44"/>
        <v>1.5403333333333333E-2</v>
      </c>
      <c r="K836" t="str">
        <f t="shared" si="45"/>
        <v>S0</v>
      </c>
    </row>
    <row r="837" spans="1:11">
      <c r="A837" t="s">
        <v>6492</v>
      </c>
      <c r="B837">
        <v>38.583374999999997</v>
      </c>
      <c r="C837">
        <v>32.42944</v>
      </c>
      <c r="D837">
        <v>4796</v>
      </c>
      <c r="E837">
        <v>81.124361629917701</v>
      </c>
      <c r="F837">
        <v>31.2</v>
      </c>
      <c r="G837" t="s">
        <v>259</v>
      </c>
      <c r="I837" t="str">
        <f t="shared" si="43"/>
        <v>IC1815</v>
      </c>
      <c r="J837" s="4">
        <f t="shared" si="44"/>
        <v>1.5986666666666666E-2</v>
      </c>
      <c r="K837" t="str">
        <f t="shared" si="45"/>
        <v>S0</v>
      </c>
    </row>
    <row r="838" spans="1:11">
      <c r="A838" t="s">
        <v>6491</v>
      </c>
      <c r="B838">
        <v>38.607916500000002</v>
      </c>
      <c r="C838">
        <v>-14.27167</v>
      </c>
      <c r="D838">
        <v>4559</v>
      </c>
      <c r="E838">
        <v>70.331722859543305</v>
      </c>
      <c r="F838">
        <v>23.2</v>
      </c>
      <c r="G838" t="s">
        <v>259</v>
      </c>
      <c r="I838" t="str">
        <f t="shared" si="43"/>
        <v>PGC009798</v>
      </c>
      <c r="J838" s="4">
        <f t="shared" si="44"/>
        <v>1.5196666666666667E-2</v>
      </c>
      <c r="K838" t="str">
        <f t="shared" si="45"/>
        <v>S0</v>
      </c>
    </row>
    <row r="839" spans="1:11">
      <c r="A839" t="s">
        <v>6490</v>
      </c>
      <c r="B839">
        <v>38.679707999999998</v>
      </c>
      <c r="C839">
        <v>23.41311</v>
      </c>
      <c r="D839">
        <v>4407</v>
      </c>
      <c r="E839">
        <v>99.575221006018893</v>
      </c>
      <c r="F839">
        <v>56</v>
      </c>
      <c r="G839" t="s">
        <v>239</v>
      </c>
      <c r="I839" t="str">
        <f t="shared" si="43"/>
        <v>NGC0984</v>
      </c>
      <c r="J839" s="4">
        <f t="shared" si="44"/>
        <v>1.469E-2</v>
      </c>
      <c r="K839" t="str">
        <f t="shared" si="45"/>
        <v>S0-a</v>
      </c>
    </row>
    <row r="840" spans="1:11">
      <c r="A840" t="s">
        <v>6489</v>
      </c>
      <c r="B840">
        <v>38.695708500000002</v>
      </c>
      <c r="C840">
        <v>32.846170000000001</v>
      </c>
      <c r="D840">
        <v>4850</v>
      </c>
      <c r="E840">
        <v>109.938868239271</v>
      </c>
      <c r="F840">
        <v>40.4</v>
      </c>
      <c r="G840" t="s">
        <v>235</v>
      </c>
      <c r="I840" t="str">
        <f t="shared" si="43"/>
        <v>NGC0978A</v>
      </c>
      <c r="J840" s="4">
        <f t="shared" si="44"/>
        <v>1.6166666666666666E-2</v>
      </c>
      <c r="K840" t="str">
        <f t="shared" si="45"/>
        <v>E-SO</v>
      </c>
    </row>
    <row r="841" spans="1:11">
      <c r="A841" t="s">
        <v>6488</v>
      </c>
      <c r="B841">
        <v>38.792305499999998</v>
      </c>
      <c r="C841">
        <v>20.852630000000001</v>
      </c>
      <c r="D841">
        <v>4302</v>
      </c>
      <c r="E841">
        <v>114.32763554617701</v>
      </c>
      <c r="F841">
        <v>53.3</v>
      </c>
      <c r="G841" t="s">
        <v>223</v>
      </c>
      <c r="I841" t="str">
        <f t="shared" si="43"/>
        <v>UGC02064</v>
      </c>
      <c r="J841" s="4">
        <f t="shared" si="44"/>
        <v>1.434E-2</v>
      </c>
      <c r="K841" t="str">
        <f t="shared" si="45"/>
        <v>Sbc</v>
      </c>
    </row>
    <row r="842" spans="1:11">
      <c r="A842" t="s">
        <v>6487</v>
      </c>
      <c r="B842">
        <v>38.8402995</v>
      </c>
      <c r="C842">
        <v>-25.527619999999999</v>
      </c>
      <c r="D842">
        <v>16895</v>
      </c>
      <c r="E842">
        <v>62.395204195128201</v>
      </c>
      <c r="F842">
        <v>55.6</v>
      </c>
      <c r="G842" t="s">
        <v>286</v>
      </c>
      <c r="I842" t="str">
        <f t="shared" si="43"/>
        <v>ESO479-015</v>
      </c>
      <c r="J842" s="4">
        <f t="shared" si="44"/>
        <v>5.6316666666666668E-2</v>
      </c>
      <c r="K842" t="str">
        <f t="shared" si="45"/>
        <v>SBc</v>
      </c>
    </row>
    <row r="843" spans="1:11">
      <c r="A843" t="s">
        <v>6486</v>
      </c>
      <c r="B843">
        <v>38.885801999999998</v>
      </c>
      <c r="C843">
        <v>-7.1550200000000004</v>
      </c>
      <c r="D843">
        <v>1430</v>
      </c>
      <c r="E843">
        <v>88.746494520497805</v>
      </c>
      <c r="F843">
        <v>28.1</v>
      </c>
      <c r="G843" t="s">
        <v>244</v>
      </c>
      <c r="I843" t="str">
        <f t="shared" si="43"/>
        <v>NGC0991</v>
      </c>
      <c r="J843" s="4">
        <f t="shared" si="44"/>
        <v>4.7666666666666664E-3</v>
      </c>
      <c r="K843" t="str">
        <f t="shared" si="45"/>
        <v>SABc</v>
      </c>
    </row>
    <row r="844" spans="1:11">
      <c r="A844" t="s">
        <v>6485</v>
      </c>
      <c r="B844">
        <v>38.905416000000002</v>
      </c>
      <c r="C844">
        <v>37.638860000000001</v>
      </c>
      <c r="D844">
        <v>3896</v>
      </c>
      <c r="E844">
        <v>73.816131922034202</v>
      </c>
      <c r="F844">
        <v>56</v>
      </c>
      <c r="G844" t="s">
        <v>269</v>
      </c>
      <c r="I844" t="str">
        <f t="shared" si="43"/>
        <v>UGC02069</v>
      </c>
      <c r="J844" s="4">
        <f t="shared" si="44"/>
        <v>1.2986666666666667E-2</v>
      </c>
      <c r="K844" t="str">
        <f t="shared" si="45"/>
        <v>Scd</v>
      </c>
    </row>
    <row r="845" spans="1:11">
      <c r="A845" t="s">
        <v>6484</v>
      </c>
      <c r="B845">
        <v>38.914124999999999</v>
      </c>
      <c r="C845">
        <v>6.2725</v>
      </c>
      <c r="D845">
        <v>6248</v>
      </c>
      <c r="E845">
        <v>73.3079817026087</v>
      </c>
      <c r="F845">
        <v>23.6</v>
      </c>
      <c r="G845" t="s">
        <v>239</v>
      </c>
      <c r="I845" t="str">
        <f t="shared" si="43"/>
        <v>UGC02075</v>
      </c>
      <c r="J845" s="4">
        <f t="shared" si="44"/>
        <v>2.0826666666666667E-2</v>
      </c>
      <c r="K845" t="str">
        <f t="shared" si="45"/>
        <v>S0-a</v>
      </c>
    </row>
    <row r="846" spans="1:11">
      <c r="A846" t="s">
        <v>6483</v>
      </c>
      <c r="B846">
        <v>38.935855500000002</v>
      </c>
      <c r="C846">
        <v>-13.65494</v>
      </c>
      <c r="D846">
        <v>4502</v>
      </c>
      <c r="E846">
        <v>103.07450662460001</v>
      </c>
      <c r="F846">
        <v>40.6</v>
      </c>
      <c r="G846" t="s">
        <v>239</v>
      </c>
      <c r="I846" t="str">
        <f t="shared" si="43"/>
        <v>PGC009861</v>
      </c>
      <c r="J846" s="4">
        <f t="shared" si="44"/>
        <v>1.5006666666666666E-2</v>
      </c>
      <c r="K846" t="str">
        <f t="shared" si="45"/>
        <v>S0-a</v>
      </c>
    </row>
    <row r="847" spans="1:11">
      <c r="A847" t="s">
        <v>6482</v>
      </c>
      <c r="B847">
        <v>38.999500500000003</v>
      </c>
      <c r="C847">
        <v>10.44042</v>
      </c>
      <c r="D847">
        <v>16904</v>
      </c>
      <c r="E847">
        <v>71.639289886075602</v>
      </c>
      <c r="F847">
        <v>26.6</v>
      </c>
      <c r="G847" t="s">
        <v>344</v>
      </c>
      <c r="I847" t="str">
        <f t="shared" si="43"/>
        <v>UGC02078</v>
      </c>
      <c r="J847" s="4">
        <f t="shared" si="44"/>
        <v>5.634666666666667E-2</v>
      </c>
      <c r="K847" t="str">
        <f t="shared" si="45"/>
        <v>S?</v>
      </c>
    </row>
    <row r="848" spans="1:11">
      <c r="A848" t="s">
        <v>6481</v>
      </c>
      <c r="B848">
        <v>39.004002</v>
      </c>
      <c r="C848">
        <v>0.42018</v>
      </c>
      <c r="D848">
        <v>2548</v>
      </c>
      <c r="E848">
        <v>74.843003294523697</v>
      </c>
      <c r="F848">
        <v>57.4</v>
      </c>
      <c r="G848" t="s">
        <v>244</v>
      </c>
      <c r="I848" t="str">
        <f t="shared" si="43"/>
        <v>UGC02081</v>
      </c>
      <c r="J848" s="4">
        <f t="shared" si="44"/>
        <v>8.4933333333333336E-3</v>
      </c>
      <c r="K848" t="str">
        <f t="shared" si="45"/>
        <v>SABc</v>
      </c>
    </row>
    <row r="849" spans="1:11">
      <c r="A849" t="s">
        <v>6480</v>
      </c>
      <c r="B849">
        <v>39.055957499999998</v>
      </c>
      <c r="C849">
        <v>-9.3097600000000007</v>
      </c>
      <c r="D849">
        <v>12974</v>
      </c>
      <c r="E849">
        <v>68.414993713714495</v>
      </c>
      <c r="F849">
        <v>50.8</v>
      </c>
      <c r="G849" t="s">
        <v>232</v>
      </c>
      <c r="I849" t="str">
        <f t="shared" si="43"/>
        <v>PGC009878</v>
      </c>
      <c r="J849" s="4">
        <f t="shared" si="44"/>
        <v>4.3246666666666669E-2</v>
      </c>
      <c r="K849" t="str">
        <f t="shared" si="45"/>
        <v>Sab</v>
      </c>
    </row>
    <row r="850" spans="1:11">
      <c r="A850" t="s">
        <v>6479</v>
      </c>
      <c r="B850">
        <v>39.206667000000003</v>
      </c>
      <c r="C850">
        <v>33.327249999999999</v>
      </c>
      <c r="D850">
        <v>4633</v>
      </c>
      <c r="E850">
        <v>91.023020848286606</v>
      </c>
      <c r="F850">
        <v>49.6</v>
      </c>
      <c r="G850" t="s">
        <v>239</v>
      </c>
      <c r="I850" t="str">
        <f t="shared" si="43"/>
        <v>NGC0987</v>
      </c>
      <c r="J850" s="4">
        <f t="shared" si="44"/>
        <v>1.5443333333333333E-2</v>
      </c>
      <c r="K850" t="str">
        <f t="shared" si="45"/>
        <v>S0-a</v>
      </c>
    </row>
    <row r="851" spans="1:11">
      <c r="A851" t="s">
        <v>6478</v>
      </c>
      <c r="B851">
        <v>39.214584000000002</v>
      </c>
      <c r="C851">
        <v>36.112609999999997</v>
      </c>
      <c r="D851">
        <v>5241</v>
      </c>
      <c r="E851">
        <v>70.493861810295201</v>
      </c>
      <c r="F851">
        <v>24.2</v>
      </c>
      <c r="G851" t="s">
        <v>286</v>
      </c>
      <c r="I851" t="str">
        <f t="shared" si="43"/>
        <v>UGC02094</v>
      </c>
      <c r="J851" s="4">
        <f t="shared" si="44"/>
        <v>1.7469999999999999E-2</v>
      </c>
      <c r="K851" t="str">
        <f t="shared" si="45"/>
        <v>SBc</v>
      </c>
    </row>
    <row r="852" spans="1:11">
      <c r="A852" t="s">
        <v>6477</v>
      </c>
      <c r="B852">
        <v>39.244291500000003</v>
      </c>
      <c r="C852">
        <v>-5.3491900000000001</v>
      </c>
      <c r="D852">
        <v>4327</v>
      </c>
      <c r="E852">
        <v>75.188479082079894</v>
      </c>
      <c r="F852">
        <v>41.9</v>
      </c>
      <c r="G852" t="s">
        <v>244</v>
      </c>
      <c r="I852" t="str">
        <f t="shared" si="43"/>
        <v>PGC009923</v>
      </c>
      <c r="J852" s="4">
        <f t="shared" si="44"/>
        <v>1.4423333333333333E-2</v>
      </c>
      <c r="K852" t="str">
        <f t="shared" si="45"/>
        <v>SABc</v>
      </c>
    </row>
    <row r="853" spans="1:11">
      <c r="A853" t="s">
        <v>6476</v>
      </c>
      <c r="B853">
        <v>39.3102795</v>
      </c>
      <c r="C853">
        <v>7.3055599999999998</v>
      </c>
      <c r="D853">
        <v>6469</v>
      </c>
      <c r="E853">
        <v>67.011791482331105</v>
      </c>
      <c r="F853">
        <v>30.3</v>
      </c>
      <c r="G853" t="s">
        <v>246</v>
      </c>
      <c r="I853" t="str">
        <f t="shared" si="43"/>
        <v>NGC0997</v>
      </c>
      <c r="J853" s="4">
        <f t="shared" si="44"/>
        <v>2.1563333333333334E-2</v>
      </c>
      <c r="K853" t="str">
        <f t="shared" si="45"/>
        <v>E</v>
      </c>
    </row>
    <row r="854" spans="1:11">
      <c r="A854" t="s">
        <v>6475</v>
      </c>
      <c r="B854">
        <v>39.334017000000003</v>
      </c>
      <c r="C854">
        <v>-15.423769999999999</v>
      </c>
      <c r="D854">
        <v>7148</v>
      </c>
      <c r="E854">
        <v>62.827710123766103</v>
      </c>
      <c r="F854">
        <v>57.2</v>
      </c>
      <c r="G854" t="s">
        <v>861</v>
      </c>
      <c r="I854" t="str">
        <f t="shared" si="43"/>
        <v>PGC911410</v>
      </c>
      <c r="J854" s="4">
        <f t="shared" si="44"/>
        <v>2.3826666666666666E-2</v>
      </c>
      <c r="K854" t="str">
        <f t="shared" si="45"/>
        <v>Unk</v>
      </c>
    </row>
    <row r="855" spans="1:11">
      <c r="A855" t="s">
        <v>6474</v>
      </c>
      <c r="B855">
        <v>39.420636000000002</v>
      </c>
      <c r="C855">
        <v>-15.7882</v>
      </c>
      <c r="D855">
        <v>4510</v>
      </c>
      <c r="E855">
        <v>68.257636250077496</v>
      </c>
      <c r="F855">
        <v>54.5</v>
      </c>
      <c r="G855" t="s">
        <v>248</v>
      </c>
      <c r="I855" t="str">
        <f t="shared" si="43"/>
        <v>PGC009960</v>
      </c>
      <c r="J855" s="4">
        <f t="shared" si="44"/>
        <v>1.5033333333333333E-2</v>
      </c>
      <c r="K855" t="str">
        <f t="shared" si="45"/>
        <v>SBcd</v>
      </c>
    </row>
    <row r="856" spans="1:11">
      <c r="A856" t="s">
        <v>6473</v>
      </c>
      <c r="B856">
        <v>39.424047000000002</v>
      </c>
      <c r="C856">
        <v>1.9761899999999999</v>
      </c>
      <c r="D856">
        <v>6415</v>
      </c>
      <c r="E856">
        <v>70.169956835435897</v>
      </c>
      <c r="F856">
        <v>34.1</v>
      </c>
      <c r="G856" t="s">
        <v>246</v>
      </c>
      <c r="I856" t="str">
        <f t="shared" si="43"/>
        <v>NGC1004</v>
      </c>
      <c r="J856" s="4">
        <f t="shared" si="44"/>
        <v>2.1383333333333334E-2</v>
      </c>
      <c r="K856" t="str">
        <f t="shared" si="45"/>
        <v>E</v>
      </c>
    </row>
    <row r="857" spans="1:11">
      <c r="A857" t="s">
        <v>6472</v>
      </c>
      <c r="B857">
        <v>39.460130999999997</v>
      </c>
      <c r="C857">
        <v>-11.50722</v>
      </c>
      <c r="D857">
        <v>8139</v>
      </c>
      <c r="E857">
        <v>64.7368021965369</v>
      </c>
      <c r="F857">
        <v>57.8</v>
      </c>
      <c r="G857" t="s">
        <v>239</v>
      </c>
      <c r="I857" t="str">
        <f t="shared" si="43"/>
        <v>NGC1013</v>
      </c>
      <c r="J857" s="4">
        <f t="shared" si="44"/>
        <v>2.7130000000000001E-2</v>
      </c>
      <c r="K857" t="str">
        <f t="shared" si="45"/>
        <v>S0-a</v>
      </c>
    </row>
    <row r="858" spans="1:11">
      <c r="A858" t="s">
        <v>6471</v>
      </c>
      <c r="B858">
        <v>39.490200000000002</v>
      </c>
      <c r="C858">
        <v>42.557899999999997</v>
      </c>
      <c r="D858">
        <v>5214</v>
      </c>
      <c r="E858">
        <v>65.035609842825707</v>
      </c>
      <c r="F858">
        <v>27.9</v>
      </c>
      <c r="G858" t="s">
        <v>360</v>
      </c>
      <c r="I858" t="str">
        <f t="shared" si="43"/>
        <v>UGC02108</v>
      </c>
      <c r="J858" s="4">
        <f t="shared" si="44"/>
        <v>1.738E-2</v>
      </c>
      <c r="K858" t="str">
        <f t="shared" si="45"/>
        <v>Sd</v>
      </c>
    </row>
    <row r="859" spans="1:11">
      <c r="A859" t="s">
        <v>6470</v>
      </c>
      <c r="B859">
        <v>39.493583999999998</v>
      </c>
      <c r="C859">
        <v>34.241190000000003</v>
      </c>
      <c r="D859">
        <v>3779</v>
      </c>
      <c r="E859">
        <v>62.827710123766103</v>
      </c>
      <c r="F859">
        <v>50.8</v>
      </c>
      <c r="G859" t="s">
        <v>244</v>
      </c>
      <c r="I859" t="str">
        <f t="shared" si="43"/>
        <v>UGC02109</v>
      </c>
      <c r="J859" s="4">
        <f t="shared" si="44"/>
        <v>1.2596666666666667E-2</v>
      </c>
      <c r="K859" t="str">
        <f t="shared" si="45"/>
        <v>SABc</v>
      </c>
    </row>
    <row r="860" spans="1:11">
      <c r="A860" t="s">
        <v>6469</v>
      </c>
      <c r="B860">
        <v>39.515334000000003</v>
      </c>
      <c r="C860">
        <v>1.6866699999999999</v>
      </c>
      <c r="D860">
        <v>6460</v>
      </c>
      <c r="E860">
        <v>60.694766589190799</v>
      </c>
      <c r="F860">
        <v>27.6</v>
      </c>
      <c r="G860" t="s">
        <v>244</v>
      </c>
      <c r="I860" t="str">
        <f t="shared" si="43"/>
        <v>UGC02121</v>
      </c>
      <c r="J860" s="4">
        <f t="shared" si="44"/>
        <v>2.1533333333333335E-2</v>
      </c>
      <c r="K860" t="str">
        <f t="shared" si="45"/>
        <v>SABc</v>
      </c>
    </row>
    <row r="861" spans="1:11">
      <c r="A861" t="s">
        <v>6468</v>
      </c>
      <c r="B861">
        <v>39.546166499999998</v>
      </c>
      <c r="C861">
        <v>30.84761</v>
      </c>
      <c r="D861">
        <v>8936</v>
      </c>
      <c r="E861">
        <v>89.361660149348197</v>
      </c>
      <c r="F861">
        <v>35</v>
      </c>
      <c r="G861" t="s">
        <v>360</v>
      </c>
      <c r="I861" t="str">
        <f t="shared" si="43"/>
        <v>UGC02116</v>
      </c>
      <c r="J861" s="4">
        <f t="shared" si="44"/>
        <v>2.9786666666666666E-2</v>
      </c>
      <c r="K861" t="str">
        <f t="shared" si="45"/>
        <v>Sd</v>
      </c>
    </row>
    <row r="862" spans="1:11">
      <c r="A862" t="s">
        <v>6467</v>
      </c>
      <c r="B862">
        <v>39.5482935</v>
      </c>
      <c r="C862">
        <v>-1.3186599999999999</v>
      </c>
      <c r="D862">
        <v>2551</v>
      </c>
      <c r="E862">
        <v>118.891635385337</v>
      </c>
      <c r="F862">
        <v>34.200000000000003</v>
      </c>
      <c r="G862" t="s">
        <v>277</v>
      </c>
      <c r="I862" t="str">
        <f t="shared" si="43"/>
        <v>NGC1015</v>
      </c>
      <c r="J862" s="4">
        <f t="shared" si="44"/>
        <v>8.5033333333333332E-3</v>
      </c>
      <c r="K862" t="str">
        <f t="shared" si="45"/>
        <v>Sa</v>
      </c>
    </row>
    <row r="863" spans="1:11">
      <c r="A863" t="s">
        <v>6466</v>
      </c>
      <c r="B863">
        <v>39.614249999999998</v>
      </c>
      <c r="C863">
        <v>1.90767</v>
      </c>
      <c r="D863">
        <v>7230</v>
      </c>
      <c r="E863">
        <v>65.035609842825707</v>
      </c>
      <c r="F863">
        <v>48.3</v>
      </c>
      <c r="G863" t="s">
        <v>223</v>
      </c>
      <c r="I863" t="str">
        <f t="shared" si="43"/>
        <v>NGC1019</v>
      </c>
      <c r="J863" s="4">
        <f t="shared" si="44"/>
        <v>2.41E-2</v>
      </c>
      <c r="K863" t="str">
        <f t="shared" si="45"/>
        <v>Sbc</v>
      </c>
    </row>
    <row r="864" spans="1:11">
      <c r="A864" t="s">
        <v>6465</v>
      </c>
      <c r="B864">
        <v>39.654395999999998</v>
      </c>
      <c r="C864">
        <v>32.069459999999999</v>
      </c>
      <c r="D864">
        <v>5282</v>
      </c>
      <c r="E864">
        <v>82.823053148085705</v>
      </c>
      <c r="F864">
        <v>54.5</v>
      </c>
      <c r="G864" t="s">
        <v>230</v>
      </c>
      <c r="I864" t="str">
        <f t="shared" si="43"/>
        <v>IC1823</v>
      </c>
      <c r="J864" s="4">
        <f t="shared" si="44"/>
        <v>1.7606666666666666E-2</v>
      </c>
      <c r="K864" t="str">
        <f t="shared" si="45"/>
        <v>Sc</v>
      </c>
    </row>
    <row r="865" spans="1:11">
      <c r="A865" t="s">
        <v>6464</v>
      </c>
      <c r="B865">
        <v>39.666083999999998</v>
      </c>
      <c r="C865">
        <v>41.647559999999999</v>
      </c>
      <c r="D865">
        <v>4516</v>
      </c>
      <c r="E865">
        <v>78.010168001149097</v>
      </c>
      <c r="F865">
        <v>43.4</v>
      </c>
      <c r="G865" t="s">
        <v>246</v>
      </c>
      <c r="I865" t="str">
        <f t="shared" si="43"/>
        <v>NGC0996</v>
      </c>
      <c r="J865" s="4">
        <f t="shared" si="44"/>
        <v>1.5053333333333333E-2</v>
      </c>
      <c r="K865" t="str">
        <f t="shared" si="45"/>
        <v>E</v>
      </c>
    </row>
    <row r="866" spans="1:11">
      <c r="A866" t="s">
        <v>6463</v>
      </c>
      <c r="B866">
        <v>39.7317915</v>
      </c>
      <c r="C866">
        <v>9.0973299999999995</v>
      </c>
      <c r="D866">
        <v>5102</v>
      </c>
      <c r="E866">
        <v>69.207201244247599</v>
      </c>
      <c r="F866">
        <v>47.9</v>
      </c>
      <c r="G866" t="s">
        <v>230</v>
      </c>
      <c r="I866" t="str">
        <f t="shared" si="43"/>
        <v>IC1825</v>
      </c>
      <c r="J866" s="4">
        <f t="shared" si="44"/>
        <v>1.7006666666666666E-2</v>
      </c>
      <c r="K866" t="str">
        <f t="shared" si="45"/>
        <v>Sc</v>
      </c>
    </row>
    <row r="867" spans="1:11">
      <c r="A867" t="s">
        <v>6462</v>
      </c>
      <c r="B867">
        <v>39.7318335</v>
      </c>
      <c r="C867">
        <v>34.622250000000001</v>
      </c>
      <c r="D867">
        <v>4826</v>
      </c>
      <c r="E867">
        <v>69.526643048729099</v>
      </c>
      <c r="F867">
        <v>56.1</v>
      </c>
      <c r="G867" t="s">
        <v>237</v>
      </c>
      <c r="I867" t="str">
        <f t="shared" si="43"/>
        <v>NGC1002</v>
      </c>
      <c r="J867" s="4">
        <f t="shared" si="44"/>
        <v>1.6086666666666666E-2</v>
      </c>
      <c r="K867" t="str">
        <f t="shared" si="45"/>
        <v>SBb</v>
      </c>
    </row>
    <row r="868" spans="1:11">
      <c r="A868" t="s">
        <v>6461</v>
      </c>
      <c r="B868">
        <v>39.8299995</v>
      </c>
      <c r="C868">
        <v>6.54392</v>
      </c>
      <c r="D868">
        <v>4143</v>
      </c>
      <c r="E868">
        <v>110.446316450174</v>
      </c>
      <c r="F868">
        <v>27.9</v>
      </c>
      <c r="G868" t="s">
        <v>259</v>
      </c>
      <c r="I868" t="str">
        <f t="shared" si="43"/>
        <v>NGC1026</v>
      </c>
      <c r="J868" s="4">
        <f t="shared" si="44"/>
        <v>1.3809999999999999E-2</v>
      </c>
      <c r="K868" t="str">
        <f t="shared" si="45"/>
        <v>S0</v>
      </c>
    </row>
    <row r="869" spans="1:11">
      <c r="A869" t="s">
        <v>6460</v>
      </c>
      <c r="B869">
        <v>39.874999500000001</v>
      </c>
      <c r="C869">
        <v>29.259720000000002</v>
      </c>
      <c r="D869">
        <v>4857</v>
      </c>
      <c r="E869">
        <v>61.823168855599</v>
      </c>
      <c r="F869">
        <v>26.2</v>
      </c>
      <c r="G869" t="s">
        <v>221</v>
      </c>
      <c r="I869" t="str">
        <f t="shared" si="43"/>
        <v>UGC02144</v>
      </c>
      <c r="J869" s="4">
        <f t="shared" si="44"/>
        <v>1.619E-2</v>
      </c>
      <c r="K869" t="str">
        <f t="shared" si="45"/>
        <v>Sm</v>
      </c>
    </row>
    <row r="870" spans="1:11">
      <c r="A870" t="s">
        <v>6459</v>
      </c>
      <c r="B870">
        <v>40.0670535</v>
      </c>
      <c r="C870">
        <v>-8.7769300000000001</v>
      </c>
      <c r="D870">
        <v>7167</v>
      </c>
      <c r="E870">
        <v>68.257636250077496</v>
      </c>
      <c r="F870">
        <v>38</v>
      </c>
      <c r="G870" t="s">
        <v>230</v>
      </c>
      <c r="I870" t="str">
        <f t="shared" si="43"/>
        <v>NGC1033</v>
      </c>
      <c r="J870" s="4">
        <f t="shared" si="44"/>
        <v>2.3890000000000002E-2</v>
      </c>
      <c r="K870" t="str">
        <f t="shared" si="45"/>
        <v>Sc</v>
      </c>
    </row>
    <row r="871" spans="1:11">
      <c r="A871" t="s">
        <v>6458</v>
      </c>
      <c r="B871">
        <v>40.079957999999998</v>
      </c>
      <c r="C871">
        <v>32.262189999999997</v>
      </c>
      <c r="D871">
        <v>4581</v>
      </c>
      <c r="E871">
        <v>74.843003294523697</v>
      </c>
      <c r="F871">
        <v>32.200000000000003</v>
      </c>
      <c r="G871" t="s">
        <v>230</v>
      </c>
      <c r="I871" t="str">
        <f t="shared" si="43"/>
        <v>UGC02156</v>
      </c>
      <c r="J871" s="4">
        <f t="shared" si="44"/>
        <v>1.5270000000000001E-2</v>
      </c>
      <c r="K871" t="str">
        <f t="shared" si="45"/>
        <v>Sc</v>
      </c>
    </row>
    <row r="872" spans="1:11">
      <c r="A872" t="s">
        <v>6457</v>
      </c>
      <c r="B872">
        <v>40.0971555</v>
      </c>
      <c r="C872">
        <v>1.22868</v>
      </c>
      <c r="D872">
        <v>1118</v>
      </c>
      <c r="E872">
        <v>85.536464256352801</v>
      </c>
      <c r="F872">
        <v>0</v>
      </c>
      <c r="G872" t="s">
        <v>312</v>
      </c>
      <c r="I872" t="str">
        <f t="shared" si="43"/>
        <v>UGC02162</v>
      </c>
      <c r="J872" s="4">
        <f t="shared" si="44"/>
        <v>3.7266666666666668E-3</v>
      </c>
      <c r="K872" t="str">
        <f t="shared" si="45"/>
        <v>IB</v>
      </c>
    </row>
    <row r="873" spans="1:11">
      <c r="A873" t="s">
        <v>6456</v>
      </c>
      <c r="B873">
        <v>40.105032000000001</v>
      </c>
      <c r="C873">
        <v>-5.4403100000000002</v>
      </c>
      <c r="D873">
        <v>6970</v>
      </c>
      <c r="E873">
        <v>81.874986397429296</v>
      </c>
      <c r="F873">
        <v>46.6</v>
      </c>
      <c r="G873" t="s">
        <v>235</v>
      </c>
      <c r="I873" t="str">
        <f t="shared" si="43"/>
        <v>NGC1041</v>
      </c>
      <c r="J873" s="4">
        <f t="shared" si="44"/>
        <v>2.3233333333333335E-2</v>
      </c>
      <c r="K873" t="str">
        <f t="shared" si="45"/>
        <v>E-SO</v>
      </c>
    </row>
    <row r="874" spans="1:11">
      <c r="A874" t="s">
        <v>6455</v>
      </c>
      <c r="B874">
        <v>40.1207505</v>
      </c>
      <c r="C874">
        <v>19.297059999999998</v>
      </c>
      <c r="D874">
        <v>818</v>
      </c>
      <c r="E874">
        <v>86.129355220646104</v>
      </c>
      <c r="F874">
        <v>50.5</v>
      </c>
      <c r="G874" t="s">
        <v>239</v>
      </c>
      <c r="I874" t="str">
        <f t="shared" si="43"/>
        <v>NGC1036</v>
      </c>
      <c r="J874" s="4">
        <f t="shared" si="44"/>
        <v>2.7266666666666667E-3</v>
      </c>
      <c r="K874" t="str">
        <f t="shared" si="45"/>
        <v>S0-a</v>
      </c>
    </row>
    <row r="875" spans="1:11">
      <c r="A875" t="s">
        <v>6454</v>
      </c>
      <c r="B875">
        <v>40.121433000000003</v>
      </c>
      <c r="C875">
        <v>-11.277570000000001</v>
      </c>
      <c r="D875">
        <v>4497</v>
      </c>
      <c r="E875">
        <v>101.19318107890101</v>
      </c>
      <c r="F875">
        <v>51</v>
      </c>
      <c r="G875" t="s">
        <v>235</v>
      </c>
      <c r="I875" t="str">
        <f t="shared" si="43"/>
        <v>NGC1045</v>
      </c>
      <c r="J875" s="4">
        <f t="shared" si="44"/>
        <v>1.499E-2</v>
      </c>
      <c r="K875" t="str">
        <f t="shared" si="45"/>
        <v>E-SO</v>
      </c>
    </row>
    <row r="876" spans="1:11">
      <c r="A876" t="s">
        <v>6453</v>
      </c>
      <c r="B876">
        <v>40.191682499999999</v>
      </c>
      <c r="C876">
        <v>-15.141069999999999</v>
      </c>
      <c r="D876">
        <v>7613</v>
      </c>
      <c r="E876">
        <v>78.370263441487495</v>
      </c>
      <c r="F876">
        <v>41</v>
      </c>
      <c r="G876" t="s">
        <v>244</v>
      </c>
      <c r="I876" t="str">
        <f t="shared" si="43"/>
        <v>PGC010153</v>
      </c>
      <c r="J876" s="4">
        <f t="shared" si="44"/>
        <v>2.5376666666666665E-2</v>
      </c>
      <c r="K876" t="str">
        <f t="shared" si="45"/>
        <v>SABc</v>
      </c>
    </row>
    <row r="877" spans="1:11">
      <c r="A877" t="s">
        <v>6452</v>
      </c>
      <c r="B877">
        <v>40.1960835</v>
      </c>
      <c r="C877">
        <v>43.817920000000001</v>
      </c>
      <c r="D877">
        <v>5771</v>
      </c>
      <c r="E877">
        <v>66.550482339475806</v>
      </c>
      <c r="F877">
        <v>34.5</v>
      </c>
      <c r="G877" t="s">
        <v>259</v>
      </c>
      <c r="I877" t="str">
        <f t="shared" si="43"/>
        <v>UGC02161</v>
      </c>
      <c r="J877" s="4">
        <f t="shared" si="44"/>
        <v>1.9236666666666666E-2</v>
      </c>
      <c r="K877" t="str">
        <f t="shared" si="45"/>
        <v>S0</v>
      </c>
    </row>
    <row r="878" spans="1:11">
      <c r="A878" t="s">
        <v>6451</v>
      </c>
      <c r="B878">
        <v>40.324325999999999</v>
      </c>
      <c r="C878">
        <v>-9.9326299999999996</v>
      </c>
      <c r="D878">
        <v>10913</v>
      </c>
      <c r="E878">
        <v>70.982485861672899</v>
      </c>
      <c r="F878">
        <v>56.6</v>
      </c>
      <c r="G878" t="s">
        <v>230</v>
      </c>
      <c r="I878" t="str">
        <f t="shared" si="43"/>
        <v>PGC010190</v>
      </c>
      <c r="J878" s="4">
        <f t="shared" si="44"/>
        <v>3.6376666666666668E-2</v>
      </c>
      <c r="K878" t="str">
        <f t="shared" si="45"/>
        <v>Sc</v>
      </c>
    </row>
    <row r="879" spans="1:11">
      <c r="A879" t="s">
        <v>6450</v>
      </c>
      <c r="B879">
        <v>40.324916999999999</v>
      </c>
      <c r="C879">
        <v>-78.128389999999996</v>
      </c>
      <c r="D879">
        <v>15804</v>
      </c>
      <c r="E879">
        <v>65.185539421011697</v>
      </c>
      <c r="F879">
        <v>47.1</v>
      </c>
      <c r="G879" t="s">
        <v>223</v>
      </c>
      <c r="I879" t="str">
        <f t="shared" si="43"/>
        <v>ESO014-004</v>
      </c>
      <c r="J879" s="4">
        <f t="shared" si="44"/>
        <v>5.2679999999999998E-2</v>
      </c>
      <c r="K879" t="str">
        <f t="shared" si="45"/>
        <v>Sbc</v>
      </c>
    </row>
    <row r="880" spans="1:11">
      <c r="A880" t="s">
        <v>6449</v>
      </c>
      <c r="B880">
        <v>40.348346999999997</v>
      </c>
      <c r="C880">
        <v>-17.93581</v>
      </c>
      <c r="D880">
        <v>7696</v>
      </c>
      <c r="E880">
        <v>63.263214061317001</v>
      </c>
      <c r="F880">
        <v>59.8</v>
      </c>
      <c r="G880" t="s">
        <v>244</v>
      </c>
      <c r="I880" t="str">
        <f t="shared" si="43"/>
        <v>ESO546-005</v>
      </c>
      <c r="J880" s="4">
        <f t="shared" si="44"/>
        <v>2.5653333333333334E-2</v>
      </c>
      <c r="K880" t="str">
        <f t="shared" si="45"/>
        <v>SABc</v>
      </c>
    </row>
    <row r="881" spans="1:11">
      <c r="A881" t="s">
        <v>6448</v>
      </c>
      <c r="B881">
        <v>40.431406500000001</v>
      </c>
      <c r="C881">
        <v>-27.30583</v>
      </c>
      <c r="D881">
        <v>3225</v>
      </c>
      <c r="E881">
        <v>70.493861810295201</v>
      </c>
      <c r="F881">
        <v>55.4</v>
      </c>
      <c r="G881" t="s">
        <v>230</v>
      </c>
      <c r="I881" t="str">
        <f t="shared" si="43"/>
        <v>ESO416-008</v>
      </c>
      <c r="J881" s="4">
        <f t="shared" si="44"/>
        <v>1.0749999999999999E-2</v>
      </c>
      <c r="K881" t="str">
        <f t="shared" si="45"/>
        <v>Sc</v>
      </c>
    </row>
    <row r="882" spans="1:11">
      <c r="A882" t="s">
        <v>6447</v>
      </c>
      <c r="B882">
        <v>40.438071000000001</v>
      </c>
      <c r="C882">
        <v>-14.848269999999999</v>
      </c>
      <c r="D882">
        <v>7116</v>
      </c>
      <c r="E882">
        <v>60.415903049809998</v>
      </c>
      <c r="F882">
        <v>60</v>
      </c>
      <c r="G882" t="s">
        <v>239</v>
      </c>
      <c r="I882" t="str">
        <f t="shared" si="43"/>
        <v>PGC144971</v>
      </c>
      <c r="J882" s="4">
        <f t="shared" si="44"/>
        <v>2.3720000000000001E-2</v>
      </c>
      <c r="K882" t="str">
        <f t="shared" si="45"/>
        <v>S0-a</v>
      </c>
    </row>
    <row r="883" spans="1:11">
      <c r="A883" t="s">
        <v>6446</v>
      </c>
      <c r="B883">
        <v>40.443787499999999</v>
      </c>
      <c r="C883">
        <v>-8.4021799999999995</v>
      </c>
      <c r="D883" t="s">
        <v>354</v>
      </c>
      <c r="E883">
        <v>71.969957556802697</v>
      </c>
      <c r="F883">
        <v>24.2</v>
      </c>
      <c r="G883" t="s">
        <v>284</v>
      </c>
      <c r="I883" t="str">
        <f t="shared" si="43"/>
        <v>PGC3097693</v>
      </c>
      <c r="J883" s="4">
        <f t="shared" si="44"/>
        <v>0</v>
      </c>
      <c r="K883" t="str">
        <f t="shared" si="45"/>
        <v>I</v>
      </c>
    </row>
    <row r="884" spans="1:11">
      <c r="A884" t="s">
        <v>6445</v>
      </c>
      <c r="B884">
        <v>40.458156000000002</v>
      </c>
      <c r="C884">
        <v>-7.9250100000000003</v>
      </c>
      <c r="D884">
        <v>1279</v>
      </c>
      <c r="E884">
        <v>75.535528854392297</v>
      </c>
      <c r="F884">
        <v>0</v>
      </c>
      <c r="G884" t="s">
        <v>366</v>
      </c>
      <c r="I884" t="str">
        <f t="shared" si="43"/>
        <v>PGC010213</v>
      </c>
      <c r="J884" s="4">
        <f t="shared" si="44"/>
        <v>4.2633333333333334E-3</v>
      </c>
      <c r="K884" t="str">
        <f t="shared" si="45"/>
        <v>SBm</v>
      </c>
    </row>
    <row r="885" spans="1:11">
      <c r="A885" t="s">
        <v>6444</v>
      </c>
      <c r="B885">
        <v>40.4803785</v>
      </c>
      <c r="C885">
        <v>-20.963989999999999</v>
      </c>
      <c r="D885">
        <v>7510</v>
      </c>
      <c r="E885">
        <v>64.439367429040303</v>
      </c>
      <c r="F885">
        <v>36.700000000000003</v>
      </c>
      <c r="G885" t="s">
        <v>237</v>
      </c>
      <c r="I885" t="str">
        <f t="shared" si="43"/>
        <v>ESO546-008</v>
      </c>
      <c r="J885" s="4">
        <f t="shared" si="44"/>
        <v>2.5033333333333335E-2</v>
      </c>
      <c r="K885" t="str">
        <f t="shared" si="45"/>
        <v>SBb</v>
      </c>
    </row>
    <row r="886" spans="1:11">
      <c r="A886" t="s">
        <v>6443</v>
      </c>
      <c r="B886">
        <v>40.488181500000003</v>
      </c>
      <c r="C886">
        <v>-21.286950000000001</v>
      </c>
      <c r="D886">
        <v>2890</v>
      </c>
      <c r="E886">
        <v>69.207201244247599</v>
      </c>
      <c r="F886">
        <v>59</v>
      </c>
      <c r="G886" t="s">
        <v>221</v>
      </c>
      <c r="I886" t="str">
        <f t="shared" si="43"/>
        <v>ESO546-009</v>
      </c>
      <c r="J886" s="4">
        <f t="shared" si="44"/>
        <v>9.633333333333334E-3</v>
      </c>
      <c r="K886" t="str">
        <f t="shared" si="45"/>
        <v>Sm</v>
      </c>
    </row>
    <row r="887" spans="1:11">
      <c r="A887" t="s">
        <v>6442</v>
      </c>
      <c r="B887">
        <v>40.523978999999997</v>
      </c>
      <c r="C887">
        <v>32.378839999999997</v>
      </c>
      <c r="D887">
        <v>5217</v>
      </c>
      <c r="E887">
        <v>119.991711914473</v>
      </c>
      <c r="F887">
        <v>14.1</v>
      </c>
      <c r="G887" t="s">
        <v>244</v>
      </c>
      <c r="I887" t="str">
        <f t="shared" si="43"/>
        <v>UGC02174</v>
      </c>
      <c r="J887" s="4">
        <f t="shared" si="44"/>
        <v>1.7389999999999999E-2</v>
      </c>
      <c r="K887" t="str">
        <f t="shared" si="45"/>
        <v>SABc</v>
      </c>
    </row>
    <row r="888" spans="1:11">
      <c r="A888" t="s">
        <v>6441</v>
      </c>
      <c r="B888">
        <v>40.541194500000003</v>
      </c>
      <c r="C888">
        <v>-51.903869999999998</v>
      </c>
      <c r="D888">
        <v>9272</v>
      </c>
      <c r="E888">
        <v>80.937772066836402</v>
      </c>
      <c r="F888">
        <v>44.5</v>
      </c>
      <c r="G888" t="s">
        <v>235</v>
      </c>
      <c r="I888" t="str">
        <f t="shared" si="43"/>
        <v>ESO198-027</v>
      </c>
      <c r="J888" s="4">
        <f t="shared" si="44"/>
        <v>3.0906666666666666E-2</v>
      </c>
      <c r="K888" t="str">
        <f t="shared" si="45"/>
        <v>E-SO</v>
      </c>
    </row>
    <row r="889" spans="1:11">
      <c r="A889" t="s">
        <v>6440</v>
      </c>
      <c r="B889">
        <v>40.5944115</v>
      </c>
      <c r="C889">
        <v>-30.322189999999999</v>
      </c>
      <c r="D889">
        <v>6306</v>
      </c>
      <c r="E889">
        <v>74.843003294523697</v>
      </c>
      <c r="F889">
        <v>53.7</v>
      </c>
      <c r="G889" t="s">
        <v>259</v>
      </c>
      <c r="I889" t="str">
        <f t="shared" si="43"/>
        <v>ESO416-009</v>
      </c>
      <c r="J889" s="4">
        <f t="shared" si="44"/>
        <v>2.102E-2</v>
      </c>
      <c r="K889" t="str">
        <f t="shared" si="45"/>
        <v>S0</v>
      </c>
    </row>
    <row r="890" spans="1:11">
      <c r="A890" t="s">
        <v>6439</v>
      </c>
      <c r="B890">
        <v>40.598143499999999</v>
      </c>
      <c r="C890">
        <v>-9.3622800000000002</v>
      </c>
      <c r="D890">
        <v>9141</v>
      </c>
      <c r="E890">
        <v>60.834689022067302</v>
      </c>
      <c r="F890">
        <v>43.4</v>
      </c>
      <c r="G890" t="s">
        <v>286</v>
      </c>
      <c r="I890" t="str">
        <f t="shared" si="43"/>
        <v>NGC1064</v>
      </c>
      <c r="J890" s="4">
        <f t="shared" si="44"/>
        <v>3.0470000000000001E-2</v>
      </c>
      <c r="K890" t="str">
        <f t="shared" si="45"/>
        <v>SBc</v>
      </c>
    </row>
    <row r="891" spans="1:11">
      <c r="A891" t="s">
        <v>6438</v>
      </c>
      <c r="B891">
        <v>40.648209000000001</v>
      </c>
      <c r="C891">
        <v>34.763440000000003</v>
      </c>
      <c r="D891">
        <v>4006</v>
      </c>
      <c r="E891">
        <v>66.092366990215993</v>
      </c>
      <c r="F891">
        <v>45.8</v>
      </c>
      <c r="G891" t="s">
        <v>301</v>
      </c>
      <c r="I891" t="str">
        <f t="shared" si="43"/>
        <v>NGC1050</v>
      </c>
      <c r="J891" s="4">
        <f t="shared" si="44"/>
        <v>1.3353333333333333E-2</v>
      </c>
      <c r="K891" t="str">
        <f t="shared" si="45"/>
        <v>SBa</v>
      </c>
    </row>
    <row r="892" spans="1:11">
      <c r="A892" t="s">
        <v>6437</v>
      </c>
      <c r="B892">
        <v>40.659849000000001</v>
      </c>
      <c r="C892">
        <v>-12.42123</v>
      </c>
      <c r="D892">
        <v>4134</v>
      </c>
      <c r="E892">
        <v>71.310141475775694</v>
      </c>
      <c r="F892">
        <v>57.3</v>
      </c>
      <c r="G892" t="s">
        <v>235</v>
      </c>
      <c r="I892" t="str">
        <f t="shared" si="43"/>
        <v>PGC010262</v>
      </c>
      <c r="J892" s="4">
        <f t="shared" si="44"/>
        <v>1.3780000000000001E-2</v>
      </c>
      <c r="K892" t="str">
        <f t="shared" si="45"/>
        <v>E-SO</v>
      </c>
    </row>
    <row r="893" spans="1:11">
      <c r="A893" t="s">
        <v>6436</v>
      </c>
      <c r="B893">
        <v>40.691776500000003</v>
      </c>
      <c r="C893">
        <v>-21.467210000000001</v>
      </c>
      <c r="D893">
        <v>4402</v>
      </c>
      <c r="E893">
        <v>66.857679796638294</v>
      </c>
      <c r="F893">
        <v>22.6</v>
      </c>
      <c r="G893" t="s">
        <v>286</v>
      </c>
      <c r="I893" t="str">
        <f t="shared" si="43"/>
        <v>ESO546-011</v>
      </c>
      <c r="J893" s="4">
        <f t="shared" si="44"/>
        <v>1.4673333333333333E-2</v>
      </c>
      <c r="K893" t="str">
        <f t="shared" si="45"/>
        <v>SBc</v>
      </c>
    </row>
    <row r="894" spans="1:11">
      <c r="A894" t="s">
        <v>6435</v>
      </c>
      <c r="B894">
        <v>40.701459</v>
      </c>
      <c r="C894">
        <v>28.573720000000002</v>
      </c>
      <c r="D894">
        <v>1618</v>
      </c>
      <c r="E894">
        <v>112.759021636273</v>
      </c>
      <c r="F894">
        <v>46.7</v>
      </c>
      <c r="G894" t="s">
        <v>277</v>
      </c>
      <c r="I894" t="str">
        <f t="shared" si="43"/>
        <v>NGC1056</v>
      </c>
      <c r="J894" s="4">
        <f t="shared" si="44"/>
        <v>5.3933333333333333E-3</v>
      </c>
      <c r="K894" t="str">
        <f t="shared" si="45"/>
        <v>Sa</v>
      </c>
    </row>
    <row r="895" spans="1:11">
      <c r="A895" t="s">
        <v>6434</v>
      </c>
      <c r="B895">
        <v>40.716625499999999</v>
      </c>
      <c r="C895">
        <v>-25.454280000000001</v>
      </c>
      <c r="D895">
        <v>6905</v>
      </c>
      <c r="E895">
        <v>66.397431558559006</v>
      </c>
      <c r="F895">
        <v>58.9</v>
      </c>
      <c r="G895" t="s">
        <v>301</v>
      </c>
      <c r="I895" t="str">
        <f t="shared" si="43"/>
        <v>ESO479-026</v>
      </c>
      <c r="J895" s="4">
        <f t="shared" si="44"/>
        <v>2.3016666666666668E-2</v>
      </c>
      <c r="K895" t="str">
        <f t="shared" si="45"/>
        <v>SBa</v>
      </c>
    </row>
    <row r="896" spans="1:11">
      <c r="A896" t="s">
        <v>6433</v>
      </c>
      <c r="B896">
        <v>40.749288</v>
      </c>
      <c r="C896">
        <v>-8.2895199999999996</v>
      </c>
      <c r="D896">
        <v>9423</v>
      </c>
      <c r="E896">
        <v>80.937772066836402</v>
      </c>
      <c r="F896">
        <v>53</v>
      </c>
      <c r="G896" t="s">
        <v>244</v>
      </c>
      <c r="I896" t="str">
        <f t="shared" si="43"/>
        <v>NGC1069</v>
      </c>
      <c r="J896" s="4">
        <f t="shared" si="44"/>
        <v>3.141E-2</v>
      </c>
      <c r="K896" t="str">
        <f t="shared" si="45"/>
        <v>SABc</v>
      </c>
    </row>
    <row r="897" spans="1:11">
      <c r="A897" t="s">
        <v>6432</v>
      </c>
      <c r="B897">
        <v>40.786108499999997</v>
      </c>
      <c r="C897">
        <v>-32.80198</v>
      </c>
      <c r="D897">
        <v>6278</v>
      </c>
      <c r="E897">
        <v>68.730778901564705</v>
      </c>
      <c r="F897">
        <v>56.1</v>
      </c>
      <c r="G897" t="s">
        <v>230</v>
      </c>
      <c r="I897" t="str">
        <f t="shared" si="43"/>
        <v>ESO356-009</v>
      </c>
      <c r="J897" s="4">
        <f t="shared" si="44"/>
        <v>2.0926666666666666E-2</v>
      </c>
      <c r="K897" t="str">
        <f t="shared" si="45"/>
        <v>Sc</v>
      </c>
    </row>
    <row r="898" spans="1:11">
      <c r="A898" t="s">
        <v>6431</v>
      </c>
      <c r="B898">
        <v>40.872199500000001</v>
      </c>
      <c r="C898">
        <v>-14.754390000000001</v>
      </c>
      <c r="D898">
        <v>1952</v>
      </c>
      <c r="E898">
        <v>108.68040961427801</v>
      </c>
      <c r="F898">
        <v>50.7</v>
      </c>
      <c r="G898" t="s">
        <v>239</v>
      </c>
      <c r="I898" t="str">
        <f t="shared" si="43"/>
        <v>NGC1076</v>
      </c>
      <c r="J898" s="4">
        <f t="shared" si="44"/>
        <v>6.5066666666666667E-3</v>
      </c>
      <c r="K898" t="str">
        <f t="shared" si="45"/>
        <v>S0-a</v>
      </c>
    </row>
    <row r="899" spans="1:11">
      <c r="A899" t="s">
        <v>6430</v>
      </c>
      <c r="B899">
        <v>40.955458499999999</v>
      </c>
      <c r="C899">
        <v>-59.913440000000001</v>
      </c>
      <c r="D899">
        <v>6201</v>
      </c>
      <c r="E899">
        <v>105.718575320751</v>
      </c>
      <c r="F899">
        <v>24.8</v>
      </c>
      <c r="G899" t="s">
        <v>349</v>
      </c>
      <c r="I899" t="str">
        <f t="shared" ref="I899:I962" si="46">TRIM(A899)</f>
        <v>NGC1096</v>
      </c>
      <c r="J899" s="4">
        <f t="shared" ref="J899:J962" si="47">IF(TRIM(D899) = "-", 0, IF(D899/300000 &lt; 0, 0, D899/300000))</f>
        <v>2.0670000000000001E-2</v>
      </c>
      <c r="K899" t="str">
        <f t="shared" ref="K899:K962" si="48">IF(TRIM(G899)="","Unk",TRIM(G899))</f>
        <v>SBbc</v>
      </c>
    </row>
    <row r="900" spans="1:11">
      <c r="A900" t="s">
        <v>6429</v>
      </c>
      <c r="B900">
        <v>41.189228999999997</v>
      </c>
      <c r="C900">
        <v>-8.1641499999999994</v>
      </c>
      <c r="D900">
        <v>8870</v>
      </c>
      <c r="E900">
        <v>68.572695118249499</v>
      </c>
      <c r="F900">
        <v>45.2</v>
      </c>
      <c r="G900" t="s">
        <v>221</v>
      </c>
      <c r="I900" t="str">
        <f t="shared" si="46"/>
        <v>PGC010400</v>
      </c>
      <c r="J900" s="4">
        <f t="shared" si="47"/>
        <v>2.9566666666666668E-2</v>
      </c>
      <c r="K900" t="str">
        <f t="shared" si="48"/>
        <v>Sm</v>
      </c>
    </row>
    <row r="901" spans="1:11">
      <c r="A901" t="s">
        <v>6428</v>
      </c>
      <c r="B901">
        <v>41.223676500000003</v>
      </c>
      <c r="C901">
        <v>-17.65915</v>
      </c>
      <c r="D901">
        <v>7301</v>
      </c>
      <c r="E901">
        <v>95.093601988545601</v>
      </c>
      <c r="F901">
        <v>45.3</v>
      </c>
      <c r="G901" t="s">
        <v>235</v>
      </c>
      <c r="I901" t="str">
        <f t="shared" si="46"/>
        <v>NGC1098</v>
      </c>
      <c r="J901" s="4">
        <f t="shared" si="47"/>
        <v>2.4336666666666666E-2</v>
      </c>
      <c r="K901" t="str">
        <f t="shared" si="48"/>
        <v>E-SO</v>
      </c>
    </row>
    <row r="902" spans="1:11">
      <c r="A902" t="s">
        <v>6427</v>
      </c>
      <c r="B902">
        <v>41.286325499999997</v>
      </c>
      <c r="C902">
        <v>-55.740729999999999</v>
      </c>
      <c r="D902">
        <v>5313</v>
      </c>
      <c r="E902">
        <v>87.730622761438696</v>
      </c>
      <c r="F902">
        <v>35.5</v>
      </c>
      <c r="G902" t="s">
        <v>232</v>
      </c>
      <c r="I902" t="str">
        <f t="shared" si="46"/>
        <v>ESO154-010</v>
      </c>
      <c r="J902" s="4">
        <f t="shared" si="47"/>
        <v>1.771E-2</v>
      </c>
      <c r="K902" t="str">
        <f t="shared" si="48"/>
        <v>Sab</v>
      </c>
    </row>
    <row r="903" spans="1:11">
      <c r="A903" t="s">
        <v>6426</v>
      </c>
      <c r="B903">
        <v>41.291242500000003</v>
      </c>
      <c r="C903">
        <v>-4.7108699999999999</v>
      </c>
      <c r="D903">
        <v>7752</v>
      </c>
      <c r="E903">
        <v>65.486418317490404</v>
      </c>
      <c r="F903">
        <v>42.3</v>
      </c>
      <c r="G903" t="s">
        <v>244</v>
      </c>
      <c r="I903" t="str">
        <f t="shared" si="46"/>
        <v>NGC1080</v>
      </c>
      <c r="J903" s="4">
        <f t="shared" si="47"/>
        <v>2.5839999999999998E-2</v>
      </c>
      <c r="K903" t="str">
        <f t="shared" si="48"/>
        <v>SABc</v>
      </c>
    </row>
    <row r="904" spans="1:11">
      <c r="A904" t="s">
        <v>6425</v>
      </c>
      <c r="B904">
        <v>41.352541500000001</v>
      </c>
      <c r="C904">
        <v>2.8805800000000001</v>
      </c>
      <c r="D904">
        <v>6710</v>
      </c>
      <c r="E904">
        <v>62.251709596864998</v>
      </c>
      <c r="F904">
        <v>56.7</v>
      </c>
      <c r="G904" t="s">
        <v>378</v>
      </c>
      <c r="I904" t="str">
        <f t="shared" si="46"/>
        <v>IC1843</v>
      </c>
      <c r="J904" s="4">
        <f t="shared" si="47"/>
        <v>2.2366666666666667E-2</v>
      </c>
      <c r="K904" t="str">
        <f t="shared" si="48"/>
        <v>SBab</v>
      </c>
    </row>
    <row r="905" spans="1:11">
      <c r="A905" t="s">
        <v>6424</v>
      </c>
      <c r="B905">
        <v>41.373253499999997</v>
      </c>
      <c r="C905">
        <v>-17.542339999999999</v>
      </c>
      <c r="D905">
        <v>8559</v>
      </c>
      <c r="E905">
        <v>60.2769438428993</v>
      </c>
      <c r="F905">
        <v>38.1</v>
      </c>
      <c r="G905" t="s">
        <v>246</v>
      </c>
      <c r="I905" t="str">
        <f t="shared" si="46"/>
        <v>NGC1092</v>
      </c>
      <c r="J905" s="4">
        <f t="shared" si="47"/>
        <v>2.853E-2</v>
      </c>
      <c r="K905" t="str">
        <f t="shared" si="48"/>
        <v>E</v>
      </c>
    </row>
    <row r="906" spans="1:11">
      <c r="A906" t="s">
        <v>6423</v>
      </c>
      <c r="B906">
        <v>41.476375500000003</v>
      </c>
      <c r="C906">
        <v>42.812170000000002</v>
      </c>
      <c r="D906">
        <v>6059</v>
      </c>
      <c r="E906">
        <v>70.331722859543305</v>
      </c>
      <c r="F906">
        <v>24.1</v>
      </c>
      <c r="G906" t="s">
        <v>261</v>
      </c>
      <c r="I906" t="str">
        <f t="shared" si="46"/>
        <v>UGC02227</v>
      </c>
      <c r="J906" s="4">
        <f t="shared" si="47"/>
        <v>2.0196666666666668E-2</v>
      </c>
      <c r="K906" t="str">
        <f t="shared" si="48"/>
        <v>Sb</v>
      </c>
    </row>
    <row r="907" spans="1:11">
      <c r="A907" t="s">
        <v>6422</v>
      </c>
      <c r="B907">
        <v>41.502748500000003</v>
      </c>
      <c r="C907">
        <v>-32.154539999999997</v>
      </c>
      <c r="D907">
        <v>6498</v>
      </c>
      <c r="E907">
        <v>65.940351669146693</v>
      </c>
      <c r="F907">
        <v>55.1</v>
      </c>
      <c r="G907" t="s">
        <v>239</v>
      </c>
      <c r="I907" t="str">
        <f t="shared" si="46"/>
        <v>ESO416-018</v>
      </c>
      <c r="J907" s="4">
        <f t="shared" si="47"/>
        <v>2.1659999999999999E-2</v>
      </c>
      <c r="K907" t="str">
        <f t="shared" si="48"/>
        <v>S0-a</v>
      </c>
    </row>
    <row r="908" spans="1:11">
      <c r="A908" t="s">
        <v>6421</v>
      </c>
      <c r="B908">
        <v>41.504081999999997</v>
      </c>
      <c r="C908">
        <v>40.090089999999996</v>
      </c>
      <c r="D908">
        <v>9090</v>
      </c>
      <c r="E908">
        <v>63.555220021588703</v>
      </c>
      <c r="F908">
        <v>45.5</v>
      </c>
      <c r="G908" t="s">
        <v>261</v>
      </c>
      <c r="I908" t="str">
        <f t="shared" si="46"/>
        <v>NGC1077B</v>
      </c>
      <c r="J908" s="4">
        <f t="shared" si="47"/>
        <v>3.0300000000000001E-2</v>
      </c>
      <c r="K908" t="str">
        <f t="shared" si="48"/>
        <v>Sb</v>
      </c>
    </row>
    <row r="909" spans="1:11">
      <c r="A909" t="s">
        <v>6420</v>
      </c>
      <c r="B909">
        <v>41.626224000000001</v>
      </c>
      <c r="C909">
        <v>-26.25001</v>
      </c>
      <c r="D909">
        <v>6926</v>
      </c>
      <c r="E909">
        <v>87.528862535938501</v>
      </c>
      <c r="F909">
        <v>51.1</v>
      </c>
      <c r="G909" t="s">
        <v>223</v>
      </c>
      <c r="I909" t="str">
        <f t="shared" si="46"/>
        <v>ESO479-037</v>
      </c>
      <c r="J909" s="4">
        <f t="shared" si="47"/>
        <v>2.3086666666666665E-2</v>
      </c>
      <c r="K909" t="str">
        <f t="shared" si="48"/>
        <v>Sbc</v>
      </c>
    </row>
    <row r="910" spans="1:11">
      <c r="A910" t="s">
        <v>6419</v>
      </c>
      <c r="B910">
        <v>41.639664000000003</v>
      </c>
      <c r="C910">
        <v>-24.866050000000001</v>
      </c>
      <c r="D910">
        <v>6646</v>
      </c>
      <c r="E910">
        <v>82.2528992869332</v>
      </c>
      <c r="F910">
        <v>50.8</v>
      </c>
      <c r="G910" t="s">
        <v>259</v>
      </c>
      <c r="I910" t="str">
        <f t="shared" si="46"/>
        <v>ESO479-038</v>
      </c>
      <c r="J910" s="4">
        <f t="shared" si="47"/>
        <v>2.2153333333333334E-2</v>
      </c>
      <c r="K910" t="str">
        <f t="shared" si="48"/>
        <v>S0</v>
      </c>
    </row>
    <row r="911" spans="1:11">
      <c r="A911" t="s">
        <v>6418</v>
      </c>
      <c r="B911">
        <v>41.779291499999999</v>
      </c>
      <c r="C911">
        <v>-31.48442</v>
      </c>
      <c r="D911">
        <v>7248</v>
      </c>
      <c r="E911">
        <v>62.539046724911799</v>
      </c>
      <c r="F911">
        <v>42.6</v>
      </c>
      <c r="G911" t="s">
        <v>301</v>
      </c>
      <c r="I911" t="str">
        <f t="shared" si="46"/>
        <v>ESO416-021</v>
      </c>
      <c r="J911" s="4">
        <f t="shared" si="47"/>
        <v>2.4160000000000001E-2</v>
      </c>
      <c r="K911" t="str">
        <f t="shared" si="48"/>
        <v>SBa</v>
      </c>
    </row>
    <row r="912" spans="1:11">
      <c r="A912" t="s">
        <v>6417</v>
      </c>
      <c r="B912">
        <v>41.832781500000003</v>
      </c>
      <c r="C912">
        <v>-14.801690000000001</v>
      </c>
      <c r="D912">
        <v>7904</v>
      </c>
      <c r="E912">
        <v>70.656355152984105</v>
      </c>
      <c r="F912">
        <v>57.5</v>
      </c>
      <c r="G912" t="s">
        <v>239</v>
      </c>
      <c r="I912" t="str">
        <f t="shared" si="46"/>
        <v>PGC010561</v>
      </c>
      <c r="J912" s="4">
        <f t="shared" si="47"/>
        <v>2.6346666666666668E-2</v>
      </c>
      <c r="K912" t="str">
        <f t="shared" si="48"/>
        <v>S0-a</v>
      </c>
    </row>
    <row r="913" spans="1:11">
      <c r="A913" t="s">
        <v>6416</v>
      </c>
      <c r="B913">
        <v>41.8491255</v>
      </c>
      <c r="C913">
        <v>45.531529999999997</v>
      </c>
      <c r="D913">
        <v>7447</v>
      </c>
      <c r="E913">
        <v>74.156847309408406</v>
      </c>
      <c r="F913">
        <v>54.3</v>
      </c>
      <c r="G913" t="s">
        <v>239</v>
      </c>
      <c r="I913" t="str">
        <f t="shared" si="46"/>
        <v>UGC02249</v>
      </c>
      <c r="J913" s="4">
        <f t="shared" si="47"/>
        <v>2.4823333333333333E-2</v>
      </c>
      <c r="K913" t="str">
        <f t="shared" si="48"/>
        <v>S0-a</v>
      </c>
    </row>
    <row r="914" spans="1:11">
      <c r="A914" t="s">
        <v>6415</v>
      </c>
      <c r="B914">
        <v>41.865999000000002</v>
      </c>
      <c r="C914">
        <v>-0.28509000000000001</v>
      </c>
      <c r="D914">
        <v>6366</v>
      </c>
      <c r="E914">
        <v>79.460488272931102</v>
      </c>
      <c r="F914">
        <v>53.8</v>
      </c>
      <c r="G914" t="s">
        <v>273</v>
      </c>
      <c r="I914" t="str">
        <f t="shared" si="46"/>
        <v>NGC1094</v>
      </c>
      <c r="J914" s="4">
        <f t="shared" si="47"/>
        <v>2.1219999999999999E-2</v>
      </c>
      <c r="K914" t="str">
        <f t="shared" si="48"/>
        <v>SABa</v>
      </c>
    </row>
    <row r="915" spans="1:11">
      <c r="A915" t="s">
        <v>6414</v>
      </c>
      <c r="B915">
        <v>41.907792000000001</v>
      </c>
      <c r="C915">
        <v>4.6376099999999996</v>
      </c>
      <c r="D915">
        <v>6358</v>
      </c>
      <c r="E915">
        <v>75.535528854392297</v>
      </c>
      <c r="F915">
        <v>51.5</v>
      </c>
      <c r="G915" t="s">
        <v>286</v>
      </c>
      <c r="I915" t="str">
        <f t="shared" si="46"/>
        <v>NGC1095</v>
      </c>
      <c r="J915" s="4">
        <f t="shared" si="47"/>
        <v>2.1193333333333335E-2</v>
      </c>
      <c r="K915" t="str">
        <f t="shared" si="48"/>
        <v>SBc</v>
      </c>
    </row>
    <row r="916" spans="1:11">
      <c r="A916" t="s">
        <v>6413</v>
      </c>
      <c r="B916">
        <v>41.980791000000004</v>
      </c>
      <c r="C916">
        <v>37.538420000000002</v>
      </c>
      <c r="D916">
        <v>701</v>
      </c>
      <c r="E916">
        <v>97.308614388798205</v>
      </c>
      <c r="F916">
        <v>53.3</v>
      </c>
      <c r="G916" t="s">
        <v>266</v>
      </c>
      <c r="I916" t="str">
        <f t="shared" si="46"/>
        <v>UGC02259</v>
      </c>
      <c r="J916" s="4">
        <f t="shared" si="47"/>
        <v>2.3366666666666666E-3</v>
      </c>
      <c r="K916" t="str">
        <f t="shared" si="48"/>
        <v>SBd</v>
      </c>
    </row>
    <row r="917" spans="1:11">
      <c r="A917" t="s">
        <v>6412</v>
      </c>
      <c r="B917">
        <v>41.984729999999999</v>
      </c>
      <c r="C917">
        <v>41.246769999999998</v>
      </c>
      <c r="D917">
        <v>4149</v>
      </c>
      <c r="E917">
        <v>79.460488272931102</v>
      </c>
      <c r="F917">
        <v>54.5</v>
      </c>
      <c r="G917" t="s">
        <v>230</v>
      </c>
      <c r="I917" t="str">
        <f t="shared" si="46"/>
        <v>NGC1086</v>
      </c>
      <c r="J917" s="4">
        <f t="shared" si="47"/>
        <v>1.383E-2</v>
      </c>
      <c r="K917" t="str">
        <f t="shared" si="48"/>
        <v>Sc</v>
      </c>
    </row>
    <row r="918" spans="1:11">
      <c r="A918" t="s">
        <v>6411</v>
      </c>
      <c r="B918">
        <v>42.016416</v>
      </c>
      <c r="C918">
        <v>48.76003</v>
      </c>
      <c r="D918">
        <v>9252</v>
      </c>
      <c r="E918">
        <v>70.493861810295201</v>
      </c>
      <c r="F918">
        <v>51.4</v>
      </c>
      <c r="G918" t="s">
        <v>259</v>
      </c>
      <c r="I918" t="str">
        <f t="shared" si="46"/>
        <v>UGC02257</v>
      </c>
      <c r="J918" s="4">
        <f t="shared" si="47"/>
        <v>3.0839999999999999E-2</v>
      </c>
      <c r="K918" t="str">
        <f t="shared" si="48"/>
        <v>S0</v>
      </c>
    </row>
    <row r="919" spans="1:11">
      <c r="A919" t="s">
        <v>6410</v>
      </c>
      <c r="B919">
        <v>42.061666500000001</v>
      </c>
      <c r="C919">
        <v>4.5780799999999999</v>
      </c>
      <c r="D919">
        <v>7032</v>
      </c>
      <c r="E919">
        <v>80.011285929799399</v>
      </c>
      <c r="F919">
        <v>43.7</v>
      </c>
      <c r="G919" t="s">
        <v>259</v>
      </c>
      <c r="I919" t="str">
        <f t="shared" si="46"/>
        <v>NGC1101</v>
      </c>
      <c r="J919" s="4">
        <f t="shared" si="47"/>
        <v>2.3439999999999999E-2</v>
      </c>
      <c r="K919" t="str">
        <f t="shared" si="48"/>
        <v>S0</v>
      </c>
    </row>
    <row r="920" spans="1:11">
      <c r="A920" t="s">
        <v>6409</v>
      </c>
      <c r="B920">
        <v>42.064791</v>
      </c>
      <c r="C920">
        <v>44.65936</v>
      </c>
      <c r="D920" t="s">
        <v>354</v>
      </c>
      <c r="E920">
        <v>76.234441457783305</v>
      </c>
      <c r="F920">
        <v>38.799999999999997</v>
      </c>
      <c r="G920" t="s">
        <v>284</v>
      </c>
      <c r="I920" t="str">
        <f t="shared" si="46"/>
        <v>UGC02269</v>
      </c>
      <c r="J920" s="4">
        <f t="shared" si="47"/>
        <v>0</v>
      </c>
      <c r="K920" t="str">
        <f t="shared" si="48"/>
        <v>I</v>
      </c>
    </row>
    <row r="921" spans="1:11">
      <c r="A921" t="s">
        <v>6408</v>
      </c>
      <c r="B921">
        <v>42.067333499999997</v>
      </c>
      <c r="C921">
        <v>34.419750000000001</v>
      </c>
      <c r="D921">
        <v>5389</v>
      </c>
      <c r="E921">
        <v>69.6869260120192</v>
      </c>
      <c r="F921">
        <v>52.8</v>
      </c>
      <c r="G921" t="s">
        <v>273</v>
      </c>
      <c r="I921" t="str">
        <f t="shared" si="46"/>
        <v>NGC1093</v>
      </c>
      <c r="J921" s="4">
        <f t="shared" si="47"/>
        <v>1.7963333333333335E-2</v>
      </c>
      <c r="K921" t="str">
        <f t="shared" si="48"/>
        <v>SABa</v>
      </c>
    </row>
    <row r="922" spans="1:11">
      <c r="A922" t="s">
        <v>6407</v>
      </c>
      <c r="B922">
        <v>42.128791499999998</v>
      </c>
      <c r="C922">
        <v>50.754530000000003</v>
      </c>
      <c r="D922">
        <v>5112</v>
      </c>
      <c r="E922">
        <v>115.918102584666</v>
      </c>
      <c r="F922">
        <v>51.6</v>
      </c>
      <c r="G922" t="s">
        <v>261</v>
      </c>
      <c r="I922" t="str">
        <f t="shared" si="46"/>
        <v>UGC02270</v>
      </c>
      <c r="J922" s="4">
        <f t="shared" si="47"/>
        <v>1.704E-2</v>
      </c>
      <c r="K922" t="str">
        <f t="shared" si="48"/>
        <v>Sb</v>
      </c>
    </row>
    <row r="923" spans="1:11">
      <c r="A923" t="s">
        <v>6406</v>
      </c>
      <c r="B923">
        <v>42.160567499999999</v>
      </c>
      <c r="C923">
        <v>-7.9511099999999999</v>
      </c>
      <c r="D923">
        <v>9207</v>
      </c>
      <c r="E923">
        <v>62.251709596864998</v>
      </c>
      <c r="F923">
        <v>52.5</v>
      </c>
      <c r="G923" t="s">
        <v>235</v>
      </c>
      <c r="I923" t="str">
        <f t="shared" si="46"/>
        <v>NGC1108</v>
      </c>
      <c r="J923" s="4">
        <f t="shared" si="47"/>
        <v>3.0689999999999999E-2</v>
      </c>
      <c r="K923" t="str">
        <f t="shared" si="48"/>
        <v>E-SO</v>
      </c>
    </row>
    <row r="924" spans="1:11">
      <c r="A924" t="s">
        <v>6405</v>
      </c>
      <c r="B924">
        <v>42.161161499999999</v>
      </c>
      <c r="C924">
        <v>-0.27148</v>
      </c>
      <c r="D924">
        <v>6437</v>
      </c>
      <c r="E924">
        <v>62.395204195128201</v>
      </c>
      <c r="F924">
        <v>58.8</v>
      </c>
      <c r="G924" t="s">
        <v>239</v>
      </c>
      <c r="I924" t="str">
        <f t="shared" si="46"/>
        <v>NGC1104</v>
      </c>
      <c r="J924" s="4">
        <f t="shared" si="47"/>
        <v>2.1456666666666666E-2</v>
      </c>
      <c r="K924" t="str">
        <f t="shared" si="48"/>
        <v>S0-a</v>
      </c>
    </row>
    <row r="925" spans="1:11">
      <c r="A925" t="s">
        <v>6404</v>
      </c>
      <c r="B925">
        <v>42.174458999999999</v>
      </c>
      <c r="C925">
        <v>14.313319999999999</v>
      </c>
      <c r="D925">
        <v>7273</v>
      </c>
      <c r="E925">
        <v>61.115485564723301</v>
      </c>
      <c r="F925">
        <v>39.700000000000003</v>
      </c>
      <c r="G925" t="s">
        <v>230</v>
      </c>
      <c r="I925" t="str">
        <f t="shared" si="46"/>
        <v>UGC02282</v>
      </c>
      <c r="J925" s="4">
        <f t="shared" si="47"/>
        <v>2.4243333333333332E-2</v>
      </c>
      <c r="K925" t="str">
        <f t="shared" si="48"/>
        <v>Sc</v>
      </c>
    </row>
    <row r="926" spans="1:11">
      <c r="A926" t="s">
        <v>6403</v>
      </c>
      <c r="B926">
        <v>42.196825500000003</v>
      </c>
      <c r="C926">
        <v>-36.714689999999997</v>
      </c>
      <c r="D926">
        <v>4904</v>
      </c>
      <c r="E926">
        <v>70.493861810295201</v>
      </c>
      <c r="F926">
        <v>38.9</v>
      </c>
      <c r="G926" t="s">
        <v>244</v>
      </c>
      <c r="I926" t="str">
        <f t="shared" si="46"/>
        <v>ESO356-013</v>
      </c>
      <c r="J926" s="4">
        <f t="shared" si="47"/>
        <v>1.6346666666666666E-2</v>
      </c>
      <c r="K926" t="str">
        <f t="shared" si="48"/>
        <v>SABc</v>
      </c>
    </row>
    <row r="927" spans="1:11">
      <c r="A927" t="s">
        <v>6402</v>
      </c>
      <c r="B927">
        <v>42.207020999999997</v>
      </c>
      <c r="C927">
        <v>40.679490000000001</v>
      </c>
      <c r="D927">
        <v>5349</v>
      </c>
      <c r="E927">
        <v>63.263214061317001</v>
      </c>
      <c r="F927">
        <v>29.2</v>
      </c>
      <c r="G927" t="s">
        <v>259</v>
      </c>
      <c r="I927" t="str">
        <f t="shared" si="46"/>
        <v>UGC02277</v>
      </c>
      <c r="J927" s="4">
        <f t="shared" si="47"/>
        <v>1.7829999999999999E-2</v>
      </c>
      <c r="K927" t="str">
        <f t="shared" si="48"/>
        <v>S0</v>
      </c>
    </row>
    <row r="928" spans="1:11">
      <c r="A928" t="s">
        <v>6401</v>
      </c>
      <c r="B928">
        <v>42.262681499999999</v>
      </c>
      <c r="C928">
        <v>-49.93909</v>
      </c>
      <c r="D928">
        <v>9213</v>
      </c>
      <c r="E928">
        <v>61.965692646043102</v>
      </c>
      <c r="F928">
        <v>52.1</v>
      </c>
      <c r="G928" t="s">
        <v>273</v>
      </c>
      <c r="I928" t="str">
        <f t="shared" si="46"/>
        <v>ESO199-001</v>
      </c>
      <c r="J928" s="4">
        <f t="shared" si="47"/>
        <v>3.0710000000000001E-2</v>
      </c>
      <c r="K928" t="str">
        <f t="shared" si="48"/>
        <v>SABa</v>
      </c>
    </row>
    <row r="929" spans="1:11">
      <c r="A929" t="s">
        <v>6400</v>
      </c>
      <c r="B929">
        <v>42.266255999999998</v>
      </c>
      <c r="C929">
        <v>-31.172550000000001</v>
      </c>
      <c r="D929">
        <v>5785</v>
      </c>
      <c r="E929">
        <v>78.190008424125097</v>
      </c>
      <c r="F929">
        <v>51.5</v>
      </c>
      <c r="G929" t="s">
        <v>349</v>
      </c>
      <c r="I929" t="str">
        <f t="shared" si="46"/>
        <v>IC1859</v>
      </c>
      <c r="J929" s="4">
        <f t="shared" si="47"/>
        <v>1.9283333333333333E-2</v>
      </c>
      <c r="K929" t="str">
        <f t="shared" si="48"/>
        <v>SBbc</v>
      </c>
    </row>
    <row r="930" spans="1:11">
      <c r="A930" t="s">
        <v>6399</v>
      </c>
      <c r="B930">
        <v>42.278749500000004</v>
      </c>
      <c r="C930">
        <v>47.131720000000001</v>
      </c>
      <c r="D930">
        <v>9027</v>
      </c>
      <c r="E930">
        <v>61.6809728760769</v>
      </c>
      <c r="F930">
        <v>38.6</v>
      </c>
      <c r="G930" t="s">
        <v>230</v>
      </c>
      <c r="I930" t="str">
        <f t="shared" si="46"/>
        <v>UGC02281</v>
      </c>
      <c r="J930" s="4">
        <f t="shared" si="47"/>
        <v>3.0089999999999999E-2</v>
      </c>
      <c r="K930" t="str">
        <f t="shared" si="48"/>
        <v>Sc</v>
      </c>
    </row>
    <row r="931" spans="1:11">
      <c r="A931" t="s">
        <v>6398</v>
      </c>
      <c r="B931">
        <v>42.287875499999998</v>
      </c>
      <c r="C931">
        <v>23.017610000000001</v>
      </c>
      <c r="D931">
        <v>6323</v>
      </c>
      <c r="E931">
        <v>84.557337375034393</v>
      </c>
      <c r="F931">
        <v>0</v>
      </c>
      <c r="G931" t="s">
        <v>221</v>
      </c>
      <c r="I931" t="str">
        <f t="shared" si="46"/>
        <v>UGC02290</v>
      </c>
      <c r="J931" s="4">
        <f t="shared" si="47"/>
        <v>2.1076666666666667E-2</v>
      </c>
      <c r="K931" t="str">
        <f t="shared" si="48"/>
        <v>Sm</v>
      </c>
    </row>
    <row r="932" spans="1:11">
      <c r="A932" t="s">
        <v>6397</v>
      </c>
      <c r="B932">
        <v>42.326269500000002</v>
      </c>
      <c r="C932">
        <v>-8.1749100000000006</v>
      </c>
      <c r="D932">
        <v>8894</v>
      </c>
      <c r="E932">
        <v>63.701736789131701</v>
      </c>
      <c r="F932">
        <v>46.9</v>
      </c>
      <c r="G932" t="s">
        <v>230</v>
      </c>
      <c r="I932" t="str">
        <f t="shared" si="46"/>
        <v>PGC010694</v>
      </c>
      <c r="J932" s="4">
        <f t="shared" si="47"/>
        <v>2.9646666666666668E-2</v>
      </c>
      <c r="K932" t="str">
        <f t="shared" si="48"/>
        <v>Sc</v>
      </c>
    </row>
    <row r="933" spans="1:11">
      <c r="A933" t="s">
        <v>6396</v>
      </c>
      <c r="B933">
        <v>42.331708499999998</v>
      </c>
      <c r="C933">
        <v>8.0926100000000005</v>
      </c>
      <c r="D933">
        <v>3394</v>
      </c>
      <c r="E933">
        <v>112.759021636273</v>
      </c>
      <c r="F933">
        <v>39.299999999999997</v>
      </c>
      <c r="G933" t="s">
        <v>259</v>
      </c>
      <c r="I933" t="str">
        <f t="shared" si="46"/>
        <v>NGC1107</v>
      </c>
      <c r="J933" s="4">
        <f t="shared" si="47"/>
        <v>1.1313333333333333E-2</v>
      </c>
      <c r="K933" t="str">
        <f t="shared" si="48"/>
        <v>S0</v>
      </c>
    </row>
    <row r="934" spans="1:11">
      <c r="A934" t="s">
        <v>6395</v>
      </c>
      <c r="B934">
        <v>42.343103999999997</v>
      </c>
      <c r="C934">
        <v>-2.6545399999999999</v>
      </c>
      <c r="D934">
        <v>1007</v>
      </c>
      <c r="E934">
        <v>84.947631274334</v>
      </c>
      <c r="F934">
        <v>55.7</v>
      </c>
      <c r="G934" t="s">
        <v>312</v>
      </c>
      <c r="I934" t="str">
        <f t="shared" si="46"/>
        <v>PGC010682</v>
      </c>
      <c r="J934" s="4">
        <f t="shared" si="47"/>
        <v>3.3566666666666667E-3</v>
      </c>
      <c r="K934" t="str">
        <f t="shared" si="48"/>
        <v>IB</v>
      </c>
    </row>
    <row r="935" spans="1:11">
      <c r="A935" t="s">
        <v>6394</v>
      </c>
      <c r="B935">
        <v>42.347208000000002</v>
      </c>
      <c r="C935">
        <v>17.665939999999999</v>
      </c>
      <c r="D935">
        <v>6426</v>
      </c>
      <c r="E935">
        <v>69.366728743231604</v>
      </c>
      <c r="F935">
        <v>0</v>
      </c>
      <c r="G935" t="s">
        <v>226</v>
      </c>
      <c r="I935" t="str">
        <f t="shared" si="46"/>
        <v>UGC02303</v>
      </c>
      <c r="J935" s="4">
        <f t="shared" si="47"/>
        <v>2.1420000000000002E-2</v>
      </c>
      <c r="K935" t="str">
        <f t="shared" si="48"/>
        <v>SABb</v>
      </c>
    </row>
    <row r="936" spans="1:11">
      <c r="A936" t="s">
        <v>6393</v>
      </c>
      <c r="B936">
        <v>42.366541499999997</v>
      </c>
      <c r="C936">
        <v>-0.87302999999999997</v>
      </c>
      <c r="D936">
        <v>7048</v>
      </c>
      <c r="E936">
        <v>80.5659015604232</v>
      </c>
      <c r="F936">
        <v>51.2</v>
      </c>
      <c r="G936" t="s">
        <v>261</v>
      </c>
      <c r="I936" t="str">
        <f t="shared" si="46"/>
        <v>UGC02311</v>
      </c>
      <c r="J936" s="4">
        <f t="shared" si="47"/>
        <v>2.3493333333333335E-2</v>
      </c>
      <c r="K936" t="str">
        <f t="shared" si="48"/>
        <v>Sb</v>
      </c>
    </row>
    <row r="937" spans="1:11">
      <c r="A937" t="s">
        <v>6392</v>
      </c>
      <c r="B937">
        <v>42.441813000000003</v>
      </c>
      <c r="C937">
        <v>41.051699999999997</v>
      </c>
      <c r="D937">
        <v>6244</v>
      </c>
      <c r="E937">
        <v>88.951085890073799</v>
      </c>
      <c r="F937">
        <v>38.5</v>
      </c>
      <c r="G937" t="s">
        <v>239</v>
      </c>
      <c r="I937" t="str">
        <f t="shared" si="46"/>
        <v>IC0259</v>
      </c>
      <c r="J937" s="4">
        <f t="shared" si="47"/>
        <v>2.0813333333333333E-2</v>
      </c>
      <c r="K937" t="str">
        <f t="shared" si="48"/>
        <v>S0-a</v>
      </c>
    </row>
    <row r="938" spans="1:11">
      <c r="A938" t="s">
        <v>6391</v>
      </c>
      <c r="B938">
        <v>42.550832999999997</v>
      </c>
      <c r="C938">
        <v>47.05444</v>
      </c>
      <c r="D938">
        <v>8432</v>
      </c>
      <c r="E938">
        <v>87.126685193243603</v>
      </c>
      <c r="F938">
        <v>30.5</v>
      </c>
      <c r="G938" t="s">
        <v>870</v>
      </c>
      <c r="I938" t="str">
        <f t="shared" si="46"/>
        <v>UGC02308</v>
      </c>
      <c r="J938" s="4">
        <f t="shared" si="47"/>
        <v>2.8106666666666665E-2</v>
      </c>
      <c r="K938" t="str">
        <f t="shared" si="48"/>
        <v>E?</v>
      </c>
    </row>
    <row r="939" spans="1:11">
      <c r="A939" t="s">
        <v>6390</v>
      </c>
      <c r="B939">
        <v>42.581416500000003</v>
      </c>
      <c r="C939">
        <v>47.511110000000002</v>
      </c>
      <c r="D939" t="s">
        <v>354</v>
      </c>
      <c r="E939">
        <v>76.586319110760002</v>
      </c>
      <c r="F939">
        <v>0</v>
      </c>
      <c r="G939" t="s">
        <v>284</v>
      </c>
      <c r="I939" t="str">
        <f t="shared" si="46"/>
        <v>UGC02314</v>
      </c>
      <c r="J939" s="4">
        <f t="shared" si="47"/>
        <v>0</v>
      </c>
      <c r="K939" t="str">
        <f t="shared" si="48"/>
        <v>I</v>
      </c>
    </row>
    <row r="940" spans="1:11">
      <c r="A940" t="s">
        <v>6389</v>
      </c>
      <c r="B940">
        <v>42.608207999999998</v>
      </c>
      <c r="C940">
        <v>-31.55819</v>
      </c>
      <c r="D940">
        <v>6857</v>
      </c>
      <c r="E940">
        <v>79.095405181818805</v>
      </c>
      <c r="F940">
        <v>50.4</v>
      </c>
      <c r="G940" t="s">
        <v>239</v>
      </c>
      <c r="I940" t="str">
        <f t="shared" si="46"/>
        <v>ESO416-034</v>
      </c>
      <c r="J940" s="4">
        <f t="shared" si="47"/>
        <v>2.2856666666666667E-2</v>
      </c>
      <c r="K940" t="str">
        <f t="shared" si="48"/>
        <v>S0-a</v>
      </c>
    </row>
    <row r="941" spans="1:11">
      <c r="A941" t="s">
        <v>6388</v>
      </c>
      <c r="B941">
        <v>42.632374499999997</v>
      </c>
      <c r="C941">
        <v>-31.394670000000001</v>
      </c>
      <c r="D941">
        <v>6393</v>
      </c>
      <c r="E941">
        <v>63.555220021588703</v>
      </c>
      <c r="F941">
        <v>33.799999999999997</v>
      </c>
      <c r="G941" t="s">
        <v>239</v>
      </c>
      <c r="I941" t="str">
        <f t="shared" si="46"/>
        <v>ESO416-035</v>
      </c>
      <c r="J941" s="4">
        <f t="shared" si="47"/>
        <v>2.1309999999999999E-2</v>
      </c>
      <c r="K941" t="str">
        <f t="shared" si="48"/>
        <v>S0-a</v>
      </c>
    </row>
    <row r="942" spans="1:11">
      <c r="A942" t="s">
        <v>6387</v>
      </c>
      <c r="B942">
        <v>42.648000000000003</v>
      </c>
      <c r="C942">
        <v>-31.520140000000001</v>
      </c>
      <c r="D942">
        <v>6923</v>
      </c>
      <c r="E942">
        <v>63.409057654109098</v>
      </c>
      <c r="F942">
        <v>46</v>
      </c>
      <c r="G942" t="s">
        <v>237</v>
      </c>
      <c r="I942" t="str">
        <f t="shared" si="46"/>
        <v>ESO416-036</v>
      </c>
      <c r="J942" s="4">
        <f t="shared" si="47"/>
        <v>2.3076666666666665E-2</v>
      </c>
      <c r="K942" t="str">
        <f t="shared" si="48"/>
        <v>SBb</v>
      </c>
    </row>
    <row r="943" spans="1:11">
      <c r="A943" t="s">
        <v>6386</v>
      </c>
      <c r="B943">
        <v>42.669208500000003</v>
      </c>
      <c r="C943">
        <v>41.671590000000002</v>
      </c>
      <c r="D943">
        <v>4472</v>
      </c>
      <c r="E943">
        <v>109.433751511165</v>
      </c>
      <c r="F943">
        <v>0</v>
      </c>
      <c r="G943" t="s">
        <v>259</v>
      </c>
      <c r="I943" t="str">
        <f t="shared" si="46"/>
        <v>NGC1106</v>
      </c>
      <c r="J943" s="4">
        <f t="shared" si="47"/>
        <v>1.4906666666666667E-2</v>
      </c>
      <c r="K943" t="str">
        <f t="shared" si="48"/>
        <v>S0</v>
      </c>
    </row>
    <row r="944" spans="1:11">
      <c r="A944" t="s">
        <v>6385</v>
      </c>
      <c r="B944">
        <v>42.723583499999997</v>
      </c>
      <c r="C944">
        <v>-54.975859999999997</v>
      </c>
      <c r="D944">
        <v>5321</v>
      </c>
      <c r="E944">
        <v>86.129355220646104</v>
      </c>
      <c r="F944">
        <v>36.299999999999997</v>
      </c>
      <c r="G944" t="s">
        <v>277</v>
      </c>
      <c r="I944" t="str">
        <f t="shared" si="46"/>
        <v>NGC1136</v>
      </c>
      <c r="J944" s="4">
        <f t="shared" si="47"/>
        <v>1.7736666666666668E-2</v>
      </c>
      <c r="K944" t="str">
        <f t="shared" si="48"/>
        <v>Sa</v>
      </c>
    </row>
    <row r="945" spans="1:11">
      <c r="A945" t="s">
        <v>6384</v>
      </c>
      <c r="B945">
        <v>42.768922500000002</v>
      </c>
      <c r="C945">
        <v>4.4535299999999998</v>
      </c>
      <c r="D945">
        <v>962</v>
      </c>
      <c r="E945">
        <v>99.575221006018893</v>
      </c>
      <c r="F945">
        <v>58.6</v>
      </c>
      <c r="G945" t="s">
        <v>230</v>
      </c>
      <c r="I945" t="str">
        <f t="shared" si="46"/>
        <v>PGC010813</v>
      </c>
      <c r="J945" s="4">
        <f t="shared" si="47"/>
        <v>3.2066666666666667E-3</v>
      </c>
      <c r="K945" t="str">
        <f t="shared" si="48"/>
        <v>Sc</v>
      </c>
    </row>
    <row r="946" spans="1:11">
      <c r="A946" t="s">
        <v>6383</v>
      </c>
      <c r="B946">
        <v>42.776833500000002</v>
      </c>
      <c r="C946">
        <v>-14.72289</v>
      </c>
      <c r="D946">
        <v>8407</v>
      </c>
      <c r="E946">
        <v>66.857679796638294</v>
      </c>
      <c r="F946">
        <v>59</v>
      </c>
      <c r="G946" t="s">
        <v>232</v>
      </c>
      <c r="I946" t="str">
        <f t="shared" si="46"/>
        <v>PGC010816</v>
      </c>
      <c r="J946" s="4">
        <f t="shared" si="47"/>
        <v>2.8023333333333334E-2</v>
      </c>
      <c r="K946" t="str">
        <f t="shared" si="48"/>
        <v>Sab</v>
      </c>
    </row>
    <row r="947" spans="1:11">
      <c r="A947" t="s">
        <v>6382</v>
      </c>
      <c r="B947">
        <v>42.799584000000003</v>
      </c>
      <c r="C947">
        <v>8.0757499999999993</v>
      </c>
      <c r="D947">
        <v>6590</v>
      </c>
      <c r="E947">
        <v>80.011285929799399</v>
      </c>
      <c r="F947">
        <v>54.7</v>
      </c>
      <c r="G947" t="s">
        <v>286</v>
      </c>
      <c r="I947" t="str">
        <f t="shared" si="46"/>
        <v>UGC02336</v>
      </c>
      <c r="J947" s="4">
        <f t="shared" si="47"/>
        <v>2.1966666666666666E-2</v>
      </c>
      <c r="K947" t="str">
        <f t="shared" si="48"/>
        <v>SBc</v>
      </c>
    </row>
    <row r="948" spans="1:11">
      <c r="A948" t="s">
        <v>6381</v>
      </c>
      <c r="B948">
        <v>42.878875499999999</v>
      </c>
      <c r="C948">
        <v>13.57494</v>
      </c>
      <c r="D948">
        <v>10044</v>
      </c>
      <c r="E948">
        <v>60.2769438428993</v>
      </c>
      <c r="F948">
        <v>57.5</v>
      </c>
      <c r="G948" t="s">
        <v>230</v>
      </c>
      <c r="I948" t="str">
        <f t="shared" si="46"/>
        <v>UGC02340</v>
      </c>
      <c r="J948" s="4">
        <f t="shared" si="47"/>
        <v>3.3480000000000003E-2</v>
      </c>
      <c r="K948" t="str">
        <f t="shared" si="48"/>
        <v>Sc</v>
      </c>
    </row>
    <row r="949" spans="1:11">
      <c r="A949" t="s">
        <v>6380</v>
      </c>
      <c r="B949">
        <v>42.893895000000001</v>
      </c>
      <c r="C949">
        <v>40.731459999999998</v>
      </c>
      <c r="D949">
        <v>9030</v>
      </c>
      <c r="E949">
        <v>63.701736789131701</v>
      </c>
      <c r="F949">
        <v>12.3</v>
      </c>
      <c r="G949" t="s">
        <v>277</v>
      </c>
      <c r="I949" t="str">
        <f t="shared" si="46"/>
        <v>UGC02334</v>
      </c>
      <c r="J949" s="4">
        <f t="shared" si="47"/>
        <v>3.0099999999999998E-2</v>
      </c>
      <c r="K949" t="str">
        <f t="shared" si="48"/>
        <v>Sa</v>
      </c>
    </row>
    <row r="950" spans="1:11">
      <c r="A950" t="s">
        <v>6379</v>
      </c>
      <c r="B950">
        <v>42.899700000000003</v>
      </c>
      <c r="C950">
        <v>-25.701830000000001</v>
      </c>
      <c r="D950">
        <v>6564</v>
      </c>
      <c r="E950">
        <v>66.092366990215993</v>
      </c>
      <c r="F950">
        <v>54.2</v>
      </c>
      <c r="G950" t="s">
        <v>239</v>
      </c>
      <c r="I950" t="str">
        <f t="shared" si="46"/>
        <v>NGC1124</v>
      </c>
      <c r="J950" s="4">
        <f t="shared" si="47"/>
        <v>2.188E-2</v>
      </c>
      <c r="K950" t="str">
        <f t="shared" si="48"/>
        <v>S0-a</v>
      </c>
    </row>
    <row r="951" spans="1:11">
      <c r="A951" t="s">
        <v>6378</v>
      </c>
      <c r="B951">
        <v>42.927160499999999</v>
      </c>
      <c r="C951">
        <v>-42.750729999999997</v>
      </c>
      <c r="D951">
        <v>5279</v>
      </c>
      <c r="E951">
        <v>78.370263441487495</v>
      </c>
      <c r="F951">
        <v>51.4</v>
      </c>
      <c r="G951" t="s">
        <v>235</v>
      </c>
      <c r="I951" t="str">
        <f t="shared" si="46"/>
        <v>ESO247-008</v>
      </c>
      <c r="J951" s="4">
        <f t="shared" si="47"/>
        <v>1.7596666666666667E-2</v>
      </c>
      <c r="K951" t="str">
        <f t="shared" si="48"/>
        <v>E-SO</v>
      </c>
    </row>
    <row r="952" spans="1:11">
      <c r="A952" t="s">
        <v>6377</v>
      </c>
      <c r="B952">
        <v>43.082583</v>
      </c>
      <c r="C952">
        <v>44.065469999999998</v>
      </c>
      <c r="D952">
        <v>9539</v>
      </c>
      <c r="E952">
        <v>66.857679796638294</v>
      </c>
      <c r="F952">
        <v>28.8</v>
      </c>
      <c r="G952" t="s">
        <v>246</v>
      </c>
      <c r="I952" t="str">
        <f t="shared" si="46"/>
        <v>UGC02342</v>
      </c>
      <c r="J952" s="4">
        <f t="shared" si="47"/>
        <v>3.1796666666666668E-2</v>
      </c>
      <c r="K952" t="str">
        <f t="shared" si="48"/>
        <v>E</v>
      </c>
    </row>
    <row r="953" spans="1:11">
      <c r="A953" t="s">
        <v>6376</v>
      </c>
      <c r="B953">
        <v>43.088734500000001</v>
      </c>
      <c r="C953">
        <v>-57.948059999999998</v>
      </c>
      <c r="D953">
        <v>8595</v>
      </c>
      <c r="E953">
        <v>93.573141334029103</v>
      </c>
      <c r="F953">
        <v>56.8</v>
      </c>
      <c r="G953" t="s">
        <v>349</v>
      </c>
      <c r="I953" t="str">
        <f t="shared" si="46"/>
        <v>ESO116-001</v>
      </c>
      <c r="J953" s="4">
        <f t="shared" si="47"/>
        <v>2.8649999999999998E-2</v>
      </c>
      <c r="K953" t="str">
        <f t="shared" si="48"/>
        <v>SBbc</v>
      </c>
    </row>
    <row r="954" spans="1:11">
      <c r="A954" t="s">
        <v>6375</v>
      </c>
      <c r="B954">
        <v>43.112761499999998</v>
      </c>
      <c r="C954">
        <v>-30.776389999999999</v>
      </c>
      <c r="D954">
        <v>6593</v>
      </c>
      <c r="E954">
        <v>65.486418317490404</v>
      </c>
      <c r="F954">
        <v>52.6</v>
      </c>
      <c r="G954" t="s">
        <v>261</v>
      </c>
      <c r="I954" t="str">
        <f t="shared" si="46"/>
        <v>ESO416-040</v>
      </c>
      <c r="J954" s="4">
        <f t="shared" si="47"/>
        <v>2.1976666666666665E-2</v>
      </c>
      <c r="K954" t="str">
        <f t="shared" si="48"/>
        <v>Sb</v>
      </c>
    </row>
    <row r="955" spans="1:11">
      <c r="A955" t="s">
        <v>6374</v>
      </c>
      <c r="B955">
        <v>43.184958000000002</v>
      </c>
      <c r="C955">
        <v>46.93817</v>
      </c>
      <c r="D955">
        <v>8578</v>
      </c>
      <c r="E955">
        <v>79.095405181818805</v>
      </c>
      <c r="F955">
        <v>44.5</v>
      </c>
      <c r="G955" t="s">
        <v>261</v>
      </c>
      <c r="I955" t="str">
        <f t="shared" si="46"/>
        <v>UGC02351</v>
      </c>
      <c r="J955" s="4">
        <f t="shared" si="47"/>
        <v>2.8593333333333332E-2</v>
      </c>
      <c r="K955" t="str">
        <f t="shared" si="48"/>
        <v>Sb</v>
      </c>
    </row>
    <row r="956" spans="1:11">
      <c r="A956" t="s">
        <v>6373</v>
      </c>
      <c r="B956">
        <v>43.384249500000003</v>
      </c>
      <c r="C956">
        <v>12.64531</v>
      </c>
      <c r="D956" t="s">
        <v>354</v>
      </c>
      <c r="E956">
        <v>72.135873205239605</v>
      </c>
      <c r="F956">
        <v>0</v>
      </c>
      <c r="G956" t="s">
        <v>870</v>
      </c>
      <c r="I956" t="str">
        <f t="shared" si="46"/>
        <v>PGC010917</v>
      </c>
      <c r="J956" s="4">
        <f t="shared" si="47"/>
        <v>0</v>
      </c>
      <c r="K956" t="str">
        <f t="shared" si="48"/>
        <v>E?</v>
      </c>
    </row>
    <row r="957" spans="1:11">
      <c r="A957" t="s">
        <v>6372</v>
      </c>
      <c r="B957">
        <v>43.398025500000003</v>
      </c>
      <c r="C957">
        <v>-83.142390000000006</v>
      </c>
      <c r="D957">
        <v>4588</v>
      </c>
      <c r="E957">
        <v>78.190008424125097</v>
      </c>
      <c r="F957">
        <v>42.8</v>
      </c>
      <c r="G957" t="s">
        <v>259</v>
      </c>
      <c r="I957" t="str">
        <f t="shared" si="46"/>
        <v>ESO003-013</v>
      </c>
      <c r="J957" s="4">
        <f t="shared" si="47"/>
        <v>1.5293333333333334E-2</v>
      </c>
      <c r="K957" t="str">
        <f t="shared" si="48"/>
        <v>S0</v>
      </c>
    </row>
    <row r="958" spans="1:11">
      <c r="A958" t="s">
        <v>6371</v>
      </c>
      <c r="B958">
        <v>43.477708499999999</v>
      </c>
      <c r="C958">
        <v>-72.757580000000004</v>
      </c>
      <c r="D958">
        <v>7762</v>
      </c>
      <c r="E958">
        <v>73.816131922034202</v>
      </c>
      <c r="F958">
        <v>41.5</v>
      </c>
      <c r="G958" t="s">
        <v>226</v>
      </c>
      <c r="I958" t="str">
        <f t="shared" si="46"/>
        <v>ESO031-004</v>
      </c>
      <c r="J958" s="4">
        <f t="shared" si="47"/>
        <v>2.5873333333333335E-2</v>
      </c>
      <c r="K958" t="str">
        <f t="shared" si="48"/>
        <v>SABb</v>
      </c>
    </row>
    <row r="959" spans="1:11">
      <c r="A959" t="s">
        <v>6370</v>
      </c>
      <c r="B959">
        <v>43.511416500000003</v>
      </c>
      <c r="C959">
        <v>2.96211</v>
      </c>
      <c r="D959">
        <v>2983</v>
      </c>
      <c r="E959">
        <v>65.788685989933001</v>
      </c>
      <c r="F959">
        <v>59.5</v>
      </c>
      <c r="G959" t="s">
        <v>261</v>
      </c>
      <c r="I959" t="str">
        <f t="shared" si="46"/>
        <v>NGC1137</v>
      </c>
      <c r="J959" s="4">
        <f t="shared" si="47"/>
        <v>9.9433333333333335E-3</v>
      </c>
      <c r="K959" t="str">
        <f t="shared" si="48"/>
        <v>Sb</v>
      </c>
    </row>
    <row r="960" spans="1:11">
      <c r="A960" t="s">
        <v>6369</v>
      </c>
      <c r="B960">
        <v>43.562702999999999</v>
      </c>
      <c r="C960">
        <v>-8.4800500000000003</v>
      </c>
      <c r="D960">
        <v>5228</v>
      </c>
      <c r="E960">
        <v>63.995766852227398</v>
      </c>
      <c r="F960">
        <v>34.9</v>
      </c>
      <c r="G960" t="s">
        <v>246</v>
      </c>
      <c r="I960" t="str">
        <f t="shared" si="46"/>
        <v>PGC010947</v>
      </c>
      <c r="J960" s="4">
        <f t="shared" si="47"/>
        <v>1.7426666666666667E-2</v>
      </c>
      <c r="K960" t="str">
        <f t="shared" si="48"/>
        <v>E</v>
      </c>
    </row>
    <row r="961" spans="1:11">
      <c r="A961" t="s">
        <v>6368</v>
      </c>
      <c r="B961">
        <v>43.720815000000002</v>
      </c>
      <c r="C961">
        <v>-15.65258</v>
      </c>
      <c r="D961">
        <v>8866</v>
      </c>
      <c r="E961">
        <v>60.694766589190799</v>
      </c>
      <c r="F961">
        <v>45.8</v>
      </c>
      <c r="G961" t="s">
        <v>235</v>
      </c>
      <c r="I961" t="str">
        <f t="shared" si="46"/>
        <v>IC1866</v>
      </c>
      <c r="J961" s="4">
        <f t="shared" si="47"/>
        <v>2.9553333333333334E-2</v>
      </c>
      <c r="K961" t="str">
        <f t="shared" si="48"/>
        <v>E-SO</v>
      </c>
    </row>
    <row r="962" spans="1:11">
      <c r="A962" t="s">
        <v>6367</v>
      </c>
      <c r="B962">
        <v>43.725512999999999</v>
      </c>
      <c r="C962">
        <v>-6.3733000000000004</v>
      </c>
      <c r="D962">
        <v>5389</v>
      </c>
      <c r="E962">
        <v>94.656666204771</v>
      </c>
      <c r="F962">
        <v>46.5</v>
      </c>
      <c r="G962" t="s">
        <v>277</v>
      </c>
      <c r="I962" t="str">
        <f t="shared" si="46"/>
        <v>PGC010989</v>
      </c>
      <c r="J962" s="4">
        <f t="shared" si="47"/>
        <v>1.7963333333333335E-2</v>
      </c>
      <c r="K962" t="str">
        <f t="shared" si="48"/>
        <v>Sa</v>
      </c>
    </row>
    <row r="963" spans="1:11">
      <c r="A963" t="s">
        <v>6366</v>
      </c>
      <c r="B963">
        <v>43.738801500000001</v>
      </c>
      <c r="C963">
        <v>-17.05104</v>
      </c>
      <c r="D963">
        <v>2904</v>
      </c>
      <c r="E963">
        <v>62.1085279549837</v>
      </c>
      <c r="F963">
        <v>35.799999999999997</v>
      </c>
      <c r="G963" t="s">
        <v>286</v>
      </c>
      <c r="I963" t="str">
        <f t="shared" ref="I963:I1026" si="49">TRIM(A963)</f>
        <v>PGC010994</v>
      </c>
      <c r="J963" s="4">
        <f t="shared" ref="J963:J1026" si="50">IF(TRIM(D963) = "-", 0, IF(D963/300000 &lt; 0, 0, D963/300000))</f>
        <v>9.6799999999999994E-3</v>
      </c>
      <c r="K963" t="str">
        <f t="shared" ref="K963:K1026" si="51">IF(TRIM(G963)="","Unk",TRIM(G963))</f>
        <v>SBc</v>
      </c>
    </row>
    <row r="964" spans="1:11">
      <c r="A964" t="s">
        <v>6365</v>
      </c>
      <c r="B964">
        <v>43.834040999999999</v>
      </c>
      <c r="C964">
        <v>8.8281100000000006</v>
      </c>
      <c r="D964">
        <v>7974</v>
      </c>
      <c r="E964">
        <v>78.010168001149097</v>
      </c>
      <c r="F964">
        <v>40.4</v>
      </c>
      <c r="G964" t="s">
        <v>223</v>
      </c>
      <c r="I964" t="str">
        <f t="shared" si="49"/>
        <v>IC1865</v>
      </c>
      <c r="J964" s="4">
        <f t="shared" si="50"/>
        <v>2.6579999999999999E-2</v>
      </c>
      <c r="K964" t="str">
        <f t="shared" si="51"/>
        <v>Sbc</v>
      </c>
    </row>
    <row r="965" spans="1:11">
      <c r="A965" t="s">
        <v>6364</v>
      </c>
      <c r="B965">
        <v>43.856953500000003</v>
      </c>
      <c r="C965">
        <v>-23.047229999999999</v>
      </c>
      <c r="D965">
        <v>10423</v>
      </c>
      <c r="E965">
        <v>60.834689022067302</v>
      </c>
      <c r="F965">
        <v>53.5</v>
      </c>
      <c r="G965" t="s">
        <v>261</v>
      </c>
      <c r="I965" t="str">
        <f t="shared" si="49"/>
        <v>ESO480-014</v>
      </c>
      <c r="J965" s="4">
        <f t="shared" si="50"/>
        <v>3.4743333333333334E-2</v>
      </c>
      <c r="K965" t="str">
        <f t="shared" si="51"/>
        <v>Sb</v>
      </c>
    </row>
    <row r="966" spans="1:11">
      <c r="A966" t="s">
        <v>6363</v>
      </c>
      <c r="B966">
        <v>43.918478999999998</v>
      </c>
      <c r="C966">
        <v>-27.42313</v>
      </c>
      <c r="D966">
        <v>5080</v>
      </c>
      <c r="E966">
        <v>118.34535247244899</v>
      </c>
      <c r="F966">
        <v>46</v>
      </c>
      <c r="G966" t="s">
        <v>244</v>
      </c>
      <c r="I966" t="str">
        <f t="shared" si="49"/>
        <v>ESO417-003</v>
      </c>
      <c r="J966" s="4">
        <f t="shared" si="50"/>
        <v>1.6933333333333335E-2</v>
      </c>
      <c r="K966" t="str">
        <f t="shared" si="51"/>
        <v>SABc</v>
      </c>
    </row>
    <row r="967" spans="1:11">
      <c r="A967" t="s">
        <v>6362</v>
      </c>
      <c r="B967">
        <v>43.927422</v>
      </c>
      <c r="C967">
        <v>75.154330000000002</v>
      </c>
      <c r="D967">
        <v>4555</v>
      </c>
      <c r="E967">
        <v>61.539120845339703</v>
      </c>
      <c r="F967">
        <v>57</v>
      </c>
      <c r="G967" t="s">
        <v>261</v>
      </c>
      <c r="I967" t="str">
        <f t="shared" si="49"/>
        <v>UGC02358</v>
      </c>
      <c r="J967" s="4">
        <f t="shared" si="50"/>
        <v>1.5183333333333333E-2</v>
      </c>
      <c r="K967" t="str">
        <f t="shared" si="51"/>
        <v>Sb</v>
      </c>
    </row>
    <row r="968" spans="1:11">
      <c r="A968" t="s">
        <v>6361</v>
      </c>
      <c r="B968">
        <v>43.934249999999999</v>
      </c>
      <c r="C968">
        <v>-14.20772</v>
      </c>
      <c r="D968">
        <v>8568</v>
      </c>
      <c r="E968">
        <v>108.181074904063</v>
      </c>
      <c r="F968">
        <v>44.7</v>
      </c>
      <c r="G968" t="s">
        <v>235</v>
      </c>
      <c r="I968" t="str">
        <f t="shared" si="49"/>
        <v>IC0270</v>
      </c>
      <c r="J968" s="4">
        <f t="shared" si="50"/>
        <v>2.8559999999999999E-2</v>
      </c>
      <c r="K968" t="str">
        <f t="shared" si="51"/>
        <v>E-SO</v>
      </c>
    </row>
    <row r="969" spans="1:11">
      <c r="A969" t="s">
        <v>6360</v>
      </c>
      <c r="B969">
        <v>43.945458000000002</v>
      </c>
      <c r="C969">
        <v>6.2175799999999999</v>
      </c>
      <c r="D969">
        <v>7960</v>
      </c>
      <c r="E969">
        <v>79.277747451907899</v>
      </c>
      <c r="F969">
        <v>7.4</v>
      </c>
      <c r="G969" t="s">
        <v>244</v>
      </c>
      <c r="I969" t="str">
        <f t="shared" si="49"/>
        <v>UGC02399</v>
      </c>
      <c r="J969" s="4">
        <f t="shared" si="50"/>
        <v>2.6533333333333332E-2</v>
      </c>
      <c r="K969" t="str">
        <f t="shared" si="51"/>
        <v>SABc</v>
      </c>
    </row>
    <row r="970" spans="1:11">
      <c r="A970" t="s">
        <v>6359</v>
      </c>
      <c r="B970">
        <v>43.967749499999996</v>
      </c>
      <c r="C970">
        <v>9.31175</v>
      </c>
      <c r="D970">
        <v>7592</v>
      </c>
      <c r="E970">
        <v>90.396418413121296</v>
      </c>
      <c r="F970">
        <v>42</v>
      </c>
      <c r="G970" t="s">
        <v>344</v>
      </c>
      <c r="I970" t="str">
        <f t="shared" si="49"/>
        <v>IC1867</v>
      </c>
      <c r="J970" s="4">
        <f t="shared" si="50"/>
        <v>2.5306666666666668E-2</v>
      </c>
      <c r="K970" t="str">
        <f t="shared" si="51"/>
        <v>S?</v>
      </c>
    </row>
    <row r="971" spans="1:11">
      <c r="A971" t="s">
        <v>6358</v>
      </c>
      <c r="B971">
        <v>44.036313</v>
      </c>
      <c r="C971">
        <v>15.79237</v>
      </c>
      <c r="D971">
        <v>10161</v>
      </c>
      <c r="E971">
        <v>60.9749172875756</v>
      </c>
      <c r="F971">
        <v>56.6</v>
      </c>
      <c r="G971" t="s">
        <v>273</v>
      </c>
      <c r="I971" t="str">
        <f t="shared" si="49"/>
        <v>UGC02406</v>
      </c>
      <c r="J971" s="4">
        <f t="shared" si="50"/>
        <v>3.3869999999999997E-2</v>
      </c>
      <c r="K971" t="str">
        <f t="shared" si="51"/>
        <v>SABa</v>
      </c>
    </row>
    <row r="972" spans="1:11">
      <c r="A972" t="s">
        <v>6357</v>
      </c>
      <c r="B972">
        <v>44.045596500000002</v>
      </c>
      <c r="C972">
        <v>-15.397220000000001</v>
      </c>
      <c r="D972">
        <v>8734</v>
      </c>
      <c r="E972">
        <v>73.476981959558799</v>
      </c>
      <c r="F972">
        <v>51.7</v>
      </c>
      <c r="G972" t="s">
        <v>237</v>
      </c>
      <c r="I972" t="str">
        <f t="shared" si="49"/>
        <v>PGC011090</v>
      </c>
      <c r="J972" s="4">
        <f t="shared" si="50"/>
        <v>2.9113333333333335E-2</v>
      </c>
      <c r="K972" t="str">
        <f t="shared" si="51"/>
        <v>SBb</v>
      </c>
    </row>
    <row r="973" spans="1:11">
      <c r="A973" t="s">
        <v>6356</v>
      </c>
      <c r="B973">
        <v>44.0897085</v>
      </c>
      <c r="C973">
        <v>-32.185580000000002</v>
      </c>
      <c r="D973">
        <v>4676</v>
      </c>
      <c r="E973">
        <v>75.015542307246804</v>
      </c>
      <c r="F973">
        <v>34</v>
      </c>
      <c r="G973" t="s">
        <v>239</v>
      </c>
      <c r="I973" t="str">
        <f t="shared" si="49"/>
        <v>ESO417-006</v>
      </c>
      <c r="J973" s="4">
        <f t="shared" si="50"/>
        <v>1.5586666666666667E-2</v>
      </c>
      <c r="K973" t="str">
        <f t="shared" si="51"/>
        <v>S0-a</v>
      </c>
    </row>
    <row r="974" spans="1:11">
      <c r="A974" t="s">
        <v>6355</v>
      </c>
      <c r="B974">
        <v>44.151819000000003</v>
      </c>
      <c r="C974">
        <v>43.047409999999999</v>
      </c>
      <c r="D974">
        <v>2475</v>
      </c>
      <c r="E974">
        <v>103.550270790759</v>
      </c>
      <c r="F974">
        <v>35.200000000000003</v>
      </c>
      <c r="G974" t="s">
        <v>259</v>
      </c>
      <c r="I974" t="str">
        <f t="shared" si="49"/>
        <v>NGC1138</v>
      </c>
      <c r="J974" s="4">
        <f t="shared" si="50"/>
        <v>8.2500000000000004E-3</v>
      </c>
      <c r="K974" t="str">
        <f t="shared" si="51"/>
        <v>S0</v>
      </c>
    </row>
    <row r="975" spans="1:11">
      <c r="A975" t="s">
        <v>6354</v>
      </c>
      <c r="B975">
        <v>44.1605925</v>
      </c>
      <c r="C975">
        <v>41.333280000000002</v>
      </c>
      <c r="D975">
        <v>4765</v>
      </c>
      <c r="E975">
        <v>62.683220861485403</v>
      </c>
      <c r="F975">
        <v>43.4</v>
      </c>
      <c r="G975" t="s">
        <v>223</v>
      </c>
      <c r="I975" t="str">
        <f t="shared" si="49"/>
        <v>UGC02410</v>
      </c>
      <c r="J975" s="4">
        <f t="shared" si="50"/>
        <v>1.5883333333333333E-2</v>
      </c>
      <c r="K975" t="str">
        <f t="shared" si="51"/>
        <v>Sbc</v>
      </c>
    </row>
    <row r="976" spans="1:11">
      <c r="A976" t="s">
        <v>6353</v>
      </c>
      <c r="B976">
        <v>44.1799155</v>
      </c>
      <c r="C976">
        <v>7.33352</v>
      </c>
      <c r="D976">
        <v>8109</v>
      </c>
      <c r="E976">
        <v>69.207201244247599</v>
      </c>
      <c r="F976">
        <v>33.1</v>
      </c>
      <c r="G976" t="s">
        <v>301</v>
      </c>
      <c r="I976" t="str">
        <f t="shared" si="49"/>
        <v>UGC02419</v>
      </c>
      <c r="J976" s="4">
        <f t="shared" si="50"/>
        <v>2.7029999999999998E-2</v>
      </c>
      <c r="K976" t="str">
        <f t="shared" si="51"/>
        <v>SBa</v>
      </c>
    </row>
    <row r="977" spans="1:11">
      <c r="A977" t="s">
        <v>6352</v>
      </c>
      <c r="B977">
        <v>44.255667000000003</v>
      </c>
      <c r="C977">
        <v>-15.048220000000001</v>
      </c>
      <c r="D977">
        <v>8783</v>
      </c>
      <c r="E977">
        <v>63.701736789131701</v>
      </c>
      <c r="F977">
        <v>59</v>
      </c>
      <c r="G977" t="s">
        <v>259</v>
      </c>
      <c r="I977" t="str">
        <f t="shared" si="49"/>
        <v>NGC1150</v>
      </c>
      <c r="J977" s="4">
        <f t="shared" si="50"/>
        <v>2.9276666666666666E-2</v>
      </c>
      <c r="K977" t="str">
        <f t="shared" si="51"/>
        <v>S0</v>
      </c>
    </row>
    <row r="978" spans="1:11">
      <c r="A978" t="s">
        <v>6351</v>
      </c>
      <c r="B978">
        <v>44.268268499999998</v>
      </c>
      <c r="C978">
        <v>-7.6856799999999996</v>
      </c>
      <c r="D978">
        <v>5082</v>
      </c>
      <c r="E978">
        <v>78.370263441487495</v>
      </c>
      <c r="F978">
        <v>60</v>
      </c>
      <c r="G978" t="s">
        <v>248</v>
      </c>
      <c r="I978" t="str">
        <f t="shared" si="49"/>
        <v>NGC1148</v>
      </c>
      <c r="J978" s="4">
        <f t="shared" si="50"/>
        <v>1.694E-2</v>
      </c>
      <c r="K978" t="str">
        <f t="shared" si="51"/>
        <v>SBcd</v>
      </c>
    </row>
    <row r="979" spans="1:11">
      <c r="A979" t="s">
        <v>6350</v>
      </c>
      <c r="B979">
        <v>44.278375500000003</v>
      </c>
      <c r="C979">
        <v>50.53736</v>
      </c>
      <c r="D979">
        <v>4259</v>
      </c>
      <c r="E979">
        <v>67.321099866542497</v>
      </c>
      <c r="F979">
        <v>41.9</v>
      </c>
      <c r="G979" t="s">
        <v>259</v>
      </c>
      <c r="I979" t="str">
        <f t="shared" si="49"/>
        <v>PGC213124</v>
      </c>
      <c r="J979" s="4">
        <f t="shared" si="50"/>
        <v>1.4196666666666666E-2</v>
      </c>
      <c r="K979" t="str">
        <f t="shared" si="51"/>
        <v>S0</v>
      </c>
    </row>
    <row r="980" spans="1:11">
      <c r="A980" t="s">
        <v>6349</v>
      </c>
      <c r="B980">
        <v>44.341084500000001</v>
      </c>
      <c r="C980">
        <v>41.93871</v>
      </c>
      <c r="D980">
        <v>4574</v>
      </c>
      <c r="E980">
        <v>65.788685989933001</v>
      </c>
      <c r="F980">
        <v>56.5</v>
      </c>
      <c r="G980" t="s">
        <v>232</v>
      </c>
      <c r="I980" t="str">
        <f t="shared" si="49"/>
        <v>PGC197826</v>
      </c>
      <c r="J980" s="4">
        <f t="shared" si="50"/>
        <v>1.5246666666666667E-2</v>
      </c>
      <c r="K980" t="str">
        <f t="shared" si="51"/>
        <v>Sab</v>
      </c>
    </row>
    <row r="981" spans="1:11">
      <c r="A981" t="s">
        <v>6348</v>
      </c>
      <c r="B981">
        <v>44.353679999999997</v>
      </c>
      <c r="C981">
        <v>-35.569789999999998</v>
      </c>
      <c r="D981">
        <v>7198</v>
      </c>
      <c r="E981">
        <v>85.1434415790158</v>
      </c>
      <c r="F981">
        <v>57.4</v>
      </c>
      <c r="G981" t="s">
        <v>232</v>
      </c>
      <c r="I981" t="str">
        <f t="shared" si="49"/>
        <v>ESO356-020</v>
      </c>
      <c r="J981" s="4">
        <f t="shared" si="50"/>
        <v>2.3993333333333332E-2</v>
      </c>
      <c r="K981" t="str">
        <f t="shared" si="51"/>
        <v>Sab</v>
      </c>
    </row>
    <row r="982" spans="1:11">
      <c r="A982" t="s">
        <v>6347</v>
      </c>
      <c r="B982">
        <v>44.373541500000002</v>
      </c>
      <c r="C982">
        <v>10.45725</v>
      </c>
      <c r="D982">
        <v>7579</v>
      </c>
      <c r="E982">
        <v>69.6869260120192</v>
      </c>
      <c r="F982">
        <v>56.2</v>
      </c>
      <c r="G982" t="s">
        <v>232</v>
      </c>
      <c r="I982" t="str">
        <f t="shared" si="49"/>
        <v>UGC02433</v>
      </c>
      <c r="J982" s="4">
        <f t="shared" si="50"/>
        <v>2.5263333333333332E-2</v>
      </c>
      <c r="K982" t="str">
        <f t="shared" si="51"/>
        <v>Sab</v>
      </c>
    </row>
    <row r="983" spans="1:11">
      <c r="A983" t="s">
        <v>6346</v>
      </c>
      <c r="B983">
        <v>44.532029999999999</v>
      </c>
      <c r="C983">
        <v>-10.36331</v>
      </c>
      <c r="D983">
        <v>4528</v>
      </c>
      <c r="E983">
        <v>60.9749172875756</v>
      </c>
      <c r="F983">
        <v>55.8</v>
      </c>
      <c r="G983" t="s">
        <v>230</v>
      </c>
      <c r="I983" t="str">
        <f t="shared" si="49"/>
        <v>NGC1154</v>
      </c>
      <c r="J983" s="4">
        <f t="shared" si="50"/>
        <v>1.5093333333333334E-2</v>
      </c>
      <c r="K983" t="str">
        <f t="shared" si="51"/>
        <v>Sc</v>
      </c>
    </row>
    <row r="984" spans="1:11">
      <c r="A984" t="s">
        <v>6345</v>
      </c>
      <c r="B984">
        <v>44.5429575</v>
      </c>
      <c r="C984">
        <v>3.36185</v>
      </c>
      <c r="D984">
        <v>3010</v>
      </c>
      <c r="E984">
        <v>73.816131922034202</v>
      </c>
      <c r="F984">
        <v>53.8</v>
      </c>
      <c r="G984" t="s">
        <v>239</v>
      </c>
      <c r="I984" t="str">
        <f t="shared" si="49"/>
        <v>NGC1153</v>
      </c>
      <c r="J984" s="4">
        <f t="shared" si="50"/>
        <v>1.0033333333333333E-2</v>
      </c>
      <c r="K984" t="str">
        <f t="shared" si="51"/>
        <v>S0-a</v>
      </c>
    </row>
    <row r="985" spans="1:11">
      <c r="A985" t="s">
        <v>6344</v>
      </c>
      <c r="B985">
        <v>44.5548255</v>
      </c>
      <c r="C985">
        <v>-10.35061</v>
      </c>
      <c r="D985">
        <v>4509</v>
      </c>
      <c r="E985">
        <v>66.2447145757031</v>
      </c>
      <c r="F985">
        <v>44.1</v>
      </c>
      <c r="G985" t="s">
        <v>259</v>
      </c>
      <c r="I985" t="str">
        <f t="shared" si="49"/>
        <v>NGC1155</v>
      </c>
      <c r="J985" s="4">
        <f t="shared" si="50"/>
        <v>1.503E-2</v>
      </c>
      <c r="K985" t="str">
        <f t="shared" si="51"/>
        <v>S0</v>
      </c>
    </row>
    <row r="986" spans="1:11">
      <c r="A986" t="s">
        <v>6343</v>
      </c>
      <c r="B986">
        <v>44.648181000000001</v>
      </c>
      <c r="C986">
        <v>25.279979999999998</v>
      </c>
      <c r="D986">
        <v>10509</v>
      </c>
      <c r="E986">
        <v>62.972549729330197</v>
      </c>
      <c r="F986">
        <v>26.4</v>
      </c>
      <c r="G986" t="s">
        <v>344</v>
      </c>
      <c r="I986" t="str">
        <f t="shared" si="49"/>
        <v>UGC02442</v>
      </c>
      <c r="J986" s="4">
        <f t="shared" si="50"/>
        <v>3.5029999999999999E-2</v>
      </c>
      <c r="K986" t="str">
        <f t="shared" si="51"/>
        <v>S?</v>
      </c>
    </row>
    <row r="987" spans="1:11">
      <c r="A987" t="s">
        <v>6342</v>
      </c>
      <c r="B987">
        <v>44.733375000000002</v>
      </c>
      <c r="C987">
        <v>-12.398529999999999</v>
      </c>
      <c r="D987">
        <v>3804</v>
      </c>
      <c r="E987">
        <v>95.312799474094504</v>
      </c>
      <c r="F987">
        <v>31.6</v>
      </c>
      <c r="G987" t="s">
        <v>246</v>
      </c>
      <c r="I987" t="str">
        <f t="shared" si="49"/>
        <v>NGC1162</v>
      </c>
      <c r="J987" s="4">
        <f t="shared" si="50"/>
        <v>1.268E-2</v>
      </c>
      <c r="K987" t="str">
        <f t="shared" si="51"/>
        <v>E</v>
      </c>
    </row>
    <row r="988" spans="1:11">
      <c r="A988" t="s">
        <v>6341</v>
      </c>
      <c r="B988">
        <v>44.754667499999996</v>
      </c>
      <c r="C988">
        <v>42.345950000000002</v>
      </c>
      <c r="D988">
        <v>5092</v>
      </c>
      <c r="E988">
        <v>64.291154078916506</v>
      </c>
      <c r="F988">
        <v>33.9</v>
      </c>
      <c r="G988" t="s">
        <v>259</v>
      </c>
      <c r="I988" t="str">
        <f t="shared" si="49"/>
        <v>PGC011287</v>
      </c>
      <c r="J988" s="4">
        <f t="shared" si="50"/>
        <v>1.6973333333333333E-2</v>
      </c>
      <c r="K988" t="str">
        <f t="shared" si="51"/>
        <v>S0</v>
      </c>
    </row>
    <row r="989" spans="1:11">
      <c r="A989" t="s">
        <v>6340</v>
      </c>
      <c r="B989">
        <v>44.761333499999999</v>
      </c>
      <c r="C989">
        <v>44.529000000000003</v>
      </c>
      <c r="D989">
        <v>10192</v>
      </c>
      <c r="E989">
        <v>61.397578188605799</v>
      </c>
      <c r="F989">
        <v>38.4</v>
      </c>
      <c r="G989" t="s">
        <v>235</v>
      </c>
      <c r="I989" t="str">
        <f t="shared" si="49"/>
        <v>PGC2246289</v>
      </c>
      <c r="J989" s="4">
        <f t="shared" si="50"/>
        <v>3.3973333333333335E-2</v>
      </c>
      <c r="K989" t="str">
        <f t="shared" si="51"/>
        <v>E-SO</v>
      </c>
    </row>
    <row r="990" spans="1:11">
      <c r="A990" t="s">
        <v>6339</v>
      </c>
      <c r="B990">
        <v>44.9608335</v>
      </c>
      <c r="C990">
        <v>2.7713299999999998</v>
      </c>
      <c r="D990">
        <v>2791</v>
      </c>
      <c r="E990">
        <v>60.2769438428993</v>
      </c>
      <c r="F990">
        <v>29.7</v>
      </c>
      <c r="G990" t="s">
        <v>349</v>
      </c>
      <c r="I990" t="str">
        <f t="shared" si="49"/>
        <v>IC0277</v>
      </c>
      <c r="J990" s="4">
        <f t="shared" si="50"/>
        <v>9.3033333333333336E-3</v>
      </c>
      <c r="K990" t="str">
        <f t="shared" si="51"/>
        <v>SBbc</v>
      </c>
    </row>
    <row r="991" spans="1:11">
      <c r="A991" t="s">
        <v>6338</v>
      </c>
      <c r="B991">
        <v>45.085624500000002</v>
      </c>
      <c r="C991">
        <v>5.7123600000000003</v>
      </c>
      <c r="D991">
        <v>8573</v>
      </c>
      <c r="E991">
        <v>69.048021668805703</v>
      </c>
      <c r="F991">
        <v>22.4</v>
      </c>
      <c r="G991" t="s">
        <v>259</v>
      </c>
      <c r="I991" t="str">
        <f t="shared" si="49"/>
        <v>UGC02469</v>
      </c>
      <c r="J991" s="4">
        <f t="shared" si="50"/>
        <v>2.8576666666666667E-2</v>
      </c>
      <c r="K991" t="str">
        <f t="shared" si="51"/>
        <v>S0</v>
      </c>
    </row>
    <row r="992" spans="1:11">
      <c r="A992" t="s">
        <v>6337</v>
      </c>
      <c r="B992">
        <v>45.127525499999997</v>
      </c>
      <c r="C992">
        <v>-11.415789999999999</v>
      </c>
      <c r="D992">
        <v>8836</v>
      </c>
      <c r="E992">
        <v>73.646351605407304</v>
      </c>
      <c r="F992">
        <v>55.8</v>
      </c>
      <c r="G992" t="s">
        <v>277</v>
      </c>
      <c r="I992" t="str">
        <f t="shared" si="49"/>
        <v>PGC011365</v>
      </c>
      <c r="J992" s="4">
        <f t="shared" si="50"/>
        <v>2.9453333333333335E-2</v>
      </c>
      <c r="K992" t="str">
        <f t="shared" si="51"/>
        <v>Sa</v>
      </c>
    </row>
    <row r="993" spans="1:11">
      <c r="A993" t="s">
        <v>6336</v>
      </c>
      <c r="B993">
        <v>45.132157499999998</v>
      </c>
      <c r="C993">
        <v>-15.73617</v>
      </c>
      <c r="D993">
        <v>1422</v>
      </c>
      <c r="E993">
        <v>97.757764749065601</v>
      </c>
      <c r="F993">
        <v>32.299999999999997</v>
      </c>
      <c r="G993" t="s">
        <v>269</v>
      </c>
      <c r="I993" t="str">
        <f t="shared" si="49"/>
        <v>PGC011367</v>
      </c>
      <c r="J993" s="4">
        <f t="shared" si="50"/>
        <v>4.7400000000000003E-3</v>
      </c>
      <c r="K993" t="str">
        <f t="shared" si="51"/>
        <v>Scd</v>
      </c>
    </row>
    <row r="994" spans="1:11">
      <c r="A994" t="s">
        <v>6335</v>
      </c>
      <c r="B994">
        <v>45.177168000000002</v>
      </c>
      <c r="C994">
        <v>-22.140650000000001</v>
      </c>
      <c r="D994">
        <v>4171</v>
      </c>
      <c r="E994">
        <v>60.2769438428993</v>
      </c>
      <c r="F994">
        <v>54.9</v>
      </c>
      <c r="G994" t="s">
        <v>349</v>
      </c>
      <c r="I994" t="str">
        <f t="shared" si="49"/>
        <v>ESO546-037</v>
      </c>
      <c r="J994" s="4">
        <f t="shared" si="50"/>
        <v>1.3903333333333334E-2</v>
      </c>
      <c r="K994" t="str">
        <f t="shared" si="51"/>
        <v>SBbc</v>
      </c>
    </row>
    <row r="995" spans="1:11">
      <c r="A995" t="s">
        <v>6334</v>
      </c>
      <c r="B995">
        <v>45.190790999999997</v>
      </c>
      <c r="C995">
        <v>44.451970000000003</v>
      </c>
      <c r="D995">
        <v>9196</v>
      </c>
      <c r="E995">
        <v>114.064708317319</v>
      </c>
      <c r="F995">
        <v>58.5</v>
      </c>
      <c r="G995" t="s">
        <v>239</v>
      </c>
      <c r="I995" t="str">
        <f t="shared" si="49"/>
        <v>UGC02468</v>
      </c>
      <c r="J995" s="4">
        <f t="shared" si="50"/>
        <v>3.0653333333333335E-2</v>
      </c>
      <c r="K995" t="str">
        <f t="shared" si="51"/>
        <v>S0-a</v>
      </c>
    </row>
    <row r="996" spans="1:11">
      <c r="A996" t="s">
        <v>6333</v>
      </c>
      <c r="B996">
        <v>45.232917</v>
      </c>
      <c r="C996">
        <v>44.350389999999997</v>
      </c>
      <c r="D996">
        <v>9881</v>
      </c>
      <c r="E996">
        <v>82.823053148085705</v>
      </c>
      <c r="F996">
        <v>42.3</v>
      </c>
      <c r="G996" t="s">
        <v>246</v>
      </c>
      <c r="I996" t="str">
        <f t="shared" si="49"/>
        <v>PGC011389</v>
      </c>
      <c r="J996" s="4">
        <f t="shared" si="50"/>
        <v>3.293666666666667E-2</v>
      </c>
      <c r="K996" t="str">
        <f t="shared" si="51"/>
        <v>E</v>
      </c>
    </row>
    <row r="997" spans="1:11">
      <c r="A997" t="s">
        <v>6332</v>
      </c>
      <c r="B997">
        <v>45.312973499999998</v>
      </c>
      <c r="C997">
        <v>-28.46772</v>
      </c>
      <c r="D997">
        <v>6175</v>
      </c>
      <c r="E997">
        <v>90.396418413121296</v>
      </c>
      <c r="F997">
        <v>59.5</v>
      </c>
      <c r="G997" t="s">
        <v>239</v>
      </c>
      <c r="I997" t="str">
        <f t="shared" si="49"/>
        <v>ESO417-011</v>
      </c>
      <c r="J997" s="4">
        <f t="shared" si="50"/>
        <v>2.0583333333333332E-2</v>
      </c>
      <c r="K997" t="str">
        <f t="shared" si="51"/>
        <v>S0-a</v>
      </c>
    </row>
    <row r="998" spans="1:11">
      <c r="A998" t="s">
        <v>6331</v>
      </c>
      <c r="B998">
        <v>45.426526500000001</v>
      </c>
      <c r="C998">
        <v>35.205730000000003</v>
      </c>
      <c r="D998">
        <v>5056</v>
      </c>
      <c r="E998">
        <v>109.182049119053</v>
      </c>
      <c r="F998">
        <v>49</v>
      </c>
      <c r="G998" t="s">
        <v>259</v>
      </c>
      <c r="I998" t="str">
        <f t="shared" si="49"/>
        <v>NGC1167</v>
      </c>
      <c r="J998" s="4">
        <f t="shared" si="50"/>
        <v>1.6853333333333335E-2</v>
      </c>
      <c r="K998" t="str">
        <f t="shared" si="51"/>
        <v>S0</v>
      </c>
    </row>
    <row r="999" spans="1:11">
      <c r="A999" t="s">
        <v>6330</v>
      </c>
      <c r="B999">
        <v>45.499402500000002</v>
      </c>
      <c r="C999">
        <v>42.585009999999997</v>
      </c>
      <c r="D999">
        <v>4312</v>
      </c>
      <c r="E999">
        <v>70.982485861672899</v>
      </c>
      <c r="F999">
        <v>40.1</v>
      </c>
      <c r="G999" t="s">
        <v>232</v>
      </c>
      <c r="I999" t="str">
        <f t="shared" si="49"/>
        <v>NGC1164</v>
      </c>
      <c r="J999" s="4">
        <f t="shared" si="50"/>
        <v>1.4373333333333333E-2</v>
      </c>
      <c r="K999" t="str">
        <f t="shared" si="51"/>
        <v>Sab</v>
      </c>
    </row>
    <row r="1000" spans="1:11">
      <c r="A1000" t="s">
        <v>6329</v>
      </c>
      <c r="B1000">
        <v>45.510387000000001</v>
      </c>
      <c r="C1000">
        <v>-39.992190000000001</v>
      </c>
      <c r="D1000">
        <v>5766</v>
      </c>
      <c r="E1000">
        <v>67.631854499196905</v>
      </c>
      <c r="F1000">
        <v>40</v>
      </c>
      <c r="G1000" t="s">
        <v>232</v>
      </c>
      <c r="I1000" t="str">
        <f t="shared" si="49"/>
        <v>ESO300-005</v>
      </c>
      <c r="J1000" s="4">
        <f t="shared" si="50"/>
        <v>1.9220000000000001E-2</v>
      </c>
      <c r="K1000" t="str">
        <f t="shared" si="51"/>
        <v>Sab</v>
      </c>
    </row>
    <row r="1001" spans="1:11">
      <c r="A1001" t="s">
        <v>6328</v>
      </c>
      <c r="B1001">
        <v>45.527925000000003</v>
      </c>
      <c r="C1001">
        <v>41.593609999999998</v>
      </c>
      <c r="D1001">
        <v>9268</v>
      </c>
      <c r="E1001">
        <v>66.857679796638294</v>
      </c>
      <c r="F1001">
        <v>47.8</v>
      </c>
      <c r="G1001" t="s">
        <v>259</v>
      </c>
      <c r="I1001" t="str">
        <f t="shared" si="49"/>
        <v>UGC02495</v>
      </c>
      <c r="J1001" s="4">
        <f t="shared" si="50"/>
        <v>3.0893333333333332E-2</v>
      </c>
      <c r="K1001" t="str">
        <f t="shared" si="51"/>
        <v>S0</v>
      </c>
    </row>
    <row r="1002" spans="1:11">
      <c r="A1002" t="s">
        <v>6327</v>
      </c>
      <c r="B1002">
        <v>45.533045999999999</v>
      </c>
      <c r="C1002">
        <v>-54.410429999999998</v>
      </c>
      <c r="D1002">
        <v>7183</v>
      </c>
      <c r="E1002">
        <v>60.9749172875756</v>
      </c>
      <c r="F1002">
        <v>44.5</v>
      </c>
      <c r="G1002" t="s">
        <v>244</v>
      </c>
      <c r="I1002" t="str">
        <f t="shared" si="49"/>
        <v>ESO154-028</v>
      </c>
      <c r="J1002" s="4">
        <f t="shared" si="50"/>
        <v>2.3943333333333334E-2</v>
      </c>
      <c r="K1002" t="str">
        <f t="shared" si="51"/>
        <v>SABc</v>
      </c>
    </row>
    <row r="1003" spans="1:11">
      <c r="A1003" t="s">
        <v>6326</v>
      </c>
      <c r="B1003">
        <v>45.646650000000001</v>
      </c>
      <c r="C1003">
        <v>39.791400000000003</v>
      </c>
      <c r="D1003">
        <v>5120</v>
      </c>
      <c r="E1003">
        <v>75.188479082079894</v>
      </c>
      <c r="F1003">
        <v>25.1</v>
      </c>
      <c r="G1003" t="s">
        <v>284</v>
      </c>
      <c r="I1003" t="str">
        <f t="shared" si="49"/>
        <v>UGC02499</v>
      </c>
      <c r="J1003" s="4">
        <f t="shared" si="50"/>
        <v>1.7066666666666667E-2</v>
      </c>
      <c r="K1003" t="str">
        <f t="shared" si="51"/>
        <v>I</v>
      </c>
    </row>
    <row r="1004" spans="1:11">
      <c r="A1004" t="s">
        <v>6325</v>
      </c>
      <c r="B1004">
        <v>45.684427499999998</v>
      </c>
      <c r="C1004">
        <v>41.625300000000003</v>
      </c>
      <c r="D1004">
        <v>5109</v>
      </c>
      <c r="E1004">
        <v>60.694766589190799</v>
      </c>
      <c r="F1004">
        <v>56.3</v>
      </c>
      <c r="G1004" t="s">
        <v>301</v>
      </c>
      <c r="I1004" t="str">
        <f t="shared" si="49"/>
        <v>UGC02500</v>
      </c>
      <c r="J1004" s="4">
        <f t="shared" si="50"/>
        <v>1.703E-2</v>
      </c>
      <c r="K1004" t="str">
        <f t="shared" si="51"/>
        <v>SBa</v>
      </c>
    </row>
    <row r="1005" spans="1:11">
      <c r="A1005" t="s">
        <v>6324</v>
      </c>
      <c r="B1005">
        <v>45.880209000000001</v>
      </c>
      <c r="C1005">
        <v>27.686669999999999</v>
      </c>
      <c r="D1005">
        <v>10998</v>
      </c>
      <c r="E1005">
        <v>70.169956835435897</v>
      </c>
      <c r="F1005">
        <v>49.7</v>
      </c>
      <c r="G1005" t="s">
        <v>259</v>
      </c>
      <c r="I1005" t="str">
        <f t="shared" si="49"/>
        <v>UGC02506</v>
      </c>
      <c r="J1005" s="4">
        <f t="shared" si="50"/>
        <v>3.6659999999999998E-2</v>
      </c>
      <c r="K1005" t="str">
        <f t="shared" si="51"/>
        <v>S0</v>
      </c>
    </row>
    <row r="1006" spans="1:11">
      <c r="A1006" t="s">
        <v>6323</v>
      </c>
      <c r="B1006">
        <v>45.896583</v>
      </c>
      <c r="C1006">
        <v>-12.076359999999999</v>
      </c>
      <c r="D1006">
        <v>3254</v>
      </c>
      <c r="E1006">
        <v>92.502019458159097</v>
      </c>
      <c r="F1006">
        <v>26.8</v>
      </c>
      <c r="G1006" t="s">
        <v>259</v>
      </c>
      <c r="I1006" t="str">
        <f t="shared" si="49"/>
        <v>NGC1196</v>
      </c>
      <c r="J1006" s="4">
        <f t="shared" si="50"/>
        <v>1.0846666666666666E-2</v>
      </c>
      <c r="K1006" t="str">
        <f t="shared" si="51"/>
        <v>S0</v>
      </c>
    </row>
    <row r="1007" spans="1:11">
      <c r="A1007" t="s">
        <v>6322</v>
      </c>
      <c r="B1007">
        <v>46.134650999999998</v>
      </c>
      <c r="C1007">
        <v>-27.46039</v>
      </c>
      <c r="D1007">
        <v>6350</v>
      </c>
      <c r="E1007">
        <v>69.526643048729099</v>
      </c>
      <c r="F1007">
        <v>15.9</v>
      </c>
      <c r="G1007" t="s">
        <v>259</v>
      </c>
      <c r="I1007" t="str">
        <f t="shared" si="49"/>
        <v>IC1876</v>
      </c>
      <c r="J1007" s="4">
        <f t="shared" si="50"/>
        <v>2.1166666666666667E-2</v>
      </c>
      <c r="K1007" t="str">
        <f t="shared" si="51"/>
        <v>S0</v>
      </c>
    </row>
    <row r="1008" spans="1:11">
      <c r="A1008" t="s">
        <v>6321</v>
      </c>
      <c r="B1008">
        <v>46.20975</v>
      </c>
      <c r="C1008">
        <v>-36.274700000000003</v>
      </c>
      <c r="D1008" t="s">
        <v>354</v>
      </c>
      <c r="E1008">
        <v>67.011791482331105</v>
      </c>
      <c r="F1008">
        <v>40</v>
      </c>
      <c r="G1008" t="s">
        <v>861</v>
      </c>
      <c r="I1008" t="str">
        <f t="shared" si="49"/>
        <v>ESO357-002</v>
      </c>
      <c r="J1008" s="4">
        <f t="shared" si="50"/>
        <v>0</v>
      </c>
      <c r="K1008" t="str">
        <f t="shared" si="51"/>
        <v>Unk</v>
      </c>
    </row>
    <row r="1009" spans="1:11">
      <c r="A1009" t="s">
        <v>6320</v>
      </c>
      <c r="B1009">
        <v>46.362983999999997</v>
      </c>
      <c r="C1009">
        <v>-5.7457799999999999</v>
      </c>
      <c r="D1009">
        <v>8343</v>
      </c>
      <c r="E1009">
        <v>94.656666204771</v>
      </c>
      <c r="F1009">
        <v>51.6</v>
      </c>
      <c r="G1009" t="s">
        <v>239</v>
      </c>
      <c r="I1009" t="str">
        <f t="shared" si="49"/>
        <v>PGC011637</v>
      </c>
      <c r="J1009" s="4">
        <f t="shared" si="50"/>
        <v>2.7810000000000001E-2</v>
      </c>
      <c r="K1009" t="str">
        <f t="shared" si="51"/>
        <v>S0-a</v>
      </c>
    </row>
    <row r="1010" spans="1:11">
      <c r="A1010" t="s">
        <v>6319</v>
      </c>
      <c r="B1010">
        <v>46.470534000000001</v>
      </c>
      <c r="C1010">
        <v>-27.23095</v>
      </c>
      <c r="D1010">
        <v>6195</v>
      </c>
      <c r="E1010">
        <v>67.944024927320498</v>
      </c>
      <c r="F1010">
        <v>58.8</v>
      </c>
      <c r="G1010" t="s">
        <v>223</v>
      </c>
      <c r="I1010" t="str">
        <f t="shared" si="49"/>
        <v>ESO480-030</v>
      </c>
      <c r="J1010" s="4">
        <f t="shared" si="50"/>
        <v>2.0650000000000002E-2</v>
      </c>
      <c r="K1010" t="str">
        <f t="shared" si="51"/>
        <v>Sbc</v>
      </c>
    </row>
    <row r="1011" spans="1:11">
      <c r="A1011" t="s">
        <v>6318</v>
      </c>
      <c r="B1011">
        <v>46.525167000000003</v>
      </c>
      <c r="C1011">
        <v>-39.036459999999998</v>
      </c>
      <c r="D1011">
        <v>6004</v>
      </c>
      <c r="E1011">
        <v>112.759021636273</v>
      </c>
      <c r="F1011">
        <v>49.6</v>
      </c>
      <c r="G1011" t="s">
        <v>277</v>
      </c>
      <c r="I1011" t="str">
        <f t="shared" si="49"/>
        <v>NGC1217</v>
      </c>
      <c r="J1011" s="4">
        <f t="shared" si="50"/>
        <v>2.0013333333333334E-2</v>
      </c>
      <c r="K1011" t="str">
        <f t="shared" si="51"/>
        <v>Sa</v>
      </c>
    </row>
    <row r="1012" spans="1:11">
      <c r="A1012" t="s">
        <v>6317</v>
      </c>
      <c r="B1012">
        <v>46.716583499999999</v>
      </c>
      <c r="C1012">
        <v>42.52308</v>
      </c>
      <c r="D1012">
        <v>5480</v>
      </c>
      <c r="E1012">
        <v>73.816131922034202</v>
      </c>
      <c r="F1012">
        <v>55.1</v>
      </c>
      <c r="G1012" t="s">
        <v>259</v>
      </c>
      <c r="I1012" t="str">
        <f t="shared" si="49"/>
        <v>PGC011669</v>
      </c>
      <c r="J1012" s="4">
        <f t="shared" si="50"/>
        <v>1.8266666666666667E-2</v>
      </c>
      <c r="K1012" t="str">
        <f t="shared" si="51"/>
        <v>S0</v>
      </c>
    </row>
    <row r="1013" spans="1:11">
      <c r="A1013" t="s">
        <v>6316</v>
      </c>
      <c r="B1013">
        <v>46.718373</v>
      </c>
      <c r="C1013">
        <v>-0.79444000000000004</v>
      </c>
      <c r="D1013">
        <v>3130</v>
      </c>
      <c r="E1013">
        <v>89.567669688500303</v>
      </c>
      <c r="F1013">
        <v>55.9</v>
      </c>
      <c r="G1013" t="s">
        <v>239</v>
      </c>
      <c r="I1013" t="str">
        <f t="shared" si="49"/>
        <v>NGC1211</v>
      </c>
      <c r="J1013" s="4">
        <f t="shared" si="50"/>
        <v>1.0433333333333333E-2</v>
      </c>
      <c r="K1013" t="str">
        <f t="shared" si="51"/>
        <v>S0-a</v>
      </c>
    </row>
    <row r="1014" spans="1:11">
      <c r="A1014" t="s">
        <v>6315</v>
      </c>
      <c r="B1014">
        <v>46.789333499999998</v>
      </c>
      <c r="C1014">
        <v>-9.5926100000000005</v>
      </c>
      <c r="D1014">
        <v>4709</v>
      </c>
      <c r="E1014">
        <v>100.496567265217</v>
      </c>
      <c r="F1014">
        <v>46.6</v>
      </c>
      <c r="G1014" t="s">
        <v>232</v>
      </c>
      <c r="I1014" t="str">
        <f t="shared" si="49"/>
        <v>NGC1215</v>
      </c>
      <c r="J1014" s="4">
        <f t="shared" si="50"/>
        <v>1.5696666666666668E-2</v>
      </c>
      <c r="K1014" t="str">
        <f t="shared" si="51"/>
        <v>Sab</v>
      </c>
    </row>
    <row r="1015" spans="1:11">
      <c r="A1015" t="s">
        <v>6314</v>
      </c>
      <c r="B1015">
        <v>46.805110499999998</v>
      </c>
      <c r="C1015">
        <v>-31.400729999999999</v>
      </c>
      <c r="D1015">
        <v>4539</v>
      </c>
      <c r="E1015">
        <v>113.80235452296699</v>
      </c>
      <c r="F1015">
        <v>50.7</v>
      </c>
      <c r="G1015" t="s">
        <v>244</v>
      </c>
      <c r="I1015" t="str">
        <f t="shared" si="49"/>
        <v>ESO417-018</v>
      </c>
      <c r="J1015" s="4">
        <f t="shared" si="50"/>
        <v>1.5129999999999999E-2</v>
      </c>
      <c r="K1015" t="str">
        <f t="shared" si="51"/>
        <v>SABc</v>
      </c>
    </row>
    <row r="1016" spans="1:11">
      <c r="A1016" t="s">
        <v>6313</v>
      </c>
      <c r="B1016">
        <v>46.919749500000002</v>
      </c>
      <c r="C1016">
        <v>-66.668019999999999</v>
      </c>
      <c r="D1016">
        <v>5462</v>
      </c>
      <c r="E1016">
        <v>68.414993713714495</v>
      </c>
      <c r="F1016">
        <v>54</v>
      </c>
      <c r="G1016" t="s">
        <v>244</v>
      </c>
      <c r="I1016" t="str">
        <f t="shared" si="49"/>
        <v>ESO082-010</v>
      </c>
      <c r="J1016" s="4">
        <f t="shared" si="50"/>
        <v>1.8206666666666666E-2</v>
      </c>
      <c r="K1016" t="str">
        <f t="shared" si="51"/>
        <v>SABc</v>
      </c>
    </row>
    <row r="1017" spans="1:11">
      <c r="A1017" t="s">
        <v>6312</v>
      </c>
      <c r="B1017">
        <v>47.013583500000003</v>
      </c>
      <c r="C1017">
        <v>-4.3998100000000004</v>
      </c>
      <c r="D1017">
        <v>8561</v>
      </c>
      <c r="E1017">
        <v>66.703904222800205</v>
      </c>
      <c r="F1017">
        <v>44.1</v>
      </c>
      <c r="G1017" t="s">
        <v>259</v>
      </c>
      <c r="I1017" t="str">
        <f t="shared" si="49"/>
        <v>IC1886</v>
      </c>
      <c r="J1017" s="4">
        <f t="shared" si="50"/>
        <v>2.8536666666666665E-2</v>
      </c>
      <c r="K1017" t="str">
        <f t="shared" si="51"/>
        <v>S0</v>
      </c>
    </row>
    <row r="1018" spans="1:11">
      <c r="A1018" t="s">
        <v>6311</v>
      </c>
      <c r="B1018">
        <v>47.045054999999998</v>
      </c>
      <c r="C1018">
        <v>-22.96031</v>
      </c>
      <c r="D1018">
        <v>10642</v>
      </c>
      <c r="E1018">
        <v>61.397578188605799</v>
      </c>
      <c r="F1018">
        <v>56.4</v>
      </c>
      <c r="G1018" t="s">
        <v>349</v>
      </c>
      <c r="I1018" t="str">
        <f t="shared" si="49"/>
        <v>NGC1229</v>
      </c>
      <c r="J1018" s="4">
        <f t="shared" si="50"/>
        <v>3.5473333333333336E-2</v>
      </c>
      <c r="K1018" t="str">
        <f t="shared" si="51"/>
        <v>SBbc</v>
      </c>
    </row>
    <row r="1019" spans="1:11">
      <c r="A1019" t="s">
        <v>6310</v>
      </c>
      <c r="B1019">
        <v>47.083041000000001</v>
      </c>
      <c r="C1019">
        <v>-4.1383299999999998</v>
      </c>
      <c r="D1019">
        <v>8542</v>
      </c>
      <c r="E1019">
        <v>80.380596479811402</v>
      </c>
      <c r="F1019">
        <v>21.2</v>
      </c>
      <c r="G1019" t="s">
        <v>246</v>
      </c>
      <c r="I1019" t="str">
        <f t="shared" si="49"/>
        <v>NGC1223</v>
      </c>
      <c r="J1019" s="4">
        <f t="shared" si="50"/>
        <v>2.8473333333333333E-2</v>
      </c>
      <c r="K1019" t="str">
        <f t="shared" si="51"/>
        <v>E</v>
      </c>
    </row>
    <row r="1020" spans="1:11">
      <c r="A1020" t="s">
        <v>6309</v>
      </c>
      <c r="B1020">
        <v>47.109332999999999</v>
      </c>
      <c r="C1020">
        <v>4.1107800000000001</v>
      </c>
      <c r="D1020">
        <v>8604</v>
      </c>
      <c r="E1020">
        <v>80.937772066836402</v>
      </c>
      <c r="F1020">
        <v>41.4</v>
      </c>
      <c r="G1020" t="s">
        <v>239</v>
      </c>
      <c r="I1020" t="str">
        <f t="shared" si="49"/>
        <v>NGC1218</v>
      </c>
      <c r="J1020" s="4">
        <f t="shared" si="50"/>
        <v>2.8680000000000001E-2</v>
      </c>
      <c r="K1020" t="str">
        <f t="shared" si="51"/>
        <v>S0-a</v>
      </c>
    </row>
    <row r="1021" spans="1:11">
      <c r="A1021" t="s">
        <v>6308</v>
      </c>
      <c r="B1021">
        <v>47.116458000000002</v>
      </c>
      <c r="C1021">
        <v>2.1085600000000002</v>
      </c>
      <c r="D1021">
        <v>6060</v>
      </c>
      <c r="E1021">
        <v>70.819242493471194</v>
      </c>
      <c r="F1021">
        <v>29.5</v>
      </c>
      <c r="G1021" t="s">
        <v>230</v>
      </c>
      <c r="I1021" t="str">
        <f t="shared" si="49"/>
        <v>NGC1219</v>
      </c>
      <c r="J1021" s="4">
        <f t="shared" si="50"/>
        <v>2.0199999999999999E-2</v>
      </c>
      <c r="K1021" t="str">
        <f t="shared" si="51"/>
        <v>Sc</v>
      </c>
    </row>
    <row r="1022" spans="1:11">
      <c r="A1022" t="s">
        <v>6307</v>
      </c>
      <c r="B1022">
        <v>47.118468</v>
      </c>
      <c r="C1022">
        <v>-7.8190999999999997</v>
      </c>
      <c r="D1022">
        <v>3568</v>
      </c>
      <c r="E1022">
        <v>66.550482339475806</v>
      </c>
      <c r="F1022">
        <v>27</v>
      </c>
      <c r="G1022" t="s">
        <v>266</v>
      </c>
      <c r="I1022" t="str">
        <f t="shared" si="49"/>
        <v>PGC011751</v>
      </c>
      <c r="J1022" s="4">
        <f t="shared" si="50"/>
        <v>1.1893333333333334E-2</v>
      </c>
      <c r="K1022" t="str">
        <f t="shared" si="51"/>
        <v>SBd</v>
      </c>
    </row>
    <row r="1023" spans="1:11">
      <c r="A1023" t="s">
        <v>6306</v>
      </c>
      <c r="B1023">
        <v>47.168916000000003</v>
      </c>
      <c r="C1023">
        <v>42.872169999999997</v>
      </c>
      <c r="D1023">
        <v>9190</v>
      </c>
      <c r="E1023">
        <v>60.138320755550801</v>
      </c>
      <c r="F1023">
        <v>46.1</v>
      </c>
      <c r="G1023" t="s">
        <v>230</v>
      </c>
      <c r="I1023" t="str">
        <f t="shared" si="49"/>
        <v>UGC02552</v>
      </c>
      <c r="J1023" s="4">
        <f t="shared" si="50"/>
        <v>3.0633333333333332E-2</v>
      </c>
      <c r="K1023" t="str">
        <f t="shared" si="51"/>
        <v>Sc</v>
      </c>
    </row>
    <row r="1024" spans="1:11">
      <c r="A1024" t="s">
        <v>6305</v>
      </c>
      <c r="B1024">
        <v>47.185040999999998</v>
      </c>
      <c r="C1024">
        <v>65.662080000000003</v>
      </c>
      <c r="D1024">
        <v>2694</v>
      </c>
      <c r="E1024">
        <v>80.380596479811402</v>
      </c>
      <c r="F1024">
        <v>0</v>
      </c>
      <c r="G1024" t="s">
        <v>246</v>
      </c>
      <c r="I1024" t="str">
        <f t="shared" si="49"/>
        <v>PGC138604</v>
      </c>
      <c r="J1024" s="4">
        <f t="shared" si="50"/>
        <v>8.9800000000000001E-3</v>
      </c>
      <c r="K1024" t="str">
        <f t="shared" si="51"/>
        <v>E</v>
      </c>
    </row>
    <row r="1025" spans="1:11">
      <c r="A1025" t="s">
        <v>6304</v>
      </c>
      <c r="B1025">
        <v>47.206849499999997</v>
      </c>
      <c r="C1025">
        <v>-35.235799999999998</v>
      </c>
      <c r="D1025">
        <v>4241</v>
      </c>
      <c r="E1025">
        <v>68.889208213316394</v>
      </c>
      <c r="F1025">
        <v>34.5</v>
      </c>
      <c r="G1025" t="s">
        <v>248</v>
      </c>
      <c r="I1025" t="str">
        <f t="shared" si="49"/>
        <v>ESO357-005</v>
      </c>
      <c r="J1025" s="4">
        <f t="shared" si="50"/>
        <v>1.4136666666666667E-2</v>
      </c>
      <c r="K1025" t="str">
        <f t="shared" si="51"/>
        <v>SBcd</v>
      </c>
    </row>
    <row r="1026" spans="1:11">
      <c r="A1026" t="s">
        <v>6303</v>
      </c>
      <c r="B1026">
        <v>47.228098500000002</v>
      </c>
      <c r="C1026">
        <v>41.46687</v>
      </c>
      <c r="D1026">
        <v>2971</v>
      </c>
      <c r="E1026">
        <v>65.335796704745206</v>
      </c>
      <c r="F1026">
        <v>57.7</v>
      </c>
      <c r="G1026" t="s">
        <v>259</v>
      </c>
      <c r="I1026" t="str">
        <f t="shared" si="49"/>
        <v>UGC02554</v>
      </c>
      <c r="J1026" s="4">
        <f t="shared" si="50"/>
        <v>9.9033333333333334E-3</v>
      </c>
      <c r="K1026" t="str">
        <f t="shared" si="51"/>
        <v>S0</v>
      </c>
    </row>
    <row r="1027" spans="1:11">
      <c r="A1027" t="s">
        <v>6302</v>
      </c>
      <c r="B1027">
        <v>47.330248500000003</v>
      </c>
      <c r="C1027">
        <v>80.131069999999994</v>
      </c>
      <c r="D1027">
        <v>2643</v>
      </c>
      <c r="E1027">
        <v>84.557337375034393</v>
      </c>
      <c r="F1027">
        <v>53.1</v>
      </c>
      <c r="G1027" t="s">
        <v>244</v>
      </c>
      <c r="I1027" t="str">
        <f t="shared" ref="I1027:I1090" si="52">TRIM(A1027)</f>
        <v>UGC02519</v>
      </c>
      <c r="J1027" s="4">
        <f t="shared" ref="J1027:J1090" si="53">IF(TRIM(D1027) = "-", 0, IF(D1027/300000 &lt; 0, 0, D1027/300000))</f>
        <v>8.8100000000000001E-3</v>
      </c>
      <c r="K1027" t="str">
        <f t="shared" ref="K1027:K1090" si="54">IF(TRIM(G1027)="","Unk",TRIM(G1027))</f>
        <v>SABc</v>
      </c>
    </row>
    <row r="1028" spans="1:11">
      <c r="A1028" t="s">
        <v>6301</v>
      </c>
      <c r="B1028">
        <v>47.35125</v>
      </c>
      <c r="C1028">
        <v>16.115580000000001</v>
      </c>
      <c r="D1028">
        <v>9887</v>
      </c>
      <c r="E1028">
        <v>64.291154078916506</v>
      </c>
      <c r="F1028">
        <v>56.4</v>
      </c>
      <c r="G1028" t="s">
        <v>246</v>
      </c>
      <c r="I1028" t="str">
        <f t="shared" si="52"/>
        <v>PGC011797</v>
      </c>
      <c r="J1028" s="4">
        <f t="shared" si="53"/>
        <v>3.2956666666666669E-2</v>
      </c>
      <c r="K1028" t="str">
        <f t="shared" si="54"/>
        <v>E</v>
      </c>
    </row>
    <row r="1029" spans="1:11">
      <c r="A1029" t="s">
        <v>6300</v>
      </c>
      <c r="B1029">
        <v>47.400916500000001</v>
      </c>
      <c r="C1029">
        <v>-25.253579999999999</v>
      </c>
      <c r="D1029">
        <v>3652</v>
      </c>
      <c r="E1029">
        <v>83.975244702032498</v>
      </c>
      <c r="F1029">
        <v>45.8</v>
      </c>
      <c r="G1029" t="s">
        <v>239</v>
      </c>
      <c r="I1029" t="str">
        <f t="shared" si="52"/>
        <v>IC1895</v>
      </c>
      <c r="J1029" s="4">
        <f t="shared" si="53"/>
        <v>1.2173333333333333E-2</v>
      </c>
      <c r="K1029" t="str">
        <f t="shared" si="54"/>
        <v>S0-a</v>
      </c>
    </row>
    <row r="1030" spans="1:11">
      <c r="A1030" t="s">
        <v>6299</v>
      </c>
      <c r="B1030">
        <v>47.4890835</v>
      </c>
      <c r="C1030">
        <v>42.117469999999997</v>
      </c>
      <c r="D1030">
        <v>9327</v>
      </c>
      <c r="E1030">
        <v>66.2447145757031</v>
      </c>
      <c r="F1030">
        <v>53.1</v>
      </c>
      <c r="G1030" t="s">
        <v>259</v>
      </c>
      <c r="I1030" t="str">
        <f t="shared" si="52"/>
        <v>UGC02562</v>
      </c>
      <c r="J1030" s="4">
        <f t="shared" si="53"/>
        <v>3.109E-2</v>
      </c>
      <c r="K1030" t="str">
        <f t="shared" si="54"/>
        <v>S0</v>
      </c>
    </row>
    <row r="1031" spans="1:11">
      <c r="A1031" t="s">
        <v>6298</v>
      </c>
      <c r="B1031">
        <v>47.491982999999998</v>
      </c>
      <c r="C1031">
        <v>-31.13982</v>
      </c>
      <c r="D1031">
        <v>4488</v>
      </c>
      <c r="E1031">
        <v>64.143299232611596</v>
      </c>
      <c r="F1031">
        <v>45.6</v>
      </c>
      <c r="G1031" t="s">
        <v>261</v>
      </c>
      <c r="I1031" t="str">
        <f t="shared" si="52"/>
        <v>ESO417-019</v>
      </c>
      <c r="J1031" s="4">
        <f t="shared" si="53"/>
        <v>1.4959999999999999E-2</v>
      </c>
      <c r="K1031" t="str">
        <f t="shared" si="54"/>
        <v>Sb</v>
      </c>
    </row>
    <row r="1032" spans="1:11">
      <c r="A1032" t="s">
        <v>6297</v>
      </c>
      <c r="B1032">
        <v>47.493541499999999</v>
      </c>
      <c r="C1032">
        <v>19.20814</v>
      </c>
      <c r="D1032">
        <v>10251</v>
      </c>
      <c r="E1032">
        <v>60.9749172875756</v>
      </c>
      <c r="F1032">
        <v>0</v>
      </c>
      <c r="G1032" t="s">
        <v>259</v>
      </c>
      <c r="I1032" t="str">
        <f t="shared" si="52"/>
        <v>IC1890</v>
      </c>
      <c r="J1032" s="4">
        <f t="shared" si="53"/>
        <v>3.4169999999999999E-2</v>
      </c>
      <c r="K1032" t="str">
        <f t="shared" si="54"/>
        <v>S0</v>
      </c>
    </row>
    <row r="1033" spans="1:11">
      <c r="A1033" t="s">
        <v>6296</v>
      </c>
      <c r="B1033">
        <v>47.612699999999997</v>
      </c>
      <c r="C1033">
        <v>42.802199999999999</v>
      </c>
      <c r="D1033" t="s">
        <v>354</v>
      </c>
      <c r="E1033">
        <v>67.321099866542497</v>
      </c>
      <c r="F1033">
        <v>56.2</v>
      </c>
      <c r="G1033" t="s">
        <v>861</v>
      </c>
      <c r="I1033" t="str">
        <f t="shared" si="52"/>
        <v>PGC2206500</v>
      </c>
      <c r="J1033" s="4">
        <f t="shared" si="53"/>
        <v>0</v>
      </c>
      <c r="K1033" t="str">
        <f t="shared" si="54"/>
        <v>Unk</v>
      </c>
    </row>
    <row r="1034" spans="1:11">
      <c r="A1034" t="s">
        <v>6295</v>
      </c>
      <c r="B1034">
        <v>47.719375499999998</v>
      </c>
      <c r="C1034">
        <v>-10.74794</v>
      </c>
      <c r="D1034">
        <v>4826</v>
      </c>
      <c r="E1034">
        <v>91.653966714515306</v>
      </c>
      <c r="F1034">
        <v>49.9</v>
      </c>
      <c r="G1034" t="s">
        <v>246</v>
      </c>
      <c r="I1034" t="str">
        <f t="shared" si="52"/>
        <v>NGC1238</v>
      </c>
      <c r="J1034" s="4">
        <f t="shared" si="53"/>
        <v>1.6086666666666666E-2</v>
      </c>
      <c r="K1034" t="str">
        <f t="shared" si="54"/>
        <v>E</v>
      </c>
    </row>
    <row r="1035" spans="1:11">
      <c r="A1035" t="s">
        <v>6294</v>
      </c>
      <c r="B1035">
        <v>47.723791499999997</v>
      </c>
      <c r="C1035">
        <v>-2.55322</v>
      </c>
      <c r="D1035">
        <v>8555</v>
      </c>
      <c r="E1035">
        <v>73.986283332559296</v>
      </c>
      <c r="F1035">
        <v>59.8</v>
      </c>
      <c r="G1035" t="s">
        <v>259</v>
      </c>
      <c r="I1035" t="str">
        <f t="shared" si="52"/>
        <v>NGC1239</v>
      </c>
      <c r="J1035" s="4">
        <f t="shared" si="53"/>
        <v>2.8516666666666666E-2</v>
      </c>
      <c r="K1035" t="str">
        <f t="shared" si="54"/>
        <v>S0</v>
      </c>
    </row>
    <row r="1036" spans="1:11">
      <c r="A1036" t="s">
        <v>6293</v>
      </c>
      <c r="B1036">
        <v>47.7339585</v>
      </c>
      <c r="C1036">
        <v>41.137079999999997</v>
      </c>
      <c r="D1036">
        <v>4840</v>
      </c>
      <c r="E1036">
        <v>62.827710123766103</v>
      </c>
      <c r="F1036">
        <v>50</v>
      </c>
      <c r="G1036" t="s">
        <v>239</v>
      </c>
      <c r="I1036" t="str">
        <f t="shared" si="52"/>
        <v>IC0293</v>
      </c>
      <c r="J1036" s="4">
        <f t="shared" si="53"/>
        <v>1.6133333333333333E-2</v>
      </c>
      <c r="K1036" t="str">
        <f t="shared" si="54"/>
        <v>S0-a</v>
      </c>
    </row>
    <row r="1037" spans="1:11">
      <c r="A1037" t="s">
        <v>6292</v>
      </c>
      <c r="B1037">
        <v>47.762957999999998</v>
      </c>
      <c r="C1037">
        <v>40.622079999999997</v>
      </c>
      <c r="D1037">
        <v>5142</v>
      </c>
      <c r="E1037">
        <v>89.567669688500303</v>
      </c>
      <c r="F1037">
        <v>41.9</v>
      </c>
      <c r="G1037" t="s">
        <v>239</v>
      </c>
      <c r="I1037" t="str">
        <f t="shared" si="52"/>
        <v>IC0294</v>
      </c>
      <c r="J1037" s="4">
        <f t="shared" si="53"/>
        <v>1.7139999999999999E-2</v>
      </c>
      <c r="K1037" t="str">
        <f t="shared" si="54"/>
        <v>S0-a</v>
      </c>
    </row>
    <row r="1038" spans="1:11">
      <c r="A1038" t="s">
        <v>6291</v>
      </c>
      <c r="B1038">
        <v>47.806457999999999</v>
      </c>
      <c r="C1038">
        <v>41.363720000000001</v>
      </c>
      <c r="D1038">
        <v>5366</v>
      </c>
      <c r="E1038">
        <v>81.311359027367999</v>
      </c>
      <c r="F1038">
        <v>50.3</v>
      </c>
      <c r="G1038" t="s">
        <v>235</v>
      </c>
      <c r="I1038" t="str">
        <f t="shared" si="52"/>
        <v>NGC1224</v>
      </c>
      <c r="J1038" s="4">
        <f t="shared" si="53"/>
        <v>1.7886666666666665E-2</v>
      </c>
      <c r="K1038" t="str">
        <f t="shared" si="54"/>
        <v>E-SO</v>
      </c>
    </row>
    <row r="1039" spans="1:11">
      <c r="A1039" t="s">
        <v>6290</v>
      </c>
      <c r="B1039">
        <v>47.947875000000003</v>
      </c>
      <c r="C1039">
        <v>-0.40296999999999999</v>
      </c>
      <c r="D1039">
        <v>6813</v>
      </c>
      <c r="E1039">
        <v>84.362851818302303</v>
      </c>
      <c r="F1039">
        <v>42.5</v>
      </c>
      <c r="G1039" t="s">
        <v>261</v>
      </c>
      <c r="I1039" t="str">
        <f t="shared" si="52"/>
        <v>UGC02585</v>
      </c>
      <c r="J1039" s="4">
        <f t="shared" si="53"/>
        <v>2.2710000000000001E-2</v>
      </c>
      <c r="K1039" t="str">
        <f t="shared" si="54"/>
        <v>Sb</v>
      </c>
    </row>
    <row r="1040" spans="1:11">
      <c r="A1040" t="s">
        <v>6289</v>
      </c>
      <c r="B1040">
        <v>48.0762</v>
      </c>
      <c r="C1040">
        <v>-24.620460000000001</v>
      </c>
      <c r="D1040">
        <v>12093</v>
      </c>
      <c r="E1040">
        <v>66.703904222800205</v>
      </c>
      <c r="F1040">
        <v>44.8</v>
      </c>
      <c r="G1040" t="s">
        <v>232</v>
      </c>
      <c r="I1040" t="str">
        <f t="shared" si="52"/>
        <v>ESO481-009</v>
      </c>
      <c r="J1040" s="4">
        <f t="shared" si="53"/>
        <v>4.0309999999999999E-2</v>
      </c>
      <c r="K1040" t="str">
        <f t="shared" si="54"/>
        <v>Sab</v>
      </c>
    </row>
    <row r="1041" spans="1:11">
      <c r="A1041" t="s">
        <v>6288</v>
      </c>
      <c r="B1041">
        <v>48.202407000000001</v>
      </c>
      <c r="C1041">
        <v>-5.22471</v>
      </c>
      <c r="D1041">
        <v>2134</v>
      </c>
      <c r="E1041">
        <v>72.803329589068497</v>
      </c>
      <c r="F1041">
        <v>34.200000000000003</v>
      </c>
      <c r="G1041" t="s">
        <v>259</v>
      </c>
      <c r="I1041" t="str">
        <f t="shared" si="52"/>
        <v>NGC1248</v>
      </c>
      <c r="J1041" s="4">
        <f t="shared" si="53"/>
        <v>7.1133333333333335E-3</v>
      </c>
      <c r="K1041" t="str">
        <f t="shared" si="54"/>
        <v>S0</v>
      </c>
    </row>
    <row r="1042" spans="1:11">
      <c r="A1042" t="s">
        <v>6287</v>
      </c>
      <c r="B1042">
        <v>48.202703999999997</v>
      </c>
      <c r="C1042">
        <v>-31.4862</v>
      </c>
      <c r="D1042">
        <v>3764</v>
      </c>
      <c r="E1042">
        <v>81.686670364708107</v>
      </c>
      <c r="F1042">
        <v>51.1</v>
      </c>
      <c r="G1042" t="s">
        <v>244</v>
      </c>
      <c r="I1042" t="str">
        <f t="shared" si="52"/>
        <v>ESO417-020</v>
      </c>
      <c r="J1042" s="4">
        <f t="shared" si="53"/>
        <v>1.2546666666666666E-2</v>
      </c>
      <c r="K1042" t="str">
        <f t="shared" si="54"/>
        <v>SABc</v>
      </c>
    </row>
    <row r="1043" spans="1:11">
      <c r="A1043" t="s">
        <v>6286</v>
      </c>
      <c r="B1043">
        <v>48.209237999999999</v>
      </c>
      <c r="C1043">
        <v>-58.158050000000003</v>
      </c>
      <c r="D1043">
        <v>9629</v>
      </c>
      <c r="E1043">
        <v>61.256361086143698</v>
      </c>
      <c r="F1043">
        <v>46.4</v>
      </c>
      <c r="G1043" t="s">
        <v>223</v>
      </c>
      <c r="I1043" t="str">
        <f t="shared" si="52"/>
        <v>PGC127958</v>
      </c>
      <c r="J1043" s="4">
        <f t="shared" si="53"/>
        <v>3.2096666666666669E-2</v>
      </c>
      <c r="K1043" t="str">
        <f t="shared" si="54"/>
        <v>Sbc</v>
      </c>
    </row>
    <row r="1044" spans="1:11">
      <c r="A1044" t="s">
        <v>6285</v>
      </c>
      <c r="B1044">
        <v>48.213666000000003</v>
      </c>
      <c r="C1044">
        <v>4.7069700000000001</v>
      </c>
      <c r="D1044">
        <v>5853</v>
      </c>
      <c r="E1044">
        <v>110.19231536125901</v>
      </c>
      <c r="F1044">
        <v>50.9</v>
      </c>
      <c r="G1044" t="s">
        <v>223</v>
      </c>
      <c r="I1044" t="str">
        <f t="shared" si="52"/>
        <v>IC0302</v>
      </c>
      <c r="J1044" s="4">
        <f t="shared" si="53"/>
        <v>1.951E-2</v>
      </c>
      <c r="K1044" t="str">
        <f t="shared" si="54"/>
        <v>Sbc</v>
      </c>
    </row>
    <row r="1045" spans="1:11">
      <c r="A1045" t="s">
        <v>6284</v>
      </c>
      <c r="B1045">
        <v>48.240304500000001</v>
      </c>
      <c r="C1045">
        <v>-17.929870000000001</v>
      </c>
      <c r="D1045">
        <v>1835</v>
      </c>
      <c r="E1045">
        <v>61.115485564723301</v>
      </c>
      <c r="F1045">
        <v>50.6</v>
      </c>
      <c r="G1045" t="s">
        <v>366</v>
      </c>
      <c r="I1045" t="str">
        <f t="shared" si="52"/>
        <v>ESO547-020</v>
      </c>
      <c r="J1045" s="4">
        <f t="shared" si="53"/>
        <v>6.116666666666667E-3</v>
      </c>
      <c r="K1045" t="str">
        <f t="shared" si="54"/>
        <v>SBm</v>
      </c>
    </row>
    <row r="1046" spans="1:11">
      <c r="A1046" t="s">
        <v>6283</v>
      </c>
      <c r="B1046">
        <v>48.263402999999997</v>
      </c>
      <c r="C1046">
        <v>42.45731</v>
      </c>
      <c r="D1046">
        <v>4854</v>
      </c>
      <c r="E1046">
        <v>64.439367429040303</v>
      </c>
      <c r="F1046">
        <v>46.8</v>
      </c>
      <c r="G1046" t="s">
        <v>870</v>
      </c>
      <c r="I1046" t="str">
        <f t="shared" si="52"/>
        <v>UGC02590</v>
      </c>
      <c r="J1046" s="4">
        <f t="shared" si="53"/>
        <v>1.618E-2</v>
      </c>
      <c r="K1046" t="str">
        <f t="shared" si="54"/>
        <v>E?</v>
      </c>
    </row>
    <row r="1047" spans="1:11">
      <c r="A1047" t="s">
        <v>6282</v>
      </c>
      <c r="B1047">
        <v>48.428303999999997</v>
      </c>
      <c r="C1047">
        <v>-38.297170000000001</v>
      </c>
      <c r="D1047">
        <v>23729</v>
      </c>
      <c r="E1047">
        <v>67.011791482331105</v>
      </c>
      <c r="F1047">
        <v>49.8</v>
      </c>
      <c r="G1047" t="s">
        <v>259</v>
      </c>
      <c r="I1047" t="str">
        <f t="shared" si="52"/>
        <v>PGC012014</v>
      </c>
      <c r="J1047" s="4">
        <f t="shared" si="53"/>
        <v>7.9096666666666662E-2</v>
      </c>
      <c r="K1047" t="str">
        <f t="shared" si="54"/>
        <v>S0</v>
      </c>
    </row>
    <row r="1048" spans="1:11">
      <c r="A1048" t="s">
        <v>6281</v>
      </c>
      <c r="B1048">
        <v>48.522965999999997</v>
      </c>
      <c r="C1048">
        <v>-21.774260000000002</v>
      </c>
      <c r="D1048">
        <v>1319</v>
      </c>
      <c r="E1048">
        <v>84.752248024644103</v>
      </c>
      <c r="F1048">
        <v>43.7</v>
      </c>
      <c r="G1048" t="s">
        <v>244</v>
      </c>
      <c r="I1048" t="str">
        <f t="shared" si="52"/>
        <v>NGC1258</v>
      </c>
      <c r="J1048" s="4">
        <f t="shared" si="53"/>
        <v>4.3966666666666668E-3</v>
      </c>
      <c r="K1048" t="str">
        <f t="shared" si="54"/>
        <v>SABc</v>
      </c>
    </row>
    <row r="1049" spans="1:11">
      <c r="A1049" t="s">
        <v>6280</v>
      </c>
      <c r="B1049">
        <v>48.537127499999997</v>
      </c>
      <c r="C1049">
        <v>-1.63636</v>
      </c>
      <c r="D1049">
        <v>8328</v>
      </c>
      <c r="E1049">
        <v>73.476981959558799</v>
      </c>
      <c r="F1049">
        <v>43.8</v>
      </c>
      <c r="G1049" t="s">
        <v>261</v>
      </c>
      <c r="I1049" t="str">
        <f t="shared" si="52"/>
        <v>UGC02607</v>
      </c>
      <c r="J1049" s="4">
        <f t="shared" si="53"/>
        <v>2.776E-2</v>
      </c>
      <c r="K1049" t="str">
        <f t="shared" si="54"/>
        <v>Sb</v>
      </c>
    </row>
    <row r="1050" spans="1:11">
      <c r="A1050" t="s">
        <v>6279</v>
      </c>
      <c r="B1050">
        <v>48.541999500000003</v>
      </c>
      <c r="C1050">
        <v>16.485420000000001</v>
      </c>
      <c r="D1050">
        <v>10105</v>
      </c>
      <c r="E1050">
        <v>78.190008424125097</v>
      </c>
      <c r="F1050">
        <v>13.8</v>
      </c>
      <c r="G1050" t="s">
        <v>230</v>
      </c>
      <c r="I1050" t="str">
        <f t="shared" si="52"/>
        <v>UGC02602</v>
      </c>
      <c r="J1050" s="4">
        <f t="shared" si="53"/>
        <v>3.3683333333333336E-2</v>
      </c>
      <c r="K1050" t="str">
        <f t="shared" si="54"/>
        <v>Sc</v>
      </c>
    </row>
    <row r="1051" spans="1:11">
      <c r="A1051" t="s">
        <v>6278</v>
      </c>
      <c r="B1051">
        <v>48.590518500000002</v>
      </c>
      <c r="C1051">
        <v>-45.420400000000001</v>
      </c>
      <c r="D1051">
        <v>21609</v>
      </c>
      <c r="E1051">
        <v>73.816131922034202</v>
      </c>
      <c r="F1051">
        <v>56.7</v>
      </c>
      <c r="G1051" t="s">
        <v>344</v>
      </c>
      <c r="I1051" t="str">
        <f t="shared" si="52"/>
        <v>PGC130268</v>
      </c>
      <c r="J1051" s="4">
        <f t="shared" si="53"/>
        <v>7.2029999999999997E-2</v>
      </c>
      <c r="K1051" t="str">
        <f t="shared" si="54"/>
        <v>S?</v>
      </c>
    </row>
    <row r="1052" spans="1:11">
      <c r="A1052" t="s">
        <v>6277</v>
      </c>
      <c r="B1052">
        <v>48.598965</v>
      </c>
      <c r="C1052">
        <v>-2.80037</v>
      </c>
      <c r="D1052">
        <v>1738</v>
      </c>
      <c r="E1052">
        <v>60.694766589190799</v>
      </c>
      <c r="F1052">
        <v>56.4</v>
      </c>
      <c r="G1052" t="s">
        <v>366</v>
      </c>
      <c r="I1052" t="str">
        <f t="shared" si="52"/>
        <v>NGC1253A</v>
      </c>
      <c r="J1052" s="4">
        <f t="shared" si="53"/>
        <v>5.7933333333333335E-3</v>
      </c>
      <c r="K1052" t="str">
        <f t="shared" si="54"/>
        <v>SBm</v>
      </c>
    </row>
    <row r="1053" spans="1:11">
      <c r="A1053" t="s">
        <v>6276</v>
      </c>
      <c r="B1053">
        <v>48.698790000000002</v>
      </c>
      <c r="C1053">
        <v>42.222619999999999</v>
      </c>
      <c r="D1053">
        <v>5006</v>
      </c>
      <c r="E1053">
        <v>75.535528854392297</v>
      </c>
      <c r="F1053">
        <v>38.799999999999997</v>
      </c>
      <c r="G1053" t="s">
        <v>246</v>
      </c>
      <c r="I1053" t="str">
        <f t="shared" si="52"/>
        <v>IC0301</v>
      </c>
      <c r="J1053" s="4">
        <f t="shared" si="53"/>
        <v>1.6686666666666666E-2</v>
      </c>
      <c r="K1053" t="str">
        <f t="shared" si="54"/>
        <v>E</v>
      </c>
    </row>
    <row r="1054" spans="1:11">
      <c r="A1054" t="s">
        <v>6275</v>
      </c>
      <c r="B1054">
        <v>48.755667000000003</v>
      </c>
      <c r="C1054">
        <v>37.881779999999999</v>
      </c>
      <c r="D1054">
        <v>5070</v>
      </c>
      <c r="E1054">
        <v>63.409057654109098</v>
      </c>
      <c r="F1054">
        <v>54.8</v>
      </c>
      <c r="G1054" t="s">
        <v>261</v>
      </c>
      <c r="I1054" t="str">
        <f t="shared" si="52"/>
        <v>IC0304</v>
      </c>
      <c r="J1054" s="4">
        <f t="shared" si="53"/>
        <v>1.6899999999999998E-2</v>
      </c>
      <c r="K1054" t="str">
        <f t="shared" si="54"/>
        <v>Sb</v>
      </c>
    </row>
    <row r="1055" spans="1:11">
      <c r="A1055" t="s">
        <v>6274</v>
      </c>
      <c r="B1055">
        <v>48.771322499999997</v>
      </c>
      <c r="C1055">
        <v>-54.818910000000002</v>
      </c>
      <c r="D1055">
        <v>8020</v>
      </c>
      <c r="E1055">
        <v>73.646351605407304</v>
      </c>
      <c r="F1055">
        <v>59.4</v>
      </c>
      <c r="G1055" t="s">
        <v>237</v>
      </c>
      <c r="I1055" t="str">
        <f t="shared" si="52"/>
        <v>IC1908</v>
      </c>
      <c r="J1055" s="4">
        <f t="shared" si="53"/>
        <v>2.6733333333333335E-2</v>
      </c>
      <c r="K1055" t="str">
        <f t="shared" si="54"/>
        <v>SBb</v>
      </c>
    </row>
    <row r="1056" spans="1:11">
      <c r="A1056" t="s">
        <v>6273</v>
      </c>
      <c r="B1056">
        <v>48.975375</v>
      </c>
      <c r="C1056">
        <v>9.1595800000000001</v>
      </c>
      <c r="D1056">
        <v>7827</v>
      </c>
      <c r="E1056">
        <v>74.670881625413003</v>
      </c>
      <c r="F1056">
        <v>53.5</v>
      </c>
      <c r="G1056" t="s">
        <v>237</v>
      </c>
      <c r="I1056" t="str">
        <f t="shared" si="52"/>
        <v>UGC02622</v>
      </c>
      <c r="J1056" s="4">
        <f t="shared" si="53"/>
        <v>2.6089999999999999E-2</v>
      </c>
      <c r="K1056" t="str">
        <f t="shared" si="54"/>
        <v>SBb</v>
      </c>
    </row>
    <row r="1057" spans="1:11">
      <c r="A1057" t="s">
        <v>6272</v>
      </c>
      <c r="B1057">
        <v>49.003242</v>
      </c>
      <c r="C1057">
        <v>-2.4273500000000001</v>
      </c>
      <c r="D1057">
        <v>2096</v>
      </c>
      <c r="E1057">
        <v>88.542398023935903</v>
      </c>
      <c r="F1057">
        <v>58.2</v>
      </c>
      <c r="G1057" t="s">
        <v>259</v>
      </c>
      <c r="I1057" t="str">
        <f t="shared" si="52"/>
        <v>NGC1266</v>
      </c>
      <c r="J1057" s="4">
        <f t="shared" si="53"/>
        <v>6.9866666666666671E-3</v>
      </c>
      <c r="K1057" t="str">
        <f t="shared" si="54"/>
        <v>S0</v>
      </c>
    </row>
    <row r="1058" spans="1:11">
      <c r="A1058" t="s">
        <v>6271</v>
      </c>
      <c r="B1058">
        <v>49.026208500000003</v>
      </c>
      <c r="C1058">
        <v>40.804470000000002</v>
      </c>
      <c r="D1058">
        <v>4806</v>
      </c>
      <c r="E1058">
        <v>60.9749172875756</v>
      </c>
      <c r="F1058">
        <v>22.8</v>
      </c>
      <c r="G1058" t="s">
        <v>259</v>
      </c>
      <c r="I1058" t="str">
        <f t="shared" si="52"/>
        <v>IC0309</v>
      </c>
      <c r="J1058" s="4">
        <f t="shared" si="53"/>
        <v>1.602E-2</v>
      </c>
      <c r="K1058" t="str">
        <f t="shared" si="54"/>
        <v>S0</v>
      </c>
    </row>
    <row r="1059" spans="1:11">
      <c r="A1059" t="s">
        <v>6270</v>
      </c>
      <c r="B1059">
        <v>49.065834000000002</v>
      </c>
      <c r="C1059">
        <v>41.180750000000003</v>
      </c>
      <c r="D1059">
        <v>6421</v>
      </c>
      <c r="E1059">
        <v>69.366728743231604</v>
      </c>
      <c r="F1059">
        <v>42.3</v>
      </c>
      <c r="G1059" t="s">
        <v>259</v>
      </c>
      <c r="I1059" t="str">
        <f t="shared" si="52"/>
        <v>UGC02619</v>
      </c>
      <c r="J1059" s="4">
        <f t="shared" si="53"/>
        <v>2.1403333333333333E-2</v>
      </c>
      <c r="K1059" t="str">
        <f t="shared" si="54"/>
        <v>S0</v>
      </c>
    </row>
    <row r="1060" spans="1:11">
      <c r="A1060" t="s">
        <v>6269</v>
      </c>
      <c r="B1060">
        <v>49.163728499999998</v>
      </c>
      <c r="C1060">
        <v>-43.85463</v>
      </c>
      <c r="D1060">
        <v>18343</v>
      </c>
      <c r="E1060">
        <v>62.827710123766103</v>
      </c>
      <c r="F1060">
        <v>55</v>
      </c>
      <c r="G1060" t="s">
        <v>223</v>
      </c>
      <c r="I1060" t="str">
        <f t="shared" si="52"/>
        <v>PGC012169</v>
      </c>
      <c r="J1060" s="4">
        <f t="shared" si="53"/>
        <v>6.1143333333333334E-2</v>
      </c>
      <c r="K1060" t="str">
        <f t="shared" si="54"/>
        <v>Sbc</v>
      </c>
    </row>
    <row r="1061" spans="1:11">
      <c r="A1061" t="s">
        <v>6268</v>
      </c>
      <c r="B1061">
        <v>49.179138000000002</v>
      </c>
      <c r="C1061">
        <v>41.324820000000003</v>
      </c>
      <c r="D1061">
        <v>5781</v>
      </c>
      <c r="E1061">
        <v>89.774129508841895</v>
      </c>
      <c r="F1061">
        <v>21.6</v>
      </c>
      <c r="G1061" t="s">
        <v>259</v>
      </c>
      <c r="I1061" t="str">
        <f t="shared" si="52"/>
        <v>IC0310</v>
      </c>
      <c r="J1061" s="4">
        <f t="shared" si="53"/>
        <v>1.9269999999999999E-2</v>
      </c>
      <c r="K1061" t="str">
        <f t="shared" si="54"/>
        <v>S0</v>
      </c>
    </row>
    <row r="1062" spans="1:11">
      <c r="A1062" t="s">
        <v>6267</v>
      </c>
      <c r="B1062">
        <v>49.194575999999998</v>
      </c>
      <c r="C1062">
        <v>40.00365</v>
      </c>
      <c r="D1062">
        <v>4380</v>
      </c>
      <c r="E1062">
        <v>60.138320755550801</v>
      </c>
      <c r="F1062">
        <v>0</v>
      </c>
      <c r="G1062" t="s">
        <v>261</v>
      </c>
      <c r="I1062" t="str">
        <f t="shared" si="52"/>
        <v>IC0311</v>
      </c>
      <c r="J1062" s="4">
        <f t="shared" si="53"/>
        <v>1.46E-2</v>
      </c>
      <c r="K1062" t="str">
        <f t="shared" si="54"/>
        <v>Sb</v>
      </c>
    </row>
    <row r="1063" spans="1:11">
      <c r="A1063" t="s">
        <v>6266</v>
      </c>
      <c r="B1063">
        <v>49.222189499999999</v>
      </c>
      <c r="C1063">
        <v>-35.541420000000002</v>
      </c>
      <c r="D1063">
        <v>1342</v>
      </c>
      <c r="E1063">
        <v>104.26805201460201</v>
      </c>
      <c r="F1063">
        <v>41.9</v>
      </c>
      <c r="G1063" t="s">
        <v>269</v>
      </c>
      <c r="I1063" t="str">
        <f t="shared" si="52"/>
        <v>ESO357-012</v>
      </c>
      <c r="J1063" s="4">
        <f t="shared" si="53"/>
        <v>4.4733333333333335E-3</v>
      </c>
      <c r="K1063" t="str">
        <f t="shared" si="54"/>
        <v>Scd</v>
      </c>
    </row>
    <row r="1064" spans="1:11">
      <c r="A1064" t="s">
        <v>6265</v>
      </c>
      <c r="B1064">
        <v>49.244749499999998</v>
      </c>
      <c r="C1064">
        <v>31.56728</v>
      </c>
      <c r="D1064">
        <v>4304</v>
      </c>
      <c r="E1064">
        <v>82.823053148085705</v>
      </c>
      <c r="F1064">
        <v>30.9</v>
      </c>
      <c r="G1064" t="s">
        <v>230</v>
      </c>
      <c r="I1064" t="str">
        <f t="shared" si="52"/>
        <v>UGC02627</v>
      </c>
      <c r="J1064" s="4">
        <f t="shared" si="53"/>
        <v>1.4346666666666667E-2</v>
      </c>
      <c r="K1064" t="str">
        <f t="shared" si="54"/>
        <v>Sc</v>
      </c>
    </row>
    <row r="1065" spans="1:11">
      <c r="A1065" t="s">
        <v>6264</v>
      </c>
      <c r="B1065">
        <v>49.268500500000002</v>
      </c>
      <c r="C1065">
        <v>-22.86664</v>
      </c>
      <c r="D1065">
        <v>3743</v>
      </c>
      <c r="E1065">
        <v>108.43043994132201</v>
      </c>
      <c r="F1065">
        <v>25.3</v>
      </c>
      <c r="G1065" t="s">
        <v>378</v>
      </c>
      <c r="I1065" t="str">
        <f t="shared" si="52"/>
        <v>ESO481-017</v>
      </c>
      <c r="J1065" s="4">
        <f t="shared" si="53"/>
        <v>1.2476666666666667E-2</v>
      </c>
      <c r="K1065" t="str">
        <f t="shared" si="54"/>
        <v>SBab</v>
      </c>
    </row>
    <row r="1066" spans="1:11">
      <c r="A1066" t="s">
        <v>6263</v>
      </c>
      <c r="B1066">
        <v>49.383707999999999</v>
      </c>
      <c r="C1066">
        <v>-54.357939999999999</v>
      </c>
      <c r="D1066">
        <v>8282</v>
      </c>
      <c r="E1066">
        <v>70.656355152984105</v>
      </c>
      <c r="F1066">
        <v>29.7</v>
      </c>
      <c r="G1066" t="s">
        <v>259</v>
      </c>
      <c r="I1066" t="str">
        <f t="shared" si="52"/>
        <v>ESO155-014</v>
      </c>
      <c r="J1066" s="4">
        <f t="shared" si="53"/>
        <v>2.7606666666666668E-2</v>
      </c>
      <c r="K1066" t="str">
        <f t="shared" si="54"/>
        <v>S0</v>
      </c>
    </row>
    <row r="1067" spans="1:11">
      <c r="A1067" t="s">
        <v>6262</v>
      </c>
      <c r="B1067">
        <v>49.401958499999999</v>
      </c>
      <c r="C1067">
        <v>-1.8186899999999999</v>
      </c>
      <c r="D1067">
        <v>8179</v>
      </c>
      <c r="E1067">
        <v>68.100640715456606</v>
      </c>
      <c r="F1067">
        <v>39.799999999999997</v>
      </c>
      <c r="G1067" t="s">
        <v>259</v>
      </c>
      <c r="I1067" t="str">
        <f t="shared" si="52"/>
        <v>UGC02649</v>
      </c>
      <c r="J1067" s="4">
        <f t="shared" si="53"/>
        <v>2.7263333333333334E-2</v>
      </c>
      <c r="K1067" t="str">
        <f t="shared" si="54"/>
        <v>S0</v>
      </c>
    </row>
    <row r="1068" spans="1:11">
      <c r="A1068" t="s">
        <v>6261</v>
      </c>
      <c r="B1068">
        <v>49.439749499999998</v>
      </c>
      <c r="C1068">
        <v>-10.28908</v>
      </c>
      <c r="D1068">
        <v>8635</v>
      </c>
      <c r="E1068">
        <v>111.98278858131999</v>
      </c>
      <c r="F1068">
        <v>59.2</v>
      </c>
      <c r="G1068" t="s">
        <v>259</v>
      </c>
      <c r="I1068" t="str">
        <f t="shared" si="52"/>
        <v>NGC1284</v>
      </c>
      <c r="J1068" s="4">
        <f t="shared" si="53"/>
        <v>2.8783333333333334E-2</v>
      </c>
      <c r="K1068" t="str">
        <f t="shared" si="54"/>
        <v>S0</v>
      </c>
    </row>
    <row r="1069" spans="1:11">
      <c r="A1069" t="s">
        <v>6260</v>
      </c>
      <c r="B1069">
        <v>49.470582</v>
      </c>
      <c r="C1069">
        <v>-7.3003799999999996</v>
      </c>
      <c r="D1069">
        <v>5003</v>
      </c>
      <c r="E1069">
        <v>62.827710123766103</v>
      </c>
      <c r="F1069">
        <v>51.3</v>
      </c>
      <c r="G1069" t="s">
        <v>861</v>
      </c>
      <c r="I1069" t="str">
        <f t="shared" si="52"/>
        <v>PGC3104038</v>
      </c>
      <c r="J1069" s="4">
        <f t="shared" si="53"/>
        <v>1.6676666666666666E-2</v>
      </c>
      <c r="K1069" t="str">
        <f t="shared" si="54"/>
        <v>Unk</v>
      </c>
    </row>
    <row r="1070" spans="1:11">
      <c r="A1070" t="s">
        <v>6259</v>
      </c>
      <c r="B1070">
        <v>49.472535000000001</v>
      </c>
      <c r="C1070">
        <v>-7.2977800000000004</v>
      </c>
      <c r="D1070">
        <v>5130</v>
      </c>
      <c r="E1070">
        <v>95.312799474094504</v>
      </c>
      <c r="F1070">
        <v>59.4</v>
      </c>
      <c r="G1070" t="s">
        <v>237</v>
      </c>
      <c r="I1070" t="str">
        <f t="shared" si="52"/>
        <v>NGC1285</v>
      </c>
      <c r="J1070" s="4">
        <f t="shared" si="53"/>
        <v>1.7100000000000001E-2</v>
      </c>
      <c r="K1070" t="str">
        <f t="shared" si="54"/>
        <v>SBb</v>
      </c>
    </row>
    <row r="1071" spans="1:11">
      <c r="A1071" t="s">
        <v>6258</v>
      </c>
      <c r="B1071">
        <v>49.498182</v>
      </c>
      <c r="C1071">
        <v>41.52028</v>
      </c>
      <c r="D1071">
        <v>3455</v>
      </c>
      <c r="E1071">
        <v>60.138320755550801</v>
      </c>
      <c r="F1071">
        <v>29.1</v>
      </c>
      <c r="G1071" t="s">
        <v>378</v>
      </c>
      <c r="I1071" t="str">
        <f t="shared" si="52"/>
        <v>NGC1264</v>
      </c>
      <c r="J1071" s="4">
        <f t="shared" si="53"/>
        <v>1.1516666666666666E-2</v>
      </c>
      <c r="K1071" t="str">
        <f t="shared" si="54"/>
        <v>SBab</v>
      </c>
    </row>
    <row r="1072" spans="1:11">
      <c r="A1072" t="s">
        <v>6257</v>
      </c>
      <c r="B1072">
        <v>49.565323499999998</v>
      </c>
      <c r="C1072">
        <v>41.857570000000003</v>
      </c>
      <c r="D1072">
        <v>7668</v>
      </c>
      <c r="E1072">
        <v>114.064708317319</v>
      </c>
      <c r="F1072">
        <v>40.299999999999997</v>
      </c>
      <c r="G1072" t="s">
        <v>246</v>
      </c>
      <c r="I1072" t="str">
        <f t="shared" si="52"/>
        <v>NGC1265</v>
      </c>
      <c r="J1072" s="4">
        <f t="shared" si="53"/>
        <v>2.5559999999999999E-2</v>
      </c>
      <c r="K1072" t="str">
        <f t="shared" si="54"/>
        <v>E</v>
      </c>
    </row>
    <row r="1073" spans="1:11">
      <c r="A1073" t="s">
        <v>6256</v>
      </c>
      <c r="B1073">
        <v>49.687375500000002</v>
      </c>
      <c r="C1073">
        <v>41.46781</v>
      </c>
      <c r="D1073">
        <v>5241</v>
      </c>
      <c r="E1073">
        <v>67.321099866542497</v>
      </c>
      <c r="F1073">
        <v>52.2</v>
      </c>
      <c r="G1073" t="s">
        <v>246</v>
      </c>
      <c r="I1073" t="str">
        <f t="shared" si="52"/>
        <v>NGC1267</v>
      </c>
      <c r="J1073" s="4">
        <f t="shared" si="53"/>
        <v>1.7469999999999999E-2</v>
      </c>
      <c r="K1073" t="str">
        <f t="shared" si="54"/>
        <v>E</v>
      </c>
    </row>
    <row r="1074" spans="1:11">
      <c r="A1074" t="s">
        <v>6255</v>
      </c>
      <c r="B1074">
        <v>49.742347500000001</v>
      </c>
      <c r="C1074">
        <v>41.47</v>
      </c>
      <c r="D1074">
        <v>5101</v>
      </c>
      <c r="E1074">
        <v>63.263214061317001</v>
      </c>
      <c r="F1074">
        <v>31</v>
      </c>
      <c r="G1074" t="s">
        <v>246</v>
      </c>
      <c r="I1074" t="str">
        <f t="shared" si="52"/>
        <v>NGC1270</v>
      </c>
      <c r="J1074" s="4">
        <f t="shared" si="53"/>
        <v>1.7003333333333332E-2</v>
      </c>
      <c r="K1074" t="str">
        <f t="shared" si="54"/>
        <v>E</v>
      </c>
    </row>
    <row r="1075" spans="1:11">
      <c r="A1075" t="s">
        <v>6254</v>
      </c>
      <c r="B1075">
        <v>49.7889585</v>
      </c>
      <c r="C1075">
        <v>-61.514389999999999</v>
      </c>
      <c r="D1075">
        <v>6139</v>
      </c>
      <c r="E1075">
        <v>78.731999473596105</v>
      </c>
      <c r="F1075">
        <v>55.4</v>
      </c>
      <c r="G1075" t="s">
        <v>259</v>
      </c>
      <c r="I1075" t="str">
        <f t="shared" si="52"/>
        <v>PGC127984</v>
      </c>
      <c r="J1075" s="4">
        <f t="shared" si="53"/>
        <v>2.0463333333333333E-2</v>
      </c>
      <c r="K1075" t="str">
        <f t="shared" si="54"/>
        <v>S0</v>
      </c>
    </row>
    <row r="1076" spans="1:11">
      <c r="A1076" t="s">
        <v>6253</v>
      </c>
      <c r="B1076">
        <v>49.807107000000002</v>
      </c>
      <c r="C1076">
        <v>81.346180000000004</v>
      </c>
      <c r="D1076">
        <v>2786</v>
      </c>
      <c r="E1076">
        <v>94.005075559988299</v>
      </c>
      <c r="F1076">
        <v>36.799999999999997</v>
      </c>
      <c r="G1076" t="s">
        <v>284</v>
      </c>
      <c r="I1076" t="str">
        <f t="shared" si="52"/>
        <v>UGC02603</v>
      </c>
      <c r="J1076" s="4">
        <f t="shared" si="53"/>
        <v>9.286666666666667E-3</v>
      </c>
      <c r="K1076" t="str">
        <f t="shared" si="54"/>
        <v>I</v>
      </c>
    </row>
    <row r="1077" spans="1:11">
      <c r="A1077" t="s">
        <v>6252</v>
      </c>
      <c r="B1077">
        <v>49.823715</v>
      </c>
      <c r="C1077">
        <v>-12.102830000000001</v>
      </c>
      <c r="D1077">
        <v>4476</v>
      </c>
      <c r="E1077">
        <v>73.816131922034202</v>
      </c>
      <c r="F1077">
        <v>52.1</v>
      </c>
      <c r="G1077" t="s">
        <v>230</v>
      </c>
      <c r="I1077" t="str">
        <f t="shared" si="52"/>
        <v>PGC012379</v>
      </c>
      <c r="J1077" s="4">
        <f t="shared" si="53"/>
        <v>1.4919999999999999E-2</v>
      </c>
      <c r="K1077" t="str">
        <f t="shared" si="54"/>
        <v>Sc</v>
      </c>
    </row>
    <row r="1078" spans="1:11">
      <c r="A1078" t="s">
        <v>6251</v>
      </c>
      <c r="B1078">
        <v>49.855530000000002</v>
      </c>
      <c r="C1078">
        <v>-49.599760000000003</v>
      </c>
      <c r="D1078">
        <v>765</v>
      </c>
      <c r="E1078">
        <v>116.990665709414</v>
      </c>
      <c r="F1078">
        <v>42.9</v>
      </c>
      <c r="G1078" t="s">
        <v>244</v>
      </c>
      <c r="I1078" t="str">
        <f t="shared" si="52"/>
        <v>IC1914</v>
      </c>
      <c r="J1078" s="4">
        <f t="shared" si="53"/>
        <v>2.5500000000000002E-3</v>
      </c>
      <c r="K1078" t="str">
        <f t="shared" si="54"/>
        <v>SABc</v>
      </c>
    </row>
    <row r="1079" spans="1:11">
      <c r="A1079" t="s">
        <v>6250</v>
      </c>
      <c r="B1079">
        <v>49.876800000000003</v>
      </c>
      <c r="C1079">
        <v>40.741500000000002</v>
      </c>
      <c r="D1079">
        <v>6194</v>
      </c>
      <c r="E1079">
        <v>64.439367429040303</v>
      </c>
      <c r="F1079">
        <v>49.3</v>
      </c>
      <c r="G1079" t="s">
        <v>284</v>
      </c>
      <c r="I1079" t="str">
        <f t="shared" si="52"/>
        <v>UGC02664</v>
      </c>
      <c r="J1079" s="4">
        <f t="shared" si="53"/>
        <v>2.0646666666666667E-2</v>
      </c>
      <c r="K1079" t="str">
        <f t="shared" si="54"/>
        <v>I</v>
      </c>
    </row>
    <row r="1080" spans="1:11">
      <c r="A1080" t="s">
        <v>6249</v>
      </c>
      <c r="B1080">
        <v>49.939542000000003</v>
      </c>
      <c r="C1080">
        <v>40.475610000000003</v>
      </c>
      <c r="D1080" t="s">
        <v>354</v>
      </c>
      <c r="E1080">
        <v>69.048021668805703</v>
      </c>
      <c r="F1080">
        <v>0</v>
      </c>
      <c r="G1080" t="s">
        <v>284</v>
      </c>
      <c r="I1080" t="str">
        <f t="shared" si="52"/>
        <v>UGC02668</v>
      </c>
      <c r="J1080" s="4">
        <f t="shared" si="53"/>
        <v>0</v>
      </c>
      <c r="K1080" t="str">
        <f t="shared" si="54"/>
        <v>I</v>
      </c>
    </row>
    <row r="1081" spans="1:11">
      <c r="A1081" t="s">
        <v>6248</v>
      </c>
      <c r="B1081">
        <v>49.970666999999999</v>
      </c>
      <c r="C1081">
        <v>41.302280000000003</v>
      </c>
      <c r="D1081">
        <v>3840</v>
      </c>
      <c r="E1081">
        <v>64.291154078916506</v>
      </c>
      <c r="F1081">
        <v>56.8</v>
      </c>
      <c r="G1081" t="s">
        <v>259</v>
      </c>
      <c r="I1081" t="str">
        <f t="shared" si="52"/>
        <v>PGC012437</v>
      </c>
      <c r="J1081" s="4">
        <f t="shared" si="53"/>
        <v>1.2800000000000001E-2</v>
      </c>
      <c r="K1081" t="str">
        <f t="shared" si="54"/>
        <v>S0</v>
      </c>
    </row>
    <row r="1082" spans="1:11">
      <c r="A1082" t="s">
        <v>6247</v>
      </c>
      <c r="B1082">
        <v>49.975727999999997</v>
      </c>
      <c r="C1082">
        <v>41.563189999999999</v>
      </c>
      <c r="D1082">
        <v>6197</v>
      </c>
      <c r="E1082">
        <v>85.733631862749704</v>
      </c>
      <c r="F1082">
        <v>33.4</v>
      </c>
      <c r="G1082" t="s">
        <v>246</v>
      </c>
      <c r="I1082" t="str">
        <f t="shared" si="52"/>
        <v>NGC1278</v>
      </c>
      <c r="J1082" s="4">
        <f t="shared" si="53"/>
        <v>2.0656666666666667E-2</v>
      </c>
      <c r="K1082" t="str">
        <f t="shared" si="54"/>
        <v>E</v>
      </c>
    </row>
    <row r="1083" spans="1:11">
      <c r="A1083" t="s">
        <v>6246</v>
      </c>
      <c r="B1083">
        <v>50.006870999999997</v>
      </c>
      <c r="C1083">
        <v>41.251170000000002</v>
      </c>
      <c r="D1083">
        <v>4529</v>
      </c>
      <c r="E1083">
        <v>84.947631274334</v>
      </c>
      <c r="F1083">
        <v>52</v>
      </c>
      <c r="G1083" t="s">
        <v>259</v>
      </c>
      <c r="I1083" t="str">
        <f t="shared" si="52"/>
        <v>UGC02673</v>
      </c>
      <c r="J1083" s="4">
        <f t="shared" si="53"/>
        <v>1.5096666666666666E-2</v>
      </c>
      <c r="K1083" t="str">
        <f t="shared" si="54"/>
        <v>S0</v>
      </c>
    </row>
    <row r="1084" spans="1:11">
      <c r="A1084" t="s">
        <v>6245</v>
      </c>
      <c r="B1084">
        <v>50.039869500000002</v>
      </c>
      <c r="C1084">
        <v>-6.2622</v>
      </c>
      <c r="D1084">
        <v>2208</v>
      </c>
      <c r="E1084">
        <v>72.302151500454102</v>
      </c>
      <c r="F1084">
        <v>59.6</v>
      </c>
      <c r="G1084" t="s">
        <v>237</v>
      </c>
      <c r="I1084" t="str">
        <f t="shared" si="52"/>
        <v>NGC1299</v>
      </c>
      <c r="J1084" s="4">
        <f t="shared" si="53"/>
        <v>7.3600000000000002E-3</v>
      </c>
      <c r="K1084" t="str">
        <f t="shared" si="54"/>
        <v>SBb</v>
      </c>
    </row>
    <row r="1085" spans="1:11">
      <c r="A1085" t="s">
        <v>6244</v>
      </c>
      <c r="B1085">
        <v>50.050773</v>
      </c>
      <c r="C1085">
        <v>41.36694</v>
      </c>
      <c r="D1085">
        <v>2340</v>
      </c>
      <c r="E1085">
        <v>83.589418455817906</v>
      </c>
      <c r="F1085">
        <v>59.8</v>
      </c>
      <c r="G1085" t="s">
        <v>246</v>
      </c>
      <c r="I1085" t="str">
        <f t="shared" si="52"/>
        <v>NGC1282</v>
      </c>
      <c r="J1085" s="4">
        <f t="shared" si="53"/>
        <v>7.7999999999999996E-3</v>
      </c>
      <c r="K1085" t="str">
        <f t="shared" si="54"/>
        <v>E</v>
      </c>
    </row>
    <row r="1086" spans="1:11">
      <c r="A1086" t="s">
        <v>6243</v>
      </c>
      <c r="B1086">
        <v>50.054500500000003</v>
      </c>
      <c r="C1086">
        <v>-2.1141700000000001</v>
      </c>
      <c r="D1086">
        <v>6458</v>
      </c>
      <c r="E1086">
        <v>62.1085279549837</v>
      </c>
      <c r="F1086">
        <v>36.6</v>
      </c>
      <c r="G1086" t="s">
        <v>246</v>
      </c>
      <c r="I1086" t="str">
        <f t="shared" si="52"/>
        <v>NGC1298</v>
      </c>
      <c r="J1086" s="4">
        <f t="shared" si="53"/>
        <v>2.1526666666666666E-2</v>
      </c>
      <c r="K1086" t="str">
        <f t="shared" si="54"/>
        <v>E</v>
      </c>
    </row>
    <row r="1087" spans="1:11">
      <c r="A1087" t="s">
        <v>6242</v>
      </c>
      <c r="B1087">
        <v>50.071874999999999</v>
      </c>
      <c r="C1087">
        <v>80.246279999999999</v>
      </c>
      <c r="D1087">
        <v>2510</v>
      </c>
      <c r="E1087">
        <v>63.117705915136803</v>
      </c>
      <c r="F1087">
        <v>43.6</v>
      </c>
      <c r="G1087" t="s">
        <v>221</v>
      </c>
      <c r="I1087" t="str">
        <f t="shared" si="52"/>
        <v>UGC02620</v>
      </c>
      <c r="J1087" s="4">
        <f t="shared" si="53"/>
        <v>8.3666666666666663E-3</v>
      </c>
      <c r="K1087" t="str">
        <f t="shared" si="54"/>
        <v>Sm</v>
      </c>
    </row>
    <row r="1088" spans="1:11">
      <c r="A1088" t="s">
        <v>6241</v>
      </c>
      <c r="B1088">
        <v>50.168090999999997</v>
      </c>
      <c r="C1088">
        <v>-22.931470000000001</v>
      </c>
      <c r="D1088">
        <v>10518</v>
      </c>
      <c r="E1088">
        <v>69.6869260120192</v>
      </c>
      <c r="F1088">
        <v>54.6</v>
      </c>
      <c r="G1088" t="s">
        <v>277</v>
      </c>
      <c r="I1088" t="str">
        <f t="shared" si="52"/>
        <v>ESO481-022</v>
      </c>
      <c r="J1088" s="4">
        <f t="shared" si="53"/>
        <v>3.5060000000000001E-2</v>
      </c>
      <c r="K1088" t="str">
        <f t="shared" si="54"/>
        <v>Sa</v>
      </c>
    </row>
    <row r="1089" spans="1:11">
      <c r="A1089" t="s">
        <v>6240</v>
      </c>
      <c r="B1089">
        <v>50.170072500000003</v>
      </c>
      <c r="C1089">
        <v>-7.3944200000000002</v>
      </c>
      <c r="D1089">
        <v>5366</v>
      </c>
      <c r="E1089">
        <v>67.011791482331105</v>
      </c>
      <c r="F1089">
        <v>52.5</v>
      </c>
      <c r="G1089" t="s">
        <v>259</v>
      </c>
      <c r="I1089" t="str">
        <f t="shared" si="52"/>
        <v>NGC1303</v>
      </c>
      <c r="J1089" s="4">
        <f t="shared" si="53"/>
        <v>1.7886666666666665E-2</v>
      </c>
      <c r="K1089" t="str">
        <f t="shared" si="54"/>
        <v>S0</v>
      </c>
    </row>
    <row r="1090" spans="1:11">
      <c r="A1090" t="s">
        <v>6239</v>
      </c>
      <c r="B1090">
        <v>50.217952500000003</v>
      </c>
      <c r="C1090">
        <v>38.253599999999999</v>
      </c>
      <c r="D1090">
        <v>5157</v>
      </c>
      <c r="E1090">
        <v>85.339726665172506</v>
      </c>
      <c r="F1090">
        <v>59.7</v>
      </c>
      <c r="G1090" t="s">
        <v>261</v>
      </c>
      <c r="I1090" t="str">
        <f t="shared" si="52"/>
        <v>UGC02685</v>
      </c>
      <c r="J1090" s="4">
        <f t="shared" si="53"/>
        <v>1.719E-2</v>
      </c>
      <c r="K1090" t="str">
        <f t="shared" si="54"/>
        <v>Sb</v>
      </c>
    </row>
    <row r="1091" spans="1:11">
      <c r="A1091" t="s">
        <v>6238</v>
      </c>
      <c r="B1091">
        <v>50.262643500000003</v>
      </c>
      <c r="C1091">
        <v>-25.512499999999999</v>
      </c>
      <c r="D1091">
        <v>1261</v>
      </c>
      <c r="E1091">
        <v>65.940351669146693</v>
      </c>
      <c r="F1091">
        <v>57.6</v>
      </c>
      <c r="G1091" t="s">
        <v>261</v>
      </c>
      <c r="I1091" t="str">
        <f t="shared" ref="I1091:I1154" si="55">TRIM(A1091)</f>
        <v>NGC1306</v>
      </c>
      <c r="J1091" s="4">
        <f t="shared" ref="J1091:J1154" si="56">IF(TRIM(D1091) = "-", 0, IF(D1091/300000 &lt; 0, 0, D1091/300000))</f>
        <v>4.2033333333333332E-3</v>
      </c>
      <c r="K1091" t="str">
        <f t="shared" ref="K1091:K1154" si="57">IF(TRIM(G1091)="","Unk",TRIM(G1091))</f>
        <v>Sb</v>
      </c>
    </row>
    <row r="1092" spans="1:11">
      <c r="A1092" t="s">
        <v>6237</v>
      </c>
      <c r="B1092">
        <v>50.332930500000003</v>
      </c>
      <c r="C1092">
        <v>41.93197</v>
      </c>
      <c r="D1092">
        <v>3145</v>
      </c>
      <c r="E1092">
        <v>62.972549729330197</v>
      </c>
      <c r="F1092">
        <v>49.4</v>
      </c>
      <c r="G1092" t="s">
        <v>870</v>
      </c>
      <c r="I1092" t="str">
        <f t="shared" si="55"/>
        <v>UGC02688</v>
      </c>
      <c r="J1092" s="4">
        <f t="shared" si="56"/>
        <v>1.0483333333333334E-2</v>
      </c>
      <c r="K1092" t="str">
        <f t="shared" si="57"/>
        <v>E?</v>
      </c>
    </row>
    <row r="1093" spans="1:11">
      <c r="A1093" t="s">
        <v>6236</v>
      </c>
      <c r="B1093">
        <v>50.345666999999999</v>
      </c>
      <c r="C1093">
        <v>-2.3168600000000001</v>
      </c>
      <c r="D1093">
        <v>6136</v>
      </c>
      <c r="E1093">
        <v>80.011285929799399</v>
      </c>
      <c r="F1093">
        <v>57.2</v>
      </c>
      <c r="G1093" t="s">
        <v>235</v>
      </c>
      <c r="I1093" t="str">
        <f t="shared" si="55"/>
        <v>NGC1305</v>
      </c>
      <c r="J1093" s="4">
        <f t="shared" si="56"/>
        <v>2.0453333333333334E-2</v>
      </c>
      <c r="K1093" t="str">
        <f t="shared" si="57"/>
        <v>E-SO</v>
      </c>
    </row>
    <row r="1094" spans="1:11">
      <c r="A1094" t="s">
        <v>6235</v>
      </c>
      <c r="B1094">
        <v>50.365499999999997</v>
      </c>
      <c r="C1094">
        <v>40.801639999999999</v>
      </c>
      <c r="D1094" t="s">
        <v>354</v>
      </c>
      <c r="E1094">
        <v>66.550482339475806</v>
      </c>
      <c r="F1094">
        <v>47.7</v>
      </c>
      <c r="G1094" t="s">
        <v>259</v>
      </c>
      <c r="I1094" t="str">
        <f t="shared" si="55"/>
        <v>UGC02689</v>
      </c>
      <c r="J1094" s="4">
        <f t="shared" si="56"/>
        <v>0</v>
      </c>
      <c r="K1094" t="str">
        <f t="shared" si="57"/>
        <v>S0</v>
      </c>
    </row>
    <row r="1095" spans="1:11">
      <c r="A1095" t="s">
        <v>6234</v>
      </c>
      <c r="B1095">
        <v>50.416462500000002</v>
      </c>
      <c r="C1095">
        <v>41.36027</v>
      </c>
      <c r="D1095">
        <v>6762</v>
      </c>
      <c r="E1095">
        <v>82.823053148085705</v>
      </c>
      <c r="F1095">
        <v>47.2</v>
      </c>
      <c r="G1095" t="s">
        <v>235</v>
      </c>
      <c r="I1095" t="str">
        <f t="shared" si="55"/>
        <v>NGC1294</v>
      </c>
      <c r="J1095" s="4">
        <f t="shared" si="56"/>
        <v>2.2540000000000001E-2</v>
      </c>
      <c r="K1095" t="str">
        <f t="shared" si="57"/>
        <v>E-SO</v>
      </c>
    </row>
    <row r="1096" spans="1:11">
      <c r="A1096" t="s">
        <v>6233</v>
      </c>
      <c r="B1096">
        <v>50.485157999999998</v>
      </c>
      <c r="C1096">
        <v>-51.32658</v>
      </c>
      <c r="D1096">
        <v>20771</v>
      </c>
      <c r="E1096">
        <v>65.335796704745206</v>
      </c>
      <c r="F1096">
        <v>52.3</v>
      </c>
      <c r="G1096" t="s">
        <v>261</v>
      </c>
      <c r="I1096" t="str">
        <f t="shared" si="55"/>
        <v>PGC012612</v>
      </c>
      <c r="J1096" s="4">
        <f t="shared" si="56"/>
        <v>6.9236666666666669E-2</v>
      </c>
      <c r="K1096" t="str">
        <f t="shared" si="57"/>
        <v>Sb</v>
      </c>
    </row>
    <row r="1097" spans="1:11">
      <c r="A1097" t="s">
        <v>6232</v>
      </c>
      <c r="B1097">
        <v>50.512285499999997</v>
      </c>
      <c r="C1097">
        <v>40.86383</v>
      </c>
      <c r="D1097">
        <v>6548</v>
      </c>
      <c r="E1097">
        <v>68.414993713714495</v>
      </c>
      <c r="F1097">
        <v>42.6</v>
      </c>
      <c r="G1097" t="s">
        <v>246</v>
      </c>
      <c r="I1097" t="str">
        <f t="shared" si="55"/>
        <v>UGC02698</v>
      </c>
      <c r="J1097" s="4">
        <f t="shared" si="56"/>
        <v>2.1826666666666668E-2</v>
      </c>
      <c r="K1097" t="str">
        <f t="shared" si="57"/>
        <v>E</v>
      </c>
    </row>
    <row r="1098" spans="1:11">
      <c r="A1098" t="s">
        <v>6231</v>
      </c>
      <c r="B1098">
        <v>50.618915999999999</v>
      </c>
      <c r="C1098">
        <v>-2.7570800000000002</v>
      </c>
      <c r="D1098">
        <v>6259</v>
      </c>
      <c r="E1098">
        <v>68.730778901564705</v>
      </c>
      <c r="F1098">
        <v>45.1</v>
      </c>
      <c r="G1098" t="s">
        <v>239</v>
      </c>
      <c r="I1098" t="str">
        <f t="shared" si="55"/>
        <v>NGC1308</v>
      </c>
      <c r="J1098" s="4">
        <f t="shared" si="56"/>
        <v>2.0863333333333334E-2</v>
      </c>
      <c r="K1098" t="str">
        <f t="shared" si="57"/>
        <v>S0-a</v>
      </c>
    </row>
    <row r="1099" spans="1:11">
      <c r="A1099" t="s">
        <v>6230</v>
      </c>
      <c r="B1099">
        <v>50.671542000000002</v>
      </c>
      <c r="C1099">
        <v>-4.1865300000000003</v>
      </c>
      <c r="D1099">
        <v>3837</v>
      </c>
      <c r="E1099">
        <v>87.932872195193696</v>
      </c>
      <c r="F1099">
        <v>27.8</v>
      </c>
      <c r="G1099" t="s">
        <v>269</v>
      </c>
      <c r="I1099" t="str">
        <f t="shared" si="55"/>
        <v>NGC1314</v>
      </c>
      <c r="J1099" s="4">
        <f t="shared" si="56"/>
        <v>1.2789999999999999E-2</v>
      </c>
      <c r="K1099" t="str">
        <f t="shared" si="57"/>
        <v>Scd</v>
      </c>
    </row>
    <row r="1100" spans="1:11">
      <c r="A1100" t="s">
        <v>6229</v>
      </c>
      <c r="B1100">
        <v>50.730417000000003</v>
      </c>
      <c r="C1100">
        <v>37.033250000000002</v>
      </c>
      <c r="D1100">
        <v>4899</v>
      </c>
      <c r="E1100">
        <v>92.929009378607503</v>
      </c>
      <c r="F1100">
        <v>30.4</v>
      </c>
      <c r="G1100" t="s">
        <v>344</v>
      </c>
      <c r="I1100" t="str">
        <f t="shared" si="55"/>
        <v>UGC02702</v>
      </c>
      <c r="J1100" s="4">
        <f t="shared" si="56"/>
        <v>1.6330000000000001E-2</v>
      </c>
      <c r="K1100" t="str">
        <f t="shared" si="57"/>
        <v>S?</v>
      </c>
    </row>
    <row r="1101" spans="1:11">
      <c r="A1101" t="s">
        <v>6228</v>
      </c>
      <c r="B1101">
        <v>50.755717500000003</v>
      </c>
      <c r="C1101">
        <v>-42.603279999999998</v>
      </c>
      <c r="D1101">
        <v>9351</v>
      </c>
      <c r="E1101">
        <v>60.834689022067302</v>
      </c>
      <c r="F1101">
        <v>52</v>
      </c>
      <c r="G1101" t="s">
        <v>378</v>
      </c>
      <c r="I1101" t="str">
        <f t="shared" si="55"/>
        <v>ESO248-014</v>
      </c>
      <c r="J1101" s="4">
        <f t="shared" si="56"/>
        <v>3.117E-2</v>
      </c>
      <c r="K1101" t="str">
        <f t="shared" si="57"/>
        <v>SBab</v>
      </c>
    </row>
    <row r="1102" spans="1:11">
      <c r="A1102" t="s">
        <v>6227</v>
      </c>
      <c r="B1102">
        <v>50.777461500000001</v>
      </c>
      <c r="C1102">
        <v>-21.375250000000001</v>
      </c>
      <c r="D1102">
        <v>1435</v>
      </c>
      <c r="E1102">
        <v>97.308614388798205</v>
      </c>
      <c r="F1102">
        <v>38.1</v>
      </c>
      <c r="G1102" t="s">
        <v>239</v>
      </c>
      <c r="I1102" t="str">
        <f t="shared" si="55"/>
        <v>NGC1315</v>
      </c>
      <c r="J1102" s="4">
        <f t="shared" si="56"/>
        <v>4.783333333333333E-3</v>
      </c>
      <c r="K1102" t="str">
        <f t="shared" si="57"/>
        <v>S0-a</v>
      </c>
    </row>
    <row r="1103" spans="1:11">
      <c r="A1103" t="s">
        <v>6226</v>
      </c>
      <c r="B1103">
        <v>50.908026</v>
      </c>
      <c r="C1103">
        <v>-36.903959999999998</v>
      </c>
      <c r="D1103">
        <v>12018</v>
      </c>
      <c r="E1103">
        <v>62.539046724911799</v>
      </c>
      <c r="F1103">
        <v>59.3</v>
      </c>
      <c r="G1103" t="s">
        <v>261</v>
      </c>
      <c r="I1103" t="str">
        <f t="shared" si="55"/>
        <v>NGC1316A</v>
      </c>
      <c r="J1103" s="4">
        <f t="shared" si="56"/>
        <v>4.0059999999999998E-2</v>
      </c>
      <c r="K1103" t="str">
        <f t="shared" si="57"/>
        <v>Sb</v>
      </c>
    </row>
    <row r="1104" spans="1:11">
      <c r="A1104" t="s">
        <v>6225</v>
      </c>
      <c r="B1104">
        <v>50.943166499999997</v>
      </c>
      <c r="C1104">
        <v>6.5618600000000002</v>
      </c>
      <c r="D1104">
        <v>7050</v>
      </c>
      <c r="E1104">
        <v>83.589418455817906</v>
      </c>
      <c r="F1104">
        <v>0</v>
      </c>
      <c r="G1104" t="s">
        <v>266</v>
      </c>
      <c r="I1104" t="str">
        <f t="shared" si="55"/>
        <v>UGC02712</v>
      </c>
      <c r="J1104" s="4">
        <f t="shared" si="56"/>
        <v>2.35E-2</v>
      </c>
      <c r="K1104" t="str">
        <f t="shared" si="57"/>
        <v>SBd</v>
      </c>
    </row>
    <row r="1105" spans="1:11">
      <c r="A1105" t="s">
        <v>6224</v>
      </c>
      <c r="B1105">
        <v>50.9536005</v>
      </c>
      <c r="C1105">
        <v>40.5578</v>
      </c>
      <c r="D1105">
        <v>5519</v>
      </c>
      <c r="E1105">
        <v>64.7368021965369</v>
      </c>
      <c r="F1105">
        <v>23.8</v>
      </c>
      <c r="G1105" t="s">
        <v>259</v>
      </c>
      <c r="I1105" t="str">
        <f t="shared" si="55"/>
        <v>UGC02708</v>
      </c>
      <c r="J1105" s="4">
        <f t="shared" si="56"/>
        <v>1.8396666666666665E-2</v>
      </c>
      <c r="K1105" t="str">
        <f t="shared" si="57"/>
        <v>S0</v>
      </c>
    </row>
    <row r="1106" spans="1:11">
      <c r="A1106" t="s">
        <v>6223</v>
      </c>
      <c r="B1106">
        <v>50.975918999999998</v>
      </c>
      <c r="C1106">
        <v>-37.51014</v>
      </c>
      <c r="D1106">
        <v>1163</v>
      </c>
      <c r="E1106">
        <v>77.294975647587407</v>
      </c>
      <c r="F1106">
        <v>40</v>
      </c>
      <c r="G1106" t="s">
        <v>392</v>
      </c>
      <c r="I1106" t="str">
        <f t="shared" si="55"/>
        <v>ESO301-011</v>
      </c>
      <c r="J1106" s="4">
        <f t="shared" si="56"/>
        <v>3.8766666666666667E-3</v>
      </c>
      <c r="K1106" t="str">
        <f t="shared" si="57"/>
        <v>IAB</v>
      </c>
    </row>
    <row r="1107" spans="1:11">
      <c r="A1107" t="s">
        <v>6222</v>
      </c>
      <c r="B1107">
        <v>50.993583000000001</v>
      </c>
      <c r="C1107">
        <v>37.75564</v>
      </c>
      <c r="D1107">
        <v>5652</v>
      </c>
      <c r="E1107">
        <v>86.327913178799804</v>
      </c>
      <c r="F1107">
        <v>29.9</v>
      </c>
      <c r="G1107" t="s">
        <v>259</v>
      </c>
      <c r="I1107" t="str">
        <f t="shared" si="55"/>
        <v>UGC02710</v>
      </c>
      <c r="J1107" s="4">
        <f t="shared" si="56"/>
        <v>1.8839999999999999E-2</v>
      </c>
      <c r="K1107" t="str">
        <f t="shared" si="57"/>
        <v>S0</v>
      </c>
    </row>
    <row r="1108" spans="1:11">
      <c r="A1108" t="s">
        <v>6221</v>
      </c>
      <c r="B1108">
        <v>51.123426000000002</v>
      </c>
      <c r="C1108">
        <v>-14.9855</v>
      </c>
      <c r="D1108">
        <v>9177</v>
      </c>
      <c r="E1108">
        <v>61.823168855599</v>
      </c>
      <c r="F1108">
        <v>30.7</v>
      </c>
      <c r="G1108" t="s">
        <v>246</v>
      </c>
      <c r="I1108" t="str">
        <f t="shared" si="55"/>
        <v>IC0321</v>
      </c>
      <c r="J1108" s="4">
        <f t="shared" si="56"/>
        <v>3.0589999999999999E-2</v>
      </c>
      <c r="K1108" t="str">
        <f t="shared" si="57"/>
        <v>E</v>
      </c>
    </row>
    <row r="1109" spans="1:11">
      <c r="A1109" t="s">
        <v>6220</v>
      </c>
      <c r="B1109">
        <v>51.201928500000001</v>
      </c>
      <c r="C1109">
        <v>-21.33615</v>
      </c>
      <c r="D1109">
        <v>1158</v>
      </c>
      <c r="E1109">
        <v>114.064708317319</v>
      </c>
      <c r="F1109">
        <v>20.8</v>
      </c>
      <c r="G1109" t="s">
        <v>269</v>
      </c>
      <c r="I1109" t="str">
        <f t="shared" si="55"/>
        <v>NGC1325A</v>
      </c>
      <c r="J1109" s="4">
        <f t="shared" si="56"/>
        <v>3.8600000000000001E-3</v>
      </c>
      <c r="K1109" t="str">
        <f t="shared" si="57"/>
        <v>Scd</v>
      </c>
    </row>
    <row r="1110" spans="1:11">
      <c r="A1110" t="s">
        <v>6219</v>
      </c>
      <c r="B1110">
        <v>51.228000000000002</v>
      </c>
      <c r="C1110">
        <v>-2.9192200000000001</v>
      </c>
      <c r="D1110">
        <v>6015</v>
      </c>
      <c r="E1110">
        <v>67.011791482331105</v>
      </c>
      <c r="F1110">
        <v>56</v>
      </c>
      <c r="G1110" t="s">
        <v>235</v>
      </c>
      <c r="I1110" t="str">
        <f t="shared" si="55"/>
        <v>NGC1322</v>
      </c>
      <c r="J1110" s="4">
        <f t="shared" si="56"/>
        <v>2.0049999999999998E-2</v>
      </c>
      <c r="K1110" t="str">
        <f t="shared" si="57"/>
        <v>E-SO</v>
      </c>
    </row>
    <row r="1111" spans="1:11">
      <c r="A1111" t="s">
        <v>6218</v>
      </c>
      <c r="B1111">
        <v>51.435874499999997</v>
      </c>
      <c r="C1111">
        <v>-26.388079999999999</v>
      </c>
      <c r="D1111">
        <v>12747</v>
      </c>
      <c r="E1111">
        <v>63.848573802740198</v>
      </c>
      <c r="F1111">
        <v>49.7</v>
      </c>
      <c r="G1111" t="s">
        <v>259</v>
      </c>
      <c r="I1111" t="str">
        <f t="shared" si="55"/>
        <v>ESO481-027</v>
      </c>
      <c r="J1111" s="4">
        <f t="shared" si="56"/>
        <v>4.249E-2</v>
      </c>
      <c r="K1111" t="str">
        <f t="shared" si="57"/>
        <v>S0</v>
      </c>
    </row>
    <row r="1112" spans="1:11">
      <c r="A1112" t="s">
        <v>6217</v>
      </c>
      <c r="B1112">
        <v>51.496492500000002</v>
      </c>
      <c r="C1112">
        <v>40.788699999999999</v>
      </c>
      <c r="D1112">
        <v>7116</v>
      </c>
      <c r="E1112">
        <v>67.1662768428085</v>
      </c>
      <c r="F1112">
        <v>36.9</v>
      </c>
      <c r="G1112" t="s">
        <v>232</v>
      </c>
      <c r="I1112" t="str">
        <f t="shared" si="55"/>
        <v>IC0320</v>
      </c>
      <c r="J1112" s="4">
        <f t="shared" si="56"/>
        <v>2.3720000000000001E-2</v>
      </c>
      <c r="K1112" t="str">
        <f t="shared" si="57"/>
        <v>Sab</v>
      </c>
    </row>
    <row r="1113" spans="1:11">
      <c r="A1113" t="s">
        <v>6216</v>
      </c>
      <c r="B1113">
        <v>51.510902999999999</v>
      </c>
      <c r="C1113">
        <v>-17.59151</v>
      </c>
      <c r="D1113">
        <v>4211</v>
      </c>
      <c r="E1113">
        <v>95.093601988545601</v>
      </c>
      <c r="F1113">
        <v>39</v>
      </c>
      <c r="G1113" t="s">
        <v>277</v>
      </c>
      <c r="I1113" t="str">
        <f t="shared" si="55"/>
        <v>NGC1329</v>
      </c>
      <c r="J1113" s="4">
        <f t="shared" si="56"/>
        <v>1.4036666666666666E-2</v>
      </c>
      <c r="K1113" t="str">
        <f t="shared" si="57"/>
        <v>Sa</v>
      </c>
    </row>
    <row r="1114" spans="1:11">
      <c r="A1114" t="s">
        <v>6215</v>
      </c>
      <c r="B1114">
        <v>51.634146000000001</v>
      </c>
      <c r="C1114">
        <v>-35.713659999999997</v>
      </c>
      <c r="D1114">
        <v>1190</v>
      </c>
      <c r="E1114">
        <v>118.34535247244899</v>
      </c>
      <c r="F1114">
        <v>55.8</v>
      </c>
      <c r="G1114" t="s">
        <v>235</v>
      </c>
      <c r="I1114" t="str">
        <f t="shared" si="55"/>
        <v>NGC1336</v>
      </c>
      <c r="J1114" s="4">
        <f t="shared" si="56"/>
        <v>3.966666666666667E-3</v>
      </c>
      <c r="K1114" t="str">
        <f t="shared" si="57"/>
        <v>E-SO</v>
      </c>
    </row>
    <row r="1115" spans="1:11">
      <c r="A1115" t="s">
        <v>6214</v>
      </c>
      <c r="B1115">
        <v>51.689624999999999</v>
      </c>
      <c r="C1115">
        <v>7.7144700000000004</v>
      </c>
      <c r="D1115">
        <v>7248</v>
      </c>
      <c r="E1115">
        <v>75.709643596585806</v>
      </c>
      <c r="F1115">
        <v>55.6</v>
      </c>
      <c r="G1115" t="s">
        <v>261</v>
      </c>
      <c r="I1115" t="str">
        <f t="shared" si="55"/>
        <v>UGC02740</v>
      </c>
      <c r="J1115" s="4">
        <f t="shared" si="56"/>
        <v>2.4160000000000001E-2</v>
      </c>
      <c r="K1115" t="str">
        <f t="shared" si="57"/>
        <v>Sb</v>
      </c>
    </row>
    <row r="1116" spans="1:11">
      <c r="A1116" t="s">
        <v>6213</v>
      </c>
      <c r="B1116">
        <v>51.818826000000001</v>
      </c>
      <c r="C1116">
        <v>-33.485840000000003</v>
      </c>
      <c r="D1116">
        <v>1403</v>
      </c>
      <c r="E1116">
        <v>88.951085890073799</v>
      </c>
      <c r="F1116">
        <v>51.5</v>
      </c>
      <c r="G1116" t="s">
        <v>255</v>
      </c>
      <c r="I1116" t="str">
        <f t="shared" si="55"/>
        <v>ESO358-005</v>
      </c>
      <c r="J1116" s="4">
        <f t="shared" si="56"/>
        <v>4.6766666666666666E-3</v>
      </c>
      <c r="K1116" t="str">
        <f t="shared" si="57"/>
        <v>SABm</v>
      </c>
    </row>
    <row r="1117" spans="1:11">
      <c r="A1117" t="s">
        <v>6212</v>
      </c>
      <c r="B1117">
        <v>51.993225000000002</v>
      </c>
      <c r="C1117">
        <v>-37.150060000000003</v>
      </c>
      <c r="D1117">
        <v>1624</v>
      </c>
      <c r="E1117">
        <v>85.339726665172506</v>
      </c>
      <c r="F1117">
        <v>43.8</v>
      </c>
      <c r="G1117" t="s">
        <v>277</v>
      </c>
      <c r="I1117" t="str">
        <f t="shared" si="55"/>
        <v>NGC1341</v>
      </c>
      <c r="J1117" s="4">
        <f t="shared" si="56"/>
        <v>5.4133333333333334E-3</v>
      </c>
      <c r="K1117" t="str">
        <f t="shared" si="57"/>
        <v>Sa</v>
      </c>
    </row>
    <row r="1118" spans="1:11">
      <c r="A1118" t="s">
        <v>6211</v>
      </c>
      <c r="B1118">
        <v>52.22748</v>
      </c>
      <c r="C1118">
        <v>-12.15334</v>
      </c>
      <c r="D1118">
        <v>2339</v>
      </c>
      <c r="E1118">
        <v>78.370263441487495</v>
      </c>
      <c r="F1118">
        <v>18.399999999999999</v>
      </c>
      <c r="G1118" t="s">
        <v>226</v>
      </c>
      <c r="I1118" t="str">
        <f t="shared" si="55"/>
        <v>NGC1338</v>
      </c>
      <c r="J1118" s="4">
        <f t="shared" si="56"/>
        <v>7.796666666666667E-3</v>
      </c>
      <c r="K1118" t="str">
        <f t="shared" si="57"/>
        <v>SABb</v>
      </c>
    </row>
    <row r="1119" spans="1:11">
      <c r="A1119" t="s">
        <v>6210</v>
      </c>
      <c r="B1119">
        <v>52.381971</v>
      </c>
      <c r="C1119">
        <v>-17.778390000000002</v>
      </c>
      <c r="D1119">
        <v>1368</v>
      </c>
      <c r="E1119">
        <v>80.5659015604232</v>
      </c>
      <c r="F1119">
        <v>35.6</v>
      </c>
      <c r="G1119" t="s">
        <v>230</v>
      </c>
      <c r="I1119" t="str">
        <f t="shared" si="55"/>
        <v>NGC1345</v>
      </c>
      <c r="J1119" s="4">
        <f t="shared" si="56"/>
        <v>4.5599999999999998E-3</v>
      </c>
      <c r="K1119" t="str">
        <f t="shared" si="57"/>
        <v>Sc</v>
      </c>
    </row>
    <row r="1120" spans="1:11">
      <c r="A1120" t="s">
        <v>6209</v>
      </c>
      <c r="B1120">
        <v>52.4240505</v>
      </c>
      <c r="C1120">
        <v>-22.279229999999998</v>
      </c>
      <c r="D1120">
        <v>1581</v>
      </c>
      <c r="E1120">
        <v>85.536464256352801</v>
      </c>
      <c r="F1120">
        <v>26.8</v>
      </c>
      <c r="G1120" t="s">
        <v>230</v>
      </c>
      <c r="I1120" t="str">
        <f t="shared" si="55"/>
        <v>NGC1347</v>
      </c>
      <c r="J1120" s="4">
        <f t="shared" si="56"/>
        <v>5.2700000000000004E-3</v>
      </c>
      <c r="K1120" t="str">
        <f t="shared" si="57"/>
        <v>Sc</v>
      </c>
    </row>
    <row r="1121" spans="1:11">
      <c r="A1121" t="s">
        <v>6208</v>
      </c>
      <c r="B1121">
        <v>52.460728500000002</v>
      </c>
      <c r="C1121">
        <v>-52.579880000000003</v>
      </c>
      <c r="D1121">
        <v>19028</v>
      </c>
      <c r="E1121">
        <v>64.291154078916506</v>
      </c>
      <c r="F1121">
        <v>50.7</v>
      </c>
      <c r="G1121" t="s">
        <v>259</v>
      </c>
      <c r="I1121" t="str">
        <f t="shared" si="55"/>
        <v>PGC012995</v>
      </c>
      <c r="J1121" s="4">
        <f t="shared" si="56"/>
        <v>6.3426666666666673E-2</v>
      </c>
      <c r="K1121" t="str">
        <f t="shared" si="57"/>
        <v>S0</v>
      </c>
    </row>
    <row r="1122" spans="1:11">
      <c r="A1122" t="s">
        <v>6207</v>
      </c>
      <c r="B1122">
        <v>52.4823345</v>
      </c>
      <c r="C1122">
        <v>-28.767779999999998</v>
      </c>
      <c r="D1122">
        <v>11239</v>
      </c>
      <c r="E1122">
        <v>70.169956835435897</v>
      </c>
      <c r="F1122">
        <v>46.8</v>
      </c>
      <c r="G1122" t="s">
        <v>273</v>
      </c>
      <c r="I1122" t="str">
        <f t="shared" si="55"/>
        <v>PGC013007</v>
      </c>
      <c r="J1122" s="4">
        <f t="shared" si="56"/>
        <v>3.7463333333333335E-2</v>
      </c>
      <c r="K1122" t="str">
        <f t="shared" si="57"/>
        <v>SABa</v>
      </c>
    </row>
    <row r="1123" spans="1:11">
      <c r="A1123" t="s">
        <v>6206</v>
      </c>
      <c r="B1123">
        <v>52.580165999999998</v>
      </c>
      <c r="C1123">
        <v>-4.2425800000000002</v>
      </c>
      <c r="D1123">
        <v>8291</v>
      </c>
      <c r="E1123">
        <v>60.555165984000702</v>
      </c>
      <c r="F1123">
        <v>41.6</v>
      </c>
      <c r="G1123" t="s">
        <v>230</v>
      </c>
      <c r="I1123" t="str">
        <f t="shared" si="55"/>
        <v>PGC013014</v>
      </c>
      <c r="J1123" s="4">
        <f t="shared" si="56"/>
        <v>2.7636666666666667E-2</v>
      </c>
      <c r="K1123" t="str">
        <f t="shared" si="57"/>
        <v>Sc</v>
      </c>
    </row>
    <row r="1124" spans="1:11">
      <c r="A1124" t="s">
        <v>6205</v>
      </c>
      <c r="B1124">
        <v>52.652583</v>
      </c>
      <c r="C1124">
        <v>-14.42553</v>
      </c>
      <c r="D1124">
        <v>10042</v>
      </c>
      <c r="E1124">
        <v>67.631854499196905</v>
      </c>
      <c r="F1124">
        <v>51.8</v>
      </c>
      <c r="G1124" t="s">
        <v>235</v>
      </c>
      <c r="I1124" t="str">
        <f t="shared" si="55"/>
        <v>IC0326</v>
      </c>
      <c r="J1124" s="4">
        <f t="shared" si="56"/>
        <v>3.3473333333333334E-2</v>
      </c>
      <c r="K1124" t="str">
        <f t="shared" si="57"/>
        <v>E-SO</v>
      </c>
    </row>
    <row r="1125" spans="1:11">
      <c r="A1125" t="s">
        <v>6204</v>
      </c>
      <c r="B1125">
        <v>52.669832999999997</v>
      </c>
      <c r="C1125">
        <v>-50.309609999999999</v>
      </c>
      <c r="D1125">
        <v>11298</v>
      </c>
      <c r="E1125">
        <v>70.493861810295201</v>
      </c>
      <c r="F1125">
        <v>30.5</v>
      </c>
      <c r="G1125" t="s">
        <v>223</v>
      </c>
      <c r="I1125" t="str">
        <f t="shared" si="55"/>
        <v>NGC1356</v>
      </c>
      <c r="J1125" s="4">
        <f t="shared" si="56"/>
        <v>3.7659999999999999E-2</v>
      </c>
      <c r="K1125" t="str">
        <f t="shared" si="57"/>
        <v>Sbc</v>
      </c>
    </row>
    <row r="1126" spans="1:11">
      <c r="A1126" t="s">
        <v>6203</v>
      </c>
      <c r="B1126">
        <v>52.696539000000001</v>
      </c>
      <c r="C1126">
        <v>-21.058240000000001</v>
      </c>
      <c r="D1126">
        <v>1137</v>
      </c>
      <c r="E1126">
        <v>75.361793849975896</v>
      </c>
      <c r="F1126">
        <v>50.2</v>
      </c>
      <c r="G1126" t="s">
        <v>226</v>
      </c>
      <c r="I1126" t="str">
        <f t="shared" si="55"/>
        <v>ESO548-029</v>
      </c>
      <c r="J1126" s="4">
        <f t="shared" si="56"/>
        <v>3.79E-3</v>
      </c>
      <c r="K1126" t="str">
        <f t="shared" si="57"/>
        <v>SABb</v>
      </c>
    </row>
    <row r="1127" spans="1:11">
      <c r="A1127" t="s">
        <v>6202</v>
      </c>
      <c r="B1127">
        <v>52.720125000000003</v>
      </c>
      <c r="C1127">
        <v>-47.97925</v>
      </c>
      <c r="D1127">
        <v>6837</v>
      </c>
      <c r="E1127">
        <v>70.982485861672899</v>
      </c>
      <c r="F1127">
        <v>43.9</v>
      </c>
      <c r="G1127" t="s">
        <v>286</v>
      </c>
      <c r="I1127" t="str">
        <f t="shared" si="55"/>
        <v>IC1949</v>
      </c>
      <c r="J1127" s="4">
        <f t="shared" si="56"/>
        <v>2.2790000000000001E-2</v>
      </c>
      <c r="K1127" t="str">
        <f t="shared" si="57"/>
        <v>SBc</v>
      </c>
    </row>
    <row r="1128" spans="1:11">
      <c r="A1128" t="s">
        <v>6201</v>
      </c>
      <c r="B1128">
        <v>52.736500499999998</v>
      </c>
      <c r="C1128">
        <v>40.808219999999999</v>
      </c>
      <c r="D1128">
        <v>6456</v>
      </c>
      <c r="E1128">
        <v>62.683220861485403</v>
      </c>
      <c r="F1128">
        <v>23.9</v>
      </c>
      <c r="G1128" t="s">
        <v>259</v>
      </c>
      <c r="I1128" t="str">
        <f t="shared" si="55"/>
        <v>UGC02766</v>
      </c>
      <c r="J1128" s="4">
        <f t="shared" si="56"/>
        <v>2.1520000000000001E-2</v>
      </c>
      <c r="K1128" t="str">
        <f t="shared" si="57"/>
        <v>S0</v>
      </c>
    </row>
    <row r="1129" spans="1:11">
      <c r="A1129" t="s">
        <v>6200</v>
      </c>
      <c r="B1129">
        <v>52.785297</v>
      </c>
      <c r="C1129">
        <v>39.629170000000002</v>
      </c>
      <c r="D1129">
        <v>6713</v>
      </c>
      <c r="E1129">
        <v>66.397431558559006</v>
      </c>
      <c r="F1129">
        <v>50.7</v>
      </c>
      <c r="G1129" t="s">
        <v>226</v>
      </c>
      <c r="I1129" t="str">
        <f t="shared" si="55"/>
        <v>PGC013061</v>
      </c>
      <c r="J1129" s="4">
        <f t="shared" si="56"/>
        <v>2.2376666666666666E-2</v>
      </c>
      <c r="K1129" t="str">
        <f t="shared" si="57"/>
        <v>SABb</v>
      </c>
    </row>
    <row r="1130" spans="1:11">
      <c r="A1130" t="s">
        <v>6199</v>
      </c>
      <c r="B1130">
        <v>52.800082500000002</v>
      </c>
      <c r="C1130">
        <v>43.904330000000002</v>
      </c>
      <c r="D1130" t="s">
        <v>354</v>
      </c>
      <c r="E1130">
        <v>64.143299232611596</v>
      </c>
      <c r="F1130">
        <v>43</v>
      </c>
      <c r="G1130" t="s">
        <v>861</v>
      </c>
      <c r="I1130" t="str">
        <f t="shared" si="55"/>
        <v>PGC013065</v>
      </c>
      <c r="J1130" s="4">
        <f t="shared" si="56"/>
        <v>0</v>
      </c>
      <c r="K1130" t="str">
        <f t="shared" si="57"/>
        <v>Unk</v>
      </c>
    </row>
    <row r="1131" spans="1:11">
      <c r="A1131" t="s">
        <v>6198</v>
      </c>
      <c r="B1131">
        <v>52.826458500000001</v>
      </c>
      <c r="C1131">
        <v>35.46631</v>
      </c>
      <c r="D1131">
        <v>4582</v>
      </c>
      <c r="E1131">
        <v>66.092366990215993</v>
      </c>
      <c r="F1131">
        <v>54.5</v>
      </c>
      <c r="G1131" t="s">
        <v>237</v>
      </c>
      <c r="I1131" t="str">
        <f t="shared" si="55"/>
        <v>UGC02770</v>
      </c>
      <c r="J1131" s="4">
        <f t="shared" si="56"/>
        <v>1.5273333333333333E-2</v>
      </c>
      <c r="K1131" t="str">
        <f t="shared" si="57"/>
        <v>SBb</v>
      </c>
    </row>
    <row r="1132" spans="1:11">
      <c r="A1132" t="s">
        <v>6197</v>
      </c>
      <c r="B1132">
        <v>52.853327999999998</v>
      </c>
      <c r="C1132">
        <v>-35.33108</v>
      </c>
      <c r="D1132">
        <v>1081</v>
      </c>
      <c r="E1132">
        <v>73.646351605407304</v>
      </c>
      <c r="F1132">
        <v>53.2</v>
      </c>
      <c r="G1132" t="s">
        <v>259</v>
      </c>
      <c r="I1132" t="str">
        <f t="shared" si="55"/>
        <v>PGC013084</v>
      </c>
      <c r="J1132" s="4">
        <f t="shared" si="56"/>
        <v>3.6033333333333334E-3</v>
      </c>
      <c r="K1132" t="str">
        <f t="shared" si="57"/>
        <v>S0</v>
      </c>
    </row>
    <row r="1133" spans="1:11">
      <c r="A1133" t="s">
        <v>6196</v>
      </c>
      <c r="B1133">
        <v>52.877578499999998</v>
      </c>
      <c r="C1133">
        <v>-30.213200000000001</v>
      </c>
      <c r="D1133">
        <v>984</v>
      </c>
      <c r="E1133">
        <v>71.969957556802697</v>
      </c>
      <c r="F1133">
        <v>49.6</v>
      </c>
      <c r="G1133" t="s">
        <v>228</v>
      </c>
      <c r="I1133" t="str">
        <f t="shared" si="55"/>
        <v>ESO418-008</v>
      </c>
      <c r="J1133" s="4">
        <f t="shared" si="56"/>
        <v>3.2799999999999999E-3</v>
      </c>
      <c r="K1133" t="str">
        <f t="shared" si="57"/>
        <v>SABd</v>
      </c>
    </row>
    <row r="1134" spans="1:11">
      <c r="A1134" t="s">
        <v>6195</v>
      </c>
      <c r="B1134">
        <v>52.887418500000003</v>
      </c>
      <c r="C1134">
        <v>-19.27844</v>
      </c>
      <c r="D1134">
        <v>4194</v>
      </c>
      <c r="E1134">
        <v>69.048021668805703</v>
      </c>
      <c r="F1134">
        <v>59.3</v>
      </c>
      <c r="G1134" t="s">
        <v>259</v>
      </c>
      <c r="I1134" t="str">
        <f t="shared" si="55"/>
        <v>NGC1352</v>
      </c>
      <c r="J1134" s="4">
        <f t="shared" si="56"/>
        <v>1.3979999999999999E-2</v>
      </c>
      <c r="K1134" t="str">
        <f t="shared" si="57"/>
        <v>S0</v>
      </c>
    </row>
    <row r="1135" spans="1:11">
      <c r="A1135" t="s">
        <v>6194</v>
      </c>
      <c r="B1135">
        <v>52.909931999999998</v>
      </c>
      <c r="C1135">
        <v>-25.008030000000002</v>
      </c>
      <c r="D1135">
        <v>6295</v>
      </c>
      <c r="E1135">
        <v>67.787750712393503</v>
      </c>
      <c r="F1135">
        <v>43.9</v>
      </c>
      <c r="G1135" t="s">
        <v>223</v>
      </c>
      <c r="I1135" t="str">
        <f t="shared" si="55"/>
        <v>ESO482-002</v>
      </c>
      <c r="J1135" s="4">
        <f t="shared" si="56"/>
        <v>2.0983333333333333E-2</v>
      </c>
      <c r="K1135" t="str">
        <f t="shared" si="57"/>
        <v>Sbc</v>
      </c>
    </row>
    <row r="1136" spans="1:11">
      <c r="A1136" t="s">
        <v>6193</v>
      </c>
      <c r="B1136">
        <v>52.9485405</v>
      </c>
      <c r="C1136">
        <v>-35.051859999999998</v>
      </c>
      <c r="D1136" t="s">
        <v>354</v>
      </c>
      <c r="E1136">
        <v>69.847559310559205</v>
      </c>
      <c r="F1136">
        <v>49.6</v>
      </c>
      <c r="G1136" t="s">
        <v>259</v>
      </c>
      <c r="I1136" t="str">
        <f t="shared" si="55"/>
        <v>PGC013097</v>
      </c>
      <c r="J1136" s="4">
        <f t="shared" si="56"/>
        <v>0</v>
      </c>
      <c r="K1136" t="str">
        <f t="shared" si="57"/>
        <v>S0</v>
      </c>
    </row>
    <row r="1137" spans="1:11">
      <c r="A1137" t="s">
        <v>6192</v>
      </c>
      <c r="B1137">
        <v>53.023457999999998</v>
      </c>
      <c r="C1137">
        <v>41.591419999999999</v>
      </c>
      <c r="D1137">
        <v>4530</v>
      </c>
      <c r="E1137">
        <v>62.827710123766103</v>
      </c>
      <c r="F1137">
        <v>54.8</v>
      </c>
      <c r="G1137" t="s">
        <v>244</v>
      </c>
      <c r="I1137" t="str">
        <f t="shared" si="55"/>
        <v>UGC02775</v>
      </c>
      <c r="J1137" s="4">
        <f t="shared" si="56"/>
        <v>1.5100000000000001E-2</v>
      </c>
      <c r="K1137" t="str">
        <f t="shared" si="57"/>
        <v>SABc</v>
      </c>
    </row>
    <row r="1138" spans="1:11">
      <c r="A1138" t="s">
        <v>6191</v>
      </c>
      <c r="B1138">
        <v>53.030329500000001</v>
      </c>
      <c r="C1138">
        <v>47.794060000000002</v>
      </c>
      <c r="D1138">
        <v>376</v>
      </c>
      <c r="E1138">
        <v>64.439367429040303</v>
      </c>
      <c r="F1138">
        <v>43</v>
      </c>
      <c r="G1138" t="s">
        <v>392</v>
      </c>
      <c r="I1138" t="str">
        <f t="shared" si="55"/>
        <v>UGC02773</v>
      </c>
      <c r="J1138" s="4">
        <f t="shared" si="56"/>
        <v>1.2533333333333333E-3</v>
      </c>
      <c r="K1138" t="str">
        <f t="shared" si="57"/>
        <v>IAB</v>
      </c>
    </row>
    <row r="1139" spans="1:11">
      <c r="A1139" t="s">
        <v>6190</v>
      </c>
      <c r="B1139">
        <v>53.2400205</v>
      </c>
      <c r="C1139">
        <v>-21.089469999999999</v>
      </c>
      <c r="D1139">
        <v>1512</v>
      </c>
      <c r="E1139">
        <v>72.635878761894503</v>
      </c>
      <c r="F1139">
        <v>32.4</v>
      </c>
      <c r="G1139" t="s">
        <v>244</v>
      </c>
      <c r="I1139" t="str">
        <f t="shared" si="55"/>
        <v>ESO548-034</v>
      </c>
      <c r="J1139" s="4">
        <f t="shared" si="56"/>
        <v>5.0400000000000002E-3</v>
      </c>
      <c r="K1139" t="str">
        <f t="shared" si="57"/>
        <v>SABc</v>
      </c>
    </row>
    <row r="1140" spans="1:11">
      <c r="A1140" t="s">
        <v>6189</v>
      </c>
      <c r="B1140">
        <v>53.2780305</v>
      </c>
      <c r="C1140">
        <v>-34.807020000000001</v>
      </c>
      <c r="D1140">
        <v>1161</v>
      </c>
      <c r="E1140">
        <v>63.995766852227398</v>
      </c>
      <c r="F1140">
        <v>39.9</v>
      </c>
      <c r="G1140" t="s">
        <v>366</v>
      </c>
      <c r="I1140" t="str">
        <f t="shared" si="55"/>
        <v>ESO358-015</v>
      </c>
      <c r="J1140" s="4">
        <f t="shared" si="56"/>
        <v>3.8700000000000002E-3</v>
      </c>
      <c r="K1140" t="str">
        <f t="shared" si="57"/>
        <v>SBm</v>
      </c>
    </row>
    <row r="1141" spans="1:11">
      <c r="A1141" t="s">
        <v>6188</v>
      </c>
      <c r="B1141">
        <v>53.344458000000003</v>
      </c>
      <c r="C1141">
        <v>40.356859999999998</v>
      </c>
      <c r="D1141">
        <v>9117</v>
      </c>
      <c r="E1141">
        <v>67.321099866542497</v>
      </c>
      <c r="F1141">
        <v>0</v>
      </c>
      <c r="G1141" t="s">
        <v>870</v>
      </c>
      <c r="I1141" t="str">
        <f t="shared" si="55"/>
        <v>PGC213228</v>
      </c>
      <c r="J1141" s="4">
        <f t="shared" si="56"/>
        <v>3.039E-2</v>
      </c>
      <c r="K1141" t="str">
        <f t="shared" si="57"/>
        <v>E?</v>
      </c>
    </row>
    <row r="1142" spans="1:11">
      <c r="A1142" t="s">
        <v>6187</v>
      </c>
      <c r="B1142">
        <v>53.372332499999999</v>
      </c>
      <c r="C1142">
        <v>-18.14669</v>
      </c>
      <c r="D1142">
        <v>4062</v>
      </c>
      <c r="E1142">
        <v>82.823053148085705</v>
      </c>
      <c r="F1142">
        <v>23.4</v>
      </c>
      <c r="G1142" t="s">
        <v>244</v>
      </c>
      <c r="I1142" t="str">
        <f t="shared" si="55"/>
        <v>ESO548-035</v>
      </c>
      <c r="J1142" s="4">
        <f t="shared" si="56"/>
        <v>1.354E-2</v>
      </c>
      <c r="K1142" t="str">
        <f t="shared" si="57"/>
        <v>SABc</v>
      </c>
    </row>
    <row r="1143" spans="1:11">
      <c r="A1143" t="s">
        <v>6186</v>
      </c>
      <c r="B1143">
        <v>53.400592500000002</v>
      </c>
      <c r="C1143">
        <v>-50.567160000000001</v>
      </c>
      <c r="D1143" t="s">
        <v>354</v>
      </c>
      <c r="E1143">
        <v>79.095405181818805</v>
      </c>
      <c r="F1143">
        <v>44.5</v>
      </c>
      <c r="G1143" t="s">
        <v>861</v>
      </c>
      <c r="I1143" t="str">
        <f t="shared" si="55"/>
        <v>PGC129460</v>
      </c>
      <c r="J1143" s="4">
        <f t="shared" si="56"/>
        <v>0</v>
      </c>
      <c r="K1143" t="str">
        <f t="shared" si="57"/>
        <v>Unk</v>
      </c>
    </row>
    <row r="1144" spans="1:11">
      <c r="A1144" t="s">
        <v>6185</v>
      </c>
      <c r="B1144">
        <v>53.430862500000003</v>
      </c>
      <c r="C1144">
        <v>-35.859209999999997</v>
      </c>
      <c r="D1144" t="s">
        <v>354</v>
      </c>
      <c r="E1144">
        <v>72.468832970845597</v>
      </c>
      <c r="F1144">
        <v>50.2</v>
      </c>
      <c r="G1144" t="s">
        <v>246</v>
      </c>
      <c r="I1144" t="str">
        <f t="shared" si="55"/>
        <v>PGC013186</v>
      </c>
      <c r="J1144" s="4">
        <f t="shared" si="56"/>
        <v>0</v>
      </c>
      <c r="K1144" t="str">
        <f t="shared" si="57"/>
        <v>E</v>
      </c>
    </row>
    <row r="1145" spans="1:11">
      <c r="A1145" t="s">
        <v>6184</v>
      </c>
      <c r="B1145">
        <v>53.448912</v>
      </c>
      <c r="C1145">
        <v>-19.492000000000001</v>
      </c>
      <c r="D1145">
        <v>1803</v>
      </c>
      <c r="E1145">
        <v>87.528862535938501</v>
      </c>
      <c r="F1145">
        <v>37.6</v>
      </c>
      <c r="G1145" t="s">
        <v>221</v>
      </c>
      <c r="I1145" t="str">
        <f t="shared" si="55"/>
        <v>NGC1359</v>
      </c>
      <c r="J1145" s="4">
        <f t="shared" si="56"/>
        <v>6.0099999999999997E-3</v>
      </c>
      <c r="K1145" t="str">
        <f t="shared" si="57"/>
        <v>Sm</v>
      </c>
    </row>
    <row r="1146" spans="1:11">
      <c r="A1146" t="s">
        <v>6183</v>
      </c>
      <c r="B1146">
        <v>53.463897000000003</v>
      </c>
      <c r="C1146">
        <v>-21.45552</v>
      </c>
      <c r="D1146">
        <v>3882</v>
      </c>
      <c r="E1146">
        <v>88.746494520497805</v>
      </c>
      <c r="F1146">
        <v>52.4</v>
      </c>
      <c r="G1146" t="s">
        <v>269</v>
      </c>
      <c r="I1146" t="str">
        <f t="shared" si="55"/>
        <v>ESO548-040</v>
      </c>
      <c r="J1146" s="4">
        <f t="shared" si="56"/>
        <v>1.294E-2</v>
      </c>
      <c r="K1146" t="str">
        <f t="shared" si="57"/>
        <v>Scd</v>
      </c>
    </row>
    <row r="1147" spans="1:11">
      <c r="A1147" t="s">
        <v>6182</v>
      </c>
      <c r="B1147">
        <v>53.471182499999998</v>
      </c>
      <c r="C1147">
        <v>-20.282530000000001</v>
      </c>
      <c r="D1147">
        <v>1004</v>
      </c>
      <c r="E1147">
        <v>77.830762582701098</v>
      </c>
      <c r="F1147">
        <v>29.4</v>
      </c>
      <c r="G1147" t="s">
        <v>259</v>
      </c>
      <c r="I1147" t="str">
        <f t="shared" si="55"/>
        <v>NGC1362</v>
      </c>
      <c r="J1147" s="4">
        <f t="shared" si="56"/>
        <v>3.3466666666666666E-3</v>
      </c>
      <c r="K1147" t="str">
        <f t="shared" si="57"/>
        <v>S0</v>
      </c>
    </row>
    <row r="1148" spans="1:11">
      <c r="A1148" t="s">
        <v>6181</v>
      </c>
      <c r="B1148">
        <v>53.551634999999997</v>
      </c>
      <c r="C1148">
        <v>2.9734400000000001</v>
      </c>
      <c r="D1148">
        <v>5708</v>
      </c>
      <c r="E1148">
        <v>61.6809728760769</v>
      </c>
      <c r="F1148">
        <v>44.6</v>
      </c>
      <c r="G1148" t="s">
        <v>248</v>
      </c>
      <c r="I1148" t="str">
        <f t="shared" si="55"/>
        <v>UGC02786</v>
      </c>
      <c r="J1148" s="4">
        <f t="shared" si="56"/>
        <v>1.9026666666666667E-2</v>
      </c>
      <c r="K1148" t="str">
        <f t="shared" si="57"/>
        <v>SBcd</v>
      </c>
    </row>
    <row r="1149" spans="1:11">
      <c r="A1149" t="s">
        <v>6180</v>
      </c>
      <c r="B1149">
        <v>53.570025000000001</v>
      </c>
      <c r="C1149">
        <v>-30.73254</v>
      </c>
      <c r="D1149">
        <v>11260</v>
      </c>
      <c r="E1149">
        <v>97.983130213749604</v>
      </c>
      <c r="F1149">
        <v>46.9</v>
      </c>
      <c r="G1149" t="s">
        <v>261</v>
      </c>
      <c r="I1149" t="str">
        <f t="shared" si="55"/>
        <v>ESO418-011</v>
      </c>
      <c r="J1149" s="4">
        <f t="shared" si="56"/>
        <v>3.7533333333333335E-2</v>
      </c>
      <c r="K1149" t="str">
        <f t="shared" si="57"/>
        <v>Sb</v>
      </c>
    </row>
    <row r="1150" spans="1:11">
      <c r="A1150" t="s">
        <v>6179</v>
      </c>
      <c r="B1150">
        <v>53.580719999999999</v>
      </c>
      <c r="C1150">
        <v>39.545540000000003</v>
      </c>
      <c r="D1150">
        <v>6219</v>
      </c>
      <c r="E1150">
        <v>69.847559310559205</v>
      </c>
      <c r="F1150">
        <v>47</v>
      </c>
      <c r="G1150" t="s">
        <v>259</v>
      </c>
      <c r="I1150" t="str">
        <f t="shared" si="55"/>
        <v>UGC02784</v>
      </c>
      <c r="J1150" s="4">
        <f t="shared" si="56"/>
        <v>2.0729999999999998E-2</v>
      </c>
      <c r="K1150" t="str">
        <f t="shared" si="57"/>
        <v>S0</v>
      </c>
    </row>
    <row r="1151" spans="1:11">
      <c r="A1151" t="s">
        <v>6178</v>
      </c>
      <c r="B1151">
        <v>53.622951</v>
      </c>
      <c r="C1151">
        <v>-35.546489999999999</v>
      </c>
      <c r="D1151">
        <v>976</v>
      </c>
      <c r="E1151">
        <v>75.884180514998505</v>
      </c>
      <c r="F1151">
        <v>45.6</v>
      </c>
      <c r="G1151" t="s">
        <v>259</v>
      </c>
      <c r="I1151" t="str">
        <f t="shared" si="55"/>
        <v>PGC013230</v>
      </c>
      <c r="J1151" s="4">
        <f t="shared" si="56"/>
        <v>3.2533333333333333E-3</v>
      </c>
      <c r="K1151" t="str">
        <f t="shared" si="57"/>
        <v>S0</v>
      </c>
    </row>
    <row r="1152" spans="1:11">
      <c r="A1152" t="s">
        <v>6177</v>
      </c>
      <c r="B1152">
        <v>53.633616000000004</v>
      </c>
      <c r="C1152">
        <v>-4.8108500000000003</v>
      </c>
      <c r="D1152">
        <v>6000</v>
      </c>
      <c r="E1152">
        <v>67.011791482331105</v>
      </c>
      <c r="F1152">
        <v>38</v>
      </c>
      <c r="G1152" t="s">
        <v>223</v>
      </c>
      <c r="I1152" t="str">
        <f t="shared" si="55"/>
        <v>PGC013229</v>
      </c>
      <c r="J1152" s="4">
        <f t="shared" si="56"/>
        <v>0.02</v>
      </c>
      <c r="K1152" t="str">
        <f t="shared" si="57"/>
        <v>Sbc</v>
      </c>
    </row>
    <row r="1153" spans="1:11">
      <c r="A1153" t="s">
        <v>6176</v>
      </c>
      <c r="B1153">
        <v>53.746636500000001</v>
      </c>
      <c r="C1153">
        <v>-35.171100000000003</v>
      </c>
      <c r="D1153">
        <v>1106</v>
      </c>
      <c r="E1153">
        <v>71.804423521579494</v>
      </c>
      <c r="F1153">
        <v>22.3</v>
      </c>
      <c r="G1153" t="s">
        <v>246</v>
      </c>
      <c r="I1153" t="str">
        <f t="shared" si="55"/>
        <v>NGC1373</v>
      </c>
      <c r="J1153" s="4">
        <f t="shared" si="56"/>
        <v>3.6866666666666667E-3</v>
      </c>
      <c r="K1153" t="str">
        <f t="shared" si="57"/>
        <v>E</v>
      </c>
    </row>
    <row r="1154" spans="1:11">
      <c r="A1154" t="s">
        <v>6175</v>
      </c>
      <c r="B1154">
        <v>53.834668499999999</v>
      </c>
      <c r="C1154">
        <v>-32.602260000000001</v>
      </c>
      <c r="D1154">
        <v>973</v>
      </c>
      <c r="E1154">
        <v>90.813663938115695</v>
      </c>
      <c r="F1154">
        <v>32</v>
      </c>
      <c r="G1154" t="s">
        <v>259</v>
      </c>
      <c r="I1154" t="str">
        <f t="shared" si="55"/>
        <v>ESO358-022</v>
      </c>
      <c r="J1154" s="4">
        <f t="shared" si="56"/>
        <v>3.2433333333333333E-3</v>
      </c>
      <c r="K1154" t="str">
        <f t="shared" si="57"/>
        <v>S0</v>
      </c>
    </row>
    <row r="1155" spans="1:11">
      <c r="A1155" t="s">
        <v>6174</v>
      </c>
      <c r="B1155">
        <v>53.8887</v>
      </c>
      <c r="C1155">
        <v>80.085599999999999</v>
      </c>
      <c r="D1155">
        <v>2475</v>
      </c>
      <c r="E1155">
        <v>82.2528992869332</v>
      </c>
      <c r="F1155">
        <v>23.6</v>
      </c>
      <c r="G1155" t="s">
        <v>221</v>
      </c>
      <c r="I1155" t="str">
        <f t="shared" ref="I1155:I1218" si="58">TRIM(A1155)</f>
        <v>UGC02767</v>
      </c>
      <c r="J1155" s="4">
        <f t="shared" ref="J1155:J1218" si="59">IF(TRIM(D1155) = "-", 0, IF(D1155/300000 &lt; 0, 0, D1155/300000))</f>
        <v>8.2500000000000004E-3</v>
      </c>
      <c r="K1155" t="str">
        <f t="shared" ref="K1155:K1218" si="60">IF(TRIM(G1155)="","Unk",TRIM(G1155))</f>
        <v>Sm</v>
      </c>
    </row>
    <row r="1156" spans="1:11">
      <c r="A1156" t="s">
        <v>6173</v>
      </c>
      <c r="B1156">
        <v>54.115708499999997</v>
      </c>
      <c r="C1156">
        <v>48.504890000000003</v>
      </c>
      <c r="D1156">
        <v>5982</v>
      </c>
      <c r="E1156">
        <v>73.646351605407304</v>
      </c>
      <c r="F1156">
        <v>5.8</v>
      </c>
      <c r="G1156" t="s">
        <v>223</v>
      </c>
      <c r="I1156" t="str">
        <f t="shared" si="58"/>
        <v>UGC02794</v>
      </c>
      <c r="J1156" s="4">
        <f t="shared" si="59"/>
        <v>1.9939999999999999E-2</v>
      </c>
      <c r="K1156" t="str">
        <f t="shared" si="60"/>
        <v>Sbc</v>
      </c>
    </row>
    <row r="1157" spans="1:11">
      <c r="A1157" t="s">
        <v>6172</v>
      </c>
      <c r="B1157">
        <v>54.226194</v>
      </c>
      <c r="C1157">
        <v>-35.374639999999999</v>
      </c>
      <c r="D1157">
        <v>1481</v>
      </c>
      <c r="E1157">
        <v>64.291154078916506</v>
      </c>
      <c r="F1157">
        <v>26.3</v>
      </c>
      <c r="G1157" t="s">
        <v>235</v>
      </c>
      <c r="I1157" t="str">
        <f t="shared" si="58"/>
        <v>PGC013343</v>
      </c>
      <c r="J1157" s="4">
        <f t="shared" si="59"/>
        <v>4.9366666666666665E-3</v>
      </c>
      <c r="K1157" t="str">
        <f t="shared" si="60"/>
        <v>E-SO</v>
      </c>
    </row>
    <row r="1158" spans="1:11">
      <c r="A1158" t="s">
        <v>6171</v>
      </c>
      <c r="B1158">
        <v>54.274666500000002</v>
      </c>
      <c r="C1158">
        <v>-5.0427499999999998</v>
      </c>
      <c r="D1158">
        <v>4050</v>
      </c>
      <c r="E1158">
        <v>111.468281012902</v>
      </c>
      <c r="F1158">
        <v>15</v>
      </c>
      <c r="G1158" t="s">
        <v>230</v>
      </c>
      <c r="I1158" t="str">
        <f t="shared" si="58"/>
        <v>NGC1376</v>
      </c>
      <c r="J1158" s="4">
        <f t="shared" si="59"/>
        <v>1.35E-2</v>
      </c>
      <c r="K1158" t="str">
        <f t="shared" si="60"/>
        <v>Sc</v>
      </c>
    </row>
    <row r="1159" spans="1:11">
      <c r="A1159" t="s">
        <v>6170</v>
      </c>
      <c r="B1159">
        <v>54.328583999999999</v>
      </c>
      <c r="C1159">
        <v>-43.58614</v>
      </c>
      <c r="D1159">
        <v>1002</v>
      </c>
      <c r="E1159">
        <v>73.986283332559296</v>
      </c>
      <c r="F1159">
        <v>52.3</v>
      </c>
      <c r="G1159" t="s">
        <v>277</v>
      </c>
      <c r="I1159" t="str">
        <f t="shared" si="58"/>
        <v>ESO249-008</v>
      </c>
      <c r="J1159" s="4">
        <f t="shared" si="59"/>
        <v>3.3400000000000001E-3</v>
      </c>
      <c r="K1159" t="str">
        <f t="shared" si="60"/>
        <v>Sa</v>
      </c>
    </row>
    <row r="1160" spans="1:11">
      <c r="A1160" t="s">
        <v>6169</v>
      </c>
      <c r="B1160">
        <v>54.392291999999998</v>
      </c>
      <c r="C1160">
        <v>-51.189219999999999</v>
      </c>
      <c r="D1160">
        <v>2034</v>
      </c>
      <c r="E1160">
        <v>66.092366990215993</v>
      </c>
      <c r="F1160">
        <v>33.1</v>
      </c>
      <c r="G1160" t="s">
        <v>230</v>
      </c>
      <c r="I1160" t="str">
        <f t="shared" si="58"/>
        <v>ESO200-054</v>
      </c>
      <c r="J1160" s="4">
        <f t="shared" si="59"/>
        <v>6.7799999999999996E-3</v>
      </c>
      <c r="K1160" t="str">
        <f t="shared" si="60"/>
        <v>Sc</v>
      </c>
    </row>
    <row r="1161" spans="1:11">
      <c r="A1161" t="s">
        <v>6168</v>
      </c>
      <c r="B1161">
        <v>54.409741500000003</v>
      </c>
      <c r="C1161">
        <v>-15.712149999999999</v>
      </c>
      <c r="D1161" t="s">
        <v>354</v>
      </c>
      <c r="E1161">
        <v>72.135873205239605</v>
      </c>
      <c r="F1161">
        <v>40.799999999999997</v>
      </c>
      <c r="G1161" t="s">
        <v>228</v>
      </c>
      <c r="I1161" t="str">
        <f t="shared" si="58"/>
        <v>PGC013375</v>
      </c>
      <c r="J1161" s="4">
        <f t="shared" si="59"/>
        <v>0</v>
      </c>
      <c r="K1161" t="str">
        <f t="shared" si="60"/>
        <v>SABd</v>
      </c>
    </row>
    <row r="1162" spans="1:11">
      <c r="A1162" t="s">
        <v>6167</v>
      </c>
      <c r="B1162">
        <v>54.461749500000003</v>
      </c>
      <c r="C1162">
        <v>4.9488099999999999</v>
      </c>
      <c r="D1162">
        <v>9605</v>
      </c>
      <c r="E1162">
        <v>63.263214061317001</v>
      </c>
      <c r="F1162">
        <v>53.9</v>
      </c>
      <c r="G1162" t="s">
        <v>261</v>
      </c>
      <c r="I1162" t="str">
        <f t="shared" si="58"/>
        <v>UGC02802</v>
      </c>
      <c r="J1162" s="4">
        <f t="shared" si="59"/>
        <v>3.2016666666666665E-2</v>
      </c>
      <c r="K1162" t="str">
        <f t="shared" si="60"/>
        <v>Sb</v>
      </c>
    </row>
    <row r="1163" spans="1:11">
      <c r="A1163" t="s">
        <v>6166</v>
      </c>
      <c r="B1163">
        <v>54.567403499999998</v>
      </c>
      <c r="C1163">
        <v>-5.6559100000000004</v>
      </c>
      <c r="D1163" t="s">
        <v>354</v>
      </c>
      <c r="E1163">
        <v>61.6809728760769</v>
      </c>
      <c r="F1163">
        <v>51.4</v>
      </c>
      <c r="G1163" t="s">
        <v>286</v>
      </c>
      <c r="I1163" t="str">
        <f t="shared" si="58"/>
        <v>PGC013407</v>
      </c>
      <c r="J1163" s="4">
        <f t="shared" si="59"/>
        <v>0</v>
      </c>
      <c r="K1163" t="str">
        <f t="shared" si="60"/>
        <v>SBc</v>
      </c>
    </row>
    <row r="1164" spans="1:11">
      <c r="A1164" t="s">
        <v>6165</v>
      </c>
      <c r="B1164">
        <v>54.637521</v>
      </c>
      <c r="C1164">
        <v>-5.4672400000000003</v>
      </c>
      <c r="D1164">
        <v>6034</v>
      </c>
      <c r="E1164">
        <v>77.651748440798301</v>
      </c>
      <c r="F1164">
        <v>36.200000000000003</v>
      </c>
      <c r="G1164" t="s">
        <v>244</v>
      </c>
      <c r="I1164" t="str">
        <f t="shared" si="58"/>
        <v>PGC013421</v>
      </c>
      <c r="J1164" s="4">
        <f t="shared" si="59"/>
        <v>2.0113333333333334E-2</v>
      </c>
      <c r="K1164" t="str">
        <f t="shared" si="60"/>
        <v>SABc</v>
      </c>
    </row>
    <row r="1165" spans="1:11">
      <c r="A1165" t="s">
        <v>6164</v>
      </c>
      <c r="B1165">
        <v>54.660715500000002</v>
      </c>
      <c r="C1165">
        <v>-18.427910000000001</v>
      </c>
      <c r="D1165">
        <v>1920</v>
      </c>
      <c r="E1165">
        <v>112.759021636273</v>
      </c>
      <c r="F1165">
        <v>59.9</v>
      </c>
      <c r="G1165" t="s">
        <v>259</v>
      </c>
      <c r="I1165" t="str">
        <f t="shared" si="58"/>
        <v>NGC1393</v>
      </c>
      <c r="J1165" s="4">
        <f t="shared" si="59"/>
        <v>6.4000000000000003E-3</v>
      </c>
      <c r="K1165" t="str">
        <f t="shared" si="60"/>
        <v>S0</v>
      </c>
    </row>
    <row r="1166" spans="1:11">
      <c r="A1166" t="s">
        <v>6163</v>
      </c>
      <c r="B1166">
        <v>54.795290999999999</v>
      </c>
      <c r="C1166">
        <v>-22.388580000000001</v>
      </c>
      <c r="D1166">
        <v>1694</v>
      </c>
      <c r="E1166">
        <v>91.023020848286606</v>
      </c>
      <c r="F1166">
        <v>34.200000000000003</v>
      </c>
      <c r="G1166" t="s">
        <v>235</v>
      </c>
      <c r="I1166" t="str">
        <f t="shared" si="58"/>
        <v>NGC1403</v>
      </c>
      <c r="J1166" s="4">
        <f t="shared" si="59"/>
        <v>5.646666666666667E-3</v>
      </c>
      <c r="K1166" t="str">
        <f t="shared" si="60"/>
        <v>E-SO</v>
      </c>
    </row>
    <row r="1167" spans="1:11">
      <c r="A1167" t="s">
        <v>6162</v>
      </c>
      <c r="B1167">
        <v>54.798403499999999</v>
      </c>
      <c r="C1167">
        <v>-33.530859999999997</v>
      </c>
      <c r="D1167" t="s">
        <v>354</v>
      </c>
      <c r="E1167">
        <v>77.651748440798301</v>
      </c>
      <c r="F1167">
        <v>50.5</v>
      </c>
      <c r="G1167" t="s">
        <v>861</v>
      </c>
      <c r="I1167" t="str">
        <f t="shared" si="58"/>
        <v>PGC013447</v>
      </c>
      <c r="J1167" s="4">
        <f t="shared" si="59"/>
        <v>0</v>
      </c>
      <c r="K1167" t="str">
        <f t="shared" si="60"/>
        <v>Unk</v>
      </c>
    </row>
    <row r="1168" spans="1:11">
      <c r="A1168" t="s">
        <v>6161</v>
      </c>
      <c r="B1168">
        <v>54.811950000000003</v>
      </c>
      <c r="C1168">
        <v>55.9925</v>
      </c>
      <c r="D1168" t="s">
        <v>354</v>
      </c>
      <c r="E1168">
        <v>61.115485564723301</v>
      </c>
      <c r="F1168">
        <v>57.6</v>
      </c>
      <c r="G1168" t="s">
        <v>861</v>
      </c>
      <c r="I1168" t="str">
        <f t="shared" si="58"/>
        <v>PGC2797734</v>
      </c>
      <c r="J1168" s="4">
        <f t="shared" si="59"/>
        <v>0</v>
      </c>
      <c r="K1168" t="str">
        <f t="shared" si="60"/>
        <v>Unk</v>
      </c>
    </row>
    <row r="1169" spans="1:11">
      <c r="A1169" t="s">
        <v>6160</v>
      </c>
      <c r="B1169">
        <v>54.904499999999999</v>
      </c>
      <c r="C1169">
        <v>41.083559999999999</v>
      </c>
      <c r="D1169">
        <v>4865</v>
      </c>
      <c r="E1169">
        <v>63.555220021588703</v>
      </c>
      <c r="F1169">
        <v>57.8</v>
      </c>
      <c r="G1169" t="s">
        <v>237</v>
      </c>
      <c r="I1169" t="str">
        <f t="shared" si="58"/>
        <v>PGC013473</v>
      </c>
      <c r="J1169" s="4">
        <f t="shared" si="59"/>
        <v>1.6216666666666667E-2</v>
      </c>
      <c r="K1169" t="str">
        <f t="shared" si="60"/>
        <v>SBb</v>
      </c>
    </row>
    <row r="1170" spans="1:11">
      <c r="A1170" t="s">
        <v>6159</v>
      </c>
      <c r="B1170">
        <v>55.112182500000003</v>
      </c>
      <c r="C1170">
        <v>-28.677230000000002</v>
      </c>
      <c r="D1170">
        <v>20148</v>
      </c>
      <c r="E1170">
        <v>65.637387165156795</v>
      </c>
      <c r="F1170">
        <v>55.3</v>
      </c>
      <c r="G1170" t="s">
        <v>870</v>
      </c>
      <c r="I1170" t="str">
        <f t="shared" si="58"/>
        <v>PGC087438</v>
      </c>
      <c r="J1170" s="4">
        <f t="shared" si="59"/>
        <v>6.7159999999999997E-2</v>
      </c>
      <c r="K1170" t="str">
        <f t="shared" si="60"/>
        <v>E?</v>
      </c>
    </row>
    <row r="1171" spans="1:11">
      <c r="A1171" t="s">
        <v>6158</v>
      </c>
      <c r="B1171">
        <v>55.175570999999998</v>
      </c>
      <c r="C1171">
        <v>-37.51088</v>
      </c>
      <c r="D1171">
        <v>1897</v>
      </c>
      <c r="E1171">
        <v>88.542398023935903</v>
      </c>
      <c r="F1171">
        <v>37.6</v>
      </c>
      <c r="G1171" t="s">
        <v>246</v>
      </c>
      <c r="I1171" t="str">
        <f t="shared" si="58"/>
        <v>NGC1419</v>
      </c>
      <c r="J1171" s="4">
        <f t="shared" si="59"/>
        <v>6.3233333333333336E-3</v>
      </c>
      <c r="K1171" t="str">
        <f t="shared" si="60"/>
        <v>E</v>
      </c>
    </row>
    <row r="1172" spans="1:11">
      <c r="A1172" t="s">
        <v>6157</v>
      </c>
      <c r="B1172">
        <v>55.310702999999997</v>
      </c>
      <c r="C1172">
        <v>-23.838809999999999</v>
      </c>
      <c r="D1172">
        <v>1701</v>
      </c>
      <c r="E1172">
        <v>116.721614124551</v>
      </c>
      <c r="F1172">
        <v>52.2</v>
      </c>
      <c r="G1172" t="s">
        <v>232</v>
      </c>
      <c r="I1172" t="str">
        <f t="shared" si="58"/>
        <v>ESO482-035</v>
      </c>
      <c r="J1172" s="4">
        <f t="shared" si="59"/>
        <v>5.6699999999999997E-3</v>
      </c>
      <c r="K1172" t="str">
        <f t="shared" si="60"/>
        <v>Sab</v>
      </c>
    </row>
    <row r="1173" spans="1:11">
      <c r="A1173" t="s">
        <v>6156</v>
      </c>
      <c r="B1173">
        <v>55.344332999999999</v>
      </c>
      <c r="C1173">
        <v>-17.757470000000001</v>
      </c>
      <c r="D1173">
        <v>7003</v>
      </c>
      <c r="E1173">
        <v>89.361660149348197</v>
      </c>
      <c r="F1173">
        <v>38.5</v>
      </c>
      <c r="G1173" t="s">
        <v>286</v>
      </c>
      <c r="I1173" t="str">
        <f t="shared" si="58"/>
        <v>ESO548-075</v>
      </c>
      <c r="J1173" s="4">
        <f t="shared" si="59"/>
        <v>2.3343333333333334E-2</v>
      </c>
      <c r="K1173" t="str">
        <f t="shared" si="60"/>
        <v>SBc</v>
      </c>
    </row>
    <row r="1174" spans="1:11">
      <c r="A1174" t="s">
        <v>6155</v>
      </c>
      <c r="B1174">
        <v>55.382586000000003</v>
      </c>
      <c r="C1174">
        <v>-19.905049999999999</v>
      </c>
      <c r="D1174">
        <v>1312</v>
      </c>
      <c r="E1174">
        <v>70.008582096845998</v>
      </c>
      <c r="F1174">
        <v>50.6</v>
      </c>
      <c r="G1174" t="s">
        <v>259</v>
      </c>
      <c r="I1174" t="str">
        <f t="shared" si="58"/>
        <v>ESO548-076</v>
      </c>
      <c r="J1174" s="4">
        <f t="shared" si="59"/>
        <v>4.3733333333333332E-3</v>
      </c>
      <c r="K1174" t="str">
        <f t="shared" si="60"/>
        <v>S0</v>
      </c>
    </row>
    <row r="1175" spans="1:11">
      <c r="A1175" t="s">
        <v>6154</v>
      </c>
      <c r="B1175">
        <v>55.434922499999999</v>
      </c>
      <c r="C1175">
        <v>39.337310000000002</v>
      </c>
      <c r="D1175">
        <v>6678</v>
      </c>
      <c r="E1175">
        <v>60.694766589190799</v>
      </c>
      <c r="F1175">
        <v>46.7</v>
      </c>
      <c r="G1175" t="s">
        <v>223</v>
      </c>
      <c r="I1175" t="str">
        <f t="shared" si="58"/>
        <v>UGC02818</v>
      </c>
      <c r="J1175" s="4">
        <f t="shared" si="59"/>
        <v>2.2259999999999999E-2</v>
      </c>
      <c r="K1175" t="str">
        <f t="shared" si="60"/>
        <v>Sbc</v>
      </c>
    </row>
    <row r="1176" spans="1:11">
      <c r="A1176" t="s">
        <v>6153</v>
      </c>
      <c r="B1176">
        <v>55.436083500000002</v>
      </c>
      <c r="C1176">
        <v>-18.267060000000001</v>
      </c>
      <c r="D1176">
        <v>1868</v>
      </c>
      <c r="E1176">
        <v>116.990665709414</v>
      </c>
      <c r="F1176">
        <v>46.2</v>
      </c>
      <c r="G1176" t="s">
        <v>239</v>
      </c>
      <c r="I1176" t="str">
        <f t="shared" si="58"/>
        <v>IC0346</v>
      </c>
      <c r="J1176" s="4">
        <f t="shared" si="59"/>
        <v>6.2266666666666668E-3</v>
      </c>
      <c r="K1176" t="str">
        <f t="shared" si="60"/>
        <v>S0-a</v>
      </c>
    </row>
    <row r="1177" spans="1:11">
      <c r="A1177" t="s">
        <v>6152</v>
      </c>
      <c r="B1177">
        <v>55.472545500000003</v>
      </c>
      <c r="C1177">
        <v>-47.218119999999999</v>
      </c>
      <c r="D1177" t="s">
        <v>354</v>
      </c>
      <c r="E1177">
        <v>87.126685193243603</v>
      </c>
      <c r="F1177">
        <v>39.6</v>
      </c>
      <c r="G1177" t="s">
        <v>230</v>
      </c>
      <c r="I1177" t="str">
        <f t="shared" si="58"/>
        <v>PGC130314</v>
      </c>
      <c r="J1177" s="4">
        <f t="shared" si="59"/>
        <v>0</v>
      </c>
      <c r="K1177" t="str">
        <f t="shared" si="60"/>
        <v>Sc</v>
      </c>
    </row>
    <row r="1178" spans="1:11">
      <c r="A1178" t="s">
        <v>6151</v>
      </c>
      <c r="B1178">
        <v>55.483681500000003</v>
      </c>
      <c r="C1178">
        <v>-18.895230000000002</v>
      </c>
      <c r="D1178">
        <v>1877</v>
      </c>
      <c r="E1178">
        <v>76.762877069497506</v>
      </c>
      <c r="F1178">
        <v>37</v>
      </c>
      <c r="G1178" t="s">
        <v>232</v>
      </c>
      <c r="I1178" t="str">
        <f t="shared" si="58"/>
        <v>ESO548-079</v>
      </c>
      <c r="J1178" s="4">
        <f t="shared" si="59"/>
        <v>6.2566666666666665E-3</v>
      </c>
      <c r="K1178" t="str">
        <f t="shared" si="60"/>
        <v>Sab</v>
      </c>
    </row>
    <row r="1179" spans="1:11">
      <c r="A1179" t="s">
        <v>6150</v>
      </c>
      <c r="B1179">
        <v>55.512954000000001</v>
      </c>
      <c r="C1179">
        <v>-18.483689999999999</v>
      </c>
      <c r="D1179">
        <v>12069</v>
      </c>
      <c r="E1179">
        <v>83.782097983786699</v>
      </c>
      <c r="F1179">
        <v>59.3</v>
      </c>
      <c r="G1179" t="s">
        <v>230</v>
      </c>
      <c r="I1179" t="str">
        <f t="shared" si="58"/>
        <v>ESO548-080</v>
      </c>
      <c r="J1179" s="4">
        <f t="shared" si="59"/>
        <v>4.0230000000000002E-2</v>
      </c>
      <c r="K1179" t="str">
        <f t="shared" si="60"/>
        <v>Sc</v>
      </c>
    </row>
    <row r="1180" spans="1:11">
      <c r="A1180" t="s">
        <v>6149</v>
      </c>
      <c r="B1180">
        <v>55.567291500000003</v>
      </c>
      <c r="C1180">
        <v>-4.7306900000000001</v>
      </c>
      <c r="D1180">
        <v>4102</v>
      </c>
      <c r="E1180">
        <v>68.257636250077496</v>
      </c>
      <c r="F1180">
        <v>58.3</v>
      </c>
      <c r="G1180" t="s">
        <v>237</v>
      </c>
      <c r="I1180" t="str">
        <f t="shared" si="58"/>
        <v>NGC1418</v>
      </c>
      <c r="J1180" s="4">
        <f t="shared" si="59"/>
        <v>1.3673333333333332E-2</v>
      </c>
      <c r="K1180" t="str">
        <f t="shared" si="60"/>
        <v>SBb</v>
      </c>
    </row>
    <row r="1181" spans="1:11">
      <c r="A1181" t="s">
        <v>6148</v>
      </c>
      <c r="B1181">
        <v>55.636082999999999</v>
      </c>
      <c r="C1181">
        <v>-4.2986399999999998</v>
      </c>
      <c r="D1181">
        <v>4323</v>
      </c>
      <c r="E1181">
        <v>82.063736563749302</v>
      </c>
      <c r="F1181">
        <v>49.2</v>
      </c>
      <c r="G1181" t="s">
        <v>259</v>
      </c>
      <c r="I1181" t="str">
        <f t="shared" si="58"/>
        <v>IC0347</v>
      </c>
      <c r="J1181" s="4">
        <f t="shared" si="59"/>
        <v>1.4409999999999999E-2</v>
      </c>
      <c r="K1181" t="str">
        <f t="shared" si="60"/>
        <v>S0</v>
      </c>
    </row>
    <row r="1182" spans="1:11">
      <c r="A1182" t="s">
        <v>6147</v>
      </c>
      <c r="B1182">
        <v>55.667147999999997</v>
      </c>
      <c r="C1182">
        <v>-6.3818700000000002</v>
      </c>
      <c r="D1182">
        <v>6245</v>
      </c>
      <c r="E1182">
        <v>60.2769438428993</v>
      </c>
      <c r="F1182">
        <v>52.4</v>
      </c>
      <c r="G1182" t="s">
        <v>273</v>
      </c>
      <c r="I1182" t="str">
        <f t="shared" si="58"/>
        <v>NGC1423</v>
      </c>
      <c r="J1182" s="4">
        <f t="shared" si="59"/>
        <v>2.0816666666666667E-2</v>
      </c>
      <c r="K1182" t="str">
        <f t="shared" si="60"/>
        <v>SABa</v>
      </c>
    </row>
    <row r="1183" spans="1:11">
      <c r="A1183" t="s">
        <v>6146</v>
      </c>
      <c r="B1183">
        <v>55.689149999999998</v>
      </c>
      <c r="C1183">
        <v>-33.920200000000001</v>
      </c>
      <c r="D1183">
        <v>1020</v>
      </c>
      <c r="E1183">
        <v>75.361793849975896</v>
      </c>
      <c r="F1183">
        <v>50.4</v>
      </c>
      <c r="G1183" t="s">
        <v>246</v>
      </c>
      <c r="I1183" t="str">
        <f t="shared" si="58"/>
        <v>PGC013635</v>
      </c>
      <c r="J1183" s="4">
        <f t="shared" si="59"/>
        <v>3.3999999999999998E-3</v>
      </c>
      <c r="K1183" t="str">
        <f t="shared" si="60"/>
        <v>E</v>
      </c>
    </row>
    <row r="1184" spans="1:11">
      <c r="A1184" t="s">
        <v>6145</v>
      </c>
      <c r="B1184">
        <v>55.760174999999997</v>
      </c>
      <c r="C1184">
        <v>-36.273209999999999</v>
      </c>
      <c r="D1184">
        <v>660</v>
      </c>
      <c r="E1184">
        <v>99.1177203000303</v>
      </c>
      <c r="F1184">
        <v>48</v>
      </c>
      <c r="G1184" t="s">
        <v>228</v>
      </c>
      <c r="I1184" t="str">
        <f t="shared" si="58"/>
        <v>ESO358-054</v>
      </c>
      <c r="J1184" s="4">
        <f t="shared" si="59"/>
        <v>2.2000000000000001E-3</v>
      </c>
      <c r="K1184" t="str">
        <f t="shared" si="60"/>
        <v>SABd</v>
      </c>
    </row>
    <row r="1185" spans="1:11">
      <c r="A1185" t="s">
        <v>6144</v>
      </c>
      <c r="B1185">
        <v>55.874218499999998</v>
      </c>
      <c r="C1185">
        <v>-53.691740000000003</v>
      </c>
      <c r="D1185">
        <v>18479</v>
      </c>
      <c r="E1185">
        <v>64.291154078916506</v>
      </c>
      <c r="F1185">
        <v>40.200000000000003</v>
      </c>
      <c r="G1185" t="s">
        <v>246</v>
      </c>
      <c r="I1185" t="str">
        <f t="shared" si="58"/>
        <v>PGC013679</v>
      </c>
      <c r="J1185" s="4">
        <f t="shared" si="59"/>
        <v>6.1596666666666668E-2</v>
      </c>
      <c r="K1185" t="str">
        <f t="shared" si="60"/>
        <v>E</v>
      </c>
    </row>
    <row r="1186" spans="1:11">
      <c r="A1186" t="s">
        <v>6143</v>
      </c>
      <c r="B1186">
        <v>55.939791</v>
      </c>
      <c r="C1186">
        <v>68.301310000000001</v>
      </c>
      <c r="D1186">
        <v>1546</v>
      </c>
      <c r="E1186">
        <v>72.135873205239605</v>
      </c>
      <c r="F1186">
        <v>55.9</v>
      </c>
      <c r="G1186" t="s">
        <v>230</v>
      </c>
      <c r="I1186" t="str">
        <f t="shared" si="58"/>
        <v>UGC02826</v>
      </c>
      <c r="J1186" s="4">
        <f t="shared" si="59"/>
        <v>5.1533333333333336E-3</v>
      </c>
      <c r="K1186" t="str">
        <f t="shared" si="60"/>
        <v>Sc</v>
      </c>
    </row>
    <row r="1187" spans="1:11">
      <c r="A1187" t="s">
        <v>6142</v>
      </c>
      <c r="B1187">
        <v>55.9869585</v>
      </c>
      <c r="C1187">
        <v>39.295169999999999</v>
      </c>
      <c r="D1187">
        <v>5169</v>
      </c>
      <c r="E1187">
        <v>67.787750712393503</v>
      </c>
      <c r="F1187">
        <v>45.6</v>
      </c>
      <c r="G1187" t="s">
        <v>235</v>
      </c>
      <c r="I1187" t="str">
        <f t="shared" si="58"/>
        <v>UGC02836</v>
      </c>
      <c r="J1187" s="4">
        <f t="shared" si="59"/>
        <v>1.7229999999999999E-2</v>
      </c>
      <c r="K1187" t="str">
        <f t="shared" si="60"/>
        <v>E-SO</v>
      </c>
    </row>
    <row r="1188" spans="1:11">
      <c r="A1188" t="s">
        <v>6141</v>
      </c>
      <c r="B1188">
        <v>56.001314999999998</v>
      </c>
      <c r="C1188">
        <v>-4.0277900000000004</v>
      </c>
      <c r="D1188">
        <v>4235</v>
      </c>
      <c r="E1188">
        <v>65.486418317490404</v>
      </c>
      <c r="F1188">
        <v>19.5</v>
      </c>
      <c r="G1188" t="s">
        <v>269</v>
      </c>
      <c r="I1188" t="str">
        <f t="shared" si="58"/>
        <v>PGC013714</v>
      </c>
      <c r="J1188" s="4">
        <f t="shared" si="59"/>
        <v>1.4116666666666666E-2</v>
      </c>
      <c r="K1188" t="str">
        <f t="shared" si="60"/>
        <v>Scd</v>
      </c>
    </row>
    <row r="1189" spans="1:11">
      <c r="A1189" t="s">
        <v>6140</v>
      </c>
      <c r="B1189">
        <v>56.001600000000003</v>
      </c>
      <c r="C1189">
        <v>69.323499999999996</v>
      </c>
      <c r="D1189">
        <v>1766</v>
      </c>
      <c r="E1189">
        <v>63.409057654109098</v>
      </c>
      <c r="F1189">
        <v>40.6</v>
      </c>
      <c r="G1189" t="s">
        <v>237</v>
      </c>
      <c r="I1189" t="str">
        <f t="shared" si="58"/>
        <v>UGC02827</v>
      </c>
      <c r="J1189" s="4">
        <f t="shared" si="59"/>
        <v>5.8866666666666668E-3</v>
      </c>
      <c r="K1189" t="str">
        <f t="shared" si="60"/>
        <v>SBb</v>
      </c>
    </row>
    <row r="1190" spans="1:11">
      <c r="A1190" t="s">
        <v>6139</v>
      </c>
      <c r="B1190">
        <v>56.152628999999997</v>
      </c>
      <c r="C1190">
        <v>-11.800890000000001</v>
      </c>
      <c r="D1190">
        <v>9154</v>
      </c>
      <c r="E1190">
        <v>66.2447145757031</v>
      </c>
      <c r="F1190">
        <v>49.5</v>
      </c>
      <c r="G1190" t="s">
        <v>239</v>
      </c>
      <c r="I1190" t="str">
        <f t="shared" si="58"/>
        <v>IC0350</v>
      </c>
      <c r="J1190" s="4">
        <f t="shared" si="59"/>
        <v>3.0513333333333333E-2</v>
      </c>
      <c r="K1190" t="str">
        <f t="shared" si="60"/>
        <v>S0-a</v>
      </c>
    </row>
    <row r="1191" spans="1:11">
      <c r="A1191" t="s">
        <v>6138</v>
      </c>
      <c r="B1191">
        <v>56.215750499999999</v>
      </c>
      <c r="C1191">
        <v>-59.13794</v>
      </c>
      <c r="D1191">
        <v>5207</v>
      </c>
      <c r="E1191">
        <v>60.834689022067302</v>
      </c>
      <c r="F1191">
        <v>49.7</v>
      </c>
      <c r="G1191" t="s">
        <v>277</v>
      </c>
      <c r="I1191" t="str">
        <f t="shared" si="58"/>
        <v>IC1997</v>
      </c>
      <c r="J1191" s="4">
        <f t="shared" si="59"/>
        <v>1.7356666666666666E-2</v>
      </c>
      <c r="K1191" t="str">
        <f t="shared" si="60"/>
        <v>Sa</v>
      </c>
    </row>
    <row r="1192" spans="1:11">
      <c r="A1192" t="s">
        <v>6137</v>
      </c>
      <c r="B1192">
        <v>56.243500500000003</v>
      </c>
      <c r="C1192">
        <v>45.967500000000001</v>
      </c>
      <c r="D1192">
        <v>5031</v>
      </c>
      <c r="E1192">
        <v>67.787750712393503</v>
      </c>
      <c r="F1192">
        <v>58.1</v>
      </c>
      <c r="G1192" t="s">
        <v>246</v>
      </c>
      <c r="I1192" t="str">
        <f t="shared" si="58"/>
        <v>UGC02844</v>
      </c>
      <c r="J1192" s="4">
        <f t="shared" si="59"/>
        <v>1.677E-2</v>
      </c>
      <c r="K1192" t="str">
        <f t="shared" si="60"/>
        <v>E</v>
      </c>
    </row>
    <row r="1193" spans="1:11">
      <c r="A1193" t="s">
        <v>6136</v>
      </c>
      <c r="B1193">
        <v>56.264994000000002</v>
      </c>
      <c r="C1193">
        <v>-35.972700000000003</v>
      </c>
      <c r="D1193">
        <v>810</v>
      </c>
      <c r="E1193">
        <v>82.4425206731934</v>
      </c>
      <c r="F1193">
        <v>41.9</v>
      </c>
      <c r="G1193" t="s">
        <v>235</v>
      </c>
      <c r="I1193" t="str">
        <f t="shared" si="58"/>
        <v>ESO358-059</v>
      </c>
      <c r="J1193" s="4">
        <f t="shared" si="59"/>
        <v>2.7000000000000001E-3</v>
      </c>
      <c r="K1193" t="str">
        <f t="shared" si="60"/>
        <v>E-SO</v>
      </c>
    </row>
    <row r="1194" spans="1:11">
      <c r="A1194" t="s">
        <v>6135</v>
      </c>
      <c r="B1194">
        <v>56.324374499999998</v>
      </c>
      <c r="C1194">
        <v>-51.997309999999999</v>
      </c>
      <c r="D1194">
        <v>3027</v>
      </c>
      <c r="E1194">
        <v>67.321099866542497</v>
      </c>
      <c r="F1194">
        <v>51</v>
      </c>
      <c r="G1194" t="s">
        <v>259</v>
      </c>
      <c r="I1194" t="str">
        <f t="shared" si="58"/>
        <v>PGC013761</v>
      </c>
      <c r="J1194" s="4">
        <f t="shared" si="59"/>
        <v>1.009E-2</v>
      </c>
      <c r="K1194" t="str">
        <f t="shared" si="60"/>
        <v>S0</v>
      </c>
    </row>
    <row r="1195" spans="1:11">
      <c r="A1195" t="s">
        <v>6134</v>
      </c>
      <c r="B1195">
        <v>56.362554000000003</v>
      </c>
      <c r="C1195">
        <v>-7.4775700000000001</v>
      </c>
      <c r="D1195">
        <v>10355</v>
      </c>
      <c r="E1195">
        <v>60.9749172875756</v>
      </c>
      <c r="F1195">
        <v>30.5</v>
      </c>
      <c r="G1195" t="s">
        <v>861</v>
      </c>
      <c r="I1195" t="str">
        <f t="shared" si="58"/>
        <v>PGC013771</v>
      </c>
      <c r="J1195" s="4">
        <f t="shared" si="59"/>
        <v>3.4516666666666668E-2</v>
      </c>
      <c r="K1195" t="str">
        <f t="shared" si="60"/>
        <v>Unk</v>
      </c>
    </row>
    <row r="1196" spans="1:11">
      <c r="A1196" t="s">
        <v>6133</v>
      </c>
      <c r="B1196">
        <v>56.419075499999998</v>
      </c>
      <c r="C1196">
        <v>-64.300910000000002</v>
      </c>
      <c r="D1196">
        <v>5282</v>
      </c>
      <c r="E1196">
        <v>63.409057654109098</v>
      </c>
      <c r="F1196">
        <v>42.2</v>
      </c>
      <c r="G1196" t="s">
        <v>230</v>
      </c>
      <c r="I1196" t="str">
        <f t="shared" si="58"/>
        <v>ESO083-010</v>
      </c>
      <c r="J1196" s="4">
        <f t="shared" si="59"/>
        <v>1.7606666666666666E-2</v>
      </c>
      <c r="K1196" t="str">
        <f t="shared" si="60"/>
        <v>Sc</v>
      </c>
    </row>
    <row r="1197" spans="1:11">
      <c r="A1197" t="s">
        <v>6132</v>
      </c>
      <c r="B1197">
        <v>56.450850000000003</v>
      </c>
      <c r="C1197">
        <v>-63.325699999999998</v>
      </c>
      <c r="D1197" t="s">
        <v>354</v>
      </c>
      <c r="E1197">
        <v>62.395204195128201</v>
      </c>
      <c r="F1197">
        <v>41.1</v>
      </c>
      <c r="G1197" t="s">
        <v>861</v>
      </c>
      <c r="I1197" t="str">
        <f t="shared" si="58"/>
        <v>PGC3097268</v>
      </c>
      <c r="J1197" s="4">
        <f t="shared" si="59"/>
        <v>0</v>
      </c>
      <c r="K1197" t="str">
        <f t="shared" si="60"/>
        <v>Unk</v>
      </c>
    </row>
    <row r="1198" spans="1:11">
      <c r="A1198" t="s">
        <v>6131</v>
      </c>
      <c r="B1198">
        <v>56.557153499999998</v>
      </c>
      <c r="C1198">
        <v>-36.696399999999997</v>
      </c>
      <c r="D1198">
        <v>1107</v>
      </c>
      <c r="E1198">
        <v>115.120122417864</v>
      </c>
      <c r="F1198">
        <v>37.1</v>
      </c>
      <c r="G1198" t="s">
        <v>259</v>
      </c>
      <c r="I1198" t="str">
        <f t="shared" si="58"/>
        <v>NGC1460</v>
      </c>
      <c r="J1198" s="4">
        <f t="shared" si="59"/>
        <v>3.6900000000000001E-3</v>
      </c>
      <c r="K1198" t="str">
        <f t="shared" si="60"/>
        <v>S0</v>
      </c>
    </row>
    <row r="1199" spans="1:11">
      <c r="A1199" t="s">
        <v>6130</v>
      </c>
      <c r="B1199">
        <v>56.564208000000001</v>
      </c>
      <c r="C1199">
        <v>-59.810169999999999</v>
      </c>
      <c r="D1199">
        <v>5978</v>
      </c>
      <c r="E1199">
        <v>75.361793849975896</v>
      </c>
      <c r="F1199">
        <v>32</v>
      </c>
      <c r="G1199" t="s">
        <v>277</v>
      </c>
      <c r="I1199" t="str">
        <f t="shared" si="58"/>
        <v>NGC1463</v>
      </c>
      <c r="J1199" s="4">
        <f t="shared" si="59"/>
        <v>1.9926666666666665E-2</v>
      </c>
      <c r="K1199" t="str">
        <f t="shared" si="60"/>
        <v>Sa</v>
      </c>
    </row>
    <row r="1200" spans="1:11">
      <c r="A1200" t="s">
        <v>6129</v>
      </c>
      <c r="B1200">
        <v>56.741269500000001</v>
      </c>
      <c r="C1200">
        <v>-25.52176</v>
      </c>
      <c r="D1200">
        <v>3972</v>
      </c>
      <c r="E1200">
        <v>108.930925653399</v>
      </c>
      <c r="F1200">
        <v>50.9</v>
      </c>
      <c r="G1200" t="s">
        <v>349</v>
      </c>
      <c r="I1200" t="str">
        <f t="shared" si="58"/>
        <v>NGC1459</v>
      </c>
      <c r="J1200" s="4">
        <f t="shared" si="59"/>
        <v>1.324E-2</v>
      </c>
      <c r="K1200" t="str">
        <f t="shared" si="60"/>
        <v>SBbc</v>
      </c>
    </row>
    <row r="1201" spans="1:11">
      <c r="A1201" t="s">
        <v>6128</v>
      </c>
      <c r="B1201">
        <v>56.742708</v>
      </c>
      <c r="C1201">
        <v>38.634329999999999</v>
      </c>
      <c r="D1201">
        <v>6555</v>
      </c>
      <c r="E1201">
        <v>69.847559310559205</v>
      </c>
      <c r="F1201">
        <v>50.6</v>
      </c>
      <c r="G1201" t="s">
        <v>237</v>
      </c>
      <c r="I1201" t="str">
        <f t="shared" si="58"/>
        <v>UGC02857</v>
      </c>
      <c r="J1201" s="4">
        <f t="shared" si="59"/>
        <v>2.1850000000000001E-2</v>
      </c>
      <c r="K1201" t="str">
        <f t="shared" si="60"/>
        <v>SBb</v>
      </c>
    </row>
    <row r="1202" spans="1:11">
      <c r="A1202" t="s">
        <v>6127</v>
      </c>
      <c r="B1202">
        <v>56.776225500000002</v>
      </c>
      <c r="C1202">
        <v>-37.377870000000001</v>
      </c>
      <c r="D1202">
        <v>5507</v>
      </c>
      <c r="E1202">
        <v>66.397431558559006</v>
      </c>
      <c r="F1202">
        <v>51.7</v>
      </c>
      <c r="G1202" t="s">
        <v>244</v>
      </c>
      <c r="I1202" t="str">
        <f t="shared" si="58"/>
        <v>ESO302-007</v>
      </c>
      <c r="J1202" s="4">
        <f t="shared" si="59"/>
        <v>1.8356666666666667E-2</v>
      </c>
      <c r="K1202" t="str">
        <f t="shared" si="60"/>
        <v>SABc</v>
      </c>
    </row>
    <row r="1203" spans="1:11">
      <c r="A1203" t="s">
        <v>6126</v>
      </c>
      <c r="B1203">
        <v>56.912374499999999</v>
      </c>
      <c r="C1203">
        <v>13.255940000000001</v>
      </c>
      <c r="D1203">
        <v>6685</v>
      </c>
      <c r="E1203">
        <v>74.156847309408406</v>
      </c>
      <c r="F1203">
        <v>56.5</v>
      </c>
      <c r="G1203" t="s">
        <v>277</v>
      </c>
      <c r="I1203" t="str">
        <f t="shared" si="58"/>
        <v>UGC02862</v>
      </c>
      <c r="J1203" s="4">
        <f t="shared" si="59"/>
        <v>2.2283333333333332E-2</v>
      </c>
      <c r="K1203" t="str">
        <f t="shared" si="60"/>
        <v>Sa</v>
      </c>
    </row>
    <row r="1204" spans="1:11">
      <c r="A1204" t="s">
        <v>6125</v>
      </c>
      <c r="B1204">
        <v>56.915331000000002</v>
      </c>
      <c r="C1204">
        <v>-4.3522999999999996</v>
      </c>
      <c r="D1204">
        <v>4094</v>
      </c>
      <c r="E1204">
        <v>74.843003294523697</v>
      </c>
      <c r="F1204">
        <v>54.7</v>
      </c>
      <c r="G1204" t="s">
        <v>360</v>
      </c>
      <c r="I1204" t="str">
        <f t="shared" si="58"/>
        <v>PGC013860</v>
      </c>
      <c r="J1204" s="4">
        <f t="shared" si="59"/>
        <v>1.3646666666666666E-2</v>
      </c>
      <c r="K1204" t="str">
        <f t="shared" si="60"/>
        <v>Sd</v>
      </c>
    </row>
    <row r="1205" spans="1:11">
      <c r="A1205" t="s">
        <v>6124</v>
      </c>
      <c r="B1205">
        <v>56.998846499999999</v>
      </c>
      <c r="C1205">
        <v>-53.745040000000003</v>
      </c>
      <c r="D1205" t="s">
        <v>354</v>
      </c>
      <c r="E1205">
        <v>76.939842055405904</v>
      </c>
      <c r="F1205">
        <v>48.1</v>
      </c>
      <c r="G1205" t="s">
        <v>861</v>
      </c>
      <c r="I1205" t="str">
        <f t="shared" si="58"/>
        <v>PGC128686</v>
      </c>
      <c r="J1205" s="4">
        <f t="shared" si="59"/>
        <v>0</v>
      </c>
      <c r="K1205" t="str">
        <f t="shared" si="60"/>
        <v>Unk</v>
      </c>
    </row>
    <row r="1206" spans="1:11">
      <c r="A1206" t="s">
        <v>6123</v>
      </c>
      <c r="B1206">
        <v>57.083458499999999</v>
      </c>
      <c r="C1206">
        <v>41.935389999999998</v>
      </c>
      <c r="D1206">
        <v>5215</v>
      </c>
      <c r="E1206">
        <v>67.787750712393503</v>
      </c>
      <c r="F1206">
        <v>10.5</v>
      </c>
      <c r="G1206" t="s">
        <v>261</v>
      </c>
      <c r="I1206" t="str">
        <f t="shared" si="58"/>
        <v>UGC02863</v>
      </c>
      <c r="J1206" s="4">
        <f t="shared" si="59"/>
        <v>1.7383333333333334E-2</v>
      </c>
      <c r="K1206" t="str">
        <f t="shared" si="60"/>
        <v>Sb</v>
      </c>
    </row>
    <row r="1207" spans="1:11">
      <c r="A1207" t="s">
        <v>6122</v>
      </c>
      <c r="B1207">
        <v>57.381306000000002</v>
      </c>
      <c r="C1207">
        <v>-83.964039999999997</v>
      </c>
      <c r="D1207" t="s">
        <v>354</v>
      </c>
      <c r="E1207">
        <v>65.788685989933001</v>
      </c>
      <c r="F1207">
        <v>50.9</v>
      </c>
      <c r="G1207" t="s">
        <v>861</v>
      </c>
      <c r="I1207" t="str">
        <f t="shared" si="58"/>
        <v>PGC220301</v>
      </c>
      <c r="J1207" s="4">
        <f t="shared" si="59"/>
        <v>0</v>
      </c>
      <c r="K1207" t="str">
        <f t="shared" si="60"/>
        <v>Unk</v>
      </c>
    </row>
    <row r="1208" spans="1:11">
      <c r="A1208" t="s">
        <v>6121</v>
      </c>
      <c r="B1208">
        <v>57.399630000000002</v>
      </c>
      <c r="C1208">
        <v>-83.962239999999994</v>
      </c>
      <c r="D1208">
        <v>4721</v>
      </c>
      <c r="E1208">
        <v>62.683220861485403</v>
      </c>
      <c r="F1208">
        <v>48</v>
      </c>
      <c r="G1208" t="s">
        <v>221</v>
      </c>
      <c r="I1208" t="str">
        <f t="shared" si="58"/>
        <v>ESO004-006</v>
      </c>
      <c r="J1208" s="4">
        <f t="shared" si="59"/>
        <v>1.5736666666666666E-2</v>
      </c>
      <c r="K1208" t="str">
        <f t="shared" si="60"/>
        <v>Sm</v>
      </c>
    </row>
    <row r="1209" spans="1:11">
      <c r="A1209" t="s">
        <v>6120</v>
      </c>
      <c r="B1209">
        <v>57.561958500000003</v>
      </c>
      <c r="C1209">
        <v>70.09469</v>
      </c>
      <c r="D1209">
        <v>1571</v>
      </c>
      <c r="E1209">
        <v>63.117705915136803</v>
      </c>
      <c r="F1209">
        <v>36.700000000000003</v>
      </c>
      <c r="G1209" t="s">
        <v>230</v>
      </c>
      <c r="I1209" t="str">
        <f t="shared" si="58"/>
        <v>UGC02866</v>
      </c>
      <c r="J1209" s="4">
        <f t="shared" si="59"/>
        <v>5.2366666666666664E-3</v>
      </c>
      <c r="K1209" t="str">
        <f t="shared" si="60"/>
        <v>Sc</v>
      </c>
    </row>
    <row r="1210" spans="1:11">
      <c r="A1210" t="s">
        <v>6119</v>
      </c>
      <c r="B1210">
        <v>57.627639000000002</v>
      </c>
      <c r="C1210">
        <v>-39.376390000000001</v>
      </c>
      <c r="D1210">
        <v>5057</v>
      </c>
      <c r="E1210">
        <v>74.327804495226701</v>
      </c>
      <c r="F1210">
        <v>41.2</v>
      </c>
      <c r="G1210" t="s">
        <v>248</v>
      </c>
      <c r="I1210" t="str">
        <f t="shared" si="58"/>
        <v>ESO302-012</v>
      </c>
      <c r="J1210" s="4">
        <f t="shared" si="59"/>
        <v>1.6856666666666666E-2</v>
      </c>
      <c r="K1210" t="str">
        <f t="shared" si="60"/>
        <v>SBcd</v>
      </c>
    </row>
    <row r="1211" spans="1:11">
      <c r="A1211" t="s">
        <v>6118</v>
      </c>
      <c r="B1211">
        <v>57.670495500000001</v>
      </c>
      <c r="C1211">
        <v>-42.869430000000001</v>
      </c>
      <c r="D1211">
        <v>15609</v>
      </c>
      <c r="E1211">
        <v>74.327804495226701</v>
      </c>
      <c r="F1211">
        <v>45.3</v>
      </c>
      <c r="G1211" t="s">
        <v>344</v>
      </c>
      <c r="I1211" t="str">
        <f t="shared" si="58"/>
        <v>PGC130281</v>
      </c>
      <c r="J1211" s="4">
        <f t="shared" si="59"/>
        <v>5.203E-2</v>
      </c>
      <c r="K1211" t="str">
        <f t="shared" si="60"/>
        <v>S?</v>
      </c>
    </row>
    <row r="1212" spans="1:11">
      <c r="A1212" t="s">
        <v>6117</v>
      </c>
      <c r="B1212">
        <v>57.780054</v>
      </c>
      <c r="C1212">
        <v>-3.1222300000000001</v>
      </c>
      <c r="D1212">
        <v>10821</v>
      </c>
      <c r="E1212">
        <v>80.5659015604232</v>
      </c>
      <c r="F1212">
        <v>56.9</v>
      </c>
      <c r="G1212" t="s">
        <v>239</v>
      </c>
      <c r="I1212" t="str">
        <f t="shared" si="58"/>
        <v>PGC013967</v>
      </c>
      <c r="J1212" s="4">
        <f t="shared" si="59"/>
        <v>3.6069999999999998E-2</v>
      </c>
      <c r="K1212" t="str">
        <f t="shared" si="60"/>
        <v>S0-a</v>
      </c>
    </row>
    <row r="1213" spans="1:11">
      <c r="A1213" t="s">
        <v>6116</v>
      </c>
      <c r="B1213">
        <v>57.879840000000002</v>
      </c>
      <c r="C1213">
        <v>-16.075510000000001</v>
      </c>
      <c r="D1213" t="s">
        <v>354</v>
      </c>
      <c r="E1213">
        <v>70.656355152984105</v>
      </c>
      <c r="F1213">
        <v>50</v>
      </c>
      <c r="G1213" t="s">
        <v>870</v>
      </c>
      <c r="I1213" t="str">
        <f t="shared" si="58"/>
        <v>PGC3097281</v>
      </c>
      <c r="J1213" s="4">
        <f t="shared" si="59"/>
        <v>0</v>
      </c>
      <c r="K1213" t="str">
        <f t="shared" si="60"/>
        <v>E?</v>
      </c>
    </row>
    <row r="1214" spans="1:11">
      <c r="A1214" t="s">
        <v>6115</v>
      </c>
      <c r="B1214">
        <v>57.946922999999998</v>
      </c>
      <c r="C1214">
        <v>32.97533</v>
      </c>
      <c r="D1214">
        <v>4018</v>
      </c>
      <c r="E1214">
        <v>74.843003294523697</v>
      </c>
      <c r="F1214">
        <v>41</v>
      </c>
      <c r="G1214" t="s">
        <v>284</v>
      </c>
      <c r="I1214" t="str">
        <f t="shared" si="58"/>
        <v>UGC02879</v>
      </c>
      <c r="J1214" s="4">
        <f t="shared" si="59"/>
        <v>1.3393333333333333E-2</v>
      </c>
      <c r="K1214" t="str">
        <f t="shared" si="60"/>
        <v>I</v>
      </c>
    </row>
    <row r="1215" spans="1:11">
      <c r="A1215" t="s">
        <v>6114</v>
      </c>
      <c r="B1215">
        <v>58.052444999999999</v>
      </c>
      <c r="C1215">
        <v>-6.3489599999999999</v>
      </c>
      <c r="D1215">
        <v>9794</v>
      </c>
      <c r="E1215">
        <v>73.3079817026087</v>
      </c>
      <c r="F1215">
        <v>58.3</v>
      </c>
      <c r="G1215" t="s">
        <v>235</v>
      </c>
      <c r="I1215" t="str">
        <f t="shared" si="58"/>
        <v>NGC1468</v>
      </c>
      <c r="J1215" s="4">
        <f t="shared" si="59"/>
        <v>3.2646666666666664E-2</v>
      </c>
      <c r="K1215" t="str">
        <f t="shared" si="60"/>
        <v>E-SO</v>
      </c>
    </row>
    <row r="1216" spans="1:11">
      <c r="A1216" t="s">
        <v>6113</v>
      </c>
      <c r="B1216">
        <v>58.058773500000001</v>
      </c>
      <c r="C1216">
        <v>-1.5081</v>
      </c>
      <c r="D1216">
        <v>5121</v>
      </c>
      <c r="E1216">
        <v>61.6809728760769</v>
      </c>
      <c r="F1216">
        <v>42.9</v>
      </c>
      <c r="G1216" t="s">
        <v>261</v>
      </c>
      <c r="I1216" t="str">
        <f t="shared" si="58"/>
        <v>UGC02883</v>
      </c>
      <c r="J1216" s="4">
        <f t="shared" si="59"/>
        <v>1.7069999999999998E-2</v>
      </c>
      <c r="K1216" t="str">
        <f t="shared" si="60"/>
        <v>Sb</v>
      </c>
    </row>
    <row r="1217" spans="1:11">
      <c r="A1217" t="s">
        <v>6112</v>
      </c>
      <c r="B1217">
        <v>58.198333499999997</v>
      </c>
      <c r="C1217">
        <v>-47.477499999999999</v>
      </c>
      <c r="D1217">
        <v>881</v>
      </c>
      <c r="E1217">
        <v>112.24091683778001</v>
      </c>
      <c r="F1217">
        <v>37.299999999999997</v>
      </c>
      <c r="G1217" t="s">
        <v>349</v>
      </c>
      <c r="I1217" t="str">
        <f t="shared" si="58"/>
        <v>NGC1483</v>
      </c>
      <c r="J1217" s="4">
        <f t="shared" si="59"/>
        <v>2.9366666666666669E-3</v>
      </c>
      <c r="K1217" t="str">
        <f t="shared" si="60"/>
        <v>SBbc</v>
      </c>
    </row>
    <row r="1218" spans="1:11">
      <c r="A1218" t="s">
        <v>6111</v>
      </c>
      <c r="B1218">
        <v>58.266399</v>
      </c>
      <c r="C1218">
        <v>34.958309999999997</v>
      </c>
      <c r="D1218">
        <v>5466</v>
      </c>
      <c r="E1218">
        <v>83.205342058410494</v>
      </c>
      <c r="F1218">
        <v>42.9</v>
      </c>
      <c r="G1218" t="s">
        <v>221</v>
      </c>
      <c r="I1218" t="str">
        <f t="shared" si="58"/>
        <v>UGC02886</v>
      </c>
      <c r="J1218" s="4">
        <f t="shared" si="59"/>
        <v>1.822E-2</v>
      </c>
      <c r="K1218" t="str">
        <f t="shared" si="60"/>
        <v>Sm</v>
      </c>
    </row>
    <row r="1219" spans="1:11">
      <c r="A1219" t="s">
        <v>6110</v>
      </c>
      <c r="B1219">
        <v>58.329929999999997</v>
      </c>
      <c r="C1219">
        <v>32.329859999999996</v>
      </c>
      <c r="D1219">
        <v>4120</v>
      </c>
      <c r="E1219">
        <v>67.321099866542497</v>
      </c>
      <c r="F1219">
        <v>55.3</v>
      </c>
      <c r="G1219" t="s">
        <v>223</v>
      </c>
      <c r="I1219" t="str">
        <f t="shared" ref="I1219:I1282" si="61">TRIM(A1219)</f>
        <v>UGC02888</v>
      </c>
      <c r="J1219" s="4">
        <f t="shared" ref="J1219:J1282" si="62">IF(TRIM(D1219) = "-", 0, IF(D1219/300000 &lt; 0, 0, D1219/300000))</f>
        <v>1.3733333333333334E-2</v>
      </c>
      <c r="K1219" t="str">
        <f t="shared" ref="K1219:K1282" si="63">IF(TRIM(G1219)="","Unk",TRIM(G1219))</f>
        <v>Sbc</v>
      </c>
    </row>
    <row r="1220" spans="1:11">
      <c r="A1220" t="s">
        <v>6109</v>
      </c>
      <c r="B1220">
        <v>58.3924995</v>
      </c>
      <c r="C1220">
        <v>-66.018109999999993</v>
      </c>
      <c r="D1220">
        <v>5096</v>
      </c>
      <c r="E1220">
        <v>83.589418455817906</v>
      </c>
      <c r="F1220">
        <v>45</v>
      </c>
      <c r="G1220" t="s">
        <v>246</v>
      </c>
      <c r="I1220" t="str">
        <f t="shared" si="61"/>
        <v>NGC1490</v>
      </c>
      <c r="J1220" s="4">
        <f t="shared" si="62"/>
        <v>1.6986666666666667E-2</v>
      </c>
      <c r="K1220" t="str">
        <f t="shared" si="63"/>
        <v>E</v>
      </c>
    </row>
    <row r="1221" spans="1:11">
      <c r="A1221" t="s">
        <v>6108</v>
      </c>
      <c r="B1221">
        <v>58.396158</v>
      </c>
      <c r="C1221">
        <v>-48.989939999999997</v>
      </c>
      <c r="D1221">
        <v>1311</v>
      </c>
      <c r="E1221">
        <v>90.188527471630593</v>
      </c>
      <c r="F1221">
        <v>55.9</v>
      </c>
      <c r="G1221" t="s">
        <v>392</v>
      </c>
      <c r="I1221" t="str">
        <f t="shared" si="61"/>
        <v>IC2009</v>
      </c>
      <c r="J1221" s="4">
        <f t="shared" si="62"/>
        <v>4.3699999999999998E-3</v>
      </c>
      <c r="K1221" t="str">
        <f t="shared" si="63"/>
        <v>IAB</v>
      </c>
    </row>
    <row r="1222" spans="1:11">
      <c r="A1222" t="s">
        <v>6107</v>
      </c>
      <c r="B1222">
        <v>58.403458499999999</v>
      </c>
      <c r="C1222">
        <v>19.10483</v>
      </c>
      <c r="D1222">
        <v>7979</v>
      </c>
      <c r="E1222">
        <v>73.3079817026087</v>
      </c>
      <c r="F1222">
        <v>45.2</v>
      </c>
      <c r="G1222" t="s">
        <v>349</v>
      </c>
      <c r="I1222" t="str">
        <f t="shared" si="61"/>
        <v>UGC02892</v>
      </c>
      <c r="J1222" s="4">
        <f t="shared" si="62"/>
        <v>2.6596666666666668E-2</v>
      </c>
      <c r="K1222" t="str">
        <f t="shared" si="63"/>
        <v>SBbc</v>
      </c>
    </row>
    <row r="1223" spans="1:11">
      <c r="A1223" t="s">
        <v>6106</v>
      </c>
      <c r="B1223">
        <v>58.557046499999998</v>
      </c>
      <c r="C1223">
        <v>-8.7416599999999995</v>
      </c>
      <c r="D1223">
        <v>10147</v>
      </c>
      <c r="E1223">
        <v>64.886042919733001</v>
      </c>
      <c r="F1223">
        <v>31</v>
      </c>
      <c r="G1223" t="s">
        <v>244</v>
      </c>
      <c r="I1223" t="str">
        <f t="shared" si="61"/>
        <v>PGC014067</v>
      </c>
      <c r="J1223" s="4">
        <f t="shared" si="62"/>
        <v>3.382333333333333E-2</v>
      </c>
      <c r="K1223" t="str">
        <f t="shared" si="63"/>
        <v>SABc</v>
      </c>
    </row>
    <row r="1224" spans="1:11">
      <c r="A1224" t="s">
        <v>6105</v>
      </c>
      <c r="B1224">
        <v>58.620811500000002</v>
      </c>
      <c r="C1224">
        <v>-20.427219999999998</v>
      </c>
      <c r="D1224">
        <v>1552</v>
      </c>
      <c r="E1224">
        <v>62.1085279549837</v>
      </c>
      <c r="F1224">
        <v>51.3</v>
      </c>
      <c r="G1224" t="s">
        <v>235</v>
      </c>
      <c r="I1224" t="str">
        <f t="shared" si="61"/>
        <v>NGC1481</v>
      </c>
      <c r="J1224" s="4">
        <f t="shared" si="62"/>
        <v>5.1733333333333336E-3</v>
      </c>
      <c r="K1224" t="str">
        <f t="shared" si="63"/>
        <v>E-SO</v>
      </c>
    </row>
    <row r="1225" spans="1:11">
      <c r="A1225" t="s">
        <v>6104</v>
      </c>
      <c r="B1225">
        <v>58.626458999999997</v>
      </c>
      <c r="C1225">
        <v>10.707079999999999</v>
      </c>
      <c r="D1225">
        <v>5198</v>
      </c>
      <c r="E1225">
        <v>62.395204195128201</v>
      </c>
      <c r="F1225">
        <v>51.2</v>
      </c>
      <c r="G1225" t="s">
        <v>277</v>
      </c>
      <c r="I1225" t="str">
        <f t="shared" si="61"/>
        <v>NGC1474</v>
      </c>
      <c r="J1225" s="4">
        <f t="shared" si="62"/>
        <v>1.7326666666666667E-2</v>
      </c>
      <c r="K1225" t="str">
        <f t="shared" si="63"/>
        <v>Sa</v>
      </c>
    </row>
    <row r="1226" spans="1:11">
      <c r="A1226" t="s">
        <v>6103</v>
      </c>
      <c r="B1226">
        <v>58.638672</v>
      </c>
      <c r="C1226">
        <v>-2.9179900000000001</v>
      </c>
      <c r="D1226">
        <v>3865</v>
      </c>
      <c r="E1226">
        <v>70.493861810295201</v>
      </c>
      <c r="F1226">
        <v>42.6</v>
      </c>
      <c r="G1226" t="s">
        <v>246</v>
      </c>
      <c r="I1226" t="str">
        <f t="shared" si="61"/>
        <v>PGC014074</v>
      </c>
      <c r="J1226" s="4">
        <f t="shared" si="62"/>
        <v>1.2883333333333333E-2</v>
      </c>
      <c r="K1226" t="str">
        <f t="shared" si="63"/>
        <v>E</v>
      </c>
    </row>
    <row r="1227" spans="1:11">
      <c r="A1227" t="s">
        <v>6102</v>
      </c>
      <c r="B1227">
        <v>58.766277000000002</v>
      </c>
      <c r="C1227">
        <v>-20.383379999999999</v>
      </c>
      <c r="D1227">
        <v>1642</v>
      </c>
      <c r="E1227">
        <v>61.965692646043102</v>
      </c>
      <c r="F1227">
        <v>45.9</v>
      </c>
      <c r="G1227" t="s">
        <v>230</v>
      </c>
      <c r="I1227" t="str">
        <f t="shared" si="61"/>
        <v>ESO549-035</v>
      </c>
      <c r="J1227" s="4">
        <f t="shared" si="62"/>
        <v>5.4733333333333335E-3</v>
      </c>
      <c r="K1227" t="str">
        <f t="shared" si="63"/>
        <v>Sc</v>
      </c>
    </row>
    <row r="1228" spans="1:11">
      <c r="A1228" t="s">
        <v>6101</v>
      </c>
      <c r="B1228">
        <v>58.769773499999999</v>
      </c>
      <c r="C1228">
        <v>-6.22133</v>
      </c>
      <c r="D1228">
        <v>4807</v>
      </c>
      <c r="E1228">
        <v>73.646351605407304</v>
      </c>
      <c r="F1228">
        <v>52.4</v>
      </c>
      <c r="G1228" t="s">
        <v>228</v>
      </c>
      <c r="I1228" t="str">
        <f t="shared" si="61"/>
        <v>PGC014100</v>
      </c>
      <c r="J1228" s="4">
        <f t="shared" si="62"/>
        <v>1.6023333333333334E-2</v>
      </c>
      <c r="K1228" t="str">
        <f t="shared" si="63"/>
        <v>SABd</v>
      </c>
    </row>
    <row r="1229" spans="1:11">
      <c r="A1229" t="s">
        <v>6100</v>
      </c>
      <c r="B1229">
        <v>58.788708</v>
      </c>
      <c r="C1229">
        <v>-17.469370000000001</v>
      </c>
      <c r="D1229">
        <v>8316</v>
      </c>
      <c r="E1229">
        <v>68.414993713714495</v>
      </c>
      <c r="F1229">
        <v>48.3</v>
      </c>
      <c r="G1229" t="s">
        <v>286</v>
      </c>
      <c r="I1229" t="str">
        <f t="shared" si="61"/>
        <v>ESO549-036</v>
      </c>
      <c r="J1229" s="4">
        <f t="shared" si="62"/>
        <v>2.7720000000000002E-2</v>
      </c>
      <c r="K1229" t="str">
        <f t="shared" si="63"/>
        <v>SBc</v>
      </c>
    </row>
    <row r="1230" spans="1:11">
      <c r="A1230" t="s">
        <v>6099</v>
      </c>
      <c r="B1230">
        <v>59.155984500000002</v>
      </c>
      <c r="C1230">
        <v>-18.061640000000001</v>
      </c>
      <c r="D1230">
        <v>6222</v>
      </c>
      <c r="E1230">
        <v>63.263214061317001</v>
      </c>
      <c r="F1230">
        <v>54.4</v>
      </c>
      <c r="G1230" t="s">
        <v>261</v>
      </c>
      <c r="I1230" t="str">
        <f t="shared" si="61"/>
        <v>ESO549-038</v>
      </c>
      <c r="J1230" s="4">
        <f t="shared" si="62"/>
        <v>2.0740000000000001E-2</v>
      </c>
      <c r="K1230" t="str">
        <f t="shared" si="63"/>
        <v>Sb</v>
      </c>
    </row>
    <row r="1231" spans="1:11">
      <c r="A1231" t="s">
        <v>6098</v>
      </c>
      <c r="B1231">
        <v>59.164040999999997</v>
      </c>
      <c r="C1231">
        <v>-59.39481</v>
      </c>
      <c r="D1231">
        <v>5175</v>
      </c>
      <c r="E1231">
        <v>66.857679796638294</v>
      </c>
      <c r="F1231">
        <v>57.9</v>
      </c>
      <c r="G1231" t="s">
        <v>259</v>
      </c>
      <c r="I1231" t="str">
        <f t="shared" si="61"/>
        <v>IC2017</v>
      </c>
      <c r="J1231" s="4">
        <f t="shared" si="62"/>
        <v>1.7250000000000001E-2</v>
      </c>
      <c r="K1231" t="str">
        <f t="shared" si="63"/>
        <v>S0</v>
      </c>
    </row>
    <row r="1232" spans="1:11">
      <c r="A1232" t="s">
        <v>6097</v>
      </c>
      <c r="B1232">
        <v>59.287875</v>
      </c>
      <c r="C1232">
        <v>34.160809999999998</v>
      </c>
      <c r="D1232">
        <v>5653</v>
      </c>
      <c r="E1232">
        <v>67.476298289843299</v>
      </c>
      <c r="F1232">
        <v>36.9</v>
      </c>
      <c r="G1232" t="s">
        <v>259</v>
      </c>
      <c r="I1232" t="str">
        <f t="shared" si="61"/>
        <v>UGC02902</v>
      </c>
      <c r="J1232" s="4">
        <f t="shared" si="62"/>
        <v>1.8843333333333333E-2</v>
      </c>
      <c r="K1232" t="str">
        <f t="shared" si="63"/>
        <v>S0</v>
      </c>
    </row>
    <row r="1233" spans="1:11">
      <c r="A1233" t="s">
        <v>6096</v>
      </c>
      <c r="B1233">
        <v>59.509351500000001</v>
      </c>
      <c r="C1233">
        <v>-18.788129999999999</v>
      </c>
      <c r="D1233">
        <v>7322</v>
      </c>
      <c r="E1233">
        <v>63.701736789131701</v>
      </c>
      <c r="F1233">
        <v>40.9</v>
      </c>
      <c r="G1233" t="s">
        <v>360</v>
      </c>
      <c r="I1233" t="str">
        <f t="shared" si="61"/>
        <v>ESO549-043</v>
      </c>
      <c r="J1233" s="4">
        <f t="shared" si="62"/>
        <v>2.4406666666666667E-2</v>
      </c>
      <c r="K1233" t="str">
        <f t="shared" si="63"/>
        <v>Sd</v>
      </c>
    </row>
    <row r="1234" spans="1:11">
      <c r="A1234" t="s">
        <v>6095</v>
      </c>
      <c r="B1234">
        <v>59.558125500000003</v>
      </c>
      <c r="C1234">
        <v>-52.328110000000002</v>
      </c>
      <c r="D1234">
        <v>9841</v>
      </c>
      <c r="E1234">
        <v>89.156148913530004</v>
      </c>
      <c r="F1234">
        <v>54</v>
      </c>
      <c r="G1234" t="s">
        <v>246</v>
      </c>
      <c r="I1234" t="str">
        <f t="shared" si="61"/>
        <v>NGC1500</v>
      </c>
      <c r="J1234" s="4">
        <f t="shared" si="62"/>
        <v>3.280333333333333E-2</v>
      </c>
      <c r="K1234" t="str">
        <f t="shared" si="63"/>
        <v>E</v>
      </c>
    </row>
    <row r="1235" spans="1:11">
      <c r="A1235" t="s">
        <v>6094</v>
      </c>
      <c r="B1235">
        <v>59.607975000000003</v>
      </c>
      <c r="C1235">
        <v>69.282449999999997</v>
      </c>
      <c r="D1235">
        <v>1538</v>
      </c>
      <c r="E1235">
        <v>65.940351669146693</v>
      </c>
      <c r="F1235">
        <v>58.4</v>
      </c>
      <c r="G1235" t="s">
        <v>861</v>
      </c>
      <c r="I1235" t="str">
        <f t="shared" si="61"/>
        <v>PGC166862</v>
      </c>
      <c r="J1235" s="4">
        <f t="shared" si="62"/>
        <v>5.1266666666666665E-3</v>
      </c>
      <c r="K1235" t="str">
        <f t="shared" si="63"/>
        <v>Unk</v>
      </c>
    </row>
    <row r="1236" spans="1:11">
      <c r="A1236" t="s">
        <v>6093</v>
      </c>
      <c r="B1236">
        <v>59.627805000000002</v>
      </c>
      <c r="C1236">
        <v>-61.54083</v>
      </c>
      <c r="D1236">
        <v>5272</v>
      </c>
      <c r="E1236">
        <v>77.294975647587407</v>
      </c>
      <c r="F1236">
        <v>56.3</v>
      </c>
      <c r="G1236" t="s">
        <v>259</v>
      </c>
      <c r="I1236" t="str">
        <f t="shared" si="61"/>
        <v>PGC014199</v>
      </c>
      <c r="J1236" s="4">
        <f t="shared" si="62"/>
        <v>1.7573333333333333E-2</v>
      </c>
      <c r="K1236" t="str">
        <f t="shared" si="63"/>
        <v>S0</v>
      </c>
    </row>
    <row r="1237" spans="1:11">
      <c r="A1237" t="s">
        <v>6092</v>
      </c>
      <c r="B1237">
        <v>59.631720000000001</v>
      </c>
      <c r="C1237">
        <v>-81.063050000000004</v>
      </c>
      <c r="D1237">
        <v>4644</v>
      </c>
      <c r="E1237">
        <v>103.78898998564701</v>
      </c>
      <c r="F1237">
        <v>37.799999999999997</v>
      </c>
      <c r="G1237" t="s">
        <v>237</v>
      </c>
      <c r="I1237" t="str">
        <f t="shared" si="61"/>
        <v>ESO015-005</v>
      </c>
      <c r="J1237" s="4">
        <f t="shared" si="62"/>
        <v>1.5480000000000001E-2</v>
      </c>
      <c r="K1237" t="str">
        <f t="shared" si="63"/>
        <v>SBb</v>
      </c>
    </row>
    <row r="1238" spans="1:11">
      <c r="A1238" t="s">
        <v>6091</v>
      </c>
      <c r="B1238">
        <v>59.759462999999997</v>
      </c>
      <c r="C1238">
        <v>-60.674939999999999</v>
      </c>
      <c r="D1238">
        <v>14166</v>
      </c>
      <c r="E1238">
        <v>60.834689022067302</v>
      </c>
      <c r="F1238">
        <v>33.299999999999997</v>
      </c>
      <c r="G1238" t="s">
        <v>235</v>
      </c>
      <c r="I1238" t="str">
        <f t="shared" si="61"/>
        <v>PGC014220</v>
      </c>
      <c r="J1238" s="4">
        <f t="shared" si="62"/>
        <v>4.7219999999999998E-2</v>
      </c>
      <c r="K1238" t="str">
        <f t="shared" si="63"/>
        <v>E-SO</v>
      </c>
    </row>
    <row r="1239" spans="1:11">
      <c r="A1239" t="s">
        <v>6090</v>
      </c>
      <c r="B1239">
        <v>59.810875500000002</v>
      </c>
      <c r="C1239">
        <v>-42.274030000000003</v>
      </c>
      <c r="D1239">
        <v>4209</v>
      </c>
      <c r="E1239">
        <v>70.819242493471194</v>
      </c>
      <c r="F1239">
        <v>43</v>
      </c>
      <c r="G1239" t="s">
        <v>312</v>
      </c>
      <c r="I1239" t="str">
        <f t="shared" si="61"/>
        <v>ESO302-024</v>
      </c>
      <c r="J1239" s="4">
        <f t="shared" si="62"/>
        <v>1.4030000000000001E-2</v>
      </c>
      <c r="K1239" t="str">
        <f t="shared" si="63"/>
        <v>IB</v>
      </c>
    </row>
    <row r="1240" spans="1:11">
      <c r="A1240" t="s">
        <v>6089</v>
      </c>
      <c r="B1240">
        <v>59.815890000000003</v>
      </c>
      <c r="C1240">
        <v>-45.871699999999997</v>
      </c>
      <c r="D1240">
        <v>638</v>
      </c>
      <c r="E1240">
        <v>70.493861810295201</v>
      </c>
      <c r="F1240">
        <v>42</v>
      </c>
      <c r="G1240" t="s">
        <v>312</v>
      </c>
      <c r="I1240" t="str">
        <f t="shared" si="61"/>
        <v>ESO249-036</v>
      </c>
      <c r="J1240" s="4">
        <f t="shared" si="62"/>
        <v>2.1266666666666665E-3</v>
      </c>
      <c r="K1240" t="str">
        <f t="shared" si="63"/>
        <v>IB</v>
      </c>
    </row>
    <row r="1241" spans="1:11">
      <c r="A1241" t="s">
        <v>6088</v>
      </c>
      <c r="B1241">
        <v>59.821375500000002</v>
      </c>
      <c r="C1241">
        <v>6.6871700000000001</v>
      </c>
      <c r="D1241">
        <v>5656</v>
      </c>
      <c r="E1241">
        <v>65.185539421011697</v>
      </c>
      <c r="F1241">
        <v>39.799999999999997</v>
      </c>
      <c r="G1241" t="s">
        <v>259</v>
      </c>
      <c r="I1241" t="str">
        <f t="shared" si="61"/>
        <v>UGC02914</v>
      </c>
      <c r="J1241" s="4">
        <f t="shared" si="62"/>
        <v>1.8853333333333333E-2</v>
      </c>
      <c r="K1241" t="str">
        <f t="shared" si="63"/>
        <v>S0</v>
      </c>
    </row>
    <row r="1242" spans="1:11">
      <c r="A1242" t="s">
        <v>6087</v>
      </c>
      <c r="B1242">
        <v>59.861991000000003</v>
      </c>
      <c r="C1242">
        <v>-38.789830000000002</v>
      </c>
      <c r="D1242">
        <v>17376</v>
      </c>
      <c r="E1242">
        <v>71.310141475775694</v>
      </c>
      <c r="F1242">
        <v>53</v>
      </c>
      <c r="G1242" t="s">
        <v>261</v>
      </c>
      <c r="I1242" t="str">
        <f t="shared" si="61"/>
        <v>ESO302-025</v>
      </c>
      <c r="J1242" s="4">
        <f t="shared" si="62"/>
        <v>5.7919999999999999E-2</v>
      </c>
      <c r="K1242" t="str">
        <f t="shared" si="63"/>
        <v>Sb</v>
      </c>
    </row>
    <row r="1243" spans="1:11">
      <c r="A1243" t="s">
        <v>6086</v>
      </c>
      <c r="B1243">
        <v>59.924542500000001</v>
      </c>
      <c r="C1243">
        <v>-36.705039999999997</v>
      </c>
      <c r="D1243">
        <v>1173</v>
      </c>
      <c r="E1243">
        <v>64.7368021965369</v>
      </c>
      <c r="F1243">
        <v>55</v>
      </c>
      <c r="G1243" t="s">
        <v>277</v>
      </c>
      <c r="I1243" t="str">
        <f t="shared" si="61"/>
        <v>ESO359-013</v>
      </c>
      <c r="J1243" s="4">
        <f t="shared" si="62"/>
        <v>3.9100000000000003E-3</v>
      </c>
      <c r="K1243" t="str">
        <f t="shared" si="63"/>
        <v>Sa</v>
      </c>
    </row>
    <row r="1244" spans="1:11">
      <c r="A1244" t="s">
        <v>6085</v>
      </c>
      <c r="B1244">
        <v>60.032500499999998</v>
      </c>
      <c r="C1244">
        <v>-61.283189999999998</v>
      </c>
      <c r="D1244">
        <v>5493</v>
      </c>
      <c r="E1244">
        <v>82.823053148085705</v>
      </c>
      <c r="F1244">
        <v>53.6</v>
      </c>
      <c r="G1244" t="s">
        <v>349</v>
      </c>
      <c r="I1244" t="str">
        <f t="shared" si="61"/>
        <v>ESO117-018</v>
      </c>
      <c r="J1244" s="4">
        <f t="shared" si="62"/>
        <v>1.831E-2</v>
      </c>
      <c r="K1244" t="str">
        <f t="shared" si="63"/>
        <v>SBbc</v>
      </c>
    </row>
    <row r="1245" spans="1:11">
      <c r="A1245" t="s">
        <v>6084</v>
      </c>
      <c r="B1245">
        <v>60.068548499999999</v>
      </c>
      <c r="C1245">
        <v>-61.536569999999998</v>
      </c>
      <c r="D1245">
        <v>5284</v>
      </c>
      <c r="E1245">
        <v>70.819242493471194</v>
      </c>
      <c r="F1245">
        <v>51</v>
      </c>
      <c r="G1245" t="s">
        <v>235</v>
      </c>
      <c r="I1245" t="str">
        <f t="shared" si="61"/>
        <v>PGC014254</v>
      </c>
      <c r="J1245" s="4">
        <f t="shared" si="62"/>
        <v>1.7613333333333335E-2</v>
      </c>
      <c r="K1245" t="str">
        <f t="shared" si="63"/>
        <v>E-SO</v>
      </c>
    </row>
    <row r="1246" spans="1:11">
      <c r="A1246" t="s">
        <v>6083</v>
      </c>
      <c r="B1246">
        <v>60.170500500000003</v>
      </c>
      <c r="C1246">
        <v>-52.733829999999998</v>
      </c>
      <c r="D1246">
        <v>10295</v>
      </c>
      <c r="E1246">
        <v>81.311359027367999</v>
      </c>
      <c r="F1246">
        <v>58.1</v>
      </c>
      <c r="G1246" t="s">
        <v>230</v>
      </c>
      <c r="I1246" t="str">
        <f t="shared" si="61"/>
        <v>ESO156-029</v>
      </c>
      <c r="J1246" s="4">
        <f t="shared" si="62"/>
        <v>3.4316666666666669E-2</v>
      </c>
      <c r="K1246" t="str">
        <f t="shared" si="63"/>
        <v>Sc</v>
      </c>
    </row>
    <row r="1247" spans="1:11">
      <c r="A1247" t="s">
        <v>6082</v>
      </c>
      <c r="B1247">
        <v>60.640959000000002</v>
      </c>
      <c r="C1247">
        <v>71.705920000000006</v>
      </c>
      <c r="D1247">
        <v>4762</v>
      </c>
      <c r="E1247">
        <v>79.460488272931102</v>
      </c>
      <c r="F1247">
        <v>25.4</v>
      </c>
      <c r="G1247" t="s">
        <v>232</v>
      </c>
      <c r="I1247" t="str">
        <f t="shared" si="61"/>
        <v>UGC02916</v>
      </c>
      <c r="J1247" s="4">
        <f t="shared" si="62"/>
        <v>1.5873333333333333E-2</v>
      </c>
      <c r="K1247" t="str">
        <f t="shared" si="63"/>
        <v>Sab</v>
      </c>
    </row>
    <row r="1248" spans="1:11">
      <c r="A1248" t="s">
        <v>6081</v>
      </c>
      <c r="B1248">
        <v>60.65175</v>
      </c>
      <c r="C1248">
        <v>-9.3224400000000003</v>
      </c>
      <c r="D1248">
        <v>9636</v>
      </c>
      <c r="E1248">
        <v>72.135873205239605</v>
      </c>
      <c r="F1248">
        <v>53.4</v>
      </c>
      <c r="G1248" t="s">
        <v>259</v>
      </c>
      <c r="I1248" t="str">
        <f t="shared" si="61"/>
        <v>NGC1505</v>
      </c>
      <c r="J1248" s="4">
        <f t="shared" si="62"/>
        <v>3.2120000000000003E-2</v>
      </c>
      <c r="K1248" t="str">
        <f t="shared" si="63"/>
        <v>S0</v>
      </c>
    </row>
    <row r="1249" spans="1:11">
      <c r="A1249" t="s">
        <v>6080</v>
      </c>
      <c r="B1249">
        <v>60.663459000000003</v>
      </c>
      <c r="C1249">
        <v>78.278670000000005</v>
      </c>
      <c r="D1249">
        <v>2434</v>
      </c>
      <c r="E1249">
        <v>97.308614388798205</v>
      </c>
      <c r="F1249">
        <v>0</v>
      </c>
      <c r="G1249" t="s">
        <v>230</v>
      </c>
      <c r="I1249" t="str">
        <f t="shared" si="61"/>
        <v>UGC02907</v>
      </c>
      <c r="J1249" s="4">
        <f t="shared" si="62"/>
        <v>8.1133333333333335E-3</v>
      </c>
      <c r="K1249" t="str">
        <f t="shared" si="63"/>
        <v>Sc</v>
      </c>
    </row>
    <row r="1250" spans="1:11">
      <c r="A1250" t="s">
        <v>6079</v>
      </c>
      <c r="B1250">
        <v>60.692222999999998</v>
      </c>
      <c r="C1250">
        <v>-21.119060000000001</v>
      </c>
      <c r="D1250">
        <v>7385</v>
      </c>
      <c r="E1250">
        <v>61.397578188605799</v>
      </c>
      <c r="F1250">
        <v>50.3</v>
      </c>
      <c r="G1250" t="s">
        <v>261</v>
      </c>
      <c r="I1250" t="str">
        <f t="shared" si="61"/>
        <v>ESO549-050</v>
      </c>
      <c r="J1250" s="4">
        <f t="shared" si="62"/>
        <v>2.4616666666666665E-2</v>
      </c>
      <c r="K1250" t="str">
        <f t="shared" si="63"/>
        <v>Sb</v>
      </c>
    </row>
    <row r="1251" spans="1:11">
      <c r="A1251" t="s">
        <v>6078</v>
      </c>
      <c r="B1251">
        <v>60.885985499999997</v>
      </c>
      <c r="C1251">
        <v>-43.400089999999999</v>
      </c>
      <c r="D1251">
        <v>674</v>
      </c>
      <c r="E1251">
        <v>79.277747451907899</v>
      </c>
      <c r="F1251">
        <v>35.700000000000003</v>
      </c>
      <c r="G1251" t="s">
        <v>259</v>
      </c>
      <c r="I1251" t="str">
        <f t="shared" si="61"/>
        <v>NGC1510</v>
      </c>
      <c r="J1251" s="4">
        <f t="shared" si="62"/>
        <v>2.2466666666666668E-3</v>
      </c>
      <c r="K1251" t="str">
        <f t="shared" si="63"/>
        <v>S0</v>
      </c>
    </row>
    <row r="1252" spans="1:11">
      <c r="A1252" t="s">
        <v>6077</v>
      </c>
      <c r="B1252">
        <v>60.893025000000002</v>
      </c>
      <c r="C1252">
        <v>-17.198250000000002</v>
      </c>
      <c r="D1252">
        <v>1727</v>
      </c>
      <c r="E1252">
        <v>95.752737690158597</v>
      </c>
      <c r="F1252">
        <v>46.2</v>
      </c>
      <c r="G1252" t="s">
        <v>312</v>
      </c>
      <c r="I1252" t="str">
        <f t="shared" si="61"/>
        <v>PGC014377</v>
      </c>
      <c r="J1252" s="4">
        <f t="shared" si="62"/>
        <v>5.7566666666666669E-3</v>
      </c>
      <c r="K1252" t="str">
        <f t="shared" si="63"/>
        <v>IB</v>
      </c>
    </row>
    <row r="1253" spans="1:11">
      <c r="A1253" t="s">
        <v>6076</v>
      </c>
      <c r="B1253">
        <v>61.131052500000003</v>
      </c>
      <c r="C1253">
        <v>-47.976080000000003</v>
      </c>
      <c r="D1253" t="s">
        <v>354</v>
      </c>
      <c r="E1253">
        <v>67.944024927320498</v>
      </c>
      <c r="F1253">
        <v>38.799999999999997</v>
      </c>
      <c r="G1253" t="s">
        <v>228</v>
      </c>
      <c r="I1253" t="str">
        <f t="shared" si="61"/>
        <v>ESO201-018</v>
      </c>
      <c r="J1253" s="4">
        <f t="shared" si="62"/>
        <v>0</v>
      </c>
      <c r="K1253" t="str">
        <f t="shared" si="63"/>
        <v>SABd</v>
      </c>
    </row>
    <row r="1254" spans="1:11">
      <c r="A1254" t="s">
        <v>6075</v>
      </c>
      <c r="B1254">
        <v>61.153333500000002</v>
      </c>
      <c r="C1254">
        <v>33.290889999999997</v>
      </c>
      <c r="D1254">
        <v>5679</v>
      </c>
      <c r="E1254">
        <v>74.843003294523697</v>
      </c>
      <c r="F1254">
        <v>50.6</v>
      </c>
      <c r="G1254" t="s">
        <v>223</v>
      </c>
      <c r="I1254" t="str">
        <f t="shared" si="61"/>
        <v>UGC02944</v>
      </c>
      <c r="J1254" s="4">
        <f t="shared" si="62"/>
        <v>1.8929999999999999E-2</v>
      </c>
      <c r="K1254" t="str">
        <f t="shared" si="63"/>
        <v>Sbc</v>
      </c>
    </row>
    <row r="1255" spans="1:11">
      <c r="A1255" t="s">
        <v>6074</v>
      </c>
      <c r="B1255">
        <v>61.164874500000003</v>
      </c>
      <c r="C1255">
        <v>33.808669999999999</v>
      </c>
      <c r="D1255">
        <v>5322</v>
      </c>
      <c r="E1255">
        <v>65.035609842825707</v>
      </c>
      <c r="F1255">
        <v>45.1</v>
      </c>
      <c r="G1255" t="s">
        <v>239</v>
      </c>
      <c r="I1255" t="str">
        <f t="shared" si="61"/>
        <v>UGC02945</v>
      </c>
      <c r="J1255" s="4">
        <f t="shared" si="62"/>
        <v>1.7739999999999999E-2</v>
      </c>
      <c r="K1255" t="str">
        <f t="shared" si="63"/>
        <v>S0-a</v>
      </c>
    </row>
    <row r="1256" spans="1:11">
      <c r="A1256" t="s">
        <v>6073</v>
      </c>
      <c r="B1256">
        <v>61.3868595</v>
      </c>
      <c r="C1256">
        <v>71.469470000000001</v>
      </c>
      <c r="D1256">
        <v>1974</v>
      </c>
      <c r="E1256">
        <v>65.940351669146693</v>
      </c>
      <c r="F1256">
        <v>35.799999999999997</v>
      </c>
      <c r="G1256" t="s">
        <v>861</v>
      </c>
      <c r="I1256" t="str">
        <f t="shared" si="61"/>
        <v>PGC166081</v>
      </c>
      <c r="J1256" s="4">
        <f t="shared" si="62"/>
        <v>6.5799999999999999E-3</v>
      </c>
      <c r="K1256" t="str">
        <f t="shared" si="63"/>
        <v>Unk</v>
      </c>
    </row>
    <row r="1257" spans="1:11">
      <c r="A1257" t="s">
        <v>6072</v>
      </c>
      <c r="B1257">
        <v>61.533208500000001</v>
      </c>
      <c r="C1257">
        <v>-52.668259999999997</v>
      </c>
      <c r="D1257">
        <v>628</v>
      </c>
      <c r="E1257">
        <v>73.3079817026087</v>
      </c>
      <c r="F1257">
        <v>52.3</v>
      </c>
      <c r="G1257" t="s">
        <v>259</v>
      </c>
      <c r="I1257" t="str">
        <f t="shared" si="61"/>
        <v>NGC1522</v>
      </c>
      <c r="J1257" s="4">
        <f t="shared" si="62"/>
        <v>2.0933333333333333E-3</v>
      </c>
      <c r="K1257" t="str">
        <f t="shared" si="63"/>
        <v>S0</v>
      </c>
    </row>
    <row r="1258" spans="1:11">
      <c r="A1258" t="s">
        <v>6071</v>
      </c>
      <c r="B1258">
        <v>61.657361999999999</v>
      </c>
      <c r="C1258">
        <v>30.376740000000002</v>
      </c>
      <c r="D1258">
        <v>5453</v>
      </c>
      <c r="E1258">
        <v>70.493861810295201</v>
      </c>
      <c r="F1258">
        <v>16</v>
      </c>
      <c r="G1258" t="s">
        <v>246</v>
      </c>
      <c r="I1258" t="str">
        <f t="shared" si="61"/>
        <v>PGC014467</v>
      </c>
      <c r="J1258" s="4">
        <f t="shared" si="62"/>
        <v>1.8176666666666667E-2</v>
      </c>
      <c r="K1258" t="str">
        <f t="shared" si="63"/>
        <v>E</v>
      </c>
    </row>
    <row r="1259" spans="1:11">
      <c r="A1259" t="s">
        <v>6070</v>
      </c>
      <c r="B1259">
        <v>61.801592999999997</v>
      </c>
      <c r="C1259">
        <v>-17.205200000000001</v>
      </c>
      <c r="D1259">
        <v>1694</v>
      </c>
      <c r="E1259">
        <v>78.190008424125097</v>
      </c>
      <c r="F1259">
        <v>58.6</v>
      </c>
      <c r="G1259" t="s">
        <v>266</v>
      </c>
      <c r="I1259" t="str">
        <f t="shared" si="61"/>
        <v>PGC014487</v>
      </c>
      <c r="J1259" s="4">
        <f t="shared" si="62"/>
        <v>5.646666666666667E-3</v>
      </c>
      <c r="K1259" t="str">
        <f t="shared" si="63"/>
        <v>SBd</v>
      </c>
    </row>
    <row r="1260" spans="1:11">
      <c r="A1260" t="s">
        <v>6069</v>
      </c>
      <c r="B1260">
        <v>61.827449999999999</v>
      </c>
      <c r="C1260">
        <v>26.705300000000001</v>
      </c>
      <c r="D1260">
        <v>3959</v>
      </c>
      <c r="E1260">
        <v>68.572695118249499</v>
      </c>
      <c r="F1260">
        <v>18.3</v>
      </c>
      <c r="G1260" t="s">
        <v>284</v>
      </c>
      <c r="I1260" t="str">
        <f t="shared" si="61"/>
        <v>UGC02961</v>
      </c>
      <c r="J1260" s="4">
        <f t="shared" si="62"/>
        <v>1.3196666666666667E-2</v>
      </c>
      <c r="K1260" t="str">
        <f t="shared" si="63"/>
        <v>I</v>
      </c>
    </row>
    <row r="1261" spans="1:11">
      <c r="A1261" t="s">
        <v>6068</v>
      </c>
      <c r="B1261">
        <v>61.850641500000002</v>
      </c>
      <c r="C1261">
        <v>30.289570000000001</v>
      </c>
      <c r="D1261">
        <v>5633</v>
      </c>
      <c r="E1261">
        <v>65.788685989933001</v>
      </c>
      <c r="F1261">
        <v>51.7</v>
      </c>
      <c r="G1261" t="s">
        <v>378</v>
      </c>
      <c r="I1261" t="str">
        <f t="shared" si="61"/>
        <v>PGC1897886</v>
      </c>
      <c r="J1261" s="4">
        <f t="shared" si="62"/>
        <v>1.8776666666666667E-2</v>
      </c>
      <c r="K1261" t="str">
        <f t="shared" si="63"/>
        <v>SBab</v>
      </c>
    </row>
    <row r="1262" spans="1:11">
      <c r="A1262" t="s">
        <v>6067</v>
      </c>
      <c r="B1262">
        <v>61.940398500000001</v>
      </c>
      <c r="C1262">
        <v>-29.858519999999999</v>
      </c>
      <c r="D1262">
        <v>3916</v>
      </c>
      <c r="E1262">
        <v>119.44040715854</v>
      </c>
      <c r="F1262">
        <v>44.8</v>
      </c>
      <c r="G1262" t="s">
        <v>230</v>
      </c>
      <c r="I1262" t="str">
        <f t="shared" si="61"/>
        <v>ESO420-003</v>
      </c>
      <c r="J1262" s="4">
        <f t="shared" si="62"/>
        <v>1.3053333333333333E-2</v>
      </c>
      <c r="K1262" t="str">
        <f t="shared" si="63"/>
        <v>Sc</v>
      </c>
    </row>
    <row r="1263" spans="1:11">
      <c r="A1263" t="s">
        <v>6066</v>
      </c>
      <c r="B1263">
        <v>62.034316500000003</v>
      </c>
      <c r="C1263">
        <v>-8.8351100000000002</v>
      </c>
      <c r="D1263">
        <v>9799</v>
      </c>
      <c r="E1263">
        <v>75.535528854392297</v>
      </c>
      <c r="F1263">
        <v>0</v>
      </c>
      <c r="G1263" t="s">
        <v>230</v>
      </c>
      <c r="I1263" t="str">
        <f t="shared" si="61"/>
        <v>NGC1516B</v>
      </c>
      <c r="J1263" s="4">
        <f t="shared" si="62"/>
        <v>3.2663333333333336E-2</v>
      </c>
      <c r="K1263" t="str">
        <f t="shared" si="63"/>
        <v>Sc</v>
      </c>
    </row>
    <row r="1264" spans="1:11">
      <c r="A1264" t="s">
        <v>6065</v>
      </c>
      <c r="B1264">
        <v>62.191916999999997</v>
      </c>
      <c r="C1264">
        <v>-62.797559999999997</v>
      </c>
      <c r="D1264">
        <v>5051</v>
      </c>
      <c r="E1264">
        <v>99.804748940717602</v>
      </c>
      <c r="F1264">
        <v>57.2</v>
      </c>
      <c r="G1264" t="s">
        <v>239</v>
      </c>
      <c r="I1264" t="str">
        <f t="shared" si="61"/>
        <v>NGC1534</v>
      </c>
      <c r="J1264" s="4">
        <f t="shared" si="62"/>
        <v>1.6836666666666666E-2</v>
      </c>
      <c r="K1264" t="str">
        <f t="shared" si="63"/>
        <v>S0-a</v>
      </c>
    </row>
    <row r="1265" spans="1:11">
      <c r="A1265" t="s">
        <v>6064</v>
      </c>
      <c r="B1265">
        <v>62.257967999999998</v>
      </c>
      <c r="C1265">
        <v>-45.517600000000002</v>
      </c>
      <c r="D1265">
        <v>1243</v>
      </c>
      <c r="E1265">
        <v>84.557337375034393</v>
      </c>
      <c r="F1265">
        <v>40.6</v>
      </c>
      <c r="G1265" t="s">
        <v>235</v>
      </c>
      <c r="I1265" t="str">
        <f t="shared" si="61"/>
        <v>IC2035</v>
      </c>
      <c r="J1265" s="4">
        <f t="shared" si="62"/>
        <v>4.1433333333333331E-3</v>
      </c>
      <c r="K1265" t="str">
        <f t="shared" si="63"/>
        <v>E-SO</v>
      </c>
    </row>
    <row r="1266" spans="1:11">
      <c r="A1266" t="s">
        <v>6063</v>
      </c>
      <c r="B1266">
        <v>62.259937499999999</v>
      </c>
      <c r="C1266">
        <v>-56.011719999999997</v>
      </c>
      <c r="D1266">
        <v>552</v>
      </c>
      <c r="E1266">
        <v>65.486418317490404</v>
      </c>
      <c r="F1266">
        <v>39</v>
      </c>
      <c r="G1266" t="s">
        <v>235</v>
      </c>
      <c r="I1266" t="str">
        <f t="shared" si="61"/>
        <v>IC2039</v>
      </c>
      <c r="J1266" s="4">
        <f t="shared" si="62"/>
        <v>1.8400000000000001E-3</v>
      </c>
      <c r="K1266" t="str">
        <f t="shared" si="63"/>
        <v>E-SO</v>
      </c>
    </row>
    <row r="1267" spans="1:11">
      <c r="A1267" t="s">
        <v>6062</v>
      </c>
      <c r="B1267">
        <v>62.266810499999998</v>
      </c>
      <c r="C1267">
        <v>-8.6269899999999993</v>
      </c>
      <c r="D1267">
        <v>769</v>
      </c>
      <c r="E1267">
        <v>68.414993713714495</v>
      </c>
      <c r="F1267">
        <v>57.4</v>
      </c>
      <c r="G1267" t="s">
        <v>366</v>
      </c>
      <c r="I1267" t="str">
        <f t="shared" si="61"/>
        <v>PGC014562</v>
      </c>
      <c r="J1267" s="4">
        <f t="shared" si="62"/>
        <v>2.5633333333333333E-3</v>
      </c>
      <c r="K1267" t="str">
        <f t="shared" si="63"/>
        <v>SBm</v>
      </c>
    </row>
    <row r="1268" spans="1:11">
      <c r="A1268" t="s">
        <v>6061</v>
      </c>
      <c r="B1268">
        <v>62.305886999999998</v>
      </c>
      <c r="C1268">
        <v>-30.415089999999999</v>
      </c>
      <c r="D1268">
        <v>882</v>
      </c>
      <c r="E1268">
        <v>76.059119801384895</v>
      </c>
      <c r="F1268">
        <v>44.5</v>
      </c>
      <c r="G1268" t="s">
        <v>261</v>
      </c>
      <c r="I1268" t="str">
        <f t="shared" si="61"/>
        <v>ESO420-005</v>
      </c>
      <c r="J1268" s="4">
        <f t="shared" si="62"/>
        <v>2.9399999999999999E-3</v>
      </c>
      <c r="K1268" t="str">
        <f t="shared" si="63"/>
        <v>Sb</v>
      </c>
    </row>
    <row r="1269" spans="1:11">
      <c r="A1269" t="s">
        <v>6060</v>
      </c>
      <c r="B1269">
        <v>62.383443</v>
      </c>
      <c r="C1269">
        <v>-21.773389999999999</v>
      </c>
      <c r="D1269">
        <v>4256</v>
      </c>
      <c r="E1269">
        <v>84.362851818302303</v>
      </c>
      <c r="F1269">
        <v>40.9</v>
      </c>
      <c r="G1269" t="s">
        <v>248</v>
      </c>
      <c r="I1269" t="str">
        <f t="shared" si="61"/>
        <v>ESO550-014</v>
      </c>
      <c r="J1269" s="4">
        <f t="shared" si="62"/>
        <v>1.4186666666666667E-2</v>
      </c>
      <c r="K1269" t="str">
        <f t="shared" si="63"/>
        <v>SBcd</v>
      </c>
    </row>
    <row r="1270" spans="1:11">
      <c r="A1270" t="s">
        <v>6059</v>
      </c>
      <c r="B1270">
        <v>62.430374999999998</v>
      </c>
      <c r="C1270">
        <v>37.009639999999997</v>
      </c>
      <c r="D1270">
        <v>5899</v>
      </c>
      <c r="E1270">
        <v>81.124361629917701</v>
      </c>
      <c r="F1270">
        <v>58.5</v>
      </c>
      <c r="G1270" t="s">
        <v>223</v>
      </c>
      <c r="I1270" t="str">
        <f t="shared" si="61"/>
        <v>UGC02971</v>
      </c>
      <c r="J1270" s="4">
        <f t="shared" si="62"/>
        <v>1.9663333333333335E-2</v>
      </c>
      <c r="K1270" t="str">
        <f t="shared" si="63"/>
        <v>Sbc</v>
      </c>
    </row>
    <row r="1271" spans="1:11">
      <c r="A1271" t="s">
        <v>6058</v>
      </c>
      <c r="B1271">
        <v>62.479677000000002</v>
      </c>
      <c r="C1271">
        <v>-39.68873</v>
      </c>
      <c r="D1271">
        <v>6009</v>
      </c>
      <c r="E1271">
        <v>67.321099866542497</v>
      </c>
      <c r="F1271">
        <v>50.6</v>
      </c>
      <c r="G1271" t="s">
        <v>286</v>
      </c>
      <c r="I1271" t="str">
        <f t="shared" si="61"/>
        <v>IC2036</v>
      </c>
      <c r="J1271" s="4">
        <f t="shared" si="62"/>
        <v>2.0029999999999999E-2</v>
      </c>
      <c r="K1271" t="str">
        <f t="shared" si="63"/>
        <v>SBc</v>
      </c>
    </row>
    <row r="1272" spans="1:11">
      <c r="A1272" t="s">
        <v>6057</v>
      </c>
      <c r="B1272">
        <v>62.612882999999997</v>
      </c>
      <c r="C1272">
        <v>-62.002769999999998</v>
      </c>
      <c r="D1272" t="s">
        <v>354</v>
      </c>
      <c r="E1272">
        <v>68.889208213316394</v>
      </c>
      <c r="F1272">
        <v>52</v>
      </c>
      <c r="G1272" t="s">
        <v>861</v>
      </c>
      <c r="I1272" t="str">
        <f t="shared" si="61"/>
        <v>PGC350287</v>
      </c>
      <c r="J1272" s="4">
        <f t="shared" si="62"/>
        <v>0</v>
      </c>
      <c r="K1272" t="str">
        <f t="shared" si="63"/>
        <v>Unk</v>
      </c>
    </row>
    <row r="1273" spans="1:11">
      <c r="A1273" t="s">
        <v>6056</v>
      </c>
      <c r="B1273">
        <v>62.709628500000001</v>
      </c>
      <c r="C1273">
        <v>-29.92652</v>
      </c>
      <c r="D1273">
        <v>5392</v>
      </c>
      <c r="E1273">
        <v>73.646351605407304</v>
      </c>
      <c r="F1273">
        <v>36.700000000000003</v>
      </c>
      <c r="G1273" t="s">
        <v>349</v>
      </c>
      <c r="I1273" t="str">
        <f t="shared" si="61"/>
        <v>ESO420-008</v>
      </c>
      <c r="J1273" s="4">
        <f t="shared" si="62"/>
        <v>1.7973333333333334E-2</v>
      </c>
      <c r="K1273" t="str">
        <f t="shared" si="63"/>
        <v>SBbc</v>
      </c>
    </row>
    <row r="1274" spans="1:11">
      <c r="A1274" t="s">
        <v>6055</v>
      </c>
      <c r="B1274">
        <v>62.752240499999999</v>
      </c>
      <c r="C1274">
        <v>-56.484870000000001</v>
      </c>
      <c r="D1274">
        <v>1014</v>
      </c>
      <c r="E1274">
        <v>100.26544830771699</v>
      </c>
      <c r="F1274">
        <v>44.8</v>
      </c>
      <c r="G1274" t="s">
        <v>286</v>
      </c>
      <c r="I1274" t="str">
        <f t="shared" si="61"/>
        <v>NGC1536</v>
      </c>
      <c r="J1274" s="4">
        <f t="shared" si="62"/>
        <v>3.3800000000000002E-3</v>
      </c>
      <c r="K1274" t="str">
        <f t="shared" si="63"/>
        <v>SBc</v>
      </c>
    </row>
    <row r="1275" spans="1:11">
      <c r="A1275" t="s">
        <v>6054</v>
      </c>
      <c r="B1275">
        <v>62.752631999999998</v>
      </c>
      <c r="C1275">
        <v>-31.407689999999999</v>
      </c>
      <c r="D1275">
        <v>1151</v>
      </c>
      <c r="E1275">
        <v>101.19318107890101</v>
      </c>
      <c r="F1275">
        <v>41.7</v>
      </c>
      <c r="G1275" t="s">
        <v>286</v>
      </c>
      <c r="I1275" t="str">
        <f t="shared" si="61"/>
        <v>ESO420-009</v>
      </c>
      <c r="J1275" s="4">
        <f t="shared" si="62"/>
        <v>3.8366666666666666E-3</v>
      </c>
      <c r="K1275" t="str">
        <f t="shared" si="63"/>
        <v>SBc</v>
      </c>
    </row>
    <row r="1276" spans="1:11">
      <c r="A1276" t="s">
        <v>6053</v>
      </c>
      <c r="B1276">
        <v>62.875725000000003</v>
      </c>
      <c r="C1276">
        <v>-3.8693499999999998</v>
      </c>
      <c r="D1276" t="s">
        <v>354</v>
      </c>
      <c r="E1276">
        <v>65.637387165156795</v>
      </c>
      <c r="F1276">
        <v>41.1</v>
      </c>
      <c r="G1276" t="s">
        <v>360</v>
      </c>
      <c r="I1276" t="str">
        <f t="shared" si="61"/>
        <v>PGC014629</v>
      </c>
      <c r="J1276" s="4">
        <f t="shared" si="62"/>
        <v>0</v>
      </c>
      <c r="K1276" t="str">
        <f t="shared" si="63"/>
        <v>Sd</v>
      </c>
    </row>
    <row r="1277" spans="1:11">
      <c r="A1277" t="s">
        <v>6052</v>
      </c>
      <c r="B1277">
        <v>63.018149999999999</v>
      </c>
      <c r="C1277">
        <v>-58.557299999999998</v>
      </c>
      <c r="D1277">
        <v>1174</v>
      </c>
      <c r="E1277">
        <v>63.701736789131701</v>
      </c>
      <c r="F1277">
        <v>41.5</v>
      </c>
      <c r="G1277" t="s">
        <v>244</v>
      </c>
      <c r="I1277" t="str">
        <f t="shared" si="61"/>
        <v>IC2049</v>
      </c>
      <c r="J1277" s="4">
        <f t="shared" si="62"/>
        <v>3.9133333333333329E-3</v>
      </c>
      <c r="K1277" t="str">
        <f t="shared" si="63"/>
        <v>SABc</v>
      </c>
    </row>
    <row r="1278" spans="1:11">
      <c r="A1278" t="s">
        <v>6051</v>
      </c>
      <c r="B1278">
        <v>63.118082999999999</v>
      </c>
      <c r="C1278">
        <v>27.701809999999998</v>
      </c>
      <c r="D1278">
        <v>3871</v>
      </c>
      <c r="E1278">
        <v>77.830762582701098</v>
      </c>
      <c r="F1278">
        <v>0</v>
      </c>
      <c r="G1278" t="s">
        <v>246</v>
      </c>
      <c r="I1278" t="str">
        <f t="shared" si="61"/>
        <v>IC0359</v>
      </c>
      <c r="J1278" s="4">
        <f t="shared" si="62"/>
        <v>1.2903333333333333E-2</v>
      </c>
      <c r="K1278" t="str">
        <f t="shared" si="63"/>
        <v>E</v>
      </c>
    </row>
    <row r="1279" spans="1:11">
      <c r="A1279" t="s">
        <v>6050</v>
      </c>
      <c r="B1279">
        <v>63.142040999999999</v>
      </c>
      <c r="C1279">
        <v>-54.192309999999999</v>
      </c>
      <c r="D1279">
        <v>12782</v>
      </c>
      <c r="E1279">
        <v>73.986283332559296</v>
      </c>
      <c r="F1279">
        <v>45</v>
      </c>
      <c r="G1279" t="s">
        <v>235</v>
      </c>
      <c r="I1279" t="str">
        <f t="shared" si="61"/>
        <v>PGC014655</v>
      </c>
      <c r="J1279" s="4">
        <f t="shared" si="62"/>
        <v>4.2606666666666668E-2</v>
      </c>
      <c r="K1279" t="str">
        <f t="shared" si="63"/>
        <v>E-SO</v>
      </c>
    </row>
    <row r="1280" spans="1:11">
      <c r="A1280" t="s">
        <v>6049</v>
      </c>
      <c r="B1280">
        <v>63.145457999999998</v>
      </c>
      <c r="C1280">
        <v>-32.817309999999999</v>
      </c>
      <c r="D1280">
        <v>1036</v>
      </c>
      <c r="E1280">
        <v>64.439367429040303</v>
      </c>
      <c r="F1280">
        <v>55.7</v>
      </c>
      <c r="G1280" t="s">
        <v>259</v>
      </c>
      <c r="I1280" t="str">
        <f t="shared" si="61"/>
        <v>IC2041</v>
      </c>
      <c r="J1280" s="4">
        <f t="shared" si="62"/>
        <v>3.4533333333333334E-3</v>
      </c>
      <c r="K1280" t="str">
        <f t="shared" si="63"/>
        <v>S0</v>
      </c>
    </row>
    <row r="1281" spans="1:11">
      <c r="A1281" t="s">
        <v>6048</v>
      </c>
      <c r="B1281">
        <v>63.290704499999997</v>
      </c>
      <c r="C1281">
        <v>-34.426439999999999</v>
      </c>
      <c r="D1281">
        <v>1252</v>
      </c>
      <c r="E1281">
        <v>64.587904733500693</v>
      </c>
      <c r="F1281">
        <v>25.5</v>
      </c>
      <c r="G1281" t="s">
        <v>360</v>
      </c>
      <c r="I1281" t="str">
        <f t="shared" si="61"/>
        <v>ESO359-031</v>
      </c>
      <c r="J1281" s="4">
        <f t="shared" si="62"/>
        <v>4.1733333333333336E-3</v>
      </c>
      <c r="K1281" t="str">
        <f t="shared" si="63"/>
        <v>Sd</v>
      </c>
    </row>
    <row r="1282" spans="1:11">
      <c r="A1282" t="s">
        <v>6047</v>
      </c>
      <c r="B1282">
        <v>63.292840499999997</v>
      </c>
      <c r="C1282">
        <v>-42.321460000000002</v>
      </c>
      <c r="D1282">
        <v>9044</v>
      </c>
      <c r="E1282">
        <v>61.115485564723301</v>
      </c>
      <c r="F1282">
        <v>58.7</v>
      </c>
      <c r="G1282" t="s">
        <v>226</v>
      </c>
      <c r="I1282" t="str">
        <f t="shared" si="61"/>
        <v>ESO303-002</v>
      </c>
      <c r="J1282" s="4">
        <f t="shared" si="62"/>
        <v>3.0146666666666665E-2</v>
      </c>
      <c r="K1282" t="str">
        <f t="shared" si="63"/>
        <v>SABb</v>
      </c>
    </row>
    <row r="1283" spans="1:11">
      <c r="A1283" t="s">
        <v>6046</v>
      </c>
      <c r="B1283">
        <v>63.321632999999999</v>
      </c>
      <c r="C1283">
        <v>-64.650739999999999</v>
      </c>
      <c r="D1283">
        <v>15953</v>
      </c>
      <c r="E1283">
        <v>64.886042919733001</v>
      </c>
      <c r="F1283">
        <v>36.200000000000003</v>
      </c>
      <c r="G1283" t="s">
        <v>232</v>
      </c>
      <c r="I1283" t="str">
        <f t="shared" ref="I1283:I1346" si="64">TRIM(A1283)</f>
        <v>ESO084-008</v>
      </c>
      <c r="J1283" s="4">
        <f t="shared" ref="J1283:J1346" si="65">IF(TRIM(D1283) = "-", 0, IF(D1283/300000 &lt; 0, 0, D1283/300000))</f>
        <v>5.3176666666666664E-2</v>
      </c>
      <c r="K1283" t="str">
        <f t="shared" ref="K1283:K1346" si="66">IF(TRIM(G1283)="","Unk",TRIM(G1283))</f>
        <v>Sab</v>
      </c>
    </row>
    <row r="1284" spans="1:11">
      <c r="A1284" t="s">
        <v>6045</v>
      </c>
      <c r="B1284">
        <v>63.457025999999999</v>
      </c>
      <c r="C1284">
        <v>-32.007010000000001</v>
      </c>
      <c r="D1284">
        <v>3370</v>
      </c>
      <c r="E1284">
        <v>60.694766589190799</v>
      </c>
      <c r="F1284">
        <v>29.2</v>
      </c>
      <c r="G1284" t="s">
        <v>239</v>
      </c>
      <c r="I1284" t="str">
        <f t="shared" si="64"/>
        <v>ESO420-013</v>
      </c>
      <c r="J1284" s="4">
        <f t="shared" si="65"/>
        <v>1.1233333333333333E-2</v>
      </c>
      <c r="K1284" t="str">
        <f t="shared" si="66"/>
        <v>S0-a</v>
      </c>
    </row>
    <row r="1285" spans="1:11">
      <c r="A1285" t="s">
        <v>6044</v>
      </c>
      <c r="B1285">
        <v>63.483750000000001</v>
      </c>
      <c r="C1285">
        <v>-53.47533</v>
      </c>
      <c r="D1285">
        <v>12091</v>
      </c>
      <c r="E1285">
        <v>70.331722859543305</v>
      </c>
      <c r="F1285">
        <v>47.6</v>
      </c>
      <c r="G1285" t="s">
        <v>237</v>
      </c>
      <c r="I1285" t="str">
        <f t="shared" si="64"/>
        <v>IC2050</v>
      </c>
      <c r="J1285" s="4">
        <f t="shared" si="65"/>
        <v>4.030333333333333E-2</v>
      </c>
      <c r="K1285" t="str">
        <f t="shared" si="66"/>
        <v>SBb</v>
      </c>
    </row>
    <row r="1286" spans="1:11">
      <c r="A1286" t="s">
        <v>6043</v>
      </c>
      <c r="B1286">
        <v>63.4948275</v>
      </c>
      <c r="C1286">
        <v>-38.097279999999998</v>
      </c>
      <c r="D1286">
        <v>14700</v>
      </c>
      <c r="E1286">
        <v>78.370263441487495</v>
      </c>
      <c r="F1286">
        <v>56</v>
      </c>
      <c r="G1286" t="s">
        <v>246</v>
      </c>
      <c r="I1286" t="str">
        <f t="shared" si="64"/>
        <v>ESO303-005</v>
      </c>
      <c r="J1286" s="4">
        <f t="shared" si="65"/>
        <v>4.9000000000000002E-2</v>
      </c>
      <c r="K1286" t="str">
        <f t="shared" si="66"/>
        <v>E</v>
      </c>
    </row>
    <row r="1287" spans="1:11">
      <c r="A1287" t="s">
        <v>6042</v>
      </c>
      <c r="B1287">
        <v>63.503140500000001</v>
      </c>
      <c r="C1287">
        <v>36.847619999999999</v>
      </c>
      <c r="D1287">
        <v>6110</v>
      </c>
      <c r="E1287">
        <v>100.72824661712301</v>
      </c>
      <c r="F1287">
        <v>41.1</v>
      </c>
      <c r="G1287" t="s">
        <v>237</v>
      </c>
      <c r="I1287" t="str">
        <f t="shared" si="64"/>
        <v>UGC02991</v>
      </c>
      <c r="J1287" s="4">
        <f t="shared" si="65"/>
        <v>2.0366666666666668E-2</v>
      </c>
      <c r="K1287" t="str">
        <f t="shared" si="66"/>
        <v>SBb</v>
      </c>
    </row>
    <row r="1288" spans="1:11">
      <c r="A1288" t="s">
        <v>6041</v>
      </c>
      <c r="B1288">
        <v>63.593794500000001</v>
      </c>
      <c r="C1288">
        <v>-62.812570000000001</v>
      </c>
      <c r="D1288">
        <v>4785</v>
      </c>
      <c r="E1288">
        <v>65.185539421011697</v>
      </c>
      <c r="F1288">
        <v>54.4</v>
      </c>
      <c r="G1288" t="s">
        <v>286</v>
      </c>
      <c r="I1288" t="str">
        <f t="shared" si="64"/>
        <v>ESO084-009</v>
      </c>
      <c r="J1288" s="4">
        <f t="shared" si="65"/>
        <v>1.5949999999999999E-2</v>
      </c>
      <c r="K1288" t="str">
        <f t="shared" si="66"/>
        <v>SBc</v>
      </c>
    </row>
    <row r="1289" spans="1:11">
      <c r="A1289" t="s">
        <v>6040</v>
      </c>
      <c r="B1289">
        <v>63.631375499999997</v>
      </c>
      <c r="C1289">
        <v>-50.795439999999999</v>
      </c>
      <c r="D1289">
        <v>17352</v>
      </c>
      <c r="E1289">
        <v>66.550482339475806</v>
      </c>
      <c r="F1289">
        <v>56.1</v>
      </c>
      <c r="G1289" t="s">
        <v>235</v>
      </c>
      <c r="I1289" t="str">
        <f t="shared" si="64"/>
        <v>PGC014720</v>
      </c>
      <c r="J1289" s="4">
        <f t="shared" si="65"/>
        <v>5.7840000000000003E-2</v>
      </c>
      <c r="K1289" t="str">
        <f t="shared" si="66"/>
        <v>E-SO</v>
      </c>
    </row>
    <row r="1290" spans="1:11">
      <c r="A1290" t="s">
        <v>6039</v>
      </c>
      <c r="B1290">
        <v>63.913077000000001</v>
      </c>
      <c r="C1290">
        <v>-40.646900000000002</v>
      </c>
      <c r="D1290">
        <v>5789</v>
      </c>
      <c r="E1290">
        <v>61.539120845339703</v>
      </c>
      <c r="F1290">
        <v>55.5</v>
      </c>
      <c r="G1290" t="s">
        <v>232</v>
      </c>
      <c r="I1290" t="str">
        <f t="shared" si="64"/>
        <v>ESO303-006</v>
      </c>
      <c r="J1290" s="4">
        <f t="shared" si="65"/>
        <v>1.9296666666666667E-2</v>
      </c>
      <c r="K1290" t="str">
        <f t="shared" si="66"/>
        <v>Sab</v>
      </c>
    </row>
    <row r="1291" spans="1:11">
      <c r="A1291" t="s">
        <v>6038</v>
      </c>
      <c r="B1291">
        <v>64.100757000000002</v>
      </c>
      <c r="C1291">
        <v>-15.121589999999999</v>
      </c>
      <c r="D1291">
        <v>1820</v>
      </c>
      <c r="E1291">
        <v>61.397578188605799</v>
      </c>
      <c r="F1291">
        <v>0</v>
      </c>
      <c r="G1291" t="s">
        <v>366</v>
      </c>
      <c r="I1291" t="str">
        <f t="shared" si="64"/>
        <v>PGC014772</v>
      </c>
      <c r="J1291" s="4">
        <f t="shared" si="65"/>
        <v>6.0666666666666664E-3</v>
      </c>
      <c r="K1291" t="str">
        <f t="shared" si="66"/>
        <v>SBm</v>
      </c>
    </row>
    <row r="1292" spans="1:11">
      <c r="A1292" t="s">
        <v>6037</v>
      </c>
      <c r="B1292">
        <v>64.102249499999999</v>
      </c>
      <c r="C1292">
        <v>-60.206829999999997</v>
      </c>
      <c r="D1292">
        <v>845</v>
      </c>
      <c r="E1292">
        <v>110.956106905371</v>
      </c>
      <c r="F1292">
        <v>30.5</v>
      </c>
      <c r="G1292" t="s">
        <v>223</v>
      </c>
      <c r="I1292" t="str">
        <f t="shared" si="64"/>
        <v>IC2056</v>
      </c>
      <c r="J1292" s="4">
        <f t="shared" si="65"/>
        <v>2.8166666666666665E-3</v>
      </c>
      <c r="K1292" t="str">
        <f t="shared" si="66"/>
        <v>Sbc</v>
      </c>
    </row>
    <row r="1293" spans="1:11">
      <c r="A1293" t="s">
        <v>6036</v>
      </c>
      <c r="B1293">
        <v>64.142957999999993</v>
      </c>
      <c r="C1293">
        <v>2.7590300000000001</v>
      </c>
      <c r="D1293">
        <v>3279</v>
      </c>
      <c r="E1293">
        <v>87.932872195193696</v>
      </c>
      <c r="F1293">
        <v>25.6</v>
      </c>
      <c r="G1293" t="s">
        <v>261</v>
      </c>
      <c r="I1293" t="str">
        <f t="shared" si="64"/>
        <v>UGC02998</v>
      </c>
      <c r="J1293" s="4">
        <f t="shared" si="65"/>
        <v>1.093E-2</v>
      </c>
      <c r="K1293" t="str">
        <f t="shared" si="66"/>
        <v>Sb</v>
      </c>
    </row>
    <row r="1294" spans="1:11">
      <c r="A1294" t="s">
        <v>6035</v>
      </c>
      <c r="B1294">
        <v>64.227149999999995</v>
      </c>
      <c r="C1294">
        <v>3.0964</v>
      </c>
      <c r="D1294">
        <v>3496</v>
      </c>
      <c r="E1294">
        <v>61.823168855599</v>
      </c>
      <c r="F1294">
        <v>50.7</v>
      </c>
      <c r="G1294" t="s">
        <v>230</v>
      </c>
      <c r="I1294" t="str">
        <f t="shared" si="64"/>
        <v>UGC03002</v>
      </c>
      <c r="J1294" s="4">
        <f t="shared" si="65"/>
        <v>1.1653333333333333E-2</v>
      </c>
      <c r="K1294" t="str">
        <f t="shared" si="66"/>
        <v>Sc</v>
      </c>
    </row>
    <row r="1295" spans="1:11">
      <c r="A1295" t="s">
        <v>6034</v>
      </c>
      <c r="B1295">
        <v>64.293850500000005</v>
      </c>
      <c r="C1295">
        <v>-39.465769999999999</v>
      </c>
      <c r="D1295">
        <v>6224</v>
      </c>
      <c r="E1295">
        <v>62.395204195128201</v>
      </c>
      <c r="F1295">
        <v>49</v>
      </c>
      <c r="G1295" t="s">
        <v>230</v>
      </c>
      <c r="I1295" t="str">
        <f t="shared" si="64"/>
        <v>ESO303-008</v>
      </c>
      <c r="J1295" s="4">
        <f t="shared" si="65"/>
        <v>2.0746666666666667E-2</v>
      </c>
      <c r="K1295" t="str">
        <f t="shared" si="66"/>
        <v>Sc</v>
      </c>
    </row>
    <row r="1296" spans="1:11">
      <c r="A1296" t="s">
        <v>6033</v>
      </c>
      <c r="B1296">
        <v>64.329124500000006</v>
      </c>
      <c r="C1296">
        <v>2.4332500000000001</v>
      </c>
      <c r="D1296">
        <v>3499</v>
      </c>
      <c r="E1296">
        <v>61.539120845339703</v>
      </c>
      <c r="F1296">
        <v>46.8</v>
      </c>
      <c r="G1296" t="s">
        <v>237</v>
      </c>
      <c r="I1296" t="str">
        <f t="shared" si="64"/>
        <v>UGC03004</v>
      </c>
      <c r="J1296" s="4">
        <f t="shared" si="65"/>
        <v>1.1663333333333333E-2</v>
      </c>
      <c r="K1296" t="str">
        <f t="shared" si="66"/>
        <v>SBb</v>
      </c>
    </row>
    <row r="1297" spans="1:11">
      <c r="A1297" t="s">
        <v>6032</v>
      </c>
      <c r="B1297">
        <v>64.467469500000007</v>
      </c>
      <c r="C1297">
        <v>-63.675260000000002</v>
      </c>
      <c r="D1297">
        <v>4968</v>
      </c>
      <c r="E1297">
        <v>76.939842055405904</v>
      </c>
      <c r="F1297">
        <v>35.299999999999997</v>
      </c>
      <c r="G1297" t="s">
        <v>259</v>
      </c>
      <c r="I1297" t="str">
        <f t="shared" si="64"/>
        <v>PGC014822</v>
      </c>
      <c r="J1297" s="4">
        <f t="shared" si="65"/>
        <v>1.6559999999999998E-2</v>
      </c>
      <c r="K1297" t="str">
        <f t="shared" si="66"/>
        <v>S0</v>
      </c>
    </row>
    <row r="1298" spans="1:11">
      <c r="A1298" t="s">
        <v>6031</v>
      </c>
      <c r="B1298">
        <v>64.626963000000003</v>
      </c>
      <c r="C1298">
        <v>33.77355</v>
      </c>
      <c r="D1298">
        <v>5718</v>
      </c>
      <c r="E1298">
        <v>60.555165984000702</v>
      </c>
      <c r="F1298">
        <v>34.4</v>
      </c>
      <c r="G1298" t="s">
        <v>244</v>
      </c>
      <c r="I1298" t="str">
        <f t="shared" si="64"/>
        <v>UGC03007</v>
      </c>
      <c r="J1298" s="4">
        <f t="shared" si="65"/>
        <v>1.9060000000000001E-2</v>
      </c>
      <c r="K1298" t="str">
        <f t="shared" si="66"/>
        <v>SABc</v>
      </c>
    </row>
    <row r="1299" spans="1:11">
      <c r="A1299" t="s">
        <v>6030</v>
      </c>
      <c r="B1299">
        <v>64.717264499999999</v>
      </c>
      <c r="C1299">
        <v>-37.462049999999998</v>
      </c>
      <c r="D1299">
        <v>14978</v>
      </c>
      <c r="E1299">
        <v>60.138320755550801</v>
      </c>
      <c r="F1299">
        <v>49.7</v>
      </c>
      <c r="G1299" t="s">
        <v>235</v>
      </c>
      <c r="I1299" t="str">
        <f t="shared" si="64"/>
        <v>ESO303-010</v>
      </c>
      <c r="J1299" s="4">
        <f t="shared" si="65"/>
        <v>4.9926666666666668E-2</v>
      </c>
      <c r="K1299" t="str">
        <f t="shared" si="66"/>
        <v>E-SO</v>
      </c>
    </row>
    <row r="1300" spans="1:11">
      <c r="A1300" t="s">
        <v>6029</v>
      </c>
      <c r="B1300">
        <v>64.725306000000003</v>
      </c>
      <c r="C1300">
        <v>-14.19604</v>
      </c>
      <c r="D1300">
        <v>3502</v>
      </c>
      <c r="E1300">
        <v>61.397578188605799</v>
      </c>
      <c r="F1300">
        <v>0</v>
      </c>
      <c r="G1300" t="s">
        <v>259</v>
      </c>
      <c r="I1300" t="str">
        <f t="shared" si="64"/>
        <v>PGC014851</v>
      </c>
      <c r="J1300" s="4">
        <f t="shared" si="65"/>
        <v>1.1673333333333334E-2</v>
      </c>
      <c r="K1300" t="str">
        <f t="shared" si="66"/>
        <v>S0</v>
      </c>
    </row>
    <row r="1301" spans="1:11">
      <c r="A1301" t="s">
        <v>6028</v>
      </c>
      <c r="B1301">
        <v>64.743606</v>
      </c>
      <c r="C1301">
        <v>5.4341299999999997</v>
      </c>
      <c r="D1301">
        <v>3811</v>
      </c>
      <c r="E1301">
        <v>60.694766589190799</v>
      </c>
      <c r="F1301">
        <v>55</v>
      </c>
      <c r="G1301" t="s">
        <v>286</v>
      </c>
      <c r="I1301" t="str">
        <f t="shared" si="64"/>
        <v>UGC03010</v>
      </c>
      <c r="J1301" s="4">
        <f t="shared" si="65"/>
        <v>1.2703333333333334E-2</v>
      </c>
      <c r="K1301" t="str">
        <f t="shared" si="66"/>
        <v>SBc</v>
      </c>
    </row>
    <row r="1302" spans="1:11">
      <c r="A1302" t="s">
        <v>6027</v>
      </c>
      <c r="B1302">
        <v>64.818897000000007</v>
      </c>
      <c r="C1302">
        <v>-14.103149999999999</v>
      </c>
      <c r="D1302">
        <v>9030</v>
      </c>
      <c r="E1302">
        <v>62.827710123766103</v>
      </c>
      <c r="F1302">
        <v>45.8</v>
      </c>
      <c r="G1302" t="s">
        <v>259</v>
      </c>
      <c r="I1302" t="str">
        <f t="shared" si="64"/>
        <v>PGC014859</v>
      </c>
      <c r="J1302" s="4">
        <f t="shared" si="65"/>
        <v>3.0099999999999998E-2</v>
      </c>
      <c r="K1302" t="str">
        <f t="shared" si="66"/>
        <v>S0</v>
      </c>
    </row>
    <row r="1303" spans="1:11">
      <c r="A1303" t="s">
        <v>6026</v>
      </c>
      <c r="B1303">
        <v>64.838806500000004</v>
      </c>
      <c r="C1303">
        <v>-17.61562</v>
      </c>
      <c r="D1303">
        <v>8702</v>
      </c>
      <c r="E1303">
        <v>60.834689022067302</v>
      </c>
      <c r="F1303">
        <v>38.4</v>
      </c>
      <c r="G1303" t="s">
        <v>360</v>
      </c>
      <c r="I1303" t="str">
        <f t="shared" si="64"/>
        <v>ESO550-020</v>
      </c>
      <c r="J1303" s="4">
        <f t="shared" si="65"/>
        <v>2.9006666666666667E-2</v>
      </c>
      <c r="K1303" t="str">
        <f t="shared" si="66"/>
        <v>Sd</v>
      </c>
    </row>
    <row r="1304" spans="1:11">
      <c r="A1304" t="s">
        <v>6025</v>
      </c>
      <c r="B1304">
        <v>64.855209000000002</v>
      </c>
      <c r="C1304">
        <v>-50.898359999999997</v>
      </c>
      <c r="D1304">
        <v>10887</v>
      </c>
      <c r="E1304">
        <v>76.234441457783305</v>
      </c>
      <c r="F1304">
        <v>50.3</v>
      </c>
      <c r="G1304" t="s">
        <v>235</v>
      </c>
      <c r="I1304" t="str">
        <f t="shared" si="64"/>
        <v>ESO202-007</v>
      </c>
      <c r="J1304" s="4">
        <f t="shared" si="65"/>
        <v>3.6290000000000003E-2</v>
      </c>
      <c r="K1304" t="str">
        <f t="shared" si="66"/>
        <v>E-SO</v>
      </c>
    </row>
    <row r="1305" spans="1:11">
      <c r="A1305" t="s">
        <v>6024</v>
      </c>
      <c r="B1305">
        <v>64.908000000000001</v>
      </c>
      <c r="C1305">
        <v>2.4098600000000001</v>
      </c>
      <c r="D1305">
        <v>3713</v>
      </c>
      <c r="E1305">
        <v>103.550270790759</v>
      </c>
      <c r="F1305">
        <v>35.200000000000003</v>
      </c>
      <c r="G1305" t="s">
        <v>246</v>
      </c>
      <c r="I1305" t="str">
        <f t="shared" si="64"/>
        <v>NGC1550</v>
      </c>
      <c r="J1305" s="4">
        <f t="shared" si="65"/>
        <v>1.2376666666666666E-2</v>
      </c>
      <c r="K1305" t="str">
        <f t="shared" si="66"/>
        <v>E</v>
      </c>
    </row>
    <row r="1306" spans="1:11">
      <c r="A1306" t="s">
        <v>6023</v>
      </c>
      <c r="B1306">
        <v>64.973337000000001</v>
      </c>
      <c r="C1306">
        <v>2.09388</v>
      </c>
      <c r="D1306">
        <v>4139</v>
      </c>
      <c r="E1306">
        <v>60.694766589190799</v>
      </c>
      <c r="F1306">
        <v>54.8</v>
      </c>
      <c r="G1306" t="s">
        <v>226</v>
      </c>
      <c r="I1306" t="str">
        <f t="shared" si="64"/>
        <v>UGC03014</v>
      </c>
      <c r="J1306" s="4">
        <f t="shared" si="65"/>
        <v>1.3796666666666667E-2</v>
      </c>
      <c r="K1306" t="str">
        <f t="shared" si="66"/>
        <v>SABb</v>
      </c>
    </row>
    <row r="1307" spans="1:11">
      <c r="A1307" t="s">
        <v>6022</v>
      </c>
      <c r="B1307">
        <v>65.073828000000006</v>
      </c>
      <c r="C1307">
        <v>-0.69267000000000001</v>
      </c>
      <c r="D1307">
        <v>4847</v>
      </c>
      <c r="E1307">
        <v>107.684004840838</v>
      </c>
      <c r="F1307">
        <v>50.6</v>
      </c>
      <c r="G1307" t="s">
        <v>239</v>
      </c>
      <c r="I1307" t="str">
        <f t="shared" si="64"/>
        <v>NGC1552</v>
      </c>
      <c r="J1307" s="4">
        <f t="shared" si="65"/>
        <v>1.6156666666666666E-2</v>
      </c>
      <c r="K1307" t="str">
        <f t="shared" si="66"/>
        <v>S0-a</v>
      </c>
    </row>
    <row r="1308" spans="1:11">
      <c r="A1308" t="s">
        <v>6021</v>
      </c>
      <c r="B1308">
        <v>65.232541499999996</v>
      </c>
      <c r="C1308">
        <v>2.6335000000000002</v>
      </c>
      <c r="D1308">
        <v>3901</v>
      </c>
      <c r="E1308">
        <v>78.913482306888397</v>
      </c>
      <c r="F1308">
        <v>28.8</v>
      </c>
      <c r="G1308" t="s">
        <v>239</v>
      </c>
      <c r="I1308" t="str">
        <f t="shared" si="64"/>
        <v>PGC014923</v>
      </c>
      <c r="J1308" s="4">
        <f t="shared" si="65"/>
        <v>1.3003333333333334E-2</v>
      </c>
      <c r="K1308" t="str">
        <f t="shared" si="66"/>
        <v>S0-a</v>
      </c>
    </row>
    <row r="1309" spans="1:11">
      <c r="A1309" t="s">
        <v>6020</v>
      </c>
      <c r="B1309">
        <v>65.286375000000007</v>
      </c>
      <c r="C1309">
        <v>-48.254829999999998</v>
      </c>
      <c r="D1309">
        <v>4351</v>
      </c>
      <c r="E1309">
        <v>92.077016743830001</v>
      </c>
      <c r="F1309">
        <v>42.3</v>
      </c>
      <c r="G1309" t="s">
        <v>246</v>
      </c>
      <c r="I1309" t="str">
        <f t="shared" si="64"/>
        <v>NGC1567</v>
      </c>
      <c r="J1309" s="4">
        <f t="shared" si="65"/>
        <v>1.4503333333333333E-2</v>
      </c>
      <c r="K1309" t="str">
        <f t="shared" si="66"/>
        <v>E</v>
      </c>
    </row>
    <row r="1310" spans="1:11">
      <c r="A1310" t="s">
        <v>6019</v>
      </c>
      <c r="B1310">
        <v>65.404214999999994</v>
      </c>
      <c r="C1310">
        <v>-15.99389</v>
      </c>
      <c r="D1310">
        <v>10658</v>
      </c>
      <c r="E1310">
        <v>63.409057654109098</v>
      </c>
      <c r="F1310">
        <v>28.9</v>
      </c>
      <c r="G1310" t="s">
        <v>273</v>
      </c>
      <c r="I1310" t="str">
        <f t="shared" si="64"/>
        <v>PGC014949</v>
      </c>
      <c r="J1310" s="4">
        <f t="shared" si="65"/>
        <v>3.5526666666666665E-2</v>
      </c>
      <c r="K1310" t="str">
        <f t="shared" si="66"/>
        <v>SABa</v>
      </c>
    </row>
    <row r="1311" spans="1:11">
      <c r="A1311" t="s">
        <v>6018</v>
      </c>
      <c r="B1311">
        <v>65.437208999999996</v>
      </c>
      <c r="C1311">
        <v>-64.222890000000007</v>
      </c>
      <c r="D1311">
        <v>4941</v>
      </c>
      <c r="E1311">
        <v>61.965692646043102</v>
      </c>
      <c r="F1311">
        <v>20.2</v>
      </c>
      <c r="G1311" t="s">
        <v>230</v>
      </c>
      <c r="I1311" t="str">
        <f t="shared" si="64"/>
        <v>ESO084-014</v>
      </c>
      <c r="J1311" s="4">
        <f t="shared" si="65"/>
        <v>1.6469999999999999E-2</v>
      </c>
      <c r="K1311" t="str">
        <f t="shared" si="66"/>
        <v>Sc</v>
      </c>
    </row>
    <row r="1312" spans="1:11">
      <c r="A1312" t="s">
        <v>6017</v>
      </c>
      <c r="B1312">
        <v>65.490124499999993</v>
      </c>
      <c r="C1312">
        <v>1.83894</v>
      </c>
      <c r="D1312">
        <v>13124</v>
      </c>
      <c r="E1312">
        <v>89.361660149348197</v>
      </c>
      <c r="F1312">
        <v>58.6</v>
      </c>
      <c r="G1312" t="s">
        <v>259</v>
      </c>
      <c r="I1312" t="str">
        <f t="shared" si="64"/>
        <v>UGC03023</v>
      </c>
      <c r="J1312" s="4">
        <f t="shared" si="65"/>
        <v>4.374666666666667E-2</v>
      </c>
      <c r="K1312" t="str">
        <f t="shared" si="66"/>
        <v>S0</v>
      </c>
    </row>
    <row r="1313" spans="1:11">
      <c r="A1313" t="s">
        <v>6016</v>
      </c>
      <c r="B1313">
        <v>65.552908500000001</v>
      </c>
      <c r="C1313">
        <v>-43.971519999999998</v>
      </c>
      <c r="D1313">
        <v>4214</v>
      </c>
      <c r="E1313">
        <v>68.414993713714495</v>
      </c>
      <c r="F1313">
        <v>49.4</v>
      </c>
      <c r="G1313" t="s">
        <v>235</v>
      </c>
      <c r="I1313" t="str">
        <f t="shared" si="64"/>
        <v>PGC014973</v>
      </c>
      <c r="J1313" s="4">
        <f t="shared" si="65"/>
        <v>1.4046666666666667E-2</v>
      </c>
      <c r="K1313" t="str">
        <f t="shared" si="66"/>
        <v>E-SO</v>
      </c>
    </row>
    <row r="1314" spans="1:11">
      <c r="A1314" t="s">
        <v>6015</v>
      </c>
      <c r="B1314">
        <v>65.678338499999995</v>
      </c>
      <c r="C1314">
        <v>-40.600940000000001</v>
      </c>
      <c r="D1314">
        <v>5876</v>
      </c>
      <c r="E1314">
        <v>82.2528992869332</v>
      </c>
      <c r="F1314">
        <v>51</v>
      </c>
      <c r="G1314" t="s">
        <v>301</v>
      </c>
      <c r="I1314" t="str">
        <f t="shared" si="64"/>
        <v>NGC1572</v>
      </c>
      <c r="J1314" s="4">
        <f t="shared" si="65"/>
        <v>1.9586666666666665E-2</v>
      </c>
      <c r="K1314" t="str">
        <f t="shared" si="66"/>
        <v>SBa</v>
      </c>
    </row>
    <row r="1315" spans="1:11">
      <c r="A1315" t="s">
        <v>6014</v>
      </c>
      <c r="B1315">
        <v>65.847680999999994</v>
      </c>
      <c r="C1315">
        <v>-15.744440000000001</v>
      </c>
      <c r="D1315">
        <v>9036</v>
      </c>
      <c r="E1315">
        <v>61.115485564723301</v>
      </c>
      <c r="F1315">
        <v>29.4</v>
      </c>
      <c r="G1315" t="s">
        <v>230</v>
      </c>
      <c r="I1315" t="str">
        <f t="shared" si="64"/>
        <v>NGC1565</v>
      </c>
      <c r="J1315" s="4">
        <f t="shared" si="65"/>
        <v>3.0120000000000001E-2</v>
      </c>
      <c r="K1315" t="str">
        <f t="shared" si="66"/>
        <v>Sc</v>
      </c>
    </row>
    <row r="1316" spans="1:11">
      <c r="A1316" t="s">
        <v>6013</v>
      </c>
      <c r="B1316">
        <v>65.862916499999997</v>
      </c>
      <c r="C1316">
        <v>75.295559999999995</v>
      </c>
      <c r="D1316">
        <v>2720</v>
      </c>
      <c r="E1316">
        <v>109.182049119053</v>
      </c>
      <c r="F1316">
        <v>58.3</v>
      </c>
      <c r="G1316" t="s">
        <v>237</v>
      </c>
      <c r="I1316" t="str">
        <f t="shared" si="64"/>
        <v>NGC1530</v>
      </c>
      <c r="J1316" s="4">
        <f t="shared" si="65"/>
        <v>9.0666666666666673E-3</v>
      </c>
      <c r="K1316" t="str">
        <f t="shared" si="66"/>
        <v>SBb</v>
      </c>
    </row>
    <row r="1317" spans="1:11">
      <c r="A1317" t="s">
        <v>6012</v>
      </c>
      <c r="B1317">
        <v>65.944375500000007</v>
      </c>
      <c r="C1317">
        <v>-51.599420000000002</v>
      </c>
      <c r="D1317">
        <v>5899</v>
      </c>
      <c r="E1317">
        <v>72.468832970845597</v>
      </c>
      <c r="F1317">
        <v>45.7</v>
      </c>
      <c r="G1317" t="s">
        <v>277</v>
      </c>
      <c r="I1317" t="str">
        <f t="shared" si="64"/>
        <v>NGC1578</v>
      </c>
      <c r="J1317" s="4">
        <f t="shared" si="65"/>
        <v>1.9663333333333335E-2</v>
      </c>
      <c r="K1317" t="str">
        <f t="shared" si="66"/>
        <v>Sa</v>
      </c>
    </row>
    <row r="1318" spans="1:11">
      <c r="A1318" t="s">
        <v>6011</v>
      </c>
      <c r="B1318">
        <v>65.995070999999996</v>
      </c>
      <c r="C1318">
        <v>-0.82699</v>
      </c>
      <c r="D1318">
        <v>4909</v>
      </c>
      <c r="E1318">
        <v>63.701736789131701</v>
      </c>
      <c r="F1318">
        <v>53</v>
      </c>
      <c r="G1318" t="s">
        <v>226</v>
      </c>
      <c r="I1318" t="str">
        <f t="shared" si="64"/>
        <v>UGC03029</v>
      </c>
      <c r="J1318" s="4">
        <f t="shared" si="65"/>
        <v>1.6363333333333334E-2</v>
      </c>
      <c r="K1318" t="str">
        <f t="shared" si="66"/>
        <v>SABb</v>
      </c>
    </row>
    <row r="1319" spans="1:11">
      <c r="A1319" t="s">
        <v>6010</v>
      </c>
      <c r="B1319">
        <v>66.087499500000007</v>
      </c>
      <c r="C1319">
        <v>-47.526580000000003</v>
      </c>
      <c r="D1319">
        <v>4004</v>
      </c>
      <c r="E1319">
        <v>93.143217324929594</v>
      </c>
      <c r="F1319">
        <v>39.9</v>
      </c>
      <c r="G1319" t="s">
        <v>239</v>
      </c>
      <c r="I1319" t="str">
        <f t="shared" si="64"/>
        <v>ESO202-015</v>
      </c>
      <c r="J1319" s="4">
        <f t="shared" si="65"/>
        <v>1.3346666666666666E-2</v>
      </c>
      <c r="K1319" t="str">
        <f t="shared" si="66"/>
        <v>S0-a</v>
      </c>
    </row>
    <row r="1320" spans="1:11">
      <c r="A1320" t="s">
        <v>6009</v>
      </c>
      <c r="B1320">
        <v>66.0936825</v>
      </c>
      <c r="C1320">
        <v>-27.763269999999999</v>
      </c>
      <c r="D1320">
        <v>13913</v>
      </c>
      <c r="E1320">
        <v>60.694766589190799</v>
      </c>
      <c r="F1320">
        <v>45.4</v>
      </c>
      <c r="G1320" t="s">
        <v>344</v>
      </c>
      <c r="I1320" t="str">
        <f t="shared" si="64"/>
        <v>PGC015037</v>
      </c>
      <c r="J1320" s="4">
        <f t="shared" si="65"/>
        <v>4.6376666666666663E-2</v>
      </c>
      <c r="K1320" t="str">
        <f t="shared" si="66"/>
        <v>S?</v>
      </c>
    </row>
    <row r="1321" spans="1:11">
      <c r="A1321" t="s">
        <v>6008</v>
      </c>
      <c r="B1321">
        <v>66.105625500000002</v>
      </c>
      <c r="C1321">
        <v>-0.74624999999999997</v>
      </c>
      <c r="D1321">
        <v>4645</v>
      </c>
      <c r="E1321">
        <v>87.528862535938501</v>
      </c>
      <c r="F1321">
        <v>52.3</v>
      </c>
      <c r="G1321" t="s">
        <v>239</v>
      </c>
      <c r="I1321" t="str">
        <f t="shared" si="64"/>
        <v>UGC03032</v>
      </c>
      <c r="J1321" s="4">
        <f t="shared" si="65"/>
        <v>1.5483333333333333E-2</v>
      </c>
      <c r="K1321" t="str">
        <f t="shared" si="66"/>
        <v>S0-a</v>
      </c>
    </row>
    <row r="1322" spans="1:11">
      <c r="A1322" t="s">
        <v>6007</v>
      </c>
      <c r="B1322">
        <v>66.131208000000001</v>
      </c>
      <c r="C1322">
        <v>10.888780000000001</v>
      </c>
      <c r="D1322">
        <v>10575</v>
      </c>
      <c r="E1322">
        <v>61.397578188605799</v>
      </c>
      <c r="F1322">
        <v>35.5</v>
      </c>
      <c r="G1322" t="s">
        <v>349</v>
      </c>
      <c r="I1322" t="str">
        <f t="shared" si="64"/>
        <v>UGC03033</v>
      </c>
      <c r="J1322" s="4">
        <f t="shared" si="65"/>
        <v>3.5249999999999997E-2</v>
      </c>
      <c r="K1322" t="str">
        <f t="shared" si="66"/>
        <v>SBbc</v>
      </c>
    </row>
    <row r="1323" spans="1:11">
      <c r="A1323" t="s">
        <v>6006</v>
      </c>
      <c r="B1323">
        <v>66.585459</v>
      </c>
      <c r="C1323">
        <v>-10.09836</v>
      </c>
      <c r="D1323">
        <v>9205</v>
      </c>
      <c r="E1323">
        <v>91.232860398557406</v>
      </c>
      <c r="F1323">
        <v>41.6</v>
      </c>
      <c r="G1323" t="s">
        <v>226</v>
      </c>
      <c r="I1323" t="str">
        <f t="shared" si="64"/>
        <v>NGC1575</v>
      </c>
      <c r="J1323" s="4">
        <f t="shared" si="65"/>
        <v>3.0683333333333333E-2</v>
      </c>
      <c r="K1323" t="str">
        <f t="shared" si="66"/>
        <v>SABb</v>
      </c>
    </row>
    <row r="1324" spans="1:11">
      <c r="A1324" t="s">
        <v>6005</v>
      </c>
      <c r="B1324">
        <v>66.629525999999998</v>
      </c>
      <c r="C1324">
        <v>-42.44115</v>
      </c>
      <c r="D1324">
        <v>4297</v>
      </c>
      <c r="E1324">
        <v>61.823168855599</v>
      </c>
      <c r="F1324">
        <v>39.299999999999997</v>
      </c>
      <c r="G1324" t="s">
        <v>226</v>
      </c>
      <c r="I1324" t="str">
        <f t="shared" si="64"/>
        <v>ESO250-021</v>
      </c>
      <c r="J1324" s="4">
        <f t="shared" si="65"/>
        <v>1.4323333333333334E-2</v>
      </c>
      <c r="K1324" t="str">
        <f t="shared" si="66"/>
        <v>SABb</v>
      </c>
    </row>
    <row r="1325" spans="1:11">
      <c r="A1325" t="s">
        <v>6004</v>
      </c>
      <c r="B1325">
        <v>66.653471999999994</v>
      </c>
      <c r="C1325">
        <v>-42.093649999999997</v>
      </c>
      <c r="D1325">
        <v>4324</v>
      </c>
      <c r="E1325">
        <v>77.294975647587407</v>
      </c>
      <c r="F1325">
        <v>50</v>
      </c>
      <c r="G1325" t="s">
        <v>239</v>
      </c>
      <c r="I1325" t="str">
        <f t="shared" si="64"/>
        <v>IC2068</v>
      </c>
      <c r="J1325" s="4">
        <f t="shared" si="65"/>
        <v>1.4413333333333334E-2</v>
      </c>
      <c r="K1325" t="str">
        <f t="shared" si="66"/>
        <v>S0-a</v>
      </c>
    </row>
    <row r="1326" spans="1:11">
      <c r="A1326" t="s">
        <v>6003</v>
      </c>
      <c r="B1326">
        <v>66.770050499999996</v>
      </c>
      <c r="C1326">
        <v>-6.16493</v>
      </c>
      <c r="D1326">
        <v>9094</v>
      </c>
      <c r="E1326">
        <v>83.397159154733401</v>
      </c>
      <c r="F1326">
        <v>51.8</v>
      </c>
      <c r="G1326" t="s">
        <v>286</v>
      </c>
      <c r="I1326" t="str">
        <f t="shared" si="64"/>
        <v>PGC015123</v>
      </c>
      <c r="J1326" s="4">
        <f t="shared" si="65"/>
        <v>3.0313333333333334E-2</v>
      </c>
      <c r="K1326" t="str">
        <f t="shared" si="66"/>
        <v>SBc</v>
      </c>
    </row>
    <row r="1327" spans="1:11">
      <c r="A1327" t="s">
        <v>6002</v>
      </c>
      <c r="B1327">
        <v>66.869086499999995</v>
      </c>
      <c r="C1327">
        <v>-10.821809999999999</v>
      </c>
      <c r="D1327">
        <v>5641</v>
      </c>
      <c r="E1327">
        <v>60.834689022067302</v>
      </c>
      <c r="F1327">
        <v>49.5</v>
      </c>
      <c r="G1327" t="s">
        <v>232</v>
      </c>
      <c r="I1327" t="str">
        <f t="shared" si="64"/>
        <v>PGC015145</v>
      </c>
      <c r="J1327" s="4">
        <f t="shared" si="65"/>
        <v>1.8803333333333332E-2</v>
      </c>
      <c r="K1327" t="str">
        <f t="shared" si="66"/>
        <v>Sab</v>
      </c>
    </row>
    <row r="1328" spans="1:11">
      <c r="A1328" t="s">
        <v>6001</v>
      </c>
      <c r="B1328">
        <v>66.942454499999997</v>
      </c>
      <c r="C1328">
        <v>-62.592059999999996</v>
      </c>
      <c r="D1328">
        <v>5410</v>
      </c>
      <c r="E1328">
        <v>86.726379579219994</v>
      </c>
      <c r="F1328">
        <v>38.1</v>
      </c>
      <c r="G1328" t="s">
        <v>277</v>
      </c>
      <c r="I1328" t="str">
        <f t="shared" si="64"/>
        <v>ESO084-018</v>
      </c>
      <c r="J1328" s="4">
        <f t="shared" si="65"/>
        <v>1.8033333333333332E-2</v>
      </c>
      <c r="K1328" t="str">
        <f t="shared" si="66"/>
        <v>Sa</v>
      </c>
    </row>
    <row r="1329" spans="1:11">
      <c r="A1329" t="s">
        <v>6000</v>
      </c>
      <c r="B1329">
        <v>66.961950000000002</v>
      </c>
      <c r="C1329">
        <v>-55.058300000000003</v>
      </c>
      <c r="D1329" t="s">
        <v>354</v>
      </c>
      <c r="E1329">
        <v>104.26805201460201</v>
      </c>
      <c r="F1329">
        <v>55.5</v>
      </c>
      <c r="G1329" t="s">
        <v>861</v>
      </c>
      <c r="I1329" t="str">
        <f t="shared" si="64"/>
        <v>PGC413165</v>
      </c>
      <c r="J1329" s="4">
        <f t="shared" si="65"/>
        <v>0</v>
      </c>
      <c r="K1329" t="str">
        <f t="shared" si="66"/>
        <v>Unk</v>
      </c>
    </row>
    <row r="1330" spans="1:11">
      <c r="A1330" t="s">
        <v>5999</v>
      </c>
      <c r="B1330">
        <v>67.000024499999995</v>
      </c>
      <c r="C1330">
        <v>-47.912730000000003</v>
      </c>
      <c r="D1330">
        <v>4634</v>
      </c>
      <c r="E1330">
        <v>102.129497944698</v>
      </c>
      <c r="F1330">
        <v>34.9</v>
      </c>
      <c r="G1330" t="s">
        <v>269</v>
      </c>
      <c r="I1330" t="str">
        <f t="shared" si="64"/>
        <v>ESO202-023</v>
      </c>
      <c r="J1330" s="4">
        <f t="shared" si="65"/>
        <v>1.5446666666666666E-2</v>
      </c>
      <c r="K1330" t="str">
        <f t="shared" si="66"/>
        <v>Scd</v>
      </c>
    </row>
    <row r="1331" spans="1:11">
      <c r="A1331" t="s">
        <v>5998</v>
      </c>
      <c r="B1331">
        <v>67.074397500000003</v>
      </c>
      <c r="C1331">
        <v>-40.469520000000003</v>
      </c>
      <c r="D1331">
        <v>8771</v>
      </c>
      <c r="E1331">
        <v>70.493861810295201</v>
      </c>
      <c r="F1331">
        <v>22.6</v>
      </c>
      <c r="G1331" t="s">
        <v>223</v>
      </c>
      <c r="I1331" t="str">
        <f t="shared" si="64"/>
        <v>ESO303-020</v>
      </c>
      <c r="J1331" s="4">
        <f t="shared" si="65"/>
        <v>2.9236666666666668E-2</v>
      </c>
      <c r="K1331" t="str">
        <f t="shared" si="66"/>
        <v>Sbc</v>
      </c>
    </row>
    <row r="1332" spans="1:11">
      <c r="A1332" t="s">
        <v>5997</v>
      </c>
      <c r="B1332">
        <v>67.077097499999994</v>
      </c>
      <c r="C1332">
        <v>-5.1787900000000002</v>
      </c>
      <c r="D1332">
        <v>4159</v>
      </c>
      <c r="E1332">
        <v>61.6809728760769</v>
      </c>
      <c r="F1332">
        <v>51.7</v>
      </c>
      <c r="G1332" t="s">
        <v>223</v>
      </c>
      <c r="I1332" t="str">
        <f t="shared" si="64"/>
        <v>NGC1580</v>
      </c>
      <c r="J1332" s="4">
        <f t="shared" si="65"/>
        <v>1.3863333333333333E-2</v>
      </c>
      <c r="K1332" t="str">
        <f t="shared" si="66"/>
        <v>Sbc</v>
      </c>
    </row>
    <row r="1333" spans="1:11">
      <c r="A1333" t="s">
        <v>5996</v>
      </c>
      <c r="B1333">
        <v>67.086291000000003</v>
      </c>
      <c r="C1333">
        <v>-17.595389999999998</v>
      </c>
      <c r="D1333">
        <v>8582</v>
      </c>
      <c r="E1333">
        <v>62.251709596864998</v>
      </c>
      <c r="F1333">
        <v>38</v>
      </c>
      <c r="G1333" t="s">
        <v>246</v>
      </c>
      <c r="I1333" t="str">
        <f t="shared" si="64"/>
        <v>NGC1583</v>
      </c>
      <c r="J1333" s="4">
        <f t="shared" si="65"/>
        <v>2.8606666666666666E-2</v>
      </c>
      <c r="K1333" t="str">
        <f t="shared" si="66"/>
        <v>E</v>
      </c>
    </row>
    <row r="1334" spans="1:11">
      <c r="A1334" t="s">
        <v>5995</v>
      </c>
      <c r="B1334">
        <v>67.097841000000003</v>
      </c>
      <c r="C1334">
        <v>-6.2980099999999997</v>
      </c>
      <c r="D1334">
        <v>11883</v>
      </c>
      <c r="E1334">
        <v>65.637387165156795</v>
      </c>
      <c r="F1334">
        <v>55.2</v>
      </c>
      <c r="G1334" t="s">
        <v>239</v>
      </c>
      <c r="I1334" t="str">
        <f t="shared" si="64"/>
        <v>PGC015198</v>
      </c>
      <c r="J1334" s="4">
        <f t="shared" si="65"/>
        <v>3.9609999999999999E-2</v>
      </c>
      <c r="K1334" t="str">
        <f t="shared" si="66"/>
        <v>S0-a</v>
      </c>
    </row>
    <row r="1335" spans="1:11">
      <c r="A1335" t="s">
        <v>5994</v>
      </c>
      <c r="B1335">
        <v>67.109875500000001</v>
      </c>
      <c r="C1335">
        <v>39.625810000000001</v>
      </c>
      <c r="D1335">
        <v>4358</v>
      </c>
      <c r="E1335">
        <v>70.008582096845998</v>
      </c>
      <c r="F1335">
        <v>44.5</v>
      </c>
      <c r="G1335" t="s">
        <v>237</v>
      </c>
      <c r="I1335" t="str">
        <f t="shared" si="64"/>
        <v>UGC03052</v>
      </c>
      <c r="J1335" s="4">
        <f t="shared" si="65"/>
        <v>1.4526666666666667E-2</v>
      </c>
      <c r="K1335" t="str">
        <f t="shared" si="66"/>
        <v>SBb</v>
      </c>
    </row>
    <row r="1336" spans="1:11">
      <c r="A1336" t="s">
        <v>5993</v>
      </c>
      <c r="B1336">
        <v>67.333291500000001</v>
      </c>
      <c r="C1336">
        <v>69.531509999999997</v>
      </c>
      <c r="D1336">
        <v>4935</v>
      </c>
      <c r="E1336">
        <v>63.995766852227398</v>
      </c>
      <c r="F1336">
        <v>34.200000000000003</v>
      </c>
      <c r="G1336" t="s">
        <v>261</v>
      </c>
      <c r="I1336" t="str">
        <f t="shared" si="64"/>
        <v>UGC03046</v>
      </c>
      <c r="J1336" s="4">
        <f t="shared" si="65"/>
        <v>1.6449999999999999E-2</v>
      </c>
      <c r="K1336" t="str">
        <f t="shared" si="66"/>
        <v>Sb</v>
      </c>
    </row>
    <row r="1337" spans="1:11">
      <c r="A1337" t="s">
        <v>5992</v>
      </c>
      <c r="B1337">
        <v>67.377169499999994</v>
      </c>
      <c r="C1337">
        <v>-26.71313</v>
      </c>
      <c r="D1337">
        <v>3905</v>
      </c>
      <c r="E1337">
        <v>83.397159154733401</v>
      </c>
      <c r="F1337">
        <v>56.8</v>
      </c>
      <c r="G1337" t="s">
        <v>378</v>
      </c>
      <c r="I1337" t="str">
        <f t="shared" si="64"/>
        <v>NGC1591</v>
      </c>
      <c r="J1337" s="4">
        <f t="shared" si="65"/>
        <v>1.3016666666666666E-2</v>
      </c>
      <c r="K1337" t="str">
        <f t="shared" si="66"/>
        <v>SBab</v>
      </c>
    </row>
    <row r="1338" spans="1:11">
      <c r="A1338" t="s">
        <v>5991</v>
      </c>
      <c r="B1338">
        <v>67.446847500000004</v>
      </c>
      <c r="C1338">
        <v>-12.504350000000001</v>
      </c>
      <c r="D1338">
        <v>9676</v>
      </c>
      <c r="E1338">
        <v>64.143299232611596</v>
      </c>
      <c r="F1338">
        <v>55.5</v>
      </c>
      <c r="G1338" t="s">
        <v>223</v>
      </c>
      <c r="I1338" t="str">
        <f t="shared" si="64"/>
        <v>PGC015300</v>
      </c>
      <c r="J1338" s="4">
        <f t="shared" si="65"/>
        <v>3.2253333333333335E-2</v>
      </c>
      <c r="K1338" t="str">
        <f t="shared" si="66"/>
        <v>Sbc</v>
      </c>
    </row>
    <row r="1339" spans="1:11">
      <c r="A1339" t="s">
        <v>5990</v>
      </c>
      <c r="B1339">
        <v>67.587481499999996</v>
      </c>
      <c r="C1339">
        <v>-36.643099999999997</v>
      </c>
      <c r="D1339">
        <v>12225</v>
      </c>
      <c r="E1339">
        <v>60.834689022067302</v>
      </c>
      <c r="F1339">
        <v>58.2</v>
      </c>
      <c r="G1339" t="s">
        <v>259</v>
      </c>
      <c r="I1339" t="str">
        <f t="shared" si="64"/>
        <v>PGC015321</v>
      </c>
      <c r="J1339" s="4">
        <f t="shared" si="65"/>
        <v>4.0750000000000001E-2</v>
      </c>
      <c r="K1339" t="str">
        <f t="shared" si="66"/>
        <v>S0</v>
      </c>
    </row>
    <row r="1340" spans="1:11">
      <c r="A1340" t="s">
        <v>5989</v>
      </c>
      <c r="B1340">
        <v>67.715100000000007</v>
      </c>
      <c r="C1340">
        <v>-5.7983200000000004</v>
      </c>
      <c r="D1340">
        <v>4214</v>
      </c>
      <c r="E1340">
        <v>100.496567265217</v>
      </c>
      <c r="F1340">
        <v>46.8</v>
      </c>
      <c r="G1340" t="s">
        <v>223</v>
      </c>
      <c r="I1340" t="str">
        <f t="shared" si="64"/>
        <v>NGC1594</v>
      </c>
      <c r="J1340" s="4">
        <f t="shared" si="65"/>
        <v>1.4046666666666667E-2</v>
      </c>
      <c r="K1340" t="str">
        <f t="shared" si="66"/>
        <v>Sbc</v>
      </c>
    </row>
    <row r="1341" spans="1:11">
      <c r="A1341" t="s">
        <v>5988</v>
      </c>
      <c r="B1341">
        <v>67.718081999999995</v>
      </c>
      <c r="C1341">
        <v>-16.306450000000002</v>
      </c>
      <c r="D1341">
        <v>9357</v>
      </c>
      <c r="E1341">
        <v>79.643672185836806</v>
      </c>
      <c r="F1341">
        <v>48.2</v>
      </c>
      <c r="G1341" t="s">
        <v>273</v>
      </c>
      <c r="I1341" t="str">
        <f t="shared" si="64"/>
        <v>PGC015349</v>
      </c>
      <c r="J1341" s="4">
        <f t="shared" si="65"/>
        <v>3.1189999999999999E-2</v>
      </c>
      <c r="K1341" t="str">
        <f t="shared" si="66"/>
        <v>SABa</v>
      </c>
    </row>
    <row r="1342" spans="1:11">
      <c r="A1342" t="s">
        <v>5987</v>
      </c>
      <c r="B1342">
        <v>67.741999500000006</v>
      </c>
      <c r="C1342">
        <v>5.5423299999999998</v>
      </c>
      <c r="D1342">
        <v>4583</v>
      </c>
      <c r="E1342">
        <v>73.139370153606194</v>
      </c>
      <c r="F1342">
        <v>48.4</v>
      </c>
      <c r="G1342" t="s">
        <v>269</v>
      </c>
      <c r="I1342" t="str">
        <f t="shared" si="64"/>
        <v>UGC03066</v>
      </c>
      <c r="J1342" s="4">
        <f t="shared" si="65"/>
        <v>1.5276666666666666E-2</v>
      </c>
      <c r="K1342" t="str">
        <f t="shared" si="66"/>
        <v>Scd</v>
      </c>
    </row>
    <row r="1343" spans="1:11">
      <c r="A1343" t="s">
        <v>5986</v>
      </c>
      <c r="B1343">
        <v>67.760150999999993</v>
      </c>
      <c r="C1343">
        <v>5.9096500000000001</v>
      </c>
      <c r="D1343">
        <v>9519</v>
      </c>
      <c r="E1343">
        <v>84.947631274334</v>
      </c>
      <c r="F1343">
        <v>51.9</v>
      </c>
      <c r="G1343" t="s">
        <v>344</v>
      </c>
      <c r="I1343" t="str">
        <f t="shared" si="64"/>
        <v>PGC015362</v>
      </c>
      <c r="J1343" s="4">
        <f t="shared" si="65"/>
        <v>3.1730000000000001E-2</v>
      </c>
      <c r="K1343" t="str">
        <f t="shared" si="66"/>
        <v>S?</v>
      </c>
    </row>
    <row r="1344" spans="1:11">
      <c r="A1344" t="s">
        <v>5985</v>
      </c>
      <c r="B1344">
        <v>67.786500000000004</v>
      </c>
      <c r="C1344">
        <v>0.84330000000000005</v>
      </c>
      <c r="D1344">
        <v>3525</v>
      </c>
      <c r="E1344">
        <v>62.251709596864998</v>
      </c>
      <c r="F1344">
        <v>59.3</v>
      </c>
      <c r="G1344" t="s">
        <v>284</v>
      </c>
      <c r="I1344" t="str">
        <f t="shared" si="64"/>
        <v>UGC03072</v>
      </c>
      <c r="J1344" s="4">
        <f t="shared" si="65"/>
        <v>1.175E-2</v>
      </c>
      <c r="K1344" t="str">
        <f t="shared" si="66"/>
        <v>I</v>
      </c>
    </row>
    <row r="1345" spans="1:11">
      <c r="A1345" t="s">
        <v>5984</v>
      </c>
      <c r="B1345">
        <v>67.805952000000005</v>
      </c>
      <c r="C1345">
        <v>-11.290190000000001</v>
      </c>
      <c r="D1345">
        <v>9871</v>
      </c>
      <c r="E1345">
        <v>60.9749172875756</v>
      </c>
      <c r="F1345">
        <v>48.5</v>
      </c>
      <c r="G1345" t="s">
        <v>235</v>
      </c>
      <c r="I1345" t="str">
        <f t="shared" si="64"/>
        <v>NGC1597</v>
      </c>
      <c r="J1345" s="4">
        <f t="shared" si="65"/>
        <v>3.2903333333333333E-2</v>
      </c>
      <c r="K1345" t="str">
        <f t="shared" si="66"/>
        <v>E-SO</v>
      </c>
    </row>
    <row r="1346" spans="1:11">
      <c r="A1346" t="s">
        <v>5983</v>
      </c>
      <c r="B1346">
        <v>67.807790999999995</v>
      </c>
      <c r="C1346">
        <v>8.5111100000000004</v>
      </c>
      <c r="D1346">
        <v>4300</v>
      </c>
      <c r="E1346">
        <v>60.9749172875756</v>
      </c>
      <c r="F1346">
        <v>44.8</v>
      </c>
      <c r="G1346" t="s">
        <v>246</v>
      </c>
      <c r="I1346" t="str">
        <f t="shared" si="64"/>
        <v>PGC015375</v>
      </c>
      <c r="J1346" s="4">
        <f t="shared" si="65"/>
        <v>1.4333333333333333E-2</v>
      </c>
      <c r="K1346" t="str">
        <f t="shared" si="66"/>
        <v>E</v>
      </c>
    </row>
    <row r="1347" spans="1:11">
      <c r="A1347" t="s">
        <v>5982</v>
      </c>
      <c r="B1347">
        <v>67.849240499999993</v>
      </c>
      <c r="C1347">
        <v>-3.9255599999999999</v>
      </c>
      <c r="D1347">
        <v>4671</v>
      </c>
      <c r="E1347">
        <v>81.498809837626794</v>
      </c>
      <c r="F1347">
        <v>48.8</v>
      </c>
      <c r="G1347" t="s">
        <v>230</v>
      </c>
      <c r="I1347" t="str">
        <f t="shared" ref="I1347:I1410" si="67">TRIM(A1347)</f>
        <v>PGC015387</v>
      </c>
      <c r="J1347" s="4">
        <f t="shared" ref="J1347:J1410" si="68">IF(TRIM(D1347) = "-", 0, IF(D1347/300000 &lt; 0, 0, D1347/300000))</f>
        <v>1.5570000000000001E-2</v>
      </c>
      <c r="K1347" t="str">
        <f t="shared" ref="K1347:K1410" si="69">IF(TRIM(G1347)="","Unk",TRIM(G1347))</f>
        <v>Sc</v>
      </c>
    </row>
    <row r="1348" spans="1:11">
      <c r="A1348" t="s">
        <v>5981</v>
      </c>
      <c r="B1348">
        <v>67.980541500000001</v>
      </c>
      <c r="C1348">
        <v>1.1990799999999999</v>
      </c>
      <c r="D1348">
        <v>3458</v>
      </c>
      <c r="E1348">
        <v>103.07450662460001</v>
      </c>
      <c r="F1348">
        <v>32.6</v>
      </c>
      <c r="G1348" t="s">
        <v>244</v>
      </c>
      <c r="I1348" t="str">
        <f t="shared" si="67"/>
        <v>UGC03080</v>
      </c>
      <c r="J1348" s="4">
        <f t="shared" si="68"/>
        <v>1.1526666666666666E-2</v>
      </c>
      <c r="K1348" t="str">
        <f t="shared" si="69"/>
        <v>SABc</v>
      </c>
    </row>
    <row r="1349" spans="1:11">
      <c r="A1349" t="s">
        <v>5980</v>
      </c>
      <c r="B1349">
        <v>68.002999500000001</v>
      </c>
      <c r="C1349">
        <v>1.4788300000000001</v>
      </c>
      <c r="D1349">
        <v>7702</v>
      </c>
      <c r="E1349">
        <v>69.847559310559205</v>
      </c>
      <c r="F1349">
        <v>53.3</v>
      </c>
      <c r="G1349" t="s">
        <v>259</v>
      </c>
      <c r="I1349" t="str">
        <f t="shared" si="67"/>
        <v>PGC015427</v>
      </c>
      <c r="J1349" s="4">
        <f t="shared" si="68"/>
        <v>2.5673333333333333E-2</v>
      </c>
      <c r="K1349" t="str">
        <f t="shared" si="69"/>
        <v>S0</v>
      </c>
    </row>
    <row r="1350" spans="1:11">
      <c r="A1350" t="s">
        <v>5979</v>
      </c>
      <c r="B1350">
        <v>68.173874999999995</v>
      </c>
      <c r="C1350">
        <v>-43.715890000000002</v>
      </c>
      <c r="D1350">
        <v>4204</v>
      </c>
      <c r="E1350">
        <v>114.32763554617701</v>
      </c>
      <c r="F1350">
        <v>59.7</v>
      </c>
      <c r="G1350" t="s">
        <v>226</v>
      </c>
      <c r="I1350" t="str">
        <f t="shared" si="67"/>
        <v>NGC1616</v>
      </c>
      <c r="J1350" s="4">
        <f t="shared" si="68"/>
        <v>1.4013333333333333E-2</v>
      </c>
      <c r="K1350" t="str">
        <f t="shared" si="69"/>
        <v>SABb</v>
      </c>
    </row>
    <row r="1351" spans="1:11">
      <c r="A1351" t="s">
        <v>5978</v>
      </c>
      <c r="B1351">
        <v>68.187835500000006</v>
      </c>
      <c r="C1351">
        <v>-4.3723999999999998</v>
      </c>
      <c r="D1351">
        <v>4218</v>
      </c>
      <c r="E1351">
        <v>74.327804495226701</v>
      </c>
      <c r="F1351">
        <v>59.2</v>
      </c>
      <c r="G1351" t="s">
        <v>239</v>
      </c>
      <c r="I1351" t="str">
        <f t="shared" si="67"/>
        <v>NGC1609</v>
      </c>
      <c r="J1351" s="4">
        <f t="shared" si="68"/>
        <v>1.406E-2</v>
      </c>
      <c r="K1351" t="str">
        <f t="shared" si="69"/>
        <v>S0-a</v>
      </c>
    </row>
    <row r="1352" spans="1:11">
      <c r="A1352" t="s">
        <v>5977</v>
      </c>
      <c r="B1352">
        <v>68.304571499999994</v>
      </c>
      <c r="C1352">
        <v>-4.1725399999999997</v>
      </c>
      <c r="D1352">
        <v>4868</v>
      </c>
      <c r="E1352">
        <v>81.874986397429296</v>
      </c>
      <c r="F1352">
        <v>51</v>
      </c>
      <c r="G1352" t="s">
        <v>239</v>
      </c>
      <c r="I1352" t="str">
        <f t="shared" si="67"/>
        <v>NGC1612</v>
      </c>
      <c r="J1352" s="4">
        <f t="shared" si="68"/>
        <v>1.6226666666666667E-2</v>
      </c>
      <c r="K1352" t="str">
        <f t="shared" si="69"/>
        <v>S0-a</v>
      </c>
    </row>
    <row r="1353" spans="1:11">
      <c r="A1353" t="s">
        <v>5976</v>
      </c>
      <c r="B1353">
        <v>68.344279499999999</v>
      </c>
      <c r="C1353">
        <v>7.70648</v>
      </c>
      <c r="D1353">
        <v>8059</v>
      </c>
      <c r="E1353">
        <v>65.486418317490404</v>
      </c>
      <c r="F1353">
        <v>51.5</v>
      </c>
      <c r="G1353" t="s">
        <v>284</v>
      </c>
      <c r="I1353" t="str">
        <f t="shared" si="67"/>
        <v>UGC03088</v>
      </c>
      <c r="J1353" s="4">
        <f t="shared" si="68"/>
        <v>2.6863333333333333E-2</v>
      </c>
      <c r="K1353" t="str">
        <f t="shared" si="69"/>
        <v>I</v>
      </c>
    </row>
    <row r="1354" spans="1:11">
      <c r="A1354" t="s">
        <v>5975</v>
      </c>
      <c r="B1354">
        <v>68.474416500000004</v>
      </c>
      <c r="C1354">
        <v>-65.698080000000004</v>
      </c>
      <c r="D1354">
        <v>942</v>
      </c>
      <c r="E1354">
        <v>69.207201244247599</v>
      </c>
      <c r="F1354">
        <v>45.1</v>
      </c>
      <c r="G1354" t="s">
        <v>312</v>
      </c>
      <c r="I1354" t="str">
        <f t="shared" si="67"/>
        <v>PGC015535</v>
      </c>
      <c r="J1354" s="4">
        <f t="shared" si="68"/>
        <v>3.14E-3</v>
      </c>
      <c r="K1354" t="str">
        <f t="shared" si="69"/>
        <v>IB</v>
      </c>
    </row>
    <row r="1355" spans="1:11">
      <c r="A1355" t="s">
        <v>5974</v>
      </c>
      <c r="B1355">
        <v>68.483915999999994</v>
      </c>
      <c r="C1355">
        <v>1.11381</v>
      </c>
      <c r="D1355">
        <v>5478</v>
      </c>
      <c r="E1355">
        <v>64.291154078916506</v>
      </c>
      <c r="F1355">
        <v>39.1</v>
      </c>
      <c r="G1355" t="s">
        <v>244</v>
      </c>
      <c r="I1355" t="str">
        <f t="shared" si="67"/>
        <v>UGC03091</v>
      </c>
      <c r="J1355" s="4">
        <f t="shared" si="68"/>
        <v>1.8259999999999998E-2</v>
      </c>
      <c r="K1355" t="str">
        <f t="shared" si="69"/>
        <v>SABc</v>
      </c>
    </row>
    <row r="1356" spans="1:11">
      <c r="A1356" t="s">
        <v>5973</v>
      </c>
      <c r="B1356">
        <v>68.499847500000001</v>
      </c>
      <c r="C1356">
        <v>-8.5789899999999992</v>
      </c>
      <c r="D1356">
        <v>4648</v>
      </c>
      <c r="E1356">
        <v>75.535528854392297</v>
      </c>
      <c r="F1356">
        <v>41.8</v>
      </c>
      <c r="G1356" t="s">
        <v>286</v>
      </c>
      <c r="I1356" t="str">
        <f t="shared" si="67"/>
        <v>NGC1614</v>
      </c>
      <c r="J1356" s="4">
        <f t="shared" si="68"/>
        <v>1.5493333333333333E-2</v>
      </c>
      <c r="K1356" t="str">
        <f t="shared" si="69"/>
        <v>SBc</v>
      </c>
    </row>
    <row r="1357" spans="1:11">
      <c r="A1357" t="s">
        <v>5972</v>
      </c>
      <c r="B1357">
        <v>68.557839000000001</v>
      </c>
      <c r="C1357">
        <v>-4.6996700000000002</v>
      </c>
      <c r="D1357">
        <v>4527</v>
      </c>
      <c r="E1357">
        <v>65.788685989933001</v>
      </c>
      <c r="F1357">
        <v>53.7</v>
      </c>
      <c r="G1357" t="s">
        <v>232</v>
      </c>
      <c r="I1357" t="str">
        <f t="shared" si="67"/>
        <v>NGC1610</v>
      </c>
      <c r="J1357" s="4">
        <f t="shared" si="68"/>
        <v>1.5089999999999999E-2</v>
      </c>
      <c r="K1357" t="str">
        <f t="shared" si="69"/>
        <v>Sab</v>
      </c>
    </row>
    <row r="1358" spans="1:11">
      <c r="A1358" t="s">
        <v>5971</v>
      </c>
      <c r="B1358">
        <v>68.694374999999994</v>
      </c>
      <c r="C1358">
        <v>8.1678300000000004</v>
      </c>
      <c r="D1358">
        <v>8076</v>
      </c>
      <c r="E1358">
        <v>60.9749172875756</v>
      </c>
      <c r="F1358">
        <v>0</v>
      </c>
      <c r="G1358" t="s">
        <v>246</v>
      </c>
      <c r="I1358" t="str">
        <f t="shared" si="67"/>
        <v>PGC015558</v>
      </c>
      <c r="J1358" s="4">
        <f t="shared" si="68"/>
        <v>2.6919999999999999E-2</v>
      </c>
      <c r="K1358" t="str">
        <f t="shared" si="69"/>
        <v>E</v>
      </c>
    </row>
    <row r="1359" spans="1:11">
      <c r="A1359" t="s">
        <v>5970</v>
      </c>
      <c r="B1359">
        <v>68.715967500000005</v>
      </c>
      <c r="C1359">
        <v>-66.234300000000005</v>
      </c>
      <c r="D1359" t="s">
        <v>354</v>
      </c>
      <c r="E1359">
        <v>66.703904222800205</v>
      </c>
      <c r="F1359">
        <v>51</v>
      </c>
      <c r="G1359" t="s">
        <v>344</v>
      </c>
      <c r="I1359" t="str">
        <f t="shared" si="67"/>
        <v>PGC3097355</v>
      </c>
      <c r="J1359" s="4">
        <f t="shared" si="68"/>
        <v>0</v>
      </c>
      <c r="K1359" t="str">
        <f t="shared" si="69"/>
        <v>S?</v>
      </c>
    </row>
    <row r="1360" spans="1:11">
      <c r="A1360" t="s">
        <v>5969</v>
      </c>
      <c r="B1360">
        <v>68.890541999999996</v>
      </c>
      <c r="C1360">
        <v>18.345890000000001</v>
      </c>
      <c r="D1360">
        <v>4736</v>
      </c>
      <c r="E1360">
        <v>62.683220861485403</v>
      </c>
      <c r="F1360">
        <v>47.6</v>
      </c>
      <c r="G1360" t="s">
        <v>235</v>
      </c>
      <c r="I1360" t="str">
        <f t="shared" si="67"/>
        <v>UGC03095</v>
      </c>
      <c r="J1360" s="4">
        <f t="shared" si="68"/>
        <v>1.5786666666666668E-2</v>
      </c>
      <c r="K1360" t="str">
        <f t="shared" si="69"/>
        <v>E-SO</v>
      </c>
    </row>
    <row r="1361" spans="1:11">
      <c r="A1361" t="s">
        <v>5968</v>
      </c>
      <c r="B1361">
        <v>69.011959500000003</v>
      </c>
      <c r="C1361">
        <v>-35.996659999999999</v>
      </c>
      <c r="D1361">
        <v>18149</v>
      </c>
      <c r="E1361">
        <v>61.539120845339703</v>
      </c>
      <c r="F1361">
        <v>55.5</v>
      </c>
      <c r="G1361" t="s">
        <v>230</v>
      </c>
      <c r="I1361" t="str">
        <f t="shared" si="67"/>
        <v>ESO360-018</v>
      </c>
      <c r="J1361" s="4">
        <f t="shared" si="68"/>
        <v>6.0496666666666664E-2</v>
      </c>
      <c r="K1361" t="str">
        <f t="shared" si="69"/>
        <v>Sc</v>
      </c>
    </row>
    <row r="1362" spans="1:11">
      <c r="A1362" t="s">
        <v>5967</v>
      </c>
      <c r="B1362">
        <v>69.077624999999998</v>
      </c>
      <c r="C1362">
        <v>-2.8313600000000001</v>
      </c>
      <c r="D1362">
        <v>4598</v>
      </c>
      <c r="E1362">
        <v>87.528862535938501</v>
      </c>
      <c r="F1362">
        <v>37.6</v>
      </c>
      <c r="G1362" t="s">
        <v>239</v>
      </c>
      <c r="I1362" t="str">
        <f t="shared" si="67"/>
        <v>PGC015620</v>
      </c>
      <c r="J1362" s="4">
        <f t="shared" si="68"/>
        <v>1.5326666666666667E-2</v>
      </c>
      <c r="K1362" t="str">
        <f t="shared" si="69"/>
        <v>S0-a</v>
      </c>
    </row>
    <row r="1363" spans="1:11">
      <c r="A1363" t="s">
        <v>5966</v>
      </c>
      <c r="B1363">
        <v>69.126075</v>
      </c>
      <c r="C1363">
        <v>-2.8663599999999998</v>
      </c>
      <c r="D1363">
        <v>4525</v>
      </c>
      <c r="E1363">
        <v>72.302151500454102</v>
      </c>
      <c r="F1363">
        <v>56.7</v>
      </c>
      <c r="G1363" t="s">
        <v>239</v>
      </c>
      <c r="I1363" t="str">
        <f t="shared" si="67"/>
        <v>PGC015631</v>
      </c>
      <c r="J1363" s="4">
        <f t="shared" si="68"/>
        <v>1.5083333333333334E-2</v>
      </c>
      <c r="K1363" t="str">
        <f t="shared" si="69"/>
        <v>S0-a</v>
      </c>
    </row>
    <row r="1364" spans="1:11">
      <c r="A1364" t="s">
        <v>5965</v>
      </c>
      <c r="B1364">
        <v>69.196535999999995</v>
      </c>
      <c r="C1364">
        <v>-33.563560000000003</v>
      </c>
      <c r="D1364">
        <v>18000</v>
      </c>
      <c r="E1364">
        <v>70.493861810295201</v>
      </c>
      <c r="F1364">
        <v>48.5</v>
      </c>
      <c r="G1364" t="s">
        <v>230</v>
      </c>
      <c r="I1364" t="str">
        <f t="shared" si="67"/>
        <v>PGC132227</v>
      </c>
      <c r="J1364" s="4">
        <f t="shared" si="68"/>
        <v>0.06</v>
      </c>
      <c r="K1364" t="str">
        <f t="shared" si="69"/>
        <v>Sc</v>
      </c>
    </row>
    <row r="1365" spans="1:11">
      <c r="A1365" t="s">
        <v>5964</v>
      </c>
      <c r="B1365">
        <v>69.231288000000006</v>
      </c>
      <c r="C1365">
        <v>-7.07409</v>
      </c>
      <c r="D1365">
        <v>4167</v>
      </c>
      <c r="E1365">
        <v>61.397578188605799</v>
      </c>
      <c r="F1365">
        <v>52.6</v>
      </c>
      <c r="G1365" t="s">
        <v>284</v>
      </c>
      <c r="I1365" t="str">
        <f t="shared" si="67"/>
        <v>PGC1024783</v>
      </c>
      <c r="J1365" s="4">
        <f t="shared" si="68"/>
        <v>1.389E-2</v>
      </c>
      <c r="K1365" t="str">
        <f t="shared" si="69"/>
        <v>I</v>
      </c>
    </row>
    <row r="1366" spans="1:11">
      <c r="A1366" t="s">
        <v>5963</v>
      </c>
      <c r="B1366">
        <v>69.236099999999993</v>
      </c>
      <c r="C1366">
        <v>71.5291</v>
      </c>
      <c r="D1366">
        <v>3157</v>
      </c>
      <c r="E1366">
        <v>89.774129508841895</v>
      </c>
      <c r="F1366">
        <v>43.5</v>
      </c>
      <c r="G1366" t="s">
        <v>284</v>
      </c>
      <c r="I1366" t="str">
        <f t="shared" si="67"/>
        <v>UGC03090</v>
      </c>
      <c r="J1366" s="4">
        <f t="shared" si="68"/>
        <v>1.0523333333333334E-2</v>
      </c>
      <c r="K1366" t="str">
        <f t="shared" si="69"/>
        <v>I</v>
      </c>
    </row>
    <row r="1367" spans="1:11">
      <c r="A1367" t="s">
        <v>5962</v>
      </c>
      <c r="B1367">
        <v>69.294600000000003</v>
      </c>
      <c r="C1367">
        <v>-50.429099999999998</v>
      </c>
      <c r="D1367" t="s">
        <v>354</v>
      </c>
      <c r="E1367">
        <v>66.092366990215993</v>
      </c>
      <c r="F1367">
        <v>44.2</v>
      </c>
      <c r="G1367" t="s">
        <v>861</v>
      </c>
      <c r="I1367" t="str">
        <f t="shared" si="67"/>
        <v>PGC3097362</v>
      </c>
      <c r="J1367" s="4">
        <f t="shared" si="68"/>
        <v>0</v>
      </c>
      <c r="K1367" t="str">
        <f t="shared" si="69"/>
        <v>Unk</v>
      </c>
    </row>
    <row r="1368" spans="1:11">
      <c r="A1368" t="s">
        <v>5961</v>
      </c>
      <c r="B1368">
        <v>69.325062000000003</v>
      </c>
      <c r="C1368">
        <v>-55.923160000000003</v>
      </c>
      <c r="D1368">
        <v>1319</v>
      </c>
      <c r="E1368">
        <v>65.486418317490404</v>
      </c>
      <c r="F1368">
        <v>58.1</v>
      </c>
      <c r="G1368" t="s">
        <v>312</v>
      </c>
      <c r="I1368" t="str">
        <f t="shared" si="67"/>
        <v>ESO157-044</v>
      </c>
      <c r="J1368" s="4">
        <f t="shared" si="68"/>
        <v>4.3966666666666668E-3</v>
      </c>
      <c r="K1368" t="str">
        <f t="shared" si="69"/>
        <v>IB</v>
      </c>
    </row>
    <row r="1369" spans="1:11">
      <c r="A1369" t="s">
        <v>5960</v>
      </c>
      <c r="B1369">
        <v>69.333291000000003</v>
      </c>
      <c r="C1369">
        <v>-69.203779999999995</v>
      </c>
      <c r="D1369">
        <v>5231</v>
      </c>
      <c r="E1369">
        <v>81.124361629917701</v>
      </c>
      <c r="F1369">
        <v>54.1</v>
      </c>
      <c r="G1369" t="s">
        <v>244</v>
      </c>
      <c r="I1369" t="str">
        <f t="shared" si="67"/>
        <v>ESO055-029</v>
      </c>
      <c r="J1369" s="4">
        <f t="shared" si="68"/>
        <v>1.7436666666666666E-2</v>
      </c>
      <c r="K1369" t="str">
        <f t="shared" si="69"/>
        <v>SABc</v>
      </c>
    </row>
    <row r="1370" spans="1:11">
      <c r="A1370" t="s">
        <v>5959</v>
      </c>
      <c r="B1370">
        <v>69.336618000000001</v>
      </c>
      <c r="C1370">
        <v>-48.236469999999997</v>
      </c>
      <c r="D1370">
        <v>4089</v>
      </c>
      <c r="E1370">
        <v>79.460488272931102</v>
      </c>
      <c r="F1370">
        <v>33.799999999999997</v>
      </c>
      <c r="G1370" t="s">
        <v>230</v>
      </c>
      <c r="I1370" t="str">
        <f t="shared" si="67"/>
        <v>ESO202-042</v>
      </c>
      <c r="J1370" s="4">
        <f t="shared" si="68"/>
        <v>1.363E-2</v>
      </c>
      <c r="K1370" t="str">
        <f t="shared" si="69"/>
        <v>Sc</v>
      </c>
    </row>
    <row r="1371" spans="1:11">
      <c r="A1371" t="s">
        <v>5958</v>
      </c>
      <c r="B1371">
        <v>69.408412499999997</v>
      </c>
      <c r="C1371">
        <v>-4.8875400000000004</v>
      </c>
      <c r="D1371">
        <v>3706</v>
      </c>
      <c r="E1371">
        <v>99.1177203000303</v>
      </c>
      <c r="F1371">
        <v>34.700000000000003</v>
      </c>
      <c r="G1371" t="s">
        <v>230</v>
      </c>
      <c r="I1371" t="str">
        <f t="shared" si="67"/>
        <v>NGC1627</v>
      </c>
      <c r="J1371" s="4">
        <f t="shared" si="68"/>
        <v>1.2353333333333332E-2</v>
      </c>
      <c r="K1371" t="str">
        <f t="shared" si="69"/>
        <v>Sc</v>
      </c>
    </row>
    <row r="1372" spans="1:11">
      <c r="A1372" t="s">
        <v>5957</v>
      </c>
      <c r="B1372">
        <v>69.4815495</v>
      </c>
      <c r="C1372">
        <v>-9.5192499999999995</v>
      </c>
      <c r="D1372">
        <v>4867</v>
      </c>
      <c r="E1372">
        <v>119.165689022851</v>
      </c>
      <c r="F1372">
        <v>55.1</v>
      </c>
      <c r="G1372" t="s">
        <v>244</v>
      </c>
      <c r="I1372" t="str">
        <f t="shared" si="67"/>
        <v>IC0382</v>
      </c>
      <c r="J1372" s="4">
        <f t="shared" si="68"/>
        <v>1.6223333333333333E-2</v>
      </c>
      <c r="K1372" t="str">
        <f t="shared" si="69"/>
        <v>SABc</v>
      </c>
    </row>
    <row r="1373" spans="1:11">
      <c r="A1373" t="s">
        <v>5956</v>
      </c>
      <c r="B1373">
        <v>69.600740999999999</v>
      </c>
      <c r="C1373">
        <v>-20.649789999999999</v>
      </c>
      <c r="D1373">
        <v>9214</v>
      </c>
      <c r="E1373">
        <v>79.643672185836806</v>
      </c>
      <c r="F1373">
        <v>53.1</v>
      </c>
      <c r="G1373" t="s">
        <v>239</v>
      </c>
      <c r="I1373" t="str">
        <f t="shared" si="67"/>
        <v>NGC1631</v>
      </c>
      <c r="J1373" s="4">
        <f t="shared" si="68"/>
        <v>3.0713333333333332E-2</v>
      </c>
      <c r="K1373" t="str">
        <f t="shared" si="69"/>
        <v>S0-a</v>
      </c>
    </row>
    <row r="1374" spans="1:11">
      <c r="A1374" t="s">
        <v>5955</v>
      </c>
      <c r="B1374">
        <v>69.618042000000003</v>
      </c>
      <c r="C1374">
        <v>44.037109999999998</v>
      </c>
      <c r="D1374">
        <v>4093</v>
      </c>
      <c r="E1374">
        <v>65.788685989933001</v>
      </c>
      <c r="F1374">
        <v>46</v>
      </c>
      <c r="G1374" t="s">
        <v>261</v>
      </c>
      <c r="I1374" t="str">
        <f t="shared" si="67"/>
        <v>UGC03108</v>
      </c>
      <c r="J1374" s="4">
        <f t="shared" si="68"/>
        <v>1.3643333333333334E-2</v>
      </c>
      <c r="K1374" t="str">
        <f t="shared" si="69"/>
        <v>Sb</v>
      </c>
    </row>
    <row r="1375" spans="1:11">
      <c r="A1375" t="s">
        <v>5954</v>
      </c>
      <c r="B1375">
        <v>69.709166999999994</v>
      </c>
      <c r="C1375">
        <v>2.8446899999999999</v>
      </c>
      <c r="D1375">
        <v>4554</v>
      </c>
      <c r="E1375">
        <v>79.827256489280401</v>
      </c>
      <c r="F1375">
        <v>38.299999999999997</v>
      </c>
      <c r="G1375" t="s">
        <v>244</v>
      </c>
      <c r="I1375" t="str">
        <f t="shared" si="67"/>
        <v>UGC03117</v>
      </c>
      <c r="J1375" s="4">
        <f t="shared" si="68"/>
        <v>1.5180000000000001E-2</v>
      </c>
      <c r="K1375" t="str">
        <f t="shared" si="69"/>
        <v>SABc</v>
      </c>
    </row>
    <row r="1376" spans="1:11">
      <c r="A1376" t="s">
        <v>5953</v>
      </c>
      <c r="B1376">
        <v>69.711708000000002</v>
      </c>
      <c r="C1376">
        <v>-69.506690000000006</v>
      </c>
      <c r="D1376">
        <v>5145</v>
      </c>
      <c r="E1376">
        <v>62.395204195128201</v>
      </c>
      <c r="F1376">
        <v>49.2</v>
      </c>
      <c r="G1376" t="s">
        <v>259</v>
      </c>
      <c r="I1376" t="str">
        <f t="shared" si="67"/>
        <v>ESO055-033</v>
      </c>
      <c r="J1376" s="4">
        <f t="shared" si="68"/>
        <v>1.7149999999999999E-2</v>
      </c>
      <c r="K1376" t="str">
        <f t="shared" si="69"/>
        <v>S0</v>
      </c>
    </row>
    <row r="1377" spans="1:11">
      <c r="A1377" t="s">
        <v>5952</v>
      </c>
      <c r="B1377">
        <v>69.745620000000002</v>
      </c>
      <c r="C1377">
        <v>5.6198199999999998</v>
      </c>
      <c r="D1377">
        <v>8254</v>
      </c>
      <c r="E1377">
        <v>65.637387165156795</v>
      </c>
      <c r="F1377">
        <v>13.6</v>
      </c>
      <c r="G1377" t="s">
        <v>284</v>
      </c>
      <c r="I1377" t="str">
        <f t="shared" si="67"/>
        <v>UGC03118</v>
      </c>
      <c r="J1377" s="4">
        <f t="shared" si="68"/>
        <v>2.7513333333333334E-2</v>
      </c>
      <c r="K1377" t="str">
        <f t="shared" si="69"/>
        <v>I</v>
      </c>
    </row>
    <row r="1378" spans="1:11">
      <c r="A1378" t="s">
        <v>5951</v>
      </c>
      <c r="B1378">
        <v>69.751542000000001</v>
      </c>
      <c r="C1378">
        <v>-63.04025</v>
      </c>
      <c r="D1378">
        <v>4838</v>
      </c>
      <c r="E1378">
        <v>65.486418317490404</v>
      </c>
      <c r="F1378">
        <v>21.7</v>
      </c>
      <c r="G1378" t="s">
        <v>244</v>
      </c>
      <c r="I1378" t="str">
        <f t="shared" si="67"/>
        <v>ESO084-032</v>
      </c>
      <c r="J1378" s="4">
        <f t="shared" si="68"/>
        <v>1.6126666666666668E-2</v>
      </c>
      <c r="K1378" t="str">
        <f t="shared" si="69"/>
        <v>SABc</v>
      </c>
    </row>
    <row r="1379" spans="1:11">
      <c r="A1379" t="s">
        <v>5950</v>
      </c>
      <c r="B1379">
        <v>69.924750000000003</v>
      </c>
      <c r="C1379">
        <v>-56.768079999999998</v>
      </c>
      <c r="D1379">
        <v>8916</v>
      </c>
      <c r="E1379">
        <v>72.135873205239605</v>
      </c>
      <c r="F1379">
        <v>56.5</v>
      </c>
      <c r="G1379" t="s">
        <v>239</v>
      </c>
      <c r="I1379" t="str">
        <f t="shared" si="67"/>
        <v>PGC015752</v>
      </c>
      <c r="J1379" s="4">
        <f t="shared" si="68"/>
        <v>2.972E-2</v>
      </c>
      <c r="K1379" t="str">
        <f t="shared" si="69"/>
        <v>S0-a</v>
      </c>
    </row>
    <row r="1380" spans="1:11">
      <c r="A1380" t="s">
        <v>5949</v>
      </c>
      <c r="B1380">
        <v>69.939290999999997</v>
      </c>
      <c r="C1380">
        <v>-41.271859999999997</v>
      </c>
      <c r="D1380">
        <v>9750</v>
      </c>
      <c r="E1380">
        <v>76.762877069497506</v>
      </c>
      <c r="F1380">
        <v>55.9</v>
      </c>
      <c r="G1380" t="s">
        <v>259</v>
      </c>
      <c r="I1380" t="str">
        <f t="shared" si="67"/>
        <v>PGC015757</v>
      </c>
      <c r="J1380" s="4">
        <f t="shared" si="68"/>
        <v>3.2500000000000001E-2</v>
      </c>
      <c r="K1380" t="str">
        <f t="shared" si="69"/>
        <v>S0</v>
      </c>
    </row>
    <row r="1381" spans="1:11">
      <c r="A1381" t="s">
        <v>5948</v>
      </c>
      <c r="B1381">
        <v>69.964596</v>
      </c>
      <c r="C1381">
        <v>7.0552000000000001</v>
      </c>
      <c r="D1381">
        <v>4639</v>
      </c>
      <c r="E1381">
        <v>88.1355878838568</v>
      </c>
      <c r="F1381">
        <v>46.4</v>
      </c>
      <c r="G1381" t="s">
        <v>230</v>
      </c>
      <c r="I1381" t="str">
        <f t="shared" si="67"/>
        <v>UGC03122</v>
      </c>
      <c r="J1381" s="4">
        <f t="shared" si="68"/>
        <v>1.5463333333333334E-2</v>
      </c>
      <c r="K1381" t="str">
        <f t="shared" si="69"/>
        <v>Sc</v>
      </c>
    </row>
    <row r="1382" spans="1:11">
      <c r="A1382" t="s">
        <v>5947</v>
      </c>
      <c r="B1382">
        <v>69.993679499999999</v>
      </c>
      <c r="C1382">
        <v>-8.9171899999999997</v>
      </c>
      <c r="D1382">
        <v>4798</v>
      </c>
      <c r="E1382">
        <v>60.138320755550801</v>
      </c>
      <c r="F1382">
        <v>54.5</v>
      </c>
      <c r="G1382" t="s">
        <v>223</v>
      </c>
      <c r="I1382" t="str">
        <f t="shared" si="67"/>
        <v>PGC015767</v>
      </c>
      <c r="J1382" s="4">
        <f t="shared" si="68"/>
        <v>1.5993333333333332E-2</v>
      </c>
      <c r="K1382" t="str">
        <f t="shared" si="69"/>
        <v>Sbc</v>
      </c>
    </row>
    <row r="1383" spans="1:11">
      <c r="A1383" t="s">
        <v>5946</v>
      </c>
      <c r="B1383">
        <v>70.032870000000003</v>
      </c>
      <c r="C1383">
        <v>-0.54759999999999998</v>
      </c>
      <c r="D1383">
        <v>3242</v>
      </c>
      <c r="E1383">
        <v>91.653966714515306</v>
      </c>
      <c r="F1383">
        <v>28.3</v>
      </c>
      <c r="G1383" t="s">
        <v>239</v>
      </c>
      <c r="I1383" t="str">
        <f t="shared" si="67"/>
        <v>NGC1635</v>
      </c>
      <c r="J1383" s="4">
        <f t="shared" si="68"/>
        <v>1.0806666666666666E-2</v>
      </c>
      <c r="K1383" t="str">
        <f t="shared" si="69"/>
        <v>S0-a</v>
      </c>
    </row>
    <row r="1384" spans="1:11">
      <c r="A1384" t="s">
        <v>5945</v>
      </c>
      <c r="B1384">
        <v>70.037866500000007</v>
      </c>
      <c r="C1384">
        <v>7.3492100000000002</v>
      </c>
      <c r="D1384">
        <v>4935</v>
      </c>
      <c r="E1384">
        <v>65.335796704745206</v>
      </c>
      <c r="F1384">
        <v>36.4</v>
      </c>
      <c r="G1384" t="s">
        <v>273</v>
      </c>
      <c r="I1384" t="str">
        <f t="shared" si="67"/>
        <v>NGC1633</v>
      </c>
      <c r="J1384" s="4">
        <f t="shared" si="68"/>
        <v>1.6449999999999999E-2</v>
      </c>
      <c r="K1384" t="str">
        <f t="shared" si="69"/>
        <v>SABa</v>
      </c>
    </row>
    <row r="1385" spans="1:11">
      <c r="A1385" t="s">
        <v>5944</v>
      </c>
      <c r="B1385">
        <v>70.061857500000002</v>
      </c>
      <c r="C1385">
        <v>-24.318860000000001</v>
      </c>
      <c r="D1385">
        <v>4255</v>
      </c>
      <c r="E1385">
        <v>65.788685989933001</v>
      </c>
      <c r="F1385">
        <v>28.1</v>
      </c>
      <c r="G1385" t="s">
        <v>244</v>
      </c>
      <c r="I1385" t="str">
        <f t="shared" si="67"/>
        <v>ESO485-006</v>
      </c>
      <c r="J1385" s="4">
        <f t="shared" si="68"/>
        <v>1.4183333333333333E-2</v>
      </c>
      <c r="K1385" t="str">
        <f t="shared" si="69"/>
        <v>SABc</v>
      </c>
    </row>
    <row r="1386" spans="1:11">
      <c r="A1386" t="s">
        <v>5943</v>
      </c>
      <c r="B1386">
        <v>70.072666499999997</v>
      </c>
      <c r="C1386">
        <v>-58.744190000000003</v>
      </c>
      <c r="D1386">
        <v>866</v>
      </c>
      <c r="E1386">
        <v>61.823168855599</v>
      </c>
      <c r="F1386">
        <v>18.899999999999999</v>
      </c>
      <c r="G1386" t="s">
        <v>259</v>
      </c>
      <c r="I1386" t="str">
        <f t="shared" si="67"/>
        <v>ESO118-034</v>
      </c>
      <c r="J1386" s="4">
        <f t="shared" si="68"/>
        <v>2.8866666666666667E-3</v>
      </c>
      <c r="K1386" t="str">
        <f t="shared" si="69"/>
        <v>S0</v>
      </c>
    </row>
    <row r="1387" spans="1:11">
      <c r="A1387" t="s">
        <v>5942</v>
      </c>
      <c r="B1387">
        <v>70.124624999999995</v>
      </c>
      <c r="C1387">
        <v>66.635220000000004</v>
      </c>
      <c r="D1387">
        <v>3950</v>
      </c>
      <c r="E1387">
        <v>61.256361086143698</v>
      </c>
      <c r="F1387">
        <v>52.7</v>
      </c>
      <c r="G1387" t="s">
        <v>230</v>
      </c>
      <c r="I1387" t="str">
        <f t="shared" si="67"/>
        <v>UGC03114</v>
      </c>
      <c r="J1387" s="4">
        <f t="shared" si="68"/>
        <v>1.3166666666666667E-2</v>
      </c>
      <c r="K1387" t="str">
        <f t="shared" si="69"/>
        <v>Sc</v>
      </c>
    </row>
    <row r="1388" spans="1:11">
      <c r="A1388" t="s">
        <v>5941</v>
      </c>
      <c r="B1388">
        <v>70.138741499999995</v>
      </c>
      <c r="C1388">
        <v>4.1959799999999996</v>
      </c>
      <c r="D1388">
        <v>4502</v>
      </c>
      <c r="E1388">
        <v>68.889208213316394</v>
      </c>
      <c r="F1388">
        <v>46.8</v>
      </c>
      <c r="G1388" t="s">
        <v>239</v>
      </c>
      <c r="I1388" t="str">
        <f t="shared" si="67"/>
        <v>UGC03128</v>
      </c>
      <c r="J1388" s="4">
        <f t="shared" si="68"/>
        <v>1.5006666666666666E-2</v>
      </c>
      <c r="K1388" t="str">
        <f t="shared" si="69"/>
        <v>S0-a</v>
      </c>
    </row>
    <row r="1389" spans="1:11">
      <c r="A1389" t="s">
        <v>5940</v>
      </c>
      <c r="B1389">
        <v>70.167473999999999</v>
      </c>
      <c r="C1389">
        <v>-8.6077899999999996</v>
      </c>
      <c r="D1389">
        <v>3995</v>
      </c>
      <c r="E1389">
        <v>74.327804495226701</v>
      </c>
      <c r="F1389">
        <v>40.4</v>
      </c>
      <c r="G1389" t="s">
        <v>232</v>
      </c>
      <c r="I1389" t="str">
        <f t="shared" si="67"/>
        <v>NGC1636</v>
      </c>
      <c r="J1389" s="4">
        <f t="shared" si="68"/>
        <v>1.3316666666666666E-2</v>
      </c>
      <c r="K1389" t="str">
        <f t="shared" si="69"/>
        <v>Sab</v>
      </c>
    </row>
    <row r="1390" spans="1:11">
      <c r="A1390" t="s">
        <v>5939</v>
      </c>
      <c r="B1390">
        <v>70.306639500000003</v>
      </c>
      <c r="C1390">
        <v>-27.404109999999999</v>
      </c>
      <c r="D1390">
        <v>12503</v>
      </c>
      <c r="E1390">
        <v>62.251709596864998</v>
      </c>
      <c r="F1390">
        <v>57.7</v>
      </c>
      <c r="G1390" t="s">
        <v>239</v>
      </c>
      <c r="I1390" t="str">
        <f t="shared" si="67"/>
        <v>ESO485-008</v>
      </c>
      <c r="J1390" s="4">
        <f t="shared" si="68"/>
        <v>4.1676666666666667E-2</v>
      </c>
      <c r="K1390" t="str">
        <f t="shared" si="69"/>
        <v>S0-a</v>
      </c>
    </row>
    <row r="1391" spans="1:11">
      <c r="A1391" t="s">
        <v>5938</v>
      </c>
      <c r="B1391">
        <v>70.425680999999997</v>
      </c>
      <c r="C1391">
        <v>-8.7044700000000006</v>
      </c>
      <c r="D1391">
        <v>4826</v>
      </c>
      <c r="E1391">
        <v>67.1662768428085</v>
      </c>
      <c r="F1391">
        <v>52.9</v>
      </c>
      <c r="G1391" t="s">
        <v>269</v>
      </c>
      <c r="I1391" t="str">
        <f t="shared" si="67"/>
        <v>PGC015828</v>
      </c>
      <c r="J1391" s="4">
        <f t="shared" si="68"/>
        <v>1.6086666666666666E-2</v>
      </c>
      <c r="K1391" t="str">
        <f t="shared" si="69"/>
        <v>Scd</v>
      </c>
    </row>
    <row r="1392" spans="1:11">
      <c r="A1392" t="s">
        <v>5937</v>
      </c>
      <c r="B1392">
        <v>70.434471000000002</v>
      </c>
      <c r="C1392">
        <v>-7.08643</v>
      </c>
      <c r="D1392">
        <v>4411</v>
      </c>
      <c r="E1392">
        <v>96.194732947003104</v>
      </c>
      <c r="F1392">
        <v>47.2</v>
      </c>
      <c r="G1392" t="s">
        <v>244</v>
      </c>
      <c r="I1392" t="str">
        <f t="shared" si="67"/>
        <v>IC0387</v>
      </c>
      <c r="J1392" s="4">
        <f t="shared" si="68"/>
        <v>1.4703333333333334E-2</v>
      </c>
      <c r="K1392" t="str">
        <f t="shared" si="69"/>
        <v>SABc</v>
      </c>
    </row>
    <row r="1393" spans="1:11">
      <c r="A1393" t="s">
        <v>5936</v>
      </c>
      <c r="B1393">
        <v>70.451103000000003</v>
      </c>
      <c r="C1393">
        <v>-1.30192</v>
      </c>
      <c r="D1393">
        <v>8499</v>
      </c>
      <c r="E1393">
        <v>69.6869260120192</v>
      </c>
      <c r="F1393">
        <v>30.9</v>
      </c>
      <c r="G1393" t="s">
        <v>230</v>
      </c>
      <c r="I1393" t="str">
        <f t="shared" si="67"/>
        <v>UGC03134</v>
      </c>
      <c r="J1393" s="4">
        <f t="shared" si="68"/>
        <v>2.8330000000000001E-2</v>
      </c>
      <c r="K1393" t="str">
        <f t="shared" si="69"/>
        <v>Sc</v>
      </c>
    </row>
    <row r="1394" spans="1:11">
      <c r="A1394" t="s">
        <v>5935</v>
      </c>
      <c r="B1394">
        <v>70.498333500000001</v>
      </c>
      <c r="C1394">
        <v>-7.3113900000000003</v>
      </c>
      <c r="D1394">
        <v>4670</v>
      </c>
      <c r="E1394">
        <v>65.486418317490404</v>
      </c>
      <c r="F1394">
        <v>51.5</v>
      </c>
      <c r="G1394" t="s">
        <v>235</v>
      </c>
      <c r="I1394" t="str">
        <f t="shared" si="67"/>
        <v>IC0389</v>
      </c>
      <c r="J1394" s="4">
        <f t="shared" si="68"/>
        <v>1.5566666666666666E-2</v>
      </c>
      <c r="K1394" t="str">
        <f t="shared" si="69"/>
        <v>E-SO</v>
      </c>
    </row>
    <row r="1395" spans="1:11">
      <c r="A1395" t="s">
        <v>5934</v>
      </c>
      <c r="B1395">
        <v>70.597249500000004</v>
      </c>
      <c r="C1395">
        <v>-45.76878</v>
      </c>
      <c r="D1395">
        <v>9698</v>
      </c>
      <c r="E1395">
        <v>61.256361086143698</v>
      </c>
      <c r="F1395">
        <v>44</v>
      </c>
      <c r="G1395" t="s">
        <v>259</v>
      </c>
      <c r="I1395" t="str">
        <f t="shared" si="67"/>
        <v>ESO251-026</v>
      </c>
      <c r="J1395" s="4">
        <f t="shared" si="68"/>
        <v>3.2326666666666663E-2</v>
      </c>
      <c r="K1395" t="str">
        <f t="shared" si="69"/>
        <v>S0</v>
      </c>
    </row>
    <row r="1396" spans="1:11">
      <c r="A1396" t="s">
        <v>5933</v>
      </c>
      <c r="B1396">
        <v>70.6125495</v>
      </c>
      <c r="C1396">
        <v>-17.454249999999998</v>
      </c>
      <c r="D1396">
        <v>3061</v>
      </c>
      <c r="E1396">
        <v>64.291154078916506</v>
      </c>
      <c r="F1396">
        <v>26</v>
      </c>
      <c r="G1396" t="s">
        <v>269</v>
      </c>
      <c r="I1396" t="str">
        <f t="shared" si="67"/>
        <v>ESO551-030</v>
      </c>
      <c r="J1396" s="4">
        <f t="shared" si="68"/>
        <v>1.0203333333333333E-2</v>
      </c>
      <c r="K1396" t="str">
        <f t="shared" si="69"/>
        <v>Scd</v>
      </c>
    </row>
    <row r="1397" spans="1:11">
      <c r="A1397" t="s">
        <v>5932</v>
      </c>
      <c r="B1397">
        <v>70.728707999999997</v>
      </c>
      <c r="C1397">
        <v>0.61860999999999999</v>
      </c>
      <c r="D1397">
        <v>4544</v>
      </c>
      <c r="E1397">
        <v>99.346193663209107</v>
      </c>
      <c r="F1397">
        <v>31.2</v>
      </c>
      <c r="G1397" t="s">
        <v>230</v>
      </c>
      <c r="I1397" t="str">
        <f t="shared" si="67"/>
        <v>NGC1642</v>
      </c>
      <c r="J1397" s="4">
        <f t="shared" si="68"/>
        <v>1.5146666666666666E-2</v>
      </c>
      <c r="K1397" t="str">
        <f t="shared" si="69"/>
        <v>Sc</v>
      </c>
    </row>
    <row r="1398" spans="1:11">
      <c r="A1398" t="s">
        <v>5931</v>
      </c>
      <c r="B1398">
        <v>70.735650000000007</v>
      </c>
      <c r="C1398">
        <v>-47.623899999999999</v>
      </c>
      <c r="D1398" t="s">
        <v>354</v>
      </c>
      <c r="E1398">
        <v>69.207201244247599</v>
      </c>
      <c r="F1398">
        <v>0</v>
      </c>
      <c r="G1398" t="s">
        <v>861</v>
      </c>
      <c r="I1398" t="str">
        <f t="shared" si="67"/>
        <v>ESO202-054</v>
      </c>
      <c r="J1398" s="4">
        <f t="shared" si="68"/>
        <v>0</v>
      </c>
      <c r="K1398" t="str">
        <f t="shared" si="69"/>
        <v>Unk</v>
      </c>
    </row>
    <row r="1399" spans="1:11">
      <c r="A1399" t="s">
        <v>5930</v>
      </c>
      <c r="B1399">
        <v>70.738786500000003</v>
      </c>
      <c r="C1399">
        <v>-8.0908099999999994</v>
      </c>
      <c r="D1399">
        <v>2398</v>
      </c>
      <c r="E1399">
        <v>93.357944661509805</v>
      </c>
      <c r="F1399">
        <v>59.7</v>
      </c>
      <c r="G1399" t="s">
        <v>228</v>
      </c>
      <c r="I1399" t="str">
        <f t="shared" si="67"/>
        <v>PGC015869</v>
      </c>
      <c r="J1399" s="4">
        <f t="shared" si="68"/>
        <v>7.9933333333333332E-3</v>
      </c>
      <c r="K1399" t="str">
        <f t="shared" si="69"/>
        <v>SABd</v>
      </c>
    </row>
    <row r="1400" spans="1:11">
      <c r="A1400" t="s">
        <v>5929</v>
      </c>
      <c r="B1400">
        <v>70.933166999999997</v>
      </c>
      <c r="C1400">
        <v>-5.3194400000000002</v>
      </c>
      <c r="D1400">
        <v>4734</v>
      </c>
      <c r="E1400">
        <v>74.156847309408406</v>
      </c>
      <c r="F1400">
        <v>50.9</v>
      </c>
      <c r="G1400" t="s">
        <v>349</v>
      </c>
      <c r="I1400" t="str">
        <f t="shared" si="67"/>
        <v>NGC1643</v>
      </c>
      <c r="J1400" s="4">
        <f t="shared" si="68"/>
        <v>1.5779999999999999E-2</v>
      </c>
      <c r="K1400" t="str">
        <f t="shared" si="69"/>
        <v>SBbc</v>
      </c>
    </row>
    <row r="1401" spans="1:11">
      <c r="A1401" t="s">
        <v>5928</v>
      </c>
      <c r="B1401">
        <v>71.005846500000004</v>
      </c>
      <c r="C1401">
        <v>-41.463450000000002</v>
      </c>
      <c r="D1401">
        <v>4958</v>
      </c>
      <c r="E1401">
        <v>61.115485564723301</v>
      </c>
      <c r="F1401">
        <v>56.2</v>
      </c>
      <c r="G1401" t="s">
        <v>223</v>
      </c>
      <c r="I1401" t="str">
        <f t="shared" si="67"/>
        <v>NGC1658</v>
      </c>
      <c r="J1401" s="4">
        <f t="shared" si="68"/>
        <v>1.6526666666666665E-2</v>
      </c>
      <c r="K1401" t="str">
        <f t="shared" si="69"/>
        <v>Sbc</v>
      </c>
    </row>
    <row r="1402" spans="1:11">
      <c r="A1402" t="s">
        <v>5927</v>
      </c>
      <c r="B1402">
        <v>71.052707999999996</v>
      </c>
      <c r="C1402">
        <v>0.35092000000000001</v>
      </c>
      <c r="D1402">
        <v>5944</v>
      </c>
      <c r="E1402">
        <v>60.9749172875756</v>
      </c>
      <c r="F1402">
        <v>41.1</v>
      </c>
      <c r="G1402" t="s">
        <v>349</v>
      </c>
      <c r="I1402" t="str">
        <f t="shared" si="67"/>
        <v>UGC03145</v>
      </c>
      <c r="J1402" s="4">
        <f t="shared" si="68"/>
        <v>1.9813333333333332E-2</v>
      </c>
      <c r="K1402" t="str">
        <f t="shared" si="69"/>
        <v>SBbc</v>
      </c>
    </row>
    <row r="1403" spans="1:11">
      <c r="A1403" t="s">
        <v>5926</v>
      </c>
      <c r="B1403">
        <v>71.118541500000006</v>
      </c>
      <c r="C1403">
        <v>75.639719999999997</v>
      </c>
      <c r="D1403">
        <v>2730</v>
      </c>
      <c r="E1403">
        <v>88.746494520497805</v>
      </c>
      <c r="F1403">
        <v>24.9</v>
      </c>
      <c r="G1403" t="s">
        <v>226</v>
      </c>
      <c r="I1403" t="str">
        <f t="shared" si="67"/>
        <v>IC0381</v>
      </c>
      <c r="J1403" s="4">
        <f t="shared" si="68"/>
        <v>9.1000000000000004E-3</v>
      </c>
      <c r="K1403" t="str">
        <f t="shared" si="69"/>
        <v>SABb</v>
      </c>
    </row>
    <row r="1404" spans="1:11">
      <c r="A1404" t="s">
        <v>5925</v>
      </c>
      <c r="B1404">
        <v>71.318241</v>
      </c>
      <c r="C1404">
        <v>-2.8214399999999999</v>
      </c>
      <c r="D1404" t="s">
        <v>354</v>
      </c>
      <c r="E1404">
        <v>84.752248024644103</v>
      </c>
      <c r="F1404">
        <v>44.6</v>
      </c>
      <c r="G1404" t="s">
        <v>244</v>
      </c>
      <c r="I1404" t="str">
        <f t="shared" si="67"/>
        <v>PGC015932</v>
      </c>
      <c r="J1404" s="4">
        <f t="shared" si="68"/>
        <v>0</v>
      </c>
      <c r="K1404" t="str">
        <f t="shared" si="69"/>
        <v>SABc</v>
      </c>
    </row>
    <row r="1405" spans="1:11">
      <c r="A1405" t="s">
        <v>5924</v>
      </c>
      <c r="B1405">
        <v>71.447327999999999</v>
      </c>
      <c r="C1405">
        <v>-2.3927700000000001</v>
      </c>
      <c r="D1405">
        <v>4242</v>
      </c>
      <c r="E1405">
        <v>107.684004840838</v>
      </c>
      <c r="F1405">
        <v>26.7</v>
      </c>
      <c r="G1405" t="s">
        <v>246</v>
      </c>
      <c r="I1405" t="str">
        <f t="shared" si="67"/>
        <v>NGC1653</v>
      </c>
      <c r="J1405" s="4">
        <f t="shared" si="68"/>
        <v>1.414E-2</v>
      </c>
      <c r="K1405" t="str">
        <f t="shared" si="69"/>
        <v>E</v>
      </c>
    </row>
    <row r="1406" spans="1:11">
      <c r="A1406" t="s">
        <v>5923</v>
      </c>
      <c r="B1406">
        <v>71.474063999999998</v>
      </c>
      <c r="C1406">
        <v>-17.278980000000001</v>
      </c>
      <c r="D1406">
        <v>3322</v>
      </c>
      <c r="E1406">
        <v>95.973480873881201</v>
      </c>
      <c r="F1406">
        <v>54</v>
      </c>
      <c r="G1406" t="s">
        <v>223</v>
      </c>
      <c r="I1406" t="str">
        <f t="shared" si="67"/>
        <v>PGC015950</v>
      </c>
      <c r="J1406" s="4">
        <f t="shared" si="68"/>
        <v>1.1073333333333333E-2</v>
      </c>
      <c r="K1406" t="str">
        <f t="shared" si="69"/>
        <v>Sbc</v>
      </c>
    </row>
    <row r="1407" spans="1:11">
      <c r="A1407" t="s">
        <v>5922</v>
      </c>
      <c r="B1407">
        <v>71.519600999999994</v>
      </c>
      <c r="C1407">
        <v>-22.36467</v>
      </c>
      <c r="D1407">
        <v>8331</v>
      </c>
      <c r="E1407">
        <v>60.694766589190799</v>
      </c>
      <c r="F1407">
        <v>41</v>
      </c>
      <c r="G1407" t="s">
        <v>239</v>
      </c>
      <c r="I1407" t="str">
        <f t="shared" si="67"/>
        <v>ESO552-003</v>
      </c>
      <c r="J1407" s="4">
        <f t="shared" si="68"/>
        <v>2.777E-2</v>
      </c>
      <c r="K1407" t="str">
        <f t="shared" si="69"/>
        <v>S0-a</v>
      </c>
    </row>
    <row r="1408" spans="1:11">
      <c r="A1408" t="s">
        <v>5921</v>
      </c>
      <c r="B1408">
        <v>71.530322999999996</v>
      </c>
      <c r="C1408">
        <v>-2.07728</v>
      </c>
      <c r="D1408">
        <v>4207</v>
      </c>
      <c r="E1408">
        <v>68.889208213316394</v>
      </c>
      <c r="F1408">
        <v>43.9</v>
      </c>
      <c r="G1408" t="s">
        <v>226</v>
      </c>
      <c r="I1408" t="str">
        <f t="shared" si="67"/>
        <v>NGC1657</v>
      </c>
      <c r="J1408" s="4">
        <f t="shared" si="68"/>
        <v>1.4023333333333334E-2</v>
      </c>
      <c r="K1408" t="str">
        <f t="shared" si="69"/>
        <v>SABb</v>
      </c>
    </row>
    <row r="1409" spans="1:11">
      <c r="A1409" t="s">
        <v>5920</v>
      </c>
      <c r="B1409">
        <v>71.589600000000004</v>
      </c>
      <c r="C1409">
        <v>-3.8603000000000001</v>
      </c>
      <c r="D1409">
        <v>2828</v>
      </c>
      <c r="E1409">
        <v>111.725223292987</v>
      </c>
      <c r="F1409">
        <v>51.9</v>
      </c>
      <c r="G1409" t="s">
        <v>266</v>
      </c>
      <c r="I1409" t="str">
        <f t="shared" si="67"/>
        <v>PGC015971</v>
      </c>
      <c r="J1409" s="4">
        <f t="shared" si="68"/>
        <v>9.4266666666666665E-3</v>
      </c>
      <c r="K1409" t="str">
        <f t="shared" si="69"/>
        <v>SBd</v>
      </c>
    </row>
    <row r="1410" spans="1:11">
      <c r="A1410" t="s">
        <v>5919</v>
      </c>
      <c r="B1410">
        <v>71.607343499999999</v>
      </c>
      <c r="C1410">
        <v>3.50535</v>
      </c>
      <c r="D1410">
        <v>4002</v>
      </c>
      <c r="E1410">
        <v>87.126685193243603</v>
      </c>
      <c r="F1410">
        <v>55.6</v>
      </c>
      <c r="G1410" t="s">
        <v>259</v>
      </c>
      <c r="I1410" t="str">
        <f t="shared" si="67"/>
        <v>IC0392</v>
      </c>
      <c r="J1410" s="4">
        <f t="shared" si="68"/>
        <v>1.3339999999999999E-2</v>
      </c>
      <c r="K1410" t="str">
        <f t="shared" si="69"/>
        <v>S0</v>
      </c>
    </row>
    <row r="1411" spans="1:11">
      <c r="A1411" t="s">
        <v>5918</v>
      </c>
      <c r="B1411">
        <v>71.623958999999999</v>
      </c>
      <c r="C1411">
        <v>18.460889999999999</v>
      </c>
      <c r="D1411">
        <v>4624</v>
      </c>
      <c r="E1411">
        <v>76.586319110760002</v>
      </c>
      <c r="F1411">
        <v>35.200000000000003</v>
      </c>
      <c r="G1411" t="s">
        <v>223</v>
      </c>
      <c r="I1411" t="str">
        <f t="shared" ref="I1411:I1474" si="70">TRIM(A1411)</f>
        <v>UGC03157</v>
      </c>
      <c r="J1411" s="4">
        <f t="shared" ref="J1411:J1474" si="71">IF(TRIM(D1411) = "-", 0, IF(D1411/300000 &lt; 0, 0, D1411/300000))</f>
        <v>1.5413333333333333E-2</v>
      </c>
      <c r="K1411" t="str">
        <f t="shared" ref="K1411:K1474" si="72">IF(TRIM(G1411)="","Unk",TRIM(G1411))</f>
        <v>Sbc</v>
      </c>
    </row>
    <row r="1412" spans="1:11">
      <c r="A1412" t="s">
        <v>5917</v>
      </c>
      <c r="B1412">
        <v>71.624890500000006</v>
      </c>
      <c r="C1412">
        <v>-4.78878</v>
      </c>
      <c r="D1412">
        <v>4550</v>
      </c>
      <c r="E1412">
        <v>89.981089932551498</v>
      </c>
      <c r="F1412">
        <v>53.2</v>
      </c>
      <c r="G1412" t="s">
        <v>223</v>
      </c>
      <c r="I1412" t="str">
        <f t="shared" si="70"/>
        <v>NGC1659</v>
      </c>
      <c r="J1412" s="4">
        <f t="shared" si="71"/>
        <v>1.5166666666666667E-2</v>
      </c>
      <c r="K1412" t="str">
        <f t="shared" si="72"/>
        <v>Sbc</v>
      </c>
    </row>
    <row r="1413" spans="1:11">
      <c r="A1413" t="s">
        <v>5916</v>
      </c>
      <c r="B1413">
        <v>71.681416499999997</v>
      </c>
      <c r="C1413">
        <v>-62.464219999999997</v>
      </c>
      <c r="D1413">
        <v>7670</v>
      </c>
      <c r="E1413">
        <v>60.834689022067302</v>
      </c>
      <c r="F1413">
        <v>38.6</v>
      </c>
      <c r="G1413" t="s">
        <v>244</v>
      </c>
      <c r="I1413" t="str">
        <f t="shared" si="70"/>
        <v>ESO085-001</v>
      </c>
      <c r="J1413" s="4">
        <f t="shared" si="71"/>
        <v>2.5566666666666668E-2</v>
      </c>
      <c r="K1413" t="str">
        <f t="shared" si="72"/>
        <v>SABc</v>
      </c>
    </row>
    <row r="1414" spans="1:11">
      <c r="A1414" t="s">
        <v>5915</v>
      </c>
      <c r="B1414">
        <v>71.717647499999998</v>
      </c>
      <c r="C1414">
        <v>8.2707599999999992</v>
      </c>
      <c r="D1414">
        <v>4601</v>
      </c>
      <c r="E1414">
        <v>63.263214061317001</v>
      </c>
      <c r="F1414">
        <v>50.9</v>
      </c>
      <c r="G1414" t="s">
        <v>230</v>
      </c>
      <c r="I1414" t="str">
        <f t="shared" si="70"/>
        <v>UGC03162</v>
      </c>
      <c r="J1414" s="4">
        <f t="shared" si="71"/>
        <v>1.5336666666666667E-2</v>
      </c>
      <c r="K1414" t="str">
        <f t="shared" si="72"/>
        <v>Sc</v>
      </c>
    </row>
    <row r="1415" spans="1:11">
      <c r="A1415" t="s">
        <v>5914</v>
      </c>
      <c r="B1415">
        <v>71.742169500000003</v>
      </c>
      <c r="C1415">
        <v>-16.472770000000001</v>
      </c>
      <c r="D1415">
        <v>11206</v>
      </c>
      <c r="E1415">
        <v>62.1085279549837</v>
      </c>
      <c r="F1415">
        <v>55.9</v>
      </c>
      <c r="G1415" t="s">
        <v>261</v>
      </c>
      <c r="I1415" t="str">
        <f t="shared" si="70"/>
        <v>PGC015997</v>
      </c>
      <c r="J1415" s="4">
        <f t="shared" si="71"/>
        <v>3.7353333333333336E-2</v>
      </c>
      <c r="K1415" t="str">
        <f t="shared" si="72"/>
        <v>Sb</v>
      </c>
    </row>
    <row r="1416" spans="1:11">
      <c r="A1416" t="s">
        <v>5913</v>
      </c>
      <c r="B1416">
        <v>71.774574000000001</v>
      </c>
      <c r="C1416">
        <v>-50.05077</v>
      </c>
      <c r="D1416">
        <v>5146</v>
      </c>
      <c r="E1416">
        <v>70.008582096845998</v>
      </c>
      <c r="F1416">
        <v>53.5</v>
      </c>
      <c r="G1416" t="s">
        <v>286</v>
      </c>
      <c r="I1416" t="str">
        <f t="shared" si="70"/>
        <v>ESO203-002</v>
      </c>
      <c r="J1416" s="4">
        <f t="shared" si="71"/>
        <v>1.7153333333333333E-2</v>
      </c>
      <c r="K1416" t="str">
        <f t="shared" si="72"/>
        <v>SBc</v>
      </c>
    </row>
    <row r="1417" spans="1:11">
      <c r="A1417" t="s">
        <v>5912</v>
      </c>
      <c r="B1417">
        <v>71.781785999999997</v>
      </c>
      <c r="C1417">
        <v>-2.0545900000000001</v>
      </c>
      <c r="D1417">
        <v>8796</v>
      </c>
      <c r="E1417">
        <v>68.889208213316394</v>
      </c>
      <c r="F1417">
        <v>45.8</v>
      </c>
      <c r="G1417" t="s">
        <v>223</v>
      </c>
      <c r="I1417" t="str">
        <f t="shared" si="70"/>
        <v>NGC1661</v>
      </c>
      <c r="J1417" s="4">
        <f t="shared" si="71"/>
        <v>2.9319999999999999E-2</v>
      </c>
      <c r="K1417" t="str">
        <f t="shared" si="72"/>
        <v>Sbc</v>
      </c>
    </row>
    <row r="1418" spans="1:11">
      <c r="A1418" t="s">
        <v>5911</v>
      </c>
      <c r="B1418">
        <v>71.797415999999998</v>
      </c>
      <c r="C1418">
        <v>66.054419999999993</v>
      </c>
      <c r="D1418">
        <v>4925</v>
      </c>
      <c r="E1418">
        <v>87.327542341986302</v>
      </c>
      <c r="F1418">
        <v>58.1</v>
      </c>
      <c r="G1418" t="s">
        <v>223</v>
      </c>
      <c r="I1418" t="str">
        <f t="shared" si="70"/>
        <v>UGC03149</v>
      </c>
      <c r="J1418" s="4">
        <f t="shared" si="71"/>
        <v>1.6416666666666666E-2</v>
      </c>
      <c r="K1418" t="str">
        <f t="shared" si="72"/>
        <v>Sbc</v>
      </c>
    </row>
    <row r="1419" spans="1:11">
      <c r="A1419" t="s">
        <v>5910</v>
      </c>
      <c r="B1419">
        <v>71.877876000000001</v>
      </c>
      <c r="C1419">
        <v>-17.59665</v>
      </c>
      <c r="D1419">
        <v>8840</v>
      </c>
      <c r="E1419">
        <v>69.048021668805703</v>
      </c>
      <c r="F1419">
        <v>39.1</v>
      </c>
      <c r="G1419" t="s">
        <v>259</v>
      </c>
      <c r="I1419" t="str">
        <f t="shared" si="70"/>
        <v>ESO552-004</v>
      </c>
      <c r="J1419" s="4">
        <f t="shared" si="71"/>
        <v>2.9466666666666665E-2</v>
      </c>
      <c r="K1419" t="str">
        <f t="shared" si="72"/>
        <v>S0</v>
      </c>
    </row>
    <row r="1420" spans="1:11">
      <c r="A1420" t="s">
        <v>5909</v>
      </c>
      <c r="B1420">
        <v>71.938882500000005</v>
      </c>
      <c r="C1420">
        <v>1.8193699999999999</v>
      </c>
      <c r="D1420">
        <v>4476</v>
      </c>
      <c r="E1420">
        <v>61.539120845339703</v>
      </c>
      <c r="F1420">
        <v>40</v>
      </c>
      <c r="G1420" t="s">
        <v>230</v>
      </c>
      <c r="I1420" t="str">
        <f t="shared" si="70"/>
        <v>UGC03171</v>
      </c>
      <c r="J1420" s="4">
        <f t="shared" si="71"/>
        <v>1.4919999999999999E-2</v>
      </c>
      <c r="K1420" t="str">
        <f t="shared" si="72"/>
        <v>Sc</v>
      </c>
    </row>
    <row r="1421" spans="1:11">
      <c r="A1421" t="s">
        <v>5908</v>
      </c>
      <c r="B1421">
        <v>72.052497000000002</v>
      </c>
      <c r="C1421">
        <v>-13.667059999999999</v>
      </c>
      <c r="D1421">
        <v>5494</v>
      </c>
      <c r="E1421">
        <v>94.438977674615401</v>
      </c>
      <c r="F1421">
        <v>26.8</v>
      </c>
      <c r="G1421" t="s">
        <v>246</v>
      </c>
      <c r="I1421" t="str">
        <f t="shared" si="70"/>
        <v>PGC016040</v>
      </c>
      <c r="J1421" s="4">
        <f t="shared" si="71"/>
        <v>1.8313333333333334E-2</v>
      </c>
      <c r="K1421" t="str">
        <f t="shared" si="72"/>
        <v>E</v>
      </c>
    </row>
    <row r="1422" spans="1:11">
      <c r="A1422" t="s">
        <v>5907</v>
      </c>
      <c r="B1422">
        <v>72.067542000000003</v>
      </c>
      <c r="C1422">
        <v>-81.683440000000004</v>
      </c>
      <c r="D1422">
        <v>4430</v>
      </c>
      <c r="E1422">
        <v>67.321099866542497</v>
      </c>
      <c r="F1422">
        <v>30.1</v>
      </c>
      <c r="G1422" t="s">
        <v>261</v>
      </c>
      <c r="I1422" t="str">
        <f t="shared" si="70"/>
        <v>ESO015-015</v>
      </c>
      <c r="J1422" s="4">
        <f t="shared" si="71"/>
        <v>1.4766666666666668E-2</v>
      </c>
      <c r="K1422" t="str">
        <f t="shared" si="72"/>
        <v>Sb</v>
      </c>
    </row>
    <row r="1423" spans="1:11">
      <c r="A1423" t="s">
        <v>5906</v>
      </c>
      <c r="B1423">
        <v>72.093724499999993</v>
      </c>
      <c r="C1423">
        <v>-3.3665500000000002</v>
      </c>
      <c r="D1423">
        <v>2711</v>
      </c>
      <c r="E1423">
        <v>62.827710123766103</v>
      </c>
      <c r="F1423">
        <v>26.6</v>
      </c>
      <c r="G1423" t="s">
        <v>349</v>
      </c>
      <c r="I1423" t="str">
        <f t="shared" si="70"/>
        <v>PGC016048</v>
      </c>
      <c r="J1423" s="4">
        <f t="shared" si="71"/>
        <v>9.0366666666666668E-3</v>
      </c>
      <c r="K1423" t="str">
        <f t="shared" si="72"/>
        <v>SBbc</v>
      </c>
    </row>
    <row r="1424" spans="1:11">
      <c r="A1424" t="s">
        <v>5905</v>
      </c>
      <c r="B1424">
        <v>72.111834000000002</v>
      </c>
      <c r="C1424">
        <v>73.469080000000005</v>
      </c>
      <c r="D1424">
        <v>4750</v>
      </c>
      <c r="E1424">
        <v>92.929009378607503</v>
      </c>
      <c r="F1424">
        <v>45.7</v>
      </c>
      <c r="G1424" t="s">
        <v>226</v>
      </c>
      <c r="I1424" t="str">
        <f t="shared" si="70"/>
        <v>UGC03150</v>
      </c>
      <c r="J1424" s="4">
        <f t="shared" si="71"/>
        <v>1.5833333333333335E-2</v>
      </c>
      <c r="K1424" t="str">
        <f t="shared" si="72"/>
        <v>SABb</v>
      </c>
    </row>
    <row r="1425" spans="1:11">
      <c r="A1425" t="s">
        <v>5904</v>
      </c>
      <c r="B1425">
        <v>72.136936500000004</v>
      </c>
      <c r="C1425">
        <v>-6.5701299999999998</v>
      </c>
      <c r="D1425">
        <v>2641</v>
      </c>
      <c r="E1425">
        <v>80.751611667872297</v>
      </c>
      <c r="F1425">
        <v>22.8</v>
      </c>
      <c r="G1425" t="s">
        <v>239</v>
      </c>
      <c r="I1425" t="str">
        <f t="shared" si="70"/>
        <v>NGC1666</v>
      </c>
      <c r="J1425" s="4">
        <f t="shared" si="71"/>
        <v>8.8033333333333331E-3</v>
      </c>
      <c r="K1425" t="str">
        <f t="shared" si="72"/>
        <v>S0-a</v>
      </c>
    </row>
    <row r="1426" spans="1:11">
      <c r="A1426" t="s">
        <v>5903</v>
      </c>
      <c r="B1426">
        <v>72.154873499999994</v>
      </c>
      <c r="C1426">
        <v>-6.3197999999999999</v>
      </c>
      <c r="D1426">
        <v>4450</v>
      </c>
      <c r="E1426">
        <v>113.540604153763</v>
      </c>
      <c r="F1426">
        <v>40</v>
      </c>
      <c r="G1426" t="s">
        <v>244</v>
      </c>
      <c r="I1426" t="str">
        <f t="shared" si="70"/>
        <v>NGC1667</v>
      </c>
      <c r="J1426" s="4">
        <f t="shared" si="71"/>
        <v>1.4833333333333334E-2</v>
      </c>
      <c r="K1426" t="str">
        <f t="shared" si="72"/>
        <v>SABc</v>
      </c>
    </row>
    <row r="1427" spans="1:11">
      <c r="A1427" t="s">
        <v>5902</v>
      </c>
      <c r="B1427">
        <v>72.198853499999998</v>
      </c>
      <c r="C1427">
        <v>-14.37885</v>
      </c>
      <c r="D1427">
        <v>5321</v>
      </c>
      <c r="E1427">
        <v>62.972549729330197</v>
      </c>
      <c r="F1427">
        <v>42</v>
      </c>
      <c r="G1427" t="s">
        <v>239</v>
      </c>
      <c r="I1427" t="str">
        <f t="shared" si="70"/>
        <v>PGC016064</v>
      </c>
      <c r="J1427" s="4">
        <f t="shared" si="71"/>
        <v>1.7736666666666668E-2</v>
      </c>
      <c r="K1427" t="str">
        <f t="shared" si="72"/>
        <v>S0-a</v>
      </c>
    </row>
    <row r="1428" spans="1:11">
      <c r="A1428" t="s">
        <v>5901</v>
      </c>
      <c r="B1428">
        <v>72.218749500000001</v>
      </c>
      <c r="C1428">
        <v>-54.711060000000003</v>
      </c>
      <c r="D1428">
        <v>13691</v>
      </c>
      <c r="E1428">
        <v>62.539046724911799</v>
      </c>
      <c r="F1428">
        <v>23.6</v>
      </c>
      <c r="G1428" t="s">
        <v>235</v>
      </c>
      <c r="I1428" t="str">
        <f t="shared" si="70"/>
        <v>PGC016068</v>
      </c>
      <c r="J1428" s="4">
        <f t="shared" si="71"/>
        <v>4.5636666666666666E-2</v>
      </c>
      <c r="K1428" t="str">
        <f t="shared" si="72"/>
        <v>E-SO</v>
      </c>
    </row>
    <row r="1429" spans="1:11">
      <c r="A1429" t="s">
        <v>5900</v>
      </c>
      <c r="B1429">
        <v>72.236400000000003</v>
      </c>
      <c r="C1429">
        <v>-57.659190000000002</v>
      </c>
      <c r="D1429">
        <v>6602</v>
      </c>
      <c r="E1429">
        <v>63.409057654109098</v>
      </c>
      <c r="F1429">
        <v>22.5</v>
      </c>
      <c r="G1429" t="s">
        <v>301</v>
      </c>
      <c r="I1429" t="str">
        <f t="shared" si="70"/>
        <v>ESO119-008</v>
      </c>
      <c r="J1429" s="4">
        <f t="shared" si="71"/>
        <v>2.2006666666666667E-2</v>
      </c>
      <c r="K1429" t="str">
        <f t="shared" si="72"/>
        <v>SBa</v>
      </c>
    </row>
    <row r="1430" spans="1:11">
      <c r="A1430" t="s">
        <v>5899</v>
      </c>
      <c r="B1430">
        <v>72.391589999999994</v>
      </c>
      <c r="C1430">
        <v>0.25278</v>
      </c>
      <c r="D1430">
        <v>6285</v>
      </c>
      <c r="E1430">
        <v>80.380596479811402</v>
      </c>
      <c r="F1430">
        <v>50.5</v>
      </c>
      <c r="G1430" t="s">
        <v>259</v>
      </c>
      <c r="I1430" t="str">
        <f t="shared" si="70"/>
        <v>NGC1671</v>
      </c>
      <c r="J1430" s="4">
        <f t="shared" si="71"/>
        <v>2.095E-2</v>
      </c>
      <c r="K1430" t="str">
        <f t="shared" si="72"/>
        <v>S0</v>
      </c>
    </row>
    <row r="1431" spans="1:11">
      <c r="A1431" t="s">
        <v>5898</v>
      </c>
      <c r="B1431">
        <v>72.403929000000005</v>
      </c>
      <c r="C1431">
        <v>-53.910139999999998</v>
      </c>
      <c r="D1431">
        <v>14820</v>
      </c>
      <c r="E1431">
        <v>96.861501073003097</v>
      </c>
      <c r="F1431">
        <v>53.3</v>
      </c>
      <c r="G1431" t="s">
        <v>226</v>
      </c>
      <c r="I1431" t="str">
        <f t="shared" si="70"/>
        <v>ESO158-007</v>
      </c>
      <c r="J1431" s="4">
        <f t="shared" si="71"/>
        <v>4.9399999999999999E-2</v>
      </c>
      <c r="K1431" t="str">
        <f t="shared" si="72"/>
        <v>SABb</v>
      </c>
    </row>
    <row r="1432" spans="1:11">
      <c r="A1432" t="s">
        <v>5897</v>
      </c>
      <c r="B1432">
        <v>72.453299999999999</v>
      </c>
      <c r="C1432">
        <v>21.6846</v>
      </c>
      <c r="D1432">
        <v>3942</v>
      </c>
      <c r="E1432">
        <v>69.366728743231604</v>
      </c>
      <c r="F1432">
        <v>0</v>
      </c>
      <c r="G1432" t="s">
        <v>284</v>
      </c>
      <c r="I1432" t="str">
        <f t="shared" si="70"/>
        <v>UGC03177</v>
      </c>
      <c r="J1432" s="4">
        <f t="shared" si="71"/>
        <v>1.3140000000000001E-2</v>
      </c>
      <c r="K1432" t="str">
        <f t="shared" si="72"/>
        <v>I</v>
      </c>
    </row>
    <row r="1433" spans="1:11">
      <c r="A1433" t="s">
        <v>5896</v>
      </c>
      <c r="B1433">
        <v>72.611416500000004</v>
      </c>
      <c r="C1433">
        <v>-61.345500000000001</v>
      </c>
      <c r="D1433">
        <v>5613</v>
      </c>
      <c r="E1433">
        <v>83.013988936226795</v>
      </c>
      <c r="F1433">
        <v>43.8</v>
      </c>
      <c r="G1433" t="s">
        <v>349</v>
      </c>
      <c r="I1433" t="str">
        <f t="shared" si="70"/>
        <v>ESO119-013</v>
      </c>
      <c r="J1433" s="4">
        <f t="shared" si="71"/>
        <v>1.8710000000000001E-2</v>
      </c>
      <c r="K1433" t="str">
        <f t="shared" si="72"/>
        <v>SBbc</v>
      </c>
    </row>
    <row r="1434" spans="1:11">
      <c r="A1434" t="s">
        <v>5895</v>
      </c>
      <c r="B1434">
        <v>72.6669555</v>
      </c>
      <c r="C1434">
        <v>-61.354120000000002</v>
      </c>
      <c r="D1434">
        <v>5665</v>
      </c>
      <c r="E1434">
        <v>68.257636250077496</v>
      </c>
      <c r="F1434">
        <v>59.8</v>
      </c>
      <c r="G1434" t="s">
        <v>269</v>
      </c>
      <c r="I1434" t="str">
        <f t="shared" si="70"/>
        <v>ESO119-014</v>
      </c>
      <c r="J1434" s="4">
        <f t="shared" si="71"/>
        <v>1.8883333333333332E-2</v>
      </c>
      <c r="K1434" t="str">
        <f t="shared" si="72"/>
        <v>Scd</v>
      </c>
    </row>
    <row r="1435" spans="1:11">
      <c r="A1435" t="s">
        <v>5894</v>
      </c>
      <c r="B1435">
        <v>72.736624500000005</v>
      </c>
      <c r="C1435">
        <v>-55.53022</v>
      </c>
      <c r="D1435">
        <v>11596</v>
      </c>
      <c r="E1435">
        <v>66.550482339475806</v>
      </c>
      <c r="F1435">
        <v>52.9</v>
      </c>
      <c r="G1435" t="s">
        <v>235</v>
      </c>
      <c r="I1435" t="str">
        <f t="shared" si="70"/>
        <v>PGC016151</v>
      </c>
      <c r="J1435" s="4">
        <f t="shared" si="71"/>
        <v>3.8653333333333331E-2</v>
      </c>
      <c r="K1435" t="str">
        <f t="shared" si="72"/>
        <v>E-SO</v>
      </c>
    </row>
    <row r="1436" spans="1:11">
      <c r="A1436" t="s">
        <v>5893</v>
      </c>
      <c r="B1436">
        <v>72.778726500000005</v>
      </c>
      <c r="C1436">
        <v>-39.860750000000003</v>
      </c>
      <c r="D1436">
        <v>5983</v>
      </c>
      <c r="E1436">
        <v>74.156847309408406</v>
      </c>
      <c r="F1436">
        <v>57.5</v>
      </c>
      <c r="G1436" t="s">
        <v>378</v>
      </c>
      <c r="I1436" t="str">
        <f t="shared" si="70"/>
        <v>ESO304-026</v>
      </c>
      <c r="J1436" s="4">
        <f t="shared" si="71"/>
        <v>1.9943333333333334E-2</v>
      </c>
      <c r="K1436" t="str">
        <f t="shared" si="72"/>
        <v>SBab</v>
      </c>
    </row>
    <row r="1437" spans="1:11">
      <c r="A1437" t="s">
        <v>5892</v>
      </c>
      <c r="B1437">
        <v>72.832375499999998</v>
      </c>
      <c r="C1437">
        <v>23.207999999999998</v>
      </c>
      <c r="D1437">
        <v>4430</v>
      </c>
      <c r="E1437">
        <v>70.169956835435897</v>
      </c>
      <c r="F1437">
        <v>53.8</v>
      </c>
      <c r="G1437" t="s">
        <v>261</v>
      </c>
      <c r="I1437" t="str">
        <f t="shared" si="70"/>
        <v>UGC03183</v>
      </c>
      <c r="J1437" s="4">
        <f t="shared" si="71"/>
        <v>1.4766666666666668E-2</v>
      </c>
      <c r="K1437" t="str">
        <f t="shared" si="72"/>
        <v>Sb</v>
      </c>
    </row>
    <row r="1438" spans="1:11">
      <c r="A1438" t="s">
        <v>5891</v>
      </c>
      <c r="B1438">
        <v>72.835828500000005</v>
      </c>
      <c r="C1438">
        <v>-17.503419999999998</v>
      </c>
      <c r="D1438">
        <v>9332</v>
      </c>
      <c r="E1438">
        <v>65.335796704745206</v>
      </c>
      <c r="F1438">
        <v>43.4</v>
      </c>
      <c r="G1438" t="s">
        <v>235</v>
      </c>
      <c r="I1438" t="str">
        <f t="shared" si="70"/>
        <v>ESO552-014</v>
      </c>
      <c r="J1438" s="4">
        <f t="shared" si="71"/>
        <v>3.1106666666666668E-2</v>
      </c>
      <c r="K1438" t="str">
        <f t="shared" si="72"/>
        <v>E-SO</v>
      </c>
    </row>
    <row r="1439" spans="1:11">
      <c r="A1439" t="s">
        <v>5890</v>
      </c>
      <c r="B1439">
        <v>72.847499999999997</v>
      </c>
      <c r="C1439">
        <v>-59.233139999999999</v>
      </c>
      <c r="D1439">
        <v>15878</v>
      </c>
      <c r="E1439">
        <v>61.965692646043102</v>
      </c>
      <c r="F1439">
        <v>56.3</v>
      </c>
      <c r="G1439" t="s">
        <v>259</v>
      </c>
      <c r="I1439" t="str">
        <f t="shared" si="70"/>
        <v>ESO119-015</v>
      </c>
      <c r="J1439" s="4">
        <f t="shared" si="71"/>
        <v>5.2926666666666664E-2</v>
      </c>
      <c r="K1439" t="str">
        <f t="shared" si="72"/>
        <v>S0</v>
      </c>
    </row>
    <row r="1440" spans="1:11">
      <c r="A1440" t="s">
        <v>5889</v>
      </c>
      <c r="B1440">
        <v>72.903317999999999</v>
      </c>
      <c r="C1440">
        <v>67.216679999999997</v>
      </c>
      <c r="D1440">
        <v>4036</v>
      </c>
      <c r="E1440">
        <v>88.1355878838568</v>
      </c>
      <c r="F1440">
        <v>38.799999999999997</v>
      </c>
      <c r="G1440" t="s">
        <v>235</v>
      </c>
      <c r="I1440" t="str">
        <f t="shared" si="70"/>
        <v>UGC03176</v>
      </c>
      <c r="J1440" s="4">
        <f t="shared" si="71"/>
        <v>1.3453333333333333E-2</v>
      </c>
      <c r="K1440" t="str">
        <f t="shared" si="72"/>
        <v>E-SO</v>
      </c>
    </row>
    <row r="1441" spans="1:11">
      <c r="A1441" t="s">
        <v>5888</v>
      </c>
      <c r="B1441">
        <v>72.922916999999998</v>
      </c>
      <c r="C1441">
        <v>-3.80931</v>
      </c>
      <c r="D1441">
        <v>3792</v>
      </c>
      <c r="E1441">
        <v>65.637387165156795</v>
      </c>
      <c r="F1441">
        <v>50.1</v>
      </c>
      <c r="G1441" t="s">
        <v>239</v>
      </c>
      <c r="I1441" t="str">
        <f t="shared" si="70"/>
        <v>PGC016185</v>
      </c>
      <c r="J1441" s="4">
        <f t="shared" si="71"/>
        <v>1.264E-2</v>
      </c>
      <c r="K1441" t="str">
        <f t="shared" si="72"/>
        <v>S0-a</v>
      </c>
    </row>
    <row r="1442" spans="1:11">
      <c r="A1442" t="s">
        <v>5887</v>
      </c>
      <c r="B1442">
        <v>72.938813999999994</v>
      </c>
      <c r="C1442">
        <v>6.8338900000000002</v>
      </c>
      <c r="D1442">
        <v>4681</v>
      </c>
      <c r="E1442">
        <v>66.2447145757031</v>
      </c>
      <c r="F1442">
        <v>54.5</v>
      </c>
      <c r="G1442" t="s">
        <v>230</v>
      </c>
      <c r="I1442" t="str">
        <f t="shared" si="70"/>
        <v>UGC03187</v>
      </c>
      <c r="J1442" s="4">
        <f t="shared" si="71"/>
        <v>1.5603333333333334E-2</v>
      </c>
      <c r="K1442" t="str">
        <f t="shared" si="72"/>
        <v>Sc</v>
      </c>
    </row>
    <row r="1443" spans="1:11">
      <c r="A1443" t="s">
        <v>5886</v>
      </c>
      <c r="B1443">
        <v>72.958699499999994</v>
      </c>
      <c r="C1443">
        <v>-5.8032899999999996</v>
      </c>
      <c r="D1443">
        <v>2631</v>
      </c>
      <c r="E1443">
        <v>71.146125046260494</v>
      </c>
      <c r="F1443">
        <v>37.9</v>
      </c>
      <c r="G1443" t="s">
        <v>261</v>
      </c>
      <c r="I1443" t="str">
        <f t="shared" si="70"/>
        <v>NGC1681</v>
      </c>
      <c r="J1443" s="4">
        <f t="shared" si="71"/>
        <v>8.77E-3</v>
      </c>
      <c r="K1443" t="str">
        <f t="shared" si="72"/>
        <v>Sb</v>
      </c>
    </row>
    <row r="1444" spans="1:11">
      <c r="A1444" t="s">
        <v>5885</v>
      </c>
      <c r="B1444">
        <v>72.980108999999999</v>
      </c>
      <c r="C1444">
        <v>-4.9523599999999997</v>
      </c>
      <c r="D1444">
        <v>3518</v>
      </c>
      <c r="E1444">
        <v>76.762877069497506</v>
      </c>
      <c r="F1444">
        <v>27.2</v>
      </c>
      <c r="G1444" t="s">
        <v>286</v>
      </c>
      <c r="I1444" t="str">
        <f t="shared" si="70"/>
        <v>IC2102</v>
      </c>
      <c r="J1444" s="4">
        <f t="shared" si="71"/>
        <v>1.1726666666666666E-2</v>
      </c>
      <c r="K1444" t="str">
        <f t="shared" si="72"/>
        <v>SBc</v>
      </c>
    </row>
    <row r="1445" spans="1:11">
      <c r="A1445" t="s">
        <v>5884</v>
      </c>
      <c r="B1445">
        <v>73.023060000000001</v>
      </c>
      <c r="C1445">
        <v>-28.592210000000001</v>
      </c>
      <c r="D1445">
        <v>1251</v>
      </c>
      <c r="E1445">
        <v>65.788685989933001</v>
      </c>
      <c r="F1445">
        <v>50.2</v>
      </c>
      <c r="G1445" t="s">
        <v>284</v>
      </c>
      <c r="I1445" t="str">
        <f t="shared" si="70"/>
        <v>ESO422-005</v>
      </c>
      <c r="J1445" s="4">
        <f t="shared" si="71"/>
        <v>4.1700000000000001E-3</v>
      </c>
      <c r="K1445" t="str">
        <f t="shared" si="72"/>
        <v>I</v>
      </c>
    </row>
    <row r="1446" spans="1:11">
      <c r="A1446" t="s">
        <v>5883</v>
      </c>
      <c r="B1446">
        <v>73.104991499999997</v>
      </c>
      <c r="C1446">
        <v>-3.56562</v>
      </c>
      <c r="D1446">
        <v>4422</v>
      </c>
      <c r="E1446">
        <v>89.567669688500303</v>
      </c>
      <c r="F1446">
        <v>49.8</v>
      </c>
      <c r="G1446" t="s">
        <v>259</v>
      </c>
      <c r="I1446" t="str">
        <f t="shared" si="70"/>
        <v>PGC016215</v>
      </c>
      <c r="J1446" s="4">
        <f t="shared" si="71"/>
        <v>1.474E-2</v>
      </c>
      <c r="K1446" t="str">
        <f t="shared" si="72"/>
        <v>S0</v>
      </c>
    </row>
    <row r="1447" spans="1:11">
      <c r="A1447" t="s">
        <v>5882</v>
      </c>
      <c r="B1447">
        <v>73.129209000000003</v>
      </c>
      <c r="C1447">
        <v>-62.985810000000001</v>
      </c>
      <c r="D1447">
        <v>4705</v>
      </c>
      <c r="E1447">
        <v>85.931277541672401</v>
      </c>
      <c r="F1447">
        <v>50</v>
      </c>
      <c r="G1447" t="s">
        <v>232</v>
      </c>
      <c r="I1447" t="str">
        <f t="shared" si="70"/>
        <v>NGC1706</v>
      </c>
      <c r="J1447" s="4">
        <f t="shared" si="71"/>
        <v>1.5683333333333334E-2</v>
      </c>
      <c r="K1447" t="str">
        <f t="shared" si="72"/>
        <v>Sab</v>
      </c>
    </row>
    <row r="1448" spans="1:11">
      <c r="A1448" t="s">
        <v>5881</v>
      </c>
      <c r="B1448">
        <v>73.192448999999996</v>
      </c>
      <c r="C1448">
        <v>4.3922400000000001</v>
      </c>
      <c r="D1448">
        <v>9082</v>
      </c>
      <c r="E1448">
        <v>75.709643596585806</v>
      </c>
      <c r="F1448">
        <v>55.3</v>
      </c>
      <c r="G1448" t="s">
        <v>226</v>
      </c>
      <c r="I1448" t="str">
        <f t="shared" si="70"/>
        <v>UGC03191</v>
      </c>
      <c r="J1448" s="4">
        <f t="shared" si="71"/>
        <v>3.0273333333333333E-2</v>
      </c>
      <c r="K1448" t="str">
        <f t="shared" si="72"/>
        <v>SABb</v>
      </c>
    </row>
    <row r="1449" spans="1:11">
      <c r="A1449" t="s">
        <v>5880</v>
      </c>
      <c r="B1449">
        <v>73.204992000000004</v>
      </c>
      <c r="C1449">
        <v>1.25915</v>
      </c>
      <c r="D1449">
        <v>17620</v>
      </c>
      <c r="E1449">
        <v>62.1085279549837</v>
      </c>
      <c r="F1449">
        <v>48.8</v>
      </c>
      <c r="G1449" t="s">
        <v>235</v>
      </c>
      <c r="I1449" t="str">
        <f t="shared" si="70"/>
        <v>UGC03192</v>
      </c>
      <c r="J1449" s="4">
        <f t="shared" si="71"/>
        <v>5.8733333333333332E-2</v>
      </c>
      <c r="K1449" t="str">
        <f t="shared" si="72"/>
        <v>E-SO</v>
      </c>
    </row>
    <row r="1450" spans="1:11">
      <c r="A1450" t="s">
        <v>5879</v>
      </c>
      <c r="B1450">
        <v>73.238394</v>
      </c>
      <c r="C1450">
        <v>-5.5346700000000002</v>
      </c>
      <c r="D1450">
        <v>2973</v>
      </c>
      <c r="E1450">
        <v>92.929009378607503</v>
      </c>
      <c r="F1450">
        <v>55.9</v>
      </c>
      <c r="G1450" t="s">
        <v>266</v>
      </c>
      <c r="I1450" t="str">
        <f t="shared" si="70"/>
        <v>PGC016241</v>
      </c>
      <c r="J1450" s="4">
        <f t="shared" si="71"/>
        <v>9.9100000000000004E-3</v>
      </c>
      <c r="K1450" t="str">
        <f t="shared" si="72"/>
        <v>SBd</v>
      </c>
    </row>
    <row r="1451" spans="1:11">
      <c r="A1451" t="s">
        <v>5878</v>
      </c>
      <c r="B1451">
        <v>73.295542499999996</v>
      </c>
      <c r="C1451">
        <v>4.3758400000000002</v>
      </c>
      <c r="D1451">
        <v>16276</v>
      </c>
      <c r="E1451">
        <v>69.366728743231604</v>
      </c>
      <c r="F1451">
        <v>50.3</v>
      </c>
      <c r="G1451" t="s">
        <v>230</v>
      </c>
      <c r="I1451" t="str">
        <f t="shared" si="70"/>
        <v>UGC03195</v>
      </c>
      <c r="J1451" s="4">
        <f t="shared" si="71"/>
        <v>5.4253333333333334E-2</v>
      </c>
      <c r="K1451" t="str">
        <f t="shared" si="72"/>
        <v>Sc</v>
      </c>
    </row>
    <row r="1452" spans="1:11">
      <c r="A1452" t="s">
        <v>5877</v>
      </c>
      <c r="B1452">
        <v>73.322548499999996</v>
      </c>
      <c r="C1452">
        <v>-3.0100600000000002</v>
      </c>
      <c r="D1452">
        <v>4490</v>
      </c>
      <c r="E1452">
        <v>72.971166448324695</v>
      </c>
      <c r="F1452">
        <v>54.1</v>
      </c>
      <c r="G1452" t="s">
        <v>286</v>
      </c>
      <c r="I1452" t="str">
        <f t="shared" si="70"/>
        <v>PGC016256</v>
      </c>
      <c r="J1452" s="4">
        <f t="shared" si="71"/>
        <v>1.4966666666666666E-2</v>
      </c>
      <c r="K1452" t="str">
        <f t="shared" si="72"/>
        <v>SBc</v>
      </c>
    </row>
    <row r="1453" spans="1:11">
      <c r="A1453" t="s">
        <v>5876</v>
      </c>
      <c r="B1453">
        <v>73.392901499999994</v>
      </c>
      <c r="C1453">
        <v>-17.922779999999999</v>
      </c>
      <c r="D1453">
        <v>11745</v>
      </c>
      <c r="E1453">
        <v>66.857679796638294</v>
      </c>
      <c r="F1453">
        <v>55.5</v>
      </c>
      <c r="G1453" t="s">
        <v>261</v>
      </c>
      <c r="I1453" t="str">
        <f t="shared" si="70"/>
        <v>ESO552-019</v>
      </c>
      <c r="J1453" s="4">
        <f t="shared" si="71"/>
        <v>3.9149999999999997E-2</v>
      </c>
      <c r="K1453" t="str">
        <f t="shared" si="72"/>
        <v>Sb</v>
      </c>
    </row>
    <row r="1454" spans="1:11">
      <c r="A1454" t="s">
        <v>5875</v>
      </c>
      <c r="B1454">
        <v>73.4523765</v>
      </c>
      <c r="C1454">
        <v>-32.440019999999997</v>
      </c>
      <c r="D1454">
        <v>5265</v>
      </c>
      <c r="E1454">
        <v>72.135873205239605</v>
      </c>
      <c r="F1454">
        <v>32.9</v>
      </c>
      <c r="G1454" t="s">
        <v>232</v>
      </c>
      <c r="I1454" t="str">
        <f t="shared" si="70"/>
        <v>ESO361-016</v>
      </c>
      <c r="J1454" s="4">
        <f t="shared" si="71"/>
        <v>1.755E-2</v>
      </c>
      <c r="K1454" t="str">
        <f t="shared" si="72"/>
        <v>Sab</v>
      </c>
    </row>
    <row r="1455" spans="1:11">
      <c r="A1455" t="s">
        <v>5874</v>
      </c>
      <c r="B1455">
        <v>73.530600000000007</v>
      </c>
      <c r="C1455">
        <v>72.324100000000001</v>
      </c>
      <c r="D1455">
        <v>4787</v>
      </c>
      <c r="E1455">
        <v>63.409057654109098</v>
      </c>
      <c r="F1455">
        <v>51.6</v>
      </c>
      <c r="G1455" t="s">
        <v>259</v>
      </c>
      <c r="I1455" t="str">
        <f t="shared" si="70"/>
        <v>UGC03182</v>
      </c>
      <c r="J1455" s="4">
        <f t="shared" si="71"/>
        <v>1.5956666666666668E-2</v>
      </c>
      <c r="K1455" t="str">
        <f t="shared" si="72"/>
        <v>S0</v>
      </c>
    </row>
    <row r="1456" spans="1:11">
      <c r="A1456" t="s">
        <v>5873</v>
      </c>
      <c r="B1456">
        <v>73.556350499999994</v>
      </c>
      <c r="C1456">
        <v>-53.360970000000002</v>
      </c>
      <c r="D1456">
        <v>350</v>
      </c>
      <c r="E1456">
        <v>112.24091683778001</v>
      </c>
      <c r="F1456">
        <v>48.8</v>
      </c>
      <c r="G1456" t="s">
        <v>235</v>
      </c>
      <c r="I1456" t="str">
        <f t="shared" si="70"/>
        <v>NGC1705</v>
      </c>
      <c r="J1456" s="4">
        <f t="shared" si="71"/>
        <v>1.1666666666666668E-3</v>
      </c>
      <c r="K1456" t="str">
        <f t="shared" si="72"/>
        <v>E-SO</v>
      </c>
    </row>
    <row r="1457" spans="1:11">
      <c r="A1457" t="s">
        <v>5872</v>
      </c>
      <c r="B1457">
        <v>73.576916999999995</v>
      </c>
      <c r="C1457">
        <v>-18.92972</v>
      </c>
      <c r="D1457">
        <v>11204</v>
      </c>
      <c r="E1457">
        <v>77.294975647587407</v>
      </c>
      <c r="F1457">
        <v>57.5</v>
      </c>
      <c r="G1457" t="s">
        <v>259</v>
      </c>
      <c r="I1457" t="str">
        <f t="shared" si="70"/>
        <v>PGC016293</v>
      </c>
      <c r="J1457" s="4">
        <f t="shared" si="71"/>
        <v>3.7346666666666667E-2</v>
      </c>
      <c r="K1457" t="str">
        <f t="shared" si="72"/>
        <v>S0</v>
      </c>
    </row>
    <row r="1458" spans="1:11">
      <c r="A1458" t="s">
        <v>5871</v>
      </c>
      <c r="B1458">
        <v>73.580198999999993</v>
      </c>
      <c r="C1458">
        <v>1.64028</v>
      </c>
      <c r="D1458">
        <v>8684</v>
      </c>
      <c r="E1458">
        <v>64.291154078916506</v>
      </c>
      <c r="F1458">
        <v>46.2</v>
      </c>
      <c r="G1458" t="s">
        <v>246</v>
      </c>
      <c r="I1458" t="str">
        <f t="shared" si="70"/>
        <v>UGC03198</v>
      </c>
      <c r="J1458" s="4">
        <f t="shared" si="71"/>
        <v>2.8946666666666666E-2</v>
      </c>
      <c r="K1458" t="str">
        <f t="shared" si="72"/>
        <v>E</v>
      </c>
    </row>
    <row r="1459" spans="1:11">
      <c r="A1459" t="s">
        <v>5870</v>
      </c>
      <c r="B1459">
        <v>73.589348999999999</v>
      </c>
      <c r="C1459">
        <v>2.1338699999999999</v>
      </c>
      <c r="D1459">
        <v>9317</v>
      </c>
      <c r="E1459">
        <v>65.486418317490404</v>
      </c>
      <c r="F1459">
        <v>49.5</v>
      </c>
      <c r="G1459" t="s">
        <v>237</v>
      </c>
      <c r="I1459" t="str">
        <f t="shared" si="70"/>
        <v>UGC03200</v>
      </c>
      <c r="J1459" s="4">
        <f t="shared" si="71"/>
        <v>3.1056666666666666E-2</v>
      </c>
      <c r="K1459" t="str">
        <f t="shared" si="72"/>
        <v>SBb</v>
      </c>
    </row>
    <row r="1460" spans="1:11">
      <c r="A1460" t="s">
        <v>5869</v>
      </c>
      <c r="B1460">
        <v>73.6597455</v>
      </c>
      <c r="C1460">
        <v>3.2680500000000001</v>
      </c>
      <c r="D1460">
        <v>4528</v>
      </c>
      <c r="E1460">
        <v>92.502019458159097</v>
      </c>
      <c r="F1460">
        <v>18.8</v>
      </c>
      <c r="G1460" t="s">
        <v>239</v>
      </c>
      <c r="I1460" t="str">
        <f t="shared" si="70"/>
        <v>NGC1691</v>
      </c>
      <c r="J1460" s="4">
        <f t="shared" si="71"/>
        <v>1.5093333333333334E-2</v>
      </c>
      <c r="K1460" t="str">
        <f t="shared" si="72"/>
        <v>S0-a</v>
      </c>
    </row>
    <row r="1461" spans="1:11">
      <c r="A1461" t="s">
        <v>5868</v>
      </c>
      <c r="B1461">
        <v>73.778245499999997</v>
      </c>
      <c r="C1461">
        <v>-12.093360000000001</v>
      </c>
      <c r="D1461">
        <v>7976</v>
      </c>
      <c r="E1461">
        <v>69.847559310559205</v>
      </c>
      <c r="F1461">
        <v>54.4</v>
      </c>
      <c r="G1461" t="s">
        <v>259</v>
      </c>
      <c r="I1461" t="str">
        <f t="shared" si="70"/>
        <v>PGC016327</v>
      </c>
      <c r="J1461" s="4">
        <f t="shared" si="71"/>
        <v>2.6586666666666668E-2</v>
      </c>
      <c r="K1461" t="str">
        <f t="shared" si="72"/>
        <v>S0</v>
      </c>
    </row>
    <row r="1462" spans="1:11">
      <c r="A1462" t="s">
        <v>5867</v>
      </c>
      <c r="B1462">
        <v>73.797776999999996</v>
      </c>
      <c r="C1462">
        <v>-1.18916</v>
      </c>
      <c r="D1462">
        <v>8392</v>
      </c>
      <c r="E1462">
        <v>61.965692646043102</v>
      </c>
      <c r="F1462">
        <v>50.1</v>
      </c>
      <c r="G1462" t="s">
        <v>378</v>
      </c>
      <c r="I1462" t="str">
        <f t="shared" si="70"/>
        <v>UGC03202</v>
      </c>
      <c r="J1462" s="4">
        <f t="shared" si="71"/>
        <v>2.7973333333333333E-2</v>
      </c>
      <c r="K1462" t="str">
        <f t="shared" si="72"/>
        <v>SBab</v>
      </c>
    </row>
    <row r="1463" spans="1:11">
      <c r="A1463" t="s">
        <v>5866</v>
      </c>
      <c r="B1463">
        <v>73.814522999999994</v>
      </c>
      <c r="C1463">
        <v>-12.15767</v>
      </c>
      <c r="D1463">
        <v>4750</v>
      </c>
      <c r="E1463">
        <v>82.063736563749302</v>
      </c>
      <c r="F1463">
        <v>33</v>
      </c>
      <c r="G1463" t="s">
        <v>244</v>
      </c>
      <c r="I1463" t="str">
        <f t="shared" si="70"/>
        <v>PGC016329</v>
      </c>
      <c r="J1463" s="4">
        <f t="shared" si="71"/>
        <v>1.5833333333333335E-2</v>
      </c>
      <c r="K1463" t="str">
        <f t="shared" si="72"/>
        <v>SABc</v>
      </c>
    </row>
    <row r="1464" spans="1:11">
      <c r="A1464" t="s">
        <v>5865</v>
      </c>
      <c r="B1464">
        <v>73.819958999999997</v>
      </c>
      <c r="C1464">
        <v>-22.72747</v>
      </c>
      <c r="D1464">
        <v>6634</v>
      </c>
      <c r="E1464">
        <v>61.115485564723301</v>
      </c>
      <c r="F1464">
        <v>41.8</v>
      </c>
      <c r="G1464" t="s">
        <v>223</v>
      </c>
      <c r="I1464" t="str">
        <f t="shared" si="70"/>
        <v>ESO485-024</v>
      </c>
      <c r="J1464" s="4">
        <f t="shared" si="71"/>
        <v>2.2113333333333332E-2</v>
      </c>
      <c r="K1464" t="str">
        <f t="shared" si="72"/>
        <v>Sbc</v>
      </c>
    </row>
    <row r="1465" spans="1:11">
      <c r="A1465" t="s">
        <v>5864</v>
      </c>
      <c r="B1465">
        <v>73.819980000000001</v>
      </c>
      <c r="C1465">
        <v>-4.6528200000000002</v>
      </c>
      <c r="D1465">
        <v>3812</v>
      </c>
      <c r="E1465">
        <v>70.656355152984105</v>
      </c>
      <c r="F1465">
        <v>57.5</v>
      </c>
      <c r="G1465" t="s">
        <v>239</v>
      </c>
      <c r="I1465" t="str">
        <f t="shared" si="70"/>
        <v>NGC1694</v>
      </c>
      <c r="J1465" s="4">
        <f t="shared" si="71"/>
        <v>1.2706666666666666E-2</v>
      </c>
      <c r="K1465" t="str">
        <f t="shared" si="72"/>
        <v>S0-a</v>
      </c>
    </row>
    <row r="1466" spans="1:11">
      <c r="A1466" t="s">
        <v>5863</v>
      </c>
      <c r="B1466">
        <v>73.848874499999994</v>
      </c>
      <c r="C1466">
        <v>-20.571079999999998</v>
      </c>
      <c r="D1466">
        <v>10423</v>
      </c>
      <c r="E1466">
        <v>82.632579202343706</v>
      </c>
      <c r="F1466">
        <v>32.9</v>
      </c>
      <c r="G1466" t="s">
        <v>259</v>
      </c>
      <c r="I1466" t="str">
        <f t="shared" si="70"/>
        <v>NGC1692</v>
      </c>
      <c r="J1466" s="4">
        <f t="shared" si="71"/>
        <v>3.4743333333333334E-2</v>
      </c>
      <c r="K1466" t="str">
        <f t="shared" si="72"/>
        <v>S0</v>
      </c>
    </row>
    <row r="1467" spans="1:11">
      <c r="A1467" t="s">
        <v>5862</v>
      </c>
      <c r="B1467">
        <v>73.9499505</v>
      </c>
      <c r="C1467">
        <v>-18.948409999999999</v>
      </c>
      <c r="D1467">
        <v>9249</v>
      </c>
      <c r="E1467">
        <v>60.415903049809998</v>
      </c>
      <c r="F1467">
        <v>35.6</v>
      </c>
      <c r="G1467" t="s">
        <v>261</v>
      </c>
      <c r="I1467" t="str">
        <f t="shared" si="70"/>
        <v>ESO552-023</v>
      </c>
      <c r="J1467" s="4">
        <f t="shared" si="71"/>
        <v>3.083E-2</v>
      </c>
      <c r="K1467" t="str">
        <f t="shared" si="72"/>
        <v>Sb</v>
      </c>
    </row>
    <row r="1468" spans="1:11">
      <c r="A1468" t="s">
        <v>5861</v>
      </c>
      <c r="B1468">
        <v>73.963078499999995</v>
      </c>
      <c r="C1468">
        <v>-29.883330000000001</v>
      </c>
      <c r="D1468">
        <v>5617</v>
      </c>
      <c r="E1468">
        <v>74.327804495226701</v>
      </c>
      <c r="F1468">
        <v>42.7</v>
      </c>
      <c r="G1468" t="s">
        <v>261</v>
      </c>
      <c r="I1468" t="str">
        <f t="shared" si="70"/>
        <v>NGC1701</v>
      </c>
      <c r="J1468" s="4">
        <f t="shared" si="71"/>
        <v>1.8723333333333335E-2</v>
      </c>
      <c r="K1468" t="str">
        <f t="shared" si="72"/>
        <v>Sb</v>
      </c>
    </row>
    <row r="1469" spans="1:11">
      <c r="A1469" t="s">
        <v>5860</v>
      </c>
      <c r="B1469">
        <v>73.993774500000001</v>
      </c>
      <c r="C1469">
        <v>2.2343899999999999</v>
      </c>
      <c r="D1469">
        <v>4425</v>
      </c>
      <c r="E1469">
        <v>62.827710123766103</v>
      </c>
      <c r="F1469">
        <v>56.6</v>
      </c>
      <c r="G1469" t="s">
        <v>277</v>
      </c>
      <c r="I1469" t="str">
        <f t="shared" si="70"/>
        <v>PGC016356</v>
      </c>
      <c r="J1469" s="4">
        <f t="shared" si="71"/>
        <v>1.4749999999999999E-2</v>
      </c>
      <c r="K1469" t="str">
        <f t="shared" si="72"/>
        <v>Sa</v>
      </c>
    </row>
    <row r="1470" spans="1:11">
      <c r="A1470" t="s">
        <v>5859</v>
      </c>
      <c r="B1470">
        <v>74.064443999999995</v>
      </c>
      <c r="C1470">
        <v>-17.425039999999999</v>
      </c>
      <c r="D1470">
        <v>6286</v>
      </c>
      <c r="E1470">
        <v>73.3079817026087</v>
      </c>
      <c r="F1470">
        <v>57.5</v>
      </c>
      <c r="G1470" t="s">
        <v>226</v>
      </c>
      <c r="I1470" t="str">
        <f t="shared" si="70"/>
        <v>ESO552-024</v>
      </c>
      <c r="J1470" s="4">
        <f t="shared" si="71"/>
        <v>2.0953333333333334E-2</v>
      </c>
      <c r="K1470" t="str">
        <f t="shared" si="72"/>
        <v>SABb</v>
      </c>
    </row>
    <row r="1471" spans="1:11">
      <c r="A1471" t="s">
        <v>5858</v>
      </c>
      <c r="B1471">
        <v>74.086363500000004</v>
      </c>
      <c r="C1471">
        <v>-4.4369399999999999</v>
      </c>
      <c r="D1471">
        <v>3844</v>
      </c>
      <c r="E1471">
        <v>73.816131922034202</v>
      </c>
      <c r="F1471">
        <v>28.2</v>
      </c>
      <c r="G1471" t="s">
        <v>226</v>
      </c>
      <c r="I1471" t="str">
        <f t="shared" si="70"/>
        <v>PGC016363</v>
      </c>
      <c r="J1471" s="4">
        <f t="shared" si="71"/>
        <v>1.2813333333333333E-2</v>
      </c>
      <c r="K1471" t="str">
        <f t="shared" si="72"/>
        <v>SABb</v>
      </c>
    </row>
    <row r="1472" spans="1:11">
      <c r="A1472" t="s">
        <v>5857</v>
      </c>
      <c r="B1472">
        <v>74.141305500000001</v>
      </c>
      <c r="C1472">
        <v>-28.503879999999999</v>
      </c>
      <c r="D1472">
        <v>4764</v>
      </c>
      <c r="E1472">
        <v>107.436356432385</v>
      </c>
      <c r="F1472">
        <v>57</v>
      </c>
      <c r="G1472" t="s">
        <v>237</v>
      </c>
      <c r="I1472" t="str">
        <f t="shared" si="70"/>
        <v>IC2106</v>
      </c>
      <c r="J1472" s="4">
        <f t="shared" si="71"/>
        <v>1.5879999999999998E-2</v>
      </c>
      <c r="K1472" t="str">
        <f t="shared" si="72"/>
        <v>SBb</v>
      </c>
    </row>
    <row r="1473" spans="1:11">
      <c r="A1473" t="s">
        <v>5856</v>
      </c>
      <c r="B1473">
        <v>74.248178999999993</v>
      </c>
      <c r="C1473">
        <v>-4.7568700000000002</v>
      </c>
      <c r="D1473">
        <v>3835</v>
      </c>
      <c r="E1473">
        <v>61.965692646043102</v>
      </c>
      <c r="F1473">
        <v>46.4</v>
      </c>
      <c r="G1473" t="s">
        <v>261</v>
      </c>
      <c r="I1473" t="str">
        <f t="shared" si="70"/>
        <v>NGC1699</v>
      </c>
      <c r="J1473" s="4">
        <f t="shared" si="71"/>
        <v>1.2783333333333334E-2</v>
      </c>
      <c r="K1473" t="str">
        <f t="shared" si="72"/>
        <v>Sb</v>
      </c>
    </row>
    <row r="1474" spans="1:11">
      <c r="A1474" t="s">
        <v>5855</v>
      </c>
      <c r="B1474">
        <v>74.321280000000002</v>
      </c>
      <c r="C1474">
        <v>-15.28899</v>
      </c>
      <c r="D1474">
        <v>4918</v>
      </c>
      <c r="E1474">
        <v>96.638741930486702</v>
      </c>
      <c r="F1474">
        <v>47.4</v>
      </c>
      <c r="G1474" t="s">
        <v>235</v>
      </c>
      <c r="I1474" t="str">
        <f t="shared" si="70"/>
        <v>NGC1710</v>
      </c>
      <c r="J1474" s="4">
        <f t="shared" si="71"/>
        <v>1.6393333333333333E-2</v>
      </c>
      <c r="K1474" t="str">
        <f t="shared" si="72"/>
        <v>E-SO</v>
      </c>
    </row>
    <row r="1475" spans="1:11">
      <c r="A1475" t="s">
        <v>5854</v>
      </c>
      <c r="B1475">
        <v>74.322084000000004</v>
      </c>
      <c r="C1475">
        <v>-75.420640000000006</v>
      </c>
      <c r="D1475">
        <v>4896</v>
      </c>
      <c r="E1475">
        <v>76.939842055405904</v>
      </c>
      <c r="F1475">
        <v>40.200000000000003</v>
      </c>
      <c r="G1475" t="s">
        <v>349</v>
      </c>
      <c r="I1475" t="str">
        <f t="shared" ref="I1475:I1538" si="73">TRIM(A1475)</f>
        <v>ESO033-004</v>
      </c>
      <c r="J1475" s="4">
        <f t="shared" ref="J1475:J1538" si="74">IF(TRIM(D1475) = "-", 0, IF(D1475/300000 &lt; 0, 0, D1475/300000))</f>
        <v>1.6320000000000001E-2</v>
      </c>
      <c r="K1475" t="str">
        <f t="shared" ref="K1475:K1538" si="75">IF(TRIM(G1475)="","Unk",TRIM(G1475))</f>
        <v>SBbc</v>
      </c>
    </row>
    <row r="1476" spans="1:11">
      <c r="A1476" t="s">
        <v>5853</v>
      </c>
      <c r="B1476">
        <v>74.33766</v>
      </c>
      <c r="C1476">
        <v>78.189009999999996</v>
      </c>
      <c r="D1476">
        <v>1816</v>
      </c>
      <c r="E1476">
        <v>83.589418455817906</v>
      </c>
      <c r="F1476">
        <v>18.100000000000001</v>
      </c>
      <c r="G1476" t="s">
        <v>230</v>
      </c>
      <c r="I1476" t="str">
        <f t="shared" si="73"/>
        <v>IC0391</v>
      </c>
      <c r="J1476" s="4">
        <f t="shared" si="74"/>
        <v>6.0533333333333333E-3</v>
      </c>
      <c r="K1476" t="str">
        <f t="shared" si="75"/>
        <v>Sc</v>
      </c>
    </row>
    <row r="1477" spans="1:11">
      <c r="A1477" t="s">
        <v>5852</v>
      </c>
      <c r="B1477">
        <v>74.537976</v>
      </c>
      <c r="C1477">
        <v>-21.6191</v>
      </c>
      <c r="D1477">
        <v>6520</v>
      </c>
      <c r="E1477">
        <v>70.331722859543305</v>
      </c>
      <c r="F1477">
        <v>34.4</v>
      </c>
      <c r="G1477" t="s">
        <v>261</v>
      </c>
      <c r="I1477" t="str">
        <f t="shared" si="73"/>
        <v>ESO552-032</v>
      </c>
      <c r="J1477" s="4">
        <f t="shared" si="74"/>
        <v>2.1733333333333334E-2</v>
      </c>
      <c r="K1477" t="str">
        <f t="shared" si="75"/>
        <v>Sb</v>
      </c>
    </row>
    <row r="1478" spans="1:11">
      <c r="A1478" t="s">
        <v>5851</v>
      </c>
      <c r="B1478">
        <v>74.555470499999998</v>
      </c>
      <c r="C1478">
        <v>-20.363779999999998</v>
      </c>
      <c r="D1478">
        <v>6636</v>
      </c>
      <c r="E1478">
        <v>79.277747451907899</v>
      </c>
      <c r="F1478">
        <v>33.4</v>
      </c>
      <c r="G1478" t="s">
        <v>223</v>
      </c>
      <c r="I1478" t="str">
        <f t="shared" si="73"/>
        <v>NGC1716</v>
      </c>
      <c r="J1478" s="4">
        <f t="shared" si="74"/>
        <v>2.2120000000000001E-2</v>
      </c>
      <c r="K1478" t="str">
        <f t="shared" si="75"/>
        <v>Sbc</v>
      </c>
    </row>
    <row r="1479" spans="1:11">
      <c r="A1479" t="s">
        <v>5850</v>
      </c>
      <c r="B1479">
        <v>74.572948499999995</v>
      </c>
      <c r="C1479">
        <v>-33.80874</v>
      </c>
      <c r="D1479">
        <v>5952</v>
      </c>
      <c r="E1479">
        <v>74.843003294523697</v>
      </c>
      <c r="F1479">
        <v>59.8</v>
      </c>
      <c r="G1479" t="s">
        <v>286</v>
      </c>
      <c r="I1479" t="str">
        <f t="shared" si="73"/>
        <v>ESO361-023</v>
      </c>
      <c r="J1479" s="4">
        <f t="shared" si="74"/>
        <v>1.984E-2</v>
      </c>
      <c r="K1479" t="str">
        <f t="shared" si="75"/>
        <v>SBc</v>
      </c>
    </row>
    <row r="1480" spans="1:11">
      <c r="A1480" t="s">
        <v>5849</v>
      </c>
      <c r="B1480">
        <v>74.580894000000001</v>
      </c>
      <c r="C1480">
        <v>0.74221999999999999</v>
      </c>
      <c r="D1480">
        <v>4066</v>
      </c>
      <c r="E1480">
        <v>82.063736563749302</v>
      </c>
      <c r="F1480">
        <v>56.3</v>
      </c>
      <c r="G1480" t="s">
        <v>259</v>
      </c>
      <c r="I1480" t="str">
        <f t="shared" si="73"/>
        <v>UGC03215</v>
      </c>
      <c r="J1480" s="4">
        <f t="shared" si="74"/>
        <v>1.3553333333333334E-2</v>
      </c>
      <c r="K1480" t="str">
        <f t="shared" si="75"/>
        <v>S0</v>
      </c>
    </row>
    <row r="1481" spans="1:11">
      <c r="A1481" t="s">
        <v>5848</v>
      </c>
      <c r="B1481">
        <v>74.600667000000001</v>
      </c>
      <c r="C1481">
        <v>-62.028419999999997</v>
      </c>
      <c r="D1481">
        <v>8468</v>
      </c>
      <c r="E1481">
        <v>70.982485861672899</v>
      </c>
      <c r="F1481">
        <v>46.5</v>
      </c>
      <c r="G1481" t="s">
        <v>246</v>
      </c>
      <c r="I1481" t="str">
        <f t="shared" si="73"/>
        <v>NGC1765</v>
      </c>
      <c r="J1481" s="4">
        <f t="shared" si="74"/>
        <v>2.8226666666666667E-2</v>
      </c>
      <c r="K1481" t="str">
        <f t="shared" si="75"/>
        <v>E</v>
      </c>
    </row>
    <row r="1482" spans="1:11">
      <c r="A1482" t="s">
        <v>5847</v>
      </c>
      <c r="B1482">
        <v>74.696290500000003</v>
      </c>
      <c r="C1482">
        <v>-21.569410000000001</v>
      </c>
      <c r="D1482">
        <v>6608</v>
      </c>
      <c r="E1482">
        <v>74.156847309408406</v>
      </c>
      <c r="F1482">
        <v>54.4</v>
      </c>
      <c r="G1482" t="s">
        <v>378</v>
      </c>
      <c r="I1482" t="str">
        <f t="shared" si="73"/>
        <v>ESO552-040</v>
      </c>
      <c r="J1482" s="4">
        <f t="shared" si="74"/>
        <v>2.2026666666666667E-2</v>
      </c>
      <c r="K1482" t="str">
        <f t="shared" si="75"/>
        <v>SBab</v>
      </c>
    </row>
    <row r="1483" spans="1:11">
      <c r="A1483" t="s">
        <v>5846</v>
      </c>
      <c r="B1483">
        <v>74.727658500000004</v>
      </c>
      <c r="C1483">
        <v>-0.48881000000000002</v>
      </c>
      <c r="D1483">
        <v>4344</v>
      </c>
      <c r="E1483">
        <v>79.827256489280401</v>
      </c>
      <c r="F1483">
        <v>47.1</v>
      </c>
      <c r="G1483" t="s">
        <v>246</v>
      </c>
      <c r="I1483" t="str">
        <f t="shared" si="73"/>
        <v>NGC1713</v>
      </c>
      <c r="J1483" s="4">
        <f t="shared" si="74"/>
        <v>1.448E-2</v>
      </c>
      <c r="K1483" t="str">
        <f t="shared" si="75"/>
        <v>E</v>
      </c>
    </row>
    <row r="1484" spans="1:11">
      <c r="A1484" t="s">
        <v>5845</v>
      </c>
      <c r="B1484">
        <v>74.836000499999997</v>
      </c>
      <c r="C1484">
        <v>-7.8589200000000003</v>
      </c>
      <c r="D1484">
        <v>4063</v>
      </c>
      <c r="E1484">
        <v>117.53069537943701</v>
      </c>
      <c r="F1484">
        <v>54.6</v>
      </c>
      <c r="G1484" t="s">
        <v>378</v>
      </c>
      <c r="I1484" t="str">
        <f t="shared" si="73"/>
        <v>NGC1720</v>
      </c>
      <c r="J1484" s="4">
        <f t="shared" si="74"/>
        <v>1.3543333333333333E-2</v>
      </c>
      <c r="K1484" t="str">
        <f t="shared" si="75"/>
        <v>SBab</v>
      </c>
    </row>
    <row r="1485" spans="1:11">
      <c r="A1485" t="s">
        <v>5844</v>
      </c>
      <c r="B1485">
        <v>74.837977499999994</v>
      </c>
      <c r="C1485">
        <v>5.6184200000000004</v>
      </c>
      <c r="D1485">
        <v>4632</v>
      </c>
      <c r="E1485">
        <v>86.526928881733298</v>
      </c>
      <c r="F1485">
        <v>38.700000000000003</v>
      </c>
      <c r="G1485" t="s">
        <v>261</v>
      </c>
      <c r="I1485" t="str">
        <f t="shared" si="73"/>
        <v>UGC03224</v>
      </c>
      <c r="J1485" s="4">
        <f t="shared" si="74"/>
        <v>1.5440000000000001E-2</v>
      </c>
      <c r="K1485" t="str">
        <f t="shared" si="75"/>
        <v>Sb</v>
      </c>
    </row>
    <row r="1486" spans="1:11">
      <c r="A1486" t="s">
        <v>5843</v>
      </c>
      <c r="B1486">
        <v>74.845333499999995</v>
      </c>
      <c r="C1486">
        <v>-11.132250000000001</v>
      </c>
      <c r="D1486">
        <v>3744</v>
      </c>
      <c r="E1486">
        <v>83.589418455817906</v>
      </c>
      <c r="F1486">
        <v>24.7</v>
      </c>
      <c r="G1486" t="s">
        <v>235</v>
      </c>
      <c r="I1486" t="str">
        <f t="shared" si="73"/>
        <v>NGC1725</v>
      </c>
      <c r="J1486" s="4">
        <f t="shared" si="74"/>
        <v>1.248E-2</v>
      </c>
      <c r="K1486" t="str">
        <f t="shared" si="75"/>
        <v>E-SO</v>
      </c>
    </row>
    <row r="1487" spans="1:11">
      <c r="A1487" t="s">
        <v>5842</v>
      </c>
      <c r="B1487">
        <v>74.862874500000004</v>
      </c>
      <c r="C1487">
        <v>-16.5595</v>
      </c>
      <c r="D1487">
        <v>3278</v>
      </c>
      <c r="E1487">
        <v>78.550912447613499</v>
      </c>
      <c r="F1487">
        <v>31.3</v>
      </c>
      <c r="G1487" t="s">
        <v>230</v>
      </c>
      <c r="I1487" t="str">
        <f t="shared" si="73"/>
        <v>PGC016494</v>
      </c>
      <c r="J1487" s="4">
        <f t="shared" si="74"/>
        <v>1.0926666666666666E-2</v>
      </c>
      <c r="K1487" t="str">
        <f t="shared" si="75"/>
        <v>Sc</v>
      </c>
    </row>
    <row r="1488" spans="1:11">
      <c r="A1488" t="s">
        <v>5841</v>
      </c>
      <c r="B1488">
        <v>74.865459000000001</v>
      </c>
      <c r="C1488">
        <v>-11.12289</v>
      </c>
      <c r="D1488">
        <v>3605</v>
      </c>
      <c r="E1488">
        <v>74.670881625413003</v>
      </c>
      <c r="F1488">
        <v>54</v>
      </c>
      <c r="G1488" t="s">
        <v>277</v>
      </c>
      <c r="I1488" t="str">
        <f t="shared" si="73"/>
        <v>NGC1728</v>
      </c>
      <c r="J1488" s="4">
        <f t="shared" si="74"/>
        <v>1.2016666666666667E-2</v>
      </c>
      <c r="K1488" t="str">
        <f t="shared" si="75"/>
        <v>Sa</v>
      </c>
    </row>
    <row r="1489" spans="1:11">
      <c r="A1489" t="s">
        <v>5840</v>
      </c>
      <c r="B1489">
        <v>74.896975499999996</v>
      </c>
      <c r="C1489">
        <v>-19.19896</v>
      </c>
      <c r="D1489">
        <v>6593</v>
      </c>
      <c r="E1489">
        <v>70.169956835435897</v>
      </c>
      <c r="F1489">
        <v>59.2</v>
      </c>
      <c r="G1489" t="s">
        <v>244</v>
      </c>
      <c r="I1489" t="str">
        <f t="shared" si="73"/>
        <v>ESO552-043</v>
      </c>
      <c r="J1489" s="4">
        <f t="shared" si="74"/>
        <v>2.1976666666666665E-2</v>
      </c>
      <c r="K1489" t="str">
        <f t="shared" si="75"/>
        <v>SABc</v>
      </c>
    </row>
    <row r="1490" spans="1:11">
      <c r="A1490" t="s">
        <v>5839</v>
      </c>
      <c r="B1490">
        <v>74.970763500000004</v>
      </c>
      <c r="C1490">
        <v>-12.0367</v>
      </c>
      <c r="D1490">
        <v>7944</v>
      </c>
      <c r="E1490">
        <v>84.362851818302303</v>
      </c>
      <c r="F1490">
        <v>43.9</v>
      </c>
      <c r="G1490" t="s">
        <v>235</v>
      </c>
      <c r="I1490" t="str">
        <f t="shared" si="73"/>
        <v>PGC016513</v>
      </c>
      <c r="J1490" s="4">
        <f t="shared" si="74"/>
        <v>2.648E-2</v>
      </c>
      <c r="K1490" t="str">
        <f t="shared" si="75"/>
        <v>E-SO</v>
      </c>
    </row>
    <row r="1491" spans="1:11">
      <c r="A1491" t="s">
        <v>5838</v>
      </c>
      <c r="B1491">
        <v>74.982625499999997</v>
      </c>
      <c r="C1491">
        <v>80.178719999999998</v>
      </c>
      <c r="D1491">
        <v>16304</v>
      </c>
      <c r="E1491">
        <v>81.874986397429296</v>
      </c>
      <c r="F1491">
        <v>39.9</v>
      </c>
      <c r="G1491" t="s">
        <v>246</v>
      </c>
      <c r="I1491" t="str">
        <f t="shared" si="73"/>
        <v>UGC03197</v>
      </c>
      <c r="J1491" s="4">
        <f t="shared" si="74"/>
        <v>5.4346666666666668E-2</v>
      </c>
      <c r="K1491" t="str">
        <f t="shared" si="75"/>
        <v>E</v>
      </c>
    </row>
    <row r="1492" spans="1:11">
      <c r="A1492" t="s">
        <v>5837</v>
      </c>
      <c r="B1492">
        <v>75.065546999999995</v>
      </c>
      <c r="C1492">
        <v>-3.3526199999999999</v>
      </c>
      <c r="D1492">
        <v>3532</v>
      </c>
      <c r="E1492">
        <v>108.68040961427801</v>
      </c>
      <c r="F1492">
        <v>37.1</v>
      </c>
      <c r="G1492" t="s">
        <v>230</v>
      </c>
      <c r="I1492" t="str">
        <f t="shared" si="73"/>
        <v>NGC1729</v>
      </c>
      <c r="J1492" s="4">
        <f t="shared" si="74"/>
        <v>1.1773333333333334E-2</v>
      </c>
      <c r="K1492" t="str">
        <f t="shared" si="75"/>
        <v>Sc</v>
      </c>
    </row>
    <row r="1493" spans="1:11">
      <c r="A1493" t="s">
        <v>5836</v>
      </c>
      <c r="B1493">
        <v>75.174552000000006</v>
      </c>
      <c r="C1493">
        <v>-25.075859999999999</v>
      </c>
      <c r="D1493">
        <v>11076</v>
      </c>
      <c r="E1493">
        <v>68.414993713714495</v>
      </c>
      <c r="F1493">
        <v>47</v>
      </c>
      <c r="G1493" t="s">
        <v>261</v>
      </c>
      <c r="I1493" t="str">
        <f t="shared" si="73"/>
        <v>ESO486-007</v>
      </c>
      <c r="J1493" s="4">
        <f t="shared" si="74"/>
        <v>3.6920000000000001E-2</v>
      </c>
      <c r="K1493" t="str">
        <f t="shared" si="75"/>
        <v>Sb</v>
      </c>
    </row>
    <row r="1494" spans="1:11">
      <c r="A1494" t="s">
        <v>5835</v>
      </c>
      <c r="B1494">
        <v>75.182125499999998</v>
      </c>
      <c r="C1494">
        <v>62.244030000000002</v>
      </c>
      <c r="D1494">
        <v>5435</v>
      </c>
      <c r="E1494">
        <v>104.99080869511199</v>
      </c>
      <c r="F1494">
        <v>56.4</v>
      </c>
      <c r="G1494" t="s">
        <v>261</v>
      </c>
      <c r="I1494" t="str">
        <f t="shared" si="73"/>
        <v>UGC03218</v>
      </c>
      <c r="J1494" s="4">
        <f t="shared" si="74"/>
        <v>1.8116666666666666E-2</v>
      </c>
      <c r="K1494" t="str">
        <f t="shared" si="75"/>
        <v>Sb</v>
      </c>
    </row>
    <row r="1495" spans="1:11">
      <c r="A1495" t="s">
        <v>5834</v>
      </c>
      <c r="B1495">
        <v>75.189789000000005</v>
      </c>
      <c r="C1495">
        <v>-29.85801</v>
      </c>
      <c r="D1495">
        <v>6046</v>
      </c>
      <c r="E1495">
        <v>64.439367429040303</v>
      </c>
      <c r="F1495">
        <v>30.2</v>
      </c>
      <c r="G1495" t="s">
        <v>230</v>
      </c>
      <c r="I1495" t="str">
        <f t="shared" si="73"/>
        <v>ESO422-020</v>
      </c>
      <c r="J1495" s="4">
        <f t="shared" si="74"/>
        <v>2.0153333333333332E-2</v>
      </c>
      <c r="K1495" t="str">
        <f t="shared" si="75"/>
        <v>Sc</v>
      </c>
    </row>
    <row r="1496" spans="1:11">
      <c r="A1496" t="s">
        <v>5833</v>
      </c>
      <c r="B1496">
        <v>75.204290999999998</v>
      </c>
      <c r="C1496">
        <v>-38.673859999999998</v>
      </c>
      <c r="D1496">
        <v>16121</v>
      </c>
      <c r="E1496">
        <v>116.990665709414</v>
      </c>
      <c r="F1496">
        <v>53.3</v>
      </c>
      <c r="G1496" t="s">
        <v>246</v>
      </c>
      <c r="I1496" t="str">
        <f t="shared" si="73"/>
        <v>PGC016545</v>
      </c>
      <c r="J1496" s="4">
        <f t="shared" si="74"/>
        <v>5.3736666666666669E-2</v>
      </c>
      <c r="K1496" t="str">
        <f t="shared" si="75"/>
        <v>E</v>
      </c>
    </row>
    <row r="1497" spans="1:11">
      <c r="A1497" t="s">
        <v>5832</v>
      </c>
      <c r="B1497">
        <v>75.258054000000001</v>
      </c>
      <c r="C1497">
        <v>-8.9610800000000008</v>
      </c>
      <c r="D1497">
        <v>3217</v>
      </c>
      <c r="E1497">
        <v>71.969957556802697</v>
      </c>
      <c r="F1497">
        <v>50.9</v>
      </c>
      <c r="G1497" t="s">
        <v>266</v>
      </c>
      <c r="I1497" t="str">
        <f t="shared" si="73"/>
        <v>PGC016553</v>
      </c>
      <c r="J1497" s="4">
        <f t="shared" si="74"/>
        <v>1.0723333333333333E-2</v>
      </c>
      <c r="K1497" t="str">
        <f t="shared" si="75"/>
        <v>SBd</v>
      </c>
    </row>
    <row r="1498" spans="1:11">
      <c r="A1498" t="s">
        <v>5831</v>
      </c>
      <c r="B1498">
        <v>75.427865999999995</v>
      </c>
      <c r="C1498">
        <v>-15.1631</v>
      </c>
      <c r="D1498">
        <v>8874</v>
      </c>
      <c r="E1498">
        <v>64.7368021965369</v>
      </c>
      <c r="F1498">
        <v>34.9</v>
      </c>
      <c r="G1498" t="s">
        <v>230</v>
      </c>
      <c r="I1498" t="str">
        <f t="shared" si="73"/>
        <v>PGC016581</v>
      </c>
      <c r="J1498" s="4">
        <f t="shared" si="74"/>
        <v>2.9579999999999999E-2</v>
      </c>
      <c r="K1498" t="str">
        <f t="shared" si="75"/>
        <v>Sc</v>
      </c>
    </row>
    <row r="1499" spans="1:11">
      <c r="A1499" t="s">
        <v>5830</v>
      </c>
      <c r="B1499">
        <v>75.444149999999993</v>
      </c>
      <c r="C1499">
        <v>-18.1568</v>
      </c>
      <c r="D1499">
        <v>3705</v>
      </c>
      <c r="E1499">
        <v>80.751611667872297</v>
      </c>
      <c r="F1499">
        <v>55</v>
      </c>
      <c r="G1499" t="s">
        <v>349</v>
      </c>
      <c r="I1499" t="str">
        <f t="shared" si="73"/>
        <v>NGC1738</v>
      </c>
      <c r="J1499" s="4">
        <f t="shared" si="74"/>
        <v>1.235E-2</v>
      </c>
      <c r="K1499" t="str">
        <f t="shared" si="75"/>
        <v>SBbc</v>
      </c>
    </row>
    <row r="1500" spans="1:11">
      <c r="A1500" t="s">
        <v>5829</v>
      </c>
      <c r="B1500">
        <v>75.502589999999998</v>
      </c>
      <c r="C1500">
        <v>-48.646149999999999</v>
      </c>
      <c r="D1500">
        <v>3882</v>
      </c>
      <c r="E1500">
        <v>64.291154078916506</v>
      </c>
      <c r="F1500">
        <v>33.4</v>
      </c>
      <c r="G1500" t="s">
        <v>239</v>
      </c>
      <c r="I1500" t="str">
        <f t="shared" si="73"/>
        <v>ESO203-016</v>
      </c>
      <c r="J1500" s="4">
        <f t="shared" si="74"/>
        <v>1.294E-2</v>
      </c>
      <c r="K1500" t="str">
        <f t="shared" si="75"/>
        <v>S0-a</v>
      </c>
    </row>
    <row r="1501" spans="1:11">
      <c r="A1501" t="s">
        <v>5828</v>
      </c>
      <c r="B1501">
        <v>75.502993500000002</v>
      </c>
      <c r="C1501">
        <v>-21.137060000000002</v>
      </c>
      <c r="D1501">
        <v>4409</v>
      </c>
      <c r="E1501">
        <v>83.589418455817906</v>
      </c>
      <c r="F1501">
        <v>57.3</v>
      </c>
      <c r="G1501" t="s">
        <v>235</v>
      </c>
      <c r="I1501" t="str">
        <f t="shared" si="73"/>
        <v>ESO552-052</v>
      </c>
      <c r="J1501" s="4">
        <f t="shared" si="74"/>
        <v>1.4696666666666667E-2</v>
      </c>
      <c r="K1501" t="str">
        <f t="shared" si="75"/>
        <v>E-SO</v>
      </c>
    </row>
    <row r="1502" spans="1:11">
      <c r="A1502" t="s">
        <v>5827</v>
      </c>
      <c r="B1502">
        <v>75.574911</v>
      </c>
      <c r="C1502">
        <v>7.63591</v>
      </c>
      <c r="D1502">
        <v>11318</v>
      </c>
      <c r="E1502">
        <v>63.848573802740198</v>
      </c>
      <c r="F1502">
        <v>0</v>
      </c>
      <c r="G1502" t="s">
        <v>244</v>
      </c>
      <c r="I1502" t="str">
        <f t="shared" si="73"/>
        <v>UGC03229</v>
      </c>
      <c r="J1502" s="4">
        <f t="shared" si="74"/>
        <v>3.7726666666666665E-2</v>
      </c>
      <c r="K1502" t="str">
        <f t="shared" si="75"/>
        <v>SABc</v>
      </c>
    </row>
    <row r="1503" spans="1:11">
      <c r="A1503" t="s">
        <v>5826</v>
      </c>
      <c r="B1503">
        <v>75.574977000000004</v>
      </c>
      <c r="C1503">
        <v>-20.001069999999999</v>
      </c>
      <c r="D1503">
        <v>7064</v>
      </c>
      <c r="E1503">
        <v>78.190008424125097</v>
      </c>
      <c r="F1503">
        <v>24.6</v>
      </c>
      <c r="G1503" t="s">
        <v>261</v>
      </c>
      <c r="I1503" t="str">
        <f t="shared" si="73"/>
        <v>ESO552-053</v>
      </c>
      <c r="J1503" s="4">
        <f t="shared" si="74"/>
        <v>2.3546666666666667E-2</v>
      </c>
      <c r="K1503" t="str">
        <f t="shared" si="75"/>
        <v>Sb</v>
      </c>
    </row>
    <row r="1504" spans="1:11">
      <c r="A1504" t="s">
        <v>5825</v>
      </c>
      <c r="B1504">
        <v>75.652333499999997</v>
      </c>
      <c r="C1504">
        <v>86.222309999999993</v>
      </c>
      <c r="D1504">
        <v>4794</v>
      </c>
      <c r="E1504">
        <v>67.011791482331105</v>
      </c>
      <c r="F1504">
        <v>41.3</v>
      </c>
      <c r="G1504" t="s">
        <v>261</v>
      </c>
      <c r="I1504" t="str">
        <f t="shared" si="73"/>
        <v>NGC1544</v>
      </c>
      <c r="J1504" s="4">
        <f t="shared" si="74"/>
        <v>1.5980000000000001E-2</v>
      </c>
      <c r="K1504" t="str">
        <f t="shared" si="75"/>
        <v>Sb</v>
      </c>
    </row>
    <row r="1505" spans="1:11">
      <c r="A1505" t="s">
        <v>5824</v>
      </c>
      <c r="B1505">
        <v>75.657345000000007</v>
      </c>
      <c r="C1505">
        <v>-8.3020899999999997</v>
      </c>
      <c r="D1505">
        <v>3524</v>
      </c>
      <c r="E1505">
        <v>76.762877069497506</v>
      </c>
      <c r="F1505">
        <v>41.8</v>
      </c>
      <c r="G1505" t="s">
        <v>269</v>
      </c>
      <c r="I1505" t="str">
        <f t="shared" si="73"/>
        <v>PGC016607</v>
      </c>
      <c r="J1505" s="4">
        <f t="shared" si="74"/>
        <v>1.1746666666666667E-2</v>
      </c>
      <c r="K1505" t="str">
        <f t="shared" si="75"/>
        <v>Scd</v>
      </c>
    </row>
    <row r="1506" spans="1:11">
      <c r="A1506" t="s">
        <v>5823</v>
      </c>
      <c r="B1506">
        <v>75.725911499999995</v>
      </c>
      <c r="C1506">
        <v>-20.366440000000001</v>
      </c>
      <c r="D1506">
        <v>7156</v>
      </c>
      <c r="E1506">
        <v>65.637387165156795</v>
      </c>
      <c r="F1506">
        <v>55.4</v>
      </c>
      <c r="G1506" t="s">
        <v>259</v>
      </c>
      <c r="I1506" t="str">
        <f t="shared" si="73"/>
        <v>ESO552-057</v>
      </c>
      <c r="J1506" s="4">
        <f t="shared" si="74"/>
        <v>2.3853333333333334E-2</v>
      </c>
      <c r="K1506" t="str">
        <f t="shared" si="75"/>
        <v>S0</v>
      </c>
    </row>
    <row r="1507" spans="1:11">
      <c r="A1507" t="s">
        <v>5822</v>
      </c>
      <c r="B1507">
        <v>75.833190000000002</v>
      </c>
      <c r="C1507">
        <v>-25.423649999999999</v>
      </c>
      <c r="D1507">
        <v>634</v>
      </c>
      <c r="E1507">
        <v>71.639289886075602</v>
      </c>
      <c r="F1507">
        <v>48.3</v>
      </c>
      <c r="G1507" t="s">
        <v>223</v>
      </c>
      <c r="I1507" t="str">
        <f t="shared" si="73"/>
        <v>ESO486-021</v>
      </c>
      <c r="J1507" s="4">
        <f t="shared" si="74"/>
        <v>2.1133333333333334E-3</v>
      </c>
      <c r="K1507" t="str">
        <f t="shared" si="75"/>
        <v>Sbc</v>
      </c>
    </row>
    <row r="1508" spans="1:11">
      <c r="A1508" t="s">
        <v>5821</v>
      </c>
      <c r="B1508">
        <v>75.8523</v>
      </c>
      <c r="C1508">
        <v>16.404399999999999</v>
      </c>
      <c r="D1508">
        <v>1402</v>
      </c>
      <c r="E1508">
        <v>97.983130213749604</v>
      </c>
      <c r="F1508">
        <v>0</v>
      </c>
      <c r="G1508" t="s">
        <v>284</v>
      </c>
      <c r="I1508" t="str">
        <f t="shared" si="73"/>
        <v>UGC03234</v>
      </c>
      <c r="J1508" s="4">
        <f t="shared" si="74"/>
        <v>4.6733333333333332E-3</v>
      </c>
      <c r="K1508" t="str">
        <f t="shared" si="75"/>
        <v>I</v>
      </c>
    </row>
    <row r="1509" spans="1:11">
      <c r="A1509" t="s">
        <v>5820</v>
      </c>
      <c r="B1509">
        <v>75.904157999999995</v>
      </c>
      <c r="C1509">
        <v>1.5733999999999999</v>
      </c>
      <c r="D1509">
        <v>4675</v>
      </c>
      <c r="E1509">
        <v>104.749325264877</v>
      </c>
      <c r="F1509">
        <v>51.5</v>
      </c>
      <c r="G1509" t="s">
        <v>230</v>
      </c>
      <c r="I1509" t="str">
        <f t="shared" si="73"/>
        <v>NGC1762</v>
      </c>
      <c r="J1509" s="4">
        <f t="shared" si="74"/>
        <v>1.5583333333333333E-2</v>
      </c>
      <c r="K1509" t="str">
        <f t="shared" si="75"/>
        <v>Sc</v>
      </c>
    </row>
    <row r="1510" spans="1:11">
      <c r="A1510" t="s">
        <v>5819</v>
      </c>
      <c r="B1510">
        <v>75.929666999999995</v>
      </c>
      <c r="C1510">
        <v>-27.245280000000001</v>
      </c>
      <c r="D1510">
        <v>11220</v>
      </c>
      <c r="E1510">
        <v>68.100640715456606</v>
      </c>
      <c r="F1510">
        <v>48.4</v>
      </c>
      <c r="G1510" t="s">
        <v>230</v>
      </c>
      <c r="I1510" t="str">
        <f t="shared" si="73"/>
        <v>ESO486-022</v>
      </c>
      <c r="J1510" s="4">
        <f t="shared" si="74"/>
        <v>3.7400000000000003E-2</v>
      </c>
      <c r="K1510" t="str">
        <f t="shared" si="75"/>
        <v>Sc</v>
      </c>
    </row>
    <row r="1511" spans="1:11">
      <c r="A1511" t="s">
        <v>5818</v>
      </c>
      <c r="B1511">
        <v>76.005916499999998</v>
      </c>
      <c r="C1511">
        <v>-23.996279999999999</v>
      </c>
      <c r="D1511">
        <v>12236</v>
      </c>
      <c r="E1511">
        <v>71.639289886075602</v>
      </c>
      <c r="F1511">
        <v>23.2</v>
      </c>
      <c r="G1511" t="s">
        <v>235</v>
      </c>
      <c r="I1511" t="str">
        <f t="shared" si="73"/>
        <v>ESO486-023</v>
      </c>
      <c r="J1511" s="4">
        <f t="shared" si="74"/>
        <v>4.0786666666666666E-2</v>
      </c>
      <c r="K1511" t="str">
        <f t="shared" si="75"/>
        <v>E-SO</v>
      </c>
    </row>
    <row r="1512" spans="1:11">
      <c r="A1512" t="s">
        <v>5817</v>
      </c>
      <c r="B1512">
        <v>76.080158999999995</v>
      </c>
      <c r="C1512">
        <v>-63.581940000000003</v>
      </c>
      <c r="D1512">
        <v>4590</v>
      </c>
      <c r="E1512">
        <v>92.502019458159097</v>
      </c>
      <c r="F1512">
        <v>49.7</v>
      </c>
      <c r="G1512" t="s">
        <v>237</v>
      </c>
      <c r="I1512" t="str">
        <f t="shared" si="73"/>
        <v>ESO085-038</v>
      </c>
      <c r="J1512" s="4">
        <f t="shared" si="74"/>
        <v>1.5299999999999999E-2</v>
      </c>
      <c r="K1512" t="str">
        <f t="shared" si="75"/>
        <v>SBb</v>
      </c>
    </row>
    <row r="1513" spans="1:11">
      <c r="A1513" t="s">
        <v>5816</v>
      </c>
      <c r="B1513">
        <v>76.146041999999994</v>
      </c>
      <c r="C1513">
        <v>-55.525030000000001</v>
      </c>
      <c r="D1513">
        <v>6384</v>
      </c>
      <c r="E1513">
        <v>66.857679796638294</v>
      </c>
      <c r="F1513">
        <v>48.9</v>
      </c>
      <c r="G1513" t="s">
        <v>232</v>
      </c>
      <c r="I1513" t="str">
        <f t="shared" si="73"/>
        <v>ESO158-017</v>
      </c>
      <c r="J1513" s="4">
        <f t="shared" si="74"/>
        <v>2.128E-2</v>
      </c>
      <c r="K1513" t="str">
        <f t="shared" si="75"/>
        <v>Sab</v>
      </c>
    </row>
    <row r="1514" spans="1:11">
      <c r="A1514" t="s">
        <v>5815</v>
      </c>
      <c r="B1514">
        <v>76.275294000000002</v>
      </c>
      <c r="C1514">
        <v>-73.651330000000002</v>
      </c>
      <c r="D1514">
        <v>4205</v>
      </c>
      <c r="E1514">
        <v>64.291154078916506</v>
      </c>
      <c r="F1514">
        <v>60</v>
      </c>
      <c r="G1514" t="s">
        <v>301</v>
      </c>
      <c r="I1514" t="str">
        <f t="shared" si="73"/>
        <v>ESO033-011</v>
      </c>
      <c r="J1514" s="4">
        <f t="shared" si="74"/>
        <v>1.4016666666666667E-2</v>
      </c>
      <c r="K1514" t="str">
        <f t="shared" si="75"/>
        <v>SBa</v>
      </c>
    </row>
    <row r="1515" spans="1:11">
      <c r="A1515" t="s">
        <v>5814</v>
      </c>
      <c r="B1515">
        <v>76.279603499999993</v>
      </c>
      <c r="C1515">
        <v>-31.784230000000001</v>
      </c>
      <c r="D1515">
        <v>3722</v>
      </c>
      <c r="E1515">
        <v>88.542398023935903</v>
      </c>
      <c r="F1515">
        <v>53.2</v>
      </c>
      <c r="G1515" t="s">
        <v>244</v>
      </c>
      <c r="I1515" t="str">
        <f t="shared" si="73"/>
        <v>ESO422-027</v>
      </c>
      <c r="J1515" s="4">
        <f t="shared" si="74"/>
        <v>1.2406666666666667E-2</v>
      </c>
      <c r="K1515" t="str">
        <f t="shared" si="75"/>
        <v>SABc</v>
      </c>
    </row>
    <row r="1516" spans="1:11">
      <c r="A1516" t="s">
        <v>5813</v>
      </c>
      <c r="B1516">
        <v>76.398583500000001</v>
      </c>
      <c r="C1516">
        <v>34.00956</v>
      </c>
      <c r="D1516">
        <v>6778</v>
      </c>
      <c r="E1516">
        <v>63.995766852227398</v>
      </c>
      <c r="F1516">
        <v>31.8</v>
      </c>
      <c r="G1516" t="s">
        <v>230</v>
      </c>
      <c r="I1516" t="str">
        <f t="shared" si="73"/>
        <v>UGC03244</v>
      </c>
      <c r="J1516" s="4">
        <f t="shared" si="74"/>
        <v>2.2593333333333333E-2</v>
      </c>
      <c r="K1516" t="str">
        <f t="shared" si="75"/>
        <v>Sc</v>
      </c>
    </row>
    <row r="1517" spans="1:11">
      <c r="A1517" t="s">
        <v>5812</v>
      </c>
      <c r="B1517">
        <v>76.455113999999995</v>
      </c>
      <c r="C1517">
        <v>-28.588640000000002</v>
      </c>
      <c r="D1517">
        <v>11216</v>
      </c>
      <c r="E1517">
        <v>68.572695118249499</v>
      </c>
      <c r="F1517">
        <v>38</v>
      </c>
      <c r="G1517" t="s">
        <v>259</v>
      </c>
      <c r="I1517" t="str">
        <f t="shared" si="73"/>
        <v>ESO422-028</v>
      </c>
      <c r="J1517" s="4">
        <f t="shared" si="74"/>
        <v>3.7386666666666665E-2</v>
      </c>
      <c r="K1517" t="str">
        <f t="shared" si="75"/>
        <v>S0</v>
      </c>
    </row>
    <row r="1518" spans="1:11">
      <c r="A1518" t="s">
        <v>5811</v>
      </c>
      <c r="B1518">
        <v>76.511424000000005</v>
      </c>
      <c r="C1518">
        <v>0.55784</v>
      </c>
      <c r="D1518">
        <v>8043</v>
      </c>
      <c r="E1518">
        <v>60.415903049809998</v>
      </c>
      <c r="F1518">
        <v>34.4</v>
      </c>
      <c r="G1518" t="s">
        <v>223</v>
      </c>
      <c r="I1518" t="str">
        <f t="shared" si="73"/>
        <v>UGC03246</v>
      </c>
      <c r="J1518" s="4">
        <f t="shared" si="74"/>
        <v>2.681E-2</v>
      </c>
      <c r="K1518" t="str">
        <f t="shared" si="75"/>
        <v>Sbc</v>
      </c>
    </row>
    <row r="1519" spans="1:11">
      <c r="A1519" t="s">
        <v>5810</v>
      </c>
      <c r="B1519">
        <v>76.537999499999998</v>
      </c>
      <c r="C1519">
        <v>-55.613889999999998</v>
      </c>
      <c r="D1519">
        <v>3171</v>
      </c>
      <c r="E1519">
        <v>66.2447145757031</v>
      </c>
      <c r="F1519">
        <v>27.9</v>
      </c>
      <c r="G1519" t="s">
        <v>244</v>
      </c>
      <c r="I1519" t="str">
        <f t="shared" si="73"/>
        <v>ESO158-018</v>
      </c>
      <c r="J1519" s="4">
        <f t="shared" si="74"/>
        <v>1.057E-2</v>
      </c>
      <c r="K1519" t="str">
        <f t="shared" si="75"/>
        <v>SABc</v>
      </c>
    </row>
    <row r="1520" spans="1:11">
      <c r="A1520" t="s">
        <v>5809</v>
      </c>
      <c r="B1520">
        <v>76.540436999999997</v>
      </c>
      <c r="C1520">
        <v>-45.047240000000002</v>
      </c>
      <c r="D1520">
        <v>9560</v>
      </c>
      <c r="E1520">
        <v>80.011285929799399</v>
      </c>
      <c r="F1520">
        <v>43.8</v>
      </c>
      <c r="G1520" t="s">
        <v>232</v>
      </c>
      <c r="I1520" t="str">
        <f t="shared" si="73"/>
        <v>ESO252-010</v>
      </c>
      <c r="J1520" s="4">
        <f t="shared" si="74"/>
        <v>3.1866666666666668E-2</v>
      </c>
      <c r="K1520" t="str">
        <f t="shared" si="75"/>
        <v>Sab</v>
      </c>
    </row>
    <row r="1521" spans="1:11">
      <c r="A1521" t="s">
        <v>5808</v>
      </c>
      <c r="B1521">
        <v>76.607071500000004</v>
      </c>
      <c r="C1521">
        <v>-31.95411</v>
      </c>
      <c r="D1521">
        <v>578</v>
      </c>
      <c r="E1521">
        <v>92.929009378607503</v>
      </c>
      <c r="F1521">
        <v>47</v>
      </c>
      <c r="G1521" t="s">
        <v>344</v>
      </c>
      <c r="I1521" t="str">
        <f t="shared" si="73"/>
        <v>NGC1800</v>
      </c>
      <c r="J1521" s="4">
        <f t="shared" si="74"/>
        <v>1.9266666666666666E-3</v>
      </c>
      <c r="K1521" t="str">
        <f t="shared" si="75"/>
        <v>S?</v>
      </c>
    </row>
    <row r="1522" spans="1:11">
      <c r="A1522" t="s">
        <v>5807</v>
      </c>
      <c r="B1522">
        <v>76.638750000000002</v>
      </c>
      <c r="C1522">
        <v>-17.585760000000001</v>
      </c>
      <c r="D1522">
        <v>4604</v>
      </c>
      <c r="E1522">
        <v>109.686004056697</v>
      </c>
      <c r="F1522">
        <v>53.7</v>
      </c>
      <c r="G1522" t="s">
        <v>259</v>
      </c>
      <c r="I1522" t="str">
        <f t="shared" si="73"/>
        <v>ESO553-002</v>
      </c>
      <c r="J1522" s="4">
        <f t="shared" si="74"/>
        <v>1.5346666666666666E-2</v>
      </c>
      <c r="K1522" t="str">
        <f t="shared" si="75"/>
        <v>S0</v>
      </c>
    </row>
    <row r="1523" spans="1:11">
      <c r="A1523" t="s">
        <v>5806</v>
      </c>
      <c r="B1523">
        <v>76.648708499999998</v>
      </c>
      <c r="C1523">
        <v>75.595309999999998</v>
      </c>
      <c r="D1523">
        <v>4394</v>
      </c>
      <c r="E1523">
        <v>88.746494520497805</v>
      </c>
      <c r="F1523">
        <v>45.8</v>
      </c>
      <c r="G1523" t="s">
        <v>239</v>
      </c>
      <c r="I1523" t="str">
        <f t="shared" si="73"/>
        <v>UGC03230</v>
      </c>
      <c r="J1523" s="4">
        <f t="shared" si="74"/>
        <v>1.4646666666666667E-2</v>
      </c>
      <c r="K1523" t="str">
        <f t="shared" si="75"/>
        <v>S0-a</v>
      </c>
    </row>
    <row r="1524" spans="1:11">
      <c r="A1524" t="s">
        <v>5805</v>
      </c>
      <c r="B1524">
        <v>76.656664500000005</v>
      </c>
      <c r="C1524">
        <v>-17.553329999999999</v>
      </c>
      <c r="D1524">
        <v>4302</v>
      </c>
      <c r="E1524">
        <v>87.327542341986302</v>
      </c>
      <c r="F1524">
        <v>59.9</v>
      </c>
      <c r="G1524" t="s">
        <v>244</v>
      </c>
      <c r="I1524" t="str">
        <f t="shared" si="73"/>
        <v>ESO553-003</v>
      </c>
      <c r="J1524" s="4">
        <f t="shared" si="74"/>
        <v>1.434E-2</v>
      </c>
      <c r="K1524" t="str">
        <f t="shared" si="75"/>
        <v>SABc</v>
      </c>
    </row>
    <row r="1525" spans="1:11">
      <c r="A1525" t="s">
        <v>5804</v>
      </c>
      <c r="B1525">
        <v>76.850097000000005</v>
      </c>
      <c r="C1525">
        <v>-46.305439999999997</v>
      </c>
      <c r="D1525">
        <v>12530</v>
      </c>
      <c r="E1525">
        <v>66.550482339475806</v>
      </c>
      <c r="F1525">
        <v>56.1</v>
      </c>
      <c r="G1525" t="s">
        <v>246</v>
      </c>
      <c r="I1525" t="str">
        <f t="shared" si="73"/>
        <v>PGC130508</v>
      </c>
      <c r="J1525" s="4">
        <f t="shared" si="74"/>
        <v>4.1766666666666667E-2</v>
      </c>
      <c r="K1525" t="str">
        <f t="shared" si="75"/>
        <v>E</v>
      </c>
    </row>
    <row r="1526" spans="1:11">
      <c r="A1526" t="s">
        <v>5803</v>
      </c>
      <c r="B1526">
        <v>76.937044499999999</v>
      </c>
      <c r="C1526">
        <v>-8.0190800000000007</v>
      </c>
      <c r="D1526">
        <v>4339</v>
      </c>
      <c r="E1526">
        <v>71.639289886075602</v>
      </c>
      <c r="F1526">
        <v>53.4</v>
      </c>
      <c r="G1526" t="s">
        <v>301</v>
      </c>
      <c r="I1526" t="str">
        <f t="shared" si="73"/>
        <v>NGC1797</v>
      </c>
      <c r="J1526" s="4">
        <f t="shared" si="74"/>
        <v>1.4463333333333333E-2</v>
      </c>
      <c r="K1526" t="str">
        <f t="shared" si="75"/>
        <v>SBa</v>
      </c>
    </row>
    <row r="1527" spans="1:11">
      <c r="A1527" t="s">
        <v>5802</v>
      </c>
      <c r="B1527">
        <v>76.979299499999996</v>
      </c>
      <c r="C1527">
        <v>-18.190020000000001</v>
      </c>
      <c r="D1527">
        <v>4820</v>
      </c>
      <c r="E1527">
        <v>76.059119801384895</v>
      </c>
      <c r="F1527">
        <v>33.9</v>
      </c>
      <c r="G1527" t="s">
        <v>259</v>
      </c>
      <c r="I1527" t="str">
        <f t="shared" si="73"/>
        <v>NGC1781</v>
      </c>
      <c r="J1527" s="4">
        <f t="shared" si="74"/>
        <v>1.6066666666666667E-2</v>
      </c>
      <c r="K1527" t="str">
        <f t="shared" si="75"/>
        <v>S0</v>
      </c>
    </row>
    <row r="1528" spans="1:11">
      <c r="A1528" t="s">
        <v>5801</v>
      </c>
      <c r="B1528">
        <v>77.112375</v>
      </c>
      <c r="C1528">
        <v>-61.369390000000003</v>
      </c>
      <c r="D1528">
        <v>8622</v>
      </c>
      <c r="E1528">
        <v>65.486418317490404</v>
      </c>
      <c r="F1528">
        <v>50.2</v>
      </c>
      <c r="G1528" t="s">
        <v>244</v>
      </c>
      <c r="I1528" t="str">
        <f t="shared" si="73"/>
        <v>ESO119-038</v>
      </c>
      <c r="J1528" s="4">
        <f t="shared" si="74"/>
        <v>2.8740000000000002E-2</v>
      </c>
      <c r="K1528" t="str">
        <f t="shared" si="75"/>
        <v>SABc</v>
      </c>
    </row>
    <row r="1529" spans="1:11">
      <c r="A1529" t="s">
        <v>5800</v>
      </c>
      <c r="B1529">
        <v>77.169042000000005</v>
      </c>
      <c r="C1529">
        <v>70.480059999999995</v>
      </c>
      <c r="D1529">
        <v>5101</v>
      </c>
      <c r="E1529">
        <v>62.539046724911799</v>
      </c>
      <c r="F1529">
        <v>35.1</v>
      </c>
      <c r="G1529" t="s">
        <v>244</v>
      </c>
      <c r="I1529" t="str">
        <f t="shared" si="73"/>
        <v>UGC03245</v>
      </c>
      <c r="J1529" s="4">
        <f t="shared" si="74"/>
        <v>1.7003333333333332E-2</v>
      </c>
      <c r="K1529" t="str">
        <f t="shared" si="75"/>
        <v>SABc</v>
      </c>
    </row>
    <row r="1530" spans="1:11">
      <c r="A1530" t="s">
        <v>5799</v>
      </c>
      <c r="B1530">
        <v>77.177671500000002</v>
      </c>
      <c r="C1530">
        <v>-16.96246</v>
      </c>
      <c r="D1530">
        <v>1854</v>
      </c>
      <c r="E1530">
        <v>78.913482306888397</v>
      </c>
      <c r="F1530">
        <v>33.9</v>
      </c>
      <c r="G1530" t="s">
        <v>344</v>
      </c>
      <c r="I1530" t="str">
        <f t="shared" si="73"/>
        <v>PGC016809</v>
      </c>
      <c r="J1530" s="4">
        <f t="shared" si="74"/>
        <v>6.1799999999999997E-3</v>
      </c>
      <c r="K1530" t="str">
        <f t="shared" si="75"/>
        <v>S?</v>
      </c>
    </row>
    <row r="1531" spans="1:11">
      <c r="A1531" t="s">
        <v>5798</v>
      </c>
      <c r="B1531">
        <v>77.220561000000004</v>
      </c>
      <c r="C1531">
        <v>-29.251180000000002</v>
      </c>
      <c r="D1531">
        <v>3701</v>
      </c>
      <c r="E1531">
        <v>76.234441457783305</v>
      </c>
      <c r="F1531">
        <v>51.4</v>
      </c>
      <c r="G1531" t="s">
        <v>277</v>
      </c>
      <c r="I1531" t="str">
        <f t="shared" si="73"/>
        <v>NGC1812</v>
      </c>
      <c r="J1531" s="4">
        <f t="shared" si="74"/>
        <v>1.2336666666666666E-2</v>
      </c>
      <c r="K1531" t="str">
        <f t="shared" si="75"/>
        <v>Sa</v>
      </c>
    </row>
    <row r="1532" spans="1:11">
      <c r="A1532" t="s">
        <v>5797</v>
      </c>
      <c r="B1532">
        <v>77.259221999999994</v>
      </c>
      <c r="C1532">
        <v>-20.255600000000001</v>
      </c>
      <c r="D1532">
        <v>4397</v>
      </c>
      <c r="E1532">
        <v>73.3079817026087</v>
      </c>
      <c r="F1532">
        <v>58.5</v>
      </c>
      <c r="G1532" t="s">
        <v>239</v>
      </c>
      <c r="I1532" t="str">
        <f t="shared" si="73"/>
        <v>ESO553-012</v>
      </c>
      <c r="J1532" s="4">
        <f t="shared" si="74"/>
        <v>1.4656666666666667E-2</v>
      </c>
      <c r="K1532" t="str">
        <f t="shared" si="75"/>
        <v>S0-a</v>
      </c>
    </row>
    <row r="1533" spans="1:11">
      <c r="A1533" t="s">
        <v>5796</v>
      </c>
      <c r="B1533">
        <v>77.416746000000003</v>
      </c>
      <c r="C1533">
        <v>-0.25255</v>
      </c>
      <c r="D1533">
        <v>6896</v>
      </c>
      <c r="E1533">
        <v>60.415903049809998</v>
      </c>
      <c r="F1533">
        <v>41.9</v>
      </c>
      <c r="G1533" t="s">
        <v>232</v>
      </c>
      <c r="I1533" t="str">
        <f t="shared" si="73"/>
        <v>PGC016837</v>
      </c>
      <c r="J1533" s="4">
        <f t="shared" si="74"/>
        <v>2.2986666666666666E-2</v>
      </c>
      <c r="K1533" t="str">
        <f t="shared" si="75"/>
        <v>Sab</v>
      </c>
    </row>
    <row r="1534" spans="1:11">
      <c r="A1534" t="s">
        <v>5795</v>
      </c>
      <c r="B1534">
        <v>77.455489499999999</v>
      </c>
      <c r="C1534">
        <v>-25.604980000000001</v>
      </c>
      <c r="D1534">
        <v>10454</v>
      </c>
      <c r="E1534">
        <v>92.502019458159097</v>
      </c>
      <c r="F1534">
        <v>41.8</v>
      </c>
      <c r="G1534" t="s">
        <v>349</v>
      </c>
      <c r="I1534" t="str">
        <f t="shared" si="73"/>
        <v>ESO486-032</v>
      </c>
      <c r="J1534" s="4">
        <f t="shared" si="74"/>
        <v>3.4846666666666665E-2</v>
      </c>
      <c r="K1534" t="str">
        <f t="shared" si="75"/>
        <v>SBbc</v>
      </c>
    </row>
    <row r="1535" spans="1:11">
      <c r="A1535" t="s">
        <v>5794</v>
      </c>
      <c r="B1535">
        <v>77.544072</v>
      </c>
      <c r="C1535">
        <v>-0.71921999999999997</v>
      </c>
      <c r="D1535">
        <v>7768</v>
      </c>
      <c r="E1535">
        <v>64.291154078916506</v>
      </c>
      <c r="F1535">
        <v>0</v>
      </c>
      <c r="G1535" t="s">
        <v>246</v>
      </c>
      <c r="I1535" t="str">
        <f t="shared" si="73"/>
        <v>PGC016852</v>
      </c>
      <c r="J1535" s="4">
        <f t="shared" si="74"/>
        <v>2.5893333333333334E-2</v>
      </c>
      <c r="K1535" t="str">
        <f t="shared" si="75"/>
        <v>E</v>
      </c>
    </row>
    <row r="1536" spans="1:11">
      <c r="A1536" t="s">
        <v>5793</v>
      </c>
      <c r="B1536">
        <v>77.560693499999999</v>
      </c>
      <c r="C1536">
        <v>0.90593000000000001</v>
      </c>
      <c r="D1536">
        <v>8617</v>
      </c>
      <c r="E1536">
        <v>64.587904733500693</v>
      </c>
      <c r="F1536">
        <v>43.4</v>
      </c>
      <c r="G1536" t="s">
        <v>226</v>
      </c>
      <c r="I1536" t="str">
        <f t="shared" si="73"/>
        <v>UGC03256</v>
      </c>
      <c r="J1536" s="4">
        <f t="shared" si="74"/>
        <v>2.8723333333333333E-2</v>
      </c>
      <c r="K1536" t="str">
        <f t="shared" si="75"/>
        <v>SABb</v>
      </c>
    </row>
    <row r="1537" spans="1:11">
      <c r="A1537" t="s">
        <v>5792</v>
      </c>
      <c r="B1537">
        <v>77.631874499999995</v>
      </c>
      <c r="C1537">
        <v>63.165439999999997</v>
      </c>
      <c r="D1537">
        <v>4743</v>
      </c>
      <c r="E1537">
        <v>92.715268611849396</v>
      </c>
      <c r="F1537">
        <v>51.1</v>
      </c>
      <c r="G1537" t="s">
        <v>237</v>
      </c>
      <c r="I1537" t="str">
        <f t="shared" si="73"/>
        <v>UGC03250</v>
      </c>
      <c r="J1537" s="4">
        <f t="shared" si="74"/>
        <v>1.5810000000000001E-2</v>
      </c>
      <c r="K1537" t="str">
        <f t="shared" si="75"/>
        <v>SBb</v>
      </c>
    </row>
    <row r="1538" spans="1:11">
      <c r="A1538" t="s">
        <v>5791</v>
      </c>
      <c r="B1538">
        <v>77.710041000000004</v>
      </c>
      <c r="C1538">
        <v>16.476330000000001</v>
      </c>
      <c r="D1538">
        <v>5345</v>
      </c>
      <c r="E1538">
        <v>67.321099866542497</v>
      </c>
      <c r="F1538">
        <v>49.8</v>
      </c>
      <c r="G1538" t="s">
        <v>246</v>
      </c>
      <c r="I1538" t="str">
        <f t="shared" si="73"/>
        <v>PGC016865</v>
      </c>
      <c r="J1538" s="4">
        <f t="shared" si="74"/>
        <v>1.7816666666666668E-2</v>
      </c>
      <c r="K1538" t="str">
        <f t="shared" si="75"/>
        <v>E</v>
      </c>
    </row>
    <row r="1539" spans="1:11">
      <c r="A1539" t="s">
        <v>5790</v>
      </c>
      <c r="B1539">
        <v>77.885085000000004</v>
      </c>
      <c r="C1539">
        <v>17.055969999999999</v>
      </c>
      <c r="D1539">
        <v>5176</v>
      </c>
      <c r="E1539">
        <v>60.138320755550801</v>
      </c>
      <c r="F1539">
        <v>44.4</v>
      </c>
      <c r="G1539" t="s">
        <v>360</v>
      </c>
      <c r="I1539" t="str">
        <f t="shared" ref="I1539:I1602" si="76">TRIM(A1539)</f>
        <v>UGC03261</v>
      </c>
      <c r="J1539" s="4">
        <f t="shared" ref="J1539:J1602" si="77">IF(TRIM(D1539) = "-", 0, IF(D1539/300000 &lt; 0, 0, D1539/300000))</f>
        <v>1.7253333333333332E-2</v>
      </c>
      <c r="K1539" t="str">
        <f t="shared" ref="K1539:K1602" si="78">IF(TRIM(G1539)="","Unk",TRIM(G1539))</f>
        <v>Sd</v>
      </c>
    </row>
    <row r="1540" spans="1:11">
      <c r="A1540" t="s">
        <v>5789</v>
      </c>
      <c r="B1540">
        <v>77.938291500000005</v>
      </c>
      <c r="C1540">
        <v>67.488169999999997</v>
      </c>
      <c r="D1540">
        <v>6343</v>
      </c>
      <c r="E1540">
        <v>93.357944661509805</v>
      </c>
      <c r="F1540">
        <v>40.799999999999997</v>
      </c>
      <c r="G1540" t="s">
        <v>244</v>
      </c>
      <c r="I1540" t="str">
        <f t="shared" si="76"/>
        <v>UGC03252</v>
      </c>
      <c r="J1540" s="4">
        <f t="shared" si="77"/>
        <v>2.1143333333333333E-2</v>
      </c>
      <c r="K1540" t="str">
        <f t="shared" si="78"/>
        <v>SABc</v>
      </c>
    </row>
    <row r="1541" spans="1:11">
      <c r="A1541" t="s">
        <v>5788</v>
      </c>
      <c r="B1541">
        <v>77.942066999999994</v>
      </c>
      <c r="C1541">
        <v>5.20059</v>
      </c>
      <c r="D1541">
        <v>4422</v>
      </c>
      <c r="E1541">
        <v>92.077016743830001</v>
      </c>
      <c r="F1541">
        <v>55.8</v>
      </c>
      <c r="G1541" t="s">
        <v>259</v>
      </c>
      <c r="I1541" t="str">
        <f t="shared" si="76"/>
        <v>NGC1819</v>
      </c>
      <c r="J1541" s="4">
        <f t="shared" si="77"/>
        <v>1.474E-2</v>
      </c>
      <c r="K1541" t="str">
        <f t="shared" si="78"/>
        <v>S0</v>
      </c>
    </row>
    <row r="1542" spans="1:11">
      <c r="A1542" t="s">
        <v>5787</v>
      </c>
      <c r="B1542">
        <v>77.942207999999994</v>
      </c>
      <c r="C1542">
        <v>-15.134679999999999</v>
      </c>
      <c r="D1542">
        <v>3453</v>
      </c>
      <c r="E1542">
        <v>75.535528854392297</v>
      </c>
      <c r="F1542">
        <v>53.8</v>
      </c>
      <c r="G1542" t="s">
        <v>284</v>
      </c>
      <c r="I1542" t="str">
        <f t="shared" si="76"/>
        <v>NGC1821</v>
      </c>
      <c r="J1542" s="4">
        <f t="shared" si="77"/>
        <v>1.1509999999999999E-2</v>
      </c>
      <c r="K1542" t="str">
        <f t="shared" si="78"/>
        <v>I</v>
      </c>
    </row>
    <row r="1543" spans="1:11">
      <c r="A1543" t="s">
        <v>5786</v>
      </c>
      <c r="B1543">
        <v>77.987426999999997</v>
      </c>
      <c r="C1543">
        <v>-39.961880000000001</v>
      </c>
      <c r="D1543">
        <v>12632</v>
      </c>
      <c r="E1543">
        <v>73.816131922034202</v>
      </c>
      <c r="F1543">
        <v>55.4</v>
      </c>
      <c r="G1543" t="s">
        <v>259</v>
      </c>
      <c r="I1543" t="str">
        <f t="shared" si="76"/>
        <v>PGC131426</v>
      </c>
      <c r="J1543" s="4">
        <f t="shared" si="77"/>
        <v>4.2106666666666667E-2</v>
      </c>
      <c r="K1543" t="str">
        <f t="shared" si="78"/>
        <v>S0</v>
      </c>
    </row>
    <row r="1544" spans="1:11">
      <c r="A1544" t="s">
        <v>5785</v>
      </c>
      <c r="B1544">
        <v>78.085769999999997</v>
      </c>
      <c r="C1544">
        <v>-26.057939999999999</v>
      </c>
      <c r="D1544">
        <v>10651</v>
      </c>
      <c r="E1544">
        <v>70.008582096845998</v>
      </c>
      <c r="F1544">
        <v>51.5</v>
      </c>
      <c r="G1544" t="s">
        <v>223</v>
      </c>
      <c r="I1544" t="str">
        <f t="shared" si="76"/>
        <v>ESO486-034</v>
      </c>
      <c r="J1544" s="4">
        <f t="shared" si="77"/>
        <v>3.5503333333333331E-2</v>
      </c>
      <c r="K1544" t="str">
        <f t="shared" si="78"/>
        <v>Sbc</v>
      </c>
    </row>
    <row r="1545" spans="1:11">
      <c r="A1545" t="s">
        <v>5784</v>
      </c>
      <c r="B1545">
        <v>78.369291000000004</v>
      </c>
      <c r="C1545">
        <v>-61.554079999999999</v>
      </c>
      <c r="D1545" t="s">
        <v>354</v>
      </c>
      <c r="E1545">
        <v>70.169956835435897</v>
      </c>
      <c r="F1545">
        <v>48.3</v>
      </c>
      <c r="G1545" t="s">
        <v>230</v>
      </c>
      <c r="I1545" t="str">
        <f t="shared" si="76"/>
        <v>ESO119-044</v>
      </c>
      <c r="J1545" s="4">
        <f t="shared" si="77"/>
        <v>0</v>
      </c>
      <c r="K1545" t="str">
        <f t="shared" si="78"/>
        <v>Sc</v>
      </c>
    </row>
    <row r="1546" spans="1:11">
      <c r="A1546" t="s">
        <v>5783</v>
      </c>
      <c r="B1546">
        <v>78.430605</v>
      </c>
      <c r="C1546">
        <v>-12.76078</v>
      </c>
      <c r="D1546">
        <v>3427</v>
      </c>
      <c r="E1546">
        <v>84.168813586816697</v>
      </c>
      <c r="F1546">
        <v>43.9</v>
      </c>
      <c r="G1546" t="s">
        <v>269</v>
      </c>
      <c r="I1546" t="str">
        <f t="shared" si="76"/>
        <v>PGC016943</v>
      </c>
      <c r="J1546" s="4">
        <f t="shared" si="77"/>
        <v>1.1423333333333334E-2</v>
      </c>
      <c r="K1546" t="str">
        <f t="shared" si="78"/>
        <v>Scd</v>
      </c>
    </row>
    <row r="1547" spans="1:11">
      <c r="A1547" t="s">
        <v>5782</v>
      </c>
      <c r="B1547">
        <v>78.433215000000004</v>
      </c>
      <c r="C1547">
        <v>1.9529300000000001</v>
      </c>
      <c r="D1547">
        <v>8607</v>
      </c>
      <c r="E1547">
        <v>60.415903049809998</v>
      </c>
      <c r="F1547">
        <v>42.6</v>
      </c>
      <c r="G1547" t="s">
        <v>344</v>
      </c>
      <c r="I1547" t="str">
        <f t="shared" si="76"/>
        <v>PGC016940</v>
      </c>
      <c r="J1547" s="4">
        <f t="shared" si="77"/>
        <v>2.869E-2</v>
      </c>
      <c r="K1547" t="str">
        <f t="shared" si="78"/>
        <v>S?</v>
      </c>
    </row>
    <row r="1548" spans="1:11">
      <c r="A1548" t="s">
        <v>5781</v>
      </c>
      <c r="B1548">
        <v>78.525595499999994</v>
      </c>
      <c r="C1548">
        <v>-10.62682</v>
      </c>
      <c r="D1548">
        <v>2468</v>
      </c>
      <c r="E1548">
        <v>108.181074904063</v>
      </c>
      <c r="F1548">
        <v>38.9</v>
      </c>
      <c r="G1548" t="s">
        <v>244</v>
      </c>
      <c r="I1548" t="str">
        <f t="shared" si="76"/>
        <v>NGC1843</v>
      </c>
      <c r="J1548" s="4">
        <f t="shared" si="77"/>
        <v>8.2266666666666668E-3</v>
      </c>
      <c r="K1548" t="str">
        <f t="shared" si="78"/>
        <v>SABc</v>
      </c>
    </row>
    <row r="1549" spans="1:11">
      <c r="A1549" t="s">
        <v>5780</v>
      </c>
      <c r="B1549">
        <v>78.564007500000002</v>
      </c>
      <c r="C1549">
        <v>32.756010000000003</v>
      </c>
      <c r="D1549" t="s">
        <v>354</v>
      </c>
      <c r="E1549">
        <v>64.291154078916506</v>
      </c>
      <c r="F1549">
        <v>0</v>
      </c>
      <c r="G1549" t="s">
        <v>870</v>
      </c>
      <c r="I1549" t="str">
        <f t="shared" si="76"/>
        <v>PGC016961</v>
      </c>
      <c r="J1549" s="4">
        <f t="shared" si="77"/>
        <v>0</v>
      </c>
      <c r="K1549" t="str">
        <f t="shared" si="78"/>
        <v>E?</v>
      </c>
    </row>
    <row r="1550" spans="1:11">
      <c r="A1550" t="s">
        <v>5779</v>
      </c>
      <c r="B1550">
        <v>78.603916499999997</v>
      </c>
      <c r="C1550">
        <v>-57.748109999999997</v>
      </c>
      <c r="D1550" t="s">
        <v>354</v>
      </c>
      <c r="E1550">
        <v>67.321099866542497</v>
      </c>
      <c r="F1550">
        <v>57</v>
      </c>
      <c r="G1550" t="s">
        <v>870</v>
      </c>
      <c r="I1550" t="str">
        <f t="shared" si="76"/>
        <v>PGC147162</v>
      </c>
      <c r="J1550" s="4">
        <f t="shared" si="77"/>
        <v>0</v>
      </c>
      <c r="K1550" t="str">
        <f t="shared" si="78"/>
        <v>E?</v>
      </c>
    </row>
    <row r="1551" spans="1:11">
      <c r="A1551" t="s">
        <v>5778</v>
      </c>
      <c r="B1551">
        <v>78.643445999999997</v>
      </c>
      <c r="C1551">
        <v>-41.237439999999999</v>
      </c>
      <c r="D1551" t="s">
        <v>354</v>
      </c>
      <c r="E1551">
        <v>76.059119801384895</v>
      </c>
      <c r="F1551">
        <v>59.5</v>
      </c>
      <c r="G1551" t="s">
        <v>344</v>
      </c>
      <c r="I1551" t="str">
        <f t="shared" si="76"/>
        <v>PGC131440</v>
      </c>
      <c r="J1551" s="4">
        <f t="shared" si="77"/>
        <v>0</v>
      </c>
      <c r="K1551" t="str">
        <f t="shared" si="78"/>
        <v>S?</v>
      </c>
    </row>
    <row r="1552" spans="1:11">
      <c r="A1552" t="s">
        <v>5777</v>
      </c>
      <c r="B1552">
        <v>78.649021500000003</v>
      </c>
      <c r="C1552">
        <v>-39.512230000000002</v>
      </c>
      <c r="D1552">
        <v>12744</v>
      </c>
      <c r="E1552">
        <v>64.291154078916506</v>
      </c>
      <c r="F1552">
        <v>37.9</v>
      </c>
      <c r="G1552" t="s">
        <v>239</v>
      </c>
      <c r="I1552" t="str">
        <f t="shared" si="76"/>
        <v>PGC131422</v>
      </c>
      <c r="J1552" s="4">
        <f t="shared" si="77"/>
        <v>4.2479999999999997E-2</v>
      </c>
      <c r="K1552" t="str">
        <f t="shared" si="78"/>
        <v>S0-a</v>
      </c>
    </row>
    <row r="1553" spans="1:11">
      <c r="A1553" t="s">
        <v>5776</v>
      </c>
      <c r="B1553">
        <v>78.776833499999995</v>
      </c>
      <c r="C1553">
        <v>-53.73715</v>
      </c>
      <c r="D1553">
        <v>4016</v>
      </c>
      <c r="E1553">
        <v>90.604813428021103</v>
      </c>
      <c r="F1553">
        <v>47.6</v>
      </c>
      <c r="G1553" t="s">
        <v>349</v>
      </c>
      <c r="I1553" t="str">
        <f t="shared" si="76"/>
        <v>ESO159-002</v>
      </c>
      <c r="J1553" s="4">
        <f t="shared" si="77"/>
        <v>1.3386666666666667E-2</v>
      </c>
      <c r="K1553" t="str">
        <f t="shared" si="78"/>
        <v>SBbc</v>
      </c>
    </row>
    <row r="1554" spans="1:11">
      <c r="A1554" t="s">
        <v>5775</v>
      </c>
      <c r="B1554">
        <v>78.807616499999995</v>
      </c>
      <c r="C1554">
        <v>-22.550280000000001</v>
      </c>
      <c r="D1554">
        <v>4062</v>
      </c>
      <c r="E1554">
        <v>65.335796704745206</v>
      </c>
      <c r="F1554">
        <v>45.2</v>
      </c>
      <c r="G1554" t="s">
        <v>235</v>
      </c>
      <c r="I1554" t="str">
        <f t="shared" si="76"/>
        <v>ESO486-038</v>
      </c>
      <c r="J1554" s="4">
        <f t="shared" si="77"/>
        <v>1.354E-2</v>
      </c>
      <c r="K1554" t="str">
        <f t="shared" si="78"/>
        <v>E-SO</v>
      </c>
    </row>
    <row r="1555" spans="1:11">
      <c r="A1555" t="s">
        <v>5774</v>
      </c>
      <c r="B1555">
        <v>78.923429999999996</v>
      </c>
      <c r="C1555">
        <v>-3.4441999999999999</v>
      </c>
      <c r="D1555">
        <v>7208</v>
      </c>
      <c r="E1555">
        <v>72.635878761894503</v>
      </c>
      <c r="F1555">
        <v>36.5</v>
      </c>
      <c r="G1555" t="s">
        <v>239</v>
      </c>
      <c r="I1555" t="str">
        <f t="shared" si="76"/>
        <v>PGC016991</v>
      </c>
      <c r="J1555" s="4">
        <f t="shared" si="77"/>
        <v>2.4026666666666668E-2</v>
      </c>
      <c r="K1555" t="str">
        <f t="shared" si="78"/>
        <v>S0-a</v>
      </c>
    </row>
    <row r="1556" spans="1:11">
      <c r="A1556" t="s">
        <v>5773</v>
      </c>
      <c r="B1556">
        <v>78.927881999999997</v>
      </c>
      <c r="C1556">
        <v>-16.10876</v>
      </c>
      <c r="D1556">
        <v>3268</v>
      </c>
      <c r="E1556">
        <v>67.476298289843299</v>
      </c>
      <c r="F1556">
        <v>43.7</v>
      </c>
      <c r="G1556" t="s">
        <v>344</v>
      </c>
      <c r="I1556" t="str">
        <f t="shared" si="76"/>
        <v>PGC016994</v>
      </c>
      <c r="J1556" s="4">
        <f t="shared" si="77"/>
        <v>1.0893333333333333E-2</v>
      </c>
      <c r="K1556" t="str">
        <f t="shared" si="78"/>
        <v>S?</v>
      </c>
    </row>
    <row r="1557" spans="1:11">
      <c r="A1557" t="s">
        <v>5772</v>
      </c>
      <c r="B1557">
        <v>78.966738000000007</v>
      </c>
      <c r="C1557">
        <v>-38.724969999999999</v>
      </c>
      <c r="D1557" t="s">
        <v>354</v>
      </c>
      <c r="E1557">
        <v>71.639289886075602</v>
      </c>
      <c r="F1557">
        <v>46</v>
      </c>
      <c r="G1557" t="s">
        <v>861</v>
      </c>
      <c r="I1557" t="str">
        <f t="shared" si="76"/>
        <v>PGC017000</v>
      </c>
      <c r="J1557" s="4">
        <f t="shared" si="77"/>
        <v>0</v>
      </c>
      <c r="K1557" t="str">
        <f t="shared" si="78"/>
        <v>Unk</v>
      </c>
    </row>
    <row r="1558" spans="1:11">
      <c r="A1558" t="s">
        <v>5771</v>
      </c>
      <c r="B1558">
        <v>79.047631499999994</v>
      </c>
      <c r="C1558">
        <v>-0.14978</v>
      </c>
      <c r="D1558">
        <v>9731</v>
      </c>
      <c r="E1558">
        <v>62.539046724911799</v>
      </c>
      <c r="F1558">
        <v>51.8</v>
      </c>
      <c r="G1558" t="s">
        <v>246</v>
      </c>
      <c r="I1558" t="str">
        <f t="shared" si="76"/>
        <v>UGC03271</v>
      </c>
      <c r="J1558" s="4">
        <f t="shared" si="77"/>
        <v>3.2436666666666669E-2</v>
      </c>
      <c r="K1558" t="str">
        <f t="shared" si="78"/>
        <v>E</v>
      </c>
    </row>
    <row r="1559" spans="1:11">
      <c r="A1559" t="s">
        <v>5770</v>
      </c>
      <c r="B1559">
        <v>79.2676005</v>
      </c>
      <c r="C1559">
        <v>-37.069609999999997</v>
      </c>
      <c r="D1559">
        <v>4404</v>
      </c>
      <c r="E1559">
        <v>67.011791482331105</v>
      </c>
      <c r="F1559">
        <v>41</v>
      </c>
      <c r="G1559" t="s">
        <v>378</v>
      </c>
      <c r="I1559" t="str">
        <f t="shared" si="76"/>
        <v>ESO362-012</v>
      </c>
      <c r="J1559" s="4">
        <f t="shared" si="77"/>
        <v>1.468E-2</v>
      </c>
      <c r="K1559" t="str">
        <f t="shared" si="78"/>
        <v>SBab</v>
      </c>
    </row>
    <row r="1560" spans="1:11">
      <c r="A1560" t="s">
        <v>5769</v>
      </c>
      <c r="B1560">
        <v>79.282375500000001</v>
      </c>
      <c r="C1560">
        <v>-54.066879999999998</v>
      </c>
      <c r="D1560">
        <v>3959</v>
      </c>
      <c r="E1560">
        <v>67.011791482331105</v>
      </c>
      <c r="F1560">
        <v>42.8</v>
      </c>
      <c r="G1560" t="s">
        <v>239</v>
      </c>
      <c r="I1560" t="str">
        <f t="shared" si="76"/>
        <v>ESO159-004</v>
      </c>
      <c r="J1560" s="4">
        <f t="shared" si="77"/>
        <v>1.3196666666666667E-2</v>
      </c>
      <c r="K1560" t="str">
        <f t="shared" si="78"/>
        <v>S0-a</v>
      </c>
    </row>
    <row r="1561" spans="1:11">
      <c r="A1561" t="s">
        <v>5768</v>
      </c>
      <c r="B1561">
        <v>79.687669499999998</v>
      </c>
      <c r="C1561">
        <v>-36.634390000000003</v>
      </c>
      <c r="D1561">
        <v>12341</v>
      </c>
      <c r="E1561">
        <v>63.117705915136803</v>
      </c>
      <c r="F1561">
        <v>59.6</v>
      </c>
      <c r="G1561" t="s">
        <v>235</v>
      </c>
      <c r="I1561" t="str">
        <f t="shared" si="76"/>
        <v>PGC017076</v>
      </c>
      <c r="J1561" s="4">
        <f t="shared" si="77"/>
        <v>4.1136666666666669E-2</v>
      </c>
      <c r="K1561" t="str">
        <f t="shared" si="78"/>
        <v>E-SO</v>
      </c>
    </row>
    <row r="1562" spans="1:11">
      <c r="A1562" t="s">
        <v>5767</v>
      </c>
      <c r="B1562">
        <v>79.703833500000002</v>
      </c>
      <c r="C1562">
        <v>-86.385670000000005</v>
      </c>
      <c r="D1562">
        <v>4379</v>
      </c>
      <c r="E1562">
        <v>76.059119801384895</v>
      </c>
      <c r="F1562">
        <v>46.6</v>
      </c>
      <c r="G1562" t="s">
        <v>230</v>
      </c>
      <c r="I1562" t="str">
        <f t="shared" si="76"/>
        <v>ESO004-019</v>
      </c>
      <c r="J1562" s="4">
        <f t="shared" si="77"/>
        <v>1.4596666666666668E-2</v>
      </c>
      <c r="K1562" t="str">
        <f t="shared" si="78"/>
        <v>Sc</v>
      </c>
    </row>
    <row r="1563" spans="1:11">
      <c r="A1563" t="s">
        <v>5766</v>
      </c>
      <c r="B1563">
        <v>79.734625500000007</v>
      </c>
      <c r="C1563">
        <v>19.172750000000001</v>
      </c>
      <c r="D1563">
        <v>5978</v>
      </c>
      <c r="E1563">
        <v>82.2528992869332</v>
      </c>
      <c r="F1563">
        <v>58.7</v>
      </c>
      <c r="G1563" t="s">
        <v>232</v>
      </c>
      <c r="I1563" t="str">
        <f t="shared" si="76"/>
        <v>UGC03285</v>
      </c>
      <c r="J1563" s="4">
        <f t="shared" si="77"/>
        <v>1.9926666666666665E-2</v>
      </c>
      <c r="K1563" t="str">
        <f t="shared" si="78"/>
        <v>Sab</v>
      </c>
    </row>
    <row r="1564" spans="1:11">
      <c r="A1564" t="s">
        <v>5765</v>
      </c>
      <c r="B1564">
        <v>79.755880500000004</v>
      </c>
      <c r="C1564">
        <v>-37.089399999999998</v>
      </c>
      <c r="D1564">
        <v>4421</v>
      </c>
      <c r="E1564">
        <v>104.749325264877</v>
      </c>
      <c r="F1564">
        <v>36.4</v>
      </c>
      <c r="G1564" t="s">
        <v>235</v>
      </c>
      <c r="I1564" t="str">
        <f t="shared" si="76"/>
        <v>IC2122</v>
      </c>
      <c r="J1564" s="4">
        <f t="shared" si="77"/>
        <v>1.4736666666666667E-2</v>
      </c>
      <c r="K1564" t="str">
        <f t="shared" si="78"/>
        <v>E-SO</v>
      </c>
    </row>
    <row r="1565" spans="1:11">
      <c r="A1565" t="s">
        <v>5764</v>
      </c>
      <c r="B1565">
        <v>79.825050000000005</v>
      </c>
      <c r="C1565">
        <v>-61.660699999999999</v>
      </c>
      <c r="D1565">
        <v>4623</v>
      </c>
      <c r="E1565">
        <v>69.207201244247599</v>
      </c>
      <c r="F1565">
        <v>40.299999999999997</v>
      </c>
      <c r="G1565" t="s">
        <v>349</v>
      </c>
      <c r="I1565" t="str">
        <f t="shared" si="76"/>
        <v>ESO119-052</v>
      </c>
      <c r="J1565" s="4">
        <f t="shared" si="77"/>
        <v>1.541E-2</v>
      </c>
      <c r="K1565" t="str">
        <f t="shared" si="78"/>
        <v>SBbc</v>
      </c>
    </row>
    <row r="1566" spans="1:11">
      <c r="A1566" t="s">
        <v>5763</v>
      </c>
      <c r="B1566">
        <v>79.910944499999999</v>
      </c>
      <c r="C1566">
        <v>-61.739199999999997</v>
      </c>
      <c r="D1566">
        <v>4290</v>
      </c>
      <c r="E1566">
        <v>82.063736563749302</v>
      </c>
      <c r="F1566">
        <v>41</v>
      </c>
      <c r="G1566" t="s">
        <v>301</v>
      </c>
      <c r="I1566" t="str">
        <f t="shared" si="76"/>
        <v>ESO119-053</v>
      </c>
      <c r="J1566" s="4">
        <f t="shared" si="77"/>
        <v>1.43E-2</v>
      </c>
      <c r="K1566" t="str">
        <f t="shared" si="78"/>
        <v>SBa</v>
      </c>
    </row>
    <row r="1567" spans="1:11">
      <c r="A1567" t="s">
        <v>5762</v>
      </c>
      <c r="B1567">
        <v>80.077482000000003</v>
      </c>
      <c r="C1567">
        <v>-25.324400000000001</v>
      </c>
      <c r="D1567">
        <v>9350</v>
      </c>
      <c r="E1567">
        <v>81.686670364708107</v>
      </c>
      <c r="F1567">
        <v>50.7</v>
      </c>
      <c r="G1567" t="s">
        <v>259</v>
      </c>
      <c r="I1567" t="str">
        <f t="shared" si="76"/>
        <v>IC0411</v>
      </c>
      <c r="J1567" s="4">
        <f t="shared" si="77"/>
        <v>3.1166666666666665E-2</v>
      </c>
      <c r="K1567" t="str">
        <f t="shared" si="78"/>
        <v>S0</v>
      </c>
    </row>
    <row r="1568" spans="1:11">
      <c r="A1568" t="s">
        <v>5761</v>
      </c>
      <c r="B1568">
        <v>80.089375500000003</v>
      </c>
      <c r="C1568">
        <v>-61.295920000000002</v>
      </c>
      <c r="D1568">
        <v>4494</v>
      </c>
      <c r="E1568">
        <v>100.960432357494</v>
      </c>
      <c r="F1568">
        <v>59.1</v>
      </c>
      <c r="G1568" t="s">
        <v>277</v>
      </c>
      <c r="I1568" t="str">
        <f t="shared" si="76"/>
        <v>ESO119-055</v>
      </c>
      <c r="J1568" s="4">
        <f t="shared" si="77"/>
        <v>1.498E-2</v>
      </c>
      <c r="K1568" t="str">
        <f t="shared" si="78"/>
        <v>Sa</v>
      </c>
    </row>
    <row r="1569" spans="1:11">
      <c r="A1569" t="s">
        <v>5760</v>
      </c>
      <c r="B1569">
        <v>80.341323000000003</v>
      </c>
      <c r="C1569">
        <v>4.8877699999999997</v>
      </c>
      <c r="D1569">
        <v>4204</v>
      </c>
      <c r="E1569">
        <v>65.637387165156795</v>
      </c>
      <c r="F1569">
        <v>44.2</v>
      </c>
      <c r="G1569" t="s">
        <v>232</v>
      </c>
      <c r="I1569" t="str">
        <f t="shared" si="76"/>
        <v>UGC03296</v>
      </c>
      <c r="J1569" s="4">
        <f t="shared" si="77"/>
        <v>1.4013333333333333E-2</v>
      </c>
      <c r="K1569" t="str">
        <f t="shared" si="78"/>
        <v>Sab</v>
      </c>
    </row>
    <row r="1570" spans="1:11">
      <c r="A1570" t="s">
        <v>5759</v>
      </c>
      <c r="B1570">
        <v>80.4949905</v>
      </c>
      <c r="C1570">
        <v>3.4821599999999999</v>
      </c>
      <c r="D1570">
        <v>4446</v>
      </c>
      <c r="E1570">
        <v>64.587904733500693</v>
      </c>
      <c r="F1570">
        <v>48.1</v>
      </c>
      <c r="G1570" t="s">
        <v>259</v>
      </c>
      <c r="I1570" t="str">
        <f t="shared" si="76"/>
        <v>IC0413</v>
      </c>
      <c r="J1570" s="4">
        <f t="shared" si="77"/>
        <v>1.482E-2</v>
      </c>
      <c r="K1570" t="str">
        <f t="shared" si="78"/>
        <v>S0</v>
      </c>
    </row>
    <row r="1571" spans="1:11">
      <c r="A1571" t="s">
        <v>5758</v>
      </c>
      <c r="B1571">
        <v>80.677481999999998</v>
      </c>
      <c r="C1571">
        <v>-39.063209999999998</v>
      </c>
      <c r="D1571">
        <v>14935</v>
      </c>
      <c r="E1571">
        <v>72.135873205239605</v>
      </c>
      <c r="F1571">
        <v>57.4</v>
      </c>
      <c r="G1571" t="s">
        <v>870</v>
      </c>
      <c r="I1571" t="str">
        <f t="shared" si="76"/>
        <v>ESO305-021</v>
      </c>
      <c r="J1571" s="4">
        <f t="shared" si="77"/>
        <v>4.9783333333333332E-2</v>
      </c>
      <c r="K1571" t="str">
        <f t="shared" si="78"/>
        <v>E?</v>
      </c>
    </row>
    <row r="1572" spans="1:11">
      <c r="A1572" t="s">
        <v>5757</v>
      </c>
      <c r="B1572">
        <v>81.085305000000005</v>
      </c>
      <c r="C1572">
        <v>-46.745170000000002</v>
      </c>
      <c r="D1572" t="s">
        <v>354</v>
      </c>
      <c r="E1572">
        <v>76.586319110760002</v>
      </c>
      <c r="F1572">
        <v>53</v>
      </c>
      <c r="G1572" t="s">
        <v>248</v>
      </c>
      <c r="I1572" t="str">
        <f t="shared" si="76"/>
        <v>ESO253-001</v>
      </c>
      <c r="J1572" s="4">
        <f t="shared" si="77"/>
        <v>0</v>
      </c>
      <c r="K1572" t="str">
        <f t="shared" si="78"/>
        <v>SBcd</v>
      </c>
    </row>
    <row r="1573" spans="1:11">
      <c r="A1573" t="s">
        <v>5756</v>
      </c>
      <c r="B1573">
        <v>81.117035999999999</v>
      </c>
      <c r="C1573">
        <v>-27.016030000000001</v>
      </c>
      <c r="D1573">
        <v>8944</v>
      </c>
      <c r="E1573">
        <v>60.9749172875756</v>
      </c>
      <c r="F1573">
        <v>50.1</v>
      </c>
      <c r="G1573" t="s">
        <v>259</v>
      </c>
      <c r="I1573" t="str">
        <f t="shared" si="76"/>
        <v>IC2125</v>
      </c>
      <c r="J1573" s="4">
        <f t="shared" si="77"/>
        <v>2.9813333333333334E-2</v>
      </c>
      <c r="K1573" t="str">
        <f t="shared" si="78"/>
        <v>S0</v>
      </c>
    </row>
    <row r="1574" spans="1:11">
      <c r="A1574" t="s">
        <v>5755</v>
      </c>
      <c r="B1574">
        <v>81.196175999999994</v>
      </c>
      <c r="C1574">
        <v>-15.94327</v>
      </c>
      <c r="D1574">
        <v>2821</v>
      </c>
      <c r="E1574">
        <v>61.965692646043102</v>
      </c>
      <c r="F1574">
        <v>45.1</v>
      </c>
      <c r="G1574" t="s">
        <v>230</v>
      </c>
      <c r="I1574" t="str">
        <f t="shared" si="76"/>
        <v>NGC1906</v>
      </c>
      <c r="J1574" s="4">
        <f t="shared" si="77"/>
        <v>9.403333333333333E-3</v>
      </c>
      <c r="K1574" t="str">
        <f t="shared" si="78"/>
        <v>Sc</v>
      </c>
    </row>
    <row r="1575" spans="1:11">
      <c r="A1575" t="s">
        <v>5754</v>
      </c>
      <c r="B1575">
        <v>81.423665999999997</v>
      </c>
      <c r="C1575">
        <v>-31.536470000000001</v>
      </c>
      <c r="D1575">
        <v>11970</v>
      </c>
      <c r="E1575">
        <v>65.637387165156795</v>
      </c>
      <c r="F1575">
        <v>33.700000000000003</v>
      </c>
      <c r="G1575" t="s">
        <v>344</v>
      </c>
      <c r="I1575" t="str">
        <f t="shared" si="76"/>
        <v>PGC017273</v>
      </c>
      <c r="J1575" s="4">
        <f t="shared" si="77"/>
        <v>3.9899999999999998E-2</v>
      </c>
      <c r="K1575" t="str">
        <f t="shared" si="78"/>
        <v>S?</v>
      </c>
    </row>
    <row r="1576" spans="1:11">
      <c r="A1576" t="s">
        <v>5753</v>
      </c>
      <c r="B1576">
        <v>81.446241000000001</v>
      </c>
      <c r="C1576">
        <v>-39.906460000000003</v>
      </c>
      <c r="D1576">
        <v>4387</v>
      </c>
      <c r="E1576">
        <v>74.327804495226701</v>
      </c>
      <c r="F1576">
        <v>54.5</v>
      </c>
      <c r="G1576" t="s">
        <v>223</v>
      </c>
      <c r="I1576" t="str">
        <f t="shared" si="76"/>
        <v>ESO305-025</v>
      </c>
      <c r="J1576" s="4">
        <f t="shared" si="77"/>
        <v>1.4623333333333334E-2</v>
      </c>
      <c r="K1576" t="str">
        <f t="shared" si="78"/>
        <v>Sbc</v>
      </c>
    </row>
    <row r="1577" spans="1:11">
      <c r="A1577" t="s">
        <v>5752</v>
      </c>
      <c r="B1577">
        <v>81.606584999999995</v>
      </c>
      <c r="C1577">
        <v>-39.531410000000001</v>
      </c>
      <c r="D1577">
        <v>15906</v>
      </c>
      <c r="E1577">
        <v>62.827710123766103</v>
      </c>
      <c r="F1577">
        <v>43</v>
      </c>
      <c r="G1577" t="s">
        <v>861</v>
      </c>
      <c r="I1577" t="str">
        <f t="shared" si="76"/>
        <v>PGC017286</v>
      </c>
      <c r="J1577" s="4">
        <f t="shared" si="77"/>
        <v>5.3019999999999998E-2</v>
      </c>
      <c r="K1577" t="str">
        <f t="shared" si="78"/>
        <v>Unk</v>
      </c>
    </row>
    <row r="1578" spans="1:11">
      <c r="A1578" t="s">
        <v>5751</v>
      </c>
      <c r="B1578">
        <v>81.773951999999994</v>
      </c>
      <c r="C1578">
        <v>-20.677849999999999</v>
      </c>
      <c r="D1578">
        <v>361</v>
      </c>
      <c r="E1578">
        <v>62.1085279549837</v>
      </c>
      <c r="F1578">
        <v>46.2</v>
      </c>
      <c r="G1578" t="s">
        <v>344</v>
      </c>
      <c r="I1578" t="str">
        <f t="shared" si="76"/>
        <v>ESO553-046</v>
      </c>
      <c r="J1578" s="4">
        <f t="shared" si="77"/>
        <v>1.2033333333333334E-3</v>
      </c>
      <c r="K1578" t="str">
        <f t="shared" si="78"/>
        <v>S?</v>
      </c>
    </row>
    <row r="1579" spans="1:11">
      <c r="A1579" t="s">
        <v>5750</v>
      </c>
      <c r="B1579">
        <v>81.883022999999994</v>
      </c>
      <c r="C1579">
        <v>-39.848930000000003</v>
      </c>
      <c r="D1579">
        <v>14969</v>
      </c>
      <c r="E1579">
        <v>60.415903049809998</v>
      </c>
      <c r="F1579">
        <v>54.9</v>
      </c>
      <c r="G1579" t="s">
        <v>870</v>
      </c>
      <c r="I1579" t="str">
        <f t="shared" si="76"/>
        <v>PGC017313</v>
      </c>
      <c r="J1579" s="4">
        <f t="shared" si="77"/>
        <v>4.9896666666666666E-2</v>
      </c>
      <c r="K1579" t="str">
        <f t="shared" si="78"/>
        <v>E?</v>
      </c>
    </row>
    <row r="1580" spans="1:11">
      <c r="A1580" t="s">
        <v>5749</v>
      </c>
      <c r="B1580">
        <v>82.008234000000002</v>
      </c>
      <c r="C1580">
        <v>-5.3106400000000002</v>
      </c>
      <c r="D1580">
        <v>2429</v>
      </c>
      <c r="E1580">
        <v>95.973480873881201</v>
      </c>
      <c r="F1580">
        <v>45.8</v>
      </c>
      <c r="G1580" t="s">
        <v>349</v>
      </c>
      <c r="I1580" t="str">
        <f t="shared" si="76"/>
        <v>NGC1924</v>
      </c>
      <c r="J1580" s="4">
        <f t="shared" si="77"/>
        <v>8.0966666666666669E-3</v>
      </c>
      <c r="K1580" t="str">
        <f t="shared" si="78"/>
        <v>SBbc</v>
      </c>
    </row>
    <row r="1581" spans="1:11">
      <c r="A1581" t="s">
        <v>5748</v>
      </c>
      <c r="B1581">
        <v>82.096584000000007</v>
      </c>
      <c r="C1581">
        <v>76.663669999999996</v>
      </c>
      <c r="D1581">
        <v>4429</v>
      </c>
      <c r="E1581">
        <v>71.969957556802697</v>
      </c>
      <c r="F1581">
        <v>35.799999999999997</v>
      </c>
      <c r="G1581" t="s">
        <v>244</v>
      </c>
      <c r="I1581" t="str">
        <f t="shared" si="76"/>
        <v>UGC03302</v>
      </c>
      <c r="J1581" s="4">
        <f t="shared" si="77"/>
        <v>1.4763333333333333E-2</v>
      </c>
      <c r="K1581" t="str">
        <f t="shared" si="78"/>
        <v>SABc</v>
      </c>
    </row>
    <row r="1582" spans="1:11">
      <c r="A1582" t="s">
        <v>5747</v>
      </c>
      <c r="B1582">
        <v>82.237748999999994</v>
      </c>
      <c r="C1582">
        <v>-47.390450000000001</v>
      </c>
      <c r="D1582">
        <v>4065</v>
      </c>
      <c r="E1582">
        <v>61.115485564723301</v>
      </c>
      <c r="F1582">
        <v>48.9</v>
      </c>
      <c r="G1582" t="s">
        <v>223</v>
      </c>
      <c r="I1582" t="str">
        <f t="shared" si="76"/>
        <v>ESO253-007</v>
      </c>
      <c r="J1582" s="4">
        <f t="shared" si="77"/>
        <v>1.355E-2</v>
      </c>
      <c r="K1582" t="str">
        <f t="shared" si="78"/>
        <v>Sbc</v>
      </c>
    </row>
    <row r="1583" spans="1:11">
      <c r="A1583" t="s">
        <v>5746</v>
      </c>
      <c r="B1583">
        <v>82.281484500000005</v>
      </c>
      <c r="C1583">
        <v>-19.933890000000002</v>
      </c>
      <c r="D1583">
        <v>2741</v>
      </c>
      <c r="E1583">
        <v>92.289286119244494</v>
      </c>
      <c r="F1583">
        <v>43.6</v>
      </c>
      <c r="G1583" t="s">
        <v>230</v>
      </c>
      <c r="I1583" t="str">
        <f t="shared" si="76"/>
        <v>ESO554-002</v>
      </c>
      <c r="J1583" s="4">
        <f t="shared" si="77"/>
        <v>9.1366666666666662E-3</v>
      </c>
      <c r="K1583" t="str">
        <f t="shared" si="78"/>
        <v>Sc</v>
      </c>
    </row>
    <row r="1584" spans="1:11">
      <c r="A1584" t="s">
        <v>5745</v>
      </c>
      <c r="B1584">
        <v>82.346247000000005</v>
      </c>
      <c r="C1584">
        <v>-85.928550000000001</v>
      </c>
      <c r="D1584">
        <v>4376</v>
      </c>
      <c r="E1584">
        <v>62.827710123766103</v>
      </c>
      <c r="F1584">
        <v>58.9</v>
      </c>
      <c r="G1584" t="s">
        <v>344</v>
      </c>
      <c r="I1584" t="str">
        <f t="shared" si="76"/>
        <v>ESO004-020</v>
      </c>
      <c r="J1584" s="4">
        <f t="shared" si="77"/>
        <v>1.4586666666666666E-2</v>
      </c>
      <c r="K1584" t="str">
        <f t="shared" si="78"/>
        <v>S?</v>
      </c>
    </row>
    <row r="1585" spans="1:11">
      <c r="A1585" t="s">
        <v>5744</v>
      </c>
      <c r="B1585">
        <v>82.769734499999998</v>
      </c>
      <c r="C1585">
        <v>55.830640000000002</v>
      </c>
      <c r="D1585">
        <v>2386</v>
      </c>
      <c r="E1585">
        <v>73.646351605407304</v>
      </c>
      <c r="F1585">
        <v>54.5</v>
      </c>
      <c r="G1585" t="s">
        <v>284</v>
      </c>
      <c r="I1585" t="str">
        <f t="shared" si="76"/>
        <v>UGC03316</v>
      </c>
      <c r="J1585" s="4">
        <f t="shared" si="77"/>
        <v>7.9533333333333331E-3</v>
      </c>
      <c r="K1585" t="str">
        <f t="shared" si="78"/>
        <v>I</v>
      </c>
    </row>
    <row r="1586" spans="1:11">
      <c r="A1586" t="s">
        <v>5743</v>
      </c>
      <c r="B1586">
        <v>82.817582999999999</v>
      </c>
      <c r="C1586">
        <v>-29.318290000000001</v>
      </c>
      <c r="D1586">
        <v>10568</v>
      </c>
      <c r="E1586">
        <v>71.969957556802697</v>
      </c>
      <c r="F1586">
        <v>54.8</v>
      </c>
      <c r="G1586" t="s">
        <v>246</v>
      </c>
      <c r="I1586" t="str">
        <f t="shared" si="76"/>
        <v>PGC017384</v>
      </c>
      <c r="J1586" s="4">
        <f t="shared" si="77"/>
        <v>3.522666666666667E-2</v>
      </c>
      <c r="K1586" t="str">
        <f t="shared" si="78"/>
        <v>E</v>
      </c>
    </row>
    <row r="1587" spans="1:11">
      <c r="A1587" t="s">
        <v>5742</v>
      </c>
      <c r="B1587">
        <v>82.920136499999998</v>
      </c>
      <c r="C1587">
        <v>-42.165109999999999</v>
      </c>
      <c r="D1587">
        <v>14243</v>
      </c>
      <c r="E1587">
        <v>71.474516400889001</v>
      </c>
      <c r="F1587">
        <v>26.4</v>
      </c>
      <c r="G1587" t="s">
        <v>232</v>
      </c>
      <c r="I1587" t="str">
        <f t="shared" si="76"/>
        <v>ESO306-009</v>
      </c>
      <c r="J1587" s="4">
        <f t="shared" si="77"/>
        <v>4.7476666666666667E-2</v>
      </c>
      <c r="K1587" t="str">
        <f t="shared" si="78"/>
        <v>Sab</v>
      </c>
    </row>
    <row r="1588" spans="1:11">
      <c r="A1588" t="s">
        <v>5741</v>
      </c>
      <c r="B1588">
        <v>83.076989999999995</v>
      </c>
      <c r="C1588">
        <v>-17.223980000000001</v>
      </c>
      <c r="D1588">
        <v>2808</v>
      </c>
      <c r="E1588">
        <v>62.395204195128201</v>
      </c>
      <c r="F1588">
        <v>37.5</v>
      </c>
      <c r="G1588" t="s">
        <v>246</v>
      </c>
      <c r="I1588" t="str">
        <f t="shared" si="76"/>
        <v>IC0422</v>
      </c>
      <c r="J1588" s="4">
        <f t="shared" si="77"/>
        <v>9.3600000000000003E-3</v>
      </c>
      <c r="K1588" t="str">
        <f t="shared" si="78"/>
        <v>E</v>
      </c>
    </row>
    <row r="1589" spans="1:11">
      <c r="A1589" t="s">
        <v>5740</v>
      </c>
      <c r="B1589">
        <v>83.112899999999996</v>
      </c>
      <c r="C1589">
        <v>-72.498869999999997</v>
      </c>
      <c r="D1589" t="s">
        <v>354</v>
      </c>
      <c r="E1589">
        <v>80.380596479811402</v>
      </c>
      <c r="F1589">
        <v>56.5</v>
      </c>
      <c r="G1589" t="s">
        <v>861</v>
      </c>
      <c r="I1589" t="str">
        <f t="shared" si="76"/>
        <v>ESO033-023</v>
      </c>
      <c r="J1589" s="4">
        <f t="shared" si="77"/>
        <v>0</v>
      </c>
      <c r="K1589" t="str">
        <f t="shared" si="78"/>
        <v>Unk</v>
      </c>
    </row>
    <row r="1590" spans="1:11">
      <c r="A1590" t="s">
        <v>5739</v>
      </c>
      <c r="B1590">
        <v>83.297597999999994</v>
      </c>
      <c r="C1590">
        <v>-52.641910000000003</v>
      </c>
      <c r="D1590">
        <v>4061</v>
      </c>
      <c r="E1590">
        <v>82.2528992869332</v>
      </c>
      <c r="F1590">
        <v>57.6</v>
      </c>
      <c r="G1590" t="s">
        <v>239</v>
      </c>
      <c r="I1590" t="str">
        <f t="shared" si="76"/>
        <v>ESO159-019</v>
      </c>
      <c r="J1590" s="4">
        <f t="shared" si="77"/>
        <v>1.3536666666666667E-2</v>
      </c>
      <c r="K1590" t="str">
        <f t="shared" si="78"/>
        <v>S0-a</v>
      </c>
    </row>
    <row r="1591" spans="1:11">
      <c r="A1591" t="s">
        <v>5738</v>
      </c>
      <c r="B1591">
        <v>83.406571499999998</v>
      </c>
      <c r="C1591">
        <v>73.723910000000004</v>
      </c>
      <c r="D1591">
        <v>1486</v>
      </c>
      <c r="E1591">
        <v>109.686004056697</v>
      </c>
      <c r="F1591">
        <v>0</v>
      </c>
      <c r="G1591" t="s">
        <v>284</v>
      </c>
      <c r="I1591" t="str">
        <f t="shared" si="76"/>
        <v>UGC03317</v>
      </c>
      <c r="J1591" s="4">
        <f t="shared" si="77"/>
        <v>4.953333333333333E-3</v>
      </c>
      <c r="K1591" t="str">
        <f t="shared" si="78"/>
        <v>I</v>
      </c>
    </row>
    <row r="1592" spans="1:11">
      <c r="A1592" t="s">
        <v>5737</v>
      </c>
      <c r="B1592">
        <v>83.496701999999999</v>
      </c>
      <c r="C1592">
        <v>-71.756979999999999</v>
      </c>
      <c r="D1592">
        <v>6959</v>
      </c>
      <c r="E1592">
        <v>88.542398023935903</v>
      </c>
      <c r="F1592">
        <v>31</v>
      </c>
      <c r="G1592" t="s">
        <v>259</v>
      </c>
      <c r="I1592" t="str">
        <f t="shared" si="76"/>
        <v>ESO056-154</v>
      </c>
      <c r="J1592" s="4">
        <f t="shared" si="77"/>
        <v>2.3196666666666668E-2</v>
      </c>
      <c r="K1592" t="str">
        <f t="shared" si="78"/>
        <v>S0</v>
      </c>
    </row>
    <row r="1593" spans="1:11">
      <c r="A1593" t="s">
        <v>5736</v>
      </c>
      <c r="B1593">
        <v>83.504717999999997</v>
      </c>
      <c r="C1593">
        <v>-23.310020000000002</v>
      </c>
      <c r="D1593">
        <v>1532</v>
      </c>
      <c r="E1593">
        <v>112.759021636273</v>
      </c>
      <c r="F1593">
        <v>19.100000000000001</v>
      </c>
      <c r="G1593" t="s">
        <v>235</v>
      </c>
      <c r="I1593" t="str">
        <f t="shared" si="76"/>
        <v>NGC1979</v>
      </c>
      <c r="J1593" s="4">
        <f t="shared" si="77"/>
        <v>5.1066666666666665E-3</v>
      </c>
      <c r="K1593" t="str">
        <f t="shared" si="78"/>
        <v>E-SO</v>
      </c>
    </row>
    <row r="1594" spans="1:11">
      <c r="A1594" t="s">
        <v>5735</v>
      </c>
      <c r="B1594">
        <v>83.5301355</v>
      </c>
      <c r="C1594">
        <v>-28.46565</v>
      </c>
      <c r="D1594">
        <v>3714</v>
      </c>
      <c r="E1594">
        <v>99.346193663209107</v>
      </c>
      <c r="F1594">
        <v>43.7</v>
      </c>
      <c r="G1594" t="s">
        <v>244</v>
      </c>
      <c r="I1594" t="str">
        <f t="shared" si="76"/>
        <v>ESO423-020</v>
      </c>
      <c r="J1594" s="4">
        <f t="shared" si="77"/>
        <v>1.238E-2</v>
      </c>
      <c r="K1594" t="str">
        <f t="shared" si="78"/>
        <v>SABc</v>
      </c>
    </row>
    <row r="1595" spans="1:11">
      <c r="A1595" t="s">
        <v>5734</v>
      </c>
      <c r="B1595">
        <v>83.57535</v>
      </c>
      <c r="C1595">
        <v>-55.8827</v>
      </c>
      <c r="D1595">
        <v>3565</v>
      </c>
      <c r="E1595">
        <v>80.380596479811402</v>
      </c>
      <c r="F1595">
        <v>28.5</v>
      </c>
      <c r="G1595" t="s">
        <v>244</v>
      </c>
      <c r="I1595" t="str">
        <f t="shared" si="76"/>
        <v>ESO159-020</v>
      </c>
      <c r="J1595" s="4">
        <f t="shared" si="77"/>
        <v>1.1883333333333333E-2</v>
      </c>
      <c r="K1595" t="str">
        <f t="shared" si="78"/>
        <v>SABc</v>
      </c>
    </row>
    <row r="1596" spans="1:11">
      <c r="A1596" t="s">
        <v>5733</v>
      </c>
      <c r="B1596">
        <v>83.590528500000005</v>
      </c>
      <c r="C1596">
        <v>-23.53321</v>
      </c>
      <c r="D1596">
        <v>1528</v>
      </c>
      <c r="E1596">
        <v>77.117193838958102</v>
      </c>
      <c r="F1596">
        <v>54.4</v>
      </c>
      <c r="G1596" t="s">
        <v>273</v>
      </c>
      <c r="I1596" t="str">
        <f t="shared" si="76"/>
        <v>IC2137</v>
      </c>
      <c r="J1596" s="4">
        <f t="shared" si="77"/>
        <v>5.0933333333333334E-3</v>
      </c>
      <c r="K1596" t="str">
        <f t="shared" si="78"/>
        <v>SABa</v>
      </c>
    </row>
    <row r="1597" spans="1:11">
      <c r="A1597" t="s">
        <v>5732</v>
      </c>
      <c r="B1597">
        <v>83.597710500000005</v>
      </c>
      <c r="C1597">
        <v>-30.801069999999999</v>
      </c>
      <c r="D1597">
        <v>10549</v>
      </c>
      <c r="E1597">
        <v>103.07450662460001</v>
      </c>
      <c r="F1597">
        <v>57.6</v>
      </c>
      <c r="G1597" t="s">
        <v>235</v>
      </c>
      <c r="I1597" t="str">
        <f t="shared" si="76"/>
        <v>NGC1989</v>
      </c>
      <c r="J1597" s="4">
        <f t="shared" si="77"/>
        <v>3.5163333333333331E-2</v>
      </c>
      <c r="K1597" t="str">
        <f t="shared" si="78"/>
        <v>E-SO</v>
      </c>
    </row>
    <row r="1598" spans="1:11">
      <c r="A1598" t="s">
        <v>5731</v>
      </c>
      <c r="B1598">
        <v>83.6712165</v>
      </c>
      <c r="C1598">
        <v>-29.23227</v>
      </c>
      <c r="D1598">
        <v>3724</v>
      </c>
      <c r="E1598">
        <v>110.956106905371</v>
      </c>
      <c r="F1598">
        <v>26.8</v>
      </c>
      <c r="G1598" t="s">
        <v>259</v>
      </c>
      <c r="I1598" t="str">
        <f t="shared" si="76"/>
        <v>ESO423-024</v>
      </c>
      <c r="J1598" s="4">
        <f t="shared" si="77"/>
        <v>1.2413333333333334E-2</v>
      </c>
      <c r="K1598" t="str">
        <f t="shared" si="78"/>
        <v>S0</v>
      </c>
    </row>
    <row r="1599" spans="1:11">
      <c r="A1599" t="s">
        <v>5730</v>
      </c>
      <c r="B1599">
        <v>83.866315499999999</v>
      </c>
      <c r="C1599">
        <v>76.804879999999997</v>
      </c>
      <c r="D1599">
        <v>4730</v>
      </c>
      <c r="E1599">
        <v>82.4425206731934</v>
      </c>
      <c r="F1599">
        <v>38.4</v>
      </c>
      <c r="G1599" t="s">
        <v>221</v>
      </c>
      <c r="I1599" t="str">
        <f t="shared" si="76"/>
        <v>UGC03318</v>
      </c>
      <c r="J1599" s="4">
        <f t="shared" si="77"/>
        <v>1.5766666666666665E-2</v>
      </c>
      <c r="K1599" t="str">
        <f t="shared" si="78"/>
        <v>Sm</v>
      </c>
    </row>
    <row r="1600" spans="1:11">
      <c r="A1600" t="s">
        <v>5729</v>
      </c>
      <c r="B1600">
        <v>84.221570999999997</v>
      </c>
      <c r="C1600">
        <v>-15.204140000000001</v>
      </c>
      <c r="D1600">
        <v>3050</v>
      </c>
      <c r="E1600">
        <v>81.874986397429296</v>
      </c>
      <c r="F1600">
        <v>32.1</v>
      </c>
      <c r="G1600" t="s">
        <v>239</v>
      </c>
      <c r="I1600" t="str">
        <f t="shared" si="76"/>
        <v>PGC017515</v>
      </c>
      <c r="J1600" s="4">
        <f t="shared" si="77"/>
        <v>1.0166666666666666E-2</v>
      </c>
      <c r="K1600" t="str">
        <f t="shared" si="78"/>
        <v>S0-a</v>
      </c>
    </row>
    <row r="1601" spans="1:11">
      <c r="A1601" t="s">
        <v>5728</v>
      </c>
      <c r="B1601">
        <v>84.597373500000003</v>
      </c>
      <c r="C1601">
        <v>79.586939999999998</v>
      </c>
      <c r="D1601">
        <v>5000</v>
      </c>
      <c r="E1601">
        <v>68.100640715456606</v>
      </c>
      <c r="F1601">
        <v>58.5</v>
      </c>
      <c r="G1601" t="s">
        <v>261</v>
      </c>
      <c r="I1601" t="str">
        <f t="shared" si="76"/>
        <v>UGC03320</v>
      </c>
      <c r="J1601" s="4">
        <f t="shared" si="77"/>
        <v>1.6666666666666666E-2</v>
      </c>
      <c r="K1601" t="str">
        <f t="shared" si="78"/>
        <v>Sb</v>
      </c>
    </row>
    <row r="1602" spans="1:11">
      <c r="A1602" t="s">
        <v>5727</v>
      </c>
      <c r="B1602">
        <v>84.652117500000003</v>
      </c>
      <c r="C1602">
        <v>-34.392270000000003</v>
      </c>
      <c r="D1602">
        <v>10500</v>
      </c>
      <c r="E1602">
        <v>60.2769438428993</v>
      </c>
      <c r="F1602">
        <v>25.8</v>
      </c>
      <c r="G1602" t="s">
        <v>261</v>
      </c>
      <c r="I1602" t="str">
        <f t="shared" si="76"/>
        <v>ESO363-012</v>
      </c>
      <c r="J1602" s="4">
        <f t="shared" si="77"/>
        <v>3.5000000000000003E-2</v>
      </c>
      <c r="K1602" t="str">
        <f t="shared" si="78"/>
        <v>Sb</v>
      </c>
    </row>
    <row r="1603" spans="1:11">
      <c r="A1603" t="s">
        <v>5726</v>
      </c>
      <c r="B1603">
        <v>84.740542500000004</v>
      </c>
      <c r="C1603">
        <v>-47.981400000000001</v>
      </c>
      <c r="D1603">
        <v>10069</v>
      </c>
      <c r="E1603">
        <v>60.2769438428993</v>
      </c>
      <c r="F1603">
        <v>45</v>
      </c>
      <c r="G1603" t="s">
        <v>223</v>
      </c>
      <c r="I1603" t="str">
        <f t="shared" ref="I1603:I1666" si="79">TRIM(A1603)</f>
        <v>ESO204-027</v>
      </c>
      <c r="J1603" s="4">
        <f t="shared" ref="J1603:J1666" si="80">IF(TRIM(D1603) = "-", 0, IF(D1603/300000 &lt; 0, 0, D1603/300000))</f>
        <v>3.3563333333333334E-2</v>
      </c>
      <c r="K1603" t="str">
        <f t="shared" ref="K1603:K1666" si="81">IF(TRIM(G1603)="","Unk",TRIM(G1603))</f>
        <v>Sbc</v>
      </c>
    </row>
    <row r="1604" spans="1:11">
      <c r="A1604" t="s">
        <v>5725</v>
      </c>
      <c r="B1604">
        <v>84.742790999999997</v>
      </c>
      <c r="C1604">
        <v>-41.737189999999998</v>
      </c>
      <c r="D1604">
        <v>792</v>
      </c>
      <c r="E1604">
        <v>63.409057654109098</v>
      </c>
      <c r="F1604">
        <v>37.1</v>
      </c>
      <c r="G1604" t="s">
        <v>286</v>
      </c>
      <c r="I1604" t="str">
        <f t="shared" si="79"/>
        <v>ESO306-013</v>
      </c>
      <c r="J1604" s="4">
        <f t="shared" si="80"/>
        <v>2.64E-3</v>
      </c>
      <c r="K1604" t="str">
        <f t="shared" si="81"/>
        <v>SBc</v>
      </c>
    </row>
    <row r="1605" spans="1:11">
      <c r="A1605" t="s">
        <v>5724</v>
      </c>
      <c r="B1605">
        <v>84.972643500000004</v>
      </c>
      <c r="C1605">
        <v>-40.512410000000003</v>
      </c>
      <c r="D1605">
        <v>10934</v>
      </c>
      <c r="E1605">
        <v>66.2447145757031</v>
      </c>
      <c r="F1605">
        <v>57.9</v>
      </c>
      <c r="G1605" t="s">
        <v>277</v>
      </c>
      <c r="I1605" t="str">
        <f t="shared" si="79"/>
        <v>ESO306-016</v>
      </c>
      <c r="J1605" s="4">
        <f t="shared" si="80"/>
        <v>3.6446666666666669E-2</v>
      </c>
      <c r="K1605" t="str">
        <f t="shared" si="81"/>
        <v>Sa</v>
      </c>
    </row>
    <row r="1606" spans="1:11">
      <c r="A1606" t="s">
        <v>5723</v>
      </c>
      <c r="B1606">
        <v>84.9959475</v>
      </c>
      <c r="C1606">
        <v>-58.585520000000002</v>
      </c>
      <c r="D1606">
        <v>1063</v>
      </c>
      <c r="E1606">
        <v>104.99080869511199</v>
      </c>
      <c r="F1606">
        <v>50.6</v>
      </c>
      <c r="G1606" t="s">
        <v>269</v>
      </c>
      <c r="I1606" t="str">
        <f t="shared" si="79"/>
        <v>ESO120-012</v>
      </c>
      <c r="J1606" s="4">
        <f t="shared" si="80"/>
        <v>3.5433333333333332E-3</v>
      </c>
      <c r="K1606" t="str">
        <f t="shared" si="81"/>
        <v>Scd</v>
      </c>
    </row>
    <row r="1607" spans="1:11">
      <c r="A1607" t="s">
        <v>5722</v>
      </c>
      <c r="B1607">
        <v>85.049041500000001</v>
      </c>
      <c r="C1607">
        <v>-22.00319</v>
      </c>
      <c r="D1607">
        <v>8862</v>
      </c>
      <c r="E1607">
        <v>63.995766852227398</v>
      </c>
      <c r="F1607">
        <v>57.1</v>
      </c>
      <c r="G1607" t="s">
        <v>230</v>
      </c>
      <c r="I1607" t="str">
        <f t="shared" si="79"/>
        <v>ESO554-023</v>
      </c>
      <c r="J1607" s="4">
        <f t="shared" si="80"/>
        <v>2.954E-2</v>
      </c>
      <c r="K1607" t="str">
        <f t="shared" si="81"/>
        <v>Sc</v>
      </c>
    </row>
    <row r="1608" spans="1:11">
      <c r="A1608" t="s">
        <v>5721</v>
      </c>
      <c r="B1608">
        <v>85.130583000000001</v>
      </c>
      <c r="C1608">
        <v>-11.66558</v>
      </c>
      <c r="D1608">
        <v>7054</v>
      </c>
      <c r="E1608">
        <v>85.1434415790158</v>
      </c>
      <c r="F1608">
        <v>49.5</v>
      </c>
      <c r="G1608" t="s">
        <v>246</v>
      </c>
      <c r="I1608" t="str">
        <f t="shared" si="79"/>
        <v>IC0433</v>
      </c>
      <c r="J1608" s="4">
        <f t="shared" si="80"/>
        <v>2.3513333333333334E-2</v>
      </c>
      <c r="K1608" t="str">
        <f t="shared" si="81"/>
        <v>E</v>
      </c>
    </row>
    <row r="1609" spans="1:11">
      <c r="A1609" t="s">
        <v>5720</v>
      </c>
      <c r="B1609">
        <v>85.222499999999997</v>
      </c>
      <c r="C1609">
        <v>-13.803800000000001</v>
      </c>
      <c r="D1609" t="s">
        <v>354</v>
      </c>
      <c r="E1609">
        <v>66.703904222800205</v>
      </c>
      <c r="F1609">
        <v>0</v>
      </c>
      <c r="G1609" t="s">
        <v>230</v>
      </c>
      <c r="I1609" t="str">
        <f t="shared" si="79"/>
        <v>PGC017589</v>
      </c>
      <c r="J1609" s="4">
        <f t="shared" si="80"/>
        <v>0</v>
      </c>
      <c r="K1609" t="str">
        <f t="shared" si="81"/>
        <v>Sc</v>
      </c>
    </row>
    <row r="1610" spans="1:11">
      <c r="A1610" t="s">
        <v>5719</v>
      </c>
      <c r="B1610">
        <v>85.238458499999993</v>
      </c>
      <c r="C1610">
        <v>-82.119330000000005</v>
      </c>
      <c r="D1610">
        <v>4482</v>
      </c>
      <c r="E1610">
        <v>87.730622761438696</v>
      </c>
      <c r="F1610">
        <v>41</v>
      </c>
      <c r="G1610" t="s">
        <v>277</v>
      </c>
      <c r="I1610" t="str">
        <f t="shared" si="79"/>
        <v>NGC2144</v>
      </c>
      <c r="J1610" s="4">
        <f t="shared" si="80"/>
        <v>1.494E-2</v>
      </c>
      <c r="K1610" t="str">
        <f t="shared" si="81"/>
        <v>Sa</v>
      </c>
    </row>
    <row r="1611" spans="1:11">
      <c r="A1611" t="s">
        <v>5718</v>
      </c>
      <c r="B1611">
        <v>85.425743999999995</v>
      </c>
      <c r="C1611">
        <v>6.6807800000000004</v>
      </c>
      <c r="D1611">
        <v>396</v>
      </c>
      <c r="E1611">
        <v>68.889208213316394</v>
      </c>
      <c r="F1611">
        <v>46.1</v>
      </c>
      <c r="G1611" t="s">
        <v>284</v>
      </c>
      <c r="I1611" t="str">
        <f t="shared" si="79"/>
        <v>PGC017603</v>
      </c>
      <c r="J1611" s="4">
        <f t="shared" si="80"/>
        <v>1.32E-3</v>
      </c>
      <c r="K1611" t="str">
        <f t="shared" si="81"/>
        <v>I</v>
      </c>
    </row>
    <row r="1612" spans="1:11">
      <c r="A1612" t="s">
        <v>5717</v>
      </c>
      <c r="B1612">
        <v>85.482328499999994</v>
      </c>
      <c r="C1612">
        <v>-38.455590000000001</v>
      </c>
      <c r="D1612" t="s">
        <v>354</v>
      </c>
      <c r="E1612">
        <v>94.874882564560295</v>
      </c>
      <c r="F1612">
        <v>51.6</v>
      </c>
      <c r="G1612" t="s">
        <v>861</v>
      </c>
      <c r="I1612" t="str">
        <f t="shared" si="79"/>
        <v>PGC017615</v>
      </c>
      <c r="J1612" s="4">
        <f t="shared" si="80"/>
        <v>0</v>
      </c>
      <c r="K1612" t="str">
        <f t="shared" si="81"/>
        <v>Unk</v>
      </c>
    </row>
    <row r="1613" spans="1:11">
      <c r="A1613" t="s">
        <v>5716</v>
      </c>
      <c r="B1613">
        <v>85.587059999999994</v>
      </c>
      <c r="C1613">
        <v>-25.541039999999999</v>
      </c>
      <c r="D1613">
        <v>8816</v>
      </c>
      <c r="E1613">
        <v>81.311359027367999</v>
      </c>
      <c r="F1613">
        <v>59.4</v>
      </c>
      <c r="G1613" t="s">
        <v>259</v>
      </c>
      <c r="I1613" t="str">
        <f t="shared" si="79"/>
        <v>ESO487-036</v>
      </c>
      <c r="J1613" s="4">
        <f t="shared" si="80"/>
        <v>2.9386666666666665E-2</v>
      </c>
      <c r="K1613" t="str">
        <f t="shared" si="81"/>
        <v>S0</v>
      </c>
    </row>
    <row r="1614" spans="1:11">
      <c r="A1614" t="s">
        <v>5715</v>
      </c>
      <c r="B1614">
        <v>85.734294000000006</v>
      </c>
      <c r="C1614">
        <v>-29.730560000000001</v>
      </c>
      <c r="D1614">
        <v>3586</v>
      </c>
      <c r="E1614">
        <v>67.631854499196905</v>
      </c>
      <c r="F1614">
        <v>37.5</v>
      </c>
      <c r="G1614" t="s">
        <v>269</v>
      </c>
      <c r="I1614" t="str">
        <f t="shared" si="79"/>
        <v>ESO424-010</v>
      </c>
      <c r="J1614" s="4">
        <f t="shared" si="80"/>
        <v>1.1953333333333333E-2</v>
      </c>
      <c r="K1614" t="str">
        <f t="shared" si="81"/>
        <v>Scd</v>
      </c>
    </row>
    <row r="1615" spans="1:11">
      <c r="A1615" t="s">
        <v>5714</v>
      </c>
      <c r="B1615">
        <v>85.777778999999995</v>
      </c>
      <c r="C1615">
        <v>-52.704770000000003</v>
      </c>
      <c r="D1615">
        <v>823</v>
      </c>
      <c r="E1615">
        <v>68.100640715456606</v>
      </c>
      <c r="F1615">
        <v>47.2</v>
      </c>
      <c r="G1615" t="s">
        <v>312</v>
      </c>
      <c r="I1615" t="str">
        <f t="shared" si="79"/>
        <v>ESO159-025</v>
      </c>
      <c r="J1615" s="4">
        <f t="shared" si="80"/>
        <v>2.7433333333333333E-3</v>
      </c>
      <c r="K1615" t="str">
        <f t="shared" si="81"/>
        <v>IB</v>
      </c>
    </row>
    <row r="1616" spans="1:11">
      <c r="A1616" t="s">
        <v>5713</v>
      </c>
      <c r="B1616">
        <v>85.7970495</v>
      </c>
      <c r="C1616">
        <v>-34.614089999999997</v>
      </c>
      <c r="D1616">
        <v>7327</v>
      </c>
      <c r="E1616">
        <v>61.256361086143698</v>
      </c>
      <c r="F1616">
        <v>30.4</v>
      </c>
      <c r="G1616" t="s">
        <v>230</v>
      </c>
      <c r="I1616" t="str">
        <f t="shared" si="79"/>
        <v>ESO363-017</v>
      </c>
      <c r="J1616" s="4">
        <f t="shared" si="80"/>
        <v>2.4423333333333332E-2</v>
      </c>
      <c r="K1616" t="str">
        <f t="shared" si="81"/>
        <v>Sc</v>
      </c>
    </row>
    <row r="1617" spans="1:11">
      <c r="A1617" t="s">
        <v>5712</v>
      </c>
      <c r="B1617">
        <v>85.813840499999998</v>
      </c>
      <c r="C1617">
        <v>-55.114080000000001</v>
      </c>
      <c r="D1617">
        <v>6633</v>
      </c>
      <c r="E1617">
        <v>78.913482306888397</v>
      </c>
      <c r="F1617">
        <v>50.7</v>
      </c>
      <c r="G1617" t="s">
        <v>235</v>
      </c>
      <c r="I1617" t="str">
        <f t="shared" si="79"/>
        <v>PGC017658</v>
      </c>
      <c r="J1617" s="4">
        <f t="shared" si="80"/>
        <v>2.2110000000000001E-2</v>
      </c>
      <c r="K1617" t="str">
        <f t="shared" si="81"/>
        <v>E-SO</v>
      </c>
    </row>
    <row r="1618" spans="1:11">
      <c r="A1618" t="s">
        <v>5711</v>
      </c>
      <c r="B1618">
        <v>85.832471999999996</v>
      </c>
      <c r="C1618">
        <v>-62.278239999999997</v>
      </c>
      <c r="D1618">
        <v>4009</v>
      </c>
      <c r="E1618">
        <v>68.889208213316394</v>
      </c>
      <c r="F1618">
        <v>38.4</v>
      </c>
      <c r="G1618" t="s">
        <v>235</v>
      </c>
      <c r="I1618" t="str">
        <f t="shared" si="79"/>
        <v>PGC147823</v>
      </c>
      <c r="J1618" s="4">
        <f t="shared" si="80"/>
        <v>1.3363333333333333E-2</v>
      </c>
      <c r="K1618" t="str">
        <f t="shared" si="81"/>
        <v>E-SO</v>
      </c>
    </row>
    <row r="1619" spans="1:11">
      <c r="A1619" t="s">
        <v>5710</v>
      </c>
      <c r="B1619">
        <v>85.876146000000006</v>
      </c>
      <c r="C1619">
        <v>-53.319299999999998</v>
      </c>
      <c r="D1619">
        <v>15832</v>
      </c>
      <c r="E1619">
        <v>60.694766589190799</v>
      </c>
      <c r="F1619">
        <v>45.3</v>
      </c>
      <c r="G1619" t="s">
        <v>344</v>
      </c>
      <c r="I1619" t="str">
        <f t="shared" si="79"/>
        <v>PGC017663</v>
      </c>
      <c r="J1619" s="4">
        <f t="shared" si="80"/>
        <v>5.2773333333333332E-2</v>
      </c>
      <c r="K1619" t="str">
        <f t="shared" si="81"/>
        <v>S?</v>
      </c>
    </row>
    <row r="1620" spans="1:11">
      <c r="A1620" t="s">
        <v>5709</v>
      </c>
      <c r="B1620">
        <v>85.887166500000006</v>
      </c>
      <c r="C1620">
        <v>-27.65147</v>
      </c>
      <c r="D1620">
        <v>2764</v>
      </c>
      <c r="E1620">
        <v>68.889208213316394</v>
      </c>
      <c r="F1620">
        <v>47.9</v>
      </c>
      <c r="G1620" t="s">
        <v>259</v>
      </c>
      <c r="I1620" t="str">
        <f t="shared" si="79"/>
        <v>ESO424-012</v>
      </c>
      <c r="J1620" s="4">
        <f t="shared" si="80"/>
        <v>9.2133333333333338E-3</v>
      </c>
      <c r="K1620" t="str">
        <f t="shared" si="81"/>
        <v>S0</v>
      </c>
    </row>
    <row r="1621" spans="1:11">
      <c r="A1621" t="s">
        <v>5708</v>
      </c>
      <c r="B1621">
        <v>86.019750000000002</v>
      </c>
      <c r="C1621">
        <v>-27.615200000000002</v>
      </c>
      <c r="D1621" t="s">
        <v>354</v>
      </c>
      <c r="E1621">
        <v>60.555165984000702</v>
      </c>
      <c r="F1621">
        <v>43.5</v>
      </c>
      <c r="G1621" t="s">
        <v>349</v>
      </c>
      <c r="I1621" t="str">
        <f t="shared" si="79"/>
        <v>ESO424-014</v>
      </c>
      <c r="J1621" s="4">
        <f t="shared" si="80"/>
        <v>0</v>
      </c>
      <c r="K1621" t="str">
        <f t="shared" si="81"/>
        <v>SBbc</v>
      </c>
    </row>
    <row r="1622" spans="1:11">
      <c r="A1622" t="s">
        <v>5707</v>
      </c>
      <c r="B1622">
        <v>86.174737500000006</v>
      </c>
      <c r="C1622">
        <v>-51.963470000000001</v>
      </c>
      <c r="D1622" t="s">
        <v>354</v>
      </c>
      <c r="E1622">
        <v>71.639289886075602</v>
      </c>
      <c r="F1622">
        <v>42.4</v>
      </c>
      <c r="G1622" t="s">
        <v>312</v>
      </c>
      <c r="I1622" t="str">
        <f t="shared" si="79"/>
        <v>ESO204-034</v>
      </c>
      <c r="J1622" s="4">
        <f t="shared" si="80"/>
        <v>0</v>
      </c>
      <c r="K1622" t="str">
        <f t="shared" si="81"/>
        <v>IB</v>
      </c>
    </row>
    <row r="1623" spans="1:11">
      <c r="A1623" t="s">
        <v>5706</v>
      </c>
      <c r="B1623">
        <v>86.235844499999999</v>
      </c>
      <c r="C1623">
        <v>69.159310000000005</v>
      </c>
      <c r="D1623">
        <v>4516</v>
      </c>
      <c r="E1623">
        <v>80.937772066836402</v>
      </c>
      <c r="F1623">
        <v>54.4</v>
      </c>
      <c r="G1623" t="s">
        <v>226</v>
      </c>
      <c r="I1623" t="str">
        <f t="shared" si="79"/>
        <v>UGC03344</v>
      </c>
      <c r="J1623" s="4">
        <f t="shared" si="80"/>
        <v>1.5053333333333333E-2</v>
      </c>
      <c r="K1623" t="str">
        <f t="shared" si="81"/>
        <v>SABb</v>
      </c>
    </row>
    <row r="1624" spans="1:11">
      <c r="A1624" t="s">
        <v>5705</v>
      </c>
      <c r="B1624">
        <v>86.365096500000007</v>
      </c>
      <c r="C1624">
        <v>-25.93083</v>
      </c>
      <c r="D1624">
        <v>12950</v>
      </c>
      <c r="E1624">
        <v>106.69676460233499</v>
      </c>
      <c r="F1624">
        <v>53.6</v>
      </c>
      <c r="G1624" t="s">
        <v>235</v>
      </c>
      <c r="I1624" t="str">
        <f t="shared" si="79"/>
        <v>ESO488-007</v>
      </c>
      <c r="J1624" s="4">
        <f t="shared" si="80"/>
        <v>4.3166666666666666E-2</v>
      </c>
      <c r="K1624" t="str">
        <f t="shared" si="81"/>
        <v>E-SO</v>
      </c>
    </row>
    <row r="1625" spans="1:11">
      <c r="A1625" t="s">
        <v>5704</v>
      </c>
      <c r="B1625">
        <v>86.422083000000001</v>
      </c>
      <c r="C1625">
        <v>-25.536249999999999</v>
      </c>
      <c r="D1625">
        <v>12804</v>
      </c>
      <c r="E1625">
        <v>64.587904733500693</v>
      </c>
      <c r="F1625">
        <v>38.799999999999997</v>
      </c>
      <c r="G1625" t="s">
        <v>261</v>
      </c>
      <c r="I1625" t="str">
        <f t="shared" si="79"/>
        <v>ESO488-010</v>
      </c>
      <c r="J1625" s="4">
        <f t="shared" si="80"/>
        <v>4.2680000000000003E-2</v>
      </c>
      <c r="K1625" t="str">
        <f t="shared" si="81"/>
        <v>Sb</v>
      </c>
    </row>
    <row r="1626" spans="1:11">
      <c r="A1626" t="s">
        <v>5703</v>
      </c>
      <c r="B1626">
        <v>86.462644499999996</v>
      </c>
      <c r="C1626">
        <v>-39.494149999999998</v>
      </c>
      <c r="D1626">
        <v>6951</v>
      </c>
      <c r="E1626">
        <v>60.834689022067302</v>
      </c>
      <c r="F1626">
        <v>42.7</v>
      </c>
      <c r="G1626" t="s">
        <v>239</v>
      </c>
      <c r="I1626" t="str">
        <f t="shared" si="79"/>
        <v>ESO306-025</v>
      </c>
      <c r="J1626" s="4">
        <f t="shared" si="80"/>
        <v>2.317E-2</v>
      </c>
      <c r="K1626" t="str">
        <f t="shared" si="81"/>
        <v>S0-a</v>
      </c>
    </row>
    <row r="1627" spans="1:11">
      <c r="A1627" t="s">
        <v>5702</v>
      </c>
      <c r="B1627">
        <v>86.474629500000006</v>
      </c>
      <c r="C1627">
        <v>-21.999099999999999</v>
      </c>
      <c r="D1627">
        <v>2798</v>
      </c>
      <c r="E1627">
        <v>86.327913178799804</v>
      </c>
      <c r="F1627">
        <v>19.5</v>
      </c>
      <c r="G1627" t="s">
        <v>235</v>
      </c>
      <c r="I1627" t="str">
        <f t="shared" si="79"/>
        <v>NGC2073</v>
      </c>
      <c r="J1627" s="4">
        <f t="shared" si="80"/>
        <v>9.3266666666666671E-3</v>
      </c>
      <c r="K1627" t="str">
        <f t="shared" si="81"/>
        <v>E-SO</v>
      </c>
    </row>
    <row r="1628" spans="1:11">
      <c r="A1628" t="s">
        <v>5701</v>
      </c>
      <c r="B1628">
        <v>86.631980999999996</v>
      </c>
      <c r="C1628">
        <v>69.051029999999997</v>
      </c>
      <c r="D1628">
        <v>4558</v>
      </c>
      <c r="E1628">
        <v>69.6869260120192</v>
      </c>
      <c r="F1628">
        <v>56.2</v>
      </c>
      <c r="G1628" t="s">
        <v>232</v>
      </c>
      <c r="I1628" t="str">
        <f t="shared" si="79"/>
        <v>UGC03349</v>
      </c>
      <c r="J1628" s="4">
        <f t="shared" si="80"/>
        <v>1.5193333333333333E-2</v>
      </c>
      <c r="K1628" t="str">
        <f t="shared" si="81"/>
        <v>Sab</v>
      </c>
    </row>
    <row r="1629" spans="1:11">
      <c r="A1629" t="s">
        <v>5700</v>
      </c>
      <c r="B1629">
        <v>86.810402999999994</v>
      </c>
      <c r="C1629">
        <v>-45.482790000000001</v>
      </c>
      <c r="D1629">
        <v>12170</v>
      </c>
      <c r="E1629">
        <v>61.823168855599</v>
      </c>
      <c r="F1629">
        <v>42</v>
      </c>
      <c r="G1629" t="s">
        <v>230</v>
      </c>
      <c r="I1629" t="str">
        <f t="shared" si="79"/>
        <v>PGC017827</v>
      </c>
      <c r="J1629" s="4">
        <f t="shared" si="80"/>
        <v>4.0566666666666668E-2</v>
      </c>
      <c r="K1629" t="str">
        <f t="shared" si="81"/>
        <v>Sc</v>
      </c>
    </row>
    <row r="1630" spans="1:11">
      <c r="A1630" t="s">
        <v>5699</v>
      </c>
      <c r="B1630">
        <v>86.812124999999995</v>
      </c>
      <c r="C1630">
        <v>50.87086</v>
      </c>
      <c r="D1630">
        <v>7929</v>
      </c>
      <c r="E1630">
        <v>96.861501073003097</v>
      </c>
      <c r="F1630">
        <v>38.4</v>
      </c>
      <c r="G1630" t="s">
        <v>259</v>
      </c>
      <c r="I1630" t="str">
        <f t="shared" si="79"/>
        <v>UGC03355</v>
      </c>
      <c r="J1630" s="4">
        <f t="shared" si="80"/>
        <v>2.6429999999999999E-2</v>
      </c>
      <c r="K1630" t="str">
        <f t="shared" si="81"/>
        <v>S0</v>
      </c>
    </row>
    <row r="1631" spans="1:11">
      <c r="A1631" t="s">
        <v>5698</v>
      </c>
      <c r="B1631">
        <v>86.855249999999998</v>
      </c>
      <c r="C1631">
        <v>-25.57206</v>
      </c>
      <c r="D1631">
        <v>12900</v>
      </c>
      <c r="E1631">
        <v>68.730778901564705</v>
      </c>
      <c r="F1631">
        <v>51.8</v>
      </c>
      <c r="G1631" t="s">
        <v>259</v>
      </c>
      <c r="I1631" t="str">
        <f t="shared" si="79"/>
        <v>ESO488-016</v>
      </c>
      <c r="J1631" s="4">
        <f t="shared" si="80"/>
        <v>4.2999999999999997E-2</v>
      </c>
      <c r="K1631" t="str">
        <f t="shared" si="81"/>
        <v>S0</v>
      </c>
    </row>
    <row r="1632" spans="1:11">
      <c r="A1632" t="s">
        <v>5697</v>
      </c>
      <c r="B1632">
        <v>87.0455805</v>
      </c>
      <c r="C1632">
        <v>-40.644379999999998</v>
      </c>
      <c r="D1632">
        <v>13806</v>
      </c>
      <c r="E1632">
        <v>61.539120845339703</v>
      </c>
      <c r="F1632">
        <v>36.799999999999997</v>
      </c>
      <c r="G1632" t="s">
        <v>261</v>
      </c>
      <c r="I1632" t="str">
        <f t="shared" si="79"/>
        <v>ESO306-027</v>
      </c>
      <c r="J1632" s="4">
        <f t="shared" si="80"/>
        <v>4.6019999999999998E-2</v>
      </c>
      <c r="K1632" t="str">
        <f t="shared" si="81"/>
        <v>Sb</v>
      </c>
    </row>
    <row r="1633" spans="1:11">
      <c r="A1633" t="s">
        <v>5696</v>
      </c>
      <c r="B1633">
        <v>87.115122</v>
      </c>
      <c r="C1633">
        <v>-32.977310000000003</v>
      </c>
      <c r="D1633">
        <v>10964</v>
      </c>
      <c r="E1633">
        <v>92.715268611849396</v>
      </c>
      <c r="F1633">
        <v>50</v>
      </c>
      <c r="G1633" t="s">
        <v>246</v>
      </c>
      <c r="I1633" t="str">
        <f t="shared" si="79"/>
        <v>ESO363-027</v>
      </c>
      <c r="J1633" s="4">
        <f t="shared" si="80"/>
        <v>3.6546666666666665E-2</v>
      </c>
      <c r="K1633" t="str">
        <f t="shared" si="81"/>
        <v>E</v>
      </c>
    </row>
    <row r="1634" spans="1:11">
      <c r="A1634" t="s">
        <v>5695</v>
      </c>
      <c r="B1634">
        <v>87.160201499999999</v>
      </c>
      <c r="C1634">
        <v>-25.477599999999999</v>
      </c>
      <c r="D1634">
        <v>11675</v>
      </c>
      <c r="E1634">
        <v>85.339726665172506</v>
      </c>
      <c r="F1634">
        <v>41.1</v>
      </c>
      <c r="G1634" t="s">
        <v>246</v>
      </c>
      <c r="I1634" t="str">
        <f t="shared" si="79"/>
        <v>ESO488-027</v>
      </c>
      <c r="J1634" s="4">
        <f t="shared" si="80"/>
        <v>3.8916666666666669E-2</v>
      </c>
      <c r="K1634" t="str">
        <f t="shared" si="81"/>
        <v>E</v>
      </c>
    </row>
    <row r="1635" spans="1:11">
      <c r="A1635" t="s">
        <v>5694</v>
      </c>
      <c r="B1635">
        <v>87.201931500000001</v>
      </c>
      <c r="C1635">
        <v>-24.379059999999999</v>
      </c>
      <c r="D1635">
        <v>11845</v>
      </c>
      <c r="E1635">
        <v>62.827710123766103</v>
      </c>
      <c r="F1635">
        <v>44</v>
      </c>
      <c r="G1635" t="s">
        <v>230</v>
      </c>
      <c r="I1635" t="str">
        <f t="shared" si="79"/>
        <v>ESO488-030</v>
      </c>
      <c r="J1635" s="4">
        <f t="shared" si="80"/>
        <v>3.9483333333333336E-2</v>
      </c>
      <c r="K1635" t="str">
        <f t="shared" si="81"/>
        <v>Sc</v>
      </c>
    </row>
    <row r="1636" spans="1:11">
      <c r="A1636" t="s">
        <v>5693</v>
      </c>
      <c r="B1636">
        <v>87.340126499999997</v>
      </c>
      <c r="C1636">
        <v>-25.346640000000001</v>
      </c>
      <c r="D1636">
        <v>11652</v>
      </c>
      <c r="E1636">
        <v>64.587904733500693</v>
      </c>
      <c r="F1636">
        <v>39.5</v>
      </c>
      <c r="G1636" t="s">
        <v>246</v>
      </c>
      <c r="I1636" t="str">
        <f t="shared" si="79"/>
        <v>ESO488-033</v>
      </c>
      <c r="J1636" s="4">
        <f t="shared" si="80"/>
        <v>3.884E-2</v>
      </c>
      <c r="K1636" t="str">
        <f t="shared" si="81"/>
        <v>E</v>
      </c>
    </row>
    <row r="1637" spans="1:11">
      <c r="A1637" t="s">
        <v>5692</v>
      </c>
      <c r="B1637">
        <v>87.469832999999994</v>
      </c>
      <c r="C1637">
        <v>-43.399079999999998</v>
      </c>
      <c r="D1637">
        <v>4223</v>
      </c>
      <c r="E1637">
        <v>73.3079817026087</v>
      </c>
      <c r="F1637">
        <v>38.9</v>
      </c>
      <c r="G1637" t="s">
        <v>259</v>
      </c>
      <c r="I1637" t="str">
        <f t="shared" si="79"/>
        <v>ESO253-030</v>
      </c>
      <c r="J1637" s="4">
        <f t="shared" si="80"/>
        <v>1.4076666666666666E-2</v>
      </c>
      <c r="K1637" t="str">
        <f t="shared" si="81"/>
        <v>S0</v>
      </c>
    </row>
    <row r="1638" spans="1:11">
      <c r="A1638" t="s">
        <v>5691</v>
      </c>
      <c r="B1638">
        <v>87.515415000000004</v>
      </c>
      <c r="C1638">
        <v>-24.636949999999999</v>
      </c>
      <c r="D1638">
        <v>13172</v>
      </c>
      <c r="E1638">
        <v>68.889208213316394</v>
      </c>
      <c r="F1638">
        <v>52</v>
      </c>
      <c r="G1638" t="s">
        <v>239</v>
      </c>
      <c r="I1638" t="str">
        <f t="shared" si="79"/>
        <v>ESO488-038</v>
      </c>
      <c r="J1638" s="4">
        <f t="shared" si="80"/>
        <v>4.3906666666666663E-2</v>
      </c>
      <c r="K1638" t="str">
        <f t="shared" si="81"/>
        <v>S0-a</v>
      </c>
    </row>
    <row r="1639" spans="1:11">
      <c r="A1639" t="s">
        <v>5690</v>
      </c>
      <c r="B1639">
        <v>87.694716</v>
      </c>
      <c r="C1639">
        <v>-18.17071</v>
      </c>
      <c r="D1639">
        <v>2772</v>
      </c>
      <c r="E1639">
        <v>60.555165984000702</v>
      </c>
      <c r="F1639">
        <v>26.7</v>
      </c>
      <c r="G1639" t="s">
        <v>259</v>
      </c>
      <c r="I1639" t="str">
        <f t="shared" si="79"/>
        <v>PGC017976</v>
      </c>
      <c r="J1639" s="4">
        <f t="shared" si="80"/>
        <v>9.2399999999999999E-3</v>
      </c>
      <c r="K1639" t="str">
        <f t="shared" si="81"/>
        <v>S0</v>
      </c>
    </row>
    <row r="1640" spans="1:11">
      <c r="A1640" t="s">
        <v>5689</v>
      </c>
      <c r="B1640">
        <v>87.824624999999997</v>
      </c>
      <c r="C1640">
        <v>79.696169999999995</v>
      </c>
      <c r="D1640">
        <v>4508</v>
      </c>
      <c r="E1640">
        <v>87.932872195193696</v>
      </c>
      <c r="F1640">
        <v>54.3</v>
      </c>
      <c r="G1640" t="s">
        <v>259</v>
      </c>
      <c r="I1640" t="str">
        <f t="shared" si="79"/>
        <v>UGC03353</v>
      </c>
      <c r="J1640" s="4">
        <f t="shared" si="80"/>
        <v>1.5026666666666667E-2</v>
      </c>
      <c r="K1640" t="str">
        <f t="shared" si="81"/>
        <v>S0</v>
      </c>
    </row>
    <row r="1641" spans="1:11">
      <c r="A1641" t="s">
        <v>5688</v>
      </c>
      <c r="B1641">
        <v>87.832575000000006</v>
      </c>
      <c r="C1641">
        <v>-50.582859999999997</v>
      </c>
      <c r="D1641">
        <v>6731</v>
      </c>
      <c r="E1641">
        <v>73.139370153606194</v>
      </c>
      <c r="F1641">
        <v>32.200000000000003</v>
      </c>
      <c r="G1641" t="s">
        <v>239</v>
      </c>
      <c r="I1641" t="str">
        <f t="shared" si="79"/>
        <v>NGC2115</v>
      </c>
      <c r="J1641" s="4">
        <f t="shared" si="80"/>
        <v>2.2436666666666667E-2</v>
      </c>
      <c r="K1641" t="str">
        <f t="shared" si="81"/>
        <v>S0-a</v>
      </c>
    </row>
    <row r="1642" spans="1:11">
      <c r="A1642" t="s">
        <v>5687</v>
      </c>
      <c r="B1642">
        <v>88.039199999999994</v>
      </c>
      <c r="C1642">
        <v>-34.1676</v>
      </c>
      <c r="D1642" t="s">
        <v>354</v>
      </c>
      <c r="E1642">
        <v>75.535528854392297</v>
      </c>
      <c r="F1642">
        <v>51.1</v>
      </c>
      <c r="G1642" t="s">
        <v>861</v>
      </c>
      <c r="I1642" t="str">
        <f t="shared" si="79"/>
        <v>ESO364-006</v>
      </c>
      <c r="J1642" s="4">
        <f t="shared" si="80"/>
        <v>0</v>
      </c>
      <c r="K1642" t="str">
        <f t="shared" si="81"/>
        <v>Unk</v>
      </c>
    </row>
    <row r="1643" spans="1:11">
      <c r="A1643" t="s">
        <v>5686</v>
      </c>
      <c r="B1643">
        <v>88.047508500000006</v>
      </c>
      <c r="C1643">
        <v>-7.4560700000000004</v>
      </c>
      <c r="D1643">
        <v>2190</v>
      </c>
      <c r="E1643">
        <v>109.938868239271</v>
      </c>
      <c r="F1643">
        <v>46.4</v>
      </c>
      <c r="G1643" t="s">
        <v>235</v>
      </c>
      <c r="I1643" t="str">
        <f t="shared" si="79"/>
        <v>NGC2110</v>
      </c>
      <c r="J1643" s="4">
        <f t="shared" si="80"/>
        <v>7.3000000000000001E-3</v>
      </c>
      <c r="K1643" t="str">
        <f t="shared" si="81"/>
        <v>E-SO</v>
      </c>
    </row>
    <row r="1644" spans="1:11">
      <c r="A1644" t="s">
        <v>5685</v>
      </c>
      <c r="B1644">
        <v>88.079203500000006</v>
      </c>
      <c r="C1644">
        <v>-34.347700000000003</v>
      </c>
      <c r="D1644">
        <v>9515</v>
      </c>
      <c r="E1644">
        <v>87.528862535938501</v>
      </c>
      <c r="F1644">
        <v>42.9</v>
      </c>
      <c r="G1644" t="s">
        <v>286</v>
      </c>
      <c r="I1644" t="str">
        <f t="shared" si="79"/>
        <v>ESO364-007</v>
      </c>
      <c r="J1644" s="4">
        <f t="shared" si="80"/>
        <v>3.1716666666666664E-2</v>
      </c>
      <c r="K1644" t="str">
        <f t="shared" si="81"/>
        <v>SBc</v>
      </c>
    </row>
    <row r="1645" spans="1:11">
      <c r="A1645" t="s">
        <v>5684</v>
      </c>
      <c r="B1645">
        <v>88.277787000000004</v>
      </c>
      <c r="C1645">
        <v>-34.429690000000001</v>
      </c>
      <c r="D1645">
        <v>9929</v>
      </c>
      <c r="E1645">
        <v>61.397578188605799</v>
      </c>
      <c r="F1645">
        <v>53</v>
      </c>
      <c r="G1645" t="s">
        <v>246</v>
      </c>
      <c r="I1645" t="str">
        <f t="shared" si="79"/>
        <v>PGC662446</v>
      </c>
      <c r="J1645" s="4">
        <f t="shared" si="80"/>
        <v>3.309666666666667E-2</v>
      </c>
      <c r="K1645" t="str">
        <f t="shared" si="81"/>
        <v>E</v>
      </c>
    </row>
    <row r="1646" spans="1:11">
      <c r="A1646" t="s">
        <v>5683</v>
      </c>
      <c r="B1646">
        <v>88.466638500000002</v>
      </c>
      <c r="C1646">
        <v>-32.74362</v>
      </c>
      <c r="D1646">
        <v>7774</v>
      </c>
      <c r="E1646">
        <v>86.526928881733298</v>
      </c>
      <c r="F1646">
        <v>42.1</v>
      </c>
      <c r="G1646" t="s">
        <v>223</v>
      </c>
      <c r="I1646" t="str">
        <f t="shared" si="79"/>
        <v>ESO364-012</v>
      </c>
      <c r="J1646" s="4">
        <f t="shared" si="80"/>
        <v>2.5913333333333333E-2</v>
      </c>
      <c r="K1646" t="str">
        <f t="shared" si="81"/>
        <v>Sbc</v>
      </c>
    </row>
    <row r="1647" spans="1:11">
      <c r="A1647" t="s">
        <v>5682</v>
      </c>
      <c r="B1647">
        <v>89.065003500000003</v>
      </c>
      <c r="C1647">
        <v>-41.663930000000001</v>
      </c>
      <c r="D1647">
        <v>10974</v>
      </c>
      <c r="E1647">
        <v>61.256361086143698</v>
      </c>
      <c r="F1647">
        <v>46.5</v>
      </c>
      <c r="G1647" t="s">
        <v>344</v>
      </c>
      <c r="I1647" t="str">
        <f t="shared" si="79"/>
        <v>PGC3081137</v>
      </c>
      <c r="J1647" s="4">
        <f t="shared" si="80"/>
        <v>3.6580000000000001E-2</v>
      </c>
      <c r="K1647" t="str">
        <f t="shared" si="81"/>
        <v>S?</v>
      </c>
    </row>
    <row r="1648" spans="1:11">
      <c r="A1648" t="s">
        <v>5681</v>
      </c>
      <c r="B1648">
        <v>89.068791000000004</v>
      </c>
      <c r="C1648">
        <v>48.543280000000003</v>
      </c>
      <c r="D1648">
        <v>5914</v>
      </c>
      <c r="E1648">
        <v>68.257636250077496</v>
      </c>
      <c r="F1648">
        <v>51.2</v>
      </c>
      <c r="G1648" t="s">
        <v>230</v>
      </c>
      <c r="I1648" t="str">
        <f t="shared" si="79"/>
        <v>PGC018109</v>
      </c>
      <c r="J1648" s="4">
        <f t="shared" si="80"/>
        <v>1.9713333333333333E-2</v>
      </c>
      <c r="K1648" t="str">
        <f t="shared" si="81"/>
        <v>Sc</v>
      </c>
    </row>
    <row r="1649" spans="1:11">
      <c r="A1649" t="s">
        <v>5680</v>
      </c>
      <c r="B1649">
        <v>89.109635999999995</v>
      </c>
      <c r="C1649">
        <v>-34.102240000000002</v>
      </c>
      <c r="D1649">
        <v>4180</v>
      </c>
      <c r="E1649">
        <v>66.092366990215993</v>
      </c>
      <c r="F1649">
        <v>37.799999999999997</v>
      </c>
      <c r="G1649" t="s">
        <v>244</v>
      </c>
      <c r="I1649" t="str">
        <f t="shared" si="79"/>
        <v>ESO364-017</v>
      </c>
      <c r="J1649" s="4">
        <f t="shared" si="80"/>
        <v>1.3933333333333334E-2</v>
      </c>
      <c r="K1649" t="str">
        <f t="shared" si="81"/>
        <v>SABc</v>
      </c>
    </row>
    <row r="1650" spans="1:11">
      <c r="A1650" t="s">
        <v>5679</v>
      </c>
      <c r="B1650">
        <v>89.362291499999998</v>
      </c>
      <c r="C1650">
        <v>11.94922</v>
      </c>
      <c r="D1650">
        <v>3550</v>
      </c>
      <c r="E1650">
        <v>75.535528854392297</v>
      </c>
      <c r="F1650">
        <v>56.9</v>
      </c>
      <c r="G1650" t="s">
        <v>246</v>
      </c>
      <c r="I1650" t="str">
        <f t="shared" si="79"/>
        <v>NGC2119</v>
      </c>
      <c r="J1650" s="4">
        <f t="shared" si="80"/>
        <v>1.1833333333333333E-2</v>
      </c>
      <c r="K1650" t="str">
        <f t="shared" si="81"/>
        <v>E</v>
      </c>
    </row>
    <row r="1651" spans="1:11">
      <c r="A1651" t="s">
        <v>5678</v>
      </c>
      <c r="B1651">
        <v>89.422415999999998</v>
      </c>
      <c r="C1651">
        <v>-51.970170000000003</v>
      </c>
      <c r="D1651">
        <v>8325</v>
      </c>
      <c r="E1651">
        <v>76.4101882168071</v>
      </c>
      <c r="F1651">
        <v>49.6</v>
      </c>
      <c r="G1651" t="s">
        <v>237</v>
      </c>
      <c r="I1651" t="str">
        <f t="shared" si="79"/>
        <v>ESO205-011</v>
      </c>
      <c r="J1651" s="4">
        <f t="shared" si="80"/>
        <v>2.775E-2</v>
      </c>
      <c r="K1651" t="str">
        <f t="shared" si="81"/>
        <v>SBb</v>
      </c>
    </row>
    <row r="1652" spans="1:11">
      <c r="A1652" t="s">
        <v>5677</v>
      </c>
      <c r="B1652">
        <v>89.472662999999997</v>
      </c>
      <c r="C1652">
        <v>-23.180879999999998</v>
      </c>
      <c r="D1652">
        <v>1683</v>
      </c>
      <c r="E1652">
        <v>98.889745228759296</v>
      </c>
      <c r="F1652">
        <v>49.5</v>
      </c>
      <c r="G1652" t="s">
        <v>301</v>
      </c>
      <c r="I1652" t="str">
        <f t="shared" si="79"/>
        <v>IC2152</v>
      </c>
      <c r="J1652" s="4">
        <f t="shared" si="80"/>
        <v>5.6100000000000004E-3</v>
      </c>
      <c r="K1652" t="str">
        <f t="shared" si="81"/>
        <v>SBa</v>
      </c>
    </row>
    <row r="1653" spans="1:11">
      <c r="A1653" t="s">
        <v>5676</v>
      </c>
      <c r="B1653">
        <v>89.516434500000003</v>
      </c>
      <c r="C1653">
        <v>-59.862000000000002</v>
      </c>
      <c r="D1653">
        <v>1833</v>
      </c>
      <c r="E1653">
        <v>72.302151500454102</v>
      </c>
      <c r="F1653">
        <v>38.4</v>
      </c>
      <c r="G1653" t="s">
        <v>269</v>
      </c>
      <c r="I1653" t="str">
        <f t="shared" si="79"/>
        <v>PGC018154</v>
      </c>
      <c r="J1653" s="4">
        <f t="shared" si="80"/>
        <v>6.11E-3</v>
      </c>
      <c r="K1653" t="str">
        <f t="shared" si="81"/>
        <v>Scd</v>
      </c>
    </row>
    <row r="1654" spans="1:11">
      <c r="A1654" t="s">
        <v>5675</v>
      </c>
      <c r="B1654">
        <v>89.517973499999997</v>
      </c>
      <c r="C1654">
        <v>-16.610189999999999</v>
      </c>
      <c r="D1654">
        <v>8068</v>
      </c>
      <c r="E1654">
        <v>65.035609842825707</v>
      </c>
      <c r="F1654">
        <v>56.2</v>
      </c>
      <c r="G1654" t="s">
        <v>226</v>
      </c>
      <c r="I1654" t="str">
        <f t="shared" si="79"/>
        <v>PGC018153</v>
      </c>
      <c r="J1654" s="4">
        <f t="shared" si="80"/>
        <v>2.6893333333333335E-2</v>
      </c>
      <c r="K1654" t="str">
        <f t="shared" si="81"/>
        <v>SABb</v>
      </c>
    </row>
    <row r="1655" spans="1:11">
      <c r="A1655" t="s">
        <v>5674</v>
      </c>
      <c r="B1655">
        <v>89.691000000000003</v>
      </c>
      <c r="C1655">
        <v>-59.12603</v>
      </c>
      <c r="D1655">
        <v>9867</v>
      </c>
      <c r="E1655">
        <v>70.331722859543305</v>
      </c>
      <c r="F1655">
        <v>47.8</v>
      </c>
      <c r="G1655" t="s">
        <v>261</v>
      </c>
      <c r="I1655" t="str">
        <f t="shared" si="79"/>
        <v>NGC2148</v>
      </c>
      <c r="J1655" s="4">
        <f t="shared" si="80"/>
        <v>3.2890000000000003E-2</v>
      </c>
      <c r="K1655" t="str">
        <f t="shared" si="81"/>
        <v>Sb</v>
      </c>
    </row>
    <row r="1656" spans="1:11">
      <c r="A1656" t="s">
        <v>5673</v>
      </c>
      <c r="B1656">
        <v>89.761167</v>
      </c>
      <c r="C1656">
        <v>-52.450809999999997</v>
      </c>
      <c r="D1656">
        <v>9324</v>
      </c>
      <c r="E1656">
        <v>64.587904733500693</v>
      </c>
      <c r="F1656">
        <v>41.2</v>
      </c>
      <c r="G1656" t="s">
        <v>259</v>
      </c>
      <c r="I1656" t="str">
        <f t="shared" si="79"/>
        <v>PGC018182</v>
      </c>
      <c r="J1656" s="4">
        <f t="shared" si="80"/>
        <v>3.108E-2</v>
      </c>
      <c r="K1656" t="str">
        <f t="shared" si="81"/>
        <v>S0</v>
      </c>
    </row>
    <row r="1657" spans="1:11">
      <c r="A1657" t="s">
        <v>5672</v>
      </c>
      <c r="B1657">
        <v>89.782000499999995</v>
      </c>
      <c r="C1657">
        <v>78.509690000000006</v>
      </c>
      <c r="D1657">
        <v>5019</v>
      </c>
      <c r="E1657">
        <v>76.586319110760002</v>
      </c>
      <c r="F1657">
        <v>51.4</v>
      </c>
      <c r="G1657" t="s">
        <v>244</v>
      </c>
      <c r="I1657" t="str">
        <f t="shared" si="79"/>
        <v>UGC03373</v>
      </c>
      <c r="J1657" s="4">
        <f t="shared" si="80"/>
        <v>1.6729999999999998E-2</v>
      </c>
      <c r="K1657" t="str">
        <f t="shared" si="81"/>
        <v>SABc</v>
      </c>
    </row>
    <row r="1658" spans="1:11">
      <c r="A1658" t="s">
        <v>5671</v>
      </c>
      <c r="B1658">
        <v>89.905310999999998</v>
      </c>
      <c r="C1658">
        <v>-60.073030000000003</v>
      </c>
      <c r="D1658">
        <v>10655</v>
      </c>
      <c r="E1658">
        <v>83.975244702032498</v>
      </c>
      <c r="F1658">
        <v>43.4</v>
      </c>
      <c r="G1658" t="s">
        <v>244</v>
      </c>
      <c r="I1658" t="str">
        <f t="shared" si="79"/>
        <v>ESO120-026</v>
      </c>
      <c r="J1658" s="4">
        <f t="shared" si="80"/>
        <v>3.5516666666666669E-2</v>
      </c>
      <c r="K1658" t="str">
        <f t="shared" si="81"/>
        <v>SABc</v>
      </c>
    </row>
    <row r="1659" spans="1:11">
      <c r="A1659" t="s">
        <v>5670</v>
      </c>
      <c r="B1659">
        <v>89.9488755</v>
      </c>
      <c r="C1659">
        <v>62.157940000000004</v>
      </c>
      <c r="D1659">
        <v>4707</v>
      </c>
      <c r="E1659">
        <v>75.361793849975896</v>
      </c>
      <c r="F1659">
        <v>20.6</v>
      </c>
      <c r="G1659" t="s">
        <v>277</v>
      </c>
      <c r="I1659" t="str">
        <f t="shared" si="79"/>
        <v>UGC03382</v>
      </c>
      <c r="J1659" s="4">
        <f t="shared" si="80"/>
        <v>1.5689999999999999E-2</v>
      </c>
      <c r="K1659" t="str">
        <f t="shared" si="81"/>
        <v>Sa</v>
      </c>
    </row>
    <row r="1660" spans="1:11">
      <c r="A1660" t="s">
        <v>5669</v>
      </c>
      <c r="B1660">
        <v>89.964925500000007</v>
      </c>
      <c r="C1660">
        <v>-39.134349999999998</v>
      </c>
      <c r="D1660">
        <v>13250</v>
      </c>
      <c r="E1660">
        <v>79.095405181818805</v>
      </c>
      <c r="F1660">
        <v>44.6</v>
      </c>
      <c r="G1660" t="s">
        <v>259</v>
      </c>
      <c r="I1660" t="str">
        <f t="shared" si="79"/>
        <v>PGC018204</v>
      </c>
      <c r="J1660" s="4">
        <f t="shared" si="80"/>
        <v>4.4166666666666667E-2</v>
      </c>
      <c r="K1660" t="str">
        <f t="shared" si="81"/>
        <v>S0</v>
      </c>
    </row>
    <row r="1661" spans="1:11">
      <c r="A1661" t="s">
        <v>5668</v>
      </c>
      <c r="B1661">
        <v>90.017685</v>
      </c>
      <c r="C1661">
        <v>-33.920639999999999</v>
      </c>
      <c r="D1661">
        <v>2641</v>
      </c>
      <c r="E1661">
        <v>69.048021668805703</v>
      </c>
      <c r="F1661">
        <v>43.6</v>
      </c>
      <c r="G1661" t="s">
        <v>239</v>
      </c>
      <c r="I1661" t="str">
        <f t="shared" si="79"/>
        <v>IC2153</v>
      </c>
      <c r="J1661" s="4">
        <f t="shared" si="80"/>
        <v>8.8033333333333331E-3</v>
      </c>
      <c r="K1661" t="str">
        <f t="shared" si="81"/>
        <v>S0-a</v>
      </c>
    </row>
    <row r="1662" spans="1:11">
      <c r="A1662" t="s">
        <v>5667</v>
      </c>
      <c r="B1662">
        <v>90.022604999999999</v>
      </c>
      <c r="C1662">
        <v>-33.918309999999998</v>
      </c>
      <c r="D1662">
        <v>2602</v>
      </c>
      <c r="E1662">
        <v>64.7368021965369</v>
      </c>
      <c r="F1662">
        <v>44.1</v>
      </c>
      <c r="G1662" t="s">
        <v>284</v>
      </c>
      <c r="I1662" t="str">
        <f t="shared" si="79"/>
        <v>PGC018213</v>
      </c>
      <c r="J1662" s="4">
        <f t="shared" si="80"/>
        <v>8.6733333333333332E-3</v>
      </c>
      <c r="K1662" t="str">
        <f t="shared" si="81"/>
        <v>I</v>
      </c>
    </row>
    <row r="1663" spans="1:11">
      <c r="A1663" t="s">
        <v>5666</v>
      </c>
      <c r="B1663">
        <v>90.144691499999993</v>
      </c>
      <c r="C1663">
        <v>-28.992170000000002</v>
      </c>
      <c r="D1663">
        <v>1180</v>
      </c>
      <c r="E1663">
        <v>94.438977674615401</v>
      </c>
      <c r="F1663">
        <v>55</v>
      </c>
      <c r="G1663" t="s">
        <v>248</v>
      </c>
      <c r="I1663" t="str">
        <f t="shared" si="79"/>
        <v>ESO425-002</v>
      </c>
      <c r="J1663" s="4">
        <f t="shared" si="80"/>
        <v>3.933333333333333E-3</v>
      </c>
      <c r="K1663" t="str">
        <f t="shared" si="81"/>
        <v>SBcd</v>
      </c>
    </row>
    <row r="1664" spans="1:11">
      <c r="A1664" t="s">
        <v>5665</v>
      </c>
      <c r="B1664">
        <v>90.204799499999993</v>
      </c>
      <c r="C1664">
        <v>-58.591729999999998</v>
      </c>
      <c r="D1664">
        <v>10869</v>
      </c>
      <c r="E1664">
        <v>83.397159154733401</v>
      </c>
      <c r="F1664">
        <v>44.5</v>
      </c>
      <c r="G1664" t="s">
        <v>259</v>
      </c>
      <c r="I1664" t="str">
        <f t="shared" si="79"/>
        <v>PGC018246</v>
      </c>
      <c r="J1664" s="4">
        <f t="shared" si="80"/>
        <v>3.6229999999999998E-2</v>
      </c>
      <c r="K1664" t="str">
        <f t="shared" si="81"/>
        <v>S0</v>
      </c>
    </row>
    <row r="1665" spans="1:11">
      <c r="A1665" t="s">
        <v>5664</v>
      </c>
      <c r="B1665">
        <v>90.230431499999995</v>
      </c>
      <c r="C1665">
        <v>-50.74089</v>
      </c>
      <c r="D1665">
        <v>8029</v>
      </c>
      <c r="E1665">
        <v>67.476298289843299</v>
      </c>
      <c r="F1665">
        <v>50.5</v>
      </c>
      <c r="G1665" t="s">
        <v>301</v>
      </c>
      <c r="I1665" t="str">
        <f t="shared" si="79"/>
        <v>NGC2152</v>
      </c>
      <c r="J1665" s="4">
        <f t="shared" si="80"/>
        <v>2.6763333333333333E-2</v>
      </c>
      <c r="K1665" t="str">
        <f t="shared" si="81"/>
        <v>SBa</v>
      </c>
    </row>
    <row r="1666" spans="1:11">
      <c r="A1666" t="s">
        <v>5663</v>
      </c>
      <c r="B1666">
        <v>90.528085500000003</v>
      </c>
      <c r="C1666">
        <v>-58.611829999999998</v>
      </c>
      <c r="D1666">
        <v>11459</v>
      </c>
      <c r="E1666">
        <v>71.804423521579494</v>
      </c>
      <c r="F1666">
        <v>36.799999999999997</v>
      </c>
      <c r="G1666" t="s">
        <v>261</v>
      </c>
      <c r="I1666" t="str">
        <f t="shared" si="79"/>
        <v>ESO121-002</v>
      </c>
      <c r="J1666" s="4">
        <f t="shared" si="80"/>
        <v>3.8196666666666663E-2</v>
      </c>
      <c r="K1666" t="str">
        <f t="shared" si="81"/>
        <v>Sb</v>
      </c>
    </row>
    <row r="1667" spans="1:11">
      <c r="A1667" t="s">
        <v>5662</v>
      </c>
      <c r="B1667">
        <v>90.540541500000003</v>
      </c>
      <c r="C1667">
        <v>-39.949919999999999</v>
      </c>
      <c r="D1667">
        <v>13419</v>
      </c>
      <c r="E1667">
        <v>65.788685989933001</v>
      </c>
      <c r="F1667">
        <v>46</v>
      </c>
      <c r="G1667" t="s">
        <v>246</v>
      </c>
      <c r="I1667" t="str">
        <f t="shared" ref="I1667:I1730" si="82">TRIM(A1667)</f>
        <v>PGC018297</v>
      </c>
      <c r="J1667" s="4">
        <f t="shared" ref="J1667:J1730" si="83">IF(TRIM(D1667) = "-", 0, IF(D1667/300000 &lt; 0, 0, D1667/300000))</f>
        <v>4.4729999999999999E-2</v>
      </c>
      <c r="K1667" t="str">
        <f t="shared" ref="K1667:K1730" si="84">IF(TRIM(G1667)="","Unk",TRIM(G1667))</f>
        <v>E</v>
      </c>
    </row>
    <row r="1668" spans="1:11">
      <c r="A1668" t="s">
        <v>5661</v>
      </c>
      <c r="B1668">
        <v>90.649375500000005</v>
      </c>
      <c r="C1668">
        <v>-64.841499999999996</v>
      </c>
      <c r="D1668">
        <v>12842</v>
      </c>
      <c r="E1668">
        <v>63.848573802740198</v>
      </c>
      <c r="F1668">
        <v>43.5</v>
      </c>
      <c r="G1668" t="s">
        <v>230</v>
      </c>
      <c r="I1668" t="str">
        <f t="shared" si="82"/>
        <v>ESO086-052</v>
      </c>
      <c r="J1668" s="4">
        <f t="shared" si="83"/>
        <v>4.2806666666666666E-2</v>
      </c>
      <c r="K1668" t="str">
        <f t="shared" si="84"/>
        <v>Sc</v>
      </c>
    </row>
    <row r="1669" spans="1:11">
      <c r="A1669" t="s">
        <v>5660</v>
      </c>
      <c r="B1669">
        <v>90.658040999999997</v>
      </c>
      <c r="C1669">
        <v>65.371139999999997</v>
      </c>
      <c r="D1669">
        <v>4863</v>
      </c>
      <c r="E1669">
        <v>63.701736789131701</v>
      </c>
      <c r="F1669">
        <v>59.6</v>
      </c>
      <c r="G1669" t="s">
        <v>277</v>
      </c>
      <c r="I1669" t="str">
        <f t="shared" si="82"/>
        <v>UGC03386</v>
      </c>
      <c r="J1669" s="4">
        <f t="shared" si="83"/>
        <v>1.6209999999999999E-2</v>
      </c>
      <c r="K1669" t="str">
        <f t="shared" si="84"/>
        <v>Sa</v>
      </c>
    </row>
    <row r="1670" spans="1:11">
      <c r="A1670" t="s">
        <v>5659</v>
      </c>
      <c r="B1670">
        <v>90.677954999999997</v>
      </c>
      <c r="C1670">
        <v>-12.4992</v>
      </c>
      <c r="D1670">
        <v>2070</v>
      </c>
      <c r="E1670">
        <v>72.971166448324695</v>
      </c>
      <c r="F1670">
        <v>22.3</v>
      </c>
      <c r="G1670" t="s">
        <v>230</v>
      </c>
      <c r="I1670" t="str">
        <f t="shared" si="82"/>
        <v>IC0441</v>
      </c>
      <c r="J1670" s="4">
        <f t="shared" si="83"/>
        <v>6.8999999999999999E-3</v>
      </c>
      <c r="K1670" t="str">
        <f t="shared" si="84"/>
        <v>Sc</v>
      </c>
    </row>
    <row r="1671" spans="1:11">
      <c r="A1671" t="s">
        <v>5658</v>
      </c>
      <c r="B1671">
        <v>90.698125500000003</v>
      </c>
      <c r="C1671">
        <v>-63.76361</v>
      </c>
      <c r="D1671">
        <v>7806</v>
      </c>
      <c r="E1671">
        <v>76.234441457783305</v>
      </c>
      <c r="F1671">
        <v>54.7</v>
      </c>
      <c r="G1671" t="s">
        <v>246</v>
      </c>
      <c r="I1671" t="str">
        <f t="shared" si="82"/>
        <v>NGC2178</v>
      </c>
      <c r="J1671" s="4">
        <f t="shared" si="83"/>
        <v>2.6020000000000001E-2</v>
      </c>
      <c r="K1671" t="str">
        <f t="shared" si="84"/>
        <v>E</v>
      </c>
    </row>
    <row r="1672" spans="1:11">
      <c r="A1672" t="s">
        <v>5657</v>
      </c>
      <c r="B1672">
        <v>90.713082</v>
      </c>
      <c r="C1672">
        <v>-23.69097</v>
      </c>
      <c r="D1672">
        <v>11430</v>
      </c>
      <c r="E1672">
        <v>80.751611667872297</v>
      </c>
      <c r="F1672">
        <v>58.4</v>
      </c>
      <c r="G1672" t="s">
        <v>235</v>
      </c>
      <c r="I1672" t="str">
        <f t="shared" si="82"/>
        <v>PGC018323</v>
      </c>
      <c r="J1672" s="4">
        <f t="shared" si="83"/>
        <v>3.8100000000000002E-2</v>
      </c>
      <c r="K1672" t="str">
        <f t="shared" si="84"/>
        <v>E-SO</v>
      </c>
    </row>
    <row r="1673" spans="1:11">
      <c r="A1673" t="s">
        <v>5656</v>
      </c>
      <c r="B1673">
        <v>90.903222</v>
      </c>
      <c r="C1673">
        <v>-20.654199999999999</v>
      </c>
      <c r="D1673">
        <v>1805</v>
      </c>
      <c r="E1673">
        <v>115.120122417864</v>
      </c>
      <c r="F1673">
        <v>40.799999999999997</v>
      </c>
      <c r="G1673" t="s">
        <v>269</v>
      </c>
      <c r="I1673" t="str">
        <f t="shared" si="82"/>
        <v>ESO555-027</v>
      </c>
      <c r="J1673" s="4">
        <f t="shared" si="83"/>
        <v>6.0166666666666667E-3</v>
      </c>
      <c r="K1673" t="str">
        <f t="shared" si="84"/>
        <v>Scd</v>
      </c>
    </row>
    <row r="1674" spans="1:11">
      <c r="A1674" t="s">
        <v>5655</v>
      </c>
      <c r="B1674">
        <v>90.990874500000004</v>
      </c>
      <c r="C1674">
        <v>8.6540300000000006</v>
      </c>
      <c r="D1674">
        <v>5350</v>
      </c>
      <c r="E1674">
        <v>60.2769438428993</v>
      </c>
      <c r="F1674">
        <v>0</v>
      </c>
      <c r="G1674" t="s">
        <v>226</v>
      </c>
      <c r="I1674" t="str">
        <f t="shared" si="82"/>
        <v>UGC03395</v>
      </c>
      <c r="J1674" s="4">
        <f t="shared" si="83"/>
        <v>1.7833333333333333E-2</v>
      </c>
      <c r="K1674" t="str">
        <f t="shared" si="84"/>
        <v>SABb</v>
      </c>
    </row>
    <row r="1675" spans="1:11">
      <c r="A1675" t="s">
        <v>5654</v>
      </c>
      <c r="B1675">
        <v>91.012541999999996</v>
      </c>
      <c r="C1675">
        <v>-55.667720000000003</v>
      </c>
      <c r="D1675" t="s">
        <v>354</v>
      </c>
      <c r="E1675">
        <v>60.2769438428993</v>
      </c>
      <c r="F1675">
        <v>58.1</v>
      </c>
      <c r="G1675" t="s">
        <v>344</v>
      </c>
      <c r="I1675" t="str">
        <f t="shared" si="82"/>
        <v>PGC148323</v>
      </c>
      <c r="J1675" s="4">
        <f t="shared" si="83"/>
        <v>0</v>
      </c>
      <c r="K1675" t="str">
        <f t="shared" si="84"/>
        <v>S?</v>
      </c>
    </row>
    <row r="1676" spans="1:11">
      <c r="A1676" t="s">
        <v>5653</v>
      </c>
      <c r="B1676">
        <v>91.142583000000002</v>
      </c>
      <c r="C1676">
        <v>57.627809999999997</v>
      </c>
      <c r="D1676">
        <v>3158</v>
      </c>
      <c r="E1676">
        <v>86.327913178799804</v>
      </c>
      <c r="F1676">
        <v>58</v>
      </c>
      <c r="G1676" t="s">
        <v>235</v>
      </c>
      <c r="I1676" t="str">
        <f t="shared" si="82"/>
        <v>NGC2128</v>
      </c>
      <c r="J1676" s="4">
        <f t="shared" si="83"/>
        <v>1.0526666666666667E-2</v>
      </c>
      <c r="K1676" t="str">
        <f t="shared" si="84"/>
        <v>E-SO</v>
      </c>
    </row>
    <row r="1677" spans="1:11">
      <c r="A1677" t="s">
        <v>5652</v>
      </c>
      <c r="B1677">
        <v>91.174972499999996</v>
      </c>
      <c r="C1677">
        <v>-33.075690000000002</v>
      </c>
      <c r="D1677">
        <v>7552</v>
      </c>
      <c r="E1677">
        <v>69.366728743231604</v>
      </c>
      <c r="F1677">
        <v>44</v>
      </c>
      <c r="G1677" t="s">
        <v>230</v>
      </c>
      <c r="I1677" t="str">
        <f t="shared" si="82"/>
        <v>ESO364-028</v>
      </c>
      <c r="J1677" s="4">
        <f t="shared" si="83"/>
        <v>2.5173333333333332E-2</v>
      </c>
      <c r="K1677" t="str">
        <f t="shared" si="84"/>
        <v>Sc</v>
      </c>
    </row>
    <row r="1678" spans="1:11">
      <c r="A1678" t="s">
        <v>5651</v>
      </c>
      <c r="B1678">
        <v>91.20675</v>
      </c>
      <c r="C1678">
        <v>56.16581</v>
      </c>
      <c r="D1678">
        <v>2010</v>
      </c>
      <c r="E1678">
        <v>94.656666204771</v>
      </c>
      <c r="F1678">
        <v>0</v>
      </c>
      <c r="G1678" t="s">
        <v>286</v>
      </c>
      <c r="I1678" t="str">
        <f t="shared" si="82"/>
        <v>UGC03394</v>
      </c>
      <c r="J1678" s="4">
        <f t="shared" si="83"/>
        <v>6.7000000000000002E-3</v>
      </c>
      <c r="K1678" t="str">
        <f t="shared" si="84"/>
        <v>SBc</v>
      </c>
    </row>
    <row r="1679" spans="1:11">
      <c r="A1679" t="s">
        <v>5650</v>
      </c>
      <c r="B1679">
        <v>91.294650000000004</v>
      </c>
      <c r="C1679">
        <v>-49.299900000000001</v>
      </c>
      <c r="D1679">
        <v>8378</v>
      </c>
      <c r="E1679">
        <v>71.310141475775694</v>
      </c>
      <c r="F1679">
        <v>44.7</v>
      </c>
      <c r="G1679" t="s">
        <v>223</v>
      </c>
      <c r="I1679" t="str">
        <f t="shared" si="82"/>
        <v>ESO205-018</v>
      </c>
      <c r="J1679" s="4">
        <f t="shared" si="83"/>
        <v>2.7926666666666666E-2</v>
      </c>
      <c r="K1679" t="str">
        <f t="shared" si="84"/>
        <v>Sbc</v>
      </c>
    </row>
    <row r="1680" spans="1:11">
      <c r="A1680" t="s">
        <v>5649</v>
      </c>
      <c r="B1680">
        <v>91.325035499999998</v>
      </c>
      <c r="C1680">
        <v>-27.856929999999998</v>
      </c>
      <c r="D1680">
        <v>1364</v>
      </c>
      <c r="E1680">
        <v>81.874986397429296</v>
      </c>
      <c r="F1680">
        <v>39.6</v>
      </c>
      <c r="G1680" t="s">
        <v>378</v>
      </c>
      <c r="I1680" t="str">
        <f t="shared" si="82"/>
        <v>IC2158</v>
      </c>
      <c r="J1680" s="4">
        <f t="shared" si="83"/>
        <v>4.5466666666666667E-3</v>
      </c>
      <c r="K1680" t="str">
        <f t="shared" si="84"/>
        <v>SBab</v>
      </c>
    </row>
    <row r="1681" spans="1:11">
      <c r="A1681" t="s">
        <v>5648</v>
      </c>
      <c r="B1681">
        <v>91.586166000000006</v>
      </c>
      <c r="C1681">
        <v>83.838530000000006</v>
      </c>
      <c r="D1681">
        <v>5793</v>
      </c>
      <c r="E1681">
        <v>92.715268611849396</v>
      </c>
      <c r="F1681">
        <v>0</v>
      </c>
      <c r="G1681" t="s">
        <v>246</v>
      </c>
      <c r="I1681" t="str">
        <f t="shared" si="82"/>
        <v>UGC03378</v>
      </c>
      <c r="J1681" s="4">
        <f t="shared" si="83"/>
        <v>1.9310000000000001E-2</v>
      </c>
      <c r="K1681" t="str">
        <f t="shared" si="84"/>
        <v>E</v>
      </c>
    </row>
    <row r="1682" spans="1:11">
      <c r="A1682" t="s">
        <v>5647</v>
      </c>
      <c r="B1682">
        <v>91.625607000000002</v>
      </c>
      <c r="C1682">
        <v>-24.68582</v>
      </c>
      <c r="D1682">
        <v>5595</v>
      </c>
      <c r="E1682">
        <v>67.321099866542497</v>
      </c>
      <c r="F1682">
        <v>59.2</v>
      </c>
      <c r="G1682" t="s">
        <v>273</v>
      </c>
      <c r="I1682" t="str">
        <f t="shared" si="82"/>
        <v>ESO489-002</v>
      </c>
      <c r="J1682" s="4">
        <f t="shared" si="83"/>
        <v>1.865E-2</v>
      </c>
      <c r="K1682" t="str">
        <f t="shared" si="84"/>
        <v>SABa</v>
      </c>
    </row>
    <row r="1683" spans="1:11">
      <c r="A1683" t="s">
        <v>5646</v>
      </c>
      <c r="B1683">
        <v>91.648999500000002</v>
      </c>
      <c r="C1683">
        <v>-47.498579999999997</v>
      </c>
      <c r="D1683">
        <v>11127</v>
      </c>
      <c r="E1683">
        <v>62.539046724911799</v>
      </c>
      <c r="F1683">
        <v>56.9</v>
      </c>
      <c r="G1683" t="s">
        <v>246</v>
      </c>
      <c r="I1683" t="str">
        <f t="shared" si="82"/>
        <v>ESO254-017</v>
      </c>
      <c r="J1683" s="4">
        <f t="shared" si="83"/>
        <v>3.7089999999999998E-2</v>
      </c>
      <c r="K1683" t="str">
        <f t="shared" si="84"/>
        <v>E</v>
      </c>
    </row>
    <row r="1684" spans="1:11">
      <c r="A1684" t="s">
        <v>5645</v>
      </c>
      <c r="B1684">
        <v>91.697987999999995</v>
      </c>
      <c r="C1684">
        <v>-33.814489999999999</v>
      </c>
      <c r="D1684">
        <v>11263</v>
      </c>
      <c r="E1684">
        <v>71.804423521579494</v>
      </c>
      <c r="F1684">
        <v>46.5</v>
      </c>
      <c r="G1684" t="s">
        <v>235</v>
      </c>
      <c r="I1684" t="str">
        <f t="shared" si="82"/>
        <v>PGC018421</v>
      </c>
      <c r="J1684" s="4">
        <f t="shared" si="83"/>
        <v>3.7543333333333331E-2</v>
      </c>
      <c r="K1684" t="str">
        <f t="shared" si="84"/>
        <v>E-SO</v>
      </c>
    </row>
    <row r="1685" spans="1:11">
      <c r="A1685" t="s">
        <v>5644</v>
      </c>
      <c r="B1685">
        <v>91.702168499999999</v>
      </c>
      <c r="C1685">
        <v>-45.043280000000003</v>
      </c>
      <c r="D1685">
        <v>11969</v>
      </c>
      <c r="E1685">
        <v>62.827710123766103</v>
      </c>
      <c r="F1685">
        <v>49.4</v>
      </c>
      <c r="G1685" t="s">
        <v>223</v>
      </c>
      <c r="I1685" t="str">
        <f t="shared" si="82"/>
        <v>PGC018422</v>
      </c>
      <c r="J1685" s="4">
        <f t="shared" si="83"/>
        <v>3.9896666666666664E-2</v>
      </c>
      <c r="K1685" t="str">
        <f t="shared" si="84"/>
        <v>Sbc</v>
      </c>
    </row>
    <row r="1686" spans="1:11">
      <c r="A1686" t="s">
        <v>5643</v>
      </c>
      <c r="B1686">
        <v>91.705825500000003</v>
      </c>
      <c r="C1686">
        <v>-45.045490000000001</v>
      </c>
      <c r="D1686" t="s">
        <v>354</v>
      </c>
      <c r="E1686">
        <v>63.117705915136803</v>
      </c>
      <c r="F1686">
        <v>57.6</v>
      </c>
      <c r="G1686" t="s">
        <v>861</v>
      </c>
      <c r="I1686" t="str">
        <f t="shared" si="82"/>
        <v>PGC018423</v>
      </c>
      <c r="J1686" s="4">
        <f t="shared" si="83"/>
        <v>0</v>
      </c>
      <c r="K1686" t="str">
        <f t="shared" si="84"/>
        <v>Unk</v>
      </c>
    </row>
    <row r="1687" spans="1:11">
      <c r="A1687" t="s">
        <v>5642</v>
      </c>
      <c r="B1687">
        <v>91.717682999999994</v>
      </c>
      <c r="C1687">
        <v>-75.364540000000005</v>
      </c>
      <c r="D1687">
        <v>10934</v>
      </c>
      <c r="E1687">
        <v>69.207201244247599</v>
      </c>
      <c r="F1687">
        <v>33.799999999999997</v>
      </c>
      <c r="G1687" t="s">
        <v>232</v>
      </c>
      <c r="I1687" t="str">
        <f t="shared" si="82"/>
        <v>IC2164</v>
      </c>
      <c r="J1687" s="4">
        <f t="shared" si="83"/>
        <v>3.6446666666666669E-2</v>
      </c>
      <c r="K1687" t="str">
        <f t="shared" si="84"/>
        <v>Sab</v>
      </c>
    </row>
    <row r="1688" spans="1:11">
      <c r="A1688" t="s">
        <v>5641</v>
      </c>
      <c r="B1688">
        <v>91.846166999999994</v>
      </c>
      <c r="C1688">
        <v>83.719329999999999</v>
      </c>
      <c r="D1688" t="s">
        <v>354</v>
      </c>
      <c r="E1688">
        <v>70.493861810295201</v>
      </c>
      <c r="F1688">
        <v>42</v>
      </c>
      <c r="G1688" t="s">
        <v>344</v>
      </c>
      <c r="I1688" t="str">
        <f t="shared" si="82"/>
        <v>UGC03381</v>
      </c>
      <c r="J1688" s="4">
        <f t="shared" si="83"/>
        <v>0</v>
      </c>
      <c r="K1688" t="str">
        <f t="shared" si="84"/>
        <v>S?</v>
      </c>
    </row>
    <row r="1689" spans="1:11">
      <c r="A1689" t="s">
        <v>5640</v>
      </c>
      <c r="B1689">
        <v>91.873814999999993</v>
      </c>
      <c r="C1689">
        <v>-6.48841</v>
      </c>
      <c r="D1689" t="s">
        <v>354</v>
      </c>
      <c r="E1689">
        <v>72.135873205239605</v>
      </c>
      <c r="F1689">
        <v>36.299999999999997</v>
      </c>
      <c r="G1689" t="s">
        <v>861</v>
      </c>
      <c r="I1689" t="str">
        <f t="shared" si="82"/>
        <v>PGC1032282</v>
      </c>
      <c r="J1689" s="4">
        <f t="shared" si="83"/>
        <v>0</v>
      </c>
      <c r="K1689" t="str">
        <f t="shared" si="84"/>
        <v>Unk</v>
      </c>
    </row>
    <row r="1690" spans="1:11">
      <c r="A1690" t="s">
        <v>5639</v>
      </c>
      <c r="B1690">
        <v>91.936209000000005</v>
      </c>
      <c r="C1690">
        <v>-47.416249999999998</v>
      </c>
      <c r="D1690">
        <v>8801</v>
      </c>
      <c r="E1690">
        <v>82.4425206731934</v>
      </c>
      <c r="F1690">
        <v>58.3</v>
      </c>
      <c r="G1690" t="s">
        <v>230</v>
      </c>
      <c r="I1690" t="str">
        <f t="shared" si="82"/>
        <v>ESO254-022</v>
      </c>
      <c r="J1690" s="4">
        <f t="shared" si="83"/>
        <v>2.9336666666666667E-2</v>
      </c>
      <c r="K1690" t="str">
        <f t="shared" si="84"/>
        <v>Sc</v>
      </c>
    </row>
    <row r="1691" spans="1:11">
      <c r="A1691" t="s">
        <v>5638</v>
      </c>
      <c r="B1691">
        <v>92.009197499999999</v>
      </c>
      <c r="C1691">
        <v>-21.746729999999999</v>
      </c>
      <c r="D1691">
        <v>2600</v>
      </c>
      <c r="E1691">
        <v>119.165689022851</v>
      </c>
      <c r="F1691">
        <v>47.9</v>
      </c>
      <c r="G1691" t="s">
        <v>239</v>
      </c>
      <c r="I1691" t="str">
        <f t="shared" si="82"/>
        <v>NGC2179</v>
      </c>
      <c r="J1691" s="4">
        <f t="shared" si="83"/>
        <v>8.6666666666666663E-3</v>
      </c>
      <c r="K1691" t="str">
        <f t="shared" si="84"/>
        <v>S0-a</v>
      </c>
    </row>
    <row r="1692" spans="1:11">
      <c r="A1692" t="s">
        <v>5637</v>
      </c>
      <c r="B1692">
        <v>92.195334000000003</v>
      </c>
      <c r="C1692">
        <v>32.484220000000001</v>
      </c>
      <c r="D1692">
        <v>7477</v>
      </c>
      <c r="E1692">
        <v>64.291154078916506</v>
      </c>
      <c r="F1692">
        <v>53.5</v>
      </c>
      <c r="G1692" t="s">
        <v>344</v>
      </c>
      <c r="I1692" t="str">
        <f t="shared" si="82"/>
        <v>PGC1999078</v>
      </c>
      <c r="J1692" s="4">
        <f t="shared" si="83"/>
        <v>2.4923333333333332E-2</v>
      </c>
      <c r="K1692" t="str">
        <f t="shared" si="84"/>
        <v>S?</v>
      </c>
    </row>
    <row r="1693" spans="1:11">
      <c r="A1693" t="s">
        <v>5636</v>
      </c>
      <c r="B1693">
        <v>92.283792000000005</v>
      </c>
      <c r="C1693">
        <v>42.085140000000003</v>
      </c>
      <c r="D1693">
        <v>3733</v>
      </c>
      <c r="E1693">
        <v>67.944024927320498</v>
      </c>
      <c r="F1693">
        <v>48.4</v>
      </c>
      <c r="G1693" t="s">
        <v>277</v>
      </c>
      <c r="I1693" t="str">
        <f t="shared" si="82"/>
        <v>UGC03407</v>
      </c>
      <c r="J1693" s="4">
        <f t="shared" si="83"/>
        <v>1.2443333333333334E-2</v>
      </c>
      <c r="K1693" t="str">
        <f t="shared" si="84"/>
        <v>Sa</v>
      </c>
    </row>
    <row r="1694" spans="1:11">
      <c r="A1694" t="s">
        <v>5635</v>
      </c>
      <c r="B1694">
        <v>92.451104999999998</v>
      </c>
      <c r="C1694">
        <v>-19.728290000000001</v>
      </c>
      <c r="D1694">
        <v>6572</v>
      </c>
      <c r="E1694">
        <v>67.1662768428085</v>
      </c>
      <c r="F1694">
        <v>55</v>
      </c>
      <c r="G1694" t="s">
        <v>235</v>
      </c>
      <c r="I1694" t="str">
        <f t="shared" si="82"/>
        <v>ESO556-001</v>
      </c>
      <c r="J1694" s="4">
        <f t="shared" si="83"/>
        <v>2.1906666666666668E-2</v>
      </c>
      <c r="K1694" t="str">
        <f t="shared" si="84"/>
        <v>E-SO</v>
      </c>
    </row>
    <row r="1695" spans="1:11">
      <c r="A1695" t="s">
        <v>5634</v>
      </c>
      <c r="B1695">
        <v>92.491083000000003</v>
      </c>
      <c r="C1695">
        <v>79.925970000000007</v>
      </c>
      <c r="D1695">
        <v>4672</v>
      </c>
      <c r="E1695">
        <v>68.257636250077496</v>
      </c>
      <c r="F1695">
        <v>50.9</v>
      </c>
      <c r="G1695" t="s">
        <v>246</v>
      </c>
      <c r="I1695" t="str">
        <f t="shared" si="82"/>
        <v>UGC03396</v>
      </c>
      <c r="J1695" s="4">
        <f t="shared" si="83"/>
        <v>1.5573333333333333E-2</v>
      </c>
      <c r="K1695" t="str">
        <f t="shared" si="84"/>
        <v>E</v>
      </c>
    </row>
    <row r="1696" spans="1:11">
      <c r="A1696" t="s">
        <v>5633</v>
      </c>
      <c r="B1696">
        <v>92.507208000000006</v>
      </c>
      <c r="C1696">
        <v>-22.625610000000002</v>
      </c>
      <c r="D1696">
        <v>2597</v>
      </c>
      <c r="E1696">
        <v>66.857679796638294</v>
      </c>
      <c r="F1696">
        <v>53.2</v>
      </c>
      <c r="G1696" t="s">
        <v>228</v>
      </c>
      <c r="I1696" t="str">
        <f t="shared" si="82"/>
        <v>ESO489-011</v>
      </c>
      <c r="J1696" s="4">
        <f t="shared" si="83"/>
        <v>8.6566666666666667E-3</v>
      </c>
      <c r="K1696" t="str">
        <f t="shared" si="84"/>
        <v>SABd</v>
      </c>
    </row>
    <row r="1697" spans="1:11">
      <c r="A1697" t="s">
        <v>5632</v>
      </c>
      <c r="B1697">
        <v>92.636389500000007</v>
      </c>
      <c r="C1697">
        <v>-62.538400000000003</v>
      </c>
      <c r="D1697">
        <v>8092</v>
      </c>
      <c r="E1697">
        <v>78.190008424125097</v>
      </c>
      <c r="F1697">
        <v>50.3</v>
      </c>
      <c r="G1697" t="s">
        <v>235</v>
      </c>
      <c r="I1697" t="str">
        <f t="shared" si="82"/>
        <v>NGC2205</v>
      </c>
      <c r="J1697" s="4">
        <f t="shared" si="83"/>
        <v>2.6973333333333332E-2</v>
      </c>
      <c r="K1697" t="str">
        <f t="shared" si="84"/>
        <v>E-SO</v>
      </c>
    </row>
    <row r="1698" spans="1:11">
      <c r="A1698" t="s">
        <v>5631</v>
      </c>
      <c r="B1698">
        <v>92.643792000000005</v>
      </c>
      <c r="C1698">
        <v>79.866860000000003</v>
      </c>
      <c r="D1698">
        <v>4201</v>
      </c>
      <c r="E1698">
        <v>62.827710123766103</v>
      </c>
      <c r="F1698">
        <v>56.9</v>
      </c>
      <c r="G1698" t="s">
        <v>232</v>
      </c>
      <c r="I1698" t="str">
        <f t="shared" si="82"/>
        <v>UGC03397</v>
      </c>
      <c r="J1698" s="4">
        <f t="shared" si="83"/>
        <v>1.4003333333333333E-2</v>
      </c>
      <c r="K1698" t="str">
        <f t="shared" si="84"/>
        <v>Sab</v>
      </c>
    </row>
    <row r="1699" spans="1:11">
      <c r="A1699" t="s">
        <v>5630</v>
      </c>
      <c r="B1699">
        <v>92.714065500000004</v>
      </c>
      <c r="C1699">
        <v>-33.882449999999999</v>
      </c>
      <c r="D1699">
        <v>8661</v>
      </c>
      <c r="E1699">
        <v>98.662294510075895</v>
      </c>
      <c r="F1699">
        <v>47</v>
      </c>
      <c r="G1699" t="s">
        <v>232</v>
      </c>
      <c r="I1699" t="str">
        <f t="shared" si="82"/>
        <v>ESO364-039</v>
      </c>
      <c r="J1699" s="4">
        <f t="shared" si="83"/>
        <v>2.887E-2</v>
      </c>
      <c r="K1699" t="str">
        <f t="shared" si="84"/>
        <v>Sab</v>
      </c>
    </row>
    <row r="1700" spans="1:11">
      <c r="A1700" t="s">
        <v>5629</v>
      </c>
      <c r="B1700">
        <v>92.728708499999996</v>
      </c>
      <c r="C1700">
        <v>62.02017</v>
      </c>
      <c r="D1700">
        <v>7009</v>
      </c>
      <c r="E1700">
        <v>80.937772066836402</v>
      </c>
      <c r="F1700">
        <v>49.5</v>
      </c>
      <c r="G1700" t="s">
        <v>230</v>
      </c>
      <c r="I1700" t="str">
        <f t="shared" si="82"/>
        <v>UGC03411</v>
      </c>
      <c r="J1700" s="4">
        <f t="shared" si="83"/>
        <v>2.3363333333333333E-2</v>
      </c>
      <c r="K1700" t="str">
        <f t="shared" si="84"/>
        <v>Sc</v>
      </c>
    </row>
    <row r="1701" spans="1:11">
      <c r="A1701" t="s">
        <v>5628</v>
      </c>
      <c r="B1701">
        <v>92.747583000000006</v>
      </c>
      <c r="C1701">
        <v>-32.568809999999999</v>
      </c>
      <c r="D1701">
        <v>14915</v>
      </c>
      <c r="E1701">
        <v>71.639289886075602</v>
      </c>
      <c r="F1701">
        <v>46.6</v>
      </c>
      <c r="G1701" t="s">
        <v>239</v>
      </c>
      <c r="I1701" t="str">
        <f t="shared" si="82"/>
        <v>ESO364-040</v>
      </c>
      <c r="J1701" s="4">
        <f t="shared" si="83"/>
        <v>4.9716666666666666E-2</v>
      </c>
      <c r="K1701" t="str">
        <f t="shared" si="84"/>
        <v>S0-a</v>
      </c>
    </row>
    <row r="1702" spans="1:11">
      <c r="A1702" t="s">
        <v>5627</v>
      </c>
      <c r="B1702">
        <v>92.7779685</v>
      </c>
      <c r="C1702">
        <v>-15.494</v>
      </c>
      <c r="D1702">
        <v>1907</v>
      </c>
      <c r="E1702">
        <v>71.804423521579494</v>
      </c>
      <c r="F1702">
        <v>56.6</v>
      </c>
      <c r="G1702" t="s">
        <v>344</v>
      </c>
      <c r="I1702" t="str">
        <f t="shared" si="82"/>
        <v>PGC018581</v>
      </c>
      <c r="J1702" s="4">
        <f t="shared" si="83"/>
        <v>6.3566666666666667E-3</v>
      </c>
      <c r="K1702" t="str">
        <f t="shared" si="84"/>
        <v>S?</v>
      </c>
    </row>
    <row r="1703" spans="1:11">
      <c r="A1703" t="s">
        <v>5626</v>
      </c>
      <c r="B1703">
        <v>92.817071999999996</v>
      </c>
      <c r="C1703">
        <v>-21.600020000000001</v>
      </c>
      <c r="D1703">
        <v>677</v>
      </c>
      <c r="E1703">
        <v>78.731999473596105</v>
      </c>
      <c r="F1703">
        <v>31.1</v>
      </c>
      <c r="G1703" t="s">
        <v>221</v>
      </c>
      <c r="I1703" t="str">
        <f t="shared" si="82"/>
        <v>ESO556-002</v>
      </c>
      <c r="J1703" s="4">
        <f t="shared" si="83"/>
        <v>2.2566666666666668E-3</v>
      </c>
      <c r="K1703" t="str">
        <f t="shared" si="84"/>
        <v>Sm</v>
      </c>
    </row>
    <row r="1704" spans="1:11">
      <c r="A1704" t="s">
        <v>5625</v>
      </c>
      <c r="B1704">
        <v>93.108811500000002</v>
      </c>
      <c r="C1704">
        <v>-44.660829999999997</v>
      </c>
      <c r="D1704">
        <v>11908</v>
      </c>
      <c r="E1704">
        <v>81.311359027367999</v>
      </c>
      <c r="F1704">
        <v>41.5</v>
      </c>
      <c r="G1704" t="s">
        <v>259</v>
      </c>
      <c r="I1704" t="str">
        <f t="shared" si="82"/>
        <v>ESO254-036</v>
      </c>
      <c r="J1704" s="4">
        <f t="shared" si="83"/>
        <v>3.969333333333333E-2</v>
      </c>
      <c r="K1704" t="str">
        <f t="shared" si="84"/>
        <v>S0</v>
      </c>
    </row>
    <row r="1705" spans="1:11">
      <c r="A1705" t="s">
        <v>5624</v>
      </c>
      <c r="B1705">
        <v>93.128249999999994</v>
      </c>
      <c r="C1705">
        <v>-45.071060000000003</v>
      </c>
      <c r="D1705">
        <v>4220</v>
      </c>
      <c r="E1705">
        <v>62.539046724911799</v>
      </c>
      <c r="F1705">
        <v>51.3</v>
      </c>
      <c r="G1705" t="s">
        <v>246</v>
      </c>
      <c r="I1705" t="str">
        <f t="shared" si="82"/>
        <v>PGC018618</v>
      </c>
      <c r="J1705" s="4">
        <f t="shared" si="83"/>
        <v>1.4066666666666667E-2</v>
      </c>
      <c r="K1705" t="str">
        <f t="shared" si="84"/>
        <v>E</v>
      </c>
    </row>
    <row r="1706" spans="1:11">
      <c r="A1706" t="s">
        <v>5623</v>
      </c>
      <c r="B1706">
        <v>93.271790999999993</v>
      </c>
      <c r="C1706">
        <v>64.561250000000001</v>
      </c>
      <c r="D1706">
        <v>4196</v>
      </c>
      <c r="E1706">
        <v>71.969957556802697</v>
      </c>
      <c r="F1706">
        <v>59.7</v>
      </c>
      <c r="G1706" t="s">
        <v>232</v>
      </c>
      <c r="I1706" t="str">
        <f t="shared" si="82"/>
        <v>PGC018637</v>
      </c>
      <c r="J1706" s="4">
        <f t="shared" si="83"/>
        <v>1.3986666666666666E-2</v>
      </c>
      <c r="K1706" t="str">
        <f t="shared" si="84"/>
        <v>Sab</v>
      </c>
    </row>
    <row r="1707" spans="1:11">
      <c r="A1707" t="s">
        <v>5622</v>
      </c>
      <c r="B1707">
        <v>93.323305500000004</v>
      </c>
      <c r="C1707">
        <v>-43.663170000000001</v>
      </c>
      <c r="D1707">
        <v>4431</v>
      </c>
      <c r="E1707">
        <v>72.302151500454102</v>
      </c>
      <c r="F1707">
        <v>39.5</v>
      </c>
      <c r="G1707" t="s">
        <v>286</v>
      </c>
      <c r="I1707" t="str">
        <f t="shared" si="82"/>
        <v>NGC2200</v>
      </c>
      <c r="J1707" s="4">
        <f t="shared" si="83"/>
        <v>1.477E-2</v>
      </c>
      <c r="K1707" t="str">
        <f t="shared" si="84"/>
        <v>SBc</v>
      </c>
    </row>
    <row r="1708" spans="1:11">
      <c r="A1708" t="s">
        <v>5621</v>
      </c>
      <c r="B1708">
        <v>93.324414000000004</v>
      </c>
      <c r="C1708">
        <v>-51.313560000000003</v>
      </c>
      <c r="D1708">
        <v>855</v>
      </c>
      <c r="E1708">
        <v>80.011285929799399</v>
      </c>
      <c r="F1708">
        <v>35.5</v>
      </c>
      <c r="G1708" t="s">
        <v>255</v>
      </c>
      <c r="I1708" t="str">
        <f t="shared" si="82"/>
        <v>ESO205-034</v>
      </c>
      <c r="J1708" s="4">
        <f t="shared" si="83"/>
        <v>2.8500000000000001E-3</v>
      </c>
      <c r="K1708" t="str">
        <f t="shared" si="84"/>
        <v>SABm</v>
      </c>
    </row>
    <row r="1709" spans="1:11">
      <c r="A1709" t="s">
        <v>5620</v>
      </c>
      <c r="B1709">
        <v>93.339628500000003</v>
      </c>
      <c r="C1709">
        <v>-33.683109999999999</v>
      </c>
      <c r="D1709">
        <v>8848</v>
      </c>
      <c r="E1709">
        <v>64.291154078916506</v>
      </c>
      <c r="F1709">
        <v>38.700000000000003</v>
      </c>
      <c r="G1709" t="s">
        <v>246</v>
      </c>
      <c r="I1709" t="str">
        <f t="shared" si="82"/>
        <v>PGC018654</v>
      </c>
      <c r="J1709" s="4">
        <f t="shared" si="83"/>
        <v>2.9493333333333333E-2</v>
      </c>
      <c r="K1709" t="str">
        <f t="shared" si="84"/>
        <v>E</v>
      </c>
    </row>
    <row r="1710" spans="1:11">
      <c r="A1710" t="s">
        <v>5619</v>
      </c>
      <c r="B1710">
        <v>93.364471499999993</v>
      </c>
      <c r="C1710">
        <v>-42.453159999999997</v>
      </c>
      <c r="D1710">
        <v>11435</v>
      </c>
      <c r="E1710">
        <v>70.331722859543305</v>
      </c>
      <c r="F1710">
        <v>57.1</v>
      </c>
      <c r="G1710" t="s">
        <v>261</v>
      </c>
      <c r="I1710" t="str">
        <f t="shared" si="82"/>
        <v>ESO307-024</v>
      </c>
      <c r="J1710" s="4">
        <f t="shared" si="83"/>
        <v>3.8116666666666667E-2</v>
      </c>
      <c r="K1710" t="str">
        <f t="shared" si="84"/>
        <v>Sb</v>
      </c>
    </row>
    <row r="1711" spans="1:11">
      <c r="A1711" t="s">
        <v>5618</v>
      </c>
      <c r="B1711">
        <v>93.381574499999999</v>
      </c>
      <c r="C1711">
        <v>-43.704799999999999</v>
      </c>
      <c r="D1711">
        <v>4398</v>
      </c>
      <c r="E1711">
        <v>61.539120845339703</v>
      </c>
      <c r="F1711">
        <v>47.9</v>
      </c>
      <c r="G1711" t="s">
        <v>226</v>
      </c>
      <c r="I1711" t="str">
        <f t="shared" si="82"/>
        <v>NGC2201</v>
      </c>
      <c r="J1711" s="4">
        <f t="shared" si="83"/>
        <v>1.4659999999999999E-2</v>
      </c>
      <c r="K1711" t="str">
        <f t="shared" si="84"/>
        <v>SABb</v>
      </c>
    </row>
    <row r="1712" spans="1:11">
      <c r="A1712" t="s">
        <v>5617</v>
      </c>
      <c r="B1712">
        <v>93.397111499999994</v>
      </c>
      <c r="C1712">
        <v>-53.233840000000001</v>
      </c>
      <c r="D1712">
        <v>4235</v>
      </c>
      <c r="E1712">
        <v>62.972549729330197</v>
      </c>
      <c r="F1712">
        <v>41.7</v>
      </c>
      <c r="G1712" t="s">
        <v>226</v>
      </c>
      <c r="I1712" t="str">
        <f t="shared" si="82"/>
        <v>ESO160-019</v>
      </c>
      <c r="J1712" s="4">
        <f t="shared" si="83"/>
        <v>1.4116666666666666E-2</v>
      </c>
      <c r="K1712" t="str">
        <f t="shared" si="84"/>
        <v>SABb</v>
      </c>
    </row>
    <row r="1713" spans="1:11">
      <c r="A1713" t="s">
        <v>5616</v>
      </c>
      <c r="B1713">
        <v>93.425485499999994</v>
      </c>
      <c r="C1713">
        <v>-23.554449999999999</v>
      </c>
      <c r="D1713">
        <v>2447</v>
      </c>
      <c r="E1713">
        <v>61.397578188605799</v>
      </c>
      <c r="F1713">
        <v>54.3</v>
      </c>
      <c r="G1713" t="s">
        <v>239</v>
      </c>
      <c r="I1713" t="str">
        <f t="shared" si="82"/>
        <v>PGC799613</v>
      </c>
      <c r="J1713" s="4">
        <f t="shared" si="83"/>
        <v>8.1566666666666662E-3</v>
      </c>
      <c r="K1713" t="str">
        <f t="shared" si="84"/>
        <v>S0-a</v>
      </c>
    </row>
    <row r="1714" spans="1:11">
      <c r="A1714" t="s">
        <v>5615</v>
      </c>
      <c r="B1714">
        <v>93.432523500000002</v>
      </c>
      <c r="C1714">
        <v>-42.794420000000002</v>
      </c>
      <c r="D1714">
        <v>8970</v>
      </c>
      <c r="E1714">
        <v>60.555165984000702</v>
      </c>
      <c r="F1714">
        <v>28.9</v>
      </c>
      <c r="G1714" t="s">
        <v>870</v>
      </c>
      <c r="I1714" t="str">
        <f t="shared" si="82"/>
        <v>ESO254-041</v>
      </c>
      <c r="J1714" s="4">
        <f t="shared" si="83"/>
        <v>2.9899999999999999E-2</v>
      </c>
      <c r="K1714" t="str">
        <f t="shared" si="84"/>
        <v>E?</v>
      </c>
    </row>
    <row r="1715" spans="1:11">
      <c r="A1715" t="s">
        <v>5614</v>
      </c>
      <c r="B1715">
        <v>93.508415999999997</v>
      </c>
      <c r="C1715">
        <v>80.003780000000006</v>
      </c>
      <c r="D1715">
        <v>4531</v>
      </c>
      <c r="E1715">
        <v>71.969957556802697</v>
      </c>
      <c r="F1715">
        <v>49.9</v>
      </c>
      <c r="G1715" t="s">
        <v>259</v>
      </c>
      <c r="I1715" t="str">
        <f t="shared" si="82"/>
        <v>UGC03404</v>
      </c>
      <c r="J1715" s="4">
        <f t="shared" si="83"/>
        <v>1.5103333333333333E-2</v>
      </c>
      <c r="K1715" t="str">
        <f t="shared" si="84"/>
        <v>S0</v>
      </c>
    </row>
    <row r="1716" spans="1:11">
      <c r="A1716" t="s">
        <v>5613</v>
      </c>
      <c r="B1716">
        <v>93.829171500000001</v>
      </c>
      <c r="C1716">
        <v>-26.577359999999999</v>
      </c>
      <c r="D1716">
        <v>1598</v>
      </c>
      <c r="E1716">
        <v>79.827256489280401</v>
      </c>
      <c r="F1716">
        <v>45</v>
      </c>
      <c r="G1716" t="s">
        <v>392</v>
      </c>
      <c r="I1716" t="str">
        <f t="shared" si="82"/>
        <v>ESO489-022</v>
      </c>
      <c r="J1716" s="4">
        <f t="shared" si="83"/>
        <v>5.326666666666667E-3</v>
      </c>
      <c r="K1716" t="str">
        <f t="shared" si="84"/>
        <v>IAB</v>
      </c>
    </row>
    <row r="1717" spans="1:11">
      <c r="A1717" t="s">
        <v>5612</v>
      </c>
      <c r="B1717">
        <v>93.871133999999998</v>
      </c>
      <c r="C1717">
        <v>-22.602699999999999</v>
      </c>
      <c r="D1717">
        <v>1868</v>
      </c>
      <c r="E1717">
        <v>75.361793849975896</v>
      </c>
      <c r="F1717">
        <v>54.3</v>
      </c>
      <c r="G1717" t="s">
        <v>248</v>
      </c>
      <c r="I1717" t="str">
        <f t="shared" si="82"/>
        <v>ESO489-023</v>
      </c>
      <c r="J1717" s="4">
        <f t="shared" si="83"/>
        <v>6.2266666666666668E-3</v>
      </c>
      <c r="K1717" t="str">
        <f t="shared" si="84"/>
        <v>SBcd</v>
      </c>
    </row>
    <row r="1718" spans="1:11">
      <c r="A1718" t="s">
        <v>5611</v>
      </c>
      <c r="B1718">
        <v>93.901795500000006</v>
      </c>
      <c r="C1718">
        <v>71.037589999999994</v>
      </c>
      <c r="D1718">
        <v>4292</v>
      </c>
      <c r="E1718">
        <v>102.837430772544</v>
      </c>
      <c r="F1718">
        <v>35.700000000000003</v>
      </c>
      <c r="G1718" t="s">
        <v>259</v>
      </c>
      <c r="I1718" t="str">
        <f t="shared" si="82"/>
        <v>UGC03426</v>
      </c>
      <c r="J1718" s="4">
        <f t="shared" si="83"/>
        <v>1.4306666666666667E-2</v>
      </c>
      <c r="K1718" t="str">
        <f t="shared" si="84"/>
        <v>S0</v>
      </c>
    </row>
    <row r="1719" spans="1:11">
      <c r="A1719" t="s">
        <v>5610</v>
      </c>
      <c r="B1719">
        <v>93.967375500000003</v>
      </c>
      <c r="C1719">
        <v>-69.835970000000003</v>
      </c>
      <c r="D1719">
        <v>10913</v>
      </c>
      <c r="E1719">
        <v>77.117193838958102</v>
      </c>
      <c r="F1719">
        <v>58.2</v>
      </c>
      <c r="G1719" t="s">
        <v>246</v>
      </c>
      <c r="I1719" t="str">
        <f t="shared" si="82"/>
        <v>PGC018730</v>
      </c>
      <c r="J1719" s="4">
        <f t="shared" si="83"/>
        <v>3.6376666666666668E-2</v>
      </c>
      <c r="K1719" t="str">
        <f t="shared" si="84"/>
        <v>E</v>
      </c>
    </row>
    <row r="1720" spans="1:11">
      <c r="A1720" t="s">
        <v>5609</v>
      </c>
      <c r="B1720">
        <v>94.206955500000007</v>
      </c>
      <c r="C1720">
        <v>-9.0258699999999994</v>
      </c>
      <c r="D1720" t="s">
        <v>354</v>
      </c>
      <c r="E1720">
        <v>119.715725753847</v>
      </c>
      <c r="F1720">
        <v>55.2</v>
      </c>
      <c r="G1720" t="s">
        <v>861</v>
      </c>
      <c r="I1720" t="str">
        <f t="shared" si="82"/>
        <v>PGC996184</v>
      </c>
      <c r="J1720" s="4">
        <f t="shared" si="83"/>
        <v>0</v>
      </c>
      <c r="K1720" t="str">
        <f t="shared" si="84"/>
        <v>Unk</v>
      </c>
    </row>
    <row r="1721" spans="1:11">
      <c r="A1721" t="s">
        <v>5608</v>
      </c>
      <c r="B1721">
        <v>94.253666999999993</v>
      </c>
      <c r="C1721">
        <v>81.137749999999997</v>
      </c>
      <c r="D1721">
        <v>4479</v>
      </c>
      <c r="E1721">
        <v>102.364941766694</v>
      </c>
      <c r="F1721">
        <v>47.8</v>
      </c>
      <c r="G1721" t="s">
        <v>286</v>
      </c>
      <c r="I1721" t="str">
        <f t="shared" si="82"/>
        <v>UGC03413</v>
      </c>
      <c r="J1721" s="4">
        <f t="shared" si="83"/>
        <v>1.4930000000000001E-2</v>
      </c>
      <c r="K1721" t="str">
        <f t="shared" si="84"/>
        <v>SBc</v>
      </c>
    </row>
    <row r="1722" spans="1:11">
      <c r="A1722" t="s">
        <v>5607</v>
      </c>
      <c r="B1722">
        <v>94.320558000000005</v>
      </c>
      <c r="C1722">
        <v>-55.549500000000002</v>
      </c>
      <c r="D1722">
        <v>9858</v>
      </c>
      <c r="E1722">
        <v>80.195739621839394</v>
      </c>
      <c r="F1722">
        <v>54.5</v>
      </c>
      <c r="G1722" t="s">
        <v>261</v>
      </c>
      <c r="I1722" t="str">
        <f t="shared" si="82"/>
        <v>ESO160-022</v>
      </c>
      <c r="J1722" s="4">
        <f t="shared" si="83"/>
        <v>3.286E-2</v>
      </c>
      <c r="K1722" t="str">
        <f t="shared" si="84"/>
        <v>Sb</v>
      </c>
    </row>
    <row r="1723" spans="1:11">
      <c r="A1723" t="s">
        <v>5606</v>
      </c>
      <c r="B1723">
        <v>94.455109500000006</v>
      </c>
      <c r="C1723">
        <v>-21.060549999999999</v>
      </c>
      <c r="D1723">
        <v>2395</v>
      </c>
      <c r="E1723">
        <v>76.586319110760002</v>
      </c>
      <c r="F1723">
        <v>54</v>
      </c>
      <c r="G1723" t="s">
        <v>266</v>
      </c>
      <c r="I1723" t="str">
        <f t="shared" si="82"/>
        <v>ESO556-012</v>
      </c>
      <c r="J1723" s="4">
        <f t="shared" si="83"/>
        <v>7.9833333333333336E-3</v>
      </c>
      <c r="K1723" t="str">
        <f t="shared" si="84"/>
        <v>SBd</v>
      </c>
    </row>
    <row r="1724" spans="1:11">
      <c r="A1724" t="s">
        <v>5605</v>
      </c>
      <c r="B1724">
        <v>94.805791499999998</v>
      </c>
      <c r="C1724">
        <v>80.068470000000005</v>
      </c>
      <c r="D1724">
        <v>4608</v>
      </c>
      <c r="E1724">
        <v>106.45135739925399</v>
      </c>
      <c r="F1724">
        <v>59.4</v>
      </c>
      <c r="G1724" t="s">
        <v>261</v>
      </c>
      <c r="I1724" t="str">
        <f t="shared" si="82"/>
        <v>IC0440</v>
      </c>
      <c r="J1724" s="4">
        <f t="shared" si="83"/>
        <v>1.536E-2</v>
      </c>
      <c r="K1724" t="str">
        <f t="shared" si="84"/>
        <v>Sb</v>
      </c>
    </row>
    <row r="1725" spans="1:11">
      <c r="A1725" t="s">
        <v>5604</v>
      </c>
      <c r="B1725">
        <v>95.009626499999996</v>
      </c>
      <c r="C1725">
        <v>-69.260540000000006</v>
      </c>
      <c r="D1725">
        <v>10452</v>
      </c>
      <c r="E1725">
        <v>70.493861810295201</v>
      </c>
      <c r="F1725">
        <v>57.7</v>
      </c>
      <c r="G1725" t="s">
        <v>246</v>
      </c>
      <c r="I1725" t="str">
        <f t="shared" si="82"/>
        <v>PGC179121</v>
      </c>
      <c r="J1725" s="4">
        <f t="shared" si="83"/>
        <v>3.4840000000000003E-2</v>
      </c>
      <c r="K1725" t="str">
        <f t="shared" si="84"/>
        <v>E</v>
      </c>
    </row>
    <row r="1726" spans="1:11">
      <c r="A1726" t="s">
        <v>5603</v>
      </c>
      <c r="B1726">
        <v>95.178375000000003</v>
      </c>
      <c r="C1726">
        <v>-16.061170000000001</v>
      </c>
      <c r="D1726">
        <v>2682</v>
      </c>
      <c r="E1726">
        <v>91.653966714515306</v>
      </c>
      <c r="F1726">
        <v>54.1</v>
      </c>
      <c r="G1726" t="s">
        <v>230</v>
      </c>
      <c r="I1726" t="str">
        <f t="shared" si="82"/>
        <v>PGC018848</v>
      </c>
      <c r="J1726" s="4">
        <f t="shared" si="83"/>
        <v>8.94E-3</v>
      </c>
      <c r="K1726" t="str">
        <f t="shared" si="84"/>
        <v>Sc</v>
      </c>
    </row>
    <row r="1727" spans="1:11">
      <c r="A1727" t="s">
        <v>5602</v>
      </c>
      <c r="B1727">
        <v>95.378165999999993</v>
      </c>
      <c r="C1727">
        <v>-22.087510000000002</v>
      </c>
      <c r="D1727">
        <v>2699</v>
      </c>
      <c r="E1727">
        <v>85.733631862749704</v>
      </c>
      <c r="F1727">
        <v>41</v>
      </c>
      <c r="G1727" t="s">
        <v>273</v>
      </c>
      <c r="I1727" t="str">
        <f t="shared" si="82"/>
        <v>NGC2216</v>
      </c>
      <c r="J1727" s="4">
        <f t="shared" si="83"/>
        <v>8.9966666666666667E-3</v>
      </c>
      <c r="K1727" t="str">
        <f t="shared" si="84"/>
        <v>SABa</v>
      </c>
    </row>
    <row r="1728" spans="1:11">
      <c r="A1728" t="s">
        <v>5601</v>
      </c>
      <c r="B1728">
        <v>95.397166499999997</v>
      </c>
      <c r="C1728">
        <v>-44.707500000000003</v>
      </c>
      <c r="D1728">
        <v>4385</v>
      </c>
      <c r="E1728">
        <v>68.414993713714495</v>
      </c>
      <c r="F1728">
        <v>58.3</v>
      </c>
      <c r="G1728" t="s">
        <v>232</v>
      </c>
      <c r="I1728" t="str">
        <f t="shared" si="82"/>
        <v>ESO255-005</v>
      </c>
      <c r="J1728" s="4">
        <f t="shared" si="83"/>
        <v>1.4616666666666667E-2</v>
      </c>
      <c r="K1728" t="str">
        <f t="shared" si="84"/>
        <v>Sab</v>
      </c>
    </row>
    <row r="1729" spans="1:11">
      <c r="A1729" t="s">
        <v>5600</v>
      </c>
      <c r="B1729">
        <v>95.413200000000003</v>
      </c>
      <c r="C1729">
        <v>59.125500000000002</v>
      </c>
      <c r="D1729">
        <v>3389</v>
      </c>
      <c r="E1729">
        <v>80.380596479811402</v>
      </c>
      <c r="F1729">
        <v>55.3</v>
      </c>
      <c r="G1729" t="s">
        <v>259</v>
      </c>
      <c r="I1729" t="str">
        <f t="shared" si="82"/>
        <v>UGC03446</v>
      </c>
      <c r="J1729" s="4">
        <f t="shared" si="83"/>
        <v>1.1296666666666667E-2</v>
      </c>
      <c r="K1729" t="str">
        <f t="shared" si="84"/>
        <v>S0</v>
      </c>
    </row>
    <row r="1730" spans="1:11">
      <c r="A1730" t="s">
        <v>5599</v>
      </c>
      <c r="B1730">
        <v>95.430321000000006</v>
      </c>
      <c r="C1730">
        <v>-52.692599999999999</v>
      </c>
      <c r="D1730">
        <v>14725</v>
      </c>
      <c r="E1730">
        <v>78.370263441487495</v>
      </c>
      <c r="F1730">
        <v>43.2</v>
      </c>
      <c r="G1730" t="s">
        <v>246</v>
      </c>
      <c r="I1730" t="str">
        <f t="shared" si="82"/>
        <v>PGC018887</v>
      </c>
      <c r="J1730" s="4">
        <f t="shared" si="83"/>
        <v>4.9083333333333333E-2</v>
      </c>
      <c r="K1730" t="str">
        <f t="shared" si="84"/>
        <v>E</v>
      </c>
    </row>
    <row r="1731" spans="1:11">
      <c r="A1731" t="s">
        <v>5598</v>
      </c>
      <c r="B1731">
        <v>95.459729999999993</v>
      </c>
      <c r="C1731">
        <v>-20.226019999999998</v>
      </c>
      <c r="D1731">
        <v>1695</v>
      </c>
      <c r="E1731">
        <v>73.3079817026087</v>
      </c>
      <c r="F1731">
        <v>26.1</v>
      </c>
      <c r="G1731" t="s">
        <v>221</v>
      </c>
      <c r="I1731" t="str">
        <f t="shared" ref="I1731:I1794" si="85">TRIM(A1731)</f>
        <v>ESO556-019</v>
      </c>
      <c r="J1731" s="4">
        <f t="shared" ref="J1731:J1794" si="86">IF(TRIM(D1731) = "-", 0, IF(D1731/300000 &lt; 0, 0, D1731/300000))</f>
        <v>5.6499999999999996E-3</v>
      </c>
      <c r="K1731" t="str">
        <f t="shared" ref="K1731:K1794" si="87">IF(TRIM(G1731)="","Unk",TRIM(G1731))</f>
        <v>Sm</v>
      </c>
    </row>
    <row r="1732" spans="1:11">
      <c r="A1732" t="s">
        <v>5597</v>
      </c>
      <c r="B1732">
        <v>95.460417000000007</v>
      </c>
      <c r="C1732">
        <v>0.36614000000000002</v>
      </c>
      <c r="D1732">
        <v>2646</v>
      </c>
      <c r="E1732">
        <v>72.468832970845597</v>
      </c>
      <c r="F1732">
        <v>47.3</v>
      </c>
      <c r="G1732" t="s">
        <v>239</v>
      </c>
      <c r="I1732" t="str">
        <f t="shared" si="85"/>
        <v>UGC03457</v>
      </c>
      <c r="J1732" s="4">
        <f t="shared" si="86"/>
        <v>8.8199999999999997E-3</v>
      </c>
      <c r="K1732" t="str">
        <f t="shared" si="87"/>
        <v>S0-a</v>
      </c>
    </row>
    <row r="1733" spans="1:11">
      <c r="A1733" t="s">
        <v>5596</v>
      </c>
      <c r="B1733">
        <v>95.460853499999999</v>
      </c>
      <c r="C1733">
        <v>-56.799169999999997</v>
      </c>
      <c r="D1733">
        <v>15890</v>
      </c>
      <c r="E1733">
        <v>65.035609842825707</v>
      </c>
      <c r="F1733">
        <v>57.7</v>
      </c>
      <c r="G1733" t="s">
        <v>223</v>
      </c>
      <c r="I1733" t="str">
        <f t="shared" si="85"/>
        <v>PGC148735</v>
      </c>
      <c r="J1733" s="4">
        <f t="shared" si="86"/>
        <v>5.2966666666666669E-2</v>
      </c>
      <c r="K1733" t="str">
        <f t="shared" si="87"/>
        <v>Sbc</v>
      </c>
    </row>
    <row r="1734" spans="1:11">
      <c r="A1734" t="s">
        <v>5595</v>
      </c>
      <c r="B1734">
        <v>95.591915999999998</v>
      </c>
      <c r="C1734">
        <v>-64.934030000000007</v>
      </c>
      <c r="D1734">
        <v>8008</v>
      </c>
      <c r="E1734">
        <v>84.557337375034393</v>
      </c>
      <c r="F1734">
        <v>51.2</v>
      </c>
      <c r="G1734" t="s">
        <v>246</v>
      </c>
      <c r="I1734" t="str">
        <f t="shared" si="85"/>
        <v>NGC2235</v>
      </c>
      <c r="J1734" s="4">
        <f t="shared" si="86"/>
        <v>2.6693333333333333E-2</v>
      </c>
      <c r="K1734" t="str">
        <f t="shared" si="87"/>
        <v>E</v>
      </c>
    </row>
    <row r="1735" spans="1:11">
      <c r="A1735" t="s">
        <v>5594</v>
      </c>
      <c r="B1735">
        <v>95.663320499999998</v>
      </c>
      <c r="C1735">
        <v>-24.613949999999999</v>
      </c>
      <c r="D1735">
        <v>15554</v>
      </c>
      <c r="E1735">
        <v>64.143299232611596</v>
      </c>
      <c r="F1735">
        <v>37</v>
      </c>
      <c r="G1735" t="s">
        <v>235</v>
      </c>
      <c r="I1735" t="str">
        <f t="shared" si="85"/>
        <v>PGC018912</v>
      </c>
      <c r="J1735" s="4">
        <f t="shared" si="86"/>
        <v>5.1846666666666666E-2</v>
      </c>
      <c r="K1735" t="str">
        <f t="shared" si="87"/>
        <v>E-SO</v>
      </c>
    </row>
    <row r="1736" spans="1:11">
      <c r="A1736" t="s">
        <v>5593</v>
      </c>
      <c r="B1736">
        <v>95.856619499999994</v>
      </c>
      <c r="C1736">
        <v>-16.162330000000001</v>
      </c>
      <c r="D1736">
        <v>2730</v>
      </c>
      <c r="E1736">
        <v>76.939842055405904</v>
      </c>
      <c r="F1736">
        <v>57.9</v>
      </c>
      <c r="G1736" t="s">
        <v>228</v>
      </c>
      <c r="I1736" t="str">
        <f t="shared" si="85"/>
        <v>PGC018930</v>
      </c>
      <c r="J1736" s="4">
        <f t="shared" si="86"/>
        <v>9.1000000000000004E-3</v>
      </c>
      <c r="K1736" t="str">
        <f t="shared" si="87"/>
        <v>SABd</v>
      </c>
    </row>
    <row r="1737" spans="1:11">
      <c r="A1737" t="s">
        <v>5592</v>
      </c>
      <c r="B1737">
        <v>95.943241499999999</v>
      </c>
      <c r="C1737">
        <v>-32.216479999999997</v>
      </c>
      <c r="D1737">
        <v>6505</v>
      </c>
      <c r="E1737">
        <v>75.361793849975896</v>
      </c>
      <c r="F1737">
        <v>26.5</v>
      </c>
      <c r="G1737" t="s">
        <v>239</v>
      </c>
      <c r="I1737" t="str">
        <f t="shared" si="85"/>
        <v>ESO426-002</v>
      </c>
      <c r="J1737" s="4">
        <f t="shared" si="86"/>
        <v>2.1683333333333332E-2</v>
      </c>
      <c r="K1737" t="str">
        <f t="shared" si="87"/>
        <v>S0-a</v>
      </c>
    </row>
    <row r="1738" spans="1:11">
      <c r="A1738" t="s">
        <v>5591</v>
      </c>
      <c r="B1738">
        <v>95.962491</v>
      </c>
      <c r="C1738">
        <v>-23.1935</v>
      </c>
      <c r="D1738">
        <v>7015</v>
      </c>
      <c r="E1738">
        <v>79.460488272931102</v>
      </c>
      <c r="F1738">
        <v>47.9</v>
      </c>
      <c r="G1738" t="s">
        <v>349</v>
      </c>
      <c r="I1738" t="str">
        <f t="shared" si="85"/>
        <v>ESO489-047</v>
      </c>
      <c r="J1738" s="4">
        <f t="shared" si="86"/>
        <v>2.3383333333333332E-2</v>
      </c>
      <c r="K1738" t="str">
        <f t="shared" si="87"/>
        <v>SBbc</v>
      </c>
    </row>
    <row r="1739" spans="1:11">
      <c r="A1739" t="s">
        <v>5590</v>
      </c>
      <c r="B1739">
        <v>95.983717499999997</v>
      </c>
      <c r="C1739">
        <v>-51.611629999999998</v>
      </c>
      <c r="D1739">
        <v>15399</v>
      </c>
      <c r="E1739">
        <v>62.827710123766103</v>
      </c>
      <c r="F1739">
        <v>57.7</v>
      </c>
      <c r="G1739" t="s">
        <v>246</v>
      </c>
      <c r="I1739" t="str">
        <f t="shared" si="85"/>
        <v>PGC179254</v>
      </c>
      <c r="J1739" s="4">
        <f t="shared" si="86"/>
        <v>5.1330000000000001E-2</v>
      </c>
      <c r="K1739" t="str">
        <f t="shared" si="87"/>
        <v>E</v>
      </c>
    </row>
    <row r="1740" spans="1:11">
      <c r="A1740" t="s">
        <v>5589</v>
      </c>
      <c r="B1740">
        <v>95.999540999999994</v>
      </c>
      <c r="C1740">
        <v>4.71075</v>
      </c>
      <c r="D1740">
        <v>2830</v>
      </c>
      <c r="E1740">
        <v>61.965692646043102</v>
      </c>
      <c r="F1740">
        <v>47.1</v>
      </c>
      <c r="G1740" t="s">
        <v>230</v>
      </c>
      <c r="I1740" t="str">
        <f t="shared" si="85"/>
        <v>UGC03459</v>
      </c>
      <c r="J1740" s="4">
        <f t="shared" si="86"/>
        <v>9.4333333333333335E-3</v>
      </c>
      <c r="K1740" t="str">
        <f t="shared" si="87"/>
        <v>Sc</v>
      </c>
    </row>
    <row r="1741" spans="1:11">
      <c r="A1741" t="s">
        <v>5588</v>
      </c>
      <c r="B1741">
        <v>96.106949999999998</v>
      </c>
      <c r="C1741">
        <v>-20.795729999999999</v>
      </c>
      <c r="D1741">
        <v>7503</v>
      </c>
      <c r="E1741">
        <v>62.827710123766103</v>
      </c>
      <c r="F1741">
        <v>30.5</v>
      </c>
      <c r="G1741" t="s">
        <v>223</v>
      </c>
      <c r="I1741" t="str">
        <f t="shared" si="85"/>
        <v>ESO556-021</v>
      </c>
      <c r="J1741" s="4">
        <f t="shared" si="86"/>
        <v>2.5010000000000001E-2</v>
      </c>
      <c r="K1741" t="str">
        <f t="shared" si="87"/>
        <v>Sbc</v>
      </c>
    </row>
    <row r="1742" spans="1:11">
      <c r="A1742" t="s">
        <v>5587</v>
      </c>
      <c r="B1742">
        <v>96.374974499999993</v>
      </c>
      <c r="C1742">
        <v>-32.287309999999998</v>
      </c>
      <c r="D1742">
        <v>8090</v>
      </c>
      <c r="E1742">
        <v>78.731999473596105</v>
      </c>
      <c r="F1742">
        <v>56.8</v>
      </c>
      <c r="G1742" t="s">
        <v>344</v>
      </c>
      <c r="I1742" t="str">
        <f t="shared" si="85"/>
        <v>ESO426-007</v>
      </c>
      <c r="J1742" s="4">
        <f t="shared" si="86"/>
        <v>2.6966666666666667E-2</v>
      </c>
      <c r="K1742" t="str">
        <f t="shared" si="87"/>
        <v>S?</v>
      </c>
    </row>
    <row r="1743" spans="1:11">
      <c r="A1743" t="s">
        <v>5586</v>
      </c>
      <c r="B1743">
        <v>96.398518499999994</v>
      </c>
      <c r="C1743">
        <v>-22.940809999999999</v>
      </c>
      <c r="D1743">
        <v>6933</v>
      </c>
      <c r="E1743">
        <v>64.587904733500693</v>
      </c>
      <c r="F1743">
        <v>45.7</v>
      </c>
      <c r="G1743" t="s">
        <v>223</v>
      </c>
      <c r="I1743" t="str">
        <f t="shared" si="85"/>
        <v>ESO489-053</v>
      </c>
      <c r="J1743" s="4">
        <f t="shared" si="86"/>
        <v>2.3109999999999999E-2</v>
      </c>
      <c r="K1743" t="str">
        <f t="shared" si="87"/>
        <v>Sbc</v>
      </c>
    </row>
    <row r="1744" spans="1:11">
      <c r="A1744" t="s">
        <v>5585</v>
      </c>
      <c r="B1744">
        <v>96.595924499999995</v>
      </c>
      <c r="C1744">
        <v>-31.79336</v>
      </c>
      <c r="D1744">
        <v>6628</v>
      </c>
      <c r="E1744">
        <v>75.884180514998505</v>
      </c>
      <c r="F1744">
        <v>47.1</v>
      </c>
      <c r="G1744" t="s">
        <v>286</v>
      </c>
      <c r="I1744" t="str">
        <f t="shared" si="85"/>
        <v>ESO426-009</v>
      </c>
      <c r="J1744" s="4">
        <f t="shared" si="86"/>
        <v>2.2093333333333333E-2</v>
      </c>
      <c r="K1744" t="str">
        <f t="shared" si="87"/>
        <v>SBc</v>
      </c>
    </row>
    <row r="1745" spans="1:11">
      <c r="A1745" t="s">
        <v>5584</v>
      </c>
      <c r="B1745">
        <v>96.609791999999999</v>
      </c>
      <c r="C1745">
        <v>77.390780000000007</v>
      </c>
      <c r="D1745">
        <v>5499</v>
      </c>
      <c r="E1745">
        <v>73.139370153606194</v>
      </c>
      <c r="F1745">
        <v>49.5</v>
      </c>
      <c r="G1745" t="s">
        <v>239</v>
      </c>
      <c r="I1745" t="str">
        <f t="shared" si="85"/>
        <v>UGC03456</v>
      </c>
      <c r="J1745" s="4">
        <f t="shared" si="86"/>
        <v>1.8329999999999999E-2</v>
      </c>
      <c r="K1745" t="str">
        <f t="shared" si="87"/>
        <v>S0-a</v>
      </c>
    </row>
    <row r="1746" spans="1:11">
      <c r="A1746" t="s">
        <v>5583</v>
      </c>
      <c r="B1746">
        <v>96.62397</v>
      </c>
      <c r="C1746">
        <v>-34.839689999999997</v>
      </c>
      <c r="D1746">
        <v>8952</v>
      </c>
      <c r="E1746">
        <v>69.207201244247599</v>
      </c>
      <c r="F1746">
        <v>56.9</v>
      </c>
      <c r="G1746" t="s">
        <v>261</v>
      </c>
      <c r="I1746" t="str">
        <f t="shared" si="85"/>
        <v>ESO365-020</v>
      </c>
      <c r="J1746" s="4">
        <f t="shared" si="86"/>
        <v>2.9839999999999998E-2</v>
      </c>
      <c r="K1746" t="str">
        <f t="shared" si="87"/>
        <v>Sb</v>
      </c>
    </row>
    <row r="1747" spans="1:11">
      <c r="A1747" t="s">
        <v>5582</v>
      </c>
      <c r="B1747">
        <v>96.657837000000001</v>
      </c>
      <c r="C1747">
        <v>-29.93384</v>
      </c>
      <c r="D1747">
        <v>6722</v>
      </c>
      <c r="E1747">
        <v>64.886042919733001</v>
      </c>
      <c r="F1747">
        <v>52.3</v>
      </c>
      <c r="G1747" t="s">
        <v>223</v>
      </c>
      <c r="I1747" t="str">
        <f t="shared" si="85"/>
        <v>ESO426-011</v>
      </c>
      <c r="J1747" s="4">
        <f t="shared" si="86"/>
        <v>2.2406666666666665E-2</v>
      </c>
      <c r="K1747" t="str">
        <f t="shared" si="87"/>
        <v>Sbc</v>
      </c>
    </row>
    <row r="1748" spans="1:11">
      <c r="A1748" t="s">
        <v>5581</v>
      </c>
      <c r="B1748">
        <v>97.118786999999998</v>
      </c>
      <c r="C1748">
        <v>-48.763919999999999</v>
      </c>
      <c r="D1748">
        <v>4306</v>
      </c>
      <c r="E1748">
        <v>95.093601988545601</v>
      </c>
      <c r="F1748">
        <v>59.5</v>
      </c>
      <c r="G1748" t="s">
        <v>244</v>
      </c>
      <c r="I1748" t="str">
        <f t="shared" si="85"/>
        <v>ESO206-014</v>
      </c>
      <c r="J1748" s="4">
        <f t="shared" si="86"/>
        <v>1.4353333333333333E-2</v>
      </c>
      <c r="K1748" t="str">
        <f t="shared" si="87"/>
        <v>SABc</v>
      </c>
    </row>
    <row r="1749" spans="1:11">
      <c r="A1749" t="s">
        <v>5580</v>
      </c>
      <c r="B1749">
        <v>97.127353499999998</v>
      </c>
      <c r="C1749">
        <v>21.550059999999998</v>
      </c>
      <c r="D1749">
        <v>4268</v>
      </c>
      <c r="E1749">
        <v>73.816131922034202</v>
      </c>
      <c r="F1749">
        <v>46.9</v>
      </c>
      <c r="G1749" t="s">
        <v>870</v>
      </c>
      <c r="I1749" t="str">
        <f t="shared" si="85"/>
        <v>PGC019111</v>
      </c>
      <c r="J1749" s="4">
        <f t="shared" si="86"/>
        <v>1.4226666666666667E-2</v>
      </c>
      <c r="K1749" t="str">
        <f t="shared" si="87"/>
        <v>E?</v>
      </c>
    </row>
    <row r="1750" spans="1:11">
      <c r="A1750" t="s">
        <v>5579</v>
      </c>
      <c r="B1750">
        <v>97.307857499999997</v>
      </c>
      <c r="C1750">
        <v>-26.496169999999999</v>
      </c>
      <c r="D1750">
        <v>6576</v>
      </c>
      <c r="E1750">
        <v>85.931277541672401</v>
      </c>
      <c r="F1750">
        <v>49.6</v>
      </c>
      <c r="G1750" t="s">
        <v>239</v>
      </c>
      <c r="I1750" t="str">
        <f t="shared" si="85"/>
        <v>ESO490-006</v>
      </c>
      <c r="J1750" s="4">
        <f t="shared" si="86"/>
        <v>2.1919999999999999E-2</v>
      </c>
      <c r="K1750" t="str">
        <f t="shared" si="87"/>
        <v>S0-a</v>
      </c>
    </row>
    <row r="1751" spans="1:11">
      <c r="A1751" t="s">
        <v>5578</v>
      </c>
      <c r="B1751">
        <v>97.393040999999997</v>
      </c>
      <c r="C1751">
        <v>-26.631260000000001</v>
      </c>
      <c r="D1751">
        <v>7040</v>
      </c>
      <c r="E1751">
        <v>77.830762582701098</v>
      </c>
      <c r="F1751">
        <v>43.7</v>
      </c>
      <c r="G1751" t="s">
        <v>259</v>
      </c>
      <c r="I1751" t="str">
        <f t="shared" si="85"/>
        <v>PGC019133</v>
      </c>
      <c r="J1751" s="4">
        <f t="shared" si="86"/>
        <v>2.3466666666666667E-2</v>
      </c>
      <c r="K1751" t="str">
        <f t="shared" si="87"/>
        <v>S0</v>
      </c>
    </row>
    <row r="1752" spans="1:11">
      <c r="A1752" t="s">
        <v>5577</v>
      </c>
      <c r="B1752">
        <v>97.838833500000007</v>
      </c>
      <c r="C1752">
        <v>58.784889999999997</v>
      </c>
      <c r="D1752">
        <v>7521</v>
      </c>
      <c r="E1752">
        <v>64.291154078916506</v>
      </c>
      <c r="F1752">
        <v>28.6</v>
      </c>
      <c r="G1752" t="s">
        <v>870</v>
      </c>
      <c r="I1752" t="str">
        <f t="shared" si="85"/>
        <v>PGC019184</v>
      </c>
      <c r="J1752" s="4">
        <f t="shared" si="86"/>
        <v>2.5069999999999999E-2</v>
      </c>
      <c r="K1752" t="str">
        <f t="shared" si="87"/>
        <v>E?</v>
      </c>
    </row>
    <row r="1753" spans="1:11">
      <c r="A1753" t="s">
        <v>5576</v>
      </c>
      <c r="B1753">
        <v>97.897750500000001</v>
      </c>
      <c r="C1753">
        <v>74.433530000000005</v>
      </c>
      <c r="D1753">
        <v>5827</v>
      </c>
      <c r="E1753">
        <v>81.311359027367999</v>
      </c>
      <c r="F1753">
        <v>21.7</v>
      </c>
      <c r="G1753" t="s">
        <v>230</v>
      </c>
      <c r="I1753" t="str">
        <f t="shared" si="85"/>
        <v>UGC03471</v>
      </c>
      <c r="J1753" s="4">
        <f t="shared" si="86"/>
        <v>1.9423333333333334E-2</v>
      </c>
      <c r="K1753" t="str">
        <f t="shared" si="87"/>
        <v>Sc</v>
      </c>
    </row>
    <row r="1754" spans="1:11">
      <c r="A1754" t="s">
        <v>5575</v>
      </c>
      <c r="B1754">
        <v>98.086357500000005</v>
      </c>
      <c r="C1754">
        <v>-67.894229999999993</v>
      </c>
      <c r="D1754">
        <v>3704</v>
      </c>
      <c r="E1754">
        <v>65.637387165156795</v>
      </c>
      <c r="F1754">
        <v>54.2</v>
      </c>
      <c r="G1754" t="s">
        <v>259</v>
      </c>
      <c r="I1754" t="str">
        <f t="shared" si="85"/>
        <v>ESO058-005</v>
      </c>
      <c r="J1754" s="4">
        <f t="shared" si="86"/>
        <v>1.2346666666666667E-2</v>
      </c>
      <c r="K1754" t="str">
        <f t="shared" si="87"/>
        <v>S0</v>
      </c>
    </row>
    <row r="1755" spans="1:11">
      <c r="A1755" t="s">
        <v>5574</v>
      </c>
      <c r="B1755">
        <v>98.093670000000003</v>
      </c>
      <c r="C1755">
        <v>-33.515300000000003</v>
      </c>
      <c r="D1755">
        <v>7212</v>
      </c>
      <c r="E1755">
        <v>65.788685989933001</v>
      </c>
      <c r="F1755">
        <v>22.8</v>
      </c>
      <c r="G1755" t="s">
        <v>246</v>
      </c>
      <c r="I1755" t="str">
        <f t="shared" si="85"/>
        <v>PGC019219</v>
      </c>
      <c r="J1755" s="4">
        <f t="shared" si="86"/>
        <v>2.4039999999999999E-2</v>
      </c>
      <c r="K1755" t="str">
        <f t="shared" si="87"/>
        <v>E</v>
      </c>
    </row>
    <row r="1756" spans="1:11">
      <c r="A1756" t="s">
        <v>5573</v>
      </c>
      <c r="B1756">
        <v>98.202436500000005</v>
      </c>
      <c r="C1756">
        <v>-34.128630000000001</v>
      </c>
      <c r="D1756">
        <v>6794</v>
      </c>
      <c r="E1756">
        <v>86.129355220646104</v>
      </c>
      <c r="F1756">
        <v>49</v>
      </c>
      <c r="G1756" t="s">
        <v>230</v>
      </c>
      <c r="I1756" t="str">
        <f t="shared" si="85"/>
        <v>ESO365-027</v>
      </c>
      <c r="J1756" s="4">
        <f t="shared" si="86"/>
        <v>2.2646666666666666E-2</v>
      </c>
      <c r="K1756" t="str">
        <f t="shared" si="87"/>
        <v>Sc</v>
      </c>
    </row>
    <row r="1757" spans="1:11">
      <c r="A1757" t="s">
        <v>5572</v>
      </c>
      <c r="B1757">
        <v>98.216661000000002</v>
      </c>
      <c r="C1757">
        <v>-25.722439999999999</v>
      </c>
      <c r="D1757">
        <v>2073</v>
      </c>
      <c r="E1757">
        <v>70.982485861672899</v>
      </c>
      <c r="F1757">
        <v>58.1</v>
      </c>
      <c r="G1757" t="s">
        <v>239</v>
      </c>
      <c r="I1757" t="str">
        <f t="shared" si="85"/>
        <v>ESO490-012</v>
      </c>
      <c r="J1757" s="4">
        <f t="shared" si="86"/>
        <v>6.9100000000000003E-3</v>
      </c>
      <c r="K1757" t="str">
        <f t="shared" si="87"/>
        <v>S0-a</v>
      </c>
    </row>
    <row r="1758" spans="1:11">
      <c r="A1758" t="s">
        <v>5571</v>
      </c>
      <c r="B1758">
        <v>98.415666000000002</v>
      </c>
      <c r="C1758">
        <v>40.687719999999999</v>
      </c>
      <c r="D1758">
        <v>5334</v>
      </c>
      <c r="E1758">
        <v>71.969957556802697</v>
      </c>
      <c r="F1758">
        <v>53.6</v>
      </c>
      <c r="G1758" t="s">
        <v>230</v>
      </c>
      <c r="I1758" t="str">
        <f t="shared" si="85"/>
        <v>UGC03487</v>
      </c>
      <c r="J1758" s="4">
        <f t="shared" si="86"/>
        <v>1.7780000000000001E-2</v>
      </c>
      <c r="K1758" t="str">
        <f t="shared" si="87"/>
        <v>Sc</v>
      </c>
    </row>
    <row r="1759" spans="1:11">
      <c r="A1759" t="s">
        <v>5570</v>
      </c>
      <c r="B1759">
        <v>98.494195500000004</v>
      </c>
      <c r="C1759">
        <v>-34.812519999999999</v>
      </c>
      <c r="D1759">
        <v>6645</v>
      </c>
      <c r="E1759">
        <v>88.1355878838568</v>
      </c>
      <c r="F1759">
        <v>60</v>
      </c>
      <c r="G1759" t="s">
        <v>230</v>
      </c>
      <c r="I1759" t="str">
        <f t="shared" si="85"/>
        <v>NGC2255</v>
      </c>
      <c r="J1759" s="4">
        <f t="shared" si="86"/>
        <v>2.215E-2</v>
      </c>
      <c r="K1759" t="str">
        <f t="shared" si="87"/>
        <v>Sc</v>
      </c>
    </row>
    <row r="1760" spans="1:11">
      <c r="A1760" t="s">
        <v>5569</v>
      </c>
      <c r="B1760">
        <v>98.541332999999995</v>
      </c>
      <c r="C1760">
        <v>52.127719999999997</v>
      </c>
      <c r="D1760">
        <v>10907</v>
      </c>
      <c r="E1760">
        <v>65.185539421011697</v>
      </c>
      <c r="F1760">
        <v>58.5</v>
      </c>
      <c r="G1760" t="s">
        <v>239</v>
      </c>
      <c r="I1760" t="str">
        <f t="shared" si="85"/>
        <v>UGC03488</v>
      </c>
      <c r="J1760" s="4">
        <f t="shared" si="86"/>
        <v>3.6356666666666669E-2</v>
      </c>
      <c r="K1760" t="str">
        <f t="shared" si="87"/>
        <v>S0-a</v>
      </c>
    </row>
    <row r="1761" spans="1:11">
      <c r="A1761" t="s">
        <v>5568</v>
      </c>
      <c r="B1761">
        <v>98.710628999999997</v>
      </c>
      <c r="C1761">
        <v>-74.892179999999996</v>
      </c>
      <c r="D1761">
        <v>11415</v>
      </c>
      <c r="E1761">
        <v>71.969957556802697</v>
      </c>
      <c r="F1761">
        <v>32</v>
      </c>
      <c r="G1761" t="s">
        <v>230</v>
      </c>
      <c r="I1761" t="str">
        <f t="shared" si="85"/>
        <v>ESO034-009</v>
      </c>
      <c r="J1761" s="4">
        <f t="shared" si="86"/>
        <v>3.805E-2</v>
      </c>
      <c r="K1761" t="str">
        <f t="shared" si="87"/>
        <v>Sc</v>
      </c>
    </row>
    <row r="1762" spans="1:11">
      <c r="A1762" t="s">
        <v>5567</v>
      </c>
      <c r="B1762">
        <v>98.752859999999998</v>
      </c>
      <c r="C1762">
        <v>-21.76885</v>
      </c>
      <c r="D1762">
        <v>1764</v>
      </c>
      <c r="E1762">
        <v>90.604813428021103</v>
      </c>
      <c r="F1762">
        <v>28</v>
      </c>
      <c r="G1762" t="s">
        <v>221</v>
      </c>
      <c r="I1762" t="str">
        <f t="shared" si="85"/>
        <v>ESO557-006</v>
      </c>
      <c r="J1762" s="4">
        <f t="shared" si="86"/>
        <v>5.8799999999999998E-3</v>
      </c>
      <c r="K1762" t="str">
        <f t="shared" si="87"/>
        <v>Sm</v>
      </c>
    </row>
    <row r="1763" spans="1:11">
      <c r="A1763" t="s">
        <v>5566</v>
      </c>
      <c r="B1763">
        <v>98.911338000000001</v>
      </c>
      <c r="C1763">
        <v>-39.258279999999999</v>
      </c>
      <c r="D1763">
        <v>6776</v>
      </c>
      <c r="E1763">
        <v>74.327804495226701</v>
      </c>
      <c r="F1763">
        <v>21.1</v>
      </c>
      <c r="G1763" t="s">
        <v>244</v>
      </c>
      <c r="I1763" t="str">
        <f t="shared" si="85"/>
        <v>ESO308-016</v>
      </c>
      <c r="J1763" s="4">
        <f t="shared" si="86"/>
        <v>2.2586666666666668E-2</v>
      </c>
      <c r="K1763" t="str">
        <f t="shared" si="87"/>
        <v>SABc</v>
      </c>
    </row>
    <row r="1764" spans="1:11">
      <c r="A1764" t="s">
        <v>5565</v>
      </c>
      <c r="B1764">
        <v>99.050982000000005</v>
      </c>
      <c r="C1764">
        <v>82.969239999999999</v>
      </c>
      <c r="D1764">
        <v>4588</v>
      </c>
      <c r="E1764">
        <v>74.843003294523697</v>
      </c>
      <c r="F1764">
        <v>0</v>
      </c>
      <c r="G1764" t="s">
        <v>239</v>
      </c>
      <c r="I1764" t="str">
        <f t="shared" si="85"/>
        <v>IC0442</v>
      </c>
      <c r="J1764" s="4">
        <f t="shared" si="86"/>
        <v>1.5293333333333334E-2</v>
      </c>
      <c r="K1764" t="str">
        <f t="shared" si="87"/>
        <v>S0-a</v>
      </c>
    </row>
    <row r="1765" spans="1:11">
      <c r="A1765" t="s">
        <v>5564</v>
      </c>
      <c r="B1765">
        <v>99.188922000000005</v>
      </c>
      <c r="C1765">
        <v>-35.07085</v>
      </c>
      <c r="D1765">
        <v>7430</v>
      </c>
      <c r="E1765">
        <v>72.635878761894503</v>
      </c>
      <c r="F1765">
        <v>40.9</v>
      </c>
      <c r="G1765" t="s">
        <v>239</v>
      </c>
      <c r="I1765" t="str">
        <f t="shared" si="85"/>
        <v>ESO365-035</v>
      </c>
      <c r="J1765" s="4">
        <f t="shared" si="86"/>
        <v>2.4766666666666666E-2</v>
      </c>
      <c r="K1765" t="str">
        <f t="shared" si="87"/>
        <v>S0-a</v>
      </c>
    </row>
    <row r="1766" spans="1:11">
      <c r="A1766" t="s">
        <v>5563</v>
      </c>
      <c r="B1766">
        <v>99.215541000000002</v>
      </c>
      <c r="C1766">
        <v>37.570439999999998</v>
      </c>
      <c r="D1766">
        <v>7256</v>
      </c>
      <c r="E1766">
        <v>60.2769438428993</v>
      </c>
      <c r="F1766">
        <v>46.5</v>
      </c>
      <c r="G1766" t="s">
        <v>261</v>
      </c>
      <c r="I1766" t="str">
        <f t="shared" si="85"/>
        <v>UGC03499</v>
      </c>
      <c r="J1766" s="4">
        <f t="shared" si="86"/>
        <v>2.4186666666666665E-2</v>
      </c>
      <c r="K1766" t="str">
        <f t="shared" si="87"/>
        <v>Sb</v>
      </c>
    </row>
    <row r="1767" spans="1:11">
      <c r="A1767" t="s">
        <v>5562</v>
      </c>
      <c r="B1767">
        <v>99.324541499999995</v>
      </c>
      <c r="C1767">
        <v>-55.361409999999999</v>
      </c>
      <c r="D1767">
        <v>15141</v>
      </c>
      <c r="E1767">
        <v>72.468832970845597</v>
      </c>
      <c r="F1767">
        <v>46.9</v>
      </c>
      <c r="G1767" t="s">
        <v>237</v>
      </c>
      <c r="I1767" t="str">
        <f t="shared" si="85"/>
        <v>ESO161-019</v>
      </c>
      <c r="J1767" s="4">
        <f t="shared" si="86"/>
        <v>5.0470000000000001E-2</v>
      </c>
      <c r="K1767" t="str">
        <f t="shared" si="87"/>
        <v>SBb</v>
      </c>
    </row>
    <row r="1768" spans="1:11">
      <c r="A1768" t="s">
        <v>5561</v>
      </c>
      <c r="B1768">
        <v>99.487755000000007</v>
      </c>
      <c r="C1768">
        <v>-26.0002</v>
      </c>
      <c r="D1768">
        <v>304</v>
      </c>
      <c r="E1768">
        <v>96.194732947003104</v>
      </c>
      <c r="F1768">
        <v>37</v>
      </c>
      <c r="G1768" t="s">
        <v>392</v>
      </c>
      <c r="I1768" t="str">
        <f t="shared" si="85"/>
        <v>ESO490-017</v>
      </c>
      <c r="J1768" s="4">
        <f t="shared" si="86"/>
        <v>1.0133333333333333E-3</v>
      </c>
      <c r="K1768" t="str">
        <f t="shared" si="87"/>
        <v>IAB</v>
      </c>
    </row>
    <row r="1769" spans="1:11">
      <c r="A1769" t="s">
        <v>5560</v>
      </c>
      <c r="B1769">
        <v>99.602016000000006</v>
      </c>
      <c r="C1769">
        <v>-59.8538</v>
      </c>
      <c r="D1769">
        <v>3136</v>
      </c>
      <c r="E1769">
        <v>72.468832970845597</v>
      </c>
      <c r="F1769">
        <v>52.2</v>
      </c>
      <c r="G1769" t="s">
        <v>223</v>
      </c>
      <c r="I1769" t="str">
        <f t="shared" si="85"/>
        <v>ESO121-043</v>
      </c>
      <c r="J1769" s="4">
        <f t="shared" si="86"/>
        <v>1.0453333333333334E-2</v>
      </c>
      <c r="K1769" t="str">
        <f t="shared" si="87"/>
        <v>Sbc</v>
      </c>
    </row>
    <row r="1770" spans="1:11">
      <c r="A1770" t="s">
        <v>5559</v>
      </c>
      <c r="B1770">
        <v>99.719136000000006</v>
      </c>
      <c r="C1770">
        <v>-25.16535</v>
      </c>
      <c r="D1770">
        <v>2597</v>
      </c>
      <c r="E1770">
        <v>75.884180514998505</v>
      </c>
      <c r="F1770">
        <v>34.9</v>
      </c>
      <c r="G1770" t="s">
        <v>312</v>
      </c>
      <c r="I1770" t="str">
        <f t="shared" si="85"/>
        <v>ESO490-020</v>
      </c>
      <c r="J1770" s="4">
        <f t="shared" si="86"/>
        <v>8.6566666666666667E-3</v>
      </c>
      <c r="K1770" t="str">
        <f t="shared" si="87"/>
        <v>IB</v>
      </c>
    </row>
    <row r="1771" spans="1:11">
      <c r="A1771" t="s">
        <v>5558</v>
      </c>
      <c r="B1771">
        <v>100.1356665</v>
      </c>
      <c r="C1771">
        <v>50.105530000000002</v>
      </c>
      <c r="D1771">
        <v>5643</v>
      </c>
      <c r="E1771">
        <v>75.535528854392297</v>
      </c>
      <c r="F1771">
        <v>44.9</v>
      </c>
      <c r="G1771" t="s">
        <v>235</v>
      </c>
      <c r="I1771" t="str">
        <f t="shared" si="85"/>
        <v>UGC03506</v>
      </c>
      <c r="J1771" s="4">
        <f t="shared" si="86"/>
        <v>1.881E-2</v>
      </c>
      <c r="K1771" t="str">
        <f t="shared" si="87"/>
        <v>E-SO</v>
      </c>
    </row>
    <row r="1772" spans="1:11">
      <c r="A1772" t="s">
        <v>5557</v>
      </c>
      <c r="B1772">
        <v>100.21537499999999</v>
      </c>
      <c r="C1772">
        <v>-32.482250000000001</v>
      </c>
      <c r="D1772">
        <v>1265</v>
      </c>
      <c r="E1772">
        <v>102.837430772544</v>
      </c>
      <c r="F1772">
        <v>37.5</v>
      </c>
      <c r="G1772" t="s">
        <v>259</v>
      </c>
      <c r="I1772" t="str">
        <f t="shared" si="85"/>
        <v>NGC2267</v>
      </c>
      <c r="J1772" s="4">
        <f t="shared" si="86"/>
        <v>4.2166666666666663E-3</v>
      </c>
      <c r="K1772" t="str">
        <f t="shared" si="87"/>
        <v>S0</v>
      </c>
    </row>
    <row r="1773" spans="1:11">
      <c r="A1773" t="s">
        <v>5556</v>
      </c>
      <c r="B1773">
        <v>100.3845585</v>
      </c>
      <c r="C1773">
        <v>40.169730000000001</v>
      </c>
      <c r="D1773">
        <v>6458</v>
      </c>
      <c r="E1773">
        <v>73.646351605407304</v>
      </c>
      <c r="F1773">
        <v>46.5</v>
      </c>
      <c r="G1773" t="s">
        <v>223</v>
      </c>
      <c r="I1773" t="str">
        <f t="shared" si="85"/>
        <v>UGC03510</v>
      </c>
      <c r="J1773" s="4">
        <f t="shared" si="86"/>
        <v>2.1526666666666666E-2</v>
      </c>
      <c r="K1773" t="str">
        <f t="shared" si="87"/>
        <v>Sbc</v>
      </c>
    </row>
    <row r="1774" spans="1:11">
      <c r="A1774" t="s">
        <v>5555</v>
      </c>
      <c r="B1774">
        <v>100.405809</v>
      </c>
      <c r="C1774">
        <v>-34.741639999999997</v>
      </c>
      <c r="D1774">
        <v>10554</v>
      </c>
      <c r="E1774">
        <v>65.185539421011697</v>
      </c>
      <c r="F1774">
        <v>55.6</v>
      </c>
      <c r="G1774" t="s">
        <v>239</v>
      </c>
      <c r="I1774" t="str">
        <f t="shared" si="85"/>
        <v>ESO366-008</v>
      </c>
      <c r="J1774" s="4">
        <f t="shared" si="86"/>
        <v>3.5180000000000003E-2</v>
      </c>
      <c r="K1774" t="str">
        <f t="shared" si="87"/>
        <v>S0-a</v>
      </c>
    </row>
    <row r="1775" spans="1:11">
      <c r="A1775" t="s">
        <v>5554</v>
      </c>
      <c r="B1775">
        <v>100.72079100000001</v>
      </c>
      <c r="C1775">
        <v>-23.475919999999999</v>
      </c>
      <c r="D1775">
        <v>2410</v>
      </c>
      <c r="E1775">
        <v>106.45135739925399</v>
      </c>
      <c r="F1775">
        <v>54.5</v>
      </c>
      <c r="G1775" t="s">
        <v>235</v>
      </c>
      <c r="I1775" t="str">
        <f t="shared" si="85"/>
        <v>NGC2271</v>
      </c>
      <c r="J1775" s="4">
        <f t="shared" si="86"/>
        <v>8.0333333333333333E-3</v>
      </c>
      <c r="K1775" t="str">
        <f t="shared" si="87"/>
        <v>E-SO</v>
      </c>
    </row>
    <row r="1776" spans="1:11">
      <c r="A1776" t="s">
        <v>5553</v>
      </c>
      <c r="B1776">
        <v>100.8790935</v>
      </c>
      <c r="C1776">
        <v>-72.594530000000006</v>
      </c>
      <c r="D1776">
        <v>5250</v>
      </c>
      <c r="E1776">
        <v>100.26544830771699</v>
      </c>
      <c r="F1776">
        <v>60</v>
      </c>
      <c r="G1776" t="s">
        <v>286</v>
      </c>
      <c r="I1776" t="str">
        <f t="shared" si="85"/>
        <v>ESO034-012</v>
      </c>
      <c r="J1776" s="4">
        <f t="shared" si="86"/>
        <v>1.7500000000000002E-2</v>
      </c>
      <c r="K1776" t="str">
        <f t="shared" si="87"/>
        <v>SBc</v>
      </c>
    </row>
    <row r="1777" spans="1:11">
      <c r="A1777" t="s">
        <v>5552</v>
      </c>
      <c r="B1777">
        <v>100.924209</v>
      </c>
      <c r="C1777">
        <v>65.206249999999997</v>
      </c>
      <c r="D1777">
        <v>3788</v>
      </c>
      <c r="E1777">
        <v>85.536464256352801</v>
      </c>
      <c r="F1777">
        <v>43.2</v>
      </c>
      <c r="G1777" t="s">
        <v>230</v>
      </c>
      <c r="I1777" t="str">
        <f t="shared" si="85"/>
        <v>NGC2253</v>
      </c>
      <c r="J1777" s="4">
        <f t="shared" si="86"/>
        <v>1.2626666666666666E-2</v>
      </c>
      <c r="K1777" t="str">
        <f t="shared" si="87"/>
        <v>Sc</v>
      </c>
    </row>
    <row r="1778" spans="1:11">
      <c r="A1778" t="s">
        <v>5551</v>
      </c>
      <c r="B1778">
        <v>101.09381999999999</v>
      </c>
      <c r="C1778">
        <v>-26.108879999999999</v>
      </c>
      <c r="D1778">
        <v>2317</v>
      </c>
      <c r="E1778">
        <v>110.956106905371</v>
      </c>
      <c r="F1778">
        <v>54.5</v>
      </c>
      <c r="G1778" t="s">
        <v>239</v>
      </c>
      <c r="I1778" t="str">
        <f t="shared" si="85"/>
        <v>ESO490-037</v>
      </c>
      <c r="J1778" s="4">
        <f t="shared" si="86"/>
        <v>7.7233333333333329E-3</v>
      </c>
      <c r="K1778" t="str">
        <f t="shared" si="87"/>
        <v>S0-a</v>
      </c>
    </row>
    <row r="1779" spans="1:11">
      <c r="A1779" t="s">
        <v>5550</v>
      </c>
      <c r="B1779">
        <v>101.102532</v>
      </c>
      <c r="C1779">
        <v>-63.717260000000003</v>
      </c>
      <c r="D1779">
        <v>3099</v>
      </c>
      <c r="E1779">
        <v>88.951085890073799</v>
      </c>
      <c r="F1779">
        <v>54.9</v>
      </c>
      <c r="G1779" t="s">
        <v>223</v>
      </c>
      <c r="I1779" t="str">
        <f t="shared" si="85"/>
        <v>NGC2297</v>
      </c>
      <c r="J1779" s="4">
        <f t="shared" si="86"/>
        <v>1.0330000000000001E-2</v>
      </c>
      <c r="K1779" t="str">
        <f t="shared" si="87"/>
        <v>Sbc</v>
      </c>
    </row>
    <row r="1780" spans="1:11">
      <c r="A1780" t="s">
        <v>5549</v>
      </c>
      <c r="B1780">
        <v>101.26467</v>
      </c>
      <c r="C1780">
        <v>-46.448869999999999</v>
      </c>
      <c r="D1780">
        <v>11749</v>
      </c>
      <c r="E1780">
        <v>62.972549729330197</v>
      </c>
      <c r="F1780">
        <v>49.5</v>
      </c>
      <c r="G1780" t="s">
        <v>284</v>
      </c>
      <c r="I1780" t="str">
        <f t="shared" si="85"/>
        <v>ESO255-018</v>
      </c>
      <c r="J1780" s="4">
        <f t="shared" si="86"/>
        <v>3.9163333333333335E-2</v>
      </c>
      <c r="K1780" t="str">
        <f t="shared" si="87"/>
        <v>I</v>
      </c>
    </row>
    <row r="1781" spans="1:11">
      <c r="A1781" t="s">
        <v>5548</v>
      </c>
      <c r="B1781">
        <v>101.37159149999999</v>
      </c>
      <c r="C1781">
        <v>-37.00967</v>
      </c>
      <c r="D1781">
        <v>9222</v>
      </c>
      <c r="E1781">
        <v>77.651748440798301</v>
      </c>
      <c r="F1781">
        <v>54.6</v>
      </c>
      <c r="G1781" t="s">
        <v>239</v>
      </c>
      <c r="I1781" t="str">
        <f t="shared" si="85"/>
        <v>ESO366-016</v>
      </c>
      <c r="J1781" s="4">
        <f t="shared" si="86"/>
        <v>3.074E-2</v>
      </c>
      <c r="K1781" t="str">
        <f t="shared" si="87"/>
        <v>S0-a</v>
      </c>
    </row>
    <row r="1782" spans="1:11">
      <c r="A1782" t="s">
        <v>5547</v>
      </c>
      <c r="B1782">
        <v>101.376</v>
      </c>
      <c r="C1782">
        <v>25.83053</v>
      </c>
      <c r="D1782">
        <v>12041</v>
      </c>
      <c r="E1782">
        <v>75.015542307246804</v>
      </c>
      <c r="F1782">
        <v>51</v>
      </c>
      <c r="G1782" t="s">
        <v>223</v>
      </c>
      <c r="I1782" t="str">
        <f t="shared" si="85"/>
        <v>UGC03531</v>
      </c>
      <c r="J1782" s="4">
        <f t="shared" si="86"/>
        <v>4.0136666666666668E-2</v>
      </c>
      <c r="K1782" t="str">
        <f t="shared" si="87"/>
        <v>Sbc</v>
      </c>
    </row>
    <row r="1783" spans="1:11">
      <c r="A1783" t="s">
        <v>5546</v>
      </c>
      <c r="B1783">
        <v>101.46495</v>
      </c>
      <c r="C1783">
        <v>45.456400000000002</v>
      </c>
      <c r="D1783">
        <v>6408</v>
      </c>
      <c r="E1783">
        <v>61.256361086143698</v>
      </c>
      <c r="F1783">
        <v>49</v>
      </c>
      <c r="G1783" t="s">
        <v>344</v>
      </c>
      <c r="I1783" t="str">
        <f t="shared" si="85"/>
        <v>PGC019561</v>
      </c>
      <c r="J1783" s="4">
        <f t="shared" si="86"/>
        <v>2.1360000000000001E-2</v>
      </c>
      <c r="K1783" t="str">
        <f t="shared" si="87"/>
        <v>S?</v>
      </c>
    </row>
    <row r="1784" spans="1:11">
      <c r="A1784" t="s">
        <v>5545</v>
      </c>
      <c r="B1784">
        <v>101.5048755</v>
      </c>
      <c r="C1784">
        <v>71.141310000000004</v>
      </c>
      <c r="D1784">
        <v>4045</v>
      </c>
      <c r="E1784">
        <v>63.848573802740198</v>
      </c>
      <c r="F1784">
        <v>35.5</v>
      </c>
      <c r="G1784" t="s">
        <v>223</v>
      </c>
      <c r="I1784" t="str">
        <f t="shared" si="85"/>
        <v>UGC03517</v>
      </c>
      <c r="J1784" s="4">
        <f t="shared" si="86"/>
        <v>1.3483333333333333E-2</v>
      </c>
      <c r="K1784" t="str">
        <f t="shared" si="87"/>
        <v>Sbc</v>
      </c>
    </row>
    <row r="1785" spans="1:11">
      <c r="A1785" t="s">
        <v>5544</v>
      </c>
      <c r="B1785">
        <v>101.663325</v>
      </c>
      <c r="C1785">
        <v>60.145800000000001</v>
      </c>
      <c r="D1785" t="s">
        <v>354</v>
      </c>
      <c r="E1785">
        <v>65.486418317490404</v>
      </c>
      <c r="F1785">
        <v>36.6</v>
      </c>
      <c r="G1785" t="s">
        <v>861</v>
      </c>
      <c r="I1785" t="str">
        <f t="shared" si="85"/>
        <v>PGC095598</v>
      </c>
      <c r="J1785" s="4">
        <f t="shared" si="86"/>
        <v>0</v>
      </c>
      <c r="K1785" t="str">
        <f t="shared" si="87"/>
        <v>Unk</v>
      </c>
    </row>
    <row r="1786" spans="1:11">
      <c r="A1786" t="s">
        <v>5543</v>
      </c>
      <c r="B1786">
        <v>101.69459999999999</v>
      </c>
      <c r="C1786">
        <v>-23.1934</v>
      </c>
      <c r="D1786" t="s">
        <v>354</v>
      </c>
      <c r="E1786">
        <v>62.539046724911799</v>
      </c>
      <c r="F1786">
        <v>31.7</v>
      </c>
      <c r="G1786" t="s">
        <v>861</v>
      </c>
      <c r="I1786" t="str">
        <f t="shared" si="85"/>
        <v>ESO490-043</v>
      </c>
      <c r="J1786" s="4">
        <f t="shared" si="86"/>
        <v>0</v>
      </c>
      <c r="K1786" t="str">
        <f t="shared" si="87"/>
        <v>Unk</v>
      </c>
    </row>
    <row r="1787" spans="1:11">
      <c r="A1787" t="s">
        <v>5542</v>
      </c>
      <c r="B1787">
        <v>101.8223745</v>
      </c>
      <c r="C1787">
        <v>33.567250000000001</v>
      </c>
      <c r="D1787">
        <v>4957</v>
      </c>
      <c r="E1787">
        <v>106.69676460233499</v>
      </c>
      <c r="F1787">
        <v>9.3000000000000007</v>
      </c>
      <c r="G1787" t="s">
        <v>246</v>
      </c>
      <c r="I1787" t="str">
        <f t="shared" si="85"/>
        <v>NGC2274</v>
      </c>
      <c r="J1787" s="4">
        <f t="shared" si="86"/>
        <v>1.6523333333333334E-2</v>
      </c>
      <c r="K1787" t="str">
        <f t="shared" si="87"/>
        <v>E</v>
      </c>
    </row>
    <row r="1788" spans="1:11">
      <c r="A1788" t="s">
        <v>5541</v>
      </c>
      <c r="B1788">
        <v>101.87654550000001</v>
      </c>
      <c r="C1788">
        <v>5.6654200000000001</v>
      </c>
      <c r="D1788">
        <v>-72</v>
      </c>
      <c r="E1788">
        <v>72.635878761894503</v>
      </c>
      <c r="F1788">
        <v>0</v>
      </c>
      <c r="G1788" t="s">
        <v>861</v>
      </c>
      <c r="I1788" t="str">
        <f t="shared" si="85"/>
        <v>UGC03543</v>
      </c>
      <c r="J1788" s="4">
        <f t="shared" si="86"/>
        <v>0</v>
      </c>
      <c r="K1788" t="str">
        <f t="shared" si="87"/>
        <v>Unk</v>
      </c>
    </row>
    <row r="1789" spans="1:11">
      <c r="A1789" t="s">
        <v>5540</v>
      </c>
      <c r="B1789">
        <v>102.21166650000001</v>
      </c>
      <c r="C1789">
        <v>-64.335560000000001</v>
      </c>
      <c r="D1789">
        <v>3226</v>
      </c>
      <c r="E1789">
        <v>110.956106905371</v>
      </c>
      <c r="F1789">
        <v>22.5</v>
      </c>
      <c r="G1789" t="s">
        <v>237</v>
      </c>
      <c r="I1789" t="str">
        <f t="shared" si="85"/>
        <v>NGC2307</v>
      </c>
      <c r="J1789" s="4">
        <f t="shared" si="86"/>
        <v>1.0753333333333333E-2</v>
      </c>
      <c r="K1789" t="str">
        <f t="shared" si="87"/>
        <v>SBb</v>
      </c>
    </row>
    <row r="1790" spans="1:11">
      <c r="A1790" t="s">
        <v>5539</v>
      </c>
      <c r="B1790">
        <v>102.39075</v>
      </c>
      <c r="C1790">
        <v>44.431220000000003</v>
      </c>
      <c r="D1790">
        <v>6557</v>
      </c>
      <c r="E1790">
        <v>64.291154078916506</v>
      </c>
      <c r="F1790">
        <v>59.9</v>
      </c>
      <c r="G1790" t="s">
        <v>277</v>
      </c>
      <c r="I1790" t="str">
        <f t="shared" si="85"/>
        <v>PGC019665</v>
      </c>
      <c r="J1790" s="4">
        <f t="shared" si="86"/>
        <v>2.1856666666666667E-2</v>
      </c>
      <c r="K1790" t="str">
        <f t="shared" si="87"/>
        <v>Sa</v>
      </c>
    </row>
    <row r="1791" spans="1:11">
      <c r="A1791" t="s">
        <v>5538</v>
      </c>
      <c r="B1791">
        <v>102.48075</v>
      </c>
      <c r="C1791">
        <v>61.622500000000002</v>
      </c>
      <c r="D1791">
        <v>3663</v>
      </c>
      <c r="E1791">
        <v>64.886042919733001</v>
      </c>
      <c r="F1791">
        <v>0</v>
      </c>
      <c r="G1791" t="s">
        <v>861</v>
      </c>
      <c r="I1791" t="str">
        <f t="shared" si="85"/>
        <v>UGC03545</v>
      </c>
      <c r="J1791" s="4">
        <f t="shared" si="86"/>
        <v>1.221E-2</v>
      </c>
      <c r="K1791" t="str">
        <f t="shared" si="87"/>
        <v>Unk</v>
      </c>
    </row>
    <row r="1792" spans="1:11">
      <c r="A1792" t="s">
        <v>5537</v>
      </c>
      <c r="B1792">
        <v>102.498666</v>
      </c>
      <c r="C1792">
        <v>25.634360000000001</v>
      </c>
      <c r="D1792">
        <v>4705</v>
      </c>
      <c r="E1792">
        <v>66.703904222800205</v>
      </c>
      <c r="F1792">
        <v>29.4</v>
      </c>
      <c r="G1792" t="s">
        <v>226</v>
      </c>
      <c r="I1792" t="str">
        <f t="shared" si="85"/>
        <v>UGC03555</v>
      </c>
      <c r="J1792" s="4">
        <f t="shared" si="86"/>
        <v>1.5683333333333334E-2</v>
      </c>
      <c r="K1792" t="str">
        <f t="shared" si="87"/>
        <v>SABb</v>
      </c>
    </row>
    <row r="1793" spans="1:11">
      <c r="A1793" t="s">
        <v>5536</v>
      </c>
      <c r="B1793">
        <v>102.5619165</v>
      </c>
      <c r="C1793">
        <v>20.140750000000001</v>
      </c>
      <c r="D1793">
        <v>5297</v>
      </c>
      <c r="E1793">
        <v>68.730778901564705</v>
      </c>
      <c r="F1793">
        <v>47.1</v>
      </c>
      <c r="G1793" t="s">
        <v>246</v>
      </c>
      <c r="I1793" t="str">
        <f t="shared" si="85"/>
        <v>UGC03558</v>
      </c>
      <c r="J1793" s="4">
        <f t="shared" si="86"/>
        <v>1.7656666666666668E-2</v>
      </c>
      <c r="K1793" t="str">
        <f t="shared" si="87"/>
        <v>E</v>
      </c>
    </row>
    <row r="1794" spans="1:11">
      <c r="A1794" t="s">
        <v>5535</v>
      </c>
      <c r="B1794">
        <v>102.607542</v>
      </c>
      <c r="C1794">
        <v>43.053359999999998</v>
      </c>
      <c r="D1794">
        <v>5787</v>
      </c>
      <c r="E1794">
        <v>63.701736789131701</v>
      </c>
      <c r="F1794">
        <v>55.7</v>
      </c>
      <c r="G1794" t="s">
        <v>261</v>
      </c>
      <c r="I1794" t="str">
        <f t="shared" si="85"/>
        <v>UGC03554</v>
      </c>
      <c r="J1794" s="4">
        <f t="shared" si="86"/>
        <v>1.9290000000000002E-2</v>
      </c>
      <c r="K1794" t="str">
        <f t="shared" si="87"/>
        <v>Sb</v>
      </c>
    </row>
    <row r="1795" spans="1:11">
      <c r="A1795" t="s">
        <v>5534</v>
      </c>
      <c r="B1795">
        <v>102.7231245</v>
      </c>
      <c r="C1795">
        <v>33.478720000000003</v>
      </c>
      <c r="D1795">
        <v>5028</v>
      </c>
      <c r="E1795">
        <v>72.803329589068497</v>
      </c>
      <c r="F1795">
        <v>57.6</v>
      </c>
      <c r="G1795" t="s">
        <v>259</v>
      </c>
      <c r="I1795" t="str">
        <f t="shared" ref="I1795:I1858" si="88">TRIM(A1795)</f>
        <v>NGC2289</v>
      </c>
      <c r="J1795" s="4">
        <f t="shared" ref="J1795:J1858" si="89">IF(TRIM(D1795) = "-", 0, IF(D1795/300000 &lt; 0, 0, D1795/300000))</f>
        <v>1.6760000000000001E-2</v>
      </c>
      <c r="K1795" t="str">
        <f t="shared" ref="K1795:K1858" si="90">IF(TRIM(G1795)="","Unk",TRIM(G1795))</f>
        <v>S0</v>
      </c>
    </row>
    <row r="1796" spans="1:11">
      <c r="A1796" t="s">
        <v>5533</v>
      </c>
      <c r="B1796">
        <v>102.91924950000001</v>
      </c>
      <c r="C1796">
        <v>29.072140000000001</v>
      </c>
      <c r="D1796">
        <v>10849</v>
      </c>
      <c r="E1796">
        <v>67.944024927320498</v>
      </c>
      <c r="F1796">
        <v>57.4</v>
      </c>
      <c r="G1796" t="s">
        <v>230</v>
      </c>
      <c r="I1796" t="str">
        <f t="shared" si="88"/>
        <v>UGC03571</v>
      </c>
      <c r="J1796" s="4">
        <f t="shared" si="89"/>
        <v>3.6163333333333332E-2</v>
      </c>
      <c r="K1796" t="str">
        <f t="shared" si="90"/>
        <v>Sc</v>
      </c>
    </row>
    <row r="1797" spans="1:11">
      <c r="A1797" t="s">
        <v>5532</v>
      </c>
      <c r="B1797">
        <v>102.9477495</v>
      </c>
      <c r="C1797">
        <v>48.49644</v>
      </c>
      <c r="D1797">
        <v>5772</v>
      </c>
      <c r="E1797">
        <v>75.709643596585806</v>
      </c>
      <c r="F1797">
        <v>53.3</v>
      </c>
      <c r="G1797" t="s">
        <v>259</v>
      </c>
      <c r="I1797" t="str">
        <f t="shared" si="88"/>
        <v>UGC03567</v>
      </c>
      <c r="J1797" s="4">
        <f t="shared" si="89"/>
        <v>1.924E-2</v>
      </c>
      <c r="K1797" t="str">
        <f t="shared" si="90"/>
        <v>S0</v>
      </c>
    </row>
    <row r="1798" spans="1:11">
      <c r="A1798" t="s">
        <v>5531</v>
      </c>
      <c r="B1798">
        <v>103.216584</v>
      </c>
      <c r="C1798">
        <v>74.480720000000005</v>
      </c>
      <c r="D1798">
        <v>5222</v>
      </c>
      <c r="E1798">
        <v>80.5659015604232</v>
      </c>
      <c r="F1798">
        <v>38.700000000000003</v>
      </c>
      <c r="G1798" t="s">
        <v>226</v>
      </c>
      <c r="I1798" t="str">
        <f t="shared" si="88"/>
        <v>IC0451</v>
      </c>
      <c r="J1798" s="4">
        <f t="shared" si="89"/>
        <v>1.7406666666666668E-2</v>
      </c>
      <c r="K1798" t="str">
        <f t="shared" si="90"/>
        <v>SABb</v>
      </c>
    </row>
    <row r="1799" spans="1:11">
      <c r="A1799" t="s">
        <v>5530</v>
      </c>
      <c r="B1799">
        <v>103.237854</v>
      </c>
      <c r="C1799">
        <v>-71.761719999999997</v>
      </c>
      <c r="D1799">
        <v>3951</v>
      </c>
      <c r="E1799">
        <v>107.1892481359</v>
      </c>
      <c r="F1799">
        <v>55.2</v>
      </c>
      <c r="G1799" t="s">
        <v>239</v>
      </c>
      <c r="I1799" t="str">
        <f t="shared" si="88"/>
        <v>ESO058-019</v>
      </c>
      <c r="J1799" s="4">
        <f t="shared" si="89"/>
        <v>1.3169999999999999E-2</v>
      </c>
      <c r="K1799" t="str">
        <f t="shared" si="90"/>
        <v>S0-a</v>
      </c>
    </row>
    <row r="1800" spans="1:11">
      <c r="A1800" t="s">
        <v>5529</v>
      </c>
      <c r="B1800">
        <v>103.25804100000001</v>
      </c>
      <c r="C1800">
        <v>-26.525079999999999</v>
      </c>
      <c r="D1800">
        <v>2286</v>
      </c>
      <c r="E1800">
        <v>97.308614388798205</v>
      </c>
      <c r="F1800">
        <v>52.6</v>
      </c>
      <c r="G1800" t="s">
        <v>235</v>
      </c>
      <c r="I1800" t="str">
        <f t="shared" si="88"/>
        <v>ESO491-006</v>
      </c>
      <c r="J1800" s="4">
        <f t="shared" si="89"/>
        <v>7.62E-3</v>
      </c>
      <c r="K1800" t="str">
        <f t="shared" si="90"/>
        <v>E-SO</v>
      </c>
    </row>
    <row r="1801" spans="1:11">
      <c r="A1801" t="s">
        <v>5528</v>
      </c>
      <c r="B1801">
        <v>103.262013</v>
      </c>
      <c r="C1801">
        <v>-39.270350000000001</v>
      </c>
      <c r="D1801">
        <v>1666</v>
      </c>
      <c r="E1801">
        <v>86.526928881733298</v>
      </c>
      <c r="F1801">
        <v>57.7</v>
      </c>
      <c r="G1801" t="s">
        <v>237</v>
      </c>
      <c r="I1801" t="str">
        <f t="shared" si="88"/>
        <v>ESO309-005</v>
      </c>
      <c r="J1801" s="4">
        <f t="shared" si="89"/>
        <v>5.5533333333333337E-3</v>
      </c>
      <c r="K1801" t="str">
        <f t="shared" si="90"/>
        <v>SBb</v>
      </c>
    </row>
    <row r="1802" spans="1:11">
      <c r="A1802" t="s">
        <v>5527</v>
      </c>
      <c r="B1802">
        <v>103.278792</v>
      </c>
      <c r="C1802">
        <v>50.034140000000001</v>
      </c>
      <c r="D1802">
        <v>6126</v>
      </c>
      <c r="E1802">
        <v>79.643672185836806</v>
      </c>
      <c r="F1802">
        <v>59.9</v>
      </c>
      <c r="G1802" t="s">
        <v>261</v>
      </c>
      <c r="I1802" t="str">
        <f t="shared" si="88"/>
        <v>UGC03576</v>
      </c>
      <c r="J1802" s="4">
        <f t="shared" si="89"/>
        <v>2.0420000000000001E-2</v>
      </c>
      <c r="K1802" t="str">
        <f t="shared" si="90"/>
        <v>Sb</v>
      </c>
    </row>
    <row r="1803" spans="1:11">
      <c r="A1803" t="s">
        <v>5526</v>
      </c>
      <c r="B1803">
        <v>103.2935415</v>
      </c>
      <c r="C1803">
        <v>57.177750000000003</v>
      </c>
      <c r="D1803">
        <v>1637</v>
      </c>
      <c r="E1803">
        <v>88.746494520497805</v>
      </c>
      <c r="F1803">
        <v>21.9</v>
      </c>
      <c r="G1803" t="s">
        <v>230</v>
      </c>
      <c r="I1803" t="str">
        <f t="shared" si="88"/>
        <v>UGC03574</v>
      </c>
      <c r="J1803" s="4">
        <f t="shared" si="89"/>
        <v>5.456666666666667E-3</v>
      </c>
      <c r="K1803" t="str">
        <f t="shared" si="90"/>
        <v>Sc</v>
      </c>
    </row>
    <row r="1804" spans="1:11">
      <c r="A1804" t="s">
        <v>5525</v>
      </c>
      <c r="B1804">
        <v>103.2968745</v>
      </c>
      <c r="C1804">
        <v>44.071809999999999</v>
      </c>
      <c r="D1804">
        <v>6017</v>
      </c>
      <c r="E1804">
        <v>63.555220021588703</v>
      </c>
      <c r="F1804">
        <v>58.6</v>
      </c>
      <c r="G1804" t="s">
        <v>344</v>
      </c>
      <c r="I1804" t="str">
        <f t="shared" si="88"/>
        <v>PGC019790</v>
      </c>
      <c r="J1804" s="4">
        <f t="shared" si="89"/>
        <v>2.0056666666666667E-2</v>
      </c>
      <c r="K1804" t="str">
        <f t="shared" si="90"/>
        <v>S?</v>
      </c>
    </row>
    <row r="1805" spans="1:11">
      <c r="A1805" t="s">
        <v>5524</v>
      </c>
      <c r="B1805">
        <v>103.553625</v>
      </c>
      <c r="C1805">
        <v>65.202669999999998</v>
      </c>
      <c r="D1805">
        <v>4816</v>
      </c>
      <c r="E1805">
        <v>68.730778901564705</v>
      </c>
      <c r="F1805">
        <v>47.8</v>
      </c>
      <c r="G1805" t="s">
        <v>237</v>
      </c>
      <c r="I1805" t="str">
        <f t="shared" si="88"/>
        <v>UGC03577</v>
      </c>
      <c r="J1805" s="4">
        <f t="shared" si="89"/>
        <v>1.6053333333333333E-2</v>
      </c>
      <c r="K1805" t="str">
        <f t="shared" si="90"/>
        <v>SBb</v>
      </c>
    </row>
    <row r="1806" spans="1:11">
      <c r="A1806" t="s">
        <v>5523</v>
      </c>
      <c r="B1806">
        <v>103.83543</v>
      </c>
      <c r="C1806">
        <v>-47.113869999999999</v>
      </c>
      <c r="D1806">
        <v>11799</v>
      </c>
      <c r="E1806">
        <v>65.185539421011697</v>
      </c>
      <c r="F1806">
        <v>37.799999999999997</v>
      </c>
      <c r="G1806" t="s">
        <v>237</v>
      </c>
      <c r="I1806" t="str">
        <f t="shared" si="88"/>
        <v>ESO256-007</v>
      </c>
      <c r="J1806" s="4">
        <f t="shared" si="89"/>
        <v>3.9329999999999997E-2</v>
      </c>
      <c r="K1806" t="str">
        <f t="shared" si="90"/>
        <v>SBb</v>
      </c>
    </row>
    <row r="1807" spans="1:11">
      <c r="A1807" t="s">
        <v>5522</v>
      </c>
      <c r="B1807">
        <v>103.868916</v>
      </c>
      <c r="C1807">
        <v>-65.496920000000003</v>
      </c>
      <c r="D1807">
        <v>8572</v>
      </c>
      <c r="E1807">
        <v>72.135873205239605</v>
      </c>
      <c r="F1807">
        <v>59.6</v>
      </c>
      <c r="G1807" t="s">
        <v>261</v>
      </c>
      <c r="I1807" t="str">
        <f t="shared" si="88"/>
        <v>ESO087-054</v>
      </c>
      <c r="J1807" s="4">
        <f t="shared" si="89"/>
        <v>2.8573333333333333E-2</v>
      </c>
      <c r="K1807" t="str">
        <f t="shared" si="90"/>
        <v>Sb</v>
      </c>
    </row>
    <row r="1808" spans="1:11">
      <c r="A1808" t="s">
        <v>5521</v>
      </c>
      <c r="B1808">
        <v>103.988367</v>
      </c>
      <c r="C1808">
        <v>-36.938009999999998</v>
      </c>
      <c r="D1808">
        <v>9263</v>
      </c>
      <c r="E1808">
        <v>63.117705915136803</v>
      </c>
      <c r="F1808">
        <v>33</v>
      </c>
      <c r="G1808" t="s">
        <v>230</v>
      </c>
      <c r="I1808" t="str">
        <f t="shared" si="88"/>
        <v>ESO366-028</v>
      </c>
      <c r="J1808" s="4">
        <f t="shared" si="89"/>
        <v>3.0876666666666667E-2</v>
      </c>
      <c r="K1808" t="str">
        <f t="shared" si="90"/>
        <v>Sc</v>
      </c>
    </row>
    <row r="1809" spans="1:11">
      <c r="A1809" t="s">
        <v>5520</v>
      </c>
      <c r="B1809">
        <v>104.00177549999999</v>
      </c>
      <c r="C1809">
        <v>55.400700000000001</v>
      </c>
      <c r="D1809">
        <v>8097</v>
      </c>
      <c r="E1809">
        <v>70.819242493471194</v>
      </c>
      <c r="F1809">
        <v>25.8</v>
      </c>
      <c r="G1809" t="s">
        <v>261</v>
      </c>
      <c r="I1809" t="str">
        <f t="shared" si="88"/>
        <v>UGC03595</v>
      </c>
      <c r="J1809" s="4">
        <f t="shared" si="89"/>
        <v>2.699E-2</v>
      </c>
      <c r="K1809" t="str">
        <f t="shared" si="90"/>
        <v>Sb</v>
      </c>
    </row>
    <row r="1810" spans="1:11">
      <c r="A1810" t="s">
        <v>5519</v>
      </c>
      <c r="B1810">
        <v>104.043792</v>
      </c>
      <c r="C1810">
        <v>84.078860000000006</v>
      </c>
      <c r="D1810">
        <v>4688</v>
      </c>
      <c r="E1810">
        <v>83.013988936226795</v>
      </c>
      <c r="F1810">
        <v>59.3</v>
      </c>
      <c r="G1810" t="s">
        <v>378</v>
      </c>
      <c r="I1810" t="str">
        <f t="shared" si="88"/>
        <v>UGC03528</v>
      </c>
      <c r="J1810" s="4">
        <f t="shared" si="89"/>
        <v>1.5626666666666667E-2</v>
      </c>
      <c r="K1810" t="str">
        <f t="shared" si="90"/>
        <v>SBab</v>
      </c>
    </row>
    <row r="1811" spans="1:11">
      <c r="A1811" t="s">
        <v>5518</v>
      </c>
      <c r="B1811">
        <v>104.07308399999999</v>
      </c>
      <c r="C1811">
        <v>45.492829999999998</v>
      </c>
      <c r="D1811">
        <v>6054</v>
      </c>
      <c r="E1811">
        <v>91.865235597219097</v>
      </c>
      <c r="F1811">
        <v>37.700000000000003</v>
      </c>
      <c r="G1811" t="s">
        <v>246</v>
      </c>
      <c r="I1811" t="str">
        <f t="shared" si="88"/>
        <v>NGC2303</v>
      </c>
      <c r="J1811" s="4">
        <f t="shared" si="89"/>
        <v>2.018E-2</v>
      </c>
      <c r="K1811" t="str">
        <f t="shared" si="90"/>
        <v>E</v>
      </c>
    </row>
    <row r="1812" spans="1:11">
      <c r="A1812" t="s">
        <v>5517</v>
      </c>
      <c r="B1812">
        <v>104.08581</v>
      </c>
      <c r="C1812">
        <v>-54.064509999999999</v>
      </c>
      <c r="D1812">
        <v>4724</v>
      </c>
      <c r="E1812">
        <v>60.415903049809998</v>
      </c>
      <c r="F1812">
        <v>55.9</v>
      </c>
      <c r="G1812" t="s">
        <v>223</v>
      </c>
      <c r="I1812" t="str">
        <f t="shared" si="88"/>
        <v>ESO162-002</v>
      </c>
      <c r="J1812" s="4">
        <f t="shared" si="89"/>
        <v>1.5746666666666666E-2</v>
      </c>
      <c r="K1812" t="str">
        <f t="shared" si="90"/>
        <v>Sbc</v>
      </c>
    </row>
    <row r="1813" spans="1:11">
      <c r="A1813" t="s">
        <v>5516</v>
      </c>
      <c r="B1813">
        <v>104.32035</v>
      </c>
      <c r="C1813">
        <v>-26.9009</v>
      </c>
      <c r="D1813">
        <v>1928</v>
      </c>
      <c r="E1813">
        <v>87.126685193243603</v>
      </c>
      <c r="F1813">
        <v>45.1</v>
      </c>
      <c r="G1813" t="s">
        <v>312</v>
      </c>
      <c r="I1813" t="str">
        <f t="shared" si="88"/>
        <v>PGC019917</v>
      </c>
      <c r="J1813" s="4">
        <f t="shared" si="89"/>
        <v>6.4266666666666665E-3</v>
      </c>
      <c r="K1813" t="str">
        <f t="shared" si="90"/>
        <v>IB</v>
      </c>
    </row>
    <row r="1814" spans="1:11">
      <c r="A1814" t="s">
        <v>5515</v>
      </c>
      <c r="B1814">
        <v>104.393541</v>
      </c>
      <c r="C1814">
        <v>46.402999999999999</v>
      </c>
      <c r="D1814">
        <v>6664</v>
      </c>
      <c r="E1814">
        <v>88.3387466542422</v>
      </c>
      <c r="F1814">
        <v>48.4</v>
      </c>
      <c r="G1814" t="s">
        <v>230</v>
      </c>
      <c r="I1814" t="str">
        <f t="shared" si="88"/>
        <v>UGC03608</v>
      </c>
      <c r="J1814" s="4">
        <f t="shared" si="89"/>
        <v>2.2213333333333335E-2</v>
      </c>
      <c r="K1814" t="str">
        <f t="shared" si="90"/>
        <v>Sc</v>
      </c>
    </row>
    <row r="1815" spans="1:11">
      <c r="A1815" t="s">
        <v>5514</v>
      </c>
      <c r="B1815">
        <v>104.5696245</v>
      </c>
      <c r="C1815">
        <v>45.056139999999999</v>
      </c>
      <c r="D1815">
        <v>5880</v>
      </c>
      <c r="E1815">
        <v>67.631854499196905</v>
      </c>
      <c r="F1815">
        <v>36.5</v>
      </c>
      <c r="G1815" t="s">
        <v>378</v>
      </c>
      <c r="I1815" t="str">
        <f t="shared" si="88"/>
        <v>UGC03614</v>
      </c>
      <c r="J1815" s="4">
        <f t="shared" si="89"/>
        <v>1.9599999999999999E-2</v>
      </c>
      <c r="K1815" t="str">
        <f t="shared" si="90"/>
        <v>SBab</v>
      </c>
    </row>
    <row r="1816" spans="1:11">
      <c r="A1816" t="s">
        <v>5513</v>
      </c>
      <c r="B1816">
        <v>104.656791</v>
      </c>
      <c r="C1816">
        <v>45.21058</v>
      </c>
      <c r="D1816">
        <v>5998</v>
      </c>
      <c r="E1816">
        <v>87.932872195193696</v>
      </c>
      <c r="F1816">
        <v>50.9</v>
      </c>
      <c r="G1816" t="s">
        <v>232</v>
      </c>
      <c r="I1816" t="str">
        <f t="shared" si="88"/>
        <v>NGC2308</v>
      </c>
      <c r="J1816" s="4">
        <f t="shared" si="89"/>
        <v>1.9993333333333332E-2</v>
      </c>
      <c r="K1816" t="str">
        <f t="shared" si="90"/>
        <v>Sab</v>
      </c>
    </row>
    <row r="1817" spans="1:11">
      <c r="A1817" t="s">
        <v>5512</v>
      </c>
      <c r="B1817">
        <v>104.7615</v>
      </c>
      <c r="C1817">
        <v>80.003439999999998</v>
      </c>
      <c r="D1817">
        <v>5230</v>
      </c>
      <c r="E1817">
        <v>79.827256489280401</v>
      </c>
      <c r="F1817">
        <v>41.8</v>
      </c>
      <c r="G1817" t="s">
        <v>230</v>
      </c>
      <c r="I1817" t="str">
        <f t="shared" si="88"/>
        <v>UGC03581</v>
      </c>
      <c r="J1817" s="4">
        <f t="shared" si="89"/>
        <v>1.7433333333333332E-2</v>
      </c>
      <c r="K1817" t="str">
        <f t="shared" si="90"/>
        <v>Sc</v>
      </c>
    </row>
    <row r="1818" spans="1:11">
      <c r="A1818" t="s">
        <v>5511</v>
      </c>
      <c r="B1818">
        <v>104.7684</v>
      </c>
      <c r="C1818">
        <v>14.295</v>
      </c>
      <c r="D1818">
        <v>2332</v>
      </c>
      <c r="E1818">
        <v>82.4425206731934</v>
      </c>
      <c r="F1818">
        <v>28.9</v>
      </c>
      <c r="G1818" t="s">
        <v>284</v>
      </c>
      <c r="I1818" t="str">
        <f t="shared" si="88"/>
        <v>UGC03621</v>
      </c>
      <c r="J1818" s="4">
        <f t="shared" si="89"/>
        <v>7.7733333333333335E-3</v>
      </c>
      <c r="K1818" t="str">
        <f t="shared" si="90"/>
        <v>I</v>
      </c>
    </row>
    <row r="1819" spans="1:11">
      <c r="A1819" t="s">
        <v>5510</v>
      </c>
      <c r="B1819">
        <v>105.270792</v>
      </c>
      <c r="C1819">
        <v>51.269640000000003</v>
      </c>
      <c r="D1819">
        <v>6452</v>
      </c>
      <c r="E1819">
        <v>61.965692646043102</v>
      </c>
      <c r="F1819">
        <v>48.9</v>
      </c>
      <c r="G1819" t="s">
        <v>230</v>
      </c>
      <c r="I1819" t="str">
        <f t="shared" si="88"/>
        <v>UGC03627</v>
      </c>
      <c r="J1819" s="4">
        <f t="shared" si="89"/>
        <v>2.1506666666666667E-2</v>
      </c>
      <c r="K1819" t="str">
        <f t="shared" si="90"/>
        <v>Sc</v>
      </c>
    </row>
    <row r="1820" spans="1:11">
      <c r="A1820" t="s">
        <v>5509</v>
      </c>
      <c r="B1820">
        <v>105.42658350000001</v>
      </c>
      <c r="C1820">
        <v>47.551560000000002</v>
      </c>
      <c r="D1820">
        <v>6204</v>
      </c>
      <c r="E1820">
        <v>90.813663938115695</v>
      </c>
      <c r="F1820">
        <v>49.5</v>
      </c>
      <c r="G1820" t="s">
        <v>235</v>
      </c>
      <c r="I1820" t="str">
        <f t="shared" si="88"/>
        <v>PGC020023</v>
      </c>
      <c r="J1820" s="4">
        <f t="shared" si="89"/>
        <v>2.068E-2</v>
      </c>
      <c r="K1820" t="str">
        <f t="shared" si="90"/>
        <v>E-SO</v>
      </c>
    </row>
    <row r="1821" spans="1:11">
      <c r="A1821" t="s">
        <v>5508</v>
      </c>
      <c r="B1821">
        <v>105.65109150000001</v>
      </c>
      <c r="C1821">
        <v>-42.06859</v>
      </c>
      <c r="D1821">
        <v>933</v>
      </c>
      <c r="E1821">
        <v>95.312799474094504</v>
      </c>
      <c r="F1821">
        <v>29.9</v>
      </c>
      <c r="G1821" t="s">
        <v>235</v>
      </c>
      <c r="I1821" t="str">
        <f t="shared" si="88"/>
        <v>NGC2328</v>
      </c>
      <c r="J1821" s="4">
        <f t="shared" si="89"/>
        <v>3.1099999999999999E-3</v>
      </c>
      <c r="K1821" t="str">
        <f t="shared" si="90"/>
        <v>E-SO</v>
      </c>
    </row>
    <row r="1822" spans="1:11">
      <c r="A1822" t="s">
        <v>5507</v>
      </c>
      <c r="B1822">
        <v>105.76154699999999</v>
      </c>
      <c r="C1822">
        <v>49.42398</v>
      </c>
      <c r="D1822">
        <v>5732</v>
      </c>
      <c r="E1822">
        <v>60.415903049809998</v>
      </c>
      <c r="F1822">
        <v>51.5</v>
      </c>
      <c r="G1822" t="s">
        <v>232</v>
      </c>
      <c r="I1822" t="str">
        <f t="shared" si="88"/>
        <v>UGC03638</v>
      </c>
      <c r="J1822" s="4">
        <f t="shared" si="89"/>
        <v>1.9106666666666668E-2</v>
      </c>
      <c r="K1822" t="str">
        <f t="shared" si="90"/>
        <v>Sab</v>
      </c>
    </row>
    <row r="1823" spans="1:11">
      <c r="A1823" t="s">
        <v>5506</v>
      </c>
      <c r="B1823">
        <v>106.0145835</v>
      </c>
      <c r="C1823">
        <v>37.911830000000002</v>
      </c>
      <c r="D1823">
        <v>5069</v>
      </c>
      <c r="E1823">
        <v>72.135873205239605</v>
      </c>
      <c r="F1823">
        <v>0</v>
      </c>
      <c r="G1823" t="s">
        <v>246</v>
      </c>
      <c r="I1823" t="str">
        <f t="shared" si="88"/>
        <v>PGC020091</v>
      </c>
      <c r="J1823" s="4">
        <f t="shared" si="89"/>
        <v>1.6896666666666667E-2</v>
      </c>
      <c r="K1823" t="str">
        <f t="shared" si="90"/>
        <v>E</v>
      </c>
    </row>
    <row r="1824" spans="1:11">
      <c r="A1824" t="s">
        <v>5505</v>
      </c>
      <c r="B1824">
        <v>106.068033</v>
      </c>
      <c r="C1824">
        <v>54.2226</v>
      </c>
      <c r="D1824">
        <v>11236</v>
      </c>
      <c r="E1824">
        <v>63.701736789131701</v>
      </c>
      <c r="F1824">
        <v>53.8</v>
      </c>
      <c r="G1824" t="s">
        <v>246</v>
      </c>
      <c r="I1824" t="str">
        <f t="shared" si="88"/>
        <v>UGC03646</v>
      </c>
      <c r="J1824" s="4">
        <f t="shared" si="89"/>
        <v>3.7453333333333332E-2</v>
      </c>
      <c r="K1824" t="str">
        <f t="shared" si="90"/>
        <v>E</v>
      </c>
    </row>
    <row r="1825" spans="1:11">
      <c r="A1825" t="s">
        <v>5504</v>
      </c>
      <c r="B1825">
        <v>106.08458400000001</v>
      </c>
      <c r="C1825">
        <v>64.020330000000001</v>
      </c>
      <c r="D1825">
        <v>4714</v>
      </c>
      <c r="E1825">
        <v>90.813663938115695</v>
      </c>
      <c r="F1825">
        <v>39</v>
      </c>
      <c r="G1825" t="s">
        <v>259</v>
      </c>
      <c r="I1825" t="str">
        <f t="shared" si="88"/>
        <v>UGC03642</v>
      </c>
      <c r="J1825" s="4">
        <f t="shared" si="89"/>
        <v>1.5713333333333333E-2</v>
      </c>
      <c r="K1825" t="str">
        <f t="shared" si="90"/>
        <v>S0</v>
      </c>
    </row>
    <row r="1826" spans="1:11">
      <c r="A1826" t="s">
        <v>5503</v>
      </c>
      <c r="B1826">
        <v>106.246875</v>
      </c>
      <c r="C1826">
        <v>-49.083190000000002</v>
      </c>
      <c r="D1826">
        <v>12306</v>
      </c>
      <c r="E1826">
        <v>80.5659015604232</v>
      </c>
      <c r="F1826">
        <v>49.9</v>
      </c>
      <c r="G1826" t="s">
        <v>259</v>
      </c>
      <c r="I1826" t="str">
        <f t="shared" si="88"/>
        <v>ESO207-019</v>
      </c>
      <c r="J1826" s="4">
        <f t="shared" si="89"/>
        <v>4.1020000000000001E-2</v>
      </c>
      <c r="K1826" t="str">
        <f t="shared" si="90"/>
        <v>S0</v>
      </c>
    </row>
    <row r="1827" spans="1:11">
      <c r="A1827" t="s">
        <v>5502</v>
      </c>
      <c r="B1827">
        <v>106.32808799999999</v>
      </c>
      <c r="C1827">
        <v>42.213050000000003</v>
      </c>
      <c r="D1827">
        <v>16627</v>
      </c>
      <c r="E1827">
        <v>65.788685989933001</v>
      </c>
      <c r="F1827">
        <v>49.5</v>
      </c>
      <c r="G1827" t="s">
        <v>246</v>
      </c>
      <c r="I1827" t="str">
        <f t="shared" si="88"/>
        <v>PGC2194452</v>
      </c>
      <c r="J1827" s="4">
        <f t="shared" si="89"/>
        <v>5.5423333333333331E-2</v>
      </c>
      <c r="K1827" t="str">
        <f t="shared" si="90"/>
        <v>E</v>
      </c>
    </row>
    <row r="1828" spans="1:11">
      <c r="A1828" t="s">
        <v>5501</v>
      </c>
      <c r="B1828">
        <v>106.495959</v>
      </c>
      <c r="C1828">
        <v>50.755830000000003</v>
      </c>
      <c r="D1828">
        <v>6472</v>
      </c>
      <c r="E1828">
        <v>76.762877069497506</v>
      </c>
      <c r="F1828">
        <v>38.1</v>
      </c>
      <c r="G1828" t="s">
        <v>277</v>
      </c>
      <c r="I1828" t="str">
        <f t="shared" si="88"/>
        <v>NGC2321</v>
      </c>
      <c r="J1828" s="4">
        <f t="shared" si="89"/>
        <v>2.1573333333333333E-2</v>
      </c>
      <c r="K1828" t="str">
        <f t="shared" si="90"/>
        <v>Sa</v>
      </c>
    </row>
    <row r="1829" spans="1:11">
      <c r="A1829" t="s">
        <v>5500</v>
      </c>
      <c r="B1829">
        <v>106.998042</v>
      </c>
      <c r="C1829">
        <v>48.666110000000003</v>
      </c>
      <c r="D1829">
        <v>5531</v>
      </c>
      <c r="E1829">
        <v>61.397578188605799</v>
      </c>
      <c r="F1829">
        <v>33.799999999999997</v>
      </c>
      <c r="G1829" t="s">
        <v>246</v>
      </c>
      <c r="I1829" t="str">
        <f t="shared" si="88"/>
        <v>PGC020209</v>
      </c>
      <c r="J1829" s="4">
        <f t="shared" si="89"/>
        <v>1.8436666666666667E-2</v>
      </c>
      <c r="K1829" t="str">
        <f t="shared" si="90"/>
        <v>E</v>
      </c>
    </row>
    <row r="1830" spans="1:11">
      <c r="A1830" t="s">
        <v>5499</v>
      </c>
      <c r="B1830">
        <v>107.09859</v>
      </c>
      <c r="C1830">
        <v>51.234650000000002</v>
      </c>
      <c r="D1830">
        <v>6498</v>
      </c>
      <c r="E1830">
        <v>62.395204195128201</v>
      </c>
      <c r="F1830">
        <v>43.1</v>
      </c>
      <c r="G1830" t="s">
        <v>237</v>
      </c>
      <c r="I1830" t="str">
        <f t="shared" si="88"/>
        <v>UGC03684</v>
      </c>
      <c r="J1830" s="4">
        <f t="shared" si="89"/>
        <v>2.1659999999999999E-2</v>
      </c>
      <c r="K1830" t="str">
        <f t="shared" si="90"/>
        <v>SBb</v>
      </c>
    </row>
    <row r="1831" spans="1:11">
      <c r="A1831" t="s">
        <v>5498</v>
      </c>
      <c r="B1831">
        <v>107.27479200000001</v>
      </c>
      <c r="C1831">
        <v>61.595500000000001</v>
      </c>
      <c r="D1831">
        <v>2010</v>
      </c>
      <c r="E1831">
        <v>113.540604153763</v>
      </c>
      <c r="F1831">
        <v>55.4</v>
      </c>
      <c r="G1831" t="s">
        <v>261</v>
      </c>
      <c r="I1831" t="str">
        <f t="shared" si="88"/>
        <v>UGC03685</v>
      </c>
      <c r="J1831" s="4">
        <f t="shared" si="89"/>
        <v>6.7000000000000002E-3</v>
      </c>
      <c r="K1831" t="str">
        <f t="shared" si="90"/>
        <v>Sb</v>
      </c>
    </row>
    <row r="1832" spans="1:11">
      <c r="A1832" t="s">
        <v>5497</v>
      </c>
      <c r="B1832">
        <v>107.27849999999999</v>
      </c>
      <c r="C1832">
        <v>53.445599999999999</v>
      </c>
      <c r="D1832">
        <v>3327</v>
      </c>
      <c r="E1832">
        <v>65.788685989933001</v>
      </c>
      <c r="F1832">
        <v>0</v>
      </c>
      <c r="G1832" t="s">
        <v>392</v>
      </c>
      <c r="I1832" t="str">
        <f t="shared" si="88"/>
        <v>UGC03690</v>
      </c>
      <c r="J1832" s="4">
        <f t="shared" si="89"/>
        <v>1.1089999999999999E-2</v>
      </c>
      <c r="K1832" t="str">
        <f t="shared" si="90"/>
        <v>IAB</v>
      </c>
    </row>
    <row r="1833" spans="1:11">
      <c r="A1833" t="s">
        <v>5496</v>
      </c>
      <c r="B1833">
        <v>107.2833825</v>
      </c>
      <c r="C1833">
        <v>48.61562</v>
      </c>
      <c r="D1833">
        <v>5956</v>
      </c>
      <c r="E1833">
        <v>84.557337375034393</v>
      </c>
      <c r="F1833">
        <v>41.6</v>
      </c>
      <c r="G1833" t="s">
        <v>235</v>
      </c>
      <c r="I1833" t="str">
        <f t="shared" si="88"/>
        <v>NGC2329</v>
      </c>
      <c r="J1833" s="4">
        <f t="shared" si="89"/>
        <v>1.9853333333333334E-2</v>
      </c>
      <c r="K1833" t="str">
        <f t="shared" si="90"/>
        <v>E-SO</v>
      </c>
    </row>
    <row r="1834" spans="1:11">
      <c r="A1834" t="s">
        <v>5495</v>
      </c>
      <c r="B1834">
        <v>107.2928325</v>
      </c>
      <c r="C1834">
        <v>-51.466549999999998</v>
      </c>
      <c r="D1834">
        <v>790</v>
      </c>
      <c r="E1834">
        <v>63.409057654109098</v>
      </c>
      <c r="F1834">
        <v>39.5</v>
      </c>
      <c r="G1834" t="s">
        <v>284</v>
      </c>
      <c r="I1834" t="str">
        <f t="shared" si="88"/>
        <v>ESO207-022</v>
      </c>
      <c r="J1834" s="4">
        <f t="shared" si="89"/>
        <v>2.6333333333333334E-3</v>
      </c>
      <c r="K1834" t="str">
        <f t="shared" si="90"/>
        <v>I</v>
      </c>
    </row>
    <row r="1835" spans="1:11">
      <c r="A1835" t="s">
        <v>5494</v>
      </c>
      <c r="B1835">
        <v>107.2959585</v>
      </c>
      <c r="C1835">
        <v>43.697310000000002</v>
      </c>
      <c r="D1835">
        <v>5730</v>
      </c>
      <c r="E1835">
        <v>64.291154078916506</v>
      </c>
      <c r="F1835">
        <v>47.9</v>
      </c>
      <c r="G1835" t="s">
        <v>239</v>
      </c>
      <c r="I1835" t="str">
        <f t="shared" si="88"/>
        <v>PGC020258</v>
      </c>
      <c r="J1835" s="4">
        <f t="shared" si="89"/>
        <v>1.9099999999999999E-2</v>
      </c>
      <c r="K1835" t="str">
        <f t="shared" si="90"/>
        <v>S0-a</v>
      </c>
    </row>
    <row r="1836" spans="1:11">
      <c r="A1836" t="s">
        <v>5493</v>
      </c>
      <c r="B1836">
        <v>107.32539149999999</v>
      </c>
      <c r="C1836">
        <v>20.635840000000002</v>
      </c>
      <c r="D1836">
        <v>5257</v>
      </c>
      <c r="E1836">
        <v>70.493861810295201</v>
      </c>
      <c r="F1836">
        <v>45.1</v>
      </c>
      <c r="G1836" t="s">
        <v>230</v>
      </c>
      <c r="I1836" t="str">
        <f t="shared" si="88"/>
        <v>NGC2342</v>
      </c>
      <c r="J1836" s="4">
        <f t="shared" si="89"/>
        <v>1.7523333333333332E-2</v>
      </c>
      <c r="K1836" t="str">
        <f t="shared" si="90"/>
        <v>Sc</v>
      </c>
    </row>
    <row r="1837" spans="1:11">
      <c r="A1837" t="s">
        <v>5492</v>
      </c>
      <c r="B1837">
        <v>107.38365</v>
      </c>
      <c r="C1837">
        <v>28.661000000000001</v>
      </c>
      <c r="D1837">
        <v>7739</v>
      </c>
      <c r="E1837">
        <v>70.008582096845998</v>
      </c>
      <c r="F1837">
        <v>41.6</v>
      </c>
      <c r="G1837" t="s">
        <v>861</v>
      </c>
      <c r="I1837" t="str">
        <f t="shared" si="88"/>
        <v>PGC020273</v>
      </c>
      <c r="J1837" s="4">
        <f t="shared" si="89"/>
        <v>2.5796666666666666E-2</v>
      </c>
      <c r="K1837" t="str">
        <f t="shared" si="90"/>
        <v>Unk</v>
      </c>
    </row>
    <row r="1838" spans="1:11">
      <c r="A1838" t="s">
        <v>5491</v>
      </c>
      <c r="B1838">
        <v>107.39245200000001</v>
      </c>
      <c r="C1838">
        <v>50.182279999999999</v>
      </c>
      <c r="D1838">
        <v>5975</v>
      </c>
      <c r="E1838">
        <v>103.31210066041101</v>
      </c>
      <c r="F1838">
        <v>56.6</v>
      </c>
      <c r="G1838" t="s">
        <v>259</v>
      </c>
      <c r="I1838" t="str">
        <f t="shared" si="88"/>
        <v>NGC2332</v>
      </c>
      <c r="J1838" s="4">
        <f t="shared" si="89"/>
        <v>1.9916666666666666E-2</v>
      </c>
      <c r="K1838" t="str">
        <f t="shared" si="90"/>
        <v>S0</v>
      </c>
    </row>
    <row r="1839" spans="1:11">
      <c r="A1839" t="s">
        <v>5490</v>
      </c>
      <c r="B1839">
        <v>107.4451455</v>
      </c>
      <c r="C1839">
        <v>-27.56889</v>
      </c>
      <c r="D1839">
        <v>2678</v>
      </c>
      <c r="E1839">
        <v>78.731999473596105</v>
      </c>
      <c r="F1839">
        <v>46.6</v>
      </c>
      <c r="G1839" t="s">
        <v>237</v>
      </c>
      <c r="I1839" t="str">
        <f t="shared" si="88"/>
        <v>ESO491-020</v>
      </c>
      <c r="J1839" s="4">
        <f t="shared" si="89"/>
        <v>8.9266666666666661E-3</v>
      </c>
      <c r="K1839" t="str">
        <f t="shared" si="90"/>
        <v>SBb</v>
      </c>
    </row>
    <row r="1840" spans="1:11">
      <c r="A1840" t="s">
        <v>5489</v>
      </c>
      <c r="B1840">
        <v>107.6083335</v>
      </c>
      <c r="C1840">
        <v>-23.538810000000002</v>
      </c>
      <c r="D1840">
        <v>3397</v>
      </c>
      <c r="E1840">
        <v>68.889208213316394</v>
      </c>
      <c r="F1840">
        <v>42.3</v>
      </c>
      <c r="G1840" t="s">
        <v>223</v>
      </c>
      <c r="I1840" t="str">
        <f t="shared" si="88"/>
        <v>ESO491-022</v>
      </c>
      <c r="J1840" s="4">
        <f t="shared" si="89"/>
        <v>1.1323333333333333E-2</v>
      </c>
      <c r="K1840" t="str">
        <f t="shared" si="90"/>
        <v>Sbc</v>
      </c>
    </row>
    <row r="1841" spans="1:11">
      <c r="A1841" t="s">
        <v>5488</v>
      </c>
      <c r="B1841">
        <v>107.63546700000001</v>
      </c>
      <c r="C1841">
        <v>75.326759999999993</v>
      </c>
      <c r="D1841">
        <v>4089</v>
      </c>
      <c r="E1841">
        <v>79.095405181818805</v>
      </c>
      <c r="F1841">
        <v>56.6</v>
      </c>
      <c r="G1841" t="s">
        <v>246</v>
      </c>
      <c r="I1841" t="str">
        <f t="shared" si="88"/>
        <v>NGC2314</v>
      </c>
      <c r="J1841" s="4">
        <f t="shared" si="89"/>
        <v>1.363E-2</v>
      </c>
      <c r="K1841" t="str">
        <f t="shared" si="90"/>
        <v>E</v>
      </c>
    </row>
    <row r="1842" spans="1:11">
      <c r="A1842" t="s">
        <v>5487</v>
      </c>
      <c r="B1842">
        <v>107.697711</v>
      </c>
      <c r="C1842">
        <v>80.970789999999994</v>
      </c>
      <c r="D1842" t="s">
        <v>354</v>
      </c>
      <c r="E1842">
        <v>68.100640715456606</v>
      </c>
      <c r="F1842">
        <v>49.2</v>
      </c>
      <c r="G1842" t="s">
        <v>244</v>
      </c>
      <c r="I1842" t="str">
        <f t="shared" si="88"/>
        <v>UGC03668</v>
      </c>
      <c r="J1842" s="4">
        <f t="shared" si="89"/>
        <v>0</v>
      </c>
      <c r="K1842" t="str">
        <f t="shared" si="90"/>
        <v>SABc</v>
      </c>
    </row>
    <row r="1843" spans="1:11">
      <c r="A1843" t="s">
        <v>5486</v>
      </c>
      <c r="B1843">
        <v>107.707167</v>
      </c>
      <c r="C1843">
        <v>7.8773600000000004</v>
      </c>
      <c r="D1843">
        <v>8301</v>
      </c>
      <c r="E1843">
        <v>62.827710123766103</v>
      </c>
      <c r="F1843">
        <v>56</v>
      </c>
      <c r="G1843" t="s">
        <v>870</v>
      </c>
      <c r="I1843" t="str">
        <f t="shared" si="88"/>
        <v>PGC020323</v>
      </c>
      <c r="J1843" s="4">
        <f t="shared" si="89"/>
        <v>2.767E-2</v>
      </c>
      <c r="K1843" t="str">
        <f t="shared" si="90"/>
        <v>E?</v>
      </c>
    </row>
    <row r="1844" spans="1:11">
      <c r="A1844" t="s">
        <v>5485</v>
      </c>
      <c r="B1844">
        <v>107.72491650000001</v>
      </c>
      <c r="C1844">
        <v>49.903280000000002</v>
      </c>
      <c r="D1844">
        <v>6592</v>
      </c>
      <c r="E1844">
        <v>67.321099866542497</v>
      </c>
      <c r="F1844">
        <v>39.200000000000003</v>
      </c>
      <c r="G1844" t="s">
        <v>235</v>
      </c>
      <c r="I1844" t="str">
        <f t="shared" si="88"/>
        <v>PGC020327</v>
      </c>
      <c r="J1844" s="4">
        <f t="shared" si="89"/>
        <v>2.1973333333333334E-2</v>
      </c>
      <c r="K1844" t="str">
        <f t="shared" si="90"/>
        <v>E-SO</v>
      </c>
    </row>
    <row r="1845" spans="1:11">
      <c r="A1845" t="s">
        <v>5484</v>
      </c>
      <c r="B1845">
        <v>107.866542</v>
      </c>
      <c r="C1845">
        <v>48.24006</v>
      </c>
      <c r="D1845">
        <v>6082</v>
      </c>
      <c r="E1845">
        <v>79.277747451907899</v>
      </c>
      <c r="F1845">
        <v>57.9</v>
      </c>
      <c r="G1845" t="s">
        <v>261</v>
      </c>
      <c r="I1845" t="str">
        <f t="shared" si="88"/>
        <v>UGC03724</v>
      </c>
      <c r="J1845" s="4">
        <f t="shared" si="89"/>
        <v>2.0273333333333334E-2</v>
      </c>
      <c r="K1845" t="str">
        <f t="shared" si="90"/>
        <v>Sb</v>
      </c>
    </row>
    <row r="1846" spans="1:11">
      <c r="A1846" t="s">
        <v>5483</v>
      </c>
      <c r="B1846">
        <v>107.8902495</v>
      </c>
      <c r="C1846">
        <v>50.248420000000003</v>
      </c>
      <c r="D1846">
        <v>6440</v>
      </c>
      <c r="E1846">
        <v>72.135873205239605</v>
      </c>
      <c r="F1846">
        <v>51.2</v>
      </c>
      <c r="G1846" t="s">
        <v>259</v>
      </c>
      <c r="I1846" t="str">
        <f t="shared" si="88"/>
        <v>IC0465</v>
      </c>
      <c r="J1846" s="4">
        <f t="shared" si="89"/>
        <v>2.1466666666666665E-2</v>
      </c>
      <c r="K1846" t="str">
        <f t="shared" si="90"/>
        <v>S0</v>
      </c>
    </row>
    <row r="1847" spans="1:11">
      <c r="A1847" t="s">
        <v>5482</v>
      </c>
      <c r="B1847">
        <v>107.9278755</v>
      </c>
      <c r="C1847">
        <v>72.16919</v>
      </c>
      <c r="D1847">
        <v>3162</v>
      </c>
      <c r="E1847">
        <v>104.99080869511199</v>
      </c>
      <c r="F1847">
        <v>0</v>
      </c>
      <c r="G1847" t="s">
        <v>230</v>
      </c>
      <c r="I1847" t="str">
        <f t="shared" si="88"/>
        <v>UGC03701</v>
      </c>
      <c r="J1847" s="4">
        <f t="shared" si="89"/>
        <v>1.0540000000000001E-2</v>
      </c>
      <c r="K1847" t="str">
        <f t="shared" si="90"/>
        <v>Sc</v>
      </c>
    </row>
    <row r="1848" spans="1:11">
      <c r="A1848" t="s">
        <v>5481</v>
      </c>
      <c r="B1848">
        <v>108.1362915</v>
      </c>
      <c r="C1848">
        <v>71.750529999999998</v>
      </c>
      <c r="D1848">
        <v>3303</v>
      </c>
      <c r="E1848">
        <v>111.211899114373</v>
      </c>
      <c r="F1848">
        <v>30.8</v>
      </c>
      <c r="G1848" t="s">
        <v>870</v>
      </c>
      <c r="I1848" t="str">
        <f t="shared" si="88"/>
        <v>UGC03714</v>
      </c>
      <c r="J1848" s="4">
        <f t="shared" si="89"/>
        <v>1.1010000000000001E-2</v>
      </c>
      <c r="K1848" t="str">
        <f t="shared" si="90"/>
        <v>E?</v>
      </c>
    </row>
    <row r="1849" spans="1:11">
      <c r="A1849" t="s">
        <v>5480</v>
      </c>
      <c r="B1849">
        <v>108.14875050000001</v>
      </c>
      <c r="C1849">
        <v>-28.653860000000002</v>
      </c>
      <c r="D1849">
        <v>680</v>
      </c>
      <c r="E1849">
        <v>96.416468617375202</v>
      </c>
      <c r="F1849">
        <v>38</v>
      </c>
      <c r="G1849" t="s">
        <v>235</v>
      </c>
      <c r="I1849" t="str">
        <f t="shared" si="88"/>
        <v>ESO428-004</v>
      </c>
      <c r="J1849" s="4">
        <f t="shared" si="89"/>
        <v>2.2666666666666668E-3</v>
      </c>
      <c r="K1849" t="str">
        <f t="shared" si="90"/>
        <v>E-SO</v>
      </c>
    </row>
    <row r="1850" spans="1:11">
      <c r="A1850" t="s">
        <v>5479</v>
      </c>
      <c r="B1850">
        <v>108.5903745</v>
      </c>
      <c r="C1850">
        <v>5.0814199999999996</v>
      </c>
      <c r="D1850">
        <v>8074</v>
      </c>
      <c r="E1850">
        <v>63.848573802740198</v>
      </c>
      <c r="F1850">
        <v>0</v>
      </c>
      <c r="G1850" t="s">
        <v>344</v>
      </c>
      <c r="I1850" t="str">
        <f t="shared" si="88"/>
        <v>UGC03760</v>
      </c>
      <c r="J1850" s="4">
        <f t="shared" si="89"/>
        <v>2.6913333333333334E-2</v>
      </c>
      <c r="K1850" t="str">
        <f t="shared" si="90"/>
        <v>S?</v>
      </c>
    </row>
    <row r="1851" spans="1:11">
      <c r="A1851" t="s">
        <v>5478</v>
      </c>
      <c r="B1851">
        <v>108.69841649999999</v>
      </c>
      <c r="C1851">
        <v>6.78111</v>
      </c>
      <c r="D1851">
        <v>5773</v>
      </c>
      <c r="E1851">
        <v>70.008582096845998</v>
      </c>
      <c r="F1851">
        <v>55.3</v>
      </c>
      <c r="G1851" t="s">
        <v>360</v>
      </c>
      <c r="I1851" t="str">
        <f t="shared" si="88"/>
        <v>UGC03767</v>
      </c>
      <c r="J1851" s="4">
        <f t="shared" si="89"/>
        <v>1.9243333333333335E-2</v>
      </c>
      <c r="K1851" t="str">
        <f t="shared" si="90"/>
        <v>Sd</v>
      </c>
    </row>
    <row r="1852" spans="1:11">
      <c r="A1852" t="s">
        <v>5477</v>
      </c>
      <c r="B1852">
        <v>108.709791</v>
      </c>
      <c r="C1852">
        <v>16.981560000000002</v>
      </c>
      <c r="D1852">
        <v>4921</v>
      </c>
      <c r="E1852">
        <v>67.011791482331105</v>
      </c>
      <c r="F1852">
        <v>59.9</v>
      </c>
      <c r="G1852" t="s">
        <v>230</v>
      </c>
      <c r="I1852" t="str">
        <f t="shared" si="88"/>
        <v>UGC03766</v>
      </c>
      <c r="J1852" s="4">
        <f t="shared" si="89"/>
        <v>1.6403333333333332E-2</v>
      </c>
      <c r="K1852" t="str">
        <f t="shared" si="90"/>
        <v>Sc</v>
      </c>
    </row>
    <row r="1853" spans="1:11">
      <c r="A1853" t="s">
        <v>5476</v>
      </c>
      <c r="B1853">
        <v>108.79793100000001</v>
      </c>
      <c r="C1853">
        <v>45.739640000000001</v>
      </c>
      <c r="D1853">
        <v>13301</v>
      </c>
      <c r="E1853">
        <v>65.788685989933001</v>
      </c>
      <c r="F1853">
        <v>55.1</v>
      </c>
      <c r="G1853" t="s">
        <v>259</v>
      </c>
      <c r="I1853" t="str">
        <f t="shared" si="88"/>
        <v>PGC020499</v>
      </c>
      <c r="J1853" s="4">
        <f t="shared" si="89"/>
        <v>4.433666666666667E-2</v>
      </c>
      <c r="K1853" t="str">
        <f t="shared" si="90"/>
        <v>S0</v>
      </c>
    </row>
    <row r="1854" spans="1:11">
      <c r="A1854" t="s">
        <v>5475</v>
      </c>
      <c r="B1854">
        <v>108.8490135</v>
      </c>
      <c r="C1854">
        <v>-55.07629</v>
      </c>
      <c r="D1854">
        <v>2565</v>
      </c>
      <c r="E1854">
        <v>89.361660149348197</v>
      </c>
      <c r="F1854">
        <v>51.5</v>
      </c>
      <c r="G1854" t="s">
        <v>286</v>
      </c>
      <c r="I1854" t="str">
        <f t="shared" si="88"/>
        <v>ESO162-015</v>
      </c>
      <c r="J1854" s="4">
        <f t="shared" si="89"/>
        <v>8.5500000000000003E-3</v>
      </c>
      <c r="K1854" t="str">
        <f t="shared" si="90"/>
        <v>SBc</v>
      </c>
    </row>
    <row r="1855" spans="1:11">
      <c r="A1855" t="s">
        <v>5474</v>
      </c>
      <c r="B1855">
        <v>108.88041149999999</v>
      </c>
      <c r="C1855">
        <v>-29.35894</v>
      </c>
      <c r="D1855">
        <v>1912</v>
      </c>
      <c r="E1855">
        <v>109.182049119053</v>
      </c>
      <c r="F1855">
        <v>50.7</v>
      </c>
      <c r="G1855" t="s">
        <v>235</v>
      </c>
      <c r="I1855" t="str">
        <f t="shared" si="88"/>
        <v>ESO428-011</v>
      </c>
      <c r="J1855" s="4">
        <f t="shared" si="89"/>
        <v>6.3733333333333333E-3</v>
      </c>
      <c r="K1855" t="str">
        <f t="shared" si="90"/>
        <v>E-SO</v>
      </c>
    </row>
    <row r="1856" spans="1:11">
      <c r="A1856" t="s">
        <v>5473</v>
      </c>
      <c r="B1856">
        <v>108.89770799999999</v>
      </c>
      <c r="C1856">
        <v>15.14358</v>
      </c>
      <c r="D1856">
        <v>4738</v>
      </c>
      <c r="E1856">
        <v>72.803329589068497</v>
      </c>
      <c r="F1856">
        <v>53.6</v>
      </c>
      <c r="G1856" t="s">
        <v>232</v>
      </c>
      <c r="I1856" t="str">
        <f t="shared" si="88"/>
        <v>UGC03772</v>
      </c>
      <c r="J1856" s="4">
        <f t="shared" si="89"/>
        <v>1.5793333333333333E-2</v>
      </c>
      <c r="K1856" t="str">
        <f t="shared" si="90"/>
        <v>Sab</v>
      </c>
    </row>
    <row r="1857" spans="1:11">
      <c r="A1857" t="s">
        <v>5472</v>
      </c>
      <c r="B1857">
        <v>108.96899999999999</v>
      </c>
      <c r="C1857">
        <v>12.1149</v>
      </c>
      <c r="D1857">
        <v>2122</v>
      </c>
      <c r="E1857">
        <v>82.823053148085705</v>
      </c>
      <c r="F1857">
        <v>31.2</v>
      </c>
      <c r="G1857" t="s">
        <v>221</v>
      </c>
      <c r="I1857" t="str">
        <f t="shared" si="88"/>
        <v>UGC03775</v>
      </c>
      <c r="J1857" s="4">
        <f t="shared" si="89"/>
        <v>7.0733333333333334E-3</v>
      </c>
      <c r="K1857" t="str">
        <f t="shared" si="90"/>
        <v>Sm</v>
      </c>
    </row>
    <row r="1858" spans="1:11">
      <c r="A1858" t="s">
        <v>5471</v>
      </c>
      <c r="B1858">
        <v>109.0163115</v>
      </c>
      <c r="C1858">
        <v>64.710790000000003</v>
      </c>
      <c r="D1858">
        <v>4648</v>
      </c>
      <c r="E1858">
        <v>98.662294510075895</v>
      </c>
      <c r="F1858">
        <v>45.4</v>
      </c>
      <c r="G1858" t="s">
        <v>261</v>
      </c>
      <c r="I1858" t="str">
        <f t="shared" si="88"/>
        <v>NGC2347</v>
      </c>
      <c r="J1858" s="4">
        <f t="shared" si="89"/>
        <v>1.5493333333333333E-2</v>
      </c>
      <c r="K1858" t="str">
        <f t="shared" si="90"/>
        <v>Sb</v>
      </c>
    </row>
    <row r="1859" spans="1:11">
      <c r="A1859" t="s">
        <v>5470</v>
      </c>
      <c r="B1859">
        <v>109.14618</v>
      </c>
      <c r="C1859">
        <v>-38.48753</v>
      </c>
      <c r="D1859">
        <v>6906</v>
      </c>
      <c r="E1859">
        <v>68.414993713714495</v>
      </c>
      <c r="F1859">
        <v>49.8</v>
      </c>
      <c r="G1859" t="s">
        <v>273</v>
      </c>
      <c r="I1859" t="str">
        <f t="shared" ref="I1859:I1922" si="91">TRIM(A1859)</f>
        <v>ESO310-006</v>
      </c>
      <c r="J1859" s="4">
        <f t="shared" ref="J1859:J1922" si="92">IF(TRIM(D1859) = "-", 0, IF(D1859/300000 &lt; 0, 0, D1859/300000))</f>
        <v>2.3019999999999999E-2</v>
      </c>
      <c r="K1859" t="str">
        <f t="shared" ref="K1859:K1922" si="93">IF(TRIM(G1859)="","Unk",TRIM(G1859))</f>
        <v>SABa</v>
      </c>
    </row>
    <row r="1860" spans="1:11">
      <c r="A1860" t="s">
        <v>5469</v>
      </c>
      <c r="B1860">
        <v>109.219917</v>
      </c>
      <c r="C1860">
        <v>67.111189999999993</v>
      </c>
      <c r="D1860">
        <v>4356</v>
      </c>
      <c r="E1860">
        <v>68.257636250077496</v>
      </c>
      <c r="F1860">
        <v>48.6</v>
      </c>
      <c r="G1860" t="s">
        <v>237</v>
      </c>
      <c r="I1860" t="str">
        <f t="shared" si="91"/>
        <v>UGC03764</v>
      </c>
      <c r="J1860" s="4">
        <f t="shared" si="92"/>
        <v>1.452E-2</v>
      </c>
      <c r="K1860" t="str">
        <f t="shared" si="93"/>
        <v>SBb</v>
      </c>
    </row>
    <row r="1861" spans="1:11">
      <c r="A1861" t="s">
        <v>5468</v>
      </c>
      <c r="B1861">
        <v>109.256733</v>
      </c>
      <c r="C1861">
        <v>-35.79045</v>
      </c>
      <c r="D1861">
        <v>8489</v>
      </c>
      <c r="E1861">
        <v>64.7368021965369</v>
      </c>
      <c r="F1861">
        <v>54</v>
      </c>
      <c r="G1861" t="s">
        <v>223</v>
      </c>
      <c r="I1861" t="str">
        <f t="shared" si="91"/>
        <v>ESO367-009</v>
      </c>
      <c r="J1861" s="4">
        <f t="shared" si="92"/>
        <v>2.8296666666666668E-2</v>
      </c>
      <c r="K1861" t="str">
        <f t="shared" si="93"/>
        <v>Sbc</v>
      </c>
    </row>
    <row r="1862" spans="1:11">
      <c r="A1862" t="s">
        <v>5467</v>
      </c>
      <c r="B1862">
        <v>109.2837765</v>
      </c>
      <c r="C1862">
        <v>-36.366439999999997</v>
      </c>
      <c r="D1862">
        <v>9175</v>
      </c>
      <c r="E1862">
        <v>62.972549729330197</v>
      </c>
      <c r="F1862">
        <v>58.4</v>
      </c>
      <c r="G1862" t="s">
        <v>235</v>
      </c>
      <c r="I1862" t="str">
        <f t="shared" si="91"/>
        <v>PGC020574</v>
      </c>
      <c r="J1862" s="4">
        <f t="shared" si="92"/>
        <v>3.0583333333333334E-2</v>
      </c>
      <c r="K1862" t="str">
        <f t="shared" si="93"/>
        <v>E-SO</v>
      </c>
    </row>
    <row r="1863" spans="1:11">
      <c r="A1863" t="s">
        <v>5466</v>
      </c>
      <c r="B1863">
        <v>109.30601249999999</v>
      </c>
      <c r="C1863">
        <v>-28.320489999999999</v>
      </c>
      <c r="D1863">
        <v>7360</v>
      </c>
      <c r="E1863">
        <v>61.965692646043102</v>
      </c>
      <c r="F1863">
        <v>56.7</v>
      </c>
      <c r="G1863" t="s">
        <v>261</v>
      </c>
      <c r="I1863" t="str">
        <f t="shared" si="91"/>
        <v>ESO428-016</v>
      </c>
      <c r="J1863" s="4">
        <f t="shared" si="92"/>
        <v>2.4533333333333334E-2</v>
      </c>
      <c r="K1863" t="str">
        <f t="shared" si="93"/>
        <v>Sb</v>
      </c>
    </row>
    <row r="1864" spans="1:11">
      <c r="A1864" t="s">
        <v>5465</v>
      </c>
      <c r="B1864">
        <v>109.473333</v>
      </c>
      <c r="C1864">
        <v>70.519059999999996</v>
      </c>
      <c r="D1864">
        <v>3195</v>
      </c>
      <c r="E1864">
        <v>64.291154078916506</v>
      </c>
      <c r="F1864">
        <v>37.6</v>
      </c>
      <c r="G1864" t="s">
        <v>261</v>
      </c>
      <c r="I1864" t="str">
        <f t="shared" si="91"/>
        <v>UGC03771</v>
      </c>
      <c r="J1864" s="4">
        <f t="shared" si="92"/>
        <v>1.065E-2</v>
      </c>
      <c r="K1864" t="str">
        <f t="shared" si="93"/>
        <v>Sb</v>
      </c>
    </row>
    <row r="1865" spans="1:11">
      <c r="A1865" t="s">
        <v>5464</v>
      </c>
      <c r="B1865">
        <v>109.8275835</v>
      </c>
      <c r="C1865">
        <v>51.292439999999999</v>
      </c>
      <c r="D1865">
        <v>6353</v>
      </c>
      <c r="E1865">
        <v>107.93225372267599</v>
      </c>
      <c r="F1865">
        <v>51.9</v>
      </c>
      <c r="G1865" t="s">
        <v>239</v>
      </c>
      <c r="I1865" t="str">
        <f t="shared" si="91"/>
        <v>UGC03792</v>
      </c>
      <c r="J1865" s="4">
        <f t="shared" si="92"/>
        <v>2.1176666666666667E-2</v>
      </c>
      <c r="K1865" t="str">
        <f t="shared" si="93"/>
        <v>S0-a</v>
      </c>
    </row>
    <row r="1866" spans="1:11">
      <c r="A1866" t="s">
        <v>5463</v>
      </c>
      <c r="B1866">
        <v>109.878708</v>
      </c>
      <c r="C1866">
        <v>59.355110000000003</v>
      </c>
      <c r="D1866">
        <v>3516</v>
      </c>
      <c r="E1866">
        <v>86.526928881733298</v>
      </c>
      <c r="F1866">
        <v>43.2</v>
      </c>
      <c r="G1866" t="s">
        <v>273</v>
      </c>
      <c r="I1866" t="str">
        <f t="shared" si="91"/>
        <v>UGC03789</v>
      </c>
      <c r="J1866" s="4">
        <f t="shared" si="92"/>
        <v>1.172E-2</v>
      </c>
      <c r="K1866" t="str">
        <f t="shared" si="93"/>
        <v>SABa</v>
      </c>
    </row>
    <row r="1867" spans="1:11">
      <c r="A1867" t="s">
        <v>5462</v>
      </c>
      <c r="B1867">
        <v>109.9077915</v>
      </c>
      <c r="C1867">
        <v>55.435110000000002</v>
      </c>
      <c r="D1867">
        <v>19864</v>
      </c>
      <c r="E1867">
        <v>65.788685989933001</v>
      </c>
      <c r="F1867">
        <v>58.6</v>
      </c>
      <c r="G1867" t="s">
        <v>344</v>
      </c>
      <c r="I1867" t="str">
        <f t="shared" si="91"/>
        <v>PGC2501948</v>
      </c>
      <c r="J1867" s="4">
        <f t="shared" si="92"/>
        <v>6.6213333333333332E-2</v>
      </c>
      <c r="K1867" t="str">
        <f t="shared" si="93"/>
        <v>S?</v>
      </c>
    </row>
    <row r="1868" spans="1:11">
      <c r="A1868" t="s">
        <v>5461</v>
      </c>
      <c r="B1868">
        <v>109.988928</v>
      </c>
      <c r="C1868">
        <v>-63.06691</v>
      </c>
      <c r="D1868">
        <v>2843</v>
      </c>
      <c r="E1868">
        <v>91.865235597219097</v>
      </c>
      <c r="F1868">
        <v>38</v>
      </c>
      <c r="G1868" t="s">
        <v>301</v>
      </c>
      <c r="I1868" t="str">
        <f t="shared" si="91"/>
        <v>NGC2381</v>
      </c>
      <c r="J1868" s="4">
        <f t="shared" si="92"/>
        <v>9.4766666666666662E-3</v>
      </c>
      <c r="K1868" t="str">
        <f t="shared" si="93"/>
        <v>SBa</v>
      </c>
    </row>
    <row r="1869" spans="1:11">
      <c r="A1869" t="s">
        <v>5460</v>
      </c>
      <c r="B1869">
        <v>110.02695900000001</v>
      </c>
      <c r="C1869">
        <v>53.01014</v>
      </c>
      <c r="D1869">
        <v>6114</v>
      </c>
      <c r="E1869">
        <v>67.011791482331105</v>
      </c>
      <c r="F1869">
        <v>43.6</v>
      </c>
      <c r="G1869" t="s">
        <v>244</v>
      </c>
      <c r="I1869" t="str">
        <f t="shared" si="91"/>
        <v>UGC03799</v>
      </c>
      <c r="J1869" s="4">
        <f t="shared" si="92"/>
        <v>2.0379999999999999E-2</v>
      </c>
      <c r="K1869" t="str">
        <f t="shared" si="93"/>
        <v>SABc</v>
      </c>
    </row>
    <row r="1870" spans="1:11">
      <c r="A1870" t="s">
        <v>5459</v>
      </c>
      <c r="B1870">
        <v>110.08965000000001</v>
      </c>
      <c r="C1870">
        <v>-28.9863</v>
      </c>
      <c r="D1870">
        <v>2884</v>
      </c>
      <c r="E1870">
        <v>94.656666204771</v>
      </c>
      <c r="F1870">
        <v>30.7</v>
      </c>
      <c r="G1870" t="s">
        <v>223</v>
      </c>
      <c r="I1870" t="str">
        <f t="shared" si="91"/>
        <v>ESO428-022</v>
      </c>
      <c r="J1870" s="4">
        <f t="shared" si="92"/>
        <v>9.6133333333333331E-3</v>
      </c>
      <c r="K1870" t="str">
        <f t="shared" si="93"/>
        <v>Sbc</v>
      </c>
    </row>
    <row r="1871" spans="1:11">
      <c r="A1871" t="s">
        <v>5458</v>
      </c>
      <c r="B1871">
        <v>110.123334</v>
      </c>
      <c r="C1871">
        <v>-62.053919999999998</v>
      </c>
      <c r="D1871">
        <v>2746</v>
      </c>
      <c r="E1871">
        <v>88.542398023935903</v>
      </c>
      <c r="F1871">
        <v>33.6</v>
      </c>
      <c r="G1871" t="s">
        <v>349</v>
      </c>
      <c r="I1871" t="str">
        <f t="shared" si="91"/>
        <v>NGC2369B</v>
      </c>
      <c r="J1871" s="4">
        <f t="shared" si="92"/>
        <v>9.1533333333333328E-3</v>
      </c>
      <c r="K1871" t="str">
        <f t="shared" si="93"/>
        <v>SBbc</v>
      </c>
    </row>
    <row r="1872" spans="1:11">
      <c r="A1872" t="s">
        <v>5457</v>
      </c>
      <c r="B1872">
        <v>110.22441600000001</v>
      </c>
      <c r="C1872">
        <v>23.31728</v>
      </c>
      <c r="D1872">
        <v>5346</v>
      </c>
      <c r="E1872">
        <v>72.135873205239605</v>
      </c>
      <c r="F1872">
        <v>0</v>
      </c>
      <c r="G1872" t="s">
        <v>246</v>
      </c>
      <c r="I1872" t="str">
        <f t="shared" si="91"/>
        <v>PGC020738</v>
      </c>
      <c r="J1872" s="4">
        <f t="shared" si="92"/>
        <v>1.7819999999999999E-2</v>
      </c>
      <c r="K1872" t="str">
        <f t="shared" si="93"/>
        <v>E</v>
      </c>
    </row>
    <row r="1873" spans="1:11">
      <c r="A1873" t="s">
        <v>5456</v>
      </c>
      <c r="B1873">
        <v>110.2514115</v>
      </c>
      <c r="C1873">
        <v>-75.386070000000004</v>
      </c>
      <c r="D1873">
        <v>4054</v>
      </c>
      <c r="E1873">
        <v>81.874986397429296</v>
      </c>
      <c r="F1873">
        <v>49.6</v>
      </c>
      <c r="G1873" t="s">
        <v>244</v>
      </c>
      <c r="I1873" t="str">
        <f t="shared" si="91"/>
        <v>ESO035-005</v>
      </c>
      <c r="J1873" s="4">
        <f t="shared" si="92"/>
        <v>1.3513333333333334E-2</v>
      </c>
      <c r="K1873" t="str">
        <f t="shared" si="93"/>
        <v>SABc</v>
      </c>
    </row>
    <row r="1874" spans="1:11">
      <c r="A1874" t="s">
        <v>5455</v>
      </c>
      <c r="B1874">
        <v>110.259243</v>
      </c>
      <c r="C1874">
        <v>25.178699999999999</v>
      </c>
      <c r="D1874">
        <v>2441</v>
      </c>
      <c r="E1874">
        <v>92.929009378607503</v>
      </c>
      <c r="F1874">
        <v>60</v>
      </c>
      <c r="G1874" t="s">
        <v>230</v>
      </c>
      <c r="I1874" t="str">
        <f t="shared" si="91"/>
        <v>UGC03808</v>
      </c>
      <c r="J1874" s="4">
        <f t="shared" si="92"/>
        <v>8.136666666666667E-3</v>
      </c>
      <c r="K1874" t="str">
        <f t="shared" si="93"/>
        <v>Sc</v>
      </c>
    </row>
    <row r="1875" spans="1:11">
      <c r="A1875" t="s">
        <v>5454</v>
      </c>
      <c r="B1875">
        <v>110.282955</v>
      </c>
      <c r="C1875">
        <v>-69.115290000000002</v>
      </c>
      <c r="D1875">
        <v>4121</v>
      </c>
      <c r="E1875">
        <v>65.788685989933001</v>
      </c>
      <c r="F1875">
        <v>41</v>
      </c>
      <c r="G1875" t="s">
        <v>286</v>
      </c>
      <c r="I1875" t="str">
        <f t="shared" si="91"/>
        <v>NGC2397A</v>
      </c>
      <c r="J1875" s="4">
        <f t="shared" si="92"/>
        <v>1.3736666666666666E-2</v>
      </c>
      <c r="K1875" t="str">
        <f t="shared" si="93"/>
        <v>SBc</v>
      </c>
    </row>
    <row r="1876" spans="1:11">
      <c r="A1876" t="s">
        <v>5453</v>
      </c>
      <c r="B1876">
        <v>110.36279999999999</v>
      </c>
      <c r="C1876">
        <v>13.263299999999999</v>
      </c>
      <c r="D1876">
        <v>4095</v>
      </c>
      <c r="E1876">
        <v>69.847559310559205</v>
      </c>
      <c r="F1876">
        <v>45.1</v>
      </c>
      <c r="G1876" t="s">
        <v>284</v>
      </c>
      <c r="I1876" t="str">
        <f t="shared" si="91"/>
        <v>UGC03813</v>
      </c>
      <c r="J1876" s="4">
        <f t="shared" si="92"/>
        <v>1.3650000000000001E-2</v>
      </c>
      <c r="K1876" t="str">
        <f t="shared" si="93"/>
        <v>I</v>
      </c>
    </row>
    <row r="1877" spans="1:11">
      <c r="A1877" t="s">
        <v>5452</v>
      </c>
      <c r="B1877">
        <v>110.3925</v>
      </c>
      <c r="C1877">
        <v>23.548780000000001</v>
      </c>
      <c r="D1877">
        <v>5698</v>
      </c>
      <c r="E1877">
        <v>76.939842055405904</v>
      </c>
      <c r="F1877">
        <v>41.4</v>
      </c>
      <c r="G1877" t="s">
        <v>259</v>
      </c>
      <c r="I1877" t="str">
        <f t="shared" si="91"/>
        <v>PGC020792</v>
      </c>
      <c r="J1877" s="4">
        <f t="shared" si="92"/>
        <v>1.8993333333333334E-2</v>
      </c>
      <c r="K1877" t="str">
        <f t="shared" si="93"/>
        <v>S0</v>
      </c>
    </row>
    <row r="1878" spans="1:11">
      <c r="A1878" t="s">
        <v>5451</v>
      </c>
      <c r="B1878">
        <v>110.64429149999999</v>
      </c>
      <c r="C1878">
        <v>71.598969999999994</v>
      </c>
      <c r="D1878">
        <v>3120</v>
      </c>
      <c r="E1878">
        <v>108.43043994132201</v>
      </c>
      <c r="F1878">
        <v>49.8</v>
      </c>
      <c r="G1878" t="s">
        <v>230</v>
      </c>
      <c r="I1878" t="str">
        <f t="shared" si="91"/>
        <v>UGC03804</v>
      </c>
      <c r="J1878" s="4">
        <f t="shared" si="92"/>
        <v>1.04E-2</v>
      </c>
      <c r="K1878" t="str">
        <f t="shared" si="93"/>
        <v>Sc</v>
      </c>
    </row>
    <row r="1879" spans="1:11">
      <c r="A1879" t="s">
        <v>5450</v>
      </c>
      <c r="B1879">
        <v>110.64585</v>
      </c>
      <c r="C1879">
        <v>48.685450000000003</v>
      </c>
      <c r="D1879" t="s">
        <v>354</v>
      </c>
      <c r="E1879">
        <v>60.694766589190799</v>
      </c>
      <c r="F1879">
        <v>37.9</v>
      </c>
      <c r="G1879" t="s">
        <v>861</v>
      </c>
      <c r="I1879" t="str">
        <f t="shared" si="91"/>
        <v>PGC020846</v>
      </c>
      <c r="J1879" s="4">
        <f t="shared" si="92"/>
        <v>0</v>
      </c>
      <c r="K1879" t="str">
        <f t="shared" si="93"/>
        <v>Unk</v>
      </c>
    </row>
    <row r="1880" spans="1:11">
      <c r="A1880" t="s">
        <v>5449</v>
      </c>
      <c r="B1880">
        <v>110.679834</v>
      </c>
      <c r="C1880">
        <v>21.513079999999999</v>
      </c>
      <c r="D1880">
        <v>8279</v>
      </c>
      <c r="E1880">
        <v>66.092366990215993</v>
      </c>
      <c r="F1880">
        <v>59.4</v>
      </c>
      <c r="G1880" t="s">
        <v>259</v>
      </c>
      <c r="I1880" t="str">
        <f t="shared" si="91"/>
        <v>IC2186</v>
      </c>
      <c r="J1880" s="4">
        <f t="shared" si="92"/>
        <v>2.7596666666666665E-2</v>
      </c>
      <c r="K1880" t="str">
        <f t="shared" si="93"/>
        <v>S0</v>
      </c>
    </row>
    <row r="1881" spans="1:11">
      <c r="A1881" t="s">
        <v>5448</v>
      </c>
      <c r="B1881">
        <v>110.6985</v>
      </c>
      <c r="C1881">
        <v>18.92756</v>
      </c>
      <c r="D1881">
        <v>8536</v>
      </c>
      <c r="E1881">
        <v>74.499135347261202</v>
      </c>
      <c r="F1881">
        <v>59.4</v>
      </c>
      <c r="G1881" t="s">
        <v>261</v>
      </c>
      <c r="I1881" t="str">
        <f t="shared" si="91"/>
        <v>UGC03823</v>
      </c>
      <c r="J1881" s="4">
        <f t="shared" si="92"/>
        <v>2.8453333333333334E-2</v>
      </c>
      <c r="K1881" t="str">
        <f t="shared" si="93"/>
        <v>Sb</v>
      </c>
    </row>
    <row r="1882" spans="1:11">
      <c r="A1882" t="s">
        <v>5447</v>
      </c>
      <c r="B1882">
        <v>110.780709</v>
      </c>
      <c r="C1882">
        <v>22.207999999999998</v>
      </c>
      <c r="D1882">
        <v>5409</v>
      </c>
      <c r="E1882">
        <v>62.539046724911799</v>
      </c>
      <c r="F1882">
        <v>40.4</v>
      </c>
      <c r="G1882" t="s">
        <v>226</v>
      </c>
      <c r="I1882" t="str">
        <f t="shared" si="91"/>
        <v>UGC03827</v>
      </c>
      <c r="J1882" s="4">
        <f t="shared" si="92"/>
        <v>1.8030000000000001E-2</v>
      </c>
      <c r="K1882" t="str">
        <f t="shared" si="93"/>
        <v>SABb</v>
      </c>
    </row>
    <row r="1883" spans="1:11">
      <c r="A1883" t="s">
        <v>5446</v>
      </c>
      <c r="B1883">
        <v>110.80179149999999</v>
      </c>
      <c r="C1883">
        <v>58.064779999999999</v>
      </c>
      <c r="D1883">
        <v>3568</v>
      </c>
      <c r="E1883">
        <v>65.035609842825707</v>
      </c>
      <c r="F1883">
        <v>39</v>
      </c>
      <c r="G1883" t="s">
        <v>259</v>
      </c>
      <c r="I1883" t="str">
        <f t="shared" si="91"/>
        <v>UGC03816</v>
      </c>
      <c r="J1883" s="4">
        <f t="shared" si="92"/>
        <v>1.1893333333333334E-2</v>
      </c>
      <c r="K1883" t="str">
        <f t="shared" si="93"/>
        <v>S0</v>
      </c>
    </row>
    <row r="1884" spans="1:11">
      <c r="A1884" t="s">
        <v>5445</v>
      </c>
      <c r="B1884">
        <v>110.88826349999999</v>
      </c>
      <c r="C1884">
        <v>41.434980000000003</v>
      </c>
      <c r="D1884">
        <v>8416</v>
      </c>
      <c r="E1884">
        <v>70.008582096845998</v>
      </c>
      <c r="F1884">
        <v>23.8</v>
      </c>
      <c r="G1884" t="s">
        <v>226</v>
      </c>
      <c r="I1884" t="str">
        <f t="shared" si="91"/>
        <v>UGC03825</v>
      </c>
      <c r="J1884" s="4">
        <f t="shared" si="92"/>
        <v>2.8053333333333333E-2</v>
      </c>
      <c r="K1884" t="str">
        <f t="shared" si="93"/>
        <v>SABb</v>
      </c>
    </row>
    <row r="1885" spans="1:11">
      <c r="A1885" t="s">
        <v>5444</v>
      </c>
      <c r="B1885">
        <v>110.925</v>
      </c>
      <c r="C1885">
        <v>-29.652419999999999</v>
      </c>
      <c r="D1885">
        <v>1757</v>
      </c>
      <c r="E1885">
        <v>106.206543796003</v>
      </c>
      <c r="F1885">
        <v>37.9</v>
      </c>
      <c r="G1885" t="s">
        <v>226</v>
      </c>
      <c r="I1885" t="str">
        <f t="shared" si="91"/>
        <v>ESO428-029</v>
      </c>
      <c r="J1885" s="4">
        <f t="shared" si="92"/>
        <v>5.8566666666666663E-3</v>
      </c>
      <c r="K1885" t="str">
        <f t="shared" si="93"/>
        <v>SABb</v>
      </c>
    </row>
    <row r="1886" spans="1:11">
      <c r="A1886" t="s">
        <v>5443</v>
      </c>
      <c r="B1886">
        <v>110.931084</v>
      </c>
      <c r="C1886">
        <v>33.442</v>
      </c>
      <c r="D1886">
        <v>4132</v>
      </c>
      <c r="E1886">
        <v>61.256361086143698</v>
      </c>
      <c r="F1886">
        <v>40.5</v>
      </c>
      <c r="G1886" t="s">
        <v>230</v>
      </c>
      <c r="I1886" t="str">
        <f t="shared" si="91"/>
        <v>PGC020911</v>
      </c>
      <c r="J1886" s="4">
        <f t="shared" si="92"/>
        <v>1.3773333333333334E-2</v>
      </c>
      <c r="K1886" t="str">
        <f t="shared" si="93"/>
        <v>Sc</v>
      </c>
    </row>
    <row r="1887" spans="1:11">
      <c r="A1887" t="s">
        <v>5442</v>
      </c>
      <c r="B1887">
        <v>111.1490835</v>
      </c>
      <c r="C1887">
        <v>57.967469999999999</v>
      </c>
      <c r="D1887">
        <v>3439</v>
      </c>
      <c r="E1887">
        <v>100.960432357494</v>
      </c>
      <c r="F1887">
        <v>53.5</v>
      </c>
      <c r="G1887" t="s">
        <v>226</v>
      </c>
      <c r="I1887" t="str">
        <f t="shared" si="91"/>
        <v>UGC03828</v>
      </c>
      <c r="J1887" s="4">
        <f t="shared" si="92"/>
        <v>1.1463333333333334E-2</v>
      </c>
      <c r="K1887" t="str">
        <f t="shared" si="93"/>
        <v>SABb</v>
      </c>
    </row>
    <row r="1888" spans="1:11">
      <c r="A1888" t="s">
        <v>5441</v>
      </c>
      <c r="B1888">
        <v>111.236709</v>
      </c>
      <c r="C1888">
        <v>-9.6593300000000006</v>
      </c>
      <c r="D1888">
        <v>2337</v>
      </c>
      <c r="E1888">
        <v>96.194732947003104</v>
      </c>
      <c r="F1888">
        <v>47.5</v>
      </c>
      <c r="G1888" t="s">
        <v>230</v>
      </c>
      <c r="I1888" t="str">
        <f t="shared" si="91"/>
        <v>NGC2377</v>
      </c>
      <c r="J1888" s="4">
        <f t="shared" si="92"/>
        <v>7.79E-3</v>
      </c>
      <c r="K1888" t="str">
        <f t="shared" si="93"/>
        <v>Sc</v>
      </c>
    </row>
    <row r="1889" spans="1:11">
      <c r="A1889" t="s">
        <v>5440</v>
      </c>
      <c r="B1889">
        <v>111.250083</v>
      </c>
      <c r="C1889">
        <v>49.492310000000003</v>
      </c>
      <c r="D1889">
        <v>6118</v>
      </c>
      <c r="E1889">
        <v>62.827710123766103</v>
      </c>
      <c r="F1889">
        <v>34.6</v>
      </c>
      <c r="G1889" t="s">
        <v>223</v>
      </c>
      <c r="I1889" t="str">
        <f t="shared" si="91"/>
        <v>UGC03831</v>
      </c>
      <c r="J1889" s="4">
        <f t="shared" si="92"/>
        <v>2.0393333333333333E-2</v>
      </c>
      <c r="K1889" t="str">
        <f t="shared" si="93"/>
        <v>Sbc</v>
      </c>
    </row>
    <row r="1890" spans="1:11">
      <c r="A1890" t="s">
        <v>5439</v>
      </c>
      <c r="B1890">
        <v>111.256917</v>
      </c>
      <c r="C1890">
        <v>23.783249999999999</v>
      </c>
      <c r="D1890">
        <v>5548</v>
      </c>
      <c r="E1890">
        <v>72.135873205239605</v>
      </c>
      <c r="F1890">
        <v>56.7</v>
      </c>
      <c r="G1890" t="s">
        <v>226</v>
      </c>
      <c r="I1890" t="str">
        <f t="shared" si="91"/>
        <v>NGC2370</v>
      </c>
      <c r="J1890" s="4">
        <f t="shared" si="92"/>
        <v>1.8493333333333334E-2</v>
      </c>
      <c r="K1890" t="str">
        <f t="shared" si="93"/>
        <v>SABb</v>
      </c>
    </row>
    <row r="1891" spans="1:11">
      <c r="A1891" t="s">
        <v>5438</v>
      </c>
      <c r="B1891">
        <v>111.27851099999999</v>
      </c>
      <c r="C1891">
        <v>-63.533929999999998</v>
      </c>
      <c r="D1891">
        <v>10257</v>
      </c>
      <c r="E1891">
        <v>60.694766589190799</v>
      </c>
      <c r="F1891">
        <v>55.8</v>
      </c>
      <c r="G1891" t="s">
        <v>230</v>
      </c>
      <c r="I1891" t="str">
        <f t="shared" si="91"/>
        <v>ESO088-013</v>
      </c>
      <c r="J1891" s="4">
        <f t="shared" si="92"/>
        <v>3.4189999999999998E-2</v>
      </c>
      <c r="K1891" t="str">
        <f t="shared" si="93"/>
        <v>Sc</v>
      </c>
    </row>
    <row r="1892" spans="1:11">
      <c r="A1892" t="s">
        <v>5437</v>
      </c>
      <c r="B1892">
        <v>111.3097185</v>
      </c>
      <c r="C1892">
        <v>53.446100000000001</v>
      </c>
      <c r="D1892">
        <v>6448</v>
      </c>
      <c r="E1892">
        <v>64.143299232611596</v>
      </c>
      <c r="F1892">
        <v>58.9</v>
      </c>
      <c r="G1892" t="s">
        <v>378</v>
      </c>
      <c r="I1892" t="str">
        <f t="shared" si="91"/>
        <v>UGC03832</v>
      </c>
      <c r="J1892" s="4">
        <f t="shared" si="92"/>
        <v>2.1493333333333333E-2</v>
      </c>
      <c r="K1892" t="str">
        <f t="shared" si="93"/>
        <v>SBab</v>
      </c>
    </row>
    <row r="1893" spans="1:11">
      <c r="A1893" t="s">
        <v>5436</v>
      </c>
      <c r="B1893">
        <v>111.33708300000001</v>
      </c>
      <c r="C1893">
        <v>19.177420000000001</v>
      </c>
      <c r="D1893">
        <v>8632</v>
      </c>
      <c r="E1893">
        <v>63.117705915136803</v>
      </c>
      <c r="F1893">
        <v>0</v>
      </c>
      <c r="G1893" t="s">
        <v>246</v>
      </c>
      <c r="I1893" t="str">
        <f t="shared" si="91"/>
        <v>UGC03840</v>
      </c>
      <c r="J1893" s="4">
        <f t="shared" si="92"/>
        <v>2.8773333333333335E-2</v>
      </c>
      <c r="K1893" t="str">
        <f t="shared" si="93"/>
        <v>E</v>
      </c>
    </row>
    <row r="1894" spans="1:11">
      <c r="A1894" t="s">
        <v>5435</v>
      </c>
      <c r="B1894">
        <v>111.40579200000001</v>
      </c>
      <c r="C1894">
        <v>19.127859999999998</v>
      </c>
      <c r="D1894">
        <v>8376</v>
      </c>
      <c r="E1894">
        <v>81.124361629917701</v>
      </c>
      <c r="F1894">
        <v>59.8</v>
      </c>
      <c r="G1894" t="s">
        <v>259</v>
      </c>
      <c r="I1894" t="str">
        <f t="shared" si="91"/>
        <v>UGC03842</v>
      </c>
      <c r="J1894" s="4">
        <f t="shared" si="92"/>
        <v>2.792E-2</v>
      </c>
      <c r="K1894" t="str">
        <f t="shared" si="93"/>
        <v>S0</v>
      </c>
    </row>
    <row r="1895" spans="1:11">
      <c r="A1895" t="s">
        <v>5434</v>
      </c>
      <c r="B1895">
        <v>111.4194165</v>
      </c>
      <c r="C1895">
        <v>-30.404610000000002</v>
      </c>
      <c r="D1895">
        <v>1956</v>
      </c>
      <c r="E1895">
        <v>103.31210066041101</v>
      </c>
      <c r="F1895">
        <v>33.700000000000003</v>
      </c>
      <c r="G1895" t="s">
        <v>286</v>
      </c>
      <c r="I1895" t="str">
        <f t="shared" si="91"/>
        <v>ESO428-032</v>
      </c>
      <c r="J1895" s="4">
        <f t="shared" si="92"/>
        <v>6.5199999999999998E-3</v>
      </c>
      <c r="K1895" t="str">
        <f t="shared" si="93"/>
        <v>SBc</v>
      </c>
    </row>
    <row r="1896" spans="1:11">
      <c r="A1896" t="s">
        <v>5433</v>
      </c>
      <c r="B1896">
        <v>111.53595900000001</v>
      </c>
      <c r="C1896">
        <v>1.98369</v>
      </c>
      <c r="D1896">
        <v>7228</v>
      </c>
      <c r="E1896">
        <v>65.788685989933001</v>
      </c>
      <c r="F1896">
        <v>54.7</v>
      </c>
      <c r="G1896" t="s">
        <v>259</v>
      </c>
      <c r="I1896" t="str">
        <f t="shared" si="91"/>
        <v>PGC021005</v>
      </c>
      <c r="J1896" s="4">
        <f t="shared" si="92"/>
        <v>2.4093333333333335E-2</v>
      </c>
      <c r="K1896" t="str">
        <f t="shared" si="93"/>
        <v>S0</v>
      </c>
    </row>
    <row r="1897" spans="1:11">
      <c r="A1897" t="s">
        <v>5432</v>
      </c>
      <c r="B1897">
        <v>111.677916</v>
      </c>
      <c r="C1897">
        <v>47.093940000000003</v>
      </c>
      <c r="D1897">
        <v>3192</v>
      </c>
      <c r="E1897">
        <v>83.782097983786699</v>
      </c>
      <c r="F1897">
        <v>48</v>
      </c>
      <c r="G1897" t="s">
        <v>223</v>
      </c>
      <c r="I1897" t="str">
        <f t="shared" si="91"/>
        <v>UGC03845</v>
      </c>
      <c r="J1897" s="4">
        <f t="shared" si="92"/>
        <v>1.064E-2</v>
      </c>
      <c r="K1897" t="str">
        <f t="shared" si="93"/>
        <v>Sbc</v>
      </c>
    </row>
    <row r="1898" spans="1:11">
      <c r="A1898" t="s">
        <v>5431</v>
      </c>
      <c r="B1898">
        <v>111.7234995</v>
      </c>
      <c r="C1898">
        <v>-7.5475300000000001</v>
      </c>
      <c r="D1898">
        <v>2378</v>
      </c>
      <c r="E1898">
        <v>71.969957556802697</v>
      </c>
      <c r="F1898">
        <v>35.799999999999997</v>
      </c>
      <c r="G1898" t="s">
        <v>230</v>
      </c>
      <c r="I1898" t="str">
        <f t="shared" si="91"/>
        <v>PGC021028</v>
      </c>
      <c r="J1898" s="4">
        <f t="shared" si="92"/>
        <v>7.9266666666666669E-3</v>
      </c>
      <c r="K1898" t="str">
        <f t="shared" si="93"/>
        <v>Sc</v>
      </c>
    </row>
    <row r="1899" spans="1:11">
      <c r="A1899" t="s">
        <v>5430</v>
      </c>
      <c r="B1899">
        <v>111.7896255</v>
      </c>
      <c r="C1899">
        <v>33.831780000000002</v>
      </c>
      <c r="D1899">
        <v>7958</v>
      </c>
      <c r="E1899">
        <v>60.138320755550801</v>
      </c>
      <c r="F1899">
        <v>38.299999999999997</v>
      </c>
      <c r="G1899" t="s">
        <v>261</v>
      </c>
      <c r="I1899" t="str">
        <f t="shared" si="91"/>
        <v>NGC2375</v>
      </c>
      <c r="J1899" s="4">
        <f t="shared" si="92"/>
        <v>2.6526666666666667E-2</v>
      </c>
      <c r="K1899" t="str">
        <f t="shared" si="93"/>
        <v>Sb</v>
      </c>
    </row>
    <row r="1900" spans="1:11">
      <c r="A1900" t="s">
        <v>5429</v>
      </c>
      <c r="B1900">
        <v>111.798894</v>
      </c>
      <c r="C1900">
        <v>-51.371969999999997</v>
      </c>
      <c r="D1900">
        <v>10855</v>
      </c>
      <c r="E1900">
        <v>78.010168001149097</v>
      </c>
      <c r="F1900">
        <v>45.5</v>
      </c>
      <c r="G1900" t="s">
        <v>301</v>
      </c>
      <c r="I1900" t="str">
        <f t="shared" si="91"/>
        <v>ESO208-015</v>
      </c>
      <c r="J1900" s="4">
        <f t="shared" si="92"/>
        <v>3.6183333333333331E-2</v>
      </c>
      <c r="K1900" t="str">
        <f t="shared" si="93"/>
        <v>SBa</v>
      </c>
    </row>
    <row r="1901" spans="1:11">
      <c r="A1901" t="s">
        <v>5428</v>
      </c>
      <c r="B1901">
        <v>111.8054295</v>
      </c>
      <c r="C1901">
        <v>52.944130000000001</v>
      </c>
      <c r="D1901">
        <v>12242</v>
      </c>
      <c r="E1901">
        <v>77.294975647587407</v>
      </c>
      <c r="F1901">
        <v>38.1</v>
      </c>
      <c r="G1901" t="s">
        <v>861</v>
      </c>
      <c r="I1901" t="str">
        <f t="shared" si="91"/>
        <v>PGC021043</v>
      </c>
      <c r="J1901" s="4">
        <f t="shared" si="92"/>
        <v>4.0806666666666665E-2</v>
      </c>
      <c r="K1901" t="str">
        <f t="shared" si="93"/>
        <v>Unk</v>
      </c>
    </row>
    <row r="1902" spans="1:11">
      <c r="A1902" t="s">
        <v>5427</v>
      </c>
      <c r="B1902">
        <v>111.9334755</v>
      </c>
      <c r="C1902">
        <v>38.650179999999999</v>
      </c>
      <c r="D1902">
        <v>240</v>
      </c>
      <c r="E1902">
        <v>103.78898998564701</v>
      </c>
      <c r="F1902">
        <v>56.7</v>
      </c>
      <c r="G1902" t="s">
        <v>861</v>
      </c>
      <c r="I1902" t="str">
        <f t="shared" si="91"/>
        <v>SDSSJ072744.00+383900.6</v>
      </c>
      <c r="J1902" s="4">
        <f t="shared" si="92"/>
        <v>8.0000000000000004E-4</v>
      </c>
      <c r="K1902" t="str">
        <f t="shared" si="93"/>
        <v>Unk</v>
      </c>
    </row>
    <row r="1903" spans="1:11">
      <c r="A1903" t="s">
        <v>5426</v>
      </c>
      <c r="B1903">
        <v>112.0261665</v>
      </c>
      <c r="C1903">
        <v>-62.363109999999999</v>
      </c>
      <c r="D1903">
        <v>2965</v>
      </c>
      <c r="E1903">
        <v>79.460488272931102</v>
      </c>
      <c r="F1903">
        <v>49.3</v>
      </c>
      <c r="G1903" t="s">
        <v>235</v>
      </c>
      <c r="I1903" t="str">
        <f t="shared" si="91"/>
        <v>IC2200A</v>
      </c>
      <c r="J1903" s="4">
        <f t="shared" si="92"/>
        <v>9.8833333333333325E-3</v>
      </c>
      <c r="K1903" t="str">
        <f t="shared" si="93"/>
        <v>E-SO</v>
      </c>
    </row>
    <row r="1904" spans="1:11">
      <c r="A1904" t="s">
        <v>5425</v>
      </c>
      <c r="B1904">
        <v>112.062333</v>
      </c>
      <c r="C1904">
        <v>63.255609999999997</v>
      </c>
      <c r="D1904">
        <v>4930</v>
      </c>
      <c r="E1904">
        <v>95.752737690158597</v>
      </c>
      <c r="F1904">
        <v>22.1</v>
      </c>
      <c r="G1904" t="s">
        <v>277</v>
      </c>
      <c r="I1904" t="str">
        <f t="shared" si="91"/>
        <v>UGC03850</v>
      </c>
      <c r="J1904" s="4">
        <f t="shared" si="92"/>
        <v>1.6433333333333335E-2</v>
      </c>
      <c r="K1904" t="str">
        <f t="shared" si="93"/>
        <v>Sa</v>
      </c>
    </row>
    <row r="1905" spans="1:11">
      <c r="A1905" t="s">
        <v>5424</v>
      </c>
      <c r="B1905">
        <v>112.07298</v>
      </c>
      <c r="C1905">
        <v>-62.352910000000001</v>
      </c>
      <c r="D1905">
        <v>2964</v>
      </c>
      <c r="E1905">
        <v>79.643672185836806</v>
      </c>
      <c r="F1905">
        <v>56.6</v>
      </c>
      <c r="G1905" t="s">
        <v>226</v>
      </c>
      <c r="I1905" t="str">
        <f t="shared" si="91"/>
        <v>IC2200</v>
      </c>
      <c r="J1905" s="4">
        <f t="shared" si="92"/>
        <v>9.8799999999999999E-3</v>
      </c>
      <c r="K1905" t="str">
        <f t="shared" si="93"/>
        <v>SABb</v>
      </c>
    </row>
    <row r="1906" spans="1:11">
      <c r="A1906" t="s">
        <v>5423</v>
      </c>
      <c r="B1906">
        <v>112.22860799999999</v>
      </c>
      <c r="C1906">
        <v>40.206119999999999</v>
      </c>
      <c r="D1906">
        <v>3668</v>
      </c>
      <c r="E1906">
        <v>65.486418317490404</v>
      </c>
      <c r="F1906">
        <v>47.7</v>
      </c>
      <c r="G1906" t="s">
        <v>312</v>
      </c>
      <c r="I1906" t="str">
        <f t="shared" si="91"/>
        <v>UGC03868</v>
      </c>
      <c r="J1906" s="4">
        <f t="shared" si="92"/>
        <v>1.2226666666666667E-2</v>
      </c>
      <c r="K1906" t="str">
        <f t="shared" si="93"/>
        <v>IB</v>
      </c>
    </row>
    <row r="1907" spans="1:11">
      <c r="A1907" t="s">
        <v>5422</v>
      </c>
      <c r="B1907">
        <v>112.269333</v>
      </c>
      <c r="C1907">
        <v>33.860970000000002</v>
      </c>
      <c r="D1907">
        <v>4044</v>
      </c>
      <c r="E1907">
        <v>93.788859794172097</v>
      </c>
      <c r="F1907">
        <v>56.9</v>
      </c>
      <c r="G1907" t="s">
        <v>244</v>
      </c>
      <c r="I1907" t="str">
        <f t="shared" si="91"/>
        <v>NGC2389</v>
      </c>
      <c r="J1907" s="4">
        <f t="shared" si="92"/>
        <v>1.3480000000000001E-2</v>
      </c>
      <c r="K1907" t="str">
        <f t="shared" si="93"/>
        <v>SABc</v>
      </c>
    </row>
    <row r="1908" spans="1:11">
      <c r="A1908" t="s">
        <v>5421</v>
      </c>
      <c r="B1908">
        <v>112.2723135</v>
      </c>
      <c r="C1908">
        <v>26.916830000000001</v>
      </c>
      <c r="D1908">
        <v>8001</v>
      </c>
      <c r="E1908">
        <v>61.6809728760769</v>
      </c>
      <c r="F1908">
        <v>51.3</v>
      </c>
      <c r="G1908" t="s">
        <v>344</v>
      </c>
      <c r="I1908" t="str">
        <f t="shared" si="91"/>
        <v>UGC03874</v>
      </c>
      <c r="J1908" s="4">
        <f t="shared" si="92"/>
        <v>2.6669999999999999E-2</v>
      </c>
      <c r="K1908" t="str">
        <f t="shared" si="93"/>
        <v>S?</v>
      </c>
    </row>
    <row r="1909" spans="1:11">
      <c r="A1909" t="s">
        <v>5420</v>
      </c>
      <c r="B1909">
        <v>112.458084</v>
      </c>
      <c r="C1909">
        <v>52.808079999999997</v>
      </c>
      <c r="D1909">
        <v>5409</v>
      </c>
      <c r="E1909">
        <v>65.940351669146693</v>
      </c>
      <c r="F1909">
        <v>26</v>
      </c>
      <c r="G1909" t="s">
        <v>244</v>
      </c>
      <c r="I1909" t="str">
        <f t="shared" si="91"/>
        <v>UGC03875</v>
      </c>
      <c r="J1909" s="4">
        <f t="shared" si="92"/>
        <v>1.8030000000000001E-2</v>
      </c>
      <c r="K1909" t="str">
        <f t="shared" si="93"/>
        <v>SABc</v>
      </c>
    </row>
    <row r="1910" spans="1:11">
      <c r="A1910" t="s">
        <v>5419</v>
      </c>
      <c r="B1910">
        <v>112.519209</v>
      </c>
      <c r="C1910">
        <v>34.027749999999997</v>
      </c>
      <c r="D1910">
        <v>4984</v>
      </c>
      <c r="E1910">
        <v>64.291154078916506</v>
      </c>
      <c r="F1910">
        <v>52.4</v>
      </c>
      <c r="G1910" t="s">
        <v>230</v>
      </c>
      <c r="I1910" t="str">
        <f t="shared" si="91"/>
        <v>NGC2393</v>
      </c>
      <c r="J1910" s="4">
        <f t="shared" si="92"/>
        <v>1.6613333333333334E-2</v>
      </c>
      <c r="K1910" t="str">
        <f t="shared" si="93"/>
        <v>Sc</v>
      </c>
    </row>
    <row r="1911" spans="1:11">
      <c r="A1911" t="s">
        <v>5418</v>
      </c>
      <c r="B1911">
        <v>112.6933755</v>
      </c>
      <c r="C1911">
        <v>73.630189999999999</v>
      </c>
      <c r="D1911">
        <v>5659</v>
      </c>
      <c r="E1911">
        <v>104.26805201460201</v>
      </c>
      <c r="F1911">
        <v>55</v>
      </c>
      <c r="G1911" t="s">
        <v>277</v>
      </c>
      <c r="I1911" t="str">
        <f t="shared" si="91"/>
        <v>UGC03858</v>
      </c>
      <c r="J1911" s="4">
        <f t="shared" si="92"/>
        <v>1.8863333333333333E-2</v>
      </c>
      <c r="K1911" t="str">
        <f t="shared" si="93"/>
        <v>Sa</v>
      </c>
    </row>
    <row r="1912" spans="1:11">
      <c r="A1912" t="s">
        <v>5417</v>
      </c>
      <c r="B1912">
        <v>112.6939725</v>
      </c>
      <c r="C1912">
        <v>9.6468399999999992</v>
      </c>
      <c r="D1912">
        <v>5278</v>
      </c>
      <c r="E1912">
        <v>73.816131922034202</v>
      </c>
      <c r="F1912">
        <v>58.9</v>
      </c>
      <c r="G1912" t="s">
        <v>277</v>
      </c>
      <c r="I1912" t="str">
        <f t="shared" si="91"/>
        <v>NGC2402</v>
      </c>
      <c r="J1912" s="4">
        <f t="shared" si="92"/>
        <v>1.7593333333333332E-2</v>
      </c>
      <c r="K1912" t="str">
        <f t="shared" si="93"/>
        <v>Sa</v>
      </c>
    </row>
    <row r="1913" spans="1:11">
      <c r="A1913" t="s">
        <v>5416</v>
      </c>
      <c r="B1913">
        <v>112.7020005</v>
      </c>
      <c r="C1913">
        <v>73.706329999999994</v>
      </c>
      <c r="D1913">
        <v>5631</v>
      </c>
      <c r="E1913">
        <v>80.380596479811402</v>
      </c>
      <c r="F1913">
        <v>52.2</v>
      </c>
      <c r="G1913" t="s">
        <v>277</v>
      </c>
      <c r="I1913" t="str">
        <f t="shared" si="91"/>
        <v>UGC03859</v>
      </c>
      <c r="J1913" s="4">
        <f t="shared" si="92"/>
        <v>1.8769999999999998E-2</v>
      </c>
      <c r="K1913" t="str">
        <f t="shared" si="93"/>
        <v>Sa</v>
      </c>
    </row>
    <row r="1914" spans="1:11">
      <c r="A1914" t="s">
        <v>5415</v>
      </c>
      <c r="B1914">
        <v>112.736253</v>
      </c>
      <c r="C1914">
        <v>72.517560000000003</v>
      </c>
      <c r="D1914">
        <v>2864</v>
      </c>
      <c r="E1914">
        <v>78.370263441487495</v>
      </c>
      <c r="F1914">
        <v>58.2</v>
      </c>
      <c r="G1914" t="s">
        <v>230</v>
      </c>
      <c r="I1914" t="str">
        <f t="shared" si="91"/>
        <v>UGC03864</v>
      </c>
      <c r="J1914" s="4">
        <f t="shared" si="92"/>
        <v>9.5466666666666668E-3</v>
      </c>
      <c r="K1914" t="str">
        <f t="shared" si="93"/>
        <v>Sc</v>
      </c>
    </row>
    <row r="1915" spans="1:11">
      <c r="A1915" t="s">
        <v>5414</v>
      </c>
      <c r="B1915">
        <v>112.779417</v>
      </c>
      <c r="C1915">
        <v>59.481639999999999</v>
      </c>
      <c r="D1915">
        <v>4016</v>
      </c>
      <c r="E1915">
        <v>61.6809728760769</v>
      </c>
      <c r="F1915">
        <v>40</v>
      </c>
      <c r="G1915" t="s">
        <v>230</v>
      </c>
      <c r="I1915" t="str">
        <f t="shared" si="91"/>
        <v>UGC03885</v>
      </c>
      <c r="J1915" s="4">
        <f t="shared" si="92"/>
        <v>1.3386666666666667E-2</v>
      </c>
      <c r="K1915" t="str">
        <f t="shared" si="93"/>
        <v>Sc</v>
      </c>
    </row>
    <row r="1916" spans="1:11">
      <c r="A1916" t="s">
        <v>5413</v>
      </c>
      <c r="B1916">
        <v>112.80116700000001</v>
      </c>
      <c r="C1916">
        <v>18.24408</v>
      </c>
      <c r="D1916">
        <v>5042</v>
      </c>
      <c r="E1916">
        <v>65.637387165156795</v>
      </c>
      <c r="F1916">
        <v>39.200000000000003</v>
      </c>
      <c r="G1916" t="s">
        <v>277</v>
      </c>
      <c r="I1916" t="str">
        <f t="shared" si="91"/>
        <v>PGC021198</v>
      </c>
      <c r="J1916" s="4">
        <f t="shared" si="92"/>
        <v>1.6806666666666668E-2</v>
      </c>
      <c r="K1916" t="str">
        <f t="shared" si="93"/>
        <v>Sa</v>
      </c>
    </row>
    <row r="1917" spans="1:11">
      <c r="A1917" t="s">
        <v>5412</v>
      </c>
      <c r="B1917">
        <v>112.8268125</v>
      </c>
      <c r="C1917">
        <v>-68.187529999999995</v>
      </c>
      <c r="D1917">
        <v>241</v>
      </c>
      <c r="E1917">
        <v>117.80161195387799</v>
      </c>
      <c r="F1917">
        <v>41.1</v>
      </c>
      <c r="G1917" t="s">
        <v>312</v>
      </c>
      <c r="I1917" t="str">
        <f t="shared" si="91"/>
        <v>ESO059-001</v>
      </c>
      <c r="J1917" s="4">
        <f t="shared" si="92"/>
        <v>8.0333333333333331E-4</v>
      </c>
      <c r="K1917" t="str">
        <f t="shared" si="93"/>
        <v>IB</v>
      </c>
    </row>
    <row r="1918" spans="1:11">
      <c r="A1918" t="s">
        <v>5411</v>
      </c>
      <c r="B1918">
        <v>112.86241649999999</v>
      </c>
      <c r="C1918">
        <v>62.456829999999997</v>
      </c>
      <c r="D1918">
        <v>5101</v>
      </c>
      <c r="E1918">
        <v>63.117705915136803</v>
      </c>
      <c r="F1918">
        <v>16</v>
      </c>
      <c r="G1918" t="s">
        <v>230</v>
      </c>
      <c r="I1918" t="str">
        <f t="shared" si="91"/>
        <v>UGC03886</v>
      </c>
      <c r="J1918" s="4">
        <f t="shared" si="92"/>
        <v>1.7003333333333332E-2</v>
      </c>
      <c r="K1918" t="str">
        <f t="shared" si="93"/>
        <v>Sc</v>
      </c>
    </row>
    <row r="1919" spans="1:11">
      <c r="A1919" t="s">
        <v>5410</v>
      </c>
      <c r="B1919">
        <v>112.98608400000001</v>
      </c>
      <c r="C1919">
        <v>18.333079999999999</v>
      </c>
      <c r="D1919">
        <v>8425</v>
      </c>
      <c r="E1919">
        <v>82.063736563749302</v>
      </c>
      <c r="F1919">
        <v>58.6</v>
      </c>
      <c r="G1919" t="s">
        <v>235</v>
      </c>
      <c r="I1919" t="str">
        <f t="shared" si="91"/>
        <v>NGC2407</v>
      </c>
      <c r="J1919" s="4">
        <f t="shared" si="92"/>
        <v>2.8083333333333332E-2</v>
      </c>
      <c r="K1919" t="str">
        <f t="shared" si="93"/>
        <v>E-SO</v>
      </c>
    </row>
    <row r="1920" spans="1:11">
      <c r="A1920" t="s">
        <v>5409</v>
      </c>
      <c r="B1920">
        <v>113.2693335</v>
      </c>
      <c r="C1920">
        <v>65.079059999999998</v>
      </c>
      <c r="D1920">
        <v>7104</v>
      </c>
      <c r="E1920">
        <v>107.93225372267599</v>
      </c>
      <c r="F1920">
        <v>41.5</v>
      </c>
      <c r="G1920" t="s">
        <v>246</v>
      </c>
      <c r="I1920" t="str">
        <f t="shared" si="91"/>
        <v>UGC03894</v>
      </c>
      <c r="J1920" s="4">
        <f t="shared" si="92"/>
        <v>2.368E-2</v>
      </c>
      <c r="K1920" t="str">
        <f t="shared" si="93"/>
        <v>E</v>
      </c>
    </row>
    <row r="1921" spans="1:11">
      <c r="A1921" t="s">
        <v>5408</v>
      </c>
      <c r="B1921">
        <v>113.3487915</v>
      </c>
      <c r="C1921">
        <v>31.483560000000001</v>
      </c>
      <c r="D1921">
        <v>5109</v>
      </c>
      <c r="E1921">
        <v>88.1355878838568</v>
      </c>
      <c r="F1921">
        <v>51.5</v>
      </c>
      <c r="G1921" t="s">
        <v>261</v>
      </c>
      <c r="I1921" t="str">
        <f t="shared" si="91"/>
        <v>IC2193</v>
      </c>
      <c r="J1921" s="4">
        <f t="shared" si="92"/>
        <v>1.703E-2</v>
      </c>
      <c r="K1921" t="str">
        <f t="shared" si="93"/>
        <v>Sb</v>
      </c>
    </row>
    <row r="1922" spans="1:11">
      <c r="A1922" t="s">
        <v>5407</v>
      </c>
      <c r="B1922">
        <v>113.3821245</v>
      </c>
      <c r="C1922">
        <v>30.562999999999999</v>
      </c>
      <c r="D1922">
        <v>4818</v>
      </c>
      <c r="E1922">
        <v>70.982485861672899</v>
      </c>
      <c r="F1922">
        <v>0</v>
      </c>
      <c r="G1922" t="s">
        <v>239</v>
      </c>
      <c r="I1922" t="str">
        <f t="shared" si="91"/>
        <v>UGC03904</v>
      </c>
      <c r="J1922" s="4">
        <f t="shared" si="92"/>
        <v>1.6060000000000001E-2</v>
      </c>
      <c r="K1922" t="str">
        <f t="shared" si="93"/>
        <v>S0-a</v>
      </c>
    </row>
    <row r="1923" spans="1:11">
      <c r="A1923" t="s">
        <v>5406</v>
      </c>
      <c r="B1923">
        <v>113.5542825</v>
      </c>
      <c r="C1923">
        <v>-67.580309999999997</v>
      </c>
      <c r="D1923">
        <v>3206</v>
      </c>
      <c r="E1923">
        <v>65.637387165156795</v>
      </c>
      <c r="F1923">
        <v>36.799999999999997</v>
      </c>
      <c r="G1923" t="s">
        <v>230</v>
      </c>
      <c r="I1923" t="str">
        <f t="shared" ref="I1923:I1986" si="94">TRIM(A1923)</f>
        <v>ESO088-022</v>
      </c>
      <c r="J1923" s="4">
        <f t="shared" ref="J1923:J1986" si="95">IF(TRIM(D1923) = "-", 0, IF(D1923/300000 &lt; 0, 0, D1923/300000))</f>
        <v>1.0686666666666667E-2</v>
      </c>
      <c r="K1923" t="str">
        <f t="shared" ref="K1923:K1986" si="96">IF(TRIM(G1923)="","Unk",TRIM(G1923))</f>
        <v>Sc</v>
      </c>
    </row>
    <row r="1924" spans="1:11">
      <c r="A1924" t="s">
        <v>5405</v>
      </c>
      <c r="B1924">
        <v>113.65131599999999</v>
      </c>
      <c r="C1924">
        <v>18.281569999999999</v>
      </c>
      <c r="D1924">
        <v>5074</v>
      </c>
      <c r="E1924">
        <v>60.2769438428993</v>
      </c>
      <c r="F1924">
        <v>57.5</v>
      </c>
      <c r="G1924" t="s">
        <v>239</v>
      </c>
      <c r="I1924" t="str">
        <f t="shared" si="94"/>
        <v>NGC2411</v>
      </c>
      <c r="J1924" s="4">
        <f t="shared" si="95"/>
        <v>1.6913333333333332E-2</v>
      </c>
      <c r="K1924" t="str">
        <f t="shared" si="96"/>
        <v>S0-a</v>
      </c>
    </row>
    <row r="1925" spans="1:11">
      <c r="A1925" t="s">
        <v>5404</v>
      </c>
      <c r="B1925">
        <v>113.73224999999999</v>
      </c>
      <c r="C1925">
        <v>31.27628</v>
      </c>
      <c r="D1925">
        <v>4766</v>
      </c>
      <c r="E1925">
        <v>61.823168855599</v>
      </c>
      <c r="F1925">
        <v>58.4</v>
      </c>
      <c r="G1925" t="s">
        <v>349</v>
      </c>
      <c r="I1925" t="str">
        <f t="shared" si="94"/>
        <v>IC2199</v>
      </c>
      <c r="J1925" s="4">
        <f t="shared" si="95"/>
        <v>1.5886666666666667E-2</v>
      </c>
      <c r="K1925" t="str">
        <f t="shared" si="96"/>
        <v>SBbc</v>
      </c>
    </row>
    <row r="1926" spans="1:11">
      <c r="A1926" t="s">
        <v>5403</v>
      </c>
      <c r="B1926">
        <v>113.78565</v>
      </c>
      <c r="C1926">
        <v>-55.2866</v>
      </c>
      <c r="D1926">
        <v>2701</v>
      </c>
      <c r="E1926">
        <v>73.139370153606194</v>
      </c>
      <c r="F1926">
        <v>0</v>
      </c>
      <c r="G1926" t="s">
        <v>312</v>
      </c>
      <c r="I1926" t="str">
        <f t="shared" si="94"/>
        <v>ESO163-007</v>
      </c>
      <c r="J1926" s="4">
        <f t="shared" si="95"/>
        <v>9.0033333333333337E-3</v>
      </c>
      <c r="K1926" t="str">
        <f t="shared" si="96"/>
        <v>IB</v>
      </c>
    </row>
    <row r="1927" spans="1:11">
      <c r="A1927" t="s">
        <v>5402</v>
      </c>
      <c r="B1927">
        <v>113.82070349999999</v>
      </c>
      <c r="C1927">
        <v>-76.918880000000001</v>
      </c>
      <c r="D1927">
        <v>5693</v>
      </c>
      <c r="E1927">
        <v>62.827710123766103</v>
      </c>
      <c r="F1927">
        <v>37.200000000000003</v>
      </c>
      <c r="G1927" t="s">
        <v>378</v>
      </c>
      <c r="I1927" t="str">
        <f t="shared" si="94"/>
        <v>ESO035-011</v>
      </c>
      <c r="J1927" s="4">
        <f t="shared" si="95"/>
        <v>1.8976666666666666E-2</v>
      </c>
      <c r="K1927" t="str">
        <f t="shared" si="96"/>
        <v>SBab</v>
      </c>
    </row>
    <row r="1928" spans="1:11">
      <c r="A1928" t="s">
        <v>5401</v>
      </c>
      <c r="B1928">
        <v>113.83125</v>
      </c>
      <c r="C1928">
        <v>-50.252699999999997</v>
      </c>
      <c r="D1928">
        <v>938</v>
      </c>
      <c r="E1928">
        <v>64.439367429040303</v>
      </c>
      <c r="F1928">
        <v>37.700000000000003</v>
      </c>
      <c r="G1928" t="s">
        <v>230</v>
      </c>
      <c r="I1928" t="str">
        <f t="shared" si="94"/>
        <v>ESO208-025</v>
      </c>
      <c r="J1928" s="4">
        <f t="shared" si="95"/>
        <v>3.1266666666666665E-3</v>
      </c>
      <c r="K1928" t="str">
        <f t="shared" si="96"/>
        <v>Sc</v>
      </c>
    </row>
    <row r="1929" spans="1:11">
      <c r="A1929" t="s">
        <v>5400</v>
      </c>
      <c r="B1929">
        <v>113.84784449999999</v>
      </c>
      <c r="C1929">
        <v>-66.354069999999993</v>
      </c>
      <c r="D1929">
        <v>7885</v>
      </c>
      <c r="E1929">
        <v>68.572695118249499</v>
      </c>
      <c r="F1929">
        <v>36.299999999999997</v>
      </c>
      <c r="G1929" t="s">
        <v>286</v>
      </c>
      <c r="I1929" t="str">
        <f t="shared" si="94"/>
        <v>ESO088-023</v>
      </c>
      <c r="J1929" s="4">
        <f t="shared" si="95"/>
        <v>2.6283333333333332E-2</v>
      </c>
      <c r="K1929" t="str">
        <f t="shared" si="96"/>
        <v>SBc</v>
      </c>
    </row>
    <row r="1930" spans="1:11">
      <c r="A1930" t="s">
        <v>5399</v>
      </c>
      <c r="B1930">
        <v>114.05041199999999</v>
      </c>
      <c r="C1930">
        <v>-70.711420000000004</v>
      </c>
      <c r="D1930">
        <v>1111</v>
      </c>
      <c r="E1930">
        <v>96.194732947003104</v>
      </c>
      <c r="F1930">
        <v>27.2</v>
      </c>
      <c r="G1930" t="s">
        <v>360</v>
      </c>
      <c r="I1930" t="str">
        <f t="shared" si="94"/>
        <v>ESO059-009</v>
      </c>
      <c r="J1930" s="4">
        <f t="shared" si="95"/>
        <v>3.7033333333333332E-3</v>
      </c>
      <c r="K1930" t="str">
        <f t="shared" si="96"/>
        <v>Sd</v>
      </c>
    </row>
    <row r="1931" spans="1:11">
      <c r="A1931" t="s">
        <v>5398</v>
      </c>
      <c r="B1931">
        <v>114.156333</v>
      </c>
      <c r="C1931">
        <v>17.883970000000001</v>
      </c>
      <c r="D1931">
        <v>4879</v>
      </c>
      <c r="E1931">
        <v>95.532528448043095</v>
      </c>
      <c r="F1931">
        <v>21.1</v>
      </c>
      <c r="G1931" t="s">
        <v>246</v>
      </c>
      <c r="I1931" t="str">
        <f t="shared" si="94"/>
        <v>NGC2418</v>
      </c>
      <c r="J1931" s="4">
        <f t="shared" si="95"/>
        <v>1.6263333333333335E-2</v>
      </c>
      <c r="K1931" t="str">
        <f t="shared" si="96"/>
        <v>E</v>
      </c>
    </row>
    <row r="1932" spans="1:11">
      <c r="A1932" t="s">
        <v>5397</v>
      </c>
      <c r="B1932">
        <v>114.26175000000001</v>
      </c>
      <c r="C1932">
        <v>13.60094</v>
      </c>
      <c r="D1932">
        <v>4722</v>
      </c>
      <c r="E1932">
        <v>74.670881625413003</v>
      </c>
      <c r="F1932">
        <v>45.4</v>
      </c>
      <c r="G1932" t="s">
        <v>349</v>
      </c>
      <c r="I1932" t="str">
        <f t="shared" si="94"/>
        <v>UGC03936</v>
      </c>
      <c r="J1932" s="4">
        <f t="shared" si="95"/>
        <v>1.5740000000000001E-2</v>
      </c>
      <c r="K1932" t="str">
        <f t="shared" si="96"/>
        <v>SBbc</v>
      </c>
    </row>
    <row r="1933" spans="1:11">
      <c r="A1933" t="s">
        <v>5396</v>
      </c>
      <c r="B1933">
        <v>114.32983350000001</v>
      </c>
      <c r="C1933">
        <v>-52.74183</v>
      </c>
      <c r="D1933" t="s">
        <v>354</v>
      </c>
      <c r="E1933">
        <v>60.834689022067302</v>
      </c>
      <c r="F1933">
        <v>59.2</v>
      </c>
      <c r="G1933" t="s">
        <v>259</v>
      </c>
      <c r="I1933" t="str">
        <f t="shared" si="94"/>
        <v>ESO163-009</v>
      </c>
      <c r="J1933" s="4">
        <f t="shared" si="95"/>
        <v>0</v>
      </c>
      <c r="K1933" t="str">
        <f t="shared" si="96"/>
        <v>S0</v>
      </c>
    </row>
    <row r="1934" spans="1:11">
      <c r="A1934" t="s">
        <v>5395</v>
      </c>
      <c r="B1934">
        <v>114.3312555</v>
      </c>
      <c r="C1934">
        <v>19.976099999999999</v>
      </c>
      <c r="D1934">
        <v>8454</v>
      </c>
      <c r="E1934">
        <v>69.207201244247599</v>
      </c>
      <c r="F1934">
        <v>43.2</v>
      </c>
      <c r="G1934" t="s">
        <v>259</v>
      </c>
      <c r="I1934" t="str">
        <f t="shared" si="94"/>
        <v>UGC03939</v>
      </c>
      <c r="J1934" s="4">
        <f t="shared" si="95"/>
        <v>2.818E-2</v>
      </c>
      <c r="K1934" t="str">
        <f t="shared" si="96"/>
        <v>S0</v>
      </c>
    </row>
    <row r="1935" spans="1:11">
      <c r="A1935" t="s">
        <v>5394</v>
      </c>
      <c r="B1935">
        <v>114.40285799999999</v>
      </c>
      <c r="C1935">
        <v>-69.753600000000006</v>
      </c>
      <c r="D1935">
        <v>10486</v>
      </c>
      <c r="E1935">
        <v>61.115485564723301</v>
      </c>
      <c r="F1935">
        <v>54.8</v>
      </c>
      <c r="G1935" t="s">
        <v>230</v>
      </c>
      <c r="I1935" t="str">
        <f t="shared" si="94"/>
        <v>ESO059-010</v>
      </c>
      <c r="J1935" s="4">
        <f t="shared" si="95"/>
        <v>3.4953333333333336E-2</v>
      </c>
      <c r="K1935" t="str">
        <f t="shared" si="96"/>
        <v>Sc</v>
      </c>
    </row>
    <row r="1936" spans="1:11">
      <c r="A1936" t="s">
        <v>5393</v>
      </c>
      <c r="B1936">
        <v>114.47163449999999</v>
      </c>
      <c r="C1936">
        <v>-55.183309999999999</v>
      </c>
      <c r="D1936">
        <v>2512</v>
      </c>
      <c r="E1936">
        <v>79.643672185836806</v>
      </c>
      <c r="F1936">
        <v>25.8</v>
      </c>
      <c r="G1936" t="s">
        <v>237</v>
      </c>
      <c r="I1936" t="str">
        <f t="shared" si="94"/>
        <v>ESO163-010</v>
      </c>
      <c r="J1936" s="4">
        <f t="shared" si="95"/>
        <v>8.3733333333333333E-3</v>
      </c>
      <c r="K1936" t="str">
        <f t="shared" si="96"/>
        <v>SBb</v>
      </c>
    </row>
    <row r="1937" spans="1:11">
      <c r="A1937" t="s">
        <v>5392</v>
      </c>
      <c r="B1937">
        <v>114.9387</v>
      </c>
      <c r="C1937">
        <v>48.742010000000001</v>
      </c>
      <c r="D1937">
        <v>6550</v>
      </c>
      <c r="E1937">
        <v>62.683220861485403</v>
      </c>
      <c r="F1937">
        <v>23.6</v>
      </c>
      <c r="G1937" t="s">
        <v>230</v>
      </c>
      <c r="I1937" t="str">
        <f t="shared" si="94"/>
        <v>UGC03949</v>
      </c>
      <c r="J1937" s="4">
        <f t="shared" si="95"/>
        <v>2.1833333333333333E-2</v>
      </c>
      <c r="K1937" t="str">
        <f t="shared" si="96"/>
        <v>Sc</v>
      </c>
    </row>
    <row r="1938" spans="1:11">
      <c r="A1938" t="s">
        <v>5391</v>
      </c>
      <c r="B1938">
        <v>114.957189</v>
      </c>
      <c r="C1938">
        <v>54.324829999999999</v>
      </c>
      <c r="D1938">
        <v>11115</v>
      </c>
      <c r="E1938">
        <v>64.7368021965369</v>
      </c>
      <c r="F1938">
        <v>44.8</v>
      </c>
      <c r="G1938" t="s">
        <v>230</v>
      </c>
      <c r="I1938" t="str">
        <f t="shared" si="94"/>
        <v>UGC03948</v>
      </c>
      <c r="J1938" s="4">
        <f t="shared" si="95"/>
        <v>3.705E-2</v>
      </c>
      <c r="K1938" t="str">
        <f t="shared" si="96"/>
        <v>Sc</v>
      </c>
    </row>
    <row r="1939" spans="1:11">
      <c r="A1939" t="s">
        <v>5390</v>
      </c>
      <c r="B1939">
        <v>115.0014</v>
      </c>
      <c r="C1939">
        <v>71.135199999999998</v>
      </c>
      <c r="D1939">
        <v>2703</v>
      </c>
      <c r="E1939">
        <v>73.3079817026087</v>
      </c>
      <c r="F1939">
        <v>25.9</v>
      </c>
      <c r="G1939" t="s">
        <v>284</v>
      </c>
      <c r="I1939" t="str">
        <f t="shared" si="94"/>
        <v>UGC03940</v>
      </c>
      <c r="J1939" s="4">
        <f t="shared" si="95"/>
        <v>9.0100000000000006E-3</v>
      </c>
      <c r="K1939" t="str">
        <f t="shared" si="96"/>
        <v>I</v>
      </c>
    </row>
    <row r="1940" spans="1:11">
      <c r="A1940" t="s">
        <v>5389</v>
      </c>
      <c r="B1940">
        <v>115.0610985</v>
      </c>
      <c r="C1940">
        <v>49.282989999999998</v>
      </c>
      <c r="D1940">
        <v>6619</v>
      </c>
      <c r="E1940">
        <v>63.117705915136803</v>
      </c>
      <c r="F1940">
        <v>58.7</v>
      </c>
      <c r="G1940" t="s">
        <v>223</v>
      </c>
      <c r="I1940" t="str">
        <f t="shared" si="94"/>
        <v>PGC021532</v>
      </c>
      <c r="J1940" s="4">
        <f t="shared" si="95"/>
        <v>2.2063333333333334E-2</v>
      </c>
      <c r="K1940" t="str">
        <f t="shared" si="96"/>
        <v>Sbc</v>
      </c>
    </row>
    <row r="1941" spans="1:11">
      <c r="A1941" t="s">
        <v>5388</v>
      </c>
      <c r="B1941">
        <v>115.06444949999999</v>
      </c>
      <c r="C1941">
        <v>-70.6434</v>
      </c>
      <c r="D1941">
        <v>1110</v>
      </c>
      <c r="E1941">
        <v>66.397431558559006</v>
      </c>
      <c r="F1941">
        <v>55.7</v>
      </c>
      <c r="G1941" t="s">
        <v>248</v>
      </c>
      <c r="I1941" t="str">
        <f t="shared" si="94"/>
        <v>ESO059-015</v>
      </c>
      <c r="J1941" s="4">
        <f t="shared" si="95"/>
        <v>3.7000000000000002E-3</v>
      </c>
      <c r="K1941" t="str">
        <f t="shared" si="96"/>
        <v>SBcd</v>
      </c>
    </row>
    <row r="1942" spans="1:11">
      <c r="A1942" t="s">
        <v>5387</v>
      </c>
      <c r="B1942">
        <v>115.0737</v>
      </c>
      <c r="C1942">
        <v>-32.030500000000004</v>
      </c>
      <c r="D1942">
        <v>3778</v>
      </c>
      <c r="E1942">
        <v>63.848573802740198</v>
      </c>
      <c r="F1942">
        <v>49.7</v>
      </c>
      <c r="G1942" t="s">
        <v>239</v>
      </c>
      <c r="I1942" t="str">
        <f t="shared" si="94"/>
        <v>ESO429-008</v>
      </c>
      <c r="J1942" s="4">
        <f t="shared" si="95"/>
        <v>1.2593333333333333E-2</v>
      </c>
      <c r="K1942" t="str">
        <f t="shared" si="96"/>
        <v>S0-a</v>
      </c>
    </row>
    <row r="1943" spans="1:11">
      <c r="A1943" t="s">
        <v>5386</v>
      </c>
      <c r="B1943">
        <v>115.2426675</v>
      </c>
      <c r="C1943">
        <v>55.427169999999997</v>
      </c>
      <c r="D1943">
        <v>10384</v>
      </c>
      <c r="E1943">
        <v>77.473146039214299</v>
      </c>
      <c r="F1943">
        <v>0</v>
      </c>
      <c r="G1943" t="s">
        <v>246</v>
      </c>
      <c r="I1943" t="str">
        <f t="shared" si="94"/>
        <v>UGC03957</v>
      </c>
      <c r="J1943" s="4">
        <f t="shared" si="95"/>
        <v>3.4613333333333336E-2</v>
      </c>
      <c r="K1943" t="str">
        <f t="shared" si="96"/>
        <v>E</v>
      </c>
    </row>
    <row r="1944" spans="1:11">
      <c r="A1944" t="s">
        <v>5385</v>
      </c>
      <c r="B1944">
        <v>115.32566850000001</v>
      </c>
      <c r="C1944">
        <v>34.235799999999998</v>
      </c>
      <c r="D1944" t="s">
        <v>354</v>
      </c>
      <c r="E1944">
        <v>68.572695118249499</v>
      </c>
      <c r="F1944">
        <v>43.4</v>
      </c>
      <c r="G1944" t="s">
        <v>861</v>
      </c>
      <c r="I1944" t="str">
        <f t="shared" si="94"/>
        <v>SDSSJ074118.17+341408.3</v>
      </c>
      <c r="J1944" s="4">
        <f t="shared" si="95"/>
        <v>0</v>
      </c>
      <c r="K1944" t="str">
        <f t="shared" si="96"/>
        <v>Unk</v>
      </c>
    </row>
    <row r="1945" spans="1:11">
      <c r="A1945" t="s">
        <v>5384</v>
      </c>
      <c r="B1945">
        <v>115.327296</v>
      </c>
      <c r="C1945">
        <v>34.229959999999998</v>
      </c>
      <c r="D1945" t="s">
        <v>354</v>
      </c>
      <c r="E1945">
        <v>70.169956835435897</v>
      </c>
      <c r="F1945">
        <v>44.5</v>
      </c>
      <c r="G1945" t="s">
        <v>861</v>
      </c>
      <c r="I1945" t="str">
        <f t="shared" si="94"/>
        <v>SDSSJ074118.53+341347.6</v>
      </c>
      <c r="J1945" s="4">
        <f t="shared" si="95"/>
        <v>0</v>
      </c>
      <c r="K1945" t="str">
        <f t="shared" si="96"/>
        <v>Unk</v>
      </c>
    </row>
    <row r="1946" spans="1:11">
      <c r="A1946" t="s">
        <v>5383</v>
      </c>
      <c r="B1946">
        <v>115.357917</v>
      </c>
      <c r="C1946">
        <v>40.111600000000003</v>
      </c>
      <c r="D1946">
        <v>492</v>
      </c>
      <c r="E1946">
        <v>102.364941766694</v>
      </c>
      <c r="F1946">
        <v>18.2</v>
      </c>
      <c r="G1946" t="s">
        <v>284</v>
      </c>
      <c r="I1946" t="str">
        <f t="shared" si="94"/>
        <v>UGC03966</v>
      </c>
      <c r="J1946" s="4">
        <f t="shared" si="95"/>
        <v>1.64E-3</v>
      </c>
      <c r="K1946" t="str">
        <f t="shared" si="96"/>
        <v>I</v>
      </c>
    </row>
    <row r="1947" spans="1:11">
      <c r="A1947" t="s">
        <v>5382</v>
      </c>
      <c r="B1947">
        <v>115.6885005</v>
      </c>
      <c r="C1947">
        <v>66.258359999999996</v>
      </c>
      <c r="D1947">
        <v>7012</v>
      </c>
      <c r="E1947">
        <v>79.460488272931102</v>
      </c>
      <c r="F1947">
        <v>37.799999999999997</v>
      </c>
      <c r="G1947" t="s">
        <v>230</v>
      </c>
      <c r="I1947" t="str">
        <f t="shared" si="94"/>
        <v>UGC03968</v>
      </c>
      <c r="J1947" s="4">
        <f t="shared" si="95"/>
        <v>2.3373333333333333E-2</v>
      </c>
      <c r="K1947" t="str">
        <f t="shared" si="96"/>
        <v>Sc</v>
      </c>
    </row>
    <row r="1948" spans="1:11">
      <c r="A1948" t="s">
        <v>5381</v>
      </c>
      <c r="B1948">
        <v>115.82683350000001</v>
      </c>
      <c r="C1948">
        <v>52.318440000000002</v>
      </c>
      <c r="D1948">
        <v>5949</v>
      </c>
      <c r="E1948">
        <v>66.092366990215993</v>
      </c>
      <c r="F1948">
        <v>0</v>
      </c>
      <c r="G1948" t="s">
        <v>246</v>
      </c>
      <c r="I1948" t="str">
        <f t="shared" si="94"/>
        <v>NGC2426</v>
      </c>
      <c r="J1948" s="4">
        <f t="shared" si="95"/>
        <v>1.983E-2</v>
      </c>
      <c r="K1948" t="str">
        <f t="shared" si="96"/>
        <v>E</v>
      </c>
    </row>
    <row r="1949" spans="1:11">
      <c r="A1949" t="s">
        <v>5380</v>
      </c>
      <c r="B1949">
        <v>115.91913750000001</v>
      </c>
      <c r="C1949">
        <v>-38.037080000000003</v>
      </c>
      <c r="D1949">
        <v>5555</v>
      </c>
      <c r="E1949">
        <v>62.827710123766103</v>
      </c>
      <c r="F1949">
        <v>36.799999999999997</v>
      </c>
      <c r="G1949" t="s">
        <v>344</v>
      </c>
      <c r="I1949" t="str">
        <f t="shared" si="94"/>
        <v>PGC3085099</v>
      </c>
      <c r="J1949" s="4">
        <f t="shared" si="95"/>
        <v>1.8516666666666667E-2</v>
      </c>
      <c r="K1949" t="str">
        <f t="shared" si="96"/>
        <v>S?</v>
      </c>
    </row>
    <row r="1950" spans="1:11">
      <c r="A1950" t="s">
        <v>5379</v>
      </c>
      <c r="B1950">
        <v>115.95978599999999</v>
      </c>
      <c r="C1950">
        <v>49.614229999999999</v>
      </c>
      <c r="D1950">
        <v>5829</v>
      </c>
      <c r="E1950">
        <v>96.416468617375202</v>
      </c>
      <c r="F1950">
        <v>46.3</v>
      </c>
      <c r="G1950" t="s">
        <v>226</v>
      </c>
      <c r="I1950" t="str">
        <f t="shared" si="94"/>
        <v>IC0472</v>
      </c>
      <c r="J1950" s="4">
        <f t="shared" si="95"/>
        <v>1.9429999999999999E-2</v>
      </c>
      <c r="K1950" t="str">
        <f t="shared" si="96"/>
        <v>SABb</v>
      </c>
    </row>
    <row r="1951" spans="1:11">
      <c r="A1951" t="s">
        <v>5378</v>
      </c>
      <c r="B1951">
        <v>115.97966700000001</v>
      </c>
      <c r="C1951">
        <v>62.071579999999997</v>
      </c>
      <c r="D1951">
        <v>8357</v>
      </c>
      <c r="E1951">
        <v>65.335796704745206</v>
      </c>
      <c r="F1951">
        <v>37.5</v>
      </c>
      <c r="G1951" t="s">
        <v>237</v>
      </c>
      <c r="I1951" t="str">
        <f t="shared" si="94"/>
        <v>UGC03978</v>
      </c>
      <c r="J1951" s="4">
        <f t="shared" si="95"/>
        <v>2.7856666666666665E-2</v>
      </c>
      <c r="K1951" t="str">
        <f t="shared" si="96"/>
        <v>SBb</v>
      </c>
    </row>
    <row r="1952" spans="1:11">
      <c r="A1952" t="s">
        <v>5377</v>
      </c>
      <c r="B1952">
        <v>116.142516</v>
      </c>
      <c r="C1952">
        <v>-13.11378</v>
      </c>
      <c r="D1952">
        <v>2176</v>
      </c>
      <c r="E1952">
        <v>86.726379579219994</v>
      </c>
      <c r="F1952">
        <v>51.6</v>
      </c>
      <c r="G1952" t="s">
        <v>230</v>
      </c>
      <c r="I1952" t="str">
        <f t="shared" si="94"/>
        <v>PGC021687</v>
      </c>
      <c r="J1952" s="4">
        <f t="shared" si="95"/>
        <v>7.253333333333333E-3</v>
      </c>
      <c r="K1952" t="str">
        <f t="shared" si="96"/>
        <v>Sc</v>
      </c>
    </row>
    <row r="1953" spans="1:11">
      <c r="A1953" t="s">
        <v>5376</v>
      </c>
      <c r="B1953">
        <v>116.1612975</v>
      </c>
      <c r="C1953">
        <v>40.366349999999997</v>
      </c>
      <c r="D1953">
        <v>6077</v>
      </c>
      <c r="E1953">
        <v>72.135873205239605</v>
      </c>
      <c r="F1953">
        <v>16</v>
      </c>
      <c r="G1953" t="s">
        <v>284</v>
      </c>
      <c r="I1953" t="str">
        <f t="shared" si="94"/>
        <v>UGC03997</v>
      </c>
      <c r="J1953" s="4">
        <f t="shared" si="95"/>
        <v>2.0256666666666666E-2</v>
      </c>
      <c r="K1953" t="str">
        <f t="shared" si="96"/>
        <v>I</v>
      </c>
    </row>
    <row r="1954" spans="1:11">
      <c r="A1954" t="s">
        <v>5375</v>
      </c>
      <c r="B1954">
        <v>116.171967</v>
      </c>
      <c r="C1954">
        <v>73.821110000000004</v>
      </c>
      <c r="D1954">
        <v>5353</v>
      </c>
      <c r="E1954">
        <v>62.251709596864998</v>
      </c>
      <c r="F1954">
        <v>57.6</v>
      </c>
      <c r="G1954" t="s">
        <v>349</v>
      </c>
      <c r="I1954" t="str">
        <f t="shared" si="94"/>
        <v>UGC03972</v>
      </c>
      <c r="J1954" s="4">
        <f t="shared" si="95"/>
        <v>1.7843333333333333E-2</v>
      </c>
      <c r="K1954" t="str">
        <f t="shared" si="96"/>
        <v>SBbc</v>
      </c>
    </row>
    <row r="1955" spans="1:11">
      <c r="A1955" t="s">
        <v>5374</v>
      </c>
      <c r="B1955">
        <v>116.2348995</v>
      </c>
      <c r="C1955">
        <v>-41.780929999999998</v>
      </c>
      <c r="D1955">
        <v>814</v>
      </c>
      <c r="E1955">
        <v>96.861501073003097</v>
      </c>
      <c r="F1955">
        <v>25.9</v>
      </c>
      <c r="G1955" t="s">
        <v>269</v>
      </c>
      <c r="I1955" t="str">
        <f t="shared" si="94"/>
        <v>ESO311-007</v>
      </c>
      <c r="J1955" s="4">
        <f t="shared" si="95"/>
        <v>2.7133333333333332E-3</v>
      </c>
      <c r="K1955" t="str">
        <f t="shared" si="96"/>
        <v>Scd</v>
      </c>
    </row>
    <row r="1956" spans="1:11">
      <c r="A1956" t="s">
        <v>5373</v>
      </c>
      <c r="B1956">
        <v>116.316738</v>
      </c>
      <c r="C1956">
        <v>-71.41037</v>
      </c>
      <c r="D1956">
        <v>5034</v>
      </c>
      <c r="E1956">
        <v>90.604813428021103</v>
      </c>
      <c r="F1956">
        <v>16</v>
      </c>
      <c r="G1956" t="s">
        <v>230</v>
      </c>
      <c r="I1956" t="str">
        <f t="shared" si="94"/>
        <v>NGC2466</v>
      </c>
      <c r="J1956" s="4">
        <f t="shared" si="95"/>
        <v>1.678E-2</v>
      </c>
      <c r="K1956" t="str">
        <f t="shared" si="96"/>
        <v>Sc</v>
      </c>
    </row>
    <row r="1957" spans="1:11">
      <c r="A1957" t="s">
        <v>5372</v>
      </c>
      <c r="B1957">
        <v>116.39800049999999</v>
      </c>
      <c r="C1957">
        <v>65.759749999999997</v>
      </c>
      <c r="D1957">
        <v>4316</v>
      </c>
      <c r="E1957">
        <v>65.486418317490404</v>
      </c>
      <c r="F1957">
        <v>59.8</v>
      </c>
      <c r="G1957" t="s">
        <v>230</v>
      </c>
      <c r="I1957" t="str">
        <f t="shared" si="94"/>
        <v>UGC03991</v>
      </c>
      <c r="J1957" s="4">
        <f t="shared" si="95"/>
        <v>1.4386666666666667E-2</v>
      </c>
      <c r="K1957" t="str">
        <f t="shared" si="96"/>
        <v>Sc</v>
      </c>
    </row>
    <row r="1958" spans="1:11">
      <c r="A1958" t="s">
        <v>5371</v>
      </c>
      <c r="B1958">
        <v>116.68116000000001</v>
      </c>
      <c r="C1958">
        <v>-5.7887399999999998</v>
      </c>
      <c r="D1958">
        <v>1234</v>
      </c>
      <c r="E1958">
        <v>92.929009378607503</v>
      </c>
      <c r="F1958">
        <v>33.700000000000003</v>
      </c>
      <c r="G1958" t="s">
        <v>248</v>
      </c>
      <c r="I1958" t="str">
        <f t="shared" si="94"/>
        <v>PGC021768</v>
      </c>
      <c r="J1958" s="4">
        <f t="shared" si="95"/>
        <v>4.1133333333333334E-3</v>
      </c>
      <c r="K1958" t="str">
        <f t="shared" si="96"/>
        <v>SBcd</v>
      </c>
    </row>
    <row r="1959" spans="1:11">
      <c r="A1959" t="s">
        <v>5370</v>
      </c>
      <c r="B1959">
        <v>116.85915</v>
      </c>
      <c r="C1959">
        <v>-78.150369999999995</v>
      </c>
      <c r="D1959">
        <v>11065</v>
      </c>
      <c r="E1959">
        <v>60.9749172875756</v>
      </c>
      <c r="F1959">
        <v>29.9</v>
      </c>
      <c r="G1959" t="s">
        <v>237</v>
      </c>
      <c r="I1959" t="str">
        <f t="shared" si="94"/>
        <v>ESO017-006</v>
      </c>
      <c r="J1959" s="4">
        <f t="shared" si="95"/>
        <v>3.688333333333333E-2</v>
      </c>
      <c r="K1959" t="str">
        <f t="shared" si="96"/>
        <v>SBb</v>
      </c>
    </row>
    <row r="1960" spans="1:11">
      <c r="A1960" t="s">
        <v>5369</v>
      </c>
      <c r="B1960">
        <v>116.95170899999999</v>
      </c>
      <c r="C1960">
        <v>62.323720000000002</v>
      </c>
      <c r="D1960">
        <v>5931</v>
      </c>
      <c r="E1960">
        <v>62.539046724911799</v>
      </c>
      <c r="F1960">
        <v>50.3</v>
      </c>
      <c r="G1960" t="s">
        <v>230</v>
      </c>
      <c r="I1960" t="str">
        <f t="shared" si="94"/>
        <v>UGC04015</v>
      </c>
      <c r="J1960" s="4">
        <f t="shared" si="95"/>
        <v>1.9769999999999999E-2</v>
      </c>
      <c r="K1960" t="str">
        <f t="shared" si="96"/>
        <v>Sc</v>
      </c>
    </row>
    <row r="1961" spans="1:11">
      <c r="A1961" t="s">
        <v>5368</v>
      </c>
      <c r="B1961">
        <v>117.0485025</v>
      </c>
      <c r="C1961">
        <v>18.553899999999999</v>
      </c>
      <c r="D1961">
        <v>14051</v>
      </c>
      <c r="E1961">
        <v>67.944024927320498</v>
      </c>
      <c r="F1961">
        <v>32.4</v>
      </c>
      <c r="G1961" t="s">
        <v>246</v>
      </c>
      <c r="I1961" t="str">
        <f t="shared" si="94"/>
        <v>PGC021842</v>
      </c>
      <c r="J1961" s="4">
        <f t="shared" si="95"/>
        <v>4.6836666666666665E-2</v>
      </c>
      <c r="K1961" t="str">
        <f t="shared" si="96"/>
        <v>E</v>
      </c>
    </row>
    <row r="1962" spans="1:11">
      <c r="A1962" t="s">
        <v>5367</v>
      </c>
      <c r="B1962">
        <v>117.13158300000001</v>
      </c>
      <c r="C1962">
        <v>65.336529999999996</v>
      </c>
      <c r="D1962">
        <v>5061</v>
      </c>
      <c r="E1962">
        <v>60.555165984000702</v>
      </c>
      <c r="F1962">
        <v>40.5</v>
      </c>
      <c r="G1962" t="s">
        <v>232</v>
      </c>
      <c r="I1962" t="str">
        <f t="shared" si="94"/>
        <v>UGC04021</v>
      </c>
      <c r="J1962" s="4">
        <f t="shared" si="95"/>
        <v>1.687E-2</v>
      </c>
      <c r="K1962" t="str">
        <f t="shared" si="96"/>
        <v>Sab</v>
      </c>
    </row>
    <row r="1963" spans="1:11">
      <c r="A1963" t="s">
        <v>5366</v>
      </c>
      <c r="B1963">
        <v>117.2342625</v>
      </c>
      <c r="C1963">
        <v>6.51328</v>
      </c>
      <c r="D1963">
        <v>21936</v>
      </c>
      <c r="E1963">
        <v>61.397578188605799</v>
      </c>
      <c r="F1963">
        <v>57.5</v>
      </c>
      <c r="G1963" t="s">
        <v>870</v>
      </c>
      <c r="I1963" t="str">
        <f t="shared" si="94"/>
        <v>PGC1302137</v>
      </c>
      <c r="J1963" s="4">
        <f t="shared" si="95"/>
        <v>7.3120000000000004E-2</v>
      </c>
      <c r="K1963" t="str">
        <f t="shared" si="96"/>
        <v>E?</v>
      </c>
    </row>
    <row r="1964" spans="1:11">
      <c r="A1964" t="s">
        <v>5365</v>
      </c>
      <c r="B1964">
        <v>117.5145885</v>
      </c>
      <c r="C1964">
        <v>56.770580000000002</v>
      </c>
      <c r="D1964">
        <v>10011</v>
      </c>
      <c r="E1964">
        <v>90.813663938115695</v>
      </c>
      <c r="F1964">
        <v>0</v>
      </c>
      <c r="G1964" t="s">
        <v>870</v>
      </c>
      <c r="I1964" t="str">
        <f t="shared" si="94"/>
        <v>PGC021936</v>
      </c>
      <c r="J1964" s="4">
        <f t="shared" si="95"/>
        <v>3.3369999999999997E-2</v>
      </c>
      <c r="K1964" t="str">
        <f t="shared" si="96"/>
        <v>E?</v>
      </c>
    </row>
    <row r="1965" spans="1:11">
      <c r="A1965" t="s">
        <v>5364</v>
      </c>
      <c r="B1965">
        <v>117.7053375</v>
      </c>
      <c r="C1965">
        <v>74.356750000000005</v>
      </c>
      <c r="D1965">
        <v>4200</v>
      </c>
      <c r="E1965">
        <v>60.2769438428993</v>
      </c>
      <c r="F1965">
        <v>36.6</v>
      </c>
      <c r="G1965" t="s">
        <v>230</v>
      </c>
      <c r="I1965" t="str">
        <f t="shared" si="94"/>
        <v>UGC04028</v>
      </c>
      <c r="J1965" s="4">
        <f t="shared" si="95"/>
        <v>1.4E-2</v>
      </c>
      <c r="K1965" t="str">
        <f t="shared" si="96"/>
        <v>Sc</v>
      </c>
    </row>
    <row r="1966" spans="1:11">
      <c r="A1966" t="s">
        <v>5363</v>
      </c>
      <c r="B1966">
        <v>117.82801499999999</v>
      </c>
      <c r="C1966">
        <v>50.235480000000003</v>
      </c>
      <c r="D1966">
        <v>6814</v>
      </c>
      <c r="E1966">
        <v>89.981089932551498</v>
      </c>
      <c r="F1966">
        <v>25.5</v>
      </c>
      <c r="G1966" t="s">
        <v>246</v>
      </c>
      <c r="I1966" t="str">
        <f t="shared" si="94"/>
        <v>PGC021993</v>
      </c>
      <c r="J1966" s="4">
        <f t="shared" si="95"/>
        <v>2.2713333333333332E-2</v>
      </c>
      <c r="K1966" t="str">
        <f t="shared" si="96"/>
        <v>E</v>
      </c>
    </row>
    <row r="1967" spans="1:11">
      <c r="A1967" t="s">
        <v>5362</v>
      </c>
      <c r="B1967">
        <v>117.9613755</v>
      </c>
      <c r="C1967">
        <v>55.087530000000001</v>
      </c>
      <c r="D1967">
        <v>6069</v>
      </c>
      <c r="E1967">
        <v>64.439367429040303</v>
      </c>
      <c r="F1967">
        <v>23.4</v>
      </c>
      <c r="G1967" t="s">
        <v>344</v>
      </c>
      <c r="I1967" t="str">
        <f t="shared" si="94"/>
        <v>PGC022028</v>
      </c>
      <c r="J1967" s="4">
        <f t="shared" si="95"/>
        <v>2.0230000000000001E-2</v>
      </c>
      <c r="K1967" t="str">
        <f t="shared" si="96"/>
        <v>S?</v>
      </c>
    </row>
    <row r="1968" spans="1:11">
      <c r="A1968" t="s">
        <v>5361</v>
      </c>
      <c r="B1968">
        <v>117.97820849999999</v>
      </c>
      <c r="C1968">
        <v>73.01567</v>
      </c>
      <c r="D1968">
        <v>3718</v>
      </c>
      <c r="E1968">
        <v>118.618179448614</v>
      </c>
      <c r="F1968">
        <v>24.5</v>
      </c>
      <c r="G1968" t="s">
        <v>226</v>
      </c>
      <c r="I1968" t="str">
        <f t="shared" si="94"/>
        <v>NGC2441</v>
      </c>
      <c r="J1968" s="4">
        <f t="shared" si="95"/>
        <v>1.2393333333333333E-2</v>
      </c>
      <c r="K1968" t="str">
        <f t="shared" si="96"/>
        <v>SABb</v>
      </c>
    </row>
    <row r="1969" spans="1:11">
      <c r="A1969" t="s">
        <v>5360</v>
      </c>
      <c r="B1969">
        <v>118.02886650000001</v>
      </c>
      <c r="C1969">
        <v>23.482990000000001</v>
      </c>
      <c r="D1969">
        <v>13695</v>
      </c>
      <c r="E1969">
        <v>68.730778901564705</v>
      </c>
      <c r="F1969">
        <v>0</v>
      </c>
      <c r="G1969" t="s">
        <v>246</v>
      </c>
      <c r="I1969" t="str">
        <f t="shared" si="94"/>
        <v>IC0477</v>
      </c>
      <c r="J1969" s="4">
        <f t="shared" si="95"/>
        <v>4.5650000000000003E-2</v>
      </c>
      <c r="K1969" t="str">
        <f t="shared" si="96"/>
        <v>E</v>
      </c>
    </row>
    <row r="1970" spans="1:11">
      <c r="A1970" t="s">
        <v>5359</v>
      </c>
      <c r="B1970">
        <v>118.19129100000001</v>
      </c>
      <c r="C1970">
        <v>6.4965400000000004</v>
      </c>
      <c r="D1970">
        <v>10004</v>
      </c>
      <c r="E1970">
        <v>67.321099866542497</v>
      </c>
      <c r="F1970">
        <v>56.4</v>
      </c>
      <c r="G1970" t="s">
        <v>246</v>
      </c>
      <c r="I1970" t="str">
        <f t="shared" si="94"/>
        <v>PGC022059</v>
      </c>
      <c r="J1970" s="4">
        <f t="shared" si="95"/>
        <v>3.3346666666666663E-2</v>
      </c>
      <c r="K1970" t="str">
        <f t="shared" si="96"/>
        <v>E</v>
      </c>
    </row>
    <row r="1971" spans="1:11">
      <c r="A1971" t="s">
        <v>5358</v>
      </c>
      <c r="B1971">
        <v>118.395</v>
      </c>
      <c r="C1971">
        <v>84.618440000000007</v>
      </c>
      <c r="D1971" t="s">
        <v>354</v>
      </c>
      <c r="E1971">
        <v>82.2528992869332</v>
      </c>
      <c r="F1971">
        <v>0</v>
      </c>
      <c r="G1971" t="s">
        <v>261</v>
      </c>
      <c r="I1971" t="str">
        <f t="shared" si="94"/>
        <v>UGC03992</v>
      </c>
      <c r="J1971" s="4">
        <f t="shared" si="95"/>
        <v>0</v>
      </c>
      <c r="K1971" t="str">
        <f t="shared" si="96"/>
        <v>Sb</v>
      </c>
    </row>
    <row r="1972" spans="1:11">
      <c r="A1972" t="s">
        <v>5357</v>
      </c>
      <c r="B1972">
        <v>118.72512450000001</v>
      </c>
      <c r="C1972">
        <v>72.611859999999993</v>
      </c>
      <c r="D1972">
        <v>3712</v>
      </c>
      <c r="E1972">
        <v>77.651748440798301</v>
      </c>
      <c r="F1972">
        <v>56.5</v>
      </c>
      <c r="G1972" t="s">
        <v>230</v>
      </c>
      <c r="I1972" t="str">
        <f t="shared" si="94"/>
        <v>UGC04067</v>
      </c>
      <c r="J1972" s="4">
        <f t="shared" si="95"/>
        <v>1.2373333333333333E-2</v>
      </c>
      <c r="K1972" t="str">
        <f t="shared" si="96"/>
        <v>Sc</v>
      </c>
    </row>
    <row r="1973" spans="1:11">
      <c r="A1973" t="s">
        <v>5356</v>
      </c>
      <c r="B1973">
        <v>118.7411175</v>
      </c>
      <c r="C1973">
        <v>14.455170000000001</v>
      </c>
      <c r="D1973">
        <v>8793</v>
      </c>
      <c r="E1973">
        <v>71.474516400889001</v>
      </c>
      <c r="F1973">
        <v>57.3</v>
      </c>
      <c r="G1973" t="s">
        <v>239</v>
      </c>
      <c r="I1973" t="str">
        <f t="shared" si="94"/>
        <v>PGC022166</v>
      </c>
      <c r="J1973" s="4">
        <f t="shared" si="95"/>
        <v>2.9309999999999999E-2</v>
      </c>
      <c r="K1973" t="str">
        <f t="shared" si="96"/>
        <v>S0-a</v>
      </c>
    </row>
    <row r="1974" spans="1:11">
      <c r="A1974" t="s">
        <v>5355</v>
      </c>
      <c r="B1974">
        <v>118.7744745</v>
      </c>
      <c r="C1974">
        <v>43.487270000000002</v>
      </c>
      <c r="D1974">
        <v>3934</v>
      </c>
      <c r="E1974">
        <v>61.256361086143698</v>
      </c>
      <c r="F1974">
        <v>49.1</v>
      </c>
      <c r="G1974" t="s">
        <v>269</v>
      </c>
      <c r="I1974" t="str">
        <f t="shared" si="94"/>
        <v>UGC04087</v>
      </c>
      <c r="J1974" s="4">
        <f t="shared" si="95"/>
        <v>1.3113333333333333E-2</v>
      </c>
      <c r="K1974" t="str">
        <f t="shared" si="96"/>
        <v>Scd</v>
      </c>
    </row>
    <row r="1975" spans="1:11">
      <c r="A1975" t="s">
        <v>5354</v>
      </c>
      <c r="B1975">
        <v>118.8017175</v>
      </c>
      <c r="C1975">
        <v>-28.165240000000001</v>
      </c>
      <c r="D1975">
        <v>1498</v>
      </c>
      <c r="E1975">
        <v>93.143217324929594</v>
      </c>
      <c r="F1975">
        <v>10.7</v>
      </c>
      <c r="G1975" t="s">
        <v>237</v>
      </c>
      <c r="I1975" t="str">
        <f t="shared" si="94"/>
        <v>ESO430-001</v>
      </c>
      <c r="J1975" s="4">
        <f t="shared" si="95"/>
        <v>4.9933333333333331E-3</v>
      </c>
      <c r="K1975" t="str">
        <f t="shared" si="96"/>
        <v>SBb</v>
      </c>
    </row>
    <row r="1976" spans="1:11">
      <c r="A1976" t="s">
        <v>5353</v>
      </c>
      <c r="B1976">
        <v>118.8578505</v>
      </c>
      <c r="C1976">
        <v>-21.3414</v>
      </c>
      <c r="D1976">
        <v>774</v>
      </c>
      <c r="E1976">
        <v>95.093601988545601</v>
      </c>
      <c r="F1976">
        <v>50.1</v>
      </c>
      <c r="G1976" t="s">
        <v>286</v>
      </c>
      <c r="I1976" t="str">
        <f t="shared" si="94"/>
        <v>ESO561-002</v>
      </c>
      <c r="J1976" s="4">
        <f t="shared" si="95"/>
        <v>2.5799999999999998E-3</v>
      </c>
      <c r="K1976" t="str">
        <f t="shared" si="96"/>
        <v>SBc</v>
      </c>
    </row>
    <row r="1977" spans="1:11">
      <c r="A1977" t="s">
        <v>5352</v>
      </c>
      <c r="B1977">
        <v>118.95306600000001</v>
      </c>
      <c r="C1977">
        <v>24.705739999999999</v>
      </c>
      <c r="D1977">
        <v>4732</v>
      </c>
      <c r="E1977">
        <v>76.586319110760002</v>
      </c>
      <c r="F1977">
        <v>41.3</v>
      </c>
      <c r="G1977" t="s">
        <v>261</v>
      </c>
      <c r="I1977" t="str">
        <f t="shared" si="94"/>
        <v>UGC04099</v>
      </c>
      <c r="J1977" s="4">
        <f t="shared" si="95"/>
        <v>1.5773333333333334E-2</v>
      </c>
      <c r="K1977" t="str">
        <f t="shared" si="96"/>
        <v>Sb</v>
      </c>
    </row>
    <row r="1978" spans="1:11">
      <c r="A1978" t="s">
        <v>5351</v>
      </c>
      <c r="B1978">
        <v>119.03300400000001</v>
      </c>
      <c r="C1978">
        <v>23.66958</v>
      </c>
      <c r="D1978">
        <v>98</v>
      </c>
      <c r="E1978">
        <v>116.990665709414</v>
      </c>
      <c r="F1978">
        <v>56.3</v>
      </c>
      <c r="G1978" t="s">
        <v>861</v>
      </c>
      <c r="I1978" t="str">
        <f t="shared" si="94"/>
        <v>SDSSJ075607.93+234010.3</v>
      </c>
      <c r="J1978" s="4">
        <f t="shared" si="95"/>
        <v>3.2666666666666667E-4</v>
      </c>
      <c r="K1978" t="str">
        <f t="shared" si="96"/>
        <v>Unk</v>
      </c>
    </row>
    <row r="1979" spans="1:11">
      <c r="A1979" t="s">
        <v>5350</v>
      </c>
      <c r="B1979">
        <v>119.0649585</v>
      </c>
      <c r="C1979">
        <v>78.013419999999996</v>
      </c>
      <c r="D1979">
        <v>2560</v>
      </c>
      <c r="E1979">
        <v>61.256361086143698</v>
      </c>
      <c r="F1979">
        <v>29.7</v>
      </c>
      <c r="G1979" t="s">
        <v>230</v>
      </c>
      <c r="I1979" t="str">
        <f t="shared" si="94"/>
        <v>UGC04066</v>
      </c>
      <c r="J1979" s="4">
        <f t="shared" si="95"/>
        <v>8.5333333333333337E-3</v>
      </c>
      <c r="K1979" t="str">
        <f t="shared" si="96"/>
        <v>Sc</v>
      </c>
    </row>
    <row r="1980" spans="1:11">
      <c r="A1980" t="s">
        <v>5349</v>
      </c>
      <c r="B1980">
        <v>119.1045075</v>
      </c>
      <c r="C1980">
        <v>27.01247</v>
      </c>
      <c r="D1980">
        <v>6630</v>
      </c>
      <c r="E1980">
        <v>60.9749172875756</v>
      </c>
      <c r="F1980">
        <v>54.7</v>
      </c>
      <c r="G1980" t="s">
        <v>232</v>
      </c>
      <c r="I1980" t="str">
        <f t="shared" si="94"/>
        <v>UGC04105</v>
      </c>
      <c r="J1980" s="4">
        <f t="shared" si="95"/>
        <v>2.2100000000000002E-2</v>
      </c>
      <c r="K1980" t="str">
        <f t="shared" si="96"/>
        <v>Sab</v>
      </c>
    </row>
    <row r="1981" spans="1:11">
      <c r="A1981" t="s">
        <v>5348</v>
      </c>
      <c r="B1981">
        <v>119.145459</v>
      </c>
      <c r="C1981">
        <v>63.608809999999998</v>
      </c>
      <c r="D1981">
        <v>7184</v>
      </c>
      <c r="E1981">
        <v>67.1662768428085</v>
      </c>
      <c r="F1981">
        <v>39.299999999999997</v>
      </c>
      <c r="G1981" t="s">
        <v>273</v>
      </c>
      <c r="I1981" t="str">
        <f t="shared" si="94"/>
        <v>UGC04094</v>
      </c>
      <c r="J1981" s="4">
        <f t="shared" si="95"/>
        <v>2.3946666666666668E-2</v>
      </c>
      <c r="K1981" t="str">
        <f t="shared" si="96"/>
        <v>SABa</v>
      </c>
    </row>
    <row r="1982" spans="1:11">
      <c r="A1982" t="s">
        <v>5347</v>
      </c>
      <c r="B1982">
        <v>119.15219999999999</v>
      </c>
      <c r="C1982">
        <v>14.380089999999999</v>
      </c>
      <c r="D1982">
        <v>24</v>
      </c>
      <c r="E1982">
        <v>99.804748940717602</v>
      </c>
      <c r="F1982">
        <v>25.2</v>
      </c>
      <c r="G1982" t="s">
        <v>861</v>
      </c>
      <c r="I1982" t="str">
        <f t="shared" si="94"/>
        <v>SDSSJ075636.51+142248.4</v>
      </c>
      <c r="J1982" s="4">
        <f t="shared" si="95"/>
        <v>8.0000000000000007E-5</v>
      </c>
      <c r="K1982" t="str">
        <f t="shared" si="96"/>
        <v>Unk</v>
      </c>
    </row>
    <row r="1983" spans="1:11">
      <c r="A1983" t="s">
        <v>5346</v>
      </c>
      <c r="B1983">
        <v>119.20260450000001</v>
      </c>
      <c r="C1983">
        <v>7.4777199999999997</v>
      </c>
      <c r="D1983">
        <v>4603</v>
      </c>
      <c r="E1983">
        <v>94.005075559988299</v>
      </c>
      <c r="F1983">
        <v>22.8</v>
      </c>
      <c r="G1983" t="s">
        <v>277</v>
      </c>
      <c r="I1983" t="str">
        <f t="shared" si="94"/>
        <v>NGC2485</v>
      </c>
      <c r="J1983" s="4">
        <f t="shared" si="95"/>
        <v>1.5343333333333334E-2</v>
      </c>
      <c r="K1983" t="str">
        <f t="shared" si="96"/>
        <v>Sa</v>
      </c>
    </row>
    <row r="1984" spans="1:11">
      <c r="A1984" t="s">
        <v>5345</v>
      </c>
      <c r="B1984">
        <v>119.21195849999999</v>
      </c>
      <c r="C1984">
        <v>73.786609999999996</v>
      </c>
      <c r="D1984">
        <v>4388</v>
      </c>
      <c r="E1984">
        <v>74.843003294523697</v>
      </c>
      <c r="F1984">
        <v>51.7</v>
      </c>
      <c r="G1984" t="s">
        <v>277</v>
      </c>
      <c r="I1984" t="str">
        <f t="shared" si="94"/>
        <v>UGC04080</v>
      </c>
      <c r="J1984" s="4">
        <f t="shared" si="95"/>
        <v>1.4626666666666666E-2</v>
      </c>
      <c r="K1984" t="str">
        <f t="shared" si="96"/>
        <v>Sa</v>
      </c>
    </row>
    <row r="1985" spans="1:11">
      <c r="A1985" t="s">
        <v>5344</v>
      </c>
      <c r="B1985">
        <v>119.21775</v>
      </c>
      <c r="C1985">
        <v>60.349359999999997</v>
      </c>
      <c r="D1985">
        <v>1664</v>
      </c>
      <c r="E1985">
        <v>109.938868239271</v>
      </c>
      <c r="F1985">
        <v>44.1</v>
      </c>
      <c r="G1985" t="s">
        <v>232</v>
      </c>
      <c r="I1985" t="str">
        <f t="shared" si="94"/>
        <v>NGC2460</v>
      </c>
      <c r="J1985" s="4">
        <f t="shared" si="95"/>
        <v>5.5466666666666668E-3</v>
      </c>
      <c r="K1985" t="str">
        <f t="shared" si="96"/>
        <v>Sab</v>
      </c>
    </row>
    <row r="1986" spans="1:11">
      <c r="A1986" t="s">
        <v>5343</v>
      </c>
      <c r="B1986">
        <v>119.25778649999999</v>
      </c>
      <c r="C1986">
        <v>49.567480000000003</v>
      </c>
      <c r="D1986">
        <v>3677</v>
      </c>
      <c r="E1986">
        <v>83.975244702032498</v>
      </c>
      <c r="F1986">
        <v>19.7</v>
      </c>
      <c r="G1986" t="s">
        <v>230</v>
      </c>
      <c r="I1986" t="str">
        <f t="shared" si="94"/>
        <v>UGC04107</v>
      </c>
      <c r="J1986" s="4">
        <f t="shared" si="95"/>
        <v>1.2256666666666667E-2</v>
      </c>
      <c r="K1986" t="str">
        <f t="shared" si="96"/>
        <v>Sc</v>
      </c>
    </row>
    <row r="1987" spans="1:11">
      <c r="A1987" t="s">
        <v>5342</v>
      </c>
      <c r="B1987">
        <v>119.266413</v>
      </c>
      <c r="C1987">
        <v>33.083320000000001</v>
      </c>
      <c r="D1987">
        <v>5281</v>
      </c>
      <c r="E1987">
        <v>61.115485564723301</v>
      </c>
      <c r="F1987">
        <v>31.8</v>
      </c>
      <c r="G1987" t="s">
        <v>246</v>
      </c>
      <c r="I1987" t="str">
        <f t="shared" ref="I1987:I2049" si="97">TRIM(A1987)</f>
        <v>PGC022282</v>
      </c>
      <c r="J1987" s="4">
        <f t="shared" ref="J1987:J2049" si="98">IF(TRIM(D1987) = "-", 0, IF(D1987/300000 &lt; 0, 0, D1987/300000))</f>
        <v>1.7603333333333332E-2</v>
      </c>
      <c r="K1987" t="str">
        <f t="shared" ref="K1987:K2049" si="99">IF(TRIM(G1987)="","Unk",TRIM(G1987))</f>
        <v>E</v>
      </c>
    </row>
    <row r="1988" spans="1:11">
      <c r="A1988" t="s">
        <v>5341</v>
      </c>
      <c r="B1988">
        <v>119.31622350000001</v>
      </c>
      <c r="C1988">
        <v>11.04655</v>
      </c>
      <c r="D1988">
        <v>13978</v>
      </c>
      <c r="E1988">
        <v>61.115485564723301</v>
      </c>
      <c r="F1988">
        <v>59.3</v>
      </c>
      <c r="G1988" t="s">
        <v>259</v>
      </c>
      <c r="I1988" t="str">
        <f t="shared" si="97"/>
        <v>PGC022294</v>
      </c>
      <c r="J1988" s="4">
        <f t="shared" si="98"/>
        <v>4.6593333333333334E-2</v>
      </c>
      <c r="K1988" t="str">
        <f t="shared" si="99"/>
        <v>S0</v>
      </c>
    </row>
    <row r="1989" spans="1:11">
      <c r="A1989" t="s">
        <v>5340</v>
      </c>
      <c r="B1989">
        <v>119.495541</v>
      </c>
      <c r="C1989">
        <v>52.857129999999998</v>
      </c>
      <c r="D1989">
        <v>5765</v>
      </c>
      <c r="E1989">
        <v>68.257636250077496</v>
      </c>
      <c r="F1989">
        <v>36</v>
      </c>
      <c r="G1989" t="s">
        <v>246</v>
      </c>
      <c r="I1989" t="str">
        <f t="shared" si="97"/>
        <v>NGC2474</v>
      </c>
      <c r="J1989" s="4">
        <f t="shared" si="98"/>
        <v>1.9216666666666667E-2</v>
      </c>
      <c r="K1989" t="str">
        <f t="shared" si="99"/>
        <v>E</v>
      </c>
    </row>
    <row r="1990" spans="1:11">
      <c r="A1990" t="s">
        <v>5339</v>
      </c>
      <c r="B1990">
        <v>119.50179900000001</v>
      </c>
      <c r="C1990">
        <v>52.861730000000001</v>
      </c>
      <c r="D1990">
        <v>5173</v>
      </c>
      <c r="E1990">
        <v>64.143299232611596</v>
      </c>
      <c r="F1990">
        <v>36.200000000000003</v>
      </c>
      <c r="G1990" t="s">
        <v>246</v>
      </c>
      <c r="I1990" t="str">
        <f t="shared" si="97"/>
        <v>NGC2475</v>
      </c>
      <c r="J1990" s="4">
        <f t="shared" si="98"/>
        <v>1.7243333333333333E-2</v>
      </c>
      <c r="K1990" t="str">
        <f t="shared" si="99"/>
        <v>E</v>
      </c>
    </row>
    <row r="1991" spans="1:11">
      <c r="A1991" t="s">
        <v>5338</v>
      </c>
      <c r="B1991">
        <v>119.585328</v>
      </c>
      <c r="C1991">
        <v>25.1492</v>
      </c>
      <c r="D1991">
        <v>4893</v>
      </c>
      <c r="E1991">
        <v>103.78898998564701</v>
      </c>
      <c r="F1991">
        <v>37.9</v>
      </c>
      <c r="G1991" t="s">
        <v>261</v>
      </c>
      <c r="I1991" t="str">
        <f t="shared" si="97"/>
        <v>NGC2487</v>
      </c>
      <c r="J1991" s="4">
        <f t="shared" si="98"/>
        <v>1.6310000000000002E-2</v>
      </c>
      <c r="K1991" t="str">
        <f t="shared" si="99"/>
        <v>Sb</v>
      </c>
    </row>
    <row r="1992" spans="1:11">
      <c r="A1992" t="s">
        <v>5337</v>
      </c>
      <c r="B1992">
        <v>119.62516650000001</v>
      </c>
      <c r="C1992">
        <v>-14.354279999999999</v>
      </c>
      <c r="D1992">
        <v>2004</v>
      </c>
      <c r="E1992">
        <v>103.550270790759</v>
      </c>
      <c r="F1992">
        <v>57.3</v>
      </c>
      <c r="G1992" t="s">
        <v>259</v>
      </c>
      <c r="I1992" t="str">
        <f t="shared" si="97"/>
        <v>NGC2501</v>
      </c>
      <c r="J1992" s="4">
        <f t="shared" si="98"/>
        <v>6.6800000000000002E-3</v>
      </c>
      <c r="K1992" t="str">
        <f t="shared" si="99"/>
        <v>S0</v>
      </c>
    </row>
    <row r="1993" spans="1:11">
      <c r="A1993" t="s">
        <v>5336</v>
      </c>
      <c r="B1993">
        <v>119.6555595</v>
      </c>
      <c r="C1993">
        <v>8.0298300000000005</v>
      </c>
      <c r="D1993">
        <v>9532</v>
      </c>
      <c r="E1993">
        <v>111.468281012902</v>
      </c>
      <c r="F1993">
        <v>54.8</v>
      </c>
      <c r="G1993" t="s">
        <v>246</v>
      </c>
      <c r="I1993" t="str">
        <f t="shared" si="97"/>
        <v>NGC2496</v>
      </c>
      <c r="J1993" s="4">
        <f t="shared" si="98"/>
        <v>3.1773333333333334E-2</v>
      </c>
      <c r="K1993" t="str">
        <f t="shared" si="99"/>
        <v>E</v>
      </c>
    </row>
    <row r="1994" spans="1:11">
      <c r="A1994" t="s">
        <v>5335</v>
      </c>
      <c r="B1994">
        <v>119.7676665</v>
      </c>
      <c r="C1994">
        <v>59.13664</v>
      </c>
      <c r="D1994">
        <v>6168</v>
      </c>
      <c r="E1994">
        <v>61.823168855599</v>
      </c>
      <c r="F1994">
        <v>38.200000000000003</v>
      </c>
      <c r="G1994" t="s">
        <v>259</v>
      </c>
      <c r="I1994" t="str">
        <f t="shared" si="97"/>
        <v>UGC04124</v>
      </c>
      <c r="J1994" s="4">
        <f t="shared" si="98"/>
        <v>2.0559999999999998E-2</v>
      </c>
      <c r="K1994" t="str">
        <f t="shared" si="99"/>
        <v>S0</v>
      </c>
    </row>
    <row r="1995" spans="1:11">
      <c r="A1995" t="s">
        <v>5334</v>
      </c>
      <c r="B1995">
        <v>119.848416</v>
      </c>
      <c r="C1995">
        <v>16.421189999999999</v>
      </c>
      <c r="D1995">
        <v>4900</v>
      </c>
      <c r="E1995">
        <v>67.011791482331105</v>
      </c>
      <c r="F1995">
        <v>47.4</v>
      </c>
      <c r="G1995" t="s">
        <v>230</v>
      </c>
      <c r="I1995" t="str">
        <f t="shared" si="97"/>
        <v>UGC04139</v>
      </c>
      <c r="J1995" s="4">
        <f t="shared" si="98"/>
        <v>1.6333333333333332E-2</v>
      </c>
      <c r="K1995" t="str">
        <f t="shared" si="99"/>
        <v>Sc</v>
      </c>
    </row>
    <row r="1996" spans="1:11">
      <c r="A1996" t="s">
        <v>5333</v>
      </c>
      <c r="B1996">
        <v>119.8737465</v>
      </c>
      <c r="C1996">
        <v>27.026430000000001</v>
      </c>
      <c r="D1996">
        <v>6856</v>
      </c>
      <c r="E1996">
        <v>66.550482339475806</v>
      </c>
      <c r="F1996">
        <v>46.4</v>
      </c>
      <c r="G1996" t="s">
        <v>235</v>
      </c>
      <c r="I1996" t="str">
        <f t="shared" si="97"/>
        <v>NGC2492</v>
      </c>
      <c r="J1996" s="4">
        <f t="shared" si="98"/>
        <v>2.2853333333333333E-2</v>
      </c>
      <c r="K1996" t="str">
        <f t="shared" si="99"/>
        <v>E-SO</v>
      </c>
    </row>
    <row r="1997" spans="1:11">
      <c r="A1997" t="s">
        <v>5332</v>
      </c>
      <c r="B1997">
        <v>119.9116995</v>
      </c>
      <c r="C1997">
        <v>24.982250000000001</v>
      </c>
      <c r="D1997">
        <v>4775</v>
      </c>
      <c r="E1997">
        <v>62.1085279549837</v>
      </c>
      <c r="F1997">
        <v>53.7</v>
      </c>
      <c r="G1997" t="s">
        <v>277</v>
      </c>
      <c r="I1997" t="str">
        <f t="shared" si="97"/>
        <v>NGC2498</v>
      </c>
      <c r="J1997" s="4">
        <f t="shared" si="98"/>
        <v>1.5916666666666666E-2</v>
      </c>
      <c r="K1997" t="str">
        <f t="shared" si="99"/>
        <v>Sa</v>
      </c>
    </row>
    <row r="1998" spans="1:11">
      <c r="A1998" t="s">
        <v>5331</v>
      </c>
      <c r="B1998">
        <v>120.053625</v>
      </c>
      <c r="C1998">
        <v>60.288530000000002</v>
      </c>
      <c r="D1998">
        <v>6204</v>
      </c>
      <c r="E1998">
        <v>86.926313885046298</v>
      </c>
      <c r="F1998">
        <v>53.9</v>
      </c>
      <c r="G1998" t="s">
        <v>230</v>
      </c>
      <c r="I1998" t="str">
        <f t="shared" si="97"/>
        <v>UGC04128</v>
      </c>
      <c r="J1998" s="4">
        <f t="shared" si="98"/>
        <v>2.068E-2</v>
      </c>
      <c r="K1998" t="str">
        <f t="shared" si="99"/>
        <v>Sc</v>
      </c>
    </row>
    <row r="1999" spans="1:11">
      <c r="A1999" t="s">
        <v>5330</v>
      </c>
      <c r="B1999">
        <v>120.098583</v>
      </c>
      <c r="C1999">
        <v>39.830390000000001</v>
      </c>
      <c r="D1999">
        <v>4092</v>
      </c>
      <c r="E1999">
        <v>112.499670978125</v>
      </c>
      <c r="F1999">
        <v>12</v>
      </c>
      <c r="G1999" t="s">
        <v>259</v>
      </c>
      <c r="I1999" t="str">
        <f t="shared" si="97"/>
        <v>NGC2493</v>
      </c>
      <c r="J1999" s="4">
        <f t="shared" si="98"/>
        <v>1.3639999999999999E-2</v>
      </c>
      <c r="K1999" t="str">
        <f t="shared" si="99"/>
        <v>S0</v>
      </c>
    </row>
    <row r="2000" spans="1:11">
      <c r="A2000" t="s">
        <v>5329</v>
      </c>
      <c r="B2000">
        <v>120.1609335</v>
      </c>
      <c r="C2000">
        <v>-61.266080000000002</v>
      </c>
      <c r="D2000">
        <v>7903</v>
      </c>
      <c r="E2000">
        <v>62.1085279549837</v>
      </c>
      <c r="F2000">
        <v>57.2</v>
      </c>
      <c r="G2000" t="s">
        <v>261</v>
      </c>
      <c r="I2000" t="str">
        <f t="shared" si="97"/>
        <v>ESO124-007</v>
      </c>
      <c r="J2000" s="4">
        <f t="shared" si="98"/>
        <v>2.6343333333333333E-2</v>
      </c>
      <c r="K2000" t="str">
        <f t="shared" si="99"/>
        <v>Sb</v>
      </c>
    </row>
    <row r="2001" spans="1:11">
      <c r="A2001" t="s">
        <v>5328</v>
      </c>
      <c r="B2001">
        <v>120.40516650000001</v>
      </c>
      <c r="C2001">
        <v>15.709860000000001</v>
      </c>
      <c r="D2001">
        <v>4578</v>
      </c>
      <c r="E2001">
        <v>91.023020848286606</v>
      </c>
      <c r="F2001">
        <v>21.1</v>
      </c>
      <c r="G2001" t="s">
        <v>239</v>
      </c>
      <c r="I2001" t="str">
        <f t="shared" si="97"/>
        <v>NGC2507</v>
      </c>
      <c r="J2001" s="4">
        <f t="shared" si="98"/>
        <v>1.5259999999999999E-2</v>
      </c>
      <c r="K2001" t="str">
        <f t="shared" si="99"/>
        <v>S0-a</v>
      </c>
    </row>
    <row r="2002" spans="1:11">
      <c r="A2002" t="s">
        <v>5327</v>
      </c>
      <c r="B2002">
        <v>120.41154899999999</v>
      </c>
      <c r="C2002">
        <v>15.71367</v>
      </c>
      <c r="D2002">
        <v>4767</v>
      </c>
      <c r="E2002">
        <v>67.1662768428085</v>
      </c>
      <c r="F2002">
        <v>58.2</v>
      </c>
      <c r="G2002" t="s">
        <v>861</v>
      </c>
      <c r="I2002" t="str">
        <f t="shared" si="97"/>
        <v>SDSSJ080138.73+154249.2</v>
      </c>
      <c r="J2002" s="4">
        <f t="shared" si="98"/>
        <v>1.5890000000000001E-2</v>
      </c>
      <c r="K2002" t="str">
        <f t="shared" si="99"/>
        <v>Unk</v>
      </c>
    </row>
    <row r="2003" spans="1:11">
      <c r="A2003" t="s">
        <v>5326</v>
      </c>
      <c r="B2003">
        <v>120.488451</v>
      </c>
      <c r="C2003">
        <v>8.5518199999999993</v>
      </c>
      <c r="D2003">
        <v>4301</v>
      </c>
      <c r="E2003">
        <v>116.721614124551</v>
      </c>
      <c r="F2003">
        <v>53.6</v>
      </c>
      <c r="G2003" t="s">
        <v>246</v>
      </c>
      <c r="I2003" t="str">
        <f t="shared" si="97"/>
        <v>NGC2508</v>
      </c>
      <c r="J2003" s="4">
        <f t="shared" si="98"/>
        <v>1.4336666666666666E-2</v>
      </c>
      <c r="K2003" t="str">
        <f t="shared" si="99"/>
        <v>E</v>
      </c>
    </row>
    <row r="2004" spans="1:11">
      <c r="A2004" t="s">
        <v>5325</v>
      </c>
      <c r="B2004">
        <v>120.509523</v>
      </c>
      <c r="C2004">
        <v>73.045339999999996</v>
      </c>
      <c r="D2004">
        <v>3417</v>
      </c>
      <c r="E2004">
        <v>91.653966714515306</v>
      </c>
      <c r="F2004">
        <v>45.3</v>
      </c>
      <c r="G2004" t="s">
        <v>360</v>
      </c>
      <c r="I2004" t="str">
        <f t="shared" si="97"/>
        <v>UGC04137</v>
      </c>
      <c r="J2004" s="4">
        <f t="shared" si="98"/>
        <v>1.1390000000000001E-2</v>
      </c>
      <c r="K2004" t="str">
        <f t="shared" si="99"/>
        <v>Sd</v>
      </c>
    </row>
    <row r="2005" spans="1:11">
      <c r="A2005" t="s">
        <v>5324</v>
      </c>
      <c r="B2005">
        <v>120.54641700000001</v>
      </c>
      <c r="C2005">
        <v>56.942360000000001</v>
      </c>
      <c r="D2005">
        <v>8376</v>
      </c>
      <c r="E2005">
        <v>95.093601988545601</v>
      </c>
      <c r="F2005">
        <v>39.200000000000003</v>
      </c>
      <c r="G2005" t="s">
        <v>246</v>
      </c>
      <c r="I2005" t="str">
        <f t="shared" si="97"/>
        <v>NGC2497</v>
      </c>
      <c r="J2005" s="4">
        <f t="shared" si="98"/>
        <v>2.792E-2</v>
      </c>
      <c r="K2005" t="str">
        <f t="shared" si="99"/>
        <v>E</v>
      </c>
    </row>
    <row r="2006" spans="1:11">
      <c r="A2006" t="s">
        <v>5323</v>
      </c>
      <c r="B2006">
        <v>120.589584</v>
      </c>
      <c r="C2006">
        <v>6.8783300000000001</v>
      </c>
      <c r="D2006">
        <v>9250</v>
      </c>
      <c r="E2006">
        <v>89.981089932551498</v>
      </c>
      <c r="F2006">
        <v>56.6</v>
      </c>
      <c r="G2006" t="s">
        <v>232</v>
      </c>
      <c r="I2006" t="str">
        <f t="shared" si="97"/>
        <v>UGC04183</v>
      </c>
      <c r="J2006" s="4">
        <f t="shared" si="98"/>
        <v>3.0833333333333334E-2</v>
      </c>
      <c r="K2006" t="str">
        <f t="shared" si="99"/>
        <v>Sab</v>
      </c>
    </row>
    <row r="2007" spans="1:11">
      <c r="A2007" t="s">
        <v>5322</v>
      </c>
      <c r="B2007">
        <v>120.6961245</v>
      </c>
      <c r="C2007">
        <v>-12.31781</v>
      </c>
      <c r="D2007">
        <v>1354</v>
      </c>
      <c r="E2007">
        <v>104.26805201460201</v>
      </c>
      <c r="F2007">
        <v>35.799999999999997</v>
      </c>
      <c r="G2007" t="s">
        <v>259</v>
      </c>
      <c r="I2007" t="str">
        <f t="shared" si="97"/>
        <v>NGC2517</v>
      </c>
      <c r="J2007" s="4">
        <f t="shared" si="98"/>
        <v>4.5133333333333336E-3</v>
      </c>
      <c r="K2007" t="str">
        <f t="shared" si="99"/>
        <v>S0</v>
      </c>
    </row>
    <row r="2008" spans="1:11">
      <c r="A2008" t="s">
        <v>5321</v>
      </c>
      <c r="B2008">
        <v>120.7068915</v>
      </c>
      <c r="C2008">
        <v>15.80823</v>
      </c>
      <c r="D2008">
        <v>4868</v>
      </c>
      <c r="E2008">
        <v>72.135873205239605</v>
      </c>
      <c r="F2008">
        <v>20.399999999999999</v>
      </c>
      <c r="G2008" t="s">
        <v>230</v>
      </c>
      <c r="I2008" t="str">
        <f t="shared" si="97"/>
        <v>NGC2514</v>
      </c>
      <c r="J2008" s="4">
        <f t="shared" si="98"/>
        <v>1.6226666666666667E-2</v>
      </c>
      <c r="K2008" t="str">
        <f t="shared" si="99"/>
        <v>Sc</v>
      </c>
    </row>
    <row r="2009" spans="1:11">
      <c r="A2009" t="s">
        <v>5320</v>
      </c>
      <c r="B2009">
        <v>120.760566</v>
      </c>
      <c r="C2009">
        <v>-18.702020000000001</v>
      </c>
      <c r="D2009">
        <v>3221</v>
      </c>
      <c r="E2009">
        <v>83.397159154733401</v>
      </c>
      <c r="F2009">
        <v>44.6</v>
      </c>
      <c r="G2009" t="s">
        <v>232</v>
      </c>
      <c r="I2009" t="str">
        <f t="shared" si="97"/>
        <v>ESO561-009</v>
      </c>
      <c r="J2009" s="4">
        <f t="shared" si="98"/>
        <v>1.0736666666666667E-2</v>
      </c>
      <c r="K2009" t="str">
        <f t="shared" si="99"/>
        <v>Sab</v>
      </c>
    </row>
    <row r="2010" spans="1:11">
      <c r="A2010" t="s">
        <v>5319</v>
      </c>
      <c r="B2010">
        <v>120.782709</v>
      </c>
      <c r="C2010">
        <v>23.3919</v>
      </c>
      <c r="D2010">
        <v>4758</v>
      </c>
      <c r="E2010">
        <v>80.937772066836402</v>
      </c>
      <c r="F2010">
        <v>57.4</v>
      </c>
      <c r="G2010" t="s">
        <v>237</v>
      </c>
      <c r="I2010" t="str">
        <f t="shared" si="97"/>
        <v>NGC2512</v>
      </c>
      <c r="J2010" s="4">
        <f t="shared" si="98"/>
        <v>1.5859999999999999E-2</v>
      </c>
      <c r="K2010" t="str">
        <f t="shared" si="99"/>
        <v>SBb</v>
      </c>
    </row>
    <row r="2011" spans="1:11">
      <c r="A2011" t="s">
        <v>5318</v>
      </c>
      <c r="B2011">
        <v>120.783255</v>
      </c>
      <c r="C2011">
        <v>-71.341679999999997</v>
      </c>
      <c r="D2011">
        <v>10336</v>
      </c>
      <c r="E2011">
        <v>61.397578188605799</v>
      </c>
      <c r="F2011">
        <v>51.7</v>
      </c>
      <c r="G2011" t="s">
        <v>223</v>
      </c>
      <c r="I2011" t="str">
        <f t="shared" si="97"/>
        <v>PGC269391</v>
      </c>
      <c r="J2011" s="4">
        <f t="shared" si="98"/>
        <v>3.4453333333333336E-2</v>
      </c>
      <c r="K2011" t="str">
        <f t="shared" si="99"/>
        <v>Sbc</v>
      </c>
    </row>
    <row r="2012" spans="1:11">
      <c r="A2012" t="s">
        <v>5317</v>
      </c>
      <c r="B2012">
        <v>120.9300375</v>
      </c>
      <c r="C2012">
        <v>9.9597800000000003</v>
      </c>
      <c r="D2012">
        <v>10268</v>
      </c>
      <c r="E2012">
        <v>85.931277541672401</v>
      </c>
      <c r="F2012">
        <v>51.3</v>
      </c>
      <c r="G2012" t="s">
        <v>259</v>
      </c>
      <c r="I2012" t="str">
        <f t="shared" si="97"/>
        <v>UGC04198</v>
      </c>
      <c r="J2012" s="4">
        <f t="shared" si="98"/>
        <v>3.4226666666666669E-2</v>
      </c>
      <c r="K2012" t="str">
        <f t="shared" si="99"/>
        <v>S0</v>
      </c>
    </row>
    <row r="2013" spans="1:11">
      <c r="A2013" t="s">
        <v>5316</v>
      </c>
      <c r="B2013">
        <v>121.035417</v>
      </c>
      <c r="C2013">
        <v>74.047749999999994</v>
      </c>
      <c r="D2013">
        <v>4060</v>
      </c>
      <c r="E2013">
        <v>66.397431558559006</v>
      </c>
      <c r="F2013">
        <v>31.7</v>
      </c>
      <c r="G2013" t="s">
        <v>230</v>
      </c>
      <c r="I2013" t="str">
        <f t="shared" si="97"/>
        <v>NGC2523A</v>
      </c>
      <c r="J2013" s="4">
        <f t="shared" si="98"/>
        <v>1.3533333333333333E-2</v>
      </c>
      <c r="K2013" t="str">
        <f t="shared" si="99"/>
        <v>Sc</v>
      </c>
    </row>
    <row r="2014" spans="1:11">
      <c r="A2014" t="s">
        <v>5315</v>
      </c>
      <c r="B2014">
        <v>121.07805</v>
      </c>
      <c r="C2014">
        <v>77.816670000000002</v>
      </c>
      <c r="D2014">
        <v>2549</v>
      </c>
      <c r="E2014">
        <v>60.138320755550801</v>
      </c>
      <c r="F2014">
        <v>51</v>
      </c>
      <c r="G2014" t="s">
        <v>360</v>
      </c>
      <c r="I2014" t="str">
        <f t="shared" si="97"/>
        <v>UGC04151</v>
      </c>
      <c r="J2014" s="4">
        <f t="shared" si="98"/>
        <v>8.4966666666666663E-3</v>
      </c>
      <c r="K2014" t="str">
        <f t="shared" si="99"/>
        <v>Sd</v>
      </c>
    </row>
    <row r="2015" spans="1:11">
      <c r="A2015" t="s">
        <v>5314</v>
      </c>
      <c r="B2015">
        <v>121.185042</v>
      </c>
      <c r="C2015">
        <v>61.535249999999998</v>
      </c>
      <c r="D2015">
        <v>9302</v>
      </c>
      <c r="E2015">
        <v>63.409057654109098</v>
      </c>
      <c r="F2015">
        <v>37.799999999999997</v>
      </c>
      <c r="G2015" t="s">
        <v>269</v>
      </c>
      <c r="I2015" t="str">
        <f t="shared" si="97"/>
        <v>UGC04196</v>
      </c>
      <c r="J2015" s="4">
        <f t="shared" si="98"/>
        <v>3.1006666666666665E-2</v>
      </c>
      <c r="K2015" t="str">
        <f t="shared" si="99"/>
        <v>Scd</v>
      </c>
    </row>
    <row r="2016" spans="1:11">
      <c r="A2016" t="s">
        <v>5313</v>
      </c>
      <c r="B2016">
        <v>121.2388935</v>
      </c>
      <c r="C2016">
        <v>-22.97494</v>
      </c>
      <c r="D2016" t="s">
        <v>354</v>
      </c>
      <c r="E2016">
        <v>73.646351605407304</v>
      </c>
      <c r="F2016">
        <v>29.5</v>
      </c>
      <c r="G2016" t="s">
        <v>239</v>
      </c>
      <c r="I2016" t="str">
        <f t="shared" si="97"/>
        <v>ESO494-019</v>
      </c>
      <c r="J2016" s="4">
        <f t="shared" si="98"/>
        <v>0</v>
      </c>
      <c r="K2016" t="str">
        <f t="shared" si="99"/>
        <v>S0-a</v>
      </c>
    </row>
    <row r="2017" spans="1:11">
      <c r="A2017" t="s">
        <v>5312</v>
      </c>
      <c r="B2017">
        <v>121.28756850000001</v>
      </c>
      <c r="C2017">
        <v>-67.586699999999993</v>
      </c>
      <c r="D2017">
        <v>6837</v>
      </c>
      <c r="E2017">
        <v>73.816131922034202</v>
      </c>
      <c r="F2017">
        <v>47</v>
      </c>
      <c r="G2017" t="s">
        <v>259</v>
      </c>
      <c r="I2017" t="str">
        <f t="shared" si="97"/>
        <v>ESO089-009</v>
      </c>
      <c r="J2017" s="4">
        <f t="shared" si="98"/>
        <v>2.2790000000000001E-2</v>
      </c>
      <c r="K2017" t="str">
        <f t="shared" si="99"/>
        <v>S0</v>
      </c>
    </row>
    <row r="2018" spans="1:11">
      <c r="A2018" t="s">
        <v>5311</v>
      </c>
      <c r="B2018">
        <v>121.3670415</v>
      </c>
      <c r="C2018">
        <v>35.946640000000002</v>
      </c>
      <c r="D2018">
        <v>10023</v>
      </c>
      <c r="E2018">
        <v>63.995766852227398</v>
      </c>
      <c r="F2018">
        <v>49</v>
      </c>
      <c r="G2018" t="s">
        <v>301</v>
      </c>
      <c r="I2018" t="str">
        <f t="shared" si="97"/>
        <v>IC2225</v>
      </c>
      <c r="J2018" s="4">
        <f t="shared" si="98"/>
        <v>3.3410000000000002E-2</v>
      </c>
      <c r="K2018" t="str">
        <f t="shared" si="99"/>
        <v>SBa</v>
      </c>
    </row>
    <row r="2019" spans="1:11">
      <c r="A2019" t="s">
        <v>5310</v>
      </c>
      <c r="B2019">
        <v>121.3920285</v>
      </c>
      <c r="C2019">
        <v>10.393319999999999</v>
      </c>
      <c r="D2019">
        <v>10175</v>
      </c>
      <c r="E2019">
        <v>63.995766852227398</v>
      </c>
      <c r="F2019">
        <v>27</v>
      </c>
      <c r="G2019" t="s">
        <v>261</v>
      </c>
      <c r="I2019" t="str">
        <f t="shared" si="97"/>
        <v>UGC04215</v>
      </c>
      <c r="J2019" s="4">
        <f t="shared" si="98"/>
        <v>3.3916666666666664E-2</v>
      </c>
      <c r="K2019" t="str">
        <f t="shared" si="99"/>
        <v>Sb</v>
      </c>
    </row>
    <row r="2020" spans="1:11">
      <c r="A2020" t="s">
        <v>5309</v>
      </c>
      <c r="B2020">
        <v>121.49721599999999</v>
      </c>
      <c r="C2020">
        <v>-27.397410000000001</v>
      </c>
      <c r="D2020">
        <v>845</v>
      </c>
      <c r="E2020">
        <v>119.715725753847</v>
      </c>
      <c r="F2020">
        <v>54.6</v>
      </c>
      <c r="G2020" t="s">
        <v>239</v>
      </c>
      <c r="I2020" t="str">
        <f t="shared" si="97"/>
        <v>ESO494-025</v>
      </c>
      <c r="J2020" s="4">
        <f t="shared" si="98"/>
        <v>2.8166666666666665E-3</v>
      </c>
      <c r="K2020" t="str">
        <f t="shared" si="99"/>
        <v>S0-a</v>
      </c>
    </row>
    <row r="2021" spans="1:11">
      <c r="A2021" t="s">
        <v>5308</v>
      </c>
      <c r="B2021">
        <v>121.546761</v>
      </c>
      <c r="C2021">
        <v>12.54341</v>
      </c>
      <c r="D2021">
        <v>10948</v>
      </c>
      <c r="E2021">
        <v>63.263214061317001</v>
      </c>
      <c r="F2021">
        <v>44.2</v>
      </c>
      <c r="G2021" t="s">
        <v>273</v>
      </c>
      <c r="I2021" t="str">
        <f t="shared" si="97"/>
        <v>IC2226</v>
      </c>
      <c r="J2021" s="4">
        <f t="shared" si="98"/>
        <v>3.6493333333333336E-2</v>
      </c>
      <c r="K2021" t="str">
        <f t="shared" si="99"/>
        <v>SABa</v>
      </c>
    </row>
    <row r="2022" spans="1:11">
      <c r="A2022" t="s">
        <v>5307</v>
      </c>
      <c r="B2022">
        <v>121.678212</v>
      </c>
      <c r="C2022">
        <v>39.090240000000001</v>
      </c>
      <c r="D2022">
        <v>12578</v>
      </c>
      <c r="E2022">
        <v>68.414993713714495</v>
      </c>
      <c r="F2022">
        <v>44.6</v>
      </c>
      <c r="G2022" t="s">
        <v>261</v>
      </c>
      <c r="I2022" t="str">
        <f t="shared" si="97"/>
        <v>UGC04219</v>
      </c>
      <c r="J2022" s="4">
        <f t="shared" si="98"/>
        <v>4.1926666666666668E-2</v>
      </c>
      <c r="K2022" t="str">
        <f t="shared" si="99"/>
        <v>Sb</v>
      </c>
    </row>
    <row r="2023" spans="1:11">
      <c r="A2023" t="s">
        <v>5306</v>
      </c>
      <c r="B2023">
        <v>121.699917</v>
      </c>
      <c r="C2023">
        <v>5.3093500000000002</v>
      </c>
      <c r="D2023">
        <v>4393</v>
      </c>
      <c r="E2023">
        <v>78.731999473596105</v>
      </c>
      <c r="F2023">
        <v>59.3</v>
      </c>
      <c r="G2023" t="s">
        <v>259</v>
      </c>
      <c r="I2023" t="str">
        <f t="shared" si="97"/>
        <v>UGC04228</v>
      </c>
      <c r="J2023" s="4">
        <f t="shared" si="98"/>
        <v>1.4643333333333333E-2</v>
      </c>
      <c r="K2023" t="str">
        <f t="shared" si="99"/>
        <v>S0</v>
      </c>
    </row>
    <row r="2024" spans="1:11">
      <c r="A2024" t="s">
        <v>5305</v>
      </c>
      <c r="B2024">
        <v>121.7200515</v>
      </c>
      <c r="C2024">
        <v>19.844049999999999</v>
      </c>
      <c r="D2024">
        <v>11284</v>
      </c>
      <c r="E2024">
        <v>63.117705915136803</v>
      </c>
      <c r="F2024">
        <v>44</v>
      </c>
      <c r="G2024" t="s">
        <v>259</v>
      </c>
      <c r="I2024" t="str">
        <f t="shared" si="97"/>
        <v>PGC022773</v>
      </c>
      <c r="J2024" s="4">
        <f t="shared" si="98"/>
        <v>3.7613333333333332E-2</v>
      </c>
      <c r="K2024" t="str">
        <f t="shared" si="99"/>
        <v>S0</v>
      </c>
    </row>
    <row r="2025" spans="1:11">
      <c r="A2025" t="s">
        <v>5304</v>
      </c>
      <c r="B2025">
        <v>121.834416</v>
      </c>
      <c r="C2025">
        <v>51.131610000000002</v>
      </c>
      <c r="D2025">
        <v>5438</v>
      </c>
      <c r="E2025">
        <v>76.586319110760002</v>
      </c>
      <c r="F2025">
        <v>43.5</v>
      </c>
      <c r="G2025" t="s">
        <v>235</v>
      </c>
      <c r="I2025" t="str">
        <f t="shared" si="97"/>
        <v>NGC2518</v>
      </c>
      <c r="J2025" s="4">
        <f t="shared" si="98"/>
        <v>1.8126666666666666E-2</v>
      </c>
      <c r="K2025" t="str">
        <f t="shared" si="99"/>
        <v>E-SO</v>
      </c>
    </row>
    <row r="2026" spans="1:11">
      <c r="A2026" t="s">
        <v>5303</v>
      </c>
      <c r="B2026">
        <v>121.839174</v>
      </c>
      <c r="C2026">
        <v>40.398319999999998</v>
      </c>
      <c r="D2026">
        <v>8042</v>
      </c>
      <c r="E2026">
        <v>67.011791482331105</v>
      </c>
      <c r="F2026">
        <v>50.7</v>
      </c>
      <c r="G2026" t="s">
        <v>230</v>
      </c>
      <c r="I2026" t="str">
        <f t="shared" si="97"/>
        <v>UGC04226</v>
      </c>
      <c r="J2026" s="4">
        <f t="shared" si="98"/>
        <v>2.6806666666666666E-2</v>
      </c>
      <c r="K2026" t="str">
        <f t="shared" si="99"/>
        <v>Sc</v>
      </c>
    </row>
    <row r="2027" spans="1:11">
      <c r="A2027" t="s">
        <v>5302</v>
      </c>
      <c r="B2027">
        <v>121.8535095</v>
      </c>
      <c r="C2027">
        <v>39.194499999999998</v>
      </c>
      <c r="D2027">
        <v>4047</v>
      </c>
      <c r="E2027">
        <v>83.589418455817906</v>
      </c>
      <c r="F2027">
        <v>27.4</v>
      </c>
      <c r="G2027" t="s">
        <v>226</v>
      </c>
      <c r="I2027" t="str">
        <f t="shared" si="97"/>
        <v>NGC2528</v>
      </c>
      <c r="J2027" s="4">
        <f t="shared" si="98"/>
        <v>1.349E-2</v>
      </c>
      <c r="K2027" t="str">
        <f t="shared" si="99"/>
        <v>SABb</v>
      </c>
    </row>
    <row r="2028" spans="1:11">
      <c r="A2028" t="s">
        <v>5301</v>
      </c>
      <c r="B2028">
        <v>121.9816665</v>
      </c>
      <c r="C2028">
        <v>17.818390000000001</v>
      </c>
      <c r="D2028">
        <v>5056</v>
      </c>
      <c r="E2028">
        <v>84.168813586816697</v>
      </c>
      <c r="F2028">
        <v>48.3</v>
      </c>
      <c r="G2028" t="s">
        <v>269</v>
      </c>
      <c r="I2028" t="str">
        <f t="shared" si="97"/>
        <v>NGC2530</v>
      </c>
      <c r="J2028" s="4">
        <f t="shared" si="98"/>
        <v>1.6853333333333335E-2</v>
      </c>
      <c r="K2028" t="str">
        <f t="shared" si="99"/>
        <v>Scd</v>
      </c>
    </row>
    <row r="2029" spans="1:11">
      <c r="A2029" t="s">
        <v>5300</v>
      </c>
      <c r="B2029">
        <v>122.03991000000001</v>
      </c>
      <c r="C2029">
        <v>39.157409999999999</v>
      </c>
      <c r="D2029">
        <v>4048</v>
      </c>
      <c r="E2029">
        <v>88.3387466542422</v>
      </c>
      <c r="F2029">
        <v>50.6</v>
      </c>
      <c r="G2029" t="s">
        <v>239</v>
      </c>
      <c r="I2029" t="str">
        <f t="shared" si="97"/>
        <v>NGC2524</v>
      </c>
      <c r="J2029" s="4">
        <f t="shared" si="98"/>
        <v>1.3493333333333333E-2</v>
      </c>
      <c r="K2029" t="str">
        <f t="shared" si="99"/>
        <v>S0-a</v>
      </c>
    </row>
    <row r="2030" spans="1:11">
      <c r="A2030" t="s">
        <v>5299</v>
      </c>
      <c r="B2030">
        <v>122.170233</v>
      </c>
      <c r="C2030">
        <v>18.086369999999999</v>
      </c>
      <c r="D2030">
        <v>4918</v>
      </c>
      <c r="E2030">
        <v>63.117705915136803</v>
      </c>
      <c r="F2030">
        <v>53.5</v>
      </c>
      <c r="G2030" t="s">
        <v>239</v>
      </c>
      <c r="I2030" t="str">
        <f t="shared" si="97"/>
        <v>PGC022856</v>
      </c>
      <c r="J2030" s="4">
        <f t="shared" si="98"/>
        <v>1.6393333333333333E-2</v>
      </c>
      <c r="K2030" t="str">
        <f t="shared" si="99"/>
        <v>S0-a</v>
      </c>
    </row>
    <row r="2031" spans="1:11">
      <c r="A2031" t="s">
        <v>5298</v>
      </c>
      <c r="B2031">
        <v>122.318043</v>
      </c>
      <c r="C2031">
        <v>-25.48602</v>
      </c>
      <c r="D2031">
        <v>2546</v>
      </c>
      <c r="E2031">
        <v>61.823168855599</v>
      </c>
      <c r="F2031">
        <v>59.2</v>
      </c>
      <c r="G2031" t="s">
        <v>223</v>
      </c>
      <c r="I2031" t="str">
        <f t="shared" si="97"/>
        <v>ESO494-030</v>
      </c>
      <c r="J2031" s="4">
        <f t="shared" si="98"/>
        <v>8.4866666666666667E-3</v>
      </c>
      <c r="K2031" t="str">
        <f t="shared" si="99"/>
        <v>Sbc</v>
      </c>
    </row>
    <row r="2032" spans="1:11">
      <c r="A2032" t="s">
        <v>5297</v>
      </c>
      <c r="B2032">
        <v>122.335083</v>
      </c>
      <c r="C2032">
        <v>57.83428</v>
      </c>
      <c r="D2032">
        <v>8491</v>
      </c>
      <c r="E2032">
        <v>70.493861810295201</v>
      </c>
      <c r="F2032">
        <v>49.9</v>
      </c>
      <c r="G2032" t="s">
        <v>259</v>
      </c>
      <c r="I2032" t="str">
        <f t="shared" si="97"/>
        <v>PGC022891</v>
      </c>
      <c r="J2032" s="4">
        <f t="shared" si="98"/>
        <v>2.8303333333333333E-2</v>
      </c>
      <c r="K2032" t="str">
        <f t="shared" si="99"/>
        <v>S0</v>
      </c>
    </row>
    <row r="2033" spans="1:11">
      <c r="A2033" t="s">
        <v>5296</v>
      </c>
      <c r="B2033">
        <v>122.3760345</v>
      </c>
      <c r="C2033">
        <v>5.2806199999999999</v>
      </c>
      <c r="D2033">
        <v>10107</v>
      </c>
      <c r="E2033">
        <v>72.302151500454102</v>
      </c>
      <c r="F2033">
        <v>27.9</v>
      </c>
      <c r="G2033" t="s">
        <v>261</v>
      </c>
      <c r="I2033" t="str">
        <f t="shared" si="97"/>
        <v>IC0498</v>
      </c>
      <c r="J2033" s="4">
        <f t="shared" si="98"/>
        <v>3.3689999999999998E-2</v>
      </c>
      <c r="K2033" t="str">
        <f t="shared" si="99"/>
        <v>Sb</v>
      </c>
    </row>
    <row r="2034" spans="1:11">
      <c r="A2034" t="s">
        <v>5295</v>
      </c>
      <c r="B2034">
        <v>122.5631985</v>
      </c>
      <c r="C2034">
        <v>33.956560000000003</v>
      </c>
      <c r="D2034">
        <v>5356</v>
      </c>
      <c r="E2034">
        <v>99.575221006018893</v>
      </c>
      <c r="F2034">
        <v>36</v>
      </c>
      <c r="G2034" t="s">
        <v>244</v>
      </c>
      <c r="I2034" t="str">
        <f t="shared" si="97"/>
        <v>NGC2532</v>
      </c>
      <c r="J2034" s="4">
        <f t="shared" si="98"/>
        <v>1.7853333333333332E-2</v>
      </c>
      <c r="K2034" t="str">
        <f t="shared" si="99"/>
        <v>SABc</v>
      </c>
    </row>
    <row r="2035" spans="1:11">
      <c r="A2035" t="s">
        <v>5294</v>
      </c>
      <c r="B2035">
        <v>122.6056245</v>
      </c>
      <c r="C2035">
        <v>67.242919999999998</v>
      </c>
      <c r="D2035">
        <v>5187</v>
      </c>
      <c r="E2035">
        <v>69.526643048729099</v>
      </c>
      <c r="F2035">
        <v>56.1</v>
      </c>
      <c r="G2035" t="s">
        <v>232</v>
      </c>
      <c r="I2035" t="str">
        <f t="shared" si="97"/>
        <v>UGC04243</v>
      </c>
      <c r="J2035" s="4">
        <f t="shared" si="98"/>
        <v>1.729E-2</v>
      </c>
      <c r="K2035" t="str">
        <f t="shared" si="99"/>
        <v>Sab</v>
      </c>
    </row>
    <row r="2036" spans="1:11">
      <c r="A2036" t="s">
        <v>5293</v>
      </c>
      <c r="B2036">
        <v>122.746833</v>
      </c>
      <c r="C2036">
        <v>72.794439999999994</v>
      </c>
      <c r="D2036">
        <v>3402</v>
      </c>
      <c r="E2036">
        <v>70.008582096845998</v>
      </c>
      <c r="F2036">
        <v>37.299999999999997</v>
      </c>
      <c r="G2036" t="s">
        <v>223</v>
      </c>
      <c r="I2036" t="str">
        <f t="shared" si="97"/>
        <v>UGC04242</v>
      </c>
      <c r="J2036" s="4">
        <f t="shared" si="98"/>
        <v>1.1339999999999999E-2</v>
      </c>
      <c r="K2036" t="str">
        <f t="shared" si="99"/>
        <v>Sbc</v>
      </c>
    </row>
    <row r="2037" spans="1:11">
      <c r="A2037" t="s">
        <v>5292</v>
      </c>
      <c r="B2037">
        <v>122.75658300000001</v>
      </c>
      <c r="C2037">
        <v>5.0873100000000004</v>
      </c>
      <c r="D2037">
        <v>9082</v>
      </c>
      <c r="E2037">
        <v>100.26544830771699</v>
      </c>
      <c r="F2037">
        <v>0</v>
      </c>
      <c r="G2037" t="s">
        <v>246</v>
      </c>
      <c r="I2037" t="str">
        <f t="shared" si="97"/>
        <v>IC2231</v>
      </c>
      <c r="J2037" s="4">
        <f t="shared" si="98"/>
        <v>3.0273333333333333E-2</v>
      </c>
      <c r="K2037" t="str">
        <f t="shared" si="99"/>
        <v>E</v>
      </c>
    </row>
    <row r="2038" spans="1:11">
      <c r="A2038" t="s">
        <v>5291</v>
      </c>
      <c r="B2038">
        <v>122.8462155</v>
      </c>
      <c r="C2038">
        <v>3.6331000000000002</v>
      </c>
      <c r="D2038">
        <v>3951</v>
      </c>
      <c r="E2038">
        <v>94.656666204771</v>
      </c>
      <c r="F2038">
        <v>48.3</v>
      </c>
      <c r="G2038" t="s">
        <v>301</v>
      </c>
      <c r="I2038" t="str">
        <f t="shared" si="97"/>
        <v>NGC2538</v>
      </c>
      <c r="J2038" s="4">
        <f t="shared" si="98"/>
        <v>1.3169999999999999E-2</v>
      </c>
      <c r="K2038" t="str">
        <f t="shared" si="99"/>
        <v>SBa</v>
      </c>
    </row>
    <row r="2039" spans="1:11">
      <c r="A2039" t="s">
        <v>5290</v>
      </c>
      <c r="B2039">
        <v>123.17957250000001</v>
      </c>
      <c r="C2039">
        <v>-79.885270000000006</v>
      </c>
      <c r="D2039">
        <v>4167</v>
      </c>
      <c r="E2039">
        <v>61.6809728760769</v>
      </c>
      <c r="F2039">
        <v>35.5</v>
      </c>
      <c r="G2039" t="s">
        <v>237</v>
      </c>
      <c r="I2039" t="str">
        <f t="shared" si="97"/>
        <v>ESO018-001</v>
      </c>
      <c r="J2039" s="4">
        <f t="shared" si="98"/>
        <v>1.389E-2</v>
      </c>
      <c r="K2039" t="str">
        <f t="shared" si="99"/>
        <v>SBb</v>
      </c>
    </row>
    <row r="2040" spans="1:11">
      <c r="A2040" t="s">
        <v>5289</v>
      </c>
      <c r="B2040">
        <v>123.2255565</v>
      </c>
      <c r="C2040">
        <v>55.672040000000003</v>
      </c>
      <c r="D2040">
        <v>3725</v>
      </c>
      <c r="E2040">
        <v>84.168813586816697</v>
      </c>
      <c r="F2040">
        <v>31.1</v>
      </c>
      <c r="G2040" t="s">
        <v>246</v>
      </c>
      <c r="I2040" t="str">
        <f t="shared" si="97"/>
        <v>NGC2534</v>
      </c>
      <c r="J2040" s="4">
        <f t="shared" si="98"/>
        <v>1.2416666666666666E-2</v>
      </c>
      <c r="K2040" t="str">
        <f t="shared" si="99"/>
        <v>E</v>
      </c>
    </row>
    <row r="2041" spans="1:11">
      <c r="A2041" t="s">
        <v>5288</v>
      </c>
      <c r="B2041">
        <v>123.3379965</v>
      </c>
      <c r="C2041">
        <v>57.852170000000001</v>
      </c>
      <c r="D2041">
        <v>8202</v>
      </c>
      <c r="E2041">
        <v>87.730622761438696</v>
      </c>
      <c r="F2041">
        <v>56.1</v>
      </c>
      <c r="G2041" t="s">
        <v>223</v>
      </c>
      <c r="I2041" t="str">
        <f t="shared" si="97"/>
        <v>UGC04270</v>
      </c>
      <c r="J2041" s="4">
        <f t="shared" si="98"/>
        <v>2.734E-2</v>
      </c>
      <c r="K2041" t="str">
        <f t="shared" si="99"/>
        <v>Sbc</v>
      </c>
    </row>
    <row r="2042" spans="1:11">
      <c r="A2042" t="s">
        <v>5287</v>
      </c>
      <c r="B2042">
        <v>123.461541</v>
      </c>
      <c r="C2042">
        <v>0.66132999999999997</v>
      </c>
      <c r="D2042">
        <v>17042</v>
      </c>
      <c r="E2042">
        <v>63.848573802740198</v>
      </c>
      <c r="F2042">
        <v>51.2</v>
      </c>
      <c r="G2042" t="s">
        <v>230</v>
      </c>
      <c r="I2042" t="str">
        <f t="shared" si="97"/>
        <v>UGC04285</v>
      </c>
      <c r="J2042" s="4">
        <f t="shared" si="98"/>
        <v>5.6806666666666665E-2</v>
      </c>
      <c r="K2042" t="str">
        <f t="shared" si="99"/>
        <v>Sc</v>
      </c>
    </row>
    <row r="2043" spans="1:11">
      <c r="A2043" t="s">
        <v>5286</v>
      </c>
      <c r="B2043">
        <v>123.591849</v>
      </c>
      <c r="C2043">
        <v>39.251300000000001</v>
      </c>
      <c r="D2043">
        <v>8441</v>
      </c>
      <c r="E2043">
        <v>61.539120845339703</v>
      </c>
      <c r="F2043">
        <v>50.5</v>
      </c>
      <c r="G2043" t="s">
        <v>261</v>
      </c>
      <c r="I2043" t="str">
        <f t="shared" si="97"/>
        <v>UGC04283</v>
      </c>
      <c r="J2043" s="4">
        <f t="shared" si="98"/>
        <v>2.8136666666666667E-2</v>
      </c>
      <c r="K2043" t="str">
        <f t="shared" si="99"/>
        <v>Sb</v>
      </c>
    </row>
    <row r="2044" spans="1:11">
      <c r="A2044" t="s">
        <v>5285</v>
      </c>
      <c r="B2044">
        <v>123.67956</v>
      </c>
      <c r="C2044">
        <v>-66.506299999999996</v>
      </c>
      <c r="D2044" t="s">
        <v>354</v>
      </c>
      <c r="E2044">
        <v>93.573141334029103</v>
      </c>
      <c r="F2044">
        <v>47.1</v>
      </c>
      <c r="G2044" t="s">
        <v>248</v>
      </c>
      <c r="I2044" t="str">
        <f t="shared" si="97"/>
        <v>ESO089-013</v>
      </c>
      <c r="J2044" s="4">
        <f t="shared" si="98"/>
        <v>0</v>
      </c>
      <c r="K2044" t="str">
        <f t="shared" si="99"/>
        <v>SBcd</v>
      </c>
    </row>
    <row r="2045" spans="1:11">
      <c r="A2045" t="s">
        <v>5284</v>
      </c>
      <c r="B2045">
        <v>123.7220415</v>
      </c>
      <c r="C2045">
        <v>-22.877780000000001</v>
      </c>
      <c r="D2045">
        <v>4079</v>
      </c>
      <c r="E2045">
        <v>61.539120845339703</v>
      </c>
      <c r="F2045">
        <v>37.799999999999997</v>
      </c>
      <c r="G2045" t="s">
        <v>259</v>
      </c>
      <c r="I2045" t="str">
        <f t="shared" si="97"/>
        <v>ESO494-036</v>
      </c>
      <c r="J2045" s="4">
        <f t="shared" si="98"/>
        <v>1.3596666666666667E-2</v>
      </c>
      <c r="K2045" t="str">
        <f t="shared" si="99"/>
        <v>S0</v>
      </c>
    </row>
    <row r="2046" spans="1:11">
      <c r="A2046" t="s">
        <v>5283</v>
      </c>
      <c r="B2046">
        <v>123.85674</v>
      </c>
      <c r="C2046">
        <v>58.178899999999999</v>
      </c>
      <c r="D2046">
        <v>8283</v>
      </c>
      <c r="E2046">
        <v>71.146125046260494</v>
      </c>
      <c r="F2046">
        <v>47.5</v>
      </c>
      <c r="G2046" t="s">
        <v>235</v>
      </c>
      <c r="I2046" t="str">
        <f t="shared" si="97"/>
        <v>PGC023150</v>
      </c>
      <c r="J2046" s="4">
        <f t="shared" si="98"/>
        <v>2.7609999999999999E-2</v>
      </c>
      <c r="K2046" t="str">
        <f t="shared" si="99"/>
        <v>E-SO</v>
      </c>
    </row>
    <row r="2047" spans="1:11">
      <c r="A2047" t="s">
        <v>5282</v>
      </c>
      <c r="B2047">
        <v>123.88755</v>
      </c>
      <c r="C2047">
        <v>-20.8766</v>
      </c>
      <c r="D2047">
        <v>4182</v>
      </c>
      <c r="E2047">
        <v>62.972549729330197</v>
      </c>
      <c r="F2047">
        <v>43.9</v>
      </c>
      <c r="G2047" t="s">
        <v>244</v>
      </c>
      <c r="I2047" t="str">
        <f t="shared" si="97"/>
        <v>ESO561-033</v>
      </c>
      <c r="J2047" s="4">
        <f t="shared" si="98"/>
        <v>1.3939999999999999E-2</v>
      </c>
      <c r="K2047" t="str">
        <f t="shared" si="99"/>
        <v>SABc</v>
      </c>
    </row>
    <row r="2048" spans="1:11">
      <c r="A2048" t="s">
        <v>5281</v>
      </c>
      <c r="B2048">
        <v>123.91105349999999</v>
      </c>
      <c r="C2048">
        <v>58.296860000000002</v>
      </c>
      <c r="D2048">
        <v>8175</v>
      </c>
      <c r="E2048">
        <v>61.823168855599</v>
      </c>
      <c r="F2048">
        <v>42</v>
      </c>
      <c r="G2048" t="s">
        <v>259</v>
      </c>
      <c r="I2048" t="str">
        <f t="shared" si="97"/>
        <v>PGC023159</v>
      </c>
      <c r="J2048" s="4">
        <f t="shared" si="98"/>
        <v>2.725E-2</v>
      </c>
      <c r="K2048" t="str">
        <f t="shared" si="99"/>
        <v>S0</v>
      </c>
    </row>
    <row r="2049" spans="1:11">
      <c r="A2049" t="s">
        <v>5280</v>
      </c>
      <c r="B2049">
        <v>123.9369825</v>
      </c>
      <c r="C2049">
        <v>58.320839999999997</v>
      </c>
      <c r="D2049">
        <v>8347</v>
      </c>
      <c r="E2049">
        <v>65.637387165156795</v>
      </c>
      <c r="F2049">
        <v>54.4</v>
      </c>
      <c r="G2049" t="s">
        <v>246</v>
      </c>
      <c r="I2049" t="str">
        <f t="shared" si="97"/>
        <v>UGC04289</v>
      </c>
      <c r="J2049" s="4">
        <f t="shared" si="98"/>
        <v>2.7823333333333332E-2</v>
      </c>
      <c r="K2049" t="str">
        <f t="shared" si="99"/>
        <v>E</v>
      </c>
    </row>
    <row r="2050" spans="1:11">
      <c r="A2050" t="s">
        <v>5279</v>
      </c>
      <c r="B2050">
        <v>124.0033095</v>
      </c>
      <c r="C2050">
        <v>27.07591</v>
      </c>
      <c r="D2050">
        <v>7729</v>
      </c>
      <c r="E2050">
        <v>71.639289886075602</v>
      </c>
      <c r="F2050">
        <v>36.700000000000003</v>
      </c>
      <c r="G2050" t="s">
        <v>244</v>
      </c>
      <c r="I2050" t="str">
        <f t="shared" ref="I2050:I2112" si="100">TRIM(A2050)</f>
        <v>UGC04300</v>
      </c>
      <c r="J2050" s="4">
        <f t="shared" ref="J2050:J2112" si="101">IF(TRIM(D2050) = "-", 0, IF(D2050/300000 &lt; 0, 0, D2050/300000))</f>
        <v>2.5763333333333333E-2</v>
      </c>
      <c r="K2050" t="str">
        <f t="shared" ref="K2050:K2112" si="102">IF(TRIM(G2050)="","Unk",TRIM(G2050))</f>
        <v>SABc</v>
      </c>
    </row>
    <row r="2051" spans="1:11">
      <c r="A2051" t="s">
        <v>5278</v>
      </c>
      <c r="B2051">
        <v>124.3573755</v>
      </c>
      <c r="C2051">
        <v>21.685559999999999</v>
      </c>
      <c r="D2051">
        <v>3616</v>
      </c>
      <c r="E2051">
        <v>94.874882564560295</v>
      </c>
      <c r="F2051">
        <v>47.8</v>
      </c>
      <c r="G2051" t="s">
        <v>230</v>
      </c>
      <c r="I2051" t="str">
        <f t="shared" si="100"/>
        <v>UGC04308</v>
      </c>
      <c r="J2051" s="4">
        <f t="shared" si="101"/>
        <v>1.2053333333333333E-2</v>
      </c>
      <c r="K2051" t="str">
        <f t="shared" si="102"/>
        <v>Sc</v>
      </c>
    </row>
    <row r="2052" spans="1:11">
      <c r="A2052" t="s">
        <v>5277</v>
      </c>
      <c r="B2052">
        <v>124.360209</v>
      </c>
      <c r="C2052">
        <v>64.546080000000003</v>
      </c>
      <c r="D2052">
        <v>11644</v>
      </c>
      <c r="E2052">
        <v>60.694766589190799</v>
      </c>
      <c r="F2052">
        <v>36.299999999999997</v>
      </c>
      <c r="G2052" t="s">
        <v>261</v>
      </c>
      <c r="I2052" t="str">
        <f t="shared" si="100"/>
        <v>UGC04302</v>
      </c>
      <c r="J2052" s="4">
        <f t="shared" si="101"/>
        <v>3.8813333333333332E-2</v>
      </c>
      <c r="K2052" t="str">
        <f t="shared" si="102"/>
        <v>Sb</v>
      </c>
    </row>
    <row r="2053" spans="1:11">
      <c r="A2053" t="s">
        <v>5276</v>
      </c>
      <c r="B2053">
        <v>124.3958145</v>
      </c>
      <c r="C2053">
        <v>20.903210000000001</v>
      </c>
      <c r="D2053">
        <v>4716</v>
      </c>
      <c r="E2053">
        <v>66.397431558559006</v>
      </c>
      <c r="F2053">
        <v>57.7</v>
      </c>
      <c r="G2053" t="s">
        <v>277</v>
      </c>
      <c r="I2053" t="str">
        <f t="shared" si="100"/>
        <v>NGC2553</v>
      </c>
      <c r="J2053" s="4">
        <f t="shared" si="101"/>
        <v>1.5720000000000001E-2</v>
      </c>
      <c r="K2053" t="str">
        <f t="shared" si="102"/>
        <v>Sa</v>
      </c>
    </row>
    <row r="2054" spans="1:11">
      <c r="A2054" t="s">
        <v>5275</v>
      </c>
      <c r="B2054">
        <v>124.40342099999999</v>
      </c>
      <c r="C2054">
        <v>35.446420000000003</v>
      </c>
      <c r="D2054">
        <v>2527</v>
      </c>
      <c r="E2054">
        <v>60.555165984000702</v>
      </c>
      <c r="F2054">
        <v>55.8</v>
      </c>
      <c r="G2054" t="s">
        <v>277</v>
      </c>
      <c r="I2054" t="str">
        <f t="shared" si="100"/>
        <v>UGC04306</v>
      </c>
      <c r="J2054" s="4">
        <f t="shared" si="101"/>
        <v>8.423333333333333E-3</v>
      </c>
      <c r="K2054" t="str">
        <f t="shared" si="102"/>
        <v>Sa</v>
      </c>
    </row>
    <row r="2055" spans="1:11">
      <c r="A2055" t="s">
        <v>5274</v>
      </c>
      <c r="B2055">
        <v>124.4090655</v>
      </c>
      <c r="C2055">
        <v>-29.730170000000001</v>
      </c>
      <c r="D2055">
        <v>1464</v>
      </c>
      <c r="E2055">
        <v>100.034833412068</v>
      </c>
      <c r="F2055">
        <v>31.8</v>
      </c>
      <c r="G2055" t="s">
        <v>230</v>
      </c>
      <c r="I2055" t="str">
        <f t="shared" si="100"/>
        <v>ESO431-001</v>
      </c>
      <c r="J2055" s="4">
        <f t="shared" si="101"/>
        <v>4.8799999999999998E-3</v>
      </c>
      <c r="K2055" t="str">
        <f t="shared" si="102"/>
        <v>Sc</v>
      </c>
    </row>
    <row r="2056" spans="1:11">
      <c r="A2056" t="s">
        <v>5273</v>
      </c>
      <c r="B2056">
        <v>124.455798</v>
      </c>
      <c r="C2056">
        <v>38.795340000000003</v>
      </c>
      <c r="D2056">
        <v>6499</v>
      </c>
      <c r="E2056">
        <v>72.135873205239605</v>
      </c>
      <c r="F2056">
        <v>47.6</v>
      </c>
      <c r="G2056" t="s">
        <v>273</v>
      </c>
      <c r="I2056" t="str">
        <f t="shared" si="100"/>
        <v>PGC023252</v>
      </c>
      <c r="J2056" s="4">
        <f t="shared" si="101"/>
        <v>2.1663333333333333E-2</v>
      </c>
      <c r="K2056" t="str">
        <f t="shared" si="102"/>
        <v>SABa</v>
      </c>
    </row>
    <row r="2057" spans="1:11">
      <c r="A2057" t="s">
        <v>5272</v>
      </c>
      <c r="B2057">
        <v>124.48517699999999</v>
      </c>
      <c r="C2057">
        <v>0.74592999999999998</v>
      </c>
      <c r="D2057">
        <v>4314</v>
      </c>
      <c r="E2057">
        <v>110.700933415827</v>
      </c>
      <c r="F2057">
        <v>43.5</v>
      </c>
      <c r="G2057" t="s">
        <v>232</v>
      </c>
      <c r="I2057" t="str">
        <f t="shared" si="100"/>
        <v>NGC2555</v>
      </c>
      <c r="J2057" s="4">
        <f t="shared" si="101"/>
        <v>1.438E-2</v>
      </c>
      <c r="K2057" t="str">
        <f t="shared" si="102"/>
        <v>Sab</v>
      </c>
    </row>
    <row r="2058" spans="1:11">
      <c r="A2058" t="s">
        <v>5271</v>
      </c>
      <c r="B2058">
        <v>124.5338715</v>
      </c>
      <c r="C2058">
        <v>-67.576840000000004</v>
      </c>
      <c r="D2058">
        <v>6942</v>
      </c>
      <c r="E2058">
        <v>70.819242493471194</v>
      </c>
      <c r="F2058">
        <v>51.3</v>
      </c>
      <c r="G2058" t="s">
        <v>244</v>
      </c>
      <c r="I2058" t="str">
        <f t="shared" si="100"/>
        <v>ESO089-015</v>
      </c>
      <c r="J2058" s="4">
        <f t="shared" si="101"/>
        <v>2.3140000000000001E-2</v>
      </c>
      <c r="K2058" t="str">
        <f t="shared" si="102"/>
        <v>SABc</v>
      </c>
    </row>
    <row r="2059" spans="1:11">
      <c r="A2059" t="s">
        <v>5270</v>
      </c>
      <c r="B2059">
        <v>124.556721</v>
      </c>
      <c r="C2059">
        <v>49.250810000000001</v>
      </c>
      <c r="D2059">
        <v>13160</v>
      </c>
      <c r="E2059">
        <v>60.2769438428993</v>
      </c>
      <c r="F2059">
        <v>22</v>
      </c>
      <c r="G2059" t="s">
        <v>261</v>
      </c>
      <c r="I2059" t="str">
        <f t="shared" si="100"/>
        <v>UGC04309</v>
      </c>
      <c r="J2059" s="4">
        <f t="shared" si="101"/>
        <v>4.3866666666666665E-2</v>
      </c>
      <c r="K2059" t="str">
        <f t="shared" si="102"/>
        <v>Sb</v>
      </c>
    </row>
    <row r="2060" spans="1:11">
      <c r="A2060" t="s">
        <v>5269</v>
      </c>
      <c r="B2060">
        <v>124.5975375</v>
      </c>
      <c r="C2060">
        <v>-67.611069999999998</v>
      </c>
      <c r="D2060">
        <v>7183</v>
      </c>
      <c r="E2060">
        <v>65.637387165156795</v>
      </c>
      <c r="F2060">
        <v>54.4</v>
      </c>
      <c r="G2060" t="s">
        <v>246</v>
      </c>
      <c r="I2060" t="str">
        <f t="shared" si="100"/>
        <v>ESO089-016</v>
      </c>
      <c r="J2060" s="4">
        <f t="shared" si="101"/>
        <v>2.3943333333333334E-2</v>
      </c>
      <c r="K2060" t="str">
        <f t="shared" si="102"/>
        <v>E</v>
      </c>
    </row>
    <row r="2061" spans="1:11">
      <c r="A2061" t="s">
        <v>5268</v>
      </c>
      <c r="B2061">
        <v>124.74060900000001</v>
      </c>
      <c r="C2061">
        <v>58.262749999999997</v>
      </c>
      <c r="D2061">
        <v>1283</v>
      </c>
      <c r="E2061">
        <v>60.138320755550801</v>
      </c>
      <c r="F2061">
        <v>54.7</v>
      </c>
      <c r="G2061" t="s">
        <v>235</v>
      </c>
      <c r="I2061" t="str">
        <f t="shared" si="100"/>
        <v>UGC04314</v>
      </c>
      <c r="J2061" s="4">
        <f t="shared" si="101"/>
        <v>4.2766666666666665E-3</v>
      </c>
      <c r="K2061" t="str">
        <f t="shared" si="102"/>
        <v>E-SO</v>
      </c>
    </row>
    <row r="2062" spans="1:11">
      <c r="A2062" t="s">
        <v>5267</v>
      </c>
      <c r="B2062">
        <v>124.74115500000001</v>
      </c>
      <c r="C2062">
        <v>-67.502790000000005</v>
      </c>
      <c r="D2062">
        <v>6835</v>
      </c>
      <c r="E2062">
        <v>87.730622761438696</v>
      </c>
      <c r="F2062">
        <v>43</v>
      </c>
      <c r="G2062" t="s">
        <v>246</v>
      </c>
      <c r="I2062" t="str">
        <f t="shared" si="100"/>
        <v>ESO089-017</v>
      </c>
      <c r="J2062" s="4">
        <f t="shared" si="101"/>
        <v>2.2783333333333333E-2</v>
      </c>
      <c r="K2062" t="str">
        <f t="shared" si="102"/>
        <v>E</v>
      </c>
    </row>
    <row r="2063" spans="1:11">
      <c r="A2063" t="s">
        <v>5266</v>
      </c>
      <c r="B2063">
        <v>124.75789349999999</v>
      </c>
      <c r="C2063">
        <v>21.185880000000001</v>
      </c>
      <c r="D2063">
        <v>4144</v>
      </c>
      <c r="E2063">
        <v>64.7368021965369</v>
      </c>
      <c r="F2063">
        <v>30.9</v>
      </c>
      <c r="G2063" t="s">
        <v>230</v>
      </c>
      <c r="I2063" t="str">
        <f t="shared" si="100"/>
        <v>UGC04329</v>
      </c>
      <c r="J2063" s="4">
        <f t="shared" si="101"/>
        <v>1.3813333333333334E-2</v>
      </c>
      <c r="K2063" t="str">
        <f t="shared" si="102"/>
        <v>Sc</v>
      </c>
    </row>
    <row r="2064" spans="1:11">
      <c r="A2064" t="s">
        <v>5265</v>
      </c>
      <c r="B2064">
        <v>124.794708</v>
      </c>
      <c r="C2064">
        <v>21.43572</v>
      </c>
      <c r="D2064">
        <v>4883</v>
      </c>
      <c r="E2064">
        <v>64.587904733500693</v>
      </c>
      <c r="F2064">
        <v>42.2</v>
      </c>
      <c r="G2064" t="s">
        <v>259</v>
      </c>
      <c r="I2064" t="str">
        <f t="shared" si="100"/>
        <v>NGC2557</v>
      </c>
      <c r="J2064" s="4">
        <f t="shared" si="101"/>
        <v>1.6276666666666665E-2</v>
      </c>
      <c r="K2064" t="str">
        <f t="shared" si="102"/>
        <v>S0</v>
      </c>
    </row>
    <row r="2065" spans="1:11">
      <c r="A2065" t="s">
        <v>5264</v>
      </c>
      <c r="B2065">
        <v>124.80315299999999</v>
      </c>
      <c r="C2065">
        <v>20.51069</v>
      </c>
      <c r="D2065">
        <v>5024</v>
      </c>
      <c r="E2065">
        <v>85.733631862749704</v>
      </c>
      <c r="F2065">
        <v>53.1</v>
      </c>
      <c r="G2065" t="s">
        <v>273</v>
      </c>
      <c r="I2065" t="str">
        <f t="shared" si="100"/>
        <v>NGC2558</v>
      </c>
      <c r="J2065" s="4">
        <f t="shared" si="101"/>
        <v>1.6746666666666667E-2</v>
      </c>
      <c r="K2065" t="str">
        <f t="shared" si="102"/>
        <v>SABa</v>
      </c>
    </row>
    <row r="2066" spans="1:11">
      <c r="A2066" t="s">
        <v>5263</v>
      </c>
      <c r="B2066">
        <v>124.8108</v>
      </c>
      <c r="C2066">
        <v>-25.187999999999999</v>
      </c>
      <c r="D2066">
        <v>1496</v>
      </c>
      <c r="E2066">
        <v>78.731999473596105</v>
      </c>
      <c r="F2066">
        <v>20.5</v>
      </c>
      <c r="G2066" t="s">
        <v>273</v>
      </c>
      <c r="I2066" t="str">
        <f t="shared" si="100"/>
        <v>ESO495-005</v>
      </c>
      <c r="J2066" s="4">
        <f t="shared" si="101"/>
        <v>4.986666666666667E-3</v>
      </c>
      <c r="K2066" t="str">
        <f t="shared" si="102"/>
        <v>SABa</v>
      </c>
    </row>
    <row r="2067" spans="1:11">
      <c r="A2067" t="s">
        <v>5262</v>
      </c>
      <c r="B2067">
        <v>124.8426525</v>
      </c>
      <c r="C2067">
        <v>-85.143180000000001</v>
      </c>
      <c r="D2067">
        <v>451</v>
      </c>
      <c r="E2067">
        <v>60.138320755550801</v>
      </c>
      <c r="F2067">
        <v>42.5</v>
      </c>
      <c r="G2067" t="s">
        <v>366</v>
      </c>
      <c r="I2067" t="str">
        <f t="shared" si="100"/>
        <v>ESO006-001</v>
      </c>
      <c r="J2067" s="4">
        <f t="shared" si="101"/>
        <v>1.5033333333333333E-3</v>
      </c>
      <c r="K2067" t="str">
        <f t="shared" si="102"/>
        <v>SBm</v>
      </c>
    </row>
    <row r="2068" spans="1:11">
      <c r="A2068" t="s">
        <v>5261</v>
      </c>
      <c r="B2068">
        <v>124.90391700000001</v>
      </c>
      <c r="C2068">
        <v>4.6570600000000004</v>
      </c>
      <c r="D2068">
        <v>4043</v>
      </c>
      <c r="E2068">
        <v>63.409057654109098</v>
      </c>
      <c r="F2068">
        <v>59.4</v>
      </c>
      <c r="G2068" t="s">
        <v>349</v>
      </c>
      <c r="I2068" t="str">
        <f t="shared" si="100"/>
        <v>NGC2561</v>
      </c>
      <c r="J2068" s="4">
        <f t="shared" si="101"/>
        <v>1.3476666666666666E-2</v>
      </c>
      <c r="K2068" t="str">
        <f t="shared" si="102"/>
        <v>SBbc</v>
      </c>
    </row>
    <row r="2069" spans="1:11">
      <c r="A2069" t="s">
        <v>5260</v>
      </c>
      <c r="B2069">
        <v>124.9127505</v>
      </c>
      <c r="C2069">
        <v>-22.569500000000001</v>
      </c>
      <c r="D2069">
        <v>5520</v>
      </c>
      <c r="E2069">
        <v>71.474516400889001</v>
      </c>
      <c r="F2069">
        <v>36.6</v>
      </c>
      <c r="G2069" t="s">
        <v>244</v>
      </c>
      <c r="I2069" t="str">
        <f t="shared" si="100"/>
        <v>ESO562-003</v>
      </c>
      <c r="J2069" s="4">
        <f t="shared" si="101"/>
        <v>1.84E-2</v>
      </c>
      <c r="K2069" t="str">
        <f t="shared" si="102"/>
        <v>SABc</v>
      </c>
    </row>
    <row r="2070" spans="1:11">
      <c r="A2070" t="s">
        <v>5259</v>
      </c>
      <c r="B2070">
        <v>124.9947495</v>
      </c>
      <c r="C2070">
        <v>-7.0763600000000002</v>
      </c>
      <c r="D2070">
        <v>4472</v>
      </c>
      <c r="E2070">
        <v>100.960432357494</v>
      </c>
      <c r="F2070">
        <v>57.8</v>
      </c>
      <c r="G2070" t="s">
        <v>235</v>
      </c>
      <c r="I2070" t="str">
        <f t="shared" si="100"/>
        <v>PGC023373</v>
      </c>
      <c r="J2070" s="4">
        <f t="shared" si="101"/>
        <v>1.4906666666666667E-2</v>
      </c>
      <c r="K2070" t="str">
        <f t="shared" si="102"/>
        <v>E-SO</v>
      </c>
    </row>
    <row r="2071" spans="1:11">
      <c r="A2071" t="s">
        <v>5258</v>
      </c>
      <c r="B2071">
        <v>125.0239785</v>
      </c>
      <c r="C2071">
        <v>-10.487030000000001</v>
      </c>
      <c r="D2071">
        <v>4490</v>
      </c>
      <c r="E2071">
        <v>65.788685989933001</v>
      </c>
      <c r="F2071">
        <v>20.9</v>
      </c>
      <c r="G2071" t="s">
        <v>248</v>
      </c>
      <c r="I2071" t="str">
        <f t="shared" si="100"/>
        <v>PGC023378</v>
      </c>
      <c r="J2071" s="4">
        <f t="shared" si="101"/>
        <v>1.4966666666666666E-2</v>
      </c>
      <c r="K2071" t="str">
        <f t="shared" si="102"/>
        <v>SBcd</v>
      </c>
    </row>
    <row r="2072" spans="1:11">
      <c r="A2072" t="s">
        <v>5257</v>
      </c>
      <c r="B2072">
        <v>125.098449</v>
      </c>
      <c r="C2072">
        <v>21.131260000000001</v>
      </c>
      <c r="D2072">
        <v>5118</v>
      </c>
      <c r="E2072">
        <v>61.6809728760769</v>
      </c>
      <c r="F2072">
        <v>43.7</v>
      </c>
      <c r="G2072" t="s">
        <v>239</v>
      </c>
      <c r="I2072" t="str">
        <f t="shared" si="100"/>
        <v>NGC2562</v>
      </c>
      <c r="J2072" s="4">
        <f t="shared" si="101"/>
        <v>1.7059999999999999E-2</v>
      </c>
      <c r="K2072" t="str">
        <f t="shared" si="102"/>
        <v>S0-a</v>
      </c>
    </row>
    <row r="2073" spans="1:11">
      <c r="A2073" t="s">
        <v>5256</v>
      </c>
      <c r="B2073">
        <v>125.17665</v>
      </c>
      <c r="C2073">
        <v>54.126640000000002</v>
      </c>
      <c r="D2073">
        <v>9488</v>
      </c>
      <c r="E2073">
        <v>60.2769438428993</v>
      </c>
      <c r="F2073">
        <v>58.9</v>
      </c>
      <c r="G2073" t="s">
        <v>277</v>
      </c>
      <c r="I2073" t="str">
        <f t="shared" si="100"/>
        <v>UGC04335</v>
      </c>
      <c r="J2073" s="4">
        <f t="shared" si="101"/>
        <v>3.1626666666666664E-2</v>
      </c>
      <c r="K2073" t="str">
        <f t="shared" si="102"/>
        <v>Sa</v>
      </c>
    </row>
    <row r="2074" spans="1:11">
      <c r="A2074" t="s">
        <v>5255</v>
      </c>
      <c r="B2074">
        <v>125.3349585</v>
      </c>
      <c r="C2074">
        <v>-24.190470000000001</v>
      </c>
      <c r="D2074" t="s">
        <v>354</v>
      </c>
      <c r="E2074">
        <v>62.539046724911799</v>
      </c>
      <c r="F2074">
        <v>57.5</v>
      </c>
      <c r="G2074" t="s">
        <v>223</v>
      </c>
      <c r="I2074" t="str">
        <f t="shared" si="100"/>
        <v>ESO495-010</v>
      </c>
      <c r="J2074" s="4">
        <f t="shared" si="101"/>
        <v>0</v>
      </c>
      <c r="K2074" t="str">
        <f t="shared" si="102"/>
        <v>Sbc</v>
      </c>
    </row>
    <row r="2075" spans="1:11">
      <c r="A2075" t="s">
        <v>5254</v>
      </c>
      <c r="B2075">
        <v>125.41791600000001</v>
      </c>
      <c r="C2075">
        <v>73.98836</v>
      </c>
      <c r="D2075">
        <v>3626</v>
      </c>
      <c r="E2075">
        <v>92.077016743830001</v>
      </c>
      <c r="F2075">
        <v>50</v>
      </c>
      <c r="G2075" t="s">
        <v>277</v>
      </c>
      <c r="I2075" t="str">
        <f t="shared" si="100"/>
        <v>NGC2544</v>
      </c>
      <c r="J2075" s="4">
        <f t="shared" si="101"/>
        <v>1.2086666666666667E-2</v>
      </c>
      <c r="K2075" t="str">
        <f t="shared" si="102"/>
        <v>Sa</v>
      </c>
    </row>
    <row r="2076" spans="1:11">
      <c r="A2076" t="s">
        <v>5253</v>
      </c>
      <c r="B2076">
        <v>125.530083</v>
      </c>
      <c r="C2076">
        <v>-8.1617499999999996</v>
      </c>
      <c r="D2076" t="s">
        <v>354</v>
      </c>
      <c r="E2076">
        <v>66.550482339475806</v>
      </c>
      <c r="F2076">
        <v>41</v>
      </c>
      <c r="G2076" t="s">
        <v>230</v>
      </c>
      <c r="I2076" t="str">
        <f t="shared" si="100"/>
        <v>PGC023471</v>
      </c>
      <c r="J2076" s="4">
        <f t="shared" si="101"/>
        <v>0</v>
      </c>
      <c r="K2076" t="str">
        <f t="shared" si="102"/>
        <v>Sc</v>
      </c>
    </row>
    <row r="2077" spans="1:11">
      <c r="A2077" t="s">
        <v>5252</v>
      </c>
      <c r="B2077">
        <v>125.544471</v>
      </c>
      <c r="C2077">
        <v>3.26803</v>
      </c>
      <c r="D2077">
        <v>4084</v>
      </c>
      <c r="E2077">
        <v>79.827256489280401</v>
      </c>
      <c r="F2077">
        <v>42.2</v>
      </c>
      <c r="G2077" t="s">
        <v>301</v>
      </c>
      <c r="I2077" t="str">
        <f t="shared" si="100"/>
        <v>IC0503</v>
      </c>
      <c r="J2077" s="4">
        <f t="shared" si="101"/>
        <v>1.3613333333333333E-2</v>
      </c>
      <c r="K2077" t="str">
        <f t="shared" si="102"/>
        <v>SBa</v>
      </c>
    </row>
    <row r="2078" spans="1:11">
      <c r="A2078" t="s">
        <v>5251</v>
      </c>
      <c r="B2078">
        <v>125.603256</v>
      </c>
      <c r="C2078">
        <v>25.509049999999998</v>
      </c>
      <c r="D2078">
        <v>8404</v>
      </c>
      <c r="E2078">
        <v>76.234441457783305</v>
      </c>
      <c r="F2078">
        <v>16.3</v>
      </c>
      <c r="G2078" t="s">
        <v>273</v>
      </c>
      <c r="I2078" t="str">
        <f t="shared" si="100"/>
        <v>UGC04364</v>
      </c>
      <c r="J2078" s="4">
        <f t="shared" si="101"/>
        <v>2.8013333333333335E-2</v>
      </c>
      <c r="K2078" t="str">
        <f t="shared" si="102"/>
        <v>SABa</v>
      </c>
    </row>
    <row r="2079" spans="1:11">
      <c r="A2079" t="s">
        <v>5250</v>
      </c>
      <c r="B2079">
        <v>125.6197485</v>
      </c>
      <c r="C2079">
        <v>-1.0455700000000001</v>
      </c>
      <c r="D2079">
        <v>4438</v>
      </c>
      <c r="E2079">
        <v>64.886042919733001</v>
      </c>
      <c r="F2079">
        <v>58.1</v>
      </c>
      <c r="G2079" t="s">
        <v>286</v>
      </c>
      <c r="I2079" t="str">
        <f t="shared" si="100"/>
        <v>UGC04370</v>
      </c>
      <c r="J2079" s="4">
        <f t="shared" si="101"/>
        <v>1.4793333333333334E-2</v>
      </c>
      <c r="K2079" t="str">
        <f t="shared" si="102"/>
        <v>SBc</v>
      </c>
    </row>
    <row r="2080" spans="1:11">
      <c r="A2080" t="s">
        <v>5249</v>
      </c>
      <c r="B2080">
        <v>125.6664165</v>
      </c>
      <c r="C2080">
        <v>56.32931</v>
      </c>
      <c r="D2080">
        <v>8758</v>
      </c>
      <c r="E2080">
        <v>75.015542307246804</v>
      </c>
      <c r="F2080">
        <v>33.1</v>
      </c>
      <c r="G2080" t="s">
        <v>259</v>
      </c>
      <c r="I2080" t="str">
        <f t="shared" si="100"/>
        <v>UGC04357</v>
      </c>
      <c r="J2080" s="4">
        <f t="shared" si="101"/>
        <v>2.9193333333333335E-2</v>
      </c>
      <c r="K2080" t="str">
        <f t="shared" si="102"/>
        <v>S0</v>
      </c>
    </row>
    <row r="2081" spans="1:11">
      <c r="A2081" t="s">
        <v>5248</v>
      </c>
      <c r="B2081">
        <v>125.6713755</v>
      </c>
      <c r="C2081">
        <v>4.2624000000000004</v>
      </c>
      <c r="D2081">
        <v>4116</v>
      </c>
      <c r="E2081">
        <v>90.813663938115695</v>
      </c>
      <c r="F2081">
        <v>51.8</v>
      </c>
      <c r="G2081" t="s">
        <v>259</v>
      </c>
      <c r="I2081" t="str">
        <f t="shared" si="100"/>
        <v>IC0504</v>
      </c>
      <c r="J2081" s="4">
        <f t="shared" si="101"/>
        <v>1.372E-2</v>
      </c>
      <c r="K2081" t="str">
        <f t="shared" si="102"/>
        <v>S0</v>
      </c>
    </row>
    <row r="2082" spans="1:11">
      <c r="A2082" t="s">
        <v>5247</v>
      </c>
      <c r="B2082">
        <v>125.6873265</v>
      </c>
      <c r="C2082">
        <v>24.29683</v>
      </c>
      <c r="D2082">
        <v>3936</v>
      </c>
      <c r="E2082">
        <v>82.4425206731934</v>
      </c>
      <c r="F2082">
        <v>39.200000000000003</v>
      </c>
      <c r="G2082" t="s">
        <v>230</v>
      </c>
      <c r="I2082" t="str">
        <f t="shared" si="100"/>
        <v>NGC2575</v>
      </c>
      <c r="J2082" s="4">
        <f t="shared" si="101"/>
        <v>1.312E-2</v>
      </c>
      <c r="K2082" t="str">
        <f t="shared" si="102"/>
        <v>Sc</v>
      </c>
    </row>
    <row r="2083" spans="1:11">
      <c r="A2083" t="s">
        <v>5246</v>
      </c>
      <c r="B2083">
        <v>125.721996</v>
      </c>
      <c r="C2083">
        <v>3.5712299999999999</v>
      </c>
      <c r="D2083">
        <v>3940</v>
      </c>
      <c r="E2083">
        <v>73.646351605407304</v>
      </c>
      <c r="F2083">
        <v>38.1</v>
      </c>
      <c r="G2083" t="s">
        <v>230</v>
      </c>
      <c r="I2083" t="str">
        <f t="shared" si="100"/>
        <v>UGC04374</v>
      </c>
      <c r="J2083" s="4">
        <f t="shared" si="101"/>
        <v>1.3133333333333334E-2</v>
      </c>
      <c r="K2083" t="str">
        <f t="shared" si="102"/>
        <v>Sc</v>
      </c>
    </row>
    <row r="2084" spans="1:11">
      <c r="A2084" t="s">
        <v>5245</v>
      </c>
      <c r="B2084">
        <v>125.7969585</v>
      </c>
      <c r="C2084">
        <v>22.664560000000002</v>
      </c>
      <c r="D2084">
        <v>2117</v>
      </c>
      <c r="E2084">
        <v>101.894623622746</v>
      </c>
      <c r="F2084">
        <v>51.9</v>
      </c>
      <c r="G2084" t="s">
        <v>244</v>
      </c>
      <c r="I2084" t="str">
        <f t="shared" si="100"/>
        <v>UGC04375</v>
      </c>
      <c r="J2084" s="4">
        <f t="shared" si="101"/>
        <v>7.0566666666666668E-3</v>
      </c>
      <c r="K2084" t="str">
        <f t="shared" si="102"/>
        <v>SABc</v>
      </c>
    </row>
    <row r="2085" spans="1:11">
      <c r="A2085" t="s">
        <v>5244</v>
      </c>
      <c r="B2085">
        <v>125.8293465</v>
      </c>
      <c r="C2085">
        <v>-26.197089999999999</v>
      </c>
      <c r="D2085">
        <v>1528</v>
      </c>
      <c r="E2085">
        <v>82.632579202343706</v>
      </c>
      <c r="F2085">
        <v>27.8</v>
      </c>
      <c r="G2085" t="s">
        <v>366</v>
      </c>
      <c r="I2085" t="str">
        <f t="shared" si="100"/>
        <v>ESO495-011</v>
      </c>
      <c r="J2085" s="4">
        <f t="shared" si="101"/>
        <v>5.0933333333333334E-3</v>
      </c>
      <c r="K2085" t="str">
        <f t="shared" si="102"/>
        <v>SBm</v>
      </c>
    </row>
    <row r="2086" spans="1:11">
      <c r="A2086" t="s">
        <v>5243</v>
      </c>
      <c r="B2086">
        <v>125.8403175</v>
      </c>
      <c r="C2086">
        <v>4.3724699999999999</v>
      </c>
      <c r="D2086">
        <v>9277</v>
      </c>
      <c r="E2086">
        <v>83.013988936226795</v>
      </c>
      <c r="F2086">
        <v>46.8</v>
      </c>
      <c r="G2086" t="s">
        <v>232</v>
      </c>
      <c r="I2086" t="str">
        <f t="shared" si="100"/>
        <v>IC0505</v>
      </c>
      <c r="J2086" s="4">
        <f t="shared" si="101"/>
        <v>3.0923333333333334E-2</v>
      </c>
      <c r="K2086" t="str">
        <f t="shared" si="102"/>
        <v>Sab</v>
      </c>
    </row>
    <row r="2087" spans="1:11">
      <c r="A2087" t="s">
        <v>5242</v>
      </c>
      <c r="B2087">
        <v>125.901792</v>
      </c>
      <c r="C2087">
        <v>-15.03603</v>
      </c>
      <c r="D2087">
        <v>4454</v>
      </c>
      <c r="E2087">
        <v>101.19318107890101</v>
      </c>
      <c r="F2087">
        <v>40.6</v>
      </c>
      <c r="G2087" t="s">
        <v>239</v>
      </c>
      <c r="I2087" t="str">
        <f t="shared" si="100"/>
        <v>PGC023545</v>
      </c>
      <c r="J2087" s="4">
        <f t="shared" si="101"/>
        <v>1.4846666666666666E-2</v>
      </c>
      <c r="K2087" t="str">
        <f t="shared" si="102"/>
        <v>S0-a</v>
      </c>
    </row>
    <row r="2088" spans="1:11">
      <c r="A2088" t="s">
        <v>5241</v>
      </c>
      <c r="B2088">
        <v>125.98133850000001</v>
      </c>
      <c r="C2088">
        <v>71.030820000000006</v>
      </c>
      <c r="D2088">
        <v>363</v>
      </c>
      <c r="E2088">
        <v>78.010168001149097</v>
      </c>
      <c r="F2088">
        <v>25.5</v>
      </c>
      <c r="G2088" t="s">
        <v>284</v>
      </c>
      <c r="I2088" t="str">
        <f t="shared" si="100"/>
        <v>PGC023521</v>
      </c>
      <c r="J2088" s="4">
        <f t="shared" si="101"/>
        <v>1.2099999999999999E-3</v>
      </c>
      <c r="K2088" t="str">
        <f t="shared" si="102"/>
        <v>I</v>
      </c>
    </row>
    <row r="2089" spans="1:11">
      <c r="A2089" t="s">
        <v>5240</v>
      </c>
      <c r="B2089">
        <v>126.032979</v>
      </c>
      <c r="C2089">
        <v>-77.782420000000002</v>
      </c>
      <c r="D2089">
        <v>5039</v>
      </c>
      <c r="E2089">
        <v>61.823168855599</v>
      </c>
      <c r="F2089">
        <v>34.299999999999997</v>
      </c>
      <c r="G2089" t="s">
        <v>230</v>
      </c>
      <c r="I2089" t="str">
        <f t="shared" si="100"/>
        <v>ESO018-009</v>
      </c>
      <c r="J2089" s="4">
        <f t="shared" si="101"/>
        <v>1.6796666666666668E-2</v>
      </c>
      <c r="K2089" t="str">
        <f t="shared" si="102"/>
        <v>Sc</v>
      </c>
    </row>
    <row r="2090" spans="1:11">
      <c r="A2090" t="s">
        <v>5239</v>
      </c>
      <c r="B2090">
        <v>126.209559</v>
      </c>
      <c r="C2090">
        <v>73.411990000000003</v>
      </c>
      <c r="D2090">
        <v>2598</v>
      </c>
      <c r="E2090">
        <v>94.438977674615401</v>
      </c>
      <c r="F2090">
        <v>50.6</v>
      </c>
      <c r="G2090" t="s">
        <v>239</v>
      </c>
      <c r="I2090" t="str">
        <f t="shared" si="100"/>
        <v>NGC2551</v>
      </c>
      <c r="J2090" s="4">
        <f t="shared" si="101"/>
        <v>8.6599999999999993E-3</v>
      </c>
      <c r="K2090" t="str">
        <f t="shared" si="102"/>
        <v>S0-a</v>
      </c>
    </row>
    <row r="2091" spans="1:11">
      <c r="A2091" t="s">
        <v>5238</v>
      </c>
      <c r="B2091">
        <v>126.2633445</v>
      </c>
      <c r="C2091">
        <v>74.433269999999993</v>
      </c>
      <c r="D2091">
        <v>3786</v>
      </c>
      <c r="E2091">
        <v>79.460488272931102</v>
      </c>
      <c r="F2091">
        <v>11.8</v>
      </c>
      <c r="G2091" t="s">
        <v>269</v>
      </c>
      <c r="I2091" t="str">
        <f t="shared" si="100"/>
        <v>UGC04363</v>
      </c>
      <c r="J2091" s="4">
        <f t="shared" si="101"/>
        <v>1.2619999999999999E-2</v>
      </c>
      <c r="K2091" t="str">
        <f t="shared" si="102"/>
        <v>Scd</v>
      </c>
    </row>
    <row r="2092" spans="1:11">
      <c r="A2092" t="s">
        <v>5237</v>
      </c>
      <c r="B2092">
        <v>126.30029999999999</v>
      </c>
      <c r="C2092">
        <v>20.33475</v>
      </c>
      <c r="D2092">
        <v>4456</v>
      </c>
      <c r="E2092">
        <v>71.474516400889001</v>
      </c>
      <c r="F2092">
        <v>18.899999999999999</v>
      </c>
      <c r="G2092" t="s">
        <v>261</v>
      </c>
      <c r="I2092" t="str">
        <f t="shared" si="100"/>
        <v>NGC2582</v>
      </c>
      <c r="J2092" s="4">
        <f t="shared" si="101"/>
        <v>1.4853333333333333E-2</v>
      </c>
      <c r="K2092" t="str">
        <f t="shared" si="102"/>
        <v>Sb</v>
      </c>
    </row>
    <row r="2093" spans="1:11">
      <c r="A2093" t="s">
        <v>5236</v>
      </c>
      <c r="B2093">
        <v>126.32275799999999</v>
      </c>
      <c r="C2093">
        <v>3.9335399999999998</v>
      </c>
      <c r="D2093">
        <v>4132</v>
      </c>
      <c r="E2093">
        <v>61.6809728760769</v>
      </c>
      <c r="F2093">
        <v>29.6</v>
      </c>
      <c r="G2093" t="s">
        <v>870</v>
      </c>
      <c r="I2093" t="str">
        <f t="shared" si="100"/>
        <v>PGC023631</v>
      </c>
      <c r="J2093" s="4">
        <f t="shared" si="101"/>
        <v>1.3773333333333334E-2</v>
      </c>
      <c r="K2093" t="str">
        <f t="shared" si="102"/>
        <v>E?</v>
      </c>
    </row>
    <row r="2094" spans="1:11">
      <c r="A2094" t="s">
        <v>5235</v>
      </c>
      <c r="B2094">
        <v>126.37826250000001</v>
      </c>
      <c r="C2094">
        <v>-68.117739999999998</v>
      </c>
      <c r="D2094">
        <v>3012</v>
      </c>
      <c r="E2094">
        <v>101.42646636662499</v>
      </c>
      <c r="F2094">
        <v>51.7</v>
      </c>
      <c r="G2094" t="s">
        <v>239</v>
      </c>
      <c r="I2094" t="str">
        <f t="shared" si="100"/>
        <v>NGC2601</v>
      </c>
      <c r="J2094" s="4">
        <f t="shared" si="101"/>
        <v>1.004E-2</v>
      </c>
      <c r="K2094" t="str">
        <f t="shared" si="102"/>
        <v>S0-a</v>
      </c>
    </row>
    <row r="2095" spans="1:11">
      <c r="A2095" t="s">
        <v>5234</v>
      </c>
      <c r="B2095">
        <v>126.46903349999999</v>
      </c>
      <c r="C2095">
        <v>-13.51113</v>
      </c>
      <c r="D2095">
        <v>5989</v>
      </c>
      <c r="E2095">
        <v>61.115485564723301</v>
      </c>
      <c r="F2095">
        <v>49.4</v>
      </c>
      <c r="G2095" t="s">
        <v>239</v>
      </c>
      <c r="I2095" t="str">
        <f t="shared" si="100"/>
        <v>PGC023654</v>
      </c>
      <c r="J2095" s="4">
        <f t="shared" si="101"/>
        <v>1.9963333333333333E-2</v>
      </c>
      <c r="K2095" t="str">
        <f t="shared" si="102"/>
        <v>S0-a</v>
      </c>
    </row>
    <row r="2096" spans="1:11">
      <c r="A2096" t="s">
        <v>5233</v>
      </c>
      <c r="B2096">
        <v>126.5182215</v>
      </c>
      <c r="C2096">
        <v>45.967610000000001</v>
      </c>
      <c r="D2096">
        <v>2290</v>
      </c>
      <c r="E2096">
        <v>95.532528448043095</v>
      </c>
      <c r="F2096">
        <v>50.6</v>
      </c>
      <c r="G2096" t="s">
        <v>223</v>
      </c>
      <c r="I2096" t="str">
        <f t="shared" si="100"/>
        <v>UGC04393</v>
      </c>
      <c r="J2096" s="4">
        <f t="shared" si="101"/>
        <v>7.6333333333333331E-3</v>
      </c>
      <c r="K2096" t="str">
        <f t="shared" si="102"/>
        <v>Sbc</v>
      </c>
    </row>
    <row r="2097" spans="1:11">
      <c r="A2097" t="s">
        <v>5232</v>
      </c>
      <c r="B2097">
        <v>126.5751795</v>
      </c>
      <c r="C2097">
        <v>27.8401</v>
      </c>
      <c r="D2097">
        <v>6096</v>
      </c>
      <c r="E2097">
        <v>72.468832970845597</v>
      </c>
      <c r="F2097">
        <v>54</v>
      </c>
      <c r="G2097" t="s">
        <v>259</v>
      </c>
      <c r="I2097" t="str">
        <f t="shared" si="100"/>
        <v>IC2365</v>
      </c>
      <c r="J2097" s="4">
        <f t="shared" si="101"/>
        <v>2.0320000000000001E-2</v>
      </c>
      <c r="K2097" t="str">
        <f t="shared" si="102"/>
        <v>S0</v>
      </c>
    </row>
    <row r="2098" spans="1:11">
      <c r="A2098" t="s">
        <v>5231</v>
      </c>
      <c r="B2098">
        <v>126.6087315</v>
      </c>
      <c r="C2098">
        <v>-13.30613</v>
      </c>
      <c r="D2098">
        <v>5919</v>
      </c>
      <c r="E2098">
        <v>63.117705915136803</v>
      </c>
      <c r="F2098">
        <v>58.8</v>
      </c>
      <c r="G2098" t="s">
        <v>277</v>
      </c>
      <c r="I2098" t="str">
        <f t="shared" si="100"/>
        <v>PGC023681</v>
      </c>
      <c r="J2098" s="4">
        <f t="shared" si="101"/>
        <v>1.9730000000000001E-2</v>
      </c>
      <c r="K2098" t="str">
        <f t="shared" si="102"/>
        <v>Sa</v>
      </c>
    </row>
    <row r="2099" spans="1:11">
      <c r="A2099" t="s">
        <v>5230</v>
      </c>
      <c r="B2099">
        <v>126.609078</v>
      </c>
      <c r="C2099">
        <v>-27.360220000000002</v>
      </c>
      <c r="D2099">
        <v>12654</v>
      </c>
      <c r="E2099">
        <v>63.117705915136803</v>
      </c>
      <c r="F2099">
        <v>54.7</v>
      </c>
      <c r="G2099" t="s">
        <v>235</v>
      </c>
      <c r="I2099" t="str">
        <f t="shared" si="100"/>
        <v>ESO495-013</v>
      </c>
      <c r="J2099" s="4">
        <f t="shared" si="101"/>
        <v>4.2180000000000002E-2</v>
      </c>
      <c r="K2099" t="str">
        <f t="shared" si="102"/>
        <v>E-SO</v>
      </c>
    </row>
    <row r="2100" spans="1:11">
      <c r="A2100" t="s">
        <v>5229</v>
      </c>
      <c r="B2100">
        <v>126.683634</v>
      </c>
      <c r="C2100">
        <v>48.808729999999997</v>
      </c>
      <c r="D2100">
        <v>3267</v>
      </c>
      <c r="E2100">
        <v>65.637387165156795</v>
      </c>
      <c r="F2100">
        <v>26.9</v>
      </c>
      <c r="G2100" t="s">
        <v>312</v>
      </c>
      <c r="I2100" t="str">
        <f t="shared" si="100"/>
        <v>UGC04401</v>
      </c>
      <c r="J2100" s="4">
        <f t="shared" si="101"/>
        <v>1.089E-2</v>
      </c>
      <c r="K2100" t="str">
        <f t="shared" si="102"/>
        <v>IB</v>
      </c>
    </row>
    <row r="2101" spans="1:11">
      <c r="A2101" t="s">
        <v>5228</v>
      </c>
      <c r="B2101">
        <v>126.783666</v>
      </c>
      <c r="C2101">
        <v>25.970330000000001</v>
      </c>
      <c r="D2101">
        <v>2120</v>
      </c>
      <c r="E2101">
        <v>87.932872195193696</v>
      </c>
      <c r="F2101">
        <v>51.2</v>
      </c>
      <c r="G2101" t="s">
        <v>246</v>
      </c>
      <c r="I2101" t="str">
        <f t="shared" si="100"/>
        <v>NGC2592</v>
      </c>
      <c r="J2101" s="4">
        <f t="shared" si="101"/>
        <v>7.0666666666666664E-3</v>
      </c>
      <c r="K2101" t="str">
        <f t="shared" si="102"/>
        <v>E</v>
      </c>
    </row>
    <row r="2102" spans="1:11">
      <c r="A2102" t="s">
        <v>5227</v>
      </c>
      <c r="B2102">
        <v>126.925071</v>
      </c>
      <c r="C2102">
        <v>21.479130000000001</v>
      </c>
      <c r="D2102">
        <v>4378</v>
      </c>
      <c r="E2102">
        <v>99.575221006018893</v>
      </c>
      <c r="F2102">
        <v>48.8</v>
      </c>
      <c r="G2102" t="s">
        <v>244</v>
      </c>
      <c r="I2102" t="str">
        <f t="shared" si="100"/>
        <v>NGC2595</v>
      </c>
      <c r="J2102" s="4">
        <f t="shared" si="101"/>
        <v>1.4593333333333333E-2</v>
      </c>
      <c r="K2102" t="str">
        <f t="shared" si="102"/>
        <v>SABc</v>
      </c>
    </row>
    <row r="2103" spans="1:11">
      <c r="A2103" t="s">
        <v>5226</v>
      </c>
      <c r="B2103">
        <v>126.96501000000001</v>
      </c>
      <c r="C2103">
        <v>73.517060000000001</v>
      </c>
      <c r="D2103">
        <v>2425</v>
      </c>
      <c r="E2103">
        <v>89.361660149348197</v>
      </c>
      <c r="F2103">
        <v>34.200000000000003</v>
      </c>
      <c r="G2103" t="s">
        <v>269</v>
      </c>
      <c r="I2103" t="str">
        <f t="shared" si="100"/>
        <v>UGC04390</v>
      </c>
      <c r="J2103" s="4">
        <f t="shared" si="101"/>
        <v>8.083333333333333E-3</v>
      </c>
      <c r="K2103" t="str">
        <f t="shared" si="102"/>
        <v>Scd</v>
      </c>
    </row>
    <row r="2104" spans="1:11">
      <c r="A2104" t="s">
        <v>5225</v>
      </c>
      <c r="B2104">
        <v>127.062333</v>
      </c>
      <c r="C2104">
        <v>1.00414</v>
      </c>
      <c r="D2104">
        <v>12589</v>
      </c>
      <c r="E2104">
        <v>72.803329589068497</v>
      </c>
      <c r="F2104">
        <v>51.4</v>
      </c>
      <c r="G2104" t="s">
        <v>223</v>
      </c>
      <c r="I2104" t="str">
        <f t="shared" si="100"/>
        <v>UGC04432</v>
      </c>
      <c r="J2104" s="4">
        <f t="shared" si="101"/>
        <v>4.1963333333333332E-2</v>
      </c>
      <c r="K2104" t="str">
        <f t="shared" si="102"/>
        <v>Sbc</v>
      </c>
    </row>
    <row r="2105" spans="1:11">
      <c r="A2105" t="s">
        <v>5224</v>
      </c>
      <c r="B2105">
        <v>127.131642</v>
      </c>
      <c r="C2105">
        <v>30.431280000000001</v>
      </c>
      <c r="D2105">
        <v>15180</v>
      </c>
      <c r="E2105">
        <v>78.731999473596105</v>
      </c>
      <c r="F2105">
        <v>58.3</v>
      </c>
      <c r="G2105" t="s">
        <v>235</v>
      </c>
      <c r="I2105" t="str">
        <f t="shared" si="100"/>
        <v>IC2378</v>
      </c>
      <c r="J2105" s="4">
        <f t="shared" si="101"/>
        <v>5.0599999999999999E-2</v>
      </c>
      <c r="K2105" t="str">
        <f t="shared" si="102"/>
        <v>E-SO</v>
      </c>
    </row>
    <row r="2106" spans="1:11">
      <c r="A2106" t="s">
        <v>5223</v>
      </c>
      <c r="B2106">
        <v>127.1662425</v>
      </c>
      <c r="C2106">
        <v>73.747960000000006</v>
      </c>
      <c r="D2106">
        <v>3899</v>
      </c>
      <c r="E2106">
        <v>95.752737690158597</v>
      </c>
      <c r="F2106">
        <v>34.1</v>
      </c>
      <c r="G2106" t="s">
        <v>230</v>
      </c>
      <c r="I2106" t="str">
        <f t="shared" si="100"/>
        <v>NGC2550A</v>
      </c>
      <c r="J2106" s="4">
        <f t="shared" si="101"/>
        <v>1.2996666666666667E-2</v>
      </c>
      <c r="K2106" t="str">
        <f t="shared" si="102"/>
        <v>Sc</v>
      </c>
    </row>
    <row r="2107" spans="1:11">
      <c r="A2107" t="s">
        <v>5222</v>
      </c>
      <c r="B2107">
        <v>127.196343</v>
      </c>
      <c r="C2107">
        <v>-6.9400500000000003</v>
      </c>
      <c r="D2107">
        <v>6292</v>
      </c>
      <c r="E2107">
        <v>63.263214061317001</v>
      </c>
      <c r="F2107">
        <v>40.9</v>
      </c>
      <c r="G2107" t="s">
        <v>246</v>
      </c>
      <c r="I2107" t="str">
        <f t="shared" si="100"/>
        <v>PGC023789</v>
      </c>
      <c r="J2107" s="4">
        <f t="shared" si="101"/>
        <v>2.0973333333333333E-2</v>
      </c>
      <c r="K2107" t="str">
        <f t="shared" si="102"/>
        <v>E</v>
      </c>
    </row>
    <row r="2108" spans="1:11">
      <c r="A2108" t="s">
        <v>5221</v>
      </c>
      <c r="B2108">
        <v>127.507008</v>
      </c>
      <c r="C2108">
        <v>17.259869999999999</v>
      </c>
      <c r="D2108">
        <v>2115</v>
      </c>
      <c r="E2108">
        <v>67.321099866542497</v>
      </c>
      <c r="F2108">
        <v>54.9</v>
      </c>
      <c r="G2108" t="s">
        <v>286</v>
      </c>
      <c r="I2108" t="str">
        <f t="shared" si="100"/>
        <v>UGC04444</v>
      </c>
      <c r="J2108" s="4">
        <f t="shared" si="101"/>
        <v>7.0499999999999998E-3</v>
      </c>
      <c r="K2108" t="str">
        <f t="shared" si="102"/>
        <v>SBc</v>
      </c>
    </row>
    <row r="2109" spans="1:11">
      <c r="A2109" t="s">
        <v>5220</v>
      </c>
      <c r="B2109">
        <v>127.6720005</v>
      </c>
      <c r="C2109">
        <v>52.300699999999999</v>
      </c>
      <c r="D2109">
        <v>5273</v>
      </c>
      <c r="E2109">
        <v>62.251709596864998</v>
      </c>
      <c r="F2109">
        <v>38.799999999999997</v>
      </c>
      <c r="G2109" t="s">
        <v>226</v>
      </c>
      <c r="I2109" t="str">
        <f t="shared" si="100"/>
        <v>UGC04442</v>
      </c>
      <c r="J2109" s="4">
        <f t="shared" si="101"/>
        <v>1.7576666666666668E-2</v>
      </c>
      <c r="K2109" t="str">
        <f t="shared" si="102"/>
        <v>SABb</v>
      </c>
    </row>
    <row r="2110" spans="1:11">
      <c r="A2110" t="s">
        <v>5219</v>
      </c>
      <c r="B2110">
        <v>127.85755349999999</v>
      </c>
      <c r="C2110">
        <v>40.956180000000003</v>
      </c>
      <c r="D2110">
        <v>7464</v>
      </c>
      <c r="E2110">
        <v>71.804423521579494</v>
      </c>
      <c r="F2110">
        <v>44.4</v>
      </c>
      <c r="G2110" t="s">
        <v>239</v>
      </c>
      <c r="I2110" t="str">
        <f t="shared" si="100"/>
        <v>UGC04449</v>
      </c>
      <c r="J2110" s="4">
        <f t="shared" si="101"/>
        <v>2.4879999999999999E-2</v>
      </c>
      <c r="K2110" t="str">
        <f t="shared" si="102"/>
        <v>S0-a</v>
      </c>
    </row>
    <row r="2111" spans="1:11">
      <c r="A2111" t="s">
        <v>5218</v>
      </c>
      <c r="B2111">
        <v>127.91195399999999</v>
      </c>
      <c r="C2111">
        <v>-59.783790000000003</v>
      </c>
      <c r="D2111">
        <v>6094</v>
      </c>
      <c r="E2111">
        <v>92.077016743830001</v>
      </c>
      <c r="F2111">
        <v>52.6</v>
      </c>
      <c r="G2111" t="s">
        <v>349</v>
      </c>
      <c r="I2111" t="str">
        <f t="shared" si="100"/>
        <v>ESO124-018</v>
      </c>
      <c r="J2111" s="4">
        <f t="shared" si="101"/>
        <v>2.0313333333333333E-2</v>
      </c>
      <c r="K2111" t="str">
        <f t="shared" si="102"/>
        <v>SBbc</v>
      </c>
    </row>
    <row r="2112" spans="1:11">
      <c r="A2112" t="s">
        <v>5217</v>
      </c>
      <c r="B2112">
        <v>127.9208745</v>
      </c>
      <c r="C2112">
        <v>-4.1179399999999999</v>
      </c>
      <c r="D2112">
        <v>12073</v>
      </c>
      <c r="E2112">
        <v>78.731999473596105</v>
      </c>
      <c r="F2112">
        <v>50.9</v>
      </c>
      <c r="G2112" t="s">
        <v>246</v>
      </c>
      <c r="I2112" t="str">
        <f t="shared" si="100"/>
        <v>PGC1062642</v>
      </c>
      <c r="J2112" s="4">
        <f t="shared" si="101"/>
        <v>4.0243333333333332E-2</v>
      </c>
      <c r="K2112" t="str">
        <f t="shared" si="102"/>
        <v>E</v>
      </c>
    </row>
    <row r="2113" spans="1:11">
      <c r="A2113" t="s">
        <v>5216</v>
      </c>
      <c r="B2113">
        <v>128.0146335</v>
      </c>
      <c r="C2113">
        <v>24.010719999999999</v>
      </c>
      <c r="D2113">
        <v>5554</v>
      </c>
      <c r="E2113">
        <v>61.397578188605799</v>
      </c>
      <c r="F2113">
        <v>27</v>
      </c>
      <c r="G2113" t="s">
        <v>230</v>
      </c>
      <c r="I2113" t="str">
        <f t="shared" ref="I2113:I2176" si="103">TRIM(A2113)</f>
        <v>IC0509</v>
      </c>
      <c r="J2113" s="4">
        <f t="shared" ref="J2113:J2176" si="104">IF(TRIM(D2113) = "-", 0, IF(D2113/300000 &lt; 0, 0, D2113/300000))</f>
        <v>1.8513333333333333E-2</v>
      </c>
      <c r="K2113" t="str">
        <f t="shared" ref="K2113:K2176" si="105">IF(TRIM(G2113)="","Unk",TRIM(G2113))</f>
        <v>Sc</v>
      </c>
    </row>
    <row r="2114" spans="1:11">
      <c r="A2114" t="s">
        <v>5215</v>
      </c>
      <c r="B2114">
        <v>128.04704100000001</v>
      </c>
      <c r="C2114">
        <v>22.560559999999999</v>
      </c>
      <c r="D2114">
        <v>4801</v>
      </c>
      <c r="E2114">
        <v>93.357944661509805</v>
      </c>
      <c r="F2114">
        <v>34.6</v>
      </c>
      <c r="G2114" t="s">
        <v>277</v>
      </c>
      <c r="I2114" t="str">
        <f t="shared" si="103"/>
        <v>NGC2599</v>
      </c>
      <c r="J2114" s="4">
        <f t="shared" si="104"/>
        <v>1.6003333333333335E-2</v>
      </c>
      <c r="K2114" t="str">
        <f t="shared" si="105"/>
        <v>Sa</v>
      </c>
    </row>
    <row r="2115" spans="1:11">
      <c r="A2115" t="s">
        <v>5214</v>
      </c>
      <c r="B2115">
        <v>128.05701149999999</v>
      </c>
      <c r="C2115">
        <v>55.865870000000001</v>
      </c>
      <c r="D2115">
        <v>200</v>
      </c>
      <c r="E2115">
        <v>60.415903049809998</v>
      </c>
      <c r="F2115">
        <v>56.2</v>
      </c>
      <c r="G2115" t="s">
        <v>861</v>
      </c>
      <c r="I2115" t="str">
        <f t="shared" si="103"/>
        <v>PGC023943</v>
      </c>
      <c r="J2115" s="4">
        <f t="shared" si="104"/>
        <v>6.6666666666666664E-4</v>
      </c>
      <c r="K2115" t="str">
        <f t="shared" si="105"/>
        <v>Unk</v>
      </c>
    </row>
    <row r="2116" spans="1:11">
      <c r="A2116" t="s">
        <v>5213</v>
      </c>
      <c r="B2116">
        <v>128.11721850000001</v>
      </c>
      <c r="C2116">
        <v>52.606189999999998</v>
      </c>
      <c r="D2116">
        <v>5284</v>
      </c>
      <c r="E2116">
        <v>65.335796704745206</v>
      </c>
      <c r="F2116">
        <v>32.6</v>
      </c>
      <c r="G2116" t="s">
        <v>246</v>
      </c>
      <c r="I2116" t="str">
        <f t="shared" si="103"/>
        <v>PGC023955</v>
      </c>
      <c r="J2116" s="4">
        <f t="shared" si="104"/>
        <v>1.7613333333333335E-2</v>
      </c>
      <c r="K2116" t="str">
        <f t="shared" si="105"/>
        <v>E</v>
      </c>
    </row>
    <row r="2117" spans="1:11">
      <c r="A2117" t="s">
        <v>5212</v>
      </c>
      <c r="B2117">
        <v>128.1714585</v>
      </c>
      <c r="C2117">
        <v>-24.04214</v>
      </c>
      <c r="D2117">
        <v>7717</v>
      </c>
      <c r="E2117">
        <v>61.397578188605799</v>
      </c>
      <c r="F2117">
        <v>59.6</v>
      </c>
      <c r="G2117" t="s">
        <v>239</v>
      </c>
      <c r="I2117" t="str">
        <f t="shared" si="103"/>
        <v>ESO495-016</v>
      </c>
      <c r="J2117" s="4">
        <f t="shared" si="104"/>
        <v>2.5723333333333334E-2</v>
      </c>
      <c r="K2117" t="str">
        <f t="shared" si="105"/>
        <v>S0-a</v>
      </c>
    </row>
    <row r="2118" spans="1:11">
      <c r="A2118" t="s">
        <v>5211</v>
      </c>
      <c r="B2118">
        <v>128.27119500000001</v>
      </c>
      <c r="C2118">
        <v>-12.35548</v>
      </c>
      <c r="D2118">
        <v>5819</v>
      </c>
      <c r="E2118">
        <v>89.156148913530004</v>
      </c>
      <c r="F2118">
        <v>57.2</v>
      </c>
      <c r="G2118" t="s">
        <v>259</v>
      </c>
      <c r="I2118" t="str">
        <f t="shared" si="103"/>
        <v>IC0513</v>
      </c>
      <c r="J2118" s="4">
        <f t="shared" si="104"/>
        <v>1.9396666666666666E-2</v>
      </c>
      <c r="K2118" t="str">
        <f t="shared" si="105"/>
        <v>S0</v>
      </c>
    </row>
    <row r="2119" spans="1:11">
      <c r="A2119" t="s">
        <v>5210</v>
      </c>
      <c r="B2119">
        <v>128.29527899999999</v>
      </c>
      <c r="C2119">
        <v>-20.89894</v>
      </c>
      <c r="D2119">
        <v>6792</v>
      </c>
      <c r="E2119">
        <v>63.555220021588703</v>
      </c>
      <c r="F2119">
        <v>58.9</v>
      </c>
      <c r="G2119" t="s">
        <v>244</v>
      </c>
      <c r="I2119" t="str">
        <f t="shared" si="103"/>
        <v>ESO562-013</v>
      </c>
      <c r="J2119" s="4">
        <f t="shared" si="104"/>
        <v>2.264E-2</v>
      </c>
      <c r="K2119" t="str">
        <f t="shared" si="105"/>
        <v>SABc</v>
      </c>
    </row>
    <row r="2120" spans="1:11">
      <c r="A2120" t="s">
        <v>5209</v>
      </c>
      <c r="B2120">
        <v>128.30228249999999</v>
      </c>
      <c r="C2120">
        <v>41.09487</v>
      </c>
      <c r="D2120">
        <v>7445</v>
      </c>
      <c r="E2120">
        <v>78.190008424125097</v>
      </c>
      <c r="F2120">
        <v>23.8</v>
      </c>
      <c r="G2120" t="s">
        <v>259</v>
      </c>
      <c r="I2120" t="str">
        <f t="shared" si="103"/>
        <v>PGC023989</v>
      </c>
      <c r="J2120" s="4">
        <f t="shared" si="104"/>
        <v>2.4816666666666667E-2</v>
      </c>
      <c r="K2120" t="str">
        <f t="shared" si="105"/>
        <v>S0</v>
      </c>
    </row>
    <row r="2121" spans="1:11">
      <c r="A2121" t="s">
        <v>5208</v>
      </c>
      <c r="B2121">
        <v>128.3241945</v>
      </c>
      <c r="C2121">
        <v>41.259540000000001</v>
      </c>
      <c r="D2121">
        <v>7028</v>
      </c>
      <c r="E2121">
        <v>70.656355152984105</v>
      </c>
      <c r="F2121">
        <v>51.8</v>
      </c>
      <c r="G2121" t="s">
        <v>277</v>
      </c>
      <c r="I2121" t="str">
        <f t="shared" si="103"/>
        <v>UGC04465</v>
      </c>
      <c r="J2121" s="4">
        <f t="shared" si="104"/>
        <v>2.3426666666666665E-2</v>
      </c>
      <c r="K2121" t="str">
        <f t="shared" si="105"/>
        <v>Sa</v>
      </c>
    </row>
    <row r="2122" spans="1:11">
      <c r="A2122" t="s">
        <v>5207</v>
      </c>
      <c r="B2122">
        <v>128.34626249999999</v>
      </c>
      <c r="C2122">
        <v>29.53876</v>
      </c>
      <c r="D2122">
        <v>2176</v>
      </c>
      <c r="E2122">
        <v>88.746494520497805</v>
      </c>
      <c r="F2122">
        <v>22.4</v>
      </c>
      <c r="G2122" t="s">
        <v>286</v>
      </c>
      <c r="I2122" t="str">
        <f t="shared" si="103"/>
        <v>NGC2604A</v>
      </c>
      <c r="J2122" s="4">
        <f t="shared" si="104"/>
        <v>7.253333333333333E-3</v>
      </c>
      <c r="K2122" t="str">
        <f t="shared" si="105"/>
        <v>SBc</v>
      </c>
    </row>
    <row r="2123" spans="1:11">
      <c r="A2123" t="s">
        <v>5206</v>
      </c>
      <c r="B2123">
        <v>128.3987625</v>
      </c>
      <c r="C2123">
        <v>-19.460830000000001</v>
      </c>
      <c r="D2123" t="s">
        <v>354</v>
      </c>
      <c r="E2123">
        <v>63.848573802740198</v>
      </c>
      <c r="F2123">
        <v>51.4</v>
      </c>
      <c r="G2123" t="s">
        <v>223</v>
      </c>
      <c r="I2123" t="str">
        <f t="shared" si="103"/>
        <v>ESO562-015</v>
      </c>
      <c r="J2123" s="4">
        <f t="shared" si="104"/>
        <v>0</v>
      </c>
      <c r="K2123" t="str">
        <f t="shared" si="105"/>
        <v>Sbc</v>
      </c>
    </row>
    <row r="2124" spans="1:11">
      <c r="A2124" t="s">
        <v>5205</v>
      </c>
      <c r="B2124">
        <v>128.4300495</v>
      </c>
      <c r="C2124">
        <v>-18.5319</v>
      </c>
      <c r="D2124" t="s">
        <v>354</v>
      </c>
      <c r="E2124">
        <v>101.19318107890101</v>
      </c>
      <c r="F2124">
        <v>54</v>
      </c>
      <c r="G2124" t="s">
        <v>223</v>
      </c>
      <c r="I2124" t="str">
        <f t="shared" si="103"/>
        <v>ESO562-016</v>
      </c>
      <c r="J2124" s="4">
        <f t="shared" si="104"/>
        <v>0</v>
      </c>
      <c r="K2124" t="str">
        <f t="shared" si="105"/>
        <v>Sbc</v>
      </c>
    </row>
    <row r="2125" spans="1:11">
      <c r="A2125" t="s">
        <v>5204</v>
      </c>
      <c r="B2125">
        <v>128.59464299999999</v>
      </c>
      <c r="C2125">
        <v>48.088160000000002</v>
      </c>
      <c r="D2125">
        <v>13047</v>
      </c>
      <c r="E2125">
        <v>74.670881625413003</v>
      </c>
      <c r="F2125">
        <v>38.4</v>
      </c>
      <c r="G2125" t="s">
        <v>230</v>
      </c>
      <c r="I2125" t="str">
        <f t="shared" si="103"/>
        <v>PGC024059</v>
      </c>
      <c r="J2125" s="4">
        <f t="shared" si="104"/>
        <v>4.3490000000000001E-2</v>
      </c>
      <c r="K2125" t="str">
        <f t="shared" si="105"/>
        <v>Sc</v>
      </c>
    </row>
    <row r="2126" spans="1:11">
      <c r="A2126" t="s">
        <v>5203</v>
      </c>
      <c r="B2126">
        <v>128.639151</v>
      </c>
      <c r="C2126">
        <v>-2.5468500000000001</v>
      </c>
      <c r="D2126">
        <v>4149</v>
      </c>
      <c r="E2126">
        <v>72.135873205239605</v>
      </c>
      <c r="F2126">
        <v>49</v>
      </c>
      <c r="G2126" t="s">
        <v>261</v>
      </c>
      <c r="I2126" t="str">
        <f t="shared" si="103"/>
        <v>NGC2615</v>
      </c>
      <c r="J2126" s="4">
        <f t="shared" si="104"/>
        <v>1.383E-2</v>
      </c>
      <c r="K2126" t="str">
        <f t="shared" si="105"/>
        <v>Sb</v>
      </c>
    </row>
    <row r="2127" spans="1:11">
      <c r="A2127" t="s">
        <v>5202</v>
      </c>
      <c r="B2127">
        <v>128.8228215</v>
      </c>
      <c r="C2127">
        <v>55.82882</v>
      </c>
      <c r="D2127">
        <v>11547</v>
      </c>
      <c r="E2127">
        <v>69.847559310559205</v>
      </c>
      <c r="F2127">
        <v>56.9</v>
      </c>
      <c r="G2127" t="s">
        <v>301</v>
      </c>
      <c r="I2127" t="str">
        <f t="shared" si="103"/>
        <v>UGC04478</v>
      </c>
      <c r="J2127" s="4">
        <f t="shared" si="104"/>
        <v>3.8490000000000003E-2</v>
      </c>
      <c r="K2127" t="str">
        <f t="shared" si="105"/>
        <v>SBa</v>
      </c>
    </row>
    <row r="2128" spans="1:11">
      <c r="A2128" t="s">
        <v>5201</v>
      </c>
      <c r="B2128">
        <v>128.89201650000001</v>
      </c>
      <c r="C2128">
        <v>-1.84996</v>
      </c>
      <c r="D2128">
        <v>9276</v>
      </c>
      <c r="E2128">
        <v>85.536464256352801</v>
      </c>
      <c r="F2128">
        <v>55.2</v>
      </c>
      <c r="G2128" t="s">
        <v>259</v>
      </c>
      <c r="I2128" t="str">
        <f t="shared" si="103"/>
        <v>NGC2616</v>
      </c>
      <c r="J2128" s="4">
        <f t="shared" si="104"/>
        <v>3.092E-2</v>
      </c>
      <c r="K2128" t="str">
        <f t="shared" si="105"/>
        <v>S0</v>
      </c>
    </row>
    <row r="2129" spans="1:11">
      <c r="A2129" t="s">
        <v>5200</v>
      </c>
      <c r="B2129">
        <v>128.91161399999999</v>
      </c>
      <c r="C2129">
        <v>-4.08819</v>
      </c>
      <c r="D2129">
        <v>4134</v>
      </c>
      <c r="E2129">
        <v>83.975244702032498</v>
      </c>
      <c r="F2129">
        <v>39.1</v>
      </c>
      <c r="G2129" t="s">
        <v>286</v>
      </c>
      <c r="I2129" t="str">
        <f t="shared" si="103"/>
        <v>PGC024141</v>
      </c>
      <c r="J2129" s="4">
        <f t="shared" si="104"/>
        <v>1.3780000000000001E-2</v>
      </c>
      <c r="K2129" t="str">
        <f t="shared" si="105"/>
        <v>SBc</v>
      </c>
    </row>
    <row r="2130" spans="1:11">
      <c r="A2130" t="s">
        <v>5199</v>
      </c>
      <c r="B2130">
        <v>129.06329099999999</v>
      </c>
      <c r="C2130">
        <v>-26.409330000000001</v>
      </c>
      <c r="D2130">
        <v>685</v>
      </c>
      <c r="E2130">
        <v>119.165689022851</v>
      </c>
      <c r="F2130">
        <v>56.4</v>
      </c>
      <c r="G2130" t="s">
        <v>235</v>
      </c>
      <c r="I2130" t="str">
        <f t="shared" si="103"/>
        <v>ESO495-021</v>
      </c>
      <c r="J2130" s="4">
        <f t="shared" si="104"/>
        <v>2.2833333333333334E-3</v>
      </c>
      <c r="K2130" t="str">
        <f t="shared" si="105"/>
        <v>E-SO</v>
      </c>
    </row>
    <row r="2131" spans="1:11">
      <c r="A2131" t="s">
        <v>5198</v>
      </c>
      <c r="B2131">
        <v>129.23107949999999</v>
      </c>
      <c r="C2131">
        <v>77.832560000000001</v>
      </c>
      <c r="D2131">
        <v>1684</v>
      </c>
      <c r="E2131">
        <v>67.787750712393503</v>
      </c>
      <c r="F2131">
        <v>39.6</v>
      </c>
      <c r="G2131" t="s">
        <v>221</v>
      </c>
      <c r="I2131" t="str">
        <f t="shared" si="103"/>
        <v>UGC04466</v>
      </c>
      <c r="J2131" s="4">
        <f t="shared" si="104"/>
        <v>5.613333333333333E-3</v>
      </c>
      <c r="K2131" t="str">
        <f t="shared" si="105"/>
        <v>Sm</v>
      </c>
    </row>
    <row r="2132" spans="1:11">
      <c r="A2132" t="s">
        <v>5197</v>
      </c>
      <c r="B2132">
        <v>129.38624999999999</v>
      </c>
      <c r="C2132">
        <v>28.705169999999999</v>
      </c>
      <c r="D2132">
        <v>3560</v>
      </c>
      <c r="E2132">
        <v>115.651485902822</v>
      </c>
      <c r="F2132">
        <v>54.5</v>
      </c>
      <c r="G2132" t="s">
        <v>349</v>
      </c>
      <c r="I2132" t="str">
        <f t="shared" si="103"/>
        <v>NGC2619</v>
      </c>
      <c r="J2132" s="4">
        <f t="shared" si="104"/>
        <v>1.1866666666666666E-2</v>
      </c>
      <c r="K2132" t="str">
        <f t="shared" si="105"/>
        <v>SBbc</v>
      </c>
    </row>
    <row r="2133" spans="1:11">
      <c r="A2133" t="s">
        <v>5196</v>
      </c>
      <c r="B2133">
        <v>129.41011649999999</v>
      </c>
      <c r="C2133">
        <v>-6.7183400000000004</v>
      </c>
      <c r="D2133">
        <v>8019</v>
      </c>
      <c r="E2133">
        <v>66.092366990215993</v>
      </c>
      <c r="F2133">
        <v>55.2</v>
      </c>
      <c r="G2133" t="s">
        <v>269</v>
      </c>
      <c r="I2133" t="str">
        <f t="shared" si="103"/>
        <v>PGC024238</v>
      </c>
      <c r="J2133" s="4">
        <f t="shared" si="104"/>
        <v>2.673E-2</v>
      </c>
      <c r="K2133" t="str">
        <f t="shared" si="105"/>
        <v>Scd</v>
      </c>
    </row>
    <row r="2134" spans="1:11">
      <c r="A2134" t="s">
        <v>5195</v>
      </c>
      <c r="B2134">
        <v>129.52073999999999</v>
      </c>
      <c r="C2134">
        <v>25.329470000000001</v>
      </c>
      <c r="D2134">
        <v>8520</v>
      </c>
      <c r="E2134">
        <v>61.256361086143698</v>
      </c>
      <c r="F2134">
        <v>56.9</v>
      </c>
      <c r="G2134" t="s">
        <v>223</v>
      </c>
      <c r="I2134" t="str">
        <f t="shared" si="103"/>
        <v>PGC024260</v>
      </c>
      <c r="J2134" s="4">
        <f t="shared" si="104"/>
        <v>2.8400000000000002E-2</v>
      </c>
      <c r="K2134" t="str">
        <f t="shared" si="105"/>
        <v>Sbc</v>
      </c>
    </row>
    <row r="2135" spans="1:11">
      <c r="A2135" t="s">
        <v>5194</v>
      </c>
      <c r="B2135">
        <v>129.581808</v>
      </c>
      <c r="C2135">
        <v>-73.543689999999998</v>
      </c>
      <c r="D2135">
        <v>4993</v>
      </c>
      <c r="E2135">
        <v>78.731999473596105</v>
      </c>
      <c r="F2135">
        <v>40.4</v>
      </c>
      <c r="G2135" t="s">
        <v>259</v>
      </c>
      <c r="I2135" t="str">
        <f t="shared" si="103"/>
        <v>ESO036-005</v>
      </c>
      <c r="J2135" s="4">
        <f t="shared" si="104"/>
        <v>1.6643333333333333E-2</v>
      </c>
      <c r="K2135" t="str">
        <f t="shared" si="105"/>
        <v>S0</v>
      </c>
    </row>
    <row r="2136" spans="1:11">
      <c r="A2136" t="s">
        <v>5193</v>
      </c>
      <c r="B2136">
        <v>129.58225049999999</v>
      </c>
      <c r="C2136">
        <v>69.019919999999999</v>
      </c>
      <c r="D2136">
        <v>6911</v>
      </c>
      <c r="E2136">
        <v>61.397578188605799</v>
      </c>
      <c r="F2136">
        <v>54.3</v>
      </c>
      <c r="G2136" t="s">
        <v>230</v>
      </c>
      <c r="I2136" t="str">
        <f t="shared" si="103"/>
        <v>UGC04495</v>
      </c>
      <c r="J2136" s="4">
        <f t="shared" si="104"/>
        <v>2.3036666666666667E-2</v>
      </c>
      <c r="K2136" t="str">
        <f t="shared" si="105"/>
        <v>Sc</v>
      </c>
    </row>
    <row r="2137" spans="1:11">
      <c r="A2137" t="s">
        <v>5192</v>
      </c>
      <c r="B2137">
        <v>129.752835</v>
      </c>
      <c r="C2137">
        <v>40.346069999999997</v>
      </c>
      <c r="D2137">
        <v>7564</v>
      </c>
      <c r="E2137">
        <v>63.555220021588703</v>
      </c>
      <c r="F2137">
        <v>12.5</v>
      </c>
      <c r="G2137" t="s">
        <v>246</v>
      </c>
      <c r="I2137" t="str">
        <f t="shared" si="103"/>
        <v>UGC04513</v>
      </c>
      <c r="J2137" s="4">
        <f t="shared" si="104"/>
        <v>2.5213333333333334E-2</v>
      </c>
      <c r="K2137" t="str">
        <f t="shared" si="105"/>
        <v>E</v>
      </c>
    </row>
    <row r="2138" spans="1:11">
      <c r="A2138" t="s">
        <v>5191</v>
      </c>
      <c r="B2138">
        <v>129.91627500000001</v>
      </c>
      <c r="C2138">
        <v>60.96895</v>
      </c>
      <c r="D2138">
        <v>8127</v>
      </c>
      <c r="E2138">
        <v>65.940351669146693</v>
      </c>
      <c r="F2138">
        <v>57</v>
      </c>
      <c r="G2138" t="s">
        <v>230</v>
      </c>
      <c r="I2138" t="str">
        <f t="shared" si="103"/>
        <v>UGC04512</v>
      </c>
      <c r="J2138" s="4">
        <f t="shared" si="104"/>
        <v>2.7089999999999999E-2</v>
      </c>
      <c r="K2138" t="str">
        <f t="shared" si="105"/>
        <v>Sc</v>
      </c>
    </row>
    <row r="2139" spans="1:11">
      <c r="A2139" t="s">
        <v>5190</v>
      </c>
      <c r="B2139">
        <v>129.93847199999999</v>
      </c>
      <c r="C2139">
        <v>-23.458760000000002</v>
      </c>
      <c r="D2139">
        <v>2253</v>
      </c>
      <c r="E2139">
        <v>69.366728743231604</v>
      </c>
      <c r="F2139">
        <v>49.3</v>
      </c>
      <c r="G2139" t="s">
        <v>246</v>
      </c>
      <c r="I2139" t="str">
        <f t="shared" si="103"/>
        <v>ESO496-003</v>
      </c>
      <c r="J2139" s="4">
        <f t="shared" si="104"/>
        <v>7.5100000000000002E-3</v>
      </c>
      <c r="K2139" t="str">
        <f t="shared" si="105"/>
        <v>E</v>
      </c>
    </row>
    <row r="2140" spans="1:11">
      <c r="A2140" t="s">
        <v>5189</v>
      </c>
      <c r="B2140">
        <v>130.04872649999999</v>
      </c>
      <c r="C2140">
        <v>-4.5935199999999998</v>
      </c>
      <c r="D2140">
        <v>4198</v>
      </c>
      <c r="E2140">
        <v>80.011285929799399</v>
      </c>
      <c r="F2140">
        <v>39</v>
      </c>
      <c r="G2140" t="s">
        <v>286</v>
      </c>
      <c r="I2140" t="str">
        <f t="shared" si="103"/>
        <v>PGC153039</v>
      </c>
      <c r="J2140" s="4">
        <f t="shared" si="104"/>
        <v>1.3993333333333333E-2</v>
      </c>
      <c r="K2140" t="str">
        <f t="shared" si="105"/>
        <v>SBc</v>
      </c>
    </row>
    <row r="2141" spans="1:11">
      <c r="A2141" t="s">
        <v>5188</v>
      </c>
      <c r="B2141">
        <v>130.09463550000001</v>
      </c>
      <c r="C2141">
        <v>23.539660000000001</v>
      </c>
      <c r="D2141">
        <v>3680</v>
      </c>
      <c r="E2141">
        <v>62.683220861485403</v>
      </c>
      <c r="F2141">
        <v>27.2</v>
      </c>
      <c r="G2141" t="s">
        <v>244</v>
      </c>
      <c r="I2141" t="str">
        <f t="shared" si="103"/>
        <v>NGC2628</v>
      </c>
      <c r="J2141" s="4">
        <f t="shared" si="104"/>
        <v>1.2266666666666667E-2</v>
      </c>
      <c r="K2141" t="str">
        <f t="shared" si="105"/>
        <v>SABc</v>
      </c>
    </row>
    <row r="2142" spans="1:11">
      <c r="A2142" t="s">
        <v>5187</v>
      </c>
      <c r="B2142">
        <v>130.1849325</v>
      </c>
      <c r="C2142">
        <v>-4.1215900000000003</v>
      </c>
      <c r="D2142">
        <v>4262</v>
      </c>
      <c r="E2142">
        <v>115.120122417864</v>
      </c>
      <c r="F2142">
        <v>43</v>
      </c>
      <c r="G2142" t="s">
        <v>223</v>
      </c>
      <c r="I2142" t="str">
        <f t="shared" si="103"/>
        <v>NGC2642</v>
      </c>
      <c r="J2142" s="4">
        <f t="shared" si="104"/>
        <v>1.4206666666666666E-2</v>
      </c>
      <c r="K2142" t="str">
        <f t="shared" si="105"/>
        <v>Sbc</v>
      </c>
    </row>
    <row r="2143" spans="1:11">
      <c r="A2143" t="s">
        <v>5186</v>
      </c>
      <c r="B2143">
        <v>130.32626250000001</v>
      </c>
      <c r="C2143">
        <v>-4.7142499999999998</v>
      </c>
      <c r="D2143">
        <v>4333</v>
      </c>
      <c r="E2143">
        <v>70.982485861672899</v>
      </c>
      <c r="F2143">
        <v>58.6</v>
      </c>
      <c r="G2143" t="s">
        <v>277</v>
      </c>
      <c r="I2143" t="str">
        <f t="shared" si="103"/>
        <v>PGC024414</v>
      </c>
      <c r="J2143" s="4">
        <f t="shared" si="104"/>
        <v>1.4443333333333334E-2</v>
      </c>
      <c r="K2143" t="str">
        <f t="shared" si="105"/>
        <v>Sa</v>
      </c>
    </row>
    <row r="2144" spans="1:11">
      <c r="A2144" t="s">
        <v>5185</v>
      </c>
      <c r="B2144">
        <v>130.32927900000001</v>
      </c>
      <c r="C2144">
        <v>20.447890000000001</v>
      </c>
      <c r="D2144">
        <v>86</v>
      </c>
      <c r="E2144">
        <v>101.42646636662499</v>
      </c>
      <c r="F2144">
        <v>22.3</v>
      </c>
      <c r="G2144" t="s">
        <v>861</v>
      </c>
      <c r="I2144" t="str">
        <f t="shared" si="103"/>
        <v>SDSSJ084118.98+202652.0</v>
      </c>
      <c r="J2144" s="4">
        <f t="shared" si="104"/>
        <v>2.8666666666666668E-4</v>
      </c>
      <c r="K2144" t="str">
        <f t="shared" si="105"/>
        <v>Unk</v>
      </c>
    </row>
    <row r="2145" spans="1:11">
      <c r="A2145" t="s">
        <v>5184</v>
      </c>
      <c r="B2145">
        <v>130.38370649999999</v>
      </c>
      <c r="C2145">
        <v>51.246409999999997</v>
      </c>
      <c r="D2145">
        <v>5280</v>
      </c>
      <c r="E2145">
        <v>63.848573802740198</v>
      </c>
      <c r="F2145">
        <v>55</v>
      </c>
      <c r="G2145" t="s">
        <v>237</v>
      </c>
      <c r="I2145" t="str">
        <f t="shared" si="103"/>
        <v>UGC04525</v>
      </c>
      <c r="J2145" s="4">
        <f t="shared" si="104"/>
        <v>1.7600000000000001E-2</v>
      </c>
      <c r="K2145" t="str">
        <f t="shared" si="105"/>
        <v>SBb</v>
      </c>
    </row>
    <row r="2146" spans="1:11">
      <c r="A2146" t="s">
        <v>5183</v>
      </c>
      <c r="B2146">
        <v>130.54881900000001</v>
      </c>
      <c r="C2146">
        <v>52.773060000000001</v>
      </c>
      <c r="D2146">
        <v>13593</v>
      </c>
      <c r="E2146">
        <v>68.572695118249499</v>
      </c>
      <c r="F2146">
        <v>59.6</v>
      </c>
      <c r="G2146" t="s">
        <v>239</v>
      </c>
      <c r="I2146" t="str">
        <f t="shared" si="103"/>
        <v>PGC024446</v>
      </c>
      <c r="J2146" s="4">
        <f t="shared" si="104"/>
        <v>4.5310000000000003E-2</v>
      </c>
      <c r="K2146" t="str">
        <f t="shared" si="105"/>
        <v>S0-a</v>
      </c>
    </row>
    <row r="2147" spans="1:11">
      <c r="A2147" t="s">
        <v>5182</v>
      </c>
      <c r="B2147">
        <v>130.67953349999999</v>
      </c>
      <c r="C2147">
        <v>-67.814999999999998</v>
      </c>
      <c r="D2147">
        <v>6765</v>
      </c>
      <c r="E2147">
        <v>91.232860398557406</v>
      </c>
      <c r="F2147">
        <v>49.2</v>
      </c>
      <c r="G2147" t="s">
        <v>261</v>
      </c>
      <c r="I2147" t="str">
        <f t="shared" si="103"/>
        <v>ESO060-011</v>
      </c>
      <c r="J2147" s="4">
        <f t="shared" si="104"/>
        <v>2.2550000000000001E-2</v>
      </c>
      <c r="K2147" t="str">
        <f t="shared" si="105"/>
        <v>Sb</v>
      </c>
    </row>
    <row r="2148" spans="1:11">
      <c r="A2148" t="s">
        <v>5181</v>
      </c>
      <c r="B2148">
        <v>130.7195475</v>
      </c>
      <c r="C2148">
        <v>25.070209999999999</v>
      </c>
      <c r="D2148">
        <v>5255</v>
      </c>
      <c r="E2148">
        <v>69.847559310559205</v>
      </c>
      <c r="F2148">
        <v>33.6</v>
      </c>
      <c r="G2148" t="s">
        <v>221</v>
      </c>
      <c r="I2148" t="str">
        <f t="shared" si="103"/>
        <v>UGC04542</v>
      </c>
      <c r="J2148" s="4">
        <f t="shared" si="104"/>
        <v>1.7516666666666666E-2</v>
      </c>
      <c r="K2148" t="str">
        <f t="shared" si="105"/>
        <v>Sm</v>
      </c>
    </row>
    <row r="2149" spans="1:11">
      <c r="A2149" t="s">
        <v>5180</v>
      </c>
      <c r="B2149">
        <v>130.7667285</v>
      </c>
      <c r="C2149">
        <v>-11.47259</v>
      </c>
      <c r="D2149">
        <v>11426</v>
      </c>
      <c r="E2149">
        <v>78.010168001149097</v>
      </c>
      <c r="F2149">
        <v>50.4</v>
      </c>
      <c r="G2149" t="s">
        <v>244</v>
      </c>
      <c r="I2149" t="str">
        <f t="shared" si="103"/>
        <v>PGC024482</v>
      </c>
      <c r="J2149" s="4">
        <f t="shared" si="104"/>
        <v>3.8086666666666665E-2</v>
      </c>
      <c r="K2149" t="str">
        <f t="shared" si="105"/>
        <v>SABc</v>
      </c>
    </row>
    <row r="2150" spans="1:11">
      <c r="A2150" t="s">
        <v>5179</v>
      </c>
      <c r="B2150">
        <v>130.84101150000001</v>
      </c>
      <c r="C2150">
        <v>45.735979999999998</v>
      </c>
      <c r="D2150">
        <v>2127</v>
      </c>
      <c r="E2150">
        <v>75.709643596585806</v>
      </c>
      <c r="F2150">
        <v>45.3</v>
      </c>
      <c r="G2150" t="s">
        <v>360</v>
      </c>
      <c r="I2150" t="str">
        <f t="shared" si="103"/>
        <v>UGC04543</v>
      </c>
      <c r="J2150" s="4">
        <f t="shared" si="104"/>
        <v>7.0899999999999999E-3</v>
      </c>
      <c r="K2150" t="str">
        <f t="shared" si="105"/>
        <v>Sd</v>
      </c>
    </row>
    <row r="2151" spans="1:11">
      <c r="A2151" t="s">
        <v>5178</v>
      </c>
      <c r="B2151">
        <v>130.86529200000001</v>
      </c>
      <c r="C2151">
        <v>-56.207970000000003</v>
      </c>
      <c r="D2151">
        <v>2490</v>
      </c>
      <c r="E2151">
        <v>66.092366990215993</v>
      </c>
      <c r="F2151">
        <v>47.6</v>
      </c>
      <c r="G2151" t="s">
        <v>232</v>
      </c>
      <c r="I2151" t="str">
        <f t="shared" si="103"/>
        <v>PGC100042</v>
      </c>
      <c r="J2151" s="4">
        <f t="shared" si="104"/>
        <v>8.3000000000000001E-3</v>
      </c>
      <c r="K2151" t="str">
        <f t="shared" si="105"/>
        <v>Sab</v>
      </c>
    </row>
    <row r="2152" spans="1:11">
      <c r="A2152" t="s">
        <v>5177</v>
      </c>
      <c r="B2152">
        <v>130.9084215</v>
      </c>
      <c r="C2152">
        <v>50.205410000000001</v>
      </c>
      <c r="D2152">
        <v>3409</v>
      </c>
      <c r="E2152">
        <v>96.638741930486702</v>
      </c>
      <c r="F2152">
        <v>44.6</v>
      </c>
      <c r="G2152" t="s">
        <v>277</v>
      </c>
      <c r="I2152" t="str">
        <f t="shared" si="103"/>
        <v>NGC2639</v>
      </c>
      <c r="J2152" s="4">
        <f t="shared" si="104"/>
        <v>1.1363333333333333E-2</v>
      </c>
      <c r="K2152" t="str">
        <f t="shared" si="105"/>
        <v>Sa</v>
      </c>
    </row>
    <row r="2153" spans="1:11">
      <c r="A2153" t="s">
        <v>5176</v>
      </c>
      <c r="B2153">
        <v>130.92066600000001</v>
      </c>
      <c r="C2153">
        <v>65.184359999999998</v>
      </c>
      <c r="D2153">
        <v>7618</v>
      </c>
      <c r="E2153">
        <v>86.726379579219994</v>
      </c>
      <c r="F2153">
        <v>24.4</v>
      </c>
      <c r="G2153" t="s">
        <v>230</v>
      </c>
      <c r="I2153" t="str">
        <f t="shared" si="103"/>
        <v>UGC04536</v>
      </c>
      <c r="J2153" s="4">
        <f t="shared" si="104"/>
        <v>2.5393333333333334E-2</v>
      </c>
      <c r="K2153" t="str">
        <f t="shared" si="105"/>
        <v>Sc</v>
      </c>
    </row>
    <row r="2154" spans="1:11">
      <c r="A2154" t="s">
        <v>5175</v>
      </c>
      <c r="B2154">
        <v>131.03035800000001</v>
      </c>
      <c r="C2154">
        <v>66.962149999999994</v>
      </c>
      <c r="D2154">
        <v>3897</v>
      </c>
      <c r="E2154">
        <v>61.397578188605799</v>
      </c>
      <c r="F2154">
        <v>38.4</v>
      </c>
      <c r="G2154" t="s">
        <v>230</v>
      </c>
      <c r="I2154" t="str">
        <f t="shared" si="103"/>
        <v>UGC04539</v>
      </c>
      <c r="J2154" s="4">
        <f t="shared" si="104"/>
        <v>1.299E-2</v>
      </c>
      <c r="K2154" t="str">
        <f t="shared" si="105"/>
        <v>Sc</v>
      </c>
    </row>
    <row r="2155" spans="1:11">
      <c r="A2155" t="s">
        <v>5174</v>
      </c>
      <c r="B2155">
        <v>131.03449649999999</v>
      </c>
      <c r="C2155">
        <v>34.717239999999997</v>
      </c>
      <c r="D2155">
        <v>4349</v>
      </c>
      <c r="E2155">
        <v>87.932872195193696</v>
      </c>
      <c r="F2155">
        <v>20.6</v>
      </c>
      <c r="G2155" t="s">
        <v>226</v>
      </c>
      <c r="I2155" t="str">
        <f t="shared" si="103"/>
        <v>NGC2649</v>
      </c>
      <c r="J2155" s="4">
        <f t="shared" si="104"/>
        <v>1.4496666666666666E-2</v>
      </c>
      <c r="K2155" t="str">
        <f t="shared" si="105"/>
        <v>SABb</v>
      </c>
    </row>
    <row r="2156" spans="1:11">
      <c r="A2156" t="s">
        <v>5173</v>
      </c>
      <c r="B2156">
        <v>131.08932300000001</v>
      </c>
      <c r="C2156">
        <v>58.84196</v>
      </c>
      <c r="D2156">
        <v>1507</v>
      </c>
      <c r="E2156">
        <v>75.535528854392297</v>
      </c>
      <c r="F2156">
        <v>37.9</v>
      </c>
      <c r="G2156" t="s">
        <v>360</v>
      </c>
      <c r="I2156" t="str">
        <f t="shared" si="103"/>
        <v>UGC04549</v>
      </c>
      <c r="J2156" s="4">
        <f t="shared" si="104"/>
        <v>5.0233333333333336E-3</v>
      </c>
      <c r="K2156" t="str">
        <f t="shared" si="105"/>
        <v>Sd</v>
      </c>
    </row>
    <row r="2157" spans="1:11">
      <c r="A2157" t="s">
        <v>5172</v>
      </c>
      <c r="B2157">
        <v>131.15839800000001</v>
      </c>
      <c r="C2157">
        <v>55.018929999999997</v>
      </c>
      <c r="D2157">
        <v>7817</v>
      </c>
      <c r="E2157">
        <v>89.156148913530004</v>
      </c>
      <c r="F2157">
        <v>57.9</v>
      </c>
      <c r="G2157" t="s">
        <v>239</v>
      </c>
      <c r="I2157" t="str">
        <f t="shared" si="103"/>
        <v>PGC024569</v>
      </c>
      <c r="J2157" s="4">
        <f t="shared" si="104"/>
        <v>2.6056666666666665E-2</v>
      </c>
      <c r="K2157" t="str">
        <f t="shared" si="105"/>
        <v>S0-a</v>
      </c>
    </row>
    <row r="2158" spans="1:11">
      <c r="A2158" t="s">
        <v>5171</v>
      </c>
      <c r="B2158">
        <v>131.18245350000001</v>
      </c>
      <c r="C2158">
        <v>-5.4746199999999998</v>
      </c>
      <c r="D2158">
        <v>9321</v>
      </c>
      <c r="E2158">
        <v>65.035609842825707</v>
      </c>
      <c r="F2158">
        <v>46.3</v>
      </c>
      <c r="G2158" t="s">
        <v>261</v>
      </c>
      <c r="I2158" t="str">
        <f t="shared" si="103"/>
        <v>PGC181124</v>
      </c>
      <c r="J2158" s="4">
        <f t="shared" si="104"/>
        <v>3.107E-2</v>
      </c>
      <c r="K2158" t="str">
        <f t="shared" si="105"/>
        <v>Sb</v>
      </c>
    </row>
    <row r="2159" spans="1:11">
      <c r="A2159" t="s">
        <v>5170</v>
      </c>
      <c r="B2159">
        <v>131.229894</v>
      </c>
      <c r="C2159">
        <v>47.745750000000001</v>
      </c>
      <c r="D2159">
        <v>8844</v>
      </c>
      <c r="E2159">
        <v>70.493861810295201</v>
      </c>
      <c r="F2159">
        <v>55.3</v>
      </c>
      <c r="G2159" t="s">
        <v>286</v>
      </c>
      <c r="I2159" t="str">
        <f t="shared" si="103"/>
        <v>UGC04562</v>
      </c>
      <c r="J2159" s="4">
        <f t="shared" si="104"/>
        <v>2.9479999999999999E-2</v>
      </c>
      <c r="K2159" t="str">
        <f t="shared" si="105"/>
        <v>SBc</v>
      </c>
    </row>
    <row r="2160" spans="1:11">
      <c r="A2160" t="s">
        <v>5169</v>
      </c>
      <c r="B2160">
        <v>131.23589100000001</v>
      </c>
      <c r="C2160">
        <v>42.976649999999999</v>
      </c>
      <c r="D2160">
        <v>16360</v>
      </c>
      <c r="E2160">
        <v>66.2447145757031</v>
      </c>
      <c r="F2160">
        <v>58.3</v>
      </c>
      <c r="G2160" t="s">
        <v>246</v>
      </c>
      <c r="I2160" t="str">
        <f t="shared" si="103"/>
        <v>PGC024577</v>
      </c>
      <c r="J2160" s="4">
        <f t="shared" si="104"/>
        <v>5.4533333333333336E-2</v>
      </c>
      <c r="K2160" t="str">
        <f t="shared" si="105"/>
        <v>E</v>
      </c>
    </row>
    <row r="2161" spans="1:11">
      <c r="A2161" t="s">
        <v>5168</v>
      </c>
      <c r="B2161">
        <v>131.274666</v>
      </c>
      <c r="C2161">
        <v>-31.339500000000001</v>
      </c>
      <c r="D2161">
        <v>1817</v>
      </c>
      <c r="E2161">
        <v>75.188479082079894</v>
      </c>
      <c r="F2161">
        <v>47.8</v>
      </c>
      <c r="G2161" t="s">
        <v>239</v>
      </c>
      <c r="I2161" t="str">
        <f t="shared" si="103"/>
        <v>ESO432-008</v>
      </c>
      <c r="J2161" s="4">
        <f t="shared" si="104"/>
        <v>6.0566666666666668E-3</v>
      </c>
      <c r="K2161" t="str">
        <f t="shared" si="105"/>
        <v>S0-a</v>
      </c>
    </row>
    <row r="2162" spans="1:11">
      <c r="A2162" t="s">
        <v>5167</v>
      </c>
      <c r="B2162">
        <v>131.31566699999999</v>
      </c>
      <c r="C2162">
        <v>9.6456700000000009</v>
      </c>
      <c r="D2162">
        <v>4137</v>
      </c>
      <c r="E2162">
        <v>76.586319110760002</v>
      </c>
      <c r="F2162">
        <v>32.299999999999997</v>
      </c>
      <c r="G2162" t="s">
        <v>269</v>
      </c>
      <c r="I2162" t="str">
        <f t="shared" si="103"/>
        <v>NGC2657</v>
      </c>
      <c r="J2162" s="4">
        <f t="shared" si="104"/>
        <v>1.379E-2</v>
      </c>
      <c r="K2162" t="str">
        <f t="shared" si="105"/>
        <v>Scd</v>
      </c>
    </row>
    <row r="2163" spans="1:11">
      <c r="A2163" t="s">
        <v>5166</v>
      </c>
      <c r="B2163">
        <v>131.38333349999999</v>
      </c>
      <c r="C2163">
        <v>-15.12114</v>
      </c>
      <c r="D2163">
        <v>3834</v>
      </c>
      <c r="E2163">
        <v>73.816131922034202</v>
      </c>
      <c r="F2163">
        <v>26.9</v>
      </c>
      <c r="G2163" t="s">
        <v>246</v>
      </c>
      <c r="I2163" t="str">
        <f t="shared" si="103"/>
        <v>NGC2662</v>
      </c>
      <c r="J2163" s="4">
        <f t="shared" si="104"/>
        <v>1.278E-2</v>
      </c>
      <c r="K2163" t="str">
        <f t="shared" si="105"/>
        <v>E</v>
      </c>
    </row>
    <row r="2164" spans="1:11">
      <c r="A2164" t="s">
        <v>5165</v>
      </c>
      <c r="B2164">
        <v>131.3843535</v>
      </c>
      <c r="C2164">
        <v>23.60623</v>
      </c>
      <c r="D2164">
        <v>8718</v>
      </c>
      <c r="E2164">
        <v>65.637387165156795</v>
      </c>
      <c r="F2164">
        <v>27.1</v>
      </c>
      <c r="G2164" t="s">
        <v>223</v>
      </c>
      <c r="I2164" t="str">
        <f t="shared" si="103"/>
        <v>PGC024611</v>
      </c>
      <c r="J2164" s="4">
        <f t="shared" si="104"/>
        <v>2.9059999999999999E-2</v>
      </c>
      <c r="K2164" t="str">
        <f t="shared" si="105"/>
        <v>Sbc</v>
      </c>
    </row>
    <row r="2165" spans="1:11">
      <c r="A2165" t="s">
        <v>5164</v>
      </c>
      <c r="B2165">
        <v>131.4606105</v>
      </c>
      <c r="C2165">
        <v>53.992449999999998</v>
      </c>
      <c r="D2165">
        <v>9488</v>
      </c>
      <c r="E2165">
        <v>74.327804495226701</v>
      </c>
      <c r="F2165">
        <v>49.3</v>
      </c>
      <c r="G2165" t="s">
        <v>246</v>
      </c>
      <c r="I2165" t="str">
        <f t="shared" si="103"/>
        <v>PGC024627</v>
      </c>
      <c r="J2165" s="4">
        <f t="shared" si="104"/>
        <v>3.1626666666666664E-2</v>
      </c>
      <c r="K2165" t="str">
        <f t="shared" si="105"/>
        <v>E</v>
      </c>
    </row>
    <row r="2166" spans="1:11">
      <c r="A2166" t="s">
        <v>5163</v>
      </c>
      <c r="B2166">
        <v>131.49814499999999</v>
      </c>
      <c r="C2166">
        <v>12.61985</v>
      </c>
      <c r="D2166">
        <v>4129</v>
      </c>
      <c r="E2166">
        <v>88.746494520497805</v>
      </c>
      <c r="F2166">
        <v>24.7</v>
      </c>
      <c r="G2166" t="s">
        <v>230</v>
      </c>
      <c r="I2166" t="str">
        <f t="shared" si="103"/>
        <v>NGC2661</v>
      </c>
      <c r="J2166" s="4">
        <f t="shared" si="104"/>
        <v>1.3763333333333334E-2</v>
      </c>
      <c r="K2166" t="str">
        <f t="shared" si="105"/>
        <v>Sc</v>
      </c>
    </row>
    <row r="2167" spans="1:11">
      <c r="A2167" t="s">
        <v>5162</v>
      </c>
      <c r="B2167">
        <v>131.5042455</v>
      </c>
      <c r="C2167">
        <v>-19.302890000000001</v>
      </c>
      <c r="D2167">
        <v>1592</v>
      </c>
      <c r="E2167">
        <v>119.991711914473</v>
      </c>
      <c r="F2167">
        <v>32.799999999999997</v>
      </c>
      <c r="G2167" t="s">
        <v>277</v>
      </c>
      <c r="I2167" t="str">
        <f t="shared" si="103"/>
        <v>NGC2665</v>
      </c>
      <c r="J2167" s="4">
        <f t="shared" si="104"/>
        <v>5.306666666666667E-3</v>
      </c>
      <c r="K2167" t="str">
        <f t="shared" si="105"/>
        <v>Sa</v>
      </c>
    </row>
    <row r="2168" spans="1:11">
      <c r="A2168" t="s">
        <v>5161</v>
      </c>
      <c r="B2168">
        <v>131.554125</v>
      </c>
      <c r="C2168">
        <v>48.34834</v>
      </c>
      <c r="D2168">
        <v>9079</v>
      </c>
      <c r="E2168">
        <v>64.587904733500693</v>
      </c>
      <c r="F2168">
        <v>52</v>
      </c>
      <c r="G2168" t="s">
        <v>870</v>
      </c>
      <c r="I2168" t="str">
        <f t="shared" si="103"/>
        <v>PGC2315501</v>
      </c>
      <c r="J2168" s="4">
        <f t="shared" si="104"/>
        <v>3.0263333333333333E-2</v>
      </c>
      <c r="K2168" t="str">
        <f t="shared" si="105"/>
        <v>E?</v>
      </c>
    </row>
    <row r="2169" spans="1:11">
      <c r="A2169" t="s">
        <v>5160</v>
      </c>
      <c r="B2169">
        <v>131.5587195</v>
      </c>
      <c r="C2169">
        <v>41.579770000000003</v>
      </c>
      <c r="D2169">
        <v>9253</v>
      </c>
      <c r="E2169">
        <v>62.972549729330197</v>
      </c>
      <c r="F2169">
        <v>52.5</v>
      </c>
      <c r="G2169" t="s">
        <v>261</v>
      </c>
      <c r="I2169" t="str">
        <f t="shared" si="103"/>
        <v>UGC04578</v>
      </c>
      <c r="J2169" s="4">
        <f t="shared" si="104"/>
        <v>3.0843333333333334E-2</v>
      </c>
      <c r="K2169" t="str">
        <f t="shared" si="105"/>
        <v>Sb</v>
      </c>
    </row>
    <row r="2170" spans="1:11">
      <c r="A2170" t="s">
        <v>5159</v>
      </c>
      <c r="B2170">
        <v>131.81179349999999</v>
      </c>
      <c r="C2170">
        <v>-8.52637</v>
      </c>
      <c r="D2170">
        <v>5566</v>
      </c>
      <c r="E2170">
        <v>64.7368021965369</v>
      </c>
      <c r="F2170">
        <v>55.7</v>
      </c>
      <c r="G2170" t="s">
        <v>344</v>
      </c>
      <c r="I2170" t="str">
        <f t="shared" si="103"/>
        <v>PGC3081487</v>
      </c>
      <c r="J2170" s="4">
        <f t="shared" si="104"/>
        <v>1.8553333333333335E-2</v>
      </c>
      <c r="K2170" t="str">
        <f t="shared" si="105"/>
        <v>S?</v>
      </c>
    </row>
    <row r="2171" spans="1:11">
      <c r="A2171" t="s">
        <v>5158</v>
      </c>
      <c r="B2171">
        <v>131.81604150000001</v>
      </c>
      <c r="C2171">
        <v>72.985609999999994</v>
      </c>
      <c r="D2171">
        <v>3991</v>
      </c>
      <c r="E2171">
        <v>118.34535247244899</v>
      </c>
      <c r="F2171">
        <v>56.3</v>
      </c>
      <c r="G2171" t="s">
        <v>235</v>
      </c>
      <c r="I2171" t="str">
        <f t="shared" si="103"/>
        <v>NGC2629</v>
      </c>
      <c r="J2171" s="4">
        <f t="shared" si="104"/>
        <v>1.3303333333333334E-2</v>
      </c>
      <c r="K2171" t="str">
        <f t="shared" si="105"/>
        <v>E-SO</v>
      </c>
    </row>
    <row r="2172" spans="1:11">
      <c r="A2172" t="s">
        <v>5157</v>
      </c>
      <c r="B2172">
        <v>131.84308350000001</v>
      </c>
      <c r="C2172">
        <v>-28.12933</v>
      </c>
      <c r="D2172">
        <v>12110</v>
      </c>
      <c r="E2172">
        <v>68.730778901564705</v>
      </c>
      <c r="F2172">
        <v>41.2</v>
      </c>
      <c r="G2172" t="s">
        <v>235</v>
      </c>
      <c r="I2172" t="str">
        <f t="shared" si="103"/>
        <v>ESO432-010</v>
      </c>
      <c r="J2172" s="4">
        <f t="shared" si="104"/>
        <v>4.0366666666666669E-2</v>
      </c>
      <c r="K2172" t="str">
        <f t="shared" si="105"/>
        <v>E-SO</v>
      </c>
    </row>
    <row r="2173" spans="1:11">
      <c r="A2173" t="s">
        <v>5156</v>
      </c>
      <c r="B2173">
        <v>131.85862499999999</v>
      </c>
      <c r="C2173">
        <v>53.637500000000003</v>
      </c>
      <c r="D2173" t="s">
        <v>354</v>
      </c>
      <c r="E2173">
        <v>65.637387165156795</v>
      </c>
      <c r="F2173">
        <v>0</v>
      </c>
      <c r="G2173" t="s">
        <v>230</v>
      </c>
      <c r="I2173" t="str">
        <f t="shared" si="103"/>
        <v>PGC024689</v>
      </c>
      <c r="J2173" s="4">
        <f t="shared" si="104"/>
        <v>0</v>
      </c>
      <c r="K2173" t="str">
        <f t="shared" si="105"/>
        <v>Sc</v>
      </c>
    </row>
    <row r="2174" spans="1:11">
      <c r="A2174" t="s">
        <v>5155</v>
      </c>
      <c r="B2174">
        <v>131.93903399999999</v>
      </c>
      <c r="C2174">
        <v>39.536349999999999</v>
      </c>
      <c r="D2174">
        <v>8862</v>
      </c>
      <c r="E2174">
        <v>67.011791482331105</v>
      </c>
      <c r="F2174">
        <v>56.6</v>
      </c>
      <c r="G2174" t="s">
        <v>870</v>
      </c>
      <c r="I2174" t="str">
        <f t="shared" si="103"/>
        <v>PGC024705</v>
      </c>
      <c r="J2174" s="4">
        <f t="shared" si="104"/>
        <v>2.954E-2</v>
      </c>
      <c r="K2174" t="str">
        <f t="shared" si="105"/>
        <v>E?</v>
      </c>
    </row>
    <row r="2175" spans="1:11">
      <c r="A2175" t="s">
        <v>5154</v>
      </c>
      <c r="B2175">
        <v>131.9713155</v>
      </c>
      <c r="C2175">
        <v>53.876220000000004</v>
      </c>
      <c r="D2175">
        <v>13766</v>
      </c>
      <c r="E2175">
        <v>78.550912447613499</v>
      </c>
      <c r="F2175">
        <v>31.3</v>
      </c>
      <c r="G2175" t="s">
        <v>235</v>
      </c>
      <c r="I2175" t="str">
        <f t="shared" si="103"/>
        <v>NGC2656</v>
      </c>
      <c r="J2175" s="4">
        <f t="shared" si="104"/>
        <v>4.5886666666666666E-2</v>
      </c>
      <c r="K2175" t="str">
        <f t="shared" si="105"/>
        <v>E-SO</v>
      </c>
    </row>
    <row r="2176" spans="1:11">
      <c r="A2176" t="s">
        <v>5153</v>
      </c>
      <c r="B2176">
        <v>131.98999950000001</v>
      </c>
      <c r="C2176">
        <v>72.895719999999997</v>
      </c>
      <c r="D2176">
        <v>3379</v>
      </c>
      <c r="E2176">
        <v>75.535528854392297</v>
      </c>
      <c r="F2176">
        <v>40.299999999999997</v>
      </c>
      <c r="G2176" t="s">
        <v>259</v>
      </c>
      <c r="I2176" t="str">
        <f t="shared" si="103"/>
        <v>NGC2641</v>
      </c>
      <c r="J2176" s="4">
        <f t="shared" si="104"/>
        <v>1.1263333333333334E-2</v>
      </c>
      <c r="K2176" t="str">
        <f t="shared" si="105"/>
        <v>S0</v>
      </c>
    </row>
    <row r="2177" spans="1:11">
      <c r="A2177" t="s">
        <v>5152</v>
      </c>
      <c r="B2177">
        <v>132.042957</v>
      </c>
      <c r="C2177">
        <v>37.755369999999999</v>
      </c>
      <c r="D2177">
        <v>12324</v>
      </c>
      <c r="E2177">
        <v>67.011791482331105</v>
      </c>
      <c r="F2177">
        <v>58.3</v>
      </c>
      <c r="G2177" t="s">
        <v>259</v>
      </c>
      <c r="I2177" t="str">
        <f t="shared" ref="I2177:I2240" si="106">TRIM(A2177)</f>
        <v>IC2401</v>
      </c>
      <c r="J2177" s="4">
        <f t="shared" ref="J2177:J2240" si="107">IF(TRIM(D2177) = "-", 0, IF(D2177/300000 &lt; 0, 0, D2177/300000))</f>
        <v>4.1079999999999998E-2</v>
      </c>
      <c r="K2177" t="str">
        <f t="shared" ref="K2177:K2240" si="108">IF(TRIM(G2177)="","Unk",TRIM(G2177))</f>
        <v>S0</v>
      </c>
    </row>
    <row r="2178" spans="1:11">
      <c r="A2178" t="s">
        <v>5151</v>
      </c>
      <c r="B2178">
        <v>132.07826700000001</v>
      </c>
      <c r="C2178">
        <v>-3.0195699999999999</v>
      </c>
      <c r="D2178">
        <v>3897</v>
      </c>
      <c r="E2178">
        <v>78.010168001149097</v>
      </c>
      <c r="F2178">
        <v>59.9</v>
      </c>
      <c r="G2178" t="s">
        <v>244</v>
      </c>
      <c r="I2178" t="str">
        <f t="shared" si="106"/>
        <v>PGC024737</v>
      </c>
      <c r="J2178" s="4">
        <f t="shared" si="107"/>
        <v>1.299E-2</v>
      </c>
      <c r="K2178" t="str">
        <f t="shared" si="108"/>
        <v>SABc</v>
      </c>
    </row>
    <row r="2179" spans="1:11">
      <c r="A2179" t="s">
        <v>5150</v>
      </c>
      <c r="B2179">
        <v>132.10595850000001</v>
      </c>
      <c r="C2179">
        <v>73.967110000000005</v>
      </c>
      <c r="D2179">
        <v>2516</v>
      </c>
      <c r="E2179">
        <v>103.07450662460001</v>
      </c>
      <c r="F2179">
        <v>21.2</v>
      </c>
      <c r="G2179" t="s">
        <v>246</v>
      </c>
      <c r="I2179" t="str">
        <f t="shared" si="106"/>
        <v>NGC2634</v>
      </c>
      <c r="J2179" s="4">
        <f t="shared" si="107"/>
        <v>8.3866666666666673E-3</v>
      </c>
      <c r="K2179" t="str">
        <f t="shared" si="108"/>
        <v>E</v>
      </c>
    </row>
    <row r="2180" spans="1:11">
      <c r="A2180" t="s">
        <v>5149</v>
      </c>
      <c r="B2180">
        <v>132.16754399999999</v>
      </c>
      <c r="C2180">
        <v>1.03881</v>
      </c>
      <c r="D2180">
        <v>8598</v>
      </c>
      <c r="E2180">
        <v>70.331722859543305</v>
      </c>
      <c r="F2180">
        <v>56.4</v>
      </c>
      <c r="G2180" t="s">
        <v>232</v>
      </c>
      <c r="I2180" t="str">
        <f t="shared" si="106"/>
        <v>UGC04613</v>
      </c>
      <c r="J2180" s="4">
        <f t="shared" si="107"/>
        <v>2.8660000000000001E-2</v>
      </c>
      <c r="K2180" t="str">
        <f t="shared" si="108"/>
        <v>Sab</v>
      </c>
    </row>
    <row r="2181" spans="1:11">
      <c r="A2181" t="s">
        <v>5148</v>
      </c>
      <c r="B2181">
        <v>132.25164000000001</v>
      </c>
      <c r="C2181">
        <v>-7.8298399999999999</v>
      </c>
      <c r="D2181">
        <v>2819</v>
      </c>
      <c r="E2181">
        <v>93.357944661509805</v>
      </c>
      <c r="F2181">
        <v>55.2</v>
      </c>
      <c r="G2181" t="s">
        <v>349</v>
      </c>
      <c r="I2181" t="str">
        <f t="shared" si="106"/>
        <v>PGC024778</v>
      </c>
      <c r="J2181" s="4">
        <f t="shared" si="107"/>
        <v>9.396666666666666E-3</v>
      </c>
      <c r="K2181" t="str">
        <f t="shared" si="108"/>
        <v>SBbc</v>
      </c>
    </row>
    <row r="2182" spans="1:11">
      <c r="A2182" t="s">
        <v>5147</v>
      </c>
      <c r="B2182">
        <v>132.32912999999999</v>
      </c>
      <c r="C2182">
        <v>-19.004169999999998</v>
      </c>
      <c r="D2182">
        <v>2551</v>
      </c>
      <c r="E2182">
        <v>67.631854499196905</v>
      </c>
      <c r="F2182">
        <v>34.700000000000003</v>
      </c>
      <c r="G2182" t="s">
        <v>235</v>
      </c>
      <c r="I2182" t="str">
        <f t="shared" si="106"/>
        <v>ESO563-024</v>
      </c>
      <c r="J2182" s="4">
        <f t="shared" si="107"/>
        <v>8.5033333333333332E-3</v>
      </c>
      <c r="K2182" t="str">
        <f t="shared" si="108"/>
        <v>E-SO</v>
      </c>
    </row>
    <row r="2183" spans="1:11">
      <c r="A2183" t="s">
        <v>5146</v>
      </c>
      <c r="B2183">
        <v>132.4930335</v>
      </c>
      <c r="C2183">
        <v>70.299499999999995</v>
      </c>
      <c r="D2183">
        <v>4076</v>
      </c>
      <c r="E2183">
        <v>82.632579202343706</v>
      </c>
      <c r="F2183">
        <v>46.2</v>
      </c>
      <c r="G2183" t="s">
        <v>261</v>
      </c>
      <c r="I2183" t="str">
        <f t="shared" si="106"/>
        <v>NGC2650</v>
      </c>
      <c r="J2183" s="4">
        <f t="shared" si="107"/>
        <v>1.3586666666666667E-2</v>
      </c>
      <c r="K2183" t="str">
        <f t="shared" si="108"/>
        <v>Sb</v>
      </c>
    </row>
    <row r="2184" spans="1:11">
      <c r="A2184" t="s">
        <v>5145</v>
      </c>
      <c r="B2184">
        <v>132.54706350000001</v>
      </c>
      <c r="C2184">
        <v>40.255740000000003</v>
      </c>
      <c r="D2184">
        <v>7241</v>
      </c>
      <c r="E2184">
        <v>60.9749172875756</v>
      </c>
      <c r="F2184">
        <v>0</v>
      </c>
      <c r="G2184" t="s">
        <v>246</v>
      </c>
      <c r="I2184" t="str">
        <f t="shared" si="106"/>
        <v>PGC024828</v>
      </c>
      <c r="J2184" s="4">
        <f t="shared" si="107"/>
        <v>2.4136666666666667E-2</v>
      </c>
      <c r="K2184" t="str">
        <f t="shared" si="108"/>
        <v>E</v>
      </c>
    </row>
    <row r="2185" spans="1:11">
      <c r="A2185" t="s">
        <v>5144</v>
      </c>
      <c r="B2185">
        <v>132.58430250000001</v>
      </c>
      <c r="C2185">
        <v>-16.579440000000002</v>
      </c>
      <c r="D2185">
        <v>5454</v>
      </c>
      <c r="E2185">
        <v>84.168813586816697</v>
      </c>
      <c r="F2185">
        <v>54</v>
      </c>
      <c r="G2185" t="s">
        <v>349</v>
      </c>
      <c r="I2185" t="str">
        <f t="shared" si="106"/>
        <v>PGC024836</v>
      </c>
      <c r="J2185" s="4">
        <f t="shared" si="107"/>
        <v>1.8180000000000002E-2</v>
      </c>
      <c r="K2185" t="str">
        <f t="shared" si="108"/>
        <v>SBbc</v>
      </c>
    </row>
    <row r="2186" spans="1:11">
      <c r="A2186" t="s">
        <v>5143</v>
      </c>
      <c r="B2186">
        <v>132.5921175</v>
      </c>
      <c r="C2186">
        <v>73.462969999999999</v>
      </c>
      <c r="D2186">
        <v>3985</v>
      </c>
      <c r="E2186">
        <v>88.1355878838568</v>
      </c>
      <c r="F2186">
        <v>52.6</v>
      </c>
      <c r="G2186" t="s">
        <v>259</v>
      </c>
      <c r="I2186" t="str">
        <f t="shared" si="106"/>
        <v>NGC2646</v>
      </c>
      <c r="J2186" s="4">
        <f t="shared" si="107"/>
        <v>1.3283333333333333E-2</v>
      </c>
      <c r="K2186" t="str">
        <f t="shared" si="108"/>
        <v>S0</v>
      </c>
    </row>
    <row r="2187" spans="1:11">
      <c r="A2187" t="s">
        <v>5142</v>
      </c>
      <c r="B2187">
        <v>132.59495100000001</v>
      </c>
      <c r="C2187">
        <v>55.378749999999997</v>
      </c>
      <c r="D2187">
        <v>9444</v>
      </c>
      <c r="E2187">
        <v>83.589418455817906</v>
      </c>
      <c r="F2187">
        <v>58.9</v>
      </c>
      <c r="G2187" t="s">
        <v>259</v>
      </c>
      <c r="I2187" t="str">
        <f t="shared" si="106"/>
        <v>PGC024841</v>
      </c>
      <c r="J2187" s="4">
        <f t="shared" si="107"/>
        <v>3.1480000000000001E-2</v>
      </c>
      <c r="K2187" t="str">
        <f t="shared" si="108"/>
        <v>S0</v>
      </c>
    </row>
    <row r="2188" spans="1:11">
      <c r="A2188" t="s">
        <v>5141</v>
      </c>
      <c r="B2188">
        <v>132.64945800000001</v>
      </c>
      <c r="C2188">
        <v>-61.277999999999999</v>
      </c>
      <c r="D2188">
        <v>6306</v>
      </c>
      <c r="E2188">
        <v>73.986283332559296</v>
      </c>
      <c r="F2188">
        <v>40.200000000000003</v>
      </c>
      <c r="G2188" t="s">
        <v>235</v>
      </c>
      <c r="I2188" t="str">
        <f t="shared" si="106"/>
        <v>ESO125-006</v>
      </c>
      <c r="J2188" s="4">
        <f t="shared" si="107"/>
        <v>2.102E-2</v>
      </c>
      <c r="K2188" t="str">
        <f t="shared" si="108"/>
        <v>E-SO</v>
      </c>
    </row>
    <row r="2189" spans="1:11">
      <c r="A2189" t="s">
        <v>5140</v>
      </c>
      <c r="B2189">
        <v>132.67536150000001</v>
      </c>
      <c r="C2189">
        <v>-5.0096499999999997</v>
      </c>
      <c r="D2189">
        <v>13056</v>
      </c>
      <c r="E2189">
        <v>61.6809728760769</v>
      </c>
      <c r="F2189">
        <v>29.1</v>
      </c>
      <c r="G2189" t="s">
        <v>246</v>
      </c>
      <c r="I2189" t="str">
        <f t="shared" si="106"/>
        <v>PGC024851</v>
      </c>
      <c r="J2189" s="4">
        <f t="shared" si="107"/>
        <v>4.3520000000000003E-2</v>
      </c>
      <c r="K2189" t="str">
        <f t="shared" si="108"/>
        <v>E</v>
      </c>
    </row>
    <row r="2190" spans="1:11">
      <c r="A2190" t="s">
        <v>5139</v>
      </c>
      <c r="B2190">
        <v>132.887283</v>
      </c>
      <c r="C2190">
        <v>30.865349999999999</v>
      </c>
      <c r="D2190">
        <v>2138</v>
      </c>
      <c r="E2190">
        <v>110.956106905371</v>
      </c>
      <c r="F2190">
        <v>0</v>
      </c>
      <c r="G2190" t="s">
        <v>259</v>
      </c>
      <c r="I2190" t="str">
        <f t="shared" si="106"/>
        <v>NGC2679</v>
      </c>
      <c r="J2190" s="4">
        <f t="shared" si="107"/>
        <v>7.1266666666666666E-3</v>
      </c>
      <c r="K2190" t="str">
        <f t="shared" si="108"/>
        <v>S0</v>
      </c>
    </row>
    <row r="2191" spans="1:11">
      <c r="A2191" t="s">
        <v>5138</v>
      </c>
      <c r="B2191">
        <v>132.89842350000001</v>
      </c>
      <c r="C2191">
        <v>47.557699999999997</v>
      </c>
      <c r="D2191">
        <v>8907</v>
      </c>
      <c r="E2191">
        <v>72.135873205239605</v>
      </c>
      <c r="F2191">
        <v>24.8</v>
      </c>
      <c r="G2191" t="s">
        <v>259</v>
      </c>
      <c r="I2191" t="str">
        <f t="shared" si="106"/>
        <v>NGC2676</v>
      </c>
      <c r="J2191" s="4">
        <f t="shared" si="107"/>
        <v>2.9690000000000001E-2</v>
      </c>
      <c r="K2191" t="str">
        <f t="shared" si="108"/>
        <v>S0</v>
      </c>
    </row>
    <row r="2192" spans="1:11">
      <c r="A2192" t="s">
        <v>5137</v>
      </c>
      <c r="B2192">
        <v>132.9783525</v>
      </c>
      <c r="C2192">
        <v>40.835909999999998</v>
      </c>
      <c r="D2192">
        <v>8855</v>
      </c>
      <c r="E2192">
        <v>92.077016743830001</v>
      </c>
      <c r="F2192">
        <v>52.1</v>
      </c>
      <c r="G2192" t="s">
        <v>239</v>
      </c>
      <c r="I2192" t="str">
        <f t="shared" si="106"/>
        <v>UGC04635</v>
      </c>
      <c r="J2192" s="4">
        <f t="shared" si="107"/>
        <v>2.9516666666666667E-2</v>
      </c>
      <c r="K2192" t="str">
        <f t="shared" si="108"/>
        <v>S0-a</v>
      </c>
    </row>
    <row r="2193" spans="1:11">
      <c r="A2193" t="s">
        <v>5136</v>
      </c>
      <c r="B2193">
        <v>133.07644350000001</v>
      </c>
      <c r="C2193">
        <v>-17.744420000000002</v>
      </c>
      <c r="D2193">
        <v>1564</v>
      </c>
      <c r="E2193">
        <v>92.077016743830001</v>
      </c>
      <c r="F2193">
        <v>49.9</v>
      </c>
      <c r="G2193" t="s">
        <v>259</v>
      </c>
      <c r="I2193" t="str">
        <f t="shared" si="106"/>
        <v>ESO563-031</v>
      </c>
      <c r="J2193" s="4">
        <f t="shared" si="107"/>
        <v>5.2133333333333337E-3</v>
      </c>
      <c r="K2193" t="str">
        <f t="shared" si="108"/>
        <v>S0</v>
      </c>
    </row>
    <row r="2194" spans="1:11">
      <c r="A2194" t="s">
        <v>5135</v>
      </c>
      <c r="B2194">
        <v>133.1683185</v>
      </c>
      <c r="C2194">
        <v>21.42238</v>
      </c>
      <c r="D2194">
        <v>7757</v>
      </c>
      <c r="E2194">
        <v>65.035609842825707</v>
      </c>
      <c r="F2194">
        <v>36.4</v>
      </c>
      <c r="G2194" t="s">
        <v>223</v>
      </c>
      <c r="I2194" t="str">
        <f t="shared" si="106"/>
        <v>UGC04643</v>
      </c>
      <c r="J2194" s="4">
        <f t="shared" si="107"/>
        <v>2.5856666666666667E-2</v>
      </c>
      <c r="K2194" t="str">
        <f t="shared" si="108"/>
        <v>Sbc</v>
      </c>
    </row>
    <row r="2195" spans="1:11">
      <c r="A2195" t="s">
        <v>5134</v>
      </c>
      <c r="B2195">
        <v>133.23773850000001</v>
      </c>
      <c r="C2195">
        <v>-25.302489999999999</v>
      </c>
      <c r="D2195">
        <v>5015</v>
      </c>
      <c r="E2195">
        <v>80.011285929799399</v>
      </c>
      <c r="F2195">
        <v>40.6</v>
      </c>
      <c r="G2195" t="s">
        <v>244</v>
      </c>
      <c r="I2195" t="str">
        <f t="shared" si="106"/>
        <v>ESO496-013</v>
      </c>
      <c r="J2195" s="4">
        <f t="shared" si="107"/>
        <v>1.6716666666666668E-2</v>
      </c>
      <c r="K2195" t="str">
        <f t="shared" si="108"/>
        <v>SABc</v>
      </c>
    </row>
    <row r="2196" spans="1:11">
      <c r="A2196" t="s">
        <v>5133</v>
      </c>
      <c r="B2196">
        <v>133.37450999999999</v>
      </c>
      <c r="C2196">
        <v>-59.217080000000003</v>
      </c>
      <c r="D2196">
        <v>2532</v>
      </c>
      <c r="E2196">
        <v>82.4425206731934</v>
      </c>
      <c r="F2196">
        <v>43.7</v>
      </c>
      <c r="G2196" t="s">
        <v>246</v>
      </c>
      <c r="I2196" t="str">
        <f t="shared" si="106"/>
        <v>NGC2714</v>
      </c>
      <c r="J2196" s="4">
        <f t="shared" si="107"/>
        <v>8.4399999999999996E-3</v>
      </c>
      <c r="K2196" t="str">
        <f t="shared" si="108"/>
        <v>E</v>
      </c>
    </row>
    <row r="2197" spans="1:11">
      <c r="A2197" t="s">
        <v>5132</v>
      </c>
      <c r="B2197">
        <v>133.51957200000001</v>
      </c>
      <c r="C2197">
        <v>-7.1833</v>
      </c>
      <c r="D2197">
        <v>9161</v>
      </c>
      <c r="E2197">
        <v>71.474516400889001</v>
      </c>
      <c r="F2197">
        <v>59.9</v>
      </c>
      <c r="G2197" t="s">
        <v>259</v>
      </c>
      <c r="I2197" t="str">
        <f t="shared" si="106"/>
        <v>PGC024988</v>
      </c>
      <c r="J2197" s="4">
        <f t="shared" si="107"/>
        <v>3.0536666666666667E-2</v>
      </c>
      <c r="K2197" t="str">
        <f t="shared" si="108"/>
        <v>S0</v>
      </c>
    </row>
    <row r="2198" spans="1:11">
      <c r="A2198" t="s">
        <v>5131</v>
      </c>
      <c r="B2198">
        <v>133.58997299999999</v>
      </c>
      <c r="C2198">
        <v>32.68085</v>
      </c>
      <c r="D2198">
        <v>4492</v>
      </c>
      <c r="E2198">
        <v>84.362851818302303</v>
      </c>
      <c r="F2198">
        <v>49</v>
      </c>
      <c r="G2198" t="s">
        <v>230</v>
      </c>
      <c r="I2198" t="str">
        <f t="shared" si="106"/>
        <v>IC2421</v>
      </c>
      <c r="J2198" s="4">
        <f t="shared" si="107"/>
        <v>1.4973333333333333E-2</v>
      </c>
      <c r="K2198" t="str">
        <f t="shared" si="108"/>
        <v>Sc</v>
      </c>
    </row>
    <row r="2199" spans="1:11">
      <c r="A2199" t="s">
        <v>5130</v>
      </c>
      <c r="B2199">
        <v>133.61279250000001</v>
      </c>
      <c r="C2199">
        <v>-3.0670199999999999</v>
      </c>
      <c r="D2199">
        <v>1771</v>
      </c>
      <c r="E2199">
        <v>97.757764749065601</v>
      </c>
      <c r="F2199">
        <v>31.2</v>
      </c>
      <c r="G2199" t="s">
        <v>259</v>
      </c>
      <c r="I2199" t="str">
        <f t="shared" si="106"/>
        <v>NGC2695</v>
      </c>
      <c r="J2199" s="4">
        <f t="shared" si="107"/>
        <v>5.9033333333333333E-3</v>
      </c>
      <c r="K2199" t="str">
        <f t="shared" si="108"/>
        <v>S0</v>
      </c>
    </row>
    <row r="2200" spans="1:11">
      <c r="A2200" t="s">
        <v>5129</v>
      </c>
      <c r="B2200">
        <v>133.64546849999999</v>
      </c>
      <c r="C2200">
        <v>57.166730000000001</v>
      </c>
      <c r="D2200">
        <v>5287</v>
      </c>
      <c r="E2200">
        <v>74.499135347261202</v>
      </c>
      <c r="F2200">
        <v>40.1</v>
      </c>
      <c r="G2200" t="s">
        <v>259</v>
      </c>
      <c r="I2200" t="str">
        <f t="shared" si="106"/>
        <v>IC0522</v>
      </c>
      <c r="J2200" s="4">
        <f t="shared" si="107"/>
        <v>1.7623333333333335E-2</v>
      </c>
      <c r="K2200" t="str">
        <f t="shared" si="108"/>
        <v>S0</v>
      </c>
    </row>
    <row r="2201" spans="1:11">
      <c r="A2201" t="s">
        <v>5128</v>
      </c>
      <c r="B2201">
        <v>133.69296600000001</v>
      </c>
      <c r="C2201">
        <v>39.538849999999996</v>
      </c>
      <c r="D2201">
        <v>4155</v>
      </c>
      <c r="E2201">
        <v>75.535528854392297</v>
      </c>
      <c r="F2201">
        <v>48</v>
      </c>
      <c r="G2201" t="s">
        <v>277</v>
      </c>
      <c r="I2201" t="str">
        <f t="shared" si="106"/>
        <v>NGC2691</v>
      </c>
      <c r="J2201" s="4">
        <f t="shared" si="107"/>
        <v>1.3849999999999999E-2</v>
      </c>
      <c r="K2201" t="str">
        <f t="shared" si="108"/>
        <v>Sa</v>
      </c>
    </row>
    <row r="2202" spans="1:11">
      <c r="A2202" t="s">
        <v>5127</v>
      </c>
      <c r="B2202">
        <v>133.72521</v>
      </c>
      <c r="C2202">
        <v>49.160400000000003</v>
      </c>
      <c r="D2202">
        <v>3063</v>
      </c>
      <c r="E2202">
        <v>66.092366990215993</v>
      </c>
      <c r="F2202">
        <v>41.8</v>
      </c>
      <c r="G2202" t="s">
        <v>230</v>
      </c>
      <c r="I2202" t="str">
        <f t="shared" si="106"/>
        <v>NGC2684</v>
      </c>
      <c r="J2202" s="4">
        <f t="shared" si="107"/>
        <v>1.021E-2</v>
      </c>
      <c r="K2202" t="str">
        <f t="shared" si="108"/>
        <v>Sc</v>
      </c>
    </row>
    <row r="2203" spans="1:11">
      <c r="A2203" t="s">
        <v>5126</v>
      </c>
      <c r="B2203">
        <v>133.77856199999999</v>
      </c>
      <c r="C2203">
        <v>18.934519999999999</v>
      </c>
      <c r="D2203">
        <v>4158</v>
      </c>
      <c r="E2203">
        <v>71.969957556802697</v>
      </c>
      <c r="F2203">
        <v>27</v>
      </c>
      <c r="G2203" t="s">
        <v>360</v>
      </c>
      <c r="I2203" t="str">
        <f t="shared" si="106"/>
        <v>UGC04669</v>
      </c>
      <c r="J2203" s="4">
        <f t="shared" si="107"/>
        <v>1.3860000000000001E-2</v>
      </c>
      <c r="K2203" t="str">
        <f t="shared" si="108"/>
        <v>Sd</v>
      </c>
    </row>
    <row r="2204" spans="1:11">
      <c r="A2204" t="s">
        <v>5125</v>
      </c>
      <c r="B2204">
        <v>133.8434925</v>
      </c>
      <c r="C2204">
        <v>33.558590000000002</v>
      </c>
      <c r="D2204" t="s">
        <v>354</v>
      </c>
      <c r="E2204">
        <v>65.940351669146693</v>
      </c>
      <c r="F2204">
        <v>27.3</v>
      </c>
      <c r="G2204" t="s">
        <v>284</v>
      </c>
      <c r="I2204" t="str">
        <f t="shared" si="106"/>
        <v>PGC166096</v>
      </c>
      <c r="J2204" s="4">
        <f t="shared" si="107"/>
        <v>0</v>
      </c>
      <c r="K2204" t="str">
        <f t="shared" si="108"/>
        <v>I</v>
      </c>
    </row>
    <row r="2205" spans="1:11">
      <c r="A2205" t="s">
        <v>5124</v>
      </c>
      <c r="B2205">
        <v>133.88166749999999</v>
      </c>
      <c r="C2205">
        <v>7.5984400000000001</v>
      </c>
      <c r="D2205">
        <v>8524</v>
      </c>
      <c r="E2205">
        <v>60.555165984000702</v>
      </c>
      <c r="F2205">
        <v>55.9</v>
      </c>
      <c r="G2205" t="s">
        <v>246</v>
      </c>
      <c r="I2205" t="str">
        <f t="shared" si="106"/>
        <v>PGC025058</v>
      </c>
      <c r="J2205" s="4">
        <f t="shared" si="107"/>
        <v>2.8413333333333332E-2</v>
      </c>
      <c r="K2205" t="str">
        <f t="shared" si="108"/>
        <v>E</v>
      </c>
    </row>
    <row r="2206" spans="1:11">
      <c r="A2206" t="s">
        <v>5123</v>
      </c>
      <c r="B2206">
        <v>133.98083700000001</v>
      </c>
      <c r="C2206">
        <v>13.229620000000001</v>
      </c>
      <c r="D2206">
        <v>4094</v>
      </c>
      <c r="E2206">
        <v>97.983130213749604</v>
      </c>
      <c r="F2206">
        <v>53</v>
      </c>
      <c r="G2206" t="s">
        <v>259</v>
      </c>
      <c r="I2206" t="str">
        <f t="shared" si="106"/>
        <v>UGC04670</v>
      </c>
      <c r="J2206" s="4">
        <f t="shared" si="107"/>
        <v>1.3646666666666666E-2</v>
      </c>
      <c r="K2206" t="str">
        <f t="shared" si="108"/>
        <v>S0</v>
      </c>
    </row>
    <row r="2207" spans="1:11">
      <c r="A2207" t="s">
        <v>5122</v>
      </c>
      <c r="B2207">
        <v>134.00881649999999</v>
      </c>
      <c r="C2207">
        <v>42.269629999999999</v>
      </c>
      <c r="D2207" t="s">
        <v>354</v>
      </c>
      <c r="E2207">
        <v>65.185539421011697</v>
      </c>
      <c r="F2207">
        <v>53.9</v>
      </c>
      <c r="G2207" t="s">
        <v>861</v>
      </c>
      <c r="I2207" t="str">
        <f t="shared" si="106"/>
        <v>PGC025093</v>
      </c>
      <c r="J2207" s="4">
        <f t="shared" si="107"/>
        <v>0</v>
      </c>
      <c r="K2207" t="str">
        <f t="shared" si="108"/>
        <v>Unk</v>
      </c>
    </row>
    <row r="2208" spans="1:11">
      <c r="A2208" t="s">
        <v>5121</v>
      </c>
      <c r="B2208">
        <v>134.100561</v>
      </c>
      <c r="C2208">
        <v>13.182180000000001</v>
      </c>
      <c r="D2208">
        <v>4155</v>
      </c>
      <c r="E2208">
        <v>74.499135347261202</v>
      </c>
      <c r="F2208">
        <v>53.6</v>
      </c>
      <c r="G2208" t="s">
        <v>244</v>
      </c>
      <c r="I2208" t="str">
        <f t="shared" si="106"/>
        <v>UGC04677</v>
      </c>
      <c r="J2208" s="4">
        <f t="shared" si="107"/>
        <v>1.3849999999999999E-2</v>
      </c>
      <c r="K2208" t="str">
        <f t="shared" si="108"/>
        <v>SABc</v>
      </c>
    </row>
    <row r="2209" spans="1:11">
      <c r="A2209" t="s">
        <v>5120</v>
      </c>
      <c r="B2209">
        <v>134.13640649999999</v>
      </c>
      <c r="C2209">
        <v>39.14096</v>
      </c>
      <c r="D2209">
        <v>12709</v>
      </c>
      <c r="E2209">
        <v>65.637387165156795</v>
      </c>
      <c r="F2209">
        <v>41.2</v>
      </c>
      <c r="G2209" t="s">
        <v>259</v>
      </c>
      <c r="I2209" t="str">
        <f t="shared" si="106"/>
        <v>PGC025122</v>
      </c>
      <c r="J2209" s="4">
        <f t="shared" si="107"/>
        <v>4.2363333333333336E-2</v>
      </c>
      <c r="K2209" t="str">
        <f t="shared" si="108"/>
        <v>S0</v>
      </c>
    </row>
    <row r="2210" spans="1:11">
      <c r="A2210" t="s">
        <v>5119</v>
      </c>
      <c r="B2210">
        <v>134.1688455</v>
      </c>
      <c r="C2210">
        <v>-67.870180000000005</v>
      </c>
      <c r="D2210">
        <v>6827</v>
      </c>
      <c r="E2210">
        <v>116.185302018537</v>
      </c>
      <c r="F2210">
        <v>52.6</v>
      </c>
      <c r="G2210" t="s">
        <v>349</v>
      </c>
      <c r="I2210" t="str">
        <f t="shared" si="106"/>
        <v>ESO060-018</v>
      </c>
      <c r="J2210" s="4">
        <f t="shared" si="107"/>
        <v>2.2756666666666668E-2</v>
      </c>
      <c r="K2210" t="str">
        <f t="shared" si="108"/>
        <v>SBbc</v>
      </c>
    </row>
    <row r="2211" spans="1:11">
      <c r="A2211" t="s">
        <v>5118</v>
      </c>
      <c r="B2211">
        <v>134.16955200000001</v>
      </c>
      <c r="C2211">
        <v>0.37501000000000001</v>
      </c>
      <c r="D2211">
        <v>2473</v>
      </c>
      <c r="E2211">
        <v>77.294975647587407</v>
      </c>
      <c r="F2211">
        <v>41.9</v>
      </c>
      <c r="G2211" t="s">
        <v>269</v>
      </c>
      <c r="I2211" t="str">
        <f t="shared" si="106"/>
        <v>UGC04684</v>
      </c>
      <c r="J2211" s="4">
        <f t="shared" si="107"/>
        <v>8.2433333333333334E-3</v>
      </c>
      <c r="K2211" t="str">
        <f t="shared" si="108"/>
        <v>Scd</v>
      </c>
    </row>
    <row r="2212" spans="1:11">
      <c r="A2212" t="s">
        <v>5117</v>
      </c>
      <c r="B2212">
        <v>134.17792800000001</v>
      </c>
      <c r="C2212">
        <v>52.105420000000002</v>
      </c>
      <c r="D2212">
        <v>4238</v>
      </c>
      <c r="E2212">
        <v>88.1355878838568</v>
      </c>
      <c r="F2212">
        <v>32.1</v>
      </c>
      <c r="G2212" t="s">
        <v>277</v>
      </c>
      <c r="I2212" t="str">
        <f t="shared" si="106"/>
        <v>UGC04671</v>
      </c>
      <c r="J2212" s="4">
        <f t="shared" si="107"/>
        <v>1.4126666666666666E-2</v>
      </c>
      <c r="K2212" t="str">
        <f t="shared" si="108"/>
        <v>Sa</v>
      </c>
    </row>
    <row r="2213" spans="1:11">
      <c r="A2213" t="s">
        <v>5116</v>
      </c>
      <c r="B2213">
        <v>134.177967</v>
      </c>
      <c r="C2213">
        <v>-20.557379999999998</v>
      </c>
      <c r="D2213" t="s">
        <v>354</v>
      </c>
      <c r="E2213">
        <v>68.572695118249499</v>
      </c>
      <c r="F2213">
        <v>45.9</v>
      </c>
      <c r="G2213" t="s">
        <v>861</v>
      </c>
      <c r="I2213" t="str">
        <f t="shared" si="106"/>
        <v>ESO563-033</v>
      </c>
      <c r="J2213" s="4">
        <f t="shared" si="107"/>
        <v>0</v>
      </c>
      <c r="K2213" t="str">
        <f t="shared" si="108"/>
        <v>Unk</v>
      </c>
    </row>
    <row r="2214" spans="1:11">
      <c r="A2214" t="s">
        <v>5115</v>
      </c>
      <c r="B2214">
        <v>134.19868199999999</v>
      </c>
      <c r="C2214">
        <v>39.38212</v>
      </c>
      <c r="D2214">
        <v>7264</v>
      </c>
      <c r="E2214">
        <v>62.251709596864998</v>
      </c>
      <c r="F2214">
        <v>13.4</v>
      </c>
      <c r="G2214" t="s">
        <v>232</v>
      </c>
      <c r="I2214" t="str">
        <f t="shared" si="106"/>
        <v>NGC2704</v>
      </c>
      <c r="J2214" s="4">
        <f t="shared" si="107"/>
        <v>2.4213333333333333E-2</v>
      </c>
      <c r="K2214" t="str">
        <f t="shared" si="108"/>
        <v>Sab</v>
      </c>
    </row>
    <row r="2215" spans="1:11">
      <c r="A2215" t="s">
        <v>5114</v>
      </c>
      <c r="B2215">
        <v>134.27812499999999</v>
      </c>
      <c r="C2215">
        <v>-24.750360000000001</v>
      </c>
      <c r="D2215">
        <v>2208</v>
      </c>
      <c r="E2215">
        <v>105.962264122116</v>
      </c>
      <c r="F2215">
        <v>40.799999999999997</v>
      </c>
      <c r="G2215" t="s">
        <v>269</v>
      </c>
      <c r="I2215" t="str">
        <f t="shared" si="106"/>
        <v>ESO496-022</v>
      </c>
      <c r="J2215" s="4">
        <f t="shared" si="107"/>
        <v>7.3600000000000002E-3</v>
      </c>
      <c r="K2215" t="str">
        <f t="shared" si="108"/>
        <v>Scd</v>
      </c>
    </row>
    <row r="2216" spans="1:11">
      <c r="A2216" t="s">
        <v>5113</v>
      </c>
      <c r="B2216">
        <v>134.36920799999999</v>
      </c>
      <c r="C2216">
        <v>-39.268439999999998</v>
      </c>
      <c r="D2216">
        <v>764</v>
      </c>
      <c r="E2216">
        <v>80.5659015604232</v>
      </c>
      <c r="F2216">
        <v>52.5</v>
      </c>
      <c r="G2216" t="s">
        <v>246</v>
      </c>
      <c r="I2216" t="str">
        <f t="shared" si="106"/>
        <v>ESO314-002</v>
      </c>
      <c r="J2216" s="4">
        <f t="shared" si="107"/>
        <v>2.5466666666666667E-3</v>
      </c>
      <c r="K2216" t="str">
        <f t="shared" si="108"/>
        <v>E</v>
      </c>
    </row>
    <row r="2217" spans="1:11">
      <c r="A2217" t="s">
        <v>5112</v>
      </c>
      <c r="B2217">
        <v>134.39950949999999</v>
      </c>
      <c r="C2217">
        <v>3.0902500000000002</v>
      </c>
      <c r="D2217">
        <v>3583</v>
      </c>
      <c r="E2217">
        <v>97.983130213749604</v>
      </c>
      <c r="F2217">
        <v>52.8</v>
      </c>
      <c r="G2217" t="s">
        <v>239</v>
      </c>
      <c r="I2217" t="str">
        <f t="shared" si="106"/>
        <v>NGC2716</v>
      </c>
      <c r="J2217" s="4">
        <f t="shared" si="107"/>
        <v>1.1943333333333334E-2</v>
      </c>
      <c r="K2217" t="str">
        <f t="shared" si="108"/>
        <v>S0-a</v>
      </c>
    </row>
    <row r="2218" spans="1:11">
      <c r="A2218" t="s">
        <v>5111</v>
      </c>
      <c r="B2218">
        <v>134.4241365</v>
      </c>
      <c r="C2218">
        <v>43.127479999999998</v>
      </c>
      <c r="D2218">
        <v>9378</v>
      </c>
      <c r="E2218">
        <v>61.823168855599</v>
      </c>
      <c r="F2218">
        <v>52.5</v>
      </c>
      <c r="G2218" t="s">
        <v>232</v>
      </c>
      <c r="I2218" t="str">
        <f t="shared" si="106"/>
        <v>UGC04686</v>
      </c>
      <c r="J2218" s="4">
        <f t="shared" si="107"/>
        <v>3.1260000000000003E-2</v>
      </c>
      <c r="K2218" t="str">
        <f t="shared" si="108"/>
        <v>Sab</v>
      </c>
    </row>
    <row r="2219" spans="1:11">
      <c r="A2219" t="s">
        <v>5110</v>
      </c>
      <c r="B2219">
        <v>134.5771665</v>
      </c>
      <c r="C2219">
        <v>-65.367500000000007</v>
      </c>
      <c r="D2219">
        <v>5246</v>
      </c>
      <c r="E2219">
        <v>84.947631274334</v>
      </c>
      <c r="F2219">
        <v>37.799999999999997</v>
      </c>
      <c r="G2219" t="s">
        <v>230</v>
      </c>
      <c r="I2219" t="str">
        <f t="shared" si="106"/>
        <v>ESO090-011</v>
      </c>
      <c r="J2219" s="4">
        <f t="shared" si="107"/>
        <v>1.7486666666666668E-2</v>
      </c>
      <c r="K2219" t="str">
        <f t="shared" si="108"/>
        <v>Sc</v>
      </c>
    </row>
    <row r="2220" spans="1:11">
      <c r="A2220" t="s">
        <v>5109</v>
      </c>
      <c r="B2220">
        <v>134.68891500000001</v>
      </c>
      <c r="C2220">
        <v>39.509439999999998</v>
      </c>
      <c r="D2220">
        <v>8545</v>
      </c>
      <c r="E2220">
        <v>67.476298289843299</v>
      </c>
      <c r="F2220">
        <v>22.4</v>
      </c>
      <c r="G2220" t="s">
        <v>235</v>
      </c>
      <c r="I2220" t="str">
        <f t="shared" si="106"/>
        <v>UGC04699</v>
      </c>
      <c r="J2220" s="4">
        <f t="shared" si="107"/>
        <v>2.8483333333333333E-2</v>
      </c>
      <c r="K2220" t="str">
        <f t="shared" si="108"/>
        <v>E-SO</v>
      </c>
    </row>
    <row r="2221" spans="1:11">
      <c r="A2221" t="s">
        <v>5108</v>
      </c>
      <c r="B2221">
        <v>134.70920849999999</v>
      </c>
      <c r="C2221">
        <v>41.580080000000002</v>
      </c>
      <c r="D2221">
        <v>8612</v>
      </c>
      <c r="E2221">
        <v>87.528862535938501</v>
      </c>
      <c r="F2221">
        <v>51</v>
      </c>
      <c r="G2221" t="s">
        <v>261</v>
      </c>
      <c r="I2221" t="str">
        <f t="shared" si="106"/>
        <v>UGC04700</v>
      </c>
      <c r="J2221" s="4">
        <f t="shared" si="107"/>
        <v>2.8706666666666665E-2</v>
      </c>
      <c r="K2221" t="str">
        <f t="shared" si="108"/>
        <v>Sb</v>
      </c>
    </row>
    <row r="2222" spans="1:11">
      <c r="A2222" t="s">
        <v>5107</v>
      </c>
      <c r="B2222">
        <v>134.71033800000001</v>
      </c>
      <c r="C2222">
        <v>6.2929399999999998</v>
      </c>
      <c r="D2222">
        <v>3821</v>
      </c>
      <c r="E2222">
        <v>103.07450662460001</v>
      </c>
      <c r="F2222">
        <v>53.7</v>
      </c>
      <c r="G2222" t="s">
        <v>273</v>
      </c>
      <c r="I2222" t="str">
        <f t="shared" si="106"/>
        <v>NGC2718</v>
      </c>
      <c r="J2222" s="4">
        <f t="shared" si="107"/>
        <v>1.2736666666666667E-2</v>
      </c>
      <c r="K2222" t="str">
        <f t="shared" si="108"/>
        <v>SABa</v>
      </c>
    </row>
    <row r="2223" spans="1:11">
      <c r="A2223" t="s">
        <v>5106</v>
      </c>
      <c r="B2223">
        <v>134.71349849999999</v>
      </c>
      <c r="C2223">
        <v>38.8095</v>
      </c>
      <c r="D2223">
        <v>8642</v>
      </c>
      <c r="E2223">
        <v>63.263214061317001</v>
      </c>
      <c r="F2223">
        <v>25.7</v>
      </c>
      <c r="G2223" t="s">
        <v>259</v>
      </c>
      <c r="I2223" t="str">
        <f t="shared" si="106"/>
        <v>UGC04702</v>
      </c>
      <c r="J2223" s="4">
        <f t="shared" si="107"/>
        <v>2.8806666666666668E-2</v>
      </c>
      <c r="K2223" t="str">
        <f t="shared" si="108"/>
        <v>S0</v>
      </c>
    </row>
    <row r="2224" spans="1:11">
      <c r="A2224" t="s">
        <v>5105</v>
      </c>
      <c r="B2224">
        <v>134.7355125</v>
      </c>
      <c r="C2224">
        <v>-4.9019399999999997</v>
      </c>
      <c r="D2224">
        <v>3642</v>
      </c>
      <c r="E2224">
        <v>110.700933415827</v>
      </c>
      <c r="F2224">
        <v>45.2</v>
      </c>
      <c r="G2224" t="s">
        <v>349</v>
      </c>
      <c r="I2224" t="str">
        <f t="shared" si="106"/>
        <v>NGC2721</v>
      </c>
      <c r="J2224" s="4">
        <f t="shared" si="107"/>
        <v>1.214E-2</v>
      </c>
      <c r="K2224" t="str">
        <f t="shared" si="108"/>
        <v>SBbc</v>
      </c>
    </row>
    <row r="2225" spans="1:11">
      <c r="A2225" t="s">
        <v>5104</v>
      </c>
      <c r="B2225">
        <v>134.77377899999999</v>
      </c>
      <c r="C2225">
        <v>53.771700000000003</v>
      </c>
      <c r="D2225">
        <v>2529</v>
      </c>
      <c r="E2225">
        <v>116.453149331189</v>
      </c>
      <c r="F2225">
        <v>49.2</v>
      </c>
      <c r="G2225" t="s">
        <v>244</v>
      </c>
      <c r="I2225" t="str">
        <f t="shared" si="106"/>
        <v>NGC2701</v>
      </c>
      <c r="J2225" s="4">
        <f t="shared" si="107"/>
        <v>8.43E-3</v>
      </c>
      <c r="K2225" t="str">
        <f t="shared" si="108"/>
        <v>SABc</v>
      </c>
    </row>
    <row r="2226" spans="1:11">
      <c r="A2226" t="s">
        <v>5103</v>
      </c>
      <c r="B2226">
        <v>134.78366700000001</v>
      </c>
      <c r="C2226">
        <v>11.14906</v>
      </c>
      <c r="D2226">
        <v>8904</v>
      </c>
      <c r="E2226">
        <v>75.535528854392297</v>
      </c>
      <c r="F2226">
        <v>34.4</v>
      </c>
      <c r="G2226" t="s">
        <v>235</v>
      </c>
      <c r="I2226" t="str">
        <f t="shared" si="106"/>
        <v>NGC2720</v>
      </c>
      <c r="J2226" s="4">
        <f t="shared" si="107"/>
        <v>2.9680000000000002E-2</v>
      </c>
      <c r="K2226" t="str">
        <f t="shared" si="108"/>
        <v>E-SO</v>
      </c>
    </row>
    <row r="2227" spans="1:11">
      <c r="A2227" t="s">
        <v>5102</v>
      </c>
      <c r="B2227">
        <v>134.85636149999999</v>
      </c>
      <c r="C2227">
        <v>-11.843590000000001</v>
      </c>
      <c r="D2227">
        <v>7603</v>
      </c>
      <c r="E2227">
        <v>101.19318107890101</v>
      </c>
      <c r="F2227">
        <v>42.8</v>
      </c>
      <c r="G2227" t="s">
        <v>237</v>
      </c>
      <c r="I2227" t="str">
        <f t="shared" si="106"/>
        <v>PGC025244</v>
      </c>
      <c r="J2227" s="4">
        <f t="shared" si="107"/>
        <v>2.5343333333333332E-2</v>
      </c>
      <c r="K2227" t="str">
        <f t="shared" si="108"/>
        <v>SBb</v>
      </c>
    </row>
    <row r="2228" spans="1:11">
      <c r="A2228" t="s">
        <v>5101</v>
      </c>
      <c r="B2228">
        <v>134.9119575</v>
      </c>
      <c r="C2228">
        <v>45.686790000000002</v>
      </c>
      <c r="D2228">
        <v>15690</v>
      </c>
      <c r="E2228">
        <v>76.586319110760002</v>
      </c>
      <c r="F2228">
        <v>0</v>
      </c>
      <c r="G2228" t="s">
        <v>344</v>
      </c>
      <c r="I2228" t="str">
        <f t="shared" si="106"/>
        <v>PGC025249</v>
      </c>
      <c r="J2228" s="4">
        <f t="shared" si="107"/>
        <v>5.2299999999999999E-2</v>
      </c>
      <c r="K2228" t="str">
        <f t="shared" si="108"/>
        <v>S?</v>
      </c>
    </row>
    <row r="2229" spans="1:11">
      <c r="A2229" t="s">
        <v>5100</v>
      </c>
      <c r="B2229">
        <v>135.05979149999999</v>
      </c>
      <c r="C2229">
        <v>3.17767</v>
      </c>
      <c r="D2229">
        <v>3715</v>
      </c>
      <c r="E2229">
        <v>68.257636250077496</v>
      </c>
      <c r="F2229">
        <v>26.6</v>
      </c>
      <c r="G2229" t="s">
        <v>259</v>
      </c>
      <c r="I2229" t="str">
        <f t="shared" si="106"/>
        <v>NGC2723</v>
      </c>
      <c r="J2229" s="4">
        <f t="shared" si="107"/>
        <v>1.2383333333333333E-2</v>
      </c>
      <c r="K2229" t="str">
        <f t="shared" si="108"/>
        <v>S0</v>
      </c>
    </row>
    <row r="2230" spans="1:11">
      <c r="A2230" t="s">
        <v>5099</v>
      </c>
      <c r="B2230">
        <v>135.06504899999999</v>
      </c>
      <c r="C2230">
        <v>40.296799999999998</v>
      </c>
      <c r="D2230">
        <v>8822</v>
      </c>
      <c r="E2230">
        <v>69.847559310559205</v>
      </c>
      <c r="F2230">
        <v>55.9</v>
      </c>
      <c r="G2230" t="s">
        <v>261</v>
      </c>
      <c r="I2230" t="str">
        <f t="shared" si="106"/>
        <v>UGC04716</v>
      </c>
      <c r="J2230" s="4">
        <f t="shared" si="107"/>
        <v>2.9406666666666668E-2</v>
      </c>
      <c r="K2230" t="str">
        <f t="shared" si="108"/>
        <v>Sb</v>
      </c>
    </row>
    <row r="2231" spans="1:11">
      <c r="A2231" t="s">
        <v>5098</v>
      </c>
      <c r="B2231">
        <v>135.075705</v>
      </c>
      <c r="C2231">
        <v>7.7598399999999996</v>
      </c>
      <c r="D2231">
        <v>18155</v>
      </c>
      <c r="E2231">
        <v>62.539046724911799</v>
      </c>
      <c r="F2231">
        <v>56.1</v>
      </c>
      <c r="G2231" t="s">
        <v>344</v>
      </c>
      <c r="I2231" t="str">
        <f t="shared" si="106"/>
        <v>PGC025285</v>
      </c>
      <c r="J2231" s="4">
        <f t="shared" si="107"/>
        <v>6.051666666666667E-2</v>
      </c>
      <c r="K2231" t="str">
        <f t="shared" si="108"/>
        <v>S?</v>
      </c>
    </row>
    <row r="2232" spans="1:11">
      <c r="A2232" t="s">
        <v>5097</v>
      </c>
      <c r="B2232">
        <v>135.07734600000001</v>
      </c>
      <c r="C2232">
        <v>-34.080199999999998</v>
      </c>
      <c r="D2232">
        <v>1146</v>
      </c>
      <c r="E2232">
        <v>64.7368021965369</v>
      </c>
      <c r="F2232">
        <v>44.5</v>
      </c>
      <c r="G2232" t="s">
        <v>392</v>
      </c>
      <c r="I2232" t="str">
        <f t="shared" si="106"/>
        <v>ESO371-030</v>
      </c>
      <c r="J2232" s="4">
        <f t="shared" si="107"/>
        <v>3.82E-3</v>
      </c>
      <c r="K2232" t="str">
        <f t="shared" si="108"/>
        <v>IAB</v>
      </c>
    </row>
    <row r="2233" spans="1:11">
      <c r="A2233" t="s">
        <v>5096</v>
      </c>
      <c r="B2233">
        <v>135.07969800000001</v>
      </c>
      <c r="C2233">
        <v>85.532079999999993</v>
      </c>
      <c r="D2233">
        <v>1884</v>
      </c>
      <c r="E2233">
        <v>64.587904733500693</v>
      </c>
      <c r="F2233">
        <v>54.2</v>
      </c>
      <c r="G2233" t="s">
        <v>221</v>
      </c>
      <c r="I2233" t="str">
        <f t="shared" si="106"/>
        <v>UGC04612</v>
      </c>
      <c r="J2233" s="4">
        <f t="shared" si="107"/>
        <v>6.28E-3</v>
      </c>
      <c r="K2233" t="str">
        <f t="shared" si="108"/>
        <v>Sm</v>
      </c>
    </row>
    <row r="2234" spans="1:11">
      <c r="A2234" t="s">
        <v>5095</v>
      </c>
      <c r="B2234">
        <v>135.08437499999999</v>
      </c>
      <c r="C2234">
        <v>52.494210000000002</v>
      </c>
      <c r="D2234">
        <v>9226</v>
      </c>
      <c r="E2234">
        <v>94.221763915047902</v>
      </c>
      <c r="F2234">
        <v>45.7</v>
      </c>
      <c r="G2234" t="s">
        <v>261</v>
      </c>
      <c r="I2234" t="str">
        <f t="shared" si="106"/>
        <v>UGC04713</v>
      </c>
      <c r="J2234" s="4">
        <f t="shared" si="107"/>
        <v>3.0753333333333334E-2</v>
      </c>
      <c r="K2234" t="str">
        <f t="shared" si="108"/>
        <v>Sb</v>
      </c>
    </row>
    <row r="2235" spans="1:11">
      <c r="A2235" t="s">
        <v>5094</v>
      </c>
      <c r="B2235">
        <v>135.0942555</v>
      </c>
      <c r="C2235">
        <v>64.914379999999994</v>
      </c>
      <c r="D2235">
        <v>11027</v>
      </c>
      <c r="E2235">
        <v>75.361793849975896</v>
      </c>
      <c r="F2235">
        <v>30.8</v>
      </c>
      <c r="G2235" t="s">
        <v>237</v>
      </c>
      <c r="I2235" t="str">
        <f t="shared" si="106"/>
        <v>UGC04706</v>
      </c>
      <c r="J2235" s="4">
        <f t="shared" si="107"/>
        <v>3.6756666666666667E-2</v>
      </c>
      <c r="K2235" t="str">
        <f t="shared" si="108"/>
        <v>SBb</v>
      </c>
    </row>
    <row r="2236" spans="1:11">
      <c r="A2236" t="s">
        <v>5093</v>
      </c>
      <c r="B2236">
        <v>135.099681</v>
      </c>
      <c r="C2236">
        <v>-4.1185700000000001</v>
      </c>
      <c r="D2236">
        <v>5727</v>
      </c>
      <c r="E2236">
        <v>74.670881625413003</v>
      </c>
      <c r="F2236">
        <v>59.6</v>
      </c>
      <c r="G2236" t="s">
        <v>277</v>
      </c>
      <c r="I2236" t="str">
        <f t="shared" si="106"/>
        <v>PGC1062626</v>
      </c>
      <c r="J2236" s="4">
        <f t="shared" si="107"/>
        <v>1.9089999999999999E-2</v>
      </c>
      <c r="K2236" t="str">
        <f t="shared" si="108"/>
        <v>Sa</v>
      </c>
    </row>
    <row r="2237" spans="1:11">
      <c r="A2237" t="s">
        <v>5092</v>
      </c>
      <c r="B2237">
        <v>135.137541</v>
      </c>
      <c r="C2237">
        <v>-39.440750000000001</v>
      </c>
      <c r="D2237">
        <v>2445</v>
      </c>
      <c r="E2237">
        <v>65.185539421011697</v>
      </c>
      <c r="F2237">
        <v>46.5</v>
      </c>
      <c r="G2237" t="s">
        <v>223</v>
      </c>
      <c r="I2237" t="str">
        <f t="shared" si="106"/>
        <v>ESO314-003</v>
      </c>
      <c r="J2237" s="4">
        <f t="shared" si="107"/>
        <v>8.1499999999999993E-3</v>
      </c>
      <c r="K2237" t="str">
        <f t="shared" si="108"/>
        <v>Sbc</v>
      </c>
    </row>
    <row r="2238" spans="1:11">
      <c r="A2238" t="s">
        <v>5091</v>
      </c>
      <c r="B2238">
        <v>135.18679800000001</v>
      </c>
      <c r="C2238">
        <v>-63.804870000000001</v>
      </c>
      <c r="D2238">
        <v>6094</v>
      </c>
      <c r="E2238">
        <v>65.788685989933001</v>
      </c>
      <c r="F2238">
        <v>45.5</v>
      </c>
      <c r="G2238" t="s">
        <v>261</v>
      </c>
      <c r="I2238" t="str">
        <f t="shared" si="106"/>
        <v>ESO090-013</v>
      </c>
      <c r="J2238" s="4">
        <f t="shared" si="107"/>
        <v>2.0313333333333333E-2</v>
      </c>
      <c r="K2238" t="str">
        <f t="shared" si="108"/>
        <v>Sb</v>
      </c>
    </row>
    <row r="2239" spans="1:11">
      <c r="A2239" t="s">
        <v>5090</v>
      </c>
      <c r="B2239">
        <v>135.25041899999999</v>
      </c>
      <c r="C2239">
        <v>10.61717</v>
      </c>
      <c r="D2239">
        <v>8849</v>
      </c>
      <c r="E2239">
        <v>87.126685193243603</v>
      </c>
      <c r="F2239">
        <v>27.5</v>
      </c>
      <c r="G2239" t="s">
        <v>239</v>
      </c>
      <c r="I2239" t="str">
        <f t="shared" si="106"/>
        <v>UGC04731</v>
      </c>
      <c r="J2239" s="4">
        <f t="shared" si="107"/>
        <v>2.9496666666666668E-2</v>
      </c>
      <c r="K2239" t="str">
        <f t="shared" si="108"/>
        <v>S0-a</v>
      </c>
    </row>
    <row r="2240" spans="1:11">
      <c r="A2240" t="s">
        <v>5089</v>
      </c>
      <c r="B2240">
        <v>135.25752</v>
      </c>
      <c r="C2240">
        <v>35.762270000000001</v>
      </c>
      <c r="D2240">
        <v>3346</v>
      </c>
      <c r="E2240">
        <v>71.969957556802697</v>
      </c>
      <c r="F2240">
        <v>57.1</v>
      </c>
      <c r="G2240" t="s">
        <v>230</v>
      </c>
      <c r="I2240" t="str">
        <f t="shared" si="106"/>
        <v>NGC2724</v>
      </c>
      <c r="J2240" s="4">
        <f t="shared" si="107"/>
        <v>1.1153333333333333E-2</v>
      </c>
      <c r="K2240" t="str">
        <f t="shared" si="108"/>
        <v>Sc</v>
      </c>
    </row>
    <row r="2241" spans="1:11">
      <c r="A2241" t="s">
        <v>5088</v>
      </c>
      <c r="B2241">
        <v>135.36435449999999</v>
      </c>
      <c r="C2241">
        <v>-26.30001</v>
      </c>
      <c r="D2241">
        <v>1788</v>
      </c>
      <c r="E2241">
        <v>94.874882564560295</v>
      </c>
      <c r="F2241">
        <v>57.9</v>
      </c>
      <c r="G2241" t="s">
        <v>248</v>
      </c>
      <c r="I2241" t="str">
        <f t="shared" ref="I2241:I2303" si="109">TRIM(A2241)</f>
        <v>ESO497-002</v>
      </c>
      <c r="J2241" s="4">
        <f t="shared" ref="J2241:J2303" si="110">IF(TRIM(D2241) = "-", 0, IF(D2241/300000 &lt; 0, 0, D2241/300000))</f>
        <v>5.96E-3</v>
      </c>
      <c r="K2241" t="str">
        <f t="shared" ref="K2241:K2303" si="111">IF(TRIM(G2241)="","Unk",TRIM(G2241))</f>
        <v>SBcd</v>
      </c>
    </row>
    <row r="2242" spans="1:11">
      <c r="A2242" t="s">
        <v>5087</v>
      </c>
      <c r="B2242">
        <v>135.5041665</v>
      </c>
      <c r="C2242">
        <v>78.277500000000003</v>
      </c>
      <c r="D2242">
        <v>1675</v>
      </c>
      <c r="E2242">
        <v>77.294975647587407</v>
      </c>
      <c r="F2242">
        <v>59.8</v>
      </c>
      <c r="G2242" t="s">
        <v>269</v>
      </c>
      <c r="I2242" t="str">
        <f t="shared" si="109"/>
        <v>UGC04701</v>
      </c>
      <c r="J2242" s="4">
        <f t="shared" si="110"/>
        <v>5.5833333333333334E-3</v>
      </c>
      <c r="K2242" t="str">
        <f t="shared" si="111"/>
        <v>Scd</v>
      </c>
    </row>
    <row r="2243" spans="1:11">
      <c r="A2243" t="s">
        <v>5086</v>
      </c>
      <c r="B2243">
        <v>135.56585699999999</v>
      </c>
      <c r="C2243">
        <v>16.838259999999998</v>
      </c>
      <c r="D2243">
        <v>3865</v>
      </c>
      <c r="E2243">
        <v>86.726379579219994</v>
      </c>
      <c r="F2243">
        <v>55.7</v>
      </c>
      <c r="G2243" t="s">
        <v>360</v>
      </c>
      <c r="I2243" t="str">
        <f t="shared" si="109"/>
        <v>NGC2730</v>
      </c>
      <c r="J2243" s="4">
        <f t="shared" si="110"/>
        <v>1.2883333333333333E-2</v>
      </c>
      <c r="K2243" t="str">
        <f t="shared" si="111"/>
        <v>Sd</v>
      </c>
    </row>
    <row r="2244" spans="1:11">
      <c r="A2244" t="s">
        <v>5085</v>
      </c>
      <c r="B2244">
        <v>135.79712549999999</v>
      </c>
      <c r="C2244">
        <v>13.63242</v>
      </c>
      <c r="D2244">
        <v>8730</v>
      </c>
      <c r="E2244">
        <v>74.670881625413003</v>
      </c>
      <c r="F2244">
        <v>55.7</v>
      </c>
      <c r="G2244" t="s">
        <v>246</v>
      </c>
      <c r="I2244" t="str">
        <f t="shared" si="109"/>
        <v>PGC025418</v>
      </c>
      <c r="J2244" s="4">
        <f t="shared" si="110"/>
        <v>2.9100000000000001E-2</v>
      </c>
      <c r="K2244" t="str">
        <f t="shared" si="111"/>
        <v>E</v>
      </c>
    </row>
    <row r="2245" spans="1:11">
      <c r="A2245" t="s">
        <v>5084</v>
      </c>
      <c r="B2245">
        <v>135.8136255</v>
      </c>
      <c r="C2245">
        <v>78.562889999999996</v>
      </c>
      <c r="D2245">
        <v>1523</v>
      </c>
      <c r="E2245">
        <v>70.169956835435897</v>
      </c>
      <c r="F2245">
        <v>41</v>
      </c>
      <c r="G2245" t="s">
        <v>226</v>
      </c>
      <c r="I2245" t="str">
        <f t="shared" si="109"/>
        <v>UGC04714</v>
      </c>
      <c r="J2245" s="4">
        <f t="shared" si="110"/>
        <v>5.0766666666666668E-3</v>
      </c>
      <c r="K2245" t="str">
        <f t="shared" si="111"/>
        <v>SABb</v>
      </c>
    </row>
    <row r="2246" spans="1:11">
      <c r="A2246" t="s">
        <v>5083</v>
      </c>
      <c r="B2246">
        <v>135.957042</v>
      </c>
      <c r="C2246">
        <v>85.501670000000004</v>
      </c>
      <c r="D2246">
        <v>1892</v>
      </c>
      <c r="E2246">
        <v>103.07450662460001</v>
      </c>
      <c r="F2246">
        <v>39.4</v>
      </c>
      <c r="G2246" t="s">
        <v>244</v>
      </c>
      <c r="I2246" t="str">
        <f t="shared" si="109"/>
        <v>IC0512</v>
      </c>
      <c r="J2246" s="4">
        <f t="shared" si="110"/>
        <v>6.306666666666667E-3</v>
      </c>
      <c r="K2246" t="str">
        <f t="shared" si="111"/>
        <v>SABc</v>
      </c>
    </row>
    <row r="2247" spans="1:11">
      <c r="A2247" t="s">
        <v>5082</v>
      </c>
      <c r="B2247">
        <v>136.00306800000001</v>
      </c>
      <c r="C2247">
        <v>-72.055329999999998</v>
      </c>
      <c r="D2247">
        <v>11100</v>
      </c>
      <c r="E2247">
        <v>63.555220021588703</v>
      </c>
      <c r="F2247">
        <v>45.4</v>
      </c>
      <c r="G2247" t="s">
        <v>259</v>
      </c>
      <c r="I2247" t="str">
        <f t="shared" si="109"/>
        <v>ESO060-026</v>
      </c>
      <c r="J2247" s="4">
        <f t="shared" si="110"/>
        <v>3.6999999999999998E-2</v>
      </c>
      <c r="K2247" t="str">
        <f t="shared" si="111"/>
        <v>S0</v>
      </c>
    </row>
    <row r="2248" spans="1:11">
      <c r="A2248" t="s">
        <v>5081</v>
      </c>
      <c r="B2248">
        <v>136.03064850000001</v>
      </c>
      <c r="C2248">
        <v>-72.049859999999995</v>
      </c>
      <c r="D2248">
        <v>11170</v>
      </c>
      <c r="E2248">
        <v>61.115485564723301</v>
      </c>
      <c r="F2248">
        <v>58.2</v>
      </c>
      <c r="G2248" t="s">
        <v>221</v>
      </c>
      <c r="I2248" t="str">
        <f t="shared" si="109"/>
        <v>ESO060-027</v>
      </c>
      <c r="J2248" s="4">
        <f t="shared" si="110"/>
        <v>3.7233333333333334E-2</v>
      </c>
      <c r="K2248" t="str">
        <f t="shared" si="111"/>
        <v>Sm</v>
      </c>
    </row>
    <row r="2249" spans="1:11">
      <c r="A2249" t="s">
        <v>5080</v>
      </c>
      <c r="B2249">
        <v>136.162542</v>
      </c>
      <c r="C2249">
        <v>18.464469999999999</v>
      </c>
      <c r="D2249">
        <v>3474</v>
      </c>
      <c r="E2249">
        <v>99.346193663209107</v>
      </c>
      <c r="F2249">
        <v>45.1</v>
      </c>
      <c r="G2249" t="s">
        <v>378</v>
      </c>
      <c r="I2249" t="str">
        <f t="shared" si="109"/>
        <v>NGC2744</v>
      </c>
      <c r="J2249" s="4">
        <f t="shared" si="110"/>
        <v>1.158E-2</v>
      </c>
      <c r="K2249" t="str">
        <f t="shared" si="111"/>
        <v>SBab</v>
      </c>
    </row>
    <row r="2250" spans="1:11">
      <c r="A2250" t="s">
        <v>5079</v>
      </c>
      <c r="B2250">
        <v>136.20899249999999</v>
      </c>
      <c r="C2250">
        <v>13.56185</v>
      </c>
      <c r="D2250">
        <v>8525</v>
      </c>
      <c r="E2250">
        <v>70.656355152984105</v>
      </c>
      <c r="F2250">
        <v>56.8</v>
      </c>
      <c r="G2250" t="s">
        <v>235</v>
      </c>
      <c r="I2250" t="str">
        <f t="shared" si="109"/>
        <v>PGC025493</v>
      </c>
      <c r="J2250" s="4">
        <f t="shared" si="110"/>
        <v>2.8416666666666666E-2</v>
      </c>
      <c r="K2250" t="str">
        <f t="shared" si="111"/>
        <v>E-SO</v>
      </c>
    </row>
    <row r="2251" spans="1:11">
      <c r="A2251" t="s">
        <v>5078</v>
      </c>
      <c r="B2251">
        <v>136.22530499999999</v>
      </c>
      <c r="C2251">
        <v>25.003810000000001</v>
      </c>
      <c r="D2251">
        <v>3070</v>
      </c>
      <c r="E2251">
        <v>65.788685989933001</v>
      </c>
      <c r="F2251">
        <v>53.5</v>
      </c>
      <c r="G2251" t="s">
        <v>360</v>
      </c>
      <c r="I2251" t="str">
        <f t="shared" si="109"/>
        <v>NGC2743</v>
      </c>
      <c r="J2251" s="4">
        <f t="shared" si="110"/>
        <v>1.0233333333333334E-2</v>
      </c>
      <c r="K2251" t="str">
        <f t="shared" si="111"/>
        <v>Sd</v>
      </c>
    </row>
    <row r="2252" spans="1:11">
      <c r="A2252" t="s">
        <v>5077</v>
      </c>
      <c r="B2252">
        <v>136.33879200000001</v>
      </c>
      <c r="C2252">
        <v>18.313110000000002</v>
      </c>
      <c r="D2252">
        <v>4232</v>
      </c>
      <c r="E2252">
        <v>115.385514123063</v>
      </c>
      <c r="F2252">
        <v>32.299999999999997</v>
      </c>
      <c r="G2252" t="s">
        <v>246</v>
      </c>
      <c r="I2252" t="str">
        <f t="shared" si="109"/>
        <v>NGC2749</v>
      </c>
      <c r="J2252" s="4">
        <f t="shared" si="110"/>
        <v>1.4106666666666667E-2</v>
      </c>
      <c r="K2252" t="str">
        <f t="shared" si="111"/>
        <v>E</v>
      </c>
    </row>
    <row r="2253" spans="1:11">
      <c r="A2253" t="s">
        <v>5076</v>
      </c>
      <c r="B2253">
        <v>136.3879245</v>
      </c>
      <c r="C2253">
        <v>-19.206990000000001</v>
      </c>
      <c r="D2253">
        <v>5141</v>
      </c>
      <c r="E2253">
        <v>107.1892481359</v>
      </c>
      <c r="F2253">
        <v>58.5</v>
      </c>
      <c r="G2253" t="s">
        <v>235</v>
      </c>
      <c r="I2253" t="str">
        <f t="shared" si="109"/>
        <v>IC2437</v>
      </c>
      <c r="J2253" s="4">
        <f t="shared" si="110"/>
        <v>1.7136666666666668E-2</v>
      </c>
      <c r="K2253" t="str">
        <f t="shared" si="111"/>
        <v>E-SO</v>
      </c>
    </row>
    <row r="2254" spans="1:11">
      <c r="A2254" t="s">
        <v>5075</v>
      </c>
      <c r="B2254">
        <v>136.43865149999999</v>
      </c>
      <c r="C2254">
        <v>36.354610000000001</v>
      </c>
      <c r="D2254">
        <v>7380</v>
      </c>
      <c r="E2254">
        <v>74.156847309408406</v>
      </c>
      <c r="F2254">
        <v>48</v>
      </c>
      <c r="G2254" t="s">
        <v>259</v>
      </c>
      <c r="I2254" t="str">
        <f t="shared" si="109"/>
        <v>UGC04767</v>
      </c>
      <c r="J2254" s="4">
        <f t="shared" si="110"/>
        <v>2.46E-2</v>
      </c>
      <c r="K2254" t="str">
        <f t="shared" si="111"/>
        <v>S0</v>
      </c>
    </row>
    <row r="2255" spans="1:11">
      <c r="A2255" t="s">
        <v>5074</v>
      </c>
      <c r="B2255">
        <v>136.49771849999999</v>
      </c>
      <c r="C2255">
        <v>35.377420000000001</v>
      </c>
      <c r="D2255">
        <v>7182</v>
      </c>
      <c r="E2255">
        <v>94.005075559988299</v>
      </c>
      <c r="F2255">
        <v>35.4</v>
      </c>
      <c r="G2255" t="s">
        <v>277</v>
      </c>
      <c r="I2255" t="str">
        <f t="shared" si="109"/>
        <v>NGC2746</v>
      </c>
      <c r="J2255" s="4">
        <f t="shared" si="110"/>
        <v>2.3939999999999999E-2</v>
      </c>
      <c r="K2255" t="str">
        <f t="shared" si="111"/>
        <v>Sa</v>
      </c>
    </row>
    <row r="2256" spans="1:11">
      <c r="A2256" t="s">
        <v>5073</v>
      </c>
      <c r="B2256">
        <v>136.572249</v>
      </c>
      <c r="C2256">
        <v>50.089289999999998</v>
      </c>
      <c r="D2256">
        <v>11118</v>
      </c>
      <c r="E2256">
        <v>65.185539421011697</v>
      </c>
      <c r="F2256">
        <v>54.2</v>
      </c>
      <c r="G2256" t="s">
        <v>261</v>
      </c>
      <c r="I2256" t="str">
        <f t="shared" si="109"/>
        <v>UGC04771</v>
      </c>
      <c r="J2256" s="4">
        <f t="shared" si="110"/>
        <v>3.7060000000000003E-2</v>
      </c>
      <c r="K2256" t="str">
        <f t="shared" si="111"/>
        <v>Sb</v>
      </c>
    </row>
    <row r="2257" spans="1:11">
      <c r="A2257" t="s">
        <v>5072</v>
      </c>
      <c r="B2257">
        <v>136.64160150000001</v>
      </c>
      <c r="C2257">
        <v>-7.2409100000000004</v>
      </c>
      <c r="D2257">
        <v>5698</v>
      </c>
      <c r="E2257">
        <v>85.733631862749704</v>
      </c>
      <c r="F2257">
        <v>55.7</v>
      </c>
      <c r="G2257" t="s">
        <v>235</v>
      </c>
      <c r="I2257" t="str">
        <f t="shared" si="109"/>
        <v>PGC025555</v>
      </c>
      <c r="J2257" s="4">
        <f t="shared" si="110"/>
        <v>1.8993333333333334E-2</v>
      </c>
      <c r="K2257" t="str">
        <f t="shared" si="111"/>
        <v>E-SO</v>
      </c>
    </row>
    <row r="2258" spans="1:11">
      <c r="A2258" t="s">
        <v>5071</v>
      </c>
      <c r="B2258">
        <v>136.64242049999999</v>
      </c>
      <c r="C2258">
        <v>-5.1226900000000004</v>
      </c>
      <c r="D2258">
        <v>5918</v>
      </c>
      <c r="E2258">
        <v>62.539046724911799</v>
      </c>
      <c r="F2258">
        <v>57.9</v>
      </c>
      <c r="G2258" t="s">
        <v>232</v>
      </c>
      <c r="I2258" t="str">
        <f t="shared" si="109"/>
        <v>PGC025552</v>
      </c>
      <c r="J2258" s="4">
        <f t="shared" si="110"/>
        <v>1.9726666666666667E-2</v>
      </c>
      <c r="K2258" t="str">
        <f t="shared" si="111"/>
        <v>Sab</v>
      </c>
    </row>
    <row r="2259" spans="1:11">
      <c r="A2259" t="s">
        <v>5070</v>
      </c>
      <c r="B2259">
        <v>136.6645455</v>
      </c>
      <c r="C2259">
        <v>19.33699</v>
      </c>
      <c r="D2259">
        <v>3342</v>
      </c>
      <c r="E2259">
        <v>79.643672185836806</v>
      </c>
      <c r="F2259">
        <v>42.9</v>
      </c>
      <c r="G2259" t="s">
        <v>228</v>
      </c>
      <c r="I2259" t="str">
        <f t="shared" si="109"/>
        <v>UGC04780</v>
      </c>
      <c r="J2259" s="4">
        <f t="shared" si="110"/>
        <v>1.1140000000000001E-2</v>
      </c>
      <c r="K2259" t="str">
        <f t="shared" si="111"/>
        <v>SABd</v>
      </c>
    </row>
    <row r="2260" spans="1:11">
      <c r="A2260" t="s">
        <v>5069</v>
      </c>
      <c r="B2260">
        <v>136.92453449999999</v>
      </c>
      <c r="C2260">
        <v>-23.621220000000001</v>
      </c>
      <c r="D2260">
        <v>3272</v>
      </c>
      <c r="E2260">
        <v>102.60092836814501</v>
      </c>
      <c r="F2260">
        <v>54</v>
      </c>
      <c r="G2260" t="s">
        <v>237</v>
      </c>
      <c r="I2260" t="str">
        <f t="shared" si="109"/>
        <v>NGC2772</v>
      </c>
      <c r="J2260" s="4">
        <f t="shared" si="110"/>
        <v>1.0906666666666667E-2</v>
      </c>
      <c r="K2260" t="str">
        <f t="shared" si="111"/>
        <v>SBb</v>
      </c>
    </row>
    <row r="2261" spans="1:11">
      <c r="A2261" t="s">
        <v>5068</v>
      </c>
      <c r="B2261">
        <v>136.99295100000001</v>
      </c>
      <c r="C2261">
        <v>41.708959999999998</v>
      </c>
      <c r="D2261">
        <v>7700</v>
      </c>
      <c r="E2261">
        <v>68.730778901564705</v>
      </c>
      <c r="F2261">
        <v>50.9</v>
      </c>
      <c r="G2261" t="s">
        <v>261</v>
      </c>
      <c r="I2261" t="str">
        <f t="shared" si="109"/>
        <v>NGC2755</v>
      </c>
      <c r="J2261" s="4">
        <f t="shared" si="110"/>
        <v>2.5666666666666667E-2</v>
      </c>
      <c r="K2261" t="str">
        <f t="shared" si="111"/>
        <v>Sb</v>
      </c>
    </row>
    <row r="2262" spans="1:11">
      <c r="A2262" t="s">
        <v>5067</v>
      </c>
      <c r="B2262">
        <v>137.13449249999999</v>
      </c>
      <c r="C2262">
        <v>-9.6296700000000008</v>
      </c>
      <c r="D2262">
        <v>16358</v>
      </c>
      <c r="E2262">
        <v>77.294975647587407</v>
      </c>
      <c r="F2262">
        <v>51.4</v>
      </c>
      <c r="G2262" t="s">
        <v>246</v>
      </c>
      <c r="I2262" t="str">
        <f t="shared" si="109"/>
        <v>PGC025714</v>
      </c>
      <c r="J2262" s="4">
        <f t="shared" si="110"/>
        <v>5.4526666666666668E-2</v>
      </c>
      <c r="K2262" t="str">
        <f t="shared" si="111"/>
        <v>E</v>
      </c>
    </row>
    <row r="2263" spans="1:11">
      <c r="A2263" t="s">
        <v>5066</v>
      </c>
      <c r="B2263">
        <v>137.155269</v>
      </c>
      <c r="C2263">
        <v>37.621630000000003</v>
      </c>
      <c r="D2263">
        <v>7082</v>
      </c>
      <c r="E2263">
        <v>76.4101882168071</v>
      </c>
      <c r="F2263">
        <v>56.3</v>
      </c>
      <c r="G2263" t="s">
        <v>235</v>
      </c>
      <c r="I2263" t="str">
        <f t="shared" si="109"/>
        <v>NGC2759</v>
      </c>
      <c r="J2263" s="4">
        <f t="shared" si="110"/>
        <v>2.3606666666666668E-2</v>
      </c>
      <c r="K2263" t="str">
        <f t="shared" si="111"/>
        <v>E-SO</v>
      </c>
    </row>
    <row r="2264" spans="1:11">
      <c r="A2264" t="s">
        <v>5065</v>
      </c>
      <c r="B2264">
        <v>137.20116300000001</v>
      </c>
      <c r="C2264">
        <v>-8.2926699999999993</v>
      </c>
      <c r="D2264">
        <v>5086</v>
      </c>
      <c r="E2264">
        <v>64.291154078916506</v>
      </c>
      <c r="F2264">
        <v>41</v>
      </c>
      <c r="G2264" t="s">
        <v>344</v>
      </c>
      <c r="I2264" t="str">
        <f t="shared" si="109"/>
        <v>PGC1005590</v>
      </c>
      <c r="J2264" s="4">
        <f t="shared" si="110"/>
        <v>1.6953333333333334E-2</v>
      </c>
      <c r="K2264" t="str">
        <f t="shared" si="111"/>
        <v>S?</v>
      </c>
    </row>
    <row r="2265" spans="1:11">
      <c r="A2265" t="s">
        <v>5064</v>
      </c>
      <c r="B2265">
        <v>137.25408300000001</v>
      </c>
      <c r="C2265">
        <v>53.849469999999997</v>
      </c>
      <c r="D2265">
        <v>4183</v>
      </c>
      <c r="E2265">
        <v>90.188527471630593</v>
      </c>
      <c r="F2265">
        <v>50.5</v>
      </c>
      <c r="G2265" t="s">
        <v>261</v>
      </c>
      <c r="I2265" t="str">
        <f t="shared" si="109"/>
        <v>NGC2756</v>
      </c>
      <c r="J2265" s="4">
        <f t="shared" si="110"/>
        <v>1.3943333333333334E-2</v>
      </c>
      <c r="K2265" t="str">
        <f t="shared" si="111"/>
        <v>Sb</v>
      </c>
    </row>
    <row r="2266" spans="1:11">
      <c r="A2266" t="s">
        <v>5063</v>
      </c>
      <c r="B2266">
        <v>137.38953000000001</v>
      </c>
      <c r="C2266">
        <v>32.506320000000002</v>
      </c>
      <c r="D2266">
        <v>4391</v>
      </c>
      <c r="E2266">
        <v>61.965692646043102</v>
      </c>
      <c r="F2266">
        <v>17.8</v>
      </c>
      <c r="G2266" t="s">
        <v>230</v>
      </c>
      <c r="I2266" t="str">
        <f t="shared" si="109"/>
        <v>PGC025807</v>
      </c>
      <c r="J2266" s="4">
        <f t="shared" si="110"/>
        <v>1.4636666666666666E-2</v>
      </c>
      <c r="K2266" t="str">
        <f t="shared" si="111"/>
        <v>Sc</v>
      </c>
    </row>
    <row r="2267" spans="1:11">
      <c r="A2267" t="s">
        <v>5062</v>
      </c>
      <c r="B2267">
        <v>137.42398499999999</v>
      </c>
      <c r="C2267">
        <v>37.601619999999997</v>
      </c>
      <c r="D2267">
        <v>7007</v>
      </c>
      <c r="E2267">
        <v>82.2528992869332</v>
      </c>
      <c r="F2267">
        <v>35</v>
      </c>
      <c r="G2267" t="s">
        <v>286</v>
      </c>
      <c r="I2267" t="str">
        <f t="shared" si="109"/>
        <v>IC0527</v>
      </c>
      <c r="J2267" s="4">
        <f t="shared" si="110"/>
        <v>2.3356666666666668E-2</v>
      </c>
      <c r="K2267" t="str">
        <f t="shared" si="111"/>
        <v>SBc</v>
      </c>
    </row>
    <row r="2268" spans="1:11">
      <c r="A2268" t="s">
        <v>5061</v>
      </c>
      <c r="B2268">
        <v>137.4430155</v>
      </c>
      <c r="C2268">
        <v>-23.008559999999999</v>
      </c>
      <c r="D2268">
        <v>575</v>
      </c>
      <c r="E2268">
        <v>67.944024927320498</v>
      </c>
      <c r="F2268">
        <v>51.8</v>
      </c>
      <c r="G2268" t="s">
        <v>392</v>
      </c>
      <c r="I2268" t="str">
        <f t="shared" si="109"/>
        <v>ESO497-017</v>
      </c>
      <c r="J2268" s="4">
        <f t="shared" si="110"/>
        <v>1.9166666666666666E-3</v>
      </c>
      <c r="K2268" t="str">
        <f t="shared" si="111"/>
        <v>IAB</v>
      </c>
    </row>
    <row r="2269" spans="1:11">
      <c r="A2269" t="s">
        <v>5060</v>
      </c>
      <c r="B2269">
        <v>137.52276000000001</v>
      </c>
      <c r="C2269">
        <v>54.580440000000003</v>
      </c>
      <c r="D2269">
        <v>4146</v>
      </c>
      <c r="E2269">
        <v>60.2769438428993</v>
      </c>
      <c r="F2269">
        <v>30.1</v>
      </c>
      <c r="G2269" t="s">
        <v>230</v>
      </c>
      <c r="I2269" t="str">
        <f t="shared" si="109"/>
        <v>UGC04807</v>
      </c>
      <c r="J2269" s="4">
        <f t="shared" si="110"/>
        <v>1.3820000000000001E-2</v>
      </c>
      <c r="K2269" t="str">
        <f t="shared" si="111"/>
        <v>Sc</v>
      </c>
    </row>
    <row r="2270" spans="1:11">
      <c r="A2270" t="s">
        <v>5059</v>
      </c>
      <c r="B2270">
        <v>137.53604999999999</v>
      </c>
      <c r="C2270">
        <v>79.361000000000004</v>
      </c>
      <c r="D2270">
        <v>2340</v>
      </c>
      <c r="E2270">
        <v>70.656355152984105</v>
      </c>
      <c r="F2270">
        <v>47.6</v>
      </c>
      <c r="G2270" t="s">
        <v>221</v>
      </c>
      <c r="I2270" t="str">
        <f t="shared" si="109"/>
        <v>UGC04776</v>
      </c>
      <c r="J2270" s="4">
        <f t="shared" si="110"/>
        <v>7.7999999999999996E-3</v>
      </c>
      <c r="K2270" t="str">
        <f t="shared" si="111"/>
        <v>Sm</v>
      </c>
    </row>
    <row r="2271" spans="1:11">
      <c r="A2271" t="s">
        <v>5058</v>
      </c>
      <c r="B2271">
        <v>137.54672249999999</v>
      </c>
      <c r="C2271">
        <v>-79.237650000000002</v>
      </c>
      <c r="D2271">
        <v>1417</v>
      </c>
      <c r="E2271">
        <v>87.126685193243603</v>
      </c>
      <c r="F2271">
        <v>57.1</v>
      </c>
      <c r="G2271" t="s">
        <v>286</v>
      </c>
      <c r="I2271" t="str">
        <f t="shared" si="109"/>
        <v>ESO018-015</v>
      </c>
      <c r="J2271" s="4">
        <f t="shared" si="110"/>
        <v>4.7233333333333337E-3</v>
      </c>
      <c r="K2271" t="str">
        <f t="shared" si="111"/>
        <v>SBc</v>
      </c>
    </row>
    <row r="2272" spans="1:11">
      <c r="A2272" t="s">
        <v>5057</v>
      </c>
      <c r="B2272">
        <v>137.66517150000001</v>
      </c>
      <c r="C2272">
        <v>50.379840000000002</v>
      </c>
      <c r="D2272">
        <v>5288</v>
      </c>
      <c r="E2272">
        <v>104.02823095619399</v>
      </c>
      <c r="F2272">
        <v>32.6</v>
      </c>
      <c r="G2272" t="s">
        <v>232</v>
      </c>
      <c r="I2272" t="str">
        <f t="shared" si="109"/>
        <v>NGC2771</v>
      </c>
      <c r="J2272" s="4">
        <f t="shared" si="110"/>
        <v>1.7626666666666665E-2</v>
      </c>
      <c r="K2272" t="str">
        <f t="shared" si="111"/>
        <v>Sab</v>
      </c>
    </row>
    <row r="2273" spans="1:11">
      <c r="A2273" t="s">
        <v>5056</v>
      </c>
      <c r="B2273">
        <v>137.66638349999999</v>
      </c>
      <c r="C2273">
        <v>18.69661</v>
      </c>
      <c r="D2273">
        <v>8567</v>
      </c>
      <c r="E2273">
        <v>71.146125046260494</v>
      </c>
      <c r="F2273">
        <v>13.5</v>
      </c>
      <c r="G2273" t="s">
        <v>246</v>
      </c>
      <c r="I2273" t="str">
        <f t="shared" si="109"/>
        <v>NGC2774</v>
      </c>
      <c r="J2273" s="4">
        <f t="shared" si="110"/>
        <v>2.8556666666666668E-2</v>
      </c>
      <c r="K2273" t="str">
        <f t="shared" si="111"/>
        <v>E</v>
      </c>
    </row>
    <row r="2274" spans="1:11">
      <c r="A2274" t="s">
        <v>5055</v>
      </c>
      <c r="B2274">
        <v>137.8337865</v>
      </c>
      <c r="C2274">
        <v>-15.048410000000001</v>
      </c>
      <c r="D2274">
        <v>1934</v>
      </c>
      <c r="E2274">
        <v>64.291154078916506</v>
      </c>
      <c r="F2274">
        <v>55.9</v>
      </c>
      <c r="G2274" t="s">
        <v>312</v>
      </c>
      <c r="I2274" t="str">
        <f t="shared" si="109"/>
        <v>PGC025903</v>
      </c>
      <c r="J2274" s="4">
        <f t="shared" si="110"/>
        <v>6.4466666666666665E-3</v>
      </c>
      <c r="K2274" t="str">
        <f t="shared" si="111"/>
        <v>IB</v>
      </c>
    </row>
    <row r="2275" spans="1:11">
      <c r="A2275" t="s">
        <v>5054</v>
      </c>
      <c r="B2275">
        <v>138.184899</v>
      </c>
      <c r="C2275">
        <v>34.925530000000002</v>
      </c>
      <c r="D2275">
        <v>2083</v>
      </c>
      <c r="E2275">
        <v>63.555220021588703</v>
      </c>
      <c r="F2275">
        <v>45.7</v>
      </c>
      <c r="G2275" t="s">
        <v>261</v>
      </c>
      <c r="I2275" t="str">
        <f t="shared" si="109"/>
        <v>NGC2780</v>
      </c>
      <c r="J2275" s="4">
        <f t="shared" si="110"/>
        <v>6.9433333333333335E-3</v>
      </c>
      <c r="K2275" t="str">
        <f t="shared" si="111"/>
        <v>Sb</v>
      </c>
    </row>
    <row r="2276" spans="1:11">
      <c r="A2276" t="s">
        <v>5053</v>
      </c>
      <c r="B2276">
        <v>138.25918050000001</v>
      </c>
      <c r="C2276">
        <v>49.639609999999998</v>
      </c>
      <c r="D2276">
        <v>4180</v>
      </c>
      <c r="E2276">
        <v>71.804423521579494</v>
      </c>
      <c r="F2276">
        <v>47.4</v>
      </c>
      <c r="G2276" t="s">
        <v>244</v>
      </c>
      <c r="I2276" t="str">
        <f t="shared" si="109"/>
        <v>UGC04844</v>
      </c>
      <c r="J2276" s="4">
        <f t="shared" si="110"/>
        <v>1.3933333333333334E-2</v>
      </c>
      <c r="K2276" t="str">
        <f t="shared" si="111"/>
        <v>SABc</v>
      </c>
    </row>
    <row r="2277" spans="1:11">
      <c r="A2277" t="s">
        <v>5052</v>
      </c>
      <c r="B2277">
        <v>138.3370185</v>
      </c>
      <c r="C2277">
        <v>-16.642810000000001</v>
      </c>
      <c r="D2277">
        <v>11137</v>
      </c>
      <c r="E2277">
        <v>72.135873205239605</v>
      </c>
      <c r="F2277">
        <v>54.6</v>
      </c>
      <c r="G2277" t="s">
        <v>230</v>
      </c>
      <c r="I2277" t="str">
        <f t="shared" si="109"/>
        <v>PGC153570</v>
      </c>
      <c r="J2277" s="4">
        <f t="shared" si="110"/>
        <v>3.7123333333333335E-2</v>
      </c>
      <c r="K2277" t="str">
        <f t="shared" si="111"/>
        <v>Sc</v>
      </c>
    </row>
    <row r="2278" spans="1:11">
      <c r="A2278" t="s">
        <v>5051</v>
      </c>
      <c r="B2278">
        <v>138.37575000000001</v>
      </c>
      <c r="C2278">
        <v>-60.789470000000001</v>
      </c>
      <c r="D2278">
        <v>2652</v>
      </c>
      <c r="E2278">
        <v>69.6869260120192</v>
      </c>
      <c r="F2278">
        <v>24.7</v>
      </c>
      <c r="G2278" t="s">
        <v>237</v>
      </c>
      <c r="I2278" t="str">
        <f t="shared" si="109"/>
        <v>ESO126-002</v>
      </c>
      <c r="J2278" s="4">
        <f t="shared" si="110"/>
        <v>8.8400000000000006E-3</v>
      </c>
      <c r="K2278" t="str">
        <f t="shared" si="111"/>
        <v>SBb</v>
      </c>
    </row>
    <row r="2279" spans="1:11">
      <c r="A2279" t="s">
        <v>5050</v>
      </c>
      <c r="B2279">
        <v>138.55309199999999</v>
      </c>
      <c r="C2279">
        <v>16.742360000000001</v>
      </c>
      <c r="D2279">
        <v>8395</v>
      </c>
      <c r="E2279">
        <v>84.947631274334</v>
      </c>
      <c r="F2279">
        <v>36.299999999999997</v>
      </c>
      <c r="G2279" t="s">
        <v>232</v>
      </c>
      <c r="I2279" t="str">
        <f t="shared" si="109"/>
        <v>UGC04864</v>
      </c>
      <c r="J2279" s="4">
        <f t="shared" si="110"/>
        <v>2.7983333333333332E-2</v>
      </c>
      <c r="K2279" t="str">
        <f t="shared" si="111"/>
        <v>Sab</v>
      </c>
    </row>
    <row r="2280" spans="1:11">
      <c r="A2280" t="s">
        <v>5049</v>
      </c>
      <c r="B2280">
        <v>138.66270599999999</v>
      </c>
      <c r="C2280">
        <v>-60.433639999999997</v>
      </c>
      <c r="D2280">
        <v>2659</v>
      </c>
      <c r="E2280">
        <v>110.446316450174</v>
      </c>
      <c r="F2280">
        <v>56.1</v>
      </c>
      <c r="G2280" t="s">
        <v>349</v>
      </c>
      <c r="I2280" t="str">
        <f t="shared" si="109"/>
        <v>ESO126-003</v>
      </c>
      <c r="J2280" s="4">
        <f t="shared" si="110"/>
        <v>8.8633333333333342E-3</v>
      </c>
      <c r="K2280" t="str">
        <f t="shared" si="111"/>
        <v>SBbc</v>
      </c>
    </row>
    <row r="2281" spans="1:11">
      <c r="A2281" t="s">
        <v>5048</v>
      </c>
      <c r="B2281">
        <v>138.67121549999999</v>
      </c>
      <c r="C2281">
        <v>15.461959999999999</v>
      </c>
      <c r="D2281">
        <v>4272</v>
      </c>
      <c r="E2281">
        <v>74.499135347261202</v>
      </c>
      <c r="F2281">
        <v>53.1</v>
      </c>
      <c r="G2281" t="s">
        <v>277</v>
      </c>
      <c r="I2281" t="str">
        <f t="shared" si="109"/>
        <v>UGC04873</v>
      </c>
      <c r="J2281" s="4">
        <f t="shared" si="110"/>
        <v>1.4239999999999999E-2</v>
      </c>
      <c r="K2281" t="str">
        <f t="shared" si="111"/>
        <v>Sa</v>
      </c>
    </row>
    <row r="2282" spans="1:11">
      <c r="A2282" t="s">
        <v>5047</v>
      </c>
      <c r="B2282">
        <v>138.6797085</v>
      </c>
      <c r="C2282">
        <v>40.879530000000003</v>
      </c>
      <c r="D2282">
        <v>2651</v>
      </c>
      <c r="E2282">
        <v>101.19318107890101</v>
      </c>
      <c r="F2282">
        <v>39.6</v>
      </c>
      <c r="G2282" t="s">
        <v>244</v>
      </c>
      <c r="I2282" t="str">
        <f t="shared" si="109"/>
        <v>UGC04867</v>
      </c>
      <c r="J2282" s="4">
        <f t="shared" si="110"/>
        <v>8.8366666666666663E-3</v>
      </c>
      <c r="K2282" t="str">
        <f t="shared" si="111"/>
        <v>SABc</v>
      </c>
    </row>
    <row r="2283" spans="1:11">
      <c r="A2283" t="s">
        <v>5046</v>
      </c>
      <c r="B2283">
        <v>138.68197950000001</v>
      </c>
      <c r="C2283">
        <v>-60.745179999999998</v>
      </c>
      <c r="D2283">
        <v>2698</v>
      </c>
      <c r="E2283">
        <v>71.474516400889001</v>
      </c>
      <c r="F2283">
        <v>22.5</v>
      </c>
      <c r="G2283" t="s">
        <v>269</v>
      </c>
      <c r="I2283" t="str">
        <f t="shared" si="109"/>
        <v>ESO126-004</v>
      </c>
      <c r="J2283" s="4">
        <f t="shared" si="110"/>
        <v>8.9933333333333341E-3</v>
      </c>
      <c r="K2283" t="str">
        <f t="shared" si="111"/>
        <v>Scd</v>
      </c>
    </row>
    <row r="2284" spans="1:11">
      <c r="A2284" t="s">
        <v>5045</v>
      </c>
      <c r="B2284">
        <v>138.74875349999999</v>
      </c>
      <c r="C2284">
        <v>29.730399999999999</v>
      </c>
      <c r="D2284">
        <v>6450</v>
      </c>
      <c r="E2284">
        <v>68.889208213316394</v>
      </c>
      <c r="F2284">
        <v>36.1</v>
      </c>
      <c r="G2284" t="s">
        <v>239</v>
      </c>
      <c r="I2284" t="str">
        <f t="shared" si="109"/>
        <v>NGC2789</v>
      </c>
      <c r="J2284" s="4">
        <f t="shared" si="110"/>
        <v>2.1499999999999998E-2</v>
      </c>
      <c r="K2284" t="str">
        <f t="shared" si="111"/>
        <v>S0-a</v>
      </c>
    </row>
    <row r="2285" spans="1:11">
      <c r="A2285" t="s">
        <v>5044</v>
      </c>
      <c r="B2285">
        <v>139.00754850000001</v>
      </c>
      <c r="C2285">
        <v>17.5899</v>
      </c>
      <c r="D2285">
        <v>8866</v>
      </c>
      <c r="E2285">
        <v>73.476981959558799</v>
      </c>
      <c r="F2285">
        <v>42</v>
      </c>
      <c r="G2285" t="s">
        <v>226</v>
      </c>
      <c r="I2285" t="str">
        <f t="shared" si="109"/>
        <v>NGC2794</v>
      </c>
      <c r="J2285" s="4">
        <f t="shared" si="110"/>
        <v>2.9553333333333334E-2</v>
      </c>
      <c r="K2285" t="str">
        <f t="shared" si="111"/>
        <v>SABb</v>
      </c>
    </row>
    <row r="2286" spans="1:11">
      <c r="A2286" t="s">
        <v>5043</v>
      </c>
      <c r="B2286">
        <v>139.01640449999999</v>
      </c>
      <c r="C2286">
        <v>17.628440000000001</v>
      </c>
      <c r="D2286">
        <v>8628</v>
      </c>
      <c r="E2286">
        <v>71.639289886075602</v>
      </c>
      <c r="F2286">
        <v>44</v>
      </c>
      <c r="G2286" t="s">
        <v>246</v>
      </c>
      <c r="I2286" t="str">
        <f t="shared" si="109"/>
        <v>NGC2795</v>
      </c>
      <c r="J2286" s="4">
        <f t="shared" si="110"/>
        <v>2.8760000000000001E-2</v>
      </c>
      <c r="K2286" t="str">
        <f t="shared" si="111"/>
        <v>E</v>
      </c>
    </row>
    <row r="2287" spans="1:11">
      <c r="A2287" t="s">
        <v>5042</v>
      </c>
      <c r="B2287">
        <v>139.02054899999999</v>
      </c>
      <c r="C2287">
        <v>-9.1516599999999997</v>
      </c>
      <c r="D2287">
        <v>1587</v>
      </c>
      <c r="E2287">
        <v>84.168813586816697</v>
      </c>
      <c r="F2287">
        <v>57.1</v>
      </c>
      <c r="G2287" t="s">
        <v>232</v>
      </c>
      <c r="I2287" t="str">
        <f t="shared" si="109"/>
        <v>PGC026144</v>
      </c>
      <c r="J2287" s="4">
        <f t="shared" si="110"/>
        <v>5.2900000000000004E-3</v>
      </c>
      <c r="K2287" t="str">
        <f t="shared" si="111"/>
        <v>Sab</v>
      </c>
    </row>
    <row r="2288" spans="1:11">
      <c r="A2288" t="s">
        <v>5041</v>
      </c>
      <c r="B2288">
        <v>139.04580000000001</v>
      </c>
      <c r="C2288">
        <v>6.3294800000000002</v>
      </c>
      <c r="D2288">
        <v>3680</v>
      </c>
      <c r="E2288">
        <v>63.117705915136803</v>
      </c>
      <c r="F2288">
        <v>53.9</v>
      </c>
      <c r="G2288" t="s">
        <v>286</v>
      </c>
      <c r="I2288" t="str">
        <f t="shared" si="109"/>
        <v>UGC04890</v>
      </c>
      <c r="J2288" s="4">
        <f t="shared" si="110"/>
        <v>1.2266666666666667E-2</v>
      </c>
      <c r="K2288" t="str">
        <f t="shared" si="111"/>
        <v>SBc</v>
      </c>
    </row>
    <row r="2289" spans="1:11">
      <c r="A2289" t="s">
        <v>5040</v>
      </c>
      <c r="B2289">
        <v>139.13946150000001</v>
      </c>
      <c r="C2289">
        <v>39.872799999999998</v>
      </c>
      <c r="D2289">
        <v>2816</v>
      </c>
      <c r="E2289">
        <v>60.2769438428993</v>
      </c>
      <c r="F2289">
        <v>39</v>
      </c>
      <c r="G2289" t="s">
        <v>261</v>
      </c>
      <c r="I2289" t="str">
        <f t="shared" si="109"/>
        <v>UGC04889</v>
      </c>
      <c r="J2289" s="4">
        <f t="shared" si="110"/>
        <v>9.3866666666666664E-3</v>
      </c>
      <c r="K2289" t="str">
        <f t="shared" si="111"/>
        <v>Sb</v>
      </c>
    </row>
    <row r="2290" spans="1:11">
      <c r="A2290" t="s">
        <v>5039</v>
      </c>
      <c r="B2290">
        <v>139.17428849999999</v>
      </c>
      <c r="C2290">
        <v>30.915320000000001</v>
      </c>
      <c r="D2290">
        <v>7066</v>
      </c>
      <c r="E2290">
        <v>72.803329589068497</v>
      </c>
      <c r="F2290">
        <v>48.9</v>
      </c>
      <c r="G2290" t="s">
        <v>277</v>
      </c>
      <c r="I2290" t="str">
        <f t="shared" si="109"/>
        <v>NGC2796</v>
      </c>
      <c r="J2290" s="4">
        <f t="shared" si="110"/>
        <v>2.3553333333333332E-2</v>
      </c>
      <c r="K2290" t="str">
        <f t="shared" si="111"/>
        <v>Sa</v>
      </c>
    </row>
    <row r="2291" spans="1:11">
      <c r="A2291" t="s">
        <v>5038</v>
      </c>
      <c r="B2291">
        <v>139.194264</v>
      </c>
      <c r="C2291">
        <v>34.43168</v>
      </c>
      <c r="D2291">
        <v>1810</v>
      </c>
      <c r="E2291">
        <v>67.011791482331105</v>
      </c>
      <c r="F2291">
        <v>37.4</v>
      </c>
      <c r="G2291" t="s">
        <v>366</v>
      </c>
      <c r="I2291" t="str">
        <f t="shared" si="109"/>
        <v>NGC2793</v>
      </c>
      <c r="J2291" s="4">
        <f t="shared" si="110"/>
        <v>6.0333333333333333E-3</v>
      </c>
      <c r="K2291" t="str">
        <f t="shared" si="111"/>
        <v>SBm</v>
      </c>
    </row>
    <row r="2292" spans="1:11">
      <c r="A2292" t="s">
        <v>5037</v>
      </c>
      <c r="B2292">
        <v>139.1970135</v>
      </c>
      <c r="C2292">
        <v>34.429920000000003</v>
      </c>
      <c r="D2292">
        <v>1907</v>
      </c>
      <c r="E2292">
        <v>66.2447145757031</v>
      </c>
      <c r="F2292">
        <v>33.700000000000003</v>
      </c>
      <c r="G2292" t="s">
        <v>344</v>
      </c>
      <c r="I2292" t="str">
        <f t="shared" si="109"/>
        <v>2MASXJ09164731+3425471</v>
      </c>
      <c r="J2292" s="4">
        <f t="shared" si="110"/>
        <v>6.3566666666666667E-3</v>
      </c>
      <c r="K2292" t="str">
        <f t="shared" si="111"/>
        <v>S?</v>
      </c>
    </row>
    <row r="2293" spans="1:11">
      <c r="A2293" t="s">
        <v>5036</v>
      </c>
      <c r="B2293">
        <v>139.20827399999999</v>
      </c>
      <c r="C2293">
        <v>20.198409999999999</v>
      </c>
      <c r="D2293">
        <v>8353</v>
      </c>
      <c r="E2293">
        <v>83.397159154733401</v>
      </c>
      <c r="F2293">
        <v>30.8</v>
      </c>
      <c r="G2293" t="s">
        <v>259</v>
      </c>
      <c r="I2293" t="str">
        <f t="shared" si="109"/>
        <v>NGC2804</v>
      </c>
      <c r="J2293" s="4">
        <f t="shared" si="110"/>
        <v>2.7843333333333335E-2</v>
      </c>
      <c r="K2293" t="str">
        <f t="shared" si="111"/>
        <v>S0</v>
      </c>
    </row>
    <row r="2294" spans="1:11">
      <c r="A2294" t="s">
        <v>5035</v>
      </c>
      <c r="B2294">
        <v>139.2788745</v>
      </c>
      <c r="C2294">
        <v>20.069579999999998</v>
      </c>
      <c r="D2294">
        <v>8410</v>
      </c>
      <c r="E2294">
        <v>74.327804495226701</v>
      </c>
      <c r="F2294">
        <v>34</v>
      </c>
      <c r="G2294" t="s">
        <v>259</v>
      </c>
      <c r="I2294" t="str">
        <f t="shared" si="109"/>
        <v>NGC2809</v>
      </c>
      <c r="J2294" s="4">
        <f t="shared" si="110"/>
        <v>2.8033333333333334E-2</v>
      </c>
      <c r="K2294" t="str">
        <f t="shared" si="111"/>
        <v>S0</v>
      </c>
    </row>
    <row r="2295" spans="1:11">
      <c r="A2295" t="s">
        <v>5034</v>
      </c>
      <c r="B2295">
        <v>139.29369299999999</v>
      </c>
      <c r="C2295">
        <v>-4.75223</v>
      </c>
      <c r="D2295">
        <v>3470</v>
      </c>
      <c r="E2295">
        <v>82.063736563749302</v>
      </c>
      <c r="F2295">
        <v>22</v>
      </c>
      <c r="G2295" t="s">
        <v>230</v>
      </c>
      <c r="I2295" t="str">
        <f t="shared" si="109"/>
        <v>NGC2817</v>
      </c>
      <c r="J2295" s="4">
        <f t="shared" si="110"/>
        <v>1.1566666666666666E-2</v>
      </c>
      <c r="K2295" t="str">
        <f t="shared" si="111"/>
        <v>Sc</v>
      </c>
    </row>
    <row r="2296" spans="1:11">
      <c r="A2296" t="s">
        <v>5033</v>
      </c>
      <c r="B2296">
        <v>139.43935500000001</v>
      </c>
      <c r="C2296">
        <v>19.906639999999999</v>
      </c>
      <c r="D2296">
        <v>8843</v>
      </c>
      <c r="E2296">
        <v>60.9749172875756</v>
      </c>
      <c r="F2296">
        <v>42.1</v>
      </c>
      <c r="G2296" t="s">
        <v>259</v>
      </c>
      <c r="I2296" t="str">
        <f t="shared" si="109"/>
        <v>NGC2813</v>
      </c>
      <c r="J2296" s="4">
        <f t="shared" si="110"/>
        <v>2.9476666666666668E-2</v>
      </c>
      <c r="K2296" t="str">
        <f t="shared" si="111"/>
        <v>S0</v>
      </c>
    </row>
    <row r="2297" spans="1:11">
      <c r="A2297" t="s">
        <v>5032</v>
      </c>
      <c r="B2297">
        <v>139.46119949999999</v>
      </c>
      <c r="C2297">
        <v>9.6931600000000007</v>
      </c>
      <c r="D2297">
        <v>11713</v>
      </c>
      <c r="E2297">
        <v>64.291154078916506</v>
      </c>
      <c r="F2297">
        <v>56.5</v>
      </c>
      <c r="G2297" t="s">
        <v>344</v>
      </c>
      <c r="I2297" t="str">
        <f t="shared" si="109"/>
        <v>PGC026257</v>
      </c>
      <c r="J2297" s="4">
        <f t="shared" si="110"/>
        <v>3.9043333333333333E-2</v>
      </c>
      <c r="K2297" t="str">
        <f t="shared" si="111"/>
        <v>S?</v>
      </c>
    </row>
    <row r="2298" spans="1:11">
      <c r="A2298" t="s">
        <v>5031</v>
      </c>
      <c r="B2298">
        <v>139.55208450000001</v>
      </c>
      <c r="C2298">
        <v>-18.44351</v>
      </c>
      <c r="D2298">
        <v>4302</v>
      </c>
      <c r="E2298">
        <v>91.232860398557406</v>
      </c>
      <c r="F2298">
        <v>41.2</v>
      </c>
      <c r="G2298" t="s">
        <v>230</v>
      </c>
      <c r="I2298" t="str">
        <f t="shared" si="109"/>
        <v>ESO564-036</v>
      </c>
      <c r="J2298" s="4">
        <f t="shared" si="110"/>
        <v>1.434E-2</v>
      </c>
      <c r="K2298" t="str">
        <f t="shared" si="111"/>
        <v>Sc</v>
      </c>
    </row>
    <row r="2299" spans="1:11">
      <c r="A2299" t="s">
        <v>5030</v>
      </c>
      <c r="B2299">
        <v>139.55918249999999</v>
      </c>
      <c r="C2299">
        <v>45.65175</v>
      </c>
      <c r="D2299">
        <v>8265</v>
      </c>
      <c r="E2299">
        <v>69.6869260120192</v>
      </c>
      <c r="F2299">
        <v>49.6</v>
      </c>
      <c r="G2299" t="s">
        <v>230</v>
      </c>
      <c r="I2299" t="str">
        <f t="shared" si="109"/>
        <v>UGC04919</v>
      </c>
      <c r="J2299" s="4">
        <f t="shared" si="110"/>
        <v>2.7550000000000002E-2</v>
      </c>
      <c r="K2299" t="str">
        <f t="shared" si="111"/>
        <v>Sc</v>
      </c>
    </row>
    <row r="2300" spans="1:11">
      <c r="A2300" t="s">
        <v>5029</v>
      </c>
      <c r="B2300">
        <v>139.65291300000001</v>
      </c>
      <c r="C2300">
        <v>-38.009990000000002</v>
      </c>
      <c r="D2300">
        <v>2307</v>
      </c>
      <c r="E2300">
        <v>112.499670978125</v>
      </c>
      <c r="F2300">
        <v>51</v>
      </c>
      <c r="G2300" t="s">
        <v>239</v>
      </c>
      <c r="I2300" t="str">
        <f t="shared" si="109"/>
        <v>NGC2845</v>
      </c>
      <c r="J2300" s="4">
        <f t="shared" si="110"/>
        <v>7.6899999999999998E-3</v>
      </c>
      <c r="K2300" t="str">
        <f t="shared" si="111"/>
        <v>S0-a</v>
      </c>
    </row>
    <row r="2301" spans="1:11">
      <c r="A2301" t="s">
        <v>5028</v>
      </c>
      <c r="B2301">
        <v>139.66925699999999</v>
      </c>
      <c r="C2301">
        <v>13.829409999999999</v>
      </c>
      <c r="D2301">
        <v>3513</v>
      </c>
      <c r="E2301">
        <v>63.409057654109098</v>
      </c>
      <c r="F2301">
        <v>48</v>
      </c>
      <c r="G2301" t="s">
        <v>239</v>
      </c>
      <c r="I2301" t="str">
        <f t="shared" si="109"/>
        <v>UGC04931</v>
      </c>
      <c r="J2301" s="4">
        <f t="shared" si="110"/>
        <v>1.171E-2</v>
      </c>
      <c r="K2301" t="str">
        <f t="shared" si="111"/>
        <v>S0-a</v>
      </c>
    </row>
    <row r="2302" spans="1:11">
      <c r="A2302" t="s">
        <v>5027</v>
      </c>
      <c r="B2302">
        <v>139.71395849999999</v>
      </c>
      <c r="C2302">
        <v>-38.752029999999998</v>
      </c>
      <c r="D2302">
        <v>4832</v>
      </c>
      <c r="E2302">
        <v>72.635878761894503</v>
      </c>
      <c r="F2302">
        <v>57.5</v>
      </c>
      <c r="G2302" t="s">
        <v>239</v>
      </c>
      <c r="I2302" t="str">
        <f t="shared" si="109"/>
        <v>ESO314-011</v>
      </c>
      <c r="J2302" s="4">
        <f t="shared" si="110"/>
        <v>1.6106666666666665E-2</v>
      </c>
      <c r="K2302" t="str">
        <f t="shared" si="111"/>
        <v>S0-a</v>
      </c>
    </row>
    <row r="2303" spans="1:11">
      <c r="A2303" t="s">
        <v>5026</v>
      </c>
      <c r="B2303">
        <v>139.82274749999999</v>
      </c>
      <c r="C2303">
        <v>34.008189999999999</v>
      </c>
      <c r="D2303">
        <v>7255</v>
      </c>
      <c r="E2303">
        <v>61.823168855599</v>
      </c>
      <c r="F2303">
        <v>57.8</v>
      </c>
      <c r="G2303" t="s">
        <v>277</v>
      </c>
      <c r="I2303" t="str">
        <f t="shared" si="109"/>
        <v>NGC2823</v>
      </c>
      <c r="J2303" s="4">
        <f t="shared" si="110"/>
        <v>2.4183333333333334E-2</v>
      </c>
      <c r="K2303" t="str">
        <f t="shared" si="111"/>
        <v>Sa</v>
      </c>
    </row>
    <row r="2304" spans="1:11">
      <c r="A2304" t="s">
        <v>5025</v>
      </c>
      <c r="B2304">
        <v>139.97587200000001</v>
      </c>
      <c r="C2304">
        <v>32.934190000000001</v>
      </c>
      <c r="D2304" t="s">
        <v>354</v>
      </c>
      <c r="E2304">
        <v>64.439367429040303</v>
      </c>
      <c r="F2304">
        <v>52</v>
      </c>
      <c r="G2304" t="s">
        <v>861</v>
      </c>
      <c r="I2304" t="str">
        <f t="shared" ref="I2304:I2367" si="112">TRIM(A2304)</f>
        <v>SDSSJ091954.19+325603.0</v>
      </c>
      <c r="J2304" s="4">
        <f t="shared" ref="J2304:J2367" si="113">IF(TRIM(D2304) = "-", 0, IF(D2304/300000 &lt; 0, 0, D2304/300000))</f>
        <v>0</v>
      </c>
      <c r="K2304" t="str">
        <f t="shared" ref="K2304:K2367" si="114">IF(TRIM(G2304)="","Unk",TRIM(G2304))</f>
        <v>Unk</v>
      </c>
    </row>
    <row r="2305" spans="1:11">
      <c r="A2305" t="s">
        <v>5024</v>
      </c>
      <c r="B2305">
        <v>140.15124</v>
      </c>
      <c r="C2305">
        <v>33.650649999999999</v>
      </c>
      <c r="D2305">
        <v>8377</v>
      </c>
      <c r="E2305">
        <v>73.816131922034202</v>
      </c>
      <c r="F2305">
        <v>22.8</v>
      </c>
      <c r="G2305" t="s">
        <v>235</v>
      </c>
      <c r="I2305" t="str">
        <f t="shared" si="112"/>
        <v>NGC2839</v>
      </c>
      <c r="J2305" s="4">
        <f t="shared" si="113"/>
        <v>2.7923333333333335E-2</v>
      </c>
      <c r="K2305" t="str">
        <f t="shared" si="114"/>
        <v>E-SO</v>
      </c>
    </row>
    <row r="2306" spans="1:11">
      <c r="A2306" t="s">
        <v>5023</v>
      </c>
      <c r="B2306">
        <v>140.16949349999999</v>
      </c>
      <c r="C2306">
        <v>15.100809999999999</v>
      </c>
      <c r="D2306">
        <v>8674</v>
      </c>
      <c r="E2306">
        <v>62.827710123766103</v>
      </c>
      <c r="F2306">
        <v>38.4</v>
      </c>
      <c r="G2306" t="s">
        <v>301</v>
      </c>
      <c r="I2306" t="str">
        <f t="shared" si="112"/>
        <v>UGC04962</v>
      </c>
      <c r="J2306" s="4">
        <f t="shared" si="113"/>
        <v>2.8913333333333333E-2</v>
      </c>
      <c r="K2306" t="str">
        <f t="shared" si="114"/>
        <v>SBa</v>
      </c>
    </row>
    <row r="2307" spans="1:11">
      <c r="A2307" t="s">
        <v>5022</v>
      </c>
      <c r="B2307">
        <v>140.179281</v>
      </c>
      <c r="C2307">
        <v>39.315779999999997</v>
      </c>
      <c r="D2307">
        <v>8477</v>
      </c>
      <c r="E2307">
        <v>76.762877069497506</v>
      </c>
      <c r="F2307">
        <v>42.4</v>
      </c>
      <c r="G2307" t="s">
        <v>246</v>
      </c>
      <c r="I2307" t="str">
        <f t="shared" si="112"/>
        <v>NGC2838</v>
      </c>
      <c r="J2307" s="4">
        <f t="shared" si="113"/>
        <v>2.8256666666666666E-2</v>
      </c>
      <c r="K2307" t="str">
        <f t="shared" si="114"/>
        <v>E</v>
      </c>
    </row>
    <row r="2308" spans="1:11">
      <c r="A2308" t="s">
        <v>5021</v>
      </c>
      <c r="B2308">
        <v>140.21961150000001</v>
      </c>
      <c r="C2308">
        <v>35.368290000000002</v>
      </c>
      <c r="D2308">
        <v>7631</v>
      </c>
      <c r="E2308">
        <v>62.827710123766103</v>
      </c>
      <c r="F2308">
        <v>33.200000000000003</v>
      </c>
      <c r="G2308" t="s">
        <v>349</v>
      </c>
      <c r="I2308" t="str">
        <f t="shared" si="112"/>
        <v>NGC2840</v>
      </c>
      <c r="J2308" s="4">
        <f t="shared" si="113"/>
        <v>2.5436666666666666E-2</v>
      </c>
      <c r="K2308" t="str">
        <f t="shared" si="114"/>
        <v>SBbc</v>
      </c>
    </row>
    <row r="2309" spans="1:11">
      <c r="A2309" t="s">
        <v>5020</v>
      </c>
      <c r="B2309">
        <v>140.28549000000001</v>
      </c>
      <c r="C2309">
        <v>-31.891539999999999</v>
      </c>
      <c r="D2309">
        <v>1667</v>
      </c>
      <c r="E2309">
        <v>114.59120029499501</v>
      </c>
      <c r="F2309">
        <v>57.9</v>
      </c>
      <c r="G2309" t="s">
        <v>230</v>
      </c>
      <c r="I2309" t="str">
        <f t="shared" si="112"/>
        <v>ESO433-015</v>
      </c>
      <c r="J2309" s="4">
        <f t="shared" si="113"/>
        <v>5.5566666666666664E-3</v>
      </c>
      <c r="K2309" t="str">
        <f t="shared" si="114"/>
        <v>Sc</v>
      </c>
    </row>
    <row r="2310" spans="1:11">
      <c r="A2310" t="s">
        <v>5019</v>
      </c>
      <c r="B2310">
        <v>140.46463199999999</v>
      </c>
      <c r="C2310">
        <v>33.401850000000003</v>
      </c>
      <c r="D2310">
        <v>7210</v>
      </c>
      <c r="E2310">
        <v>90.813663938115695</v>
      </c>
      <c r="F2310">
        <v>47.3</v>
      </c>
      <c r="G2310" t="s">
        <v>259</v>
      </c>
      <c r="I2310" t="str">
        <f t="shared" si="112"/>
        <v>UGC04972</v>
      </c>
      <c r="J2310" s="4">
        <f t="shared" si="113"/>
        <v>2.4033333333333334E-2</v>
      </c>
      <c r="K2310" t="str">
        <f t="shared" si="114"/>
        <v>S0</v>
      </c>
    </row>
    <row r="2311" spans="1:11">
      <c r="A2311" t="s">
        <v>5018</v>
      </c>
      <c r="B2311">
        <v>140.51879099999999</v>
      </c>
      <c r="C2311">
        <v>71.843969999999999</v>
      </c>
      <c r="D2311">
        <v>3736</v>
      </c>
      <c r="E2311">
        <v>101.660261552954</v>
      </c>
      <c r="F2311">
        <v>0</v>
      </c>
      <c r="G2311" t="s">
        <v>246</v>
      </c>
      <c r="I2311" t="str">
        <f t="shared" si="112"/>
        <v>NGC2810</v>
      </c>
      <c r="J2311" s="4">
        <f t="shared" si="113"/>
        <v>1.2453333333333334E-2</v>
      </c>
      <c r="K2311" t="str">
        <f t="shared" si="114"/>
        <v>E</v>
      </c>
    </row>
    <row r="2312" spans="1:11">
      <c r="A2312" t="s">
        <v>5017</v>
      </c>
      <c r="B2312">
        <v>140.52587700000001</v>
      </c>
      <c r="C2312">
        <v>3.89724</v>
      </c>
      <c r="D2312">
        <v>4115</v>
      </c>
      <c r="E2312">
        <v>68.414993713714495</v>
      </c>
      <c r="F2312">
        <v>18.600000000000001</v>
      </c>
      <c r="G2312" t="s">
        <v>269</v>
      </c>
      <c r="I2312" t="str">
        <f t="shared" si="112"/>
        <v>UGC04978</v>
      </c>
      <c r="J2312" s="4">
        <f t="shared" si="113"/>
        <v>1.3716666666666667E-2</v>
      </c>
      <c r="K2312" t="str">
        <f t="shared" si="114"/>
        <v>Scd</v>
      </c>
    </row>
    <row r="2313" spans="1:11">
      <c r="A2313" t="s">
        <v>5016</v>
      </c>
      <c r="B2313">
        <v>140.5295505</v>
      </c>
      <c r="C2313">
        <v>-9.7508900000000001</v>
      </c>
      <c r="D2313">
        <v>16383</v>
      </c>
      <c r="E2313">
        <v>64.7368021965369</v>
      </c>
      <c r="F2313">
        <v>46.1</v>
      </c>
      <c r="G2313" t="s">
        <v>269</v>
      </c>
      <c r="I2313" t="str">
        <f t="shared" si="112"/>
        <v>PGC026518</v>
      </c>
      <c r="J2313" s="4">
        <f t="shared" si="113"/>
        <v>5.4609999999999999E-2</v>
      </c>
      <c r="K2313" t="str">
        <f t="shared" si="114"/>
        <v>Scd</v>
      </c>
    </row>
    <row r="2314" spans="1:11">
      <c r="A2314" t="s">
        <v>5015</v>
      </c>
      <c r="B2314">
        <v>140.54314350000001</v>
      </c>
      <c r="C2314">
        <v>33.84854</v>
      </c>
      <c r="D2314">
        <v>7114</v>
      </c>
      <c r="E2314">
        <v>85.339726665172506</v>
      </c>
      <c r="F2314">
        <v>43</v>
      </c>
      <c r="G2314" t="s">
        <v>259</v>
      </c>
      <c r="I2314" t="str">
        <f t="shared" si="112"/>
        <v>UGC04974</v>
      </c>
      <c r="J2314" s="4">
        <f t="shared" si="113"/>
        <v>2.3713333333333333E-2</v>
      </c>
      <c r="K2314" t="str">
        <f t="shared" si="114"/>
        <v>S0</v>
      </c>
    </row>
    <row r="2315" spans="1:11">
      <c r="A2315" t="s">
        <v>5014</v>
      </c>
      <c r="B2315">
        <v>140.6112</v>
      </c>
      <c r="C2315">
        <v>75.766199999999998</v>
      </c>
      <c r="D2315">
        <v>924</v>
      </c>
      <c r="E2315">
        <v>72.302151500454102</v>
      </c>
      <c r="F2315">
        <v>24.4</v>
      </c>
      <c r="G2315" t="s">
        <v>284</v>
      </c>
      <c r="I2315" t="str">
        <f t="shared" si="112"/>
        <v>UGC04945</v>
      </c>
      <c r="J2315" s="4">
        <f t="shared" si="113"/>
        <v>3.0799999999999998E-3</v>
      </c>
      <c r="K2315" t="str">
        <f t="shared" si="114"/>
        <v>I</v>
      </c>
    </row>
    <row r="2316" spans="1:11">
      <c r="A2316" t="s">
        <v>5013</v>
      </c>
      <c r="B2316">
        <v>140.78480999999999</v>
      </c>
      <c r="C2316">
        <v>50.835389999999997</v>
      </c>
      <c r="D2316">
        <v>7972</v>
      </c>
      <c r="E2316">
        <v>65.788685989933001</v>
      </c>
      <c r="F2316">
        <v>37.6</v>
      </c>
      <c r="G2316" t="s">
        <v>344</v>
      </c>
      <c r="I2316" t="str">
        <f t="shared" si="112"/>
        <v>PGC026572</v>
      </c>
      <c r="J2316" s="4">
        <f t="shared" si="113"/>
        <v>2.6573333333333334E-2</v>
      </c>
      <c r="K2316" t="str">
        <f t="shared" si="114"/>
        <v>S?</v>
      </c>
    </row>
    <row r="2317" spans="1:11">
      <c r="A2317" t="s">
        <v>5012</v>
      </c>
      <c r="B2317">
        <v>140.8062645</v>
      </c>
      <c r="C2317">
        <v>-75.013109999999998</v>
      </c>
      <c r="D2317">
        <v>4370</v>
      </c>
      <c r="E2317">
        <v>64.291154078916506</v>
      </c>
      <c r="F2317">
        <v>42</v>
      </c>
      <c r="G2317" t="s">
        <v>230</v>
      </c>
      <c r="I2317" t="str">
        <f t="shared" si="112"/>
        <v>ESO037-002</v>
      </c>
      <c r="J2317" s="4">
        <f t="shared" si="113"/>
        <v>1.4566666666666667E-2</v>
      </c>
      <c r="K2317" t="str">
        <f t="shared" si="114"/>
        <v>Sc</v>
      </c>
    </row>
    <row r="2318" spans="1:11">
      <c r="A2318" t="s">
        <v>5011</v>
      </c>
      <c r="B2318">
        <v>140.81341950000001</v>
      </c>
      <c r="C2318">
        <v>34.734369999999998</v>
      </c>
      <c r="D2318">
        <v>1700</v>
      </c>
      <c r="E2318">
        <v>67.631854499196905</v>
      </c>
      <c r="F2318">
        <v>46.6</v>
      </c>
      <c r="G2318" t="s">
        <v>221</v>
      </c>
      <c r="I2318" t="str">
        <f t="shared" si="112"/>
        <v>UGC04988</v>
      </c>
      <c r="J2318" s="4">
        <f t="shared" si="113"/>
        <v>5.6666666666666671E-3</v>
      </c>
      <c r="K2318" t="str">
        <f t="shared" si="114"/>
        <v>Sm</v>
      </c>
    </row>
    <row r="2319" spans="1:11">
      <c r="A2319" t="s">
        <v>5010</v>
      </c>
      <c r="B2319">
        <v>140.85193050000001</v>
      </c>
      <c r="C2319">
        <v>-31.004899999999999</v>
      </c>
      <c r="D2319">
        <v>4374</v>
      </c>
      <c r="E2319">
        <v>62.683220861485403</v>
      </c>
      <c r="F2319">
        <v>59.9</v>
      </c>
      <c r="G2319" t="s">
        <v>239</v>
      </c>
      <c r="I2319" t="str">
        <f t="shared" si="112"/>
        <v>ESO433-018</v>
      </c>
      <c r="J2319" s="4">
        <f t="shared" si="113"/>
        <v>1.4579999999999999E-2</v>
      </c>
      <c r="K2319" t="str">
        <f t="shared" si="114"/>
        <v>S0-a</v>
      </c>
    </row>
    <row r="2320" spans="1:11">
      <c r="A2320" t="s">
        <v>5009</v>
      </c>
      <c r="B2320">
        <v>140.90207100000001</v>
      </c>
      <c r="C2320">
        <v>2.1364899999999998</v>
      </c>
      <c r="D2320">
        <v>5048</v>
      </c>
      <c r="E2320">
        <v>76.586319110760002</v>
      </c>
      <c r="F2320">
        <v>24.6</v>
      </c>
      <c r="G2320" t="s">
        <v>349</v>
      </c>
      <c r="I2320" t="str">
        <f t="shared" si="112"/>
        <v>NGC2861</v>
      </c>
      <c r="J2320" s="4">
        <f t="shared" si="113"/>
        <v>1.6826666666666667E-2</v>
      </c>
      <c r="K2320" t="str">
        <f t="shared" si="114"/>
        <v>SBbc</v>
      </c>
    </row>
    <row r="2321" spans="1:11">
      <c r="A2321" t="s">
        <v>5008</v>
      </c>
      <c r="B2321">
        <v>140.90260799999999</v>
      </c>
      <c r="C2321">
        <v>-10.4331</v>
      </c>
      <c r="D2321">
        <v>1689</v>
      </c>
      <c r="E2321">
        <v>82.2528992869332</v>
      </c>
      <c r="F2321">
        <v>33.9</v>
      </c>
      <c r="G2321" t="s">
        <v>221</v>
      </c>
      <c r="I2321" t="str">
        <f t="shared" si="112"/>
        <v>NGC2863</v>
      </c>
      <c r="J2321" s="4">
        <f t="shared" si="113"/>
        <v>5.6299999999999996E-3</v>
      </c>
      <c r="K2321" t="str">
        <f t="shared" si="114"/>
        <v>Sm</v>
      </c>
    </row>
    <row r="2322" spans="1:11">
      <c r="A2322" t="s">
        <v>5007</v>
      </c>
      <c r="B2322">
        <v>141.02475000000001</v>
      </c>
      <c r="C2322">
        <v>-17.486419999999999</v>
      </c>
      <c r="D2322" t="s">
        <v>354</v>
      </c>
      <c r="E2322">
        <v>65.788685989933001</v>
      </c>
      <c r="F2322">
        <v>55.1</v>
      </c>
      <c r="G2322" t="s">
        <v>344</v>
      </c>
      <c r="I2322" t="str">
        <f t="shared" si="112"/>
        <v>PGC882452</v>
      </c>
      <c r="J2322" s="4">
        <f t="shared" si="113"/>
        <v>0</v>
      </c>
      <c r="K2322" t="str">
        <f t="shared" si="114"/>
        <v>S?</v>
      </c>
    </row>
    <row r="2323" spans="1:11">
      <c r="A2323" t="s">
        <v>5006</v>
      </c>
      <c r="B2323">
        <v>141.02636849999999</v>
      </c>
      <c r="C2323">
        <v>62.029800000000002</v>
      </c>
      <c r="D2323">
        <v>1712</v>
      </c>
      <c r="E2323">
        <v>60.9749172875756</v>
      </c>
      <c r="F2323">
        <v>59.4</v>
      </c>
      <c r="G2323" t="s">
        <v>286</v>
      </c>
      <c r="I2323" t="str">
        <f t="shared" si="112"/>
        <v>UGC04990</v>
      </c>
      <c r="J2323" s="4">
        <f t="shared" si="113"/>
        <v>5.7066666666666663E-3</v>
      </c>
      <c r="K2323" t="str">
        <f t="shared" si="114"/>
        <v>SBc</v>
      </c>
    </row>
    <row r="2324" spans="1:11">
      <c r="A2324" t="s">
        <v>5005</v>
      </c>
      <c r="B2324">
        <v>141.12229049999999</v>
      </c>
      <c r="C2324">
        <v>22.274989999999999</v>
      </c>
      <c r="D2324">
        <v>3917</v>
      </c>
      <c r="E2324">
        <v>69.366728743231604</v>
      </c>
      <c r="F2324">
        <v>44</v>
      </c>
      <c r="G2324" t="s">
        <v>284</v>
      </c>
      <c r="I2324" t="str">
        <f t="shared" si="112"/>
        <v>UGC05005</v>
      </c>
      <c r="J2324" s="4">
        <f t="shared" si="113"/>
        <v>1.3056666666666666E-2</v>
      </c>
      <c r="K2324" t="str">
        <f t="shared" si="114"/>
        <v>I</v>
      </c>
    </row>
    <row r="2325" spans="1:11">
      <c r="A2325" t="s">
        <v>5004</v>
      </c>
      <c r="B2325">
        <v>141.12283350000001</v>
      </c>
      <c r="C2325">
        <v>-37.752670000000002</v>
      </c>
      <c r="D2325">
        <v>4674</v>
      </c>
      <c r="E2325">
        <v>72.635878761894503</v>
      </c>
      <c r="F2325">
        <v>22.1</v>
      </c>
      <c r="G2325" t="s">
        <v>239</v>
      </c>
      <c r="I2325" t="str">
        <f t="shared" si="112"/>
        <v>ESO315-006</v>
      </c>
      <c r="J2325" s="4">
        <f t="shared" si="113"/>
        <v>1.558E-2</v>
      </c>
      <c r="K2325" t="str">
        <f t="shared" si="114"/>
        <v>S0-a</v>
      </c>
    </row>
    <row r="2326" spans="1:11">
      <c r="A2326" t="s">
        <v>5003</v>
      </c>
      <c r="B2326">
        <v>141.14159849999999</v>
      </c>
      <c r="C2326">
        <v>34.659460000000003</v>
      </c>
      <c r="D2326">
        <v>1960</v>
      </c>
      <c r="E2326">
        <v>72.971166448324695</v>
      </c>
      <c r="F2326">
        <v>48</v>
      </c>
      <c r="G2326" t="s">
        <v>284</v>
      </c>
      <c r="I2326" t="str">
        <f t="shared" si="112"/>
        <v>UGC05004</v>
      </c>
      <c r="J2326" s="4">
        <f t="shared" si="113"/>
        <v>6.5333333333333337E-3</v>
      </c>
      <c r="K2326" t="str">
        <f t="shared" si="114"/>
        <v>I</v>
      </c>
    </row>
    <row r="2327" spans="1:11">
      <c r="A2327" t="s">
        <v>5002</v>
      </c>
      <c r="B2327">
        <v>141.14432400000001</v>
      </c>
      <c r="C2327">
        <v>63.506210000000003</v>
      </c>
      <c r="D2327">
        <v>8188</v>
      </c>
      <c r="E2327">
        <v>63.263214061317001</v>
      </c>
      <c r="F2327">
        <v>57.1</v>
      </c>
      <c r="G2327" t="s">
        <v>344</v>
      </c>
      <c r="I2327" t="str">
        <f t="shared" si="112"/>
        <v>PGC026672</v>
      </c>
      <c r="J2327" s="4">
        <f t="shared" si="113"/>
        <v>2.7293333333333333E-2</v>
      </c>
      <c r="K2327" t="str">
        <f t="shared" si="114"/>
        <v>S?</v>
      </c>
    </row>
    <row r="2328" spans="1:11">
      <c r="A2328" t="s">
        <v>5001</v>
      </c>
      <c r="B2328">
        <v>141.1570725</v>
      </c>
      <c r="C2328">
        <v>49.357129999999998</v>
      </c>
      <c r="D2328">
        <v>5068</v>
      </c>
      <c r="E2328">
        <v>113.279486915832</v>
      </c>
      <c r="F2328">
        <v>38</v>
      </c>
      <c r="G2328" t="s">
        <v>230</v>
      </c>
      <c r="I2328" t="str">
        <f t="shared" si="112"/>
        <v>NGC2857</v>
      </c>
      <c r="J2328" s="4">
        <f t="shared" si="113"/>
        <v>1.6893333333333333E-2</v>
      </c>
      <c r="K2328" t="str">
        <f t="shared" si="114"/>
        <v>Sc</v>
      </c>
    </row>
    <row r="2329" spans="1:11">
      <c r="A2329" t="s">
        <v>5000</v>
      </c>
      <c r="B2329">
        <v>141.16957650000001</v>
      </c>
      <c r="C2329">
        <v>-25.092669999999998</v>
      </c>
      <c r="D2329">
        <v>2266</v>
      </c>
      <c r="E2329">
        <v>87.528862535938501</v>
      </c>
      <c r="F2329">
        <v>41.8</v>
      </c>
      <c r="G2329" t="s">
        <v>226</v>
      </c>
      <c r="I2329" t="str">
        <f t="shared" si="112"/>
        <v>ESO498-005</v>
      </c>
      <c r="J2329" s="4">
        <f t="shared" si="113"/>
        <v>7.5533333333333329E-3</v>
      </c>
      <c r="K2329" t="str">
        <f t="shared" si="114"/>
        <v>SABb</v>
      </c>
    </row>
    <row r="2330" spans="1:11">
      <c r="A2330" t="s">
        <v>4999</v>
      </c>
      <c r="B2330">
        <v>141.3441675</v>
      </c>
      <c r="C2330">
        <v>-12.39156</v>
      </c>
      <c r="D2330">
        <v>3766</v>
      </c>
      <c r="E2330">
        <v>79.460488272931102</v>
      </c>
      <c r="F2330">
        <v>24.6</v>
      </c>
      <c r="G2330" t="s">
        <v>239</v>
      </c>
      <c r="I2330" t="str">
        <f t="shared" si="112"/>
        <v>IC0537</v>
      </c>
      <c r="J2330" s="4">
        <f t="shared" si="113"/>
        <v>1.2553333333333333E-2</v>
      </c>
      <c r="K2330" t="str">
        <f t="shared" si="114"/>
        <v>S0-a</v>
      </c>
    </row>
    <row r="2331" spans="1:11">
      <c r="A2331" t="s">
        <v>4998</v>
      </c>
      <c r="B2331">
        <v>141.42199350000001</v>
      </c>
      <c r="C2331">
        <v>23.361540000000002</v>
      </c>
      <c r="D2331">
        <v>9510</v>
      </c>
      <c r="E2331">
        <v>60.415903049809998</v>
      </c>
      <c r="F2331">
        <v>23.8</v>
      </c>
      <c r="G2331" t="s">
        <v>239</v>
      </c>
      <c r="I2331" t="str">
        <f t="shared" si="112"/>
        <v>PGC026729</v>
      </c>
      <c r="J2331" s="4">
        <f t="shared" si="113"/>
        <v>3.1699999999999999E-2</v>
      </c>
      <c r="K2331" t="str">
        <f t="shared" si="114"/>
        <v>S0-a</v>
      </c>
    </row>
    <row r="2332" spans="1:11">
      <c r="A2332" t="s">
        <v>4997</v>
      </c>
      <c r="B2332">
        <v>141.427209</v>
      </c>
      <c r="C2332">
        <v>11.43214</v>
      </c>
      <c r="D2332">
        <v>3259</v>
      </c>
      <c r="E2332">
        <v>104.99080869511199</v>
      </c>
      <c r="F2332">
        <v>38.299999999999997</v>
      </c>
      <c r="G2332" t="s">
        <v>246</v>
      </c>
      <c r="I2332" t="str">
        <f t="shared" si="112"/>
        <v>NGC2872</v>
      </c>
      <c r="J2332" s="4">
        <f t="shared" si="113"/>
        <v>1.0863333333333332E-2</v>
      </c>
      <c r="K2332" t="str">
        <f t="shared" si="114"/>
        <v>E</v>
      </c>
    </row>
    <row r="2333" spans="1:11">
      <c r="A2333" t="s">
        <v>4996</v>
      </c>
      <c r="B2333">
        <v>141.44993550000001</v>
      </c>
      <c r="C2333">
        <v>34.277099999999997</v>
      </c>
      <c r="D2333">
        <v>1771</v>
      </c>
      <c r="E2333">
        <v>96.638741930486702</v>
      </c>
      <c r="F2333">
        <v>20.5</v>
      </c>
      <c r="G2333" t="s">
        <v>228</v>
      </c>
      <c r="I2333" t="str">
        <f t="shared" si="112"/>
        <v>UGC05015</v>
      </c>
      <c r="J2333" s="4">
        <f t="shared" si="113"/>
        <v>5.9033333333333333E-3</v>
      </c>
      <c r="K2333" t="str">
        <f t="shared" si="114"/>
        <v>SABd</v>
      </c>
    </row>
    <row r="2334" spans="1:11">
      <c r="A2334" t="s">
        <v>4995</v>
      </c>
      <c r="B2334">
        <v>141.47800649999999</v>
      </c>
      <c r="C2334">
        <v>-11.99601</v>
      </c>
      <c r="D2334">
        <v>5009</v>
      </c>
      <c r="E2334">
        <v>70.982485861672899</v>
      </c>
      <c r="F2334">
        <v>59.8</v>
      </c>
      <c r="G2334" t="s">
        <v>344</v>
      </c>
      <c r="I2334" t="str">
        <f t="shared" si="112"/>
        <v>NGC2881</v>
      </c>
      <c r="J2334" s="4">
        <f t="shared" si="113"/>
        <v>1.6696666666666665E-2</v>
      </c>
      <c r="K2334" t="str">
        <f t="shared" si="114"/>
        <v>S?</v>
      </c>
    </row>
    <row r="2335" spans="1:11">
      <c r="A2335" t="s">
        <v>4994</v>
      </c>
      <c r="B2335">
        <v>141.56989200000001</v>
      </c>
      <c r="C2335">
        <v>61.381549999999997</v>
      </c>
      <c r="D2335">
        <v>12024</v>
      </c>
      <c r="E2335">
        <v>71.310141475775694</v>
      </c>
      <c r="F2335">
        <v>54.1</v>
      </c>
      <c r="G2335" t="s">
        <v>261</v>
      </c>
      <c r="I2335" t="str">
        <f t="shared" si="112"/>
        <v>UGC05013</v>
      </c>
      <c r="J2335" s="4">
        <f t="shared" si="113"/>
        <v>4.0079999999999998E-2</v>
      </c>
      <c r="K2335" t="str">
        <f t="shared" si="114"/>
        <v>Sb</v>
      </c>
    </row>
    <row r="2336" spans="1:11">
      <c r="A2336" t="s">
        <v>4993</v>
      </c>
      <c r="B2336">
        <v>141.58213499999999</v>
      </c>
      <c r="C2336">
        <v>-28.035240000000002</v>
      </c>
      <c r="D2336">
        <v>2253</v>
      </c>
      <c r="E2336">
        <v>117.80161195387799</v>
      </c>
      <c r="F2336">
        <v>55.4</v>
      </c>
      <c r="G2336" t="s">
        <v>246</v>
      </c>
      <c r="I2336" t="str">
        <f t="shared" si="112"/>
        <v>NGC2888</v>
      </c>
      <c r="J2336" s="4">
        <f t="shared" si="113"/>
        <v>7.5100000000000002E-3</v>
      </c>
      <c r="K2336" t="str">
        <f t="shared" si="114"/>
        <v>E</v>
      </c>
    </row>
    <row r="2337" spans="1:11">
      <c r="A2337" t="s">
        <v>4992</v>
      </c>
      <c r="B2337">
        <v>141.59077199999999</v>
      </c>
      <c r="C2337">
        <v>22.130220000000001</v>
      </c>
      <c r="D2337">
        <v>7810</v>
      </c>
      <c r="E2337">
        <v>80.380596479811402</v>
      </c>
      <c r="F2337">
        <v>56.1</v>
      </c>
      <c r="G2337" t="s">
        <v>223</v>
      </c>
      <c r="I2337" t="str">
        <f t="shared" si="112"/>
        <v>PGC026765</v>
      </c>
      <c r="J2337" s="4">
        <f t="shared" si="113"/>
        <v>2.6033333333333332E-2</v>
      </c>
      <c r="K2337" t="str">
        <f t="shared" si="114"/>
        <v>Sbc</v>
      </c>
    </row>
    <row r="2338" spans="1:11">
      <c r="A2338" t="s">
        <v>4991</v>
      </c>
      <c r="B2338">
        <v>141.60147749999999</v>
      </c>
      <c r="C2338">
        <v>-60.614719999999998</v>
      </c>
      <c r="D2338">
        <v>1856</v>
      </c>
      <c r="E2338">
        <v>77.473146039214299</v>
      </c>
      <c r="F2338">
        <v>44.5</v>
      </c>
      <c r="G2338" t="s">
        <v>366</v>
      </c>
      <c r="I2338" t="str">
        <f t="shared" si="112"/>
        <v>ESO126-011</v>
      </c>
      <c r="J2338" s="4">
        <f t="shared" si="113"/>
        <v>6.1866666666666667E-3</v>
      </c>
      <c r="K2338" t="str">
        <f t="shared" si="114"/>
        <v>SBm</v>
      </c>
    </row>
    <row r="2339" spans="1:11">
      <c r="A2339" t="s">
        <v>4990</v>
      </c>
      <c r="B2339">
        <v>141.73594650000001</v>
      </c>
      <c r="C2339">
        <v>-24.783000000000001</v>
      </c>
      <c r="D2339">
        <v>2206</v>
      </c>
      <c r="E2339">
        <v>95.752737690158597</v>
      </c>
      <c r="F2339">
        <v>21.1</v>
      </c>
      <c r="G2339" t="s">
        <v>235</v>
      </c>
      <c r="I2339" t="str">
        <f t="shared" si="112"/>
        <v>NGC2891</v>
      </c>
      <c r="J2339" s="4">
        <f t="shared" si="113"/>
        <v>7.3533333333333332E-3</v>
      </c>
      <c r="K2339" t="str">
        <f t="shared" si="114"/>
        <v>E-SO</v>
      </c>
    </row>
    <row r="2340" spans="1:11">
      <c r="A2340" t="s">
        <v>4989</v>
      </c>
      <c r="B2340">
        <v>141.80234849999999</v>
      </c>
      <c r="C2340">
        <v>-11.64339</v>
      </c>
      <c r="D2340">
        <v>3215</v>
      </c>
      <c r="E2340">
        <v>117.260369663969</v>
      </c>
      <c r="F2340">
        <v>27.4</v>
      </c>
      <c r="G2340" t="s">
        <v>244</v>
      </c>
      <c r="I2340" t="str">
        <f t="shared" si="112"/>
        <v>NGC2889</v>
      </c>
      <c r="J2340" s="4">
        <f t="shared" si="113"/>
        <v>1.0716666666666666E-2</v>
      </c>
      <c r="K2340" t="str">
        <f t="shared" si="114"/>
        <v>SABc</v>
      </c>
    </row>
    <row r="2341" spans="1:11">
      <c r="A2341" t="s">
        <v>4988</v>
      </c>
      <c r="B2341">
        <v>141.8078835</v>
      </c>
      <c r="C2341">
        <v>-19.532350000000001</v>
      </c>
      <c r="D2341">
        <v>4758</v>
      </c>
      <c r="E2341">
        <v>65.637387165156795</v>
      </c>
      <c r="F2341">
        <v>59.2</v>
      </c>
      <c r="G2341" t="s">
        <v>237</v>
      </c>
      <c r="I2341" t="str">
        <f t="shared" si="112"/>
        <v>ESO565-006</v>
      </c>
      <c r="J2341" s="4">
        <f t="shared" si="113"/>
        <v>1.5859999999999999E-2</v>
      </c>
      <c r="K2341" t="str">
        <f t="shared" si="114"/>
        <v>SBb</v>
      </c>
    </row>
    <row r="2342" spans="1:11">
      <c r="A2342" t="s">
        <v>4987</v>
      </c>
      <c r="B2342">
        <v>141.82711499999999</v>
      </c>
      <c r="C2342">
        <v>23.020050000000001</v>
      </c>
      <c r="D2342">
        <v>7580</v>
      </c>
      <c r="E2342">
        <v>75.709643596585806</v>
      </c>
      <c r="F2342">
        <v>57.4</v>
      </c>
      <c r="G2342" t="s">
        <v>239</v>
      </c>
      <c r="I2342" t="str">
        <f t="shared" si="112"/>
        <v>IC0538</v>
      </c>
      <c r="J2342" s="4">
        <f t="shared" si="113"/>
        <v>2.5266666666666666E-2</v>
      </c>
      <c r="K2342" t="str">
        <f t="shared" si="114"/>
        <v>S0-a</v>
      </c>
    </row>
    <row r="2343" spans="1:11">
      <c r="A2343" t="s">
        <v>4986</v>
      </c>
      <c r="B2343">
        <v>141.8479485</v>
      </c>
      <c r="C2343">
        <v>30.440760000000001</v>
      </c>
      <c r="D2343">
        <v>8181</v>
      </c>
      <c r="E2343">
        <v>64.587904733500693</v>
      </c>
      <c r="F2343">
        <v>48.6</v>
      </c>
      <c r="G2343" t="s">
        <v>223</v>
      </c>
      <c r="I2343" t="str">
        <f t="shared" si="112"/>
        <v>IC2473</v>
      </c>
      <c r="J2343" s="4">
        <f t="shared" si="113"/>
        <v>2.7269999999999999E-2</v>
      </c>
      <c r="K2343" t="str">
        <f t="shared" si="114"/>
        <v>Sbc</v>
      </c>
    </row>
    <row r="2344" spans="1:11">
      <c r="A2344" t="s">
        <v>4985</v>
      </c>
      <c r="B2344">
        <v>141.85605000000001</v>
      </c>
      <c r="C2344">
        <v>-32.010100000000001</v>
      </c>
      <c r="D2344">
        <v>904</v>
      </c>
      <c r="E2344">
        <v>62.683220861485403</v>
      </c>
      <c r="F2344">
        <v>47</v>
      </c>
      <c r="G2344" t="s">
        <v>312</v>
      </c>
      <c r="I2344" t="str">
        <f t="shared" si="112"/>
        <v>ESO434-005</v>
      </c>
      <c r="J2344" s="4">
        <f t="shared" si="113"/>
        <v>3.0133333333333331E-3</v>
      </c>
      <c r="K2344" t="str">
        <f t="shared" si="114"/>
        <v>IB</v>
      </c>
    </row>
    <row r="2345" spans="1:11">
      <c r="A2345" t="s">
        <v>4984</v>
      </c>
      <c r="B2345">
        <v>141.8682015</v>
      </c>
      <c r="C2345">
        <v>-28.408159999999999</v>
      </c>
      <c r="D2345">
        <v>10339</v>
      </c>
      <c r="E2345">
        <v>60.9749172875756</v>
      </c>
      <c r="F2345">
        <v>56.2</v>
      </c>
      <c r="G2345" t="s">
        <v>232</v>
      </c>
      <c r="I2345" t="str">
        <f t="shared" si="112"/>
        <v>ESO434-004</v>
      </c>
      <c r="J2345" s="4">
        <f t="shared" si="113"/>
        <v>3.4463333333333332E-2</v>
      </c>
      <c r="K2345" t="str">
        <f t="shared" si="114"/>
        <v>Sab</v>
      </c>
    </row>
    <row r="2346" spans="1:11">
      <c r="A2346" t="s">
        <v>4983</v>
      </c>
      <c r="B2346">
        <v>141.905766</v>
      </c>
      <c r="C2346">
        <v>-19.695309999999999</v>
      </c>
      <c r="D2346">
        <v>4664</v>
      </c>
      <c r="E2346">
        <v>76.762877069497506</v>
      </c>
      <c r="F2346">
        <v>43.8</v>
      </c>
      <c r="G2346" t="s">
        <v>259</v>
      </c>
      <c r="I2346" t="str">
        <f t="shared" si="112"/>
        <v>ESO565-007</v>
      </c>
      <c r="J2346" s="4">
        <f t="shared" si="113"/>
        <v>1.5546666666666667E-2</v>
      </c>
      <c r="K2346" t="str">
        <f t="shared" si="114"/>
        <v>S0</v>
      </c>
    </row>
    <row r="2347" spans="1:11">
      <c r="A2347" t="s">
        <v>4982</v>
      </c>
      <c r="B2347">
        <v>141.93152699999999</v>
      </c>
      <c r="C2347">
        <v>12.28754</v>
      </c>
      <c r="D2347">
        <v>8665</v>
      </c>
      <c r="E2347">
        <v>60.415903049809998</v>
      </c>
      <c r="F2347">
        <v>43.5</v>
      </c>
      <c r="G2347" t="s">
        <v>349</v>
      </c>
      <c r="I2347" t="str">
        <f t="shared" si="112"/>
        <v>PGC026842</v>
      </c>
      <c r="J2347" s="4">
        <f t="shared" si="113"/>
        <v>2.8883333333333334E-2</v>
      </c>
      <c r="K2347" t="str">
        <f t="shared" si="114"/>
        <v>SBbc</v>
      </c>
    </row>
    <row r="2348" spans="1:11">
      <c r="A2348" t="s">
        <v>4981</v>
      </c>
      <c r="B2348">
        <v>141.97001549999999</v>
      </c>
      <c r="C2348">
        <v>29.98574</v>
      </c>
      <c r="D2348">
        <v>8105</v>
      </c>
      <c r="E2348">
        <v>78.190008424125097</v>
      </c>
      <c r="F2348">
        <v>44.9</v>
      </c>
      <c r="G2348" t="s">
        <v>235</v>
      </c>
      <c r="I2348" t="str">
        <f t="shared" si="112"/>
        <v>IC2476</v>
      </c>
      <c r="J2348" s="4">
        <f t="shared" si="113"/>
        <v>2.7016666666666668E-2</v>
      </c>
      <c r="K2348" t="str">
        <f t="shared" si="114"/>
        <v>E-SO</v>
      </c>
    </row>
    <row r="2349" spans="1:11">
      <c r="A2349" t="s">
        <v>4980</v>
      </c>
      <c r="B2349">
        <v>142.01091600000001</v>
      </c>
      <c r="C2349">
        <v>68.420280000000005</v>
      </c>
      <c r="D2349">
        <v>4256</v>
      </c>
      <c r="E2349">
        <v>73.476981959558799</v>
      </c>
      <c r="F2349">
        <v>56.2</v>
      </c>
      <c r="G2349" t="s">
        <v>244</v>
      </c>
      <c r="I2349" t="str">
        <f t="shared" si="112"/>
        <v>UGC05029</v>
      </c>
      <c r="J2349" s="4">
        <f t="shared" si="113"/>
        <v>1.4186666666666667E-2</v>
      </c>
      <c r="K2349" t="str">
        <f t="shared" si="114"/>
        <v>SABc</v>
      </c>
    </row>
    <row r="2350" spans="1:11">
      <c r="A2350" t="s">
        <v>4979</v>
      </c>
      <c r="B2350">
        <v>142.04190600000001</v>
      </c>
      <c r="C2350">
        <v>44.664839999999998</v>
      </c>
      <c r="D2350">
        <v>4746</v>
      </c>
      <c r="E2350">
        <v>70.169956835435897</v>
      </c>
      <c r="F2350">
        <v>42.2</v>
      </c>
      <c r="G2350" t="s">
        <v>244</v>
      </c>
      <c r="I2350" t="str">
        <f t="shared" si="112"/>
        <v>UGC05045</v>
      </c>
      <c r="J2350" s="4">
        <f t="shared" si="113"/>
        <v>1.5820000000000001E-2</v>
      </c>
      <c r="K2350" t="str">
        <f t="shared" si="114"/>
        <v>SABc</v>
      </c>
    </row>
    <row r="2351" spans="1:11">
      <c r="A2351" t="s">
        <v>4978</v>
      </c>
      <c r="B2351">
        <v>142.08945299999999</v>
      </c>
      <c r="C2351">
        <v>-36.166490000000003</v>
      </c>
      <c r="D2351">
        <v>4417</v>
      </c>
      <c r="E2351">
        <v>82.823053148085705</v>
      </c>
      <c r="F2351">
        <v>49.6</v>
      </c>
      <c r="G2351" t="s">
        <v>235</v>
      </c>
      <c r="I2351" t="str">
        <f t="shared" si="112"/>
        <v>ESO373-003</v>
      </c>
      <c r="J2351" s="4">
        <f t="shared" si="113"/>
        <v>1.4723333333333333E-2</v>
      </c>
      <c r="K2351" t="str">
        <f t="shared" si="114"/>
        <v>E-SO</v>
      </c>
    </row>
    <row r="2352" spans="1:11">
      <c r="A2352" t="s">
        <v>4977</v>
      </c>
      <c r="B2352">
        <v>142.10809950000001</v>
      </c>
      <c r="C2352">
        <v>-36.129480000000001</v>
      </c>
      <c r="D2352">
        <v>4525</v>
      </c>
      <c r="E2352">
        <v>63.263214061317001</v>
      </c>
      <c r="F2352">
        <v>57.2</v>
      </c>
      <c r="G2352" t="s">
        <v>259</v>
      </c>
      <c r="I2352" t="str">
        <f t="shared" si="112"/>
        <v>ESO373-004</v>
      </c>
      <c r="J2352" s="4">
        <f t="shared" si="113"/>
        <v>1.5083333333333334E-2</v>
      </c>
      <c r="K2352" t="str">
        <f t="shared" si="114"/>
        <v>S0</v>
      </c>
    </row>
    <row r="2353" spans="1:11">
      <c r="A2353" t="s">
        <v>4976</v>
      </c>
      <c r="B2353">
        <v>142.2446535</v>
      </c>
      <c r="C2353">
        <v>-14.80673</v>
      </c>
      <c r="D2353">
        <v>1923</v>
      </c>
      <c r="E2353">
        <v>85.733631862749704</v>
      </c>
      <c r="F2353">
        <v>28.5</v>
      </c>
      <c r="G2353" t="s">
        <v>248</v>
      </c>
      <c r="I2353" t="str">
        <f t="shared" si="112"/>
        <v>PGC026905</v>
      </c>
      <c r="J2353" s="4">
        <f t="shared" si="113"/>
        <v>6.4099999999999999E-3</v>
      </c>
      <c r="K2353" t="str">
        <f t="shared" si="114"/>
        <v>SBcd</v>
      </c>
    </row>
    <row r="2354" spans="1:11">
      <c r="A2354" t="s">
        <v>4975</v>
      </c>
      <c r="B2354">
        <v>142.27390349999999</v>
      </c>
      <c r="C2354">
        <v>66.458110000000005</v>
      </c>
      <c r="D2354">
        <v>3707</v>
      </c>
      <c r="E2354">
        <v>64.143299232611596</v>
      </c>
      <c r="F2354">
        <v>0</v>
      </c>
      <c r="G2354" t="s">
        <v>360</v>
      </c>
      <c r="I2354" t="str">
        <f t="shared" si="112"/>
        <v>UGC05042</v>
      </c>
      <c r="J2354" s="4">
        <f t="shared" si="113"/>
        <v>1.2356666666666667E-2</v>
      </c>
      <c r="K2354" t="str">
        <f t="shared" si="114"/>
        <v>Sd</v>
      </c>
    </row>
    <row r="2355" spans="1:11">
      <c r="A2355" t="s">
        <v>4974</v>
      </c>
      <c r="B2355">
        <v>142.3183755</v>
      </c>
      <c r="C2355">
        <v>-20.379280000000001</v>
      </c>
      <c r="D2355">
        <v>4654</v>
      </c>
      <c r="E2355">
        <v>100.496567265217</v>
      </c>
      <c r="F2355">
        <v>47.2</v>
      </c>
      <c r="G2355" t="s">
        <v>239</v>
      </c>
      <c r="I2355" t="str">
        <f t="shared" si="112"/>
        <v>ESO565-011</v>
      </c>
      <c r="J2355" s="4">
        <f t="shared" si="113"/>
        <v>1.5513333333333334E-2</v>
      </c>
      <c r="K2355" t="str">
        <f t="shared" si="114"/>
        <v>S0-a</v>
      </c>
    </row>
    <row r="2356" spans="1:11">
      <c r="A2356" t="s">
        <v>4973</v>
      </c>
      <c r="B2356">
        <v>142.44296850000001</v>
      </c>
      <c r="C2356">
        <v>2.0644900000000002</v>
      </c>
      <c r="D2356">
        <v>3532</v>
      </c>
      <c r="E2356">
        <v>62.1085279549837</v>
      </c>
      <c r="F2356">
        <v>56.6</v>
      </c>
      <c r="G2356" t="s">
        <v>239</v>
      </c>
      <c r="I2356" t="str">
        <f t="shared" si="112"/>
        <v>NGC2898</v>
      </c>
      <c r="J2356" s="4">
        <f t="shared" si="113"/>
        <v>1.1773333333333334E-2</v>
      </c>
      <c r="K2356" t="str">
        <f t="shared" si="114"/>
        <v>S0-a</v>
      </c>
    </row>
    <row r="2357" spans="1:11">
      <c r="A2357" t="s">
        <v>4972</v>
      </c>
      <c r="B2357">
        <v>142.54899599999999</v>
      </c>
      <c r="C2357">
        <v>55.852420000000002</v>
      </c>
      <c r="D2357">
        <v>7750</v>
      </c>
      <c r="E2357">
        <v>81.498809837626794</v>
      </c>
      <c r="F2357">
        <v>22.1</v>
      </c>
      <c r="G2357" t="s">
        <v>237</v>
      </c>
      <c r="I2357" t="str">
        <f t="shared" si="112"/>
        <v>UGC05055</v>
      </c>
      <c r="J2357" s="4">
        <f t="shared" si="113"/>
        <v>2.5833333333333333E-2</v>
      </c>
      <c r="K2357" t="str">
        <f t="shared" si="114"/>
        <v>SBb</v>
      </c>
    </row>
    <row r="2358" spans="1:11">
      <c r="A2358" t="s">
        <v>4971</v>
      </c>
      <c r="B2358">
        <v>142.56501750000001</v>
      </c>
      <c r="C2358">
        <v>36.692610000000002</v>
      </c>
      <c r="D2358">
        <v>8303</v>
      </c>
      <c r="E2358">
        <v>65.035609842825707</v>
      </c>
      <c r="F2358">
        <v>57</v>
      </c>
      <c r="G2358" t="s">
        <v>378</v>
      </c>
      <c r="I2358" t="str">
        <f t="shared" si="112"/>
        <v>PGC026977</v>
      </c>
      <c r="J2358" s="4">
        <f t="shared" si="113"/>
        <v>2.7676666666666665E-2</v>
      </c>
      <c r="K2358" t="str">
        <f t="shared" si="114"/>
        <v>SBab</v>
      </c>
    </row>
    <row r="2359" spans="1:11">
      <c r="A2359" t="s">
        <v>4970</v>
      </c>
      <c r="B2359">
        <v>142.570458</v>
      </c>
      <c r="C2359">
        <v>23.663060000000002</v>
      </c>
      <c r="D2359">
        <v>4261</v>
      </c>
      <c r="E2359">
        <v>72.135873205239605</v>
      </c>
      <c r="F2359">
        <v>0</v>
      </c>
      <c r="G2359" t="s">
        <v>239</v>
      </c>
      <c r="I2359" t="str">
        <f t="shared" si="112"/>
        <v>NGC2896</v>
      </c>
      <c r="J2359" s="4">
        <f t="shared" si="113"/>
        <v>1.4203333333333333E-2</v>
      </c>
      <c r="K2359" t="str">
        <f t="shared" si="114"/>
        <v>S0-a</v>
      </c>
    </row>
    <row r="2360" spans="1:11">
      <c r="A2360" t="s">
        <v>4969</v>
      </c>
      <c r="B2360">
        <v>142.57048499999999</v>
      </c>
      <c r="C2360">
        <v>29.54006</v>
      </c>
      <c r="D2360">
        <v>1809</v>
      </c>
      <c r="E2360">
        <v>60.9749172875756</v>
      </c>
      <c r="F2360">
        <v>39.1</v>
      </c>
      <c r="G2360" t="s">
        <v>239</v>
      </c>
      <c r="I2360" t="str">
        <f t="shared" si="112"/>
        <v>NGC2893</v>
      </c>
      <c r="J2360" s="4">
        <f t="shared" si="113"/>
        <v>6.0299999999999998E-3</v>
      </c>
      <c r="K2360" t="str">
        <f t="shared" si="114"/>
        <v>S0-a</v>
      </c>
    </row>
    <row r="2361" spans="1:11">
      <c r="A2361" t="s">
        <v>4968</v>
      </c>
      <c r="B2361">
        <v>142.5708075</v>
      </c>
      <c r="C2361">
        <v>-30.385000000000002</v>
      </c>
      <c r="D2361">
        <v>2197</v>
      </c>
      <c r="E2361">
        <v>88.3387466542422</v>
      </c>
      <c r="F2361">
        <v>53</v>
      </c>
      <c r="G2361" t="s">
        <v>235</v>
      </c>
      <c r="I2361" t="str">
        <f t="shared" si="112"/>
        <v>NGC2904</v>
      </c>
      <c r="J2361" s="4">
        <f t="shared" si="113"/>
        <v>7.3233333333333336E-3</v>
      </c>
      <c r="K2361" t="str">
        <f t="shared" si="114"/>
        <v>E-SO</v>
      </c>
    </row>
    <row r="2362" spans="1:11">
      <c r="A2362" t="s">
        <v>4967</v>
      </c>
      <c r="B2362">
        <v>142.65016650000001</v>
      </c>
      <c r="C2362">
        <v>6.1219700000000001</v>
      </c>
      <c r="D2362">
        <v>3412</v>
      </c>
      <c r="E2362">
        <v>69.847559310559205</v>
      </c>
      <c r="F2362">
        <v>42.6</v>
      </c>
      <c r="G2362" t="s">
        <v>259</v>
      </c>
      <c r="I2362" t="str">
        <f t="shared" si="112"/>
        <v>UGC05069</v>
      </c>
      <c r="J2362" s="4">
        <f t="shared" si="113"/>
        <v>1.1373333333333333E-2</v>
      </c>
      <c r="K2362" t="str">
        <f t="shared" si="114"/>
        <v>S0</v>
      </c>
    </row>
    <row r="2363" spans="1:11">
      <c r="A2363" t="s">
        <v>4966</v>
      </c>
      <c r="B2363">
        <v>142.72049849999999</v>
      </c>
      <c r="C2363">
        <v>-14.73588</v>
      </c>
      <c r="D2363">
        <v>1886</v>
      </c>
      <c r="E2363">
        <v>103.07450662460001</v>
      </c>
      <c r="F2363">
        <v>40.700000000000003</v>
      </c>
      <c r="G2363" t="s">
        <v>259</v>
      </c>
      <c r="I2363" t="str">
        <f t="shared" si="112"/>
        <v>NGC2902</v>
      </c>
      <c r="J2363" s="4">
        <f t="shared" si="113"/>
        <v>6.286666666666667E-3</v>
      </c>
      <c r="K2363" t="str">
        <f t="shared" si="114"/>
        <v>S0</v>
      </c>
    </row>
    <row r="2364" spans="1:11">
      <c r="A2364" t="s">
        <v>4965</v>
      </c>
      <c r="B2364">
        <v>142.77891</v>
      </c>
      <c r="C2364">
        <v>-30.358370000000001</v>
      </c>
      <c r="D2364">
        <v>2406</v>
      </c>
      <c r="E2364">
        <v>70.169956835435897</v>
      </c>
      <c r="F2364">
        <v>16.600000000000001</v>
      </c>
      <c r="G2364" t="s">
        <v>246</v>
      </c>
      <c r="I2364" t="str">
        <f t="shared" si="112"/>
        <v>ESO434-009</v>
      </c>
      <c r="J2364" s="4">
        <f t="shared" si="113"/>
        <v>8.0199999999999994E-3</v>
      </c>
      <c r="K2364" t="str">
        <f t="shared" si="114"/>
        <v>E</v>
      </c>
    </row>
    <row r="2365" spans="1:11">
      <c r="A2365" t="s">
        <v>4964</v>
      </c>
      <c r="B2365">
        <v>142.80799949999999</v>
      </c>
      <c r="C2365">
        <v>73.810580000000002</v>
      </c>
      <c r="D2365">
        <v>3375</v>
      </c>
      <c r="E2365">
        <v>66.397431558559006</v>
      </c>
      <c r="F2365">
        <v>40</v>
      </c>
      <c r="G2365" t="s">
        <v>301</v>
      </c>
      <c r="I2365" t="str">
        <f t="shared" si="112"/>
        <v>UGC05052</v>
      </c>
      <c r="J2365" s="4">
        <f t="shared" si="113"/>
        <v>1.125E-2</v>
      </c>
      <c r="K2365" t="str">
        <f t="shared" si="114"/>
        <v>SBa</v>
      </c>
    </row>
    <row r="2366" spans="1:11">
      <c r="A2366" t="s">
        <v>4963</v>
      </c>
      <c r="B2366">
        <v>142.97946150000001</v>
      </c>
      <c r="C2366">
        <v>35.554340000000003</v>
      </c>
      <c r="D2366">
        <v>8196</v>
      </c>
      <c r="E2366">
        <v>63.701736789131701</v>
      </c>
      <c r="F2366">
        <v>29.3</v>
      </c>
      <c r="G2366" t="s">
        <v>259</v>
      </c>
      <c r="I2366" t="str">
        <f t="shared" si="112"/>
        <v>PGC027065</v>
      </c>
      <c r="J2366" s="4">
        <f t="shared" si="113"/>
        <v>2.7320000000000001E-2</v>
      </c>
      <c r="K2366" t="str">
        <f t="shared" si="114"/>
        <v>S0</v>
      </c>
    </row>
    <row r="2367" spans="1:11">
      <c r="A2367" t="s">
        <v>4962</v>
      </c>
      <c r="B2367">
        <v>143.02605</v>
      </c>
      <c r="C2367">
        <v>8.4415899999999997</v>
      </c>
      <c r="D2367">
        <v>2308</v>
      </c>
      <c r="E2367">
        <v>81.311359027367999</v>
      </c>
      <c r="F2367">
        <v>54.9</v>
      </c>
      <c r="G2367" t="s">
        <v>230</v>
      </c>
      <c r="I2367" t="str">
        <f t="shared" si="112"/>
        <v>NGC2906</v>
      </c>
      <c r="J2367" s="4">
        <f t="shared" si="113"/>
        <v>7.6933333333333333E-3</v>
      </c>
      <c r="K2367" t="str">
        <f t="shared" si="114"/>
        <v>Sc</v>
      </c>
    </row>
    <row r="2368" spans="1:11">
      <c r="A2368" t="s">
        <v>4961</v>
      </c>
      <c r="B2368">
        <v>143.05170000000001</v>
      </c>
      <c r="C2368">
        <v>68.43974</v>
      </c>
      <c r="D2368">
        <v>4147</v>
      </c>
      <c r="E2368">
        <v>68.414993713714495</v>
      </c>
      <c r="F2368">
        <v>28.3</v>
      </c>
      <c r="G2368" t="s">
        <v>255</v>
      </c>
      <c r="I2368" t="str">
        <f t="shared" ref="I2368:I2431" si="115">TRIM(A2368)</f>
        <v>UGC05067</v>
      </c>
      <c r="J2368" s="4">
        <f t="shared" ref="J2368:J2431" si="116">IF(TRIM(D2368) = "-", 0, IF(D2368/300000 &lt; 0, 0, D2368/300000))</f>
        <v>1.3823333333333333E-2</v>
      </c>
      <c r="K2368" t="str">
        <f t="shared" ref="K2368:K2431" si="117">IF(TRIM(G2368)="","Unk",TRIM(G2368))</f>
        <v>SABm</v>
      </c>
    </row>
    <row r="2369" spans="1:11">
      <c r="A2369" t="s">
        <v>4960</v>
      </c>
      <c r="B2369">
        <v>143.15295</v>
      </c>
      <c r="C2369">
        <v>51.872100000000003</v>
      </c>
      <c r="D2369">
        <v>773</v>
      </c>
      <c r="E2369">
        <v>63.117705915136803</v>
      </c>
      <c r="F2369">
        <v>18.3</v>
      </c>
      <c r="G2369" t="s">
        <v>284</v>
      </c>
      <c r="I2369" t="str">
        <f t="shared" si="115"/>
        <v>UGC05076</v>
      </c>
      <c r="J2369" s="4">
        <f t="shared" si="116"/>
        <v>2.5766666666666668E-3</v>
      </c>
      <c r="K2369" t="str">
        <f t="shared" si="117"/>
        <v>I</v>
      </c>
    </row>
    <row r="2370" spans="1:11">
      <c r="A2370" t="s">
        <v>4959</v>
      </c>
      <c r="B2370">
        <v>143.19737549999999</v>
      </c>
      <c r="C2370">
        <v>-5.7247199999999996</v>
      </c>
      <c r="D2370">
        <v>6791</v>
      </c>
      <c r="E2370">
        <v>85.1434415790158</v>
      </c>
      <c r="F2370">
        <v>54.9</v>
      </c>
      <c r="G2370" t="s">
        <v>239</v>
      </c>
      <c r="I2370" t="str">
        <f t="shared" si="115"/>
        <v>PGC027107</v>
      </c>
      <c r="J2370" s="4">
        <f t="shared" si="116"/>
        <v>2.2636666666666666E-2</v>
      </c>
      <c r="K2370" t="str">
        <f t="shared" si="117"/>
        <v>S0-a</v>
      </c>
    </row>
    <row r="2371" spans="1:11">
      <c r="A2371" t="s">
        <v>4958</v>
      </c>
      <c r="B2371">
        <v>143.22247949999999</v>
      </c>
      <c r="C2371">
        <v>67.616309999999999</v>
      </c>
      <c r="D2371">
        <v>7095</v>
      </c>
      <c r="E2371">
        <v>83.782097983786699</v>
      </c>
      <c r="F2371">
        <v>0</v>
      </c>
      <c r="G2371" t="s">
        <v>246</v>
      </c>
      <c r="I2371" t="str">
        <f t="shared" si="115"/>
        <v>NGC2892</v>
      </c>
      <c r="J2371" s="4">
        <f t="shared" si="116"/>
        <v>2.3650000000000001E-2</v>
      </c>
      <c r="K2371" t="str">
        <f t="shared" si="117"/>
        <v>E</v>
      </c>
    </row>
    <row r="2372" spans="1:11">
      <c r="A2372" t="s">
        <v>4957</v>
      </c>
      <c r="B2372">
        <v>143.51128499999999</v>
      </c>
      <c r="C2372">
        <v>9.4790899999999993</v>
      </c>
      <c r="D2372">
        <v>3063</v>
      </c>
      <c r="E2372">
        <v>67.321099866542497</v>
      </c>
      <c r="F2372">
        <v>53</v>
      </c>
      <c r="G2372" t="s">
        <v>269</v>
      </c>
      <c r="I2372" t="str">
        <f t="shared" si="115"/>
        <v>NGC2913</v>
      </c>
      <c r="J2372" s="4">
        <f t="shared" si="116"/>
        <v>1.021E-2</v>
      </c>
      <c r="K2372" t="str">
        <f t="shared" si="117"/>
        <v>Scd</v>
      </c>
    </row>
    <row r="2373" spans="1:11">
      <c r="A2373" t="s">
        <v>4956</v>
      </c>
      <c r="B2373">
        <v>143.52871049999999</v>
      </c>
      <c r="C2373">
        <v>-15.30603</v>
      </c>
      <c r="D2373">
        <v>1898</v>
      </c>
      <c r="E2373">
        <v>63.995766852227398</v>
      </c>
      <c r="F2373">
        <v>46</v>
      </c>
      <c r="G2373" t="s">
        <v>255</v>
      </c>
      <c r="I2373" t="str">
        <f t="shared" si="115"/>
        <v>PGC027188</v>
      </c>
      <c r="J2373" s="4">
        <f t="shared" si="116"/>
        <v>6.3266666666666671E-3</v>
      </c>
      <c r="K2373" t="str">
        <f t="shared" si="117"/>
        <v>SABm</v>
      </c>
    </row>
    <row r="2374" spans="1:11">
      <c r="A2374" t="s">
        <v>4955</v>
      </c>
      <c r="B2374">
        <v>143.5521555</v>
      </c>
      <c r="C2374">
        <v>46.707979999999999</v>
      </c>
      <c r="D2374">
        <v>8210</v>
      </c>
      <c r="E2374">
        <v>76.4101882168071</v>
      </c>
      <c r="F2374">
        <v>52.1</v>
      </c>
      <c r="G2374" t="s">
        <v>246</v>
      </c>
      <c r="I2374" t="str">
        <f t="shared" si="115"/>
        <v>PGC027203</v>
      </c>
      <c r="J2374" s="4">
        <f t="shared" si="116"/>
        <v>2.7366666666666668E-2</v>
      </c>
      <c r="K2374" t="str">
        <f t="shared" si="117"/>
        <v>E</v>
      </c>
    </row>
    <row r="2375" spans="1:11">
      <c r="A2375" t="s">
        <v>4954</v>
      </c>
      <c r="B2375">
        <v>143.55899249999999</v>
      </c>
      <c r="C2375">
        <v>-61.281559999999999</v>
      </c>
      <c r="D2375">
        <v>2358</v>
      </c>
      <c r="E2375">
        <v>111.98278858131999</v>
      </c>
      <c r="F2375">
        <v>37.9</v>
      </c>
      <c r="G2375" t="s">
        <v>312</v>
      </c>
      <c r="I2375" t="str">
        <f t="shared" si="115"/>
        <v>ESO126-019</v>
      </c>
      <c r="J2375" s="4">
        <f t="shared" si="116"/>
        <v>7.8600000000000007E-3</v>
      </c>
      <c r="K2375" t="str">
        <f t="shared" si="117"/>
        <v>IB</v>
      </c>
    </row>
    <row r="2376" spans="1:11">
      <c r="A2376" t="s">
        <v>4953</v>
      </c>
      <c r="B2376">
        <v>143.73156</v>
      </c>
      <c r="C2376">
        <v>11.68092</v>
      </c>
      <c r="D2376">
        <v>6969</v>
      </c>
      <c r="E2376">
        <v>77.294975647587407</v>
      </c>
      <c r="F2376">
        <v>50.3</v>
      </c>
      <c r="G2376" t="s">
        <v>223</v>
      </c>
      <c r="I2376" t="str">
        <f t="shared" si="115"/>
        <v>PGC027237</v>
      </c>
      <c r="J2376" s="4">
        <f t="shared" si="116"/>
        <v>2.3230000000000001E-2</v>
      </c>
      <c r="K2376" t="str">
        <f t="shared" si="117"/>
        <v>Sbc</v>
      </c>
    </row>
    <row r="2377" spans="1:11">
      <c r="A2377" t="s">
        <v>4952</v>
      </c>
      <c r="B2377">
        <v>143.9109675</v>
      </c>
      <c r="C2377">
        <v>-17.386050000000001</v>
      </c>
      <c r="D2377">
        <v>4107</v>
      </c>
      <c r="E2377">
        <v>63.848573802740198</v>
      </c>
      <c r="F2377">
        <v>36.4</v>
      </c>
      <c r="G2377" t="s">
        <v>259</v>
      </c>
      <c r="I2377" t="str">
        <f t="shared" si="115"/>
        <v>PGC027276</v>
      </c>
      <c r="J2377" s="4">
        <f t="shared" si="116"/>
        <v>1.3690000000000001E-2</v>
      </c>
      <c r="K2377" t="str">
        <f t="shared" si="117"/>
        <v>S0</v>
      </c>
    </row>
    <row r="2378" spans="1:11">
      <c r="A2378" t="s">
        <v>4951</v>
      </c>
      <c r="B2378">
        <v>143.9407995</v>
      </c>
      <c r="C2378">
        <v>-4.7493600000000002</v>
      </c>
      <c r="D2378">
        <v>3903</v>
      </c>
      <c r="E2378">
        <v>60.555165984000702</v>
      </c>
      <c r="F2378">
        <v>36.799999999999997</v>
      </c>
      <c r="G2378" t="s">
        <v>246</v>
      </c>
      <c r="I2378" t="str">
        <f t="shared" si="115"/>
        <v>PGC027281</v>
      </c>
      <c r="J2378" s="4">
        <f t="shared" si="116"/>
        <v>1.3010000000000001E-2</v>
      </c>
      <c r="K2378" t="str">
        <f t="shared" si="117"/>
        <v>E</v>
      </c>
    </row>
    <row r="2379" spans="1:11">
      <c r="A2379" t="s">
        <v>4950</v>
      </c>
      <c r="B2379">
        <v>143.965182</v>
      </c>
      <c r="C2379">
        <v>61.353169999999999</v>
      </c>
      <c r="D2379">
        <v>12014</v>
      </c>
      <c r="E2379">
        <v>64.587904733500693</v>
      </c>
      <c r="F2379">
        <v>0</v>
      </c>
      <c r="G2379" t="s">
        <v>861</v>
      </c>
      <c r="I2379" t="str">
        <f t="shared" si="115"/>
        <v>UGC05101</v>
      </c>
      <c r="J2379" s="4">
        <f t="shared" si="116"/>
        <v>4.0046666666666668E-2</v>
      </c>
      <c r="K2379" t="str">
        <f t="shared" si="117"/>
        <v>Unk</v>
      </c>
    </row>
    <row r="2380" spans="1:11">
      <c r="A2380" t="s">
        <v>4949</v>
      </c>
      <c r="B2380">
        <v>143.99523149999999</v>
      </c>
      <c r="C2380">
        <v>54.610849999999999</v>
      </c>
      <c r="D2380">
        <v>14076</v>
      </c>
      <c r="E2380">
        <v>70.982485861672899</v>
      </c>
      <c r="F2380">
        <v>48.9</v>
      </c>
      <c r="G2380" t="s">
        <v>344</v>
      </c>
      <c r="I2380" t="str">
        <f t="shared" si="115"/>
        <v>UGC05106</v>
      </c>
      <c r="J2380" s="4">
        <f t="shared" si="116"/>
        <v>4.6920000000000003E-2</v>
      </c>
      <c r="K2380" t="str">
        <f t="shared" si="117"/>
        <v>S?</v>
      </c>
    </row>
    <row r="2381" spans="1:11">
      <c r="A2381" t="s">
        <v>4948</v>
      </c>
      <c r="B2381">
        <v>144.024261</v>
      </c>
      <c r="C2381">
        <v>-12.436640000000001</v>
      </c>
      <c r="D2381">
        <v>2690</v>
      </c>
      <c r="E2381">
        <v>97.983130213749604</v>
      </c>
      <c r="F2381">
        <v>44.3</v>
      </c>
      <c r="G2381" t="s">
        <v>226</v>
      </c>
      <c r="I2381" t="str">
        <f t="shared" si="115"/>
        <v>NGC2947</v>
      </c>
      <c r="J2381" s="4">
        <f t="shared" si="116"/>
        <v>8.9666666666666662E-3</v>
      </c>
      <c r="K2381" t="str">
        <f t="shared" si="117"/>
        <v>SABb</v>
      </c>
    </row>
    <row r="2382" spans="1:11">
      <c r="A2382" t="s">
        <v>4947</v>
      </c>
      <c r="B2382">
        <v>144.11712299999999</v>
      </c>
      <c r="C2382">
        <v>-11.33013</v>
      </c>
      <c r="D2382">
        <v>5295</v>
      </c>
      <c r="E2382">
        <v>116.990665709414</v>
      </c>
      <c r="F2382">
        <v>32.9</v>
      </c>
      <c r="G2382" t="s">
        <v>277</v>
      </c>
      <c r="I2382" t="str">
        <f t="shared" si="115"/>
        <v>PGC027333</v>
      </c>
      <c r="J2382" s="4">
        <f t="shared" si="116"/>
        <v>1.7649999999999999E-2</v>
      </c>
      <c r="K2382" t="str">
        <f t="shared" si="117"/>
        <v>Sa</v>
      </c>
    </row>
    <row r="2383" spans="1:11">
      <c r="A2383" t="s">
        <v>4946</v>
      </c>
      <c r="B2383">
        <v>144.12647699999999</v>
      </c>
      <c r="C2383">
        <v>-62.099290000000003</v>
      </c>
      <c r="D2383">
        <v>4319</v>
      </c>
      <c r="E2383">
        <v>62.539046724911799</v>
      </c>
      <c r="F2383">
        <v>29.2</v>
      </c>
      <c r="G2383" t="s">
        <v>259</v>
      </c>
      <c r="I2383" t="str">
        <f t="shared" si="115"/>
        <v>ESO126-021</v>
      </c>
      <c r="J2383" s="4">
        <f t="shared" si="116"/>
        <v>1.4396666666666667E-2</v>
      </c>
      <c r="K2383" t="str">
        <f t="shared" si="117"/>
        <v>S0</v>
      </c>
    </row>
    <row r="2384" spans="1:11">
      <c r="A2384" t="s">
        <v>4945</v>
      </c>
      <c r="B2384">
        <v>144.31335300000001</v>
      </c>
      <c r="C2384">
        <v>23.59056</v>
      </c>
      <c r="D2384">
        <v>7622</v>
      </c>
      <c r="E2384">
        <v>78.550912447613499</v>
      </c>
      <c r="F2384">
        <v>56.4</v>
      </c>
      <c r="G2384" t="s">
        <v>226</v>
      </c>
      <c r="I2384" t="str">
        <f t="shared" si="115"/>
        <v>NGC2927</v>
      </c>
      <c r="J2384" s="4">
        <f t="shared" si="116"/>
        <v>2.5406666666666668E-2</v>
      </c>
      <c r="K2384" t="str">
        <f t="shared" si="117"/>
        <v>SABb</v>
      </c>
    </row>
    <row r="2385" spans="1:11">
      <c r="A2385" t="s">
        <v>4944</v>
      </c>
      <c r="B2385">
        <v>144.339291</v>
      </c>
      <c r="C2385">
        <v>-4.9240000000000004</v>
      </c>
      <c r="D2385" t="s">
        <v>354</v>
      </c>
      <c r="E2385">
        <v>91.653966714515306</v>
      </c>
      <c r="F2385">
        <v>0</v>
      </c>
      <c r="G2385" t="s">
        <v>239</v>
      </c>
      <c r="I2385" t="str">
        <f t="shared" si="115"/>
        <v>PGC082479</v>
      </c>
      <c r="J2385" s="4">
        <f t="shared" si="116"/>
        <v>0</v>
      </c>
      <c r="K2385" t="str">
        <f t="shared" si="117"/>
        <v>S0-a</v>
      </c>
    </row>
    <row r="2386" spans="1:11">
      <c r="A2386" t="s">
        <v>4943</v>
      </c>
      <c r="B2386">
        <v>144.42125999999999</v>
      </c>
      <c r="C2386">
        <v>-22.035060000000001</v>
      </c>
      <c r="D2386">
        <v>4486</v>
      </c>
      <c r="E2386">
        <v>99.575221006018893</v>
      </c>
      <c r="F2386">
        <v>45.9</v>
      </c>
      <c r="G2386" t="s">
        <v>235</v>
      </c>
      <c r="I2386" t="str">
        <f t="shared" si="115"/>
        <v>NGC2945</v>
      </c>
      <c r="J2386" s="4">
        <f t="shared" si="116"/>
        <v>1.4953333333333334E-2</v>
      </c>
      <c r="K2386" t="str">
        <f t="shared" si="117"/>
        <v>E-SO</v>
      </c>
    </row>
    <row r="2387" spans="1:11">
      <c r="A2387" t="s">
        <v>4942</v>
      </c>
      <c r="B2387">
        <v>144.47714999999999</v>
      </c>
      <c r="C2387">
        <v>-11.6709</v>
      </c>
      <c r="D2387">
        <v>1763</v>
      </c>
      <c r="E2387">
        <v>71.804423521579494</v>
      </c>
      <c r="F2387">
        <v>55.7</v>
      </c>
      <c r="G2387" t="s">
        <v>261</v>
      </c>
      <c r="I2387" t="str">
        <f t="shared" si="115"/>
        <v>PGC027442</v>
      </c>
      <c r="J2387" s="4">
        <f t="shared" si="116"/>
        <v>5.8766666666666663E-3</v>
      </c>
      <c r="K2387" t="str">
        <f t="shared" si="117"/>
        <v>Sb</v>
      </c>
    </row>
    <row r="2388" spans="1:11">
      <c r="A2388" t="s">
        <v>4941</v>
      </c>
      <c r="B2388">
        <v>144.498234</v>
      </c>
      <c r="C2388">
        <v>-30.14865</v>
      </c>
      <c r="D2388">
        <v>4218</v>
      </c>
      <c r="E2388">
        <v>79.827256489280401</v>
      </c>
      <c r="F2388">
        <v>53.3</v>
      </c>
      <c r="G2388" t="s">
        <v>232</v>
      </c>
      <c r="I2388" t="str">
        <f t="shared" si="115"/>
        <v>NGC2973</v>
      </c>
      <c r="J2388" s="4">
        <f t="shared" si="116"/>
        <v>1.406E-2</v>
      </c>
      <c r="K2388" t="str">
        <f t="shared" si="117"/>
        <v>Sab</v>
      </c>
    </row>
    <row r="2389" spans="1:11">
      <c r="A2389" t="s">
        <v>4940</v>
      </c>
      <c r="B2389">
        <v>144.50616600000001</v>
      </c>
      <c r="C2389">
        <v>-20.34375</v>
      </c>
      <c r="D2389">
        <v>9915</v>
      </c>
      <c r="E2389">
        <v>78.370263441487495</v>
      </c>
      <c r="F2389">
        <v>53.9</v>
      </c>
      <c r="G2389" t="s">
        <v>235</v>
      </c>
      <c r="I2389" t="str">
        <f t="shared" si="115"/>
        <v>ESO565-030</v>
      </c>
      <c r="J2389" s="4">
        <f t="shared" si="116"/>
        <v>3.3050000000000003E-2</v>
      </c>
      <c r="K2389" t="str">
        <f t="shared" si="117"/>
        <v>E-SO</v>
      </c>
    </row>
    <row r="2390" spans="1:11">
      <c r="A2390" t="s">
        <v>4939</v>
      </c>
      <c r="B2390">
        <v>144.58054200000001</v>
      </c>
      <c r="C2390">
        <v>-39.00797</v>
      </c>
      <c r="D2390">
        <v>2276</v>
      </c>
      <c r="E2390">
        <v>97.532917634760395</v>
      </c>
      <c r="F2390">
        <v>45</v>
      </c>
      <c r="G2390" t="s">
        <v>230</v>
      </c>
      <c r="I2390" t="str">
        <f t="shared" si="115"/>
        <v>ESO315-017</v>
      </c>
      <c r="J2390" s="4">
        <f t="shared" si="116"/>
        <v>7.5866666666666669E-3</v>
      </c>
      <c r="K2390" t="str">
        <f t="shared" si="117"/>
        <v>Sc</v>
      </c>
    </row>
    <row r="2391" spans="1:11">
      <c r="A2391" t="s">
        <v>4938</v>
      </c>
      <c r="B2391">
        <v>144.5990415</v>
      </c>
      <c r="C2391">
        <v>76.319609999999997</v>
      </c>
      <c r="D2391">
        <v>2550</v>
      </c>
      <c r="E2391">
        <v>74.327804495226701</v>
      </c>
      <c r="F2391">
        <v>48</v>
      </c>
      <c r="G2391" t="s">
        <v>230</v>
      </c>
      <c r="I2391" t="str">
        <f t="shared" si="115"/>
        <v>NGC2938</v>
      </c>
      <c r="J2391" s="4">
        <f t="shared" si="116"/>
        <v>8.5000000000000006E-3</v>
      </c>
      <c r="K2391" t="str">
        <f t="shared" si="117"/>
        <v>Sc</v>
      </c>
    </row>
    <row r="2392" spans="1:11">
      <c r="A2392" t="s">
        <v>4937</v>
      </c>
      <c r="B2392">
        <v>144.62147100000001</v>
      </c>
      <c r="C2392">
        <v>-61.829439999999998</v>
      </c>
      <c r="D2392">
        <v>2633</v>
      </c>
      <c r="E2392">
        <v>102.837430772544</v>
      </c>
      <c r="F2392">
        <v>48.8</v>
      </c>
      <c r="G2392" t="s">
        <v>226</v>
      </c>
      <c r="I2392" t="str">
        <f t="shared" si="115"/>
        <v>ESO126-024</v>
      </c>
      <c r="J2392" s="4">
        <f t="shared" si="116"/>
        <v>8.776666666666667E-3</v>
      </c>
      <c r="K2392" t="str">
        <f t="shared" si="117"/>
        <v>SABb</v>
      </c>
    </row>
    <row r="2393" spans="1:11">
      <c r="A2393" t="s">
        <v>4936</v>
      </c>
      <c r="B2393">
        <v>144.6321255</v>
      </c>
      <c r="C2393">
        <v>-63.933439999999997</v>
      </c>
      <c r="D2393">
        <v>4322</v>
      </c>
      <c r="E2393">
        <v>82.632579202343706</v>
      </c>
      <c r="F2393">
        <v>46.8</v>
      </c>
      <c r="G2393" t="s">
        <v>223</v>
      </c>
      <c r="I2393" t="str">
        <f t="shared" si="115"/>
        <v>ESO091-017</v>
      </c>
      <c r="J2393" s="4">
        <f t="shared" si="116"/>
        <v>1.4406666666666667E-2</v>
      </c>
      <c r="K2393" t="str">
        <f t="shared" si="117"/>
        <v>Sbc</v>
      </c>
    </row>
    <row r="2394" spans="1:11">
      <c r="A2394" t="s">
        <v>4935</v>
      </c>
      <c r="B2394">
        <v>144.6397455</v>
      </c>
      <c r="C2394">
        <v>-61.738489999999999</v>
      </c>
      <c r="D2394">
        <v>2604</v>
      </c>
      <c r="E2394">
        <v>63.995766852227398</v>
      </c>
      <c r="F2394">
        <v>55.4</v>
      </c>
      <c r="G2394" t="s">
        <v>259</v>
      </c>
      <c r="I2394" t="str">
        <f t="shared" si="115"/>
        <v>ESO126-025</v>
      </c>
      <c r="J2394" s="4">
        <f t="shared" si="116"/>
        <v>8.6800000000000002E-3</v>
      </c>
      <c r="K2394" t="str">
        <f t="shared" si="117"/>
        <v>S0</v>
      </c>
    </row>
    <row r="2395" spans="1:11">
      <c r="A2395" t="s">
        <v>4934</v>
      </c>
      <c r="B2395">
        <v>144.70128299999999</v>
      </c>
      <c r="C2395">
        <v>48.57273</v>
      </c>
      <c r="D2395">
        <v>7679</v>
      </c>
      <c r="E2395">
        <v>63.555220021588703</v>
      </c>
      <c r="F2395">
        <v>45.3</v>
      </c>
      <c r="G2395" t="s">
        <v>246</v>
      </c>
      <c r="I2395" t="str">
        <f t="shared" si="115"/>
        <v>PGC027503</v>
      </c>
      <c r="J2395" s="4">
        <f t="shared" si="116"/>
        <v>2.5596666666666667E-2</v>
      </c>
      <c r="K2395" t="str">
        <f t="shared" si="117"/>
        <v>E</v>
      </c>
    </row>
    <row r="2396" spans="1:11">
      <c r="A2396" t="s">
        <v>4933</v>
      </c>
      <c r="B2396">
        <v>144.74662499999999</v>
      </c>
      <c r="C2396">
        <v>6.9553900000000004</v>
      </c>
      <c r="D2396">
        <v>4982</v>
      </c>
      <c r="E2396">
        <v>85.931277541672401</v>
      </c>
      <c r="F2396">
        <v>59.3</v>
      </c>
      <c r="G2396" t="s">
        <v>223</v>
      </c>
      <c r="I2396" t="str">
        <f t="shared" si="115"/>
        <v>NGC2948</v>
      </c>
      <c r="J2396" s="4">
        <f t="shared" si="116"/>
        <v>1.6606666666666665E-2</v>
      </c>
      <c r="K2396" t="str">
        <f t="shared" si="117"/>
        <v>Sbc</v>
      </c>
    </row>
    <row r="2397" spans="1:11">
      <c r="A2397" t="s">
        <v>4932</v>
      </c>
      <c r="B2397">
        <v>144.78318899999999</v>
      </c>
      <c r="C2397">
        <v>34.006250000000001</v>
      </c>
      <c r="D2397">
        <v>4551</v>
      </c>
      <c r="E2397">
        <v>100.034833412068</v>
      </c>
      <c r="F2397">
        <v>38.6</v>
      </c>
      <c r="G2397" t="s">
        <v>230</v>
      </c>
      <c r="I2397" t="str">
        <f t="shared" si="115"/>
        <v>NGC2942</v>
      </c>
      <c r="J2397" s="4">
        <f t="shared" si="116"/>
        <v>1.5169999999999999E-2</v>
      </c>
      <c r="K2397" t="str">
        <f t="shared" si="117"/>
        <v>Sc</v>
      </c>
    </row>
    <row r="2398" spans="1:11">
      <c r="A2398" t="s">
        <v>4931</v>
      </c>
      <c r="B2398">
        <v>144.91166849999999</v>
      </c>
      <c r="C2398">
        <v>-13.406359999999999</v>
      </c>
      <c r="D2398">
        <v>9113</v>
      </c>
      <c r="E2398">
        <v>76.234441457783305</v>
      </c>
      <c r="F2398">
        <v>32.9</v>
      </c>
      <c r="G2398" t="s">
        <v>246</v>
      </c>
      <c r="I2398" t="str">
        <f t="shared" si="115"/>
        <v>PGC027565</v>
      </c>
      <c r="J2398" s="4">
        <f t="shared" si="116"/>
        <v>3.0376666666666666E-2</v>
      </c>
      <c r="K2398" t="str">
        <f t="shared" si="117"/>
        <v>E</v>
      </c>
    </row>
    <row r="2399" spans="1:11">
      <c r="A2399" t="s">
        <v>4930</v>
      </c>
      <c r="B2399">
        <v>144.94155749999999</v>
      </c>
      <c r="C2399">
        <v>-11.345610000000001</v>
      </c>
      <c r="D2399">
        <v>4338</v>
      </c>
      <c r="E2399">
        <v>74.843003294523697</v>
      </c>
      <c r="F2399">
        <v>27.7</v>
      </c>
      <c r="G2399" t="s">
        <v>230</v>
      </c>
      <c r="I2399" t="str">
        <f t="shared" si="115"/>
        <v>PGC027568</v>
      </c>
      <c r="J2399" s="4">
        <f t="shared" si="116"/>
        <v>1.4460000000000001E-2</v>
      </c>
      <c r="K2399" t="str">
        <f t="shared" si="117"/>
        <v>Sc</v>
      </c>
    </row>
    <row r="2400" spans="1:11">
      <c r="A2400" t="s">
        <v>4929</v>
      </c>
      <c r="B2400">
        <v>145.10856000000001</v>
      </c>
      <c r="C2400">
        <v>-3.8854799999999998</v>
      </c>
      <c r="D2400">
        <v>1402</v>
      </c>
      <c r="E2400">
        <v>71.474516400889001</v>
      </c>
      <c r="F2400">
        <v>36.6</v>
      </c>
      <c r="G2400" t="s">
        <v>366</v>
      </c>
      <c r="I2400" t="str">
        <f t="shared" si="115"/>
        <v>PGC027612</v>
      </c>
      <c r="J2400" s="4">
        <f t="shared" si="116"/>
        <v>4.6733333333333332E-3</v>
      </c>
      <c r="K2400" t="str">
        <f t="shared" si="117"/>
        <v>SBm</v>
      </c>
    </row>
    <row r="2401" spans="1:11">
      <c r="A2401" t="s">
        <v>4928</v>
      </c>
      <c r="B2401">
        <v>145.11912150000001</v>
      </c>
      <c r="C2401">
        <v>-6.9460800000000003</v>
      </c>
      <c r="D2401">
        <v>4886</v>
      </c>
      <c r="E2401">
        <v>64.439367429040303</v>
      </c>
      <c r="F2401">
        <v>59.2</v>
      </c>
      <c r="G2401" t="s">
        <v>259</v>
      </c>
      <c r="I2401" t="str">
        <f t="shared" si="115"/>
        <v>IC0550</v>
      </c>
      <c r="J2401" s="4">
        <f t="shared" si="116"/>
        <v>1.6286666666666668E-2</v>
      </c>
      <c r="K2401" t="str">
        <f t="shared" si="117"/>
        <v>S0</v>
      </c>
    </row>
    <row r="2402" spans="1:11">
      <c r="A2402" t="s">
        <v>4927</v>
      </c>
      <c r="B2402">
        <v>145.1290545</v>
      </c>
      <c r="C2402">
        <v>-8.9436199999999992</v>
      </c>
      <c r="D2402">
        <v>1976</v>
      </c>
      <c r="E2402">
        <v>111.98278858131999</v>
      </c>
      <c r="F2402">
        <v>34.299999999999997</v>
      </c>
      <c r="G2402" t="s">
        <v>286</v>
      </c>
      <c r="I2402" t="str">
        <f t="shared" si="115"/>
        <v>PGC027616</v>
      </c>
      <c r="J2402" s="4">
        <f t="shared" si="116"/>
        <v>6.5866666666666669E-3</v>
      </c>
      <c r="K2402" t="str">
        <f t="shared" si="117"/>
        <v>SBc</v>
      </c>
    </row>
    <row r="2403" spans="1:11">
      <c r="A2403" t="s">
        <v>4926</v>
      </c>
      <c r="B2403">
        <v>145.1514675</v>
      </c>
      <c r="C2403">
        <v>3.5769299999999999</v>
      </c>
      <c r="D2403">
        <v>4912</v>
      </c>
      <c r="E2403">
        <v>66.397431558559006</v>
      </c>
      <c r="F2403">
        <v>41.5</v>
      </c>
      <c r="G2403" t="s">
        <v>277</v>
      </c>
      <c r="I2403" t="str">
        <f t="shared" si="115"/>
        <v>NGC2960</v>
      </c>
      <c r="J2403" s="4">
        <f t="shared" si="116"/>
        <v>1.6373333333333333E-2</v>
      </c>
      <c r="K2403" t="str">
        <f t="shared" si="117"/>
        <v>Sa</v>
      </c>
    </row>
    <row r="2404" spans="1:11">
      <c r="A2404" t="s">
        <v>4925</v>
      </c>
      <c r="B2404">
        <v>145.188018</v>
      </c>
      <c r="C2404">
        <v>-5.4353300000000004</v>
      </c>
      <c r="D2404">
        <v>6554</v>
      </c>
      <c r="E2404">
        <v>64.439367429040303</v>
      </c>
      <c r="F2404">
        <v>40.5</v>
      </c>
      <c r="G2404" t="s">
        <v>301</v>
      </c>
      <c r="I2404" t="str">
        <f t="shared" si="115"/>
        <v>IC0553</v>
      </c>
      <c r="J2404" s="4">
        <f t="shared" si="116"/>
        <v>2.1846666666666667E-2</v>
      </c>
      <c r="K2404" t="str">
        <f t="shared" si="117"/>
        <v>SBa</v>
      </c>
    </row>
    <row r="2405" spans="1:11">
      <c r="A2405" t="s">
        <v>4924</v>
      </c>
      <c r="B2405">
        <v>145.3192665</v>
      </c>
      <c r="C2405">
        <v>35.882199999999997</v>
      </c>
      <c r="D2405">
        <v>7150</v>
      </c>
      <c r="E2405">
        <v>95.532528448043095</v>
      </c>
      <c r="F2405">
        <v>60</v>
      </c>
      <c r="G2405" t="s">
        <v>226</v>
      </c>
      <c r="I2405" t="str">
        <f t="shared" si="115"/>
        <v>NGC2955</v>
      </c>
      <c r="J2405" s="4">
        <f t="shared" si="116"/>
        <v>2.3833333333333335E-2</v>
      </c>
      <c r="K2405" t="str">
        <f t="shared" si="117"/>
        <v>SABb</v>
      </c>
    </row>
    <row r="2406" spans="1:11">
      <c r="A2406" t="s">
        <v>4923</v>
      </c>
      <c r="B2406">
        <v>145.429563</v>
      </c>
      <c r="C2406">
        <v>-28.19135</v>
      </c>
      <c r="D2406">
        <v>2368</v>
      </c>
      <c r="E2406">
        <v>104.02823095619399</v>
      </c>
      <c r="F2406">
        <v>56.4</v>
      </c>
      <c r="G2406" t="s">
        <v>244</v>
      </c>
      <c r="I2406" t="str">
        <f t="shared" si="115"/>
        <v>ESO434-023</v>
      </c>
      <c r="J2406" s="4">
        <f t="shared" si="116"/>
        <v>7.8933333333333338E-3</v>
      </c>
      <c r="K2406" t="str">
        <f t="shared" si="117"/>
        <v>SABc</v>
      </c>
    </row>
    <row r="2407" spans="1:11">
      <c r="A2407" t="s">
        <v>4922</v>
      </c>
      <c r="B2407">
        <v>145.46007900000001</v>
      </c>
      <c r="C2407">
        <v>-7.3296700000000001</v>
      </c>
      <c r="D2407">
        <v>1763</v>
      </c>
      <c r="E2407">
        <v>61.6809728760769</v>
      </c>
      <c r="F2407">
        <v>52.2</v>
      </c>
      <c r="G2407" t="s">
        <v>228</v>
      </c>
      <c r="I2407" t="str">
        <f t="shared" si="115"/>
        <v>PGC027696</v>
      </c>
      <c r="J2407" s="4">
        <f t="shared" si="116"/>
        <v>5.8766666666666663E-3</v>
      </c>
      <c r="K2407" t="str">
        <f t="shared" si="117"/>
        <v>SABd</v>
      </c>
    </row>
    <row r="2408" spans="1:11">
      <c r="A2408" t="s">
        <v>4921</v>
      </c>
      <c r="B2408">
        <v>145.4659575</v>
      </c>
      <c r="C2408">
        <v>48.671059999999997</v>
      </c>
      <c r="D2408">
        <v>2785</v>
      </c>
      <c r="E2408">
        <v>91.653966714515306</v>
      </c>
      <c r="F2408">
        <v>0</v>
      </c>
      <c r="G2408" t="s">
        <v>255</v>
      </c>
      <c r="I2408" t="str">
        <f t="shared" si="115"/>
        <v>UGC05172</v>
      </c>
      <c r="J2408" s="4">
        <f t="shared" si="116"/>
        <v>9.2833333333333327E-3</v>
      </c>
      <c r="K2408" t="str">
        <f t="shared" si="117"/>
        <v>SABm</v>
      </c>
    </row>
    <row r="2409" spans="1:11">
      <c r="A2409" t="s">
        <v>4920</v>
      </c>
      <c r="B2409">
        <v>145.530777</v>
      </c>
      <c r="C2409">
        <v>48.154850000000003</v>
      </c>
      <c r="D2409">
        <v>10313</v>
      </c>
      <c r="E2409">
        <v>66.857679796638294</v>
      </c>
      <c r="F2409">
        <v>55.5</v>
      </c>
      <c r="G2409" t="s">
        <v>223</v>
      </c>
      <c r="I2409" t="str">
        <f t="shared" si="115"/>
        <v>PGC027726</v>
      </c>
      <c r="J2409" s="4">
        <f t="shared" si="116"/>
        <v>3.4376666666666666E-2</v>
      </c>
      <c r="K2409" t="str">
        <f t="shared" si="117"/>
        <v>Sbc</v>
      </c>
    </row>
    <row r="2410" spans="1:11">
      <c r="A2410" t="s">
        <v>4919</v>
      </c>
      <c r="B2410">
        <v>145.62090000000001</v>
      </c>
      <c r="C2410">
        <v>-16.976700000000001</v>
      </c>
      <c r="D2410">
        <v>4059</v>
      </c>
      <c r="E2410">
        <v>67.011791482331105</v>
      </c>
      <c r="F2410">
        <v>18.600000000000001</v>
      </c>
      <c r="G2410" t="s">
        <v>861</v>
      </c>
      <c r="I2410" t="str">
        <f t="shared" si="115"/>
        <v>PGC027757</v>
      </c>
      <c r="J2410" s="4">
        <f t="shared" si="116"/>
        <v>1.353E-2</v>
      </c>
      <c r="K2410" t="str">
        <f t="shared" si="117"/>
        <v>Unk</v>
      </c>
    </row>
    <row r="2411" spans="1:11">
      <c r="A2411" t="s">
        <v>4918</v>
      </c>
      <c r="B2411">
        <v>145.7567775</v>
      </c>
      <c r="C2411">
        <v>58.973640000000003</v>
      </c>
      <c r="D2411">
        <v>1574</v>
      </c>
      <c r="E2411">
        <v>65.940351669146693</v>
      </c>
      <c r="F2411">
        <v>55.8</v>
      </c>
      <c r="G2411" t="s">
        <v>223</v>
      </c>
      <c r="I2411" t="str">
        <f t="shared" si="115"/>
        <v>UGC05179</v>
      </c>
      <c r="J2411" s="4">
        <f t="shared" si="116"/>
        <v>5.2466666666666668E-3</v>
      </c>
      <c r="K2411" t="str">
        <f t="shared" si="117"/>
        <v>Sbc</v>
      </c>
    </row>
    <row r="2412" spans="1:11">
      <c r="A2412" t="s">
        <v>4917</v>
      </c>
      <c r="B2412">
        <v>145.75914599999999</v>
      </c>
      <c r="C2412">
        <v>37.823149999999998</v>
      </c>
      <c r="D2412">
        <v>6727</v>
      </c>
      <c r="E2412">
        <v>61.256361086143698</v>
      </c>
      <c r="F2412">
        <v>51.6</v>
      </c>
      <c r="G2412" t="s">
        <v>261</v>
      </c>
      <c r="I2412" t="str">
        <f t="shared" si="115"/>
        <v>UGC05184</v>
      </c>
      <c r="J2412" s="4">
        <f t="shared" si="116"/>
        <v>2.2423333333333333E-2</v>
      </c>
      <c r="K2412" t="str">
        <f t="shared" si="117"/>
        <v>Sb</v>
      </c>
    </row>
    <row r="2413" spans="1:11">
      <c r="A2413" t="s">
        <v>4916</v>
      </c>
      <c r="B2413">
        <v>145.819884</v>
      </c>
      <c r="C2413">
        <v>-9.7456700000000005</v>
      </c>
      <c r="D2413">
        <v>1723</v>
      </c>
      <c r="E2413">
        <v>63.995766852227398</v>
      </c>
      <c r="F2413">
        <v>35.9</v>
      </c>
      <c r="G2413" t="s">
        <v>226</v>
      </c>
      <c r="I2413" t="str">
        <f t="shared" si="115"/>
        <v>NGC2978</v>
      </c>
      <c r="J2413" s="4">
        <f t="shared" si="116"/>
        <v>5.7433333333333329E-3</v>
      </c>
      <c r="K2413" t="str">
        <f t="shared" si="117"/>
        <v>SABb</v>
      </c>
    </row>
    <row r="2414" spans="1:11">
      <c r="A2414" t="s">
        <v>4915</v>
      </c>
      <c r="B2414">
        <v>145.82978399999999</v>
      </c>
      <c r="C2414">
        <v>36.247790000000002</v>
      </c>
      <c r="D2414">
        <v>6838</v>
      </c>
      <c r="E2414">
        <v>78.010168001149097</v>
      </c>
      <c r="F2414">
        <v>53.2</v>
      </c>
      <c r="G2414" t="s">
        <v>259</v>
      </c>
      <c r="I2414" t="str">
        <f t="shared" si="115"/>
        <v>NGC2965</v>
      </c>
      <c r="J2414" s="4">
        <f t="shared" si="116"/>
        <v>2.2793333333333332E-2</v>
      </c>
      <c r="K2414" t="str">
        <f t="shared" si="117"/>
        <v>S0</v>
      </c>
    </row>
    <row r="2415" spans="1:11">
      <c r="A2415" t="s">
        <v>4914</v>
      </c>
      <c r="B2415">
        <v>145.942128</v>
      </c>
      <c r="C2415">
        <v>36.179400000000001</v>
      </c>
      <c r="D2415">
        <v>6929</v>
      </c>
      <c r="E2415">
        <v>67.944024927320498</v>
      </c>
      <c r="F2415">
        <v>48.9</v>
      </c>
      <c r="G2415" t="s">
        <v>261</v>
      </c>
      <c r="I2415" t="str">
        <f t="shared" si="115"/>
        <v>NGC2971</v>
      </c>
      <c r="J2415" s="4">
        <f t="shared" si="116"/>
        <v>2.3096666666666668E-2</v>
      </c>
      <c r="K2415" t="str">
        <f t="shared" si="117"/>
        <v>Sb</v>
      </c>
    </row>
    <row r="2416" spans="1:11">
      <c r="A2416" t="s">
        <v>4913</v>
      </c>
      <c r="B2416">
        <v>145.98947849999999</v>
      </c>
      <c r="C2416">
        <v>41.6873</v>
      </c>
      <c r="D2416">
        <v>5316</v>
      </c>
      <c r="E2416">
        <v>62.683220861485403</v>
      </c>
      <c r="F2416">
        <v>47.6</v>
      </c>
      <c r="G2416" t="s">
        <v>301</v>
      </c>
      <c r="I2416" t="str">
        <f t="shared" si="115"/>
        <v>UGC05198</v>
      </c>
      <c r="J2416" s="4">
        <f t="shared" si="116"/>
        <v>1.772E-2</v>
      </c>
      <c r="K2416" t="str">
        <f t="shared" si="117"/>
        <v>SBa</v>
      </c>
    </row>
    <row r="2417" spans="1:11">
      <c r="A2417" t="s">
        <v>4912</v>
      </c>
      <c r="B2417">
        <v>145.9966455</v>
      </c>
      <c r="C2417">
        <v>42.432989999999997</v>
      </c>
      <c r="D2417">
        <v>5263</v>
      </c>
      <c r="E2417">
        <v>78.370263441487495</v>
      </c>
      <c r="F2417">
        <v>53.3</v>
      </c>
      <c r="G2417" t="s">
        <v>246</v>
      </c>
      <c r="I2417" t="str">
        <f t="shared" si="115"/>
        <v>PGC027862</v>
      </c>
      <c r="J2417" s="4">
        <f t="shared" si="116"/>
        <v>1.7543333333333334E-2</v>
      </c>
      <c r="K2417" t="str">
        <f t="shared" si="117"/>
        <v>E</v>
      </c>
    </row>
    <row r="2418" spans="1:11">
      <c r="A2418" t="s">
        <v>4911</v>
      </c>
      <c r="B2418">
        <v>146.01014549999999</v>
      </c>
      <c r="C2418">
        <v>10.98823</v>
      </c>
      <c r="D2418">
        <v>6107</v>
      </c>
      <c r="E2418">
        <v>66.397431558559006</v>
      </c>
      <c r="F2418">
        <v>57</v>
      </c>
      <c r="G2418" t="s">
        <v>223</v>
      </c>
      <c r="I2418" t="str">
        <f t="shared" si="115"/>
        <v>IC0557</v>
      </c>
      <c r="J2418" s="4">
        <f t="shared" si="116"/>
        <v>2.0356666666666665E-2</v>
      </c>
      <c r="K2418" t="str">
        <f t="shared" si="117"/>
        <v>Sbc</v>
      </c>
    </row>
    <row r="2419" spans="1:11">
      <c r="A2419" t="s">
        <v>4910</v>
      </c>
      <c r="B2419">
        <v>146.054382</v>
      </c>
      <c r="C2419">
        <v>-28.848790000000001</v>
      </c>
      <c r="D2419">
        <v>2359</v>
      </c>
      <c r="E2419">
        <v>97.757764749065601</v>
      </c>
      <c r="F2419">
        <v>50.2</v>
      </c>
      <c r="G2419" t="s">
        <v>235</v>
      </c>
      <c r="I2419" t="str">
        <f t="shared" si="115"/>
        <v>ESO434-028</v>
      </c>
      <c r="J2419" s="4">
        <f t="shared" si="116"/>
        <v>7.8633333333333333E-3</v>
      </c>
      <c r="K2419" t="str">
        <f t="shared" si="117"/>
        <v>E-SO</v>
      </c>
    </row>
    <row r="2420" spans="1:11">
      <c r="A2420" t="s">
        <v>4909</v>
      </c>
      <c r="B2420">
        <v>146.15792250000001</v>
      </c>
      <c r="C2420">
        <v>-29.322569999999999</v>
      </c>
      <c r="D2420">
        <v>2240</v>
      </c>
      <c r="E2420">
        <v>79.277747451907899</v>
      </c>
      <c r="F2420">
        <v>39.4</v>
      </c>
      <c r="G2420" t="s">
        <v>221</v>
      </c>
      <c r="I2420" t="str">
        <f t="shared" si="115"/>
        <v>ESO434-032</v>
      </c>
      <c r="J2420" s="4">
        <f t="shared" si="116"/>
        <v>7.4666666666666666E-3</v>
      </c>
      <c r="K2420" t="str">
        <f t="shared" si="117"/>
        <v>Sm</v>
      </c>
    </row>
    <row r="2421" spans="1:11">
      <c r="A2421" t="s">
        <v>4908</v>
      </c>
      <c r="B2421">
        <v>146.1824775</v>
      </c>
      <c r="C2421">
        <v>9.6153499999999994</v>
      </c>
      <c r="D2421">
        <v>556</v>
      </c>
      <c r="E2421">
        <v>62.251709596864998</v>
      </c>
      <c r="F2421">
        <v>43.3</v>
      </c>
      <c r="G2421" t="s">
        <v>221</v>
      </c>
      <c r="I2421" t="str">
        <f t="shared" si="115"/>
        <v>IC0559</v>
      </c>
      <c r="J2421" s="4">
        <f t="shared" si="116"/>
        <v>1.8533333333333334E-3</v>
      </c>
      <c r="K2421" t="str">
        <f t="shared" si="117"/>
        <v>Sm</v>
      </c>
    </row>
    <row r="2422" spans="1:11">
      <c r="A2422" t="s">
        <v>4907</v>
      </c>
      <c r="B2422">
        <v>146.23564949999999</v>
      </c>
      <c r="C2422">
        <v>31.097719999999999</v>
      </c>
      <c r="D2422">
        <v>10528</v>
      </c>
      <c r="E2422">
        <v>63.555220021588703</v>
      </c>
      <c r="F2422">
        <v>50.4</v>
      </c>
      <c r="G2422" t="s">
        <v>226</v>
      </c>
      <c r="I2422" t="str">
        <f t="shared" si="115"/>
        <v>NGC2981</v>
      </c>
      <c r="J2422" s="4">
        <f t="shared" si="116"/>
        <v>3.5093333333333331E-2</v>
      </c>
      <c r="K2422" t="str">
        <f t="shared" si="117"/>
        <v>SABb</v>
      </c>
    </row>
    <row r="2423" spans="1:11">
      <c r="A2423" t="s">
        <v>4906</v>
      </c>
      <c r="B2423">
        <v>146.2378755</v>
      </c>
      <c r="C2423">
        <v>16.707360000000001</v>
      </c>
      <c r="D2423">
        <v>6011</v>
      </c>
      <c r="E2423">
        <v>60.834689022067302</v>
      </c>
      <c r="F2423">
        <v>40.9</v>
      </c>
      <c r="G2423" t="s">
        <v>277</v>
      </c>
      <c r="I2423" t="str">
        <f t="shared" si="115"/>
        <v>UGC05213</v>
      </c>
      <c r="J2423" s="4">
        <f t="shared" si="116"/>
        <v>2.0036666666666668E-2</v>
      </c>
      <c r="K2423" t="str">
        <f t="shared" si="117"/>
        <v>Sa</v>
      </c>
    </row>
    <row r="2424" spans="1:11">
      <c r="A2424" t="s">
        <v>4905</v>
      </c>
      <c r="B2424">
        <v>146.28725850000001</v>
      </c>
      <c r="C2424">
        <v>68.594499999999996</v>
      </c>
      <c r="D2424">
        <v>4694</v>
      </c>
      <c r="E2424">
        <v>82.632579202343706</v>
      </c>
      <c r="F2424">
        <v>34.4</v>
      </c>
      <c r="G2424" t="s">
        <v>273</v>
      </c>
      <c r="I2424" t="str">
        <f t="shared" si="115"/>
        <v>NGC2959</v>
      </c>
      <c r="J2424" s="4">
        <f t="shared" si="116"/>
        <v>1.5646666666666666E-2</v>
      </c>
      <c r="K2424" t="str">
        <f t="shared" si="117"/>
        <v>SABa</v>
      </c>
    </row>
    <row r="2425" spans="1:11">
      <c r="A2425" t="s">
        <v>4904</v>
      </c>
      <c r="B2425">
        <v>146.31382500000001</v>
      </c>
      <c r="C2425">
        <v>69.389300000000006</v>
      </c>
      <c r="D2425">
        <v>824</v>
      </c>
      <c r="E2425">
        <v>94.874882564560295</v>
      </c>
      <c r="F2425">
        <v>0</v>
      </c>
      <c r="G2425" t="s">
        <v>861</v>
      </c>
      <c r="I2425" t="str">
        <f t="shared" si="115"/>
        <v>PGC027949</v>
      </c>
      <c r="J2425" s="4">
        <f t="shared" si="116"/>
        <v>2.7466666666666668E-3</v>
      </c>
      <c r="K2425" t="str">
        <f t="shared" si="117"/>
        <v>Unk</v>
      </c>
    </row>
    <row r="2426" spans="1:11">
      <c r="A2426" t="s">
        <v>4903</v>
      </c>
      <c r="B2426">
        <v>146.34062549999999</v>
      </c>
      <c r="C2426">
        <v>-27.091069999999998</v>
      </c>
      <c r="D2426">
        <v>4226</v>
      </c>
      <c r="E2426">
        <v>71.804423521579494</v>
      </c>
      <c r="F2426">
        <v>28.4</v>
      </c>
      <c r="G2426" t="s">
        <v>244</v>
      </c>
      <c r="I2426" t="str">
        <f t="shared" si="115"/>
        <v>ESO499-002</v>
      </c>
      <c r="J2426" s="4">
        <f t="shared" si="116"/>
        <v>1.4086666666666667E-2</v>
      </c>
      <c r="K2426" t="str">
        <f t="shared" si="117"/>
        <v>SABc</v>
      </c>
    </row>
    <row r="2427" spans="1:11">
      <c r="A2427" t="s">
        <v>4902</v>
      </c>
      <c r="B2427">
        <v>146.35515749999999</v>
      </c>
      <c r="C2427">
        <v>-18.373860000000001</v>
      </c>
      <c r="D2427">
        <v>4024</v>
      </c>
      <c r="E2427">
        <v>101.42646636662499</v>
      </c>
      <c r="F2427">
        <v>48.4</v>
      </c>
      <c r="G2427" t="s">
        <v>226</v>
      </c>
      <c r="I2427" t="str">
        <f t="shared" si="115"/>
        <v>NGC2989</v>
      </c>
      <c r="J2427" s="4">
        <f t="shared" si="116"/>
        <v>1.3413333333333333E-2</v>
      </c>
      <c r="K2427" t="str">
        <f t="shared" si="117"/>
        <v>SABb</v>
      </c>
    </row>
    <row r="2428" spans="1:11">
      <c r="A2428" t="s">
        <v>4901</v>
      </c>
      <c r="B2428">
        <v>146.45126999999999</v>
      </c>
      <c r="C2428">
        <v>-14.36838</v>
      </c>
      <c r="D2428">
        <v>2321</v>
      </c>
      <c r="E2428">
        <v>81.311359027367999</v>
      </c>
      <c r="F2428">
        <v>35.799999999999997</v>
      </c>
      <c r="G2428" t="s">
        <v>277</v>
      </c>
      <c r="I2428" t="str">
        <f t="shared" si="115"/>
        <v>NGC2993</v>
      </c>
      <c r="J2428" s="4">
        <f t="shared" si="116"/>
        <v>7.7366666666666669E-3</v>
      </c>
      <c r="K2428" t="str">
        <f t="shared" si="117"/>
        <v>Sa</v>
      </c>
    </row>
    <row r="2429" spans="1:11">
      <c r="A2429" t="s">
        <v>4900</v>
      </c>
      <c r="B2429">
        <v>146.51470800000001</v>
      </c>
      <c r="C2429">
        <v>4.40341</v>
      </c>
      <c r="D2429">
        <v>4959</v>
      </c>
      <c r="E2429">
        <v>62.972549729330197</v>
      </c>
      <c r="F2429">
        <v>52</v>
      </c>
      <c r="G2429" t="s">
        <v>259</v>
      </c>
      <c r="I2429" t="str">
        <f t="shared" si="115"/>
        <v>UGC05226</v>
      </c>
      <c r="J2429" s="4">
        <f t="shared" si="116"/>
        <v>1.653E-2</v>
      </c>
      <c r="K2429" t="str">
        <f t="shared" si="117"/>
        <v>S0</v>
      </c>
    </row>
    <row r="2430" spans="1:11">
      <c r="A2430" t="s">
        <v>4899</v>
      </c>
      <c r="B2430">
        <v>146.57177100000001</v>
      </c>
      <c r="C2430">
        <v>-68.912679999999995</v>
      </c>
      <c r="D2430">
        <v>4610</v>
      </c>
      <c r="E2430">
        <v>113.018939164885</v>
      </c>
      <c r="F2430">
        <v>49.4</v>
      </c>
      <c r="G2430" t="s">
        <v>230</v>
      </c>
      <c r="I2430" t="str">
        <f t="shared" si="115"/>
        <v>ESO061-015</v>
      </c>
      <c r="J2430" s="4">
        <f t="shared" si="116"/>
        <v>1.5366666666666667E-2</v>
      </c>
      <c r="K2430" t="str">
        <f t="shared" si="117"/>
        <v>Sc</v>
      </c>
    </row>
    <row r="2431" spans="1:11">
      <c r="A2431" t="s">
        <v>4898</v>
      </c>
      <c r="B2431">
        <v>146.61911699999999</v>
      </c>
      <c r="C2431">
        <v>45.752580000000002</v>
      </c>
      <c r="D2431">
        <v>4934</v>
      </c>
      <c r="E2431">
        <v>70.169956835435897</v>
      </c>
      <c r="F2431">
        <v>20.5</v>
      </c>
      <c r="G2431" t="s">
        <v>246</v>
      </c>
      <c r="I2431" t="str">
        <f t="shared" si="115"/>
        <v>UGC05225</v>
      </c>
      <c r="J2431" s="4">
        <f t="shared" si="116"/>
        <v>1.6446666666666665E-2</v>
      </c>
      <c r="K2431" t="str">
        <f t="shared" si="117"/>
        <v>E</v>
      </c>
    </row>
    <row r="2432" spans="1:11">
      <c r="A2432" t="s">
        <v>4897</v>
      </c>
      <c r="B2432">
        <v>146.625798</v>
      </c>
      <c r="C2432">
        <v>-21.571660000000001</v>
      </c>
      <c r="D2432">
        <v>8635</v>
      </c>
      <c r="E2432">
        <v>81.498809837626794</v>
      </c>
      <c r="F2432">
        <v>0</v>
      </c>
      <c r="G2432" t="s">
        <v>239</v>
      </c>
      <c r="I2432" t="str">
        <f t="shared" ref="I2432:I2495" si="118">TRIM(A2432)</f>
        <v>NGC2996</v>
      </c>
      <c r="J2432" s="4">
        <f t="shared" ref="J2432:J2495" si="119">IF(TRIM(D2432) = "-", 0, IF(D2432/300000 &lt; 0, 0, D2432/300000))</f>
        <v>2.8783333333333334E-2</v>
      </c>
      <c r="K2432" t="str">
        <f t="shared" ref="K2432:K2495" si="120">IF(TRIM(G2432)="","Unk",TRIM(G2432))</f>
        <v>S0-a</v>
      </c>
    </row>
    <row r="2433" spans="1:11">
      <c r="A2433" t="s">
        <v>4896</v>
      </c>
      <c r="B2433">
        <v>146.67461249999999</v>
      </c>
      <c r="C2433">
        <v>-14.861689999999999</v>
      </c>
      <c r="D2433">
        <v>4106</v>
      </c>
      <c r="E2433">
        <v>71.804423521579494</v>
      </c>
      <c r="F2433">
        <v>18.3</v>
      </c>
      <c r="G2433" t="s">
        <v>277</v>
      </c>
      <c r="I2433" t="str">
        <f t="shared" si="118"/>
        <v>PGC028066</v>
      </c>
      <c r="J2433" s="4">
        <f t="shared" si="119"/>
        <v>1.3686666666666666E-2</v>
      </c>
      <c r="K2433" t="str">
        <f t="shared" si="120"/>
        <v>Sa</v>
      </c>
    </row>
    <row r="2434" spans="1:11">
      <c r="A2434" t="s">
        <v>4895</v>
      </c>
      <c r="B2434">
        <v>146.701719</v>
      </c>
      <c r="C2434">
        <v>-33.603619999999999</v>
      </c>
      <c r="D2434">
        <v>2283</v>
      </c>
      <c r="E2434">
        <v>90.604813428021103</v>
      </c>
      <c r="F2434">
        <v>29.6</v>
      </c>
      <c r="G2434" t="s">
        <v>248</v>
      </c>
      <c r="I2434" t="str">
        <f t="shared" si="118"/>
        <v>ESO373-026</v>
      </c>
      <c r="J2434" s="4">
        <f t="shared" si="119"/>
        <v>7.6099999999999996E-3</v>
      </c>
      <c r="K2434" t="str">
        <f t="shared" si="120"/>
        <v>SBcd</v>
      </c>
    </row>
    <row r="2435" spans="1:11">
      <c r="A2435" t="s">
        <v>4894</v>
      </c>
      <c r="B2435">
        <v>146.706312</v>
      </c>
      <c r="C2435">
        <v>16.042809999999999</v>
      </c>
      <c r="D2435">
        <v>6064</v>
      </c>
      <c r="E2435">
        <v>76.586319110760002</v>
      </c>
      <c r="F2435">
        <v>48.3</v>
      </c>
      <c r="G2435" t="s">
        <v>230</v>
      </c>
      <c r="I2435" t="str">
        <f t="shared" si="118"/>
        <v>UGC05234</v>
      </c>
      <c r="J2435" s="4">
        <f t="shared" si="119"/>
        <v>2.0213333333333333E-2</v>
      </c>
      <c r="K2435" t="str">
        <f t="shared" si="120"/>
        <v>Sc</v>
      </c>
    </row>
    <row r="2436" spans="1:11">
      <c r="A2436" t="s">
        <v>4893</v>
      </c>
      <c r="B2436">
        <v>146.74992449999999</v>
      </c>
      <c r="C2436">
        <v>21.72983</v>
      </c>
      <c r="D2436">
        <v>3868</v>
      </c>
      <c r="E2436">
        <v>65.788685989933001</v>
      </c>
      <c r="F2436">
        <v>19.7</v>
      </c>
      <c r="G2436" t="s">
        <v>221</v>
      </c>
      <c r="I2436" t="str">
        <f t="shared" si="118"/>
        <v>UGC05236</v>
      </c>
      <c r="J2436" s="4">
        <f t="shared" si="119"/>
        <v>1.2893333333333333E-2</v>
      </c>
      <c r="K2436" t="str">
        <f t="shared" si="120"/>
        <v>Sm</v>
      </c>
    </row>
    <row r="2437" spans="1:11">
      <c r="A2437" t="s">
        <v>4892</v>
      </c>
      <c r="B2437">
        <v>147.17046149999999</v>
      </c>
      <c r="C2437">
        <v>9.0087600000000005</v>
      </c>
      <c r="D2437">
        <v>8969</v>
      </c>
      <c r="E2437">
        <v>62.1085279549837</v>
      </c>
      <c r="F2437">
        <v>57.3</v>
      </c>
      <c r="G2437" t="s">
        <v>223</v>
      </c>
      <c r="I2437" t="str">
        <f t="shared" si="118"/>
        <v>PGC028191</v>
      </c>
      <c r="J2437" s="4">
        <f t="shared" si="119"/>
        <v>2.9896666666666665E-2</v>
      </c>
      <c r="K2437" t="str">
        <f t="shared" si="120"/>
        <v>Sbc</v>
      </c>
    </row>
    <row r="2438" spans="1:11">
      <c r="A2438" t="s">
        <v>4891</v>
      </c>
      <c r="B2438">
        <v>147.22506899999999</v>
      </c>
      <c r="C2438">
        <v>-8.0508699999999997</v>
      </c>
      <c r="D2438">
        <v>6517</v>
      </c>
      <c r="E2438">
        <v>81.124361629917701</v>
      </c>
      <c r="F2438">
        <v>51.3</v>
      </c>
      <c r="G2438" t="s">
        <v>244</v>
      </c>
      <c r="I2438" t="str">
        <f t="shared" si="118"/>
        <v>NGC3029</v>
      </c>
      <c r="J2438" s="4">
        <f t="shared" si="119"/>
        <v>2.1723333333333334E-2</v>
      </c>
      <c r="K2438" t="str">
        <f t="shared" si="120"/>
        <v>SABc</v>
      </c>
    </row>
    <row r="2439" spans="1:11">
      <c r="A2439" t="s">
        <v>4890</v>
      </c>
      <c r="B2439">
        <v>147.25819799999999</v>
      </c>
      <c r="C2439">
        <v>-7.1377899999999999</v>
      </c>
      <c r="D2439">
        <v>4270</v>
      </c>
      <c r="E2439">
        <v>73.816131922034202</v>
      </c>
      <c r="F2439">
        <v>57</v>
      </c>
      <c r="G2439" t="s">
        <v>239</v>
      </c>
      <c r="I2439" t="str">
        <f t="shared" si="118"/>
        <v>PGC028217</v>
      </c>
      <c r="J2439" s="4">
        <f t="shared" si="119"/>
        <v>1.4233333333333334E-2</v>
      </c>
      <c r="K2439" t="str">
        <f t="shared" si="120"/>
        <v>S0-a</v>
      </c>
    </row>
    <row r="2440" spans="1:11">
      <c r="A2440" t="s">
        <v>4889</v>
      </c>
      <c r="B2440">
        <v>147.262542</v>
      </c>
      <c r="C2440">
        <v>-2.8216700000000001</v>
      </c>
      <c r="D2440">
        <v>6188</v>
      </c>
      <c r="E2440">
        <v>61.397578188605799</v>
      </c>
      <c r="F2440">
        <v>44.7</v>
      </c>
      <c r="G2440" t="s">
        <v>246</v>
      </c>
      <c r="I2440" t="str">
        <f t="shared" si="118"/>
        <v>NGC3017</v>
      </c>
      <c r="J2440" s="4">
        <f t="shared" si="119"/>
        <v>2.0626666666666668E-2</v>
      </c>
      <c r="K2440" t="str">
        <f t="shared" si="120"/>
        <v>E</v>
      </c>
    </row>
    <row r="2441" spans="1:11">
      <c r="A2441" t="s">
        <v>4888</v>
      </c>
      <c r="B2441">
        <v>147.27022500000001</v>
      </c>
      <c r="C2441">
        <v>13.87992</v>
      </c>
      <c r="D2441">
        <v>3667</v>
      </c>
      <c r="E2441">
        <v>65.637387165156795</v>
      </c>
      <c r="F2441">
        <v>53.3</v>
      </c>
      <c r="G2441" t="s">
        <v>286</v>
      </c>
      <c r="I2441" t="str">
        <f t="shared" si="118"/>
        <v>PGC028215</v>
      </c>
      <c r="J2441" s="4">
        <f t="shared" si="119"/>
        <v>1.2223333333333333E-2</v>
      </c>
      <c r="K2441" t="str">
        <f t="shared" si="120"/>
        <v>SBc</v>
      </c>
    </row>
    <row r="2442" spans="1:11">
      <c r="A2442" t="s">
        <v>4887</v>
      </c>
      <c r="B2442">
        <v>147.30291600000001</v>
      </c>
      <c r="C2442">
        <v>-5.33819</v>
      </c>
      <c r="D2442">
        <v>6155</v>
      </c>
      <c r="E2442">
        <v>67.321099866542497</v>
      </c>
      <c r="F2442">
        <v>57.5</v>
      </c>
      <c r="G2442" t="s">
        <v>223</v>
      </c>
      <c r="I2442" t="str">
        <f t="shared" si="118"/>
        <v>PGC170068</v>
      </c>
      <c r="J2442" s="4">
        <f t="shared" si="119"/>
        <v>2.0516666666666666E-2</v>
      </c>
      <c r="K2442" t="str">
        <f t="shared" si="120"/>
        <v>Sbc</v>
      </c>
    </row>
    <row r="2443" spans="1:11">
      <c r="A2443" t="s">
        <v>4886</v>
      </c>
      <c r="B2443">
        <v>147.31875600000001</v>
      </c>
      <c r="C2443">
        <v>-47.920540000000003</v>
      </c>
      <c r="D2443">
        <v>1695</v>
      </c>
      <c r="E2443">
        <v>111.725223292987</v>
      </c>
      <c r="F2443">
        <v>29.6</v>
      </c>
      <c r="G2443" t="s">
        <v>259</v>
      </c>
      <c r="I2443" t="str">
        <f t="shared" si="118"/>
        <v>ESO213-002</v>
      </c>
      <c r="J2443" s="4">
        <f t="shared" si="119"/>
        <v>5.6499999999999996E-3</v>
      </c>
      <c r="K2443" t="str">
        <f t="shared" si="120"/>
        <v>S0</v>
      </c>
    </row>
    <row r="2444" spans="1:11">
      <c r="A2444" t="s">
        <v>4885</v>
      </c>
      <c r="B2444">
        <v>147.342072</v>
      </c>
      <c r="C2444">
        <v>-5.1903100000000002</v>
      </c>
      <c r="D2444">
        <v>6106</v>
      </c>
      <c r="E2444">
        <v>73.986283332559296</v>
      </c>
      <c r="F2444">
        <v>51.2</v>
      </c>
      <c r="G2444" t="s">
        <v>259</v>
      </c>
      <c r="I2444" t="str">
        <f t="shared" si="118"/>
        <v>PGC028244</v>
      </c>
      <c r="J2444" s="4">
        <f t="shared" si="119"/>
        <v>2.0353333333333334E-2</v>
      </c>
      <c r="K2444" t="str">
        <f t="shared" si="120"/>
        <v>S0</v>
      </c>
    </row>
    <row r="2445" spans="1:11">
      <c r="A2445" t="s">
        <v>4884</v>
      </c>
      <c r="B2445">
        <v>147.37149450000001</v>
      </c>
      <c r="C2445">
        <v>-21.742280000000001</v>
      </c>
      <c r="D2445">
        <v>8368</v>
      </c>
      <c r="E2445">
        <v>95.532528448043095</v>
      </c>
      <c r="F2445">
        <v>58.7</v>
      </c>
      <c r="G2445" t="s">
        <v>259</v>
      </c>
      <c r="I2445" t="str">
        <f t="shared" si="118"/>
        <v>NGC3025</v>
      </c>
      <c r="J2445" s="4">
        <f t="shared" si="119"/>
        <v>2.7893333333333332E-2</v>
      </c>
      <c r="K2445" t="str">
        <f t="shared" si="120"/>
        <v>S0</v>
      </c>
    </row>
    <row r="2446" spans="1:11">
      <c r="A2446" t="s">
        <v>4883</v>
      </c>
      <c r="B2446">
        <v>147.41358299999999</v>
      </c>
      <c r="C2446">
        <v>-5.1666400000000001</v>
      </c>
      <c r="D2446">
        <v>6201</v>
      </c>
      <c r="E2446">
        <v>102.129497944698</v>
      </c>
      <c r="F2446">
        <v>26.9</v>
      </c>
      <c r="G2446" t="s">
        <v>259</v>
      </c>
      <c r="I2446" t="str">
        <f t="shared" si="118"/>
        <v>NGC3022</v>
      </c>
      <c r="J2446" s="4">
        <f t="shared" si="119"/>
        <v>2.0670000000000001E-2</v>
      </c>
      <c r="K2446" t="str">
        <f t="shared" si="120"/>
        <v>S0</v>
      </c>
    </row>
    <row r="2447" spans="1:11">
      <c r="A2447" t="s">
        <v>4882</v>
      </c>
      <c r="B2447">
        <v>147.44068200000001</v>
      </c>
      <c r="C2447">
        <v>-39.01979</v>
      </c>
      <c r="D2447">
        <v>5167</v>
      </c>
      <c r="E2447">
        <v>60.555165984000702</v>
      </c>
      <c r="F2447">
        <v>56.1</v>
      </c>
      <c r="G2447" t="s">
        <v>232</v>
      </c>
      <c r="I2447" t="str">
        <f t="shared" si="118"/>
        <v>ESO316-002</v>
      </c>
      <c r="J2447" s="4">
        <f t="shared" si="119"/>
        <v>1.7223333333333334E-2</v>
      </c>
      <c r="K2447" t="str">
        <f t="shared" si="120"/>
        <v>Sab</v>
      </c>
    </row>
    <row r="2448" spans="1:11">
      <c r="A2448" t="s">
        <v>4881</v>
      </c>
      <c r="B2448">
        <v>147.46116599999999</v>
      </c>
      <c r="C2448">
        <v>12.695080000000001</v>
      </c>
      <c r="D2448">
        <v>9005</v>
      </c>
      <c r="E2448">
        <v>67.321099866542497</v>
      </c>
      <c r="F2448">
        <v>33.6</v>
      </c>
      <c r="G2448" t="s">
        <v>261</v>
      </c>
      <c r="I2448" t="str">
        <f t="shared" si="118"/>
        <v>NGC3016</v>
      </c>
      <c r="J2448" s="4">
        <f t="shared" si="119"/>
        <v>3.0016666666666667E-2</v>
      </c>
      <c r="K2448" t="str">
        <f t="shared" si="120"/>
        <v>Sb</v>
      </c>
    </row>
    <row r="2449" spans="1:11">
      <c r="A2449" t="s">
        <v>4880</v>
      </c>
      <c r="B2449">
        <v>147.46704449999999</v>
      </c>
      <c r="C2449">
        <v>34.714080000000003</v>
      </c>
      <c r="D2449">
        <v>11798</v>
      </c>
      <c r="E2449">
        <v>74.327804495226701</v>
      </c>
      <c r="F2449">
        <v>23.6</v>
      </c>
      <c r="G2449" t="s">
        <v>246</v>
      </c>
      <c r="I2449" t="str">
        <f t="shared" si="118"/>
        <v>NGC3012</v>
      </c>
      <c r="J2449" s="4">
        <f t="shared" si="119"/>
        <v>3.9326666666666669E-2</v>
      </c>
      <c r="K2449" t="str">
        <f t="shared" si="120"/>
        <v>E</v>
      </c>
    </row>
    <row r="2450" spans="1:11">
      <c r="A2450" t="s">
        <v>4879</v>
      </c>
      <c r="B2450">
        <v>147.475989</v>
      </c>
      <c r="C2450">
        <v>-19.18421</v>
      </c>
      <c r="D2450">
        <v>3925</v>
      </c>
      <c r="E2450">
        <v>64.587904733500693</v>
      </c>
      <c r="F2450">
        <v>40.5</v>
      </c>
      <c r="G2450" t="s">
        <v>261</v>
      </c>
      <c r="I2450" t="str">
        <f t="shared" si="118"/>
        <v>NGC3028</v>
      </c>
      <c r="J2450" s="4">
        <f t="shared" si="119"/>
        <v>1.3083333333333334E-2</v>
      </c>
      <c r="K2450" t="str">
        <f t="shared" si="120"/>
        <v>Sb</v>
      </c>
    </row>
    <row r="2451" spans="1:11">
      <c r="A2451" t="s">
        <v>4878</v>
      </c>
      <c r="B2451">
        <v>147.54410100000001</v>
      </c>
      <c r="C2451">
        <v>-12.22631</v>
      </c>
      <c r="D2451">
        <v>2614</v>
      </c>
      <c r="E2451">
        <v>74.327804495226701</v>
      </c>
      <c r="F2451">
        <v>52.3</v>
      </c>
      <c r="G2451" t="s">
        <v>235</v>
      </c>
      <c r="I2451" t="str">
        <f t="shared" si="118"/>
        <v>NGC3030</v>
      </c>
      <c r="J2451" s="4">
        <f t="shared" si="119"/>
        <v>8.7133333333333333E-3</v>
      </c>
      <c r="K2451" t="str">
        <f t="shared" si="120"/>
        <v>E-SO</v>
      </c>
    </row>
    <row r="2452" spans="1:11">
      <c r="A2452" t="s">
        <v>4877</v>
      </c>
      <c r="B2452">
        <v>147.61533299999999</v>
      </c>
      <c r="C2452">
        <v>-21.80256</v>
      </c>
      <c r="D2452">
        <v>8710</v>
      </c>
      <c r="E2452">
        <v>75.015542307246804</v>
      </c>
      <c r="F2452">
        <v>21.5</v>
      </c>
      <c r="G2452" t="s">
        <v>349</v>
      </c>
      <c r="I2452" t="str">
        <f t="shared" si="118"/>
        <v>ESO566-018</v>
      </c>
      <c r="J2452" s="4">
        <f t="shared" si="119"/>
        <v>2.9033333333333335E-2</v>
      </c>
      <c r="K2452" t="str">
        <f t="shared" si="120"/>
        <v>SBbc</v>
      </c>
    </row>
    <row r="2453" spans="1:11">
      <c r="A2453" t="s">
        <v>4876</v>
      </c>
      <c r="B2453">
        <v>147.73046099999999</v>
      </c>
      <c r="C2453">
        <v>-9.3257100000000008</v>
      </c>
      <c r="D2453">
        <v>5627</v>
      </c>
      <c r="E2453">
        <v>86.327913178799804</v>
      </c>
      <c r="F2453">
        <v>35.4</v>
      </c>
      <c r="G2453" t="s">
        <v>239</v>
      </c>
      <c r="I2453" t="str">
        <f t="shared" si="118"/>
        <v>PGC028354</v>
      </c>
      <c r="J2453" s="4">
        <f t="shared" si="119"/>
        <v>1.8756666666666668E-2</v>
      </c>
      <c r="K2453" t="str">
        <f t="shared" si="120"/>
        <v>S0-a</v>
      </c>
    </row>
    <row r="2454" spans="1:11">
      <c r="A2454" t="s">
        <v>4875</v>
      </c>
      <c r="B2454">
        <v>147.738114</v>
      </c>
      <c r="C2454">
        <v>33.55341</v>
      </c>
      <c r="D2454">
        <v>1672</v>
      </c>
      <c r="E2454">
        <v>81.498809837626794</v>
      </c>
      <c r="F2454">
        <v>55.7</v>
      </c>
      <c r="G2454" t="s">
        <v>223</v>
      </c>
      <c r="I2454" t="str">
        <f t="shared" si="118"/>
        <v>NGC3021</v>
      </c>
      <c r="J2454" s="4">
        <f t="shared" si="119"/>
        <v>5.5733333333333329E-3</v>
      </c>
      <c r="K2454" t="str">
        <f t="shared" si="120"/>
        <v>Sbc</v>
      </c>
    </row>
    <row r="2455" spans="1:11">
      <c r="A2455" t="s">
        <v>4874</v>
      </c>
      <c r="B2455">
        <v>147.7405005</v>
      </c>
      <c r="C2455">
        <v>10.84079</v>
      </c>
      <c r="D2455">
        <v>-14</v>
      </c>
      <c r="E2455">
        <v>92.289286119244494</v>
      </c>
      <c r="F2455">
        <v>34.700000000000003</v>
      </c>
      <c r="G2455" t="s">
        <v>861</v>
      </c>
      <c r="I2455" t="str">
        <f t="shared" si="118"/>
        <v>SDSSJ095057.68+105026.3</v>
      </c>
      <c r="J2455" s="4">
        <f t="shared" si="119"/>
        <v>0</v>
      </c>
      <c r="K2455" t="str">
        <f t="shared" si="120"/>
        <v>Unk</v>
      </c>
    </row>
    <row r="2456" spans="1:11">
      <c r="A2456" t="s">
        <v>4873</v>
      </c>
      <c r="B2456">
        <v>147.77519849999999</v>
      </c>
      <c r="C2456">
        <v>9.0084700000000009</v>
      </c>
      <c r="D2456">
        <v>5212</v>
      </c>
      <c r="E2456">
        <v>101.660261552954</v>
      </c>
      <c r="F2456">
        <v>47.3</v>
      </c>
      <c r="G2456" t="s">
        <v>230</v>
      </c>
      <c r="I2456" t="str">
        <f t="shared" si="118"/>
        <v>UGC05286</v>
      </c>
      <c r="J2456" s="4">
        <f t="shared" si="119"/>
        <v>1.7373333333333334E-2</v>
      </c>
      <c r="K2456" t="str">
        <f t="shared" si="120"/>
        <v>Sc</v>
      </c>
    </row>
    <row r="2457" spans="1:11">
      <c r="A2457" t="s">
        <v>4872</v>
      </c>
      <c r="B2457">
        <v>147.784854</v>
      </c>
      <c r="C2457">
        <v>15.73024</v>
      </c>
      <c r="D2457">
        <v>8748</v>
      </c>
      <c r="E2457">
        <v>63.995766852227398</v>
      </c>
      <c r="F2457">
        <v>56</v>
      </c>
      <c r="G2457" t="s">
        <v>261</v>
      </c>
      <c r="I2457" t="str">
        <f t="shared" si="118"/>
        <v>IC0568</v>
      </c>
      <c r="J2457" s="4">
        <f t="shared" si="119"/>
        <v>2.9159999999999998E-2</v>
      </c>
      <c r="K2457" t="str">
        <f t="shared" si="120"/>
        <v>Sb</v>
      </c>
    </row>
    <row r="2458" spans="1:11">
      <c r="A2458" t="s">
        <v>4871</v>
      </c>
      <c r="B2458">
        <v>147.806061</v>
      </c>
      <c r="C2458">
        <v>-18.474959999999999</v>
      </c>
      <c r="D2458">
        <v>3588</v>
      </c>
      <c r="E2458">
        <v>98.889745228759296</v>
      </c>
      <c r="F2458">
        <v>16.3</v>
      </c>
      <c r="G2458" t="s">
        <v>230</v>
      </c>
      <c r="I2458" t="str">
        <f t="shared" si="118"/>
        <v>ESO566-019</v>
      </c>
      <c r="J2458" s="4">
        <f t="shared" si="119"/>
        <v>1.196E-2</v>
      </c>
      <c r="K2458" t="str">
        <f t="shared" si="120"/>
        <v>Sc</v>
      </c>
    </row>
    <row r="2459" spans="1:11">
      <c r="A2459" t="s">
        <v>4870</v>
      </c>
      <c r="B2459">
        <v>147.842916</v>
      </c>
      <c r="C2459">
        <v>-12.623200000000001</v>
      </c>
      <c r="D2459">
        <v>2436</v>
      </c>
      <c r="E2459">
        <v>81.311359027367999</v>
      </c>
      <c r="F2459">
        <v>53.3</v>
      </c>
      <c r="G2459" t="s">
        <v>230</v>
      </c>
      <c r="I2459" t="str">
        <f t="shared" si="118"/>
        <v>PGC028380</v>
      </c>
      <c r="J2459" s="4">
        <f t="shared" si="119"/>
        <v>8.1200000000000005E-3</v>
      </c>
      <c r="K2459" t="str">
        <f t="shared" si="120"/>
        <v>Sc</v>
      </c>
    </row>
    <row r="2460" spans="1:11">
      <c r="A2460" t="s">
        <v>4869</v>
      </c>
      <c r="B2460">
        <v>147.85011</v>
      </c>
      <c r="C2460">
        <v>-27.011040000000001</v>
      </c>
      <c r="D2460">
        <v>735</v>
      </c>
      <c r="E2460">
        <v>77.473146039214299</v>
      </c>
      <c r="F2460">
        <v>32.5</v>
      </c>
      <c r="G2460" t="s">
        <v>284</v>
      </c>
      <c r="I2460" t="str">
        <f t="shared" si="118"/>
        <v>NGC3037</v>
      </c>
      <c r="J2460" s="4">
        <f t="shared" si="119"/>
        <v>2.4499999999999999E-3</v>
      </c>
      <c r="K2460" t="str">
        <f t="shared" si="120"/>
        <v>I</v>
      </c>
    </row>
    <row r="2461" spans="1:11">
      <c r="A2461" t="s">
        <v>4868</v>
      </c>
      <c r="B2461">
        <v>147.85510199999999</v>
      </c>
      <c r="C2461">
        <v>44.92371</v>
      </c>
      <c r="D2461">
        <v>4771</v>
      </c>
      <c r="E2461">
        <v>60.138320755550801</v>
      </c>
      <c r="F2461">
        <v>44.8</v>
      </c>
      <c r="G2461" t="s">
        <v>269</v>
      </c>
      <c r="I2461" t="str">
        <f t="shared" si="118"/>
        <v>UGC05283</v>
      </c>
      <c r="J2461" s="4">
        <f t="shared" si="119"/>
        <v>1.5903333333333332E-2</v>
      </c>
      <c r="K2461" t="str">
        <f t="shared" si="120"/>
        <v>Scd</v>
      </c>
    </row>
    <row r="2462" spans="1:11">
      <c r="A2462" t="s">
        <v>4867</v>
      </c>
      <c r="B2462">
        <v>147.86382449999999</v>
      </c>
      <c r="C2462">
        <v>-5.1035199999999996</v>
      </c>
      <c r="D2462">
        <v>6242</v>
      </c>
      <c r="E2462">
        <v>81.874986397429296</v>
      </c>
      <c r="F2462">
        <v>56.7</v>
      </c>
      <c r="G2462" t="s">
        <v>232</v>
      </c>
      <c r="I2462" t="str">
        <f t="shared" si="118"/>
        <v>PGC028388</v>
      </c>
      <c r="J2462" s="4">
        <f t="shared" si="119"/>
        <v>2.0806666666666668E-2</v>
      </c>
      <c r="K2462" t="str">
        <f t="shared" si="120"/>
        <v>Sab</v>
      </c>
    </row>
    <row r="2463" spans="1:11">
      <c r="A2463" t="s">
        <v>4866</v>
      </c>
      <c r="B2463">
        <v>147.91650000000001</v>
      </c>
      <c r="C2463">
        <v>65.491060000000004</v>
      </c>
      <c r="D2463">
        <v>3610</v>
      </c>
      <c r="E2463">
        <v>71.969957556802697</v>
      </c>
      <c r="F2463">
        <v>22.6</v>
      </c>
      <c r="G2463" t="s">
        <v>223</v>
      </c>
      <c r="I2463" t="str">
        <f t="shared" si="118"/>
        <v>UGC05277</v>
      </c>
      <c r="J2463" s="4">
        <f t="shared" si="119"/>
        <v>1.2033333333333333E-2</v>
      </c>
      <c r="K2463" t="str">
        <f t="shared" si="120"/>
        <v>Sbc</v>
      </c>
    </row>
    <row r="2464" spans="1:11">
      <c r="A2464" t="s">
        <v>4865</v>
      </c>
      <c r="B2464">
        <v>147.9319935</v>
      </c>
      <c r="C2464">
        <v>1.44455</v>
      </c>
      <c r="D2464">
        <v>1818</v>
      </c>
      <c r="E2464">
        <v>70.982485861672899</v>
      </c>
      <c r="F2464">
        <v>43.8</v>
      </c>
      <c r="G2464" t="s">
        <v>312</v>
      </c>
      <c r="I2464" t="str">
        <f t="shared" si="118"/>
        <v>PGC028408</v>
      </c>
      <c r="J2464" s="4">
        <f t="shared" si="119"/>
        <v>6.0600000000000003E-3</v>
      </c>
      <c r="K2464" t="str">
        <f t="shared" si="120"/>
        <v>IB</v>
      </c>
    </row>
    <row r="2465" spans="1:11">
      <c r="A2465" t="s">
        <v>4864</v>
      </c>
      <c r="B2465">
        <v>147.97254000000001</v>
      </c>
      <c r="C2465">
        <v>12.94458</v>
      </c>
      <c r="D2465">
        <v>12447</v>
      </c>
      <c r="E2465">
        <v>60.9749172875756</v>
      </c>
      <c r="F2465">
        <v>52</v>
      </c>
      <c r="G2465" t="s">
        <v>235</v>
      </c>
      <c r="I2465" t="str">
        <f t="shared" si="118"/>
        <v>UGC05291</v>
      </c>
      <c r="J2465" s="4">
        <f t="shared" si="119"/>
        <v>4.1489999999999999E-2</v>
      </c>
      <c r="K2465" t="str">
        <f t="shared" si="120"/>
        <v>E-SO</v>
      </c>
    </row>
    <row r="2466" spans="1:11">
      <c r="A2466" t="s">
        <v>4863</v>
      </c>
      <c r="B2466">
        <v>147.97931700000001</v>
      </c>
      <c r="C2466">
        <v>-6.8228</v>
      </c>
      <c r="D2466">
        <v>4287</v>
      </c>
      <c r="E2466">
        <v>88.3387466542422</v>
      </c>
      <c r="F2466">
        <v>37.6</v>
      </c>
      <c r="G2466" t="s">
        <v>223</v>
      </c>
      <c r="I2466" t="str">
        <f t="shared" si="118"/>
        <v>NGC3035</v>
      </c>
      <c r="J2466" s="4">
        <f t="shared" si="119"/>
        <v>1.4290000000000001E-2</v>
      </c>
      <c r="K2466" t="str">
        <f t="shared" si="120"/>
        <v>Sbc</v>
      </c>
    </row>
    <row r="2467" spans="1:11">
      <c r="A2467" t="s">
        <v>4862</v>
      </c>
      <c r="B2467">
        <v>148.01674800000001</v>
      </c>
      <c r="C2467">
        <v>40.858199999999997</v>
      </c>
      <c r="D2467">
        <v>5158</v>
      </c>
      <c r="E2467">
        <v>60.2769438428993</v>
      </c>
      <c r="F2467">
        <v>57.7</v>
      </c>
      <c r="G2467" t="s">
        <v>239</v>
      </c>
      <c r="I2467" t="str">
        <f t="shared" si="118"/>
        <v>UGC05290</v>
      </c>
      <c r="J2467" s="4">
        <f t="shared" si="119"/>
        <v>1.7193333333333335E-2</v>
      </c>
      <c r="K2467" t="str">
        <f t="shared" si="120"/>
        <v>S0-a</v>
      </c>
    </row>
    <row r="2468" spans="1:11">
      <c r="A2468" t="s">
        <v>4861</v>
      </c>
      <c r="B2468">
        <v>148.0342125</v>
      </c>
      <c r="C2468">
        <v>29.236529999999998</v>
      </c>
      <c r="D2468">
        <v>1651</v>
      </c>
      <c r="E2468">
        <v>85.536464256352801</v>
      </c>
      <c r="F2468">
        <v>26.4</v>
      </c>
      <c r="G2468" t="s">
        <v>259</v>
      </c>
      <c r="I2468" t="str">
        <f t="shared" si="118"/>
        <v>NGC3032</v>
      </c>
      <c r="J2468" s="4">
        <f t="shared" si="119"/>
        <v>5.5033333333333332E-3</v>
      </c>
      <c r="K2468" t="str">
        <f t="shared" si="120"/>
        <v>S0</v>
      </c>
    </row>
    <row r="2469" spans="1:11">
      <c r="A2469" t="s">
        <v>4860</v>
      </c>
      <c r="B2469">
        <v>148.05580800000001</v>
      </c>
      <c r="C2469">
        <v>-9.5101700000000005</v>
      </c>
      <c r="D2469">
        <v>5624</v>
      </c>
      <c r="E2469">
        <v>60.2769438428993</v>
      </c>
      <c r="F2469">
        <v>45.6</v>
      </c>
      <c r="G2469" t="s">
        <v>261</v>
      </c>
      <c r="I2469" t="str">
        <f t="shared" si="118"/>
        <v>PGC028427</v>
      </c>
      <c r="J2469" s="4">
        <f t="shared" si="119"/>
        <v>1.8746666666666665E-2</v>
      </c>
      <c r="K2469" t="str">
        <f t="shared" si="120"/>
        <v>Sb</v>
      </c>
    </row>
    <row r="2470" spans="1:11">
      <c r="A2470" t="s">
        <v>4859</v>
      </c>
      <c r="B2470">
        <v>148.226472</v>
      </c>
      <c r="C2470">
        <v>42.848039999999997</v>
      </c>
      <c r="D2470">
        <v>4977</v>
      </c>
      <c r="E2470">
        <v>88.1355878838568</v>
      </c>
      <c r="F2470">
        <v>46.2</v>
      </c>
      <c r="G2470" t="s">
        <v>226</v>
      </c>
      <c r="I2470" t="str">
        <f t="shared" si="118"/>
        <v>UGC05295</v>
      </c>
      <c r="J2470" s="4">
        <f t="shared" si="119"/>
        <v>1.6590000000000001E-2</v>
      </c>
      <c r="K2470" t="str">
        <f t="shared" si="120"/>
        <v>SABb</v>
      </c>
    </row>
    <row r="2471" spans="1:11">
      <c r="A2471" t="s">
        <v>4858</v>
      </c>
      <c r="B2471">
        <v>148.319559</v>
      </c>
      <c r="C2471">
        <v>-25.92915</v>
      </c>
      <c r="D2471">
        <v>4290</v>
      </c>
      <c r="E2471">
        <v>77.651748440798301</v>
      </c>
      <c r="F2471">
        <v>39.6</v>
      </c>
      <c r="G2471" t="s">
        <v>259</v>
      </c>
      <c r="I2471" t="str">
        <f t="shared" si="118"/>
        <v>ESO499-013</v>
      </c>
      <c r="J2471" s="4">
        <f t="shared" si="119"/>
        <v>1.43E-2</v>
      </c>
      <c r="K2471" t="str">
        <f t="shared" si="120"/>
        <v>S0</v>
      </c>
    </row>
    <row r="2472" spans="1:11">
      <c r="A2472" t="s">
        <v>4857</v>
      </c>
      <c r="B2472">
        <v>148.33434750000001</v>
      </c>
      <c r="C2472">
        <v>0.69774999999999998</v>
      </c>
      <c r="D2472">
        <v>3739</v>
      </c>
      <c r="E2472">
        <v>60.9749172875756</v>
      </c>
      <c r="F2472">
        <v>50.5</v>
      </c>
      <c r="G2472" t="s">
        <v>259</v>
      </c>
      <c r="I2472" t="str">
        <f t="shared" si="118"/>
        <v>NGC3042</v>
      </c>
      <c r="J2472" s="4">
        <f t="shared" si="119"/>
        <v>1.2463333333333333E-2</v>
      </c>
      <c r="K2472" t="str">
        <f t="shared" si="120"/>
        <v>S0</v>
      </c>
    </row>
    <row r="2473" spans="1:11">
      <c r="A2473" t="s">
        <v>4856</v>
      </c>
      <c r="B2473">
        <v>148.389093</v>
      </c>
      <c r="C2473">
        <v>-19.583100000000002</v>
      </c>
      <c r="D2473">
        <v>3378</v>
      </c>
      <c r="E2473">
        <v>107.684004840838</v>
      </c>
      <c r="F2473">
        <v>44.7</v>
      </c>
      <c r="G2473" t="s">
        <v>223</v>
      </c>
      <c r="I2473" t="str">
        <f t="shared" si="118"/>
        <v>ESO566-024</v>
      </c>
      <c r="J2473" s="4">
        <f t="shared" si="119"/>
        <v>1.1259999999999999E-2</v>
      </c>
      <c r="K2473" t="str">
        <f t="shared" si="120"/>
        <v>Sbc</v>
      </c>
    </row>
    <row r="2474" spans="1:11">
      <c r="A2474" t="s">
        <v>4855</v>
      </c>
      <c r="B2474">
        <v>148.61254199999999</v>
      </c>
      <c r="C2474">
        <v>-6.9533899999999997</v>
      </c>
      <c r="D2474">
        <v>6047</v>
      </c>
      <c r="E2474">
        <v>63.117705915136803</v>
      </c>
      <c r="F2474">
        <v>41.9</v>
      </c>
      <c r="G2474" t="s">
        <v>235</v>
      </c>
      <c r="I2474" t="str">
        <f t="shared" si="118"/>
        <v>IC0574</v>
      </c>
      <c r="J2474" s="4">
        <f t="shared" si="119"/>
        <v>2.0156666666666666E-2</v>
      </c>
      <c r="K2474" t="str">
        <f t="shared" si="120"/>
        <v>E-SO</v>
      </c>
    </row>
    <row r="2475" spans="1:11">
      <c r="A2475" t="s">
        <v>4854</v>
      </c>
      <c r="B2475">
        <v>148.6369335</v>
      </c>
      <c r="C2475">
        <v>-6.8572300000000004</v>
      </c>
      <c r="D2475">
        <v>5723</v>
      </c>
      <c r="E2475">
        <v>91.443158601387097</v>
      </c>
      <c r="F2475">
        <v>43.2</v>
      </c>
      <c r="G2475" t="s">
        <v>277</v>
      </c>
      <c r="I2475" t="str">
        <f t="shared" si="118"/>
        <v>IC0575</v>
      </c>
      <c r="J2475" s="4">
        <f t="shared" si="119"/>
        <v>1.9076666666666665E-2</v>
      </c>
      <c r="K2475" t="str">
        <f t="shared" si="120"/>
        <v>Sa</v>
      </c>
    </row>
    <row r="2476" spans="1:11">
      <c r="A2476" t="s">
        <v>4853</v>
      </c>
      <c r="B2476">
        <v>148.64778000000001</v>
      </c>
      <c r="C2476">
        <v>-19.892690000000002</v>
      </c>
      <c r="D2476">
        <v>3759</v>
      </c>
      <c r="E2476">
        <v>65.035609842825707</v>
      </c>
      <c r="F2476">
        <v>41.5</v>
      </c>
      <c r="G2476" t="s">
        <v>223</v>
      </c>
      <c r="I2476" t="str">
        <f t="shared" si="118"/>
        <v>ESO566-027</v>
      </c>
      <c r="J2476" s="4">
        <f t="shared" si="119"/>
        <v>1.2529999999999999E-2</v>
      </c>
      <c r="K2476" t="str">
        <f t="shared" si="120"/>
        <v>Sbc</v>
      </c>
    </row>
    <row r="2477" spans="1:11">
      <c r="A2477" t="s">
        <v>4852</v>
      </c>
      <c r="B2477">
        <v>148.78963350000001</v>
      </c>
      <c r="C2477">
        <v>-33.210189999999997</v>
      </c>
      <c r="D2477">
        <v>2435</v>
      </c>
      <c r="E2477">
        <v>85.733631862749704</v>
      </c>
      <c r="F2477">
        <v>55.3</v>
      </c>
      <c r="G2477" t="s">
        <v>349</v>
      </c>
      <c r="I2477" t="str">
        <f t="shared" si="118"/>
        <v>IC2523</v>
      </c>
      <c r="J2477" s="4">
        <f t="shared" si="119"/>
        <v>8.1166666666666661E-3</v>
      </c>
      <c r="K2477" t="str">
        <f t="shared" si="120"/>
        <v>SBbc</v>
      </c>
    </row>
    <row r="2478" spans="1:11">
      <c r="A2478" t="s">
        <v>4851</v>
      </c>
      <c r="B2478">
        <v>148.82513700000001</v>
      </c>
      <c r="C2478">
        <v>4.26999</v>
      </c>
      <c r="D2478">
        <v>1808</v>
      </c>
      <c r="E2478">
        <v>117.80161195387799</v>
      </c>
      <c r="F2478">
        <v>57.1</v>
      </c>
      <c r="G2478" t="s">
        <v>244</v>
      </c>
      <c r="I2478" t="str">
        <f t="shared" si="118"/>
        <v>NGC3055</v>
      </c>
      <c r="J2478" s="4">
        <f t="shared" si="119"/>
        <v>6.0266666666666663E-3</v>
      </c>
      <c r="K2478" t="str">
        <f t="shared" si="120"/>
        <v>SABc</v>
      </c>
    </row>
    <row r="2479" spans="1:11">
      <c r="A2479" t="s">
        <v>4850</v>
      </c>
      <c r="B2479">
        <v>148.89297450000001</v>
      </c>
      <c r="C2479">
        <v>19.296240000000001</v>
      </c>
      <c r="D2479">
        <v>7734</v>
      </c>
      <c r="E2479">
        <v>62.683220861485403</v>
      </c>
      <c r="F2479">
        <v>53.5</v>
      </c>
      <c r="G2479" t="s">
        <v>277</v>
      </c>
      <c r="I2479" t="str">
        <f t="shared" si="118"/>
        <v>UGC05330</v>
      </c>
      <c r="J2479" s="4">
        <f t="shared" si="119"/>
        <v>2.5780000000000001E-2</v>
      </c>
      <c r="K2479" t="str">
        <f t="shared" si="120"/>
        <v>Sa</v>
      </c>
    </row>
    <row r="2480" spans="1:11">
      <c r="A2480" t="s">
        <v>4849</v>
      </c>
      <c r="B2480">
        <v>149.023245</v>
      </c>
      <c r="C2480">
        <v>-37.770740000000004</v>
      </c>
      <c r="D2480">
        <v>4633</v>
      </c>
      <c r="E2480">
        <v>78.370263441487495</v>
      </c>
      <c r="F2480">
        <v>42.6</v>
      </c>
      <c r="G2480" t="s">
        <v>244</v>
      </c>
      <c r="I2480" t="str">
        <f t="shared" si="118"/>
        <v>ESO316-004</v>
      </c>
      <c r="J2480" s="4">
        <f t="shared" si="119"/>
        <v>1.5443333333333333E-2</v>
      </c>
      <c r="K2480" t="str">
        <f t="shared" si="120"/>
        <v>SABc</v>
      </c>
    </row>
    <row r="2481" spans="1:11">
      <c r="A2481" t="s">
        <v>4848</v>
      </c>
      <c r="B2481">
        <v>149.03440800000001</v>
      </c>
      <c r="C2481">
        <v>-21.988350000000001</v>
      </c>
      <c r="D2481">
        <v>3158</v>
      </c>
      <c r="E2481">
        <v>88.542398023935903</v>
      </c>
      <c r="F2481">
        <v>50.6</v>
      </c>
      <c r="G2481" t="s">
        <v>226</v>
      </c>
      <c r="I2481" t="str">
        <f t="shared" si="118"/>
        <v>ESO566-030</v>
      </c>
      <c r="J2481" s="4">
        <f t="shared" si="119"/>
        <v>1.0526666666666667E-2</v>
      </c>
      <c r="K2481" t="str">
        <f t="shared" si="120"/>
        <v>SABb</v>
      </c>
    </row>
    <row r="2482" spans="1:11">
      <c r="A2482" t="s">
        <v>4847</v>
      </c>
      <c r="B2482">
        <v>149.050209</v>
      </c>
      <c r="C2482">
        <v>75.866529999999997</v>
      </c>
      <c r="D2482">
        <v>2723</v>
      </c>
      <c r="E2482">
        <v>94.656666204771</v>
      </c>
      <c r="F2482">
        <v>39.6</v>
      </c>
      <c r="G2482" t="s">
        <v>230</v>
      </c>
      <c r="I2482" t="str">
        <f t="shared" si="118"/>
        <v>NGC3061</v>
      </c>
      <c r="J2482" s="4">
        <f t="shared" si="119"/>
        <v>9.0766666666666669E-3</v>
      </c>
      <c r="K2482" t="str">
        <f t="shared" si="120"/>
        <v>Sc</v>
      </c>
    </row>
    <row r="2483" spans="1:11">
      <c r="A2483" t="s">
        <v>4846</v>
      </c>
      <c r="B2483">
        <v>149.1984885</v>
      </c>
      <c r="C2483">
        <v>-65.626239999999996</v>
      </c>
      <c r="D2483">
        <v>5798</v>
      </c>
      <c r="E2483">
        <v>76.4101882168071</v>
      </c>
      <c r="F2483">
        <v>54</v>
      </c>
      <c r="G2483" t="s">
        <v>870</v>
      </c>
      <c r="I2483" t="str">
        <f t="shared" si="118"/>
        <v>ESO092-001</v>
      </c>
      <c r="J2483" s="4">
        <f t="shared" si="119"/>
        <v>1.9326666666666666E-2</v>
      </c>
      <c r="K2483" t="str">
        <f t="shared" si="120"/>
        <v>E?</v>
      </c>
    </row>
    <row r="2484" spans="1:11">
      <c r="A2484" t="s">
        <v>4845</v>
      </c>
      <c r="B2484">
        <v>149.37835050000001</v>
      </c>
      <c r="C2484">
        <v>69.277709999999999</v>
      </c>
      <c r="D2484">
        <v>354</v>
      </c>
      <c r="E2484">
        <v>107.93225372267599</v>
      </c>
      <c r="F2484">
        <v>28.7</v>
      </c>
      <c r="G2484" t="s">
        <v>284</v>
      </c>
      <c r="I2484" t="str">
        <f t="shared" si="118"/>
        <v>PGC028759</v>
      </c>
      <c r="J2484" s="4">
        <f t="shared" si="119"/>
        <v>1.1800000000000001E-3</v>
      </c>
      <c r="K2484" t="str">
        <f t="shared" si="120"/>
        <v>I</v>
      </c>
    </row>
    <row r="2485" spans="1:11">
      <c r="A2485" t="s">
        <v>4844</v>
      </c>
      <c r="B2485">
        <v>149.448915</v>
      </c>
      <c r="C2485">
        <v>15.12548</v>
      </c>
      <c r="D2485">
        <v>3685</v>
      </c>
      <c r="E2485">
        <v>68.889208213316394</v>
      </c>
      <c r="F2485">
        <v>31.9</v>
      </c>
      <c r="G2485" t="s">
        <v>239</v>
      </c>
      <c r="I2485" t="str">
        <f t="shared" si="118"/>
        <v>PGC028780</v>
      </c>
      <c r="J2485" s="4">
        <f t="shared" si="119"/>
        <v>1.2283333333333334E-2</v>
      </c>
      <c r="K2485" t="str">
        <f t="shared" si="120"/>
        <v>S0-a</v>
      </c>
    </row>
    <row r="2486" spans="1:11">
      <c r="A2486" t="s">
        <v>4843</v>
      </c>
      <c r="B2486">
        <v>149.5037025</v>
      </c>
      <c r="C2486">
        <v>-32.868940000000002</v>
      </c>
      <c r="D2486">
        <v>4274</v>
      </c>
      <c r="E2486">
        <v>64.587904733500693</v>
      </c>
      <c r="F2486">
        <v>22.5</v>
      </c>
      <c r="G2486" t="s">
        <v>226</v>
      </c>
      <c r="I2486" t="str">
        <f t="shared" si="118"/>
        <v>ESO374-014</v>
      </c>
      <c r="J2486" s="4">
        <f t="shared" si="119"/>
        <v>1.4246666666666666E-2</v>
      </c>
      <c r="K2486" t="str">
        <f t="shared" si="120"/>
        <v>SABb</v>
      </c>
    </row>
    <row r="2487" spans="1:11">
      <c r="A2487" t="s">
        <v>4842</v>
      </c>
      <c r="B2487">
        <v>149.52879150000001</v>
      </c>
      <c r="C2487">
        <v>10.35981</v>
      </c>
      <c r="D2487">
        <v>5394</v>
      </c>
      <c r="E2487">
        <v>93.143217324929594</v>
      </c>
      <c r="F2487">
        <v>49.7</v>
      </c>
      <c r="G2487" t="s">
        <v>246</v>
      </c>
      <c r="I2487" t="str">
        <f t="shared" si="118"/>
        <v>NGC3070</v>
      </c>
      <c r="J2487" s="4">
        <f t="shared" si="119"/>
        <v>1.7979999999999999E-2</v>
      </c>
      <c r="K2487" t="str">
        <f t="shared" si="120"/>
        <v>E</v>
      </c>
    </row>
    <row r="2488" spans="1:11">
      <c r="A2488" t="s">
        <v>4841</v>
      </c>
      <c r="B2488">
        <v>149.54822849999999</v>
      </c>
      <c r="C2488">
        <v>15.946809999999999</v>
      </c>
      <c r="D2488">
        <v>8044</v>
      </c>
      <c r="E2488">
        <v>60.2769438428993</v>
      </c>
      <c r="F2488">
        <v>47.6</v>
      </c>
      <c r="G2488" t="s">
        <v>232</v>
      </c>
      <c r="I2488" t="str">
        <f t="shared" si="118"/>
        <v>IC0581</v>
      </c>
      <c r="J2488" s="4">
        <f t="shared" si="119"/>
        <v>2.6813333333333335E-2</v>
      </c>
      <c r="K2488" t="str">
        <f t="shared" si="120"/>
        <v>Sab</v>
      </c>
    </row>
    <row r="2489" spans="1:11">
      <c r="A2489" t="s">
        <v>4840</v>
      </c>
      <c r="B2489">
        <v>149.72254799999999</v>
      </c>
      <c r="C2489">
        <v>47.736829999999998</v>
      </c>
      <c r="D2489">
        <v>1362</v>
      </c>
      <c r="E2489">
        <v>78.913482306888397</v>
      </c>
      <c r="F2489">
        <v>46.8</v>
      </c>
      <c r="G2489" t="s">
        <v>226</v>
      </c>
      <c r="I2489" t="str">
        <f t="shared" si="118"/>
        <v>UGC05354</v>
      </c>
      <c r="J2489" s="4">
        <f t="shared" si="119"/>
        <v>4.5399999999999998E-3</v>
      </c>
      <c r="K2489" t="str">
        <f t="shared" si="120"/>
        <v>SABb</v>
      </c>
    </row>
    <row r="2490" spans="1:11">
      <c r="A2490" t="s">
        <v>4839</v>
      </c>
      <c r="B2490">
        <v>149.77675049999999</v>
      </c>
      <c r="C2490">
        <v>-27.12876</v>
      </c>
      <c r="D2490">
        <v>2390</v>
      </c>
      <c r="E2490">
        <v>99.346193663209107</v>
      </c>
      <c r="F2490">
        <v>44.2</v>
      </c>
      <c r="G2490" t="s">
        <v>232</v>
      </c>
      <c r="I2490" t="str">
        <f t="shared" si="118"/>
        <v>NGC3084</v>
      </c>
      <c r="J2490" s="4">
        <f t="shared" si="119"/>
        <v>7.966666666666667E-3</v>
      </c>
      <c r="K2490" t="str">
        <f t="shared" si="120"/>
        <v>Sab</v>
      </c>
    </row>
    <row r="2491" spans="1:11">
      <c r="A2491" t="s">
        <v>4838</v>
      </c>
      <c r="B2491">
        <v>149.77964700000001</v>
      </c>
      <c r="C2491">
        <v>-25.995239999999999</v>
      </c>
      <c r="D2491">
        <v>13556</v>
      </c>
      <c r="E2491">
        <v>67.631854499196905</v>
      </c>
      <c r="F2491">
        <v>45.8</v>
      </c>
      <c r="G2491" t="s">
        <v>259</v>
      </c>
      <c r="I2491" t="str">
        <f t="shared" si="118"/>
        <v>ESO499-028</v>
      </c>
      <c r="J2491" s="4">
        <f t="shared" si="119"/>
        <v>4.5186666666666667E-2</v>
      </c>
      <c r="K2491" t="str">
        <f t="shared" si="120"/>
        <v>S0</v>
      </c>
    </row>
    <row r="2492" spans="1:11">
      <c r="A2492" t="s">
        <v>4837</v>
      </c>
      <c r="B2492">
        <v>149.85906449999999</v>
      </c>
      <c r="C2492">
        <v>-0.25389</v>
      </c>
      <c r="D2492">
        <v>14222</v>
      </c>
      <c r="E2492">
        <v>61.256361086143698</v>
      </c>
      <c r="F2492">
        <v>47.5</v>
      </c>
      <c r="G2492" t="s">
        <v>230</v>
      </c>
      <c r="I2492" t="str">
        <f t="shared" si="118"/>
        <v>PGC028871</v>
      </c>
      <c r="J2492" s="4">
        <f t="shared" si="119"/>
        <v>4.7406666666666666E-2</v>
      </c>
      <c r="K2492" t="str">
        <f t="shared" si="120"/>
        <v>Sc</v>
      </c>
    </row>
    <row r="2493" spans="1:11">
      <c r="A2493" t="s">
        <v>4836</v>
      </c>
      <c r="B2493">
        <v>149.90284650000001</v>
      </c>
      <c r="C2493">
        <v>-28.331289999999999</v>
      </c>
      <c r="D2493">
        <v>2546</v>
      </c>
      <c r="E2493">
        <v>116.990665709414</v>
      </c>
      <c r="F2493">
        <v>57.3</v>
      </c>
      <c r="G2493" t="s">
        <v>226</v>
      </c>
      <c r="I2493" t="str">
        <f t="shared" si="118"/>
        <v>NGC3089</v>
      </c>
      <c r="J2493" s="4">
        <f t="shared" si="119"/>
        <v>8.4866666666666667E-3</v>
      </c>
      <c r="K2493" t="str">
        <f t="shared" si="120"/>
        <v>SABb</v>
      </c>
    </row>
    <row r="2494" spans="1:11">
      <c r="A2494" t="s">
        <v>4835</v>
      </c>
      <c r="B2494">
        <v>149.92176599999999</v>
      </c>
      <c r="C2494">
        <v>35.392780000000002</v>
      </c>
      <c r="D2494">
        <v>5280</v>
      </c>
      <c r="E2494">
        <v>117.53069537943701</v>
      </c>
      <c r="F2494">
        <v>31.3</v>
      </c>
      <c r="G2494" t="s">
        <v>244</v>
      </c>
      <c r="I2494" t="str">
        <f t="shared" si="118"/>
        <v>NGC3074</v>
      </c>
      <c r="J2494" s="4">
        <f t="shared" si="119"/>
        <v>1.7600000000000001E-2</v>
      </c>
      <c r="K2494" t="str">
        <f t="shared" si="120"/>
        <v>SABc</v>
      </c>
    </row>
    <row r="2495" spans="1:11">
      <c r="A2495" t="s">
        <v>4834</v>
      </c>
      <c r="B2495">
        <v>149.93382750000001</v>
      </c>
      <c r="C2495">
        <v>12.9886</v>
      </c>
      <c r="D2495">
        <v>7182</v>
      </c>
      <c r="E2495">
        <v>72.635878761894503</v>
      </c>
      <c r="F2495">
        <v>56.9</v>
      </c>
      <c r="G2495" t="s">
        <v>235</v>
      </c>
      <c r="I2495" t="str">
        <f t="shared" si="118"/>
        <v>IC0585</v>
      </c>
      <c r="J2495" s="4">
        <f t="shared" si="119"/>
        <v>2.3939999999999999E-2</v>
      </c>
      <c r="K2495" t="str">
        <f t="shared" si="120"/>
        <v>E-SO</v>
      </c>
    </row>
    <row r="2496" spans="1:11">
      <c r="A2496" t="s">
        <v>4833</v>
      </c>
      <c r="B2496">
        <v>149.94512549999999</v>
      </c>
      <c r="C2496">
        <v>11.488580000000001</v>
      </c>
      <c r="D2496">
        <v>23327</v>
      </c>
      <c r="E2496">
        <v>73.816131922034202</v>
      </c>
      <c r="F2496">
        <v>49.4</v>
      </c>
      <c r="G2496" t="s">
        <v>344</v>
      </c>
      <c r="I2496" t="str">
        <f t="shared" ref="I2496:I2559" si="121">TRIM(A2496)</f>
        <v>PGC028896</v>
      </c>
      <c r="J2496" s="4">
        <f t="shared" ref="J2496:J2559" si="122">IF(TRIM(D2496) = "-", 0, IF(D2496/300000 &lt; 0, 0, D2496/300000))</f>
        <v>7.7756666666666668E-2</v>
      </c>
      <c r="K2496" t="str">
        <f t="shared" ref="K2496:K2559" si="123">IF(TRIM(G2496)="","Unk",TRIM(G2496))</f>
        <v>S?</v>
      </c>
    </row>
    <row r="2497" spans="1:11">
      <c r="A2497" t="s">
        <v>4832</v>
      </c>
      <c r="B2497">
        <v>150.0077655</v>
      </c>
      <c r="C2497">
        <v>46.237430000000003</v>
      </c>
      <c r="D2497">
        <v>17390</v>
      </c>
      <c r="E2497">
        <v>65.637387165156795</v>
      </c>
      <c r="F2497">
        <v>26.8</v>
      </c>
      <c r="G2497" t="s">
        <v>239</v>
      </c>
      <c r="I2497" t="str">
        <f t="shared" si="121"/>
        <v>UGC05368</v>
      </c>
      <c r="J2497" s="4">
        <f t="shared" si="122"/>
        <v>5.7966666666666666E-2</v>
      </c>
      <c r="K2497" t="str">
        <f t="shared" si="123"/>
        <v>S0-a</v>
      </c>
    </row>
    <row r="2498" spans="1:11">
      <c r="A2498" t="s">
        <v>4831</v>
      </c>
      <c r="B2498">
        <v>150.1261725</v>
      </c>
      <c r="C2498">
        <v>-2.9694699999999998</v>
      </c>
      <c r="D2498">
        <v>6040</v>
      </c>
      <c r="E2498">
        <v>97.983130213749604</v>
      </c>
      <c r="F2498">
        <v>49.1</v>
      </c>
      <c r="G2498" t="s">
        <v>246</v>
      </c>
      <c r="I2498" t="str">
        <f t="shared" si="121"/>
        <v>NGC3090</v>
      </c>
      <c r="J2498" s="4">
        <f t="shared" si="122"/>
        <v>2.0133333333333333E-2</v>
      </c>
      <c r="K2498" t="str">
        <f t="shared" si="123"/>
        <v>E</v>
      </c>
    </row>
    <row r="2499" spans="1:11">
      <c r="A2499" t="s">
        <v>4830</v>
      </c>
      <c r="B2499">
        <v>150.12809999999999</v>
      </c>
      <c r="C2499">
        <v>-2.1612499999999999</v>
      </c>
      <c r="D2499">
        <v>6196</v>
      </c>
      <c r="E2499">
        <v>63.263214061317001</v>
      </c>
      <c r="F2499">
        <v>56</v>
      </c>
      <c r="G2499" t="s">
        <v>232</v>
      </c>
      <c r="I2499" t="str">
        <f t="shared" si="121"/>
        <v>UGC05380</v>
      </c>
      <c r="J2499" s="4">
        <f t="shared" si="122"/>
        <v>2.0653333333333333E-2</v>
      </c>
      <c r="K2499" t="str">
        <f t="shared" si="123"/>
        <v>Sab</v>
      </c>
    </row>
    <row r="2500" spans="1:11">
      <c r="A2500" t="s">
        <v>4829</v>
      </c>
      <c r="B2500">
        <v>150.138015</v>
      </c>
      <c r="C2500">
        <v>-19.66215</v>
      </c>
      <c r="D2500">
        <v>4115</v>
      </c>
      <c r="E2500">
        <v>70.169956835435897</v>
      </c>
      <c r="F2500">
        <v>33</v>
      </c>
      <c r="G2500" t="s">
        <v>259</v>
      </c>
      <c r="I2500" t="str">
        <f t="shared" si="121"/>
        <v>NGC3096</v>
      </c>
      <c r="J2500" s="4">
        <f t="shared" si="122"/>
        <v>1.3716666666666667E-2</v>
      </c>
      <c r="K2500" t="str">
        <f t="shared" si="123"/>
        <v>S0</v>
      </c>
    </row>
    <row r="2501" spans="1:11">
      <c r="A2501" t="s">
        <v>4828</v>
      </c>
      <c r="B2501">
        <v>150.14595600000001</v>
      </c>
      <c r="C2501">
        <v>-14.947760000000001</v>
      </c>
      <c r="D2501">
        <v>8987</v>
      </c>
      <c r="E2501">
        <v>62.827710123766103</v>
      </c>
      <c r="F2501">
        <v>34.5</v>
      </c>
      <c r="G2501" t="s">
        <v>244</v>
      </c>
      <c r="I2501" t="str">
        <f t="shared" si="121"/>
        <v>PGC028954</v>
      </c>
      <c r="J2501" s="4">
        <f t="shared" si="122"/>
        <v>2.9956666666666666E-2</v>
      </c>
      <c r="K2501" t="str">
        <f t="shared" si="123"/>
        <v>SABc</v>
      </c>
    </row>
    <row r="2502" spans="1:11">
      <c r="A2502" t="s">
        <v>4827</v>
      </c>
      <c r="B2502">
        <v>150.15961050000001</v>
      </c>
      <c r="C2502">
        <v>-32.367089999999997</v>
      </c>
      <c r="D2502">
        <v>2389</v>
      </c>
      <c r="E2502">
        <v>60.834689022067302</v>
      </c>
      <c r="F2502">
        <v>24.6</v>
      </c>
      <c r="G2502" t="s">
        <v>286</v>
      </c>
      <c r="I2502" t="str">
        <f t="shared" si="121"/>
        <v>ESO435-029</v>
      </c>
      <c r="J2502" s="4">
        <f t="shared" si="122"/>
        <v>7.9633333333333327E-3</v>
      </c>
      <c r="K2502" t="str">
        <f t="shared" si="123"/>
        <v>SBc</v>
      </c>
    </row>
    <row r="2503" spans="1:11">
      <c r="A2503" t="s">
        <v>4826</v>
      </c>
      <c r="B2503">
        <v>150.161934</v>
      </c>
      <c r="C2503">
        <v>53.024940000000001</v>
      </c>
      <c r="D2503">
        <v>10400</v>
      </c>
      <c r="E2503">
        <v>66.2447145757031</v>
      </c>
      <c r="F2503">
        <v>51.5</v>
      </c>
      <c r="G2503" t="s">
        <v>870</v>
      </c>
      <c r="I2503" t="str">
        <f t="shared" si="121"/>
        <v>PGC028953</v>
      </c>
      <c r="J2503" s="4">
        <f t="shared" si="122"/>
        <v>3.4666666666666665E-2</v>
      </c>
      <c r="K2503" t="str">
        <f t="shared" si="123"/>
        <v>E?</v>
      </c>
    </row>
    <row r="2504" spans="1:11">
      <c r="A2504" t="s">
        <v>4825</v>
      </c>
      <c r="B2504">
        <v>150.18081749999999</v>
      </c>
      <c r="C2504">
        <v>-20.36797</v>
      </c>
      <c r="D2504">
        <v>3711</v>
      </c>
      <c r="E2504">
        <v>76.586319110760002</v>
      </c>
      <c r="F2504">
        <v>55</v>
      </c>
      <c r="G2504" t="s">
        <v>239</v>
      </c>
      <c r="I2504" t="str">
        <f t="shared" si="121"/>
        <v>ESO566-043</v>
      </c>
      <c r="J2504" s="4">
        <f t="shared" si="122"/>
        <v>1.2370000000000001E-2</v>
      </c>
      <c r="K2504" t="str">
        <f t="shared" si="123"/>
        <v>S0-a</v>
      </c>
    </row>
    <row r="2505" spans="1:11">
      <c r="A2505" t="s">
        <v>4824</v>
      </c>
      <c r="B2505">
        <v>150.21695550000001</v>
      </c>
      <c r="C2505">
        <v>55.618920000000003</v>
      </c>
      <c r="D2505">
        <v>1422</v>
      </c>
      <c r="E2505">
        <v>71.804423521579494</v>
      </c>
      <c r="F2505">
        <v>31.8</v>
      </c>
      <c r="G2505" t="s">
        <v>235</v>
      </c>
      <c r="I2505" t="str">
        <f t="shared" si="121"/>
        <v>NGC3073</v>
      </c>
      <c r="J2505" s="4">
        <f t="shared" si="122"/>
        <v>4.7400000000000003E-3</v>
      </c>
      <c r="K2505" t="str">
        <f t="shared" si="123"/>
        <v>E-SO</v>
      </c>
    </row>
    <row r="2506" spans="1:11">
      <c r="A2506" t="s">
        <v>4823</v>
      </c>
      <c r="B2506">
        <v>150.23801549999999</v>
      </c>
      <c r="C2506">
        <v>-25.43282</v>
      </c>
      <c r="D2506">
        <v>14348</v>
      </c>
      <c r="E2506">
        <v>63.701736789131701</v>
      </c>
      <c r="F2506">
        <v>54.4</v>
      </c>
      <c r="G2506" t="s">
        <v>259</v>
      </c>
      <c r="I2506" t="str">
        <f t="shared" si="121"/>
        <v>PGC3081678</v>
      </c>
      <c r="J2506" s="4">
        <f t="shared" si="122"/>
        <v>4.782666666666667E-2</v>
      </c>
      <c r="K2506" t="str">
        <f t="shared" si="123"/>
        <v>S0</v>
      </c>
    </row>
    <row r="2507" spans="1:11">
      <c r="A2507" t="s">
        <v>4822</v>
      </c>
      <c r="B2507">
        <v>150.284718</v>
      </c>
      <c r="C2507">
        <v>22.405799999999999</v>
      </c>
      <c r="D2507">
        <v>7107</v>
      </c>
      <c r="E2507">
        <v>80.937772066836402</v>
      </c>
      <c r="F2507">
        <v>53.8</v>
      </c>
      <c r="G2507" t="s">
        <v>861</v>
      </c>
      <c r="I2507" t="str">
        <f t="shared" si="121"/>
        <v>NGC3088</v>
      </c>
      <c r="J2507" s="4">
        <f t="shared" si="122"/>
        <v>2.3689999999999999E-2</v>
      </c>
      <c r="K2507" t="str">
        <f t="shared" si="123"/>
        <v>Unk</v>
      </c>
    </row>
    <row r="2508" spans="1:11">
      <c r="A2508" t="s">
        <v>4821</v>
      </c>
      <c r="B2508">
        <v>150.33699899999999</v>
      </c>
      <c r="C2508">
        <v>28.750430000000001</v>
      </c>
      <c r="D2508">
        <v>-15</v>
      </c>
      <c r="E2508">
        <v>111.468281012902</v>
      </c>
      <c r="F2508">
        <v>39.200000000000003</v>
      </c>
      <c r="G2508" t="s">
        <v>861</v>
      </c>
      <c r="I2508" t="str">
        <f t="shared" si="121"/>
        <v>SDSSJ100120.84+284501.5</v>
      </c>
      <c r="J2508" s="4">
        <f t="shared" si="122"/>
        <v>0</v>
      </c>
      <c r="K2508" t="str">
        <f t="shared" si="123"/>
        <v>Unk</v>
      </c>
    </row>
    <row r="2509" spans="1:11">
      <c r="A2509" t="s">
        <v>4820</v>
      </c>
      <c r="B2509">
        <v>150.358146</v>
      </c>
      <c r="C2509">
        <v>15.769819999999999</v>
      </c>
      <c r="D2509">
        <v>2457</v>
      </c>
      <c r="E2509">
        <v>80.5659015604232</v>
      </c>
      <c r="F2509">
        <v>46.2</v>
      </c>
      <c r="G2509" t="s">
        <v>301</v>
      </c>
      <c r="I2509" t="str">
        <f t="shared" si="121"/>
        <v>NGC3094</v>
      </c>
      <c r="J2509" s="4">
        <f t="shared" si="122"/>
        <v>8.1899999999999994E-3</v>
      </c>
      <c r="K2509" t="str">
        <f t="shared" si="123"/>
        <v>SBa</v>
      </c>
    </row>
    <row r="2510" spans="1:11">
      <c r="A2510" t="s">
        <v>4819</v>
      </c>
      <c r="B2510">
        <v>150.3591705</v>
      </c>
      <c r="C2510">
        <v>-34.781469999999999</v>
      </c>
      <c r="D2510">
        <v>8602</v>
      </c>
      <c r="E2510">
        <v>66.703904222800205</v>
      </c>
      <c r="F2510">
        <v>44.7</v>
      </c>
      <c r="G2510" t="s">
        <v>259</v>
      </c>
      <c r="I2510" t="str">
        <f t="shared" si="121"/>
        <v>PGC029011</v>
      </c>
      <c r="J2510" s="4">
        <f t="shared" si="122"/>
        <v>2.8673333333333332E-2</v>
      </c>
      <c r="K2510" t="str">
        <f t="shared" si="123"/>
        <v>S0</v>
      </c>
    </row>
    <row r="2511" spans="1:11">
      <c r="A2511" t="s">
        <v>4818</v>
      </c>
      <c r="B2511">
        <v>150.3745035</v>
      </c>
      <c r="C2511">
        <v>-34.11242</v>
      </c>
      <c r="D2511">
        <v>2627</v>
      </c>
      <c r="E2511">
        <v>110.19231536125901</v>
      </c>
      <c r="F2511">
        <v>53.4</v>
      </c>
      <c r="G2511" t="s">
        <v>239</v>
      </c>
      <c r="I2511" t="str">
        <f t="shared" si="121"/>
        <v>IC2534</v>
      </c>
      <c r="J2511" s="4">
        <f t="shared" si="122"/>
        <v>8.7566666666666661E-3</v>
      </c>
      <c r="K2511" t="str">
        <f t="shared" si="123"/>
        <v>S0-a</v>
      </c>
    </row>
    <row r="2512" spans="1:11">
      <c r="A2512" t="s">
        <v>4817</v>
      </c>
      <c r="B2512">
        <v>150.3962085</v>
      </c>
      <c r="C2512">
        <v>12.764939999999999</v>
      </c>
      <c r="D2512">
        <v>6330</v>
      </c>
      <c r="E2512">
        <v>68.572695118249499</v>
      </c>
      <c r="F2512">
        <v>54.4</v>
      </c>
      <c r="G2512" t="s">
        <v>235</v>
      </c>
      <c r="I2512" t="str">
        <f t="shared" si="121"/>
        <v>UGC05395</v>
      </c>
      <c r="J2512" s="4">
        <f t="shared" si="122"/>
        <v>2.1100000000000001E-2</v>
      </c>
      <c r="K2512" t="str">
        <f t="shared" si="123"/>
        <v>E-SO</v>
      </c>
    </row>
    <row r="2513" spans="1:11">
      <c r="A2513" t="s">
        <v>4816</v>
      </c>
      <c r="B2513">
        <v>150.48041699999999</v>
      </c>
      <c r="C2513">
        <v>72.170280000000005</v>
      </c>
      <c r="D2513">
        <v>2257</v>
      </c>
      <c r="E2513">
        <v>111.98278858131999</v>
      </c>
      <c r="F2513">
        <v>19.399999999999999</v>
      </c>
      <c r="G2513" t="s">
        <v>259</v>
      </c>
      <c r="I2513" t="str">
        <f t="shared" si="121"/>
        <v>NGC3065</v>
      </c>
      <c r="J2513" s="4">
        <f t="shared" si="122"/>
        <v>7.5233333333333333E-3</v>
      </c>
      <c r="K2513" t="str">
        <f t="shared" si="123"/>
        <v>S0</v>
      </c>
    </row>
    <row r="2514" spans="1:11">
      <c r="A2514" t="s">
        <v>4815</v>
      </c>
      <c r="B2514">
        <v>150.54541649999999</v>
      </c>
      <c r="C2514">
        <v>72.125249999999994</v>
      </c>
      <c r="D2514">
        <v>2365</v>
      </c>
      <c r="E2514">
        <v>67.011791482331105</v>
      </c>
      <c r="F2514">
        <v>18.600000000000001</v>
      </c>
      <c r="G2514" t="s">
        <v>226</v>
      </c>
      <c r="I2514" t="str">
        <f t="shared" si="121"/>
        <v>NGC3066</v>
      </c>
      <c r="J2514" s="4">
        <f t="shared" si="122"/>
        <v>7.8833333333333325E-3</v>
      </c>
      <c r="K2514" t="str">
        <f t="shared" si="123"/>
        <v>SABb</v>
      </c>
    </row>
    <row r="2515" spans="1:11">
      <c r="A2515" t="s">
        <v>4814</v>
      </c>
      <c r="B2515">
        <v>150.55710450000001</v>
      </c>
      <c r="C2515">
        <v>13.6965</v>
      </c>
      <c r="D2515">
        <v>7137</v>
      </c>
      <c r="E2515">
        <v>69.048021668805703</v>
      </c>
      <c r="F2515">
        <v>50.2</v>
      </c>
      <c r="G2515" t="s">
        <v>259</v>
      </c>
      <c r="I2515" t="str">
        <f t="shared" si="121"/>
        <v>UGC05400</v>
      </c>
      <c r="J2515" s="4">
        <f t="shared" si="122"/>
        <v>2.3789999999999999E-2</v>
      </c>
      <c r="K2515" t="str">
        <f t="shared" si="123"/>
        <v>S0</v>
      </c>
    </row>
    <row r="2516" spans="1:11">
      <c r="A2516" t="s">
        <v>4813</v>
      </c>
      <c r="B2516">
        <v>150.66135</v>
      </c>
      <c r="C2516">
        <v>-45.498199999999997</v>
      </c>
      <c r="D2516">
        <v>3220</v>
      </c>
      <c r="E2516">
        <v>83.975244702032498</v>
      </c>
      <c r="F2516">
        <v>43.1</v>
      </c>
      <c r="G2516" t="s">
        <v>378</v>
      </c>
      <c r="I2516" t="str">
        <f t="shared" si="121"/>
        <v>ESO262-015</v>
      </c>
      <c r="J2516" s="4">
        <f t="shared" si="122"/>
        <v>1.0733333333333333E-2</v>
      </c>
      <c r="K2516" t="str">
        <f t="shared" si="123"/>
        <v>SBab</v>
      </c>
    </row>
    <row r="2517" spans="1:11">
      <c r="A2517" t="s">
        <v>4812</v>
      </c>
      <c r="B2517">
        <v>150.82220100000001</v>
      </c>
      <c r="C2517">
        <v>-38.83493</v>
      </c>
      <c r="D2517">
        <v>12400</v>
      </c>
      <c r="E2517">
        <v>60.834689022067302</v>
      </c>
      <c r="F2517">
        <v>50.1</v>
      </c>
      <c r="G2517" t="s">
        <v>232</v>
      </c>
      <c r="I2517" t="str">
        <f t="shared" si="121"/>
        <v>ESO316-020</v>
      </c>
      <c r="J2517" s="4">
        <f t="shared" si="122"/>
        <v>4.1333333333333333E-2</v>
      </c>
      <c r="K2517" t="str">
        <f t="shared" si="123"/>
        <v>Sab</v>
      </c>
    </row>
    <row r="2518" spans="1:11">
      <c r="A2518" t="s">
        <v>4811</v>
      </c>
      <c r="B2518">
        <v>150.8304675</v>
      </c>
      <c r="C2518">
        <v>-21.429410000000001</v>
      </c>
      <c r="D2518">
        <v>2937</v>
      </c>
      <c r="E2518">
        <v>78.010168001149097</v>
      </c>
      <c r="F2518">
        <v>18.8</v>
      </c>
      <c r="G2518" t="s">
        <v>230</v>
      </c>
      <c r="I2518" t="str">
        <f t="shared" si="121"/>
        <v>ESO567-010</v>
      </c>
      <c r="J2518" s="4">
        <f t="shared" si="122"/>
        <v>9.7900000000000001E-3</v>
      </c>
      <c r="K2518" t="str">
        <f t="shared" si="123"/>
        <v>Sc</v>
      </c>
    </row>
    <row r="2519" spans="1:11">
      <c r="A2519" t="s">
        <v>4810</v>
      </c>
      <c r="B2519">
        <v>150.93403050000001</v>
      </c>
      <c r="C2519">
        <v>-80.421599999999998</v>
      </c>
      <c r="D2519">
        <v>1730</v>
      </c>
      <c r="E2519">
        <v>68.889208213316394</v>
      </c>
      <c r="F2519">
        <v>36.299999999999997</v>
      </c>
      <c r="G2519" t="s">
        <v>261</v>
      </c>
      <c r="I2519" t="str">
        <f t="shared" si="121"/>
        <v>NGC3149</v>
      </c>
      <c r="J2519" s="4">
        <f t="shared" si="122"/>
        <v>5.7666666666666665E-3</v>
      </c>
      <c r="K2519" t="str">
        <f t="shared" si="123"/>
        <v>Sb</v>
      </c>
    </row>
    <row r="2520" spans="1:11">
      <c r="A2520" t="s">
        <v>4809</v>
      </c>
      <c r="B2520">
        <v>150.9440415</v>
      </c>
      <c r="C2520">
        <v>16.437809999999999</v>
      </c>
      <c r="D2520">
        <v>12776</v>
      </c>
      <c r="E2520">
        <v>90.813663938115695</v>
      </c>
      <c r="F2520">
        <v>0</v>
      </c>
      <c r="G2520" t="s">
        <v>246</v>
      </c>
      <c r="I2520" t="str">
        <f t="shared" si="121"/>
        <v>PGC029168</v>
      </c>
      <c r="J2520" s="4">
        <f t="shared" si="122"/>
        <v>4.2586666666666669E-2</v>
      </c>
      <c r="K2520" t="str">
        <f t="shared" si="123"/>
        <v>E</v>
      </c>
    </row>
    <row r="2521" spans="1:11">
      <c r="A2521" t="s">
        <v>4808</v>
      </c>
      <c r="B2521">
        <v>151.05628350000001</v>
      </c>
      <c r="C2521">
        <v>-66.812010000000001</v>
      </c>
      <c r="D2521">
        <v>1811</v>
      </c>
      <c r="E2521">
        <v>62.972549729330197</v>
      </c>
      <c r="F2521">
        <v>7</v>
      </c>
      <c r="G2521" t="s">
        <v>259</v>
      </c>
      <c r="I2521" t="str">
        <f t="shared" si="121"/>
        <v>PGC029200</v>
      </c>
      <c r="J2521" s="4">
        <f t="shared" si="122"/>
        <v>6.0366666666666667E-3</v>
      </c>
      <c r="K2521" t="str">
        <f t="shared" si="123"/>
        <v>S0</v>
      </c>
    </row>
    <row r="2522" spans="1:11">
      <c r="A2522" t="s">
        <v>4807</v>
      </c>
      <c r="B2522">
        <v>151.0741515</v>
      </c>
      <c r="C2522">
        <v>-74.930329999999998</v>
      </c>
      <c r="D2522">
        <v>4951</v>
      </c>
      <c r="E2522">
        <v>66.2447145757031</v>
      </c>
      <c r="F2522">
        <v>52.1</v>
      </c>
      <c r="G2522" t="s">
        <v>259</v>
      </c>
      <c r="I2522" t="str">
        <f t="shared" si="121"/>
        <v>ESO037-009</v>
      </c>
      <c r="J2522" s="4">
        <f t="shared" si="122"/>
        <v>1.6503333333333332E-2</v>
      </c>
      <c r="K2522" t="str">
        <f t="shared" si="123"/>
        <v>S0</v>
      </c>
    </row>
    <row r="2523" spans="1:11">
      <c r="A2523" t="s">
        <v>4806</v>
      </c>
      <c r="B2523">
        <v>151.17040950000001</v>
      </c>
      <c r="C2523">
        <v>29.364380000000001</v>
      </c>
      <c r="D2523">
        <v>598</v>
      </c>
      <c r="E2523">
        <v>63.995766852227398</v>
      </c>
      <c r="F2523">
        <v>52.1</v>
      </c>
      <c r="G2523" t="s">
        <v>228</v>
      </c>
      <c r="I2523" t="str">
        <f t="shared" si="121"/>
        <v>UGC05427</v>
      </c>
      <c r="J2523" s="4">
        <f t="shared" si="122"/>
        <v>1.9933333333333335E-3</v>
      </c>
      <c r="K2523" t="str">
        <f t="shared" si="123"/>
        <v>SABd</v>
      </c>
    </row>
    <row r="2524" spans="1:11">
      <c r="A2524" t="s">
        <v>4805</v>
      </c>
      <c r="B2524">
        <v>151.19708249999999</v>
      </c>
      <c r="C2524">
        <v>57.601590000000002</v>
      </c>
      <c r="D2524">
        <v>13512</v>
      </c>
      <c r="E2524">
        <v>60.415903049809998</v>
      </c>
      <c r="F2524">
        <v>38.200000000000003</v>
      </c>
      <c r="G2524" t="s">
        <v>261</v>
      </c>
      <c r="I2524" t="str">
        <f t="shared" si="121"/>
        <v>UGC05422</v>
      </c>
      <c r="J2524" s="4">
        <f t="shared" si="122"/>
        <v>4.5039999999999997E-2</v>
      </c>
      <c r="K2524" t="str">
        <f t="shared" si="123"/>
        <v>Sb</v>
      </c>
    </row>
    <row r="2525" spans="1:11">
      <c r="A2525" t="s">
        <v>4804</v>
      </c>
      <c r="B2525">
        <v>151.2245595</v>
      </c>
      <c r="C2525">
        <v>5.0626499999999997</v>
      </c>
      <c r="D2525">
        <v>3955</v>
      </c>
      <c r="E2525">
        <v>66.2447145757031</v>
      </c>
      <c r="F2525">
        <v>59.8</v>
      </c>
      <c r="G2525" t="s">
        <v>246</v>
      </c>
      <c r="I2525" t="str">
        <f t="shared" si="121"/>
        <v>UGC05432</v>
      </c>
      <c r="J2525" s="4">
        <f t="shared" si="122"/>
        <v>1.3183333333333333E-2</v>
      </c>
      <c r="K2525" t="str">
        <f t="shared" si="123"/>
        <v>E</v>
      </c>
    </row>
    <row r="2526" spans="1:11">
      <c r="A2526" t="s">
        <v>4803</v>
      </c>
      <c r="B2526">
        <v>151.24737450000001</v>
      </c>
      <c r="C2526">
        <v>79.271529999999998</v>
      </c>
      <c r="D2526">
        <v>9254</v>
      </c>
      <c r="E2526">
        <v>65.035609842825707</v>
      </c>
      <c r="F2526">
        <v>53.8</v>
      </c>
      <c r="G2526" t="s">
        <v>261</v>
      </c>
      <c r="I2526" t="str">
        <f t="shared" si="121"/>
        <v>UGC05402</v>
      </c>
      <c r="J2526" s="4">
        <f t="shared" si="122"/>
        <v>3.0846666666666668E-2</v>
      </c>
      <c r="K2526" t="str">
        <f t="shared" si="123"/>
        <v>Sb</v>
      </c>
    </row>
    <row r="2527" spans="1:11">
      <c r="A2527" t="s">
        <v>4802</v>
      </c>
      <c r="B2527">
        <v>151.3061865</v>
      </c>
      <c r="C2527">
        <v>21.455970000000001</v>
      </c>
      <c r="D2527">
        <v>5661</v>
      </c>
      <c r="E2527">
        <v>64.291154078916506</v>
      </c>
      <c r="F2527">
        <v>48.3</v>
      </c>
      <c r="G2527" t="s">
        <v>226</v>
      </c>
      <c r="I2527" t="str">
        <f t="shared" si="121"/>
        <v>UGC05434</v>
      </c>
      <c r="J2527" s="4">
        <f t="shared" si="122"/>
        <v>1.8870000000000001E-2</v>
      </c>
      <c r="K2527" t="str">
        <f t="shared" si="123"/>
        <v>SABb</v>
      </c>
    </row>
    <row r="2528" spans="1:11">
      <c r="A2528" t="s">
        <v>4801</v>
      </c>
      <c r="B2528">
        <v>151.3349805</v>
      </c>
      <c r="C2528">
        <v>-3.3742200000000002</v>
      </c>
      <c r="D2528" t="s">
        <v>354</v>
      </c>
      <c r="E2528">
        <v>73.816131922034202</v>
      </c>
      <c r="F2528">
        <v>49.7</v>
      </c>
      <c r="G2528" t="s">
        <v>861</v>
      </c>
      <c r="I2528" t="str">
        <f t="shared" si="121"/>
        <v>PGC1072167</v>
      </c>
      <c r="J2528" s="4">
        <f t="shared" si="122"/>
        <v>0</v>
      </c>
      <c r="K2528" t="str">
        <f t="shared" si="123"/>
        <v>Unk</v>
      </c>
    </row>
    <row r="2529" spans="1:11">
      <c r="A2529" t="s">
        <v>4800</v>
      </c>
      <c r="B2529">
        <v>151.346001</v>
      </c>
      <c r="C2529">
        <v>-34.220039999999997</v>
      </c>
      <c r="D2529">
        <v>2612</v>
      </c>
      <c r="E2529">
        <v>100.72824661712301</v>
      </c>
      <c r="F2529">
        <v>47.5</v>
      </c>
      <c r="G2529" t="s">
        <v>226</v>
      </c>
      <c r="I2529" t="str">
        <f t="shared" si="121"/>
        <v>NGC3120</v>
      </c>
      <c r="J2529" s="4">
        <f t="shared" si="122"/>
        <v>8.7066666666666664E-3</v>
      </c>
      <c r="K2529" t="str">
        <f t="shared" si="123"/>
        <v>SABb</v>
      </c>
    </row>
    <row r="2530" spans="1:11">
      <c r="A2530" t="s">
        <v>4799</v>
      </c>
      <c r="B2530">
        <v>151.41363150000001</v>
      </c>
      <c r="C2530">
        <v>80.285690000000002</v>
      </c>
      <c r="D2530">
        <v>1799</v>
      </c>
      <c r="E2530">
        <v>86.726379579219994</v>
      </c>
      <c r="F2530">
        <v>58.3</v>
      </c>
      <c r="G2530" t="s">
        <v>360</v>
      </c>
      <c r="I2530" t="str">
        <f t="shared" si="121"/>
        <v>NGC3057</v>
      </c>
      <c r="J2530" s="4">
        <f t="shared" si="122"/>
        <v>5.9966666666666666E-3</v>
      </c>
      <c r="K2530" t="str">
        <f t="shared" si="123"/>
        <v>Sd</v>
      </c>
    </row>
    <row r="2531" spans="1:11">
      <c r="A2531" t="s">
        <v>4798</v>
      </c>
      <c r="B2531">
        <v>151.4233515</v>
      </c>
      <c r="C2531">
        <v>-7.9813299999999998</v>
      </c>
      <c r="D2531">
        <v>652</v>
      </c>
      <c r="E2531">
        <v>106.942737553912</v>
      </c>
      <c r="F2531">
        <v>27.7</v>
      </c>
      <c r="G2531" t="s">
        <v>259</v>
      </c>
      <c r="I2531" t="str">
        <f t="shared" si="121"/>
        <v>PGC029300</v>
      </c>
      <c r="J2531" s="4">
        <f t="shared" si="122"/>
        <v>2.1733333333333335E-3</v>
      </c>
      <c r="K2531" t="str">
        <f t="shared" si="123"/>
        <v>S0</v>
      </c>
    </row>
    <row r="2532" spans="1:11">
      <c r="A2532" t="s">
        <v>4797</v>
      </c>
      <c r="B2532">
        <v>151.45293150000001</v>
      </c>
      <c r="C2532">
        <v>-18.246459999999999</v>
      </c>
      <c r="D2532">
        <v>4829</v>
      </c>
      <c r="E2532">
        <v>65.335796704745206</v>
      </c>
      <c r="F2532">
        <v>56.1</v>
      </c>
      <c r="G2532" t="s">
        <v>360</v>
      </c>
      <c r="I2532" t="str">
        <f t="shared" si="121"/>
        <v>ESO567-013</v>
      </c>
      <c r="J2532" s="4">
        <f t="shared" si="122"/>
        <v>1.6096666666666665E-2</v>
      </c>
      <c r="K2532" t="str">
        <f t="shared" si="123"/>
        <v>Sd</v>
      </c>
    </row>
    <row r="2533" spans="1:11">
      <c r="A2533" t="s">
        <v>4796</v>
      </c>
      <c r="B2533">
        <v>151.45766399999999</v>
      </c>
      <c r="C2533">
        <v>0.63341999999999998</v>
      </c>
      <c r="D2533">
        <v>6217</v>
      </c>
      <c r="E2533">
        <v>63.701736789131701</v>
      </c>
      <c r="F2533">
        <v>52.2</v>
      </c>
      <c r="G2533" t="s">
        <v>235</v>
      </c>
      <c r="I2533" t="str">
        <f t="shared" si="121"/>
        <v>IC0590</v>
      </c>
      <c r="J2533" s="4">
        <f t="shared" si="122"/>
        <v>2.0723333333333333E-2</v>
      </c>
      <c r="K2533" t="str">
        <f t="shared" si="123"/>
        <v>E-SO</v>
      </c>
    </row>
    <row r="2534" spans="1:11">
      <c r="A2534" t="s">
        <v>4795</v>
      </c>
      <c r="B2534">
        <v>151.4717325</v>
      </c>
      <c r="C2534">
        <v>-44.227939999999997</v>
      </c>
      <c r="D2534">
        <v>3134</v>
      </c>
      <c r="E2534">
        <v>113.80235452296699</v>
      </c>
      <c r="F2534">
        <v>58.2</v>
      </c>
      <c r="G2534" t="s">
        <v>344</v>
      </c>
      <c r="I2534" t="str">
        <f t="shared" si="121"/>
        <v>PGC029319</v>
      </c>
      <c r="J2534" s="4">
        <f t="shared" si="122"/>
        <v>1.0446666666666667E-2</v>
      </c>
      <c r="K2534" t="str">
        <f t="shared" si="123"/>
        <v>S?</v>
      </c>
    </row>
    <row r="2535" spans="1:11">
      <c r="A2535" t="s">
        <v>4794</v>
      </c>
      <c r="B2535">
        <v>151.53088349999999</v>
      </c>
      <c r="C2535">
        <v>47.262659999999997</v>
      </c>
      <c r="D2535">
        <v>7641</v>
      </c>
      <c r="E2535">
        <v>84.947631274334</v>
      </c>
      <c r="F2535">
        <v>23</v>
      </c>
      <c r="G2535" t="s">
        <v>235</v>
      </c>
      <c r="I2535" t="str">
        <f t="shared" si="121"/>
        <v>NGC3111</v>
      </c>
      <c r="J2535" s="4">
        <f t="shared" si="122"/>
        <v>2.547E-2</v>
      </c>
      <c r="K2535" t="str">
        <f t="shared" si="123"/>
        <v>E-SO</v>
      </c>
    </row>
    <row r="2536" spans="1:11">
      <c r="A2536" t="s">
        <v>4793</v>
      </c>
      <c r="B2536">
        <v>151.54151400000001</v>
      </c>
      <c r="C2536">
        <v>-39.743580000000001</v>
      </c>
      <c r="D2536">
        <v>8986</v>
      </c>
      <c r="E2536">
        <v>67.321099866542497</v>
      </c>
      <c r="F2536">
        <v>41.4</v>
      </c>
      <c r="G2536" t="s">
        <v>259</v>
      </c>
      <c r="I2536" t="str">
        <f t="shared" si="121"/>
        <v>PGC154633</v>
      </c>
      <c r="J2536" s="4">
        <f t="shared" si="122"/>
        <v>2.9953333333333332E-2</v>
      </c>
      <c r="K2536" t="str">
        <f t="shared" si="123"/>
        <v>S0</v>
      </c>
    </row>
    <row r="2537" spans="1:11">
      <c r="A2537" t="s">
        <v>4792</v>
      </c>
      <c r="B2537">
        <v>151.550376</v>
      </c>
      <c r="C2537">
        <v>-1.5531600000000001</v>
      </c>
      <c r="D2537">
        <v>9907</v>
      </c>
      <c r="E2537">
        <v>68.100640715456606</v>
      </c>
      <c r="F2537">
        <v>47.3</v>
      </c>
      <c r="G2537" t="s">
        <v>259</v>
      </c>
      <c r="I2537" t="str">
        <f t="shared" si="121"/>
        <v>PGC029342</v>
      </c>
      <c r="J2537" s="4">
        <f t="shared" si="122"/>
        <v>3.3023333333333335E-2</v>
      </c>
      <c r="K2537" t="str">
        <f t="shared" si="123"/>
        <v>S0</v>
      </c>
    </row>
    <row r="2538" spans="1:11">
      <c r="A2538" t="s">
        <v>4791</v>
      </c>
      <c r="B2538">
        <v>151.63876049999999</v>
      </c>
      <c r="C2538">
        <v>-29.935210000000001</v>
      </c>
      <c r="D2538">
        <v>945</v>
      </c>
      <c r="E2538">
        <v>72.635878761894503</v>
      </c>
      <c r="F2538">
        <v>55.8</v>
      </c>
      <c r="G2538" t="s">
        <v>246</v>
      </c>
      <c r="I2538" t="str">
        <f t="shared" si="121"/>
        <v>NGC3125</v>
      </c>
      <c r="J2538" s="4">
        <f t="shared" si="122"/>
        <v>3.15E-3</v>
      </c>
      <c r="K2538" t="str">
        <f t="shared" si="123"/>
        <v>E</v>
      </c>
    </row>
    <row r="2539" spans="1:11">
      <c r="A2539" t="s">
        <v>4790</v>
      </c>
      <c r="B2539">
        <v>151.6924995</v>
      </c>
      <c r="C2539">
        <v>-47.696309999999997</v>
      </c>
      <c r="D2539">
        <v>3771</v>
      </c>
      <c r="E2539">
        <v>74.843003294523697</v>
      </c>
      <c r="F2539">
        <v>53.6</v>
      </c>
      <c r="G2539" t="s">
        <v>301</v>
      </c>
      <c r="I2539" t="str">
        <f t="shared" si="121"/>
        <v>ESO263-004</v>
      </c>
      <c r="J2539" s="4">
        <f t="shared" si="122"/>
        <v>1.257E-2</v>
      </c>
      <c r="K2539" t="str">
        <f t="shared" si="123"/>
        <v>SBa</v>
      </c>
    </row>
    <row r="2540" spans="1:11">
      <c r="A2540" t="s">
        <v>4789</v>
      </c>
      <c r="B2540">
        <v>151.795785</v>
      </c>
      <c r="C2540">
        <v>12.65128</v>
      </c>
      <c r="D2540">
        <v>2834</v>
      </c>
      <c r="E2540">
        <v>61.539120845339703</v>
      </c>
      <c r="F2540">
        <v>54.6</v>
      </c>
      <c r="G2540" t="s">
        <v>228</v>
      </c>
      <c r="I2540" t="str">
        <f t="shared" si="121"/>
        <v>UGC05454</v>
      </c>
      <c r="J2540" s="4">
        <f t="shared" si="122"/>
        <v>9.4466666666666674E-3</v>
      </c>
      <c r="K2540" t="str">
        <f t="shared" si="123"/>
        <v>SABd</v>
      </c>
    </row>
    <row r="2541" spans="1:11">
      <c r="A2541" t="s">
        <v>4788</v>
      </c>
      <c r="B2541">
        <v>151.96043850000001</v>
      </c>
      <c r="C2541">
        <v>34.315219999999997</v>
      </c>
      <c r="D2541">
        <v>6252</v>
      </c>
      <c r="E2541">
        <v>62.539046724911799</v>
      </c>
      <c r="F2541">
        <v>43.3</v>
      </c>
      <c r="G2541" t="s">
        <v>349</v>
      </c>
      <c r="I2541" t="str">
        <f t="shared" si="121"/>
        <v>IC2542</v>
      </c>
      <c r="J2541" s="4">
        <f t="shared" si="122"/>
        <v>2.0840000000000001E-2</v>
      </c>
      <c r="K2541" t="str">
        <f t="shared" si="123"/>
        <v>SBbc</v>
      </c>
    </row>
    <row r="2542" spans="1:11">
      <c r="A2542" t="s">
        <v>4787</v>
      </c>
      <c r="B2542">
        <v>152.03214750000001</v>
      </c>
      <c r="C2542">
        <v>29.5425</v>
      </c>
      <c r="D2542">
        <v>1140</v>
      </c>
      <c r="E2542">
        <v>80.195739621839394</v>
      </c>
      <c r="F2542">
        <v>57.6</v>
      </c>
      <c r="G2542" t="s">
        <v>221</v>
      </c>
      <c r="I2542" t="str">
        <f t="shared" si="121"/>
        <v>UGC05464</v>
      </c>
      <c r="J2542" s="4">
        <f t="shared" si="122"/>
        <v>3.8E-3</v>
      </c>
      <c r="K2542" t="str">
        <f t="shared" si="123"/>
        <v>Sm</v>
      </c>
    </row>
    <row r="2543" spans="1:11">
      <c r="A2543" t="s">
        <v>4786</v>
      </c>
      <c r="B2543">
        <v>152.1192345</v>
      </c>
      <c r="C2543">
        <v>0.36802000000000001</v>
      </c>
      <c r="D2543">
        <v>9722</v>
      </c>
      <c r="E2543">
        <v>63.848573802740198</v>
      </c>
      <c r="F2543">
        <v>27.1</v>
      </c>
      <c r="G2543" t="s">
        <v>246</v>
      </c>
      <c r="I2543" t="str">
        <f t="shared" si="121"/>
        <v>PGC029489</v>
      </c>
      <c r="J2543" s="4">
        <f t="shared" si="122"/>
        <v>3.2406666666666667E-2</v>
      </c>
      <c r="K2543" t="str">
        <f t="shared" si="123"/>
        <v>E</v>
      </c>
    </row>
    <row r="2544" spans="1:11">
      <c r="A2544" t="s">
        <v>4785</v>
      </c>
      <c r="B2544">
        <v>152.20976999999999</v>
      </c>
      <c r="C2544">
        <v>70.633600000000001</v>
      </c>
      <c r="D2544">
        <v>1550</v>
      </c>
      <c r="E2544">
        <v>102.129497944698</v>
      </c>
      <c r="F2544">
        <v>0</v>
      </c>
      <c r="G2544" t="s">
        <v>284</v>
      </c>
      <c r="I2544" t="str">
        <f t="shared" si="121"/>
        <v>UGC05455</v>
      </c>
      <c r="J2544" s="4">
        <f t="shared" si="122"/>
        <v>5.1666666666666666E-3</v>
      </c>
      <c r="K2544" t="str">
        <f t="shared" si="123"/>
        <v>I</v>
      </c>
    </row>
    <row r="2545" spans="1:11">
      <c r="A2545" t="s">
        <v>4784</v>
      </c>
      <c r="B2545">
        <v>152.2550415</v>
      </c>
      <c r="C2545">
        <v>-40.317390000000003</v>
      </c>
      <c r="D2545">
        <v>5006</v>
      </c>
      <c r="E2545">
        <v>61.965692646043102</v>
      </c>
      <c r="F2545">
        <v>58.9</v>
      </c>
      <c r="G2545" t="s">
        <v>235</v>
      </c>
      <c r="I2545" t="str">
        <f t="shared" si="121"/>
        <v>ESO316-031</v>
      </c>
      <c r="J2545" s="4">
        <f t="shared" si="122"/>
        <v>1.6686666666666666E-2</v>
      </c>
      <c r="K2545" t="str">
        <f t="shared" si="123"/>
        <v>E-SO</v>
      </c>
    </row>
    <row r="2546" spans="1:11">
      <c r="A2546" t="s">
        <v>4783</v>
      </c>
      <c r="B2546">
        <v>152.3018745</v>
      </c>
      <c r="C2546">
        <v>15.00522</v>
      </c>
      <c r="D2546">
        <v>9237</v>
      </c>
      <c r="E2546">
        <v>80.937772066836402</v>
      </c>
      <c r="F2546">
        <v>46.8</v>
      </c>
      <c r="G2546" t="s">
        <v>246</v>
      </c>
      <c r="I2546" t="str">
        <f t="shared" si="121"/>
        <v>UGC05477</v>
      </c>
      <c r="J2546" s="4">
        <f t="shared" si="122"/>
        <v>3.0790000000000001E-2</v>
      </c>
      <c r="K2546" t="str">
        <f t="shared" si="123"/>
        <v>E</v>
      </c>
    </row>
    <row r="2547" spans="1:11">
      <c r="A2547" t="s">
        <v>4782</v>
      </c>
      <c r="B2547">
        <v>152.31047849999999</v>
      </c>
      <c r="C2547">
        <v>40.351900000000001</v>
      </c>
      <c r="D2547">
        <v>7190</v>
      </c>
      <c r="E2547">
        <v>67.476298289843299</v>
      </c>
      <c r="F2547">
        <v>37.4</v>
      </c>
      <c r="G2547" t="s">
        <v>226</v>
      </c>
      <c r="I2547" t="str">
        <f t="shared" si="121"/>
        <v>UGC05476</v>
      </c>
      <c r="J2547" s="4">
        <f t="shared" si="122"/>
        <v>2.3966666666666667E-2</v>
      </c>
      <c r="K2547" t="str">
        <f t="shared" si="123"/>
        <v>SABb</v>
      </c>
    </row>
    <row r="2548" spans="1:11">
      <c r="A2548" t="s">
        <v>4781</v>
      </c>
      <c r="B2548">
        <v>152.321268</v>
      </c>
      <c r="C2548">
        <v>-43.331910000000001</v>
      </c>
      <c r="D2548">
        <v>4373</v>
      </c>
      <c r="E2548">
        <v>63.555220021588703</v>
      </c>
      <c r="F2548">
        <v>46.6</v>
      </c>
      <c r="G2548" t="s">
        <v>223</v>
      </c>
      <c r="I2548" t="str">
        <f t="shared" si="121"/>
        <v>ESO263-012</v>
      </c>
      <c r="J2548" s="4">
        <f t="shared" si="122"/>
        <v>1.4576666666666667E-2</v>
      </c>
      <c r="K2548" t="str">
        <f t="shared" si="123"/>
        <v>Sbc</v>
      </c>
    </row>
    <row r="2549" spans="1:11">
      <c r="A2549" t="s">
        <v>4780</v>
      </c>
      <c r="B2549">
        <v>152.38200000000001</v>
      </c>
      <c r="C2549">
        <v>30.150300000000001</v>
      </c>
      <c r="D2549">
        <v>1500</v>
      </c>
      <c r="E2549">
        <v>93.357944661509805</v>
      </c>
      <c r="F2549">
        <v>23.8</v>
      </c>
      <c r="G2549" t="s">
        <v>312</v>
      </c>
      <c r="I2549" t="str">
        <f t="shared" si="121"/>
        <v>UGC05478</v>
      </c>
      <c r="J2549" s="4">
        <f t="shared" si="122"/>
        <v>5.0000000000000001E-3</v>
      </c>
      <c r="K2549" t="str">
        <f t="shared" si="123"/>
        <v>IB</v>
      </c>
    </row>
    <row r="2550" spans="1:11">
      <c r="A2550" t="s">
        <v>4779</v>
      </c>
      <c r="B2550">
        <v>152.45086649999999</v>
      </c>
      <c r="C2550">
        <v>-42.811140000000002</v>
      </c>
      <c r="D2550">
        <v>9848</v>
      </c>
      <c r="E2550">
        <v>76.4101882168071</v>
      </c>
      <c r="F2550">
        <v>43.2</v>
      </c>
      <c r="G2550" t="s">
        <v>226</v>
      </c>
      <c r="I2550" t="str">
        <f t="shared" si="121"/>
        <v>ESO263-013</v>
      </c>
      <c r="J2550" s="4">
        <f t="shared" si="122"/>
        <v>3.2826666666666664E-2</v>
      </c>
      <c r="K2550" t="str">
        <f t="shared" si="123"/>
        <v>SABb</v>
      </c>
    </row>
    <row r="2551" spans="1:11">
      <c r="A2551" t="s">
        <v>4778</v>
      </c>
      <c r="B2551">
        <v>152.5089735</v>
      </c>
      <c r="C2551">
        <v>-24.32837</v>
      </c>
      <c r="D2551">
        <v>9429</v>
      </c>
      <c r="E2551">
        <v>70.008582096845998</v>
      </c>
      <c r="F2551">
        <v>51.5</v>
      </c>
      <c r="G2551" t="s">
        <v>226</v>
      </c>
      <c r="I2551" t="str">
        <f t="shared" si="121"/>
        <v>ESO500-005</v>
      </c>
      <c r="J2551" s="4">
        <f t="shared" si="122"/>
        <v>3.143E-2</v>
      </c>
      <c r="K2551" t="str">
        <f t="shared" si="123"/>
        <v>SABb</v>
      </c>
    </row>
    <row r="2552" spans="1:11">
      <c r="A2552" t="s">
        <v>4777</v>
      </c>
      <c r="B2552">
        <v>152.52176549999999</v>
      </c>
      <c r="C2552">
        <v>-11.7781</v>
      </c>
      <c r="D2552">
        <v>9120</v>
      </c>
      <c r="E2552">
        <v>72.302151500454102</v>
      </c>
      <c r="F2552">
        <v>41.7</v>
      </c>
      <c r="G2552" t="s">
        <v>259</v>
      </c>
      <c r="I2552" t="str">
        <f t="shared" si="121"/>
        <v>NGC3139</v>
      </c>
      <c r="J2552" s="4">
        <f t="shared" si="122"/>
        <v>3.04E-2</v>
      </c>
      <c r="K2552" t="str">
        <f t="shared" si="123"/>
        <v>S0</v>
      </c>
    </row>
    <row r="2553" spans="1:11">
      <c r="A2553" t="s">
        <v>4776</v>
      </c>
      <c r="B2553">
        <v>152.536158</v>
      </c>
      <c r="C2553">
        <v>-38.133279999999999</v>
      </c>
      <c r="D2553">
        <v>4722</v>
      </c>
      <c r="E2553">
        <v>79.460488272931102</v>
      </c>
      <c r="F2553">
        <v>49.9</v>
      </c>
      <c r="G2553" t="s">
        <v>239</v>
      </c>
      <c r="I2553" t="str">
        <f t="shared" si="121"/>
        <v>ESO316-038</v>
      </c>
      <c r="J2553" s="4">
        <f t="shared" si="122"/>
        <v>1.5740000000000001E-2</v>
      </c>
      <c r="K2553" t="str">
        <f t="shared" si="123"/>
        <v>S0-a</v>
      </c>
    </row>
    <row r="2554" spans="1:11">
      <c r="A2554" t="s">
        <v>4775</v>
      </c>
      <c r="B2554">
        <v>152.540133</v>
      </c>
      <c r="C2554">
        <v>54.503590000000003</v>
      </c>
      <c r="D2554">
        <v>1323</v>
      </c>
      <c r="E2554">
        <v>66.857679796638294</v>
      </c>
      <c r="F2554">
        <v>54.4</v>
      </c>
      <c r="G2554" t="s">
        <v>230</v>
      </c>
      <c r="I2554" t="str">
        <f t="shared" si="121"/>
        <v>UGC05479</v>
      </c>
      <c r="J2554" s="4">
        <f t="shared" si="122"/>
        <v>4.4099999999999999E-3</v>
      </c>
      <c r="K2554" t="str">
        <f t="shared" si="123"/>
        <v>Sc</v>
      </c>
    </row>
    <row r="2555" spans="1:11">
      <c r="A2555" t="s">
        <v>4774</v>
      </c>
      <c r="B2555">
        <v>152.55375000000001</v>
      </c>
      <c r="C2555">
        <v>-67.005080000000007</v>
      </c>
      <c r="D2555">
        <v>1514</v>
      </c>
      <c r="E2555">
        <v>105.232819942877</v>
      </c>
      <c r="F2555">
        <v>52.4</v>
      </c>
      <c r="G2555" t="s">
        <v>246</v>
      </c>
      <c r="I2555" t="str">
        <f t="shared" si="121"/>
        <v>NGC3136B</v>
      </c>
      <c r="J2555" s="4">
        <f t="shared" si="122"/>
        <v>5.0466666666666663E-3</v>
      </c>
      <c r="K2555" t="str">
        <f t="shared" si="123"/>
        <v>E</v>
      </c>
    </row>
    <row r="2556" spans="1:11">
      <c r="A2556" t="s">
        <v>4773</v>
      </c>
      <c r="B2556">
        <v>152.64585149999999</v>
      </c>
      <c r="C2556">
        <v>-25.823219999999999</v>
      </c>
      <c r="D2556">
        <v>2370</v>
      </c>
      <c r="E2556">
        <v>81.498809837626794</v>
      </c>
      <c r="F2556">
        <v>36.9</v>
      </c>
      <c r="G2556" t="s">
        <v>266</v>
      </c>
      <c r="I2556" t="str">
        <f t="shared" si="121"/>
        <v>ESO500-006</v>
      </c>
      <c r="J2556" s="4">
        <f t="shared" si="122"/>
        <v>7.9000000000000008E-3</v>
      </c>
      <c r="K2556" t="str">
        <f t="shared" si="123"/>
        <v>SBd</v>
      </c>
    </row>
    <row r="2557" spans="1:11">
      <c r="A2557" t="s">
        <v>4772</v>
      </c>
      <c r="B2557">
        <v>152.64745199999999</v>
      </c>
      <c r="C2557">
        <v>-39.14273</v>
      </c>
      <c r="D2557">
        <v>5459</v>
      </c>
      <c r="E2557">
        <v>70.493861810295201</v>
      </c>
      <c r="F2557">
        <v>45.9</v>
      </c>
      <c r="G2557" t="s">
        <v>239</v>
      </c>
      <c r="I2557" t="str">
        <f t="shared" si="121"/>
        <v>ESO316-042</v>
      </c>
      <c r="J2557" s="4">
        <f t="shared" si="122"/>
        <v>1.8196666666666667E-2</v>
      </c>
      <c r="K2557" t="str">
        <f t="shared" si="123"/>
        <v>S0-a</v>
      </c>
    </row>
    <row r="2558" spans="1:11">
      <c r="A2558" t="s">
        <v>4771</v>
      </c>
      <c r="B2558">
        <v>152.69216700000001</v>
      </c>
      <c r="C2558">
        <v>-34.844729999999998</v>
      </c>
      <c r="D2558">
        <v>2934</v>
      </c>
      <c r="E2558">
        <v>113.018939164885</v>
      </c>
      <c r="F2558">
        <v>30.6</v>
      </c>
      <c r="G2558" t="s">
        <v>235</v>
      </c>
      <c r="I2558" t="str">
        <f t="shared" si="121"/>
        <v>IC2552</v>
      </c>
      <c r="J2558" s="4">
        <f t="shared" si="122"/>
        <v>9.7800000000000005E-3</v>
      </c>
      <c r="K2558" t="str">
        <f t="shared" si="123"/>
        <v>E-SO</v>
      </c>
    </row>
    <row r="2559" spans="1:11">
      <c r="A2559" t="s">
        <v>4770</v>
      </c>
      <c r="B2559">
        <v>152.72654549999999</v>
      </c>
      <c r="C2559">
        <v>-6.9121199999999998</v>
      </c>
      <c r="D2559">
        <v>4924</v>
      </c>
      <c r="E2559">
        <v>64.291154078916506</v>
      </c>
      <c r="F2559">
        <v>33.6</v>
      </c>
      <c r="G2559" t="s">
        <v>230</v>
      </c>
      <c r="I2559" t="str">
        <f t="shared" si="121"/>
        <v>PGC029645</v>
      </c>
      <c r="J2559" s="4">
        <f t="shared" si="122"/>
        <v>1.6413333333333332E-2</v>
      </c>
      <c r="K2559" t="str">
        <f t="shared" si="123"/>
        <v>Sc</v>
      </c>
    </row>
    <row r="2560" spans="1:11">
      <c r="A2560" t="s">
        <v>4769</v>
      </c>
      <c r="B2560">
        <v>152.726562</v>
      </c>
      <c r="C2560">
        <v>45.950400000000002</v>
      </c>
      <c r="D2560">
        <v>7436</v>
      </c>
      <c r="E2560">
        <v>60.138320755550801</v>
      </c>
      <c r="F2560">
        <v>55.1</v>
      </c>
      <c r="G2560" t="s">
        <v>223</v>
      </c>
      <c r="I2560" t="str">
        <f t="shared" ref="I2560:I2623" si="124">TRIM(A2560)</f>
        <v>NGC3135</v>
      </c>
      <c r="J2560" s="4">
        <f t="shared" ref="J2560:J2623" si="125">IF(TRIM(D2560) = "-", 0, IF(D2560/300000 &lt; 0, 0, D2560/300000))</f>
        <v>2.4786666666666665E-2</v>
      </c>
      <c r="K2560" t="str">
        <f t="shared" ref="K2560:K2623" si="126">IF(TRIM(G2560)="","Unk",TRIM(G2560))</f>
        <v>Sbc</v>
      </c>
    </row>
    <row r="2561" spans="1:11">
      <c r="A2561" t="s">
        <v>4768</v>
      </c>
      <c r="B2561">
        <v>152.7435945</v>
      </c>
      <c r="C2561">
        <v>-67.146569999999997</v>
      </c>
      <c r="D2561">
        <v>4984</v>
      </c>
      <c r="E2561">
        <v>64.7368021965369</v>
      </c>
      <c r="F2561">
        <v>32.799999999999997</v>
      </c>
      <c r="G2561" t="s">
        <v>223</v>
      </c>
      <c r="I2561" t="str">
        <f t="shared" si="124"/>
        <v>ESO092-015</v>
      </c>
      <c r="J2561" s="4">
        <f t="shared" si="125"/>
        <v>1.6613333333333334E-2</v>
      </c>
      <c r="K2561" t="str">
        <f t="shared" si="126"/>
        <v>Sbc</v>
      </c>
    </row>
    <row r="2562" spans="1:11">
      <c r="A2562" t="s">
        <v>4767</v>
      </c>
      <c r="B2562">
        <v>152.7494385</v>
      </c>
      <c r="C2562">
        <v>-45.151090000000003</v>
      </c>
      <c r="D2562">
        <v>4984</v>
      </c>
      <c r="E2562">
        <v>81.498809837626794</v>
      </c>
      <c r="F2562">
        <v>55.7</v>
      </c>
      <c r="G2562" t="s">
        <v>237</v>
      </c>
      <c r="I2562" t="str">
        <f t="shared" si="124"/>
        <v>ESO263-014</v>
      </c>
      <c r="J2562" s="4">
        <f t="shared" si="125"/>
        <v>1.6613333333333334E-2</v>
      </c>
      <c r="K2562" t="str">
        <f t="shared" si="126"/>
        <v>SBb</v>
      </c>
    </row>
    <row r="2563" spans="1:11">
      <c r="A2563" t="s">
        <v>4766</v>
      </c>
      <c r="B2563">
        <v>152.75886149999999</v>
      </c>
      <c r="C2563">
        <v>-39.693440000000002</v>
      </c>
      <c r="D2563">
        <v>4700</v>
      </c>
      <c r="E2563">
        <v>87.730622761438696</v>
      </c>
      <c r="F2563">
        <v>47.2</v>
      </c>
      <c r="G2563" t="s">
        <v>239</v>
      </c>
      <c r="I2563" t="str">
        <f t="shared" si="124"/>
        <v>ESO316-044</v>
      </c>
      <c r="J2563" s="4">
        <f t="shared" si="125"/>
        <v>1.5666666666666666E-2</v>
      </c>
      <c r="K2563" t="str">
        <f t="shared" si="126"/>
        <v>S0-a</v>
      </c>
    </row>
    <row r="2564" spans="1:11">
      <c r="A2564" t="s">
        <v>4765</v>
      </c>
      <c r="B2564">
        <v>152.7911355</v>
      </c>
      <c r="C2564">
        <v>-20.87068</v>
      </c>
      <c r="D2564">
        <v>3816</v>
      </c>
      <c r="E2564">
        <v>60.694766589190799</v>
      </c>
      <c r="F2564">
        <v>39.700000000000003</v>
      </c>
      <c r="G2564" t="s">
        <v>237</v>
      </c>
      <c r="I2564" t="str">
        <f t="shared" si="124"/>
        <v>NGC3146</v>
      </c>
      <c r="J2564" s="4">
        <f t="shared" si="125"/>
        <v>1.272E-2</v>
      </c>
      <c r="K2564" t="str">
        <f t="shared" si="126"/>
        <v>SBb</v>
      </c>
    </row>
    <row r="2565" spans="1:11">
      <c r="A2565" t="s">
        <v>4764</v>
      </c>
      <c r="B2565">
        <v>152.81242649999999</v>
      </c>
      <c r="C2565">
        <v>-35.695010000000003</v>
      </c>
      <c r="D2565">
        <v>7990</v>
      </c>
      <c r="E2565">
        <v>70.819242493471194</v>
      </c>
      <c r="F2565">
        <v>48.3</v>
      </c>
      <c r="G2565" t="s">
        <v>235</v>
      </c>
      <c r="I2565" t="str">
        <f t="shared" si="124"/>
        <v>PGC029669</v>
      </c>
      <c r="J2565" s="4">
        <f t="shared" si="125"/>
        <v>2.6633333333333332E-2</v>
      </c>
      <c r="K2565" t="str">
        <f t="shared" si="126"/>
        <v>E-SO</v>
      </c>
    </row>
    <row r="2566" spans="1:11">
      <c r="A2566" t="s">
        <v>4763</v>
      </c>
      <c r="B2566">
        <v>152.824434</v>
      </c>
      <c r="C2566">
        <v>0.44235999999999998</v>
      </c>
      <c r="D2566">
        <v>3591</v>
      </c>
      <c r="E2566">
        <v>86.327913178799804</v>
      </c>
      <c r="F2566">
        <v>41.2</v>
      </c>
      <c r="G2566" t="s">
        <v>230</v>
      </c>
      <c r="I2566" t="str">
        <f t="shared" si="124"/>
        <v>UGC05493</v>
      </c>
      <c r="J2566" s="4">
        <f t="shared" si="125"/>
        <v>1.197E-2</v>
      </c>
      <c r="K2566" t="str">
        <f t="shared" si="126"/>
        <v>Sc</v>
      </c>
    </row>
    <row r="2567" spans="1:11">
      <c r="A2567" t="s">
        <v>4762</v>
      </c>
      <c r="B2567">
        <v>152.82900000000001</v>
      </c>
      <c r="C2567">
        <v>-17.204190000000001</v>
      </c>
      <c r="D2567">
        <v>8947</v>
      </c>
      <c r="E2567">
        <v>82.632579202343706</v>
      </c>
      <c r="F2567">
        <v>53.7</v>
      </c>
      <c r="G2567" t="s">
        <v>235</v>
      </c>
      <c r="I2567" t="str">
        <f t="shared" si="124"/>
        <v>PGC029675</v>
      </c>
      <c r="J2567" s="4">
        <f t="shared" si="125"/>
        <v>2.9823333333333334E-2</v>
      </c>
      <c r="K2567" t="str">
        <f t="shared" si="126"/>
        <v>E-SO</v>
      </c>
    </row>
    <row r="2568" spans="1:11">
      <c r="A2568" t="s">
        <v>4761</v>
      </c>
      <c r="B2568">
        <v>152.87575050000001</v>
      </c>
      <c r="C2568">
        <v>30.791530000000002</v>
      </c>
      <c r="D2568">
        <v>5241</v>
      </c>
      <c r="E2568">
        <v>72.302151500454102</v>
      </c>
      <c r="F2568">
        <v>41.2</v>
      </c>
      <c r="G2568" t="s">
        <v>230</v>
      </c>
      <c r="I2568" t="str">
        <f t="shared" si="124"/>
        <v>UGC05490</v>
      </c>
      <c r="J2568" s="4">
        <f t="shared" si="125"/>
        <v>1.7469999999999999E-2</v>
      </c>
      <c r="K2568" t="str">
        <f t="shared" si="126"/>
        <v>Sc</v>
      </c>
    </row>
    <row r="2569" spans="1:11">
      <c r="A2569" t="s">
        <v>4760</v>
      </c>
      <c r="B2569">
        <v>152.92275000000001</v>
      </c>
      <c r="C2569">
        <v>-37.927770000000002</v>
      </c>
      <c r="D2569">
        <v>4379</v>
      </c>
      <c r="E2569">
        <v>66.550482339475806</v>
      </c>
      <c r="F2569">
        <v>52.2</v>
      </c>
      <c r="G2569" t="s">
        <v>259</v>
      </c>
      <c r="I2569" t="str">
        <f t="shared" si="124"/>
        <v>ESO316-046</v>
      </c>
      <c r="J2569" s="4">
        <f t="shared" si="125"/>
        <v>1.4596666666666668E-2</v>
      </c>
      <c r="K2569" t="str">
        <f t="shared" si="126"/>
        <v>S0</v>
      </c>
    </row>
    <row r="2570" spans="1:11">
      <c r="A2570" t="s">
        <v>4759</v>
      </c>
      <c r="B2570">
        <v>153.03665549999999</v>
      </c>
      <c r="C2570">
        <v>-38.88476</v>
      </c>
      <c r="D2570">
        <v>5078</v>
      </c>
      <c r="E2570">
        <v>74.670881625413003</v>
      </c>
      <c r="F2570">
        <v>24.3</v>
      </c>
      <c r="G2570" t="s">
        <v>226</v>
      </c>
      <c r="I2570" t="str">
        <f t="shared" si="124"/>
        <v>ESO316-047</v>
      </c>
      <c r="J2570" s="4">
        <f t="shared" si="125"/>
        <v>1.6926666666666666E-2</v>
      </c>
      <c r="K2570" t="str">
        <f t="shared" si="126"/>
        <v>SABb</v>
      </c>
    </row>
    <row r="2571" spans="1:11">
      <c r="A2571" t="s">
        <v>4758</v>
      </c>
      <c r="B2571">
        <v>153.134208</v>
      </c>
      <c r="C2571">
        <v>-45.236939999999997</v>
      </c>
      <c r="D2571">
        <v>3898</v>
      </c>
      <c r="E2571">
        <v>108.181074904063</v>
      </c>
      <c r="F2571">
        <v>52.4</v>
      </c>
      <c r="G2571" t="s">
        <v>230</v>
      </c>
      <c r="I2571" t="str">
        <f t="shared" si="124"/>
        <v>ESO263-016</v>
      </c>
      <c r="J2571" s="4">
        <f t="shared" si="125"/>
        <v>1.2993333333333334E-2</v>
      </c>
      <c r="K2571" t="str">
        <f t="shared" si="126"/>
        <v>Sc</v>
      </c>
    </row>
    <row r="2572" spans="1:11">
      <c r="A2572" t="s">
        <v>4757</v>
      </c>
      <c r="B2572">
        <v>153.15675300000001</v>
      </c>
      <c r="C2572">
        <v>-34.728870000000001</v>
      </c>
      <c r="D2572">
        <v>2327</v>
      </c>
      <c r="E2572">
        <v>109.938868239271</v>
      </c>
      <c r="F2572">
        <v>59.9</v>
      </c>
      <c r="G2572" t="s">
        <v>269</v>
      </c>
      <c r="I2572" t="str">
        <f t="shared" si="124"/>
        <v>IC2556</v>
      </c>
      <c r="J2572" s="4">
        <f t="shared" si="125"/>
        <v>7.7566666666666669E-3</v>
      </c>
      <c r="K2572" t="str">
        <f t="shared" si="126"/>
        <v>Scd</v>
      </c>
    </row>
    <row r="2573" spans="1:11">
      <c r="A2573" t="s">
        <v>4756</v>
      </c>
      <c r="B2573">
        <v>153.33287250000001</v>
      </c>
      <c r="C2573">
        <v>-35.982669999999999</v>
      </c>
      <c r="D2573">
        <v>8346</v>
      </c>
      <c r="E2573">
        <v>70.169956835435897</v>
      </c>
      <c r="F2573">
        <v>58.6</v>
      </c>
      <c r="G2573" t="s">
        <v>301</v>
      </c>
      <c r="I2573" t="str">
        <f t="shared" si="124"/>
        <v>ESO374-044</v>
      </c>
      <c r="J2573" s="4">
        <f t="shared" si="125"/>
        <v>2.7820000000000001E-2</v>
      </c>
      <c r="K2573" t="str">
        <f t="shared" si="126"/>
        <v>SBa</v>
      </c>
    </row>
    <row r="2574" spans="1:11">
      <c r="A2574" t="s">
        <v>4755</v>
      </c>
      <c r="B2574">
        <v>153.35962050000001</v>
      </c>
      <c r="C2574">
        <v>38.657600000000002</v>
      </c>
      <c r="D2574">
        <v>7446</v>
      </c>
      <c r="E2574">
        <v>62.1085279549837</v>
      </c>
      <c r="F2574">
        <v>44</v>
      </c>
      <c r="G2574" t="s">
        <v>261</v>
      </c>
      <c r="I2574" t="str">
        <f t="shared" si="124"/>
        <v>NGC3150</v>
      </c>
      <c r="J2574" s="4">
        <f t="shared" si="125"/>
        <v>2.4819999999999998E-2</v>
      </c>
      <c r="K2574" t="str">
        <f t="shared" si="126"/>
        <v>Sb</v>
      </c>
    </row>
    <row r="2575" spans="1:11">
      <c r="A2575" t="s">
        <v>4754</v>
      </c>
      <c r="B2575">
        <v>153.364833</v>
      </c>
      <c r="C2575">
        <v>-38.196080000000002</v>
      </c>
      <c r="D2575">
        <v>4601</v>
      </c>
      <c r="E2575">
        <v>95.093601988545601</v>
      </c>
      <c r="F2575">
        <v>49.7</v>
      </c>
      <c r="G2575" t="s">
        <v>246</v>
      </c>
      <c r="I2575" t="str">
        <f t="shared" si="124"/>
        <v>ESO317-003</v>
      </c>
      <c r="J2575" s="4">
        <f t="shared" si="125"/>
        <v>1.5336666666666667E-2</v>
      </c>
      <c r="K2575" t="str">
        <f t="shared" si="126"/>
        <v>E</v>
      </c>
    </row>
    <row r="2576" spans="1:11">
      <c r="A2576" t="s">
        <v>4753</v>
      </c>
      <c r="B2576">
        <v>153.3791295</v>
      </c>
      <c r="C2576">
        <v>-43.818040000000003</v>
      </c>
      <c r="D2576">
        <v>3988</v>
      </c>
      <c r="E2576">
        <v>113.018939164885</v>
      </c>
      <c r="F2576">
        <v>57.8</v>
      </c>
      <c r="G2576" t="s">
        <v>226</v>
      </c>
      <c r="I2576" t="str">
        <f t="shared" si="124"/>
        <v>ESO263-019</v>
      </c>
      <c r="J2576" s="4">
        <f t="shared" si="125"/>
        <v>1.3293333333333334E-2</v>
      </c>
      <c r="K2576" t="str">
        <f t="shared" si="126"/>
        <v>SABb</v>
      </c>
    </row>
    <row r="2577" spans="1:11">
      <c r="A2577" t="s">
        <v>4752</v>
      </c>
      <c r="B2577">
        <v>153.37967399999999</v>
      </c>
      <c r="C2577">
        <v>22.731120000000001</v>
      </c>
      <c r="D2577">
        <v>1455</v>
      </c>
      <c r="E2577">
        <v>67.321099866542497</v>
      </c>
      <c r="F2577">
        <v>33.1</v>
      </c>
      <c r="G2577" t="s">
        <v>861</v>
      </c>
      <c r="I2577" t="str">
        <f t="shared" si="124"/>
        <v>SDSSJ101331.06+224351.7</v>
      </c>
      <c r="J2577" s="4">
        <f t="shared" si="125"/>
        <v>4.8500000000000001E-3</v>
      </c>
      <c r="K2577" t="str">
        <f t="shared" si="126"/>
        <v>Unk</v>
      </c>
    </row>
    <row r="2578" spans="1:11">
      <c r="A2578" t="s">
        <v>4751</v>
      </c>
      <c r="B2578">
        <v>153.50316599999999</v>
      </c>
      <c r="C2578">
        <v>14.49967</v>
      </c>
      <c r="D2578">
        <v>9007</v>
      </c>
      <c r="E2578">
        <v>64.143299232611596</v>
      </c>
      <c r="F2578">
        <v>45.8</v>
      </c>
      <c r="G2578" t="s">
        <v>239</v>
      </c>
      <c r="I2578" t="str">
        <f t="shared" si="124"/>
        <v>PGC029826</v>
      </c>
      <c r="J2578" s="4">
        <f t="shared" si="125"/>
        <v>3.0023333333333332E-2</v>
      </c>
      <c r="K2578" t="str">
        <f t="shared" si="126"/>
        <v>S0-a</v>
      </c>
    </row>
    <row r="2579" spans="1:11">
      <c r="A2579" t="s">
        <v>4750</v>
      </c>
      <c r="B2579">
        <v>153.52950899999999</v>
      </c>
      <c r="C2579">
        <v>38.652670000000001</v>
      </c>
      <c r="D2579">
        <v>6414</v>
      </c>
      <c r="E2579">
        <v>68.100640715456606</v>
      </c>
      <c r="F2579">
        <v>36.4</v>
      </c>
      <c r="G2579" t="s">
        <v>235</v>
      </c>
      <c r="I2579" t="str">
        <f t="shared" si="124"/>
        <v>NGC3163</v>
      </c>
      <c r="J2579" s="4">
        <f t="shared" si="125"/>
        <v>2.138E-2</v>
      </c>
      <c r="K2579" t="str">
        <f t="shared" si="126"/>
        <v>E-SO</v>
      </c>
    </row>
    <row r="2580" spans="1:11">
      <c r="A2580" t="s">
        <v>4749</v>
      </c>
      <c r="B2580">
        <v>153.539334</v>
      </c>
      <c r="C2580">
        <v>69.115359999999995</v>
      </c>
      <c r="D2580">
        <v>10764</v>
      </c>
      <c r="E2580">
        <v>66.2447145757031</v>
      </c>
      <c r="F2580">
        <v>14.5</v>
      </c>
      <c r="G2580" t="s">
        <v>230</v>
      </c>
      <c r="I2580" t="str">
        <f t="shared" si="124"/>
        <v>UGC05508</v>
      </c>
      <c r="J2580" s="4">
        <f t="shared" si="125"/>
        <v>3.5880000000000002E-2</v>
      </c>
      <c r="K2580" t="str">
        <f t="shared" si="126"/>
        <v>Sc</v>
      </c>
    </row>
    <row r="2581" spans="1:11">
      <c r="A2581" t="s">
        <v>4748</v>
      </c>
      <c r="B2581">
        <v>153.54321300000001</v>
      </c>
      <c r="C2581">
        <v>39.451390000000004</v>
      </c>
      <c r="D2581">
        <v>2224</v>
      </c>
      <c r="E2581">
        <v>89.156148913530004</v>
      </c>
      <c r="F2581">
        <v>59.9</v>
      </c>
      <c r="G2581" t="s">
        <v>392</v>
      </c>
      <c r="I2581" t="str">
        <f t="shared" si="124"/>
        <v>UGC05518</v>
      </c>
      <c r="J2581" s="4">
        <f t="shared" si="125"/>
        <v>7.4133333333333334E-3</v>
      </c>
      <c r="K2581" t="str">
        <f t="shared" si="126"/>
        <v>IAB</v>
      </c>
    </row>
    <row r="2582" spans="1:11">
      <c r="A2582" t="s">
        <v>4747</v>
      </c>
      <c r="B2582">
        <v>153.57693599999999</v>
      </c>
      <c r="C2582">
        <v>-64.90598</v>
      </c>
      <c r="D2582">
        <v>3564</v>
      </c>
      <c r="E2582">
        <v>73.646351605407304</v>
      </c>
      <c r="F2582">
        <v>59.9</v>
      </c>
      <c r="G2582" t="s">
        <v>261</v>
      </c>
      <c r="I2582" t="str">
        <f t="shared" si="124"/>
        <v>ESO092-017</v>
      </c>
      <c r="J2582" s="4">
        <f t="shared" si="125"/>
        <v>1.188E-2</v>
      </c>
      <c r="K2582" t="str">
        <f t="shared" si="126"/>
        <v>Sb</v>
      </c>
    </row>
    <row r="2583" spans="1:11">
      <c r="A2583" t="s">
        <v>4746</v>
      </c>
      <c r="B2583">
        <v>153.61512450000001</v>
      </c>
      <c r="C2583">
        <v>77.820250000000001</v>
      </c>
      <c r="D2583">
        <v>8385</v>
      </c>
      <c r="E2583">
        <v>66.550482339475806</v>
      </c>
      <c r="F2583">
        <v>45.4</v>
      </c>
      <c r="G2583" t="s">
        <v>223</v>
      </c>
      <c r="I2583" t="str">
        <f t="shared" si="124"/>
        <v>NGC3197</v>
      </c>
      <c r="J2583" s="4">
        <f t="shared" si="125"/>
        <v>2.7949999999999999E-2</v>
      </c>
      <c r="K2583" t="str">
        <f t="shared" si="126"/>
        <v>Sbc</v>
      </c>
    </row>
    <row r="2584" spans="1:11">
      <c r="A2584" t="s">
        <v>4745</v>
      </c>
      <c r="B2584">
        <v>153.64547099999999</v>
      </c>
      <c r="C2584">
        <v>-27.692710000000002</v>
      </c>
      <c r="D2584">
        <v>2371</v>
      </c>
      <c r="E2584">
        <v>114.064708317319</v>
      </c>
      <c r="F2584">
        <v>26.4</v>
      </c>
      <c r="G2584" t="s">
        <v>230</v>
      </c>
      <c r="I2584" t="str">
        <f t="shared" si="124"/>
        <v>NGC3173</v>
      </c>
      <c r="J2584" s="4">
        <f t="shared" si="125"/>
        <v>7.9033333333333334E-3</v>
      </c>
      <c r="K2584" t="str">
        <f t="shared" si="126"/>
        <v>Sc</v>
      </c>
    </row>
    <row r="2585" spans="1:11">
      <c r="A2585" t="s">
        <v>4744</v>
      </c>
      <c r="B2585">
        <v>153.67071749999999</v>
      </c>
      <c r="C2585">
        <v>-9.9399099999999994</v>
      </c>
      <c r="D2585">
        <v>9239</v>
      </c>
      <c r="E2585">
        <v>60.9749172875756</v>
      </c>
      <c r="F2585">
        <v>25.2</v>
      </c>
      <c r="G2585" t="s">
        <v>244</v>
      </c>
      <c r="I2585" t="str">
        <f t="shared" si="124"/>
        <v>PGC029882</v>
      </c>
      <c r="J2585" s="4">
        <f t="shared" si="125"/>
        <v>3.0796666666666667E-2</v>
      </c>
      <c r="K2585" t="str">
        <f t="shared" si="126"/>
        <v>SABc</v>
      </c>
    </row>
    <row r="2586" spans="1:11">
      <c r="A2586" t="s">
        <v>4743</v>
      </c>
      <c r="B2586">
        <v>153.67413300000001</v>
      </c>
      <c r="C2586">
        <v>-44.854489999999998</v>
      </c>
      <c r="D2586">
        <v>897</v>
      </c>
      <c r="E2586">
        <v>99.575221006018893</v>
      </c>
      <c r="F2586">
        <v>35.9</v>
      </c>
      <c r="G2586" t="s">
        <v>312</v>
      </c>
      <c r="I2586" t="str">
        <f t="shared" si="124"/>
        <v>ESO263-021</v>
      </c>
      <c r="J2586" s="4">
        <f t="shared" si="125"/>
        <v>2.99E-3</v>
      </c>
      <c r="K2586" t="str">
        <f t="shared" si="126"/>
        <v>IB</v>
      </c>
    </row>
    <row r="2587" spans="1:11">
      <c r="A2587" t="s">
        <v>4742</v>
      </c>
      <c r="B2587">
        <v>153.69775949999999</v>
      </c>
      <c r="C2587">
        <v>-39.806420000000003</v>
      </c>
      <c r="D2587">
        <v>2389</v>
      </c>
      <c r="E2587">
        <v>65.788685989933001</v>
      </c>
      <c r="F2587">
        <v>38.700000000000003</v>
      </c>
      <c r="G2587" t="s">
        <v>239</v>
      </c>
      <c r="I2587" t="str">
        <f t="shared" si="124"/>
        <v>ESO317-005</v>
      </c>
      <c r="J2587" s="4">
        <f t="shared" si="125"/>
        <v>7.9633333333333327E-3</v>
      </c>
      <c r="K2587" t="str">
        <f t="shared" si="126"/>
        <v>S0-a</v>
      </c>
    </row>
    <row r="2588" spans="1:11">
      <c r="A2588" t="s">
        <v>4741</v>
      </c>
      <c r="B2588">
        <v>153.75209849999999</v>
      </c>
      <c r="C2588">
        <v>65.139920000000004</v>
      </c>
      <c r="D2588">
        <v>3557</v>
      </c>
      <c r="E2588">
        <v>97.983130213749604</v>
      </c>
      <c r="F2588">
        <v>51.6</v>
      </c>
      <c r="G2588" t="s">
        <v>244</v>
      </c>
      <c r="I2588" t="str">
        <f t="shared" si="124"/>
        <v>UGC05520</v>
      </c>
      <c r="J2588" s="4">
        <f t="shared" si="125"/>
        <v>1.1856666666666666E-2</v>
      </c>
      <c r="K2588" t="str">
        <f t="shared" si="126"/>
        <v>SABc</v>
      </c>
    </row>
    <row r="2589" spans="1:11">
      <c r="A2589" t="s">
        <v>4740</v>
      </c>
      <c r="B2589">
        <v>153.80567099999999</v>
      </c>
      <c r="C2589">
        <v>-15.09273</v>
      </c>
      <c r="D2589">
        <v>3385</v>
      </c>
      <c r="E2589">
        <v>86.129355220646104</v>
      </c>
      <c r="F2589">
        <v>27.7</v>
      </c>
      <c r="G2589" t="s">
        <v>228</v>
      </c>
      <c r="I2589" t="str">
        <f t="shared" si="124"/>
        <v>PGC029929</v>
      </c>
      <c r="J2589" s="4">
        <f t="shared" si="125"/>
        <v>1.1283333333333333E-2</v>
      </c>
      <c r="K2589" t="str">
        <f t="shared" si="126"/>
        <v>SABd</v>
      </c>
    </row>
    <row r="2590" spans="1:11">
      <c r="A2590" t="s">
        <v>4739</v>
      </c>
      <c r="B2590">
        <v>153.88429199999999</v>
      </c>
      <c r="C2590">
        <v>74.220249999999993</v>
      </c>
      <c r="D2590">
        <v>6712</v>
      </c>
      <c r="E2590">
        <v>67.321099866542497</v>
      </c>
      <c r="F2590">
        <v>51.6</v>
      </c>
      <c r="G2590" t="s">
        <v>378</v>
      </c>
      <c r="I2590" t="str">
        <f t="shared" si="124"/>
        <v>NGC3144</v>
      </c>
      <c r="J2590" s="4">
        <f t="shared" si="125"/>
        <v>2.2373333333333332E-2</v>
      </c>
      <c r="K2590" t="str">
        <f t="shared" si="126"/>
        <v>SBab</v>
      </c>
    </row>
    <row r="2591" spans="1:11">
      <c r="A2591" t="s">
        <v>4738</v>
      </c>
      <c r="B2591">
        <v>153.92608200000001</v>
      </c>
      <c r="C2591">
        <v>55.667520000000003</v>
      </c>
      <c r="D2591">
        <v>7493</v>
      </c>
      <c r="E2591">
        <v>61.965692646043102</v>
      </c>
      <c r="F2591">
        <v>47.9</v>
      </c>
      <c r="G2591" t="s">
        <v>261</v>
      </c>
      <c r="I2591" t="str">
        <f t="shared" si="124"/>
        <v>PGC029953</v>
      </c>
      <c r="J2591" s="4">
        <f t="shared" si="125"/>
        <v>2.4976666666666668E-2</v>
      </c>
      <c r="K2591" t="str">
        <f t="shared" si="126"/>
        <v>Sb</v>
      </c>
    </row>
    <row r="2592" spans="1:11">
      <c r="A2592" t="s">
        <v>4737</v>
      </c>
      <c r="B2592">
        <v>153.92698050000001</v>
      </c>
      <c r="C2592">
        <v>-34.413060000000002</v>
      </c>
      <c r="D2592">
        <v>8568</v>
      </c>
      <c r="E2592">
        <v>64.143299232611596</v>
      </c>
      <c r="F2592">
        <v>48.5</v>
      </c>
      <c r="G2592" t="s">
        <v>235</v>
      </c>
      <c r="I2592" t="str">
        <f t="shared" si="124"/>
        <v>PGC029954</v>
      </c>
      <c r="J2592" s="4">
        <f t="shared" si="125"/>
        <v>2.8559999999999999E-2</v>
      </c>
      <c r="K2592" t="str">
        <f t="shared" si="126"/>
        <v>E-SO</v>
      </c>
    </row>
    <row r="2593" spans="1:11">
      <c r="A2593" t="s">
        <v>4736</v>
      </c>
      <c r="B2593">
        <v>153.97231650000001</v>
      </c>
      <c r="C2593">
        <v>6.9637099999999998</v>
      </c>
      <c r="D2593">
        <v>8445</v>
      </c>
      <c r="E2593">
        <v>64.7368021965369</v>
      </c>
      <c r="F2593">
        <v>0</v>
      </c>
      <c r="G2593" t="s">
        <v>870</v>
      </c>
      <c r="I2593" t="str">
        <f t="shared" si="124"/>
        <v>PGC029963</v>
      </c>
      <c r="J2593" s="4">
        <f t="shared" si="125"/>
        <v>2.8150000000000001E-2</v>
      </c>
      <c r="K2593" t="str">
        <f t="shared" si="126"/>
        <v>E?</v>
      </c>
    </row>
    <row r="2594" spans="1:11">
      <c r="A2594" t="s">
        <v>4735</v>
      </c>
      <c r="B2594">
        <v>154.03817549999999</v>
      </c>
      <c r="C2594">
        <v>-15.79129</v>
      </c>
      <c r="D2594">
        <v>3388</v>
      </c>
      <c r="E2594">
        <v>87.932872195193696</v>
      </c>
      <c r="F2594">
        <v>51.7</v>
      </c>
      <c r="G2594" t="s">
        <v>230</v>
      </c>
      <c r="I2594" t="str">
        <f t="shared" si="124"/>
        <v>NGC3178</v>
      </c>
      <c r="J2594" s="4">
        <f t="shared" si="125"/>
        <v>1.1293333333333334E-2</v>
      </c>
      <c r="K2594" t="str">
        <f t="shared" si="126"/>
        <v>Sc</v>
      </c>
    </row>
    <row r="2595" spans="1:11">
      <c r="A2595" t="s">
        <v>4734</v>
      </c>
      <c r="B2595">
        <v>154.107585</v>
      </c>
      <c r="C2595">
        <v>-42.246009999999998</v>
      </c>
      <c r="D2595">
        <v>4152</v>
      </c>
      <c r="E2595">
        <v>65.637387165156795</v>
      </c>
      <c r="F2595">
        <v>56.7</v>
      </c>
      <c r="G2595" t="s">
        <v>261</v>
      </c>
      <c r="I2595" t="str">
        <f t="shared" si="124"/>
        <v>ESO317-008</v>
      </c>
      <c r="J2595" s="4">
        <f t="shared" si="125"/>
        <v>1.384E-2</v>
      </c>
      <c r="K2595" t="str">
        <f t="shared" si="126"/>
        <v>Sb</v>
      </c>
    </row>
    <row r="2596" spans="1:11">
      <c r="A2596" t="s">
        <v>4733</v>
      </c>
      <c r="B2596">
        <v>154.13868600000001</v>
      </c>
      <c r="C2596">
        <v>22.091059999999999</v>
      </c>
      <c r="D2596">
        <v>12455</v>
      </c>
      <c r="E2596">
        <v>61.397578188605799</v>
      </c>
      <c r="F2596">
        <v>29.9</v>
      </c>
      <c r="G2596" t="s">
        <v>246</v>
      </c>
      <c r="I2596" t="str">
        <f t="shared" si="124"/>
        <v>PGC030008</v>
      </c>
      <c r="J2596" s="4">
        <f t="shared" si="125"/>
        <v>4.1516666666666667E-2</v>
      </c>
      <c r="K2596" t="str">
        <f t="shared" si="126"/>
        <v>E</v>
      </c>
    </row>
    <row r="2597" spans="1:11">
      <c r="A2597" t="s">
        <v>4732</v>
      </c>
      <c r="B2597">
        <v>154.1422455</v>
      </c>
      <c r="C2597">
        <v>21.123000000000001</v>
      </c>
      <c r="D2597">
        <v>1369</v>
      </c>
      <c r="E2597">
        <v>86.327913178799804</v>
      </c>
      <c r="F2597">
        <v>41.6</v>
      </c>
      <c r="G2597" t="s">
        <v>261</v>
      </c>
      <c r="I2597" t="str">
        <f t="shared" si="124"/>
        <v>NGC3177</v>
      </c>
      <c r="J2597" s="4">
        <f t="shared" si="125"/>
        <v>4.5633333333333333E-3</v>
      </c>
      <c r="K2597" t="str">
        <f t="shared" si="126"/>
        <v>Sb</v>
      </c>
    </row>
    <row r="2598" spans="1:11">
      <c r="A2598" t="s">
        <v>4731</v>
      </c>
      <c r="B2598">
        <v>154.27145250000001</v>
      </c>
      <c r="C2598">
        <v>54.82047</v>
      </c>
      <c r="D2598">
        <v>11717</v>
      </c>
      <c r="E2598">
        <v>66.397431558559006</v>
      </c>
      <c r="F2598">
        <v>54</v>
      </c>
      <c r="G2598" t="s">
        <v>237</v>
      </c>
      <c r="I2598" t="str">
        <f t="shared" si="124"/>
        <v>UGC05546</v>
      </c>
      <c r="J2598" s="4">
        <f t="shared" si="125"/>
        <v>3.905666666666667E-2</v>
      </c>
      <c r="K2598" t="str">
        <f t="shared" si="126"/>
        <v>SBb</v>
      </c>
    </row>
    <row r="2599" spans="1:11">
      <c r="A2599" t="s">
        <v>4730</v>
      </c>
      <c r="B2599">
        <v>154.31668049999999</v>
      </c>
      <c r="C2599">
        <v>53.461910000000003</v>
      </c>
      <c r="D2599">
        <v>13842</v>
      </c>
      <c r="E2599">
        <v>62.683220861485403</v>
      </c>
      <c r="F2599">
        <v>46.5</v>
      </c>
      <c r="G2599" t="s">
        <v>223</v>
      </c>
      <c r="I2599" t="str">
        <f t="shared" si="124"/>
        <v>UGC05549</v>
      </c>
      <c r="J2599" s="4">
        <f t="shared" si="125"/>
        <v>4.614E-2</v>
      </c>
      <c r="K2599" t="str">
        <f t="shared" si="126"/>
        <v>Sbc</v>
      </c>
    </row>
    <row r="2600" spans="1:11">
      <c r="A2600" t="s">
        <v>4729</v>
      </c>
      <c r="B2600">
        <v>154.44585000000001</v>
      </c>
      <c r="C2600">
        <v>-65.8673</v>
      </c>
      <c r="D2600">
        <v>4322</v>
      </c>
      <c r="E2600">
        <v>62.395204195128201</v>
      </c>
      <c r="F2600">
        <v>49</v>
      </c>
      <c r="G2600" t="s">
        <v>230</v>
      </c>
      <c r="I2600" t="str">
        <f t="shared" si="124"/>
        <v>PGC2792416</v>
      </c>
      <c r="J2600" s="4">
        <f t="shared" si="125"/>
        <v>1.4406666666666667E-2</v>
      </c>
      <c r="K2600" t="str">
        <f t="shared" si="126"/>
        <v>Sc</v>
      </c>
    </row>
    <row r="2601" spans="1:11">
      <c r="A2601" t="s">
        <v>4728</v>
      </c>
      <c r="B2601">
        <v>154.4847</v>
      </c>
      <c r="C2601">
        <v>21.061399999999999</v>
      </c>
      <c r="D2601">
        <v>5774</v>
      </c>
      <c r="E2601">
        <v>60.555165984000702</v>
      </c>
      <c r="F2601">
        <v>30.3</v>
      </c>
      <c r="G2601" t="s">
        <v>221</v>
      </c>
      <c r="I2601" t="str">
        <f t="shared" si="124"/>
        <v>PGC086618</v>
      </c>
      <c r="J2601" s="4">
        <f t="shared" si="125"/>
        <v>1.9246666666666665E-2</v>
      </c>
      <c r="K2601" t="str">
        <f t="shared" si="126"/>
        <v>Sm</v>
      </c>
    </row>
    <row r="2602" spans="1:11">
      <c r="A2602" t="s">
        <v>4727</v>
      </c>
      <c r="B2602">
        <v>154.57487399999999</v>
      </c>
      <c r="C2602">
        <v>-22.414400000000001</v>
      </c>
      <c r="D2602">
        <v>3789</v>
      </c>
      <c r="E2602">
        <v>60.415903049809998</v>
      </c>
      <c r="F2602">
        <v>59.7</v>
      </c>
      <c r="G2602" t="s">
        <v>232</v>
      </c>
      <c r="I2602" t="str">
        <f t="shared" si="124"/>
        <v>ESO567-043</v>
      </c>
      <c r="J2602" s="4">
        <f t="shared" si="125"/>
        <v>1.2630000000000001E-2</v>
      </c>
      <c r="K2602" t="str">
        <f t="shared" si="126"/>
        <v>Sab</v>
      </c>
    </row>
    <row r="2603" spans="1:11">
      <c r="A2603" t="s">
        <v>4726</v>
      </c>
      <c r="B2603">
        <v>154.59816599999999</v>
      </c>
      <c r="C2603">
        <v>-13.10439</v>
      </c>
      <c r="D2603">
        <v>8942</v>
      </c>
      <c r="E2603">
        <v>92.929009378607503</v>
      </c>
      <c r="F2603">
        <v>49.6</v>
      </c>
      <c r="G2603" t="s">
        <v>235</v>
      </c>
      <c r="I2603" t="str">
        <f t="shared" si="124"/>
        <v>PGC030095</v>
      </c>
      <c r="J2603" s="4">
        <f t="shared" si="125"/>
        <v>2.9806666666666665E-2</v>
      </c>
      <c r="K2603" t="str">
        <f t="shared" si="126"/>
        <v>E-SO</v>
      </c>
    </row>
    <row r="2604" spans="1:11">
      <c r="A2604" t="s">
        <v>4725</v>
      </c>
      <c r="B2604">
        <v>154.60785000000001</v>
      </c>
      <c r="C2604">
        <v>-33.7211</v>
      </c>
      <c r="D2604">
        <v>2729</v>
      </c>
      <c r="E2604">
        <v>69.207201244247599</v>
      </c>
      <c r="F2604">
        <v>32.200000000000003</v>
      </c>
      <c r="G2604" t="s">
        <v>312</v>
      </c>
      <c r="I2604" t="str">
        <f t="shared" si="124"/>
        <v>PGC030100</v>
      </c>
      <c r="J2604" s="4">
        <f t="shared" si="125"/>
        <v>9.0966666666666661E-3</v>
      </c>
      <c r="K2604" t="str">
        <f t="shared" si="126"/>
        <v>IB</v>
      </c>
    </row>
    <row r="2605" spans="1:11">
      <c r="A2605" t="s">
        <v>4724</v>
      </c>
      <c r="B2605">
        <v>154.61586</v>
      </c>
      <c r="C2605">
        <v>-6.3116899999999996</v>
      </c>
      <c r="D2605">
        <v>11758</v>
      </c>
      <c r="E2605">
        <v>62.827710123766103</v>
      </c>
      <c r="F2605">
        <v>42.5</v>
      </c>
      <c r="G2605" t="s">
        <v>349</v>
      </c>
      <c r="I2605" t="str">
        <f t="shared" si="124"/>
        <v>PGC030098</v>
      </c>
      <c r="J2605" s="4">
        <f t="shared" si="125"/>
        <v>3.919333333333333E-2</v>
      </c>
      <c r="K2605" t="str">
        <f t="shared" si="126"/>
        <v>SBbc</v>
      </c>
    </row>
    <row r="2606" spans="1:11">
      <c r="A2606" t="s">
        <v>4723</v>
      </c>
      <c r="B2606">
        <v>154.64937449999999</v>
      </c>
      <c r="C2606">
        <v>21.70898</v>
      </c>
      <c r="D2606">
        <v>4164</v>
      </c>
      <c r="E2606">
        <v>63.409057654109098</v>
      </c>
      <c r="F2606">
        <v>59.9</v>
      </c>
      <c r="G2606" t="s">
        <v>269</v>
      </c>
      <c r="I2606" t="str">
        <f t="shared" si="124"/>
        <v>PGC2806871</v>
      </c>
      <c r="J2606" s="4">
        <f t="shared" si="125"/>
        <v>1.388E-2</v>
      </c>
      <c r="K2606" t="str">
        <f t="shared" si="126"/>
        <v>Scd</v>
      </c>
    </row>
    <row r="2607" spans="1:11">
      <c r="A2607" t="s">
        <v>4722</v>
      </c>
      <c r="B2607">
        <v>154.7975505</v>
      </c>
      <c r="C2607">
        <v>-49.684849999999997</v>
      </c>
      <c r="D2607">
        <v>18890</v>
      </c>
      <c r="E2607">
        <v>62.251709596864998</v>
      </c>
      <c r="F2607">
        <v>45</v>
      </c>
      <c r="G2607" t="s">
        <v>870</v>
      </c>
      <c r="I2607" t="str">
        <f t="shared" si="124"/>
        <v>PGC100077</v>
      </c>
      <c r="J2607" s="4">
        <f t="shared" si="125"/>
        <v>6.2966666666666671E-2</v>
      </c>
      <c r="K2607" t="str">
        <f t="shared" si="126"/>
        <v>E?</v>
      </c>
    </row>
    <row r="2608" spans="1:11">
      <c r="A2608" t="s">
        <v>4721</v>
      </c>
      <c r="B2608">
        <v>154.854333</v>
      </c>
      <c r="C2608">
        <v>-5.6561899999999996</v>
      </c>
      <c r="D2608">
        <v>5368</v>
      </c>
      <c r="E2608">
        <v>78.550912447613499</v>
      </c>
      <c r="F2608">
        <v>58.5</v>
      </c>
      <c r="G2608" t="s">
        <v>301</v>
      </c>
      <c r="I2608" t="str">
        <f t="shared" si="124"/>
        <v>IC0603</v>
      </c>
      <c r="J2608" s="4">
        <f t="shared" si="125"/>
        <v>1.7893333333333334E-2</v>
      </c>
      <c r="K2608" t="str">
        <f t="shared" si="126"/>
        <v>SBa</v>
      </c>
    </row>
    <row r="2609" spans="1:11">
      <c r="A2609" t="s">
        <v>4720</v>
      </c>
      <c r="B2609">
        <v>154.887585</v>
      </c>
      <c r="C2609">
        <v>58.20579</v>
      </c>
      <c r="D2609">
        <v>2332</v>
      </c>
      <c r="E2609">
        <v>115.120122417864</v>
      </c>
      <c r="F2609">
        <v>36.5</v>
      </c>
      <c r="G2609" t="s">
        <v>277</v>
      </c>
      <c r="I2609" t="str">
        <f t="shared" si="124"/>
        <v>NGC3182</v>
      </c>
      <c r="J2609" s="4">
        <f t="shared" si="125"/>
        <v>7.7733333333333335E-3</v>
      </c>
      <c r="K2609" t="str">
        <f t="shared" si="126"/>
        <v>Sa</v>
      </c>
    </row>
    <row r="2610" spans="1:11">
      <c r="A2610" t="s">
        <v>4719</v>
      </c>
      <c r="B2610">
        <v>154.89613199999999</v>
      </c>
      <c r="C2610">
        <v>6.3262900000000002</v>
      </c>
      <c r="D2610">
        <v>8570</v>
      </c>
      <c r="E2610">
        <v>65.486418317490404</v>
      </c>
      <c r="F2610">
        <v>57.3</v>
      </c>
      <c r="G2610" t="s">
        <v>230</v>
      </c>
      <c r="I2610" t="str">
        <f t="shared" si="124"/>
        <v>UGC05573</v>
      </c>
      <c r="J2610" s="4">
        <f t="shared" si="125"/>
        <v>2.8566666666666667E-2</v>
      </c>
      <c r="K2610" t="str">
        <f t="shared" si="126"/>
        <v>Sc</v>
      </c>
    </row>
    <row r="2611" spans="1:11">
      <c r="A2611" t="s">
        <v>4718</v>
      </c>
      <c r="B2611">
        <v>154.92201449999999</v>
      </c>
      <c r="C2611">
        <v>-25.81474</v>
      </c>
      <c r="D2611">
        <v>3622</v>
      </c>
      <c r="E2611">
        <v>106.69676460233499</v>
      </c>
      <c r="F2611">
        <v>30.1</v>
      </c>
      <c r="G2611" t="s">
        <v>230</v>
      </c>
      <c r="I2611" t="str">
        <f t="shared" si="124"/>
        <v>NGC3208</v>
      </c>
      <c r="J2611" s="4">
        <f t="shared" si="125"/>
        <v>1.2073333333333333E-2</v>
      </c>
      <c r="K2611" t="str">
        <f t="shared" si="126"/>
        <v>Sc</v>
      </c>
    </row>
    <row r="2612" spans="1:11">
      <c r="A2612" t="s">
        <v>4717</v>
      </c>
      <c r="B2612">
        <v>155.04617250000001</v>
      </c>
      <c r="C2612">
        <v>27.816939999999999</v>
      </c>
      <c r="D2612">
        <v>5077</v>
      </c>
      <c r="E2612">
        <v>75.015542307246804</v>
      </c>
      <c r="F2612">
        <v>47.5</v>
      </c>
      <c r="G2612" t="s">
        <v>261</v>
      </c>
      <c r="I2612" t="str">
        <f t="shared" si="124"/>
        <v>NGC3204</v>
      </c>
      <c r="J2612" s="4">
        <f t="shared" si="125"/>
        <v>1.6923333333333332E-2</v>
      </c>
      <c r="K2612" t="str">
        <f t="shared" si="126"/>
        <v>Sb</v>
      </c>
    </row>
    <row r="2613" spans="1:11">
      <c r="A2613" t="s">
        <v>4716</v>
      </c>
      <c r="B2613">
        <v>155.11075049999999</v>
      </c>
      <c r="C2613">
        <v>-6.5263099999999996</v>
      </c>
      <c r="D2613">
        <v>16221</v>
      </c>
      <c r="E2613">
        <v>77.473146039214299</v>
      </c>
      <c r="F2613">
        <v>49.2</v>
      </c>
      <c r="G2613" t="s">
        <v>246</v>
      </c>
      <c r="I2613" t="str">
        <f t="shared" si="124"/>
        <v>PGC030223</v>
      </c>
      <c r="J2613" s="4">
        <f t="shared" si="125"/>
        <v>5.407E-2</v>
      </c>
      <c r="K2613" t="str">
        <f t="shared" si="126"/>
        <v>E</v>
      </c>
    </row>
    <row r="2614" spans="1:11">
      <c r="A2614" t="s">
        <v>4715</v>
      </c>
      <c r="B2614">
        <v>155.11529999999999</v>
      </c>
      <c r="C2614">
        <v>-49.381700000000002</v>
      </c>
      <c r="D2614" t="s">
        <v>354</v>
      </c>
      <c r="E2614">
        <v>62.539046724911799</v>
      </c>
      <c r="F2614">
        <v>48.5</v>
      </c>
      <c r="G2614" t="s">
        <v>861</v>
      </c>
      <c r="I2614" t="str">
        <f t="shared" si="124"/>
        <v>PGC2792474</v>
      </c>
      <c r="J2614" s="4">
        <f t="shared" si="125"/>
        <v>0</v>
      </c>
      <c r="K2614" t="str">
        <f t="shared" si="126"/>
        <v>Unk</v>
      </c>
    </row>
    <row r="2615" spans="1:11">
      <c r="A2615" t="s">
        <v>4714</v>
      </c>
      <c r="B2615">
        <v>155.13233099999999</v>
      </c>
      <c r="C2615">
        <v>43.021630000000002</v>
      </c>
      <c r="D2615">
        <v>6856</v>
      </c>
      <c r="E2615">
        <v>76.234441457783305</v>
      </c>
      <c r="F2615">
        <v>54.8</v>
      </c>
      <c r="G2615" t="s">
        <v>277</v>
      </c>
      <c r="I2615" t="str">
        <f t="shared" si="124"/>
        <v>NGC3202</v>
      </c>
      <c r="J2615" s="4">
        <f t="shared" si="125"/>
        <v>2.2853333333333333E-2</v>
      </c>
      <c r="K2615" t="str">
        <f t="shared" si="126"/>
        <v>Sa</v>
      </c>
    </row>
    <row r="2616" spans="1:11">
      <c r="A2616" t="s">
        <v>4713</v>
      </c>
      <c r="B2616">
        <v>155.16</v>
      </c>
      <c r="C2616">
        <v>25.504919999999998</v>
      </c>
      <c r="D2616">
        <v>6324</v>
      </c>
      <c r="E2616">
        <v>94.438977674615401</v>
      </c>
      <c r="F2616">
        <v>59.4</v>
      </c>
      <c r="G2616" t="s">
        <v>246</v>
      </c>
      <c r="I2616" t="str">
        <f t="shared" si="124"/>
        <v>NGC3209</v>
      </c>
      <c r="J2616" s="4">
        <f t="shared" si="125"/>
        <v>2.1080000000000002E-2</v>
      </c>
      <c r="K2616" t="str">
        <f t="shared" si="126"/>
        <v>E</v>
      </c>
    </row>
    <row r="2617" spans="1:11">
      <c r="A2617" t="s">
        <v>4712</v>
      </c>
      <c r="B2617">
        <v>155.18057400000001</v>
      </c>
      <c r="C2617">
        <v>65.172110000000004</v>
      </c>
      <c r="D2617">
        <v>3538</v>
      </c>
      <c r="E2617">
        <v>72.302151500454102</v>
      </c>
      <c r="F2617">
        <v>55.3</v>
      </c>
      <c r="G2617" t="s">
        <v>230</v>
      </c>
      <c r="I2617" t="str">
        <f t="shared" si="124"/>
        <v>UGC05576</v>
      </c>
      <c r="J2617" s="4">
        <f t="shared" si="125"/>
        <v>1.1793333333333333E-2</v>
      </c>
      <c r="K2617" t="str">
        <f t="shared" si="126"/>
        <v>Sc</v>
      </c>
    </row>
    <row r="2618" spans="1:11">
      <c r="A2618" t="s">
        <v>4711</v>
      </c>
      <c r="B2618">
        <v>155.18205</v>
      </c>
      <c r="C2618">
        <v>-37.779899999999998</v>
      </c>
      <c r="D2618">
        <v>7478</v>
      </c>
      <c r="E2618">
        <v>73.646351605407304</v>
      </c>
      <c r="F2618">
        <v>49.4</v>
      </c>
      <c r="G2618" t="s">
        <v>244</v>
      </c>
      <c r="I2618" t="str">
        <f t="shared" si="124"/>
        <v>ESO317-016</v>
      </c>
      <c r="J2618" s="4">
        <f t="shared" si="125"/>
        <v>2.4926666666666666E-2</v>
      </c>
      <c r="K2618" t="str">
        <f t="shared" si="126"/>
        <v>SABc</v>
      </c>
    </row>
    <row r="2619" spans="1:11">
      <c r="A2619" t="s">
        <v>4710</v>
      </c>
      <c r="B2619">
        <v>155.208054</v>
      </c>
      <c r="C2619">
        <v>42.972119999999997</v>
      </c>
      <c r="D2619">
        <v>7181</v>
      </c>
      <c r="E2619">
        <v>78.370263441487495</v>
      </c>
      <c r="F2619">
        <v>33.5</v>
      </c>
      <c r="G2619" t="s">
        <v>277</v>
      </c>
      <c r="I2619" t="str">
        <f t="shared" si="124"/>
        <v>NGC3205</v>
      </c>
      <c r="J2619" s="4">
        <f t="shared" si="125"/>
        <v>2.3936666666666665E-2</v>
      </c>
      <c r="K2619" t="str">
        <f t="shared" si="126"/>
        <v>Sa</v>
      </c>
    </row>
    <row r="2620" spans="1:11">
      <c r="A2620" t="s">
        <v>4709</v>
      </c>
      <c r="B2620">
        <v>155.25221250000001</v>
      </c>
      <c r="C2620">
        <v>42.985259999999997</v>
      </c>
      <c r="D2620">
        <v>7250</v>
      </c>
      <c r="E2620">
        <v>74.156847309408406</v>
      </c>
      <c r="F2620">
        <v>57</v>
      </c>
      <c r="G2620" t="s">
        <v>259</v>
      </c>
      <c r="I2620" t="str">
        <f t="shared" si="124"/>
        <v>NGC3207</v>
      </c>
      <c r="J2620" s="4">
        <f t="shared" si="125"/>
        <v>2.4166666666666666E-2</v>
      </c>
      <c r="K2620" t="str">
        <f t="shared" si="126"/>
        <v>S0</v>
      </c>
    </row>
    <row r="2621" spans="1:11">
      <c r="A2621" t="s">
        <v>4708</v>
      </c>
      <c r="B2621">
        <v>155.273031</v>
      </c>
      <c r="C2621">
        <v>-66.492230000000006</v>
      </c>
      <c r="D2621">
        <v>1755</v>
      </c>
      <c r="E2621">
        <v>82.4425206731934</v>
      </c>
      <c r="F2621">
        <v>50.4</v>
      </c>
      <c r="G2621" t="s">
        <v>235</v>
      </c>
      <c r="I2621" t="str">
        <f t="shared" si="124"/>
        <v>ESO092-021</v>
      </c>
      <c r="J2621" s="4">
        <f t="shared" si="125"/>
        <v>5.8500000000000002E-3</v>
      </c>
      <c r="K2621" t="str">
        <f t="shared" si="126"/>
        <v>E-SO</v>
      </c>
    </row>
    <row r="2622" spans="1:11">
      <c r="A2622" t="s">
        <v>4707</v>
      </c>
      <c r="B2622">
        <v>155.302989</v>
      </c>
      <c r="C2622">
        <v>8.1138899999999996</v>
      </c>
      <c r="D2622">
        <v>13403</v>
      </c>
      <c r="E2622">
        <v>69.048021668805703</v>
      </c>
      <c r="F2622">
        <v>0</v>
      </c>
      <c r="G2622" t="s">
        <v>223</v>
      </c>
      <c r="I2622" t="str">
        <f t="shared" si="124"/>
        <v>PGC030279</v>
      </c>
      <c r="J2622" s="4">
        <f t="shared" si="125"/>
        <v>4.467666666666667E-2</v>
      </c>
      <c r="K2622" t="str">
        <f t="shared" si="126"/>
        <v>Sbc</v>
      </c>
    </row>
    <row r="2623" spans="1:11">
      <c r="A2623" t="s">
        <v>4706</v>
      </c>
      <c r="B2623">
        <v>155.32218</v>
      </c>
      <c r="C2623">
        <v>19.651700000000002</v>
      </c>
      <c r="D2623">
        <v>1421</v>
      </c>
      <c r="E2623">
        <v>63.117705915136803</v>
      </c>
      <c r="F2623">
        <v>38.9</v>
      </c>
      <c r="G2623" t="s">
        <v>223</v>
      </c>
      <c r="I2623" t="str">
        <f t="shared" si="124"/>
        <v>NGC3213</v>
      </c>
      <c r="J2623" s="4">
        <f t="shared" si="125"/>
        <v>4.7366666666666668E-3</v>
      </c>
      <c r="K2623" t="str">
        <f t="shared" si="126"/>
        <v>Sbc</v>
      </c>
    </row>
    <row r="2624" spans="1:11">
      <c r="A2624" t="s">
        <v>4705</v>
      </c>
      <c r="B2624">
        <v>155.32479000000001</v>
      </c>
      <c r="C2624">
        <v>-39.799140000000001</v>
      </c>
      <c r="D2624">
        <v>2646</v>
      </c>
      <c r="E2624">
        <v>86.129355220646104</v>
      </c>
      <c r="F2624">
        <v>50.5</v>
      </c>
      <c r="G2624" t="s">
        <v>273</v>
      </c>
      <c r="I2624" t="str">
        <f t="shared" ref="I2624:I2686" si="127">TRIM(A2624)</f>
        <v>ESO317-017</v>
      </c>
      <c r="J2624" s="4">
        <f t="shared" ref="J2624:J2686" si="128">IF(TRIM(D2624) = "-", 0, IF(D2624/300000 &lt; 0, 0, D2624/300000))</f>
        <v>8.8199999999999997E-3</v>
      </c>
      <c r="K2624" t="str">
        <f t="shared" ref="K2624:K2686" si="129">IF(TRIM(G2624)="","Unk",TRIM(G2624))</f>
        <v>SABa</v>
      </c>
    </row>
    <row r="2625" spans="1:11">
      <c r="A2625" t="s">
        <v>4704</v>
      </c>
      <c r="B2625">
        <v>155.42166449999999</v>
      </c>
      <c r="C2625">
        <v>-34.696559999999998</v>
      </c>
      <c r="D2625">
        <v>2840</v>
      </c>
      <c r="E2625">
        <v>103.07450662460001</v>
      </c>
      <c r="F2625">
        <v>45.2</v>
      </c>
      <c r="G2625" t="s">
        <v>246</v>
      </c>
      <c r="I2625" t="str">
        <f t="shared" si="127"/>
        <v>NGC3224</v>
      </c>
      <c r="J2625" s="4">
        <f t="shared" si="128"/>
        <v>9.4666666666666666E-3</v>
      </c>
      <c r="K2625" t="str">
        <f t="shared" si="129"/>
        <v>E</v>
      </c>
    </row>
    <row r="2626" spans="1:11">
      <c r="A2626" t="s">
        <v>4703</v>
      </c>
      <c r="B2626">
        <v>155.52509699999999</v>
      </c>
      <c r="C2626">
        <v>21.065159999999999</v>
      </c>
      <c r="D2626">
        <v>11825</v>
      </c>
      <c r="E2626">
        <v>67.476298289843299</v>
      </c>
      <c r="F2626">
        <v>0</v>
      </c>
      <c r="G2626" t="s">
        <v>246</v>
      </c>
      <c r="I2626" t="str">
        <f t="shared" si="127"/>
        <v>PGC030345</v>
      </c>
      <c r="J2626" s="4">
        <f t="shared" si="128"/>
        <v>3.9416666666666669E-2</v>
      </c>
      <c r="K2626" t="str">
        <f t="shared" si="129"/>
        <v>E</v>
      </c>
    </row>
    <row r="2627" spans="1:11">
      <c r="A2627" t="s">
        <v>4702</v>
      </c>
      <c r="B2627">
        <v>155.6439135</v>
      </c>
      <c r="C2627">
        <v>19.887090000000001</v>
      </c>
      <c r="D2627">
        <v>5637</v>
      </c>
      <c r="E2627">
        <v>67.011791482331105</v>
      </c>
      <c r="F2627">
        <v>28.6</v>
      </c>
      <c r="G2627" t="s">
        <v>259</v>
      </c>
      <c r="I2627" t="str">
        <f t="shared" si="127"/>
        <v>NGC3222</v>
      </c>
      <c r="J2627" s="4">
        <f t="shared" si="128"/>
        <v>1.8790000000000001E-2</v>
      </c>
      <c r="K2627" t="str">
        <f t="shared" si="129"/>
        <v>S0</v>
      </c>
    </row>
    <row r="2628" spans="1:11">
      <c r="A2628" t="s">
        <v>4701</v>
      </c>
      <c r="B2628">
        <v>155.71264350000001</v>
      </c>
      <c r="C2628">
        <v>4.7658699999999996</v>
      </c>
      <c r="D2628">
        <v>19180</v>
      </c>
      <c r="E2628">
        <v>71.310141475775694</v>
      </c>
      <c r="F2628">
        <v>47</v>
      </c>
      <c r="G2628" t="s">
        <v>223</v>
      </c>
      <c r="I2628" t="str">
        <f t="shared" si="127"/>
        <v>PGC030400</v>
      </c>
      <c r="J2628" s="4">
        <f t="shared" si="128"/>
        <v>6.3933333333333328E-2</v>
      </c>
      <c r="K2628" t="str">
        <f t="shared" si="129"/>
        <v>Sbc</v>
      </c>
    </row>
    <row r="2629" spans="1:11">
      <c r="A2629" t="s">
        <v>4700</v>
      </c>
      <c r="B2629">
        <v>155.71350000000001</v>
      </c>
      <c r="C2629">
        <v>-24.338100000000001</v>
      </c>
      <c r="D2629">
        <v>2238</v>
      </c>
      <c r="E2629">
        <v>90.604813428021103</v>
      </c>
      <c r="F2629">
        <v>38.9</v>
      </c>
      <c r="G2629" t="s">
        <v>228</v>
      </c>
      <c r="I2629" t="str">
        <f t="shared" si="127"/>
        <v>ESO500-032</v>
      </c>
      <c r="J2629" s="4">
        <f t="shared" si="128"/>
        <v>7.4599999999999996E-3</v>
      </c>
      <c r="K2629" t="str">
        <f t="shared" si="129"/>
        <v>SABd</v>
      </c>
    </row>
    <row r="2630" spans="1:11">
      <c r="A2630" t="s">
        <v>4699</v>
      </c>
      <c r="B2630">
        <v>155.75952899999999</v>
      </c>
      <c r="C2630">
        <v>-39.16657</v>
      </c>
      <c r="D2630">
        <v>2661</v>
      </c>
      <c r="E2630">
        <v>80.937772066836402</v>
      </c>
      <c r="F2630">
        <v>51.2</v>
      </c>
      <c r="G2630" t="s">
        <v>273</v>
      </c>
      <c r="I2630" t="str">
        <f t="shared" si="127"/>
        <v>ESO317-019</v>
      </c>
      <c r="J2630" s="4">
        <f t="shared" si="128"/>
        <v>8.8699999999999994E-3</v>
      </c>
      <c r="K2630" t="str">
        <f t="shared" si="129"/>
        <v>SABa</v>
      </c>
    </row>
    <row r="2631" spans="1:11">
      <c r="A2631" t="s">
        <v>4698</v>
      </c>
      <c r="B2631">
        <v>155.78170650000001</v>
      </c>
      <c r="C2631">
        <v>-42.23742</v>
      </c>
      <c r="D2631">
        <v>2384</v>
      </c>
      <c r="E2631">
        <v>92.502019458159097</v>
      </c>
      <c r="F2631">
        <v>24.9</v>
      </c>
      <c r="G2631" t="s">
        <v>230</v>
      </c>
      <c r="I2631" t="str">
        <f t="shared" si="127"/>
        <v>ESO317-020</v>
      </c>
      <c r="J2631" s="4">
        <f t="shared" si="128"/>
        <v>7.9466666666666661E-3</v>
      </c>
      <c r="K2631" t="str">
        <f t="shared" si="129"/>
        <v>Sc</v>
      </c>
    </row>
    <row r="2632" spans="1:11">
      <c r="A2632" t="s">
        <v>4697</v>
      </c>
      <c r="B2632">
        <v>155.784279</v>
      </c>
      <c r="C2632">
        <v>-39.623899999999999</v>
      </c>
      <c r="D2632">
        <v>2212</v>
      </c>
      <c r="E2632">
        <v>82.063736563749302</v>
      </c>
      <c r="F2632">
        <v>50.6</v>
      </c>
      <c r="G2632" t="s">
        <v>235</v>
      </c>
      <c r="I2632" t="str">
        <f t="shared" si="127"/>
        <v>ESO317-021</v>
      </c>
      <c r="J2632" s="4">
        <f t="shared" si="128"/>
        <v>7.3733333333333333E-3</v>
      </c>
      <c r="K2632" t="str">
        <f t="shared" si="129"/>
        <v>E-SO</v>
      </c>
    </row>
    <row r="2633" spans="1:11">
      <c r="A2633" t="s">
        <v>4696</v>
      </c>
      <c r="B2633">
        <v>155.89602149999999</v>
      </c>
      <c r="C2633">
        <v>-38.65607</v>
      </c>
      <c r="D2633">
        <v>2621</v>
      </c>
      <c r="E2633">
        <v>82.823053148085705</v>
      </c>
      <c r="F2633">
        <v>39.6</v>
      </c>
      <c r="G2633" t="s">
        <v>223</v>
      </c>
      <c r="I2633" t="str">
        <f t="shared" si="127"/>
        <v>ESO317-022</v>
      </c>
      <c r="J2633" s="4">
        <f t="shared" si="128"/>
        <v>8.7366666666666669E-3</v>
      </c>
      <c r="K2633" t="str">
        <f t="shared" si="129"/>
        <v>Sbc</v>
      </c>
    </row>
    <row r="2634" spans="1:11">
      <c r="A2634" t="s">
        <v>4695</v>
      </c>
      <c r="B2634">
        <v>155.942781</v>
      </c>
      <c r="C2634">
        <v>12.56513</v>
      </c>
      <c r="D2634">
        <v>58</v>
      </c>
      <c r="E2634">
        <v>71.146125046260494</v>
      </c>
      <c r="F2634">
        <v>42.7</v>
      </c>
      <c r="G2634" t="s">
        <v>861</v>
      </c>
      <c r="I2634" t="str">
        <f t="shared" si="127"/>
        <v>SDSSJ102346.23+123354.2</v>
      </c>
      <c r="J2634" s="4">
        <f t="shared" si="128"/>
        <v>1.9333333333333333E-4</v>
      </c>
      <c r="K2634" t="str">
        <f t="shared" si="129"/>
        <v>Unk</v>
      </c>
    </row>
    <row r="2635" spans="1:11">
      <c r="A2635" t="s">
        <v>4694</v>
      </c>
      <c r="B2635">
        <v>155.985375</v>
      </c>
      <c r="C2635">
        <v>-3.1820300000000001</v>
      </c>
      <c r="D2635">
        <v>5627</v>
      </c>
      <c r="E2635">
        <v>110.19231536125901</v>
      </c>
      <c r="F2635">
        <v>54.6</v>
      </c>
      <c r="G2635" t="s">
        <v>237</v>
      </c>
      <c r="I2635" t="str">
        <f t="shared" si="127"/>
        <v>PGC030473</v>
      </c>
      <c r="J2635" s="4">
        <f t="shared" si="128"/>
        <v>1.8756666666666668E-2</v>
      </c>
      <c r="K2635" t="str">
        <f t="shared" si="129"/>
        <v>SBb</v>
      </c>
    </row>
    <row r="2636" spans="1:11">
      <c r="A2636" t="s">
        <v>4693</v>
      </c>
      <c r="B2636">
        <v>156.03573449999999</v>
      </c>
      <c r="C2636">
        <v>16.741879999999998</v>
      </c>
      <c r="D2636">
        <v>5634</v>
      </c>
      <c r="E2636">
        <v>76.234441457783305</v>
      </c>
      <c r="F2636">
        <v>42.3</v>
      </c>
      <c r="G2636" t="s">
        <v>223</v>
      </c>
      <c r="I2636" t="str">
        <f t="shared" si="127"/>
        <v>IC0607</v>
      </c>
      <c r="J2636" s="4">
        <f t="shared" si="128"/>
        <v>1.8780000000000002E-2</v>
      </c>
      <c r="K2636" t="str">
        <f t="shared" si="129"/>
        <v>Sbc</v>
      </c>
    </row>
    <row r="2637" spans="1:11">
      <c r="A2637" t="s">
        <v>4692</v>
      </c>
      <c r="B2637">
        <v>156.05453850000001</v>
      </c>
      <c r="C2637">
        <v>21.049700000000001</v>
      </c>
      <c r="D2637">
        <v>1338</v>
      </c>
      <c r="E2637">
        <v>67.321099866542497</v>
      </c>
      <c r="F2637">
        <v>40</v>
      </c>
      <c r="G2637" t="s">
        <v>221</v>
      </c>
      <c r="I2637" t="str">
        <f t="shared" si="127"/>
        <v>UGC05629</v>
      </c>
      <c r="J2637" s="4">
        <f t="shared" si="128"/>
        <v>4.4600000000000004E-3</v>
      </c>
      <c r="K2637" t="str">
        <f t="shared" si="129"/>
        <v>Sm</v>
      </c>
    </row>
    <row r="2638" spans="1:11">
      <c r="A2638" t="s">
        <v>4691</v>
      </c>
      <c r="B2638">
        <v>156.09464850000001</v>
      </c>
      <c r="C2638">
        <v>41.706919999999997</v>
      </c>
      <c r="D2638">
        <v>13532</v>
      </c>
      <c r="E2638">
        <v>63.701736789131701</v>
      </c>
      <c r="F2638">
        <v>40.9</v>
      </c>
      <c r="G2638" t="s">
        <v>235</v>
      </c>
      <c r="I2638" t="str">
        <f t="shared" si="127"/>
        <v>PGC030503</v>
      </c>
      <c r="J2638" s="4">
        <f t="shared" si="128"/>
        <v>4.510666666666667E-2</v>
      </c>
      <c r="K2638" t="str">
        <f t="shared" si="129"/>
        <v>E-SO</v>
      </c>
    </row>
    <row r="2639" spans="1:11">
      <c r="A2639" t="s">
        <v>4690</v>
      </c>
      <c r="B2639">
        <v>156.127455</v>
      </c>
      <c r="C2639">
        <v>-21.791090000000001</v>
      </c>
      <c r="D2639">
        <v>3400</v>
      </c>
      <c r="E2639">
        <v>71.474516400889001</v>
      </c>
      <c r="F2639">
        <v>31.2</v>
      </c>
      <c r="G2639" t="s">
        <v>230</v>
      </c>
      <c r="I2639" t="str">
        <f t="shared" si="127"/>
        <v>NGC3240</v>
      </c>
      <c r="J2639" s="4">
        <f t="shared" si="128"/>
        <v>1.1333333333333334E-2</v>
      </c>
      <c r="K2639" t="str">
        <f t="shared" si="129"/>
        <v>Sc</v>
      </c>
    </row>
    <row r="2640" spans="1:11">
      <c r="A2640" t="s">
        <v>4689</v>
      </c>
      <c r="B2640">
        <v>156.19779149999999</v>
      </c>
      <c r="C2640">
        <v>-43.964419999999997</v>
      </c>
      <c r="D2640">
        <v>2652</v>
      </c>
      <c r="E2640">
        <v>74.499135347261202</v>
      </c>
      <c r="F2640">
        <v>24.8</v>
      </c>
      <c r="G2640" t="s">
        <v>235</v>
      </c>
      <c r="I2640" t="str">
        <f t="shared" si="127"/>
        <v>ESO263-033</v>
      </c>
      <c r="J2640" s="4">
        <f t="shared" si="128"/>
        <v>8.8400000000000006E-3</v>
      </c>
      <c r="K2640" t="str">
        <f t="shared" si="129"/>
        <v>E-SO</v>
      </c>
    </row>
    <row r="2641" spans="1:11">
      <c r="A2641" t="s">
        <v>4688</v>
      </c>
      <c r="B2641">
        <v>156.24723299999999</v>
      </c>
      <c r="C2641">
        <v>28.02394</v>
      </c>
      <c r="D2641">
        <v>6520</v>
      </c>
      <c r="E2641">
        <v>80.380596479811402</v>
      </c>
      <c r="F2641">
        <v>55.7</v>
      </c>
      <c r="G2641" t="s">
        <v>235</v>
      </c>
      <c r="I2641" t="str">
        <f t="shared" si="127"/>
        <v>NGC3235</v>
      </c>
      <c r="J2641" s="4">
        <f t="shared" si="128"/>
        <v>2.1733333333333334E-2</v>
      </c>
      <c r="K2641" t="str">
        <f t="shared" si="129"/>
        <v>E-SO</v>
      </c>
    </row>
    <row r="2642" spans="1:11">
      <c r="A2642" t="s">
        <v>4687</v>
      </c>
      <c r="B2642">
        <v>156.43042199999999</v>
      </c>
      <c r="C2642">
        <v>39.646419999999999</v>
      </c>
      <c r="D2642">
        <v>7218</v>
      </c>
      <c r="E2642">
        <v>64.291154078916506</v>
      </c>
      <c r="F2642">
        <v>15</v>
      </c>
      <c r="G2642" t="s">
        <v>259</v>
      </c>
      <c r="I2642" t="str">
        <f t="shared" si="127"/>
        <v>NGC3237</v>
      </c>
      <c r="J2642" s="4">
        <f t="shared" si="128"/>
        <v>2.4060000000000002E-2</v>
      </c>
      <c r="K2642" t="str">
        <f t="shared" si="129"/>
        <v>S0</v>
      </c>
    </row>
    <row r="2643" spans="1:11">
      <c r="A2643" t="s">
        <v>4686</v>
      </c>
      <c r="B2643">
        <v>156.454128</v>
      </c>
      <c r="C2643">
        <v>-29.601880000000001</v>
      </c>
      <c r="D2643">
        <v>8912</v>
      </c>
      <c r="E2643">
        <v>62.251709596864998</v>
      </c>
      <c r="F2643">
        <v>33.799999999999997</v>
      </c>
      <c r="G2643" t="s">
        <v>232</v>
      </c>
      <c r="I2643" t="str">
        <f t="shared" si="127"/>
        <v>ESO436-019</v>
      </c>
      <c r="J2643" s="4">
        <f t="shared" si="128"/>
        <v>2.9706666666666666E-2</v>
      </c>
      <c r="K2643" t="str">
        <f t="shared" si="129"/>
        <v>Sab</v>
      </c>
    </row>
    <row r="2644" spans="1:11">
      <c r="A2644" t="s">
        <v>4685</v>
      </c>
      <c r="B2644">
        <v>156.49129199999999</v>
      </c>
      <c r="C2644">
        <v>71.19811</v>
      </c>
      <c r="D2644">
        <v>10588</v>
      </c>
      <c r="E2644">
        <v>71.474516400889001</v>
      </c>
      <c r="F2644">
        <v>55.3</v>
      </c>
      <c r="G2644" t="s">
        <v>226</v>
      </c>
      <c r="I2644" t="str">
        <f t="shared" si="127"/>
        <v>UGC05634</v>
      </c>
      <c r="J2644" s="4">
        <f t="shared" si="128"/>
        <v>3.5293333333333336E-2</v>
      </c>
      <c r="K2644" t="str">
        <f t="shared" si="129"/>
        <v>SABb</v>
      </c>
    </row>
    <row r="2645" spans="1:11">
      <c r="A2645" t="s">
        <v>4684</v>
      </c>
      <c r="B2645">
        <v>156.557919</v>
      </c>
      <c r="C2645">
        <v>-45.735039999999998</v>
      </c>
      <c r="D2645">
        <v>4359</v>
      </c>
      <c r="E2645">
        <v>100.496567265217</v>
      </c>
      <c r="F2645">
        <v>58.2</v>
      </c>
      <c r="G2645" t="s">
        <v>261</v>
      </c>
      <c r="I2645" t="str">
        <f t="shared" si="127"/>
        <v>ESO263-035</v>
      </c>
      <c r="J2645" s="4">
        <f t="shared" si="128"/>
        <v>1.453E-2</v>
      </c>
      <c r="K2645" t="str">
        <f t="shared" si="129"/>
        <v>Sb</v>
      </c>
    </row>
    <row r="2646" spans="1:11">
      <c r="A2646" t="s">
        <v>4683</v>
      </c>
      <c r="B2646">
        <v>156.5894835</v>
      </c>
      <c r="C2646">
        <v>-2.62216</v>
      </c>
      <c r="D2646">
        <v>5560</v>
      </c>
      <c r="E2646">
        <v>103.78898998564701</v>
      </c>
      <c r="F2646">
        <v>56.1</v>
      </c>
      <c r="G2646" t="s">
        <v>259</v>
      </c>
      <c r="I2646" t="str">
        <f t="shared" si="127"/>
        <v>NGC3243</v>
      </c>
      <c r="J2646" s="4">
        <f t="shared" si="128"/>
        <v>1.8533333333333332E-2</v>
      </c>
      <c r="K2646" t="str">
        <f t="shared" si="129"/>
        <v>S0</v>
      </c>
    </row>
    <row r="2647" spans="1:11">
      <c r="A2647" t="s">
        <v>4682</v>
      </c>
      <c r="B2647">
        <v>156.592389</v>
      </c>
      <c r="C2647">
        <v>-34.963630000000002</v>
      </c>
      <c r="D2647">
        <v>3230</v>
      </c>
      <c r="E2647">
        <v>94.438977674615401</v>
      </c>
      <c r="F2647">
        <v>27.4</v>
      </c>
      <c r="G2647" t="s">
        <v>230</v>
      </c>
      <c r="I2647" t="str">
        <f t="shared" si="127"/>
        <v>NGC3249</v>
      </c>
      <c r="J2647" s="4">
        <f t="shared" si="128"/>
        <v>1.0766666666666667E-2</v>
      </c>
      <c r="K2647" t="str">
        <f t="shared" si="129"/>
        <v>Sc</v>
      </c>
    </row>
    <row r="2648" spans="1:11">
      <c r="A2648" t="s">
        <v>4681</v>
      </c>
      <c r="B2648">
        <v>156.606459</v>
      </c>
      <c r="C2648">
        <v>17.51041</v>
      </c>
      <c r="D2648">
        <v>5636</v>
      </c>
      <c r="E2648">
        <v>68.889208213316394</v>
      </c>
      <c r="F2648">
        <v>47.6</v>
      </c>
      <c r="G2648" t="s">
        <v>244</v>
      </c>
      <c r="I2648" t="str">
        <f t="shared" si="127"/>
        <v>UGC05651</v>
      </c>
      <c r="J2648" s="4">
        <f t="shared" si="128"/>
        <v>1.8786666666666667E-2</v>
      </c>
      <c r="K2648" t="str">
        <f t="shared" si="129"/>
        <v>SABc</v>
      </c>
    </row>
    <row r="2649" spans="1:11">
      <c r="A2649" t="s">
        <v>4680</v>
      </c>
      <c r="B2649">
        <v>156.615771</v>
      </c>
      <c r="C2649">
        <v>67.656959999999998</v>
      </c>
      <c r="D2649">
        <v>310</v>
      </c>
      <c r="E2649">
        <v>119.991711914473</v>
      </c>
      <c r="F2649">
        <v>0</v>
      </c>
      <c r="G2649" t="s">
        <v>284</v>
      </c>
      <c r="I2649" t="str">
        <f t="shared" si="127"/>
        <v>PGC030664</v>
      </c>
      <c r="J2649" s="4">
        <f t="shared" si="128"/>
        <v>1.0333333333333334E-3</v>
      </c>
      <c r="K2649" t="str">
        <f t="shared" si="129"/>
        <v>I</v>
      </c>
    </row>
    <row r="2650" spans="1:11">
      <c r="A2650" t="s">
        <v>4679</v>
      </c>
      <c r="B2650">
        <v>156.619551</v>
      </c>
      <c r="C2650">
        <v>-20.041589999999999</v>
      </c>
      <c r="D2650">
        <v>3009</v>
      </c>
      <c r="E2650">
        <v>76.762877069497506</v>
      </c>
      <c r="F2650">
        <v>42.7</v>
      </c>
      <c r="G2650" t="s">
        <v>230</v>
      </c>
      <c r="I2650" t="str">
        <f t="shared" si="127"/>
        <v>ESO568-009</v>
      </c>
      <c r="J2650" s="4">
        <f t="shared" si="128"/>
        <v>1.0030000000000001E-2</v>
      </c>
      <c r="K2650" t="str">
        <f t="shared" si="129"/>
        <v>Sc</v>
      </c>
    </row>
    <row r="2651" spans="1:11">
      <c r="A2651" t="s">
        <v>4678</v>
      </c>
      <c r="B2651">
        <v>156.679182</v>
      </c>
      <c r="C2651">
        <v>57.226370000000003</v>
      </c>
      <c r="D2651">
        <v>7575</v>
      </c>
      <c r="E2651">
        <v>66.397431558559006</v>
      </c>
      <c r="F2651">
        <v>40.4</v>
      </c>
      <c r="G2651" t="s">
        <v>259</v>
      </c>
      <c r="I2651" t="str">
        <f t="shared" si="127"/>
        <v>NGC3238</v>
      </c>
      <c r="J2651" s="4">
        <f t="shared" si="128"/>
        <v>2.5250000000000002E-2</v>
      </c>
      <c r="K2651" t="str">
        <f t="shared" si="129"/>
        <v>S0</v>
      </c>
    </row>
    <row r="2652" spans="1:11">
      <c r="A2652" t="s">
        <v>4677</v>
      </c>
      <c r="B2652">
        <v>156.734388</v>
      </c>
      <c r="C2652">
        <v>-24.08905</v>
      </c>
      <c r="D2652">
        <v>3423</v>
      </c>
      <c r="E2652">
        <v>61.965692646043102</v>
      </c>
      <c r="F2652">
        <v>42.5</v>
      </c>
      <c r="G2652" t="s">
        <v>277</v>
      </c>
      <c r="I2652" t="str">
        <f t="shared" si="127"/>
        <v>ESO500-041</v>
      </c>
      <c r="J2652" s="4">
        <f t="shared" si="128"/>
        <v>1.141E-2</v>
      </c>
      <c r="K2652" t="str">
        <f t="shared" si="129"/>
        <v>Sa</v>
      </c>
    </row>
    <row r="2653" spans="1:11">
      <c r="A2653" t="s">
        <v>4676</v>
      </c>
      <c r="B2653">
        <v>156.74166600000001</v>
      </c>
      <c r="C2653">
        <v>73.838499999999996</v>
      </c>
      <c r="D2653">
        <v>15423</v>
      </c>
      <c r="E2653">
        <v>61.397578188605799</v>
      </c>
      <c r="F2653">
        <v>50.1</v>
      </c>
      <c r="G2653" t="s">
        <v>870</v>
      </c>
      <c r="I2653" t="str">
        <f t="shared" si="127"/>
        <v>PGC2758308</v>
      </c>
      <c r="J2653" s="4">
        <f t="shared" si="128"/>
        <v>5.1409999999999997E-2</v>
      </c>
      <c r="K2653" t="str">
        <f t="shared" si="129"/>
        <v>E?</v>
      </c>
    </row>
    <row r="2654" spans="1:11">
      <c r="A2654" t="s">
        <v>4675</v>
      </c>
      <c r="B2654">
        <v>156.79241400000001</v>
      </c>
      <c r="C2654">
        <v>-3.3186</v>
      </c>
      <c r="D2654">
        <v>9095</v>
      </c>
      <c r="E2654">
        <v>61.823168855599</v>
      </c>
      <c r="F2654">
        <v>58.5</v>
      </c>
      <c r="G2654" t="s">
        <v>246</v>
      </c>
      <c r="I2654" t="str">
        <f t="shared" si="127"/>
        <v>PGC030732</v>
      </c>
      <c r="J2654" s="4">
        <f t="shared" si="128"/>
        <v>3.0316666666666665E-2</v>
      </c>
      <c r="K2654" t="str">
        <f t="shared" si="129"/>
        <v>E</v>
      </c>
    </row>
    <row r="2655" spans="1:11">
      <c r="A2655" t="s">
        <v>4674</v>
      </c>
      <c r="B2655">
        <v>156.83128049999999</v>
      </c>
      <c r="C2655">
        <v>-25.548960000000001</v>
      </c>
      <c r="D2655">
        <v>3336</v>
      </c>
      <c r="E2655">
        <v>64.886042919733001</v>
      </c>
      <c r="F2655">
        <v>50.5</v>
      </c>
      <c r="G2655" t="s">
        <v>223</v>
      </c>
      <c r="I2655" t="str">
        <f t="shared" si="127"/>
        <v>ESO500-043</v>
      </c>
      <c r="J2655" s="4">
        <f t="shared" si="128"/>
        <v>1.112E-2</v>
      </c>
      <c r="K2655" t="str">
        <f t="shared" si="129"/>
        <v>Sbc</v>
      </c>
    </row>
    <row r="2656" spans="1:11">
      <c r="A2656" t="s">
        <v>4673</v>
      </c>
      <c r="B2656">
        <v>156.849987</v>
      </c>
      <c r="C2656">
        <v>-43.13655</v>
      </c>
      <c r="D2656">
        <v>7720</v>
      </c>
      <c r="E2656">
        <v>63.409057654109098</v>
      </c>
      <c r="F2656">
        <v>40.799999999999997</v>
      </c>
      <c r="G2656" t="s">
        <v>261</v>
      </c>
      <c r="I2656" t="str">
        <f t="shared" si="127"/>
        <v>ESO263-037</v>
      </c>
      <c r="J2656" s="4">
        <f t="shared" si="128"/>
        <v>2.5733333333333334E-2</v>
      </c>
      <c r="K2656" t="str">
        <f t="shared" si="129"/>
        <v>Sb</v>
      </c>
    </row>
    <row r="2657" spans="1:11">
      <c r="A2657" t="s">
        <v>4672</v>
      </c>
      <c r="B2657">
        <v>156.87374399999999</v>
      </c>
      <c r="C2657">
        <v>1.2546900000000001</v>
      </c>
      <c r="D2657">
        <v>6650</v>
      </c>
      <c r="E2657">
        <v>61.823168855599</v>
      </c>
      <c r="F2657">
        <v>30.7</v>
      </c>
      <c r="G2657" t="s">
        <v>246</v>
      </c>
      <c r="I2657" t="str">
        <f t="shared" si="127"/>
        <v>PGC030762</v>
      </c>
      <c r="J2657" s="4">
        <f t="shared" si="128"/>
        <v>2.2166666666666668E-2</v>
      </c>
      <c r="K2657" t="str">
        <f t="shared" si="129"/>
        <v>E</v>
      </c>
    </row>
    <row r="2658" spans="1:11">
      <c r="A2658" t="s">
        <v>4671</v>
      </c>
      <c r="B2658">
        <v>157.01031</v>
      </c>
      <c r="C2658">
        <v>-23.256160000000001</v>
      </c>
      <c r="D2658">
        <v>3715</v>
      </c>
      <c r="E2658">
        <v>78.190008424125097</v>
      </c>
      <c r="F2658">
        <v>46.5</v>
      </c>
      <c r="G2658" t="s">
        <v>244</v>
      </c>
      <c r="I2658" t="str">
        <f t="shared" si="127"/>
        <v>ESO500-044</v>
      </c>
      <c r="J2658" s="4">
        <f t="shared" si="128"/>
        <v>1.2383333333333333E-2</v>
      </c>
      <c r="K2658" t="str">
        <f t="shared" si="129"/>
        <v>SABc</v>
      </c>
    </row>
    <row r="2659" spans="1:11">
      <c r="A2659" t="s">
        <v>4670</v>
      </c>
      <c r="B2659">
        <v>157.10468399999999</v>
      </c>
      <c r="C2659">
        <v>-50.691589999999998</v>
      </c>
      <c r="D2659">
        <v>6758</v>
      </c>
      <c r="E2659">
        <v>60.834689022067302</v>
      </c>
      <c r="F2659">
        <v>43.8</v>
      </c>
      <c r="G2659" t="s">
        <v>230</v>
      </c>
      <c r="I2659" t="str">
        <f t="shared" si="127"/>
        <v>ESO214-008</v>
      </c>
      <c r="J2659" s="4">
        <f t="shared" si="128"/>
        <v>2.2526666666666667E-2</v>
      </c>
      <c r="K2659" t="str">
        <f t="shared" si="129"/>
        <v>Sc</v>
      </c>
    </row>
    <row r="2660" spans="1:11">
      <c r="A2660" t="s">
        <v>4669</v>
      </c>
      <c r="B2660">
        <v>157.11382649999999</v>
      </c>
      <c r="C2660">
        <v>12.704040000000001</v>
      </c>
      <c r="D2660">
        <v>9789</v>
      </c>
      <c r="E2660">
        <v>69.048021668805703</v>
      </c>
      <c r="F2660">
        <v>22.1</v>
      </c>
      <c r="G2660" t="s">
        <v>226</v>
      </c>
      <c r="I2660" t="str">
        <f t="shared" si="127"/>
        <v>NGC3253</v>
      </c>
      <c r="J2660" s="4">
        <f t="shared" si="128"/>
        <v>3.2629999999999999E-2</v>
      </c>
      <c r="K2660" t="str">
        <f t="shared" si="129"/>
        <v>SABb</v>
      </c>
    </row>
    <row r="2661" spans="1:11">
      <c r="A2661" t="s">
        <v>4668</v>
      </c>
      <c r="B2661">
        <v>157.12491</v>
      </c>
      <c r="C2661">
        <v>19.562560000000001</v>
      </c>
      <c r="D2661">
        <v>1198</v>
      </c>
      <c r="E2661">
        <v>90.396418413121296</v>
      </c>
      <c r="F2661">
        <v>43.5</v>
      </c>
      <c r="G2661" t="s">
        <v>255</v>
      </c>
      <c r="I2661" t="str">
        <f t="shared" si="127"/>
        <v>UGC05675</v>
      </c>
      <c r="J2661" s="4">
        <f t="shared" si="128"/>
        <v>3.9933333333333331E-3</v>
      </c>
      <c r="K2661" t="str">
        <f t="shared" si="129"/>
        <v>SABm</v>
      </c>
    </row>
    <row r="2662" spans="1:11">
      <c r="A2662" t="s">
        <v>4667</v>
      </c>
      <c r="B2662">
        <v>157.19624999999999</v>
      </c>
      <c r="C2662">
        <v>-35.658029999999997</v>
      </c>
      <c r="D2662">
        <v>3028</v>
      </c>
      <c r="E2662">
        <v>64.587904733500693</v>
      </c>
      <c r="F2662">
        <v>43.8</v>
      </c>
      <c r="G2662" t="s">
        <v>235</v>
      </c>
      <c r="I2662" t="str">
        <f t="shared" si="127"/>
        <v>NGC3257</v>
      </c>
      <c r="J2662" s="4">
        <f t="shared" si="128"/>
        <v>1.0093333333333333E-2</v>
      </c>
      <c r="K2662" t="str">
        <f t="shared" si="129"/>
        <v>E-SO</v>
      </c>
    </row>
    <row r="2663" spans="1:11">
      <c r="A2663" t="s">
        <v>4666</v>
      </c>
      <c r="B2663">
        <v>157.2384285</v>
      </c>
      <c r="C2663">
        <v>-35.805140000000002</v>
      </c>
      <c r="D2663" t="s">
        <v>354</v>
      </c>
      <c r="E2663">
        <v>81.311359027367999</v>
      </c>
      <c r="F2663">
        <v>50.2</v>
      </c>
      <c r="G2663" t="s">
        <v>392</v>
      </c>
      <c r="I2663" t="str">
        <f t="shared" si="127"/>
        <v>PGC030860</v>
      </c>
      <c r="J2663" s="4">
        <f t="shared" si="128"/>
        <v>0</v>
      </c>
      <c r="K2663" t="str">
        <f t="shared" si="129"/>
        <v>IAB</v>
      </c>
    </row>
    <row r="2664" spans="1:11">
      <c r="A2664" t="s">
        <v>4665</v>
      </c>
      <c r="B2664">
        <v>157.25281799999999</v>
      </c>
      <c r="C2664">
        <v>-40.082790000000003</v>
      </c>
      <c r="D2664">
        <v>2606</v>
      </c>
      <c r="E2664">
        <v>108.930925653399</v>
      </c>
      <c r="F2664">
        <v>37.700000000000003</v>
      </c>
      <c r="G2664" t="s">
        <v>230</v>
      </c>
      <c r="I2664" t="str">
        <f t="shared" si="127"/>
        <v>NGC3250E</v>
      </c>
      <c r="J2664" s="4">
        <f t="shared" si="128"/>
        <v>8.6866666666666672E-3</v>
      </c>
      <c r="K2664" t="str">
        <f t="shared" si="129"/>
        <v>Sc</v>
      </c>
    </row>
    <row r="2665" spans="1:11">
      <c r="A2665" t="s">
        <v>4664</v>
      </c>
      <c r="B2665">
        <v>157.270623</v>
      </c>
      <c r="C2665">
        <v>54.717039999999997</v>
      </c>
      <c r="D2665">
        <v>1642</v>
      </c>
      <c r="E2665">
        <v>66.550482339475806</v>
      </c>
      <c r="F2665">
        <v>55.7</v>
      </c>
      <c r="G2665" t="s">
        <v>360</v>
      </c>
      <c r="I2665" t="str">
        <f t="shared" si="127"/>
        <v>UGC05676</v>
      </c>
      <c r="J2665" s="4">
        <f t="shared" si="128"/>
        <v>5.4733333333333335E-3</v>
      </c>
      <c r="K2665" t="str">
        <f t="shared" si="129"/>
        <v>Sd</v>
      </c>
    </row>
    <row r="2666" spans="1:11">
      <c r="A2666" t="s">
        <v>4663</v>
      </c>
      <c r="B2666">
        <v>157.27372500000001</v>
      </c>
      <c r="C2666">
        <v>-43.849049999999998</v>
      </c>
      <c r="D2666">
        <v>2509</v>
      </c>
      <c r="E2666">
        <v>114.85534112514</v>
      </c>
      <c r="F2666">
        <v>48.2</v>
      </c>
      <c r="G2666" t="s">
        <v>248</v>
      </c>
      <c r="I2666" t="str">
        <f t="shared" si="127"/>
        <v>NGC3256C</v>
      </c>
      <c r="J2666" s="4">
        <f t="shared" si="128"/>
        <v>8.3633333333333337E-3</v>
      </c>
      <c r="K2666" t="str">
        <f t="shared" si="129"/>
        <v>SBcd</v>
      </c>
    </row>
    <row r="2667" spans="1:11">
      <c r="A2667" t="s">
        <v>4662</v>
      </c>
      <c r="B2667">
        <v>157.2759375</v>
      </c>
      <c r="C2667">
        <v>-44.15934</v>
      </c>
      <c r="D2667">
        <v>2637</v>
      </c>
      <c r="E2667">
        <v>70.008582096845998</v>
      </c>
      <c r="F2667">
        <v>44.3</v>
      </c>
      <c r="G2667" t="s">
        <v>259</v>
      </c>
      <c r="I2667" t="str">
        <f t="shared" si="127"/>
        <v>NGC3262</v>
      </c>
      <c r="J2667" s="4">
        <f t="shared" si="128"/>
        <v>8.7899999999999992E-3</v>
      </c>
      <c r="K2667" t="str">
        <f t="shared" si="129"/>
        <v>S0</v>
      </c>
    </row>
    <row r="2668" spans="1:11">
      <c r="A2668" t="s">
        <v>4661</v>
      </c>
      <c r="B2668">
        <v>157.27688850000001</v>
      </c>
      <c r="C2668">
        <v>-35.595140000000001</v>
      </c>
      <c r="D2668">
        <v>2247</v>
      </c>
      <c r="E2668">
        <v>84.557337375034393</v>
      </c>
      <c r="F2668">
        <v>42.9</v>
      </c>
      <c r="G2668" t="s">
        <v>246</v>
      </c>
      <c r="I2668" t="str">
        <f t="shared" si="127"/>
        <v>NGC3260</v>
      </c>
      <c r="J2668" s="4">
        <f t="shared" si="128"/>
        <v>7.4900000000000001E-3</v>
      </c>
      <c r="K2668" t="str">
        <f t="shared" si="129"/>
        <v>E</v>
      </c>
    </row>
    <row r="2669" spans="1:11">
      <c r="A2669" t="s">
        <v>4660</v>
      </c>
      <c r="B2669">
        <v>157.295784</v>
      </c>
      <c r="C2669">
        <v>-30.342469999999999</v>
      </c>
      <c r="D2669">
        <v>4003</v>
      </c>
      <c r="E2669">
        <v>77.651748440798301</v>
      </c>
      <c r="F2669">
        <v>15.4</v>
      </c>
      <c r="G2669" t="s">
        <v>223</v>
      </c>
      <c r="I2669" t="str">
        <f t="shared" si="127"/>
        <v>IC2582</v>
      </c>
      <c r="J2669" s="4">
        <f t="shared" si="128"/>
        <v>1.3343333333333334E-2</v>
      </c>
      <c r="K2669" t="str">
        <f t="shared" si="129"/>
        <v>Sbc</v>
      </c>
    </row>
    <row r="2670" spans="1:11">
      <c r="A2670" t="s">
        <v>4659</v>
      </c>
      <c r="B2670">
        <v>157.37515049999999</v>
      </c>
      <c r="C2670">
        <v>-3.76031</v>
      </c>
      <c r="D2670">
        <v>9209</v>
      </c>
      <c r="E2670">
        <v>86.129355220646104</v>
      </c>
      <c r="F2670">
        <v>55.2</v>
      </c>
      <c r="G2670" t="s">
        <v>246</v>
      </c>
      <c r="I2670" t="str">
        <f t="shared" si="127"/>
        <v>PGC030904</v>
      </c>
      <c r="J2670" s="4">
        <f t="shared" si="128"/>
        <v>3.0696666666666667E-2</v>
      </c>
      <c r="K2670" t="str">
        <f t="shared" si="129"/>
        <v>E</v>
      </c>
    </row>
    <row r="2671" spans="1:11">
      <c r="A2671" t="s">
        <v>4658</v>
      </c>
      <c r="B2671">
        <v>157.38570899999999</v>
      </c>
      <c r="C2671">
        <v>-39.84064</v>
      </c>
      <c r="D2671">
        <v>4477</v>
      </c>
      <c r="E2671">
        <v>67.944024927320498</v>
      </c>
      <c r="F2671">
        <v>50.7</v>
      </c>
      <c r="G2671" t="s">
        <v>301</v>
      </c>
      <c r="I2671" t="str">
        <f t="shared" si="127"/>
        <v>ESO317-036</v>
      </c>
      <c r="J2671" s="4">
        <f t="shared" si="128"/>
        <v>1.4923333333333334E-2</v>
      </c>
      <c r="K2671" t="str">
        <f t="shared" si="129"/>
        <v>SBa</v>
      </c>
    </row>
    <row r="2672" spans="1:11">
      <c r="A2672" t="s">
        <v>4657</v>
      </c>
      <c r="B2672">
        <v>157.41099149999999</v>
      </c>
      <c r="C2672">
        <v>-3.84606</v>
      </c>
      <c r="D2672">
        <v>8649</v>
      </c>
      <c r="E2672">
        <v>61.115485564723301</v>
      </c>
      <c r="F2672">
        <v>44.4</v>
      </c>
      <c r="G2672" t="s">
        <v>244</v>
      </c>
      <c r="I2672" t="str">
        <f t="shared" si="127"/>
        <v>PGC030917</v>
      </c>
      <c r="J2672" s="4">
        <f t="shared" si="128"/>
        <v>2.8830000000000001E-2</v>
      </c>
      <c r="K2672" t="str">
        <f t="shared" si="129"/>
        <v>SABc</v>
      </c>
    </row>
    <row r="2673" spans="1:11">
      <c r="A2673" t="s">
        <v>4656</v>
      </c>
      <c r="B2673">
        <v>157.46496300000001</v>
      </c>
      <c r="C2673">
        <v>19.833220000000001</v>
      </c>
      <c r="D2673">
        <v>10693</v>
      </c>
      <c r="E2673">
        <v>71.969957556802697</v>
      </c>
      <c r="F2673">
        <v>59.1</v>
      </c>
      <c r="G2673" t="s">
        <v>226</v>
      </c>
      <c r="I2673" t="str">
        <f t="shared" si="127"/>
        <v>UGC05696</v>
      </c>
      <c r="J2673" s="4">
        <f t="shared" si="128"/>
        <v>3.5643333333333332E-2</v>
      </c>
      <c r="K2673" t="str">
        <f t="shared" si="129"/>
        <v>SABb</v>
      </c>
    </row>
    <row r="2674" spans="1:11">
      <c r="A2674" t="s">
        <v>4655</v>
      </c>
      <c r="B2674">
        <v>157.59756899999999</v>
      </c>
      <c r="C2674">
        <v>-30.393619999999999</v>
      </c>
      <c r="D2674">
        <v>3924</v>
      </c>
      <c r="E2674">
        <v>97.983130213749604</v>
      </c>
      <c r="F2674">
        <v>42.5</v>
      </c>
      <c r="G2674" t="s">
        <v>244</v>
      </c>
      <c r="I2674" t="str">
        <f t="shared" si="127"/>
        <v>ESO436-029</v>
      </c>
      <c r="J2674" s="4">
        <f t="shared" si="128"/>
        <v>1.308E-2</v>
      </c>
      <c r="K2674" t="str">
        <f t="shared" si="129"/>
        <v>SABc</v>
      </c>
    </row>
    <row r="2675" spans="1:11">
      <c r="A2675" t="s">
        <v>4654</v>
      </c>
      <c r="B2675">
        <v>157.6333755</v>
      </c>
      <c r="C2675">
        <v>-46.270189999999999</v>
      </c>
      <c r="D2675" t="s">
        <v>354</v>
      </c>
      <c r="E2675">
        <v>64.7368021965369</v>
      </c>
      <c r="F2675">
        <v>56.9</v>
      </c>
      <c r="G2675" t="s">
        <v>255</v>
      </c>
      <c r="I2675" t="str">
        <f t="shared" si="127"/>
        <v>ESO263-047</v>
      </c>
      <c r="J2675" s="4">
        <f t="shared" si="128"/>
        <v>0</v>
      </c>
      <c r="K2675" t="str">
        <f t="shared" si="129"/>
        <v>SABm</v>
      </c>
    </row>
    <row r="2676" spans="1:11">
      <c r="A2676" t="s">
        <v>4653</v>
      </c>
      <c r="B2676">
        <v>157.64316149999999</v>
      </c>
      <c r="C2676">
        <v>53.510269999999998</v>
      </c>
      <c r="D2676">
        <v>18947</v>
      </c>
      <c r="E2676">
        <v>63.701736789131701</v>
      </c>
      <c r="F2676">
        <v>42.9</v>
      </c>
      <c r="G2676" t="s">
        <v>261</v>
      </c>
      <c r="I2676" t="str">
        <f t="shared" si="127"/>
        <v>UGC05703</v>
      </c>
      <c r="J2676" s="4">
        <f t="shared" si="128"/>
        <v>6.3156666666666667E-2</v>
      </c>
      <c r="K2676" t="str">
        <f t="shared" si="129"/>
        <v>Sb</v>
      </c>
    </row>
    <row r="2677" spans="1:11">
      <c r="A2677" t="s">
        <v>4652</v>
      </c>
      <c r="B2677">
        <v>157.66038900000001</v>
      </c>
      <c r="C2677">
        <v>44.012729999999998</v>
      </c>
      <c r="D2677">
        <v>8594</v>
      </c>
      <c r="E2677">
        <v>73.986283332559296</v>
      </c>
      <c r="F2677">
        <v>55.2</v>
      </c>
      <c r="G2677" t="s">
        <v>259</v>
      </c>
      <c r="I2677" t="str">
        <f t="shared" si="127"/>
        <v>PGC031002</v>
      </c>
      <c r="J2677" s="4">
        <f t="shared" si="128"/>
        <v>2.8646666666666668E-2</v>
      </c>
      <c r="K2677" t="str">
        <f t="shared" si="129"/>
        <v>S0</v>
      </c>
    </row>
    <row r="2678" spans="1:11">
      <c r="A2678" t="s">
        <v>4651</v>
      </c>
      <c r="B2678">
        <v>157.678335</v>
      </c>
      <c r="C2678">
        <v>74.227519999999998</v>
      </c>
      <c r="D2678">
        <v>3085</v>
      </c>
      <c r="E2678">
        <v>80.011285929799399</v>
      </c>
      <c r="F2678">
        <v>47.6</v>
      </c>
      <c r="G2678" t="s">
        <v>284</v>
      </c>
      <c r="I2678" t="str">
        <f t="shared" si="127"/>
        <v>UGC05686</v>
      </c>
      <c r="J2678" s="4">
        <f t="shared" si="128"/>
        <v>1.0283333333333334E-2</v>
      </c>
      <c r="K2678" t="str">
        <f t="shared" si="129"/>
        <v>I</v>
      </c>
    </row>
    <row r="2679" spans="1:11">
      <c r="A2679" t="s">
        <v>4650</v>
      </c>
      <c r="B2679">
        <v>157.74858449999999</v>
      </c>
      <c r="C2679">
        <v>-34.562959999999997</v>
      </c>
      <c r="D2679">
        <v>1867</v>
      </c>
      <c r="E2679">
        <v>118.891635385337</v>
      </c>
      <c r="F2679">
        <v>51.6</v>
      </c>
      <c r="G2679" t="s">
        <v>235</v>
      </c>
      <c r="I2679" t="str">
        <f t="shared" si="127"/>
        <v>IC2587</v>
      </c>
      <c r="J2679" s="4">
        <f t="shared" si="128"/>
        <v>6.2233333333333333E-3</v>
      </c>
      <c r="K2679" t="str">
        <f t="shared" si="129"/>
        <v>E-SO</v>
      </c>
    </row>
    <row r="2680" spans="1:11">
      <c r="A2680" t="s">
        <v>4649</v>
      </c>
      <c r="B2680">
        <v>157.76001149999999</v>
      </c>
      <c r="C2680">
        <v>-28.71658</v>
      </c>
      <c r="D2680">
        <v>3524</v>
      </c>
      <c r="E2680">
        <v>91.653966714515306</v>
      </c>
      <c r="F2680">
        <v>58</v>
      </c>
      <c r="G2680" t="s">
        <v>246</v>
      </c>
      <c r="I2680" t="str">
        <f t="shared" si="127"/>
        <v>IC2586</v>
      </c>
      <c r="J2680" s="4">
        <f t="shared" si="128"/>
        <v>1.1746666666666667E-2</v>
      </c>
      <c r="K2680" t="str">
        <f t="shared" si="129"/>
        <v>E</v>
      </c>
    </row>
    <row r="2681" spans="1:11">
      <c r="A2681" t="s">
        <v>4648</v>
      </c>
      <c r="B2681">
        <v>157.7686095</v>
      </c>
      <c r="C2681">
        <v>11.097799999999999</v>
      </c>
      <c r="D2681">
        <v>19059</v>
      </c>
      <c r="E2681">
        <v>67.944024927320498</v>
      </c>
      <c r="F2681">
        <v>57.6</v>
      </c>
      <c r="G2681" t="s">
        <v>344</v>
      </c>
      <c r="I2681" t="str">
        <f t="shared" si="127"/>
        <v>PGC3091123</v>
      </c>
      <c r="J2681" s="4">
        <f t="shared" si="128"/>
        <v>6.3530000000000003E-2</v>
      </c>
      <c r="K2681" t="str">
        <f t="shared" si="129"/>
        <v>S?</v>
      </c>
    </row>
    <row r="2682" spans="1:11">
      <c r="A2682" t="s">
        <v>4647</v>
      </c>
      <c r="B2682">
        <v>157.797021</v>
      </c>
      <c r="C2682">
        <v>34.502760000000002</v>
      </c>
      <c r="D2682">
        <v>1643</v>
      </c>
      <c r="E2682">
        <v>75.709643596585806</v>
      </c>
      <c r="F2682">
        <v>40.9</v>
      </c>
      <c r="G2682" t="s">
        <v>284</v>
      </c>
      <c r="I2682" t="str">
        <f t="shared" si="127"/>
        <v>UGC05706</v>
      </c>
      <c r="J2682" s="4">
        <f t="shared" si="128"/>
        <v>5.476666666666667E-3</v>
      </c>
      <c r="K2682" t="str">
        <f t="shared" si="129"/>
        <v>I</v>
      </c>
    </row>
    <row r="2683" spans="1:11">
      <c r="A2683" t="s">
        <v>4646</v>
      </c>
      <c r="B2683">
        <v>157.809282</v>
      </c>
      <c r="C2683">
        <v>43.137410000000003</v>
      </c>
      <c r="D2683">
        <v>2983</v>
      </c>
      <c r="E2683">
        <v>67.787750712393503</v>
      </c>
      <c r="F2683">
        <v>32.1</v>
      </c>
      <c r="G2683" t="s">
        <v>230</v>
      </c>
      <c r="I2683" t="str">
        <f t="shared" si="127"/>
        <v>UGC05707</v>
      </c>
      <c r="J2683" s="4">
        <f t="shared" si="128"/>
        <v>9.9433333333333335E-3</v>
      </c>
      <c r="K2683" t="str">
        <f t="shared" si="129"/>
        <v>Sc</v>
      </c>
    </row>
    <row r="2684" spans="1:11">
      <c r="A2684" t="s">
        <v>4645</v>
      </c>
      <c r="B2684">
        <v>157.81300049999999</v>
      </c>
      <c r="C2684">
        <v>72.126469999999998</v>
      </c>
      <c r="D2684">
        <v>6913</v>
      </c>
      <c r="E2684">
        <v>82.4425206731934</v>
      </c>
      <c r="F2684">
        <v>32.5</v>
      </c>
      <c r="G2684" t="s">
        <v>261</v>
      </c>
      <c r="I2684" t="str">
        <f t="shared" si="127"/>
        <v>UGC05700</v>
      </c>
      <c r="J2684" s="4">
        <f t="shared" si="128"/>
        <v>2.3043333333333332E-2</v>
      </c>
      <c r="K2684" t="str">
        <f t="shared" si="129"/>
        <v>Sb</v>
      </c>
    </row>
    <row r="2685" spans="1:11">
      <c r="A2685" t="s">
        <v>4644</v>
      </c>
      <c r="B2685">
        <v>157.8507165</v>
      </c>
      <c r="C2685">
        <v>-35.220399999999998</v>
      </c>
      <c r="D2685">
        <v>2393</v>
      </c>
      <c r="E2685">
        <v>66.857679796638294</v>
      </c>
      <c r="F2685">
        <v>51.9</v>
      </c>
      <c r="G2685" t="s">
        <v>277</v>
      </c>
      <c r="I2685" t="str">
        <f t="shared" si="127"/>
        <v>NGC3258C</v>
      </c>
      <c r="J2685" s="4">
        <f t="shared" si="128"/>
        <v>7.9766666666666666E-3</v>
      </c>
      <c r="K2685" t="str">
        <f t="shared" si="129"/>
        <v>Sa</v>
      </c>
    </row>
    <row r="2686" spans="1:11">
      <c r="A2686" t="s">
        <v>4643</v>
      </c>
      <c r="B2686">
        <v>157.85505000000001</v>
      </c>
      <c r="C2686">
        <v>-29.953199999999999</v>
      </c>
      <c r="D2686">
        <v>3917</v>
      </c>
      <c r="E2686">
        <v>78.550912447613499</v>
      </c>
      <c r="F2686">
        <v>41.8</v>
      </c>
      <c r="G2686" t="s">
        <v>248</v>
      </c>
      <c r="I2686" t="str">
        <f t="shared" si="127"/>
        <v>ESO436-031</v>
      </c>
      <c r="J2686" s="4">
        <f t="shared" si="128"/>
        <v>1.3056666666666666E-2</v>
      </c>
      <c r="K2686" t="str">
        <f t="shared" si="129"/>
        <v>SBcd</v>
      </c>
    </row>
    <row r="2687" spans="1:11">
      <c r="A2687" t="s">
        <v>4642</v>
      </c>
      <c r="B2687">
        <v>157.89648149999999</v>
      </c>
      <c r="C2687">
        <v>0.47543999999999997</v>
      </c>
      <c r="D2687">
        <v>8593</v>
      </c>
      <c r="E2687">
        <v>64.587904733500693</v>
      </c>
      <c r="F2687">
        <v>53.6</v>
      </c>
      <c r="G2687" t="s">
        <v>223</v>
      </c>
      <c r="I2687" t="str">
        <f t="shared" ref="I2687:I2749" si="130">TRIM(A2687)</f>
        <v>UGC05715</v>
      </c>
      <c r="J2687" s="4">
        <f t="shared" ref="J2687:J2749" si="131">IF(TRIM(D2687) = "-", 0, IF(D2687/300000 &lt; 0, 0, D2687/300000))</f>
        <v>2.8643333333333333E-2</v>
      </c>
      <c r="K2687" t="str">
        <f t="shared" ref="K2687:K2749" si="132">IF(TRIM(G2687)="","Unk",TRIM(G2687))</f>
        <v>Sbc</v>
      </c>
    </row>
    <row r="2688" spans="1:11">
      <c r="A2688" t="s">
        <v>4641</v>
      </c>
      <c r="B2688">
        <v>157.897536</v>
      </c>
      <c r="C2688">
        <v>-39.954650000000001</v>
      </c>
      <c r="D2688">
        <v>2803</v>
      </c>
      <c r="E2688">
        <v>81.124361629917701</v>
      </c>
      <c r="F2688">
        <v>41</v>
      </c>
      <c r="G2688" t="s">
        <v>230</v>
      </c>
      <c r="I2688" t="str">
        <f t="shared" si="130"/>
        <v>NGC3278</v>
      </c>
      <c r="J2688" s="4">
        <f t="shared" si="131"/>
        <v>9.3433333333333337E-3</v>
      </c>
      <c r="K2688" t="str">
        <f t="shared" si="132"/>
        <v>Sc</v>
      </c>
    </row>
    <row r="2689" spans="1:11">
      <c r="A2689" t="s">
        <v>4640</v>
      </c>
      <c r="B2689">
        <v>157.95150749999999</v>
      </c>
      <c r="C2689">
        <v>-26.565480000000001</v>
      </c>
      <c r="D2689">
        <v>4036</v>
      </c>
      <c r="E2689">
        <v>86.129355220646104</v>
      </c>
      <c r="F2689">
        <v>56.5</v>
      </c>
      <c r="G2689" t="s">
        <v>235</v>
      </c>
      <c r="I2689" t="str">
        <f t="shared" si="130"/>
        <v>ESO501-003</v>
      </c>
      <c r="J2689" s="4">
        <f t="shared" si="131"/>
        <v>1.3453333333333333E-2</v>
      </c>
      <c r="K2689" t="str">
        <f t="shared" si="132"/>
        <v>E-SO</v>
      </c>
    </row>
    <row r="2690" spans="1:11">
      <c r="A2690" t="s">
        <v>4639</v>
      </c>
      <c r="B2690">
        <v>157.95894000000001</v>
      </c>
      <c r="C2690">
        <v>-30.38448</v>
      </c>
      <c r="D2690">
        <v>3363</v>
      </c>
      <c r="E2690">
        <v>99.1177203000303</v>
      </c>
      <c r="F2690">
        <v>40.200000000000003</v>
      </c>
      <c r="G2690" t="s">
        <v>277</v>
      </c>
      <c r="I2690" t="str">
        <f t="shared" si="130"/>
        <v>IC2588</v>
      </c>
      <c r="J2690" s="4">
        <f t="shared" si="131"/>
        <v>1.1209999999999999E-2</v>
      </c>
      <c r="K2690" t="str">
        <f t="shared" si="132"/>
        <v>Sa</v>
      </c>
    </row>
    <row r="2691" spans="1:11">
      <c r="A2691" t="s">
        <v>4638</v>
      </c>
      <c r="B2691">
        <v>157.9774395</v>
      </c>
      <c r="C2691">
        <v>-28.627099999999999</v>
      </c>
      <c r="D2691">
        <v>3330</v>
      </c>
      <c r="E2691">
        <v>61.539120845339703</v>
      </c>
      <c r="F2691">
        <v>54.3</v>
      </c>
      <c r="G2691" t="s">
        <v>239</v>
      </c>
      <c r="I2691" t="str">
        <f t="shared" si="130"/>
        <v>PGC031091</v>
      </c>
      <c r="J2691" s="4">
        <f t="shared" si="131"/>
        <v>1.11E-2</v>
      </c>
      <c r="K2691" t="str">
        <f t="shared" si="132"/>
        <v>S0-a</v>
      </c>
    </row>
    <row r="2692" spans="1:11">
      <c r="A2692" t="s">
        <v>4637</v>
      </c>
      <c r="B2692">
        <v>157.99338449999999</v>
      </c>
      <c r="C2692">
        <v>-35.198509999999999</v>
      </c>
      <c r="D2692">
        <v>2114</v>
      </c>
      <c r="E2692">
        <v>75.015542307246804</v>
      </c>
      <c r="F2692">
        <v>53.6</v>
      </c>
      <c r="G2692" t="s">
        <v>259</v>
      </c>
      <c r="I2692" t="str">
        <f t="shared" si="130"/>
        <v>ESO375-059</v>
      </c>
      <c r="J2692" s="4">
        <f t="shared" si="131"/>
        <v>7.0466666666666664E-3</v>
      </c>
      <c r="K2692" t="str">
        <f t="shared" si="132"/>
        <v>S0</v>
      </c>
    </row>
    <row r="2693" spans="1:11">
      <c r="A2693" t="s">
        <v>4636</v>
      </c>
      <c r="B2693">
        <v>158.13286650000001</v>
      </c>
      <c r="C2693">
        <v>54.401040000000002</v>
      </c>
      <c r="D2693">
        <v>1660</v>
      </c>
      <c r="E2693">
        <v>68.572695118249499</v>
      </c>
      <c r="F2693">
        <v>46.7</v>
      </c>
      <c r="G2693" t="s">
        <v>284</v>
      </c>
      <c r="I2693" t="str">
        <f t="shared" si="130"/>
        <v>UGC05720</v>
      </c>
      <c r="J2693" s="4">
        <f t="shared" si="131"/>
        <v>5.5333333333333337E-3</v>
      </c>
      <c r="K2693" t="str">
        <f t="shared" si="132"/>
        <v>I</v>
      </c>
    </row>
    <row r="2694" spans="1:11">
      <c r="A2694" t="s">
        <v>4635</v>
      </c>
      <c r="B2694">
        <v>158.1810615</v>
      </c>
      <c r="C2694">
        <v>19.94416</v>
      </c>
      <c r="D2694">
        <v>13129</v>
      </c>
      <c r="E2694">
        <v>64.886042919733001</v>
      </c>
      <c r="F2694">
        <v>59.6</v>
      </c>
      <c r="G2694" t="s">
        <v>378</v>
      </c>
      <c r="I2694" t="str">
        <f t="shared" si="130"/>
        <v>UGC05729</v>
      </c>
      <c r="J2694" s="4">
        <f t="shared" si="131"/>
        <v>4.3763333333333335E-2</v>
      </c>
      <c r="K2694" t="str">
        <f t="shared" si="132"/>
        <v>SBab</v>
      </c>
    </row>
    <row r="2695" spans="1:11">
      <c r="A2695" t="s">
        <v>4634</v>
      </c>
      <c r="B2695">
        <v>158.18927400000001</v>
      </c>
      <c r="C2695">
        <v>-12.717169999999999</v>
      </c>
      <c r="D2695">
        <v>8693</v>
      </c>
      <c r="E2695">
        <v>66.703904222800205</v>
      </c>
      <c r="F2695">
        <v>38.700000000000003</v>
      </c>
      <c r="G2695" t="s">
        <v>246</v>
      </c>
      <c r="I2695" t="str">
        <f t="shared" si="130"/>
        <v>NGC3296</v>
      </c>
      <c r="J2695" s="4">
        <f t="shared" si="131"/>
        <v>2.8976666666666668E-2</v>
      </c>
      <c r="K2695" t="str">
        <f t="shared" si="132"/>
        <v>E</v>
      </c>
    </row>
    <row r="2696" spans="1:11">
      <c r="A2696" t="s">
        <v>4633</v>
      </c>
      <c r="B2696">
        <v>158.19073650000001</v>
      </c>
      <c r="C2696">
        <v>58.860460000000003</v>
      </c>
      <c r="D2696">
        <v>13893</v>
      </c>
      <c r="E2696">
        <v>61.256361086143698</v>
      </c>
      <c r="F2696">
        <v>50.4</v>
      </c>
      <c r="G2696" t="s">
        <v>223</v>
      </c>
      <c r="I2696" t="str">
        <f t="shared" si="130"/>
        <v>UGC05722</v>
      </c>
      <c r="J2696" s="4">
        <f t="shared" si="131"/>
        <v>4.6309999999999997E-2</v>
      </c>
      <c r="K2696" t="str">
        <f t="shared" si="132"/>
        <v>Sbc</v>
      </c>
    </row>
    <row r="2697" spans="1:11">
      <c r="A2697" t="s">
        <v>4632</v>
      </c>
      <c r="B2697">
        <v>158.20326600000001</v>
      </c>
      <c r="C2697">
        <v>-27.52242</v>
      </c>
      <c r="D2697">
        <v>4139</v>
      </c>
      <c r="E2697">
        <v>72.803329589068497</v>
      </c>
      <c r="F2697">
        <v>44.9</v>
      </c>
      <c r="G2697" t="s">
        <v>230</v>
      </c>
      <c r="I2697" t="str">
        <f t="shared" si="130"/>
        <v>NGC3285A</v>
      </c>
      <c r="J2697" s="4">
        <f t="shared" si="131"/>
        <v>1.3796666666666667E-2</v>
      </c>
      <c r="K2697" t="str">
        <f t="shared" si="132"/>
        <v>Sc</v>
      </c>
    </row>
    <row r="2698" spans="1:11">
      <c r="A2698" t="s">
        <v>4631</v>
      </c>
      <c r="B2698">
        <v>158.210364</v>
      </c>
      <c r="C2698">
        <v>-30.266999999999999</v>
      </c>
      <c r="D2698">
        <v>3297</v>
      </c>
      <c r="E2698">
        <v>62.683220861485403</v>
      </c>
      <c r="F2698">
        <v>48.9</v>
      </c>
      <c r="G2698" t="s">
        <v>248</v>
      </c>
      <c r="I2698" t="str">
        <f t="shared" si="130"/>
        <v>ESO436-035</v>
      </c>
      <c r="J2698" s="4">
        <f t="shared" si="131"/>
        <v>1.099E-2</v>
      </c>
      <c r="K2698" t="str">
        <f t="shared" si="132"/>
        <v>SBcd</v>
      </c>
    </row>
    <row r="2699" spans="1:11">
      <c r="A2699" t="s">
        <v>4630</v>
      </c>
      <c r="B2699">
        <v>158.32341600000001</v>
      </c>
      <c r="C2699">
        <v>64.749390000000005</v>
      </c>
      <c r="D2699">
        <v>1988</v>
      </c>
      <c r="E2699">
        <v>83.589418455817906</v>
      </c>
      <c r="F2699">
        <v>34.700000000000003</v>
      </c>
      <c r="G2699" t="s">
        <v>259</v>
      </c>
      <c r="I2699" t="str">
        <f t="shared" si="130"/>
        <v>NGC3266</v>
      </c>
      <c r="J2699" s="4">
        <f t="shared" si="131"/>
        <v>6.626666666666667E-3</v>
      </c>
      <c r="K2699" t="str">
        <f t="shared" si="132"/>
        <v>S0</v>
      </c>
    </row>
    <row r="2700" spans="1:11">
      <c r="A2700" t="s">
        <v>4629</v>
      </c>
      <c r="B2700">
        <v>158.47402199999999</v>
      </c>
      <c r="C2700">
        <v>-27.829619999999998</v>
      </c>
      <c r="D2700">
        <v>2551</v>
      </c>
      <c r="E2700">
        <v>60.555165984000702</v>
      </c>
      <c r="F2700">
        <v>57.5</v>
      </c>
      <c r="G2700" t="s">
        <v>223</v>
      </c>
      <c r="I2700" t="str">
        <f t="shared" si="130"/>
        <v>ESO436-038</v>
      </c>
      <c r="J2700" s="4">
        <f t="shared" si="131"/>
        <v>8.5033333333333332E-3</v>
      </c>
      <c r="K2700" t="str">
        <f t="shared" si="132"/>
        <v>Sbc</v>
      </c>
    </row>
    <row r="2701" spans="1:11">
      <c r="A2701" t="s">
        <v>4628</v>
      </c>
      <c r="B2701">
        <v>158.47593900000001</v>
      </c>
      <c r="C2701">
        <v>-40.2089</v>
      </c>
      <c r="D2701">
        <v>7737</v>
      </c>
      <c r="E2701">
        <v>67.631854499196905</v>
      </c>
      <c r="F2701">
        <v>42.2</v>
      </c>
      <c r="G2701" t="s">
        <v>360</v>
      </c>
      <c r="I2701" t="str">
        <f t="shared" si="130"/>
        <v>ESO317-048</v>
      </c>
      <c r="J2701" s="4">
        <f t="shared" si="131"/>
        <v>2.579E-2</v>
      </c>
      <c r="K2701" t="str">
        <f t="shared" si="132"/>
        <v>Sd</v>
      </c>
    </row>
    <row r="2702" spans="1:11">
      <c r="A2702" t="s">
        <v>4627</v>
      </c>
      <c r="B2702">
        <v>158.502906</v>
      </c>
      <c r="C2702">
        <v>-35.282310000000003</v>
      </c>
      <c r="D2702">
        <v>2398</v>
      </c>
      <c r="E2702">
        <v>76.059119801384895</v>
      </c>
      <c r="F2702">
        <v>46</v>
      </c>
      <c r="G2702" t="s">
        <v>273</v>
      </c>
      <c r="I2702" t="str">
        <f t="shared" si="130"/>
        <v>ESO375-064</v>
      </c>
      <c r="J2702" s="4">
        <f t="shared" si="131"/>
        <v>7.9933333333333332E-3</v>
      </c>
      <c r="K2702" t="str">
        <f t="shared" si="132"/>
        <v>SABa</v>
      </c>
    </row>
    <row r="2703" spans="1:11">
      <c r="A2703" t="s">
        <v>4626</v>
      </c>
      <c r="B2703">
        <v>158.55202650000001</v>
      </c>
      <c r="C2703">
        <v>-73.24006</v>
      </c>
      <c r="D2703">
        <v>3099</v>
      </c>
      <c r="E2703">
        <v>79.277747451907899</v>
      </c>
      <c r="F2703">
        <v>55.6</v>
      </c>
      <c r="G2703" t="s">
        <v>232</v>
      </c>
      <c r="I2703" t="str">
        <f t="shared" si="130"/>
        <v>IC2596</v>
      </c>
      <c r="J2703" s="4">
        <f t="shared" si="131"/>
        <v>1.0330000000000001E-2</v>
      </c>
      <c r="K2703" t="str">
        <f t="shared" si="132"/>
        <v>Sab</v>
      </c>
    </row>
    <row r="2704" spans="1:11">
      <c r="A2704" t="s">
        <v>4625</v>
      </c>
      <c r="B2704">
        <v>158.55583350000001</v>
      </c>
      <c r="C2704">
        <v>14.95931</v>
      </c>
      <c r="D2704">
        <v>18209</v>
      </c>
      <c r="E2704">
        <v>80.937772066836402</v>
      </c>
      <c r="F2704">
        <v>0</v>
      </c>
      <c r="G2704" t="s">
        <v>246</v>
      </c>
      <c r="I2704" t="str">
        <f t="shared" si="130"/>
        <v>PGC031260</v>
      </c>
      <c r="J2704" s="4">
        <f t="shared" si="131"/>
        <v>6.069666666666667E-2</v>
      </c>
      <c r="K2704" t="str">
        <f t="shared" si="132"/>
        <v>E</v>
      </c>
    </row>
    <row r="2705" spans="1:11">
      <c r="A2705" t="s">
        <v>4624</v>
      </c>
      <c r="B2705">
        <v>158.55990600000001</v>
      </c>
      <c r="C2705">
        <v>61.640479999999997</v>
      </c>
      <c r="D2705">
        <v>9583</v>
      </c>
      <c r="E2705">
        <v>62.1085279549837</v>
      </c>
      <c r="F2705">
        <v>38.6</v>
      </c>
      <c r="G2705" t="s">
        <v>246</v>
      </c>
      <c r="I2705" t="str">
        <f t="shared" si="130"/>
        <v>PGC031267</v>
      </c>
      <c r="J2705" s="4">
        <f t="shared" si="131"/>
        <v>3.1943333333333331E-2</v>
      </c>
      <c r="K2705" t="str">
        <f t="shared" si="132"/>
        <v>E</v>
      </c>
    </row>
    <row r="2706" spans="1:11">
      <c r="A2706" t="s">
        <v>4623</v>
      </c>
      <c r="B2706">
        <v>158.65375649999999</v>
      </c>
      <c r="C2706">
        <v>-27.652950000000001</v>
      </c>
      <c r="D2706">
        <v>2811</v>
      </c>
      <c r="E2706">
        <v>98.208988266446497</v>
      </c>
      <c r="F2706">
        <v>53.1</v>
      </c>
      <c r="G2706" t="s">
        <v>261</v>
      </c>
      <c r="I2706" t="str">
        <f t="shared" si="130"/>
        <v>NGC3285B</v>
      </c>
      <c r="J2706" s="4">
        <f t="shared" si="131"/>
        <v>9.3699999999999999E-3</v>
      </c>
      <c r="K2706" t="str">
        <f t="shared" si="132"/>
        <v>Sb</v>
      </c>
    </row>
    <row r="2707" spans="1:11">
      <c r="A2707" t="s">
        <v>4622</v>
      </c>
      <c r="B2707">
        <v>158.686485</v>
      </c>
      <c r="C2707">
        <v>-1.9687699999999999</v>
      </c>
      <c r="D2707">
        <v>934</v>
      </c>
      <c r="E2707">
        <v>71.804423521579494</v>
      </c>
      <c r="F2707">
        <v>46.5</v>
      </c>
      <c r="G2707" t="s">
        <v>239</v>
      </c>
      <c r="I2707" t="str">
        <f t="shared" si="130"/>
        <v>UGC05745</v>
      </c>
      <c r="J2707" s="4">
        <f t="shared" si="131"/>
        <v>3.1133333333333334E-3</v>
      </c>
      <c r="K2707" t="str">
        <f t="shared" si="132"/>
        <v>S0-a</v>
      </c>
    </row>
    <row r="2708" spans="1:11">
      <c r="A2708" t="s">
        <v>4621</v>
      </c>
      <c r="B2708">
        <v>158.69779199999999</v>
      </c>
      <c r="C2708">
        <v>-28.49625</v>
      </c>
      <c r="D2708">
        <v>3036</v>
      </c>
      <c r="E2708">
        <v>85.536464256352801</v>
      </c>
      <c r="F2708">
        <v>57.7</v>
      </c>
      <c r="G2708" t="s">
        <v>259</v>
      </c>
      <c r="I2708" t="str">
        <f t="shared" si="130"/>
        <v>ESO436-044</v>
      </c>
      <c r="J2708" s="4">
        <f t="shared" si="131"/>
        <v>1.0120000000000001E-2</v>
      </c>
      <c r="K2708" t="str">
        <f t="shared" si="132"/>
        <v>S0</v>
      </c>
    </row>
    <row r="2709" spans="1:11">
      <c r="A2709" t="s">
        <v>4620</v>
      </c>
      <c r="B2709">
        <v>158.7004245</v>
      </c>
      <c r="C2709">
        <v>21.657139999999998</v>
      </c>
      <c r="D2709">
        <v>1473</v>
      </c>
      <c r="E2709">
        <v>112.24091683778001</v>
      </c>
      <c r="F2709">
        <v>58</v>
      </c>
      <c r="G2709" t="s">
        <v>861</v>
      </c>
      <c r="I2709" t="str">
        <f t="shared" si="130"/>
        <v>SDSSJ103448.07+213925.0</v>
      </c>
      <c r="J2709" s="4">
        <f t="shared" si="131"/>
        <v>4.9100000000000003E-3</v>
      </c>
      <c r="K2709" t="str">
        <f t="shared" si="132"/>
        <v>Unk</v>
      </c>
    </row>
    <row r="2710" spans="1:11">
      <c r="A2710" t="s">
        <v>4619</v>
      </c>
      <c r="B2710">
        <v>158.78223299999999</v>
      </c>
      <c r="C2710">
        <v>79.150570000000002</v>
      </c>
      <c r="D2710">
        <v>3020</v>
      </c>
      <c r="E2710">
        <v>70.982485861672899</v>
      </c>
      <c r="F2710">
        <v>51.8</v>
      </c>
      <c r="G2710" t="s">
        <v>221</v>
      </c>
      <c r="I2710" t="str">
        <f t="shared" si="130"/>
        <v>UGC05728</v>
      </c>
      <c r="J2710" s="4">
        <f t="shared" si="131"/>
        <v>1.0066666666666666E-2</v>
      </c>
      <c r="K2710" t="str">
        <f t="shared" si="132"/>
        <v>Sm</v>
      </c>
    </row>
    <row r="2711" spans="1:11">
      <c r="A2711" t="s">
        <v>4618</v>
      </c>
      <c r="B2711">
        <v>158.78584950000001</v>
      </c>
      <c r="C2711">
        <v>45.08464</v>
      </c>
      <c r="D2711">
        <v>7705</v>
      </c>
      <c r="E2711">
        <v>84.362851818302303</v>
      </c>
      <c r="F2711">
        <v>56</v>
      </c>
      <c r="G2711" t="s">
        <v>378</v>
      </c>
      <c r="I2711" t="str">
        <f t="shared" si="130"/>
        <v>UGC05746</v>
      </c>
      <c r="J2711" s="4">
        <f t="shared" si="131"/>
        <v>2.5683333333333332E-2</v>
      </c>
      <c r="K2711" t="str">
        <f t="shared" si="132"/>
        <v>SBab</v>
      </c>
    </row>
    <row r="2712" spans="1:11">
      <c r="A2712" t="s">
        <v>4617</v>
      </c>
      <c r="B2712">
        <v>158.82254850000001</v>
      </c>
      <c r="C2712">
        <v>-17.276700000000002</v>
      </c>
      <c r="D2712">
        <v>10481</v>
      </c>
      <c r="E2712">
        <v>62.827710123766103</v>
      </c>
      <c r="F2712">
        <v>57.6</v>
      </c>
      <c r="G2712" t="s">
        <v>223</v>
      </c>
      <c r="I2712" t="str">
        <f t="shared" si="130"/>
        <v>NGC3290</v>
      </c>
      <c r="J2712" s="4">
        <f t="shared" si="131"/>
        <v>3.4936666666666664E-2</v>
      </c>
      <c r="K2712" t="str">
        <f t="shared" si="132"/>
        <v>Sbc</v>
      </c>
    </row>
    <row r="2713" spans="1:11">
      <c r="A2713" t="s">
        <v>4616</v>
      </c>
      <c r="B2713">
        <v>158.893416</v>
      </c>
      <c r="C2713">
        <v>-6.17964</v>
      </c>
      <c r="D2713">
        <v>2190</v>
      </c>
      <c r="E2713">
        <v>66.857679796638294</v>
      </c>
      <c r="F2713">
        <v>47.1</v>
      </c>
      <c r="G2713" t="s">
        <v>259</v>
      </c>
      <c r="I2713" t="str">
        <f t="shared" si="130"/>
        <v>NGC3292</v>
      </c>
      <c r="J2713" s="4">
        <f t="shared" si="131"/>
        <v>7.3000000000000001E-3</v>
      </c>
      <c r="K2713" t="str">
        <f t="shared" si="132"/>
        <v>S0</v>
      </c>
    </row>
    <row r="2714" spans="1:11">
      <c r="A2714" t="s">
        <v>4615</v>
      </c>
      <c r="B2714">
        <v>158.94758999999999</v>
      </c>
      <c r="C2714">
        <v>-32.35848</v>
      </c>
      <c r="D2714">
        <v>3631</v>
      </c>
      <c r="E2714">
        <v>115.651485902822</v>
      </c>
      <c r="F2714">
        <v>58.3</v>
      </c>
      <c r="G2714" t="s">
        <v>259</v>
      </c>
      <c r="I2714" t="str">
        <f t="shared" si="130"/>
        <v>NGC3302</v>
      </c>
      <c r="J2714" s="4">
        <f t="shared" si="131"/>
        <v>1.2103333333333334E-2</v>
      </c>
      <c r="K2714" t="str">
        <f t="shared" si="132"/>
        <v>S0</v>
      </c>
    </row>
    <row r="2715" spans="1:11">
      <c r="A2715" t="s">
        <v>4614</v>
      </c>
      <c r="B2715">
        <v>158.95956000000001</v>
      </c>
      <c r="C2715">
        <v>20.650970000000001</v>
      </c>
      <c r="D2715">
        <v>7760</v>
      </c>
      <c r="E2715">
        <v>62.683220861485403</v>
      </c>
      <c r="F2715">
        <v>39.799999999999997</v>
      </c>
      <c r="G2715" t="s">
        <v>246</v>
      </c>
      <c r="I2715" t="str">
        <f t="shared" si="130"/>
        <v>PGC031393</v>
      </c>
      <c r="J2715" s="4">
        <f t="shared" si="131"/>
        <v>2.5866666666666666E-2</v>
      </c>
      <c r="K2715" t="str">
        <f t="shared" si="132"/>
        <v>E</v>
      </c>
    </row>
    <row r="2716" spans="1:11">
      <c r="A2716" t="s">
        <v>4613</v>
      </c>
      <c r="B2716">
        <v>158.98541700000001</v>
      </c>
      <c r="C2716">
        <v>72.616249999999994</v>
      </c>
      <c r="D2716">
        <v>6850</v>
      </c>
      <c r="E2716">
        <v>90.813663938115695</v>
      </c>
      <c r="F2716">
        <v>42.6</v>
      </c>
      <c r="G2716" t="s">
        <v>246</v>
      </c>
      <c r="I2716" t="str">
        <f t="shared" si="130"/>
        <v>PGC031358</v>
      </c>
      <c r="J2716" s="4">
        <f t="shared" si="131"/>
        <v>2.2833333333333334E-2</v>
      </c>
      <c r="K2716" t="str">
        <f t="shared" si="132"/>
        <v>E</v>
      </c>
    </row>
    <row r="2717" spans="1:11">
      <c r="A2717" t="s">
        <v>4612</v>
      </c>
      <c r="B2717">
        <v>159.01736700000001</v>
      </c>
      <c r="C2717">
        <v>-24.32301</v>
      </c>
      <c r="D2717">
        <v>3419</v>
      </c>
      <c r="E2717">
        <v>99.346193663209107</v>
      </c>
      <c r="F2717">
        <v>40.200000000000003</v>
      </c>
      <c r="G2717" t="s">
        <v>235</v>
      </c>
      <c r="I2717" t="str">
        <f t="shared" si="130"/>
        <v>IC2594</v>
      </c>
      <c r="J2717" s="4">
        <f t="shared" si="131"/>
        <v>1.1396666666666666E-2</v>
      </c>
      <c r="K2717" t="str">
        <f t="shared" si="132"/>
        <v>E-SO</v>
      </c>
    </row>
    <row r="2718" spans="1:11">
      <c r="A2718" t="s">
        <v>4611</v>
      </c>
      <c r="B2718">
        <v>159.0492165</v>
      </c>
      <c r="C2718">
        <v>-27.162220000000001</v>
      </c>
      <c r="D2718">
        <v>3793</v>
      </c>
      <c r="E2718">
        <v>70.331722859543305</v>
      </c>
      <c r="F2718">
        <v>26.9</v>
      </c>
      <c r="G2718" t="s">
        <v>246</v>
      </c>
      <c r="I2718" t="str">
        <f t="shared" si="130"/>
        <v>NGC3305</v>
      </c>
      <c r="J2718" s="4">
        <f t="shared" si="131"/>
        <v>1.2643333333333333E-2</v>
      </c>
      <c r="K2718" t="str">
        <f t="shared" si="132"/>
        <v>E</v>
      </c>
    </row>
    <row r="2719" spans="1:11">
      <c r="A2719" t="s">
        <v>4610</v>
      </c>
      <c r="B2719">
        <v>159.10000049999999</v>
      </c>
      <c r="C2719">
        <v>12.706670000000001</v>
      </c>
      <c r="D2719">
        <v>652</v>
      </c>
      <c r="E2719">
        <v>107.684004840838</v>
      </c>
      <c r="F2719">
        <v>47.9</v>
      </c>
      <c r="G2719" t="s">
        <v>228</v>
      </c>
      <c r="I2719" t="str">
        <f t="shared" si="130"/>
        <v>NGC3299</v>
      </c>
      <c r="J2719" s="4">
        <f t="shared" si="131"/>
        <v>2.1733333333333335E-3</v>
      </c>
      <c r="K2719" t="str">
        <f t="shared" si="132"/>
        <v>SABd</v>
      </c>
    </row>
    <row r="2720" spans="1:11">
      <c r="A2720" t="s">
        <v>4609</v>
      </c>
      <c r="B2720">
        <v>159.13983300000001</v>
      </c>
      <c r="C2720">
        <v>-44.532710000000002</v>
      </c>
      <c r="D2720">
        <v>2637</v>
      </c>
      <c r="E2720">
        <v>68.100640715456606</v>
      </c>
      <c r="F2720">
        <v>42.8</v>
      </c>
      <c r="G2720" t="s">
        <v>266</v>
      </c>
      <c r="I2720" t="str">
        <f t="shared" si="130"/>
        <v>ESO264-011</v>
      </c>
      <c r="J2720" s="4">
        <f t="shared" si="131"/>
        <v>8.7899999999999992E-3</v>
      </c>
      <c r="K2720" t="str">
        <f t="shared" si="132"/>
        <v>SBd</v>
      </c>
    </row>
    <row r="2721" spans="1:11">
      <c r="A2721" t="s">
        <v>4608</v>
      </c>
      <c r="B2721">
        <v>159.1405455</v>
      </c>
      <c r="C2721">
        <v>38.43844</v>
      </c>
      <c r="D2721">
        <v>7871</v>
      </c>
      <c r="E2721">
        <v>66.397431558559006</v>
      </c>
      <c r="F2721">
        <v>49.4</v>
      </c>
      <c r="G2721" t="s">
        <v>235</v>
      </c>
      <c r="I2721" t="str">
        <f t="shared" si="130"/>
        <v>UGC05759</v>
      </c>
      <c r="J2721" s="4">
        <f t="shared" si="131"/>
        <v>2.6236666666666665E-2</v>
      </c>
      <c r="K2721" t="str">
        <f t="shared" si="132"/>
        <v>E-SO</v>
      </c>
    </row>
    <row r="2722" spans="1:11">
      <c r="A2722" t="s">
        <v>4607</v>
      </c>
      <c r="B2722">
        <v>159.14853450000001</v>
      </c>
      <c r="C2722">
        <v>-27.518280000000001</v>
      </c>
      <c r="D2722">
        <v>3948</v>
      </c>
      <c r="E2722">
        <v>109.182049119053</v>
      </c>
      <c r="F2722">
        <v>43</v>
      </c>
      <c r="G2722" t="s">
        <v>246</v>
      </c>
      <c r="I2722" t="str">
        <f t="shared" si="130"/>
        <v>NGC3309</v>
      </c>
      <c r="J2722" s="4">
        <f t="shared" si="131"/>
        <v>1.316E-2</v>
      </c>
      <c r="K2722" t="str">
        <f t="shared" si="132"/>
        <v>E</v>
      </c>
    </row>
    <row r="2723" spans="1:11">
      <c r="A2723" t="s">
        <v>4606</v>
      </c>
      <c r="B2723">
        <v>159.16104150000001</v>
      </c>
      <c r="C2723">
        <v>35.05303</v>
      </c>
      <c r="D2723">
        <v>6946</v>
      </c>
      <c r="E2723">
        <v>60.138320755550801</v>
      </c>
      <c r="F2723">
        <v>53.4</v>
      </c>
      <c r="G2723" t="s">
        <v>286</v>
      </c>
      <c r="I2723" t="str">
        <f t="shared" si="130"/>
        <v>IC2591</v>
      </c>
      <c r="J2723" s="4">
        <f t="shared" si="131"/>
        <v>2.3153333333333335E-2</v>
      </c>
      <c r="K2723" t="str">
        <f t="shared" si="132"/>
        <v>SBc</v>
      </c>
    </row>
    <row r="2724" spans="1:11">
      <c r="A2724" t="s">
        <v>4605</v>
      </c>
      <c r="B2724">
        <v>159.2378745</v>
      </c>
      <c r="C2724">
        <v>-7.0238300000000002</v>
      </c>
      <c r="D2724">
        <v>8400</v>
      </c>
      <c r="E2724">
        <v>72.468832970845597</v>
      </c>
      <c r="F2724">
        <v>47.2</v>
      </c>
      <c r="G2724" t="s">
        <v>235</v>
      </c>
      <c r="I2724" t="str">
        <f t="shared" si="130"/>
        <v>IC0626</v>
      </c>
      <c r="J2724" s="4">
        <f t="shared" si="131"/>
        <v>2.8000000000000001E-2</v>
      </c>
      <c r="K2724" t="str">
        <f t="shared" si="132"/>
        <v>E-SO</v>
      </c>
    </row>
    <row r="2725" spans="1:11">
      <c r="A2725" t="s">
        <v>4604</v>
      </c>
      <c r="B2725">
        <v>159.250371</v>
      </c>
      <c r="C2725">
        <v>18.13569</v>
      </c>
      <c r="D2725">
        <v>6332</v>
      </c>
      <c r="E2725">
        <v>65.788685989933001</v>
      </c>
      <c r="F2725">
        <v>52.5</v>
      </c>
      <c r="G2725" t="s">
        <v>277</v>
      </c>
      <c r="I2725" t="str">
        <f t="shared" si="130"/>
        <v>NGC3303</v>
      </c>
      <c r="J2725" s="4">
        <f t="shared" si="131"/>
        <v>2.1106666666666666E-2</v>
      </c>
      <c r="K2725" t="str">
        <f t="shared" si="132"/>
        <v>Sa</v>
      </c>
    </row>
    <row r="2726" spans="1:11">
      <c r="A2726" t="s">
        <v>4603</v>
      </c>
      <c r="B2726">
        <v>159.27035549999999</v>
      </c>
      <c r="C2726">
        <v>-27.399819999999998</v>
      </c>
      <c r="D2726">
        <v>2535</v>
      </c>
      <c r="E2726">
        <v>62.1085279549837</v>
      </c>
      <c r="F2726">
        <v>52.2</v>
      </c>
      <c r="G2726" t="s">
        <v>861</v>
      </c>
      <c r="I2726" t="str">
        <f t="shared" si="130"/>
        <v>PGC031515</v>
      </c>
      <c r="J2726" s="4">
        <f t="shared" si="131"/>
        <v>8.4499999999999992E-3</v>
      </c>
      <c r="K2726" t="str">
        <f t="shared" si="132"/>
        <v>Unk</v>
      </c>
    </row>
    <row r="2727" spans="1:11">
      <c r="A2727" t="s">
        <v>4602</v>
      </c>
      <c r="B2727">
        <v>159.32894999999999</v>
      </c>
      <c r="C2727">
        <v>-27.191400000000002</v>
      </c>
      <c r="D2727">
        <v>3616</v>
      </c>
      <c r="E2727">
        <v>71.969957556802697</v>
      </c>
      <c r="F2727">
        <v>36</v>
      </c>
      <c r="G2727" t="s">
        <v>235</v>
      </c>
      <c r="I2727" t="str">
        <f t="shared" si="130"/>
        <v>NGC3315</v>
      </c>
      <c r="J2727" s="4">
        <f t="shared" si="131"/>
        <v>1.2053333333333333E-2</v>
      </c>
      <c r="K2727" t="str">
        <f t="shared" si="132"/>
        <v>E-SO</v>
      </c>
    </row>
    <row r="2728" spans="1:11">
      <c r="A2728" t="s">
        <v>4601</v>
      </c>
      <c r="B2728">
        <v>159.33059850000001</v>
      </c>
      <c r="C2728">
        <v>43.587589999999999</v>
      </c>
      <c r="D2728">
        <v>7171</v>
      </c>
      <c r="E2728">
        <v>83.782097983786699</v>
      </c>
      <c r="F2728">
        <v>51.5</v>
      </c>
      <c r="G2728" t="s">
        <v>239</v>
      </c>
      <c r="I2728" t="str">
        <f t="shared" si="130"/>
        <v>UGC05771</v>
      </c>
      <c r="J2728" s="4">
        <f t="shared" si="131"/>
        <v>2.3903333333333332E-2</v>
      </c>
      <c r="K2728" t="str">
        <f t="shared" si="132"/>
        <v>S0-a</v>
      </c>
    </row>
    <row r="2729" spans="1:11">
      <c r="A2729" t="s">
        <v>4600</v>
      </c>
      <c r="B2729">
        <v>159.39091199999999</v>
      </c>
      <c r="C2729">
        <v>-41.46528</v>
      </c>
      <c r="D2729">
        <v>2560</v>
      </c>
      <c r="E2729">
        <v>92.502019458159097</v>
      </c>
      <c r="F2729">
        <v>44.6</v>
      </c>
      <c r="G2729" t="s">
        <v>230</v>
      </c>
      <c r="I2729" t="str">
        <f t="shared" si="130"/>
        <v>NGC3318B</v>
      </c>
      <c r="J2729" s="4">
        <f t="shared" si="131"/>
        <v>8.5333333333333337E-3</v>
      </c>
      <c r="K2729" t="str">
        <f t="shared" si="132"/>
        <v>Sc</v>
      </c>
    </row>
    <row r="2730" spans="1:11">
      <c r="A2730" t="s">
        <v>4599</v>
      </c>
      <c r="B2730">
        <v>159.48416700000001</v>
      </c>
      <c r="C2730">
        <v>-28.907330000000002</v>
      </c>
      <c r="D2730">
        <v>4027</v>
      </c>
      <c r="E2730">
        <v>91.232860398557406</v>
      </c>
      <c r="F2730">
        <v>52.2</v>
      </c>
      <c r="G2730" t="s">
        <v>378</v>
      </c>
      <c r="I2730" t="str">
        <f t="shared" si="130"/>
        <v>ESO437-019</v>
      </c>
      <c r="J2730" s="4">
        <f t="shared" si="131"/>
        <v>1.3423333333333334E-2</v>
      </c>
      <c r="K2730" t="str">
        <f t="shared" si="132"/>
        <v>SBab</v>
      </c>
    </row>
    <row r="2731" spans="1:11">
      <c r="A2731" t="s">
        <v>4598</v>
      </c>
      <c r="B2731">
        <v>159.54074249999999</v>
      </c>
      <c r="C2731">
        <v>5.9473700000000003</v>
      </c>
      <c r="D2731">
        <v>8878</v>
      </c>
      <c r="E2731">
        <v>66.092366990215993</v>
      </c>
      <c r="F2731">
        <v>57.3</v>
      </c>
      <c r="G2731" t="s">
        <v>344</v>
      </c>
      <c r="I2731" t="str">
        <f t="shared" si="130"/>
        <v>PGC031620</v>
      </c>
      <c r="J2731" s="4">
        <f t="shared" si="131"/>
        <v>2.9593333333333333E-2</v>
      </c>
      <c r="K2731" t="str">
        <f t="shared" si="132"/>
        <v>S?</v>
      </c>
    </row>
    <row r="2732" spans="1:11">
      <c r="A2732" t="s">
        <v>4597</v>
      </c>
      <c r="B2732">
        <v>159.544791</v>
      </c>
      <c r="C2732">
        <v>-28.783249999999999</v>
      </c>
      <c r="D2732">
        <v>3809</v>
      </c>
      <c r="E2732">
        <v>80.751611667872297</v>
      </c>
      <c r="F2732">
        <v>33.1</v>
      </c>
      <c r="G2732" t="s">
        <v>259</v>
      </c>
      <c r="I2732" t="str">
        <f t="shared" si="130"/>
        <v>ESO437-021</v>
      </c>
      <c r="J2732" s="4">
        <f t="shared" si="131"/>
        <v>1.2696666666666667E-2</v>
      </c>
      <c r="K2732" t="str">
        <f t="shared" si="132"/>
        <v>S0</v>
      </c>
    </row>
    <row r="2733" spans="1:11">
      <c r="A2733" t="s">
        <v>4596</v>
      </c>
      <c r="B2733">
        <v>159.54708450000001</v>
      </c>
      <c r="C2733">
        <v>-43.752429999999997</v>
      </c>
      <c r="D2733">
        <v>5866</v>
      </c>
      <c r="E2733">
        <v>66.397431558559006</v>
      </c>
      <c r="F2733">
        <v>55.5</v>
      </c>
      <c r="G2733" t="s">
        <v>230</v>
      </c>
      <c r="I2733" t="str">
        <f t="shared" si="130"/>
        <v>ESO264-019</v>
      </c>
      <c r="J2733" s="4">
        <f t="shared" si="131"/>
        <v>1.9553333333333332E-2</v>
      </c>
      <c r="K2733" t="str">
        <f t="shared" si="132"/>
        <v>Sc</v>
      </c>
    </row>
    <row r="2734" spans="1:11">
      <c r="A2734" t="s">
        <v>4595</v>
      </c>
      <c r="B2734">
        <v>159.55950000000001</v>
      </c>
      <c r="C2734">
        <v>-38.100299999999997</v>
      </c>
      <c r="D2734">
        <v>2879</v>
      </c>
      <c r="E2734">
        <v>102.364941766694</v>
      </c>
      <c r="F2734">
        <v>21.5</v>
      </c>
      <c r="G2734" t="s">
        <v>286</v>
      </c>
      <c r="I2734" t="str">
        <f t="shared" si="130"/>
        <v>ESO317-054</v>
      </c>
      <c r="J2734" s="4">
        <f t="shared" si="131"/>
        <v>9.5966666666666665E-3</v>
      </c>
      <c r="K2734" t="str">
        <f t="shared" si="132"/>
        <v>SBc</v>
      </c>
    </row>
    <row r="2735" spans="1:11">
      <c r="A2735" t="s">
        <v>4594</v>
      </c>
      <c r="B2735">
        <v>159.63873749999999</v>
      </c>
      <c r="C2735">
        <v>-27.73734</v>
      </c>
      <c r="D2735">
        <v>4271</v>
      </c>
      <c r="E2735">
        <v>85.733631862749704</v>
      </c>
      <c r="F2735">
        <v>55.6</v>
      </c>
      <c r="G2735" t="s">
        <v>286</v>
      </c>
      <c r="I2735" t="str">
        <f t="shared" si="130"/>
        <v>ESO501-065</v>
      </c>
      <c r="J2735" s="4">
        <f t="shared" si="131"/>
        <v>1.4236666666666667E-2</v>
      </c>
      <c r="K2735" t="str">
        <f t="shared" si="132"/>
        <v>SBc</v>
      </c>
    </row>
    <row r="2736" spans="1:11">
      <c r="A2736" t="s">
        <v>4593</v>
      </c>
      <c r="B2736">
        <v>159.689874</v>
      </c>
      <c r="C2736">
        <v>53.501739999999998</v>
      </c>
      <c r="D2736">
        <v>1210</v>
      </c>
      <c r="E2736">
        <v>114.85534112514</v>
      </c>
      <c r="F2736">
        <v>16.100000000000001</v>
      </c>
      <c r="G2736" t="s">
        <v>226</v>
      </c>
      <c r="I2736" t="str">
        <f t="shared" si="130"/>
        <v>NGC3310</v>
      </c>
      <c r="J2736" s="4">
        <f t="shared" si="131"/>
        <v>4.0333333333333332E-3</v>
      </c>
      <c r="K2736" t="str">
        <f t="shared" si="132"/>
        <v>SABb</v>
      </c>
    </row>
    <row r="2737" spans="1:11">
      <c r="A2737" t="s">
        <v>4592</v>
      </c>
      <c r="B2737">
        <v>159.691497</v>
      </c>
      <c r="C2737">
        <v>-31.43113</v>
      </c>
      <c r="D2737">
        <v>4288</v>
      </c>
      <c r="E2737">
        <v>77.294975647587407</v>
      </c>
      <c r="F2737">
        <v>34</v>
      </c>
      <c r="G2737" t="s">
        <v>230</v>
      </c>
      <c r="I2737" t="str">
        <f t="shared" si="130"/>
        <v>ESO437-028</v>
      </c>
      <c r="J2737" s="4">
        <f t="shared" si="131"/>
        <v>1.4293333333333333E-2</v>
      </c>
      <c r="K2737" t="str">
        <f t="shared" si="132"/>
        <v>Sc</v>
      </c>
    </row>
    <row r="2738" spans="1:11">
      <c r="A2738" t="s">
        <v>4591</v>
      </c>
      <c r="B2738">
        <v>159.69488250000001</v>
      </c>
      <c r="C2738">
        <v>5.69686</v>
      </c>
      <c r="D2738">
        <v>8382</v>
      </c>
      <c r="E2738">
        <v>77.473146039214299</v>
      </c>
      <c r="F2738">
        <v>55.4</v>
      </c>
      <c r="G2738" t="s">
        <v>261</v>
      </c>
      <c r="I2738" t="str">
        <f t="shared" si="130"/>
        <v>UGC05788</v>
      </c>
      <c r="J2738" s="4">
        <f t="shared" si="131"/>
        <v>2.794E-2</v>
      </c>
      <c r="K2738" t="str">
        <f t="shared" si="132"/>
        <v>Sb</v>
      </c>
    </row>
    <row r="2739" spans="1:11">
      <c r="A2739" t="s">
        <v>4590</v>
      </c>
      <c r="B2739">
        <v>159.76962</v>
      </c>
      <c r="C2739">
        <v>4.6474900000000003</v>
      </c>
      <c r="D2739">
        <v>20609</v>
      </c>
      <c r="E2739">
        <v>67.476298289843299</v>
      </c>
      <c r="F2739">
        <v>27.6</v>
      </c>
      <c r="G2739" t="s">
        <v>261</v>
      </c>
      <c r="I2739" t="str">
        <f t="shared" si="130"/>
        <v>UGC05790</v>
      </c>
      <c r="J2739" s="4">
        <f t="shared" si="131"/>
        <v>6.869666666666667E-2</v>
      </c>
      <c r="K2739" t="str">
        <f t="shared" si="132"/>
        <v>Sb</v>
      </c>
    </row>
    <row r="2740" spans="1:11">
      <c r="A2740" t="s">
        <v>4589</v>
      </c>
      <c r="B2740">
        <v>159.77063849999999</v>
      </c>
      <c r="C2740">
        <v>41.658949999999997</v>
      </c>
      <c r="D2740" t="s">
        <v>354</v>
      </c>
      <c r="E2740">
        <v>63.555220021588703</v>
      </c>
      <c r="F2740">
        <v>49.1</v>
      </c>
      <c r="G2740" t="s">
        <v>861</v>
      </c>
      <c r="I2740" t="str">
        <f t="shared" si="130"/>
        <v>SDSSJ103904.96+413932.6</v>
      </c>
      <c r="J2740" s="4">
        <f t="shared" si="131"/>
        <v>0</v>
      </c>
      <c r="K2740" t="str">
        <f t="shared" si="132"/>
        <v>Unk</v>
      </c>
    </row>
    <row r="2741" spans="1:11">
      <c r="A2741" t="s">
        <v>4588</v>
      </c>
      <c r="B2741">
        <v>159.8093715</v>
      </c>
      <c r="C2741">
        <v>20.292449999999999</v>
      </c>
      <c r="D2741">
        <v>12778</v>
      </c>
      <c r="E2741">
        <v>69.526643048729099</v>
      </c>
      <c r="F2741">
        <v>51.8</v>
      </c>
      <c r="G2741" t="s">
        <v>246</v>
      </c>
      <c r="I2741" t="str">
        <f t="shared" si="130"/>
        <v>PGC031674</v>
      </c>
      <c r="J2741" s="4">
        <f t="shared" si="131"/>
        <v>4.259333333333333E-2</v>
      </c>
      <c r="K2741" t="str">
        <f t="shared" si="132"/>
        <v>E</v>
      </c>
    </row>
    <row r="2742" spans="1:11">
      <c r="A2742" t="s">
        <v>4587</v>
      </c>
      <c r="B2742">
        <v>159.83517000000001</v>
      </c>
      <c r="C2742">
        <v>-0.20022000000000001</v>
      </c>
      <c r="D2742">
        <v>5599</v>
      </c>
      <c r="E2742">
        <v>75.709643596585806</v>
      </c>
      <c r="F2742">
        <v>45.2</v>
      </c>
      <c r="G2742" t="s">
        <v>246</v>
      </c>
      <c r="I2742" t="str">
        <f t="shared" si="130"/>
        <v>NGC3325</v>
      </c>
      <c r="J2742" s="4">
        <f t="shared" si="131"/>
        <v>1.8663333333333334E-2</v>
      </c>
      <c r="K2742" t="str">
        <f t="shared" si="132"/>
        <v>E</v>
      </c>
    </row>
    <row r="2743" spans="1:11">
      <c r="A2743" t="s">
        <v>4586</v>
      </c>
      <c r="B2743">
        <v>159.89197350000001</v>
      </c>
      <c r="C2743">
        <v>-23.922699999999999</v>
      </c>
      <c r="D2743">
        <v>3715</v>
      </c>
      <c r="E2743">
        <v>66.092366990215993</v>
      </c>
      <c r="F2743">
        <v>38.1</v>
      </c>
      <c r="G2743" t="s">
        <v>239</v>
      </c>
      <c r="I2743" t="str">
        <f t="shared" si="130"/>
        <v>NGC3335</v>
      </c>
      <c r="J2743" s="4">
        <f t="shared" si="131"/>
        <v>1.2383333333333333E-2</v>
      </c>
      <c r="K2743" t="str">
        <f t="shared" si="132"/>
        <v>S0-a</v>
      </c>
    </row>
    <row r="2744" spans="1:11">
      <c r="A2744" t="s">
        <v>4585</v>
      </c>
      <c r="B2744">
        <v>159.942891</v>
      </c>
      <c r="C2744">
        <v>-5.4832000000000001</v>
      </c>
      <c r="D2744">
        <v>6185</v>
      </c>
      <c r="E2744">
        <v>70.819242493471194</v>
      </c>
      <c r="F2744">
        <v>57.5</v>
      </c>
      <c r="G2744" t="s">
        <v>223</v>
      </c>
      <c r="I2744" t="str">
        <f t="shared" si="130"/>
        <v>PGC031718</v>
      </c>
      <c r="J2744" s="4">
        <f t="shared" si="131"/>
        <v>2.0616666666666665E-2</v>
      </c>
      <c r="K2744" t="str">
        <f t="shared" si="132"/>
        <v>Sbc</v>
      </c>
    </row>
    <row r="2745" spans="1:11">
      <c r="A2745" t="s">
        <v>4584</v>
      </c>
      <c r="B2745">
        <v>159.9687495</v>
      </c>
      <c r="C2745">
        <v>20.84694</v>
      </c>
      <c r="D2745">
        <v>13920</v>
      </c>
      <c r="E2745">
        <v>67.321099866542497</v>
      </c>
      <c r="F2745">
        <v>35.6</v>
      </c>
      <c r="G2745" t="s">
        <v>269</v>
      </c>
      <c r="I2745" t="str">
        <f t="shared" si="130"/>
        <v>PGC086622</v>
      </c>
      <c r="J2745" s="4">
        <f t="shared" si="131"/>
        <v>4.6399999999999997E-2</v>
      </c>
      <c r="K2745" t="str">
        <f t="shared" si="132"/>
        <v>Scd</v>
      </c>
    </row>
    <row r="2746" spans="1:11">
      <c r="A2746" t="s">
        <v>4583</v>
      </c>
      <c r="B2746">
        <v>159.99130650000001</v>
      </c>
      <c r="C2746">
        <v>24.091229999999999</v>
      </c>
      <c r="D2746">
        <v>6419</v>
      </c>
      <c r="E2746">
        <v>75.709643596585806</v>
      </c>
      <c r="F2746">
        <v>48.9</v>
      </c>
      <c r="G2746" t="s">
        <v>261</v>
      </c>
      <c r="I2746" t="str">
        <f t="shared" si="130"/>
        <v>NGC3327</v>
      </c>
      <c r="J2746" s="4">
        <f t="shared" si="131"/>
        <v>2.1396666666666668E-2</v>
      </c>
      <c r="K2746" t="str">
        <f t="shared" si="132"/>
        <v>Sb</v>
      </c>
    </row>
    <row r="2747" spans="1:11">
      <c r="A2747" t="s">
        <v>4582</v>
      </c>
      <c r="B2747">
        <v>159.99364199999999</v>
      </c>
      <c r="C2747">
        <v>-30.19304</v>
      </c>
      <c r="D2747">
        <v>3217</v>
      </c>
      <c r="E2747">
        <v>92.077016743830001</v>
      </c>
      <c r="F2747">
        <v>50.9</v>
      </c>
      <c r="G2747" t="s">
        <v>277</v>
      </c>
      <c r="I2747" t="str">
        <f t="shared" si="130"/>
        <v>ESO437-033</v>
      </c>
      <c r="J2747" s="4">
        <f t="shared" si="131"/>
        <v>1.0723333333333333E-2</v>
      </c>
      <c r="K2747" t="str">
        <f t="shared" si="132"/>
        <v>Sa</v>
      </c>
    </row>
    <row r="2748" spans="1:11">
      <c r="A2748" t="s">
        <v>4581</v>
      </c>
      <c r="B2748">
        <v>160.00240650000001</v>
      </c>
      <c r="C2748">
        <v>39.122160000000001</v>
      </c>
      <c r="D2748">
        <v>9433</v>
      </c>
      <c r="E2748">
        <v>60.555165984000702</v>
      </c>
      <c r="F2748">
        <v>49.5</v>
      </c>
      <c r="G2748" t="s">
        <v>273</v>
      </c>
      <c r="I2748" t="str">
        <f t="shared" si="130"/>
        <v>PGC031733</v>
      </c>
      <c r="J2748" s="4">
        <f t="shared" si="131"/>
        <v>3.144333333333333E-2</v>
      </c>
      <c r="K2748" t="str">
        <f t="shared" si="132"/>
        <v>SABa</v>
      </c>
    </row>
    <row r="2749" spans="1:11">
      <c r="A2749" t="s">
        <v>4580</v>
      </c>
      <c r="B2749">
        <v>160.03738200000001</v>
      </c>
      <c r="C2749">
        <v>-23.820309999999999</v>
      </c>
      <c r="D2749">
        <v>3472</v>
      </c>
      <c r="E2749">
        <v>71.639289886075602</v>
      </c>
      <c r="F2749">
        <v>38.299999999999997</v>
      </c>
      <c r="G2749" t="s">
        <v>286</v>
      </c>
      <c r="I2749" t="str">
        <f t="shared" si="130"/>
        <v>NGC3331</v>
      </c>
      <c r="J2749" s="4">
        <f t="shared" si="131"/>
        <v>1.1573333333333333E-2</v>
      </c>
      <c r="K2749" t="str">
        <f t="shared" si="132"/>
        <v>SBc</v>
      </c>
    </row>
    <row r="2750" spans="1:11">
      <c r="A2750" t="s">
        <v>4579</v>
      </c>
      <c r="B2750">
        <v>160.06545</v>
      </c>
      <c r="C2750">
        <v>-34.896099999999997</v>
      </c>
      <c r="D2750" t="s">
        <v>354</v>
      </c>
      <c r="E2750">
        <v>107.684004840838</v>
      </c>
      <c r="F2750">
        <v>25.2</v>
      </c>
      <c r="G2750" t="s">
        <v>861</v>
      </c>
      <c r="I2750" t="str">
        <f t="shared" ref="I2750:I2813" si="133">TRIM(A2750)</f>
        <v>ESO376-003</v>
      </c>
      <c r="J2750" s="4">
        <f t="shared" ref="J2750:J2813" si="134">IF(TRIM(D2750) = "-", 0, IF(D2750/300000 &lt; 0, 0, D2750/300000))</f>
        <v>0</v>
      </c>
      <c r="K2750" t="str">
        <f t="shared" ref="K2750:K2813" si="135">IF(TRIM(G2750)="","Unk",TRIM(G2750))</f>
        <v>Unk</v>
      </c>
    </row>
    <row r="2751" spans="1:11">
      <c r="A2751" t="s">
        <v>4578</v>
      </c>
      <c r="B2751">
        <v>160.07085000000001</v>
      </c>
      <c r="C2751">
        <v>-27.776969999999999</v>
      </c>
      <c r="D2751">
        <v>3858</v>
      </c>
      <c r="E2751">
        <v>118.34535247244899</v>
      </c>
      <c r="F2751">
        <v>28.8</v>
      </c>
      <c r="G2751" t="s">
        <v>244</v>
      </c>
      <c r="I2751" t="str">
        <f t="shared" si="133"/>
        <v>NGC3336</v>
      </c>
      <c r="J2751" s="4">
        <f t="shared" si="134"/>
        <v>1.286E-2</v>
      </c>
      <c r="K2751" t="str">
        <f t="shared" si="135"/>
        <v>SABc</v>
      </c>
    </row>
    <row r="2752" spans="1:11">
      <c r="A2752" t="s">
        <v>4577</v>
      </c>
      <c r="B2752">
        <v>160.118211</v>
      </c>
      <c r="C2752">
        <v>9.1823999999999995</v>
      </c>
      <c r="D2752">
        <v>5868</v>
      </c>
      <c r="E2752">
        <v>82.4425206731934</v>
      </c>
      <c r="F2752">
        <v>38.700000000000003</v>
      </c>
      <c r="G2752" t="s">
        <v>235</v>
      </c>
      <c r="I2752" t="str">
        <f t="shared" si="133"/>
        <v>NGC3332</v>
      </c>
      <c r="J2752" s="4">
        <f t="shared" si="134"/>
        <v>1.9560000000000001E-2</v>
      </c>
      <c r="K2752" t="str">
        <f t="shared" si="135"/>
        <v>E-SO</v>
      </c>
    </row>
    <row r="2753" spans="1:11">
      <c r="A2753" t="s">
        <v>4576</v>
      </c>
      <c r="B2753">
        <v>160.138296</v>
      </c>
      <c r="C2753">
        <v>-46.190840000000001</v>
      </c>
      <c r="D2753">
        <v>6438</v>
      </c>
      <c r="E2753">
        <v>87.528862535938501</v>
      </c>
      <c r="F2753">
        <v>51.1</v>
      </c>
      <c r="G2753" t="s">
        <v>259</v>
      </c>
      <c r="I2753" t="str">
        <f t="shared" si="133"/>
        <v>ESO264-031</v>
      </c>
      <c r="J2753" s="4">
        <f t="shared" si="134"/>
        <v>2.146E-2</v>
      </c>
      <c r="K2753" t="str">
        <f t="shared" si="135"/>
        <v>S0</v>
      </c>
    </row>
    <row r="2754" spans="1:11">
      <c r="A2754" t="s">
        <v>4575</v>
      </c>
      <c r="B2754">
        <v>160.1608785</v>
      </c>
      <c r="C2754">
        <v>-46.31673</v>
      </c>
      <c r="D2754">
        <v>-198</v>
      </c>
      <c r="E2754">
        <v>83.589418455817906</v>
      </c>
      <c r="F2754">
        <v>45.1</v>
      </c>
      <c r="G2754" t="s">
        <v>301</v>
      </c>
      <c r="I2754" t="str">
        <f t="shared" si="133"/>
        <v>ESO264-032</v>
      </c>
      <c r="J2754" s="4">
        <f t="shared" si="134"/>
        <v>0</v>
      </c>
      <c r="K2754" t="str">
        <f t="shared" si="135"/>
        <v>SBa</v>
      </c>
    </row>
    <row r="2755" spans="1:11">
      <c r="A2755" t="s">
        <v>4574</v>
      </c>
      <c r="B2755">
        <v>160.22378399999999</v>
      </c>
      <c r="C2755">
        <v>-36.287889999999997</v>
      </c>
      <c r="D2755">
        <v>2480</v>
      </c>
      <c r="E2755">
        <v>81.124361629917701</v>
      </c>
      <c r="F2755">
        <v>46.5</v>
      </c>
      <c r="G2755" t="s">
        <v>269</v>
      </c>
      <c r="I2755" t="str">
        <f t="shared" si="133"/>
        <v>NGC3347C</v>
      </c>
      <c r="J2755" s="4">
        <f t="shared" si="134"/>
        <v>8.266666666666667E-3</v>
      </c>
      <c r="K2755" t="str">
        <f t="shared" si="135"/>
        <v>Scd</v>
      </c>
    </row>
    <row r="2756" spans="1:11">
      <c r="A2756" t="s">
        <v>4573</v>
      </c>
      <c r="B2756">
        <v>160.26250200000001</v>
      </c>
      <c r="C2756">
        <v>-17.508870000000002</v>
      </c>
      <c r="D2756">
        <v>5934</v>
      </c>
      <c r="E2756">
        <v>68.889208213316394</v>
      </c>
      <c r="F2756">
        <v>34.299999999999997</v>
      </c>
      <c r="G2756" t="s">
        <v>223</v>
      </c>
      <c r="I2756" t="str">
        <f t="shared" si="133"/>
        <v>PGC031811</v>
      </c>
      <c r="J2756" s="4">
        <f t="shared" si="134"/>
        <v>1.9779999999999999E-2</v>
      </c>
      <c r="K2756" t="str">
        <f t="shared" si="135"/>
        <v>Sbc</v>
      </c>
    </row>
    <row r="2757" spans="1:11">
      <c r="A2757" t="s">
        <v>4572</v>
      </c>
      <c r="B2757">
        <v>160.28674649999999</v>
      </c>
      <c r="C2757">
        <v>36.372819999999997</v>
      </c>
      <c r="D2757">
        <v>13435</v>
      </c>
      <c r="E2757">
        <v>61.6809728760769</v>
      </c>
      <c r="F2757">
        <v>55.7</v>
      </c>
      <c r="G2757" t="s">
        <v>286</v>
      </c>
      <c r="I2757" t="str">
        <f t="shared" si="133"/>
        <v>UGC05813</v>
      </c>
      <c r="J2757" s="4">
        <f t="shared" si="134"/>
        <v>4.4783333333333335E-2</v>
      </c>
      <c r="K2757" t="str">
        <f t="shared" si="135"/>
        <v>SBc</v>
      </c>
    </row>
    <row r="2758" spans="1:11">
      <c r="A2758" t="s">
        <v>4571</v>
      </c>
      <c r="B2758">
        <v>160.304541</v>
      </c>
      <c r="C2758">
        <v>-2.8027700000000002</v>
      </c>
      <c r="D2758">
        <v>6288</v>
      </c>
      <c r="E2758">
        <v>79.277747451907899</v>
      </c>
      <c r="F2758">
        <v>52.5</v>
      </c>
      <c r="G2758" t="s">
        <v>246</v>
      </c>
      <c r="I2758" t="str">
        <f t="shared" si="133"/>
        <v>PGC031826</v>
      </c>
      <c r="J2758" s="4">
        <f t="shared" si="134"/>
        <v>2.0959999999999999E-2</v>
      </c>
      <c r="K2758" t="str">
        <f t="shared" si="135"/>
        <v>E</v>
      </c>
    </row>
    <row r="2759" spans="1:11">
      <c r="A2759" t="s">
        <v>4570</v>
      </c>
      <c r="B2759">
        <v>160.33625699999999</v>
      </c>
      <c r="C2759">
        <v>-31.815249999999999</v>
      </c>
      <c r="D2759">
        <v>2582</v>
      </c>
      <c r="E2759">
        <v>77.651748440798301</v>
      </c>
      <c r="F2759">
        <v>50.4</v>
      </c>
      <c r="G2759" t="s">
        <v>239</v>
      </c>
      <c r="I2759" t="str">
        <f t="shared" si="133"/>
        <v>PGC155650</v>
      </c>
      <c r="J2759" s="4">
        <f t="shared" si="134"/>
        <v>8.606666666666667E-3</v>
      </c>
      <c r="K2759" t="str">
        <f t="shared" si="135"/>
        <v>S0-a</v>
      </c>
    </row>
    <row r="2760" spans="1:11">
      <c r="A2760" t="s">
        <v>4569</v>
      </c>
      <c r="B2760">
        <v>160.35818699999999</v>
      </c>
      <c r="C2760">
        <v>-23.384180000000001</v>
      </c>
      <c r="D2760">
        <v>1074</v>
      </c>
      <c r="E2760">
        <v>75.188479082079894</v>
      </c>
      <c r="F2760">
        <v>47.4</v>
      </c>
      <c r="G2760" t="s">
        <v>255</v>
      </c>
      <c r="I2760" t="str">
        <f t="shared" si="133"/>
        <v>ESO501-079</v>
      </c>
      <c r="J2760" s="4">
        <f t="shared" si="134"/>
        <v>3.5799999999999998E-3</v>
      </c>
      <c r="K2760" t="str">
        <f t="shared" si="135"/>
        <v>SABm</v>
      </c>
    </row>
    <row r="2761" spans="1:11">
      <c r="A2761" t="s">
        <v>4568</v>
      </c>
      <c r="B2761">
        <v>160.36550399999999</v>
      </c>
      <c r="C2761">
        <v>-31.780280000000001</v>
      </c>
      <c r="D2761">
        <v>2485</v>
      </c>
      <c r="E2761">
        <v>74.327804495226701</v>
      </c>
      <c r="F2761">
        <v>0</v>
      </c>
      <c r="G2761" t="s">
        <v>286</v>
      </c>
      <c r="I2761" t="str">
        <f t="shared" si="133"/>
        <v>ESO437-042</v>
      </c>
      <c r="J2761" s="4">
        <f t="shared" si="134"/>
        <v>8.2833333333333335E-3</v>
      </c>
      <c r="K2761" t="str">
        <f t="shared" si="135"/>
        <v>SBc</v>
      </c>
    </row>
    <row r="2762" spans="1:11">
      <c r="A2762" t="s">
        <v>4567</v>
      </c>
      <c r="B2762">
        <v>160.3800435</v>
      </c>
      <c r="C2762">
        <v>37.31288</v>
      </c>
      <c r="D2762">
        <v>7369</v>
      </c>
      <c r="E2762">
        <v>72.302151500454102</v>
      </c>
      <c r="F2762">
        <v>23.6</v>
      </c>
      <c r="G2762" t="s">
        <v>259</v>
      </c>
      <c r="I2762" t="str">
        <f t="shared" si="133"/>
        <v>NGC3334</v>
      </c>
      <c r="J2762" s="4">
        <f t="shared" si="134"/>
        <v>2.4563333333333333E-2</v>
      </c>
      <c r="K2762" t="str">
        <f t="shared" si="135"/>
        <v>S0</v>
      </c>
    </row>
    <row r="2763" spans="1:11">
      <c r="A2763" t="s">
        <v>4566</v>
      </c>
      <c r="B2763">
        <v>160.42624950000001</v>
      </c>
      <c r="C2763">
        <v>-28.779720000000001</v>
      </c>
      <c r="D2763">
        <v>4282</v>
      </c>
      <c r="E2763">
        <v>80.937772066836402</v>
      </c>
      <c r="F2763">
        <v>34.5</v>
      </c>
      <c r="G2763" t="s">
        <v>230</v>
      </c>
      <c r="I2763" t="str">
        <f t="shared" si="133"/>
        <v>ESO437-044</v>
      </c>
      <c r="J2763" s="4">
        <f t="shared" si="134"/>
        <v>1.4273333333333334E-2</v>
      </c>
      <c r="K2763" t="str">
        <f t="shared" si="135"/>
        <v>Sc</v>
      </c>
    </row>
    <row r="2764" spans="1:11">
      <c r="A2764" t="s">
        <v>4565</v>
      </c>
      <c r="B2764">
        <v>160.49879999999999</v>
      </c>
      <c r="C2764">
        <v>-28.776599999999998</v>
      </c>
      <c r="D2764">
        <v>3565</v>
      </c>
      <c r="E2764">
        <v>104.508425943509</v>
      </c>
      <c r="F2764">
        <v>51.3</v>
      </c>
      <c r="G2764" t="s">
        <v>259</v>
      </c>
      <c r="I2764" t="str">
        <f t="shared" si="133"/>
        <v>ESO437-045</v>
      </c>
      <c r="J2764" s="4">
        <f t="shared" si="134"/>
        <v>1.1883333333333333E-2</v>
      </c>
      <c r="K2764" t="str">
        <f t="shared" si="135"/>
        <v>S0</v>
      </c>
    </row>
    <row r="2765" spans="1:11">
      <c r="A2765" t="s">
        <v>4564</v>
      </c>
      <c r="B2765">
        <v>160.531485</v>
      </c>
      <c r="C2765">
        <v>13.7469</v>
      </c>
      <c r="D2765">
        <v>1354</v>
      </c>
      <c r="E2765">
        <v>73.816131922034202</v>
      </c>
      <c r="F2765">
        <v>56.4</v>
      </c>
      <c r="G2765" t="s">
        <v>230</v>
      </c>
      <c r="I2765" t="str">
        <f t="shared" si="133"/>
        <v>NGC3338</v>
      </c>
      <c r="J2765" s="4">
        <f t="shared" si="134"/>
        <v>4.5133333333333336E-3</v>
      </c>
      <c r="K2765" t="str">
        <f t="shared" si="135"/>
        <v>Sc</v>
      </c>
    </row>
    <row r="2766" spans="1:11">
      <c r="A2766" t="s">
        <v>4563</v>
      </c>
      <c r="B2766">
        <v>160.543149</v>
      </c>
      <c r="C2766">
        <v>-37.174880000000002</v>
      </c>
      <c r="D2766">
        <v>2961</v>
      </c>
      <c r="E2766">
        <v>70.169956835435897</v>
      </c>
      <c r="F2766">
        <v>54.9</v>
      </c>
      <c r="G2766" t="s">
        <v>366</v>
      </c>
      <c r="I2766" t="str">
        <f t="shared" si="133"/>
        <v>ESO376-011</v>
      </c>
      <c r="J2766" s="4">
        <f t="shared" si="134"/>
        <v>9.8700000000000003E-3</v>
      </c>
      <c r="K2766" t="str">
        <f t="shared" si="135"/>
        <v>SBm</v>
      </c>
    </row>
    <row r="2767" spans="1:11">
      <c r="A2767" t="s">
        <v>4562</v>
      </c>
      <c r="B2767">
        <v>160.57442399999999</v>
      </c>
      <c r="C2767">
        <v>-0.37667</v>
      </c>
      <c r="D2767">
        <v>5551</v>
      </c>
      <c r="E2767">
        <v>77.117193838958102</v>
      </c>
      <c r="F2767">
        <v>44.3</v>
      </c>
      <c r="G2767" t="s">
        <v>349</v>
      </c>
      <c r="I2767" t="str">
        <f t="shared" si="133"/>
        <v>NGC3340</v>
      </c>
      <c r="J2767" s="4">
        <f t="shared" si="134"/>
        <v>1.8503333333333333E-2</v>
      </c>
      <c r="K2767" t="str">
        <f t="shared" si="135"/>
        <v>SBbc</v>
      </c>
    </row>
    <row r="2768" spans="1:11">
      <c r="A2768" t="s">
        <v>4561</v>
      </c>
      <c r="B2768">
        <v>160.635909</v>
      </c>
      <c r="C2768">
        <v>40.376860000000001</v>
      </c>
      <c r="D2768">
        <v>16594</v>
      </c>
      <c r="E2768">
        <v>61.115485564723301</v>
      </c>
      <c r="F2768">
        <v>50.4</v>
      </c>
      <c r="G2768" t="s">
        <v>344</v>
      </c>
      <c r="I2768" t="str">
        <f t="shared" si="133"/>
        <v>PGC3088010</v>
      </c>
      <c r="J2768" s="4">
        <f t="shared" si="134"/>
        <v>5.5313333333333332E-2</v>
      </c>
      <c r="K2768" t="str">
        <f t="shared" si="135"/>
        <v>S?</v>
      </c>
    </row>
    <row r="2769" spans="1:11">
      <c r="A2769" t="s">
        <v>4560</v>
      </c>
      <c r="B2769">
        <v>160.70212950000001</v>
      </c>
      <c r="C2769">
        <v>13.45987</v>
      </c>
      <c r="D2769">
        <v>1284</v>
      </c>
      <c r="E2769">
        <v>65.637387165156795</v>
      </c>
      <c r="F2769">
        <v>48.2</v>
      </c>
      <c r="G2769" t="s">
        <v>223</v>
      </c>
      <c r="I2769" t="str">
        <f t="shared" si="133"/>
        <v>UGC05832</v>
      </c>
      <c r="J2769" s="4">
        <f t="shared" si="134"/>
        <v>4.28E-3</v>
      </c>
      <c r="K2769" t="str">
        <f t="shared" si="135"/>
        <v>Sbc</v>
      </c>
    </row>
    <row r="2770" spans="1:11">
      <c r="A2770" t="s">
        <v>4559</v>
      </c>
      <c r="B2770">
        <v>160.71242549999999</v>
      </c>
      <c r="C2770">
        <v>-47.61721</v>
      </c>
      <c r="D2770">
        <v>877</v>
      </c>
      <c r="E2770">
        <v>100.496567265217</v>
      </c>
      <c r="F2770">
        <v>57.5</v>
      </c>
      <c r="G2770" t="s">
        <v>248</v>
      </c>
      <c r="I2770" t="str">
        <f t="shared" si="133"/>
        <v>ESO264-035</v>
      </c>
      <c r="J2770" s="4">
        <f t="shared" si="134"/>
        <v>2.9233333333333333E-3</v>
      </c>
      <c r="K2770" t="str">
        <f t="shared" si="135"/>
        <v>SBcd</v>
      </c>
    </row>
    <row r="2771" spans="1:11">
      <c r="A2771" t="s">
        <v>4558</v>
      </c>
      <c r="B2771">
        <v>160.76207099999999</v>
      </c>
      <c r="C2771">
        <v>-36.362389999999998</v>
      </c>
      <c r="D2771">
        <v>2823</v>
      </c>
      <c r="E2771">
        <v>60.9749172875756</v>
      </c>
      <c r="F2771">
        <v>37.299999999999997</v>
      </c>
      <c r="G2771" t="s">
        <v>230</v>
      </c>
      <c r="I2771" t="str">
        <f t="shared" si="133"/>
        <v>NGC3354</v>
      </c>
      <c r="J2771" s="4">
        <f t="shared" si="134"/>
        <v>9.41E-3</v>
      </c>
      <c r="K2771" t="str">
        <f t="shared" si="135"/>
        <v>Sc</v>
      </c>
    </row>
    <row r="2772" spans="1:11">
      <c r="A2772" t="s">
        <v>4557</v>
      </c>
      <c r="B2772">
        <v>160.78205700000001</v>
      </c>
      <c r="C2772">
        <v>-46.212409999999998</v>
      </c>
      <c r="D2772">
        <v>6093</v>
      </c>
      <c r="E2772">
        <v>66.397431558559006</v>
      </c>
      <c r="F2772">
        <v>53.8</v>
      </c>
      <c r="G2772" t="s">
        <v>378</v>
      </c>
      <c r="I2772" t="str">
        <f t="shared" si="133"/>
        <v>ESO264-036</v>
      </c>
      <c r="J2772" s="4">
        <f t="shared" si="134"/>
        <v>2.0310000000000002E-2</v>
      </c>
      <c r="K2772" t="str">
        <f t="shared" si="135"/>
        <v>SBab</v>
      </c>
    </row>
    <row r="2773" spans="1:11">
      <c r="A2773" t="s">
        <v>4556</v>
      </c>
      <c r="B2773">
        <v>160.79008200000001</v>
      </c>
      <c r="C2773">
        <v>-30.050049999999999</v>
      </c>
      <c r="D2773">
        <v>3040</v>
      </c>
      <c r="E2773">
        <v>93.573141334029103</v>
      </c>
      <c r="F2773">
        <v>40</v>
      </c>
      <c r="G2773" t="s">
        <v>244</v>
      </c>
      <c r="I2773" t="str">
        <f t="shared" si="133"/>
        <v>ESO437-049</v>
      </c>
      <c r="J2773" s="4">
        <f t="shared" si="134"/>
        <v>1.0133333333333333E-2</v>
      </c>
      <c r="K2773" t="str">
        <f t="shared" si="135"/>
        <v>SABc</v>
      </c>
    </row>
    <row r="2774" spans="1:11">
      <c r="A2774" t="s">
        <v>4555</v>
      </c>
      <c r="B2774">
        <v>160.85629950000001</v>
      </c>
      <c r="C2774">
        <v>19.023240000000001</v>
      </c>
      <c r="D2774">
        <v>14080</v>
      </c>
      <c r="E2774">
        <v>61.965692646043102</v>
      </c>
      <c r="F2774">
        <v>59.2</v>
      </c>
      <c r="G2774" t="s">
        <v>239</v>
      </c>
      <c r="I2774" t="str">
        <f t="shared" si="133"/>
        <v>PGC031958</v>
      </c>
      <c r="J2774" s="4">
        <f t="shared" si="134"/>
        <v>4.6933333333333334E-2</v>
      </c>
      <c r="K2774" t="str">
        <f t="shared" si="135"/>
        <v>S0-a</v>
      </c>
    </row>
    <row r="2775" spans="1:11">
      <c r="A2775" t="s">
        <v>4554</v>
      </c>
      <c r="B2775">
        <v>160.8678285</v>
      </c>
      <c r="C2775">
        <v>-25.86692</v>
      </c>
      <c r="D2775">
        <v>4247</v>
      </c>
      <c r="E2775">
        <v>85.339726665172506</v>
      </c>
      <c r="F2775">
        <v>45.3</v>
      </c>
      <c r="G2775" t="s">
        <v>259</v>
      </c>
      <c r="I2775" t="str">
        <f t="shared" si="133"/>
        <v>ESO501-084</v>
      </c>
      <c r="J2775" s="4">
        <f t="shared" si="134"/>
        <v>1.4156666666666666E-2</v>
      </c>
      <c r="K2775" t="str">
        <f t="shared" si="135"/>
        <v>S0</v>
      </c>
    </row>
    <row r="2776" spans="1:11">
      <c r="A2776" t="s">
        <v>4553</v>
      </c>
      <c r="B2776">
        <v>160.87648949999999</v>
      </c>
      <c r="C2776">
        <v>10.97794</v>
      </c>
      <c r="D2776">
        <v>16370</v>
      </c>
      <c r="E2776">
        <v>64.291154078916506</v>
      </c>
      <c r="F2776">
        <v>58.7</v>
      </c>
      <c r="G2776" t="s">
        <v>344</v>
      </c>
      <c r="I2776" t="str">
        <f t="shared" si="133"/>
        <v>PGC1387173</v>
      </c>
      <c r="J2776" s="4">
        <f t="shared" si="134"/>
        <v>5.4566666666666666E-2</v>
      </c>
      <c r="K2776" t="str">
        <f t="shared" si="135"/>
        <v>S?</v>
      </c>
    </row>
    <row r="2777" spans="1:11">
      <c r="A2777" t="s">
        <v>4552</v>
      </c>
      <c r="B2777">
        <v>160.879032</v>
      </c>
      <c r="C2777">
        <v>-30.772220000000001</v>
      </c>
      <c r="D2777">
        <v>3593</v>
      </c>
      <c r="E2777">
        <v>64.143299232611596</v>
      </c>
      <c r="F2777">
        <v>49.5</v>
      </c>
      <c r="G2777" t="s">
        <v>244</v>
      </c>
      <c r="I2777" t="str">
        <f t="shared" si="133"/>
        <v>ESO437-050</v>
      </c>
      <c r="J2777" s="4">
        <f t="shared" si="134"/>
        <v>1.1976666666666667E-2</v>
      </c>
      <c r="K2777" t="str">
        <f t="shared" si="135"/>
        <v>SABc</v>
      </c>
    </row>
    <row r="2778" spans="1:11">
      <c r="A2778" t="s">
        <v>4551</v>
      </c>
      <c r="B2778">
        <v>160.901241</v>
      </c>
      <c r="C2778">
        <v>-9.8562700000000003</v>
      </c>
      <c r="D2778">
        <v>2022</v>
      </c>
      <c r="E2778">
        <v>87.528862535938501</v>
      </c>
      <c r="F2778">
        <v>21.9</v>
      </c>
      <c r="G2778" t="s">
        <v>248</v>
      </c>
      <c r="I2778" t="str">
        <f t="shared" si="133"/>
        <v>PGC031979</v>
      </c>
      <c r="J2778" s="4">
        <f t="shared" si="134"/>
        <v>6.7400000000000003E-3</v>
      </c>
      <c r="K2778" t="str">
        <f t="shared" si="135"/>
        <v>SBcd</v>
      </c>
    </row>
    <row r="2779" spans="1:11">
      <c r="A2779" t="s">
        <v>4550</v>
      </c>
      <c r="B2779">
        <v>161.06217150000001</v>
      </c>
      <c r="C2779">
        <v>22.37106</v>
      </c>
      <c r="D2779">
        <v>5912</v>
      </c>
      <c r="E2779">
        <v>85.733631862749704</v>
      </c>
      <c r="F2779">
        <v>57.8</v>
      </c>
      <c r="G2779" t="s">
        <v>259</v>
      </c>
      <c r="I2779" t="str">
        <f t="shared" si="133"/>
        <v>NGC3352</v>
      </c>
      <c r="J2779" s="4">
        <f t="shared" si="134"/>
        <v>1.9706666666666667E-2</v>
      </c>
      <c r="K2779" t="str">
        <f t="shared" si="135"/>
        <v>S0</v>
      </c>
    </row>
    <row r="2780" spans="1:11">
      <c r="A2780" t="s">
        <v>4549</v>
      </c>
      <c r="B2780">
        <v>161.06743800000001</v>
      </c>
      <c r="C2780">
        <v>-11.24255</v>
      </c>
      <c r="D2780">
        <v>8376</v>
      </c>
      <c r="E2780">
        <v>61.965692646043102</v>
      </c>
      <c r="F2780">
        <v>39.299999999999997</v>
      </c>
      <c r="G2780" t="s">
        <v>230</v>
      </c>
      <c r="I2780" t="str">
        <f t="shared" si="133"/>
        <v>NGC3360</v>
      </c>
      <c r="J2780" s="4">
        <f t="shared" si="134"/>
        <v>2.792E-2</v>
      </c>
      <c r="K2780" t="str">
        <f t="shared" si="135"/>
        <v>Sc</v>
      </c>
    </row>
    <row r="2781" spans="1:11">
      <c r="A2781" t="s">
        <v>4548</v>
      </c>
      <c r="B2781">
        <v>161.0784525</v>
      </c>
      <c r="C2781">
        <v>-22.826250000000002</v>
      </c>
      <c r="D2781">
        <v>3762</v>
      </c>
      <c r="E2781">
        <v>77.651748440798301</v>
      </c>
      <c r="F2781">
        <v>49.9</v>
      </c>
      <c r="G2781" t="s">
        <v>273</v>
      </c>
      <c r="I2781" t="str">
        <f t="shared" si="133"/>
        <v>ESO501-088</v>
      </c>
      <c r="J2781" s="4">
        <f t="shared" si="134"/>
        <v>1.2540000000000001E-2</v>
      </c>
      <c r="K2781" t="str">
        <f t="shared" si="135"/>
        <v>SABa</v>
      </c>
    </row>
    <row r="2782" spans="1:11">
      <c r="A2782" t="s">
        <v>4547</v>
      </c>
      <c r="B2782">
        <v>161.0864325</v>
      </c>
      <c r="C2782">
        <v>14.084479999999999</v>
      </c>
      <c r="D2782">
        <v>9830</v>
      </c>
      <c r="E2782">
        <v>61.6809728760769</v>
      </c>
      <c r="F2782">
        <v>47.2</v>
      </c>
      <c r="G2782" t="s">
        <v>246</v>
      </c>
      <c r="I2782" t="str">
        <f t="shared" si="133"/>
        <v>NGC3357</v>
      </c>
      <c r="J2782" s="4">
        <f t="shared" si="134"/>
        <v>3.2766666666666666E-2</v>
      </c>
      <c r="K2782" t="str">
        <f t="shared" si="135"/>
        <v>E</v>
      </c>
    </row>
    <row r="2783" spans="1:11">
      <c r="A2783" t="s">
        <v>4546</v>
      </c>
      <c r="B2783">
        <v>161.1016995</v>
      </c>
      <c r="C2783">
        <v>-32.209719999999997</v>
      </c>
      <c r="D2783">
        <v>2782</v>
      </c>
      <c r="E2783">
        <v>97.757764749065601</v>
      </c>
      <c r="F2783">
        <v>54.4</v>
      </c>
      <c r="G2783" t="s">
        <v>349</v>
      </c>
      <c r="I2783" t="str">
        <f t="shared" si="133"/>
        <v>ESO437-056</v>
      </c>
      <c r="J2783" s="4">
        <f t="shared" si="134"/>
        <v>9.2733333333333331E-3</v>
      </c>
      <c r="K2783" t="str">
        <f t="shared" si="135"/>
        <v>SBbc</v>
      </c>
    </row>
    <row r="2784" spans="1:11">
      <c r="A2784" t="s">
        <v>4545</v>
      </c>
      <c r="B2784">
        <v>161.107947</v>
      </c>
      <c r="C2784">
        <v>-25.376930000000002</v>
      </c>
      <c r="D2784">
        <v>4302</v>
      </c>
      <c r="E2784">
        <v>63.848573802740198</v>
      </c>
      <c r="F2784">
        <v>46.1</v>
      </c>
      <c r="G2784" t="s">
        <v>246</v>
      </c>
      <c r="I2784" t="str">
        <f t="shared" si="133"/>
        <v>ESO501-089</v>
      </c>
      <c r="J2784" s="4">
        <f t="shared" si="134"/>
        <v>1.434E-2</v>
      </c>
      <c r="K2784" t="str">
        <f t="shared" si="135"/>
        <v>E</v>
      </c>
    </row>
    <row r="2785" spans="1:11">
      <c r="A2785" t="s">
        <v>4544</v>
      </c>
      <c r="B2785">
        <v>161.12365199999999</v>
      </c>
      <c r="C2785">
        <v>60.370229999999999</v>
      </c>
      <c r="D2785">
        <v>1262</v>
      </c>
      <c r="E2785">
        <v>96.638741930486702</v>
      </c>
      <c r="F2785">
        <v>0</v>
      </c>
      <c r="G2785" t="s">
        <v>284</v>
      </c>
      <c r="I2785" t="str">
        <f t="shared" si="133"/>
        <v>UGC05846</v>
      </c>
      <c r="J2785" s="4">
        <f t="shared" si="134"/>
        <v>4.2066666666666667E-3</v>
      </c>
      <c r="K2785" t="str">
        <f t="shared" si="135"/>
        <v>I</v>
      </c>
    </row>
    <row r="2786" spans="1:11">
      <c r="A2786" t="s">
        <v>4543</v>
      </c>
      <c r="B2786">
        <v>161.16400049999999</v>
      </c>
      <c r="C2786">
        <v>76.809359999999998</v>
      </c>
      <c r="D2786">
        <v>2168</v>
      </c>
      <c r="E2786">
        <v>114.59120029499501</v>
      </c>
      <c r="F2786">
        <v>56.3</v>
      </c>
      <c r="G2786" t="s">
        <v>261</v>
      </c>
      <c r="I2786" t="str">
        <f t="shared" si="133"/>
        <v>NGC3329</v>
      </c>
      <c r="J2786" s="4">
        <f t="shared" si="134"/>
        <v>7.2266666666666668E-3</v>
      </c>
      <c r="K2786" t="str">
        <f t="shared" si="135"/>
        <v>Sb</v>
      </c>
    </row>
    <row r="2787" spans="1:11">
      <c r="A2787" t="s">
        <v>4542</v>
      </c>
      <c r="B2787">
        <v>161.180826</v>
      </c>
      <c r="C2787">
        <v>-40.586640000000003</v>
      </c>
      <c r="D2787">
        <v>7587</v>
      </c>
      <c r="E2787">
        <v>62.1085279549837</v>
      </c>
      <c r="F2787">
        <v>34.6</v>
      </c>
      <c r="G2787" t="s">
        <v>237</v>
      </c>
      <c r="I2787" t="str">
        <f t="shared" si="133"/>
        <v>ESO318-008</v>
      </c>
      <c r="J2787" s="4">
        <f t="shared" si="134"/>
        <v>2.529E-2</v>
      </c>
      <c r="K2787" t="str">
        <f t="shared" si="135"/>
        <v>SBb</v>
      </c>
    </row>
    <row r="2788" spans="1:11">
      <c r="A2788" t="s">
        <v>4541</v>
      </c>
      <c r="B2788">
        <v>161.232834</v>
      </c>
      <c r="C2788">
        <v>76.687939999999998</v>
      </c>
      <c r="D2788">
        <v>2159</v>
      </c>
      <c r="E2788">
        <v>89.567669688500303</v>
      </c>
      <c r="F2788">
        <v>59.2</v>
      </c>
      <c r="G2788" t="s">
        <v>244</v>
      </c>
      <c r="I2788" t="str">
        <f t="shared" si="133"/>
        <v>UGC05841</v>
      </c>
      <c r="J2788" s="4">
        <f t="shared" si="134"/>
        <v>7.1966666666666663E-3</v>
      </c>
      <c r="K2788" t="str">
        <f t="shared" si="135"/>
        <v>SABc</v>
      </c>
    </row>
    <row r="2789" spans="1:11">
      <c r="A2789" t="s">
        <v>4540</v>
      </c>
      <c r="B2789">
        <v>161.295489</v>
      </c>
      <c r="C2789">
        <v>-10.064679999999999</v>
      </c>
      <c r="D2789">
        <v>2452</v>
      </c>
      <c r="E2789">
        <v>81.124361629917701</v>
      </c>
      <c r="F2789">
        <v>25.6</v>
      </c>
      <c r="G2789" t="s">
        <v>244</v>
      </c>
      <c r="I2789" t="str">
        <f t="shared" si="133"/>
        <v>PGC032091</v>
      </c>
      <c r="J2789" s="4">
        <f t="shared" si="134"/>
        <v>8.1733333333333328E-3</v>
      </c>
      <c r="K2789" t="str">
        <f t="shared" si="135"/>
        <v>SABc</v>
      </c>
    </row>
    <row r="2790" spans="1:11">
      <c r="A2790" t="s">
        <v>4539</v>
      </c>
      <c r="B2790">
        <v>161.34330750000001</v>
      </c>
      <c r="C2790">
        <v>55.960349999999998</v>
      </c>
      <c r="D2790">
        <v>1171</v>
      </c>
      <c r="E2790">
        <v>81.498809837626794</v>
      </c>
      <c r="F2790">
        <v>45.7</v>
      </c>
      <c r="G2790" t="s">
        <v>261</v>
      </c>
      <c r="I2790" t="str">
        <f t="shared" si="133"/>
        <v>NGC3353</v>
      </c>
      <c r="J2790" s="4">
        <f t="shared" si="134"/>
        <v>3.9033333333333333E-3</v>
      </c>
      <c r="K2790" t="str">
        <f t="shared" si="135"/>
        <v>Sb</v>
      </c>
    </row>
    <row r="2791" spans="1:11">
      <c r="A2791" t="s">
        <v>4538</v>
      </c>
      <c r="B2791">
        <v>161.42783399999999</v>
      </c>
      <c r="C2791">
        <v>11.34398</v>
      </c>
      <c r="D2791">
        <v>6617</v>
      </c>
      <c r="E2791">
        <v>70.331722859543305</v>
      </c>
      <c r="F2791">
        <v>51.4</v>
      </c>
      <c r="G2791" t="s">
        <v>226</v>
      </c>
      <c r="I2791" t="str">
        <f t="shared" si="133"/>
        <v>UGC05869</v>
      </c>
      <c r="J2791" s="4">
        <f t="shared" si="134"/>
        <v>2.2056666666666665E-2</v>
      </c>
      <c r="K2791" t="str">
        <f t="shared" si="135"/>
        <v>SABb</v>
      </c>
    </row>
    <row r="2792" spans="1:11">
      <c r="A2792" t="s">
        <v>4537</v>
      </c>
      <c r="B2792">
        <v>161.4455955</v>
      </c>
      <c r="C2792">
        <v>37.211280000000002</v>
      </c>
      <c r="D2792">
        <v>7350</v>
      </c>
      <c r="E2792">
        <v>72.135873205239605</v>
      </c>
      <c r="F2792">
        <v>26.5</v>
      </c>
      <c r="G2792" t="s">
        <v>261</v>
      </c>
      <c r="I2792" t="str">
        <f t="shared" si="133"/>
        <v>UGC05868</v>
      </c>
      <c r="J2792" s="4">
        <f t="shared" si="134"/>
        <v>2.4500000000000001E-2</v>
      </c>
      <c r="K2792" t="str">
        <f t="shared" si="135"/>
        <v>Sb</v>
      </c>
    </row>
    <row r="2793" spans="1:11">
      <c r="A2793" t="s">
        <v>4536</v>
      </c>
      <c r="B2793">
        <v>161.49760499999999</v>
      </c>
      <c r="C2793">
        <v>34.964979999999997</v>
      </c>
      <c r="D2793">
        <v>2147</v>
      </c>
      <c r="E2793">
        <v>66.2447145757031</v>
      </c>
      <c r="F2793">
        <v>25.8</v>
      </c>
      <c r="G2793" t="s">
        <v>259</v>
      </c>
      <c r="I2793" t="str">
        <f t="shared" si="133"/>
        <v>UGC05870</v>
      </c>
      <c r="J2793" s="4">
        <f t="shared" si="134"/>
        <v>7.1566666666666671E-3</v>
      </c>
      <c r="K2793" t="str">
        <f t="shared" si="135"/>
        <v>S0</v>
      </c>
    </row>
    <row r="2794" spans="1:11">
      <c r="A2794" t="s">
        <v>4535</v>
      </c>
      <c r="B2794">
        <v>161.5208475</v>
      </c>
      <c r="C2794">
        <v>-45.327269999999999</v>
      </c>
      <c r="D2794">
        <v>5300</v>
      </c>
      <c r="E2794">
        <v>96.416468617375202</v>
      </c>
      <c r="F2794">
        <v>51.8</v>
      </c>
      <c r="G2794" t="s">
        <v>277</v>
      </c>
      <c r="I2794" t="str">
        <f t="shared" si="133"/>
        <v>ESO264-039</v>
      </c>
      <c r="J2794" s="4">
        <f t="shared" si="134"/>
        <v>1.7666666666666667E-2</v>
      </c>
      <c r="K2794" t="str">
        <f t="shared" si="135"/>
        <v>Sa</v>
      </c>
    </row>
    <row r="2795" spans="1:11">
      <c r="A2795" t="s">
        <v>4534</v>
      </c>
      <c r="B2795">
        <v>161.60393250000001</v>
      </c>
      <c r="C2795">
        <v>14.024900000000001</v>
      </c>
      <c r="D2795" t="s">
        <v>354</v>
      </c>
      <c r="E2795">
        <v>71.969957556802697</v>
      </c>
      <c r="F2795">
        <v>26.1</v>
      </c>
      <c r="G2795" t="s">
        <v>284</v>
      </c>
      <c r="I2795" t="str">
        <f t="shared" si="133"/>
        <v>PGC083333</v>
      </c>
      <c r="J2795" s="4">
        <f t="shared" si="134"/>
        <v>0</v>
      </c>
      <c r="K2795" t="str">
        <f t="shared" si="135"/>
        <v>I</v>
      </c>
    </row>
    <row r="2796" spans="1:11">
      <c r="A2796" t="s">
        <v>4533</v>
      </c>
      <c r="B2796">
        <v>161.678166</v>
      </c>
      <c r="C2796">
        <v>-16.133140000000001</v>
      </c>
      <c r="D2796">
        <v>8034</v>
      </c>
      <c r="E2796">
        <v>86.726379579219994</v>
      </c>
      <c r="F2796">
        <v>55.5</v>
      </c>
      <c r="G2796" t="s">
        <v>239</v>
      </c>
      <c r="I2796" t="str">
        <f t="shared" si="133"/>
        <v>PGC032197</v>
      </c>
      <c r="J2796" s="4">
        <f t="shared" si="134"/>
        <v>2.6780000000000002E-2</v>
      </c>
      <c r="K2796" t="str">
        <f t="shared" si="135"/>
        <v>S0-a</v>
      </c>
    </row>
    <row r="2797" spans="1:11">
      <c r="A2797" t="s">
        <v>4532</v>
      </c>
      <c r="B2797">
        <v>161.6804655</v>
      </c>
      <c r="C2797">
        <v>-40.016069999999999</v>
      </c>
      <c r="D2797">
        <v>4705</v>
      </c>
      <c r="E2797">
        <v>89.981089932551498</v>
      </c>
      <c r="F2797">
        <v>26.8</v>
      </c>
      <c r="G2797" t="s">
        <v>226</v>
      </c>
      <c r="I2797" t="str">
        <f t="shared" si="133"/>
        <v>NGC3378</v>
      </c>
      <c r="J2797" s="4">
        <f t="shared" si="134"/>
        <v>1.5683333333333334E-2</v>
      </c>
      <c r="K2797" t="str">
        <f t="shared" si="135"/>
        <v>SABb</v>
      </c>
    </row>
    <row r="2798" spans="1:11">
      <c r="A2798" t="s">
        <v>4531</v>
      </c>
      <c r="B2798">
        <v>161.7532515</v>
      </c>
      <c r="C2798">
        <v>-9.9413099999999996</v>
      </c>
      <c r="D2798">
        <v>2395</v>
      </c>
      <c r="E2798">
        <v>89.567669688500303</v>
      </c>
      <c r="F2798">
        <v>38.1</v>
      </c>
      <c r="G2798" t="s">
        <v>259</v>
      </c>
      <c r="I2798" t="str">
        <f t="shared" si="133"/>
        <v>NGC3375</v>
      </c>
      <c r="J2798" s="4">
        <f t="shared" si="134"/>
        <v>7.9833333333333336E-3</v>
      </c>
      <c r="K2798" t="str">
        <f t="shared" si="135"/>
        <v>S0</v>
      </c>
    </row>
    <row r="2799" spans="1:11">
      <c r="A2799" t="s">
        <v>4530</v>
      </c>
      <c r="B2799">
        <v>161.76083399999999</v>
      </c>
      <c r="C2799">
        <v>26.543009999999999</v>
      </c>
      <c r="D2799">
        <v>6401</v>
      </c>
      <c r="E2799">
        <v>69.048021668805703</v>
      </c>
      <c r="F2799">
        <v>57.9</v>
      </c>
      <c r="G2799" t="s">
        <v>237</v>
      </c>
      <c r="I2799" t="str">
        <f t="shared" si="133"/>
        <v>UGC05884</v>
      </c>
      <c r="J2799" s="4">
        <f t="shared" si="134"/>
        <v>2.1336666666666667E-2</v>
      </c>
      <c r="K2799" t="str">
        <f t="shared" si="135"/>
        <v>SBb</v>
      </c>
    </row>
    <row r="2800" spans="1:11">
      <c r="A2800" t="s">
        <v>4529</v>
      </c>
      <c r="B2800">
        <v>161.82998850000001</v>
      </c>
      <c r="C2800">
        <v>-24.438009999999998</v>
      </c>
      <c r="D2800">
        <v>3523</v>
      </c>
      <c r="E2800">
        <v>87.126685193243603</v>
      </c>
      <c r="F2800">
        <v>41.5</v>
      </c>
      <c r="G2800" t="s">
        <v>349</v>
      </c>
      <c r="I2800" t="str">
        <f t="shared" si="133"/>
        <v>NGC3383</v>
      </c>
      <c r="J2800" s="4">
        <f t="shared" si="134"/>
        <v>1.1743333333333333E-2</v>
      </c>
      <c r="K2800" t="str">
        <f t="shared" si="135"/>
        <v>SBbc</v>
      </c>
    </row>
    <row r="2801" spans="1:11">
      <c r="A2801" t="s">
        <v>4528</v>
      </c>
      <c r="B2801">
        <v>161.84316150000001</v>
      </c>
      <c r="C2801">
        <v>14.06997</v>
      </c>
      <c r="D2801">
        <v>634</v>
      </c>
      <c r="E2801">
        <v>85.733631862749704</v>
      </c>
      <c r="F2801">
        <v>18</v>
      </c>
      <c r="G2801" t="s">
        <v>255</v>
      </c>
      <c r="I2801" t="str">
        <f t="shared" si="133"/>
        <v>NGC3377A</v>
      </c>
      <c r="J2801" s="4">
        <f t="shared" si="134"/>
        <v>2.1133333333333334E-3</v>
      </c>
      <c r="K2801" t="str">
        <f t="shared" si="135"/>
        <v>SABm</v>
      </c>
    </row>
    <row r="2802" spans="1:11">
      <c r="A2802" t="s">
        <v>4527</v>
      </c>
      <c r="B2802">
        <v>161.87309099999999</v>
      </c>
      <c r="C2802">
        <v>7.2508800000000004</v>
      </c>
      <c r="D2802">
        <v>8115</v>
      </c>
      <c r="E2802">
        <v>71.804423521579494</v>
      </c>
      <c r="F2802">
        <v>38</v>
      </c>
      <c r="G2802" t="s">
        <v>261</v>
      </c>
      <c r="I2802" t="str">
        <f t="shared" si="133"/>
        <v>UGC05892</v>
      </c>
      <c r="J2802" s="4">
        <f t="shared" si="134"/>
        <v>2.7050000000000001E-2</v>
      </c>
      <c r="K2802" t="str">
        <f t="shared" si="135"/>
        <v>Sb</v>
      </c>
    </row>
    <row r="2803" spans="1:11">
      <c r="A2803" t="s">
        <v>4526</v>
      </c>
      <c r="B2803">
        <v>161.91869700000001</v>
      </c>
      <c r="C2803">
        <v>38.931530000000002</v>
      </c>
      <c r="D2803">
        <v>10790</v>
      </c>
      <c r="E2803">
        <v>70.819242493471194</v>
      </c>
      <c r="F2803">
        <v>35.299999999999997</v>
      </c>
      <c r="G2803" t="s">
        <v>246</v>
      </c>
      <c r="I2803" t="str">
        <f t="shared" si="133"/>
        <v>UGC05893</v>
      </c>
      <c r="J2803" s="4">
        <f t="shared" si="134"/>
        <v>3.5966666666666668E-2</v>
      </c>
      <c r="K2803" t="str">
        <f t="shared" si="135"/>
        <v>E</v>
      </c>
    </row>
    <row r="2804" spans="1:11">
      <c r="A2804" t="s">
        <v>4525</v>
      </c>
      <c r="B2804">
        <v>161.930385</v>
      </c>
      <c r="C2804">
        <v>59.411099999999998</v>
      </c>
      <c r="D2804">
        <v>8698</v>
      </c>
      <c r="E2804">
        <v>66.703904222800205</v>
      </c>
      <c r="F2804">
        <v>38.799999999999997</v>
      </c>
      <c r="G2804" t="s">
        <v>246</v>
      </c>
      <c r="I2804" t="str">
        <f t="shared" si="133"/>
        <v>PGC032254</v>
      </c>
      <c r="J2804" s="4">
        <f t="shared" si="134"/>
        <v>2.8993333333333333E-2</v>
      </c>
      <c r="K2804" t="str">
        <f t="shared" si="135"/>
        <v>E</v>
      </c>
    </row>
    <row r="2805" spans="1:11">
      <c r="A2805" t="s">
        <v>4524</v>
      </c>
      <c r="B2805">
        <v>162.0044475</v>
      </c>
      <c r="C2805">
        <v>43.186509999999998</v>
      </c>
      <c r="D2805">
        <v>7678</v>
      </c>
      <c r="E2805">
        <v>73.476981959558799</v>
      </c>
      <c r="F2805">
        <v>44.9</v>
      </c>
      <c r="G2805" t="s">
        <v>286</v>
      </c>
      <c r="I2805" t="str">
        <f t="shared" si="133"/>
        <v>NGC3374</v>
      </c>
      <c r="J2805" s="4">
        <f t="shared" si="134"/>
        <v>2.5593333333333333E-2</v>
      </c>
      <c r="K2805" t="str">
        <f t="shared" si="135"/>
        <v>SBc</v>
      </c>
    </row>
    <row r="2806" spans="1:11">
      <c r="A2806" t="s">
        <v>4523</v>
      </c>
      <c r="B2806">
        <v>162.009063</v>
      </c>
      <c r="C2806">
        <v>14.407999999999999</v>
      </c>
      <c r="D2806">
        <v>9746</v>
      </c>
      <c r="E2806">
        <v>90.813663938115695</v>
      </c>
      <c r="F2806">
        <v>53</v>
      </c>
      <c r="G2806" t="s">
        <v>239</v>
      </c>
      <c r="I2806" t="str">
        <f t="shared" si="133"/>
        <v>PGC032269</v>
      </c>
      <c r="J2806" s="4">
        <f t="shared" si="134"/>
        <v>3.2486666666666664E-2</v>
      </c>
      <c r="K2806" t="str">
        <f t="shared" si="135"/>
        <v>S0-a</v>
      </c>
    </row>
    <row r="2807" spans="1:11">
      <c r="A2807" t="s">
        <v>4522</v>
      </c>
      <c r="B2807">
        <v>162.03387749999999</v>
      </c>
      <c r="C2807">
        <v>18.188639999999999</v>
      </c>
      <c r="D2807">
        <v>6084</v>
      </c>
      <c r="E2807">
        <v>86.926313885046298</v>
      </c>
      <c r="F2807">
        <v>24.6</v>
      </c>
      <c r="G2807" t="s">
        <v>235</v>
      </c>
      <c r="I2807" t="str">
        <f t="shared" si="133"/>
        <v>IC0642</v>
      </c>
      <c r="J2807" s="4">
        <f t="shared" si="134"/>
        <v>2.0279999999999999E-2</v>
      </c>
      <c r="K2807" t="str">
        <f t="shared" si="135"/>
        <v>E-SO</v>
      </c>
    </row>
    <row r="2808" spans="1:11">
      <c r="A2808" t="s">
        <v>4521</v>
      </c>
      <c r="B2808">
        <v>162.0479115</v>
      </c>
      <c r="C2808">
        <v>12.618230000000001</v>
      </c>
      <c r="D2808">
        <v>71</v>
      </c>
      <c r="E2808">
        <v>83.589418455817906</v>
      </c>
      <c r="F2808">
        <v>53.6</v>
      </c>
      <c r="G2808" t="s">
        <v>861</v>
      </c>
      <c r="I2808" t="str">
        <f t="shared" si="133"/>
        <v>SDSSJ104811.44+123705.4</v>
      </c>
      <c r="J2808" s="4">
        <f t="shared" si="134"/>
        <v>2.3666666666666665E-4</v>
      </c>
      <c r="K2808" t="str">
        <f t="shared" si="135"/>
        <v>Unk</v>
      </c>
    </row>
    <row r="2809" spans="1:11">
      <c r="A2809" t="s">
        <v>4520</v>
      </c>
      <c r="B2809">
        <v>162.04966200000001</v>
      </c>
      <c r="C2809">
        <v>4.9985299999999997</v>
      </c>
      <c r="D2809">
        <v>10288</v>
      </c>
      <c r="E2809">
        <v>63.409057654109098</v>
      </c>
      <c r="F2809">
        <v>27.5</v>
      </c>
      <c r="G2809" t="s">
        <v>246</v>
      </c>
      <c r="I2809" t="str">
        <f t="shared" si="133"/>
        <v>NGC3386</v>
      </c>
      <c r="J2809" s="4">
        <f t="shared" si="134"/>
        <v>3.4293333333333335E-2</v>
      </c>
      <c r="K2809" t="str">
        <f t="shared" si="135"/>
        <v>E</v>
      </c>
    </row>
    <row r="2810" spans="1:11">
      <c r="A2810" t="s">
        <v>4519</v>
      </c>
      <c r="B2810">
        <v>162.05066400000001</v>
      </c>
      <c r="C2810">
        <v>28.60181</v>
      </c>
      <c r="D2810">
        <v>1723</v>
      </c>
      <c r="E2810">
        <v>93.573141334029103</v>
      </c>
      <c r="F2810">
        <v>27.7</v>
      </c>
      <c r="G2810" t="s">
        <v>301</v>
      </c>
      <c r="I2810" t="str">
        <f t="shared" si="133"/>
        <v>NGC3380</v>
      </c>
      <c r="J2810" s="4">
        <f t="shared" si="134"/>
        <v>5.7433333333333329E-3</v>
      </c>
      <c r="K2810" t="str">
        <f t="shared" si="135"/>
        <v>SBa</v>
      </c>
    </row>
    <row r="2811" spans="1:11">
      <c r="A2811" t="s">
        <v>4518</v>
      </c>
      <c r="B2811">
        <v>162.08624850000001</v>
      </c>
      <c r="C2811">
        <v>-34.090560000000004</v>
      </c>
      <c r="D2811">
        <v>3549</v>
      </c>
      <c r="E2811">
        <v>65.940351669146693</v>
      </c>
      <c r="F2811">
        <v>52.7</v>
      </c>
      <c r="G2811" t="s">
        <v>223</v>
      </c>
      <c r="I2811" t="str">
        <f t="shared" si="133"/>
        <v>ESO376-021</v>
      </c>
      <c r="J2811" s="4">
        <f t="shared" si="134"/>
        <v>1.183E-2</v>
      </c>
      <c r="K2811" t="str">
        <f t="shared" si="135"/>
        <v>Sbc</v>
      </c>
    </row>
    <row r="2812" spans="1:11">
      <c r="A2812" t="s">
        <v>4517</v>
      </c>
      <c r="B2812">
        <v>162.09770399999999</v>
      </c>
      <c r="C2812">
        <v>-25.161960000000001</v>
      </c>
      <c r="D2812">
        <v>3617</v>
      </c>
      <c r="E2812">
        <v>116.721614124551</v>
      </c>
      <c r="F2812">
        <v>30.9</v>
      </c>
      <c r="G2812" t="s">
        <v>301</v>
      </c>
      <c r="I2812" t="str">
        <f t="shared" si="133"/>
        <v>NGC3393</v>
      </c>
      <c r="J2812" s="4">
        <f t="shared" si="134"/>
        <v>1.2056666666666667E-2</v>
      </c>
      <c r="K2812" t="str">
        <f t="shared" si="135"/>
        <v>SBa</v>
      </c>
    </row>
    <row r="2813" spans="1:11">
      <c r="A2813" t="s">
        <v>4516</v>
      </c>
      <c r="B2813">
        <v>162.10623000000001</v>
      </c>
      <c r="C2813">
        <v>-45.691369999999999</v>
      </c>
      <c r="D2813">
        <v>5842</v>
      </c>
      <c r="E2813">
        <v>85.1434415790158</v>
      </c>
      <c r="F2813">
        <v>40.299999999999997</v>
      </c>
      <c r="G2813" t="s">
        <v>230</v>
      </c>
      <c r="I2813" t="str">
        <f t="shared" si="133"/>
        <v>ESO264-041</v>
      </c>
      <c r="J2813" s="4">
        <f t="shared" si="134"/>
        <v>1.9473333333333332E-2</v>
      </c>
      <c r="K2813" t="str">
        <f t="shared" si="135"/>
        <v>Sc</v>
      </c>
    </row>
    <row r="2814" spans="1:11">
      <c r="A2814" t="s">
        <v>4515</v>
      </c>
      <c r="B2814">
        <v>162.11377049999999</v>
      </c>
      <c r="C2814">
        <v>26.583819999999999</v>
      </c>
      <c r="D2814">
        <v>6412</v>
      </c>
      <c r="E2814">
        <v>72.302151500454102</v>
      </c>
      <c r="F2814">
        <v>32.200000000000003</v>
      </c>
      <c r="G2814" t="s">
        <v>230</v>
      </c>
      <c r="I2814" t="str">
        <f t="shared" ref="I2814:I2877" si="136">TRIM(A2814)</f>
        <v>UGC05912</v>
      </c>
      <c r="J2814" s="4">
        <f t="shared" ref="J2814:J2877" si="137">IF(TRIM(D2814) = "-", 0, IF(D2814/300000 &lt; 0, 0, D2814/300000))</f>
        <v>2.1373333333333334E-2</v>
      </c>
      <c r="K2814" t="str">
        <f t="shared" ref="K2814:K2877" si="138">IF(TRIM(G2814)="","Unk",TRIM(G2814))</f>
        <v>Sc</v>
      </c>
    </row>
    <row r="2815" spans="1:11">
      <c r="A2815" t="s">
        <v>4514</v>
      </c>
      <c r="B2815">
        <v>162.11622299999999</v>
      </c>
      <c r="C2815">
        <v>38.397170000000003</v>
      </c>
      <c r="D2815">
        <v>7814</v>
      </c>
      <c r="E2815">
        <v>80.011285929799399</v>
      </c>
      <c r="F2815">
        <v>57.1</v>
      </c>
      <c r="G2815" t="s">
        <v>261</v>
      </c>
      <c r="I2815" t="str">
        <f t="shared" si="136"/>
        <v>UGC05910</v>
      </c>
      <c r="J2815" s="4">
        <f t="shared" si="137"/>
        <v>2.6046666666666666E-2</v>
      </c>
      <c r="K2815" t="str">
        <f t="shared" si="138"/>
        <v>Sb</v>
      </c>
    </row>
    <row r="2816" spans="1:11">
      <c r="A2816" t="s">
        <v>4513</v>
      </c>
      <c r="B2816">
        <v>162.12265199999999</v>
      </c>
      <c r="C2816">
        <v>-21.634740000000001</v>
      </c>
      <c r="D2816">
        <v>3707</v>
      </c>
      <c r="E2816">
        <v>85.536464256352801</v>
      </c>
      <c r="F2816">
        <v>55.2</v>
      </c>
      <c r="G2816" t="s">
        <v>244</v>
      </c>
      <c r="I2816" t="str">
        <f t="shared" si="136"/>
        <v>ESO569-009</v>
      </c>
      <c r="J2816" s="4">
        <f t="shared" si="137"/>
        <v>1.2356666666666667E-2</v>
      </c>
      <c r="K2816" t="str">
        <f t="shared" si="138"/>
        <v>SABc</v>
      </c>
    </row>
    <row r="2817" spans="1:11">
      <c r="A2817" t="s">
        <v>4512</v>
      </c>
      <c r="B2817">
        <v>162.12412499999999</v>
      </c>
      <c r="C2817">
        <v>72.425060000000002</v>
      </c>
      <c r="D2817">
        <v>2997</v>
      </c>
      <c r="E2817">
        <v>83.589418455817906</v>
      </c>
      <c r="F2817">
        <v>29.4</v>
      </c>
      <c r="G2817" t="s">
        <v>244</v>
      </c>
      <c r="I2817" t="str">
        <f t="shared" si="136"/>
        <v>NGC3364</v>
      </c>
      <c r="J2817" s="4">
        <f t="shared" si="137"/>
        <v>9.9900000000000006E-3</v>
      </c>
      <c r="K2817" t="str">
        <f t="shared" si="138"/>
        <v>SABc</v>
      </c>
    </row>
    <row r="2818" spans="1:11">
      <c r="A2818" t="s">
        <v>4511</v>
      </c>
      <c r="B2818">
        <v>162.23958150000001</v>
      </c>
      <c r="C2818">
        <v>-4.7602700000000002</v>
      </c>
      <c r="D2818">
        <v>7899</v>
      </c>
      <c r="E2818">
        <v>72.635878761894503</v>
      </c>
      <c r="F2818">
        <v>39.299999999999997</v>
      </c>
      <c r="G2818" t="s">
        <v>244</v>
      </c>
      <c r="I2818" t="str">
        <f t="shared" si="136"/>
        <v>PGC032352</v>
      </c>
      <c r="J2818" s="4">
        <f t="shared" si="137"/>
        <v>2.6329999999999999E-2</v>
      </c>
      <c r="K2818" t="str">
        <f t="shared" si="138"/>
        <v>SABc</v>
      </c>
    </row>
    <row r="2819" spans="1:11">
      <c r="A2819" t="s">
        <v>4510</v>
      </c>
      <c r="B2819">
        <v>162.24304649999999</v>
      </c>
      <c r="C2819">
        <v>66.094639999999998</v>
      </c>
      <c r="D2819">
        <v>3539</v>
      </c>
      <c r="E2819">
        <v>84.557337375034393</v>
      </c>
      <c r="F2819">
        <v>48.1</v>
      </c>
      <c r="G2819" t="s">
        <v>284</v>
      </c>
      <c r="I2819" t="str">
        <f t="shared" si="136"/>
        <v>UGC05907</v>
      </c>
      <c r="J2819" s="4">
        <f t="shared" si="137"/>
        <v>1.1796666666666667E-2</v>
      </c>
      <c r="K2819" t="str">
        <f t="shared" si="138"/>
        <v>I</v>
      </c>
    </row>
    <row r="2820" spans="1:11">
      <c r="A2820" t="s">
        <v>4509</v>
      </c>
      <c r="B2820">
        <v>162.25635600000001</v>
      </c>
      <c r="C2820">
        <v>-0.64041999999999999</v>
      </c>
      <c r="D2820">
        <v>1833</v>
      </c>
      <c r="E2820">
        <v>63.263214061317001</v>
      </c>
      <c r="F2820">
        <v>51.5</v>
      </c>
      <c r="G2820" t="s">
        <v>248</v>
      </c>
      <c r="I2820" t="str">
        <f t="shared" si="136"/>
        <v>UGC05922</v>
      </c>
      <c r="J2820" s="4">
        <f t="shared" si="137"/>
        <v>6.11E-3</v>
      </c>
      <c r="K2820" t="str">
        <f t="shared" si="138"/>
        <v>SBcd</v>
      </c>
    </row>
    <row r="2821" spans="1:11">
      <c r="A2821" t="s">
        <v>4508</v>
      </c>
      <c r="B2821">
        <v>162.319737</v>
      </c>
      <c r="C2821">
        <v>-19.636980000000001</v>
      </c>
      <c r="D2821">
        <v>4056</v>
      </c>
      <c r="E2821">
        <v>103.07450662460001</v>
      </c>
      <c r="F2821">
        <v>59.4</v>
      </c>
      <c r="G2821" t="s">
        <v>259</v>
      </c>
      <c r="I2821" t="str">
        <f t="shared" si="136"/>
        <v>ESO569-012</v>
      </c>
      <c r="J2821" s="4">
        <f t="shared" si="137"/>
        <v>1.3520000000000001E-2</v>
      </c>
      <c r="K2821" t="str">
        <f t="shared" si="138"/>
        <v>S0</v>
      </c>
    </row>
    <row r="2822" spans="1:11">
      <c r="A2822" t="s">
        <v>4507</v>
      </c>
      <c r="B2822">
        <v>162.3317505</v>
      </c>
      <c r="C2822">
        <v>80.155360000000002</v>
      </c>
      <c r="D2822">
        <v>9586</v>
      </c>
      <c r="E2822">
        <v>99.575221006018893</v>
      </c>
      <c r="F2822">
        <v>0</v>
      </c>
      <c r="G2822" t="s">
        <v>246</v>
      </c>
      <c r="I2822" t="str">
        <f t="shared" si="136"/>
        <v>PGC032386</v>
      </c>
      <c r="J2822" s="4">
        <f t="shared" si="137"/>
        <v>3.1953333333333334E-2</v>
      </c>
      <c r="K2822" t="str">
        <f t="shared" si="138"/>
        <v>E</v>
      </c>
    </row>
    <row r="2823" spans="1:11">
      <c r="A2823" t="s">
        <v>4506</v>
      </c>
      <c r="B2823">
        <v>162.338121</v>
      </c>
      <c r="C2823">
        <v>-0.66805999999999999</v>
      </c>
      <c r="D2823">
        <v>11625</v>
      </c>
      <c r="E2823">
        <v>64.587904733500693</v>
      </c>
      <c r="F2823">
        <v>48.9</v>
      </c>
      <c r="G2823" t="s">
        <v>235</v>
      </c>
      <c r="I2823" t="str">
        <f t="shared" si="136"/>
        <v>PGC032383</v>
      </c>
      <c r="J2823" s="4">
        <f t="shared" si="137"/>
        <v>3.875E-2</v>
      </c>
      <c r="K2823" t="str">
        <f t="shared" si="138"/>
        <v>E-SO</v>
      </c>
    </row>
    <row r="2824" spans="1:11">
      <c r="A2824" t="s">
        <v>4505</v>
      </c>
      <c r="B2824">
        <v>162.35429099999999</v>
      </c>
      <c r="C2824">
        <v>32.772709999999996</v>
      </c>
      <c r="D2824">
        <v>1776</v>
      </c>
      <c r="E2824">
        <v>70.982485861672899</v>
      </c>
      <c r="F2824">
        <v>32.6</v>
      </c>
      <c r="G2824" t="s">
        <v>366</v>
      </c>
      <c r="I2824" t="str">
        <f t="shared" si="136"/>
        <v>IC2604</v>
      </c>
      <c r="J2824" s="4">
        <f t="shared" si="137"/>
        <v>5.9199999999999999E-3</v>
      </c>
      <c r="K2824" t="str">
        <f t="shared" si="138"/>
        <v>SBm</v>
      </c>
    </row>
    <row r="2825" spans="1:11">
      <c r="A2825" t="s">
        <v>4504</v>
      </c>
      <c r="B2825">
        <v>162.36502200000001</v>
      </c>
      <c r="C2825">
        <v>16.218520000000002</v>
      </c>
      <c r="D2825">
        <v>6743</v>
      </c>
      <c r="E2825">
        <v>91.023020848286606</v>
      </c>
      <c r="F2825">
        <v>29.9</v>
      </c>
      <c r="G2825" t="s">
        <v>235</v>
      </c>
      <c r="I2825" t="str">
        <f t="shared" si="136"/>
        <v>NGC3399</v>
      </c>
      <c r="J2825" s="4">
        <f t="shared" si="137"/>
        <v>2.2476666666666666E-2</v>
      </c>
      <c r="K2825" t="str">
        <f t="shared" si="138"/>
        <v>E-SO</v>
      </c>
    </row>
    <row r="2826" spans="1:11">
      <c r="A2826" t="s">
        <v>4503</v>
      </c>
      <c r="B2826">
        <v>162.3858735</v>
      </c>
      <c r="C2826">
        <v>47.933239999999998</v>
      </c>
      <c r="D2826">
        <v>8620</v>
      </c>
      <c r="E2826">
        <v>62.1085279549837</v>
      </c>
      <c r="F2826">
        <v>53.4</v>
      </c>
      <c r="G2826" t="s">
        <v>344</v>
      </c>
      <c r="I2826" t="str">
        <f t="shared" si="136"/>
        <v>PGC032401</v>
      </c>
      <c r="J2826" s="4">
        <f t="shared" si="137"/>
        <v>2.8733333333333333E-2</v>
      </c>
      <c r="K2826" t="str">
        <f t="shared" si="138"/>
        <v>S?</v>
      </c>
    </row>
    <row r="2827" spans="1:11">
      <c r="A2827" t="s">
        <v>4502</v>
      </c>
      <c r="B2827">
        <v>162.425208</v>
      </c>
      <c r="C2827">
        <v>19.340920000000001</v>
      </c>
      <c r="D2827" t="s">
        <v>354</v>
      </c>
      <c r="E2827">
        <v>65.637387165156795</v>
      </c>
      <c r="F2827">
        <v>0</v>
      </c>
      <c r="G2827" t="s">
        <v>344</v>
      </c>
      <c r="I2827" t="str">
        <f t="shared" si="136"/>
        <v>PGC032421</v>
      </c>
      <c r="J2827" s="4">
        <f t="shared" si="137"/>
        <v>0</v>
      </c>
      <c r="K2827" t="str">
        <f t="shared" si="138"/>
        <v>S?</v>
      </c>
    </row>
    <row r="2828" spans="1:11">
      <c r="A2828" t="s">
        <v>4501</v>
      </c>
      <c r="B2828">
        <v>162.43038749999999</v>
      </c>
      <c r="C2828">
        <v>16.238910000000001</v>
      </c>
      <c r="D2828">
        <v>6668</v>
      </c>
      <c r="E2828">
        <v>76.586319110760002</v>
      </c>
      <c r="F2828">
        <v>56.4</v>
      </c>
      <c r="G2828" t="s">
        <v>246</v>
      </c>
      <c r="I2828" t="str">
        <f t="shared" si="136"/>
        <v>NGC3405</v>
      </c>
      <c r="J2828" s="4">
        <f t="shared" si="137"/>
        <v>2.2226666666666665E-2</v>
      </c>
      <c r="K2828" t="str">
        <f t="shared" si="138"/>
        <v>E</v>
      </c>
    </row>
    <row r="2829" spans="1:11">
      <c r="A2829" t="s">
        <v>4500</v>
      </c>
      <c r="B2829">
        <v>162.44643450000001</v>
      </c>
      <c r="C2829">
        <v>51.894129999999997</v>
      </c>
      <c r="D2829">
        <v>7611</v>
      </c>
      <c r="E2829">
        <v>63.117705915136803</v>
      </c>
      <c r="F2829">
        <v>17.399999999999999</v>
      </c>
      <c r="G2829" t="s">
        <v>235</v>
      </c>
      <c r="I2829" t="str">
        <f t="shared" si="136"/>
        <v>UGC05928</v>
      </c>
      <c r="J2829" s="4">
        <f t="shared" si="137"/>
        <v>2.537E-2</v>
      </c>
      <c r="K2829" t="str">
        <f t="shared" si="138"/>
        <v>E-SO</v>
      </c>
    </row>
    <row r="2830" spans="1:11">
      <c r="A2830" t="s">
        <v>4499</v>
      </c>
      <c r="B2830">
        <v>162.45879149999999</v>
      </c>
      <c r="C2830">
        <v>32.98283</v>
      </c>
      <c r="D2830">
        <v>1768</v>
      </c>
      <c r="E2830">
        <v>95.973480873881201</v>
      </c>
      <c r="F2830">
        <v>57.8</v>
      </c>
      <c r="G2830" t="s">
        <v>230</v>
      </c>
      <c r="I2830" t="str">
        <f t="shared" si="136"/>
        <v>NGC3395</v>
      </c>
      <c r="J2830" s="4">
        <f t="shared" si="137"/>
        <v>5.8933333333333338E-3</v>
      </c>
      <c r="K2830" t="str">
        <f t="shared" si="138"/>
        <v>Sc</v>
      </c>
    </row>
    <row r="2831" spans="1:11">
      <c r="A2831" t="s">
        <v>4498</v>
      </c>
      <c r="B2831">
        <v>162.49514550000001</v>
      </c>
      <c r="C2831">
        <v>0.32229000000000002</v>
      </c>
      <c r="D2831">
        <v>11706</v>
      </c>
      <c r="E2831">
        <v>60.138320755550801</v>
      </c>
      <c r="F2831">
        <v>50.5</v>
      </c>
      <c r="G2831" t="s">
        <v>259</v>
      </c>
      <c r="I2831" t="str">
        <f t="shared" si="136"/>
        <v>PGC032439</v>
      </c>
      <c r="J2831" s="4">
        <f t="shared" si="137"/>
        <v>3.9019999999999999E-2</v>
      </c>
      <c r="K2831" t="str">
        <f t="shared" si="138"/>
        <v>S0</v>
      </c>
    </row>
    <row r="2832" spans="1:11">
      <c r="A2832" t="s">
        <v>4497</v>
      </c>
      <c r="B2832">
        <v>162.49605</v>
      </c>
      <c r="C2832">
        <v>31.909500000000001</v>
      </c>
      <c r="D2832">
        <v>1752</v>
      </c>
      <c r="E2832">
        <v>80.195739621839394</v>
      </c>
      <c r="F2832">
        <v>59.8</v>
      </c>
      <c r="G2832" t="s">
        <v>266</v>
      </c>
      <c r="I2832" t="str">
        <f t="shared" si="136"/>
        <v>UGC05934</v>
      </c>
      <c r="J2832" s="4">
        <f t="shared" si="137"/>
        <v>5.8399999999999997E-3</v>
      </c>
      <c r="K2832" t="str">
        <f t="shared" si="138"/>
        <v>SBd</v>
      </c>
    </row>
    <row r="2833" spans="1:11">
      <c r="A2833" t="s">
        <v>4496</v>
      </c>
      <c r="B2833">
        <v>162.53034149999999</v>
      </c>
      <c r="C2833">
        <v>36.341740000000001</v>
      </c>
      <c r="D2833">
        <v>7338</v>
      </c>
      <c r="E2833">
        <v>79.643672185836806</v>
      </c>
      <c r="F2833">
        <v>47.7</v>
      </c>
      <c r="G2833" t="s">
        <v>239</v>
      </c>
      <c r="I2833" t="str">
        <f t="shared" si="136"/>
        <v>UGC05936</v>
      </c>
      <c r="J2833" s="4">
        <f t="shared" si="137"/>
        <v>2.4459999999999999E-2</v>
      </c>
      <c r="K2833" t="str">
        <f t="shared" si="138"/>
        <v>S0-a</v>
      </c>
    </row>
    <row r="2834" spans="1:11">
      <c r="A2834" t="s">
        <v>4495</v>
      </c>
      <c r="B2834">
        <v>162.540291</v>
      </c>
      <c r="C2834">
        <v>-17.24239</v>
      </c>
      <c r="D2834">
        <v>5910</v>
      </c>
      <c r="E2834">
        <v>69.6869260120192</v>
      </c>
      <c r="F2834">
        <v>14.5</v>
      </c>
      <c r="G2834" t="s">
        <v>301</v>
      </c>
      <c r="I2834" t="str">
        <f t="shared" si="136"/>
        <v>NGC3420</v>
      </c>
      <c r="J2834" s="4">
        <f t="shared" si="137"/>
        <v>1.9699999999999999E-2</v>
      </c>
      <c r="K2834" t="str">
        <f t="shared" si="138"/>
        <v>SBa</v>
      </c>
    </row>
    <row r="2835" spans="1:11">
      <c r="A2835" t="s">
        <v>4494</v>
      </c>
      <c r="B2835">
        <v>162.55630650000001</v>
      </c>
      <c r="C2835">
        <v>-1.2902199999999999</v>
      </c>
      <c r="D2835">
        <v>4528</v>
      </c>
      <c r="E2835">
        <v>63.995766852227398</v>
      </c>
      <c r="F2835">
        <v>40.4</v>
      </c>
      <c r="G2835" t="s">
        <v>244</v>
      </c>
      <c r="I2835" t="str">
        <f t="shared" si="136"/>
        <v>UGC05943</v>
      </c>
      <c r="J2835" s="4">
        <f t="shared" si="137"/>
        <v>1.5093333333333334E-2</v>
      </c>
      <c r="K2835" t="str">
        <f t="shared" si="138"/>
        <v>SABc</v>
      </c>
    </row>
    <row r="2836" spans="1:11">
      <c r="A2836" t="s">
        <v>4493</v>
      </c>
      <c r="B2836">
        <v>162.60868049999999</v>
      </c>
      <c r="C2836">
        <v>-12.845039999999999</v>
      </c>
      <c r="D2836">
        <v>4513</v>
      </c>
      <c r="E2836">
        <v>110.700933415827</v>
      </c>
      <c r="F2836">
        <v>19.399999999999999</v>
      </c>
      <c r="G2836" t="s">
        <v>246</v>
      </c>
      <c r="I2836" t="str">
        <f t="shared" si="136"/>
        <v>NGC3411</v>
      </c>
      <c r="J2836" s="4">
        <f t="shared" si="137"/>
        <v>1.5043333333333334E-2</v>
      </c>
      <c r="K2836" t="str">
        <f t="shared" si="138"/>
        <v>E</v>
      </c>
    </row>
    <row r="2837" spans="1:11">
      <c r="A2837" t="s">
        <v>4492</v>
      </c>
      <c r="B2837">
        <v>162.612876</v>
      </c>
      <c r="C2837">
        <v>12.35974</v>
      </c>
      <c r="D2837" t="s">
        <v>354</v>
      </c>
      <c r="E2837">
        <v>71.969957556802697</v>
      </c>
      <c r="F2837">
        <v>55.1</v>
      </c>
      <c r="G2837" t="s">
        <v>284</v>
      </c>
      <c r="I2837" t="str">
        <f t="shared" si="136"/>
        <v>PGC166107</v>
      </c>
      <c r="J2837" s="4">
        <f t="shared" si="137"/>
        <v>0</v>
      </c>
      <c r="K2837" t="str">
        <f t="shared" si="138"/>
        <v>I</v>
      </c>
    </row>
    <row r="2838" spans="1:11">
      <c r="A2838" t="s">
        <v>4491</v>
      </c>
      <c r="B2838">
        <v>162.66594000000001</v>
      </c>
      <c r="C2838">
        <v>65.727209999999999</v>
      </c>
      <c r="D2838">
        <v>3650</v>
      </c>
      <c r="E2838">
        <v>105.962264122116</v>
      </c>
      <c r="F2838">
        <v>40.5</v>
      </c>
      <c r="G2838" t="s">
        <v>230</v>
      </c>
      <c r="I2838" t="str">
        <f t="shared" si="136"/>
        <v>NGC3394</v>
      </c>
      <c r="J2838" s="4">
        <f t="shared" si="137"/>
        <v>1.2166666666666666E-2</v>
      </c>
      <c r="K2838" t="str">
        <f t="shared" si="138"/>
        <v>Sc</v>
      </c>
    </row>
    <row r="2839" spans="1:11">
      <c r="A2839" t="s">
        <v>4490</v>
      </c>
      <c r="B2839">
        <v>162.68955450000001</v>
      </c>
      <c r="C2839">
        <v>28.469059999999999</v>
      </c>
      <c r="D2839">
        <v>1541</v>
      </c>
      <c r="E2839">
        <v>92.077016743830001</v>
      </c>
      <c r="F2839">
        <v>58.9</v>
      </c>
      <c r="G2839" t="s">
        <v>301</v>
      </c>
      <c r="I2839" t="str">
        <f t="shared" si="136"/>
        <v>NGC3400</v>
      </c>
      <c r="J2839" s="4">
        <f t="shared" si="137"/>
        <v>5.136666666666667E-3</v>
      </c>
      <c r="K2839" t="str">
        <f t="shared" si="138"/>
        <v>SBa</v>
      </c>
    </row>
    <row r="2840" spans="1:11">
      <c r="A2840" t="s">
        <v>4489</v>
      </c>
      <c r="B2840">
        <v>162.74023349999999</v>
      </c>
      <c r="C2840">
        <v>-12.448359999999999</v>
      </c>
      <c r="D2840">
        <v>4378</v>
      </c>
      <c r="E2840">
        <v>94.874882564560295</v>
      </c>
      <c r="F2840">
        <v>41.1</v>
      </c>
      <c r="G2840" t="s">
        <v>301</v>
      </c>
      <c r="I2840" t="str">
        <f t="shared" si="136"/>
        <v>NGC3421</v>
      </c>
      <c r="J2840" s="4">
        <f t="shared" si="137"/>
        <v>1.4593333333333333E-2</v>
      </c>
      <c r="K2840" t="str">
        <f t="shared" si="138"/>
        <v>SBa</v>
      </c>
    </row>
    <row r="2841" spans="1:11">
      <c r="A2841" t="s">
        <v>4488</v>
      </c>
      <c r="B2841">
        <v>162.74288999999999</v>
      </c>
      <c r="C2841">
        <v>-23.658840000000001</v>
      </c>
      <c r="D2841">
        <v>3885</v>
      </c>
      <c r="E2841">
        <v>87.932872195193696</v>
      </c>
      <c r="F2841">
        <v>49.4</v>
      </c>
      <c r="G2841" t="s">
        <v>286</v>
      </c>
      <c r="I2841" t="str">
        <f t="shared" si="136"/>
        <v>ESO501-102</v>
      </c>
      <c r="J2841" s="4">
        <f t="shared" si="137"/>
        <v>1.295E-2</v>
      </c>
      <c r="K2841" t="str">
        <f t="shared" si="138"/>
        <v>SBc</v>
      </c>
    </row>
    <row r="2842" spans="1:11">
      <c r="A2842" t="s">
        <v>4487</v>
      </c>
      <c r="B2842">
        <v>162.84980849999999</v>
      </c>
      <c r="C2842">
        <v>28.11195</v>
      </c>
      <c r="D2842">
        <v>1384</v>
      </c>
      <c r="E2842">
        <v>66.2447145757031</v>
      </c>
      <c r="F2842">
        <v>34.4</v>
      </c>
      <c r="G2842" t="s">
        <v>239</v>
      </c>
      <c r="I2842" t="str">
        <f t="shared" si="136"/>
        <v>NGC3418</v>
      </c>
      <c r="J2842" s="4">
        <f t="shared" si="137"/>
        <v>4.613333333333333E-3</v>
      </c>
      <c r="K2842" t="str">
        <f t="shared" si="138"/>
        <v>S0-a</v>
      </c>
    </row>
    <row r="2843" spans="1:11">
      <c r="A2843" t="s">
        <v>4486</v>
      </c>
      <c r="B2843">
        <v>162.8562915</v>
      </c>
      <c r="C2843">
        <v>8.5670599999999997</v>
      </c>
      <c r="D2843">
        <v>6662</v>
      </c>
      <c r="E2843">
        <v>69.526643048729099</v>
      </c>
      <c r="F2843">
        <v>34.200000000000003</v>
      </c>
      <c r="G2843" t="s">
        <v>259</v>
      </c>
      <c r="I2843" t="str">
        <f t="shared" si="136"/>
        <v>NGC3425</v>
      </c>
      <c r="J2843" s="4">
        <f t="shared" si="137"/>
        <v>2.2206666666666666E-2</v>
      </c>
      <c r="K2843" t="str">
        <f t="shared" si="138"/>
        <v>S0</v>
      </c>
    </row>
    <row r="2844" spans="1:11">
      <c r="A2844" t="s">
        <v>4485</v>
      </c>
      <c r="B2844">
        <v>162.8596245</v>
      </c>
      <c r="C2844">
        <v>8.2986500000000003</v>
      </c>
      <c r="D2844">
        <v>6412</v>
      </c>
      <c r="E2844">
        <v>78.190008424125097</v>
      </c>
      <c r="F2844">
        <v>56.3</v>
      </c>
      <c r="G2844" t="s">
        <v>239</v>
      </c>
      <c r="I2844" t="str">
        <f t="shared" si="136"/>
        <v>NGC3427</v>
      </c>
      <c r="J2844" s="4">
        <f t="shared" si="137"/>
        <v>2.1373333333333334E-2</v>
      </c>
      <c r="K2844" t="str">
        <f t="shared" si="138"/>
        <v>S0-a</v>
      </c>
    </row>
    <row r="2845" spans="1:11">
      <c r="A2845" t="s">
        <v>4484</v>
      </c>
      <c r="B2845">
        <v>162.92401799999999</v>
      </c>
      <c r="C2845">
        <v>18.480930000000001</v>
      </c>
      <c r="D2845">
        <v>6192</v>
      </c>
      <c r="E2845">
        <v>102.364941766694</v>
      </c>
      <c r="F2845">
        <v>52.4</v>
      </c>
      <c r="G2845" t="s">
        <v>246</v>
      </c>
      <c r="I2845" t="str">
        <f t="shared" si="136"/>
        <v>NGC3426</v>
      </c>
      <c r="J2845" s="4">
        <f t="shared" si="137"/>
        <v>2.0639999999999999E-2</v>
      </c>
      <c r="K2845" t="str">
        <f t="shared" si="138"/>
        <v>E</v>
      </c>
    </row>
    <row r="2846" spans="1:11">
      <c r="A2846" t="s">
        <v>4483</v>
      </c>
      <c r="B2846">
        <v>162.9917835</v>
      </c>
      <c r="C2846">
        <v>3.7920500000000001</v>
      </c>
      <c r="D2846">
        <v>3642</v>
      </c>
      <c r="E2846">
        <v>86.726379579219994</v>
      </c>
      <c r="F2846">
        <v>42.5</v>
      </c>
      <c r="G2846" t="s">
        <v>261</v>
      </c>
      <c r="I2846" t="str">
        <f t="shared" si="136"/>
        <v>NGC3434</v>
      </c>
      <c r="J2846" s="4">
        <f t="shared" si="137"/>
        <v>1.214E-2</v>
      </c>
      <c r="K2846" t="str">
        <f t="shared" si="138"/>
        <v>Sb</v>
      </c>
    </row>
    <row r="2847" spans="1:11">
      <c r="A2847" t="s">
        <v>4482</v>
      </c>
      <c r="B2847">
        <v>163.01175749999999</v>
      </c>
      <c r="C2847">
        <v>55.601089999999999</v>
      </c>
      <c r="D2847">
        <v>1440</v>
      </c>
      <c r="E2847">
        <v>69.048021668805703</v>
      </c>
      <c r="F2847">
        <v>35.5</v>
      </c>
      <c r="G2847" t="s">
        <v>230</v>
      </c>
      <c r="I2847" t="str">
        <f t="shared" si="136"/>
        <v>UGC05976</v>
      </c>
      <c r="J2847" s="4">
        <f t="shared" si="137"/>
        <v>4.7999999999999996E-3</v>
      </c>
      <c r="K2847" t="str">
        <f t="shared" si="138"/>
        <v>Sc</v>
      </c>
    </row>
    <row r="2848" spans="1:11">
      <c r="A2848" t="s">
        <v>4481</v>
      </c>
      <c r="B2848">
        <v>163.017459</v>
      </c>
      <c r="C2848">
        <v>71.773030000000006</v>
      </c>
      <c r="D2848">
        <v>1516</v>
      </c>
      <c r="E2848">
        <v>69.048021668805703</v>
      </c>
      <c r="F2848">
        <v>0</v>
      </c>
      <c r="G2848" t="s">
        <v>246</v>
      </c>
      <c r="I2848" t="str">
        <f t="shared" si="136"/>
        <v>UGC05955</v>
      </c>
      <c r="J2848" s="4">
        <f t="shared" si="137"/>
        <v>5.0533333333333333E-3</v>
      </c>
      <c r="K2848" t="str">
        <f t="shared" si="138"/>
        <v>E</v>
      </c>
    </row>
    <row r="2849" spans="1:11">
      <c r="A2849" t="s">
        <v>4480</v>
      </c>
      <c r="B2849">
        <v>163.0391625</v>
      </c>
      <c r="C2849">
        <v>32.941809999999997</v>
      </c>
      <c r="D2849">
        <v>1625</v>
      </c>
      <c r="E2849">
        <v>86.926313885046298</v>
      </c>
      <c r="F2849">
        <v>46.8</v>
      </c>
      <c r="G2849" t="s">
        <v>861</v>
      </c>
      <c r="I2849" t="str">
        <f t="shared" si="136"/>
        <v>SDSSJ105209.42+325630.3</v>
      </c>
      <c r="J2849" s="4">
        <f t="shared" si="137"/>
        <v>5.4166666666666669E-3</v>
      </c>
      <c r="K2849" t="str">
        <f t="shared" si="138"/>
        <v>Unk</v>
      </c>
    </row>
    <row r="2850" spans="1:11">
      <c r="A2850" t="s">
        <v>4479</v>
      </c>
      <c r="B2850">
        <v>163.06221149999999</v>
      </c>
      <c r="C2850">
        <v>30.058</v>
      </c>
      <c r="D2850">
        <v>10551</v>
      </c>
      <c r="E2850">
        <v>94.005075559988299</v>
      </c>
      <c r="F2850">
        <v>41.8</v>
      </c>
      <c r="G2850" t="s">
        <v>378</v>
      </c>
      <c r="I2850" t="str">
        <f t="shared" si="136"/>
        <v>PGC032620</v>
      </c>
      <c r="J2850" s="4">
        <f t="shared" si="137"/>
        <v>3.517E-2</v>
      </c>
      <c r="K2850" t="str">
        <f t="shared" si="138"/>
        <v>SBab</v>
      </c>
    </row>
    <row r="2851" spans="1:11">
      <c r="A2851" t="s">
        <v>4478</v>
      </c>
      <c r="B2851">
        <v>163.0769985</v>
      </c>
      <c r="C2851">
        <v>30.072520000000001</v>
      </c>
      <c r="D2851">
        <v>10584</v>
      </c>
      <c r="E2851">
        <v>60.415903049809998</v>
      </c>
      <c r="F2851">
        <v>44.9</v>
      </c>
      <c r="G2851" t="s">
        <v>246</v>
      </c>
      <c r="I2851" t="str">
        <f t="shared" si="136"/>
        <v>PGC032628</v>
      </c>
      <c r="J2851" s="4">
        <f t="shared" si="137"/>
        <v>3.5279999999999999E-2</v>
      </c>
      <c r="K2851" t="str">
        <f t="shared" si="138"/>
        <v>E</v>
      </c>
    </row>
    <row r="2852" spans="1:11">
      <c r="A2852" t="s">
        <v>4477</v>
      </c>
      <c r="B2852">
        <v>163.101663</v>
      </c>
      <c r="C2852">
        <v>-46.368400000000001</v>
      </c>
      <c r="D2852">
        <v>5665</v>
      </c>
      <c r="E2852">
        <v>100.26544830771699</v>
      </c>
      <c r="F2852">
        <v>48.2</v>
      </c>
      <c r="G2852" t="s">
        <v>349</v>
      </c>
      <c r="I2852" t="str">
        <f t="shared" si="136"/>
        <v>ESO264-046</v>
      </c>
      <c r="J2852" s="4">
        <f t="shared" si="137"/>
        <v>1.8883333333333332E-2</v>
      </c>
      <c r="K2852" t="str">
        <f t="shared" si="138"/>
        <v>SBbc</v>
      </c>
    </row>
    <row r="2853" spans="1:11">
      <c r="A2853" t="s">
        <v>4476</v>
      </c>
      <c r="B2853">
        <v>163.1566545</v>
      </c>
      <c r="C2853">
        <v>-45.162680000000002</v>
      </c>
      <c r="D2853">
        <v>5419</v>
      </c>
      <c r="E2853">
        <v>76.762877069497506</v>
      </c>
      <c r="F2853">
        <v>46.4</v>
      </c>
      <c r="G2853" t="s">
        <v>277</v>
      </c>
      <c r="I2853" t="str">
        <f t="shared" si="136"/>
        <v>ESO264-047</v>
      </c>
      <c r="J2853" s="4">
        <f t="shared" si="137"/>
        <v>1.8063333333333334E-2</v>
      </c>
      <c r="K2853" t="str">
        <f t="shared" si="138"/>
        <v>Sa</v>
      </c>
    </row>
    <row r="2854" spans="1:11">
      <c r="A2854" t="s">
        <v>4475</v>
      </c>
      <c r="B2854">
        <v>163.17124949999999</v>
      </c>
      <c r="C2854">
        <v>67.988889999999998</v>
      </c>
      <c r="D2854">
        <v>1376</v>
      </c>
      <c r="E2854">
        <v>100.26544830771699</v>
      </c>
      <c r="F2854">
        <v>42.3</v>
      </c>
      <c r="G2854" t="s">
        <v>284</v>
      </c>
      <c r="I2854" t="str">
        <f t="shared" si="136"/>
        <v>UGC05979</v>
      </c>
      <c r="J2854" s="4">
        <f t="shared" si="137"/>
        <v>4.5866666666666668E-3</v>
      </c>
      <c r="K2854" t="str">
        <f t="shared" si="138"/>
        <v>I</v>
      </c>
    </row>
    <row r="2855" spans="1:11">
      <c r="A2855" t="s">
        <v>4474</v>
      </c>
      <c r="B2855">
        <v>163.24610100000001</v>
      </c>
      <c r="C2855">
        <v>7.6200299999999999</v>
      </c>
      <c r="D2855">
        <v>3431</v>
      </c>
      <c r="E2855">
        <v>66.703904222800205</v>
      </c>
      <c r="F2855">
        <v>30</v>
      </c>
      <c r="G2855" t="s">
        <v>284</v>
      </c>
      <c r="I2855" t="str">
        <f t="shared" si="136"/>
        <v>UGC05999</v>
      </c>
      <c r="J2855" s="4">
        <f t="shared" si="137"/>
        <v>1.1436666666666666E-2</v>
      </c>
      <c r="K2855" t="str">
        <f t="shared" si="138"/>
        <v>I</v>
      </c>
    </row>
    <row r="2856" spans="1:11">
      <c r="A2856" t="s">
        <v>4473</v>
      </c>
      <c r="B2856">
        <v>163.34321249999999</v>
      </c>
      <c r="C2856">
        <v>11.18066</v>
      </c>
      <c r="D2856">
        <v>12956</v>
      </c>
      <c r="E2856">
        <v>63.117705915136803</v>
      </c>
      <c r="F2856">
        <v>51.7</v>
      </c>
      <c r="G2856" t="s">
        <v>344</v>
      </c>
      <c r="I2856" t="str">
        <f t="shared" si="136"/>
        <v>PGC032688</v>
      </c>
      <c r="J2856" s="4">
        <f t="shared" si="137"/>
        <v>4.3186666666666665E-2</v>
      </c>
      <c r="K2856" t="str">
        <f t="shared" si="138"/>
        <v>S?</v>
      </c>
    </row>
    <row r="2857" spans="1:11">
      <c r="A2857" t="s">
        <v>4472</v>
      </c>
      <c r="B2857">
        <v>163.37647949999999</v>
      </c>
      <c r="C2857">
        <v>18.93056</v>
      </c>
      <c r="D2857">
        <v>8608</v>
      </c>
      <c r="E2857">
        <v>64.143299232611596</v>
      </c>
      <c r="F2857">
        <v>56.1</v>
      </c>
      <c r="G2857" t="s">
        <v>246</v>
      </c>
      <c r="I2857" t="str">
        <f t="shared" si="136"/>
        <v>PGC032698</v>
      </c>
      <c r="J2857" s="4">
        <f t="shared" si="137"/>
        <v>2.8693333333333335E-2</v>
      </c>
      <c r="K2857" t="str">
        <f t="shared" si="138"/>
        <v>E</v>
      </c>
    </row>
    <row r="2858" spans="1:11">
      <c r="A2858" t="s">
        <v>4471</v>
      </c>
      <c r="B2858">
        <v>163.51364699999999</v>
      </c>
      <c r="C2858">
        <v>-16.027660000000001</v>
      </c>
      <c r="D2858">
        <v>4117</v>
      </c>
      <c r="E2858">
        <v>105.232819942877</v>
      </c>
      <c r="F2858">
        <v>45.2</v>
      </c>
      <c r="G2858" t="s">
        <v>230</v>
      </c>
      <c r="I2858" t="str">
        <f t="shared" si="136"/>
        <v>NGC3456</v>
      </c>
      <c r="J2858" s="4">
        <f t="shared" si="137"/>
        <v>1.3723333333333334E-2</v>
      </c>
      <c r="K2858" t="str">
        <f t="shared" si="138"/>
        <v>Sc</v>
      </c>
    </row>
    <row r="2859" spans="1:11">
      <c r="A2859" t="s">
        <v>4470</v>
      </c>
      <c r="B2859">
        <v>163.52386050000001</v>
      </c>
      <c r="C2859">
        <v>20.644439999999999</v>
      </c>
      <c r="D2859">
        <v>1394</v>
      </c>
      <c r="E2859">
        <v>63.555220021588703</v>
      </c>
      <c r="F2859">
        <v>21.5</v>
      </c>
      <c r="G2859" t="s">
        <v>284</v>
      </c>
      <c r="I2859" t="str">
        <f t="shared" si="136"/>
        <v>UGC06018</v>
      </c>
      <c r="J2859" s="4">
        <f t="shared" si="137"/>
        <v>4.646666666666667E-3</v>
      </c>
      <c r="K2859" t="str">
        <f t="shared" si="138"/>
        <v>I</v>
      </c>
    </row>
    <row r="2860" spans="1:11">
      <c r="A2860" t="s">
        <v>4469</v>
      </c>
      <c r="B2860">
        <v>163.55374800000001</v>
      </c>
      <c r="C2860">
        <v>54.287210000000002</v>
      </c>
      <c r="D2860">
        <v>1738</v>
      </c>
      <c r="E2860">
        <v>109.938868239271</v>
      </c>
      <c r="F2860">
        <v>50.6</v>
      </c>
      <c r="G2860" t="s">
        <v>392</v>
      </c>
      <c r="I2860" t="str">
        <f t="shared" si="136"/>
        <v>UGC06016</v>
      </c>
      <c r="J2860" s="4">
        <f t="shared" si="137"/>
        <v>5.7933333333333335E-3</v>
      </c>
      <c r="K2860" t="str">
        <f t="shared" si="138"/>
        <v>IAB</v>
      </c>
    </row>
    <row r="2861" spans="1:11">
      <c r="A2861" t="s">
        <v>4468</v>
      </c>
      <c r="B2861">
        <v>163.58594400000001</v>
      </c>
      <c r="C2861">
        <v>27.237960000000001</v>
      </c>
      <c r="D2861" t="s">
        <v>354</v>
      </c>
      <c r="E2861">
        <v>108.930925653399</v>
      </c>
      <c r="F2861">
        <v>59</v>
      </c>
      <c r="G2861" t="s">
        <v>861</v>
      </c>
      <c r="I2861" t="str">
        <f t="shared" si="136"/>
        <v>SDSSJ105420.62+271416.4</v>
      </c>
      <c r="J2861" s="4">
        <f t="shared" si="137"/>
        <v>0</v>
      </c>
      <c r="K2861" t="str">
        <f t="shared" si="138"/>
        <v>Unk</v>
      </c>
    </row>
    <row r="2862" spans="1:11">
      <c r="A2862" t="s">
        <v>4467</v>
      </c>
      <c r="B2862">
        <v>163.61909700000001</v>
      </c>
      <c r="C2862">
        <v>-46.211480000000002</v>
      </c>
      <c r="D2862">
        <v>5666</v>
      </c>
      <c r="E2862">
        <v>70.331722859543305</v>
      </c>
      <c r="F2862">
        <v>59.1</v>
      </c>
      <c r="G2862" t="s">
        <v>378</v>
      </c>
      <c r="I2862" t="str">
        <f t="shared" si="136"/>
        <v>ESO264-050</v>
      </c>
      <c r="J2862" s="4">
        <f t="shared" si="137"/>
        <v>1.8886666666666666E-2</v>
      </c>
      <c r="K2862" t="str">
        <f t="shared" si="138"/>
        <v>SBab</v>
      </c>
    </row>
    <row r="2863" spans="1:11">
      <c r="A2863" t="s">
        <v>4466</v>
      </c>
      <c r="B2863">
        <v>163.64880149999999</v>
      </c>
      <c r="C2863">
        <v>56.989809999999999</v>
      </c>
      <c r="D2863">
        <v>2248</v>
      </c>
      <c r="E2863">
        <v>84.557337375034393</v>
      </c>
      <c r="F2863">
        <v>27.9</v>
      </c>
      <c r="G2863" t="s">
        <v>255</v>
      </c>
      <c r="I2863" t="str">
        <f t="shared" si="136"/>
        <v>NGC3445</v>
      </c>
      <c r="J2863" s="4">
        <f t="shared" si="137"/>
        <v>7.4933333333333336E-3</v>
      </c>
      <c r="K2863" t="str">
        <f t="shared" si="138"/>
        <v>SABm</v>
      </c>
    </row>
    <row r="2864" spans="1:11">
      <c r="A2864" t="s">
        <v>4465</v>
      </c>
      <c r="B2864">
        <v>163.70149950000001</v>
      </c>
      <c r="C2864">
        <v>61.28989</v>
      </c>
      <c r="D2864">
        <v>5402</v>
      </c>
      <c r="E2864">
        <v>105.232819942877</v>
      </c>
      <c r="F2864">
        <v>50.2</v>
      </c>
      <c r="G2864" t="s">
        <v>261</v>
      </c>
      <c r="I2864" t="str">
        <f t="shared" si="136"/>
        <v>NGC3435</v>
      </c>
      <c r="J2864" s="4">
        <f t="shared" si="137"/>
        <v>1.8006666666666667E-2</v>
      </c>
      <c r="K2864" t="str">
        <f t="shared" si="138"/>
        <v>Sb</v>
      </c>
    </row>
    <row r="2865" spans="1:11">
      <c r="A2865" t="s">
        <v>4464</v>
      </c>
      <c r="B2865">
        <v>163.83783299999999</v>
      </c>
      <c r="C2865">
        <v>7.69672</v>
      </c>
      <c r="D2865">
        <v>6475</v>
      </c>
      <c r="E2865">
        <v>105.475417995597</v>
      </c>
      <c r="F2865">
        <v>58.5</v>
      </c>
      <c r="G2865" t="s">
        <v>259</v>
      </c>
      <c r="I2865" t="str">
        <f t="shared" si="136"/>
        <v>NGC3462</v>
      </c>
      <c r="J2865" s="4">
        <f t="shared" si="137"/>
        <v>2.1583333333333333E-2</v>
      </c>
      <c r="K2865" t="str">
        <f t="shared" si="138"/>
        <v>S0</v>
      </c>
    </row>
    <row r="2866" spans="1:11">
      <c r="A2866" t="s">
        <v>4463</v>
      </c>
      <c r="B2866">
        <v>163.95496349999999</v>
      </c>
      <c r="C2866">
        <v>-9.8599599999999992</v>
      </c>
      <c r="D2866">
        <v>8255</v>
      </c>
      <c r="E2866">
        <v>69.366728743231604</v>
      </c>
      <c r="F2866">
        <v>45.7</v>
      </c>
      <c r="G2866" t="s">
        <v>230</v>
      </c>
      <c r="I2866" t="str">
        <f t="shared" si="136"/>
        <v>PGC032846</v>
      </c>
      <c r="J2866" s="4">
        <f t="shared" si="137"/>
        <v>2.7516666666666665E-2</v>
      </c>
      <c r="K2866" t="str">
        <f t="shared" si="138"/>
        <v>Sc</v>
      </c>
    </row>
    <row r="2867" spans="1:11">
      <c r="A2867" t="s">
        <v>4462</v>
      </c>
      <c r="B2867">
        <v>164.0642775</v>
      </c>
      <c r="C2867">
        <v>9.7542200000000001</v>
      </c>
      <c r="D2867">
        <v>9942</v>
      </c>
      <c r="E2867">
        <v>60.2769438428993</v>
      </c>
      <c r="F2867">
        <v>59.7</v>
      </c>
      <c r="G2867" t="s">
        <v>378</v>
      </c>
      <c r="I2867" t="str">
        <f t="shared" si="136"/>
        <v>NGC3466</v>
      </c>
      <c r="J2867" s="4">
        <f t="shared" si="137"/>
        <v>3.3140000000000003E-2</v>
      </c>
      <c r="K2867" t="str">
        <f t="shared" si="138"/>
        <v>SBab</v>
      </c>
    </row>
    <row r="2868" spans="1:11">
      <c r="A2868" t="s">
        <v>4461</v>
      </c>
      <c r="B2868">
        <v>164.2403745</v>
      </c>
      <c r="C2868">
        <v>-14.300520000000001</v>
      </c>
      <c r="D2868">
        <v>4567</v>
      </c>
      <c r="E2868">
        <v>93.357944661509805</v>
      </c>
      <c r="F2868">
        <v>50.1</v>
      </c>
      <c r="G2868" t="s">
        <v>232</v>
      </c>
      <c r="I2868" t="str">
        <f t="shared" si="136"/>
        <v>NGC3469</v>
      </c>
      <c r="J2868" s="4">
        <f t="shared" si="137"/>
        <v>1.5223333333333334E-2</v>
      </c>
      <c r="K2868" t="str">
        <f t="shared" si="138"/>
        <v>Sab</v>
      </c>
    </row>
    <row r="2869" spans="1:11">
      <c r="A2869" t="s">
        <v>4460</v>
      </c>
      <c r="B2869">
        <v>164.24991600000001</v>
      </c>
      <c r="C2869">
        <v>-20.168700000000001</v>
      </c>
      <c r="D2869">
        <v>3602</v>
      </c>
      <c r="E2869">
        <v>81.498809837626794</v>
      </c>
      <c r="F2869">
        <v>21.7</v>
      </c>
      <c r="G2869" t="s">
        <v>223</v>
      </c>
      <c r="I2869" t="str">
        <f t="shared" si="136"/>
        <v>ESO569-024</v>
      </c>
      <c r="J2869" s="4">
        <f t="shared" si="137"/>
        <v>1.2006666666666667E-2</v>
      </c>
      <c r="K2869" t="str">
        <f t="shared" si="138"/>
        <v>Sbc</v>
      </c>
    </row>
    <row r="2870" spans="1:11">
      <c r="A2870" t="s">
        <v>4459</v>
      </c>
      <c r="B2870">
        <v>164.27381550000001</v>
      </c>
      <c r="C2870">
        <v>-48.661230000000003</v>
      </c>
      <c r="D2870">
        <v>4648</v>
      </c>
      <c r="E2870">
        <v>64.886042919733001</v>
      </c>
      <c r="F2870">
        <v>47.5</v>
      </c>
      <c r="G2870" t="s">
        <v>259</v>
      </c>
      <c r="I2870" t="str">
        <f t="shared" si="136"/>
        <v>ESO215-008</v>
      </c>
      <c r="J2870" s="4">
        <f t="shared" si="137"/>
        <v>1.5493333333333333E-2</v>
      </c>
      <c r="K2870" t="str">
        <f t="shared" si="138"/>
        <v>S0</v>
      </c>
    </row>
    <row r="2871" spans="1:11">
      <c r="A2871" t="s">
        <v>4458</v>
      </c>
      <c r="B2871">
        <v>164.37716699999999</v>
      </c>
      <c r="C2871">
        <v>-45.344250000000002</v>
      </c>
      <c r="D2871" t="s">
        <v>354</v>
      </c>
      <c r="E2871">
        <v>60.9749172875756</v>
      </c>
      <c r="F2871">
        <v>18.8</v>
      </c>
      <c r="G2871" t="s">
        <v>301</v>
      </c>
      <c r="I2871" t="str">
        <f t="shared" si="136"/>
        <v>ESO264-054</v>
      </c>
      <c r="J2871" s="4">
        <f t="shared" si="137"/>
        <v>0</v>
      </c>
      <c r="K2871" t="str">
        <f t="shared" si="138"/>
        <v>SBa</v>
      </c>
    </row>
    <row r="2872" spans="1:11">
      <c r="A2872" t="s">
        <v>4457</v>
      </c>
      <c r="B2872">
        <v>164.40413699999999</v>
      </c>
      <c r="C2872">
        <v>-25.427700000000002</v>
      </c>
      <c r="D2872">
        <v>3728</v>
      </c>
      <c r="E2872">
        <v>76.059119801384895</v>
      </c>
      <c r="F2872">
        <v>57</v>
      </c>
      <c r="G2872" t="s">
        <v>239</v>
      </c>
      <c r="I2872" t="str">
        <f t="shared" si="136"/>
        <v>ESO502-005</v>
      </c>
      <c r="J2872" s="4">
        <f t="shared" si="137"/>
        <v>1.2426666666666667E-2</v>
      </c>
      <c r="K2872" t="str">
        <f t="shared" si="138"/>
        <v>S0-a</v>
      </c>
    </row>
    <row r="2873" spans="1:11">
      <c r="A2873" t="s">
        <v>4456</v>
      </c>
      <c r="B2873">
        <v>164.426907</v>
      </c>
      <c r="C2873">
        <v>37.65457</v>
      </c>
      <c r="D2873">
        <v>10733</v>
      </c>
      <c r="E2873">
        <v>68.889208213316394</v>
      </c>
      <c r="F2873">
        <v>50.5</v>
      </c>
      <c r="G2873" t="s">
        <v>235</v>
      </c>
      <c r="I2873" t="str">
        <f t="shared" si="136"/>
        <v>PGC032950</v>
      </c>
      <c r="J2873" s="4">
        <f t="shared" si="137"/>
        <v>3.5776666666666665E-2</v>
      </c>
      <c r="K2873" t="str">
        <f t="shared" si="138"/>
        <v>E-SO</v>
      </c>
    </row>
    <row r="2874" spans="1:11">
      <c r="A2874" t="s">
        <v>4455</v>
      </c>
      <c r="B2874">
        <v>164.44797750000001</v>
      </c>
      <c r="C2874">
        <v>-47.842779999999998</v>
      </c>
      <c r="D2874">
        <v>5554</v>
      </c>
      <c r="E2874">
        <v>71.804423521579494</v>
      </c>
      <c r="F2874">
        <v>54.6</v>
      </c>
      <c r="G2874" t="s">
        <v>235</v>
      </c>
      <c r="I2874" t="str">
        <f t="shared" si="136"/>
        <v>PGC032955</v>
      </c>
      <c r="J2874" s="4">
        <f t="shared" si="137"/>
        <v>1.8513333333333333E-2</v>
      </c>
      <c r="K2874" t="str">
        <f t="shared" si="138"/>
        <v>E-SO</v>
      </c>
    </row>
    <row r="2875" spans="1:11">
      <c r="A2875" t="s">
        <v>4454</v>
      </c>
      <c r="B2875">
        <v>164.50060049999999</v>
      </c>
      <c r="C2875">
        <v>-18.427700000000002</v>
      </c>
      <c r="D2875">
        <v>11144</v>
      </c>
      <c r="E2875">
        <v>63.117705915136803</v>
      </c>
      <c r="F2875">
        <v>35.5</v>
      </c>
      <c r="G2875" t="s">
        <v>223</v>
      </c>
      <c r="I2875" t="str">
        <f t="shared" si="136"/>
        <v>ESO569-029</v>
      </c>
      <c r="J2875" s="4">
        <f t="shared" si="137"/>
        <v>3.7146666666666668E-2</v>
      </c>
      <c r="K2875" t="str">
        <f t="shared" si="138"/>
        <v>Sbc</v>
      </c>
    </row>
    <row r="2876" spans="1:11">
      <c r="A2876" t="s">
        <v>4453</v>
      </c>
      <c r="B2876">
        <v>164.5216245</v>
      </c>
      <c r="C2876">
        <v>17.124469999999999</v>
      </c>
      <c r="D2876">
        <v>9194</v>
      </c>
      <c r="E2876">
        <v>63.117705915136803</v>
      </c>
      <c r="F2876">
        <v>38.9</v>
      </c>
      <c r="G2876" t="s">
        <v>237</v>
      </c>
      <c r="I2876" t="str">
        <f t="shared" si="136"/>
        <v>NGC3473</v>
      </c>
      <c r="J2876" s="4">
        <f t="shared" si="137"/>
        <v>3.0646666666666666E-2</v>
      </c>
      <c r="K2876" t="str">
        <f t="shared" si="138"/>
        <v>SBb</v>
      </c>
    </row>
    <row r="2877" spans="1:11">
      <c r="A2877" t="s">
        <v>4452</v>
      </c>
      <c r="B2877">
        <v>164.5315755</v>
      </c>
      <c r="C2877">
        <v>9.2760499999999997</v>
      </c>
      <c r="D2877">
        <v>10371</v>
      </c>
      <c r="E2877">
        <v>60.694766589190799</v>
      </c>
      <c r="F2877">
        <v>38.6</v>
      </c>
      <c r="G2877" t="s">
        <v>246</v>
      </c>
      <c r="I2877" t="str">
        <f t="shared" si="136"/>
        <v>NGC3476</v>
      </c>
      <c r="J2877" s="4">
        <f t="shared" si="137"/>
        <v>3.4569999999999997E-2</v>
      </c>
      <c r="K2877" t="str">
        <f t="shared" si="138"/>
        <v>E</v>
      </c>
    </row>
    <row r="2878" spans="1:11">
      <c r="A2878" t="s">
        <v>4451</v>
      </c>
      <c r="B2878">
        <v>164.56772699999999</v>
      </c>
      <c r="C2878">
        <v>8.2415699999999994</v>
      </c>
      <c r="D2878">
        <v>10439</v>
      </c>
      <c r="E2878">
        <v>64.886042919733001</v>
      </c>
      <c r="F2878">
        <v>50.2</v>
      </c>
      <c r="G2878" t="s">
        <v>246</v>
      </c>
      <c r="I2878" t="str">
        <f t="shared" ref="I2878:I2941" si="139">TRIM(A2878)</f>
        <v>IC0658</v>
      </c>
      <c r="J2878" s="4">
        <f t="shared" ref="J2878:J2941" si="140">IF(TRIM(D2878) = "-", 0, IF(D2878/300000 &lt; 0, 0, D2878/300000))</f>
        <v>3.4796666666666663E-2</v>
      </c>
      <c r="K2878" t="str">
        <f t="shared" ref="K2878:K2941" si="141">IF(TRIM(G2878)="","Unk",TRIM(G2878))</f>
        <v>E</v>
      </c>
    </row>
    <row r="2879" spans="1:11">
      <c r="A2879" t="s">
        <v>4450</v>
      </c>
      <c r="B2879">
        <v>164.60490150000001</v>
      </c>
      <c r="C2879">
        <v>24.226369999999999</v>
      </c>
      <c r="D2879">
        <v>6544</v>
      </c>
      <c r="E2879">
        <v>67.787750712393503</v>
      </c>
      <c r="F2879">
        <v>56.1</v>
      </c>
      <c r="G2879" t="s">
        <v>277</v>
      </c>
      <c r="I2879" t="str">
        <f t="shared" si="139"/>
        <v>NGC3475</v>
      </c>
      <c r="J2879" s="4">
        <f t="shared" si="140"/>
        <v>2.1813333333333334E-2</v>
      </c>
      <c r="K2879" t="str">
        <f t="shared" si="141"/>
        <v>Sa</v>
      </c>
    </row>
    <row r="2880" spans="1:11">
      <c r="A2880" t="s">
        <v>4449</v>
      </c>
      <c r="B2880">
        <v>164.64289500000001</v>
      </c>
      <c r="C2880">
        <v>-46.583849999999998</v>
      </c>
      <c r="D2880">
        <v>2701</v>
      </c>
      <c r="E2880">
        <v>110.956106905371</v>
      </c>
      <c r="F2880">
        <v>46</v>
      </c>
      <c r="G2880" t="s">
        <v>301</v>
      </c>
      <c r="I2880" t="str">
        <f t="shared" si="139"/>
        <v>NGC3482</v>
      </c>
      <c r="J2880" s="4">
        <f t="shared" si="140"/>
        <v>9.0033333333333337E-3</v>
      </c>
      <c r="K2880" t="str">
        <f t="shared" si="141"/>
        <v>SBa</v>
      </c>
    </row>
    <row r="2881" spans="1:11">
      <c r="A2881" t="s">
        <v>4448</v>
      </c>
      <c r="B2881">
        <v>164.68705199999999</v>
      </c>
      <c r="C2881">
        <v>59.510689999999997</v>
      </c>
      <c r="D2881">
        <v>6791</v>
      </c>
      <c r="E2881">
        <v>81.686670364708107</v>
      </c>
      <c r="F2881">
        <v>33.4</v>
      </c>
      <c r="G2881" t="s">
        <v>232</v>
      </c>
      <c r="I2881" t="str">
        <f t="shared" si="139"/>
        <v>NGC3470</v>
      </c>
      <c r="J2881" s="4">
        <f t="shared" si="140"/>
        <v>2.2636666666666666E-2</v>
      </c>
      <c r="K2881" t="str">
        <f t="shared" si="141"/>
        <v>Sab</v>
      </c>
    </row>
    <row r="2882" spans="1:11">
      <c r="A2882" t="s">
        <v>4447</v>
      </c>
      <c r="B2882">
        <v>164.73122549999999</v>
      </c>
      <c r="C2882">
        <v>-14.961399999999999</v>
      </c>
      <c r="D2882">
        <v>4467</v>
      </c>
      <c r="E2882">
        <v>91.865235597219097</v>
      </c>
      <c r="F2882">
        <v>47.4</v>
      </c>
      <c r="G2882" t="s">
        <v>223</v>
      </c>
      <c r="I2882" t="str">
        <f t="shared" si="139"/>
        <v>NGC3479</v>
      </c>
      <c r="J2882" s="4">
        <f t="shared" si="140"/>
        <v>1.489E-2</v>
      </c>
      <c r="K2882" t="str">
        <f t="shared" si="141"/>
        <v>Sbc</v>
      </c>
    </row>
    <row r="2883" spans="1:11">
      <c r="A2883" t="s">
        <v>4446</v>
      </c>
      <c r="B2883">
        <v>164.7486045</v>
      </c>
      <c r="C2883">
        <v>-50.365189999999998</v>
      </c>
      <c r="D2883">
        <v>5426</v>
      </c>
      <c r="E2883">
        <v>61.397578188605799</v>
      </c>
      <c r="F2883">
        <v>31.4</v>
      </c>
      <c r="G2883" t="s">
        <v>344</v>
      </c>
      <c r="I2883" t="str">
        <f t="shared" si="139"/>
        <v>PGC467209</v>
      </c>
      <c r="J2883" s="4">
        <f t="shared" si="140"/>
        <v>1.8086666666666668E-2</v>
      </c>
      <c r="K2883" t="str">
        <f t="shared" si="141"/>
        <v>S?</v>
      </c>
    </row>
    <row r="2884" spans="1:11">
      <c r="A2884" t="s">
        <v>4445</v>
      </c>
      <c r="B2884">
        <v>164.75079149999999</v>
      </c>
      <c r="C2884">
        <v>-28.476939999999999</v>
      </c>
      <c r="D2884">
        <v>3410</v>
      </c>
      <c r="E2884">
        <v>107.436356432385</v>
      </c>
      <c r="F2884">
        <v>47.5</v>
      </c>
      <c r="G2884" t="s">
        <v>259</v>
      </c>
      <c r="I2884" t="str">
        <f t="shared" si="139"/>
        <v>NGC3483</v>
      </c>
      <c r="J2884" s="4">
        <f t="shared" si="140"/>
        <v>1.1366666666666667E-2</v>
      </c>
      <c r="K2884" t="str">
        <f t="shared" si="141"/>
        <v>S0</v>
      </c>
    </row>
    <row r="2885" spans="1:11">
      <c r="A2885" t="s">
        <v>4444</v>
      </c>
      <c r="B2885">
        <v>164.8175415</v>
      </c>
      <c r="C2885">
        <v>-9.7941199999999995</v>
      </c>
      <c r="D2885">
        <v>8118</v>
      </c>
      <c r="E2885">
        <v>70.008582096845998</v>
      </c>
      <c r="F2885">
        <v>58.2</v>
      </c>
      <c r="G2885" t="s">
        <v>226</v>
      </c>
      <c r="I2885" t="str">
        <f t="shared" si="139"/>
        <v>PGC033080</v>
      </c>
      <c r="J2885" s="4">
        <f t="shared" si="140"/>
        <v>2.7060000000000001E-2</v>
      </c>
      <c r="K2885" t="str">
        <f t="shared" si="141"/>
        <v>SABb</v>
      </c>
    </row>
    <row r="2886" spans="1:11">
      <c r="A2886" t="s">
        <v>4443</v>
      </c>
      <c r="B2886">
        <v>164.93688900000001</v>
      </c>
      <c r="C2886">
        <v>17.6496</v>
      </c>
      <c r="D2886">
        <v>9089</v>
      </c>
      <c r="E2886">
        <v>81.498809837626794</v>
      </c>
      <c r="F2886">
        <v>51.3</v>
      </c>
      <c r="G2886" t="s">
        <v>277</v>
      </c>
      <c r="I2886" t="str">
        <f t="shared" si="139"/>
        <v>PGC033116</v>
      </c>
      <c r="J2886" s="4">
        <f t="shared" si="140"/>
        <v>3.0296666666666666E-2</v>
      </c>
      <c r="K2886" t="str">
        <f t="shared" si="141"/>
        <v>Sa</v>
      </c>
    </row>
    <row r="2887" spans="1:11">
      <c r="A2887" t="s">
        <v>4442</v>
      </c>
      <c r="B2887">
        <v>164.99871300000001</v>
      </c>
      <c r="C2887">
        <v>50.055840000000003</v>
      </c>
      <c r="D2887">
        <v>173</v>
      </c>
      <c r="E2887">
        <v>63.263214061317001</v>
      </c>
      <c r="F2887">
        <v>42.6</v>
      </c>
      <c r="G2887" t="s">
        <v>861</v>
      </c>
      <c r="I2887" t="str">
        <f t="shared" si="139"/>
        <v>SDSSJ105959.70+500320.9</v>
      </c>
      <c r="J2887" s="4">
        <f t="shared" si="140"/>
        <v>5.7666666666666663E-4</v>
      </c>
      <c r="K2887" t="str">
        <f t="shared" si="141"/>
        <v>Unk</v>
      </c>
    </row>
    <row r="2888" spans="1:11">
      <c r="A2888" t="s">
        <v>4441</v>
      </c>
      <c r="B2888">
        <v>165.055938</v>
      </c>
      <c r="C2888">
        <v>45.574089999999998</v>
      </c>
      <c r="D2888" t="s">
        <v>354</v>
      </c>
      <c r="E2888">
        <v>65.788685989933001</v>
      </c>
      <c r="F2888">
        <v>55.2</v>
      </c>
      <c r="G2888" t="s">
        <v>861</v>
      </c>
      <c r="I2888" t="str">
        <f t="shared" si="139"/>
        <v>PGC2267160</v>
      </c>
      <c r="J2888" s="4">
        <f t="shared" si="140"/>
        <v>0</v>
      </c>
      <c r="K2888" t="str">
        <f t="shared" si="141"/>
        <v>Unk</v>
      </c>
    </row>
    <row r="2889" spans="1:11">
      <c r="A2889" t="s">
        <v>4440</v>
      </c>
      <c r="B2889">
        <v>165.06074100000001</v>
      </c>
      <c r="C2889">
        <v>45.508249999999997</v>
      </c>
      <c r="D2889">
        <v>217</v>
      </c>
      <c r="E2889">
        <v>95.093601988545601</v>
      </c>
      <c r="F2889">
        <v>45.7</v>
      </c>
      <c r="G2889" t="s">
        <v>861</v>
      </c>
      <c r="I2889" t="str">
        <f t="shared" si="139"/>
        <v>SDSSJ110014.52+453029.3</v>
      </c>
      <c r="J2889" s="4">
        <f t="shared" si="140"/>
        <v>7.2333333333333332E-4</v>
      </c>
      <c r="K2889" t="str">
        <f t="shared" si="141"/>
        <v>Unk</v>
      </c>
    </row>
    <row r="2890" spans="1:11">
      <c r="A2890" t="s">
        <v>4439</v>
      </c>
      <c r="B2890">
        <v>165.1582305</v>
      </c>
      <c r="C2890">
        <v>23.676130000000001</v>
      </c>
      <c r="D2890">
        <v>107</v>
      </c>
      <c r="E2890">
        <v>69.847559310559205</v>
      </c>
      <c r="F2890">
        <v>16.600000000000001</v>
      </c>
      <c r="G2890" t="s">
        <v>861</v>
      </c>
      <c r="I2890" t="str">
        <f t="shared" si="139"/>
        <v>SDSSJ110038.00+234034.1</v>
      </c>
      <c r="J2890" s="4">
        <f t="shared" si="140"/>
        <v>3.5666666666666664E-4</v>
      </c>
      <c r="K2890" t="str">
        <f t="shared" si="141"/>
        <v>Unk</v>
      </c>
    </row>
    <row r="2891" spans="1:11">
      <c r="A2891" t="s">
        <v>4438</v>
      </c>
      <c r="B2891">
        <v>165.18900149999999</v>
      </c>
      <c r="C2891">
        <v>10.553269999999999</v>
      </c>
      <c r="D2891">
        <v>10169</v>
      </c>
      <c r="E2891">
        <v>112.499670978125</v>
      </c>
      <c r="F2891">
        <v>57.8</v>
      </c>
      <c r="G2891" t="s">
        <v>235</v>
      </c>
      <c r="I2891" t="str">
        <f t="shared" si="139"/>
        <v>IC0664</v>
      </c>
      <c r="J2891" s="4">
        <f t="shared" si="140"/>
        <v>3.3896666666666665E-2</v>
      </c>
      <c r="K2891" t="str">
        <f t="shared" si="141"/>
        <v>E-SO</v>
      </c>
    </row>
    <row r="2892" spans="1:11">
      <c r="A2892" t="s">
        <v>4437</v>
      </c>
      <c r="B2892">
        <v>165.19975350000001</v>
      </c>
      <c r="C2892">
        <v>10.727930000000001</v>
      </c>
      <c r="D2892">
        <v>10855</v>
      </c>
      <c r="E2892">
        <v>71.969957556802697</v>
      </c>
      <c r="F2892">
        <v>37.700000000000003</v>
      </c>
      <c r="G2892" t="s">
        <v>223</v>
      </c>
      <c r="I2892" t="str">
        <f t="shared" si="139"/>
        <v>UGC06093</v>
      </c>
      <c r="J2892" s="4">
        <f t="shared" si="140"/>
        <v>3.6183333333333331E-2</v>
      </c>
      <c r="K2892" t="str">
        <f t="shared" si="141"/>
        <v>Sbc</v>
      </c>
    </row>
    <row r="2893" spans="1:11">
      <c r="A2893" t="s">
        <v>4436</v>
      </c>
      <c r="B2893">
        <v>165.24941699999999</v>
      </c>
      <c r="C2893">
        <v>-14.03877</v>
      </c>
      <c r="D2893">
        <v>3937</v>
      </c>
      <c r="E2893">
        <v>66.550482339475806</v>
      </c>
      <c r="F2893">
        <v>31.7</v>
      </c>
      <c r="G2893" t="s">
        <v>239</v>
      </c>
      <c r="I2893" t="str">
        <f t="shared" si="139"/>
        <v>PGC033211</v>
      </c>
      <c r="J2893" s="4">
        <f t="shared" si="140"/>
        <v>1.3123333333333334E-2</v>
      </c>
      <c r="K2893" t="str">
        <f t="shared" si="141"/>
        <v>S0-a</v>
      </c>
    </row>
    <row r="2894" spans="1:11">
      <c r="A2894" t="s">
        <v>4435</v>
      </c>
      <c r="B2894">
        <v>165.29713949999999</v>
      </c>
      <c r="C2894">
        <v>12.474970000000001</v>
      </c>
      <c r="D2894">
        <v>8141</v>
      </c>
      <c r="E2894">
        <v>65.035609842825707</v>
      </c>
      <c r="F2894">
        <v>40.700000000000003</v>
      </c>
      <c r="G2894" t="s">
        <v>226</v>
      </c>
      <c r="I2894" t="str">
        <f t="shared" si="139"/>
        <v>PGC033229</v>
      </c>
      <c r="J2894" s="4">
        <f t="shared" si="140"/>
        <v>2.7136666666666667E-2</v>
      </c>
      <c r="K2894" t="str">
        <f t="shared" si="141"/>
        <v>SABb</v>
      </c>
    </row>
    <row r="2895" spans="1:11">
      <c r="A2895" t="s">
        <v>4434</v>
      </c>
      <c r="B2895">
        <v>165.30260250000001</v>
      </c>
      <c r="C2895">
        <v>16.724329999999998</v>
      </c>
      <c r="D2895">
        <v>8699</v>
      </c>
      <c r="E2895">
        <v>65.185539421011697</v>
      </c>
      <c r="F2895">
        <v>49.4</v>
      </c>
      <c r="G2895" t="s">
        <v>239</v>
      </c>
      <c r="I2895" t="str">
        <f t="shared" si="139"/>
        <v>PGC033224</v>
      </c>
      <c r="J2895" s="4">
        <f t="shared" si="140"/>
        <v>2.8996666666666667E-2</v>
      </c>
      <c r="K2895" t="str">
        <f t="shared" si="141"/>
        <v>S0-a</v>
      </c>
    </row>
    <row r="2896" spans="1:11">
      <c r="A2896" t="s">
        <v>4433</v>
      </c>
      <c r="B2896">
        <v>165.41242500000001</v>
      </c>
      <c r="C2896">
        <v>30.608000000000001</v>
      </c>
      <c r="D2896">
        <v>1821</v>
      </c>
      <c r="E2896">
        <v>111.725223292987</v>
      </c>
      <c r="F2896">
        <v>0</v>
      </c>
      <c r="G2896" t="s">
        <v>221</v>
      </c>
      <c r="I2896" t="str">
        <f t="shared" si="139"/>
        <v>PGC126723</v>
      </c>
      <c r="J2896" s="4">
        <f t="shared" si="140"/>
        <v>6.0699999999999999E-3</v>
      </c>
      <c r="K2896" t="str">
        <f t="shared" si="141"/>
        <v>Sm</v>
      </c>
    </row>
    <row r="2897" spans="1:11">
      <c r="A2897" t="s">
        <v>4432</v>
      </c>
      <c r="B2897">
        <v>165.451503</v>
      </c>
      <c r="C2897">
        <v>28.689810000000001</v>
      </c>
      <c r="D2897">
        <v>833</v>
      </c>
      <c r="E2897">
        <v>63.409057654109098</v>
      </c>
      <c r="F2897">
        <v>41.9</v>
      </c>
      <c r="G2897" t="s">
        <v>284</v>
      </c>
      <c r="I2897" t="str">
        <f t="shared" si="139"/>
        <v>UGC06102</v>
      </c>
      <c r="J2897" s="4">
        <f t="shared" si="140"/>
        <v>2.7766666666666669E-3</v>
      </c>
      <c r="K2897" t="str">
        <f t="shared" si="141"/>
        <v>I</v>
      </c>
    </row>
    <row r="2898" spans="1:11">
      <c r="A2898" t="s">
        <v>4431</v>
      </c>
      <c r="B2898">
        <v>165.58425750000001</v>
      </c>
      <c r="C2898">
        <v>-14.136340000000001</v>
      </c>
      <c r="D2898">
        <v>4529</v>
      </c>
      <c r="E2898">
        <v>67.321099866542497</v>
      </c>
      <c r="F2898">
        <v>33.5</v>
      </c>
      <c r="G2898" t="s">
        <v>301</v>
      </c>
      <c r="I2898" t="str">
        <f t="shared" si="139"/>
        <v>PGC033306</v>
      </c>
      <c r="J2898" s="4">
        <f t="shared" si="140"/>
        <v>1.5096666666666666E-2</v>
      </c>
      <c r="K2898" t="str">
        <f t="shared" si="141"/>
        <v>SBa</v>
      </c>
    </row>
    <row r="2899" spans="1:11">
      <c r="A2899" t="s">
        <v>4430</v>
      </c>
      <c r="B2899">
        <v>165.58878150000001</v>
      </c>
      <c r="C2899">
        <v>8.4877199999999995</v>
      </c>
      <c r="D2899">
        <v>14914</v>
      </c>
      <c r="E2899">
        <v>73.986283332559296</v>
      </c>
      <c r="F2899">
        <v>55.7</v>
      </c>
      <c r="G2899" t="s">
        <v>235</v>
      </c>
      <c r="I2899" t="str">
        <f t="shared" si="139"/>
        <v>PGC033312</v>
      </c>
      <c r="J2899" s="4">
        <f t="shared" si="140"/>
        <v>4.9713333333333332E-2</v>
      </c>
      <c r="K2899" t="str">
        <f t="shared" si="141"/>
        <v>E-SO</v>
      </c>
    </row>
    <row r="2900" spans="1:11">
      <c r="A2900" t="s">
        <v>4429</v>
      </c>
      <c r="B2900">
        <v>165.59973149999999</v>
      </c>
      <c r="C2900">
        <v>38.505049999999997</v>
      </c>
      <c r="D2900">
        <v>8730</v>
      </c>
      <c r="E2900">
        <v>62.251709596864998</v>
      </c>
      <c r="F2900">
        <v>27</v>
      </c>
      <c r="G2900" t="s">
        <v>239</v>
      </c>
      <c r="I2900" t="str">
        <f t="shared" si="139"/>
        <v>UGC06107</v>
      </c>
      <c r="J2900" s="4">
        <f t="shared" si="140"/>
        <v>2.9100000000000001E-2</v>
      </c>
      <c r="K2900" t="str">
        <f t="shared" si="141"/>
        <v>S0-a</v>
      </c>
    </row>
    <row r="2901" spans="1:11">
      <c r="A2901" t="s">
        <v>4428</v>
      </c>
      <c r="B2901">
        <v>165.6309345</v>
      </c>
      <c r="C2901">
        <v>-53.642699999999998</v>
      </c>
      <c r="D2901">
        <v>3686</v>
      </c>
      <c r="E2901">
        <v>77.830762582701098</v>
      </c>
      <c r="F2901">
        <v>57.4</v>
      </c>
      <c r="G2901" t="s">
        <v>239</v>
      </c>
      <c r="I2901" t="str">
        <f t="shared" si="139"/>
        <v>ESO169-005</v>
      </c>
      <c r="J2901" s="4">
        <f t="shared" si="140"/>
        <v>1.2286666666666666E-2</v>
      </c>
      <c r="K2901" t="str">
        <f t="shared" si="141"/>
        <v>S0-a</v>
      </c>
    </row>
    <row r="2902" spans="1:11">
      <c r="A2902" t="s">
        <v>4427</v>
      </c>
      <c r="B2902">
        <v>165.64553100000001</v>
      </c>
      <c r="C2902">
        <v>50.582410000000003</v>
      </c>
      <c r="D2902">
        <v>6894</v>
      </c>
      <c r="E2902">
        <v>62.827710123766103</v>
      </c>
      <c r="F2902">
        <v>37.700000000000003</v>
      </c>
      <c r="G2902" t="s">
        <v>244</v>
      </c>
      <c r="I2902" t="str">
        <f t="shared" si="139"/>
        <v>UGC06109</v>
      </c>
      <c r="J2902" s="4">
        <f t="shared" si="140"/>
        <v>2.298E-2</v>
      </c>
      <c r="K2902" t="str">
        <f t="shared" si="141"/>
        <v>SABc</v>
      </c>
    </row>
    <row r="2903" spans="1:11">
      <c r="A2903" t="s">
        <v>4426</v>
      </c>
      <c r="B2903">
        <v>165.71477999999999</v>
      </c>
      <c r="C2903">
        <v>36.783470000000001</v>
      </c>
      <c r="D2903">
        <v>7580</v>
      </c>
      <c r="E2903">
        <v>62.827710123766103</v>
      </c>
      <c r="F2903">
        <v>30.8</v>
      </c>
      <c r="G2903" t="s">
        <v>378</v>
      </c>
      <c r="I2903" t="str">
        <f t="shared" si="139"/>
        <v>PGC033350</v>
      </c>
      <c r="J2903" s="4">
        <f t="shared" si="140"/>
        <v>2.5266666666666666E-2</v>
      </c>
      <c r="K2903" t="str">
        <f t="shared" si="141"/>
        <v>SBab</v>
      </c>
    </row>
    <row r="2904" spans="1:11">
      <c r="A2904" t="s">
        <v>4425</v>
      </c>
      <c r="B2904">
        <v>165.734376</v>
      </c>
      <c r="C2904">
        <v>50.659309999999998</v>
      </c>
      <c r="D2904">
        <v>6367</v>
      </c>
      <c r="E2904">
        <v>68.572695118249499</v>
      </c>
      <c r="F2904">
        <v>0</v>
      </c>
      <c r="G2904" t="s">
        <v>246</v>
      </c>
      <c r="I2904" t="str">
        <f t="shared" si="139"/>
        <v>PGC033342</v>
      </c>
      <c r="J2904" s="4">
        <f t="shared" si="140"/>
        <v>2.1223333333333334E-2</v>
      </c>
      <c r="K2904" t="str">
        <f t="shared" si="141"/>
        <v>E</v>
      </c>
    </row>
    <row r="2905" spans="1:11">
      <c r="A2905" t="s">
        <v>4424</v>
      </c>
      <c r="B2905">
        <v>165.75246899999999</v>
      </c>
      <c r="C2905">
        <v>31.971260000000001</v>
      </c>
      <c r="D2905">
        <v>17445</v>
      </c>
      <c r="E2905">
        <v>62.539046724911799</v>
      </c>
      <c r="F2905">
        <v>27.7</v>
      </c>
      <c r="G2905" t="s">
        <v>239</v>
      </c>
      <c r="I2905" t="str">
        <f t="shared" si="139"/>
        <v>PGC2800967</v>
      </c>
      <c r="J2905" s="4">
        <f t="shared" si="140"/>
        <v>5.815E-2</v>
      </c>
      <c r="K2905" t="str">
        <f t="shared" si="141"/>
        <v>S0-a</v>
      </c>
    </row>
    <row r="2906" spans="1:11">
      <c r="A2906" t="s">
        <v>4423</v>
      </c>
      <c r="B2906">
        <v>165.7677405</v>
      </c>
      <c r="C2906">
        <v>64.774159999999995</v>
      </c>
      <c r="D2906">
        <v>11110</v>
      </c>
      <c r="E2906">
        <v>61.823168855599</v>
      </c>
      <c r="F2906">
        <v>39.299999999999997</v>
      </c>
      <c r="G2906" t="s">
        <v>246</v>
      </c>
      <c r="I2906" t="str">
        <f t="shared" si="139"/>
        <v>PGC033363</v>
      </c>
      <c r="J2906" s="4">
        <f t="shared" si="140"/>
        <v>3.7033333333333335E-2</v>
      </c>
      <c r="K2906" t="str">
        <f t="shared" si="141"/>
        <v>E</v>
      </c>
    </row>
    <row r="2907" spans="1:11">
      <c r="A2907" t="s">
        <v>4422</v>
      </c>
      <c r="B2907">
        <v>165.77633399999999</v>
      </c>
      <c r="C2907">
        <v>75.115750000000006</v>
      </c>
      <c r="D2907">
        <v>7398</v>
      </c>
      <c r="E2907">
        <v>68.572695118249499</v>
      </c>
      <c r="F2907">
        <v>32.700000000000003</v>
      </c>
      <c r="G2907" t="s">
        <v>223</v>
      </c>
      <c r="I2907" t="str">
        <f t="shared" si="139"/>
        <v>NGC3523</v>
      </c>
      <c r="J2907" s="4">
        <f t="shared" si="140"/>
        <v>2.4660000000000001E-2</v>
      </c>
      <c r="K2907" t="str">
        <f t="shared" si="141"/>
        <v>Sbc</v>
      </c>
    </row>
    <row r="2908" spans="1:11">
      <c r="A2908" t="s">
        <v>4421</v>
      </c>
      <c r="B2908">
        <v>165.79383899999999</v>
      </c>
      <c r="C2908">
        <v>27.980899999999998</v>
      </c>
      <c r="D2908">
        <v>1752</v>
      </c>
      <c r="E2908">
        <v>84.362851818302303</v>
      </c>
      <c r="F2908">
        <v>57.7</v>
      </c>
      <c r="G2908" t="s">
        <v>861</v>
      </c>
      <c r="I2908" t="str">
        <f t="shared" si="139"/>
        <v>SDSSJ110310.51+275851.0</v>
      </c>
      <c r="J2908" s="4">
        <f t="shared" si="140"/>
        <v>5.8399999999999997E-3</v>
      </c>
      <c r="K2908" t="str">
        <f t="shared" si="141"/>
        <v>Unk</v>
      </c>
    </row>
    <row r="2909" spans="1:11">
      <c r="A2909" t="s">
        <v>4420</v>
      </c>
      <c r="B2909">
        <v>165.795849</v>
      </c>
      <c r="C2909">
        <v>41.705100000000002</v>
      </c>
      <c r="D2909">
        <v>9417</v>
      </c>
      <c r="E2909">
        <v>71.639289886075602</v>
      </c>
      <c r="F2909">
        <v>53.1</v>
      </c>
      <c r="G2909" t="s">
        <v>246</v>
      </c>
      <c r="I2909" t="str">
        <f t="shared" si="139"/>
        <v>PGC033373</v>
      </c>
      <c r="J2909" s="4">
        <f t="shared" si="140"/>
        <v>3.1390000000000001E-2</v>
      </c>
      <c r="K2909" t="str">
        <f t="shared" si="141"/>
        <v>E</v>
      </c>
    </row>
    <row r="2910" spans="1:11">
      <c r="A2910" t="s">
        <v>4419</v>
      </c>
      <c r="B2910">
        <v>165.80408249999999</v>
      </c>
      <c r="C2910">
        <v>11.076409999999999</v>
      </c>
      <c r="D2910">
        <v>6454</v>
      </c>
      <c r="E2910">
        <v>69.847559310559205</v>
      </c>
      <c r="F2910">
        <v>26.9</v>
      </c>
      <c r="G2910" t="s">
        <v>230</v>
      </c>
      <c r="I2910" t="str">
        <f t="shared" si="139"/>
        <v>NGC3506</v>
      </c>
      <c r="J2910" s="4">
        <f t="shared" si="140"/>
        <v>2.1513333333333332E-2</v>
      </c>
      <c r="K2910" t="str">
        <f t="shared" si="141"/>
        <v>Sc</v>
      </c>
    </row>
    <row r="2911" spans="1:11">
      <c r="A2911" t="s">
        <v>4418</v>
      </c>
      <c r="B2911">
        <v>165.99953249999999</v>
      </c>
      <c r="C2911">
        <v>-18.780570000000001</v>
      </c>
      <c r="D2911">
        <v>3718</v>
      </c>
      <c r="E2911">
        <v>73.139370153606194</v>
      </c>
      <c r="F2911">
        <v>36.5</v>
      </c>
      <c r="G2911" t="s">
        <v>244</v>
      </c>
      <c r="I2911" t="str">
        <f t="shared" si="139"/>
        <v>NGC3514</v>
      </c>
      <c r="J2911" s="4">
        <f t="shared" si="140"/>
        <v>1.2393333333333333E-2</v>
      </c>
      <c r="K2911" t="str">
        <f t="shared" si="141"/>
        <v>SABc</v>
      </c>
    </row>
    <row r="2912" spans="1:11">
      <c r="A2912" t="s">
        <v>4417</v>
      </c>
      <c r="B2912">
        <v>166.0133295</v>
      </c>
      <c r="C2912">
        <v>28.036249999999999</v>
      </c>
      <c r="D2912">
        <v>1504</v>
      </c>
      <c r="E2912">
        <v>95.312799474094504</v>
      </c>
      <c r="F2912">
        <v>31.1</v>
      </c>
      <c r="G2912" t="s">
        <v>230</v>
      </c>
      <c r="I2912" t="str">
        <f t="shared" si="139"/>
        <v>NGC3512</v>
      </c>
      <c r="J2912" s="4">
        <f t="shared" si="140"/>
        <v>5.0133333333333332E-3</v>
      </c>
      <c r="K2912" t="str">
        <f t="shared" si="141"/>
        <v>Sc</v>
      </c>
    </row>
    <row r="2913" spans="1:11">
      <c r="A2913" t="s">
        <v>4416</v>
      </c>
      <c r="B2913">
        <v>166.13410200000001</v>
      </c>
      <c r="C2913">
        <v>17.12792</v>
      </c>
      <c r="D2913">
        <v>13116</v>
      </c>
      <c r="E2913">
        <v>60.694766589190799</v>
      </c>
      <c r="F2913">
        <v>51.2</v>
      </c>
      <c r="G2913" t="s">
        <v>344</v>
      </c>
      <c r="I2913" t="str">
        <f t="shared" si="139"/>
        <v>PGC033449</v>
      </c>
      <c r="J2913" s="4">
        <f t="shared" si="140"/>
        <v>4.3720000000000002E-2</v>
      </c>
      <c r="K2913" t="str">
        <f t="shared" si="141"/>
        <v>S?</v>
      </c>
    </row>
    <row r="2914" spans="1:11">
      <c r="A2914" t="s">
        <v>4415</v>
      </c>
      <c r="B2914">
        <v>166.16503499999999</v>
      </c>
      <c r="C2914">
        <v>27.723970000000001</v>
      </c>
      <c r="D2914">
        <v>2689</v>
      </c>
      <c r="E2914">
        <v>79.095405181818805</v>
      </c>
      <c r="F2914">
        <v>49.8</v>
      </c>
      <c r="G2914" t="s">
        <v>861</v>
      </c>
      <c r="I2914" t="str">
        <f t="shared" si="139"/>
        <v>SDSSJ110439.61+274325.9</v>
      </c>
      <c r="J2914" s="4">
        <f t="shared" si="140"/>
        <v>8.9633333333333336E-3</v>
      </c>
      <c r="K2914" t="str">
        <f t="shared" si="141"/>
        <v>Unk</v>
      </c>
    </row>
    <row r="2915" spans="1:11">
      <c r="A2915" t="s">
        <v>4414</v>
      </c>
      <c r="B2915">
        <v>166.17229950000001</v>
      </c>
      <c r="C2915">
        <v>-1.54172</v>
      </c>
      <c r="D2915">
        <v>5446</v>
      </c>
      <c r="E2915">
        <v>75.535528854392297</v>
      </c>
      <c r="F2915">
        <v>0</v>
      </c>
      <c r="G2915" t="s">
        <v>246</v>
      </c>
      <c r="I2915" t="str">
        <f t="shared" si="139"/>
        <v>PGC033469</v>
      </c>
      <c r="J2915" s="4">
        <f t="shared" si="140"/>
        <v>1.8153333333333334E-2</v>
      </c>
      <c r="K2915" t="str">
        <f t="shared" si="141"/>
        <v>E</v>
      </c>
    </row>
    <row r="2916" spans="1:11">
      <c r="A2916" t="s">
        <v>4413</v>
      </c>
      <c r="B2916">
        <v>166.20179999999999</v>
      </c>
      <c r="C2916">
        <v>64</v>
      </c>
      <c r="D2916">
        <v>3640</v>
      </c>
      <c r="E2916">
        <v>91.023020848286606</v>
      </c>
      <c r="F2916">
        <v>0</v>
      </c>
      <c r="G2916" t="s">
        <v>392</v>
      </c>
      <c r="I2916" t="str">
        <f t="shared" si="139"/>
        <v>UGC06133</v>
      </c>
      <c r="J2916" s="4">
        <f t="shared" si="140"/>
        <v>1.2133333333333333E-2</v>
      </c>
      <c r="K2916" t="str">
        <f t="shared" si="141"/>
        <v>IAB</v>
      </c>
    </row>
    <row r="2917" spans="1:11">
      <c r="A2917" t="s">
        <v>4412</v>
      </c>
      <c r="B2917">
        <v>166.39192499999999</v>
      </c>
      <c r="C2917">
        <v>60.368499999999997</v>
      </c>
      <c r="D2917" t="s">
        <v>354</v>
      </c>
      <c r="E2917">
        <v>65.035609842825707</v>
      </c>
      <c r="F2917">
        <v>37.9</v>
      </c>
      <c r="G2917" t="s">
        <v>861</v>
      </c>
      <c r="I2917" t="str">
        <f t="shared" si="139"/>
        <v>PGC033534</v>
      </c>
      <c r="J2917" s="4">
        <f t="shared" si="140"/>
        <v>0</v>
      </c>
      <c r="K2917" t="str">
        <f t="shared" si="141"/>
        <v>Unk</v>
      </c>
    </row>
    <row r="2918" spans="1:11">
      <c r="A2918" t="s">
        <v>4411</v>
      </c>
      <c r="B2918">
        <v>166.41199950000001</v>
      </c>
      <c r="C2918">
        <v>-9.9238599999999995</v>
      </c>
      <c r="D2918">
        <v>7827</v>
      </c>
      <c r="E2918">
        <v>102.364941766694</v>
      </c>
      <c r="F2918">
        <v>33.1</v>
      </c>
      <c r="G2918" t="s">
        <v>235</v>
      </c>
      <c r="I2918" t="str">
        <f t="shared" si="139"/>
        <v>PGC033535</v>
      </c>
      <c r="J2918" s="4">
        <f t="shared" si="140"/>
        <v>2.6089999999999999E-2</v>
      </c>
      <c r="K2918" t="str">
        <f t="shared" si="141"/>
        <v>E-SO</v>
      </c>
    </row>
    <row r="2919" spans="1:11">
      <c r="A2919" t="s">
        <v>4410</v>
      </c>
      <c r="B2919">
        <v>166.466565</v>
      </c>
      <c r="C2919">
        <v>-9.70275</v>
      </c>
      <c r="D2919">
        <v>7159</v>
      </c>
      <c r="E2919">
        <v>75.884180514998505</v>
      </c>
      <c r="F2919">
        <v>49.6</v>
      </c>
      <c r="G2919" t="s">
        <v>226</v>
      </c>
      <c r="I2919" t="str">
        <f t="shared" si="139"/>
        <v>PGC033555</v>
      </c>
      <c r="J2919" s="4">
        <f t="shared" si="140"/>
        <v>2.3863333333333334E-2</v>
      </c>
      <c r="K2919" t="str">
        <f t="shared" si="141"/>
        <v>SABb</v>
      </c>
    </row>
    <row r="2920" spans="1:11">
      <c r="A2920" t="s">
        <v>4409</v>
      </c>
      <c r="B2920">
        <v>166.48443900000001</v>
      </c>
      <c r="C2920">
        <v>19.825340000000001</v>
      </c>
      <c r="D2920">
        <v>1426</v>
      </c>
      <c r="E2920">
        <v>91.023020848286606</v>
      </c>
      <c r="F2920">
        <v>19.2</v>
      </c>
      <c r="G2920" t="s">
        <v>255</v>
      </c>
      <c r="I2920" t="str">
        <f t="shared" si="139"/>
        <v>UGC06151</v>
      </c>
      <c r="J2920" s="4">
        <f t="shared" si="140"/>
        <v>4.7533333333333334E-3</v>
      </c>
      <c r="K2920" t="str">
        <f t="shared" si="141"/>
        <v>SABm</v>
      </c>
    </row>
    <row r="2921" spans="1:11">
      <c r="A2921" t="s">
        <v>4408</v>
      </c>
      <c r="B2921">
        <v>166.51055249999999</v>
      </c>
      <c r="C2921">
        <v>4.43208</v>
      </c>
      <c r="D2921" t="s">
        <v>354</v>
      </c>
      <c r="E2921">
        <v>77.294975647587407</v>
      </c>
      <c r="F2921">
        <v>50</v>
      </c>
      <c r="G2921" t="s">
        <v>861</v>
      </c>
      <c r="I2921" t="str">
        <f t="shared" si="139"/>
        <v>SDSSJ110602.56+042555.4</v>
      </c>
      <c r="J2921" s="4">
        <f t="shared" si="140"/>
        <v>0</v>
      </c>
      <c r="K2921" t="str">
        <f t="shared" si="141"/>
        <v>Unk</v>
      </c>
    </row>
    <row r="2922" spans="1:11">
      <c r="A2922" t="s">
        <v>4407</v>
      </c>
      <c r="B2922">
        <v>166.59642450000001</v>
      </c>
      <c r="C2922">
        <v>58.1539</v>
      </c>
      <c r="D2922">
        <v>14870</v>
      </c>
      <c r="E2922">
        <v>60.834689022067302</v>
      </c>
      <c r="F2922">
        <v>55.3</v>
      </c>
      <c r="G2922" t="s">
        <v>344</v>
      </c>
      <c r="I2922" t="str">
        <f t="shared" si="139"/>
        <v>PGC033582</v>
      </c>
      <c r="J2922" s="4">
        <f t="shared" si="140"/>
        <v>4.9566666666666669E-2</v>
      </c>
      <c r="K2922" t="str">
        <f t="shared" si="141"/>
        <v>S?</v>
      </c>
    </row>
    <row r="2923" spans="1:11">
      <c r="A2923" t="s">
        <v>4406</v>
      </c>
      <c r="B2923">
        <v>166.6050075</v>
      </c>
      <c r="C2923">
        <v>17.50798</v>
      </c>
      <c r="D2923">
        <v>3036</v>
      </c>
      <c r="E2923">
        <v>75.361793849975896</v>
      </c>
      <c r="F2923">
        <v>51.6</v>
      </c>
      <c r="G2923" t="s">
        <v>228</v>
      </c>
      <c r="I2923" t="str">
        <f t="shared" si="139"/>
        <v>UGC06157</v>
      </c>
      <c r="J2923" s="4">
        <f t="shared" si="140"/>
        <v>1.0120000000000001E-2</v>
      </c>
      <c r="K2923" t="str">
        <f t="shared" si="141"/>
        <v>SABd</v>
      </c>
    </row>
    <row r="2924" spans="1:11">
      <c r="A2924" t="s">
        <v>4405</v>
      </c>
      <c r="B2924">
        <v>166.68408299999999</v>
      </c>
      <c r="C2924">
        <v>-48.483809999999998</v>
      </c>
      <c r="D2924">
        <v>2600</v>
      </c>
      <c r="E2924">
        <v>65.335796704745206</v>
      </c>
      <c r="F2924">
        <v>55</v>
      </c>
      <c r="G2924" t="s">
        <v>239</v>
      </c>
      <c r="I2924" t="str">
        <f t="shared" si="139"/>
        <v>ESO215-023</v>
      </c>
      <c r="J2924" s="4">
        <f t="shared" si="140"/>
        <v>8.6666666666666663E-3</v>
      </c>
      <c r="K2924" t="str">
        <f t="shared" si="141"/>
        <v>S0-a</v>
      </c>
    </row>
    <row r="2925" spans="1:11">
      <c r="A2925" t="s">
        <v>4404</v>
      </c>
      <c r="B2925">
        <v>166.6894695</v>
      </c>
      <c r="C2925">
        <v>-4.0722300000000002</v>
      </c>
      <c r="D2925">
        <v>11689</v>
      </c>
      <c r="E2925">
        <v>61.397578188605799</v>
      </c>
      <c r="F2925">
        <v>56.4</v>
      </c>
      <c r="G2925" t="s">
        <v>246</v>
      </c>
      <c r="I2925" t="str">
        <f t="shared" si="139"/>
        <v>PGC170110</v>
      </c>
      <c r="J2925" s="4">
        <f t="shared" si="140"/>
        <v>3.8963333333333336E-2</v>
      </c>
      <c r="K2925" t="str">
        <f t="shared" si="141"/>
        <v>E</v>
      </c>
    </row>
    <row r="2926" spans="1:11">
      <c r="A2926" t="s">
        <v>4403</v>
      </c>
      <c r="B2926">
        <v>166.69779</v>
      </c>
      <c r="C2926">
        <v>72.568539999999999</v>
      </c>
      <c r="D2926">
        <v>2868</v>
      </c>
      <c r="E2926">
        <v>114.85534112514</v>
      </c>
      <c r="F2926">
        <v>36.9</v>
      </c>
      <c r="G2926" t="s">
        <v>259</v>
      </c>
      <c r="I2926" t="str">
        <f t="shared" si="139"/>
        <v>NGC3516</v>
      </c>
      <c r="J2926" s="4">
        <f t="shared" si="140"/>
        <v>9.5600000000000008E-3</v>
      </c>
      <c r="K2926" t="str">
        <f t="shared" si="141"/>
        <v>S0</v>
      </c>
    </row>
    <row r="2927" spans="1:11">
      <c r="A2927" t="s">
        <v>4402</v>
      </c>
      <c r="B2927">
        <v>166.70482799999999</v>
      </c>
      <c r="C2927">
        <v>45.964559999999999</v>
      </c>
      <c r="D2927">
        <v>7678</v>
      </c>
      <c r="E2927">
        <v>67.787750712393503</v>
      </c>
      <c r="F2927">
        <v>43.9</v>
      </c>
      <c r="G2927" t="s">
        <v>246</v>
      </c>
      <c r="I2927" t="str">
        <f t="shared" si="139"/>
        <v>PGC033624</v>
      </c>
      <c r="J2927" s="4">
        <f t="shared" si="140"/>
        <v>2.5593333333333333E-2</v>
      </c>
      <c r="K2927" t="str">
        <f t="shared" si="141"/>
        <v>E</v>
      </c>
    </row>
    <row r="2928" spans="1:11">
      <c r="A2928" t="s">
        <v>4401</v>
      </c>
      <c r="B2928">
        <v>166.713255</v>
      </c>
      <c r="C2928">
        <v>23.016249999999999</v>
      </c>
      <c r="D2928">
        <v>6472</v>
      </c>
      <c r="E2928">
        <v>61.115485564723301</v>
      </c>
      <c r="F2928">
        <v>49.7</v>
      </c>
      <c r="G2928" t="s">
        <v>277</v>
      </c>
      <c r="I2928" t="str">
        <f t="shared" si="139"/>
        <v>UGC06163</v>
      </c>
      <c r="J2928" s="4">
        <f t="shared" si="140"/>
        <v>2.1573333333333333E-2</v>
      </c>
      <c r="K2928" t="str">
        <f t="shared" si="141"/>
        <v>Sa</v>
      </c>
    </row>
    <row r="2929" spans="1:11">
      <c r="A2929" t="s">
        <v>4400</v>
      </c>
      <c r="B2929">
        <v>166.72787550000001</v>
      </c>
      <c r="C2929">
        <v>51.203360000000004</v>
      </c>
      <c r="D2929">
        <v>2426</v>
      </c>
      <c r="E2929">
        <v>119.991711914473</v>
      </c>
      <c r="F2929">
        <v>59.5</v>
      </c>
      <c r="G2929" t="s">
        <v>244</v>
      </c>
      <c r="I2929" t="str">
        <f t="shared" si="139"/>
        <v>UGC06162</v>
      </c>
      <c r="J2929" s="4">
        <f t="shared" si="140"/>
        <v>8.0866666666666673E-3</v>
      </c>
      <c r="K2929" t="str">
        <f t="shared" si="141"/>
        <v>SABc</v>
      </c>
    </row>
    <row r="2930" spans="1:11">
      <c r="A2930" t="s">
        <v>4399</v>
      </c>
      <c r="B2930">
        <v>166.73857050000001</v>
      </c>
      <c r="C2930">
        <v>-5.6052900000000001</v>
      </c>
      <c r="D2930">
        <v>10660</v>
      </c>
      <c r="E2930">
        <v>60.9749172875756</v>
      </c>
      <c r="F2930">
        <v>41.7</v>
      </c>
      <c r="G2930" t="s">
        <v>226</v>
      </c>
      <c r="I2930" t="str">
        <f t="shared" si="139"/>
        <v>PGC033626</v>
      </c>
      <c r="J2930" s="4">
        <f t="shared" si="140"/>
        <v>3.5533333333333333E-2</v>
      </c>
      <c r="K2930" t="str">
        <f t="shared" si="141"/>
        <v>SABb</v>
      </c>
    </row>
    <row r="2931" spans="1:11">
      <c r="A2931" t="s">
        <v>4398</v>
      </c>
      <c r="B2931">
        <v>166.78644</v>
      </c>
      <c r="C2931">
        <v>28.592510000000001</v>
      </c>
      <c r="D2931">
        <v>10303</v>
      </c>
      <c r="E2931">
        <v>61.6809728760769</v>
      </c>
      <c r="F2931">
        <v>50.8</v>
      </c>
      <c r="G2931" t="s">
        <v>223</v>
      </c>
      <c r="I2931" t="str">
        <f t="shared" si="139"/>
        <v>UGC06166</v>
      </c>
      <c r="J2931" s="4">
        <f t="shared" si="140"/>
        <v>3.434333333333333E-2</v>
      </c>
      <c r="K2931" t="str">
        <f t="shared" si="141"/>
        <v>Sbc</v>
      </c>
    </row>
    <row r="2932" spans="1:11">
      <c r="A2932" t="s">
        <v>4397</v>
      </c>
      <c r="B2932">
        <v>166.825806</v>
      </c>
      <c r="C2932">
        <v>28.527740000000001</v>
      </c>
      <c r="D2932">
        <v>10201</v>
      </c>
      <c r="E2932">
        <v>70.656355152984105</v>
      </c>
      <c r="F2932">
        <v>33.700000000000003</v>
      </c>
      <c r="G2932" t="s">
        <v>277</v>
      </c>
      <c r="I2932" t="str">
        <f t="shared" si="139"/>
        <v>NGC3527</v>
      </c>
      <c r="J2932" s="4">
        <f t="shared" si="140"/>
        <v>3.4003333333333337E-2</v>
      </c>
      <c r="K2932" t="str">
        <f t="shared" si="141"/>
        <v>Sa</v>
      </c>
    </row>
    <row r="2933" spans="1:11">
      <c r="A2933" t="s">
        <v>4396</v>
      </c>
      <c r="B2933">
        <v>166.82964899999999</v>
      </c>
      <c r="C2933">
        <v>-19.555599999999998</v>
      </c>
      <c r="D2933">
        <v>3649</v>
      </c>
      <c r="E2933">
        <v>66.397431558559006</v>
      </c>
      <c r="F2933">
        <v>35.5</v>
      </c>
      <c r="G2933" t="s">
        <v>237</v>
      </c>
      <c r="I2933" t="str">
        <f t="shared" si="139"/>
        <v>NGC3529</v>
      </c>
      <c r="J2933" s="4">
        <f t="shared" si="140"/>
        <v>1.2163333333333333E-2</v>
      </c>
      <c r="K2933" t="str">
        <f t="shared" si="141"/>
        <v>SBb</v>
      </c>
    </row>
    <row r="2934" spans="1:11">
      <c r="A2934" t="s">
        <v>4395</v>
      </c>
      <c r="B2934">
        <v>166.87000800000001</v>
      </c>
      <c r="C2934">
        <v>6.7142799999999996</v>
      </c>
      <c r="D2934">
        <v>8755</v>
      </c>
      <c r="E2934">
        <v>66.857679796638294</v>
      </c>
      <c r="F2934">
        <v>34.9</v>
      </c>
      <c r="G2934" t="s">
        <v>235</v>
      </c>
      <c r="I2934" t="str">
        <f t="shared" si="139"/>
        <v>IC0670</v>
      </c>
      <c r="J2934" s="4">
        <f t="shared" si="140"/>
        <v>2.9183333333333332E-2</v>
      </c>
      <c r="K2934" t="str">
        <f t="shared" si="141"/>
        <v>E-SO</v>
      </c>
    </row>
    <row r="2935" spans="1:11">
      <c r="A2935" t="s">
        <v>4394</v>
      </c>
      <c r="B2935">
        <v>166.88169300000001</v>
      </c>
      <c r="C2935">
        <v>0.78313999999999995</v>
      </c>
      <c r="D2935">
        <v>11836</v>
      </c>
      <c r="E2935">
        <v>72.635878761894503</v>
      </c>
      <c r="F2935">
        <v>40.200000000000003</v>
      </c>
      <c r="G2935" t="s">
        <v>226</v>
      </c>
      <c r="I2935" t="str">
        <f t="shared" si="139"/>
        <v>IC0671</v>
      </c>
      <c r="J2935" s="4">
        <f t="shared" si="140"/>
        <v>3.9453333333333333E-2</v>
      </c>
      <c r="K2935" t="str">
        <f t="shared" si="141"/>
        <v>SABb</v>
      </c>
    </row>
    <row r="2936" spans="1:11">
      <c r="A2936" t="s">
        <v>4393</v>
      </c>
      <c r="B2936">
        <v>166.92368099999999</v>
      </c>
      <c r="C2936">
        <v>13.02567</v>
      </c>
      <c r="D2936">
        <v>10557</v>
      </c>
      <c r="E2936">
        <v>66.857679796638294</v>
      </c>
      <c r="F2936">
        <v>56.9</v>
      </c>
      <c r="G2936" t="s">
        <v>239</v>
      </c>
      <c r="I2936" t="str">
        <f t="shared" si="139"/>
        <v>PGC033697</v>
      </c>
      <c r="J2936" s="4">
        <f t="shared" si="140"/>
        <v>3.5189999999999999E-2</v>
      </c>
      <c r="K2936" t="str">
        <f t="shared" si="141"/>
        <v>S0-a</v>
      </c>
    </row>
    <row r="2937" spans="1:11">
      <c r="A2937" t="s">
        <v>4392</v>
      </c>
      <c r="B2937">
        <v>166.94434050000001</v>
      </c>
      <c r="C2937">
        <v>19.549530000000001</v>
      </c>
      <c r="D2937">
        <v>1263</v>
      </c>
      <c r="E2937">
        <v>62.395204195128201</v>
      </c>
      <c r="F2937">
        <v>55.7</v>
      </c>
      <c r="G2937" t="s">
        <v>284</v>
      </c>
      <c r="I2937" t="str">
        <f t="shared" si="139"/>
        <v>UGC06181</v>
      </c>
      <c r="J2937" s="4">
        <f t="shared" si="140"/>
        <v>4.2100000000000002E-3</v>
      </c>
      <c r="K2937" t="str">
        <f t="shared" si="141"/>
        <v>I</v>
      </c>
    </row>
    <row r="2938" spans="1:11">
      <c r="A2938" t="s">
        <v>4391</v>
      </c>
      <c r="B2938">
        <v>166.97331600000001</v>
      </c>
      <c r="C2938">
        <v>66.604709999999997</v>
      </c>
      <c r="D2938">
        <v>10158</v>
      </c>
      <c r="E2938">
        <v>76.234441457783305</v>
      </c>
      <c r="F2938">
        <v>50.2</v>
      </c>
      <c r="G2938" t="s">
        <v>230</v>
      </c>
      <c r="I2938" t="str">
        <f t="shared" si="139"/>
        <v>PGC033730</v>
      </c>
      <c r="J2938" s="4">
        <f t="shared" si="140"/>
        <v>3.3860000000000001E-2</v>
      </c>
      <c r="K2938" t="str">
        <f t="shared" si="141"/>
        <v>Sc</v>
      </c>
    </row>
    <row r="2939" spans="1:11">
      <c r="A2939" t="s">
        <v>4390</v>
      </c>
      <c r="B2939">
        <v>166.99576500000001</v>
      </c>
      <c r="C2939">
        <v>35.463209999999997</v>
      </c>
      <c r="D2939">
        <v>8780</v>
      </c>
      <c r="E2939">
        <v>66.550482339475806</v>
      </c>
      <c r="F2939">
        <v>59.6</v>
      </c>
      <c r="G2939" t="s">
        <v>226</v>
      </c>
      <c r="I2939" t="str">
        <f t="shared" si="139"/>
        <v>UGC06183</v>
      </c>
      <c r="J2939" s="4">
        <f t="shared" si="140"/>
        <v>2.9266666666666667E-2</v>
      </c>
      <c r="K2939" t="str">
        <f t="shared" si="141"/>
        <v>SABb</v>
      </c>
    </row>
    <row r="2940" spans="1:11">
      <c r="A2940" t="s">
        <v>4389</v>
      </c>
      <c r="B2940">
        <v>167.08247850000001</v>
      </c>
      <c r="C2940">
        <v>-37.623840000000001</v>
      </c>
      <c r="D2940">
        <v>3298</v>
      </c>
      <c r="E2940">
        <v>83.782097983786699</v>
      </c>
      <c r="F2940">
        <v>45.4</v>
      </c>
      <c r="G2940" t="s">
        <v>378</v>
      </c>
      <c r="I2940" t="str">
        <f t="shared" si="139"/>
        <v>ESO377-012</v>
      </c>
      <c r="J2940" s="4">
        <f t="shared" si="140"/>
        <v>1.0993333333333334E-2</v>
      </c>
      <c r="K2940" t="str">
        <f t="shared" si="141"/>
        <v>SBab</v>
      </c>
    </row>
    <row r="2941" spans="1:11">
      <c r="A2941" t="s">
        <v>4388</v>
      </c>
      <c r="B2941">
        <v>167.11056300000001</v>
      </c>
      <c r="C2941">
        <v>-10.255990000000001</v>
      </c>
      <c r="D2941">
        <v>8133</v>
      </c>
      <c r="E2941">
        <v>80.937772066836402</v>
      </c>
      <c r="F2941">
        <v>28.8</v>
      </c>
      <c r="G2941" t="s">
        <v>232</v>
      </c>
      <c r="I2941" t="str">
        <f t="shared" si="139"/>
        <v>PGC033752</v>
      </c>
      <c r="J2941" s="4">
        <f t="shared" si="140"/>
        <v>2.7109999999999999E-2</v>
      </c>
      <c r="K2941" t="str">
        <f t="shared" si="141"/>
        <v>Sab</v>
      </c>
    </row>
    <row r="2942" spans="1:11">
      <c r="A2942" t="s">
        <v>4387</v>
      </c>
      <c r="B2942">
        <v>167.111715</v>
      </c>
      <c r="C2942">
        <v>-10.257759999999999</v>
      </c>
      <c r="D2942" t="s">
        <v>354</v>
      </c>
      <c r="E2942">
        <v>83.782097983786699</v>
      </c>
      <c r="F2942">
        <v>27.9</v>
      </c>
      <c r="G2942" t="s">
        <v>861</v>
      </c>
      <c r="I2942" t="str">
        <f t="shared" ref="I2942:I3005" si="142">TRIM(A2942)</f>
        <v>PGC033753</v>
      </c>
      <c r="J2942" s="4">
        <f t="shared" ref="J2942:J3005" si="143">IF(TRIM(D2942) = "-", 0, IF(D2942/300000 &lt; 0, 0, D2942/300000))</f>
        <v>0</v>
      </c>
      <c r="K2942" t="str">
        <f t="shared" ref="K2942:K3005" si="144">IF(TRIM(G2942)="","Unk",TRIM(G2942))</f>
        <v>Unk</v>
      </c>
    </row>
    <row r="2943" spans="1:11">
      <c r="A2943" t="s">
        <v>4386</v>
      </c>
      <c r="B2943">
        <v>167.13409350000001</v>
      </c>
      <c r="C2943">
        <v>-10.4917</v>
      </c>
      <c r="D2943">
        <v>6222</v>
      </c>
      <c r="E2943">
        <v>78.010168001149097</v>
      </c>
      <c r="F2943">
        <v>24.8</v>
      </c>
      <c r="G2943" t="s">
        <v>244</v>
      </c>
      <c r="I2943" t="str">
        <f t="shared" si="142"/>
        <v>NGC3541</v>
      </c>
      <c r="J2943" s="4">
        <f t="shared" si="143"/>
        <v>2.0740000000000001E-2</v>
      </c>
      <c r="K2943" t="str">
        <f t="shared" si="144"/>
        <v>SABc</v>
      </c>
    </row>
    <row r="2944" spans="1:11">
      <c r="A2944" t="s">
        <v>4385</v>
      </c>
      <c r="B2944">
        <v>167.25253499999999</v>
      </c>
      <c r="C2944">
        <v>22.92953</v>
      </c>
      <c r="D2944">
        <v>2753</v>
      </c>
      <c r="E2944">
        <v>83.397159154733401</v>
      </c>
      <c r="F2944">
        <v>15.2</v>
      </c>
      <c r="G2944" t="s">
        <v>230</v>
      </c>
      <c r="I2944" t="str">
        <f t="shared" si="142"/>
        <v>UGC06194</v>
      </c>
      <c r="J2944" s="4">
        <f t="shared" si="143"/>
        <v>9.1766666666666663E-3</v>
      </c>
      <c r="K2944" t="str">
        <f t="shared" si="144"/>
        <v>Sc</v>
      </c>
    </row>
    <row r="2945" spans="1:11">
      <c r="A2945" t="s">
        <v>4384</v>
      </c>
      <c r="B2945">
        <v>167.26335</v>
      </c>
      <c r="C2945">
        <v>-68.578800000000001</v>
      </c>
      <c r="D2945">
        <v>4070</v>
      </c>
      <c r="E2945">
        <v>64.7368021965369</v>
      </c>
      <c r="F2945">
        <v>33.1</v>
      </c>
      <c r="G2945" t="s">
        <v>237</v>
      </c>
      <c r="I2945" t="str">
        <f t="shared" si="142"/>
        <v>ESO063-006</v>
      </c>
      <c r="J2945" s="4">
        <f t="shared" si="143"/>
        <v>1.3566666666666666E-2</v>
      </c>
      <c r="K2945" t="str">
        <f t="shared" si="144"/>
        <v>SBb</v>
      </c>
    </row>
    <row r="2946" spans="1:11">
      <c r="A2946" t="s">
        <v>4383</v>
      </c>
      <c r="B2946">
        <v>167.28360900000001</v>
      </c>
      <c r="C2946">
        <v>26.62753</v>
      </c>
      <c r="D2946">
        <v>11432</v>
      </c>
      <c r="E2946">
        <v>71.474516400889001</v>
      </c>
      <c r="F2946">
        <v>52.4</v>
      </c>
      <c r="G2946" t="s">
        <v>259</v>
      </c>
      <c r="I2946" t="str">
        <f t="shared" si="142"/>
        <v>PGC033798</v>
      </c>
      <c r="J2946" s="4">
        <f t="shared" si="143"/>
        <v>3.8106666666666664E-2</v>
      </c>
      <c r="K2946" t="str">
        <f t="shared" si="144"/>
        <v>S0</v>
      </c>
    </row>
    <row r="2947" spans="1:11">
      <c r="A2947" t="s">
        <v>4382</v>
      </c>
      <c r="B2947">
        <v>167.31704099999999</v>
      </c>
      <c r="C2947">
        <v>36.021129999999999</v>
      </c>
      <c r="D2947">
        <v>6560</v>
      </c>
      <c r="E2947">
        <v>79.460488272931102</v>
      </c>
      <c r="F2947">
        <v>29.3</v>
      </c>
      <c r="G2947" t="s">
        <v>259</v>
      </c>
      <c r="I2947" t="str">
        <f t="shared" si="142"/>
        <v>NGC3540</v>
      </c>
      <c r="J2947" s="4">
        <f t="shared" si="143"/>
        <v>2.1866666666666666E-2</v>
      </c>
      <c r="K2947" t="str">
        <f t="shared" si="144"/>
        <v>S0</v>
      </c>
    </row>
    <row r="2948" spans="1:11">
      <c r="A2948" t="s">
        <v>4381</v>
      </c>
      <c r="B2948">
        <v>167.3415675</v>
      </c>
      <c r="C2948">
        <v>-22.875299999999999</v>
      </c>
      <c r="D2948">
        <v>1271</v>
      </c>
      <c r="E2948">
        <v>82.632579202343706</v>
      </c>
      <c r="F2948">
        <v>45.6</v>
      </c>
      <c r="G2948" t="s">
        <v>244</v>
      </c>
      <c r="I2948" t="str">
        <f t="shared" si="142"/>
        <v>ESO502-020</v>
      </c>
      <c r="J2948" s="4">
        <f t="shared" si="143"/>
        <v>4.2366666666666664E-3</v>
      </c>
      <c r="K2948" t="str">
        <f t="shared" si="144"/>
        <v>SABc</v>
      </c>
    </row>
    <row r="2949" spans="1:11">
      <c r="A2949" t="s">
        <v>4380</v>
      </c>
      <c r="B2949">
        <v>167.357619</v>
      </c>
      <c r="C2949">
        <v>29.569400000000002</v>
      </c>
      <c r="D2949">
        <v>10573</v>
      </c>
      <c r="E2949">
        <v>63.117705915136803</v>
      </c>
      <c r="F2949">
        <v>52.1</v>
      </c>
      <c r="G2949" t="s">
        <v>259</v>
      </c>
      <c r="I2949" t="str">
        <f t="shared" si="142"/>
        <v>UGC06198</v>
      </c>
      <c r="J2949" s="4">
        <f t="shared" si="143"/>
        <v>3.5243333333333335E-2</v>
      </c>
      <c r="K2949" t="str">
        <f t="shared" si="144"/>
        <v>S0</v>
      </c>
    </row>
    <row r="2950" spans="1:11">
      <c r="A2950" t="s">
        <v>4379</v>
      </c>
      <c r="B2950">
        <v>167.3932365</v>
      </c>
      <c r="C2950">
        <v>-46.749180000000003</v>
      </c>
      <c r="D2950">
        <v>6099</v>
      </c>
      <c r="E2950">
        <v>63.409057654109098</v>
      </c>
      <c r="F2950">
        <v>28.2</v>
      </c>
      <c r="G2950" t="s">
        <v>259</v>
      </c>
      <c r="I2950" t="str">
        <f t="shared" si="142"/>
        <v>ESO265-009</v>
      </c>
      <c r="J2950" s="4">
        <f t="shared" si="143"/>
        <v>2.0330000000000001E-2</v>
      </c>
      <c r="K2950" t="str">
        <f t="shared" si="144"/>
        <v>S0</v>
      </c>
    </row>
    <row r="2951" spans="1:11">
      <c r="A2951" t="s">
        <v>4378</v>
      </c>
      <c r="B2951">
        <v>167.5094805</v>
      </c>
      <c r="C2951">
        <v>63.642009999999999</v>
      </c>
      <c r="D2951">
        <v>10086</v>
      </c>
      <c r="E2951">
        <v>63.701736789131701</v>
      </c>
      <c r="F2951">
        <v>32.4</v>
      </c>
      <c r="G2951" t="s">
        <v>246</v>
      </c>
      <c r="I2951" t="str">
        <f t="shared" si="142"/>
        <v>PGC033880</v>
      </c>
      <c r="J2951" s="4">
        <f t="shared" si="143"/>
        <v>3.3619999999999997E-2</v>
      </c>
      <c r="K2951" t="str">
        <f t="shared" si="144"/>
        <v>E</v>
      </c>
    </row>
    <row r="2952" spans="1:11">
      <c r="A2952" t="s">
        <v>4377</v>
      </c>
      <c r="B2952">
        <v>167.551017</v>
      </c>
      <c r="C2952">
        <v>36.964730000000003</v>
      </c>
      <c r="D2952">
        <v>9126</v>
      </c>
      <c r="E2952">
        <v>69.6869260120192</v>
      </c>
      <c r="F2952">
        <v>0</v>
      </c>
      <c r="G2952" t="s">
        <v>235</v>
      </c>
      <c r="I2952" t="str">
        <f t="shared" si="142"/>
        <v>NGC3545A</v>
      </c>
      <c r="J2952" s="4">
        <f t="shared" si="143"/>
        <v>3.0419999999999999E-2</v>
      </c>
      <c r="K2952" t="str">
        <f t="shared" si="144"/>
        <v>E-SO</v>
      </c>
    </row>
    <row r="2953" spans="1:11">
      <c r="A2953" t="s">
        <v>4376</v>
      </c>
      <c r="B2953">
        <v>167.57775000000001</v>
      </c>
      <c r="C2953">
        <v>-69.24203</v>
      </c>
      <c r="D2953">
        <v>2974</v>
      </c>
      <c r="E2953">
        <v>68.730778901564705</v>
      </c>
      <c r="F2953">
        <v>49.3</v>
      </c>
      <c r="G2953" t="s">
        <v>230</v>
      </c>
      <c r="I2953" t="str">
        <f t="shared" si="142"/>
        <v>ESO063-008</v>
      </c>
      <c r="J2953" s="4">
        <f t="shared" si="143"/>
        <v>9.913333333333333E-3</v>
      </c>
      <c r="K2953" t="str">
        <f t="shared" si="144"/>
        <v>Sc</v>
      </c>
    </row>
    <row r="2954" spans="1:11">
      <c r="A2954" t="s">
        <v>4375</v>
      </c>
      <c r="B2954">
        <v>167.660382</v>
      </c>
      <c r="C2954">
        <v>28.767710000000001</v>
      </c>
      <c r="D2954">
        <v>10655</v>
      </c>
      <c r="E2954">
        <v>64.291154078916506</v>
      </c>
      <c r="F2954">
        <v>21.3</v>
      </c>
      <c r="G2954" t="s">
        <v>259</v>
      </c>
      <c r="I2954" t="str">
        <f t="shared" si="142"/>
        <v>NGC3550</v>
      </c>
      <c r="J2954" s="4">
        <f t="shared" si="143"/>
        <v>3.5516666666666669E-2</v>
      </c>
      <c r="K2954" t="str">
        <f t="shared" si="144"/>
        <v>S0</v>
      </c>
    </row>
    <row r="2955" spans="1:11">
      <c r="A2955" t="s">
        <v>4374</v>
      </c>
      <c r="B2955">
        <v>167.68837199999999</v>
      </c>
      <c r="C2955">
        <v>12.016030000000001</v>
      </c>
      <c r="D2955">
        <v>3299</v>
      </c>
      <c r="E2955">
        <v>90.188527471630593</v>
      </c>
      <c r="F2955">
        <v>54</v>
      </c>
      <c r="G2955" t="s">
        <v>230</v>
      </c>
      <c r="I2955" t="str">
        <f t="shared" si="142"/>
        <v>NGC3559</v>
      </c>
      <c r="J2955" s="4">
        <f t="shared" si="143"/>
        <v>1.0996666666666667E-2</v>
      </c>
      <c r="K2955" t="str">
        <f t="shared" si="144"/>
        <v>Sc</v>
      </c>
    </row>
    <row r="2956" spans="1:11">
      <c r="A2956" t="s">
        <v>4373</v>
      </c>
      <c r="B2956">
        <v>167.76873449999999</v>
      </c>
      <c r="C2956">
        <v>34.569749999999999</v>
      </c>
      <c r="D2956">
        <v>2120</v>
      </c>
      <c r="E2956">
        <v>65.185539421011697</v>
      </c>
      <c r="F2956">
        <v>0</v>
      </c>
      <c r="G2956" t="s">
        <v>284</v>
      </c>
      <c r="I2956" t="str">
        <f t="shared" si="142"/>
        <v>UGC06222</v>
      </c>
      <c r="J2956" s="4">
        <f t="shared" si="143"/>
        <v>7.0666666666666664E-3</v>
      </c>
      <c r="K2956" t="str">
        <f t="shared" si="144"/>
        <v>I</v>
      </c>
    </row>
    <row r="2957" spans="1:11">
      <c r="A2957" t="s">
        <v>4372</v>
      </c>
      <c r="B2957">
        <v>167.80503300000001</v>
      </c>
      <c r="C2957">
        <v>28.696400000000001</v>
      </c>
      <c r="D2957">
        <v>8748</v>
      </c>
      <c r="E2957">
        <v>102.837430772544</v>
      </c>
      <c r="F2957">
        <v>0</v>
      </c>
      <c r="G2957" t="s">
        <v>239</v>
      </c>
      <c r="I2957" t="str">
        <f t="shared" si="142"/>
        <v>NGC3561</v>
      </c>
      <c r="J2957" s="4">
        <f t="shared" si="143"/>
        <v>2.9159999999999998E-2</v>
      </c>
      <c r="K2957" t="str">
        <f t="shared" si="144"/>
        <v>S0-a</v>
      </c>
    </row>
    <row r="2958" spans="1:11">
      <c r="A2958" t="s">
        <v>4371</v>
      </c>
      <c r="B2958">
        <v>167.818926</v>
      </c>
      <c r="C2958">
        <v>-9.9708299999999994</v>
      </c>
      <c r="D2958">
        <v>7730</v>
      </c>
      <c r="E2958">
        <v>95.752737690158597</v>
      </c>
      <c r="F2958">
        <v>25.4</v>
      </c>
      <c r="G2958" t="s">
        <v>244</v>
      </c>
      <c r="I2958" t="str">
        <f t="shared" si="142"/>
        <v>PGC034006</v>
      </c>
      <c r="J2958" s="4">
        <f t="shared" si="143"/>
        <v>2.5766666666666667E-2</v>
      </c>
      <c r="K2958" t="str">
        <f t="shared" si="144"/>
        <v>SABc</v>
      </c>
    </row>
    <row r="2959" spans="1:11">
      <c r="A2959" t="s">
        <v>4370</v>
      </c>
      <c r="B2959">
        <v>167.843469</v>
      </c>
      <c r="C2959">
        <v>-48.019919999999999</v>
      </c>
      <c r="D2959">
        <v>4109</v>
      </c>
      <c r="E2959">
        <v>69.048021668805703</v>
      </c>
      <c r="F2959">
        <v>56.9</v>
      </c>
      <c r="G2959" t="s">
        <v>259</v>
      </c>
      <c r="I2959" t="str">
        <f t="shared" si="142"/>
        <v>ESO215-032</v>
      </c>
      <c r="J2959" s="4">
        <f t="shared" si="143"/>
        <v>1.3696666666666666E-2</v>
      </c>
      <c r="K2959" t="str">
        <f t="shared" si="144"/>
        <v>S0</v>
      </c>
    </row>
    <row r="2960" spans="1:11">
      <c r="A2960" t="s">
        <v>4369</v>
      </c>
      <c r="B2960">
        <v>167.85511349999999</v>
      </c>
      <c r="C2960">
        <v>26.96358</v>
      </c>
      <c r="D2960">
        <v>10172</v>
      </c>
      <c r="E2960">
        <v>67.944024927320498</v>
      </c>
      <c r="F2960">
        <v>51.1</v>
      </c>
      <c r="G2960" t="s">
        <v>259</v>
      </c>
      <c r="I2960" t="str">
        <f t="shared" si="142"/>
        <v>NGC3563</v>
      </c>
      <c r="J2960" s="4">
        <f t="shared" si="143"/>
        <v>3.3906666666666668E-2</v>
      </c>
      <c r="K2960" t="str">
        <f t="shared" si="144"/>
        <v>S0</v>
      </c>
    </row>
    <row r="2961" spans="1:11">
      <c r="A2961" t="s">
        <v>4368</v>
      </c>
      <c r="B2961">
        <v>167.89936650000001</v>
      </c>
      <c r="C2961">
        <v>56.52693</v>
      </c>
      <c r="D2961">
        <v>3290</v>
      </c>
      <c r="E2961">
        <v>66.550482339475806</v>
      </c>
      <c r="F2961">
        <v>27.6</v>
      </c>
      <c r="G2961" t="s">
        <v>230</v>
      </c>
      <c r="I2961" t="str">
        <f t="shared" si="142"/>
        <v>UGC06228</v>
      </c>
      <c r="J2961" s="4">
        <f t="shared" si="143"/>
        <v>1.0966666666666666E-2</v>
      </c>
      <c r="K2961" t="str">
        <f t="shared" si="144"/>
        <v>Sc</v>
      </c>
    </row>
    <row r="2962" spans="1:11">
      <c r="A2962" t="s">
        <v>4367</v>
      </c>
      <c r="B2962">
        <v>167.99016599999999</v>
      </c>
      <c r="C2962">
        <v>-16.930420000000002</v>
      </c>
      <c r="D2962">
        <v>4311</v>
      </c>
      <c r="E2962">
        <v>61.397578188605799</v>
      </c>
      <c r="F2962">
        <v>26.1</v>
      </c>
      <c r="G2962" t="s">
        <v>244</v>
      </c>
      <c r="I2962" t="str">
        <f t="shared" si="142"/>
        <v>PGC034072</v>
      </c>
      <c r="J2962" s="4">
        <f t="shared" si="143"/>
        <v>1.4370000000000001E-2</v>
      </c>
      <c r="K2962" t="str">
        <f t="shared" si="144"/>
        <v>SABc</v>
      </c>
    </row>
    <row r="2963" spans="1:11">
      <c r="A2963" t="s">
        <v>4366</v>
      </c>
      <c r="B2963">
        <v>168.01390499999999</v>
      </c>
      <c r="C2963">
        <v>27.589729999999999</v>
      </c>
      <c r="D2963">
        <v>10666</v>
      </c>
      <c r="E2963">
        <v>63.409057654109098</v>
      </c>
      <c r="F2963">
        <v>23.6</v>
      </c>
      <c r="G2963" t="s">
        <v>259</v>
      </c>
      <c r="I2963" t="str">
        <f t="shared" si="142"/>
        <v>NGC3570</v>
      </c>
      <c r="J2963" s="4">
        <f t="shared" si="143"/>
        <v>3.5553333333333333E-2</v>
      </c>
      <c r="K2963" t="str">
        <f t="shared" si="144"/>
        <v>S0</v>
      </c>
    </row>
    <row r="2964" spans="1:11">
      <c r="A2964" t="s">
        <v>4365</v>
      </c>
      <c r="B2964">
        <v>168.03372450000001</v>
      </c>
      <c r="C2964">
        <v>35.451999999999998</v>
      </c>
      <c r="D2964">
        <v>7635</v>
      </c>
      <c r="E2964">
        <v>69.048021668805703</v>
      </c>
      <c r="F2964">
        <v>25.4</v>
      </c>
      <c r="G2964" t="s">
        <v>259</v>
      </c>
      <c r="I2964" t="str">
        <f t="shared" si="142"/>
        <v>NGC3569</v>
      </c>
      <c r="J2964" s="4">
        <f t="shared" si="143"/>
        <v>2.545E-2</v>
      </c>
      <c r="K2964" t="str">
        <f t="shared" si="144"/>
        <v>S0</v>
      </c>
    </row>
    <row r="2965" spans="1:11">
      <c r="A2965" t="s">
        <v>4364</v>
      </c>
      <c r="B2965">
        <v>168.13901100000001</v>
      </c>
      <c r="C2965">
        <v>-36.425060000000002</v>
      </c>
      <c r="D2965">
        <v>2761</v>
      </c>
      <c r="E2965">
        <v>85.1434415790158</v>
      </c>
      <c r="F2965">
        <v>43.1</v>
      </c>
      <c r="G2965" t="s">
        <v>230</v>
      </c>
      <c r="I2965" t="str">
        <f t="shared" si="142"/>
        <v>ESO377-024</v>
      </c>
      <c r="J2965" s="4">
        <f t="shared" si="143"/>
        <v>9.2033333333333342E-3</v>
      </c>
      <c r="K2965" t="str">
        <f t="shared" si="144"/>
        <v>Sc</v>
      </c>
    </row>
    <row r="2966" spans="1:11">
      <c r="A2966" t="s">
        <v>4363</v>
      </c>
      <c r="B2966">
        <v>168.165885</v>
      </c>
      <c r="C2966">
        <v>9.0557999999999996</v>
      </c>
      <c r="D2966">
        <v>1461</v>
      </c>
      <c r="E2966">
        <v>110.700933415827</v>
      </c>
      <c r="F2966">
        <v>51.7</v>
      </c>
      <c r="G2966" t="s">
        <v>239</v>
      </c>
      <c r="I2966" t="str">
        <f t="shared" si="142"/>
        <v>IC0676</v>
      </c>
      <c r="J2966" s="4">
        <f t="shared" si="143"/>
        <v>4.8700000000000002E-3</v>
      </c>
      <c r="K2966" t="str">
        <f t="shared" si="144"/>
        <v>S0-a</v>
      </c>
    </row>
    <row r="2967" spans="1:11">
      <c r="A2967" t="s">
        <v>4362</v>
      </c>
      <c r="B2967">
        <v>168.21585450000001</v>
      </c>
      <c r="C2967">
        <v>10.20003</v>
      </c>
      <c r="D2967">
        <v>1337</v>
      </c>
      <c r="E2967">
        <v>66.857679796638294</v>
      </c>
      <c r="F2967">
        <v>42.5</v>
      </c>
      <c r="G2967" t="s">
        <v>392</v>
      </c>
      <c r="I2967" t="str">
        <f t="shared" si="142"/>
        <v>UGC06248</v>
      </c>
      <c r="J2967" s="4">
        <f t="shared" si="143"/>
        <v>4.4566666666666669E-3</v>
      </c>
      <c r="K2967" t="str">
        <f t="shared" si="144"/>
        <v>IAB</v>
      </c>
    </row>
    <row r="2968" spans="1:11">
      <c r="A2968" t="s">
        <v>4361</v>
      </c>
      <c r="B2968">
        <v>168.28292999999999</v>
      </c>
      <c r="C2968">
        <v>-34.910609999999998</v>
      </c>
      <c r="D2968">
        <v>14323</v>
      </c>
      <c r="E2968">
        <v>67.787750712393503</v>
      </c>
      <c r="F2968">
        <v>59.9</v>
      </c>
      <c r="G2968" t="s">
        <v>344</v>
      </c>
      <c r="I2968" t="str">
        <f t="shared" si="142"/>
        <v>PGC034146</v>
      </c>
      <c r="J2968" s="4">
        <f t="shared" si="143"/>
        <v>4.7743333333333332E-2</v>
      </c>
      <c r="K2968" t="str">
        <f t="shared" si="144"/>
        <v>S?</v>
      </c>
    </row>
    <row r="2969" spans="1:11">
      <c r="A2969" t="s">
        <v>4360</v>
      </c>
      <c r="B2969">
        <v>168.29347050000001</v>
      </c>
      <c r="C2969">
        <v>27.81804</v>
      </c>
      <c r="D2969">
        <v>9467</v>
      </c>
      <c r="E2969">
        <v>77.830762582701098</v>
      </c>
      <c r="F2969">
        <v>54.4</v>
      </c>
      <c r="G2969" t="s">
        <v>235</v>
      </c>
      <c r="I2969" t="str">
        <f t="shared" si="142"/>
        <v>UGC06250</v>
      </c>
      <c r="J2969" s="4">
        <f t="shared" si="143"/>
        <v>3.1556666666666663E-2</v>
      </c>
      <c r="K2969" t="str">
        <f t="shared" si="144"/>
        <v>E-SO</v>
      </c>
    </row>
    <row r="2970" spans="1:11">
      <c r="A2970" t="s">
        <v>4359</v>
      </c>
      <c r="B2970">
        <v>168.33580799999999</v>
      </c>
      <c r="C2970">
        <v>59.907850000000003</v>
      </c>
      <c r="D2970">
        <v>1305</v>
      </c>
      <c r="E2970">
        <v>92.929009378607503</v>
      </c>
      <c r="F2970">
        <v>15.9</v>
      </c>
      <c r="G2970" t="s">
        <v>230</v>
      </c>
      <c r="I2970" t="str">
        <f t="shared" si="142"/>
        <v>UGC06249</v>
      </c>
      <c r="J2970" s="4">
        <f t="shared" si="143"/>
        <v>4.3499999999999997E-3</v>
      </c>
      <c r="K2970" t="str">
        <f t="shared" si="144"/>
        <v>Sc</v>
      </c>
    </row>
    <row r="2971" spans="1:11">
      <c r="A2971" t="s">
        <v>4358</v>
      </c>
      <c r="B2971">
        <v>168.41746800000001</v>
      </c>
      <c r="C2971">
        <v>-33.820779999999999</v>
      </c>
      <c r="D2971">
        <v>3011</v>
      </c>
      <c r="E2971">
        <v>64.886042919733001</v>
      </c>
      <c r="F2971">
        <v>59.6</v>
      </c>
      <c r="G2971" t="s">
        <v>223</v>
      </c>
      <c r="I2971" t="str">
        <f t="shared" si="142"/>
        <v>ESO377-028</v>
      </c>
      <c r="J2971" s="4">
        <f t="shared" si="143"/>
        <v>1.0036666666666666E-2</v>
      </c>
      <c r="K2971" t="str">
        <f t="shared" si="144"/>
        <v>Sbc</v>
      </c>
    </row>
    <row r="2972" spans="1:11">
      <c r="A2972" t="s">
        <v>4357</v>
      </c>
      <c r="B2972">
        <v>168.43703550000001</v>
      </c>
      <c r="C2972">
        <v>48.272660000000002</v>
      </c>
      <c r="D2972">
        <v>5548</v>
      </c>
      <c r="E2972">
        <v>69.366728743231604</v>
      </c>
      <c r="F2972">
        <v>31.7</v>
      </c>
      <c r="G2972" t="s">
        <v>277</v>
      </c>
      <c r="I2972" t="str">
        <f t="shared" si="142"/>
        <v>NGC3577</v>
      </c>
      <c r="J2972" s="4">
        <f t="shared" si="143"/>
        <v>1.8493333333333334E-2</v>
      </c>
      <c r="K2972" t="str">
        <f t="shared" si="144"/>
        <v>Sa</v>
      </c>
    </row>
    <row r="2973" spans="1:11">
      <c r="A2973" t="s">
        <v>4356</v>
      </c>
      <c r="B2973">
        <v>168.51358350000001</v>
      </c>
      <c r="C2973">
        <v>-14.08722</v>
      </c>
      <c r="D2973">
        <v>5428</v>
      </c>
      <c r="E2973">
        <v>73.476981959558799</v>
      </c>
      <c r="F2973">
        <v>59.2</v>
      </c>
      <c r="G2973" t="s">
        <v>239</v>
      </c>
      <c r="I2973" t="str">
        <f t="shared" si="142"/>
        <v>NGC3591</v>
      </c>
      <c r="J2973" s="4">
        <f t="shared" si="143"/>
        <v>1.8093333333333333E-2</v>
      </c>
      <c r="K2973" t="str">
        <f t="shared" si="144"/>
        <v>S0-a</v>
      </c>
    </row>
    <row r="2974" spans="1:11">
      <c r="A2974" t="s">
        <v>4355</v>
      </c>
      <c r="B2974">
        <v>168.63897299999999</v>
      </c>
      <c r="C2974">
        <v>43.23592</v>
      </c>
      <c r="D2974">
        <v>2399</v>
      </c>
      <c r="E2974">
        <v>64.439367429040303</v>
      </c>
      <c r="F2974">
        <v>57.5</v>
      </c>
      <c r="G2974" t="s">
        <v>366</v>
      </c>
      <c r="I2974" t="str">
        <f t="shared" si="142"/>
        <v>UGC06266</v>
      </c>
      <c r="J2974" s="4">
        <f t="shared" si="143"/>
        <v>7.9966666666666658E-3</v>
      </c>
      <c r="K2974" t="str">
        <f t="shared" si="144"/>
        <v>SBm</v>
      </c>
    </row>
    <row r="2975" spans="1:11">
      <c r="A2975" t="s">
        <v>4354</v>
      </c>
      <c r="B2975">
        <v>168.67403250000001</v>
      </c>
      <c r="C2975">
        <v>57.825339999999997</v>
      </c>
      <c r="D2975">
        <v>8605</v>
      </c>
      <c r="E2975">
        <v>62.251709596864998</v>
      </c>
      <c r="F2975">
        <v>56.2</v>
      </c>
      <c r="G2975" t="s">
        <v>344</v>
      </c>
      <c r="I2975" t="str">
        <f t="shared" si="142"/>
        <v>PGC034251</v>
      </c>
      <c r="J2975" s="4">
        <f t="shared" si="143"/>
        <v>2.8683333333333335E-2</v>
      </c>
      <c r="K2975" t="str">
        <f t="shared" si="144"/>
        <v>S?</v>
      </c>
    </row>
    <row r="2976" spans="1:11">
      <c r="A2976" t="s">
        <v>4353</v>
      </c>
      <c r="B2976">
        <v>168.67493250000001</v>
      </c>
      <c r="C2976">
        <v>-23.72777</v>
      </c>
      <c r="D2976">
        <v>3385</v>
      </c>
      <c r="E2976">
        <v>89.361660149348197</v>
      </c>
      <c r="F2976">
        <v>51.4</v>
      </c>
      <c r="G2976" t="s">
        <v>239</v>
      </c>
      <c r="I2976" t="str">
        <f t="shared" si="142"/>
        <v>NGC3597</v>
      </c>
      <c r="J2976" s="4">
        <f t="shared" si="143"/>
        <v>1.1283333333333333E-2</v>
      </c>
      <c r="K2976" t="str">
        <f t="shared" si="144"/>
        <v>S0-a</v>
      </c>
    </row>
    <row r="2977" spans="1:11">
      <c r="A2977" t="s">
        <v>4352</v>
      </c>
      <c r="B2977">
        <v>168.792204</v>
      </c>
      <c r="C2977">
        <v>61.110259999999997</v>
      </c>
      <c r="D2977">
        <v>17213</v>
      </c>
      <c r="E2977">
        <v>65.637387165156795</v>
      </c>
      <c r="F2977">
        <v>56.2</v>
      </c>
      <c r="G2977" t="s">
        <v>870</v>
      </c>
      <c r="I2977" t="str">
        <f t="shared" si="142"/>
        <v>PGC034295</v>
      </c>
      <c r="J2977" s="4">
        <f t="shared" si="143"/>
        <v>5.7376666666666666E-2</v>
      </c>
      <c r="K2977" t="str">
        <f t="shared" si="144"/>
        <v>E?</v>
      </c>
    </row>
    <row r="2978" spans="1:11">
      <c r="A2978" t="s">
        <v>4351</v>
      </c>
      <c r="B2978">
        <v>168.79859099999999</v>
      </c>
      <c r="C2978">
        <v>17.262810000000002</v>
      </c>
      <c r="D2978">
        <v>6234</v>
      </c>
      <c r="E2978">
        <v>96.416468617375202</v>
      </c>
      <c r="F2978">
        <v>47.6</v>
      </c>
      <c r="G2978" t="s">
        <v>235</v>
      </c>
      <c r="I2978" t="str">
        <f t="shared" si="142"/>
        <v>NGC3598</v>
      </c>
      <c r="J2978" s="4">
        <f t="shared" si="143"/>
        <v>2.078E-2</v>
      </c>
      <c r="K2978" t="str">
        <f t="shared" si="144"/>
        <v>E-SO</v>
      </c>
    </row>
    <row r="2979" spans="1:11">
      <c r="A2979" t="s">
        <v>4350</v>
      </c>
      <c r="B2979">
        <v>168.8205825</v>
      </c>
      <c r="C2979">
        <v>-13.73305</v>
      </c>
      <c r="D2979">
        <v>4539</v>
      </c>
      <c r="E2979">
        <v>78.913482306888397</v>
      </c>
      <c r="F2979">
        <v>43</v>
      </c>
      <c r="G2979" t="s">
        <v>259</v>
      </c>
      <c r="I2979" t="str">
        <f t="shared" si="142"/>
        <v>PGC034313</v>
      </c>
      <c r="J2979" s="4">
        <f t="shared" si="143"/>
        <v>1.5129999999999999E-2</v>
      </c>
      <c r="K2979" t="str">
        <f t="shared" si="144"/>
        <v>S0</v>
      </c>
    </row>
    <row r="2980" spans="1:11">
      <c r="A2980" t="s">
        <v>4349</v>
      </c>
      <c r="B2980">
        <v>168.84696750000001</v>
      </c>
      <c r="C2980">
        <v>55.974089999999997</v>
      </c>
      <c r="D2980" t="s">
        <v>354</v>
      </c>
      <c r="E2980">
        <v>61.965692646043102</v>
      </c>
      <c r="F2980">
        <v>42.1</v>
      </c>
      <c r="G2980" t="s">
        <v>861</v>
      </c>
      <c r="I2980" t="str">
        <f t="shared" si="142"/>
        <v>SDSSJ111523.25+555826.6</v>
      </c>
      <c r="J2980" s="4">
        <f t="shared" si="143"/>
        <v>0</v>
      </c>
      <c r="K2980" t="str">
        <f t="shared" si="144"/>
        <v>Unk</v>
      </c>
    </row>
    <row r="2981" spans="1:11">
      <c r="A2981" t="s">
        <v>4348</v>
      </c>
      <c r="B2981">
        <v>168.93240299999999</v>
      </c>
      <c r="C2981">
        <v>13.78218</v>
      </c>
      <c r="D2981">
        <v>7553</v>
      </c>
      <c r="E2981">
        <v>64.291154078916506</v>
      </c>
      <c r="F2981">
        <v>53</v>
      </c>
      <c r="G2981" t="s">
        <v>239</v>
      </c>
      <c r="I2981" t="str">
        <f t="shared" si="142"/>
        <v>IC2666</v>
      </c>
      <c r="J2981" s="4">
        <f t="shared" si="143"/>
        <v>2.5176666666666667E-2</v>
      </c>
      <c r="K2981" t="str">
        <f t="shared" si="144"/>
        <v>S0-a</v>
      </c>
    </row>
    <row r="2982" spans="1:11">
      <c r="A2982" t="s">
        <v>4347</v>
      </c>
      <c r="B2982">
        <v>169.0265775</v>
      </c>
      <c r="C2982">
        <v>23.91058</v>
      </c>
      <c r="D2982">
        <v>6377</v>
      </c>
      <c r="E2982">
        <v>60.138320755550801</v>
      </c>
      <c r="F2982">
        <v>46.4</v>
      </c>
      <c r="G2982" t="s">
        <v>284</v>
      </c>
      <c r="I2982" t="str">
        <f t="shared" si="142"/>
        <v>UGC06287</v>
      </c>
      <c r="J2982" s="4">
        <f t="shared" si="143"/>
        <v>2.1256666666666667E-2</v>
      </c>
      <c r="K2982" t="str">
        <f t="shared" si="144"/>
        <v>I</v>
      </c>
    </row>
    <row r="2983" spans="1:11">
      <c r="A2983" t="s">
        <v>4346</v>
      </c>
      <c r="B2983">
        <v>169.03447199999999</v>
      </c>
      <c r="C2983">
        <v>11.04837</v>
      </c>
      <c r="D2983">
        <v>5927</v>
      </c>
      <c r="E2983">
        <v>67.011791482331105</v>
      </c>
      <c r="F2983">
        <v>56.1</v>
      </c>
      <c r="G2983" t="s">
        <v>230</v>
      </c>
      <c r="I2983" t="str">
        <f t="shared" si="142"/>
        <v>IC2674</v>
      </c>
      <c r="J2983" s="4">
        <f t="shared" si="143"/>
        <v>1.9756666666666665E-2</v>
      </c>
      <c r="K2983" t="str">
        <f t="shared" si="144"/>
        <v>Sc</v>
      </c>
    </row>
    <row r="2984" spans="1:11">
      <c r="A2984" t="s">
        <v>4345</v>
      </c>
      <c r="B2984">
        <v>169.05822749999999</v>
      </c>
      <c r="C2984">
        <v>55.70431</v>
      </c>
      <c r="D2984">
        <v>10167</v>
      </c>
      <c r="E2984">
        <v>74.843003294523697</v>
      </c>
      <c r="F2984">
        <v>36.6</v>
      </c>
      <c r="G2984" t="s">
        <v>259</v>
      </c>
      <c r="I2984" t="str">
        <f t="shared" si="142"/>
        <v>NGC3594</v>
      </c>
      <c r="J2984" s="4">
        <f t="shared" si="143"/>
        <v>3.3890000000000003E-2</v>
      </c>
      <c r="K2984" t="str">
        <f t="shared" si="144"/>
        <v>S0</v>
      </c>
    </row>
    <row r="2985" spans="1:11">
      <c r="A2985" t="s">
        <v>4344</v>
      </c>
      <c r="B2985">
        <v>169.06505100000001</v>
      </c>
      <c r="C2985">
        <v>-33.827500000000001</v>
      </c>
      <c r="D2985">
        <v>2845</v>
      </c>
      <c r="E2985">
        <v>95.532528448043095</v>
      </c>
      <c r="F2985">
        <v>27.9</v>
      </c>
      <c r="G2985" t="s">
        <v>246</v>
      </c>
      <c r="I2985" t="str">
        <f t="shared" si="142"/>
        <v>NGC3606</v>
      </c>
      <c r="J2985" s="4">
        <f t="shared" si="143"/>
        <v>9.4833333333333332E-3</v>
      </c>
      <c r="K2985" t="str">
        <f t="shared" si="144"/>
        <v>E</v>
      </c>
    </row>
    <row r="2986" spans="1:11">
      <c r="A2986" t="s">
        <v>4343</v>
      </c>
      <c r="B2986">
        <v>169.26758100000001</v>
      </c>
      <c r="C2986">
        <v>-49.201390000000004</v>
      </c>
      <c r="D2986">
        <v>4136</v>
      </c>
      <c r="E2986">
        <v>80.011285929799399</v>
      </c>
      <c r="F2986">
        <v>51</v>
      </c>
      <c r="G2986" t="s">
        <v>244</v>
      </c>
      <c r="I2986" t="str">
        <f t="shared" si="142"/>
        <v>ESO215-039</v>
      </c>
      <c r="J2986" s="4">
        <f t="shared" si="143"/>
        <v>1.3786666666666666E-2</v>
      </c>
      <c r="K2986" t="str">
        <f t="shared" si="144"/>
        <v>SABc</v>
      </c>
    </row>
    <row r="2987" spans="1:11">
      <c r="A2987" t="s">
        <v>4342</v>
      </c>
      <c r="B2987">
        <v>169.388631</v>
      </c>
      <c r="C2987">
        <v>-27.895710000000001</v>
      </c>
      <c r="D2987">
        <v>7047</v>
      </c>
      <c r="E2987">
        <v>62.683220861485403</v>
      </c>
      <c r="F2987">
        <v>53.3</v>
      </c>
      <c r="G2987" t="s">
        <v>223</v>
      </c>
      <c r="I2987" t="str">
        <f t="shared" si="142"/>
        <v>ESO438-018</v>
      </c>
      <c r="J2987" s="4">
        <f t="shared" si="143"/>
        <v>2.349E-2</v>
      </c>
      <c r="K2987" t="str">
        <f t="shared" si="144"/>
        <v>Sbc</v>
      </c>
    </row>
    <row r="2988" spans="1:11">
      <c r="A2988" t="s">
        <v>4341</v>
      </c>
      <c r="B2988">
        <v>169.390176</v>
      </c>
      <c r="C2988">
        <v>36.064030000000002</v>
      </c>
      <c r="D2988">
        <v>7902</v>
      </c>
      <c r="E2988">
        <v>71.146125046260494</v>
      </c>
      <c r="F2988">
        <v>28.8</v>
      </c>
      <c r="G2988" t="s">
        <v>286</v>
      </c>
      <c r="I2988" t="str">
        <f t="shared" si="142"/>
        <v>UGC06303</v>
      </c>
      <c r="J2988" s="4">
        <f t="shared" si="143"/>
        <v>2.6339999999999999E-2</v>
      </c>
      <c r="K2988" t="str">
        <f t="shared" si="144"/>
        <v>SBc</v>
      </c>
    </row>
    <row r="2989" spans="1:11">
      <c r="A2989" t="s">
        <v>4340</v>
      </c>
      <c r="B2989">
        <v>169.4091675</v>
      </c>
      <c r="C2989">
        <v>17.818110000000001</v>
      </c>
      <c r="D2989">
        <v>1376</v>
      </c>
      <c r="E2989">
        <v>75.188479082079894</v>
      </c>
      <c r="F2989">
        <v>40.6</v>
      </c>
      <c r="G2989" t="s">
        <v>259</v>
      </c>
      <c r="I2989" t="str">
        <f t="shared" si="142"/>
        <v>PGC034493</v>
      </c>
      <c r="J2989" s="4">
        <f t="shared" si="143"/>
        <v>4.5866666666666668E-3</v>
      </c>
      <c r="K2989" t="str">
        <f t="shared" si="144"/>
        <v>S0</v>
      </c>
    </row>
    <row r="2990" spans="1:11">
      <c r="A2990" t="s">
        <v>4339</v>
      </c>
      <c r="B2990">
        <v>169.443636</v>
      </c>
      <c r="C2990">
        <v>51.476619999999997</v>
      </c>
      <c r="D2990">
        <v>3078</v>
      </c>
      <c r="E2990">
        <v>78.370263441487495</v>
      </c>
      <c r="F2990">
        <v>48.8</v>
      </c>
      <c r="G2990" t="s">
        <v>286</v>
      </c>
      <c r="I2990" t="str">
        <f t="shared" si="142"/>
        <v>UGC06309</v>
      </c>
      <c r="J2990" s="4">
        <f t="shared" si="143"/>
        <v>1.026E-2</v>
      </c>
      <c r="K2990" t="str">
        <f t="shared" si="144"/>
        <v>SBc</v>
      </c>
    </row>
    <row r="2991" spans="1:11">
      <c r="A2991" t="s">
        <v>4338</v>
      </c>
      <c r="B2991">
        <v>169.46086349999999</v>
      </c>
      <c r="C2991">
        <v>26.62585</v>
      </c>
      <c r="D2991">
        <v>8229</v>
      </c>
      <c r="E2991">
        <v>70.008582096845998</v>
      </c>
      <c r="F2991">
        <v>35.700000000000003</v>
      </c>
      <c r="G2991" t="s">
        <v>273</v>
      </c>
      <c r="I2991" t="str">
        <f t="shared" si="142"/>
        <v>NGC3609</v>
      </c>
      <c r="J2991" s="4">
        <f t="shared" si="143"/>
        <v>2.743E-2</v>
      </c>
      <c r="K2991" t="str">
        <f t="shared" si="144"/>
        <v>SABa</v>
      </c>
    </row>
    <row r="2992" spans="1:11">
      <c r="A2992" t="s">
        <v>4337</v>
      </c>
      <c r="B2992">
        <v>169.47904199999999</v>
      </c>
      <c r="C2992">
        <v>-2.0919400000000001</v>
      </c>
      <c r="D2992">
        <v>7400</v>
      </c>
      <c r="E2992">
        <v>76.762877069497506</v>
      </c>
      <c r="F2992">
        <v>40.1</v>
      </c>
      <c r="G2992" t="s">
        <v>244</v>
      </c>
      <c r="I2992" t="str">
        <f t="shared" si="142"/>
        <v>UGC06311</v>
      </c>
      <c r="J2992" s="4">
        <f t="shared" si="143"/>
        <v>2.4666666666666667E-2</v>
      </c>
      <c r="K2992" t="str">
        <f t="shared" si="144"/>
        <v>SABc</v>
      </c>
    </row>
    <row r="2993" spans="1:11">
      <c r="A2993" t="s">
        <v>4336</v>
      </c>
      <c r="B2993">
        <v>169.56227100000001</v>
      </c>
      <c r="C2993">
        <v>-48.745759999999997</v>
      </c>
      <c r="D2993">
        <v>4140</v>
      </c>
      <c r="E2993">
        <v>114.85534112514</v>
      </c>
      <c r="F2993">
        <v>41.8</v>
      </c>
      <c r="G2993" t="s">
        <v>239</v>
      </c>
      <c r="I2993" t="str">
        <f t="shared" si="142"/>
        <v>ESO216-003</v>
      </c>
      <c r="J2993" s="4">
        <f t="shared" si="143"/>
        <v>1.38E-2</v>
      </c>
      <c r="K2993" t="str">
        <f t="shared" si="144"/>
        <v>S0-a</v>
      </c>
    </row>
    <row r="2994" spans="1:11">
      <c r="A2994" t="s">
        <v>4335</v>
      </c>
      <c r="B2994">
        <v>169.5721155</v>
      </c>
      <c r="C2994">
        <v>18.847079999999998</v>
      </c>
      <c r="D2994">
        <v>1217</v>
      </c>
      <c r="E2994">
        <v>80.751611667872297</v>
      </c>
      <c r="F2994">
        <v>22</v>
      </c>
      <c r="G2994" t="s">
        <v>360</v>
      </c>
      <c r="I2994" t="str">
        <f t="shared" si="142"/>
        <v>UGC06320</v>
      </c>
      <c r="J2994" s="4">
        <f t="shared" si="143"/>
        <v>4.0566666666666668E-3</v>
      </c>
      <c r="K2994" t="str">
        <f t="shared" si="144"/>
        <v>Sd</v>
      </c>
    </row>
    <row r="2995" spans="1:11">
      <c r="A2995" t="s">
        <v>4334</v>
      </c>
      <c r="B2995">
        <v>169.57519500000001</v>
      </c>
      <c r="C2995">
        <v>18.844360000000002</v>
      </c>
      <c r="D2995" t="s">
        <v>354</v>
      </c>
      <c r="E2995">
        <v>61.6809728760769</v>
      </c>
      <c r="F2995">
        <v>41.1</v>
      </c>
      <c r="G2995" t="s">
        <v>861</v>
      </c>
      <c r="I2995" t="str">
        <f t="shared" si="142"/>
        <v>SDSSJ111818.01+185039.8</v>
      </c>
      <c r="J2995" s="4">
        <f t="shared" si="143"/>
        <v>0</v>
      </c>
      <c r="K2995" t="str">
        <f t="shared" si="144"/>
        <v>Unk</v>
      </c>
    </row>
    <row r="2996" spans="1:11">
      <c r="A2996" t="s">
        <v>4333</v>
      </c>
      <c r="B2996">
        <v>169.678605</v>
      </c>
      <c r="C2996">
        <v>-46.677720000000001</v>
      </c>
      <c r="D2996">
        <v>5361</v>
      </c>
      <c r="E2996">
        <v>90.396418413121296</v>
      </c>
      <c r="F2996">
        <v>21</v>
      </c>
      <c r="G2996" t="s">
        <v>301</v>
      </c>
      <c r="I2996" t="str">
        <f t="shared" si="142"/>
        <v>ESO265-022</v>
      </c>
      <c r="J2996" s="4">
        <f t="shared" si="143"/>
        <v>1.787E-2</v>
      </c>
      <c r="K2996" t="str">
        <f t="shared" si="144"/>
        <v>SBa</v>
      </c>
    </row>
    <row r="2997" spans="1:11">
      <c r="A2997" t="s">
        <v>4332</v>
      </c>
      <c r="B2997">
        <v>169.72282050000001</v>
      </c>
      <c r="C2997">
        <v>-29.424389999999999</v>
      </c>
      <c r="D2997">
        <v>8932</v>
      </c>
      <c r="E2997">
        <v>61.6809728760769</v>
      </c>
      <c r="F2997">
        <v>55.6</v>
      </c>
      <c r="G2997" t="s">
        <v>261</v>
      </c>
      <c r="I2997" t="str">
        <f t="shared" si="142"/>
        <v>ESO438-020</v>
      </c>
      <c r="J2997" s="4">
        <f t="shared" si="143"/>
        <v>2.9773333333333332E-2</v>
      </c>
      <c r="K2997" t="str">
        <f t="shared" si="144"/>
        <v>Sb</v>
      </c>
    </row>
    <row r="2998" spans="1:11">
      <c r="A2998" t="s">
        <v>4331</v>
      </c>
      <c r="B2998">
        <v>169.819287</v>
      </c>
      <c r="C2998">
        <v>20.813569999999999</v>
      </c>
      <c r="D2998">
        <v>6325</v>
      </c>
      <c r="E2998">
        <v>69.526643048729099</v>
      </c>
      <c r="F2998">
        <v>35.200000000000003</v>
      </c>
      <c r="G2998" t="s">
        <v>277</v>
      </c>
      <c r="I2998" t="str">
        <f t="shared" si="142"/>
        <v>UGC06332</v>
      </c>
      <c r="J2998" s="4">
        <f t="shared" si="143"/>
        <v>2.1083333333333332E-2</v>
      </c>
      <c r="K2998" t="str">
        <f t="shared" si="144"/>
        <v>Sa</v>
      </c>
    </row>
    <row r="2999" spans="1:11">
      <c r="A2999" t="s">
        <v>4330</v>
      </c>
      <c r="B2999">
        <v>169.82372100000001</v>
      </c>
      <c r="C2999">
        <v>47.648269999999997</v>
      </c>
      <c r="D2999">
        <v>10528</v>
      </c>
      <c r="E2999">
        <v>63.848573802740198</v>
      </c>
      <c r="F2999">
        <v>18.5</v>
      </c>
      <c r="G2999" t="s">
        <v>232</v>
      </c>
      <c r="I2999" t="str">
        <f t="shared" si="142"/>
        <v>PGC034634</v>
      </c>
      <c r="J2999" s="4">
        <f t="shared" si="143"/>
        <v>3.5093333333333331E-2</v>
      </c>
      <c r="K2999" t="str">
        <f t="shared" si="144"/>
        <v>Sab</v>
      </c>
    </row>
    <row r="3000" spans="1:11">
      <c r="A3000" t="s">
        <v>4329</v>
      </c>
      <c r="B3000">
        <v>169.83620999999999</v>
      </c>
      <c r="C3000">
        <v>-9.8623600000000007</v>
      </c>
      <c r="D3000">
        <v>1647</v>
      </c>
      <c r="E3000">
        <v>77.830762582701098</v>
      </c>
      <c r="F3000">
        <v>48.4</v>
      </c>
      <c r="G3000" t="s">
        <v>266</v>
      </c>
      <c r="I3000" t="str">
        <f t="shared" si="142"/>
        <v>PGC034625</v>
      </c>
      <c r="J3000" s="4">
        <f t="shared" si="143"/>
        <v>5.4900000000000001E-3</v>
      </c>
      <c r="K3000" t="str">
        <f t="shared" si="144"/>
        <v>SBd</v>
      </c>
    </row>
    <row r="3001" spans="1:11">
      <c r="A3001" t="s">
        <v>4328</v>
      </c>
      <c r="B3001">
        <v>169.876857</v>
      </c>
      <c r="C3001">
        <v>28.651959999999999</v>
      </c>
      <c r="D3001">
        <v>6415</v>
      </c>
      <c r="E3001">
        <v>77.651748440798301</v>
      </c>
      <c r="F3001">
        <v>58.7</v>
      </c>
      <c r="G3001" t="s">
        <v>239</v>
      </c>
      <c r="I3001" t="str">
        <f t="shared" si="142"/>
        <v>UGC06334</v>
      </c>
      <c r="J3001" s="4">
        <f t="shared" si="143"/>
        <v>2.1383333333333334E-2</v>
      </c>
      <c r="K3001" t="str">
        <f t="shared" si="144"/>
        <v>S0-a</v>
      </c>
    </row>
    <row r="3002" spans="1:11">
      <c r="A3002" t="s">
        <v>4327</v>
      </c>
      <c r="B3002">
        <v>169.89558299999999</v>
      </c>
      <c r="C3002">
        <v>-5.4029999999999996</v>
      </c>
      <c r="D3002">
        <v>8916</v>
      </c>
      <c r="E3002">
        <v>65.940351669146693</v>
      </c>
      <c r="F3002">
        <v>47.8</v>
      </c>
      <c r="G3002" t="s">
        <v>261</v>
      </c>
      <c r="I3002" t="str">
        <f t="shared" si="142"/>
        <v>PGC170126</v>
      </c>
      <c r="J3002" s="4">
        <f t="shared" si="143"/>
        <v>2.972E-2</v>
      </c>
      <c r="K3002" t="str">
        <f t="shared" si="144"/>
        <v>Sb</v>
      </c>
    </row>
    <row r="3003" spans="1:11">
      <c r="A3003" t="s">
        <v>4326</v>
      </c>
      <c r="B3003">
        <v>169.94106149999999</v>
      </c>
      <c r="C3003">
        <v>59.280500000000004</v>
      </c>
      <c r="D3003">
        <v>3172</v>
      </c>
      <c r="E3003">
        <v>94.874882564560295</v>
      </c>
      <c r="F3003">
        <v>21.3</v>
      </c>
      <c r="G3003" t="s">
        <v>230</v>
      </c>
      <c r="I3003" t="str">
        <f t="shared" si="142"/>
        <v>UGC06335</v>
      </c>
      <c r="J3003" s="4">
        <f t="shared" si="143"/>
        <v>1.0573333333333334E-2</v>
      </c>
      <c r="K3003" t="str">
        <f t="shared" si="144"/>
        <v>Sc</v>
      </c>
    </row>
    <row r="3004" spans="1:11">
      <c r="A3004" t="s">
        <v>4325</v>
      </c>
      <c r="B3004">
        <v>170.03313449999999</v>
      </c>
      <c r="C3004">
        <v>30.500119999999999</v>
      </c>
      <c r="D3004">
        <v>7258</v>
      </c>
      <c r="E3004">
        <v>61.397578188605799</v>
      </c>
      <c r="F3004">
        <v>59.2</v>
      </c>
      <c r="G3004" t="s">
        <v>235</v>
      </c>
      <c r="I3004" t="str">
        <f t="shared" si="142"/>
        <v>UGC06342</v>
      </c>
      <c r="J3004" s="4">
        <f t="shared" si="143"/>
        <v>2.4193333333333334E-2</v>
      </c>
      <c r="K3004" t="str">
        <f t="shared" si="144"/>
        <v>E-SO</v>
      </c>
    </row>
    <row r="3005" spans="1:11">
      <c r="A3005" t="s">
        <v>4324</v>
      </c>
      <c r="B3005">
        <v>170.03935799999999</v>
      </c>
      <c r="C3005">
        <v>-3.0569099999999998</v>
      </c>
      <c r="D3005">
        <v>7710</v>
      </c>
      <c r="E3005">
        <v>73.3079817026087</v>
      </c>
      <c r="F3005">
        <v>43.2</v>
      </c>
      <c r="G3005" t="s">
        <v>230</v>
      </c>
      <c r="I3005" t="str">
        <f t="shared" si="142"/>
        <v>PGC034689</v>
      </c>
      <c r="J3005" s="4">
        <f t="shared" si="143"/>
        <v>2.5700000000000001E-2</v>
      </c>
      <c r="K3005" t="str">
        <f t="shared" si="144"/>
        <v>Sc</v>
      </c>
    </row>
    <row r="3006" spans="1:11">
      <c r="A3006" t="s">
        <v>4323</v>
      </c>
      <c r="B3006">
        <v>170.0504775</v>
      </c>
      <c r="C3006">
        <v>-21.470590000000001</v>
      </c>
      <c r="D3006">
        <v>1237</v>
      </c>
      <c r="E3006">
        <v>82.823053148085705</v>
      </c>
      <c r="F3006">
        <v>59.7</v>
      </c>
      <c r="G3006" t="s">
        <v>230</v>
      </c>
      <c r="I3006" t="str">
        <f t="shared" ref="I3006:I3069" si="145">TRIM(A3006)</f>
        <v>ESO570-019</v>
      </c>
      <c r="J3006" s="4">
        <f t="shared" ref="J3006:J3069" si="146">IF(TRIM(D3006) = "-", 0, IF(D3006/300000 &lt; 0, 0, D3006/300000))</f>
        <v>4.123333333333333E-3</v>
      </c>
      <c r="K3006" t="str">
        <f t="shared" ref="K3006:K3069" si="147">IF(TRIM(G3006)="","Unk",TRIM(G3006))</f>
        <v>Sc</v>
      </c>
    </row>
    <row r="3007" spans="1:11">
      <c r="A3007" t="s">
        <v>4322</v>
      </c>
      <c r="B3007">
        <v>170.07104849999999</v>
      </c>
      <c r="C3007">
        <v>64.766639999999995</v>
      </c>
      <c r="D3007">
        <v>17400</v>
      </c>
      <c r="E3007">
        <v>85.931277541672401</v>
      </c>
      <c r="F3007">
        <v>58.1</v>
      </c>
      <c r="G3007" t="s">
        <v>861</v>
      </c>
      <c r="I3007" t="str">
        <f t="shared" si="145"/>
        <v>SDSSJ112017.04+644559.9</v>
      </c>
      <c r="J3007" s="4">
        <f t="shared" si="146"/>
        <v>5.8000000000000003E-2</v>
      </c>
      <c r="K3007" t="str">
        <f t="shared" si="147"/>
        <v>Unk</v>
      </c>
    </row>
    <row r="3008" spans="1:11">
      <c r="A3008" t="s">
        <v>4321</v>
      </c>
      <c r="B3008">
        <v>170.096712</v>
      </c>
      <c r="C3008">
        <v>57.74174</v>
      </c>
      <c r="D3008">
        <v>2198</v>
      </c>
      <c r="E3008">
        <v>60.694766589190799</v>
      </c>
      <c r="F3008">
        <v>44</v>
      </c>
      <c r="G3008" t="s">
        <v>366</v>
      </c>
      <c r="I3008" t="str">
        <f t="shared" si="145"/>
        <v>UGC06344</v>
      </c>
      <c r="J3008" s="4">
        <f t="shared" si="146"/>
        <v>7.3266666666666671E-3</v>
      </c>
      <c r="K3008" t="str">
        <f t="shared" si="147"/>
        <v>SBm</v>
      </c>
    </row>
    <row r="3009" spans="1:11">
      <c r="A3009" t="s">
        <v>4320</v>
      </c>
      <c r="B3009">
        <v>170.13059849999999</v>
      </c>
      <c r="C3009">
        <v>-9.0137699999999992</v>
      </c>
      <c r="D3009">
        <v>6855</v>
      </c>
      <c r="E3009">
        <v>80.937772066836402</v>
      </c>
      <c r="F3009">
        <v>0</v>
      </c>
      <c r="G3009" t="s">
        <v>226</v>
      </c>
      <c r="I3009" t="str">
        <f t="shared" si="145"/>
        <v>NGC3635</v>
      </c>
      <c r="J3009" s="4">
        <f t="shared" si="146"/>
        <v>2.2849999999999999E-2</v>
      </c>
      <c r="K3009" t="str">
        <f t="shared" si="147"/>
        <v>SABb</v>
      </c>
    </row>
    <row r="3010" spans="1:11">
      <c r="A3010" t="s">
        <v>4319</v>
      </c>
      <c r="B3010">
        <v>170.13246749999999</v>
      </c>
      <c r="C3010">
        <v>26.963290000000001</v>
      </c>
      <c r="D3010">
        <v>1641</v>
      </c>
      <c r="E3010">
        <v>105.962264122116</v>
      </c>
      <c r="F3010">
        <v>51.2</v>
      </c>
      <c r="G3010" t="s">
        <v>244</v>
      </c>
      <c r="I3010" t="str">
        <f t="shared" si="145"/>
        <v>NGC3629</v>
      </c>
      <c r="J3010" s="4">
        <f t="shared" si="146"/>
        <v>5.47E-3</v>
      </c>
      <c r="K3010" t="str">
        <f t="shared" si="147"/>
        <v>SABc</v>
      </c>
    </row>
    <row r="3011" spans="1:11">
      <c r="A3011" t="s">
        <v>4318</v>
      </c>
      <c r="B3011">
        <v>170.1590175</v>
      </c>
      <c r="C3011">
        <v>-7.3051000000000004</v>
      </c>
      <c r="D3011">
        <v>3648</v>
      </c>
      <c r="E3011">
        <v>71.146125046260494</v>
      </c>
      <c r="F3011">
        <v>54.4</v>
      </c>
      <c r="G3011" t="s">
        <v>235</v>
      </c>
      <c r="I3011" t="str">
        <f t="shared" si="145"/>
        <v>PGC034728</v>
      </c>
      <c r="J3011" s="4">
        <f t="shared" si="146"/>
        <v>1.2160000000000001E-2</v>
      </c>
      <c r="K3011" t="str">
        <f t="shared" si="147"/>
        <v>E-SO</v>
      </c>
    </row>
    <row r="3012" spans="1:11">
      <c r="A3012" t="s">
        <v>4317</v>
      </c>
      <c r="B3012">
        <v>170.19334499999999</v>
      </c>
      <c r="C3012">
        <v>56.69941</v>
      </c>
      <c r="D3012">
        <v>14458</v>
      </c>
      <c r="E3012">
        <v>62.683220861485403</v>
      </c>
      <c r="F3012">
        <v>49</v>
      </c>
      <c r="G3012" t="s">
        <v>261</v>
      </c>
      <c r="I3012" t="str">
        <f t="shared" si="145"/>
        <v>UGC06353</v>
      </c>
      <c r="J3012" s="4">
        <f t="shared" si="146"/>
        <v>4.8193333333333331E-2</v>
      </c>
      <c r="K3012" t="str">
        <f t="shared" si="147"/>
        <v>Sb</v>
      </c>
    </row>
    <row r="3013" spans="1:11">
      <c r="A3013" t="s">
        <v>4316</v>
      </c>
      <c r="B3013">
        <v>170.22131400000001</v>
      </c>
      <c r="C3013">
        <v>-29.40307</v>
      </c>
      <c r="D3013">
        <v>8787</v>
      </c>
      <c r="E3013">
        <v>70.169956835435897</v>
      </c>
      <c r="F3013">
        <v>56.2</v>
      </c>
      <c r="G3013" t="s">
        <v>239</v>
      </c>
      <c r="I3013" t="str">
        <f t="shared" si="145"/>
        <v>ESO438-023</v>
      </c>
      <c r="J3013" s="4">
        <f t="shared" si="146"/>
        <v>2.929E-2</v>
      </c>
      <c r="K3013" t="str">
        <f t="shared" si="147"/>
        <v>S0-a</v>
      </c>
    </row>
    <row r="3014" spans="1:11">
      <c r="A3014" t="s">
        <v>4315</v>
      </c>
      <c r="B3014">
        <v>170.22424649999999</v>
      </c>
      <c r="C3014">
        <v>56.943539999999999</v>
      </c>
      <c r="D3014">
        <v>14322</v>
      </c>
      <c r="E3014">
        <v>73.816131922034202</v>
      </c>
      <c r="F3014">
        <v>33.1</v>
      </c>
      <c r="G3014" t="s">
        <v>235</v>
      </c>
      <c r="I3014" t="str">
        <f t="shared" si="145"/>
        <v>PGC034754</v>
      </c>
      <c r="J3014" s="4">
        <f t="shared" si="146"/>
        <v>4.7739999999999998E-2</v>
      </c>
      <c r="K3014" t="str">
        <f t="shared" si="147"/>
        <v>E-SO</v>
      </c>
    </row>
    <row r="3015" spans="1:11">
      <c r="A3015" t="s">
        <v>4314</v>
      </c>
      <c r="B3015">
        <v>170.22679350000001</v>
      </c>
      <c r="C3015">
        <v>-7.0122400000000003</v>
      </c>
      <c r="D3015">
        <v>6190</v>
      </c>
      <c r="E3015">
        <v>79.095405181818805</v>
      </c>
      <c r="F3015">
        <v>59.3</v>
      </c>
      <c r="G3015" t="s">
        <v>244</v>
      </c>
      <c r="I3015" t="str">
        <f t="shared" si="145"/>
        <v>PGC034756</v>
      </c>
      <c r="J3015" s="4">
        <f t="shared" si="146"/>
        <v>2.0633333333333333E-2</v>
      </c>
      <c r="K3015" t="str">
        <f t="shared" si="147"/>
        <v>SABc</v>
      </c>
    </row>
    <row r="3016" spans="1:11">
      <c r="A3016" t="s">
        <v>4313</v>
      </c>
      <c r="B3016">
        <v>170.39873700000001</v>
      </c>
      <c r="C3016">
        <v>18.458469999999998</v>
      </c>
      <c r="D3016">
        <v>5529</v>
      </c>
      <c r="E3016">
        <v>66.092366990215993</v>
      </c>
      <c r="F3016">
        <v>41.6</v>
      </c>
      <c r="G3016" t="s">
        <v>232</v>
      </c>
      <c r="I3016" t="str">
        <f t="shared" si="145"/>
        <v>NGC3639</v>
      </c>
      <c r="J3016" s="4">
        <f t="shared" si="146"/>
        <v>1.8429999999999998E-2</v>
      </c>
      <c r="K3016" t="str">
        <f t="shared" si="147"/>
        <v>Sab</v>
      </c>
    </row>
    <row r="3017" spans="1:11">
      <c r="A3017" t="s">
        <v>4312</v>
      </c>
      <c r="B3017">
        <v>170.450424</v>
      </c>
      <c r="C3017">
        <v>-5.7577299999999996</v>
      </c>
      <c r="D3017">
        <v>8414</v>
      </c>
      <c r="E3017">
        <v>72.468832970845597</v>
      </c>
      <c r="F3017">
        <v>51.7</v>
      </c>
      <c r="G3017" t="s">
        <v>246</v>
      </c>
      <c r="I3017" t="str">
        <f t="shared" si="145"/>
        <v>PGC034844</v>
      </c>
      <c r="J3017" s="4">
        <f t="shared" si="146"/>
        <v>2.8046666666666668E-2</v>
      </c>
      <c r="K3017" t="str">
        <f t="shared" si="147"/>
        <v>E</v>
      </c>
    </row>
    <row r="3018" spans="1:11">
      <c r="A3018" t="s">
        <v>4311</v>
      </c>
      <c r="B3018">
        <v>170.56874999999999</v>
      </c>
      <c r="C3018">
        <v>69.120999999999995</v>
      </c>
      <c r="D3018" t="s">
        <v>354</v>
      </c>
      <c r="E3018">
        <v>81.498809837626794</v>
      </c>
      <c r="F3018">
        <v>44.6</v>
      </c>
      <c r="G3018" t="s">
        <v>221</v>
      </c>
      <c r="I3018" t="str">
        <f t="shared" si="145"/>
        <v>UGC06381</v>
      </c>
      <c r="J3018" s="4">
        <f t="shared" si="146"/>
        <v>0</v>
      </c>
      <c r="K3018" t="str">
        <f t="shared" si="147"/>
        <v>Sm</v>
      </c>
    </row>
    <row r="3019" spans="1:11">
      <c r="A3019" t="s">
        <v>4310</v>
      </c>
      <c r="B3019">
        <v>170.60979900000001</v>
      </c>
      <c r="C3019">
        <v>24.299029999999998</v>
      </c>
      <c r="D3019">
        <v>7817</v>
      </c>
      <c r="E3019">
        <v>80.5659015604232</v>
      </c>
      <c r="F3019">
        <v>52.1</v>
      </c>
      <c r="G3019" t="s">
        <v>246</v>
      </c>
      <c r="I3019" t="str">
        <f t="shared" si="145"/>
        <v>NGC3651</v>
      </c>
      <c r="J3019" s="4">
        <f t="shared" si="146"/>
        <v>2.6056666666666665E-2</v>
      </c>
      <c r="K3019" t="str">
        <f t="shared" si="147"/>
        <v>E</v>
      </c>
    </row>
    <row r="3020" spans="1:11">
      <c r="A3020" t="s">
        <v>4309</v>
      </c>
      <c r="B3020">
        <v>170.72378549999999</v>
      </c>
      <c r="C3020">
        <v>16.5867</v>
      </c>
      <c r="D3020" t="s">
        <v>354</v>
      </c>
      <c r="E3020">
        <v>75.709643596585806</v>
      </c>
      <c r="F3020">
        <v>45.9</v>
      </c>
      <c r="G3020" t="s">
        <v>861</v>
      </c>
      <c r="I3020" t="str">
        <f t="shared" si="145"/>
        <v>SDSSJ112253.69+163511.7</v>
      </c>
      <c r="J3020" s="4">
        <f t="shared" si="146"/>
        <v>0</v>
      </c>
      <c r="K3020" t="str">
        <f t="shared" si="147"/>
        <v>Unk</v>
      </c>
    </row>
    <row r="3021" spans="1:11">
      <c r="A3021" t="s">
        <v>4308</v>
      </c>
      <c r="B3021">
        <v>170.72794949999999</v>
      </c>
      <c r="C3021">
        <v>16.590029999999999</v>
      </c>
      <c r="D3021">
        <v>1538</v>
      </c>
      <c r="E3021">
        <v>91.232860398557406</v>
      </c>
      <c r="F3021">
        <v>47.1</v>
      </c>
      <c r="G3021" t="s">
        <v>230</v>
      </c>
      <c r="I3021" t="str">
        <f t="shared" si="145"/>
        <v>NGC3655</v>
      </c>
      <c r="J3021" s="4">
        <f t="shared" si="146"/>
        <v>5.1266666666666665E-3</v>
      </c>
      <c r="K3021" t="str">
        <f t="shared" si="147"/>
        <v>Sc</v>
      </c>
    </row>
    <row r="3022" spans="1:11">
      <c r="A3022" t="s">
        <v>4307</v>
      </c>
      <c r="B3022">
        <v>170.73526200000001</v>
      </c>
      <c r="C3022">
        <v>34.111469999999997</v>
      </c>
      <c r="D3022">
        <v>12938</v>
      </c>
      <c r="E3022">
        <v>74.670881625413003</v>
      </c>
      <c r="F3022">
        <v>42.4</v>
      </c>
      <c r="G3022" t="s">
        <v>246</v>
      </c>
      <c r="I3022" t="str">
        <f t="shared" si="145"/>
        <v>UGC06394</v>
      </c>
      <c r="J3022" s="4">
        <f t="shared" si="146"/>
        <v>4.3126666666666667E-2</v>
      </c>
      <c r="K3022" t="str">
        <f t="shared" si="147"/>
        <v>E</v>
      </c>
    </row>
    <row r="3023" spans="1:11">
      <c r="A3023" t="s">
        <v>4306</v>
      </c>
      <c r="B3023">
        <v>170.91131250000001</v>
      </c>
      <c r="C3023">
        <v>53.842120000000001</v>
      </c>
      <c r="D3023">
        <v>3103</v>
      </c>
      <c r="E3023">
        <v>89.981089932551498</v>
      </c>
      <c r="F3023">
        <v>54</v>
      </c>
      <c r="G3023" t="s">
        <v>239</v>
      </c>
      <c r="I3023" t="str">
        <f t="shared" si="145"/>
        <v>NGC3656</v>
      </c>
      <c r="J3023" s="4">
        <f t="shared" si="146"/>
        <v>1.0343333333333333E-2</v>
      </c>
      <c r="K3023" t="str">
        <f t="shared" si="147"/>
        <v>S0-a</v>
      </c>
    </row>
    <row r="3024" spans="1:11">
      <c r="A3024" t="s">
        <v>4305</v>
      </c>
      <c r="B3024">
        <v>170.94374550000001</v>
      </c>
      <c r="C3024">
        <v>-1.1045700000000001</v>
      </c>
      <c r="D3024">
        <v>5626</v>
      </c>
      <c r="E3024">
        <v>79.277747451907899</v>
      </c>
      <c r="F3024">
        <v>57.1</v>
      </c>
      <c r="G3024" t="s">
        <v>223</v>
      </c>
      <c r="I3024" t="str">
        <f t="shared" si="145"/>
        <v>NGC3662</v>
      </c>
      <c r="J3024" s="4">
        <f t="shared" si="146"/>
        <v>1.8753333333333334E-2</v>
      </c>
      <c r="K3024" t="str">
        <f t="shared" si="147"/>
        <v>Sbc</v>
      </c>
    </row>
    <row r="3025" spans="1:11">
      <c r="A3025" t="s">
        <v>4304</v>
      </c>
      <c r="B3025">
        <v>170.99266650000001</v>
      </c>
      <c r="C3025">
        <v>38.562420000000003</v>
      </c>
      <c r="D3025">
        <v>2224</v>
      </c>
      <c r="E3025">
        <v>103.07450662460001</v>
      </c>
      <c r="F3025">
        <v>25.5</v>
      </c>
      <c r="G3025" t="s">
        <v>259</v>
      </c>
      <c r="I3025" t="str">
        <f t="shared" si="145"/>
        <v>NGC3658</v>
      </c>
      <c r="J3025" s="4">
        <f t="shared" si="146"/>
        <v>7.4133333333333334E-3</v>
      </c>
      <c r="K3025" t="str">
        <f t="shared" si="147"/>
        <v>S0</v>
      </c>
    </row>
    <row r="3026" spans="1:11">
      <c r="A3026" t="s">
        <v>4303</v>
      </c>
      <c r="B3026">
        <v>170.99965349999999</v>
      </c>
      <c r="C3026">
        <v>-12.29636</v>
      </c>
      <c r="D3026">
        <v>4984</v>
      </c>
      <c r="E3026">
        <v>118.891635385337</v>
      </c>
      <c r="F3026">
        <v>45.5</v>
      </c>
      <c r="G3026" t="s">
        <v>223</v>
      </c>
      <c r="I3026" t="str">
        <f t="shared" si="145"/>
        <v>NGC3663</v>
      </c>
      <c r="J3026" s="4">
        <f t="shared" si="146"/>
        <v>1.6613333333333334E-2</v>
      </c>
      <c r="K3026" t="str">
        <f t="shared" si="147"/>
        <v>Sbc</v>
      </c>
    </row>
    <row r="3027" spans="1:11">
      <c r="A3027" t="s">
        <v>4302</v>
      </c>
      <c r="B3027">
        <v>171.02440200000001</v>
      </c>
      <c r="C3027">
        <v>45.811059999999998</v>
      </c>
      <c r="D3027">
        <v>5826</v>
      </c>
      <c r="E3027">
        <v>69.526643048729099</v>
      </c>
      <c r="F3027">
        <v>44.2</v>
      </c>
      <c r="G3027" t="s">
        <v>244</v>
      </c>
      <c r="I3027" t="str">
        <f t="shared" si="145"/>
        <v>UGC06410</v>
      </c>
      <c r="J3027" s="4">
        <f t="shared" si="146"/>
        <v>1.942E-2</v>
      </c>
      <c r="K3027" t="str">
        <f t="shared" si="147"/>
        <v>SABc</v>
      </c>
    </row>
    <row r="3028" spans="1:11">
      <c r="A3028" t="s">
        <v>4301</v>
      </c>
      <c r="B3028">
        <v>171.044667</v>
      </c>
      <c r="C3028">
        <v>69.413079999999994</v>
      </c>
      <c r="D3028">
        <v>1837</v>
      </c>
      <c r="E3028">
        <v>87.327542341986302</v>
      </c>
      <c r="F3028">
        <v>57.1</v>
      </c>
      <c r="G3028" t="s">
        <v>223</v>
      </c>
      <c r="I3028" t="str">
        <f t="shared" si="145"/>
        <v>NGC3654</v>
      </c>
      <c r="J3028" s="4">
        <f t="shared" si="146"/>
        <v>6.1233333333333331E-3</v>
      </c>
      <c r="K3028" t="str">
        <f t="shared" si="147"/>
        <v>Sbc</v>
      </c>
    </row>
    <row r="3029" spans="1:11">
      <c r="A3029" t="s">
        <v>4300</v>
      </c>
      <c r="B3029">
        <v>171.07216650000001</v>
      </c>
      <c r="C3029">
        <v>-56.285080000000001</v>
      </c>
      <c r="D3029" t="s">
        <v>354</v>
      </c>
      <c r="E3029">
        <v>76.939842055405904</v>
      </c>
      <c r="F3029">
        <v>59.1</v>
      </c>
      <c r="G3029" t="s">
        <v>223</v>
      </c>
      <c r="I3029" t="str">
        <f t="shared" si="145"/>
        <v>PGC2792907</v>
      </c>
      <c r="J3029" s="4">
        <f t="shared" si="146"/>
        <v>0</v>
      </c>
      <c r="K3029" t="str">
        <f t="shared" si="147"/>
        <v>Sbc</v>
      </c>
    </row>
    <row r="3030" spans="1:11">
      <c r="A3030" t="s">
        <v>4299</v>
      </c>
      <c r="B3030">
        <v>171.0722025</v>
      </c>
      <c r="C3030">
        <v>47.847540000000002</v>
      </c>
      <c r="D3030">
        <v>10313</v>
      </c>
      <c r="E3030">
        <v>64.886042919733001</v>
      </c>
      <c r="F3030">
        <v>24.2</v>
      </c>
      <c r="G3030" t="s">
        <v>246</v>
      </c>
      <c r="I3030" t="str">
        <f t="shared" si="145"/>
        <v>IC0687</v>
      </c>
      <c r="J3030" s="4">
        <f t="shared" si="146"/>
        <v>3.4376666666666666E-2</v>
      </c>
      <c r="K3030" t="str">
        <f t="shared" si="147"/>
        <v>E</v>
      </c>
    </row>
    <row r="3031" spans="1:11">
      <c r="A3031" t="s">
        <v>4298</v>
      </c>
      <c r="B3031">
        <v>171.0866355</v>
      </c>
      <c r="C3031">
        <v>-35.016370000000002</v>
      </c>
      <c r="D3031">
        <v>9160</v>
      </c>
      <c r="E3031">
        <v>71.804423521579494</v>
      </c>
      <c r="F3031">
        <v>33.799999999999997</v>
      </c>
      <c r="G3031" t="s">
        <v>259</v>
      </c>
      <c r="I3031" t="str">
        <f t="shared" si="145"/>
        <v>ESO377-041</v>
      </c>
      <c r="J3031" s="4">
        <f t="shared" si="146"/>
        <v>3.0533333333333332E-2</v>
      </c>
      <c r="K3031" t="str">
        <f t="shared" si="147"/>
        <v>S0</v>
      </c>
    </row>
    <row r="3032" spans="1:11">
      <c r="A3032" t="s">
        <v>4297</v>
      </c>
      <c r="B3032">
        <v>171.09203249999999</v>
      </c>
      <c r="C3032">
        <v>39.245669999999997</v>
      </c>
      <c r="D3032">
        <v>2119</v>
      </c>
      <c r="E3032">
        <v>62.395204195128201</v>
      </c>
      <c r="F3032">
        <v>56.7</v>
      </c>
      <c r="G3032" t="s">
        <v>284</v>
      </c>
      <c r="I3032" t="str">
        <f t="shared" si="145"/>
        <v>UGC06416</v>
      </c>
      <c r="J3032" s="4">
        <f t="shared" si="146"/>
        <v>7.0633333333333329E-3</v>
      </c>
      <c r="K3032" t="str">
        <f t="shared" si="147"/>
        <v>I</v>
      </c>
    </row>
    <row r="3033" spans="1:11">
      <c r="A3033" t="s">
        <v>4296</v>
      </c>
      <c r="B3033">
        <v>171.101283</v>
      </c>
      <c r="C3033">
        <v>3.3249900000000001</v>
      </c>
      <c r="D3033">
        <v>1408</v>
      </c>
      <c r="E3033">
        <v>87.126685193243603</v>
      </c>
      <c r="F3033">
        <v>57.1</v>
      </c>
      <c r="G3033" t="s">
        <v>366</v>
      </c>
      <c r="I3033" t="str">
        <f t="shared" si="145"/>
        <v>NGC3664</v>
      </c>
      <c r="J3033" s="4">
        <f t="shared" si="146"/>
        <v>4.6933333333333332E-3</v>
      </c>
      <c r="K3033" t="str">
        <f t="shared" si="147"/>
        <v>SBm</v>
      </c>
    </row>
    <row r="3034" spans="1:11">
      <c r="A3034" t="s">
        <v>4295</v>
      </c>
      <c r="B3034">
        <v>171.1027545</v>
      </c>
      <c r="C3034">
        <v>51.234999999999999</v>
      </c>
      <c r="D3034">
        <v>8379</v>
      </c>
      <c r="E3034">
        <v>61.256361086143698</v>
      </c>
      <c r="F3034">
        <v>10.9</v>
      </c>
      <c r="G3034" t="s">
        <v>226</v>
      </c>
      <c r="I3034" t="str">
        <f t="shared" si="145"/>
        <v>PGC035038</v>
      </c>
      <c r="J3034" s="4">
        <f t="shared" si="146"/>
        <v>2.793E-2</v>
      </c>
      <c r="K3034" t="str">
        <f t="shared" si="147"/>
        <v>SABb</v>
      </c>
    </row>
    <row r="3035" spans="1:11">
      <c r="A3035" t="s">
        <v>4294</v>
      </c>
      <c r="B3035">
        <v>171.1076295</v>
      </c>
      <c r="C3035">
        <v>27.45627</v>
      </c>
      <c r="D3035">
        <v>1635</v>
      </c>
      <c r="E3035">
        <v>66.397431558559006</v>
      </c>
      <c r="F3035">
        <v>58</v>
      </c>
      <c r="G3035" t="s">
        <v>360</v>
      </c>
      <c r="I3035" t="str">
        <f t="shared" si="145"/>
        <v>UGC06421</v>
      </c>
      <c r="J3035" s="4">
        <f t="shared" si="146"/>
        <v>5.45E-3</v>
      </c>
      <c r="K3035" t="str">
        <f t="shared" si="147"/>
        <v>Sd</v>
      </c>
    </row>
    <row r="3036" spans="1:11">
      <c r="A3036" t="s">
        <v>4293</v>
      </c>
      <c r="B3036">
        <v>171.18682200000001</v>
      </c>
      <c r="C3036">
        <v>23.61495</v>
      </c>
      <c r="D3036">
        <v>6856</v>
      </c>
      <c r="E3036">
        <v>72.302151500454102</v>
      </c>
      <c r="F3036">
        <v>30.2</v>
      </c>
      <c r="G3036" t="s">
        <v>223</v>
      </c>
      <c r="I3036" t="str">
        <f t="shared" si="145"/>
        <v>UGC06425</v>
      </c>
      <c r="J3036" s="4">
        <f t="shared" si="146"/>
        <v>2.2853333333333333E-2</v>
      </c>
      <c r="K3036" t="str">
        <f t="shared" si="147"/>
        <v>Sbc</v>
      </c>
    </row>
    <row r="3037" spans="1:11">
      <c r="A3037" t="s">
        <v>4292</v>
      </c>
      <c r="B3037">
        <v>171.20704950000001</v>
      </c>
      <c r="C3037">
        <v>23.9451</v>
      </c>
      <c r="D3037">
        <v>7199</v>
      </c>
      <c r="E3037">
        <v>63.701736789131701</v>
      </c>
      <c r="F3037">
        <v>57.7</v>
      </c>
      <c r="G3037" t="s">
        <v>239</v>
      </c>
      <c r="I3037" t="str">
        <f t="shared" si="145"/>
        <v>NGC3670</v>
      </c>
      <c r="J3037" s="4">
        <f t="shared" si="146"/>
        <v>2.3996666666666666E-2</v>
      </c>
      <c r="K3037" t="str">
        <f t="shared" si="147"/>
        <v>S0-a</v>
      </c>
    </row>
    <row r="3038" spans="1:11">
      <c r="A3038" t="s">
        <v>4291</v>
      </c>
      <c r="B3038">
        <v>171.21449999999999</v>
      </c>
      <c r="C3038">
        <v>-57.1873</v>
      </c>
      <c r="D3038" t="s">
        <v>354</v>
      </c>
      <c r="E3038">
        <v>76.939842055405904</v>
      </c>
      <c r="F3038">
        <v>36.299999999999997</v>
      </c>
      <c r="G3038" t="s">
        <v>230</v>
      </c>
      <c r="I3038" t="str">
        <f t="shared" si="145"/>
        <v>PGC2792916</v>
      </c>
      <c r="J3038" s="4">
        <f t="shared" si="146"/>
        <v>0</v>
      </c>
      <c r="K3038" t="str">
        <f t="shared" si="147"/>
        <v>Sc</v>
      </c>
    </row>
    <row r="3039" spans="1:11">
      <c r="A3039" t="s">
        <v>4290</v>
      </c>
      <c r="B3039">
        <v>171.220575</v>
      </c>
      <c r="C3039">
        <v>-13.57236</v>
      </c>
      <c r="D3039">
        <v>5328</v>
      </c>
      <c r="E3039">
        <v>97.983130213749604</v>
      </c>
      <c r="F3039">
        <v>60</v>
      </c>
      <c r="G3039" t="s">
        <v>261</v>
      </c>
      <c r="I3039" t="str">
        <f t="shared" si="145"/>
        <v>PGC035073</v>
      </c>
      <c r="J3039" s="4">
        <f t="shared" si="146"/>
        <v>1.7760000000000001E-2</v>
      </c>
      <c r="K3039" t="str">
        <f t="shared" si="147"/>
        <v>Sb</v>
      </c>
    </row>
    <row r="3040" spans="1:11">
      <c r="A3040" t="s">
        <v>4289</v>
      </c>
      <c r="B3040">
        <v>171.34582649999999</v>
      </c>
      <c r="C3040">
        <v>-9.5865600000000004</v>
      </c>
      <c r="D3040">
        <v>1892</v>
      </c>
      <c r="E3040">
        <v>73.3079817026087</v>
      </c>
      <c r="F3040">
        <v>53.8</v>
      </c>
      <c r="G3040" t="s">
        <v>259</v>
      </c>
      <c r="I3040" t="str">
        <f t="shared" si="145"/>
        <v>PGC035111</v>
      </c>
      <c r="J3040" s="4">
        <f t="shared" si="146"/>
        <v>6.306666666666667E-3</v>
      </c>
      <c r="K3040" t="str">
        <f t="shared" si="147"/>
        <v>S0</v>
      </c>
    </row>
    <row r="3041" spans="1:11">
      <c r="A3041" t="s">
        <v>4288</v>
      </c>
      <c r="B3041">
        <v>171.37682100000001</v>
      </c>
      <c r="C3041">
        <v>63.446300000000001</v>
      </c>
      <c r="D3041">
        <v>3698</v>
      </c>
      <c r="E3041">
        <v>108.930925653399</v>
      </c>
      <c r="F3041">
        <v>54.5</v>
      </c>
      <c r="G3041" t="s">
        <v>223</v>
      </c>
      <c r="I3041" t="str">
        <f t="shared" si="145"/>
        <v>NGC3668</v>
      </c>
      <c r="J3041" s="4">
        <f t="shared" si="146"/>
        <v>1.2326666666666666E-2</v>
      </c>
      <c r="K3041" t="str">
        <f t="shared" si="147"/>
        <v>Sbc</v>
      </c>
    </row>
    <row r="3042" spans="1:11">
      <c r="A3042" t="s">
        <v>4287</v>
      </c>
      <c r="B3042">
        <v>171.39613499999999</v>
      </c>
      <c r="C3042">
        <v>-0.76827999999999996</v>
      </c>
      <c r="D3042">
        <v>7612</v>
      </c>
      <c r="E3042">
        <v>70.982485861672899</v>
      </c>
      <c r="F3042">
        <v>46</v>
      </c>
      <c r="G3042" t="s">
        <v>259</v>
      </c>
      <c r="I3042" t="str">
        <f t="shared" si="145"/>
        <v>UGC06435</v>
      </c>
      <c r="J3042" s="4">
        <f t="shared" si="146"/>
        <v>2.5373333333333335E-2</v>
      </c>
      <c r="K3042" t="str">
        <f t="shared" si="147"/>
        <v>S0</v>
      </c>
    </row>
    <row r="3043" spans="1:11">
      <c r="A3043" t="s">
        <v>4286</v>
      </c>
      <c r="B3043">
        <v>171.40635750000001</v>
      </c>
      <c r="C3043">
        <v>-11.139670000000001</v>
      </c>
      <c r="D3043">
        <v>5673</v>
      </c>
      <c r="E3043">
        <v>60.555165984000702</v>
      </c>
      <c r="F3043">
        <v>51.5</v>
      </c>
      <c r="G3043" t="s">
        <v>235</v>
      </c>
      <c r="I3043" t="str">
        <f t="shared" si="145"/>
        <v>NGC3676</v>
      </c>
      <c r="J3043" s="4">
        <f t="shared" si="146"/>
        <v>1.891E-2</v>
      </c>
      <c r="K3043" t="str">
        <f t="shared" si="147"/>
        <v>E-SO</v>
      </c>
    </row>
    <row r="3044" spans="1:11">
      <c r="A3044" t="s">
        <v>4285</v>
      </c>
      <c r="B3044">
        <v>171.47050050000001</v>
      </c>
      <c r="C3044">
        <v>-35.394500000000001</v>
      </c>
      <c r="D3044">
        <v>9607</v>
      </c>
      <c r="E3044">
        <v>92.502019458159097</v>
      </c>
      <c r="F3044">
        <v>45.2</v>
      </c>
      <c r="G3044" t="s">
        <v>259</v>
      </c>
      <c r="I3044" t="str">
        <f t="shared" si="145"/>
        <v>ESO377-046</v>
      </c>
      <c r="J3044" s="4">
        <f t="shared" si="146"/>
        <v>3.2023333333333334E-2</v>
      </c>
      <c r="K3044" t="str">
        <f t="shared" si="147"/>
        <v>S0</v>
      </c>
    </row>
    <row r="3045" spans="1:11">
      <c r="A3045" t="s">
        <v>4284</v>
      </c>
      <c r="B3045">
        <v>171.486615</v>
      </c>
      <c r="C3045">
        <v>-38.056350000000002</v>
      </c>
      <c r="D3045">
        <v>9809</v>
      </c>
      <c r="E3045">
        <v>63.409057654109098</v>
      </c>
      <c r="F3045">
        <v>54.8</v>
      </c>
      <c r="G3045" t="s">
        <v>223</v>
      </c>
      <c r="I3045" t="str">
        <f t="shared" si="145"/>
        <v>ESO319-019</v>
      </c>
      <c r="J3045" s="4">
        <f t="shared" si="146"/>
        <v>3.2696666666666666E-2</v>
      </c>
      <c r="K3045" t="str">
        <f t="shared" si="147"/>
        <v>Sbc</v>
      </c>
    </row>
    <row r="3046" spans="1:11">
      <c r="A3046" t="s">
        <v>4283</v>
      </c>
      <c r="B3046">
        <v>171.49109100000001</v>
      </c>
      <c r="C3046">
        <v>-11.783910000000001</v>
      </c>
      <c r="D3046">
        <v>22900</v>
      </c>
      <c r="E3046">
        <v>77.651748440798301</v>
      </c>
      <c r="F3046">
        <v>42</v>
      </c>
      <c r="G3046" t="s">
        <v>248</v>
      </c>
      <c r="I3046" t="str">
        <f t="shared" si="145"/>
        <v>PGC035152</v>
      </c>
      <c r="J3046" s="4">
        <f t="shared" si="146"/>
        <v>7.6333333333333336E-2</v>
      </c>
      <c r="K3046" t="str">
        <f t="shared" si="147"/>
        <v>SBcd</v>
      </c>
    </row>
    <row r="3047" spans="1:11">
      <c r="A3047" t="s">
        <v>4282</v>
      </c>
      <c r="B3047">
        <v>171.50426100000001</v>
      </c>
      <c r="C3047">
        <v>1.9841299999999999</v>
      </c>
      <c r="D3047">
        <v>6866</v>
      </c>
      <c r="E3047">
        <v>66.550482339475806</v>
      </c>
      <c r="F3047">
        <v>53.5</v>
      </c>
      <c r="G3047" t="s">
        <v>349</v>
      </c>
      <c r="I3047" t="str">
        <f t="shared" si="145"/>
        <v>UGC06440</v>
      </c>
      <c r="J3047" s="4">
        <f t="shared" si="146"/>
        <v>2.2886666666666666E-2</v>
      </c>
      <c r="K3047" t="str">
        <f t="shared" si="147"/>
        <v>SBbc</v>
      </c>
    </row>
    <row r="3048" spans="1:11">
      <c r="A3048" t="s">
        <v>4281</v>
      </c>
      <c r="B3048">
        <v>171.5154</v>
      </c>
      <c r="C3048">
        <v>-52.779600000000002</v>
      </c>
      <c r="D3048">
        <v>4970</v>
      </c>
      <c r="E3048">
        <v>80.751611667872297</v>
      </c>
      <c r="F3048">
        <v>12.2</v>
      </c>
      <c r="G3048" t="s">
        <v>230</v>
      </c>
      <c r="I3048" t="str">
        <f t="shared" si="145"/>
        <v>ESO170-002</v>
      </c>
      <c r="J3048" s="4">
        <f t="shared" si="146"/>
        <v>1.6566666666666667E-2</v>
      </c>
      <c r="K3048" t="str">
        <f t="shared" si="147"/>
        <v>Sc</v>
      </c>
    </row>
    <row r="3049" spans="1:11">
      <c r="A3049" t="s">
        <v>4280</v>
      </c>
      <c r="B3049">
        <v>171.54726299999999</v>
      </c>
      <c r="C3049">
        <v>-72.615369999999999</v>
      </c>
      <c r="D3049">
        <v>1762</v>
      </c>
      <c r="E3049">
        <v>93.357944661509805</v>
      </c>
      <c r="F3049">
        <v>39.200000000000003</v>
      </c>
      <c r="G3049" t="s">
        <v>284</v>
      </c>
      <c r="I3049" t="str">
        <f t="shared" si="145"/>
        <v>PGC035171</v>
      </c>
      <c r="J3049" s="4">
        <f t="shared" si="146"/>
        <v>5.8733333333333337E-3</v>
      </c>
      <c r="K3049" t="str">
        <f t="shared" si="147"/>
        <v>I</v>
      </c>
    </row>
    <row r="3050" spans="1:11">
      <c r="A3050" t="s">
        <v>4279</v>
      </c>
      <c r="B3050">
        <v>171.57253349999999</v>
      </c>
      <c r="C3050">
        <v>-14.280110000000001</v>
      </c>
      <c r="D3050">
        <v>6553</v>
      </c>
      <c r="E3050">
        <v>61.397578188605799</v>
      </c>
      <c r="F3050">
        <v>50.2</v>
      </c>
      <c r="G3050" t="s">
        <v>239</v>
      </c>
      <c r="I3050" t="str">
        <f t="shared" si="145"/>
        <v>PGC035176</v>
      </c>
      <c r="J3050" s="4">
        <f t="shared" si="146"/>
        <v>2.1843333333333333E-2</v>
      </c>
      <c r="K3050" t="str">
        <f t="shared" si="147"/>
        <v>S0-a</v>
      </c>
    </row>
    <row r="3051" spans="1:11">
      <c r="A3051" t="s">
        <v>4278</v>
      </c>
      <c r="B3051">
        <v>171.5739045</v>
      </c>
      <c r="C3051">
        <v>46.974119999999999</v>
      </c>
      <c r="D3051">
        <v>7744</v>
      </c>
      <c r="E3051">
        <v>89.361660149348197</v>
      </c>
      <c r="F3051">
        <v>32.6</v>
      </c>
      <c r="G3051" t="s">
        <v>239</v>
      </c>
      <c r="I3051" t="str">
        <f t="shared" si="145"/>
        <v>NGC3677</v>
      </c>
      <c r="J3051" s="4">
        <f t="shared" si="146"/>
        <v>2.5813333333333334E-2</v>
      </c>
      <c r="K3051" t="str">
        <f t="shared" si="147"/>
        <v>S0-a</v>
      </c>
    </row>
    <row r="3052" spans="1:11">
      <c r="A3052" t="s">
        <v>4277</v>
      </c>
      <c r="B3052">
        <v>171.62419499999999</v>
      </c>
      <c r="C3052">
        <v>16.863299999999999</v>
      </c>
      <c r="D3052">
        <v>1322</v>
      </c>
      <c r="E3052">
        <v>104.508425943509</v>
      </c>
      <c r="F3052">
        <v>15.2</v>
      </c>
      <c r="G3052" t="s">
        <v>223</v>
      </c>
      <c r="I3052" t="str">
        <f t="shared" si="145"/>
        <v>NGC3681</v>
      </c>
      <c r="J3052" s="4">
        <f t="shared" si="146"/>
        <v>4.4066666666666664E-3</v>
      </c>
      <c r="K3052" t="str">
        <f t="shared" si="147"/>
        <v>Sbc</v>
      </c>
    </row>
    <row r="3053" spans="1:11">
      <c r="A3053" t="s">
        <v>4276</v>
      </c>
      <c r="B3053">
        <v>171.6686115</v>
      </c>
      <c r="C3053">
        <v>53.746670000000002</v>
      </c>
      <c r="D3053">
        <v>881</v>
      </c>
      <c r="E3053">
        <v>85.536464256352801</v>
      </c>
      <c r="F3053">
        <v>44.2</v>
      </c>
      <c r="G3053" t="s">
        <v>269</v>
      </c>
      <c r="I3053" t="str">
        <f t="shared" si="145"/>
        <v>UGC06446</v>
      </c>
      <c r="J3053" s="4">
        <f t="shared" si="146"/>
        <v>2.9366666666666669E-3</v>
      </c>
      <c r="K3053" t="str">
        <f t="shared" si="147"/>
        <v>Scd</v>
      </c>
    </row>
    <row r="3054" spans="1:11">
      <c r="A3054" t="s">
        <v>4275</v>
      </c>
      <c r="B3054">
        <v>171.73593450000001</v>
      </c>
      <c r="C3054">
        <v>63.425400000000003</v>
      </c>
      <c r="D3054">
        <v>3864</v>
      </c>
      <c r="E3054">
        <v>68.257636250077496</v>
      </c>
      <c r="F3054">
        <v>44.3</v>
      </c>
      <c r="G3054" t="s">
        <v>246</v>
      </c>
      <c r="I3054" t="str">
        <f t="shared" si="145"/>
        <v>PGC035219</v>
      </c>
      <c r="J3054" s="4">
        <f t="shared" si="146"/>
        <v>1.2880000000000001E-2</v>
      </c>
      <c r="K3054" t="str">
        <f t="shared" si="147"/>
        <v>E</v>
      </c>
    </row>
    <row r="3055" spans="1:11">
      <c r="A3055" t="s">
        <v>4274</v>
      </c>
      <c r="B3055">
        <v>171.845349</v>
      </c>
      <c r="C3055">
        <v>-10.95243</v>
      </c>
      <c r="D3055">
        <v>5098</v>
      </c>
      <c r="E3055">
        <v>64.291154078916506</v>
      </c>
      <c r="F3055">
        <v>47.6</v>
      </c>
      <c r="G3055" t="s">
        <v>237</v>
      </c>
      <c r="I3055" t="str">
        <f t="shared" si="145"/>
        <v>PGC035239</v>
      </c>
      <c r="J3055" s="4">
        <f t="shared" si="146"/>
        <v>1.6993333333333333E-2</v>
      </c>
      <c r="K3055" t="str">
        <f t="shared" si="147"/>
        <v>SBb</v>
      </c>
    </row>
    <row r="3056" spans="1:11">
      <c r="A3056" t="s">
        <v>4273</v>
      </c>
      <c r="B3056">
        <v>171.935091</v>
      </c>
      <c r="C3056">
        <v>-9.1654699999999991</v>
      </c>
      <c r="D3056">
        <v>6592</v>
      </c>
      <c r="E3056">
        <v>66.397431558559006</v>
      </c>
      <c r="F3056">
        <v>34.299999999999997</v>
      </c>
      <c r="G3056" t="s">
        <v>237</v>
      </c>
      <c r="I3056" t="str">
        <f t="shared" si="145"/>
        <v>NGC3688</v>
      </c>
      <c r="J3056" s="4">
        <f t="shared" si="146"/>
        <v>2.1973333333333334E-2</v>
      </c>
      <c r="K3056" t="str">
        <f t="shared" si="147"/>
        <v>SBb</v>
      </c>
    </row>
    <row r="3057" spans="1:11">
      <c r="A3057" t="s">
        <v>4272</v>
      </c>
      <c r="B3057">
        <v>172.03921800000001</v>
      </c>
      <c r="C3057">
        <v>16.920439999999999</v>
      </c>
      <c r="D3057">
        <v>1167</v>
      </c>
      <c r="E3057">
        <v>89.156148913530004</v>
      </c>
      <c r="F3057">
        <v>47.4</v>
      </c>
      <c r="G3057" t="s">
        <v>237</v>
      </c>
      <c r="I3057" t="str">
        <f t="shared" si="145"/>
        <v>NGC3691</v>
      </c>
      <c r="J3057" s="4">
        <f t="shared" si="146"/>
        <v>3.8899999999999998E-3</v>
      </c>
      <c r="K3057" t="str">
        <f t="shared" si="147"/>
        <v>SBb</v>
      </c>
    </row>
    <row r="3058" spans="1:11">
      <c r="A3058" t="s">
        <v>4271</v>
      </c>
      <c r="B3058">
        <v>172.04608049999999</v>
      </c>
      <c r="C3058">
        <v>25.661020000000001</v>
      </c>
      <c r="D3058">
        <v>2867</v>
      </c>
      <c r="E3058">
        <v>88.746494520497805</v>
      </c>
      <c r="F3058">
        <v>50.2</v>
      </c>
      <c r="G3058" t="s">
        <v>244</v>
      </c>
      <c r="I3058" t="str">
        <f t="shared" si="145"/>
        <v>NGC3689</v>
      </c>
      <c r="J3058" s="4">
        <f t="shared" si="146"/>
        <v>9.5566666666666664E-3</v>
      </c>
      <c r="K3058" t="str">
        <f t="shared" si="147"/>
        <v>SABc</v>
      </c>
    </row>
    <row r="3059" spans="1:11">
      <c r="A3059" t="s">
        <v>4270</v>
      </c>
      <c r="B3059">
        <v>172.15040400000001</v>
      </c>
      <c r="C3059">
        <v>23.40446</v>
      </c>
      <c r="D3059">
        <v>7449</v>
      </c>
      <c r="E3059">
        <v>64.439367429040303</v>
      </c>
      <c r="F3059">
        <v>49.4</v>
      </c>
      <c r="G3059" t="s">
        <v>223</v>
      </c>
      <c r="I3059" t="str">
        <f t="shared" si="145"/>
        <v>UGC06476</v>
      </c>
      <c r="J3059" s="4">
        <f t="shared" si="146"/>
        <v>2.4830000000000001E-2</v>
      </c>
      <c r="K3059" t="str">
        <f t="shared" si="147"/>
        <v>Sbc</v>
      </c>
    </row>
    <row r="3060" spans="1:11">
      <c r="A3060" t="s">
        <v>4269</v>
      </c>
      <c r="B3060">
        <v>172.18122750000001</v>
      </c>
      <c r="C3060">
        <v>-14.119719999999999</v>
      </c>
      <c r="D3060">
        <v>6483</v>
      </c>
      <c r="E3060">
        <v>76.234441457783305</v>
      </c>
      <c r="F3060">
        <v>35.9</v>
      </c>
      <c r="G3060" t="s">
        <v>239</v>
      </c>
      <c r="I3060" t="str">
        <f t="shared" si="145"/>
        <v>PGC035338</v>
      </c>
      <c r="J3060" s="4">
        <f t="shared" si="146"/>
        <v>2.1610000000000001E-2</v>
      </c>
      <c r="K3060" t="str">
        <f t="shared" si="147"/>
        <v>S0-a</v>
      </c>
    </row>
    <row r="3061" spans="1:11">
      <c r="A3061" t="s">
        <v>4268</v>
      </c>
      <c r="B3061">
        <v>172.18950000000001</v>
      </c>
      <c r="C3061">
        <v>79.600700000000003</v>
      </c>
      <c r="D3061" t="s">
        <v>354</v>
      </c>
      <c r="E3061">
        <v>65.335796704745206</v>
      </c>
      <c r="F3061">
        <v>55.5</v>
      </c>
      <c r="G3061" t="s">
        <v>861</v>
      </c>
      <c r="I3061" t="str">
        <f t="shared" si="145"/>
        <v>UGC06451</v>
      </c>
      <c r="J3061" s="4">
        <f t="shared" si="146"/>
        <v>0</v>
      </c>
      <c r="K3061" t="str">
        <f t="shared" si="147"/>
        <v>Unk</v>
      </c>
    </row>
    <row r="3062" spans="1:11">
      <c r="A3062" t="s">
        <v>4267</v>
      </c>
      <c r="B3062">
        <v>172.18955399999999</v>
      </c>
      <c r="C3062">
        <v>-35.035850000000003</v>
      </c>
      <c r="D3062">
        <v>2982</v>
      </c>
      <c r="E3062">
        <v>80.5659015604232</v>
      </c>
      <c r="F3062">
        <v>50.6</v>
      </c>
      <c r="G3062" t="s">
        <v>244</v>
      </c>
      <c r="I3062" t="str">
        <f t="shared" si="145"/>
        <v>ESO378-005</v>
      </c>
      <c r="J3062" s="4">
        <f t="shared" si="146"/>
        <v>9.9399999999999992E-3</v>
      </c>
      <c r="K3062" t="str">
        <f t="shared" si="147"/>
        <v>SABc</v>
      </c>
    </row>
    <row r="3063" spans="1:11">
      <c r="A3063" t="s">
        <v>4266</v>
      </c>
      <c r="B3063">
        <v>172.21327199999999</v>
      </c>
      <c r="C3063">
        <v>18.28267</v>
      </c>
      <c r="D3063">
        <v>1399</v>
      </c>
      <c r="E3063">
        <v>60.9749172875756</v>
      </c>
      <c r="F3063">
        <v>50.9</v>
      </c>
      <c r="G3063" t="s">
        <v>284</v>
      </c>
      <c r="I3063" t="str">
        <f t="shared" si="145"/>
        <v>PGC086634</v>
      </c>
      <c r="J3063" s="4">
        <f t="shared" si="146"/>
        <v>4.6633333333333336E-3</v>
      </c>
      <c r="K3063" t="str">
        <f t="shared" si="147"/>
        <v>I</v>
      </c>
    </row>
    <row r="3064" spans="1:11">
      <c r="A3064" t="s">
        <v>4265</v>
      </c>
      <c r="B3064">
        <v>172.2483</v>
      </c>
      <c r="C3064">
        <v>-22.48311</v>
      </c>
      <c r="D3064">
        <v>8076</v>
      </c>
      <c r="E3064">
        <v>67.631854499196905</v>
      </c>
      <c r="F3064">
        <v>45.3</v>
      </c>
      <c r="G3064" t="s">
        <v>239</v>
      </c>
      <c r="I3064" t="str">
        <f t="shared" si="145"/>
        <v>ESO571-003</v>
      </c>
      <c r="J3064" s="4">
        <f t="shared" si="146"/>
        <v>2.6919999999999999E-2</v>
      </c>
      <c r="K3064" t="str">
        <f t="shared" si="147"/>
        <v>S0-a</v>
      </c>
    </row>
    <row r="3065" spans="1:11">
      <c r="A3065" t="s">
        <v>4264</v>
      </c>
      <c r="B3065">
        <v>172.265514</v>
      </c>
      <c r="C3065">
        <v>-46.525120000000001</v>
      </c>
      <c r="D3065">
        <v>10206</v>
      </c>
      <c r="E3065">
        <v>67.1662768428085</v>
      </c>
      <c r="F3065">
        <v>59.7</v>
      </c>
      <c r="G3065" t="s">
        <v>223</v>
      </c>
      <c r="I3065" t="str">
        <f t="shared" si="145"/>
        <v>ESO266-001</v>
      </c>
      <c r="J3065" s="4">
        <f t="shared" si="146"/>
        <v>3.4020000000000002E-2</v>
      </c>
      <c r="K3065" t="str">
        <f t="shared" si="147"/>
        <v>Sbc</v>
      </c>
    </row>
    <row r="3066" spans="1:11">
      <c r="A3066" t="s">
        <v>4263</v>
      </c>
      <c r="B3066">
        <v>172.2818355</v>
      </c>
      <c r="C3066">
        <v>21.58606</v>
      </c>
      <c r="D3066">
        <v>13800</v>
      </c>
      <c r="E3066">
        <v>67.476298289843299</v>
      </c>
      <c r="F3066">
        <v>58</v>
      </c>
      <c r="G3066" t="s">
        <v>246</v>
      </c>
      <c r="I3066" t="str">
        <f t="shared" si="145"/>
        <v>PGC035361</v>
      </c>
      <c r="J3066" s="4">
        <f t="shared" si="146"/>
        <v>4.5999999999999999E-2</v>
      </c>
      <c r="K3066" t="str">
        <f t="shared" si="147"/>
        <v>E</v>
      </c>
    </row>
    <row r="3067" spans="1:11">
      <c r="A3067" t="s">
        <v>4262</v>
      </c>
      <c r="B3067">
        <v>172.296099</v>
      </c>
      <c r="C3067">
        <v>42.526060000000001</v>
      </c>
      <c r="D3067">
        <v>13522</v>
      </c>
      <c r="E3067">
        <v>79.277747451907899</v>
      </c>
      <c r="F3067">
        <v>60</v>
      </c>
      <c r="G3067" t="s">
        <v>223</v>
      </c>
      <c r="I3067" t="str">
        <f t="shared" si="145"/>
        <v>UGC06489</v>
      </c>
      <c r="J3067" s="4">
        <f t="shared" si="146"/>
        <v>4.5073333333333333E-2</v>
      </c>
      <c r="K3067" t="str">
        <f t="shared" si="147"/>
        <v>Sbc</v>
      </c>
    </row>
    <row r="3068" spans="1:11">
      <c r="A3068" t="s">
        <v>4261</v>
      </c>
      <c r="B3068">
        <v>172.30158750000001</v>
      </c>
      <c r="C3068">
        <v>11.865080000000001</v>
      </c>
      <c r="D3068">
        <v>3295</v>
      </c>
      <c r="E3068">
        <v>62.683220861485403</v>
      </c>
      <c r="F3068">
        <v>27.9</v>
      </c>
      <c r="G3068" t="s">
        <v>284</v>
      </c>
      <c r="I3068" t="str">
        <f t="shared" si="145"/>
        <v>UGC06486</v>
      </c>
      <c r="J3068" s="4">
        <f t="shared" si="146"/>
        <v>1.0983333333333333E-2</v>
      </c>
      <c r="K3068" t="str">
        <f t="shared" si="147"/>
        <v>I</v>
      </c>
    </row>
    <row r="3069" spans="1:11">
      <c r="A3069" t="s">
        <v>4260</v>
      </c>
      <c r="B3069">
        <v>172.46445299999999</v>
      </c>
      <c r="C3069">
        <v>24.937439999999999</v>
      </c>
      <c r="D3069">
        <v>6358</v>
      </c>
      <c r="E3069">
        <v>68.889208213316394</v>
      </c>
      <c r="F3069">
        <v>50.4</v>
      </c>
      <c r="G3069" t="s">
        <v>861</v>
      </c>
      <c r="I3069" t="str">
        <f t="shared" si="145"/>
        <v>UGC06496</v>
      </c>
      <c r="J3069" s="4">
        <f t="shared" si="146"/>
        <v>2.1193333333333335E-2</v>
      </c>
      <c r="K3069" t="str">
        <f t="shared" si="147"/>
        <v>Unk</v>
      </c>
    </row>
    <row r="3070" spans="1:11">
      <c r="A3070" t="s">
        <v>4259</v>
      </c>
      <c r="B3070">
        <v>172.5196995</v>
      </c>
      <c r="C3070">
        <v>-11.546189999999999</v>
      </c>
      <c r="D3070">
        <v>5259</v>
      </c>
      <c r="E3070">
        <v>92.929009378607503</v>
      </c>
      <c r="F3070">
        <v>27.9</v>
      </c>
      <c r="G3070" t="s">
        <v>246</v>
      </c>
      <c r="I3070" t="str">
        <f t="shared" ref="I3070:I3131" si="148">TRIM(A3070)</f>
        <v>NGC3704</v>
      </c>
      <c r="J3070" s="4">
        <f t="shared" ref="J3070:J3131" si="149">IF(TRIM(D3070) = "-", 0, IF(D3070/300000 &lt; 0, 0, D3070/300000))</f>
        <v>1.753E-2</v>
      </c>
      <c r="K3070" t="str">
        <f t="shared" ref="K3070:K3131" si="150">IF(TRIM(G3070)="","Unk",TRIM(G3070))</f>
        <v>E</v>
      </c>
    </row>
    <row r="3071" spans="1:11">
      <c r="A3071" t="s">
        <v>4258</v>
      </c>
      <c r="B3071">
        <v>172.55617950000001</v>
      </c>
      <c r="C3071">
        <v>-8.8627900000000004</v>
      </c>
      <c r="D3071">
        <v>6681</v>
      </c>
      <c r="E3071">
        <v>77.294975647587407</v>
      </c>
      <c r="F3071">
        <v>45.5</v>
      </c>
      <c r="G3071" t="s">
        <v>273</v>
      </c>
      <c r="I3071" t="str">
        <f t="shared" si="148"/>
        <v>NGC3702</v>
      </c>
      <c r="J3071" s="4">
        <f t="shared" si="149"/>
        <v>2.2270000000000002E-2</v>
      </c>
      <c r="K3071" t="str">
        <f t="shared" si="150"/>
        <v>SABa</v>
      </c>
    </row>
    <row r="3072" spans="1:11">
      <c r="A3072" t="s">
        <v>4257</v>
      </c>
      <c r="B3072">
        <v>172.57197149999999</v>
      </c>
      <c r="C3072">
        <v>58.134</v>
      </c>
      <c r="D3072">
        <v>1696</v>
      </c>
      <c r="E3072">
        <v>60.694766589190799</v>
      </c>
      <c r="F3072">
        <v>31.8</v>
      </c>
      <c r="G3072" t="s">
        <v>221</v>
      </c>
      <c r="I3072" t="str">
        <f t="shared" si="148"/>
        <v>PGC035451</v>
      </c>
      <c r="J3072" s="4">
        <f t="shared" si="149"/>
        <v>5.6533333333333331E-3</v>
      </c>
      <c r="K3072" t="str">
        <f t="shared" si="150"/>
        <v>Sm</v>
      </c>
    </row>
    <row r="3073" spans="1:11">
      <c r="A3073" t="s">
        <v>4256</v>
      </c>
      <c r="B3073">
        <v>172.62074999999999</v>
      </c>
      <c r="C3073">
        <v>-13.090999999999999</v>
      </c>
      <c r="D3073">
        <v>6217</v>
      </c>
      <c r="E3073">
        <v>73.3079817026087</v>
      </c>
      <c r="F3073">
        <v>57.5</v>
      </c>
      <c r="G3073" t="s">
        <v>244</v>
      </c>
      <c r="I3073" t="str">
        <f t="shared" si="148"/>
        <v>IC2889</v>
      </c>
      <c r="J3073" s="4">
        <f t="shared" si="149"/>
        <v>2.0723333333333333E-2</v>
      </c>
      <c r="K3073" t="str">
        <f t="shared" si="150"/>
        <v>SABc</v>
      </c>
    </row>
    <row r="3074" spans="1:11">
      <c r="A3074" t="s">
        <v>4255</v>
      </c>
      <c r="B3074">
        <v>172.633377</v>
      </c>
      <c r="C3074">
        <v>-8.0421999999999993</v>
      </c>
      <c r="D3074">
        <v>11003</v>
      </c>
      <c r="E3074">
        <v>68.730778901564705</v>
      </c>
      <c r="F3074">
        <v>51.1</v>
      </c>
      <c r="G3074" t="s">
        <v>870</v>
      </c>
      <c r="I3074" t="str">
        <f t="shared" si="148"/>
        <v>PGC1009187</v>
      </c>
      <c r="J3074" s="4">
        <f t="shared" si="149"/>
        <v>3.667666666666667E-2</v>
      </c>
      <c r="K3074" t="str">
        <f t="shared" si="150"/>
        <v>E?</v>
      </c>
    </row>
    <row r="3075" spans="1:11">
      <c r="A3075" t="s">
        <v>4254</v>
      </c>
      <c r="B3075">
        <v>172.686498</v>
      </c>
      <c r="C3075">
        <v>-15.288500000000001</v>
      </c>
      <c r="D3075">
        <v>6496</v>
      </c>
      <c r="E3075">
        <v>93.573141334029103</v>
      </c>
      <c r="F3075">
        <v>39.9</v>
      </c>
      <c r="G3075" t="s">
        <v>261</v>
      </c>
      <c r="I3075" t="str">
        <f t="shared" si="148"/>
        <v>PGC035480</v>
      </c>
      <c r="J3075" s="4">
        <f t="shared" si="149"/>
        <v>2.1653333333333333E-2</v>
      </c>
      <c r="K3075" t="str">
        <f t="shared" si="150"/>
        <v>Sb</v>
      </c>
    </row>
    <row r="3076" spans="1:11">
      <c r="A3076" t="s">
        <v>4253</v>
      </c>
      <c r="B3076">
        <v>172.77672749999999</v>
      </c>
      <c r="C3076">
        <v>-16.92633</v>
      </c>
      <c r="D3076">
        <v>1236</v>
      </c>
      <c r="E3076">
        <v>62.827710123766103</v>
      </c>
      <c r="F3076">
        <v>45.9</v>
      </c>
      <c r="G3076" t="s">
        <v>861</v>
      </c>
      <c r="I3076" t="str">
        <f t="shared" si="148"/>
        <v>PGC891484</v>
      </c>
      <c r="J3076" s="4">
        <f t="shared" si="149"/>
        <v>4.1200000000000004E-3</v>
      </c>
      <c r="K3076" t="str">
        <f t="shared" si="150"/>
        <v>Unk</v>
      </c>
    </row>
    <row r="3077" spans="1:11">
      <c r="A3077" t="s">
        <v>4252</v>
      </c>
      <c r="B3077">
        <v>172.80223799999999</v>
      </c>
      <c r="C3077">
        <v>34.202950000000001</v>
      </c>
      <c r="D3077">
        <v>6474</v>
      </c>
      <c r="E3077">
        <v>60.694766589190799</v>
      </c>
      <c r="F3077">
        <v>55.6</v>
      </c>
      <c r="G3077" t="s">
        <v>230</v>
      </c>
      <c r="I3077" t="str">
        <f t="shared" si="148"/>
        <v>UGC06507</v>
      </c>
      <c r="J3077" s="4">
        <f t="shared" si="149"/>
        <v>2.1579999999999998E-2</v>
      </c>
      <c r="K3077" t="str">
        <f t="shared" si="150"/>
        <v>Sc</v>
      </c>
    </row>
    <row r="3078" spans="1:11">
      <c r="A3078" t="s">
        <v>4251</v>
      </c>
      <c r="B3078">
        <v>172.88367299999999</v>
      </c>
      <c r="C3078">
        <v>-2.3092000000000001</v>
      </c>
      <c r="D3078">
        <v>4741</v>
      </c>
      <c r="E3078">
        <v>80.5659015604232</v>
      </c>
      <c r="F3078">
        <v>34.200000000000003</v>
      </c>
      <c r="G3078" t="s">
        <v>244</v>
      </c>
      <c r="I3078" t="str">
        <f t="shared" si="148"/>
        <v>UGC06510</v>
      </c>
      <c r="J3078" s="4">
        <f t="shared" si="149"/>
        <v>1.5803333333333332E-2</v>
      </c>
      <c r="K3078" t="str">
        <f t="shared" si="150"/>
        <v>SABc</v>
      </c>
    </row>
    <row r="3079" spans="1:11">
      <c r="A3079" t="s">
        <v>4250</v>
      </c>
      <c r="B3079">
        <v>172.88460449999999</v>
      </c>
      <c r="C3079">
        <v>-14.231210000000001</v>
      </c>
      <c r="D3079">
        <v>2060</v>
      </c>
      <c r="E3079">
        <v>73.816131922034202</v>
      </c>
      <c r="F3079">
        <v>51</v>
      </c>
      <c r="G3079" t="s">
        <v>349</v>
      </c>
      <c r="I3079" t="str">
        <f t="shared" si="148"/>
        <v>NGC3715</v>
      </c>
      <c r="J3079" s="4">
        <f t="shared" si="149"/>
        <v>6.8666666666666668E-3</v>
      </c>
      <c r="K3079" t="str">
        <f t="shared" si="150"/>
        <v>SBbc</v>
      </c>
    </row>
    <row r="3080" spans="1:11">
      <c r="A3080" t="s">
        <v>4249</v>
      </c>
      <c r="B3080">
        <v>172.91385299999999</v>
      </c>
      <c r="C3080">
        <v>67.241749999999996</v>
      </c>
      <c r="D3080">
        <v>16507</v>
      </c>
      <c r="E3080">
        <v>63.409057654109098</v>
      </c>
      <c r="F3080">
        <v>53.7</v>
      </c>
      <c r="G3080" t="s">
        <v>870</v>
      </c>
      <c r="I3080" t="str">
        <f t="shared" si="148"/>
        <v>PGC139592</v>
      </c>
      <c r="J3080" s="4">
        <f t="shared" si="149"/>
        <v>5.5023333333333334E-2</v>
      </c>
      <c r="K3080" t="str">
        <f t="shared" si="150"/>
        <v>E?</v>
      </c>
    </row>
    <row r="3081" spans="1:11">
      <c r="A3081" t="s">
        <v>4248</v>
      </c>
      <c r="B3081">
        <v>172.9412505</v>
      </c>
      <c r="C3081">
        <v>-9.6725300000000001</v>
      </c>
      <c r="D3081">
        <v>6479</v>
      </c>
      <c r="E3081">
        <v>68.889208213316394</v>
      </c>
      <c r="F3081">
        <v>46</v>
      </c>
      <c r="G3081" t="s">
        <v>246</v>
      </c>
      <c r="I3081" t="str">
        <f t="shared" si="148"/>
        <v>PGC170153</v>
      </c>
      <c r="J3081" s="4">
        <f t="shared" si="149"/>
        <v>2.1596666666666667E-2</v>
      </c>
      <c r="K3081" t="str">
        <f t="shared" si="150"/>
        <v>E</v>
      </c>
    </row>
    <row r="3082" spans="1:11">
      <c r="A3082" t="s">
        <v>4247</v>
      </c>
      <c r="B3082">
        <v>172.97334900000001</v>
      </c>
      <c r="C3082">
        <v>28.358509999999999</v>
      </c>
      <c r="D3082">
        <v>7301</v>
      </c>
      <c r="E3082">
        <v>73.986283332559296</v>
      </c>
      <c r="F3082">
        <v>54.6</v>
      </c>
      <c r="G3082" t="s">
        <v>259</v>
      </c>
      <c r="I3082" t="str">
        <f t="shared" si="148"/>
        <v>NGC3714</v>
      </c>
      <c r="J3082" s="4">
        <f t="shared" si="149"/>
        <v>2.4336666666666666E-2</v>
      </c>
      <c r="K3082" t="str">
        <f t="shared" si="150"/>
        <v>S0</v>
      </c>
    </row>
    <row r="3083" spans="1:11">
      <c r="A3083" t="s">
        <v>4246</v>
      </c>
      <c r="B3083">
        <v>172.97791649999999</v>
      </c>
      <c r="C3083">
        <v>-9.7251100000000008</v>
      </c>
      <c r="D3083">
        <v>6351</v>
      </c>
      <c r="E3083">
        <v>76.586319110760002</v>
      </c>
      <c r="F3083">
        <v>52.2</v>
      </c>
      <c r="G3083" t="s">
        <v>239</v>
      </c>
      <c r="I3083" t="str">
        <f t="shared" si="148"/>
        <v>IC2910</v>
      </c>
      <c r="J3083" s="4">
        <f t="shared" si="149"/>
        <v>2.1170000000000001E-2</v>
      </c>
      <c r="K3083" t="str">
        <f t="shared" si="150"/>
        <v>S0-a</v>
      </c>
    </row>
    <row r="3084" spans="1:11">
      <c r="A3084" t="s">
        <v>4245</v>
      </c>
      <c r="B3084">
        <v>173.01010650000001</v>
      </c>
      <c r="C3084">
        <v>36.698050000000002</v>
      </c>
      <c r="D3084">
        <v>2667</v>
      </c>
      <c r="E3084">
        <v>94.656666204771</v>
      </c>
      <c r="F3084">
        <v>56.9</v>
      </c>
      <c r="G3084" t="s">
        <v>349</v>
      </c>
      <c r="I3084" t="str">
        <f t="shared" si="148"/>
        <v>UGC06517</v>
      </c>
      <c r="J3084" s="4">
        <f t="shared" si="149"/>
        <v>8.8900000000000003E-3</v>
      </c>
      <c r="K3084" t="str">
        <f t="shared" si="150"/>
        <v>SBbc</v>
      </c>
    </row>
    <row r="3085" spans="1:11">
      <c r="A3085" t="s">
        <v>4244</v>
      </c>
      <c r="B3085">
        <v>173.01624150000001</v>
      </c>
      <c r="C3085">
        <v>57.439169999999997</v>
      </c>
      <c r="D3085">
        <v>1812</v>
      </c>
      <c r="E3085">
        <v>112.499670978125</v>
      </c>
      <c r="F3085">
        <v>37.299999999999997</v>
      </c>
      <c r="G3085" t="s">
        <v>228</v>
      </c>
      <c r="I3085" t="str">
        <f t="shared" si="148"/>
        <v>PGC035570</v>
      </c>
      <c r="J3085" s="4">
        <f t="shared" si="149"/>
        <v>6.0400000000000002E-3</v>
      </c>
      <c r="K3085" t="str">
        <f t="shared" si="150"/>
        <v>SABd</v>
      </c>
    </row>
    <row r="3086" spans="1:11">
      <c r="A3086" t="s">
        <v>4243</v>
      </c>
      <c r="B3086">
        <v>173.05614299999999</v>
      </c>
      <c r="C3086">
        <v>0.81928999999999996</v>
      </c>
      <c r="D3086">
        <v>5877</v>
      </c>
      <c r="E3086">
        <v>100.26544830771699</v>
      </c>
      <c r="F3086">
        <v>50.4</v>
      </c>
      <c r="G3086" t="s">
        <v>223</v>
      </c>
      <c r="I3086" t="str">
        <f t="shared" si="148"/>
        <v>NGC3719</v>
      </c>
      <c r="J3086" s="4">
        <f t="shared" si="149"/>
        <v>1.959E-2</v>
      </c>
      <c r="K3086" t="str">
        <f t="shared" si="150"/>
        <v>Sbc</v>
      </c>
    </row>
    <row r="3087" spans="1:11">
      <c r="A3087" t="s">
        <v>4242</v>
      </c>
      <c r="B3087">
        <v>173.09019599999999</v>
      </c>
      <c r="C3087">
        <v>0.80425999999999997</v>
      </c>
      <c r="D3087">
        <v>5924</v>
      </c>
      <c r="E3087">
        <v>64.291154078916506</v>
      </c>
      <c r="F3087">
        <v>24.3</v>
      </c>
      <c r="G3087" t="s">
        <v>232</v>
      </c>
      <c r="I3087" t="str">
        <f t="shared" si="148"/>
        <v>NGC3720</v>
      </c>
      <c r="J3087" s="4">
        <f t="shared" si="149"/>
        <v>1.9746666666666666E-2</v>
      </c>
      <c r="K3087" t="str">
        <f t="shared" si="150"/>
        <v>Sab</v>
      </c>
    </row>
    <row r="3088" spans="1:11">
      <c r="A3088" t="s">
        <v>4241</v>
      </c>
      <c r="B3088">
        <v>173.11700099999999</v>
      </c>
      <c r="C3088">
        <v>62.507300000000001</v>
      </c>
      <c r="D3088">
        <v>3879</v>
      </c>
      <c r="E3088">
        <v>74.499135347261202</v>
      </c>
      <c r="F3088">
        <v>56</v>
      </c>
      <c r="G3088" t="s">
        <v>237</v>
      </c>
      <c r="I3088" t="str">
        <f t="shared" si="148"/>
        <v>UGC06520</v>
      </c>
      <c r="J3088" s="4">
        <f t="shared" si="149"/>
        <v>1.2930000000000001E-2</v>
      </c>
      <c r="K3088" t="str">
        <f t="shared" si="150"/>
        <v>SBb</v>
      </c>
    </row>
    <row r="3089" spans="1:11">
      <c r="A3089" t="s">
        <v>4240</v>
      </c>
      <c r="B3089">
        <v>173.12715900000001</v>
      </c>
      <c r="C3089">
        <v>-9.9694599999999998</v>
      </c>
      <c r="D3089">
        <v>6282</v>
      </c>
      <c r="E3089">
        <v>78.190008424125097</v>
      </c>
      <c r="F3089">
        <v>39.6</v>
      </c>
      <c r="G3089" t="s">
        <v>235</v>
      </c>
      <c r="I3089" t="str">
        <f t="shared" si="148"/>
        <v>NGC3723</v>
      </c>
      <c r="J3089" s="4">
        <f t="shared" si="149"/>
        <v>2.094E-2</v>
      </c>
      <c r="K3089" t="str">
        <f t="shared" si="150"/>
        <v>E-SO</v>
      </c>
    </row>
    <row r="3090" spans="1:11">
      <c r="A3090" t="s">
        <v>4239</v>
      </c>
      <c r="B3090">
        <v>173.135019</v>
      </c>
      <c r="C3090">
        <v>-10.11382</v>
      </c>
      <c r="D3090">
        <v>6161</v>
      </c>
      <c r="E3090">
        <v>60.555165984000702</v>
      </c>
      <c r="F3090">
        <v>53.1</v>
      </c>
      <c r="G3090" t="s">
        <v>239</v>
      </c>
      <c r="I3090" t="str">
        <f t="shared" si="148"/>
        <v>PGC170158</v>
      </c>
      <c r="J3090" s="4">
        <f t="shared" si="149"/>
        <v>2.0536666666666668E-2</v>
      </c>
      <c r="K3090" t="str">
        <f t="shared" si="150"/>
        <v>S0-a</v>
      </c>
    </row>
    <row r="3091" spans="1:11">
      <c r="A3091" t="s">
        <v>4238</v>
      </c>
      <c r="B3091">
        <v>173.18345400000001</v>
      </c>
      <c r="C3091">
        <v>61.826889999999999</v>
      </c>
      <c r="D3091">
        <v>3503</v>
      </c>
      <c r="E3091">
        <v>71.146125046260494</v>
      </c>
      <c r="F3091">
        <v>19.100000000000001</v>
      </c>
      <c r="G3091" t="s">
        <v>244</v>
      </c>
      <c r="I3091" t="str">
        <f t="shared" si="148"/>
        <v>UGC06528</v>
      </c>
      <c r="J3091" s="4">
        <f t="shared" si="149"/>
        <v>1.1676666666666667E-2</v>
      </c>
      <c r="K3091" t="str">
        <f t="shared" si="150"/>
        <v>SABc</v>
      </c>
    </row>
    <row r="3092" spans="1:11">
      <c r="A3092" t="s">
        <v>4237</v>
      </c>
      <c r="B3092">
        <v>173.20469700000001</v>
      </c>
      <c r="C3092">
        <v>56.422580000000004</v>
      </c>
      <c r="D3092">
        <v>15077</v>
      </c>
      <c r="E3092">
        <v>76.586319110760002</v>
      </c>
      <c r="F3092">
        <v>57.5</v>
      </c>
      <c r="G3092" t="s">
        <v>246</v>
      </c>
      <c r="I3092" t="str">
        <f t="shared" si="148"/>
        <v>PGC035638</v>
      </c>
      <c r="J3092" s="4">
        <f t="shared" si="149"/>
        <v>5.0256666666666665E-2</v>
      </c>
      <c r="K3092" t="str">
        <f t="shared" si="150"/>
        <v>E</v>
      </c>
    </row>
    <row r="3093" spans="1:11">
      <c r="A3093" t="s">
        <v>4236</v>
      </c>
      <c r="B3093">
        <v>173.26691700000001</v>
      </c>
      <c r="C3093">
        <v>72.110830000000007</v>
      </c>
      <c r="D3093">
        <v>13344</v>
      </c>
      <c r="E3093">
        <v>69.847559310559205</v>
      </c>
      <c r="F3093">
        <v>59.4</v>
      </c>
      <c r="G3093" t="s">
        <v>261</v>
      </c>
      <c r="I3093" t="str">
        <f t="shared" si="148"/>
        <v>UGC06530</v>
      </c>
      <c r="J3093" s="4">
        <f t="shared" si="149"/>
        <v>4.4479999999999999E-2</v>
      </c>
      <c r="K3093" t="str">
        <f t="shared" si="150"/>
        <v>Sb</v>
      </c>
    </row>
    <row r="3094" spans="1:11">
      <c r="A3094" t="s">
        <v>4235</v>
      </c>
      <c r="B3094">
        <v>173.2712535</v>
      </c>
      <c r="C3094">
        <v>-4.01309</v>
      </c>
      <c r="D3094">
        <v>15572</v>
      </c>
      <c r="E3094">
        <v>67.011791482331105</v>
      </c>
      <c r="F3094">
        <v>54.5</v>
      </c>
      <c r="G3094" t="s">
        <v>246</v>
      </c>
      <c r="I3094" t="str">
        <f t="shared" si="148"/>
        <v>PGC035654</v>
      </c>
      <c r="J3094" s="4">
        <f t="shared" si="149"/>
        <v>5.1906666666666663E-2</v>
      </c>
      <c r="K3094" t="str">
        <f t="shared" si="150"/>
        <v>E</v>
      </c>
    </row>
    <row r="3095" spans="1:11">
      <c r="A3095" t="s">
        <v>4234</v>
      </c>
      <c r="B3095">
        <v>173.28414599999999</v>
      </c>
      <c r="C3095">
        <v>-45.874110000000002</v>
      </c>
      <c r="D3095">
        <v>12268</v>
      </c>
      <c r="E3095">
        <v>60.694766589190799</v>
      </c>
      <c r="F3095">
        <v>43.8</v>
      </c>
      <c r="G3095" t="s">
        <v>232</v>
      </c>
      <c r="I3095" t="str">
        <f t="shared" si="148"/>
        <v>ESO266-002</v>
      </c>
      <c r="J3095" s="4">
        <f t="shared" si="149"/>
        <v>4.089333333333333E-2</v>
      </c>
      <c r="K3095" t="str">
        <f t="shared" si="150"/>
        <v>Sab</v>
      </c>
    </row>
    <row r="3096" spans="1:11">
      <c r="A3096" t="s">
        <v>4233</v>
      </c>
      <c r="B3096">
        <v>173.41885049999999</v>
      </c>
      <c r="C3096">
        <v>61.887999999999998</v>
      </c>
      <c r="D3096">
        <v>3570</v>
      </c>
      <c r="E3096">
        <v>92.502019458159097</v>
      </c>
      <c r="F3096">
        <v>35.4</v>
      </c>
      <c r="G3096" t="s">
        <v>286</v>
      </c>
      <c r="I3096" t="str">
        <f t="shared" si="148"/>
        <v>NGC3725</v>
      </c>
      <c r="J3096" s="4">
        <f t="shared" si="149"/>
        <v>1.1900000000000001E-2</v>
      </c>
      <c r="K3096" t="str">
        <f t="shared" si="150"/>
        <v>SBc</v>
      </c>
    </row>
    <row r="3097" spans="1:11">
      <c r="A3097" t="s">
        <v>4232</v>
      </c>
      <c r="B3097">
        <v>173.55800249999999</v>
      </c>
      <c r="C3097">
        <v>-9.8456100000000006</v>
      </c>
      <c r="D3097">
        <v>1678</v>
      </c>
      <c r="E3097">
        <v>76.939842055405904</v>
      </c>
      <c r="F3097">
        <v>33.700000000000003</v>
      </c>
      <c r="G3097" t="s">
        <v>239</v>
      </c>
      <c r="I3097" t="str">
        <f t="shared" si="148"/>
        <v>NGC3730</v>
      </c>
      <c r="J3097" s="4">
        <f t="shared" si="149"/>
        <v>5.593333333333333E-3</v>
      </c>
      <c r="K3097" t="str">
        <f t="shared" si="150"/>
        <v>S0-a</v>
      </c>
    </row>
    <row r="3098" spans="1:11">
      <c r="A3098" t="s">
        <v>4231</v>
      </c>
      <c r="B3098">
        <v>173.5607115</v>
      </c>
      <c r="C3098">
        <v>49.043190000000003</v>
      </c>
      <c r="D3098">
        <v>9761</v>
      </c>
      <c r="E3098">
        <v>62.972549729330197</v>
      </c>
      <c r="F3098">
        <v>39.5</v>
      </c>
      <c r="G3098" t="s">
        <v>246</v>
      </c>
      <c r="I3098" t="str">
        <f t="shared" si="148"/>
        <v>IC0709</v>
      </c>
      <c r="J3098" s="4">
        <f t="shared" si="149"/>
        <v>3.2536666666666665E-2</v>
      </c>
      <c r="K3098" t="str">
        <f t="shared" si="150"/>
        <v>E</v>
      </c>
    </row>
    <row r="3099" spans="1:11">
      <c r="A3099" t="s">
        <v>4230</v>
      </c>
      <c r="B3099">
        <v>173.57012549999999</v>
      </c>
      <c r="C3099">
        <v>-9.5759699999999999</v>
      </c>
      <c r="D3099">
        <v>5478</v>
      </c>
      <c r="E3099">
        <v>85.1434415790158</v>
      </c>
      <c r="F3099">
        <v>49.4</v>
      </c>
      <c r="G3099" t="s">
        <v>259</v>
      </c>
      <c r="I3099" t="str">
        <f t="shared" si="148"/>
        <v>PGC035743</v>
      </c>
      <c r="J3099" s="4">
        <f t="shared" si="149"/>
        <v>1.8259999999999998E-2</v>
      </c>
      <c r="K3099" t="str">
        <f t="shared" si="150"/>
        <v>S0</v>
      </c>
    </row>
    <row r="3100" spans="1:11">
      <c r="A3100" t="s">
        <v>4229</v>
      </c>
      <c r="B3100">
        <v>173.66951700000001</v>
      </c>
      <c r="C3100">
        <v>-14.08178</v>
      </c>
      <c r="D3100">
        <v>9073</v>
      </c>
      <c r="E3100">
        <v>66.703904222800205</v>
      </c>
      <c r="F3100">
        <v>30.1</v>
      </c>
      <c r="G3100" t="s">
        <v>226</v>
      </c>
      <c r="I3100" t="str">
        <f t="shared" si="148"/>
        <v>NGC3734</v>
      </c>
      <c r="J3100" s="4">
        <f t="shared" si="149"/>
        <v>3.0243333333333334E-2</v>
      </c>
      <c r="K3100" t="str">
        <f t="shared" si="150"/>
        <v>SABb</v>
      </c>
    </row>
    <row r="3101" spans="1:11">
      <c r="A3101" t="s">
        <v>4228</v>
      </c>
      <c r="B3101">
        <v>173.73231749999999</v>
      </c>
      <c r="C3101">
        <v>-38.517499999999998</v>
      </c>
      <c r="D3101" t="s">
        <v>354</v>
      </c>
      <c r="E3101">
        <v>61.823168855599</v>
      </c>
      <c r="F3101">
        <v>58.8</v>
      </c>
      <c r="G3101" t="s">
        <v>239</v>
      </c>
      <c r="I3101" t="str">
        <f t="shared" si="148"/>
        <v>ESO320-005</v>
      </c>
      <c r="J3101" s="4">
        <f t="shared" si="149"/>
        <v>0</v>
      </c>
      <c r="K3101" t="str">
        <f t="shared" si="150"/>
        <v>S0-a</v>
      </c>
    </row>
    <row r="3102" spans="1:11">
      <c r="A3102" t="s">
        <v>4227</v>
      </c>
      <c r="B3102">
        <v>173.878668</v>
      </c>
      <c r="C3102">
        <v>-25.144939999999998</v>
      </c>
      <c r="D3102">
        <v>11568</v>
      </c>
      <c r="E3102">
        <v>62.539046724911799</v>
      </c>
      <c r="F3102">
        <v>37.799999999999997</v>
      </c>
      <c r="G3102" t="s">
        <v>239</v>
      </c>
      <c r="I3102" t="str">
        <f t="shared" si="148"/>
        <v>ESO504-001</v>
      </c>
      <c r="J3102" s="4">
        <f t="shared" si="149"/>
        <v>3.8559999999999997E-2</v>
      </c>
      <c r="K3102" t="str">
        <f t="shared" si="150"/>
        <v>S0-a</v>
      </c>
    </row>
    <row r="3103" spans="1:11">
      <c r="A3103" t="s">
        <v>4226</v>
      </c>
      <c r="B3103">
        <v>173.901633</v>
      </c>
      <c r="C3103">
        <v>54.948590000000003</v>
      </c>
      <c r="D3103">
        <v>6030</v>
      </c>
      <c r="E3103">
        <v>66.2447145757031</v>
      </c>
      <c r="F3103">
        <v>35.5</v>
      </c>
      <c r="G3103" t="s">
        <v>259</v>
      </c>
      <c r="I3103" t="str">
        <f t="shared" si="148"/>
        <v>NGC3737</v>
      </c>
      <c r="J3103" s="4">
        <f t="shared" si="149"/>
        <v>2.01E-2</v>
      </c>
      <c r="K3103" t="str">
        <f t="shared" si="150"/>
        <v>S0</v>
      </c>
    </row>
    <row r="3104" spans="1:11">
      <c r="A3104" t="s">
        <v>4225</v>
      </c>
      <c r="B3104">
        <v>173.9315355</v>
      </c>
      <c r="C3104">
        <v>58.19238</v>
      </c>
      <c r="D3104">
        <v>1587</v>
      </c>
      <c r="E3104">
        <v>62.539046724911799</v>
      </c>
      <c r="F3104">
        <v>44.8</v>
      </c>
      <c r="G3104" t="s">
        <v>366</v>
      </c>
      <c r="I3104" t="str">
        <f t="shared" si="148"/>
        <v>UGC06566</v>
      </c>
      <c r="J3104" s="4">
        <f t="shared" si="149"/>
        <v>5.2900000000000004E-3</v>
      </c>
      <c r="K3104" t="str">
        <f t="shared" si="150"/>
        <v>SBm</v>
      </c>
    </row>
    <row r="3105" spans="1:11">
      <c r="A3105" t="s">
        <v>4224</v>
      </c>
      <c r="B3105">
        <v>173.94929099999999</v>
      </c>
      <c r="C3105">
        <v>-49.029069999999997</v>
      </c>
      <c r="D3105">
        <v>4967</v>
      </c>
      <c r="E3105">
        <v>79.460488272931102</v>
      </c>
      <c r="F3105">
        <v>53.5</v>
      </c>
      <c r="G3105" t="s">
        <v>230</v>
      </c>
      <c r="I3105" t="str">
        <f t="shared" si="148"/>
        <v>ESO216-021</v>
      </c>
      <c r="J3105" s="4">
        <f t="shared" si="149"/>
        <v>1.6556666666666667E-2</v>
      </c>
      <c r="K3105" t="str">
        <f t="shared" si="150"/>
        <v>Sc</v>
      </c>
    </row>
    <row r="3106" spans="1:11">
      <c r="A3106" t="s">
        <v>4223</v>
      </c>
      <c r="B3106">
        <v>174.02758800000001</v>
      </c>
      <c r="C3106">
        <v>62.249220000000001</v>
      </c>
      <c r="D3106">
        <v>10080</v>
      </c>
      <c r="E3106">
        <v>68.730778901564705</v>
      </c>
      <c r="F3106">
        <v>59.8</v>
      </c>
      <c r="G3106" t="s">
        <v>230</v>
      </c>
      <c r="I3106" t="str">
        <f t="shared" si="148"/>
        <v>PGC035880</v>
      </c>
      <c r="J3106" s="4">
        <f t="shared" si="149"/>
        <v>3.3599999999999998E-2</v>
      </c>
      <c r="K3106" t="str">
        <f t="shared" si="150"/>
        <v>Sc</v>
      </c>
    </row>
    <row r="3107" spans="1:11">
      <c r="A3107" t="s">
        <v>4222</v>
      </c>
      <c r="B3107">
        <v>174.05127300000001</v>
      </c>
      <c r="C3107">
        <v>59.976489999999998</v>
      </c>
      <c r="D3107">
        <v>3547</v>
      </c>
      <c r="E3107">
        <v>75.884180514998505</v>
      </c>
      <c r="F3107">
        <v>59.4</v>
      </c>
      <c r="G3107" t="s">
        <v>223</v>
      </c>
      <c r="I3107" t="str">
        <f t="shared" si="148"/>
        <v>NGC3740</v>
      </c>
      <c r="J3107" s="4">
        <f t="shared" si="149"/>
        <v>1.1823333333333333E-2</v>
      </c>
      <c r="K3107" t="str">
        <f t="shared" si="150"/>
        <v>Sbc</v>
      </c>
    </row>
    <row r="3108" spans="1:11">
      <c r="A3108" t="s">
        <v>4221</v>
      </c>
      <c r="B3108">
        <v>174.12458100000001</v>
      </c>
      <c r="C3108">
        <v>-9.8446099999999994</v>
      </c>
      <c r="D3108">
        <v>5837</v>
      </c>
      <c r="E3108">
        <v>63.995766852227398</v>
      </c>
      <c r="F3108">
        <v>27.4</v>
      </c>
      <c r="G3108" t="s">
        <v>244</v>
      </c>
      <c r="I3108" t="str">
        <f t="shared" si="148"/>
        <v>NGC3763</v>
      </c>
      <c r="J3108" s="4">
        <f t="shared" si="149"/>
        <v>1.9456666666666667E-2</v>
      </c>
      <c r="K3108" t="str">
        <f t="shared" si="150"/>
        <v>SABc</v>
      </c>
    </row>
    <row r="3109" spans="1:11">
      <c r="A3109" t="s">
        <v>4220</v>
      </c>
      <c r="B3109">
        <v>174.12814349999999</v>
      </c>
      <c r="C3109">
        <v>47.81718</v>
      </c>
      <c r="D3109">
        <v>10362</v>
      </c>
      <c r="E3109">
        <v>69.366728743231604</v>
      </c>
      <c r="F3109">
        <v>37.4</v>
      </c>
      <c r="G3109" t="s">
        <v>259</v>
      </c>
      <c r="I3109" t="str">
        <f t="shared" si="148"/>
        <v>UGC06576</v>
      </c>
      <c r="J3109" s="4">
        <f t="shared" si="149"/>
        <v>3.4540000000000001E-2</v>
      </c>
      <c r="K3109" t="str">
        <f t="shared" si="150"/>
        <v>S0</v>
      </c>
    </row>
    <row r="3110" spans="1:11">
      <c r="A3110" t="s">
        <v>4219</v>
      </c>
      <c r="B3110">
        <v>174.20743200000001</v>
      </c>
      <c r="C3110">
        <v>-9.5676299999999994</v>
      </c>
      <c r="D3110">
        <v>5879</v>
      </c>
      <c r="E3110">
        <v>63.995766852227398</v>
      </c>
      <c r="F3110">
        <v>59.4</v>
      </c>
      <c r="G3110" t="s">
        <v>259</v>
      </c>
      <c r="I3110" t="str">
        <f t="shared" si="148"/>
        <v>PGC035935</v>
      </c>
      <c r="J3110" s="4">
        <f t="shared" si="149"/>
        <v>1.9596666666666665E-2</v>
      </c>
      <c r="K3110" t="str">
        <f t="shared" si="150"/>
        <v>S0</v>
      </c>
    </row>
    <row r="3111" spans="1:11">
      <c r="A3111" t="s">
        <v>4218</v>
      </c>
      <c r="B3111">
        <v>174.22533300000001</v>
      </c>
      <c r="C3111">
        <v>54.823140000000002</v>
      </c>
      <c r="D3111">
        <v>5806</v>
      </c>
      <c r="E3111">
        <v>61.6809728760769</v>
      </c>
      <c r="F3111">
        <v>24.9</v>
      </c>
      <c r="G3111" t="s">
        <v>259</v>
      </c>
      <c r="I3111" t="str">
        <f t="shared" si="148"/>
        <v>NGC3759</v>
      </c>
      <c r="J3111" s="4">
        <f t="shared" si="149"/>
        <v>1.9353333333333333E-2</v>
      </c>
      <c r="K3111" t="str">
        <f t="shared" si="150"/>
        <v>S0</v>
      </c>
    </row>
    <row r="3112" spans="1:11">
      <c r="A3112" t="s">
        <v>4217</v>
      </c>
      <c r="B3112">
        <v>174.24176850000001</v>
      </c>
      <c r="C3112">
        <v>55.162039999999998</v>
      </c>
      <c r="D3112">
        <v>6014</v>
      </c>
      <c r="E3112">
        <v>64.886042919733001</v>
      </c>
      <c r="F3112">
        <v>27.3</v>
      </c>
      <c r="G3112" t="s">
        <v>223</v>
      </c>
      <c r="I3112" t="str">
        <f t="shared" si="148"/>
        <v>NGC3759A</v>
      </c>
      <c r="J3112" s="4">
        <f t="shared" si="149"/>
        <v>2.0046666666666667E-2</v>
      </c>
      <c r="K3112" t="str">
        <f t="shared" si="150"/>
        <v>Sbc</v>
      </c>
    </row>
    <row r="3113" spans="1:11">
      <c r="A3113" t="s">
        <v>4216</v>
      </c>
      <c r="B3113">
        <v>174.2579595</v>
      </c>
      <c r="C3113">
        <v>15.57063</v>
      </c>
      <c r="D3113">
        <v>4054</v>
      </c>
      <c r="E3113">
        <v>64.587904733500693</v>
      </c>
      <c r="F3113">
        <v>46</v>
      </c>
      <c r="G3113" t="s">
        <v>226</v>
      </c>
      <c r="I3113" t="str">
        <f t="shared" si="148"/>
        <v>UGC06586</v>
      </c>
      <c r="J3113" s="4">
        <f t="shared" si="149"/>
        <v>1.3513333333333334E-2</v>
      </c>
      <c r="K3113" t="str">
        <f t="shared" si="150"/>
        <v>SABb</v>
      </c>
    </row>
    <row r="3114" spans="1:11">
      <c r="A3114" t="s">
        <v>4215</v>
      </c>
      <c r="B3114">
        <v>174.26226299999999</v>
      </c>
      <c r="C3114">
        <v>58.415390000000002</v>
      </c>
      <c r="D3114">
        <v>1513</v>
      </c>
      <c r="E3114">
        <v>68.257636250077496</v>
      </c>
      <c r="F3114">
        <v>45.7</v>
      </c>
      <c r="G3114" t="s">
        <v>259</v>
      </c>
      <c r="I3114" t="str">
        <f t="shared" si="148"/>
        <v>NGC3757</v>
      </c>
      <c r="J3114" s="4">
        <f t="shared" si="149"/>
        <v>5.0433333333333337E-3</v>
      </c>
      <c r="K3114" t="str">
        <f t="shared" si="150"/>
        <v>S0</v>
      </c>
    </row>
    <row r="3115" spans="1:11">
      <c r="A3115" t="s">
        <v>4214</v>
      </c>
      <c r="B3115">
        <v>174.342375</v>
      </c>
      <c r="C3115">
        <v>25.741160000000001</v>
      </c>
      <c r="D3115">
        <v>3412</v>
      </c>
      <c r="E3115">
        <v>60.694766589190799</v>
      </c>
      <c r="F3115">
        <v>46.1</v>
      </c>
      <c r="G3115" t="s">
        <v>259</v>
      </c>
      <c r="I3115" t="str">
        <f t="shared" si="148"/>
        <v>UGC06593</v>
      </c>
      <c r="J3115" s="4">
        <f t="shared" si="149"/>
        <v>1.1373333333333333E-2</v>
      </c>
      <c r="K3115" t="str">
        <f t="shared" si="150"/>
        <v>S0</v>
      </c>
    </row>
    <row r="3116" spans="1:11">
      <c r="A3116" t="s">
        <v>4213</v>
      </c>
      <c r="B3116">
        <v>174.43542450000001</v>
      </c>
      <c r="C3116">
        <v>-49.177010000000003</v>
      </c>
      <c r="D3116">
        <v>4959</v>
      </c>
      <c r="E3116">
        <v>86.129355220646104</v>
      </c>
      <c r="F3116">
        <v>17.8</v>
      </c>
      <c r="G3116" t="s">
        <v>244</v>
      </c>
      <c r="I3116" t="str">
        <f t="shared" si="148"/>
        <v>ESO216-024</v>
      </c>
      <c r="J3116" s="4">
        <f t="shared" si="149"/>
        <v>1.653E-2</v>
      </c>
      <c r="K3116" t="str">
        <f t="shared" si="150"/>
        <v>SABc</v>
      </c>
    </row>
    <row r="3117" spans="1:11">
      <c r="A3117" t="s">
        <v>4212</v>
      </c>
      <c r="B3117">
        <v>174.43712550000001</v>
      </c>
      <c r="C3117">
        <v>-7.2675299999999998</v>
      </c>
      <c r="D3117">
        <v>9422</v>
      </c>
      <c r="E3117">
        <v>78.731999473596105</v>
      </c>
      <c r="F3117">
        <v>20.5</v>
      </c>
      <c r="G3117" t="s">
        <v>230</v>
      </c>
      <c r="I3117" t="str">
        <f t="shared" si="148"/>
        <v>PGC036003</v>
      </c>
      <c r="J3117" s="4">
        <f t="shared" si="149"/>
        <v>3.1406666666666666E-2</v>
      </c>
      <c r="K3117" t="str">
        <f t="shared" si="150"/>
        <v>Sc</v>
      </c>
    </row>
    <row r="3118" spans="1:11">
      <c r="A3118" t="s">
        <v>4211</v>
      </c>
      <c r="B3118">
        <v>174.4651365</v>
      </c>
      <c r="C3118">
        <v>21.974260000000001</v>
      </c>
      <c r="D3118">
        <v>9183</v>
      </c>
      <c r="E3118">
        <v>62.972549729330197</v>
      </c>
      <c r="F3118">
        <v>59.6</v>
      </c>
      <c r="G3118" t="s">
        <v>235</v>
      </c>
      <c r="I3118" t="str">
        <f t="shared" si="148"/>
        <v>NGC3750</v>
      </c>
      <c r="J3118" s="4">
        <f t="shared" si="149"/>
        <v>3.0609999999999998E-2</v>
      </c>
      <c r="K3118" t="str">
        <f t="shared" si="150"/>
        <v>E-SO</v>
      </c>
    </row>
    <row r="3119" spans="1:11">
      <c r="A3119" t="s">
        <v>4210</v>
      </c>
      <c r="B3119">
        <v>174.50206800000001</v>
      </c>
      <c r="C3119">
        <v>-32.324689999999997</v>
      </c>
      <c r="D3119">
        <v>8719</v>
      </c>
      <c r="E3119">
        <v>76.234441457783305</v>
      </c>
      <c r="F3119">
        <v>38.1</v>
      </c>
      <c r="G3119" t="s">
        <v>223</v>
      </c>
      <c r="I3119" t="str">
        <f t="shared" si="148"/>
        <v>ESO439-018</v>
      </c>
      <c r="J3119" s="4">
        <f t="shared" si="149"/>
        <v>2.9063333333333333E-2</v>
      </c>
      <c r="K3119" t="str">
        <f t="shared" si="150"/>
        <v>Sbc</v>
      </c>
    </row>
    <row r="3120" spans="1:11">
      <c r="A3120" t="s">
        <v>4209</v>
      </c>
      <c r="B3120">
        <v>174.5542695</v>
      </c>
      <c r="C3120">
        <v>12.112159999999999</v>
      </c>
      <c r="D3120">
        <v>1054</v>
      </c>
      <c r="E3120">
        <v>73.646351605407304</v>
      </c>
      <c r="F3120">
        <v>44.1</v>
      </c>
      <c r="G3120" t="s">
        <v>259</v>
      </c>
      <c r="I3120" t="str">
        <f t="shared" si="148"/>
        <v>NGC3773</v>
      </c>
      <c r="J3120" s="4">
        <f t="shared" si="149"/>
        <v>3.5133333333333332E-3</v>
      </c>
      <c r="K3120" t="str">
        <f t="shared" si="150"/>
        <v>S0</v>
      </c>
    </row>
    <row r="3121" spans="1:11">
      <c r="A3121" t="s">
        <v>4208</v>
      </c>
      <c r="B3121">
        <v>174.58387949999999</v>
      </c>
      <c r="C3121">
        <v>-13.04973</v>
      </c>
      <c r="D3121">
        <v>5075</v>
      </c>
      <c r="E3121">
        <v>65.637387165156795</v>
      </c>
      <c r="F3121">
        <v>44.1</v>
      </c>
      <c r="G3121" t="s">
        <v>244</v>
      </c>
      <c r="I3121" t="str">
        <f t="shared" si="148"/>
        <v>PGC036045</v>
      </c>
      <c r="J3121" s="4">
        <f t="shared" si="149"/>
        <v>1.6916666666666667E-2</v>
      </c>
      <c r="K3121" t="str">
        <f t="shared" si="150"/>
        <v>SABc</v>
      </c>
    </row>
    <row r="3122" spans="1:11">
      <c r="A3122" t="s">
        <v>4207</v>
      </c>
      <c r="B3122">
        <v>174.58920449999999</v>
      </c>
      <c r="C3122">
        <v>-50.715400000000002</v>
      </c>
      <c r="D3122">
        <v>4144</v>
      </c>
      <c r="E3122">
        <v>72.635878761894503</v>
      </c>
      <c r="F3122">
        <v>43.2</v>
      </c>
      <c r="G3122" t="s">
        <v>235</v>
      </c>
      <c r="I3122" t="str">
        <f t="shared" si="148"/>
        <v>NGC3778</v>
      </c>
      <c r="J3122" s="4">
        <f t="shared" si="149"/>
        <v>1.3813333333333334E-2</v>
      </c>
      <c r="K3122" t="str">
        <f t="shared" si="150"/>
        <v>E-SO</v>
      </c>
    </row>
    <row r="3123" spans="1:11">
      <c r="A3123" t="s">
        <v>4206</v>
      </c>
      <c r="B3123">
        <v>174.59001900000001</v>
      </c>
      <c r="C3123">
        <v>-16.441949999999999</v>
      </c>
      <c r="D3123">
        <v>3752</v>
      </c>
      <c r="E3123">
        <v>62.251709596864998</v>
      </c>
      <c r="F3123">
        <v>45.2</v>
      </c>
      <c r="G3123" t="s">
        <v>273</v>
      </c>
      <c r="I3123" t="str">
        <f t="shared" si="148"/>
        <v>PGC036049</v>
      </c>
      <c r="J3123" s="4">
        <f t="shared" si="149"/>
        <v>1.2506666666666666E-2</v>
      </c>
      <c r="K3123" t="str">
        <f t="shared" si="150"/>
        <v>SABa</v>
      </c>
    </row>
    <row r="3124" spans="1:11">
      <c r="A3124" t="s">
        <v>4205</v>
      </c>
      <c r="B3124">
        <v>174.62608349999999</v>
      </c>
      <c r="C3124">
        <v>-8.9760600000000004</v>
      </c>
      <c r="D3124">
        <v>6116</v>
      </c>
      <c r="E3124">
        <v>66.397431558559006</v>
      </c>
      <c r="F3124">
        <v>55.6</v>
      </c>
      <c r="G3124" t="s">
        <v>261</v>
      </c>
      <c r="I3124" t="str">
        <f t="shared" si="148"/>
        <v>NGC3774</v>
      </c>
      <c r="J3124" s="4">
        <f t="shared" si="149"/>
        <v>2.0386666666666668E-2</v>
      </c>
      <c r="K3124" t="str">
        <f t="shared" si="150"/>
        <v>Sb</v>
      </c>
    </row>
    <row r="3125" spans="1:11">
      <c r="A3125" t="s">
        <v>4204</v>
      </c>
      <c r="B3125">
        <v>174.63857849999999</v>
      </c>
      <c r="C3125">
        <v>-1.18448</v>
      </c>
      <c r="D3125">
        <v>6246</v>
      </c>
      <c r="E3125">
        <v>62.1085279549837</v>
      </c>
      <c r="F3125">
        <v>52.5</v>
      </c>
      <c r="G3125" t="s">
        <v>273</v>
      </c>
      <c r="I3125" t="str">
        <f t="shared" si="148"/>
        <v>UGC06608</v>
      </c>
      <c r="J3125" s="4">
        <f t="shared" si="149"/>
        <v>2.0820000000000002E-2</v>
      </c>
      <c r="K3125" t="str">
        <f t="shared" si="150"/>
        <v>SABa</v>
      </c>
    </row>
    <row r="3126" spans="1:11">
      <c r="A3126" t="s">
        <v>4203</v>
      </c>
      <c r="B3126">
        <v>174.645096</v>
      </c>
      <c r="C3126">
        <v>-42.015230000000003</v>
      </c>
      <c r="D3126">
        <v>9346</v>
      </c>
      <c r="E3126">
        <v>60.555165984000702</v>
      </c>
      <c r="F3126">
        <v>45</v>
      </c>
      <c r="G3126" t="s">
        <v>232</v>
      </c>
      <c r="I3126" t="str">
        <f t="shared" si="148"/>
        <v>ESO320-015</v>
      </c>
      <c r="J3126" s="4">
        <f t="shared" si="149"/>
        <v>3.1153333333333335E-2</v>
      </c>
      <c r="K3126" t="str">
        <f t="shared" si="150"/>
        <v>Sab</v>
      </c>
    </row>
    <row r="3127" spans="1:11">
      <c r="A3127" t="s">
        <v>4202</v>
      </c>
      <c r="B3127">
        <v>174.6966975</v>
      </c>
      <c r="C3127">
        <v>-33.168340000000001</v>
      </c>
      <c r="D3127">
        <v>10544</v>
      </c>
      <c r="E3127">
        <v>76.059119801384895</v>
      </c>
      <c r="F3127">
        <v>53.5</v>
      </c>
      <c r="G3127" t="s">
        <v>239</v>
      </c>
      <c r="I3127" t="str">
        <f t="shared" si="148"/>
        <v>PGC036081</v>
      </c>
      <c r="J3127" s="4">
        <f t="shared" si="149"/>
        <v>3.5146666666666666E-2</v>
      </c>
      <c r="K3127" t="str">
        <f t="shared" si="150"/>
        <v>S0-a</v>
      </c>
    </row>
    <row r="3128" spans="1:11">
      <c r="A3128" t="s">
        <v>4201</v>
      </c>
      <c r="B3128">
        <v>174.78546449999999</v>
      </c>
      <c r="C3128">
        <v>-23.302350000000001</v>
      </c>
      <c r="D3128">
        <v>8098</v>
      </c>
      <c r="E3128">
        <v>65.486418317490404</v>
      </c>
      <c r="F3128">
        <v>46.5</v>
      </c>
      <c r="G3128" t="s">
        <v>223</v>
      </c>
      <c r="I3128" t="str">
        <f t="shared" si="148"/>
        <v>ESO504-008</v>
      </c>
      <c r="J3128" s="4">
        <f t="shared" si="149"/>
        <v>2.6993333333333334E-2</v>
      </c>
      <c r="K3128" t="str">
        <f t="shared" si="150"/>
        <v>Sbc</v>
      </c>
    </row>
    <row r="3129" spans="1:11">
      <c r="A3129" t="s">
        <v>4200</v>
      </c>
      <c r="B3129">
        <v>174.791709</v>
      </c>
      <c r="C3129">
        <v>-50.668939999999999</v>
      </c>
      <c r="D3129">
        <v>3333</v>
      </c>
      <c r="E3129">
        <v>64.143299232611596</v>
      </c>
      <c r="F3129">
        <v>9.4</v>
      </c>
      <c r="G3129" t="s">
        <v>237</v>
      </c>
      <c r="I3129" t="str">
        <f t="shared" si="148"/>
        <v>ESO216-027</v>
      </c>
      <c r="J3129" s="4">
        <f t="shared" si="149"/>
        <v>1.111E-2</v>
      </c>
      <c r="K3129" t="str">
        <f t="shared" si="150"/>
        <v>SBb</v>
      </c>
    </row>
    <row r="3130" spans="1:11">
      <c r="A3130" t="s">
        <v>4199</v>
      </c>
      <c r="B3130">
        <v>174.7983825</v>
      </c>
      <c r="C3130">
        <v>-49.414619999999999</v>
      </c>
      <c r="D3130">
        <v>5365</v>
      </c>
      <c r="E3130">
        <v>75.709643596585806</v>
      </c>
      <c r="F3130">
        <v>28.1</v>
      </c>
      <c r="G3130" t="s">
        <v>223</v>
      </c>
      <c r="I3130" t="str">
        <f t="shared" si="148"/>
        <v>ESO216-028</v>
      </c>
      <c r="J3130" s="4">
        <f t="shared" si="149"/>
        <v>1.7883333333333334E-2</v>
      </c>
      <c r="K3130" t="str">
        <f t="shared" si="150"/>
        <v>Sbc</v>
      </c>
    </row>
    <row r="3131" spans="1:11">
      <c r="A3131" t="s">
        <v>4198</v>
      </c>
      <c r="B3131">
        <v>174.81189900000001</v>
      </c>
      <c r="C3131">
        <v>17.14357</v>
      </c>
      <c r="D3131">
        <v>6453</v>
      </c>
      <c r="E3131">
        <v>78.731999473596105</v>
      </c>
      <c r="F3131">
        <v>29.8</v>
      </c>
      <c r="G3131" t="s">
        <v>277</v>
      </c>
      <c r="I3131" t="str">
        <f t="shared" si="148"/>
        <v>UGC06614</v>
      </c>
      <c r="J3131" s="4">
        <f t="shared" si="149"/>
        <v>2.1510000000000001E-2</v>
      </c>
      <c r="K3131" t="str">
        <f t="shared" si="150"/>
        <v>Sa</v>
      </c>
    </row>
    <row r="3132" spans="1:11">
      <c r="A3132" t="s">
        <v>4197</v>
      </c>
      <c r="B3132">
        <v>174.924339</v>
      </c>
      <c r="C3132">
        <v>-9.3673999999999999</v>
      </c>
      <c r="D3132">
        <v>5489</v>
      </c>
      <c r="E3132">
        <v>80.5659015604232</v>
      </c>
      <c r="F3132">
        <v>56.8</v>
      </c>
      <c r="G3132" t="s">
        <v>259</v>
      </c>
      <c r="I3132" t="str">
        <f t="shared" ref="I3132:I3195" si="151">TRIM(A3132)</f>
        <v>NGC3791</v>
      </c>
      <c r="J3132" s="4">
        <f t="shared" ref="J3132:J3195" si="152">IF(TRIM(D3132) = "-", 0, IF(D3132/300000 &lt; 0, 0, D3132/300000))</f>
        <v>1.8296666666666666E-2</v>
      </c>
      <c r="K3132" t="str">
        <f t="shared" ref="K3132:K3195" si="153">IF(TRIM(G3132)="","Unk",TRIM(G3132))</f>
        <v>S0</v>
      </c>
    </row>
    <row r="3133" spans="1:11">
      <c r="A3133" t="s">
        <v>4196</v>
      </c>
      <c r="B3133">
        <v>174.95321999999999</v>
      </c>
      <c r="C3133">
        <v>-36.471620000000001</v>
      </c>
      <c r="D3133">
        <v>3730</v>
      </c>
      <c r="E3133">
        <v>62.827710123766103</v>
      </c>
      <c r="F3133">
        <v>57.3</v>
      </c>
      <c r="G3133" t="s">
        <v>223</v>
      </c>
      <c r="I3133" t="str">
        <f t="shared" si="151"/>
        <v>ESO378-015</v>
      </c>
      <c r="J3133" s="4">
        <f t="shared" si="152"/>
        <v>1.2433333333333333E-2</v>
      </c>
      <c r="K3133" t="str">
        <f t="shared" si="153"/>
        <v>Sbc</v>
      </c>
    </row>
    <row r="3134" spans="1:11">
      <c r="A3134" t="s">
        <v>4195</v>
      </c>
      <c r="B3134">
        <v>175.0212555</v>
      </c>
      <c r="C3134">
        <v>-54.39705</v>
      </c>
      <c r="D3134">
        <v>4335</v>
      </c>
      <c r="E3134">
        <v>61.115485564723301</v>
      </c>
      <c r="F3134">
        <v>29.1</v>
      </c>
      <c r="G3134" t="s">
        <v>237</v>
      </c>
      <c r="I3134" t="str">
        <f t="shared" si="151"/>
        <v>ESO170-010</v>
      </c>
      <c r="J3134" s="4">
        <f t="shared" si="152"/>
        <v>1.4449999999999999E-2</v>
      </c>
      <c r="K3134" t="str">
        <f t="shared" si="153"/>
        <v>SBb</v>
      </c>
    </row>
    <row r="3135" spans="1:11">
      <c r="A3135" t="s">
        <v>4194</v>
      </c>
      <c r="B3135">
        <v>175.079913</v>
      </c>
      <c r="C3135">
        <v>-42.223559999999999</v>
      </c>
      <c r="D3135">
        <v>9684</v>
      </c>
      <c r="E3135">
        <v>71.639289886075602</v>
      </c>
      <c r="F3135">
        <v>25.9</v>
      </c>
      <c r="G3135" t="s">
        <v>235</v>
      </c>
      <c r="I3135" t="str">
        <f t="shared" si="151"/>
        <v>PGC036207</v>
      </c>
      <c r="J3135" s="4">
        <f t="shared" si="152"/>
        <v>3.2280000000000003E-2</v>
      </c>
      <c r="K3135" t="str">
        <f t="shared" si="153"/>
        <v>E-SO</v>
      </c>
    </row>
    <row r="3136" spans="1:11">
      <c r="A3136" t="s">
        <v>4193</v>
      </c>
      <c r="B3136">
        <v>175.16815800000001</v>
      </c>
      <c r="C3136">
        <v>89.084850000000003</v>
      </c>
      <c r="D3136" t="s">
        <v>354</v>
      </c>
      <c r="E3136">
        <v>71.969957556802697</v>
      </c>
      <c r="F3136">
        <v>24.4</v>
      </c>
      <c r="G3136" t="s">
        <v>223</v>
      </c>
      <c r="I3136" t="str">
        <f t="shared" si="151"/>
        <v>PGC036268</v>
      </c>
      <c r="J3136" s="4">
        <f t="shared" si="152"/>
        <v>0</v>
      </c>
      <c r="K3136" t="str">
        <f t="shared" si="153"/>
        <v>Sbc</v>
      </c>
    </row>
    <row r="3137" spans="1:11">
      <c r="A3137" t="s">
        <v>4192</v>
      </c>
      <c r="B3137">
        <v>175.173699</v>
      </c>
      <c r="C3137">
        <v>20.342880000000001</v>
      </c>
      <c r="D3137">
        <v>6643</v>
      </c>
      <c r="E3137">
        <v>91.653966714515306</v>
      </c>
      <c r="F3137">
        <v>42.5</v>
      </c>
      <c r="G3137" t="s">
        <v>235</v>
      </c>
      <c r="I3137" t="str">
        <f t="shared" si="151"/>
        <v>NGC3805</v>
      </c>
      <c r="J3137" s="4">
        <f t="shared" si="152"/>
        <v>2.2143333333333334E-2</v>
      </c>
      <c r="K3137" t="str">
        <f t="shared" si="153"/>
        <v>E-SO</v>
      </c>
    </row>
    <row r="3138" spans="1:11">
      <c r="A3138" t="s">
        <v>4191</v>
      </c>
      <c r="B3138">
        <v>175.19434649999999</v>
      </c>
      <c r="C3138">
        <v>17.796130000000002</v>
      </c>
      <c r="D3138">
        <v>3589</v>
      </c>
      <c r="E3138">
        <v>68.257636250077496</v>
      </c>
      <c r="F3138">
        <v>35.299999999999997</v>
      </c>
      <c r="G3138" t="s">
        <v>226</v>
      </c>
      <c r="I3138" t="str">
        <f t="shared" si="151"/>
        <v>NGC3806</v>
      </c>
      <c r="J3138" s="4">
        <f t="shared" si="152"/>
        <v>1.1963333333333333E-2</v>
      </c>
      <c r="K3138" t="str">
        <f t="shared" si="153"/>
        <v>SABb</v>
      </c>
    </row>
    <row r="3139" spans="1:11">
      <c r="A3139" t="s">
        <v>4190</v>
      </c>
      <c r="B3139">
        <v>175.23201</v>
      </c>
      <c r="C3139">
        <v>-44.480919999999998</v>
      </c>
      <c r="D3139">
        <v>3001</v>
      </c>
      <c r="E3139">
        <v>102.364941766694</v>
      </c>
      <c r="F3139">
        <v>47.8</v>
      </c>
      <c r="G3139" t="s">
        <v>223</v>
      </c>
      <c r="I3139" t="str">
        <f t="shared" si="151"/>
        <v>ESO266-015</v>
      </c>
      <c r="J3139" s="4">
        <f t="shared" si="152"/>
        <v>1.0003333333333333E-2</v>
      </c>
      <c r="K3139" t="str">
        <f t="shared" si="153"/>
        <v>Sbc</v>
      </c>
    </row>
    <row r="3140" spans="1:11">
      <c r="A3140" t="s">
        <v>4189</v>
      </c>
      <c r="B3140">
        <v>175.23490649999999</v>
      </c>
      <c r="C3140">
        <v>25.78079</v>
      </c>
      <c r="D3140">
        <v>7002</v>
      </c>
      <c r="E3140">
        <v>66.550482339475806</v>
      </c>
      <c r="F3140">
        <v>47.3</v>
      </c>
      <c r="G3140" t="s">
        <v>226</v>
      </c>
      <c r="I3140" t="str">
        <f t="shared" si="151"/>
        <v>UGC06645</v>
      </c>
      <c r="J3140" s="4">
        <f t="shared" si="152"/>
        <v>2.334E-2</v>
      </c>
      <c r="K3140" t="str">
        <f t="shared" si="153"/>
        <v>SABb</v>
      </c>
    </row>
    <row r="3141" spans="1:11">
      <c r="A3141" t="s">
        <v>4188</v>
      </c>
      <c r="B3141">
        <v>175.26369750000001</v>
      </c>
      <c r="C3141">
        <v>34.185299999999998</v>
      </c>
      <c r="D3141">
        <v>151</v>
      </c>
      <c r="E3141">
        <v>103.550270790759</v>
      </c>
      <c r="F3141">
        <v>38.200000000000003</v>
      </c>
      <c r="G3141" t="s">
        <v>861</v>
      </c>
      <c r="I3141" t="str">
        <f t="shared" si="151"/>
        <v>SDSSJ114103.23+341107.1</v>
      </c>
      <c r="J3141" s="4">
        <f t="shared" si="152"/>
        <v>5.0333333333333328E-4</v>
      </c>
      <c r="K3141" t="str">
        <f t="shared" si="153"/>
        <v>Unk</v>
      </c>
    </row>
    <row r="3142" spans="1:11">
      <c r="A3142" t="s">
        <v>4187</v>
      </c>
      <c r="B3142">
        <v>175.31716650000001</v>
      </c>
      <c r="C3142">
        <v>59.885890000000003</v>
      </c>
      <c r="D3142">
        <v>3694</v>
      </c>
      <c r="E3142">
        <v>73.3079817026087</v>
      </c>
      <c r="F3142">
        <v>26.7</v>
      </c>
      <c r="G3142" t="s">
        <v>259</v>
      </c>
      <c r="I3142" t="str">
        <f t="shared" si="151"/>
        <v>NGC3809</v>
      </c>
      <c r="J3142" s="4">
        <f t="shared" si="152"/>
        <v>1.2313333333333334E-2</v>
      </c>
      <c r="K3142" t="str">
        <f t="shared" si="153"/>
        <v>S0</v>
      </c>
    </row>
    <row r="3143" spans="1:11">
      <c r="A3143" t="s">
        <v>4186</v>
      </c>
      <c r="B3143">
        <v>175.4706765</v>
      </c>
      <c r="C3143">
        <v>10.30433</v>
      </c>
      <c r="D3143">
        <v>6155</v>
      </c>
      <c r="E3143">
        <v>66.092366990215993</v>
      </c>
      <c r="F3143">
        <v>43.5</v>
      </c>
      <c r="G3143" t="s">
        <v>239</v>
      </c>
      <c r="I3143" t="str">
        <f t="shared" si="151"/>
        <v>NGC3817</v>
      </c>
      <c r="J3143" s="4">
        <f t="shared" si="152"/>
        <v>2.0516666666666666E-2</v>
      </c>
      <c r="K3143" t="str">
        <f t="shared" si="153"/>
        <v>S0-a</v>
      </c>
    </row>
    <row r="3144" spans="1:11">
      <c r="A3144" t="s">
        <v>4185</v>
      </c>
      <c r="B3144">
        <v>175.521795</v>
      </c>
      <c r="C3144">
        <v>-16.463100000000001</v>
      </c>
      <c r="D3144">
        <v>9118</v>
      </c>
      <c r="E3144">
        <v>64.587904733500693</v>
      </c>
      <c r="F3144">
        <v>39</v>
      </c>
      <c r="G3144" t="s">
        <v>261</v>
      </c>
      <c r="I3144" t="str">
        <f t="shared" si="151"/>
        <v>PGC036310</v>
      </c>
      <c r="J3144" s="4">
        <f t="shared" si="152"/>
        <v>3.0393333333333335E-2</v>
      </c>
      <c r="K3144" t="str">
        <f t="shared" si="153"/>
        <v>Sb</v>
      </c>
    </row>
    <row r="3145" spans="1:11">
      <c r="A3145" t="s">
        <v>4184</v>
      </c>
      <c r="B3145">
        <v>175.5379485</v>
      </c>
      <c r="C3145">
        <v>20.315809999999999</v>
      </c>
      <c r="D3145">
        <v>5867</v>
      </c>
      <c r="E3145">
        <v>81.498809837626794</v>
      </c>
      <c r="F3145">
        <v>46</v>
      </c>
      <c r="G3145" t="s">
        <v>239</v>
      </c>
      <c r="I3145" t="str">
        <f t="shared" si="151"/>
        <v>NGC3821</v>
      </c>
      <c r="J3145" s="4">
        <f t="shared" si="152"/>
        <v>1.9556666666666667E-2</v>
      </c>
      <c r="K3145" t="str">
        <f t="shared" si="153"/>
        <v>S0-a</v>
      </c>
    </row>
    <row r="3146" spans="1:11">
      <c r="A3146" t="s">
        <v>4183</v>
      </c>
      <c r="B3146">
        <v>175.5492615</v>
      </c>
      <c r="C3146">
        <v>-10.7742</v>
      </c>
      <c r="D3146">
        <v>6683</v>
      </c>
      <c r="E3146">
        <v>83.975244702032498</v>
      </c>
      <c r="F3146">
        <v>48.4</v>
      </c>
      <c r="G3146" t="s">
        <v>232</v>
      </c>
      <c r="I3146" t="str">
        <f t="shared" si="151"/>
        <v>PGC036324</v>
      </c>
      <c r="J3146" s="4">
        <f t="shared" si="152"/>
        <v>2.2276666666666667E-2</v>
      </c>
      <c r="K3146" t="str">
        <f t="shared" si="153"/>
        <v>Sab</v>
      </c>
    </row>
    <row r="3147" spans="1:11">
      <c r="A3147" t="s">
        <v>4182</v>
      </c>
      <c r="B3147">
        <v>175.5929715</v>
      </c>
      <c r="C3147">
        <v>8.7654300000000003</v>
      </c>
      <c r="D3147">
        <v>6635</v>
      </c>
      <c r="E3147">
        <v>63.117705915136803</v>
      </c>
      <c r="F3147">
        <v>27.5</v>
      </c>
      <c r="G3147" t="s">
        <v>223</v>
      </c>
      <c r="I3147" t="str">
        <f t="shared" si="151"/>
        <v>PGC093112</v>
      </c>
      <c r="J3147" s="4">
        <f t="shared" si="152"/>
        <v>2.2116666666666666E-2</v>
      </c>
      <c r="K3147" t="str">
        <f t="shared" si="153"/>
        <v>Sbc</v>
      </c>
    </row>
    <row r="3148" spans="1:11">
      <c r="A3148" t="s">
        <v>4181</v>
      </c>
      <c r="B3148">
        <v>175.59882300000001</v>
      </c>
      <c r="C3148">
        <v>10.26416</v>
      </c>
      <c r="D3148">
        <v>6476</v>
      </c>
      <c r="E3148">
        <v>81.124361629917701</v>
      </c>
      <c r="F3148">
        <v>53</v>
      </c>
      <c r="G3148" t="s">
        <v>301</v>
      </c>
      <c r="I3148" t="str">
        <f t="shared" si="151"/>
        <v>NGC3825</v>
      </c>
      <c r="J3148" s="4">
        <f t="shared" si="152"/>
        <v>2.1586666666666667E-2</v>
      </c>
      <c r="K3148" t="str">
        <f t="shared" si="153"/>
        <v>SBa</v>
      </c>
    </row>
    <row r="3149" spans="1:11">
      <c r="A3149" t="s">
        <v>4180</v>
      </c>
      <c r="B3149">
        <v>175.6511955</v>
      </c>
      <c r="C3149">
        <v>18.84544</v>
      </c>
      <c r="D3149">
        <v>3241</v>
      </c>
      <c r="E3149">
        <v>60.555165984000702</v>
      </c>
      <c r="F3149">
        <v>49.1</v>
      </c>
      <c r="G3149" t="s">
        <v>360</v>
      </c>
      <c r="I3149" t="str">
        <f t="shared" si="151"/>
        <v>NGC3827</v>
      </c>
      <c r="J3149" s="4">
        <f t="shared" si="152"/>
        <v>1.0803333333333333E-2</v>
      </c>
      <c r="K3149" t="str">
        <f t="shared" si="153"/>
        <v>Sd</v>
      </c>
    </row>
    <row r="3150" spans="1:11">
      <c r="A3150" t="s">
        <v>4179</v>
      </c>
      <c r="B3150">
        <v>175.66431299999999</v>
      </c>
      <c r="C3150">
        <v>24.822620000000001</v>
      </c>
      <c r="D3150">
        <v>6432</v>
      </c>
      <c r="E3150">
        <v>69.526643048729099</v>
      </c>
      <c r="F3150">
        <v>59.8</v>
      </c>
      <c r="G3150" t="s">
        <v>230</v>
      </c>
      <c r="I3150" t="str">
        <f t="shared" si="151"/>
        <v>UGC06674</v>
      </c>
      <c r="J3150" s="4">
        <f t="shared" si="152"/>
        <v>2.1440000000000001E-2</v>
      </c>
      <c r="K3150" t="str">
        <f t="shared" si="153"/>
        <v>Sc</v>
      </c>
    </row>
    <row r="3151" spans="1:11">
      <c r="A3151" t="s">
        <v>4178</v>
      </c>
      <c r="B3151">
        <v>175.78784999999999</v>
      </c>
      <c r="C3151">
        <v>59.105800000000002</v>
      </c>
      <c r="D3151">
        <v>1575</v>
      </c>
      <c r="E3151">
        <v>91.023020848286606</v>
      </c>
      <c r="F3151">
        <v>37.6</v>
      </c>
      <c r="G3151" t="s">
        <v>255</v>
      </c>
      <c r="I3151" t="str">
        <f t="shared" si="151"/>
        <v>UGC06682</v>
      </c>
      <c r="J3151" s="4">
        <f t="shared" si="152"/>
        <v>5.2500000000000003E-3</v>
      </c>
      <c r="K3151" t="str">
        <f t="shared" si="153"/>
        <v>SABm</v>
      </c>
    </row>
    <row r="3152" spans="1:11">
      <c r="A3152" t="s">
        <v>4177</v>
      </c>
      <c r="B3152">
        <v>175.87436249999999</v>
      </c>
      <c r="C3152">
        <v>-16.796420000000001</v>
      </c>
      <c r="D3152">
        <v>3599</v>
      </c>
      <c r="E3152">
        <v>72.803329589068497</v>
      </c>
      <c r="F3152">
        <v>39.799999999999997</v>
      </c>
      <c r="G3152" t="s">
        <v>230</v>
      </c>
      <c r="I3152" t="str">
        <f t="shared" si="151"/>
        <v>NGC3836</v>
      </c>
      <c r="J3152" s="4">
        <f t="shared" si="152"/>
        <v>1.1996666666666666E-2</v>
      </c>
      <c r="K3152" t="str">
        <f t="shared" si="153"/>
        <v>Sc</v>
      </c>
    </row>
    <row r="3153" spans="1:11">
      <c r="A3153" t="s">
        <v>4176</v>
      </c>
      <c r="B3153">
        <v>175.88083649999999</v>
      </c>
      <c r="C3153">
        <v>22.72531</v>
      </c>
      <c r="D3153">
        <v>7024</v>
      </c>
      <c r="E3153">
        <v>112.24091683778001</v>
      </c>
      <c r="F3153">
        <v>37.1</v>
      </c>
      <c r="G3153" t="s">
        <v>230</v>
      </c>
      <c r="I3153" t="str">
        <f t="shared" si="151"/>
        <v>NGC3832</v>
      </c>
      <c r="J3153" s="4">
        <f t="shared" si="152"/>
        <v>2.3413333333333335E-2</v>
      </c>
      <c r="K3153" t="str">
        <f t="shared" si="153"/>
        <v>Sc</v>
      </c>
    </row>
    <row r="3154" spans="1:11">
      <c r="A3154" t="s">
        <v>4175</v>
      </c>
      <c r="B3154">
        <v>176.01750000000001</v>
      </c>
      <c r="C3154">
        <v>-52.610999999999997</v>
      </c>
      <c r="D3154">
        <v>4319</v>
      </c>
      <c r="E3154">
        <v>72.635878761894503</v>
      </c>
      <c r="F3154">
        <v>29.8</v>
      </c>
      <c r="G3154" t="s">
        <v>360</v>
      </c>
      <c r="I3154" t="str">
        <f t="shared" si="151"/>
        <v>ESO216-035</v>
      </c>
      <c r="J3154" s="4">
        <f t="shared" si="152"/>
        <v>1.4396666666666667E-2</v>
      </c>
      <c r="K3154" t="str">
        <f t="shared" si="153"/>
        <v>Sd</v>
      </c>
    </row>
    <row r="3155" spans="1:11">
      <c r="A3155" t="s">
        <v>4174</v>
      </c>
      <c r="B3155">
        <v>176.0582325</v>
      </c>
      <c r="C3155">
        <v>33.514449999999997</v>
      </c>
      <c r="D3155">
        <v>9710</v>
      </c>
      <c r="E3155">
        <v>91.023020848286606</v>
      </c>
      <c r="F3155">
        <v>37</v>
      </c>
      <c r="G3155" t="s">
        <v>246</v>
      </c>
      <c r="I3155" t="str">
        <f t="shared" si="151"/>
        <v>NGC3847</v>
      </c>
      <c r="J3155" s="4">
        <f t="shared" si="152"/>
        <v>3.2366666666666669E-2</v>
      </c>
      <c r="K3155" t="str">
        <f t="shared" si="153"/>
        <v>E</v>
      </c>
    </row>
    <row r="3156" spans="1:11">
      <c r="A3156" t="s">
        <v>4173</v>
      </c>
      <c r="B3156">
        <v>176.06169299999999</v>
      </c>
      <c r="C3156">
        <v>55.034999999999997</v>
      </c>
      <c r="D3156">
        <v>1668</v>
      </c>
      <c r="E3156">
        <v>116.185302018537</v>
      </c>
      <c r="F3156">
        <v>41.5</v>
      </c>
      <c r="G3156" t="s">
        <v>312</v>
      </c>
      <c r="I3156" t="str">
        <f t="shared" si="151"/>
        <v>NGC3846A</v>
      </c>
      <c r="J3156" s="4">
        <f t="shared" si="152"/>
        <v>5.5599999999999998E-3</v>
      </c>
      <c r="K3156" t="str">
        <f t="shared" si="153"/>
        <v>IB</v>
      </c>
    </row>
    <row r="3157" spans="1:11">
      <c r="A3157" t="s">
        <v>4172</v>
      </c>
      <c r="B3157">
        <v>176.10405</v>
      </c>
      <c r="C3157">
        <v>48.835500000000003</v>
      </c>
      <c r="D3157">
        <v>1121</v>
      </c>
      <c r="E3157">
        <v>69.366728743231604</v>
      </c>
      <c r="F3157">
        <v>42.4</v>
      </c>
      <c r="G3157" t="s">
        <v>255</v>
      </c>
      <c r="I3157" t="str">
        <f t="shared" si="151"/>
        <v>UGC06713</v>
      </c>
      <c r="J3157" s="4">
        <f t="shared" si="152"/>
        <v>3.7366666666666668E-3</v>
      </c>
      <c r="K3157" t="str">
        <f t="shared" si="153"/>
        <v>SABm</v>
      </c>
    </row>
    <row r="3158" spans="1:11">
      <c r="A3158" t="s">
        <v>4171</v>
      </c>
      <c r="B3158">
        <v>176.10743099999999</v>
      </c>
      <c r="C3158">
        <v>33.355029999999999</v>
      </c>
      <c r="D3158">
        <v>9479</v>
      </c>
      <c r="E3158">
        <v>72.971166448324695</v>
      </c>
      <c r="F3158">
        <v>39.9</v>
      </c>
      <c r="G3158" t="s">
        <v>261</v>
      </c>
      <c r="I3158" t="str">
        <f t="shared" si="151"/>
        <v>IC2953</v>
      </c>
      <c r="J3158" s="4">
        <f t="shared" si="152"/>
        <v>3.1596666666666669E-2</v>
      </c>
      <c r="K3158" t="str">
        <f t="shared" si="153"/>
        <v>Sb</v>
      </c>
    </row>
    <row r="3159" spans="1:11">
      <c r="A3159" t="s">
        <v>4170</v>
      </c>
      <c r="B3159">
        <v>176.17325249999999</v>
      </c>
      <c r="C3159">
        <v>35.967950000000002</v>
      </c>
      <c r="D3159">
        <v>11355</v>
      </c>
      <c r="E3159">
        <v>87.932872195193696</v>
      </c>
      <c r="F3159">
        <v>35.299999999999997</v>
      </c>
      <c r="G3159" t="s">
        <v>223</v>
      </c>
      <c r="I3159" t="str">
        <f t="shared" si="151"/>
        <v>UGC06716</v>
      </c>
      <c r="J3159" s="4">
        <f t="shared" si="152"/>
        <v>3.7850000000000002E-2</v>
      </c>
      <c r="K3159" t="str">
        <f t="shared" si="153"/>
        <v>Sbc</v>
      </c>
    </row>
    <row r="3160" spans="1:11">
      <c r="A3160" t="s">
        <v>4169</v>
      </c>
      <c r="B3160">
        <v>176.190834</v>
      </c>
      <c r="C3160">
        <v>9.2125000000000004</v>
      </c>
      <c r="D3160">
        <v>2927</v>
      </c>
      <c r="E3160">
        <v>82.2528992869332</v>
      </c>
      <c r="F3160">
        <v>0</v>
      </c>
      <c r="G3160" t="s">
        <v>366</v>
      </c>
      <c r="I3160" t="str">
        <f t="shared" si="151"/>
        <v>UGC06717</v>
      </c>
      <c r="J3160" s="4">
        <f t="shared" si="152"/>
        <v>9.756666666666667E-3</v>
      </c>
      <c r="K3160" t="str">
        <f t="shared" si="153"/>
        <v>SBm</v>
      </c>
    </row>
    <row r="3161" spans="1:11">
      <c r="A3161" t="s">
        <v>4168</v>
      </c>
      <c r="B3161">
        <v>176.19629399999999</v>
      </c>
      <c r="C3161">
        <v>20.124960000000002</v>
      </c>
      <c r="D3161">
        <v>6684</v>
      </c>
      <c r="E3161">
        <v>62.251709596864998</v>
      </c>
      <c r="F3161">
        <v>49.4</v>
      </c>
      <c r="G3161" t="s">
        <v>261</v>
      </c>
      <c r="I3161" t="str">
        <f t="shared" si="151"/>
        <v>UGC06719</v>
      </c>
      <c r="J3161" s="4">
        <f t="shared" si="152"/>
        <v>2.2280000000000001E-2</v>
      </c>
      <c r="K3161" t="str">
        <f t="shared" si="153"/>
        <v>Sb</v>
      </c>
    </row>
    <row r="3162" spans="1:11">
      <c r="A3162" t="s">
        <v>4167</v>
      </c>
      <c r="B3162">
        <v>176.21693400000001</v>
      </c>
      <c r="C3162">
        <v>-9.2331900000000005</v>
      </c>
      <c r="D3162">
        <v>5673</v>
      </c>
      <c r="E3162">
        <v>111.98278858131999</v>
      </c>
      <c r="F3162">
        <v>29.2</v>
      </c>
      <c r="G3162" t="s">
        <v>226</v>
      </c>
      <c r="I3162" t="str">
        <f t="shared" si="151"/>
        <v>NGC3854</v>
      </c>
      <c r="J3162" s="4">
        <f t="shared" si="152"/>
        <v>1.891E-2</v>
      </c>
      <c r="K3162" t="str">
        <f t="shared" si="153"/>
        <v>SABb</v>
      </c>
    </row>
    <row r="3163" spans="1:11">
      <c r="A3163" t="s">
        <v>4166</v>
      </c>
      <c r="B3163">
        <v>176.22085799999999</v>
      </c>
      <c r="C3163">
        <v>-50.543799999999997</v>
      </c>
      <c r="D3163">
        <v>4821</v>
      </c>
      <c r="E3163">
        <v>82.823053148085705</v>
      </c>
      <c r="F3163">
        <v>48</v>
      </c>
      <c r="G3163" t="s">
        <v>349</v>
      </c>
      <c r="I3163" t="str">
        <f t="shared" si="151"/>
        <v>ESO216-037</v>
      </c>
      <c r="J3163" s="4">
        <f t="shared" si="152"/>
        <v>1.6070000000000001E-2</v>
      </c>
      <c r="K3163" t="str">
        <f t="shared" si="153"/>
        <v>SBbc</v>
      </c>
    </row>
    <row r="3164" spans="1:11">
      <c r="A3164" t="s">
        <v>4165</v>
      </c>
      <c r="B3164">
        <v>176.2255725</v>
      </c>
      <c r="C3164">
        <v>2.1640299999999999</v>
      </c>
      <c r="D3164">
        <v>1037</v>
      </c>
      <c r="E3164">
        <v>70.493861810295201</v>
      </c>
      <c r="F3164">
        <v>51.9</v>
      </c>
      <c r="G3164" t="s">
        <v>284</v>
      </c>
      <c r="I3164" t="str">
        <f t="shared" si="151"/>
        <v>PGC036594</v>
      </c>
      <c r="J3164" s="4">
        <f t="shared" si="152"/>
        <v>3.4566666666666665E-3</v>
      </c>
      <c r="K3164" t="str">
        <f t="shared" si="153"/>
        <v>I</v>
      </c>
    </row>
    <row r="3165" spans="1:11">
      <c r="A3165" t="s">
        <v>4164</v>
      </c>
      <c r="B3165">
        <v>176.27080950000001</v>
      </c>
      <c r="C3165">
        <v>19.606249999999999</v>
      </c>
      <c r="D3165">
        <v>6581</v>
      </c>
      <c r="E3165">
        <v>65.637387165156795</v>
      </c>
      <c r="F3165">
        <v>0</v>
      </c>
      <c r="G3165" t="s">
        <v>246</v>
      </c>
      <c r="I3165" t="str">
        <f t="shared" si="151"/>
        <v>NGC3862</v>
      </c>
      <c r="J3165" s="4">
        <f t="shared" si="152"/>
        <v>2.1936666666666667E-2</v>
      </c>
      <c r="K3165" t="str">
        <f t="shared" si="153"/>
        <v>E</v>
      </c>
    </row>
    <row r="3166" spans="1:11">
      <c r="A3166" t="s">
        <v>4163</v>
      </c>
      <c r="B3166">
        <v>176.316666</v>
      </c>
      <c r="C3166">
        <v>79.6815</v>
      </c>
      <c r="D3166">
        <v>19768</v>
      </c>
      <c r="E3166">
        <v>63.848573802740198</v>
      </c>
      <c r="F3166">
        <v>56</v>
      </c>
      <c r="G3166" t="s">
        <v>239</v>
      </c>
      <c r="I3166" t="str">
        <f t="shared" si="151"/>
        <v>UGC06728</v>
      </c>
      <c r="J3166" s="4">
        <f t="shared" si="152"/>
        <v>6.5893333333333332E-2</v>
      </c>
      <c r="K3166" t="str">
        <f t="shared" si="153"/>
        <v>S0-a</v>
      </c>
    </row>
    <row r="3167" spans="1:11">
      <c r="A3167" t="s">
        <v>4162</v>
      </c>
      <c r="B3167">
        <v>176.3241615</v>
      </c>
      <c r="C3167">
        <v>-43.657640000000001</v>
      </c>
      <c r="D3167">
        <v>4674</v>
      </c>
      <c r="E3167">
        <v>62.827710123766103</v>
      </c>
      <c r="F3167">
        <v>40</v>
      </c>
      <c r="G3167" t="s">
        <v>223</v>
      </c>
      <c r="I3167" t="str">
        <f t="shared" si="151"/>
        <v>ESO266-021</v>
      </c>
      <c r="J3167" s="4">
        <f t="shared" si="152"/>
        <v>1.558E-2</v>
      </c>
      <c r="K3167" t="str">
        <f t="shared" si="153"/>
        <v>Sbc</v>
      </c>
    </row>
    <row r="3168" spans="1:11">
      <c r="A3168" t="s">
        <v>4161</v>
      </c>
      <c r="B3168">
        <v>176.32419150000001</v>
      </c>
      <c r="C3168">
        <v>-17.273800000000001</v>
      </c>
      <c r="D3168">
        <v>1155</v>
      </c>
      <c r="E3168">
        <v>71.969957556802697</v>
      </c>
      <c r="F3168">
        <v>58.6</v>
      </c>
      <c r="G3168" t="s">
        <v>284</v>
      </c>
      <c r="I3168" t="str">
        <f t="shared" si="151"/>
        <v>PGC3097704</v>
      </c>
      <c r="J3168" s="4">
        <f t="shared" si="152"/>
        <v>3.8500000000000001E-3</v>
      </c>
      <c r="K3168" t="str">
        <f t="shared" si="153"/>
        <v>I</v>
      </c>
    </row>
    <row r="3169" spans="1:11">
      <c r="A3169" t="s">
        <v>4160</v>
      </c>
      <c r="B3169">
        <v>176.34621749999999</v>
      </c>
      <c r="C3169">
        <v>-9.00258</v>
      </c>
      <c r="D3169">
        <v>5881</v>
      </c>
      <c r="E3169">
        <v>65.788685989933001</v>
      </c>
      <c r="F3169">
        <v>49.2</v>
      </c>
      <c r="G3169" t="s">
        <v>223</v>
      </c>
      <c r="I3169" t="str">
        <f t="shared" si="151"/>
        <v>PGC036645</v>
      </c>
      <c r="J3169" s="4">
        <f t="shared" si="152"/>
        <v>1.9603333333333334E-2</v>
      </c>
      <c r="K3169" t="str">
        <f t="shared" si="153"/>
        <v>Sbc</v>
      </c>
    </row>
    <row r="3170" spans="1:11">
      <c r="A3170" t="s">
        <v>4159</v>
      </c>
      <c r="B3170">
        <v>176.361177</v>
      </c>
      <c r="C3170">
        <v>9.1606500000000004</v>
      </c>
      <c r="D3170">
        <v>2951</v>
      </c>
      <c r="E3170">
        <v>67.476298289843299</v>
      </c>
      <c r="F3170">
        <v>59.1</v>
      </c>
      <c r="G3170" t="s">
        <v>232</v>
      </c>
      <c r="I3170" t="str">
        <f t="shared" si="151"/>
        <v>NGC3876</v>
      </c>
      <c r="J3170" s="4">
        <f t="shared" si="152"/>
        <v>9.8366666666666672E-3</v>
      </c>
      <c r="K3170" t="str">
        <f t="shared" si="153"/>
        <v>Sab</v>
      </c>
    </row>
    <row r="3171" spans="1:11">
      <c r="A3171" t="s">
        <v>4158</v>
      </c>
      <c r="B3171">
        <v>176.37347700000001</v>
      </c>
      <c r="C3171">
        <v>19.400089999999999</v>
      </c>
      <c r="D3171">
        <v>7585</v>
      </c>
      <c r="E3171">
        <v>86.526928881733298</v>
      </c>
      <c r="F3171">
        <v>59.5</v>
      </c>
      <c r="G3171" t="s">
        <v>232</v>
      </c>
      <c r="I3171" t="str">
        <f t="shared" si="151"/>
        <v>NGC3867</v>
      </c>
      <c r="J3171" s="4">
        <f t="shared" si="152"/>
        <v>2.5283333333333335E-2</v>
      </c>
      <c r="K3171" t="str">
        <f t="shared" si="153"/>
        <v>Sab</v>
      </c>
    </row>
    <row r="3172" spans="1:11">
      <c r="A3172" t="s">
        <v>4157</v>
      </c>
      <c r="B3172">
        <v>176.376171</v>
      </c>
      <c r="C3172">
        <v>9.7290899999999993</v>
      </c>
      <c r="D3172">
        <v>6463</v>
      </c>
      <c r="E3172">
        <v>60.415903049809998</v>
      </c>
      <c r="F3172">
        <v>46.3</v>
      </c>
      <c r="G3172" t="s">
        <v>344</v>
      </c>
      <c r="I3172" t="str">
        <f t="shared" si="151"/>
        <v>PGC036648</v>
      </c>
      <c r="J3172" s="4">
        <f t="shared" si="152"/>
        <v>2.1543333333333334E-2</v>
      </c>
      <c r="K3172" t="str">
        <f t="shared" si="153"/>
        <v>S?</v>
      </c>
    </row>
    <row r="3173" spans="1:11">
      <c r="A3173" t="s">
        <v>4156</v>
      </c>
      <c r="B3173">
        <v>176.37629100000001</v>
      </c>
      <c r="C3173">
        <v>-43.573830000000001</v>
      </c>
      <c r="D3173">
        <v>10205</v>
      </c>
      <c r="E3173">
        <v>74.327804495226701</v>
      </c>
      <c r="F3173">
        <v>39.9</v>
      </c>
      <c r="G3173" t="s">
        <v>237</v>
      </c>
      <c r="I3173" t="str">
        <f t="shared" si="151"/>
        <v>ESO266-023</v>
      </c>
      <c r="J3173" s="4">
        <f t="shared" si="152"/>
        <v>3.4016666666666667E-2</v>
      </c>
      <c r="K3173" t="str">
        <f t="shared" si="153"/>
        <v>SBb</v>
      </c>
    </row>
    <row r="3174" spans="1:11">
      <c r="A3174" t="s">
        <v>4155</v>
      </c>
      <c r="B3174">
        <v>176.38816199999999</v>
      </c>
      <c r="C3174">
        <v>58.978119999999997</v>
      </c>
      <c r="D3174">
        <v>3338</v>
      </c>
      <c r="E3174">
        <v>61.256361086143698</v>
      </c>
      <c r="F3174">
        <v>29.2</v>
      </c>
      <c r="G3174" t="s">
        <v>246</v>
      </c>
      <c r="I3174" t="str">
        <f t="shared" si="151"/>
        <v>UGC06732</v>
      </c>
      <c r="J3174" s="4">
        <f t="shared" si="152"/>
        <v>1.1126666666666667E-2</v>
      </c>
      <c r="K3174" t="str">
        <f t="shared" si="153"/>
        <v>E</v>
      </c>
    </row>
    <row r="3175" spans="1:11">
      <c r="A3175" t="s">
        <v>4154</v>
      </c>
      <c r="B3175">
        <v>176.4421845</v>
      </c>
      <c r="C3175">
        <v>19.773849999999999</v>
      </c>
      <c r="D3175">
        <v>5524</v>
      </c>
      <c r="E3175">
        <v>68.100640715456606</v>
      </c>
      <c r="F3175">
        <v>28.5</v>
      </c>
      <c r="G3175" t="s">
        <v>246</v>
      </c>
      <c r="I3175" t="str">
        <f t="shared" si="151"/>
        <v>NGC3873</v>
      </c>
      <c r="J3175" s="4">
        <f t="shared" si="152"/>
        <v>1.8413333333333334E-2</v>
      </c>
      <c r="K3175" t="str">
        <f t="shared" si="153"/>
        <v>E</v>
      </c>
    </row>
    <row r="3176" spans="1:11">
      <c r="A3176" t="s">
        <v>4153</v>
      </c>
      <c r="B3176">
        <v>176.48165700000001</v>
      </c>
      <c r="C3176">
        <v>21.025580000000001</v>
      </c>
      <c r="D3176">
        <v>6850</v>
      </c>
      <c r="E3176">
        <v>71.474516400889001</v>
      </c>
      <c r="F3176">
        <v>30.1</v>
      </c>
      <c r="G3176" t="s">
        <v>226</v>
      </c>
      <c r="I3176" t="str">
        <f t="shared" si="151"/>
        <v>UGC06743</v>
      </c>
      <c r="J3176" s="4">
        <f t="shared" si="152"/>
        <v>2.2833333333333334E-2</v>
      </c>
      <c r="K3176" t="str">
        <f t="shared" si="153"/>
        <v>SABb</v>
      </c>
    </row>
    <row r="3177" spans="1:11">
      <c r="A3177" t="s">
        <v>4152</v>
      </c>
      <c r="B3177">
        <v>176.48583450000001</v>
      </c>
      <c r="C3177">
        <v>50.199860000000001</v>
      </c>
      <c r="D3177">
        <v>973</v>
      </c>
      <c r="E3177">
        <v>61.6809728760769</v>
      </c>
      <c r="F3177">
        <v>50.7</v>
      </c>
      <c r="G3177" t="s">
        <v>259</v>
      </c>
      <c r="I3177" t="str">
        <f t="shared" si="151"/>
        <v>NGC3870</v>
      </c>
      <c r="J3177" s="4">
        <f t="shared" si="152"/>
        <v>3.2433333333333333E-3</v>
      </c>
      <c r="K3177" t="str">
        <f t="shared" si="153"/>
        <v>S0</v>
      </c>
    </row>
    <row r="3178" spans="1:11">
      <c r="A3178" t="s">
        <v>4151</v>
      </c>
      <c r="B3178">
        <v>176.55098699999999</v>
      </c>
      <c r="C3178">
        <v>20.391580000000001</v>
      </c>
      <c r="D3178">
        <v>7047</v>
      </c>
      <c r="E3178">
        <v>114.32763554617701</v>
      </c>
      <c r="F3178">
        <v>45.9</v>
      </c>
      <c r="G3178" t="s">
        <v>277</v>
      </c>
      <c r="I3178" t="str">
        <f t="shared" si="151"/>
        <v>NGC3884</v>
      </c>
      <c r="J3178" s="4">
        <f t="shared" si="152"/>
        <v>2.349E-2</v>
      </c>
      <c r="K3178" t="str">
        <f t="shared" si="153"/>
        <v>Sa</v>
      </c>
    </row>
    <row r="3179" spans="1:11">
      <c r="A3179" t="s">
        <v>4150</v>
      </c>
      <c r="B3179">
        <v>176.64330000000001</v>
      </c>
      <c r="C3179">
        <v>33.106409999999997</v>
      </c>
      <c r="D3179">
        <v>9549</v>
      </c>
      <c r="E3179">
        <v>72.135873205239605</v>
      </c>
      <c r="F3179">
        <v>36.299999999999997</v>
      </c>
      <c r="G3179" t="s">
        <v>235</v>
      </c>
      <c r="I3179" t="str">
        <f t="shared" si="151"/>
        <v>NGC3881</v>
      </c>
      <c r="J3179" s="4">
        <f t="shared" si="152"/>
        <v>3.1829999999999997E-2</v>
      </c>
      <c r="K3179" t="str">
        <f t="shared" si="153"/>
        <v>E-SO</v>
      </c>
    </row>
    <row r="3180" spans="1:11">
      <c r="A3180" t="s">
        <v>4149</v>
      </c>
      <c r="B3180">
        <v>176.69635500000001</v>
      </c>
      <c r="C3180">
        <v>20.675409999999999</v>
      </c>
      <c r="D3180">
        <v>7124</v>
      </c>
      <c r="E3180">
        <v>105.962264122116</v>
      </c>
      <c r="F3180">
        <v>29.1</v>
      </c>
      <c r="G3180" t="s">
        <v>261</v>
      </c>
      <c r="I3180" t="str">
        <f t="shared" si="151"/>
        <v>NGC3883</v>
      </c>
      <c r="J3180" s="4">
        <f t="shared" si="152"/>
        <v>2.3746666666666666E-2</v>
      </c>
      <c r="K3180" t="str">
        <f t="shared" si="153"/>
        <v>Sb</v>
      </c>
    </row>
    <row r="3181" spans="1:11">
      <c r="A3181" t="s">
        <v>4148</v>
      </c>
      <c r="B3181">
        <v>176.77640249999999</v>
      </c>
      <c r="C3181">
        <v>13.70665</v>
      </c>
      <c r="D3181">
        <v>3185</v>
      </c>
      <c r="E3181">
        <v>84.168813586816697</v>
      </c>
      <c r="F3181">
        <v>31.9</v>
      </c>
      <c r="G3181" t="s">
        <v>269</v>
      </c>
      <c r="I3181" t="str">
        <f t="shared" si="151"/>
        <v>UGC06758</v>
      </c>
      <c r="J3181" s="4">
        <f t="shared" si="152"/>
        <v>1.0616666666666667E-2</v>
      </c>
      <c r="K3181" t="str">
        <f t="shared" si="153"/>
        <v>Scd</v>
      </c>
    </row>
    <row r="3182" spans="1:11">
      <c r="A3182" t="s">
        <v>4147</v>
      </c>
      <c r="B3182">
        <v>176.799666</v>
      </c>
      <c r="C3182">
        <v>89.093249999999998</v>
      </c>
      <c r="D3182">
        <v>6379</v>
      </c>
      <c r="E3182">
        <v>68.572695118249499</v>
      </c>
      <c r="F3182">
        <v>33.9</v>
      </c>
      <c r="G3182" t="s">
        <v>259</v>
      </c>
      <c r="I3182" t="str">
        <f t="shared" si="151"/>
        <v>NGC3172</v>
      </c>
      <c r="J3182" s="4">
        <f t="shared" si="152"/>
        <v>2.1263333333333332E-2</v>
      </c>
      <c r="K3182" t="str">
        <f t="shared" si="153"/>
        <v>S0</v>
      </c>
    </row>
    <row r="3183" spans="1:11">
      <c r="A3183" t="s">
        <v>4146</v>
      </c>
      <c r="B3183">
        <v>176.84466</v>
      </c>
      <c r="C3183">
        <v>60.300420000000003</v>
      </c>
      <c r="D3183">
        <v>3843</v>
      </c>
      <c r="E3183">
        <v>66.2447145757031</v>
      </c>
      <c r="F3183">
        <v>14.6</v>
      </c>
      <c r="G3183" t="s">
        <v>870</v>
      </c>
      <c r="I3183" t="str">
        <f t="shared" si="151"/>
        <v>NGC3835A</v>
      </c>
      <c r="J3183" s="4">
        <f t="shared" si="152"/>
        <v>1.281E-2</v>
      </c>
      <c r="K3183" t="str">
        <f t="shared" si="153"/>
        <v>E?</v>
      </c>
    </row>
    <row r="3184" spans="1:11">
      <c r="A3184" t="s">
        <v>4145</v>
      </c>
      <c r="B3184">
        <v>176.89301850000001</v>
      </c>
      <c r="C3184">
        <v>55.967239999999997</v>
      </c>
      <c r="D3184">
        <v>2644</v>
      </c>
      <c r="E3184">
        <v>96.416468617375202</v>
      </c>
      <c r="F3184">
        <v>36.299999999999997</v>
      </c>
      <c r="G3184" t="s">
        <v>244</v>
      </c>
      <c r="I3184" t="str">
        <f t="shared" si="151"/>
        <v>NGC3888</v>
      </c>
      <c r="J3184" s="4">
        <f t="shared" si="152"/>
        <v>8.8133333333333327E-3</v>
      </c>
      <c r="K3184" t="str">
        <f t="shared" si="153"/>
        <v>SABc</v>
      </c>
    </row>
    <row r="3185" spans="1:11">
      <c r="A3185" t="s">
        <v>4144</v>
      </c>
      <c r="B3185">
        <v>177.013947</v>
      </c>
      <c r="C3185">
        <v>30.359349999999999</v>
      </c>
      <c r="D3185">
        <v>6441</v>
      </c>
      <c r="E3185">
        <v>103.07450662460001</v>
      </c>
      <c r="F3185">
        <v>42.9</v>
      </c>
      <c r="G3185" t="s">
        <v>223</v>
      </c>
      <c r="I3185" t="str">
        <f t="shared" si="151"/>
        <v>NGC3891</v>
      </c>
      <c r="J3185" s="4">
        <f t="shared" si="152"/>
        <v>2.147E-2</v>
      </c>
      <c r="K3185" t="str">
        <f t="shared" si="153"/>
        <v>Sbc</v>
      </c>
    </row>
    <row r="3186" spans="1:11">
      <c r="A3186" t="s">
        <v>4143</v>
      </c>
      <c r="B3186">
        <v>177.0531105</v>
      </c>
      <c r="C3186">
        <v>13.20885</v>
      </c>
      <c r="D3186">
        <v>3230</v>
      </c>
      <c r="E3186">
        <v>69.6869260120192</v>
      </c>
      <c r="F3186">
        <v>55.4</v>
      </c>
      <c r="G3186" t="s">
        <v>223</v>
      </c>
      <c r="I3186" t="str">
        <f t="shared" si="151"/>
        <v>UGC06775</v>
      </c>
      <c r="J3186" s="4">
        <f t="shared" si="152"/>
        <v>1.0766666666666667E-2</v>
      </c>
      <c r="K3186" t="str">
        <f t="shared" si="153"/>
        <v>Sbc</v>
      </c>
    </row>
    <row r="3187" spans="1:11">
      <c r="A3187" t="s">
        <v>4142</v>
      </c>
      <c r="B3187">
        <v>177.21001799999999</v>
      </c>
      <c r="C3187">
        <v>-2.0322800000000001</v>
      </c>
      <c r="D3187">
        <v>1723</v>
      </c>
      <c r="E3187">
        <v>61.397578188605799</v>
      </c>
      <c r="F3187">
        <v>53</v>
      </c>
      <c r="G3187" t="s">
        <v>244</v>
      </c>
      <c r="I3187" t="str">
        <f t="shared" si="151"/>
        <v>UGC06780</v>
      </c>
      <c r="J3187" s="4">
        <f t="shared" si="152"/>
        <v>5.7433333333333329E-3</v>
      </c>
      <c r="K3187" t="str">
        <f t="shared" si="153"/>
        <v>SABc</v>
      </c>
    </row>
    <row r="3188" spans="1:11">
      <c r="A3188" t="s">
        <v>4141</v>
      </c>
      <c r="B3188">
        <v>177.2286435</v>
      </c>
      <c r="C3188">
        <v>-30.173559999999998</v>
      </c>
      <c r="D3188">
        <v>1497</v>
      </c>
      <c r="E3188">
        <v>61.823168855599</v>
      </c>
      <c r="F3188">
        <v>40.6</v>
      </c>
      <c r="G3188" t="s">
        <v>232</v>
      </c>
      <c r="I3188" t="str">
        <f t="shared" si="151"/>
        <v>PGC036904</v>
      </c>
      <c r="J3188" s="4">
        <f t="shared" si="152"/>
        <v>4.9899999999999996E-3</v>
      </c>
      <c r="K3188" t="str">
        <f t="shared" si="153"/>
        <v>Sab</v>
      </c>
    </row>
    <row r="3189" spans="1:11">
      <c r="A3189" t="s">
        <v>4140</v>
      </c>
      <c r="B3189">
        <v>177.2349165</v>
      </c>
      <c r="C3189">
        <v>48.674639999999997</v>
      </c>
      <c r="D3189">
        <v>1142</v>
      </c>
      <c r="E3189">
        <v>83.397159154733401</v>
      </c>
      <c r="F3189">
        <v>57.7</v>
      </c>
      <c r="G3189" t="s">
        <v>239</v>
      </c>
      <c r="I3189" t="str">
        <f t="shared" si="151"/>
        <v>NGC3896</v>
      </c>
      <c r="J3189" s="4">
        <f t="shared" si="152"/>
        <v>3.8066666666666665E-3</v>
      </c>
      <c r="K3189" t="str">
        <f t="shared" si="153"/>
        <v>S0-a</v>
      </c>
    </row>
    <row r="3190" spans="1:11">
      <c r="A3190" t="s">
        <v>4139</v>
      </c>
      <c r="B3190">
        <v>177.23894100000001</v>
      </c>
      <c r="C3190">
        <v>23.837689999999998</v>
      </c>
      <c r="D3190">
        <v>650</v>
      </c>
      <c r="E3190">
        <v>103.31210066041101</v>
      </c>
      <c r="F3190">
        <v>0</v>
      </c>
      <c r="G3190" t="s">
        <v>284</v>
      </c>
      <c r="I3190" t="str">
        <f t="shared" si="151"/>
        <v>UGC06782</v>
      </c>
      <c r="J3190" s="4">
        <f t="shared" si="152"/>
        <v>2.1666666666666666E-3</v>
      </c>
      <c r="K3190" t="str">
        <f t="shared" si="153"/>
        <v>I</v>
      </c>
    </row>
    <row r="3191" spans="1:11">
      <c r="A3191" t="s">
        <v>4138</v>
      </c>
      <c r="B3191">
        <v>177.2478285</v>
      </c>
      <c r="C3191">
        <v>35.016039999999997</v>
      </c>
      <c r="D3191">
        <v>6584</v>
      </c>
      <c r="E3191">
        <v>91.865235597219097</v>
      </c>
      <c r="F3191">
        <v>42</v>
      </c>
      <c r="G3191" t="s">
        <v>349</v>
      </c>
      <c r="I3191" t="str">
        <f t="shared" si="151"/>
        <v>NGC3897</v>
      </c>
      <c r="J3191" s="4">
        <f t="shared" si="152"/>
        <v>2.1946666666666666E-2</v>
      </c>
      <c r="K3191" t="str">
        <f t="shared" si="153"/>
        <v>SBbc</v>
      </c>
    </row>
    <row r="3192" spans="1:11">
      <c r="A3192" t="s">
        <v>4137</v>
      </c>
      <c r="B3192">
        <v>177.2645655</v>
      </c>
      <c r="C3192">
        <v>-37.517139999999998</v>
      </c>
      <c r="D3192">
        <v>2798</v>
      </c>
      <c r="E3192">
        <v>76.939842055405904</v>
      </c>
      <c r="F3192">
        <v>30.4</v>
      </c>
      <c r="G3192" t="s">
        <v>244</v>
      </c>
      <c r="I3192" t="str">
        <f t="shared" si="151"/>
        <v>NGC3903</v>
      </c>
      <c r="J3192" s="4">
        <f t="shared" si="152"/>
        <v>9.3266666666666671E-3</v>
      </c>
      <c r="K3192" t="str">
        <f t="shared" si="153"/>
        <v>SABc</v>
      </c>
    </row>
    <row r="3193" spans="1:11">
      <c r="A3193" t="s">
        <v>4136</v>
      </c>
      <c r="B3193">
        <v>177.26680350000001</v>
      </c>
      <c r="C3193">
        <v>59.432810000000003</v>
      </c>
      <c r="D3193">
        <v>3467</v>
      </c>
      <c r="E3193">
        <v>71.146125046260494</v>
      </c>
      <c r="F3193">
        <v>50.5</v>
      </c>
      <c r="G3193" t="s">
        <v>301</v>
      </c>
      <c r="I3193" t="str">
        <f t="shared" si="151"/>
        <v>NGC3895</v>
      </c>
      <c r="J3193" s="4">
        <f t="shared" si="152"/>
        <v>1.1556666666666666E-2</v>
      </c>
      <c r="K3193" t="str">
        <f t="shared" si="153"/>
        <v>SBa</v>
      </c>
    </row>
    <row r="3194" spans="1:11">
      <c r="A3194" t="s">
        <v>4135</v>
      </c>
      <c r="B3194">
        <v>177.27045150000001</v>
      </c>
      <c r="C3194">
        <v>-9.7299299999999995</v>
      </c>
      <c r="D3194">
        <v>5735</v>
      </c>
      <c r="E3194">
        <v>113.540604153763</v>
      </c>
      <c r="F3194">
        <v>48.7</v>
      </c>
      <c r="G3194" t="s">
        <v>230</v>
      </c>
      <c r="I3194" t="str">
        <f t="shared" si="151"/>
        <v>NGC3905</v>
      </c>
      <c r="J3194" s="4">
        <f t="shared" si="152"/>
        <v>1.9116666666666667E-2</v>
      </c>
      <c r="K3194" t="str">
        <f t="shared" si="153"/>
        <v>Sc</v>
      </c>
    </row>
    <row r="3195" spans="1:11">
      <c r="A3195" t="s">
        <v>4134</v>
      </c>
      <c r="B3195">
        <v>177.3282615</v>
      </c>
      <c r="C3195">
        <v>26.121510000000001</v>
      </c>
      <c r="D3195">
        <v>3735</v>
      </c>
      <c r="E3195">
        <v>76.234441457783305</v>
      </c>
      <c r="F3195">
        <v>51.9</v>
      </c>
      <c r="G3195" t="s">
        <v>226</v>
      </c>
      <c r="I3195" t="str">
        <f t="shared" si="151"/>
        <v>NGC3902</v>
      </c>
      <c r="J3195" s="4">
        <f t="shared" si="152"/>
        <v>1.2449999999999999E-2</v>
      </c>
      <c r="K3195" t="str">
        <f t="shared" si="153"/>
        <v>SABb</v>
      </c>
    </row>
    <row r="3196" spans="1:11">
      <c r="A3196" t="s">
        <v>4133</v>
      </c>
      <c r="B3196">
        <v>177.358419</v>
      </c>
      <c r="C3196">
        <v>-38.825830000000003</v>
      </c>
      <c r="D3196">
        <v>2820</v>
      </c>
      <c r="E3196">
        <v>74.156847309408406</v>
      </c>
      <c r="F3196">
        <v>42.7</v>
      </c>
      <c r="G3196" t="s">
        <v>230</v>
      </c>
      <c r="I3196" t="str">
        <f t="shared" ref="I3196:I3259" si="154">TRIM(A3196)</f>
        <v>ESO320-024</v>
      </c>
      <c r="J3196" s="4">
        <f t="shared" ref="J3196:J3259" si="155">IF(TRIM(D3196) = "-", 0, IF(D3196/300000 &lt; 0, 0, D3196/300000))</f>
        <v>9.4000000000000004E-3</v>
      </c>
      <c r="K3196" t="str">
        <f t="shared" ref="K3196:K3259" si="156">IF(TRIM(G3196)="","Unk",TRIM(G3196))</f>
        <v>Sc</v>
      </c>
    </row>
    <row r="3197" spans="1:11">
      <c r="A3197" t="s">
        <v>4132</v>
      </c>
      <c r="B3197">
        <v>177.418665</v>
      </c>
      <c r="C3197">
        <v>48.42597</v>
      </c>
      <c r="D3197">
        <v>1182</v>
      </c>
      <c r="E3197">
        <v>80.937772066836402</v>
      </c>
      <c r="F3197">
        <v>52.4</v>
      </c>
      <c r="G3197" t="s">
        <v>248</v>
      </c>
      <c r="I3197" t="str">
        <f t="shared" si="154"/>
        <v>NGC3906</v>
      </c>
      <c r="J3197" s="4">
        <f t="shared" si="155"/>
        <v>3.9399999999999999E-3</v>
      </c>
      <c r="K3197" t="str">
        <f t="shared" si="156"/>
        <v>SBcd</v>
      </c>
    </row>
    <row r="3198" spans="1:11">
      <c r="A3198" t="s">
        <v>4131</v>
      </c>
      <c r="B3198">
        <v>177.52460400000001</v>
      </c>
      <c r="C3198">
        <v>24.920110000000001</v>
      </c>
      <c r="D3198">
        <v>3727</v>
      </c>
      <c r="E3198">
        <v>62.972549729330197</v>
      </c>
      <c r="F3198">
        <v>32.6</v>
      </c>
      <c r="G3198" t="s">
        <v>223</v>
      </c>
      <c r="I3198" t="str">
        <f t="shared" si="154"/>
        <v>NGC3920</v>
      </c>
      <c r="J3198" s="4">
        <f t="shared" si="155"/>
        <v>1.2423333333333333E-2</v>
      </c>
      <c r="K3198" t="str">
        <f t="shared" si="156"/>
        <v>Sbc</v>
      </c>
    </row>
    <row r="3199" spans="1:11">
      <c r="A3199" t="s">
        <v>4130</v>
      </c>
      <c r="B3199">
        <v>177.582663</v>
      </c>
      <c r="C3199">
        <v>-28.541969999999999</v>
      </c>
      <c r="D3199">
        <v>2002</v>
      </c>
      <c r="E3199">
        <v>60.138320755550801</v>
      </c>
      <c r="F3199">
        <v>53.4</v>
      </c>
      <c r="G3199" t="s">
        <v>259</v>
      </c>
      <c r="I3199" t="str">
        <f t="shared" si="154"/>
        <v>ESO440-016</v>
      </c>
      <c r="J3199" s="4">
        <f t="shared" si="155"/>
        <v>6.6733333333333332E-3</v>
      </c>
      <c r="K3199" t="str">
        <f t="shared" si="156"/>
        <v>S0</v>
      </c>
    </row>
    <row r="3200" spans="1:11">
      <c r="A3200" t="s">
        <v>4129</v>
      </c>
      <c r="B3200">
        <v>177.64071150000001</v>
      </c>
      <c r="C3200">
        <v>-2.90903</v>
      </c>
      <c r="D3200">
        <v>8218</v>
      </c>
      <c r="E3200">
        <v>76.059119801384895</v>
      </c>
      <c r="F3200">
        <v>55.3</v>
      </c>
      <c r="G3200" t="s">
        <v>259</v>
      </c>
      <c r="I3200" t="str">
        <f t="shared" si="154"/>
        <v>PGC037016</v>
      </c>
      <c r="J3200" s="4">
        <f t="shared" si="155"/>
        <v>2.7393333333333332E-2</v>
      </c>
      <c r="K3200" t="str">
        <f t="shared" si="156"/>
        <v>S0</v>
      </c>
    </row>
    <row r="3201" spans="1:11">
      <c r="A3201" t="s">
        <v>4128</v>
      </c>
      <c r="B3201">
        <v>177.66225449999999</v>
      </c>
      <c r="C3201">
        <v>55.353909999999999</v>
      </c>
      <c r="D3201">
        <v>1194</v>
      </c>
      <c r="E3201">
        <v>98.662294510075895</v>
      </c>
      <c r="F3201">
        <v>33.299999999999997</v>
      </c>
      <c r="G3201" t="s">
        <v>269</v>
      </c>
      <c r="I3201" t="str">
        <f t="shared" si="154"/>
        <v>NGC3913</v>
      </c>
      <c r="J3201" s="4">
        <f t="shared" si="155"/>
        <v>3.98E-3</v>
      </c>
      <c r="K3201" t="str">
        <f t="shared" si="156"/>
        <v>Scd</v>
      </c>
    </row>
    <row r="3202" spans="1:11">
      <c r="A3202" t="s">
        <v>4127</v>
      </c>
      <c r="B3202">
        <v>177.69794999999999</v>
      </c>
      <c r="C3202">
        <v>56.455399999999997</v>
      </c>
      <c r="D3202">
        <v>1132</v>
      </c>
      <c r="E3202">
        <v>84.752248024644103</v>
      </c>
      <c r="F3202">
        <v>32</v>
      </c>
      <c r="G3202" t="s">
        <v>284</v>
      </c>
      <c r="I3202" t="str">
        <f t="shared" si="154"/>
        <v>UGC06816</v>
      </c>
      <c r="J3202" s="4">
        <f t="shared" si="155"/>
        <v>3.7733333333333334E-3</v>
      </c>
      <c r="K3202" t="str">
        <f t="shared" si="156"/>
        <v>I</v>
      </c>
    </row>
    <row r="3203" spans="1:11">
      <c r="A3203" t="s">
        <v>4126</v>
      </c>
      <c r="B3203">
        <v>177.75463199999999</v>
      </c>
      <c r="C3203">
        <v>20.39911</v>
      </c>
      <c r="D3203">
        <v>6569</v>
      </c>
      <c r="E3203">
        <v>77.830762582701098</v>
      </c>
      <c r="F3203">
        <v>25.4</v>
      </c>
      <c r="G3203" t="s">
        <v>226</v>
      </c>
      <c r="I3203" t="str">
        <f t="shared" si="154"/>
        <v>UGC06821</v>
      </c>
      <c r="J3203" s="4">
        <f t="shared" si="155"/>
        <v>2.1896666666666665E-2</v>
      </c>
      <c r="K3203" t="str">
        <f t="shared" si="156"/>
        <v>SABb</v>
      </c>
    </row>
    <row r="3204" spans="1:11">
      <c r="A3204" t="s">
        <v>4125</v>
      </c>
      <c r="B3204">
        <v>177.75944999999999</v>
      </c>
      <c r="C3204">
        <v>20.799890000000001</v>
      </c>
      <c r="D3204">
        <v>6528</v>
      </c>
      <c r="E3204">
        <v>63.995766852227398</v>
      </c>
      <c r="F3204">
        <v>38.5</v>
      </c>
      <c r="G3204" t="s">
        <v>232</v>
      </c>
      <c r="I3204" t="str">
        <f t="shared" si="154"/>
        <v>IC0742</v>
      </c>
      <c r="J3204" s="4">
        <f t="shared" si="155"/>
        <v>2.1760000000000002E-2</v>
      </c>
      <c r="K3204" t="str">
        <f t="shared" si="156"/>
        <v>Sab</v>
      </c>
    </row>
    <row r="3205" spans="1:11">
      <c r="A3205" t="s">
        <v>4124</v>
      </c>
      <c r="B3205">
        <v>177.77352149999999</v>
      </c>
      <c r="C3205">
        <v>-34.563099999999999</v>
      </c>
      <c r="D3205">
        <v>3703</v>
      </c>
      <c r="E3205">
        <v>63.995766852227398</v>
      </c>
      <c r="F3205">
        <v>55.9</v>
      </c>
      <c r="G3205" t="s">
        <v>248</v>
      </c>
      <c r="I3205" t="str">
        <f t="shared" si="154"/>
        <v>ESO379-001</v>
      </c>
      <c r="J3205" s="4">
        <f t="shared" si="155"/>
        <v>1.2343333333333333E-2</v>
      </c>
      <c r="K3205" t="str">
        <f t="shared" si="156"/>
        <v>SBcd</v>
      </c>
    </row>
    <row r="3206" spans="1:11">
      <c r="A3206" t="s">
        <v>4123</v>
      </c>
      <c r="B3206">
        <v>177.80598900000001</v>
      </c>
      <c r="C3206">
        <v>52.000880000000002</v>
      </c>
      <c r="D3206">
        <v>1132</v>
      </c>
      <c r="E3206">
        <v>67.787750712393503</v>
      </c>
      <c r="F3206">
        <v>47.9</v>
      </c>
      <c r="G3206" t="s">
        <v>235</v>
      </c>
      <c r="I3206" t="str">
        <f t="shared" si="154"/>
        <v>NGC3931</v>
      </c>
      <c r="J3206" s="4">
        <f t="shared" si="155"/>
        <v>3.7733333333333334E-3</v>
      </c>
      <c r="K3206" t="str">
        <f t="shared" si="156"/>
        <v>E-SO</v>
      </c>
    </row>
    <row r="3207" spans="1:11">
      <c r="A3207" t="s">
        <v>4122</v>
      </c>
      <c r="B3207">
        <v>177.8374575</v>
      </c>
      <c r="C3207">
        <v>21.88918</v>
      </c>
      <c r="D3207">
        <v>8059</v>
      </c>
      <c r="E3207">
        <v>73.646351605407304</v>
      </c>
      <c r="F3207">
        <v>51.5</v>
      </c>
      <c r="G3207" t="s">
        <v>273</v>
      </c>
      <c r="I3207" t="str">
        <f t="shared" si="154"/>
        <v>NGC3925</v>
      </c>
      <c r="J3207" s="4">
        <f t="shared" si="155"/>
        <v>2.6863333333333333E-2</v>
      </c>
      <c r="K3207" t="str">
        <f t="shared" si="156"/>
        <v>SABa</v>
      </c>
    </row>
    <row r="3208" spans="1:11">
      <c r="A3208" t="s">
        <v>4121</v>
      </c>
      <c r="B3208">
        <v>177.85523549999999</v>
      </c>
      <c r="C3208">
        <v>35.203960000000002</v>
      </c>
      <c r="D3208">
        <v>6653</v>
      </c>
      <c r="E3208">
        <v>61.397578188605799</v>
      </c>
      <c r="F3208">
        <v>51.5</v>
      </c>
      <c r="G3208" t="s">
        <v>259</v>
      </c>
      <c r="I3208" t="str">
        <f t="shared" si="154"/>
        <v>PGC037090</v>
      </c>
      <c r="J3208" s="4">
        <f t="shared" si="155"/>
        <v>2.2176666666666667E-2</v>
      </c>
      <c r="K3208" t="str">
        <f t="shared" si="156"/>
        <v>S0</v>
      </c>
    </row>
    <row r="3209" spans="1:11">
      <c r="A3209" t="s">
        <v>4120</v>
      </c>
      <c r="B3209">
        <v>177.88030800000001</v>
      </c>
      <c r="C3209">
        <v>23.862860000000001</v>
      </c>
      <c r="D3209">
        <v>7166</v>
      </c>
      <c r="E3209">
        <v>65.637387165156795</v>
      </c>
      <c r="F3209">
        <v>48.4</v>
      </c>
      <c r="G3209" t="s">
        <v>232</v>
      </c>
      <c r="I3209" t="str">
        <f t="shared" si="154"/>
        <v>IC0739</v>
      </c>
      <c r="J3209" s="4">
        <f t="shared" si="155"/>
        <v>2.3886666666666667E-2</v>
      </c>
      <c r="K3209" t="str">
        <f t="shared" si="156"/>
        <v>Sab</v>
      </c>
    </row>
    <row r="3210" spans="1:11">
      <c r="A3210" t="s">
        <v>4119</v>
      </c>
      <c r="B3210">
        <v>177.936297</v>
      </c>
      <c r="C3210">
        <v>-46.997680000000003</v>
      </c>
      <c r="D3210">
        <v>11317</v>
      </c>
      <c r="E3210">
        <v>64.439367429040303</v>
      </c>
      <c r="F3210">
        <v>38.700000000000003</v>
      </c>
      <c r="G3210" t="s">
        <v>226</v>
      </c>
      <c r="I3210" t="str">
        <f t="shared" si="154"/>
        <v>ESO266-030</v>
      </c>
      <c r="J3210" s="4">
        <f t="shared" si="155"/>
        <v>3.7723333333333331E-2</v>
      </c>
      <c r="K3210" t="str">
        <f t="shared" si="156"/>
        <v>SABb</v>
      </c>
    </row>
    <row r="3211" spans="1:11">
      <c r="A3211" t="s">
        <v>4118</v>
      </c>
      <c r="B3211">
        <v>177.94853549999999</v>
      </c>
      <c r="C3211">
        <v>48.683149999999998</v>
      </c>
      <c r="D3211">
        <v>1199</v>
      </c>
      <c r="E3211">
        <v>81.686670364708107</v>
      </c>
      <c r="F3211">
        <v>32</v>
      </c>
      <c r="G3211" t="s">
        <v>246</v>
      </c>
      <c r="I3211" t="str">
        <f t="shared" si="154"/>
        <v>NGC3928</v>
      </c>
      <c r="J3211" s="4">
        <f t="shared" si="155"/>
        <v>3.9966666666666666E-3</v>
      </c>
      <c r="K3211" t="str">
        <f t="shared" si="156"/>
        <v>E</v>
      </c>
    </row>
    <row r="3212" spans="1:11">
      <c r="A3212" t="s">
        <v>4117</v>
      </c>
      <c r="B3212">
        <v>178.10038950000001</v>
      </c>
      <c r="C3212">
        <v>32.40381</v>
      </c>
      <c r="D3212">
        <v>3236</v>
      </c>
      <c r="E3212">
        <v>61.539120845339703</v>
      </c>
      <c r="F3212">
        <v>57.2</v>
      </c>
      <c r="G3212" t="s">
        <v>232</v>
      </c>
      <c r="I3212" t="str">
        <f t="shared" si="154"/>
        <v>NGC3935</v>
      </c>
      <c r="J3212" s="4">
        <f t="shared" si="155"/>
        <v>1.0786666666666667E-2</v>
      </c>
      <c r="K3212" t="str">
        <f t="shared" si="156"/>
        <v>Sab</v>
      </c>
    </row>
    <row r="3213" spans="1:11">
      <c r="A3213" t="s">
        <v>4116</v>
      </c>
      <c r="B3213">
        <v>178.13036550000001</v>
      </c>
      <c r="C3213">
        <v>-3.8721800000000002</v>
      </c>
      <c r="D3213">
        <v>1567</v>
      </c>
      <c r="E3213">
        <v>78.190008424125097</v>
      </c>
      <c r="F3213">
        <v>57.5</v>
      </c>
      <c r="G3213" t="s">
        <v>349</v>
      </c>
      <c r="I3213" t="str">
        <f t="shared" si="154"/>
        <v>IC2969</v>
      </c>
      <c r="J3213" s="4">
        <f t="shared" si="155"/>
        <v>5.2233333333333333E-3</v>
      </c>
      <c r="K3213" t="str">
        <f t="shared" si="156"/>
        <v>SBbc</v>
      </c>
    </row>
    <row r="3214" spans="1:11">
      <c r="A3214" t="s">
        <v>4115</v>
      </c>
      <c r="B3214">
        <v>178.15275</v>
      </c>
      <c r="C3214">
        <v>-57.28689</v>
      </c>
      <c r="D3214">
        <v>5126</v>
      </c>
      <c r="E3214">
        <v>79.827256489280401</v>
      </c>
      <c r="F3214">
        <v>49.4</v>
      </c>
      <c r="G3214" t="s">
        <v>223</v>
      </c>
      <c r="I3214" t="str">
        <f t="shared" si="154"/>
        <v>PGC100107</v>
      </c>
      <c r="J3214" s="4">
        <f t="shared" si="155"/>
        <v>1.7086666666666667E-2</v>
      </c>
      <c r="K3214" t="str">
        <f t="shared" si="156"/>
        <v>Sbc</v>
      </c>
    </row>
    <row r="3215" spans="1:11">
      <c r="A3215" t="s">
        <v>4114</v>
      </c>
      <c r="B3215">
        <v>178.1531535</v>
      </c>
      <c r="C3215">
        <v>23.582439999999998</v>
      </c>
      <c r="D3215">
        <v>6970</v>
      </c>
      <c r="E3215">
        <v>65.035609842825707</v>
      </c>
      <c r="F3215">
        <v>36.200000000000003</v>
      </c>
      <c r="G3215" t="s">
        <v>246</v>
      </c>
      <c r="I3215" t="str">
        <f t="shared" si="154"/>
        <v>UGC06846</v>
      </c>
      <c r="J3215" s="4">
        <f t="shared" si="155"/>
        <v>2.3233333333333335E-2</v>
      </c>
      <c r="K3215" t="str">
        <f t="shared" si="156"/>
        <v>E</v>
      </c>
    </row>
    <row r="3216" spans="1:11">
      <c r="A3216" t="s">
        <v>4113</v>
      </c>
      <c r="B3216">
        <v>178.15849800000001</v>
      </c>
      <c r="C3216">
        <v>-5.2070400000000001</v>
      </c>
      <c r="D3216">
        <v>5739</v>
      </c>
      <c r="E3216">
        <v>68.572695118249499</v>
      </c>
      <c r="F3216">
        <v>55.6</v>
      </c>
      <c r="G3216" t="s">
        <v>239</v>
      </c>
      <c r="I3216" t="str">
        <f t="shared" si="154"/>
        <v>PGC037215</v>
      </c>
      <c r="J3216" s="4">
        <f t="shared" si="155"/>
        <v>1.9130000000000001E-2</v>
      </c>
      <c r="K3216" t="str">
        <f t="shared" si="156"/>
        <v>S0-a</v>
      </c>
    </row>
    <row r="3217" spans="1:11">
      <c r="A3217" t="s">
        <v>4112</v>
      </c>
      <c r="B3217">
        <v>178.163217</v>
      </c>
      <c r="C3217">
        <v>50.03781</v>
      </c>
      <c r="D3217">
        <v>1231</v>
      </c>
      <c r="E3217">
        <v>93.357944661509805</v>
      </c>
      <c r="F3217">
        <v>22.6</v>
      </c>
      <c r="G3217" t="s">
        <v>221</v>
      </c>
      <c r="I3217" t="str">
        <f t="shared" si="154"/>
        <v>UGC06849</v>
      </c>
      <c r="J3217" s="4">
        <f t="shared" si="155"/>
        <v>4.103333333333333E-3</v>
      </c>
      <c r="K3217" t="str">
        <f t="shared" si="156"/>
        <v>Sm</v>
      </c>
    </row>
    <row r="3218" spans="1:11">
      <c r="A3218" t="s">
        <v>4111</v>
      </c>
      <c r="B3218">
        <v>178.17256649999999</v>
      </c>
      <c r="C3218">
        <v>20.14762</v>
      </c>
      <c r="D3218">
        <v>15235</v>
      </c>
      <c r="E3218">
        <v>65.486418317490404</v>
      </c>
      <c r="F3218">
        <v>60</v>
      </c>
      <c r="G3218" t="s">
        <v>230</v>
      </c>
      <c r="I3218" t="str">
        <f t="shared" si="154"/>
        <v>PGC037205</v>
      </c>
      <c r="J3218" s="4">
        <f t="shared" si="155"/>
        <v>5.0783333333333333E-2</v>
      </c>
      <c r="K3218" t="str">
        <f t="shared" si="156"/>
        <v>Sc</v>
      </c>
    </row>
    <row r="3219" spans="1:11">
      <c r="A3219" t="s">
        <v>4110</v>
      </c>
      <c r="B3219">
        <v>178.178022</v>
      </c>
      <c r="C3219">
        <v>20.631460000000001</v>
      </c>
      <c r="D3219">
        <v>6835</v>
      </c>
      <c r="E3219">
        <v>104.749325264877</v>
      </c>
      <c r="F3219">
        <v>33.9</v>
      </c>
      <c r="G3219" t="s">
        <v>235</v>
      </c>
      <c r="I3219" t="str">
        <f t="shared" si="154"/>
        <v>NGC3937</v>
      </c>
      <c r="J3219" s="4">
        <f t="shared" si="155"/>
        <v>2.2783333333333333E-2</v>
      </c>
      <c r="K3219" t="str">
        <f t="shared" si="156"/>
        <v>E-SO</v>
      </c>
    </row>
    <row r="3220" spans="1:11">
      <c r="A3220" t="s">
        <v>4109</v>
      </c>
      <c r="B3220">
        <v>178.193547</v>
      </c>
      <c r="C3220">
        <v>20.98929</v>
      </c>
      <c r="D3220">
        <v>6547</v>
      </c>
      <c r="E3220">
        <v>73.3079817026087</v>
      </c>
      <c r="F3220">
        <v>45.4</v>
      </c>
      <c r="G3220" t="s">
        <v>246</v>
      </c>
      <c r="I3220" t="str">
        <f t="shared" si="154"/>
        <v>NGC3940</v>
      </c>
      <c r="J3220" s="4">
        <f t="shared" si="155"/>
        <v>2.1823333333333333E-2</v>
      </c>
      <c r="K3220" t="str">
        <f t="shared" si="156"/>
        <v>E</v>
      </c>
    </row>
    <row r="3221" spans="1:11">
      <c r="A3221" t="s">
        <v>4108</v>
      </c>
      <c r="B3221">
        <v>178.24298999999999</v>
      </c>
      <c r="C3221">
        <v>61.216099999999997</v>
      </c>
      <c r="D3221">
        <v>3395</v>
      </c>
      <c r="E3221">
        <v>77.651748440798301</v>
      </c>
      <c r="F3221">
        <v>52.4</v>
      </c>
      <c r="G3221" t="s">
        <v>230</v>
      </c>
      <c r="I3221" t="str">
        <f t="shared" si="154"/>
        <v>UGC06858</v>
      </c>
      <c r="J3221" s="4">
        <f t="shared" si="155"/>
        <v>1.1316666666666666E-2</v>
      </c>
      <c r="K3221" t="str">
        <f t="shared" si="156"/>
        <v>Sc</v>
      </c>
    </row>
    <row r="3222" spans="1:11">
      <c r="A3222" t="s">
        <v>4107</v>
      </c>
      <c r="B3222">
        <v>178.25074499999999</v>
      </c>
      <c r="C3222">
        <v>-13.75484</v>
      </c>
      <c r="D3222">
        <v>14089</v>
      </c>
      <c r="E3222">
        <v>103.550270790759</v>
      </c>
      <c r="F3222">
        <v>0</v>
      </c>
      <c r="G3222" t="s">
        <v>235</v>
      </c>
      <c r="I3222" t="str">
        <f t="shared" si="154"/>
        <v>PGC037242</v>
      </c>
      <c r="J3222" s="4">
        <f t="shared" si="155"/>
        <v>4.6963333333333336E-2</v>
      </c>
      <c r="K3222" t="str">
        <f t="shared" si="156"/>
        <v>E-SO</v>
      </c>
    </row>
    <row r="3223" spans="1:11">
      <c r="A3223" t="s">
        <v>4106</v>
      </c>
      <c r="B3223">
        <v>178.27117799999999</v>
      </c>
      <c r="C3223">
        <v>26.20693</v>
      </c>
      <c r="D3223">
        <v>3759</v>
      </c>
      <c r="E3223">
        <v>64.143299232611596</v>
      </c>
      <c r="F3223">
        <v>56.7</v>
      </c>
      <c r="G3223" t="s">
        <v>235</v>
      </c>
      <c r="I3223" t="str">
        <f t="shared" si="154"/>
        <v>NGC3944</v>
      </c>
      <c r="J3223" s="4">
        <f t="shared" si="155"/>
        <v>1.2529999999999999E-2</v>
      </c>
      <c r="K3223" t="str">
        <f t="shared" si="156"/>
        <v>E-SO</v>
      </c>
    </row>
    <row r="3224" spans="1:11">
      <c r="A3224" t="s">
        <v>4105</v>
      </c>
      <c r="B3224">
        <v>178.28436600000001</v>
      </c>
      <c r="C3224">
        <v>-32.565980000000003</v>
      </c>
      <c r="D3224">
        <v>8050</v>
      </c>
      <c r="E3224">
        <v>76.4101882168071</v>
      </c>
      <c r="F3224">
        <v>54.1</v>
      </c>
      <c r="G3224" t="s">
        <v>246</v>
      </c>
      <c r="I3224" t="str">
        <f t="shared" si="154"/>
        <v>ESO440-025</v>
      </c>
      <c r="J3224" s="4">
        <f t="shared" si="155"/>
        <v>2.6833333333333334E-2</v>
      </c>
      <c r="K3224" t="str">
        <f t="shared" si="156"/>
        <v>E</v>
      </c>
    </row>
    <row r="3225" spans="1:11">
      <c r="A3225" t="s">
        <v>4104</v>
      </c>
      <c r="B3225">
        <v>178.33317</v>
      </c>
      <c r="C3225">
        <v>-49.583240000000004</v>
      </c>
      <c r="D3225">
        <v>3232</v>
      </c>
      <c r="E3225">
        <v>91.443158601387097</v>
      </c>
      <c r="F3225">
        <v>27.1</v>
      </c>
      <c r="G3225" t="s">
        <v>244</v>
      </c>
      <c r="I3225" t="str">
        <f t="shared" si="154"/>
        <v>ESO217-012</v>
      </c>
      <c r="J3225" s="4">
        <f t="shared" si="155"/>
        <v>1.0773333333333333E-2</v>
      </c>
      <c r="K3225" t="str">
        <f t="shared" si="156"/>
        <v>SABc</v>
      </c>
    </row>
    <row r="3226" spans="1:11">
      <c r="A3226" t="s">
        <v>4103</v>
      </c>
      <c r="B3226">
        <v>178.33473900000001</v>
      </c>
      <c r="C3226">
        <v>20.751539999999999</v>
      </c>
      <c r="D3226">
        <v>6319</v>
      </c>
      <c r="E3226">
        <v>82.4425206731934</v>
      </c>
      <c r="F3226">
        <v>57.5</v>
      </c>
      <c r="G3226" t="s">
        <v>261</v>
      </c>
      <c r="I3226" t="str">
        <f t="shared" si="154"/>
        <v>NGC3947</v>
      </c>
      <c r="J3226" s="4">
        <f t="shared" si="155"/>
        <v>2.1063333333333333E-2</v>
      </c>
      <c r="K3226" t="str">
        <f t="shared" si="156"/>
        <v>Sb</v>
      </c>
    </row>
    <row r="3227" spans="1:11">
      <c r="A3227" t="s">
        <v>4102</v>
      </c>
      <c r="B3227">
        <v>178.40868900000001</v>
      </c>
      <c r="C3227">
        <v>-26.995729999999998</v>
      </c>
      <c r="D3227">
        <v>1780</v>
      </c>
      <c r="E3227">
        <v>62.251709596864998</v>
      </c>
      <c r="F3227">
        <v>49.4</v>
      </c>
      <c r="G3227" t="s">
        <v>366</v>
      </c>
      <c r="I3227" t="str">
        <f t="shared" si="154"/>
        <v>ESO504-024</v>
      </c>
      <c r="J3227" s="4">
        <f t="shared" si="155"/>
        <v>5.933333333333333E-3</v>
      </c>
      <c r="K3227" t="str">
        <f t="shared" si="156"/>
        <v>SBm</v>
      </c>
    </row>
    <row r="3228" spans="1:11">
      <c r="A3228" t="s">
        <v>4101</v>
      </c>
      <c r="B3228">
        <v>178.42620450000001</v>
      </c>
      <c r="C3228">
        <v>-72.880790000000005</v>
      </c>
      <c r="D3228">
        <v>5050</v>
      </c>
      <c r="E3228">
        <v>69.526643048729099</v>
      </c>
      <c r="F3228">
        <v>27.9</v>
      </c>
      <c r="G3228" t="s">
        <v>232</v>
      </c>
      <c r="I3228" t="str">
        <f t="shared" si="154"/>
        <v>ESO039-004</v>
      </c>
      <c r="J3228" s="4">
        <f t="shared" si="155"/>
        <v>1.6833333333333332E-2</v>
      </c>
      <c r="K3228" t="str">
        <f t="shared" si="156"/>
        <v>Sab</v>
      </c>
    </row>
    <row r="3229" spans="1:11">
      <c r="A3229" t="s">
        <v>4100</v>
      </c>
      <c r="B3229">
        <v>178.42699949999999</v>
      </c>
      <c r="C3229">
        <v>-54.104860000000002</v>
      </c>
      <c r="D3229">
        <v>6500</v>
      </c>
      <c r="E3229">
        <v>61.397578188605799</v>
      </c>
      <c r="F3229">
        <v>59.5</v>
      </c>
      <c r="G3229" t="s">
        <v>223</v>
      </c>
      <c r="I3229" t="str">
        <f t="shared" si="154"/>
        <v>ESO171-001</v>
      </c>
      <c r="J3229" s="4">
        <f t="shared" si="155"/>
        <v>2.1666666666666667E-2</v>
      </c>
      <c r="K3229" t="str">
        <f t="shared" si="156"/>
        <v>Sbc</v>
      </c>
    </row>
    <row r="3230" spans="1:11">
      <c r="A3230" t="s">
        <v>4099</v>
      </c>
      <c r="B3230">
        <v>178.46232900000001</v>
      </c>
      <c r="C3230">
        <v>33.365279999999998</v>
      </c>
      <c r="D3230">
        <v>3379</v>
      </c>
      <c r="E3230">
        <v>85.1434415790158</v>
      </c>
      <c r="F3230">
        <v>55.7</v>
      </c>
      <c r="G3230" t="s">
        <v>248</v>
      </c>
      <c r="I3230" t="str">
        <f t="shared" si="154"/>
        <v>IC2973</v>
      </c>
      <c r="J3230" s="4">
        <f t="shared" si="155"/>
        <v>1.1263333333333334E-2</v>
      </c>
      <c r="K3230" t="str">
        <f t="shared" si="156"/>
        <v>SBcd</v>
      </c>
    </row>
    <row r="3231" spans="1:11">
      <c r="A3231" t="s">
        <v>4098</v>
      </c>
      <c r="B3231">
        <v>178.46656949999999</v>
      </c>
      <c r="C3231">
        <v>-15.027369999999999</v>
      </c>
      <c r="D3231">
        <v>1679</v>
      </c>
      <c r="E3231">
        <v>107.93225372267599</v>
      </c>
      <c r="F3231">
        <v>56.1</v>
      </c>
      <c r="G3231" t="s">
        <v>284</v>
      </c>
      <c r="I3231" t="str">
        <f t="shared" si="154"/>
        <v>PGC3097705</v>
      </c>
      <c r="J3231" s="4">
        <f t="shared" si="155"/>
        <v>5.5966666666666665E-3</v>
      </c>
      <c r="K3231" t="str">
        <f t="shared" si="156"/>
        <v>I</v>
      </c>
    </row>
    <row r="3232" spans="1:11">
      <c r="A3232" t="s">
        <v>4097</v>
      </c>
      <c r="B3232">
        <v>178.72676250000001</v>
      </c>
      <c r="C3232">
        <v>-27.251300000000001</v>
      </c>
      <c r="D3232">
        <v>1914</v>
      </c>
      <c r="E3232">
        <v>85.733631862749704</v>
      </c>
      <c r="F3232">
        <v>34.700000000000003</v>
      </c>
      <c r="G3232" t="s">
        <v>244</v>
      </c>
      <c r="I3232" t="str">
        <f t="shared" si="154"/>
        <v>ESO504-028</v>
      </c>
      <c r="J3232" s="4">
        <f t="shared" si="155"/>
        <v>6.3800000000000003E-3</v>
      </c>
      <c r="K3232" t="str">
        <f t="shared" si="156"/>
        <v>SABc</v>
      </c>
    </row>
    <row r="3233" spans="1:11">
      <c r="A3233" t="s">
        <v>4096</v>
      </c>
      <c r="B3233">
        <v>178.7402505</v>
      </c>
      <c r="C3233">
        <v>69.330110000000005</v>
      </c>
      <c r="D3233">
        <v>6992</v>
      </c>
      <c r="E3233">
        <v>78.010168001149097</v>
      </c>
      <c r="F3233">
        <v>10.7</v>
      </c>
      <c r="G3233" t="s">
        <v>301</v>
      </c>
      <c r="I3233" t="str">
        <f t="shared" si="154"/>
        <v>NGC3961</v>
      </c>
      <c r="J3233" s="4">
        <f t="shared" si="155"/>
        <v>2.3306666666666667E-2</v>
      </c>
      <c r="K3233" t="str">
        <f t="shared" si="156"/>
        <v>SBa</v>
      </c>
    </row>
    <row r="3234" spans="1:11">
      <c r="A3234" t="s">
        <v>4095</v>
      </c>
      <c r="B3234">
        <v>178.78845899999999</v>
      </c>
      <c r="C3234">
        <v>-18.927389999999999</v>
      </c>
      <c r="D3234">
        <v>6609</v>
      </c>
      <c r="E3234">
        <v>78.913482306888397</v>
      </c>
      <c r="F3234">
        <v>31.4</v>
      </c>
      <c r="G3234" t="s">
        <v>239</v>
      </c>
      <c r="I3234" t="str">
        <f t="shared" si="154"/>
        <v>NGC3969</v>
      </c>
      <c r="J3234" s="4">
        <f t="shared" si="155"/>
        <v>2.2030000000000001E-2</v>
      </c>
      <c r="K3234" t="str">
        <f t="shared" si="156"/>
        <v>S0-a</v>
      </c>
    </row>
    <row r="3235" spans="1:11">
      <c r="A3235" t="s">
        <v>4094</v>
      </c>
      <c r="B3235">
        <v>178.79335349999999</v>
      </c>
      <c r="C3235">
        <v>-7.84368</v>
      </c>
      <c r="D3235">
        <v>5570</v>
      </c>
      <c r="E3235">
        <v>76.939842055405904</v>
      </c>
      <c r="F3235">
        <v>47.3</v>
      </c>
      <c r="G3235" t="s">
        <v>235</v>
      </c>
      <c r="I3235" t="str">
        <f t="shared" si="154"/>
        <v>NGC3967</v>
      </c>
      <c r="J3235" s="4">
        <f t="shared" si="155"/>
        <v>1.8566666666666665E-2</v>
      </c>
      <c r="K3235" t="str">
        <f t="shared" si="156"/>
        <v>E-SO</v>
      </c>
    </row>
    <row r="3236" spans="1:11">
      <c r="A3236" t="s">
        <v>4093</v>
      </c>
      <c r="B3236">
        <v>178.79718600000001</v>
      </c>
      <c r="C3236">
        <v>6.1689400000000001</v>
      </c>
      <c r="D3236">
        <v>7013</v>
      </c>
      <c r="E3236">
        <v>70.331722859543305</v>
      </c>
      <c r="F3236">
        <v>50.9</v>
      </c>
      <c r="G3236" t="s">
        <v>349</v>
      </c>
      <c r="I3236" t="str">
        <f t="shared" si="154"/>
        <v>UGC06886</v>
      </c>
      <c r="J3236" s="4">
        <f t="shared" si="155"/>
        <v>2.3376666666666667E-2</v>
      </c>
      <c r="K3236" t="str">
        <f t="shared" si="156"/>
        <v>SBbc</v>
      </c>
    </row>
    <row r="3237" spans="1:11">
      <c r="A3237" t="s">
        <v>4092</v>
      </c>
      <c r="B3237">
        <v>178.86953700000001</v>
      </c>
      <c r="C3237">
        <v>11.96847</v>
      </c>
      <c r="D3237">
        <v>6441</v>
      </c>
      <c r="E3237">
        <v>114.59120029499501</v>
      </c>
      <c r="F3237">
        <v>48.5</v>
      </c>
      <c r="G3237" t="s">
        <v>223</v>
      </c>
      <c r="I3237" t="str">
        <f t="shared" si="154"/>
        <v>NGC3968</v>
      </c>
      <c r="J3237" s="4">
        <f t="shared" si="155"/>
        <v>2.147E-2</v>
      </c>
      <c r="K3237" t="str">
        <f t="shared" si="156"/>
        <v>Sbc</v>
      </c>
    </row>
    <row r="3238" spans="1:11">
      <c r="A3238" t="s">
        <v>4091</v>
      </c>
      <c r="B3238">
        <v>178.901748</v>
      </c>
      <c r="C3238">
        <v>29.995940000000001</v>
      </c>
      <c r="D3238">
        <v>7014</v>
      </c>
      <c r="E3238">
        <v>62.827710123766103</v>
      </c>
      <c r="F3238">
        <v>34.4</v>
      </c>
      <c r="G3238" t="s">
        <v>259</v>
      </c>
      <c r="I3238" t="str">
        <f t="shared" si="154"/>
        <v>NGC3971</v>
      </c>
      <c r="J3238" s="4">
        <f t="shared" si="155"/>
        <v>2.3380000000000001E-2</v>
      </c>
      <c r="K3238" t="str">
        <f t="shared" si="156"/>
        <v>S0</v>
      </c>
    </row>
    <row r="3239" spans="1:11">
      <c r="A3239" t="s">
        <v>4090</v>
      </c>
      <c r="B3239">
        <v>178.9096935</v>
      </c>
      <c r="C3239">
        <v>43.045920000000002</v>
      </c>
      <c r="D3239">
        <v>7311</v>
      </c>
      <c r="E3239">
        <v>66.703904222800205</v>
      </c>
      <c r="F3239">
        <v>53.7</v>
      </c>
      <c r="G3239" t="s">
        <v>239</v>
      </c>
      <c r="I3239" t="str">
        <f t="shared" si="154"/>
        <v>UGC06901</v>
      </c>
      <c r="J3239" s="4">
        <f t="shared" si="155"/>
        <v>2.4369999999999999E-2</v>
      </c>
      <c r="K3239" t="str">
        <f t="shared" si="156"/>
        <v>S0-a</v>
      </c>
    </row>
    <row r="3240" spans="1:11">
      <c r="A3240" t="s">
        <v>4089</v>
      </c>
      <c r="B3240">
        <v>178.91717850000001</v>
      </c>
      <c r="C3240">
        <v>-12.027419999999999</v>
      </c>
      <c r="D3240">
        <v>5451</v>
      </c>
      <c r="E3240">
        <v>70.819242493471194</v>
      </c>
      <c r="F3240">
        <v>39.1</v>
      </c>
      <c r="G3240" t="s">
        <v>239</v>
      </c>
      <c r="I3240" t="str">
        <f t="shared" si="154"/>
        <v>NGC3974</v>
      </c>
      <c r="J3240" s="4">
        <f t="shared" si="155"/>
        <v>1.8169999999999999E-2</v>
      </c>
      <c r="K3240" t="str">
        <f t="shared" si="156"/>
        <v>S0-a</v>
      </c>
    </row>
    <row r="3241" spans="1:11">
      <c r="A3241" t="s">
        <v>4088</v>
      </c>
      <c r="B3241">
        <v>179.02986000000001</v>
      </c>
      <c r="C3241">
        <v>55.390689999999999</v>
      </c>
      <c r="D3241">
        <v>6049</v>
      </c>
      <c r="E3241">
        <v>91.865235597219097</v>
      </c>
      <c r="F3241">
        <v>41.8</v>
      </c>
      <c r="G3241" t="s">
        <v>277</v>
      </c>
      <c r="I3241" t="str">
        <f t="shared" si="154"/>
        <v>NGC3977</v>
      </c>
      <c r="J3241" s="4">
        <f t="shared" si="155"/>
        <v>2.0163333333333332E-2</v>
      </c>
      <c r="K3241" t="str">
        <f t="shared" si="156"/>
        <v>Sa</v>
      </c>
    </row>
    <row r="3242" spans="1:11">
      <c r="A3242" t="s">
        <v>4087</v>
      </c>
      <c r="B3242">
        <v>179.04298800000001</v>
      </c>
      <c r="C3242">
        <v>60.52261</v>
      </c>
      <c r="D3242">
        <v>10203</v>
      </c>
      <c r="E3242">
        <v>94.656666204771</v>
      </c>
      <c r="F3242">
        <v>23.1</v>
      </c>
      <c r="G3242" t="s">
        <v>226</v>
      </c>
      <c r="I3242" t="str">
        <f t="shared" si="154"/>
        <v>NGC3978</v>
      </c>
      <c r="J3242" s="4">
        <f t="shared" si="155"/>
        <v>3.4009999999999999E-2</v>
      </c>
      <c r="K3242" t="str">
        <f t="shared" si="156"/>
        <v>SABb</v>
      </c>
    </row>
    <row r="3243" spans="1:11">
      <c r="A3243" t="s">
        <v>4086</v>
      </c>
      <c r="B3243">
        <v>179.17261049999999</v>
      </c>
      <c r="C3243">
        <v>-32.38579</v>
      </c>
      <c r="D3243">
        <v>7903</v>
      </c>
      <c r="E3243">
        <v>80.011285929799399</v>
      </c>
      <c r="F3243">
        <v>57.7</v>
      </c>
      <c r="G3243" t="s">
        <v>239</v>
      </c>
      <c r="I3243" t="str">
        <f t="shared" si="154"/>
        <v>ESO440-032</v>
      </c>
      <c r="J3243" s="4">
        <f t="shared" si="155"/>
        <v>2.6343333333333333E-2</v>
      </c>
      <c r="K3243" t="str">
        <f t="shared" si="156"/>
        <v>S0-a</v>
      </c>
    </row>
    <row r="3244" spans="1:11">
      <c r="A3244" t="s">
        <v>4085</v>
      </c>
      <c r="B3244">
        <v>179.1754785</v>
      </c>
      <c r="C3244">
        <v>48.33399</v>
      </c>
      <c r="D3244">
        <v>1173</v>
      </c>
      <c r="E3244">
        <v>63.555220021588703</v>
      </c>
      <c r="F3244">
        <v>55.6</v>
      </c>
      <c r="G3244" t="s">
        <v>366</v>
      </c>
      <c r="I3244" t="str">
        <f t="shared" si="154"/>
        <v>NGC3985</v>
      </c>
      <c r="J3244" s="4">
        <f t="shared" si="155"/>
        <v>3.9100000000000003E-3</v>
      </c>
      <c r="K3244" t="str">
        <f t="shared" si="156"/>
        <v>SBm</v>
      </c>
    </row>
    <row r="3245" spans="1:11">
      <c r="A3245" t="s">
        <v>4084</v>
      </c>
      <c r="B3245">
        <v>179.19364049999999</v>
      </c>
      <c r="C3245">
        <v>-38.192480000000003</v>
      </c>
      <c r="D3245">
        <v>2835</v>
      </c>
      <c r="E3245">
        <v>114.59120029499501</v>
      </c>
      <c r="F3245">
        <v>47.8</v>
      </c>
      <c r="G3245" t="s">
        <v>244</v>
      </c>
      <c r="I3245" t="str">
        <f t="shared" si="154"/>
        <v>ESO320-035</v>
      </c>
      <c r="J3245" s="4">
        <f t="shared" si="155"/>
        <v>9.4500000000000001E-3</v>
      </c>
      <c r="K3245" t="str">
        <f t="shared" si="156"/>
        <v>SABc</v>
      </c>
    </row>
    <row r="3246" spans="1:11">
      <c r="A3246" t="s">
        <v>4083</v>
      </c>
      <c r="B3246">
        <v>179.201787</v>
      </c>
      <c r="C3246">
        <v>-4.0945600000000004</v>
      </c>
      <c r="D3246">
        <v>7958</v>
      </c>
      <c r="E3246">
        <v>104.99080869511199</v>
      </c>
      <c r="F3246">
        <v>0</v>
      </c>
      <c r="G3246" t="s">
        <v>246</v>
      </c>
      <c r="I3246" t="str">
        <f t="shared" si="154"/>
        <v>PGC037547</v>
      </c>
      <c r="J3246" s="4">
        <f t="shared" si="155"/>
        <v>2.6526666666666667E-2</v>
      </c>
      <c r="K3246" t="str">
        <f t="shared" si="156"/>
        <v>E</v>
      </c>
    </row>
    <row r="3247" spans="1:11">
      <c r="A3247" t="s">
        <v>4082</v>
      </c>
      <c r="B3247">
        <v>179.21729099999999</v>
      </c>
      <c r="C3247">
        <v>50.817050000000002</v>
      </c>
      <c r="D3247">
        <v>1120</v>
      </c>
      <c r="E3247">
        <v>74.670881625413003</v>
      </c>
      <c r="F3247">
        <v>14.1</v>
      </c>
      <c r="G3247" t="s">
        <v>223</v>
      </c>
      <c r="I3247" t="str">
        <f t="shared" si="154"/>
        <v>UGC06922</v>
      </c>
      <c r="J3247" s="4">
        <f t="shared" si="155"/>
        <v>3.7333333333333333E-3</v>
      </c>
      <c r="K3247" t="str">
        <f t="shared" si="156"/>
        <v>Sbc</v>
      </c>
    </row>
    <row r="3248" spans="1:11">
      <c r="A3248" t="s">
        <v>4081</v>
      </c>
      <c r="B3248">
        <v>179.24125799999999</v>
      </c>
      <c r="C3248">
        <v>-19.85502</v>
      </c>
      <c r="D3248">
        <v>1721</v>
      </c>
      <c r="E3248">
        <v>104.26805201460201</v>
      </c>
      <c r="F3248">
        <v>39.700000000000003</v>
      </c>
      <c r="G3248" t="s">
        <v>259</v>
      </c>
      <c r="I3248" t="str">
        <f t="shared" si="154"/>
        <v>ESO572-023</v>
      </c>
      <c r="J3248" s="4">
        <f t="shared" si="155"/>
        <v>5.7366666666666668E-3</v>
      </c>
      <c r="K3248" t="str">
        <f t="shared" si="156"/>
        <v>S0</v>
      </c>
    </row>
    <row r="3249" spans="1:11">
      <c r="A3249" t="s">
        <v>4080</v>
      </c>
      <c r="B3249">
        <v>179.28533999999999</v>
      </c>
      <c r="C3249">
        <v>30.39228</v>
      </c>
      <c r="D3249">
        <v>3458</v>
      </c>
      <c r="E3249">
        <v>61.6809728760769</v>
      </c>
      <c r="F3249">
        <v>38.700000000000003</v>
      </c>
      <c r="G3249" t="s">
        <v>259</v>
      </c>
      <c r="I3249" t="str">
        <f t="shared" si="154"/>
        <v>UGC06927</v>
      </c>
      <c r="J3249" s="4">
        <f t="shared" si="155"/>
        <v>1.1526666666666666E-2</v>
      </c>
      <c r="K3249" t="str">
        <f t="shared" si="156"/>
        <v>S0</v>
      </c>
    </row>
    <row r="3250" spans="1:11">
      <c r="A3250" t="s">
        <v>4079</v>
      </c>
      <c r="B3250">
        <v>179.2925745</v>
      </c>
      <c r="C3250">
        <v>-14.276669999999999</v>
      </c>
      <c r="D3250">
        <v>8284</v>
      </c>
      <c r="E3250">
        <v>69.366728743231604</v>
      </c>
      <c r="F3250">
        <v>54.1</v>
      </c>
      <c r="G3250" t="s">
        <v>244</v>
      </c>
      <c r="I3250" t="str">
        <f t="shared" si="154"/>
        <v>PGC037575</v>
      </c>
      <c r="J3250" s="4">
        <f t="shared" si="155"/>
        <v>2.7613333333333333E-2</v>
      </c>
      <c r="K3250" t="str">
        <f t="shared" si="156"/>
        <v>SABc</v>
      </c>
    </row>
    <row r="3251" spans="1:11">
      <c r="A3251" t="s">
        <v>4078</v>
      </c>
      <c r="B3251">
        <v>179.31229200000001</v>
      </c>
      <c r="C3251">
        <v>-27.7</v>
      </c>
      <c r="D3251">
        <v>1664</v>
      </c>
      <c r="E3251">
        <v>67.631854499196905</v>
      </c>
      <c r="F3251">
        <v>59.2</v>
      </c>
      <c r="G3251" t="s">
        <v>266</v>
      </c>
      <c r="I3251" t="str">
        <f t="shared" si="154"/>
        <v>ESO504-030</v>
      </c>
      <c r="J3251" s="4">
        <f t="shared" si="155"/>
        <v>5.5466666666666668E-3</v>
      </c>
      <c r="K3251" t="str">
        <f t="shared" si="156"/>
        <v>SBd</v>
      </c>
    </row>
    <row r="3252" spans="1:11">
      <c r="A3252" t="s">
        <v>4077</v>
      </c>
      <c r="B3252">
        <v>179.323275</v>
      </c>
      <c r="C3252">
        <v>49.28378</v>
      </c>
      <c r="D3252">
        <v>1008</v>
      </c>
      <c r="E3252">
        <v>84.752248024644103</v>
      </c>
      <c r="F3252">
        <v>25.2</v>
      </c>
      <c r="G3252" t="s">
        <v>269</v>
      </c>
      <c r="I3252" t="str">
        <f t="shared" si="154"/>
        <v>UGC06930</v>
      </c>
      <c r="J3252" s="4">
        <f t="shared" si="155"/>
        <v>3.3600000000000001E-3</v>
      </c>
      <c r="K3252" t="str">
        <f t="shared" si="156"/>
        <v>Scd</v>
      </c>
    </row>
    <row r="3253" spans="1:11">
      <c r="A3253" t="s">
        <v>4076</v>
      </c>
      <c r="B3253">
        <v>179.332122</v>
      </c>
      <c r="C3253">
        <v>36.415799999999997</v>
      </c>
      <c r="D3253">
        <v>6508</v>
      </c>
      <c r="E3253">
        <v>65.035609842825707</v>
      </c>
      <c r="F3253">
        <v>41.3</v>
      </c>
      <c r="G3253" t="s">
        <v>230</v>
      </c>
      <c r="I3253" t="str">
        <f t="shared" si="154"/>
        <v>UGC06929</v>
      </c>
      <c r="J3253" s="4">
        <f t="shared" si="155"/>
        <v>2.1693333333333332E-2</v>
      </c>
      <c r="K3253" t="str">
        <f t="shared" si="156"/>
        <v>Sc</v>
      </c>
    </row>
    <row r="3254" spans="1:11">
      <c r="A3254" t="s">
        <v>4075</v>
      </c>
      <c r="B3254">
        <v>179.356101</v>
      </c>
      <c r="C3254">
        <v>57.930030000000002</v>
      </c>
      <c r="D3254">
        <v>1450</v>
      </c>
      <c r="E3254">
        <v>69.526643048729099</v>
      </c>
      <c r="F3254">
        <v>57.3</v>
      </c>
      <c r="G3254" t="s">
        <v>366</v>
      </c>
      <c r="I3254" t="str">
        <f t="shared" si="154"/>
        <v>UGC06931</v>
      </c>
      <c r="J3254" s="4">
        <f t="shared" si="155"/>
        <v>4.8333333333333336E-3</v>
      </c>
      <c r="K3254" t="str">
        <f t="shared" si="156"/>
        <v>SBm</v>
      </c>
    </row>
    <row r="3255" spans="1:11">
      <c r="A3255" t="s">
        <v>4074</v>
      </c>
      <c r="B3255">
        <v>179.428854</v>
      </c>
      <c r="C3255">
        <v>57.565869999999997</v>
      </c>
      <c r="D3255">
        <v>5164</v>
      </c>
      <c r="E3255">
        <v>67.631854499196905</v>
      </c>
      <c r="F3255">
        <v>46</v>
      </c>
      <c r="G3255" t="s">
        <v>235</v>
      </c>
      <c r="I3255" t="str">
        <f t="shared" si="154"/>
        <v>UGC06939</v>
      </c>
      <c r="J3255" s="4">
        <f t="shared" si="155"/>
        <v>1.7213333333333334E-2</v>
      </c>
      <c r="K3255" t="str">
        <f t="shared" si="156"/>
        <v>E-SO</v>
      </c>
    </row>
    <row r="3256" spans="1:11">
      <c r="A3256" t="s">
        <v>4073</v>
      </c>
      <c r="B3256">
        <v>179.46537599999999</v>
      </c>
      <c r="C3256">
        <v>29.039439999999999</v>
      </c>
      <c r="D3256">
        <v>6561</v>
      </c>
      <c r="E3256">
        <v>63.555220021588703</v>
      </c>
      <c r="F3256">
        <v>20.100000000000001</v>
      </c>
      <c r="G3256" t="s">
        <v>261</v>
      </c>
      <c r="I3256" t="str">
        <f t="shared" si="154"/>
        <v>UGC06943</v>
      </c>
      <c r="J3256" s="4">
        <f t="shared" si="155"/>
        <v>2.1870000000000001E-2</v>
      </c>
      <c r="K3256" t="str">
        <f t="shared" si="156"/>
        <v>Sb</v>
      </c>
    </row>
    <row r="3257" spans="1:11">
      <c r="A3257" t="s">
        <v>4072</v>
      </c>
      <c r="B3257">
        <v>179.542383</v>
      </c>
      <c r="C3257">
        <v>25.122250000000001</v>
      </c>
      <c r="D3257">
        <v>4593</v>
      </c>
      <c r="E3257">
        <v>67.011791482331105</v>
      </c>
      <c r="F3257">
        <v>53.9</v>
      </c>
      <c r="G3257" t="s">
        <v>239</v>
      </c>
      <c r="I3257" t="str">
        <f t="shared" si="154"/>
        <v>NGC4005</v>
      </c>
      <c r="J3257" s="4">
        <f t="shared" si="155"/>
        <v>1.5310000000000001E-2</v>
      </c>
      <c r="K3257" t="str">
        <f t="shared" si="156"/>
        <v>S0-a</v>
      </c>
    </row>
    <row r="3258" spans="1:11">
      <c r="A3258" t="s">
        <v>4071</v>
      </c>
      <c r="B3258">
        <v>179.59923000000001</v>
      </c>
      <c r="C3258">
        <v>-2.27732</v>
      </c>
      <c r="D3258">
        <v>5914</v>
      </c>
      <c r="E3258">
        <v>77.830762582701098</v>
      </c>
      <c r="F3258">
        <v>19.600000000000001</v>
      </c>
      <c r="G3258" t="s">
        <v>226</v>
      </c>
      <c r="I3258" t="str">
        <f t="shared" si="154"/>
        <v>UGC06958</v>
      </c>
      <c r="J3258" s="4">
        <f t="shared" si="155"/>
        <v>1.9713333333333333E-2</v>
      </c>
      <c r="K3258" t="str">
        <f t="shared" si="156"/>
        <v>SABb</v>
      </c>
    </row>
    <row r="3259" spans="1:11">
      <c r="A3259" t="s">
        <v>4070</v>
      </c>
      <c r="B3259">
        <v>179.60587649999999</v>
      </c>
      <c r="C3259">
        <v>-14.523870000000001</v>
      </c>
      <c r="D3259">
        <v>3955</v>
      </c>
      <c r="E3259">
        <v>64.291154078916506</v>
      </c>
      <c r="F3259">
        <v>40.200000000000003</v>
      </c>
      <c r="G3259" t="s">
        <v>392</v>
      </c>
      <c r="I3259" t="str">
        <f t="shared" si="154"/>
        <v>PGC037680</v>
      </c>
      <c r="J3259" s="4">
        <f t="shared" si="155"/>
        <v>1.3183333333333333E-2</v>
      </c>
      <c r="K3259" t="str">
        <f t="shared" si="156"/>
        <v>IAB</v>
      </c>
    </row>
    <row r="3260" spans="1:11">
      <c r="A3260" t="s">
        <v>4069</v>
      </c>
      <c r="B3260">
        <v>179.61325350000001</v>
      </c>
      <c r="C3260">
        <v>57.59637</v>
      </c>
      <c r="D3260">
        <v>5420</v>
      </c>
      <c r="E3260">
        <v>89.567669688500303</v>
      </c>
      <c r="F3260">
        <v>59.3</v>
      </c>
      <c r="G3260" t="s">
        <v>223</v>
      </c>
      <c r="I3260" t="str">
        <f t="shared" ref="I3260:I3323" si="157">TRIM(A3260)</f>
        <v>UGC06957</v>
      </c>
      <c r="J3260" s="4">
        <f t="shared" ref="J3260:J3323" si="158">IF(TRIM(D3260) = "-", 0, IF(D3260/300000 &lt; 0, 0, D3260/300000))</f>
        <v>1.8066666666666668E-2</v>
      </c>
      <c r="K3260" t="str">
        <f t="shared" ref="K3260:K3323" si="159">IF(TRIM(G3260)="","Unk",TRIM(G3260))</f>
        <v>Sbc</v>
      </c>
    </row>
    <row r="3261" spans="1:11">
      <c r="A3261" t="s">
        <v>4068</v>
      </c>
      <c r="B3261">
        <v>179.63008049999999</v>
      </c>
      <c r="C3261">
        <v>-18.346900000000002</v>
      </c>
      <c r="D3261">
        <v>1619</v>
      </c>
      <c r="E3261">
        <v>105.232819942877</v>
      </c>
      <c r="F3261">
        <v>37.4</v>
      </c>
      <c r="G3261" t="s">
        <v>235</v>
      </c>
      <c r="I3261" t="str">
        <f t="shared" si="157"/>
        <v>NGC4024</v>
      </c>
      <c r="J3261" s="4">
        <f t="shared" si="158"/>
        <v>5.3966666666666668E-3</v>
      </c>
      <c r="K3261" t="str">
        <f t="shared" si="159"/>
        <v>E-SO</v>
      </c>
    </row>
    <row r="3262" spans="1:11">
      <c r="A3262" t="s">
        <v>4067</v>
      </c>
      <c r="B3262">
        <v>179.6775495</v>
      </c>
      <c r="C3262">
        <v>25.036639999999998</v>
      </c>
      <c r="D3262">
        <v>4482</v>
      </c>
      <c r="E3262">
        <v>97.757764749065601</v>
      </c>
      <c r="F3262">
        <v>48.9</v>
      </c>
      <c r="G3262" t="s">
        <v>235</v>
      </c>
      <c r="I3262" t="str">
        <f t="shared" si="157"/>
        <v>PGC037702</v>
      </c>
      <c r="J3262" s="4">
        <f t="shared" si="158"/>
        <v>1.494E-2</v>
      </c>
      <c r="K3262" t="str">
        <f t="shared" si="159"/>
        <v>E-SO</v>
      </c>
    </row>
    <row r="3263" spans="1:11">
      <c r="A3263" t="s">
        <v>4066</v>
      </c>
      <c r="B3263">
        <v>179.689449</v>
      </c>
      <c r="C3263">
        <v>-19.845300000000002</v>
      </c>
      <c r="D3263" t="s">
        <v>354</v>
      </c>
      <c r="E3263">
        <v>68.889208213316394</v>
      </c>
      <c r="F3263">
        <v>48.2</v>
      </c>
      <c r="G3263" t="s">
        <v>861</v>
      </c>
      <c r="I3263" t="str">
        <f t="shared" si="157"/>
        <v>PGC037712</v>
      </c>
      <c r="J3263" s="4">
        <f t="shared" si="158"/>
        <v>0</v>
      </c>
      <c r="K3263" t="str">
        <f t="shared" si="159"/>
        <v>Unk</v>
      </c>
    </row>
    <row r="3264" spans="1:11">
      <c r="A3264" t="s">
        <v>4065</v>
      </c>
      <c r="B3264">
        <v>179.690403</v>
      </c>
      <c r="C3264">
        <v>27.452580000000001</v>
      </c>
      <c r="D3264">
        <v>3597</v>
      </c>
      <c r="E3264">
        <v>94.221763915047902</v>
      </c>
      <c r="F3264">
        <v>48.2</v>
      </c>
      <c r="G3264" t="s">
        <v>223</v>
      </c>
      <c r="I3264" t="str">
        <f t="shared" si="157"/>
        <v>NGC4017</v>
      </c>
      <c r="J3264" s="4">
        <f t="shared" si="158"/>
        <v>1.1990000000000001E-2</v>
      </c>
      <c r="K3264" t="str">
        <f t="shared" si="159"/>
        <v>Sbc</v>
      </c>
    </row>
    <row r="3265" spans="1:11">
      <c r="A3265" t="s">
        <v>4064</v>
      </c>
      <c r="B3265">
        <v>179.72055900000001</v>
      </c>
      <c r="C3265">
        <v>45.733130000000003</v>
      </c>
      <c r="D3265">
        <v>1368</v>
      </c>
      <c r="E3265">
        <v>66.2447145757031</v>
      </c>
      <c r="F3265">
        <v>28.4</v>
      </c>
      <c r="G3265" t="s">
        <v>284</v>
      </c>
      <c r="I3265" t="str">
        <f t="shared" si="157"/>
        <v>PGC037722</v>
      </c>
      <c r="J3265" s="4">
        <f t="shared" si="158"/>
        <v>4.5599999999999998E-3</v>
      </c>
      <c r="K3265" t="str">
        <f t="shared" si="159"/>
        <v>I</v>
      </c>
    </row>
    <row r="3266" spans="1:11">
      <c r="A3266" t="s">
        <v>4063</v>
      </c>
      <c r="B3266">
        <v>179.75972250000001</v>
      </c>
      <c r="C3266">
        <v>21.808150000000001</v>
      </c>
      <c r="D3266">
        <v>6568</v>
      </c>
      <c r="E3266">
        <v>60.834689022067302</v>
      </c>
      <c r="F3266">
        <v>40.1</v>
      </c>
      <c r="G3266" t="s">
        <v>259</v>
      </c>
      <c r="I3266" t="str">
        <f t="shared" si="157"/>
        <v>UGC06976</v>
      </c>
      <c r="J3266" s="4">
        <f t="shared" si="158"/>
        <v>2.1893333333333334E-2</v>
      </c>
      <c r="K3266" t="str">
        <f t="shared" si="159"/>
        <v>S0</v>
      </c>
    </row>
    <row r="3267" spans="1:11">
      <c r="A3267" t="s">
        <v>4062</v>
      </c>
      <c r="B3267">
        <v>179.78884199999999</v>
      </c>
      <c r="C3267">
        <v>52.707689999999999</v>
      </c>
      <c r="D3267">
        <v>1317</v>
      </c>
      <c r="E3267">
        <v>114.32763554617701</v>
      </c>
      <c r="F3267">
        <v>37.4</v>
      </c>
      <c r="G3267" t="s">
        <v>286</v>
      </c>
      <c r="I3267" t="str">
        <f t="shared" si="157"/>
        <v>UGC06983</v>
      </c>
      <c r="J3267" s="4">
        <f t="shared" si="158"/>
        <v>4.3899999999999998E-3</v>
      </c>
      <c r="K3267" t="str">
        <f t="shared" si="159"/>
        <v>SBc</v>
      </c>
    </row>
    <row r="3268" spans="1:11">
      <c r="A3268" t="s">
        <v>4061</v>
      </c>
      <c r="B3268">
        <v>179.79243450000001</v>
      </c>
      <c r="C3268">
        <v>37.793329999999997</v>
      </c>
      <c r="D3268">
        <v>3410</v>
      </c>
      <c r="E3268">
        <v>84.947631274334</v>
      </c>
      <c r="F3268">
        <v>50.7</v>
      </c>
      <c r="G3268" t="s">
        <v>286</v>
      </c>
      <c r="I3268" t="str">
        <f t="shared" si="157"/>
        <v>NGC4025</v>
      </c>
      <c r="J3268" s="4">
        <f t="shared" si="158"/>
        <v>1.1366666666666667E-2</v>
      </c>
      <c r="K3268" t="str">
        <f t="shared" si="159"/>
        <v>SBc</v>
      </c>
    </row>
    <row r="3269" spans="1:11">
      <c r="A3269" t="s">
        <v>4060</v>
      </c>
      <c r="B3269">
        <v>179.8036185</v>
      </c>
      <c r="C3269">
        <v>-0.52385000000000004</v>
      </c>
      <c r="D3269">
        <v>6236</v>
      </c>
      <c r="E3269">
        <v>63.995766852227398</v>
      </c>
      <c r="F3269">
        <v>59.1</v>
      </c>
      <c r="G3269" t="s">
        <v>259</v>
      </c>
      <c r="I3269" t="str">
        <f t="shared" si="157"/>
        <v>IC0753</v>
      </c>
      <c r="J3269" s="4">
        <f t="shared" si="158"/>
        <v>2.0786666666666665E-2</v>
      </c>
      <c r="K3269" t="str">
        <f t="shared" si="159"/>
        <v>S0</v>
      </c>
    </row>
    <row r="3270" spans="1:11">
      <c r="A3270" t="s">
        <v>4059</v>
      </c>
      <c r="B3270">
        <v>179.82123300000001</v>
      </c>
      <c r="C3270">
        <v>-28.904910000000001</v>
      </c>
      <c r="D3270">
        <v>1901</v>
      </c>
      <c r="E3270">
        <v>76.4101882168071</v>
      </c>
      <c r="F3270">
        <v>25</v>
      </c>
      <c r="G3270" t="s">
        <v>259</v>
      </c>
      <c r="I3270" t="str">
        <f t="shared" si="157"/>
        <v>ESO440-037</v>
      </c>
      <c r="J3270" s="4">
        <f t="shared" si="158"/>
        <v>6.3366666666666667E-3</v>
      </c>
      <c r="K3270" t="str">
        <f t="shared" si="159"/>
        <v>S0</v>
      </c>
    </row>
    <row r="3271" spans="1:11">
      <c r="A3271" t="s">
        <v>4058</v>
      </c>
      <c r="B3271">
        <v>179.95365899999999</v>
      </c>
      <c r="C3271">
        <v>27.854089999999999</v>
      </c>
      <c r="D3271">
        <v>15351</v>
      </c>
      <c r="E3271">
        <v>62.251709596864998</v>
      </c>
      <c r="F3271">
        <v>38.6</v>
      </c>
      <c r="G3271" t="s">
        <v>239</v>
      </c>
      <c r="I3271" t="str">
        <f t="shared" si="157"/>
        <v>PGC037801</v>
      </c>
      <c r="J3271" s="4">
        <f t="shared" si="158"/>
        <v>5.117E-2</v>
      </c>
      <c r="K3271" t="str">
        <f t="shared" si="159"/>
        <v>S0-a</v>
      </c>
    </row>
    <row r="3272" spans="1:11">
      <c r="A3272" t="s">
        <v>4057</v>
      </c>
      <c r="B3272">
        <v>180.095226</v>
      </c>
      <c r="C3272">
        <v>78.851590000000002</v>
      </c>
      <c r="D3272">
        <v>2246</v>
      </c>
      <c r="E3272">
        <v>65.486418317490404</v>
      </c>
      <c r="F3272">
        <v>42.2</v>
      </c>
      <c r="G3272" t="s">
        <v>284</v>
      </c>
      <c r="I3272" t="str">
        <f t="shared" si="157"/>
        <v>UGC06996</v>
      </c>
      <c r="J3272" s="4">
        <f t="shared" si="158"/>
        <v>7.4866666666666666E-3</v>
      </c>
      <c r="K3272" t="str">
        <f t="shared" si="159"/>
        <v>I</v>
      </c>
    </row>
    <row r="3273" spans="1:11">
      <c r="A3273" t="s">
        <v>4056</v>
      </c>
      <c r="B3273">
        <v>180.12165899999999</v>
      </c>
      <c r="C3273">
        <v>-15.948359999999999</v>
      </c>
      <c r="D3273">
        <v>1510</v>
      </c>
      <c r="E3273">
        <v>73.986283332559296</v>
      </c>
      <c r="F3273">
        <v>26.7</v>
      </c>
      <c r="G3273" t="s">
        <v>226</v>
      </c>
      <c r="I3273" t="str">
        <f t="shared" si="157"/>
        <v>NGC4035</v>
      </c>
      <c r="J3273" s="4">
        <f t="shared" si="158"/>
        <v>5.0333333333333332E-3</v>
      </c>
      <c r="K3273" t="str">
        <f t="shared" si="159"/>
        <v>SABb</v>
      </c>
    </row>
    <row r="3274" spans="1:11">
      <c r="A3274" t="s">
        <v>4055</v>
      </c>
      <c r="B3274">
        <v>180.13276350000001</v>
      </c>
      <c r="C3274">
        <v>-24.723929999999999</v>
      </c>
      <c r="D3274">
        <v>1606</v>
      </c>
      <c r="E3274">
        <v>87.528862535938501</v>
      </c>
      <c r="F3274">
        <v>14.7</v>
      </c>
      <c r="G3274" t="s">
        <v>392</v>
      </c>
      <c r="I3274" t="str">
        <f t="shared" si="157"/>
        <v>ESO505-002</v>
      </c>
      <c r="J3274" s="4">
        <f t="shared" si="158"/>
        <v>5.3533333333333332E-3</v>
      </c>
      <c r="K3274" t="str">
        <f t="shared" si="159"/>
        <v>IAB</v>
      </c>
    </row>
    <row r="3275" spans="1:11">
      <c r="A3275" t="s">
        <v>4054</v>
      </c>
      <c r="B3275">
        <v>180.13686150000001</v>
      </c>
      <c r="C3275">
        <v>20.073920000000001</v>
      </c>
      <c r="D3275">
        <v>1385</v>
      </c>
      <c r="E3275">
        <v>80.751611667872297</v>
      </c>
      <c r="F3275">
        <v>42.8</v>
      </c>
      <c r="G3275" t="s">
        <v>284</v>
      </c>
      <c r="I3275" t="str">
        <f t="shared" si="157"/>
        <v>NGC4032</v>
      </c>
      <c r="J3275" s="4">
        <f t="shared" si="158"/>
        <v>4.6166666666666665E-3</v>
      </c>
      <c r="K3275" t="str">
        <f t="shared" si="159"/>
        <v>I</v>
      </c>
    </row>
    <row r="3276" spans="1:11">
      <c r="A3276" t="s">
        <v>4053</v>
      </c>
      <c r="B3276">
        <v>180.20521199999999</v>
      </c>
      <c r="C3276">
        <v>15.4512</v>
      </c>
      <c r="D3276">
        <v>6863</v>
      </c>
      <c r="E3276">
        <v>65.637387165156795</v>
      </c>
      <c r="F3276">
        <v>0</v>
      </c>
      <c r="G3276" t="s">
        <v>230</v>
      </c>
      <c r="I3276" t="str">
        <f t="shared" si="157"/>
        <v>PGC037892</v>
      </c>
      <c r="J3276" s="4">
        <f t="shared" si="158"/>
        <v>2.2876666666666667E-2</v>
      </c>
      <c r="K3276" t="str">
        <f t="shared" si="159"/>
        <v>Sc</v>
      </c>
    </row>
    <row r="3277" spans="1:11">
      <c r="A3277" t="s">
        <v>4052</v>
      </c>
      <c r="B3277">
        <v>180.22013250000001</v>
      </c>
      <c r="C3277">
        <v>13.748189999999999</v>
      </c>
      <c r="D3277">
        <v>15910</v>
      </c>
      <c r="E3277">
        <v>72.135873205239605</v>
      </c>
      <c r="F3277">
        <v>0</v>
      </c>
      <c r="G3277" t="s">
        <v>246</v>
      </c>
      <c r="I3277" t="str">
        <f t="shared" si="157"/>
        <v>PGC037895</v>
      </c>
      <c r="J3277" s="4">
        <f t="shared" si="158"/>
        <v>5.3033333333333335E-2</v>
      </c>
      <c r="K3277" t="str">
        <f t="shared" si="159"/>
        <v>E</v>
      </c>
    </row>
    <row r="3278" spans="1:11">
      <c r="A3278" t="s">
        <v>4051</v>
      </c>
      <c r="B3278">
        <v>180.2871945</v>
      </c>
      <c r="C3278">
        <v>-42.746740000000003</v>
      </c>
      <c r="D3278">
        <v>4814</v>
      </c>
      <c r="E3278">
        <v>60.834689022067302</v>
      </c>
      <c r="F3278">
        <v>53.1</v>
      </c>
      <c r="G3278" t="s">
        <v>223</v>
      </c>
      <c r="I3278" t="str">
        <f t="shared" si="157"/>
        <v>ESO321-002</v>
      </c>
      <c r="J3278" s="4">
        <f t="shared" si="158"/>
        <v>1.6046666666666667E-2</v>
      </c>
      <c r="K3278" t="str">
        <f t="shared" si="159"/>
        <v>Sbc</v>
      </c>
    </row>
    <row r="3279" spans="1:11">
      <c r="A3279" t="s">
        <v>4050</v>
      </c>
      <c r="B3279">
        <v>180.33598649999999</v>
      </c>
      <c r="C3279">
        <v>-33.876539999999999</v>
      </c>
      <c r="D3279">
        <v>2893</v>
      </c>
      <c r="E3279">
        <v>70.008582096845998</v>
      </c>
      <c r="F3279">
        <v>48.7</v>
      </c>
      <c r="G3279" t="s">
        <v>239</v>
      </c>
      <c r="I3279" t="str">
        <f t="shared" si="157"/>
        <v>ESO379-022</v>
      </c>
      <c r="J3279" s="4">
        <f t="shared" si="158"/>
        <v>9.6433333333333336E-3</v>
      </c>
      <c r="K3279" t="str">
        <f t="shared" si="159"/>
        <v>S0-a</v>
      </c>
    </row>
    <row r="3280" spans="1:11">
      <c r="A3280" t="s">
        <v>4049</v>
      </c>
      <c r="B3280">
        <v>180.33955649999999</v>
      </c>
      <c r="C3280">
        <v>14.449949999999999</v>
      </c>
      <c r="D3280">
        <v>1376</v>
      </c>
      <c r="E3280">
        <v>91.023020848286606</v>
      </c>
      <c r="F3280">
        <v>34.700000000000003</v>
      </c>
      <c r="G3280" t="s">
        <v>284</v>
      </c>
      <c r="I3280" t="str">
        <f t="shared" si="157"/>
        <v>UGC07003</v>
      </c>
      <c r="J3280" s="4">
        <f t="shared" si="158"/>
        <v>4.5866666666666668E-3</v>
      </c>
      <c r="K3280" t="str">
        <f t="shared" si="159"/>
        <v>I</v>
      </c>
    </row>
    <row r="3281" spans="1:11">
      <c r="A3281" t="s">
        <v>4048</v>
      </c>
      <c r="B3281">
        <v>180.36634649999999</v>
      </c>
      <c r="C3281">
        <v>-0.71836999999999995</v>
      </c>
      <c r="D3281">
        <v>6232</v>
      </c>
      <c r="E3281">
        <v>73.3079817026087</v>
      </c>
      <c r="F3281">
        <v>38.6</v>
      </c>
      <c r="G3281" t="s">
        <v>230</v>
      </c>
      <c r="I3281" t="str">
        <f t="shared" si="157"/>
        <v>UGC07004</v>
      </c>
      <c r="J3281" s="4">
        <f t="shared" si="158"/>
        <v>2.0773333333333335E-2</v>
      </c>
      <c r="K3281" t="str">
        <f t="shared" si="159"/>
        <v>Sc</v>
      </c>
    </row>
    <row r="3282" spans="1:11">
      <c r="A3282" t="s">
        <v>4047</v>
      </c>
      <c r="B3282">
        <v>180.373458</v>
      </c>
      <c r="C3282">
        <v>69.323920000000001</v>
      </c>
      <c r="D3282">
        <v>2639</v>
      </c>
      <c r="E3282">
        <v>86.726379579219994</v>
      </c>
      <c r="F3282">
        <v>54</v>
      </c>
      <c r="G3282" t="s">
        <v>230</v>
      </c>
      <c r="I3282" t="str">
        <f t="shared" si="157"/>
        <v>NGC4034</v>
      </c>
      <c r="J3282" s="4">
        <f t="shared" si="158"/>
        <v>8.7966666666666662E-3</v>
      </c>
      <c r="K3282" t="str">
        <f t="shared" si="159"/>
        <v>Sc</v>
      </c>
    </row>
    <row r="3283" spans="1:11">
      <c r="A3283" t="s">
        <v>4046</v>
      </c>
      <c r="B3283">
        <v>180.3891615</v>
      </c>
      <c r="C3283">
        <v>33.340620000000001</v>
      </c>
      <c r="D3283">
        <v>946</v>
      </c>
      <c r="E3283">
        <v>99.575221006018893</v>
      </c>
      <c r="F3283">
        <v>20.100000000000001</v>
      </c>
      <c r="G3283" t="s">
        <v>221</v>
      </c>
      <c r="I3283" t="str">
        <f t="shared" si="157"/>
        <v>UGC07007</v>
      </c>
      <c r="J3283" s="4">
        <f t="shared" si="158"/>
        <v>3.1533333333333335E-3</v>
      </c>
      <c r="K3283" t="str">
        <f t="shared" si="159"/>
        <v>Sm</v>
      </c>
    </row>
    <row r="3284" spans="1:11">
      <c r="A3284" t="s">
        <v>4045</v>
      </c>
      <c r="B3284">
        <v>180.40047300000001</v>
      </c>
      <c r="C3284">
        <v>-53.357419999999998</v>
      </c>
      <c r="D3284">
        <v>4060</v>
      </c>
      <c r="E3284">
        <v>71.969957556802697</v>
      </c>
      <c r="F3284">
        <v>38</v>
      </c>
      <c r="G3284" t="s">
        <v>273</v>
      </c>
      <c r="I3284" t="str">
        <f t="shared" si="157"/>
        <v>ESO171-005</v>
      </c>
      <c r="J3284" s="4">
        <f t="shared" si="158"/>
        <v>1.3533333333333333E-2</v>
      </c>
      <c r="K3284" t="str">
        <f t="shared" si="159"/>
        <v>SABa</v>
      </c>
    </row>
    <row r="3285" spans="1:11">
      <c r="A3285" t="s">
        <v>4044</v>
      </c>
      <c r="B3285">
        <v>180.51308700000001</v>
      </c>
      <c r="C3285">
        <v>29.84807</v>
      </c>
      <c r="D3285">
        <v>3231</v>
      </c>
      <c r="E3285">
        <v>64.886042919733001</v>
      </c>
      <c r="F3285">
        <v>59.4</v>
      </c>
      <c r="G3285" t="s">
        <v>286</v>
      </c>
      <c r="I3285" t="str">
        <f t="shared" si="157"/>
        <v>UGC07012</v>
      </c>
      <c r="J3285" s="4">
        <f t="shared" si="158"/>
        <v>1.077E-2</v>
      </c>
      <c r="K3285" t="str">
        <f t="shared" si="159"/>
        <v>SBc</v>
      </c>
    </row>
    <row r="3286" spans="1:11">
      <c r="A3286" t="s">
        <v>4043</v>
      </c>
      <c r="B3286">
        <v>180.62305050000001</v>
      </c>
      <c r="C3286">
        <v>-0.21243000000000001</v>
      </c>
      <c r="D3286">
        <v>6151</v>
      </c>
      <c r="E3286">
        <v>67.1662768428085</v>
      </c>
      <c r="F3286">
        <v>29.7</v>
      </c>
      <c r="G3286" t="s">
        <v>246</v>
      </c>
      <c r="I3286" t="str">
        <f t="shared" si="157"/>
        <v>NGC4044</v>
      </c>
      <c r="J3286" s="4">
        <f t="shared" si="158"/>
        <v>2.0503333333333332E-2</v>
      </c>
      <c r="K3286" t="str">
        <f t="shared" si="159"/>
        <v>E</v>
      </c>
    </row>
    <row r="3287" spans="1:11">
      <c r="A3287" t="s">
        <v>4042</v>
      </c>
      <c r="B3287">
        <v>180.65225699999999</v>
      </c>
      <c r="C3287">
        <v>41.054200000000002</v>
      </c>
      <c r="D3287">
        <v>6334</v>
      </c>
      <c r="E3287">
        <v>69.366728743231604</v>
      </c>
      <c r="F3287">
        <v>40</v>
      </c>
      <c r="G3287" t="s">
        <v>223</v>
      </c>
      <c r="I3287" t="str">
        <f t="shared" si="157"/>
        <v>UGC07020</v>
      </c>
      <c r="J3287" s="4">
        <f t="shared" si="158"/>
        <v>2.1113333333333335E-2</v>
      </c>
      <c r="K3287" t="str">
        <f t="shared" si="159"/>
        <v>Sbc</v>
      </c>
    </row>
    <row r="3288" spans="1:11">
      <c r="A3288" t="s">
        <v>4041</v>
      </c>
      <c r="B3288">
        <v>180.711072</v>
      </c>
      <c r="C3288">
        <v>48.636220000000002</v>
      </c>
      <c r="D3288">
        <v>3653</v>
      </c>
      <c r="E3288">
        <v>92.077016743830001</v>
      </c>
      <c r="F3288">
        <v>42.1</v>
      </c>
      <c r="G3288" t="s">
        <v>261</v>
      </c>
      <c r="I3288" t="str">
        <f t="shared" si="157"/>
        <v>NGC4047</v>
      </c>
      <c r="J3288" s="4">
        <f t="shared" si="158"/>
        <v>1.2176666666666667E-2</v>
      </c>
      <c r="K3288" t="str">
        <f t="shared" si="159"/>
        <v>Sb</v>
      </c>
    </row>
    <row r="3289" spans="1:11">
      <c r="A3289" t="s">
        <v>4040</v>
      </c>
      <c r="B3289">
        <v>180.72693599999999</v>
      </c>
      <c r="C3289">
        <v>18.752230000000001</v>
      </c>
      <c r="D3289">
        <v>950</v>
      </c>
      <c r="E3289">
        <v>69.6869260120192</v>
      </c>
      <c r="F3289">
        <v>59.4</v>
      </c>
      <c r="G3289" t="s">
        <v>360</v>
      </c>
      <c r="I3289" t="str">
        <f t="shared" si="157"/>
        <v>NGC4049</v>
      </c>
      <c r="J3289" s="4">
        <f t="shared" si="158"/>
        <v>3.1666666666666666E-3</v>
      </c>
      <c r="K3289" t="str">
        <f t="shared" si="159"/>
        <v>Sd</v>
      </c>
    </row>
    <row r="3290" spans="1:11">
      <c r="A3290" t="s">
        <v>4039</v>
      </c>
      <c r="B3290">
        <v>180.79818750000001</v>
      </c>
      <c r="C3290">
        <v>19.728860000000001</v>
      </c>
      <c r="D3290">
        <v>7291</v>
      </c>
      <c r="E3290">
        <v>63.701736789131701</v>
      </c>
      <c r="F3290">
        <v>59.3</v>
      </c>
      <c r="G3290" t="s">
        <v>277</v>
      </c>
      <c r="I3290" t="str">
        <f t="shared" si="157"/>
        <v>NGC4053</v>
      </c>
      <c r="J3290" s="4">
        <f t="shared" si="158"/>
        <v>2.4303333333333333E-2</v>
      </c>
      <c r="K3290" t="str">
        <f t="shared" si="159"/>
        <v>Sa</v>
      </c>
    </row>
    <row r="3291" spans="1:11">
      <c r="A3291" t="s">
        <v>4038</v>
      </c>
      <c r="B3291">
        <v>180.80529899999999</v>
      </c>
      <c r="C3291">
        <v>1.95055</v>
      </c>
      <c r="D3291">
        <v>5787</v>
      </c>
      <c r="E3291">
        <v>61.397578188605799</v>
      </c>
      <c r="F3291">
        <v>52.4</v>
      </c>
      <c r="G3291" t="s">
        <v>239</v>
      </c>
      <c r="I3291" t="str">
        <f t="shared" si="157"/>
        <v>PGC038075</v>
      </c>
      <c r="J3291" s="4">
        <f t="shared" si="158"/>
        <v>1.9290000000000002E-2</v>
      </c>
      <c r="K3291" t="str">
        <f t="shared" si="159"/>
        <v>S0-a</v>
      </c>
    </row>
    <row r="3292" spans="1:11">
      <c r="A3292" t="s">
        <v>4037</v>
      </c>
      <c r="B3292">
        <v>181.0393335</v>
      </c>
      <c r="C3292">
        <v>20.347860000000001</v>
      </c>
      <c r="D3292">
        <v>7475</v>
      </c>
      <c r="E3292">
        <v>69.6869260120192</v>
      </c>
      <c r="F3292">
        <v>27.4</v>
      </c>
      <c r="G3292" t="s">
        <v>246</v>
      </c>
      <c r="I3292" t="str">
        <f t="shared" si="157"/>
        <v>NGC4066</v>
      </c>
      <c r="J3292" s="4">
        <f t="shared" si="158"/>
        <v>2.4916666666666667E-2</v>
      </c>
      <c r="K3292" t="str">
        <f t="shared" si="159"/>
        <v>E</v>
      </c>
    </row>
    <row r="3293" spans="1:11">
      <c r="A3293" t="s">
        <v>4036</v>
      </c>
      <c r="B3293">
        <v>181.04713050000001</v>
      </c>
      <c r="C3293">
        <v>31.89113</v>
      </c>
      <c r="D3293">
        <v>220</v>
      </c>
      <c r="E3293">
        <v>102.60092836814501</v>
      </c>
      <c r="F3293">
        <v>57.8</v>
      </c>
      <c r="G3293" t="s">
        <v>344</v>
      </c>
      <c r="I3293" t="str">
        <f t="shared" si="157"/>
        <v>2MASXJ12041129+3153279</v>
      </c>
      <c r="J3293" s="4">
        <f t="shared" si="158"/>
        <v>7.3333333333333334E-4</v>
      </c>
      <c r="K3293" t="str">
        <f t="shared" si="159"/>
        <v>S?</v>
      </c>
    </row>
    <row r="3294" spans="1:11">
      <c r="A3294" t="s">
        <v>4035</v>
      </c>
      <c r="B3294">
        <v>181.04727449999999</v>
      </c>
      <c r="C3294">
        <v>20.409770000000002</v>
      </c>
      <c r="D3294">
        <v>7311</v>
      </c>
      <c r="E3294">
        <v>74.156847309408406</v>
      </c>
      <c r="F3294">
        <v>54.9</v>
      </c>
      <c r="G3294" t="s">
        <v>246</v>
      </c>
      <c r="I3294" t="str">
        <f t="shared" si="157"/>
        <v>NGC4059</v>
      </c>
      <c r="J3294" s="4">
        <f t="shared" si="158"/>
        <v>2.4369999999999999E-2</v>
      </c>
      <c r="K3294" t="str">
        <f t="shared" si="159"/>
        <v>E</v>
      </c>
    </row>
    <row r="3295" spans="1:11">
      <c r="A3295" t="s">
        <v>4034</v>
      </c>
      <c r="B3295">
        <v>181.0481235</v>
      </c>
      <c r="C3295">
        <v>10.854329999999999</v>
      </c>
      <c r="D3295">
        <v>2491</v>
      </c>
      <c r="E3295">
        <v>67.787750712393503</v>
      </c>
      <c r="F3295">
        <v>45.5</v>
      </c>
      <c r="G3295" t="s">
        <v>261</v>
      </c>
      <c r="I3295" t="str">
        <f t="shared" si="157"/>
        <v>NGC4067</v>
      </c>
      <c r="J3295" s="4">
        <f t="shared" si="158"/>
        <v>8.3033333333333327E-3</v>
      </c>
      <c r="K3295" t="str">
        <f t="shared" si="159"/>
        <v>Sb</v>
      </c>
    </row>
    <row r="3296" spans="1:11">
      <c r="A3296" t="s">
        <v>4033</v>
      </c>
      <c r="B3296">
        <v>181.158579</v>
      </c>
      <c r="C3296">
        <v>1.78766</v>
      </c>
      <c r="D3296">
        <v>7138</v>
      </c>
      <c r="E3296">
        <v>75.884180514998505</v>
      </c>
      <c r="F3296">
        <v>57</v>
      </c>
      <c r="G3296" t="s">
        <v>259</v>
      </c>
      <c r="I3296" t="str">
        <f t="shared" si="157"/>
        <v>NGC4077</v>
      </c>
      <c r="J3296" s="4">
        <f t="shared" si="158"/>
        <v>2.3793333333333333E-2</v>
      </c>
      <c r="K3296" t="str">
        <f t="shared" si="159"/>
        <v>S0</v>
      </c>
    </row>
    <row r="3297" spans="1:11">
      <c r="A3297" t="s">
        <v>4032</v>
      </c>
      <c r="B3297">
        <v>181.171626</v>
      </c>
      <c r="C3297">
        <v>-28.116409999999998</v>
      </c>
      <c r="D3297">
        <v>1637</v>
      </c>
      <c r="E3297">
        <v>119.165689022851</v>
      </c>
      <c r="F3297">
        <v>57</v>
      </c>
      <c r="G3297" t="s">
        <v>366</v>
      </c>
      <c r="I3297" t="str">
        <f t="shared" si="157"/>
        <v>ESO440-046</v>
      </c>
      <c r="J3297" s="4">
        <f t="shared" si="158"/>
        <v>5.456666666666667E-3</v>
      </c>
      <c r="K3297" t="str">
        <f t="shared" si="159"/>
        <v>SBm</v>
      </c>
    </row>
    <row r="3298" spans="1:11">
      <c r="A3298" t="s">
        <v>4031</v>
      </c>
      <c r="B3298">
        <v>181.20459600000001</v>
      </c>
      <c r="C3298">
        <v>14.496119999999999</v>
      </c>
      <c r="D3298">
        <v>7058</v>
      </c>
      <c r="E3298">
        <v>109.182049119053</v>
      </c>
      <c r="F3298">
        <v>39.299999999999997</v>
      </c>
      <c r="G3298" t="s">
        <v>239</v>
      </c>
      <c r="I3298" t="str">
        <f t="shared" si="157"/>
        <v>PGC038234</v>
      </c>
      <c r="J3298" s="4">
        <f t="shared" si="158"/>
        <v>2.3526666666666668E-2</v>
      </c>
      <c r="K3298" t="str">
        <f t="shared" si="159"/>
        <v>S0-a</v>
      </c>
    </row>
    <row r="3299" spans="1:11">
      <c r="A3299" t="s">
        <v>4030</v>
      </c>
      <c r="B3299">
        <v>181.20756900000001</v>
      </c>
      <c r="C3299">
        <v>-2.3824900000000002</v>
      </c>
      <c r="D3299">
        <v>6094</v>
      </c>
      <c r="E3299">
        <v>104.02823095619399</v>
      </c>
      <c r="F3299">
        <v>48.9</v>
      </c>
      <c r="G3299" t="s">
        <v>226</v>
      </c>
      <c r="I3299" t="str">
        <f t="shared" si="157"/>
        <v>NGC4079</v>
      </c>
      <c r="J3299" s="4">
        <f t="shared" si="158"/>
        <v>2.0313333333333333E-2</v>
      </c>
      <c r="K3299" t="str">
        <f t="shared" si="159"/>
        <v>SABb</v>
      </c>
    </row>
    <row r="3300" spans="1:11">
      <c r="A3300" t="s">
        <v>4029</v>
      </c>
      <c r="B3300">
        <v>181.24567049999999</v>
      </c>
      <c r="C3300">
        <v>58.107329999999997</v>
      </c>
      <c r="D3300">
        <v>2847</v>
      </c>
      <c r="E3300">
        <v>62.683220861485403</v>
      </c>
      <c r="F3300">
        <v>47.3</v>
      </c>
      <c r="G3300" t="s">
        <v>230</v>
      </c>
      <c r="I3300" t="str">
        <f t="shared" si="157"/>
        <v>PGC038250</v>
      </c>
      <c r="J3300" s="4">
        <f t="shared" si="158"/>
        <v>9.4900000000000002E-3</v>
      </c>
      <c r="K3300" t="str">
        <f t="shared" si="159"/>
        <v>Sc</v>
      </c>
    </row>
    <row r="3301" spans="1:11">
      <c r="A3301" t="s">
        <v>4028</v>
      </c>
      <c r="B3301">
        <v>181.3032705</v>
      </c>
      <c r="C3301">
        <v>28.78192</v>
      </c>
      <c r="D3301">
        <v>3307</v>
      </c>
      <c r="E3301">
        <v>60.2769438428993</v>
      </c>
      <c r="F3301">
        <v>43.3</v>
      </c>
      <c r="G3301" t="s">
        <v>360</v>
      </c>
      <c r="I3301" t="str">
        <f t="shared" si="157"/>
        <v>UGC07072</v>
      </c>
      <c r="J3301" s="4">
        <f t="shared" si="158"/>
        <v>1.1023333333333333E-2</v>
      </c>
      <c r="K3301" t="str">
        <f t="shared" si="159"/>
        <v>Sd</v>
      </c>
    </row>
    <row r="3302" spans="1:11">
      <c r="A3302" t="s">
        <v>4027</v>
      </c>
      <c r="B3302">
        <v>181.3134465</v>
      </c>
      <c r="C3302">
        <v>21.214469999999999</v>
      </c>
      <c r="D3302">
        <v>6890</v>
      </c>
      <c r="E3302">
        <v>64.587904733500693</v>
      </c>
      <c r="F3302">
        <v>8.9</v>
      </c>
      <c r="G3302" t="s">
        <v>246</v>
      </c>
      <c r="I3302" t="str">
        <f t="shared" si="157"/>
        <v>NGC4084</v>
      </c>
      <c r="J3302" s="4">
        <f t="shared" si="158"/>
        <v>2.2966666666666666E-2</v>
      </c>
      <c r="K3302" t="str">
        <f t="shared" si="159"/>
        <v>E</v>
      </c>
    </row>
    <row r="3303" spans="1:11">
      <c r="A3303" t="s">
        <v>4026</v>
      </c>
      <c r="B3303">
        <v>181.34656050000001</v>
      </c>
      <c r="C3303">
        <v>17.885899999999999</v>
      </c>
      <c r="D3303">
        <v>4481</v>
      </c>
      <c r="E3303">
        <v>73.816131922034202</v>
      </c>
      <c r="F3303">
        <v>51.9</v>
      </c>
      <c r="G3303" t="s">
        <v>286</v>
      </c>
      <c r="I3303" t="str">
        <f t="shared" si="157"/>
        <v>UGC07073</v>
      </c>
      <c r="J3303" s="4">
        <f t="shared" si="158"/>
        <v>1.4936666666666666E-2</v>
      </c>
      <c r="K3303" t="str">
        <f t="shared" si="159"/>
        <v>SBc</v>
      </c>
    </row>
    <row r="3304" spans="1:11">
      <c r="A3304" t="s">
        <v>4025</v>
      </c>
      <c r="B3304">
        <v>181.3724115</v>
      </c>
      <c r="C3304">
        <v>20.24682</v>
      </c>
      <c r="D3304">
        <v>7210</v>
      </c>
      <c r="E3304">
        <v>70.169956835435897</v>
      </c>
      <c r="F3304">
        <v>49.2</v>
      </c>
      <c r="G3304" t="s">
        <v>259</v>
      </c>
      <c r="I3304" t="str">
        <f t="shared" si="157"/>
        <v>NGC4086</v>
      </c>
      <c r="J3304" s="4">
        <f t="shared" si="158"/>
        <v>2.4033333333333334E-2</v>
      </c>
      <c r="K3304" t="str">
        <f t="shared" si="159"/>
        <v>S0</v>
      </c>
    </row>
    <row r="3305" spans="1:11">
      <c r="A3305" t="s">
        <v>4024</v>
      </c>
      <c r="B3305">
        <v>181.39175399999999</v>
      </c>
      <c r="C3305">
        <v>-31.423570000000002</v>
      </c>
      <c r="D3305">
        <v>2134</v>
      </c>
      <c r="E3305">
        <v>90.396418413121296</v>
      </c>
      <c r="F3305">
        <v>41.6</v>
      </c>
      <c r="G3305" t="s">
        <v>244</v>
      </c>
      <c r="I3305" t="str">
        <f t="shared" si="157"/>
        <v>ESO440-049</v>
      </c>
      <c r="J3305" s="4">
        <f t="shared" si="158"/>
        <v>7.1133333333333335E-3</v>
      </c>
      <c r="K3305" t="str">
        <f t="shared" si="159"/>
        <v>SABc</v>
      </c>
    </row>
    <row r="3306" spans="1:11">
      <c r="A3306" t="s">
        <v>4023</v>
      </c>
      <c r="B3306">
        <v>181.44756000000001</v>
      </c>
      <c r="C3306">
        <v>-38.853900000000003</v>
      </c>
      <c r="D3306">
        <v>2749</v>
      </c>
      <c r="E3306">
        <v>62.683220861485403</v>
      </c>
      <c r="F3306">
        <v>14.2</v>
      </c>
      <c r="G3306" t="s">
        <v>230</v>
      </c>
      <c r="I3306" t="str">
        <f t="shared" si="157"/>
        <v>ESO321-005</v>
      </c>
      <c r="J3306" s="4">
        <f t="shared" si="158"/>
        <v>9.1633333333333341E-3</v>
      </c>
      <c r="K3306" t="str">
        <f t="shared" si="159"/>
        <v>Sc</v>
      </c>
    </row>
    <row r="3307" spans="1:11">
      <c r="A3307" t="s">
        <v>4022</v>
      </c>
      <c r="B3307">
        <v>181.45860149999999</v>
      </c>
      <c r="C3307">
        <v>20.477029999999999</v>
      </c>
      <c r="D3307">
        <v>6844</v>
      </c>
      <c r="E3307">
        <v>60.834689022067302</v>
      </c>
      <c r="F3307">
        <v>12.2</v>
      </c>
      <c r="G3307" t="s">
        <v>232</v>
      </c>
      <c r="I3307" t="str">
        <f t="shared" si="157"/>
        <v>NGC4092</v>
      </c>
      <c r="J3307" s="4">
        <f t="shared" si="158"/>
        <v>2.2813333333333335E-2</v>
      </c>
      <c r="K3307" t="str">
        <f t="shared" si="159"/>
        <v>Sab</v>
      </c>
    </row>
    <row r="3308" spans="1:11">
      <c r="A3308" t="s">
        <v>4021</v>
      </c>
      <c r="B3308">
        <v>181.47605999999999</v>
      </c>
      <c r="C3308">
        <v>20.572590000000002</v>
      </c>
      <c r="D3308">
        <v>7257</v>
      </c>
      <c r="E3308">
        <v>81.498809837626794</v>
      </c>
      <c r="F3308">
        <v>57.4</v>
      </c>
      <c r="G3308" t="s">
        <v>246</v>
      </c>
      <c r="I3308" t="str">
        <f t="shared" si="157"/>
        <v>NGC4095</v>
      </c>
      <c r="J3308" s="4">
        <f t="shared" si="158"/>
        <v>2.419E-2</v>
      </c>
      <c r="K3308" t="str">
        <f t="shared" si="159"/>
        <v>E</v>
      </c>
    </row>
    <row r="3309" spans="1:11">
      <c r="A3309" t="s">
        <v>4020</v>
      </c>
      <c r="B3309">
        <v>181.51038750000001</v>
      </c>
      <c r="C3309">
        <v>36.863639999999997</v>
      </c>
      <c r="D3309">
        <v>6477</v>
      </c>
      <c r="E3309">
        <v>72.971166448324695</v>
      </c>
      <c r="F3309">
        <v>47.9</v>
      </c>
      <c r="G3309" t="s">
        <v>259</v>
      </c>
      <c r="I3309" t="str">
        <f t="shared" si="157"/>
        <v>NGC4097</v>
      </c>
      <c r="J3309" s="4">
        <f t="shared" si="158"/>
        <v>2.1590000000000002E-2</v>
      </c>
      <c r="K3309" t="str">
        <f t="shared" si="159"/>
        <v>S0</v>
      </c>
    </row>
    <row r="3310" spans="1:11">
      <c r="A3310" t="s">
        <v>4019</v>
      </c>
      <c r="B3310">
        <v>181.515075</v>
      </c>
      <c r="C3310">
        <v>20.607690000000002</v>
      </c>
      <c r="D3310">
        <v>7424</v>
      </c>
      <c r="E3310">
        <v>78.913482306888397</v>
      </c>
      <c r="F3310">
        <v>53.5</v>
      </c>
      <c r="G3310" t="s">
        <v>232</v>
      </c>
      <c r="I3310" t="str">
        <f t="shared" si="157"/>
        <v>NGC4098</v>
      </c>
      <c r="J3310" s="4">
        <f t="shared" si="158"/>
        <v>2.4746666666666667E-2</v>
      </c>
      <c r="K3310" t="str">
        <f t="shared" si="159"/>
        <v>Sab</v>
      </c>
    </row>
    <row r="3311" spans="1:11">
      <c r="A3311" t="s">
        <v>4018</v>
      </c>
      <c r="B3311">
        <v>181.53001499999999</v>
      </c>
      <c r="C3311">
        <v>-22.848310000000001</v>
      </c>
      <c r="D3311">
        <v>1632</v>
      </c>
      <c r="E3311">
        <v>103.550270790759</v>
      </c>
      <c r="F3311">
        <v>36.200000000000003</v>
      </c>
      <c r="G3311" t="s">
        <v>360</v>
      </c>
      <c r="I3311" t="str">
        <f t="shared" si="157"/>
        <v>ESO505-013</v>
      </c>
      <c r="J3311" s="4">
        <f t="shared" si="158"/>
        <v>5.4400000000000004E-3</v>
      </c>
      <c r="K3311" t="str">
        <f t="shared" si="159"/>
        <v>Sd</v>
      </c>
    </row>
    <row r="3312" spans="1:11">
      <c r="A3312" t="s">
        <v>4017</v>
      </c>
      <c r="B3312">
        <v>181.54407449999999</v>
      </c>
      <c r="C3312">
        <v>25.557030000000001</v>
      </c>
      <c r="D3312">
        <v>6539</v>
      </c>
      <c r="E3312">
        <v>70.819242493471194</v>
      </c>
      <c r="F3312">
        <v>56.9</v>
      </c>
      <c r="G3312" t="s">
        <v>239</v>
      </c>
      <c r="I3312" t="str">
        <f t="shared" si="157"/>
        <v>NGC4101</v>
      </c>
      <c r="J3312" s="4">
        <f t="shared" si="158"/>
        <v>2.1796666666666666E-2</v>
      </c>
      <c r="K3312" t="str">
        <f t="shared" si="159"/>
        <v>S0-a</v>
      </c>
    </row>
    <row r="3313" spans="1:11">
      <c r="A3313" t="s">
        <v>4016</v>
      </c>
      <c r="B3313">
        <v>181.5706515</v>
      </c>
      <c r="C3313">
        <v>-35.980559999999997</v>
      </c>
      <c r="D3313">
        <v>3728</v>
      </c>
      <c r="E3313">
        <v>64.7368021965369</v>
      </c>
      <c r="F3313">
        <v>45.6</v>
      </c>
      <c r="G3313" t="s">
        <v>259</v>
      </c>
      <c r="I3313" t="str">
        <f t="shared" si="157"/>
        <v>ESO379-026</v>
      </c>
      <c r="J3313" s="4">
        <f t="shared" si="158"/>
        <v>1.2426666666666667E-2</v>
      </c>
      <c r="K3313" t="str">
        <f t="shared" si="159"/>
        <v>S0</v>
      </c>
    </row>
    <row r="3314" spans="1:11">
      <c r="A3314" t="s">
        <v>4015</v>
      </c>
      <c r="B3314">
        <v>181.5949995</v>
      </c>
      <c r="C3314">
        <v>-44.448439999999998</v>
      </c>
      <c r="D3314">
        <v>2926</v>
      </c>
      <c r="E3314">
        <v>60.555165984000702</v>
      </c>
      <c r="F3314">
        <v>17.7</v>
      </c>
      <c r="G3314" t="s">
        <v>277</v>
      </c>
      <c r="I3314" t="str">
        <f t="shared" si="157"/>
        <v>ESO267-016</v>
      </c>
      <c r="J3314" s="4">
        <f t="shared" si="158"/>
        <v>9.7533333333333326E-3</v>
      </c>
      <c r="K3314" t="str">
        <f t="shared" si="159"/>
        <v>Sa</v>
      </c>
    </row>
    <row r="3315" spans="1:11">
      <c r="A3315" t="s">
        <v>4014</v>
      </c>
      <c r="B3315">
        <v>181.68460200000001</v>
      </c>
      <c r="C3315">
        <v>67.162809999999993</v>
      </c>
      <c r="D3315">
        <v>2821</v>
      </c>
      <c r="E3315">
        <v>97.532917634760395</v>
      </c>
      <c r="F3315">
        <v>36.1</v>
      </c>
      <c r="G3315" t="s">
        <v>230</v>
      </c>
      <c r="I3315" t="str">
        <f t="shared" si="157"/>
        <v>NGC4108</v>
      </c>
      <c r="J3315" s="4">
        <f t="shared" si="158"/>
        <v>9.403333333333333E-3</v>
      </c>
      <c r="K3315" t="str">
        <f t="shared" si="159"/>
        <v>Sc</v>
      </c>
    </row>
    <row r="3316" spans="1:11">
      <c r="A3316" t="s">
        <v>4013</v>
      </c>
      <c r="B3316">
        <v>181.78287750000001</v>
      </c>
      <c r="C3316">
        <v>-25.69285</v>
      </c>
      <c r="D3316">
        <v>7431</v>
      </c>
      <c r="E3316">
        <v>74.327804495226701</v>
      </c>
      <c r="F3316">
        <v>50.7</v>
      </c>
      <c r="G3316" t="s">
        <v>246</v>
      </c>
      <c r="I3316" t="str">
        <f t="shared" si="157"/>
        <v>ESO505-015</v>
      </c>
      <c r="J3316" s="4">
        <f t="shared" si="158"/>
        <v>2.477E-2</v>
      </c>
      <c r="K3316" t="str">
        <f t="shared" si="159"/>
        <v>E</v>
      </c>
    </row>
    <row r="3317" spans="1:11">
      <c r="A3317" t="s">
        <v>4012</v>
      </c>
      <c r="B3317">
        <v>181.78958700000001</v>
      </c>
      <c r="C3317">
        <v>-40.208030000000001</v>
      </c>
      <c r="D3317">
        <v>2570</v>
      </c>
      <c r="E3317">
        <v>101.894623622746</v>
      </c>
      <c r="F3317">
        <v>57.2</v>
      </c>
      <c r="G3317" t="s">
        <v>261</v>
      </c>
      <c r="I3317" t="str">
        <f t="shared" si="157"/>
        <v>NGC4112</v>
      </c>
      <c r="J3317" s="4">
        <f t="shared" si="158"/>
        <v>8.5666666666666669E-3</v>
      </c>
      <c r="K3317" t="str">
        <f t="shared" si="159"/>
        <v>Sb</v>
      </c>
    </row>
    <row r="3318" spans="1:11">
      <c r="A3318" t="s">
        <v>4011</v>
      </c>
      <c r="B3318">
        <v>181.798104</v>
      </c>
      <c r="C3318">
        <v>67.235259999999997</v>
      </c>
      <c r="D3318">
        <v>2941</v>
      </c>
      <c r="E3318">
        <v>79.827256489280401</v>
      </c>
      <c r="F3318">
        <v>40.799999999999997</v>
      </c>
      <c r="G3318" t="s">
        <v>244</v>
      </c>
      <c r="I3318" t="str">
        <f t="shared" si="157"/>
        <v>NGC4108B</v>
      </c>
      <c r="J3318" s="4">
        <f t="shared" si="158"/>
        <v>9.803333333333334E-3</v>
      </c>
      <c r="K3318" t="str">
        <f t="shared" si="159"/>
        <v>SABc</v>
      </c>
    </row>
    <row r="3319" spans="1:11">
      <c r="A3319" t="s">
        <v>4010</v>
      </c>
      <c r="B3319">
        <v>181.827597</v>
      </c>
      <c r="C3319">
        <v>36.657089999999997</v>
      </c>
      <c r="D3319">
        <v>6406</v>
      </c>
      <c r="E3319">
        <v>64.439367429040303</v>
      </c>
      <c r="F3319">
        <v>45.9</v>
      </c>
      <c r="G3319" t="s">
        <v>301</v>
      </c>
      <c r="I3319" t="str">
        <f t="shared" si="157"/>
        <v>UGC07105</v>
      </c>
      <c r="J3319" s="4">
        <f t="shared" si="158"/>
        <v>2.1353333333333332E-2</v>
      </c>
      <c r="K3319" t="str">
        <f t="shared" si="159"/>
        <v>SBa</v>
      </c>
    </row>
    <row r="3320" spans="1:11">
      <c r="A3320" t="s">
        <v>4009</v>
      </c>
      <c r="B3320">
        <v>181.84845000000001</v>
      </c>
      <c r="C3320">
        <v>39.812800000000003</v>
      </c>
      <c r="D3320">
        <v>1074</v>
      </c>
      <c r="E3320">
        <v>75.709643596585806</v>
      </c>
      <c r="F3320">
        <v>37.5</v>
      </c>
      <c r="G3320" t="s">
        <v>284</v>
      </c>
      <c r="I3320" t="str">
        <f t="shared" si="157"/>
        <v>PGC038481</v>
      </c>
      <c r="J3320" s="4">
        <f t="shared" si="158"/>
        <v>3.5799999999999998E-3</v>
      </c>
      <c r="K3320" t="str">
        <f t="shared" si="159"/>
        <v>I</v>
      </c>
    </row>
    <row r="3321" spans="1:11">
      <c r="A3321" t="s">
        <v>4008</v>
      </c>
      <c r="B3321">
        <v>181.85707350000001</v>
      </c>
      <c r="C3321">
        <v>65.412959999999998</v>
      </c>
      <c r="D3321">
        <v>1633</v>
      </c>
      <c r="E3321">
        <v>62.827710123766103</v>
      </c>
      <c r="F3321">
        <v>36.799999999999997</v>
      </c>
      <c r="G3321" t="s">
        <v>221</v>
      </c>
      <c r="I3321" t="str">
        <f t="shared" si="157"/>
        <v>UGC07110</v>
      </c>
      <c r="J3321" s="4">
        <f t="shared" si="158"/>
        <v>5.443333333333333E-3</v>
      </c>
      <c r="K3321" t="str">
        <f t="shared" si="159"/>
        <v>Sm</v>
      </c>
    </row>
    <row r="3322" spans="1:11">
      <c r="A3322" t="s">
        <v>4007</v>
      </c>
      <c r="B3322">
        <v>181.91001</v>
      </c>
      <c r="C3322">
        <v>-14.969609999999999</v>
      </c>
      <c r="D3322">
        <v>5325</v>
      </c>
      <c r="E3322">
        <v>87.932872195193696</v>
      </c>
      <c r="F3322">
        <v>52.1</v>
      </c>
      <c r="G3322" t="s">
        <v>261</v>
      </c>
      <c r="I3322" t="str">
        <f t="shared" si="157"/>
        <v>PGC038496</v>
      </c>
      <c r="J3322" s="4">
        <f t="shared" si="158"/>
        <v>1.7749999999999998E-2</v>
      </c>
      <c r="K3322" t="str">
        <f t="shared" si="159"/>
        <v>Sb</v>
      </c>
    </row>
    <row r="3323" spans="1:11">
      <c r="A3323" t="s">
        <v>4006</v>
      </c>
      <c r="B3323">
        <v>181.93325400000001</v>
      </c>
      <c r="C3323">
        <v>-32.020389999999999</v>
      </c>
      <c r="D3323">
        <v>6480</v>
      </c>
      <c r="E3323">
        <v>72.302151500454102</v>
      </c>
      <c r="F3323">
        <v>27.8</v>
      </c>
      <c r="G3323" t="s">
        <v>261</v>
      </c>
      <c r="I3323" t="str">
        <f t="shared" si="157"/>
        <v>ESO441-005</v>
      </c>
      <c r="J3323" s="4">
        <f t="shared" si="158"/>
        <v>2.1600000000000001E-2</v>
      </c>
      <c r="K3323" t="str">
        <f t="shared" si="159"/>
        <v>Sb</v>
      </c>
    </row>
    <row r="3324" spans="1:11">
      <c r="A3324" t="s">
        <v>4005</v>
      </c>
      <c r="B3324">
        <v>182.02307400000001</v>
      </c>
      <c r="C3324">
        <v>25.23734</v>
      </c>
      <c r="D3324">
        <v>6903</v>
      </c>
      <c r="E3324">
        <v>61.115485564723301</v>
      </c>
      <c r="F3324">
        <v>32.9</v>
      </c>
      <c r="G3324" t="s">
        <v>246</v>
      </c>
      <c r="I3324" t="str">
        <f t="shared" ref="I3324:I3384" si="160">TRIM(A3324)</f>
        <v>UGC07115</v>
      </c>
      <c r="J3324" s="4">
        <f t="shared" ref="J3324:J3384" si="161">IF(TRIM(D3324) = "-", 0, IF(D3324/300000 &lt; 0, 0, D3324/300000))</f>
        <v>2.3009999999999999E-2</v>
      </c>
      <c r="K3324" t="str">
        <f t="shared" ref="K3324:K3384" si="162">IF(TRIM(G3324)="","Unk",TRIM(G3324))</f>
        <v>E</v>
      </c>
    </row>
    <row r="3325" spans="1:11">
      <c r="A3325" t="s">
        <v>4004</v>
      </c>
      <c r="B3325">
        <v>182.04002700000001</v>
      </c>
      <c r="C3325">
        <v>10.378970000000001</v>
      </c>
      <c r="D3325">
        <v>1724</v>
      </c>
      <c r="E3325">
        <v>95.093601988545601</v>
      </c>
      <c r="F3325">
        <v>53.3</v>
      </c>
      <c r="G3325" t="s">
        <v>239</v>
      </c>
      <c r="I3325" t="str">
        <f t="shared" si="160"/>
        <v>NGC4119</v>
      </c>
      <c r="J3325" s="4">
        <f t="shared" si="161"/>
        <v>5.7466666666666664E-3</v>
      </c>
      <c r="K3325" t="str">
        <f t="shared" si="162"/>
        <v>S0-a</v>
      </c>
    </row>
    <row r="3326" spans="1:11">
      <c r="A3326" t="s">
        <v>4003</v>
      </c>
      <c r="B3326">
        <v>182.06127000000001</v>
      </c>
      <c r="C3326">
        <v>-15.71716</v>
      </c>
      <c r="D3326">
        <v>5119</v>
      </c>
      <c r="E3326">
        <v>68.414993713714495</v>
      </c>
      <c r="F3326">
        <v>50</v>
      </c>
      <c r="G3326" t="s">
        <v>286</v>
      </c>
      <c r="I3326" t="str">
        <f t="shared" si="160"/>
        <v>PGC038534</v>
      </c>
      <c r="J3326" s="4">
        <f t="shared" si="161"/>
        <v>1.7063333333333333E-2</v>
      </c>
      <c r="K3326" t="str">
        <f t="shared" si="162"/>
        <v>SBc</v>
      </c>
    </row>
    <row r="3327" spans="1:11">
      <c r="A3327" t="s">
        <v>4002</v>
      </c>
      <c r="B3327">
        <v>182.10987449999999</v>
      </c>
      <c r="C3327">
        <v>76.804000000000002</v>
      </c>
      <c r="D3327">
        <v>2095</v>
      </c>
      <c r="E3327">
        <v>90.813663938115695</v>
      </c>
      <c r="F3327">
        <v>59.2</v>
      </c>
      <c r="G3327" t="s">
        <v>230</v>
      </c>
      <c r="I3327" t="str">
        <f t="shared" si="160"/>
        <v>NGC4127</v>
      </c>
      <c r="J3327" s="4">
        <f t="shared" si="161"/>
        <v>6.9833333333333336E-3</v>
      </c>
      <c r="K3327" t="str">
        <f t="shared" si="162"/>
        <v>Sc</v>
      </c>
    </row>
    <row r="3328" spans="1:11">
      <c r="A3328" t="s">
        <v>4001</v>
      </c>
      <c r="B3328">
        <v>182.208</v>
      </c>
      <c r="C3328">
        <v>74.90428</v>
      </c>
      <c r="D3328">
        <v>1610</v>
      </c>
      <c r="E3328">
        <v>99.346193663209107</v>
      </c>
      <c r="F3328">
        <v>51.3</v>
      </c>
      <c r="G3328" t="s">
        <v>226</v>
      </c>
      <c r="I3328" t="str">
        <f t="shared" si="160"/>
        <v>NGC4133</v>
      </c>
      <c r="J3328" s="4">
        <f t="shared" si="161"/>
        <v>5.3666666666666663E-3</v>
      </c>
      <c r="K3328" t="str">
        <f t="shared" si="162"/>
        <v>SABb</v>
      </c>
    </row>
    <row r="3329" spans="1:11">
      <c r="A3329" t="s">
        <v>4000</v>
      </c>
      <c r="B3329">
        <v>182.22948149999999</v>
      </c>
      <c r="C3329">
        <v>41.740850000000002</v>
      </c>
      <c r="D3329">
        <v>1131</v>
      </c>
      <c r="E3329">
        <v>67.944024927320498</v>
      </c>
      <c r="F3329">
        <v>50.7</v>
      </c>
      <c r="G3329" t="s">
        <v>232</v>
      </c>
      <c r="I3329" t="str">
        <f t="shared" si="160"/>
        <v>UGC07129</v>
      </c>
      <c r="J3329" s="4">
        <f t="shared" si="161"/>
        <v>3.7699999999999999E-3</v>
      </c>
      <c r="K3329" t="str">
        <f t="shared" si="162"/>
        <v>Sab</v>
      </c>
    </row>
    <row r="3330" spans="1:11">
      <c r="A3330" t="s">
        <v>3999</v>
      </c>
      <c r="B3330">
        <v>182.29092299999999</v>
      </c>
      <c r="C3330">
        <v>31.56945</v>
      </c>
      <c r="D3330">
        <v>6957</v>
      </c>
      <c r="E3330">
        <v>64.587904733500693</v>
      </c>
      <c r="F3330">
        <v>33.700000000000003</v>
      </c>
      <c r="G3330" t="s">
        <v>246</v>
      </c>
      <c r="I3330" t="str">
        <f t="shared" si="160"/>
        <v>UGC07132</v>
      </c>
      <c r="J3330" s="4">
        <f t="shared" si="161"/>
        <v>2.3189999999999999E-2</v>
      </c>
      <c r="K3330" t="str">
        <f t="shared" si="162"/>
        <v>E</v>
      </c>
    </row>
    <row r="3331" spans="1:11">
      <c r="A3331" t="s">
        <v>3998</v>
      </c>
      <c r="B3331">
        <v>182.31381300000001</v>
      </c>
      <c r="C3331">
        <v>41.610999999999997</v>
      </c>
      <c r="D3331">
        <v>7126</v>
      </c>
      <c r="E3331">
        <v>62.395204195128201</v>
      </c>
      <c r="F3331">
        <v>52.5</v>
      </c>
      <c r="G3331" t="s">
        <v>246</v>
      </c>
      <c r="I3331" t="str">
        <f t="shared" si="160"/>
        <v>PGC038616</v>
      </c>
      <c r="J3331" s="4">
        <f t="shared" si="161"/>
        <v>2.3753333333333335E-2</v>
      </c>
      <c r="K3331" t="str">
        <f t="shared" si="162"/>
        <v>E</v>
      </c>
    </row>
    <row r="3332" spans="1:11">
      <c r="A3332" t="s">
        <v>3997</v>
      </c>
      <c r="B3332">
        <v>182.316315</v>
      </c>
      <c r="C3332">
        <v>29.926600000000001</v>
      </c>
      <c r="D3332">
        <v>792</v>
      </c>
      <c r="E3332">
        <v>111.725223292987</v>
      </c>
      <c r="F3332">
        <v>47.7</v>
      </c>
      <c r="G3332" t="s">
        <v>861</v>
      </c>
      <c r="I3332" t="str">
        <f t="shared" si="160"/>
        <v>SDSSJ120915.92+295535.2</v>
      </c>
      <c r="J3332" s="4">
        <f t="shared" si="161"/>
        <v>2.64E-3</v>
      </c>
      <c r="K3332" t="str">
        <f t="shared" si="162"/>
        <v>Unk</v>
      </c>
    </row>
    <row r="3333" spans="1:11">
      <c r="A3333" t="s">
        <v>3996</v>
      </c>
      <c r="B3333">
        <v>182.332179</v>
      </c>
      <c r="C3333">
        <v>18.997350000000001</v>
      </c>
      <c r="D3333">
        <v>2684</v>
      </c>
      <c r="E3333">
        <v>82.632579202343706</v>
      </c>
      <c r="F3333">
        <v>50.5</v>
      </c>
      <c r="G3333" t="s">
        <v>244</v>
      </c>
      <c r="I3333" t="str">
        <f t="shared" si="160"/>
        <v>UGC07133</v>
      </c>
      <c r="J3333" s="4">
        <f t="shared" si="161"/>
        <v>8.946666666666667E-3</v>
      </c>
      <c r="K3333" t="str">
        <f t="shared" si="162"/>
        <v>SABc</v>
      </c>
    </row>
    <row r="3334" spans="1:11">
      <c r="A3334" t="s">
        <v>3995</v>
      </c>
      <c r="B3334">
        <v>182.342916</v>
      </c>
      <c r="C3334">
        <v>13.99241</v>
      </c>
      <c r="D3334">
        <v>1766</v>
      </c>
      <c r="E3334">
        <v>75.884180514998505</v>
      </c>
      <c r="F3334">
        <v>59.3</v>
      </c>
      <c r="G3334" t="s">
        <v>246</v>
      </c>
      <c r="I3334" t="str">
        <f t="shared" si="160"/>
        <v>IC3019</v>
      </c>
      <c r="J3334" s="4">
        <f t="shared" si="161"/>
        <v>5.8866666666666668E-3</v>
      </c>
      <c r="K3334" t="str">
        <f t="shared" si="162"/>
        <v>E</v>
      </c>
    </row>
    <row r="3335" spans="1:11">
      <c r="A3335" t="s">
        <v>3994</v>
      </c>
      <c r="B3335">
        <v>182.43864450000001</v>
      </c>
      <c r="C3335">
        <v>56.523569999999999</v>
      </c>
      <c r="D3335">
        <v>8127</v>
      </c>
      <c r="E3335">
        <v>60.138320755550801</v>
      </c>
      <c r="F3335">
        <v>33.700000000000003</v>
      </c>
      <c r="G3335" t="s">
        <v>261</v>
      </c>
      <c r="I3335" t="str">
        <f t="shared" si="160"/>
        <v>UGC07144</v>
      </c>
      <c r="J3335" s="4">
        <f t="shared" si="161"/>
        <v>2.7089999999999999E-2</v>
      </c>
      <c r="K3335" t="str">
        <f t="shared" si="162"/>
        <v>Sb</v>
      </c>
    </row>
    <row r="3336" spans="1:11">
      <c r="A3336" t="s">
        <v>3993</v>
      </c>
      <c r="B3336">
        <v>182.447136</v>
      </c>
      <c r="C3336">
        <v>58.849209999999999</v>
      </c>
      <c r="D3336">
        <v>2153</v>
      </c>
      <c r="E3336">
        <v>70.656355152984105</v>
      </c>
      <c r="F3336">
        <v>51.3</v>
      </c>
      <c r="G3336" t="s">
        <v>286</v>
      </c>
      <c r="I3336" t="str">
        <f t="shared" si="160"/>
        <v>NGC4141</v>
      </c>
      <c r="J3336" s="4">
        <f t="shared" si="161"/>
        <v>7.1766666666666663E-3</v>
      </c>
      <c r="K3336" t="str">
        <f t="shared" si="162"/>
        <v>SBc</v>
      </c>
    </row>
    <row r="3337" spans="1:11">
      <c r="A3337" t="s">
        <v>3992</v>
      </c>
      <c r="B3337">
        <v>182.45467350000001</v>
      </c>
      <c r="C3337">
        <v>43.23489</v>
      </c>
      <c r="D3337">
        <v>1275</v>
      </c>
      <c r="E3337">
        <v>63.117705915136803</v>
      </c>
      <c r="F3337">
        <v>47.7</v>
      </c>
      <c r="G3337" t="s">
        <v>284</v>
      </c>
      <c r="I3337" t="str">
        <f t="shared" si="160"/>
        <v>UGC07146</v>
      </c>
      <c r="J3337" s="4">
        <f t="shared" si="161"/>
        <v>4.2500000000000003E-3</v>
      </c>
      <c r="K3337" t="str">
        <f t="shared" si="162"/>
        <v>I</v>
      </c>
    </row>
    <row r="3338" spans="1:11">
      <c r="A3338" t="s">
        <v>3991</v>
      </c>
      <c r="B3338">
        <v>182.47716449999999</v>
      </c>
      <c r="C3338">
        <v>13.04974</v>
      </c>
      <c r="D3338">
        <v>2617</v>
      </c>
      <c r="E3338">
        <v>77.294975647587407</v>
      </c>
      <c r="F3338">
        <v>58.9</v>
      </c>
      <c r="G3338" t="s">
        <v>221</v>
      </c>
      <c r="I3338" t="str">
        <f t="shared" si="160"/>
        <v>IC3021</v>
      </c>
      <c r="J3338" s="4">
        <f t="shared" si="161"/>
        <v>8.7233333333333329E-3</v>
      </c>
      <c r="K3338" t="str">
        <f t="shared" si="162"/>
        <v>Sm</v>
      </c>
    </row>
    <row r="3339" spans="1:11">
      <c r="A3339" t="s">
        <v>3990</v>
      </c>
      <c r="B3339">
        <v>182.52972</v>
      </c>
      <c r="C3339">
        <v>-20.0181</v>
      </c>
      <c r="D3339" t="s">
        <v>354</v>
      </c>
      <c r="E3339">
        <v>73.816131922034202</v>
      </c>
      <c r="F3339">
        <v>57.8</v>
      </c>
      <c r="G3339" t="s">
        <v>312</v>
      </c>
      <c r="I3339" t="str">
        <f t="shared" si="160"/>
        <v>PGC038697</v>
      </c>
      <c r="J3339" s="4">
        <f t="shared" si="161"/>
        <v>0</v>
      </c>
      <c r="K3339" t="str">
        <f t="shared" si="162"/>
        <v>IB</v>
      </c>
    </row>
    <row r="3340" spans="1:11">
      <c r="A3340" t="s">
        <v>3989</v>
      </c>
      <c r="B3340">
        <v>182.53320299999999</v>
      </c>
      <c r="C3340">
        <v>35.877569999999999</v>
      </c>
      <c r="D3340">
        <v>6926</v>
      </c>
      <c r="E3340">
        <v>97.757764749065601</v>
      </c>
      <c r="F3340">
        <v>56.8</v>
      </c>
      <c r="G3340" t="s">
        <v>239</v>
      </c>
      <c r="I3340" t="str">
        <f t="shared" si="160"/>
        <v>NGC4148</v>
      </c>
      <c r="J3340" s="4">
        <f t="shared" si="161"/>
        <v>2.3086666666666665E-2</v>
      </c>
      <c r="K3340" t="str">
        <f t="shared" si="162"/>
        <v>S0-a</v>
      </c>
    </row>
    <row r="3341" spans="1:11">
      <c r="A3341" t="s">
        <v>3988</v>
      </c>
      <c r="B3341">
        <v>182.546718</v>
      </c>
      <c r="C3341">
        <v>46.449730000000002</v>
      </c>
      <c r="D3341">
        <v>406</v>
      </c>
      <c r="E3341">
        <v>102.60092836814501</v>
      </c>
      <c r="F3341">
        <v>56</v>
      </c>
      <c r="G3341" t="s">
        <v>861</v>
      </c>
      <c r="I3341" t="str">
        <f t="shared" si="160"/>
        <v>SDSSJ121011.20+462659.2</v>
      </c>
      <c r="J3341" s="4">
        <f t="shared" si="161"/>
        <v>1.3533333333333333E-3</v>
      </c>
      <c r="K3341" t="str">
        <f t="shared" si="162"/>
        <v>Unk</v>
      </c>
    </row>
    <row r="3342" spans="1:11">
      <c r="A3342" t="s">
        <v>3987</v>
      </c>
      <c r="B3342">
        <v>182.5700325</v>
      </c>
      <c r="C3342">
        <v>5.3860400000000004</v>
      </c>
      <c r="D3342">
        <v>22884</v>
      </c>
      <c r="E3342">
        <v>71.146125046260494</v>
      </c>
      <c r="F3342">
        <v>46.4</v>
      </c>
      <c r="G3342" t="s">
        <v>344</v>
      </c>
      <c r="I3342" t="str">
        <f t="shared" si="160"/>
        <v>PGC1282616</v>
      </c>
      <c r="J3342" s="4">
        <f t="shared" si="161"/>
        <v>7.6280000000000001E-2</v>
      </c>
      <c r="K3342" t="str">
        <f t="shared" si="162"/>
        <v>S?</v>
      </c>
    </row>
    <row r="3343" spans="1:11">
      <c r="A3343" t="s">
        <v>3986</v>
      </c>
      <c r="B3343">
        <v>182.5760535</v>
      </c>
      <c r="C3343">
        <v>26.43075</v>
      </c>
      <c r="D3343">
        <v>6678</v>
      </c>
      <c r="E3343">
        <v>77.473146039214299</v>
      </c>
      <c r="F3343">
        <v>26.4</v>
      </c>
      <c r="G3343" t="s">
        <v>232</v>
      </c>
      <c r="I3343" t="str">
        <f t="shared" si="160"/>
        <v>NGC4146</v>
      </c>
      <c r="J3343" s="4">
        <f t="shared" si="161"/>
        <v>2.2259999999999999E-2</v>
      </c>
      <c r="K3343" t="str">
        <f t="shared" si="162"/>
        <v>Sab</v>
      </c>
    </row>
    <row r="3344" spans="1:11">
      <c r="A3344" t="s">
        <v>3985</v>
      </c>
      <c r="B3344">
        <v>182.59215</v>
      </c>
      <c r="C3344">
        <v>70.5154</v>
      </c>
      <c r="D3344">
        <v>2398</v>
      </c>
      <c r="E3344">
        <v>87.327542341986302</v>
      </c>
      <c r="F3344">
        <v>29.7</v>
      </c>
      <c r="G3344" t="s">
        <v>221</v>
      </c>
      <c r="I3344" t="str">
        <f t="shared" si="160"/>
        <v>UGC07164</v>
      </c>
      <c r="J3344" s="4">
        <f t="shared" si="161"/>
        <v>7.9933333333333332E-3</v>
      </c>
      <c r="K3344" t="str">
        <f t="shared" si="162"/>
        <v>Sm</v>
      </c>
    </row>
    <row r="3345" spans="1:11">
      <c r="A3345" t="s">
        <v>3984</v>
      </c>
      <c r="B3345">
        <v>182.640243</v>
      </c>
      <c r="C3345">
        <v>30.40157</v>
      </c>
      <c r="D3345">
        <v>402</v>
      </c>
      <c r="E3345">
        <v>119.165689022851</v>
      </c>
      <c r="F3345">
        <v>58.1</v>
      </c>
      <c r="G3345" t="s">
        <v>259</v>
      </c>
      <c r="I3345" t="str">
        <f t="shared" si="160"/>
        <v>NGC4150</v>
      </c>
      <c r="J3345" s="4">
        <f t="shared" si="161"/>
        <v>1.34E-3</v>
      </c>
      <c r="K3345" t="str">
        <f t="shared" si="162"/>
        <v>S0</v>
      </c>
    </row>
    <row r="3346" spans="1:11">
      <c r="A3346" t="s">
        <v>3983</v>
      </c>
      <c r="B3346">
        <v>182.6562285</v>
      </c>
      <c r="C3346">
        <v>16.032820000000001</v>
      </c>
      <c r="D3346">
        <v>2266</v>
      </c>
      <c r="E3346">
        <v>81.874986397429296</v>
      </c>
      <c r="F3346">
        <v>50.6</v>
      </c>
      <c r="G3346" t="s">
        <v>244</v>
      </c>
      <c r="I3346" t="str">
        <f t="shared" si="160"/>
        <v>NGC4152</v>
      </c>
      <c r="J3346" s="4">
        <f t="shared" si="161"/>
        <v>7.5533333333333329E-3</v>
      </c>
      <c r="K3346" t="str">
        <f t="shared" si="162"/>
        <v>SABc</v>
      </c>
    </row>
    <row r="3347" spans="1:11">
      <c r="A3347" t="s">
        <v>3982</v>
      </c>
      <c r="B3347">
        <v>182.663757</v>
      </c>
      <c r="C3347">
        <v>-34.057310000000001</v>
      </c>
      <c r="D3347">
        <v>6677</v>
      </c>
      <c r="E3347">
        <v>70.169956835435897</v>
      </c>
      <c r="F3347">
        <v>43.2</v>
      </c>
      <c r="G3347" t="s">
        <v>232</v>
      </c>
      <c r="I3347" t="str">
        <f t="shared" si="160"/>
        <v>ESO379-031</v>
      </c>
      <c r="J3347" s="4">
        <f t="shared" si="161"/>
        <v>2.2256666666666668E-2</v>
      </c>
      <c r="K3347" t="str">
        <f t="shared" si="162"/>
        <v>Sab</v>
      </c>
    </row>
    <row r="3348" spans="1:11">
      <c r="A3348" t="s">
        <v>3981</v>
      </c>
      <c r="B3348">
        <v>182.68896599999999</v>
      </c>
      <c r="C3348">
        <v>23.710239999999999</v>
      </c>
      <c r="D3348">
        <v>6820</v>
      </c>
      <c r="E3348">
        <v>61.6809728760769</v>
      </c>
      <c r="F3348">
        <v>53.9</v>
      </c>
      <c r="G3348" t="s">
        <v>232</v>
      </c>
      <c r="I3348" t="str">
        <f t="shared" si="160"/>
        <v>PGC038760</v>
      </c>
      <c r="J3348" s="4">
        <f t="shared" si="161"/>
        <v>2.2733333333333335E-2</v>
      </c>
      <c r="K3348" t="str">
        <f t="shared" si="162"/>
        <v>Sab</v>
      </c>
    </row>
    <row r="3349" spans="1:11">
      <c r="A3349" t="s">
        <v>3980</v>
      </c>
      <c r="B3349">
        <v>182.6903835</v>
      </c>
      <c r="C3349">
        <v>19.040800000000001</v>
      </c>
      <c r="D3349">
        <v>7568</v>
      </c>
      <c r="E3349">
        <v>74.156847309408406</v>
      </c>
      <c r="F3349">
        <v>45.3</v>
      </c>
      <c r="G3349" t="s">
        <v>246</v>
      </c>
      <c r="I3349" t="str">
        <f t="shared" si="160"/>
        <v>NGC4155</v>
      </c>
      <c r="J3349" s="4">
        <f t="shared" si="161"/>
        <v>2.5226666666666668E-2</v>
      </c>
      <c r="K3349" t="str">
        <f t="shared" si="162"/>
        <v>E</v>
      </c>
    </row>
    <row r="3350" spans="1:11">
      <c r="A3350" t="s">
        <v>3979</v>
      </c>
      <c r="B3350">
        <v>182.70809550000001</v>
      </c>
      <c r="C3350">
        <v>39.471969999999999</v>
      </c>
      <c r="D3350">
        <v>6952</v>
      </c>
      <c r="E3350">
        <v>66.703904222800205</v>
      </c>
      <c r="F3350">
        <v>32.200000000000003</v>
      </c>
      <c r="G3350" t="s">
        <v>261</v>
      </c>
      <c r="I3350" t="str">
        <f t="shared" si="160"/>
        <v>NGC4156</v>
      </c>
      <c r="J3350" s="4">
        <f t="shared" si="161"/>
        <v>2.3173333333333334E-2</v>
      </c>
      <c r="K3350" t="str">
        <f t="shared" si="162"/>
        <v>Sb</v>
      </c>
    </row>
    <row r="3351" spans="1:11">
      <c r="A3351" t="s">
        <v>3978</v>
      </c>
      <c r="B3351">
        <v>182.71478099999999</v>
      </c>
      <c r="C3351">
        <v>36.624360000000003</v>
      </c>
      <c r="D3351">
        <v>7051</v>
      </c>
      <c r="E3351">
        <v>69.526643048729099</v>
      </c>
      <c r="F3351">
        <v>49.8</v>
      </c>
      <c r="G3351" t="s">
        <v>246</v>
      </c>
      <c r="I3351" t="str">
        <f t="shared" si="160"/>
        <v>PGC038774</v>
      </c>
      <c r="J3351" s="4">
        <f t="shared" si="161"/>
        <v>2.3503333333333334E-2</v>
      </c>
      <c r="K3351" t="str">
        <f t="shared" si="162"/>
        <v>E</v>
      </c>
    </row>
    <row r="3352" spans="1:11">
      <c r="A3352" t="s">
        <v>3977</v>
      </c>
      <c r="B3352">
        <v>182.76511500000001</v>
      </c>
      <c r="C3352">
        <v>2.0057299999999998</v>
      </c>
      <c r="D3352">
        <v>1366</v>
      </c>
      <c r="E3352">
        <v>65.185539421011697</v>
      </c>
      <c r="F3352">
        <v>49.5</v>
      </c>
      <c r="G3352" t="s">
        <v>392</v>
      </c>
      <c r="I3352" t="str">
        <f t="shared" si="160"/>
        <v>UGC07178</v>
      </c>
      <c r="J3352" s="4">
        <f t="shared" si="161"/>
        <v>4.5533333333333337E-3</v>
      </c>
      <c r="K3352" t="str">
        <f t="shared" si="162"/>
        <v>IAB</v>
      </c>
    </row>
    <row r="3353" spans="1:11">
      <c r="A3353" t="s">
        <v>3976</v>
      </c>
      <c r="B3353">
        <v>182.76703800000001</v>
      </c>
      <c r="C3353">
        <v>0.97238000000000002</v>
      </c>
      <c r="D3353">
        <v>6146</v>
      </c>
      <c r="E3353">
        <v>60.555165984000702</v>
      </c>
      <c r="F3353">
        <v>24</v>
      </c>
      <c r="G3353" t="s">
        <v>235</v>
      </c>
      <c r="I3353" t="str">
        <f t="shared" si="160"/>
        <v>UGC07177</v>
      </c>
      <c r="J3353" s="4">
        <f t="shared" si="161"/>
        <v>2.0486666666666667E-2</v>
      </c>
      <c r="K3353" t="str">
        <f t="shared" si="162"/>
        <v>E-SO</v>
      </c>
    </row>
    <row r="3354" spans="1:11">
      <c r="A3354" t="s">
        <v>3975</v>
      </c>
      <c r="B3354">
        <v>182.79239100000001</v>
      </c>
      <c r="C3354">
        <v>20.175660000000001</v>
      </c>
      <c r="D3354">
        <v>2569</v>
      </c>
      <c r="E3354">
        <v>87.126685193243603</v>
      </c>
      <c r="F3354">
        <v>39.700000000000003</v>
      </c>
      <c r="G3354" t="s">
        <v>261</v>
      </c>
      <c r="I3354" t="str">
        <f t="shared" si="160"/>
        <v>NGC4158</v>
      </c>
      <c r="J3354" s="4">
        <f t="shared" si="161"/>
        <v>8.5633333333333325E-3</v>
      </c>
      <c r="K3354" t="str">
        <f t="shared" si="162"/>
        <v>Sb</v>
      </c>
    </row>
    <row r="3355" spans="1:11">
      <c r="A3355" t="s">
        <v>3974</v>
      </c>
      <c r="B3355">
        <v>182.88946949999999</v>
      </c>
      <c r="C3355">
        <v>57.737499999999997</v>
      </c>
      <c r="D3355">
        <v>5124</v>
      </c>
      <c r="E3355">
        <v>63.409057654109098</v>
      </c>
      <c r="F3355">
        <v>51.3</v>
      </c>
      <c r="G3355" t="s">
        <v>223</v>
      </c>
      <c r="I3355" t="str">
        <f t="shared" si="160"/>
        <v>NGC4161</v>
      </c>
      <c r="J3355" s="4">
        <f t="shared" si="161"/>
        <v>1.7080000000000001E-2</v>
      </c>
      <c r="K3355" t="str">
        <f t="shared" si="162"/>
        <v>Sbc</v>
      </c>
    </row>
    <row r="3356" spans="1:11">
      <c r="A3356" t="s">
        <v>3973</v>
      </c>
      <c r="B3356">
        <v>183.01345800000001</v>
      </c>
      <c r="C3356">
        <v>-4.8768900000000004</v>
      </c>
      <c r="D3356">
        <v>5447</v>
      </c>
      <c r="E3356">
        <v>79.460488272931102</v>
      </c>
      <c r="F3356">
        <v>42.1</v>
      </c>
      <c r="G3356" t="s">
        <v>223</v>
      </c>
      <c r="I3356" t="str">
        <f t="shared" si="160"/>
        <v>PGC038869</v>
      </c>
      <c r="J3356" s="4">
        <f t="shared" si="161"/>
        <v>1.8156666666666668E-2</v>
      </c>
      <c r="K3356" t="str">
        <f t="shared" si="162"/>
        <v>Sbc</v>
      </c>
    </row>
    <row r="3357" spans="1:11">
      <c r="A3357" t="s">
        <v>3972</v>
      </c>
      <c r="B3357">
        <v>183.0384</v>
      </c>
      <c r="C3357">
        <v>36.169350000000001</v>
      </c>
      <c r="D3357">
        <v>350</v>
      </c>
      <c r="E3357">
        <v>98.208988266446497</v>
      </c>
      <c r="F3357">
        <v>54.1</v>
      </c>
      <c r="G3357" t="s">
        <v>284</v>
      </c>
      <c r="I3357" t="str">
        <f t="shared" si="160"/>
        <v>NGC4163</v>
      </c>
      <c r="J3357" s="4">
        <f t="shared" si="161"/>
        <v>1.1666666666666668E-3</v>
      </c>
      <c r="K3357" t="str">
        <f t="shared" si="162"/>
        <v>I</v>
      </c>
    </row>
    <row r="3358" spans="1:11">
      <c r="A3358" t="s">
        <v>3971</v>
      </c>
      <c r="B3358">
        <v>183.06207449999999</v>
      </c>
      <c r="C3358">
        <v>56.17754</v>
      </c>
      <c r="D3358">
        <v>9543</v>
      </c>
      <c r="E3358">
        <v>73.816131922034202</v>
      </c>
      <c r="F3358">
        <v>20</v>
      </c>
      <c r="G3358" t="s">
        <v>232</v>
      </c>
      <c r="I3358" t="str">
        <f t="shared" si="160"/>
        <v>NGC4172</v>
      </c>
      <c r="J3358" s="4">
        <f t="shared" si="161"/>
        <v>3.1809999999999998E-2</v>
      </c>
      <c r="K3358" t="str">
        <f t="shared" si="162"/>
        <v>Sab</v>
      </c>
    </row>
    <row r="3359" spans="1:11">
      <c r="A3359" t="s">
        <v>3970</v>
      </c>
      <c r="B3359">
        <v>183.09700050000001</v>
      </c>
      <c r="C3359">
        <v>-52.461419999999997</v>
      </c>
      <c r="D3359">
        <v>4436</v>
      </c>
      <c r="E3359">
        <v>75.361793849975896</v>
      </c>
      <c r="F3359">
        <v>49</v>
      </c>
      <c r="G3359" t="s">
        <v>223</v>
      </c>
      <c r="I3359" t="str">
        <f t="shared" si="160"/>
        <v>ESO217-030</v>
      </c>
      <c r="J3359" s="4">
        <f t="shared" si="161"/>
        <v>1.4786666666666667E-2</v>
      </c>
      <c r="K3359" t="str">
        <f t="shared" si="162"/>
        <v>Sbc</v>
      </c>
    </row>
    <row r="3360" spans="1:11">
      <c r="A3360" t="s">
        <v>3969</v>
      </c>
      <c r="B3360">
        <v>183.1720005</v>
      </c>
      <c r="C3360">
        <v>-14.01454</v>
      </c>
      <c r="D3360">
        <v>4038</v>
      </c>
      <c r="E3360">
        <v>109.433751511165</v>
      </c>
      <c r="F3360">
        <v>47.3</v>
      </c>
      <c r="G3360" t="s">
        <v>230</v>
      </c>
      <c r="I3360" t="str">
        <f t="shared" si="160"/>
        <v>NGC4177</v>
      </c>
      <c r="J3360" s="4">
        <f t="shared" si="161"/>
        <v>1.346E-2</v>
      </c>
      <c r="K3360" t="str">
        <f t="shared" si="162"/>
        <v>Sc</v>
      </c>
    </row>
    <row r="3361" spans="1:11">
      <c r="A3361" t="s">
        <v>3968</v>
      </c>
      <c r="B3361">
        <v>183.32610149999999</v>
      </c>
      <c r="C3361">
        <v>21.6343</v>
      </c>
      <c r="D3361">
        <v>7393</v>
      </c>
      <c r="E3361">
        <v>67.787750712393503</v>
      </c>
      <c r="F3361">
        <v>57.6</v>
      </c>
      <c r="G3361" t="s">
        <v>246</v>
      </c>
      <c r="I3361" t="str">
        <f t="shared" si="160"/>
        <v>UGC07224</v>
      </c>
      <c r="J3361" s="4">
        <f t="shared" si="161"/>
        <v>2.4643333333333333E-2</v>
      </c>
      <c r="K3361" t="str">
        <f t="shared" si="162"/>
        <v>E</v>
      </c>
    </row>
    <row r="3362" spans="1:11">
      <c r="A3362" t="s">
        <v>3967</v>
      </c>
      <c r="B3362">
        <v>183.34258650000001</v>
      </c>
      <c r="C3362">
        <v>28.51097</v>
      </c>
      <c r="D3362">
        <v>4049</v>
      </c>
      <c r="E3362">
        <v>111.211899114373</v>
      </c>
      <c r="F3362">
        <v>48.8</v>
      </c>
      <c r="G3362" t="s">
        <v>349</v>
      </c>
      <c r="I3362" t="str">
        <f t="shared" si="160"/>
        <v>NGC4185</v>
      </c>
      <c r="J3362" s="4">
        <f t="shared" si="161"/>
        <v>1.3496666666666667E-2</v>
      </c>
      <c r="K3362" t="str">
        <f t="shared" si="162"/>
        <v>SBbc</v>
      </c>
    </row>
    <row r="3363" spans="1:11">
      <c r="A3363" t="s">
        <v>3966</v>
      </c>
      <c r="B3363">
        <v>183.435372</v>
      </c>
      <c r="C3363">
        <v>36.633249999999997</v>
      </c>
      <c r="D3363">
        <v>340</v>
      </c>
      <c r="E3363">
        <v>92.289286119244494</v>
      </c>
      <c r="F3363">
        <v>24.5</v>
      </c>
      <c r="G3363" t="s">
        <v>312</v>
      </c>
      <c r="I3363" t="str">
        <f t="shared" si="160"/>
        <v>NGC4190</v>
      </c>
      <c r="J3363" s="4">
        <f t="shared" si="161"/>
        <v>1.1333333333333334E-3</v>
      </c>
      <c r="K3363" t="str">
        <f t="shared" si="162"/>
        <v>IB</v>
      </c>
    </row>
    <row r="3364" spans="1:11">
      <c r="A3364" t="s">
        <v>3965</v>
      </c>
      <c r="B3364">
        <v>183.45986099999999</v>
      </c>
      <c r="C3364">
        <v>7.2008900000000002</v>
      </c>
      <c r="D3364">
        <v>2698</v>
      </c>
      <c r="E3364">
        <v>91.023020848286606</v>
      </c>
      <c r="F3364">
        <v>41.3</v>
      </c>
      <c r="G3364" t="s">
        <v>259</v>
      </c>
      <c r="I3364" t="str">
        <f t="shared" si="160"/>
        <v>NGC4191</v>
      </c>
      <c r="J3364" s="4">
        <f t="shared" si="161"/>
        <v>8.9933333333333341E-3</v>
      </c>
      <c r="K3364" t="str">
        <f t="shared" si="162"/>
        <v>S0</v>
      </c>
    </row>
    <row r="3365" spans="1:11">
      <c r="A3365" t="s">
        <v>3964</v>
      </c>
      <c r="B3365">
        <v>183.46770900000001</v>
      </c>
      <c r="C3365">
        <v>-47.273670000000003</v>
      </c>
      <c r="D3365">
        <v>5264</v>
      </c>
      <c r="E3365">
        <v>80.937772066836402</v>
      </c>
      <c r="F3365">
        <v>45.2</v>
      </c>
      <c r="G3365" t="s">
        <v>378</v>
      </c>
      <c r="I3365" t="str">
        <f t="shared" si="160"/>
        <v>ESO267-029</v>
      </c>
      <c r="J3365" s="4">
        <f t="shared" si="161"/>
        <v>1.7546666666666665E-2</v>
      </c>
      <c r="K3365" t="str">
        <f t="shared" si="162"/>
        <v>SBab</v>
      </c>
    </row>
    <row r="3366" spans="1:11">
      <c r="A3366" t="s">
        <v>3963</v>
      </c>
      <c r="B3366">
        <v>183.5271525</v>
      </c>
      <c r="C3366">
        <v>14.72565</v>
      </c>
      <c r="D3366">
        <v>7972</v>
      </c>
      <c r="E3366">
        <v>60.9749172875756</v>
      </c>
      <c r="F3366">
        <v>41.3</v>
      </c>
      <c r="G3366" t="s">
        <v>232</v>
      </c>
      <c r="I3366" t="str">
        <f t="shared" si="160"/>
        <v>NGC4186</v>
      </c>
      <c r="J3366" s="4">
        <f t="shared" si="161"/>
        <v>2.6573333333333334E-2</v>
      </c>
      <c r="K3366" t="str">
        <f t="shared" si="162"/>
        <v>Sab</v>
      </c>
    </row>
    <row r="3367" spans="1:11">
      <c r="A3367" t="s">
        <v>3962</v>
      </c>
      <c r="B3367">
        <v>183.53818050000001</v>
      </c>
      <c r="C3367">
        <v>7.7778</v>
      </c>
      <c r="D3367">
        <v>1285</v>
      </c>
      <c r="E3367">
        <v>116.990665709414</v>
      </c>
      <c r="F3367">
        <v>22.8</v>
      </c>
      <c r="G3367" t="s">
        <v>312</v>
      </c>
      <c r="I3367" t="str">
        <f t="shared" si="160"/>
        <v>UGC07239</v>
      </c>
      <c r="J3367" s="4">
        <f t="shared" si="161"/>
        <v>4.2833333333333334E-3</v>
      </c>
      <c r="K3367" t="str">
        <f t="shared" si="162"/>
        <v>IB</v>
      </c>
    </row>
    <row r="3368" spans="1:11">
      <c r="A3368" t="s">
        <v>3961</v>
      </c>
      <c r="B3368">
        <v>183.53996549999999</v>
      </c>
      <c r="C3368">
        <v>54.526539999999997</v>
      </c>
      <c r="D3368">
        <v>2709</v>
      </c>
      <c r="E3368">
        <v>98.435393957428005</v>
      </c>
      <c r="F3368">
        <v>52.6</v>
      </c>
      <c r="G3368" t="s">
        <v>312</v>
      </c>
      <c r="I3368" t="str">
        <f t="shared" si="160"/>
        <v>NGC4194</v>
      </c>
      <c r="J3368" s="4">
        <f t="shared" si="161"/>
        <v>9.0299999999999998E-3</v>
      </c>
      <c r="K3368" t="str">
        <f t="shared" si="162"/>
        <v>IB</v>
      </c>
    </row>
    <row r="3369" spans="1:11">
      <c r="A3369" t="s">
        <v>3960</v>
      </c>
      <c r="B3369">
        <v>183.5533575</v>
      </c>
      <c r="C3369">
        <v>-47.228520000000003</v>
      </c>
      <c r="D3369">
        <v>5285</v>
      </c>
      <c r="E3369">
        <v>61.823168855599</v>
      </c>
      <c r="F3369">
        <v>32.9</v>
      </c>
      <c r="G3369" t="s">
        <v>261</v>
      </c>
      <c r="I3369" t="str">
        <f t="shared" si="160"/>
        <v>ESO267-030</v>
      </c>
      <c r="J3369" s="4">
        <f t="shared" si="161"/>
        <v>1.7616666666666666E-2</v>
      </c>
      <c r="K3369" t="str">
        <f t="shared" si="162"/>
        <v>Sb</v>
      </c>
    </row>
    <row r="3370" spans="1:11">
      <c r="A3370" t="s">
        <v>3959</v>
      </c>
      <c r="B3370">
        <v>183.57535200000001</v>
      </c>
      <c r="C3370">
        <v>59.61544</v>
      </c>
      <c r="D3370">
        <v>4612</v>
      </c>
      <c r="E3370">
        <v>90.604813428021103</v>
      </c>
      <c r="F3370">
        <v>29.8</v>
      </c>
      <c r="G3370" t="s">
        <v>230</v>
      </c>
      <c r="I3370" t="str">
        <f t="shared" si="160"/>
        <v>NGC4195</v>
      </c>
      <c r="J3370" s="4">
        <f t="shared" si="161"/>
        <v>1.5373333333333333E-2</v>
      </c>
      <c r="K3370" t="str">
        <f t="shared" si="162"/>
        <v>Sc</v>
      </c>
    </row>
    <row r="3371" spans="1:11">
      <c r="A3371" t="s">
        <v>3958</v>
      </c>
      <c r="B3371">
        <v>183.58815000000001</v>
      </c>
      <c r="C3371">
        <v>-60.301499999999997</v>
      </c>
      <c r="D3371" t="s">
        <v>354</v>
      </c>
      <c r="E3371">
        <v>105.718575320751</v>
      </c>
      <c r="F3371">
        <v>49.8</v>
      </c>
      <c r="G3371" t="s">
        <v>230</v>
      </c>
      <c r="I3371" t="str">
        <f t="shared" si="160"/>
        <v>PGC3074221</v>
      </c>
      <c r="J3371" s="4">
        <f t="shared" si="161"/>
        <v>0</v>
      </c>
      <c r="K3371" t="str">
        <f t="shared" si="162"/>
        <v>Sc</v>
      </c>
    </row>
    <row r="3372" spans="1:11">
      <c r="A3372" t="s">
        <v>3957</v>
      </c>
      <c r="B3372">
        <v>183.6239745</v>
      </c>
      <c r="C3372">
        <v>28.42351</v>
      </c>
      <c r="D3372">
        <v>4102</v>
      </c>
      <c r="E3372">
        <v>68.257636250077496</v>
      </c>
      <c r="F3372">
        <v>53.5</v>
      </c>
      <c r="G3372" t="s">
        <v>259</v>
      </c>
      <c r="I3372" t="str">
        <f t="shared" si="160"/>
        <v>NGC4196</v>
      </c>
      <c r="J3372" s="4">
        <f t="shared" si="161"/>
        <v>1.3673333333333332E-2</v>
      </c>
      <c r="K3372" t="str">
        <f t="shared" si="162"/>
        <v>S0</v>
      </c>
    </row>
    <row r="3373" spans="1:11">
      <c r="A3373" t="s">
        <v>3956</v>
      </c>
      <c r="B3373">
        <v>183.6745305</v>
      </c>
      <c r="C3373">
        <v>-11.58276</v>
      </c>
      <c r="D3373">
        <v>5346</v>
      </c>
      <c r="E3373">
        <v>60.2769438428993</v>
      </c>
      <c r="F3373">
        <v>51.6</v>
      </c>
      <c r="G3373" t="s">
        <v>259</v>
      </c>
      <c r="I3373" t="str">
        <f t="shared" si="160"/>
        <v>NGC4201</v>
      </c>
      <c r="J3373" s="4">
        <f t="shared" si="161"/>
        <v>1.7819999999999999E-2</v>
      </c>
      <c r="K3373" t="str">
        <f t="shared" si="162"/>
        <v>S0</v>
      </c>
    </row>
    <row r="3374" spans="1:11">
      <c r="A3374" t="s">
        <v>3955</v>
      </c>
      <c r="B3374">
        <v>183.70249050000001</v>
      </c>
      <c r="C3374">
        <v>59.906179999999999</v>
      </c>
      <c r="D3374">
        <v>18265</v>
      </c>
      <c r="E3374">
        <v>63.117705915136803</v>
      </c>
      <c r="F3374">
        <v>50.3</v>
      </c>
      <c r="G3374" t="s">
        <v>232</v>
      </c>
      <c r="I3374" t="str">
        <f t="shared" si="160"/>
        <v>NGC4199</v>
      </c>
      <c r="J3374" s="4">
        <f t="shared" si="161"/>
        <v>6.0883333333333331E-2</v>
      </c>
      <c r="K3374" t="str">
        <f t="shared" si="162"/>
        <v>Sab</v>
      </c>
    </row>
    <row r="3375" spans="1:11">
      <c r="A3375" t="s">
        <v>3954</v>
      </c>
      <c r="B3375">
        <v>183.7295115</v>
      </c>
      <c r="C3375">
        <v>13.46058</v>
      </c>
      <c r="D3375">
        <v>349</v>
      </c>
      <c r="E3375">
        <v>101.42646636662499</v>
      </c>
      <c r="F3375">
        <v>38.9</v>
      </c>
      <c r="G3375" t="s">
        <v>312</v>
      </c>
      <c r="I3375" t="str">
        <f t="shared" si="160"/>
        <v>IC3059</v>
      </c>
      <c r="J3375" s="4">
        <f t="shared" si="161"/>
        <v>1.1633333333333333E-3</v>
      </c>
      <c r="K3375" t="str">
        <f t="shared" si="162"/>
        <v>IB</v>
      </c>
    </row>
    <row r="3376" spans="1:11">
      <c r="A3376" t="s">
        <v>3953</v>
      </c>
      <c r="B3376">
        <v>183.74203349999999</v>
      </c>
      <c r="C3376">
        <v>36.218420000000002</v>
      </c>
      <c r="D3376">
        <v>470</v>
      </c>
      <c r="E3376">
        <v>66.2447145757031</v>
      </c>
      <c r="F3376">
        <v>18.100000000000001</v>
      </c>
      <c r="G3376" t="s">
        <v>284</v>
      </c>
      <c r="I3376" t="str">
        <f t="shared" si="160"/>
        <v>PGC039145</v>
      </c>
      <c r="J3376" s="4">
        <f t="shared" si="161"/>
        <v>1.5666666666666667E-3</v>
      </c>
      <c r="K3376" t="str">
        <f t="shared" si="162"/>
        <v>I</v>
      </c>
    </row>
    <row r="3377" spans="1:11">
      <c r="A3377" t="s">
        <v>3952</v>
      </c>
      <c r="B3377">
        <v>183.766167</v>
      </c>
      <c r="C3377">
        <v>13.03192</v>
      </c>
      <c r="D3377">
        <v>2172</v>
      </c>
      <c r="E3377">
        <v>60.834689022067302</v>
      </c>
      <c r="F3377">
        <v>33.5</v>
      </c>
      <c r="G3377" t="s">
        <v>266</v>
      </c>
      <c r="I3377" t="str">
        <f t="shared" si="160"/>
        <v>PGC039159</v>
      </c>
      <c r="J3377" s="4">
        <f t="shared" si="161"/>
        <v>7.2399999999999999E-3</v>
      </c>
      <c r="K3377" t="str">
        <f t="shared" si="162"/>
        <v>SBd</v>
      </c>
    </row>
    <row r="3378" spans="1:11">
      <c r="A3378" t="s">
        <v>3951</v>
      </c>
      <c r="B3378">
        <v>183.80244450000001</v>
      </c>
      <c r="C3378">
        <v>14.432869999999999</v>
      </c>
      <c r="D3378">
        <v>1087</v>
      </c>
      <c r="E3378">
        <v>74.670881625413003</v>
      </c>
      <c r="F3378">
        <v>54.6</v>
      </c>
      <c r="G3378" t="s">
        <v>259</v>
      </c>
      <c r="I3378" t="str">
        <f t="shared" si="160"/>
        <v>IC3065</v>
      </c>
      <c r="J3378" s="4">
        <f t="shared" si="161"/>
        <v>3.6233333333333334E-3</v>
      </c>
      <c r="K3378" t="str">
        <f t="shared" si="162"/>
        <v>S0</v>
      </c>
    </row>
    <row r="3379" spans="1:11">
      <c r="A3379" t="s">
        <v>3950</v>
      </c>
      <c r="B3379">
        <v>183.81601800000001</v>
      </c>
      <c r="C3379">
        <v>65.985380000000006</v>
      </c>
      <c r="D3379">
        <v>2980</v>
      </c>
      <c r="E3379">
        <v>116.185302018537</v>
      </c>
      <c r="F3379">
        <v>46.2</v>
      </c>
      <c r="G3379" t="s">
        <v>261</v>
      </c>
      <c r="I3379" t="str">
        <f t="shared" si="160"/>
        <v>NGC4210</v>
      </c>
      <c r="J3379" s="4">
        <f t="shared" si="161"/>
        <v>9.9333333333333339E-3</v>
      </c>
      <c r="K3379" t="str">
        <f t="shared" si="162"/>
        <v>Sb</v>
      </c>
    </row>
    <row r="3380" spans="1:11">
      <c r="A3380" t="s">
        <v>3949</v>
      </c>
      <c r="B3380">
        <v>183.98472899999999</v>
      </c>
      <c r="C3380">
        <v>14.4329</v>
      </c>
      <c r="D3380">
        <v>1506</v>
      </c>
      <c r="E3380">
        <v>64.439367429040303</v>
      </c>
      <c r="F3380">
        <v>47.6</v>
      </c>
      <c r="G3380" t="s">
        <v>269</v>
      </c>
      <c r="I3380" t="str">
        <f t="shared" si="160"/>
        <v>IC3077</v>
      </c>
      <c r="J3380" s="4">
        <f t="shared" si="161"/>
        <v>5.0200000000000002E-3</v>
      </c>
      <c r="K3380" t="str">
        <f t="shared" si="162"/>
        <v>Scd</v>
      </c>
    </row>
    <row r="3381" spans="1:11">
      <c r="A3381" t="s">
        <v>3948</v>
      </c>
      <c r="B3381">
        <v>183.99954600000001</v>
      </c>
      <c r="C3381">
        <v>66.230829999999997</v>
      </c>
      <c r="D3381">
        <v>1584</v>
      </c>
      <c r="E3381">
        <v>110.956106905371</v>
      </c>
      <c r="F3381">
        <v>56.7</v>
      </c>
      <c r="G3381" t="s">
        <v>239</v>
      </c>
      <c r="I3381" t="str">
        <f t="shared" si="160"/>
        <v>NGC4221</v>
      </c>
      <c r="J3381" s="4">
        <f t="shared" si="161"/>
        <v>5.28E-3</v>
      </c>
      <c r="K3381" t="str">
        <f t="shared" si="162"/>
        <v>S0-a</v>
      </c>
    </row>
    <row r="3382" spans="1:11">
      <c r="A3382" t="s">
        <v>3947</v>
      </c>
      <c r="B3382">
        <v>184.18075949999999</v>
      </c>
      <c r="C3382">
        <v>28.73067</v>
      </c>
      <c r="D3382">
        <v>1369</v>
      </c>
      <c r="E3382">
        <v>85.536464256352801</v>
      </c>
      <c r="F3382">
        <v>0</v>
      </c>
      <c r="G3382" t="s">
        <v>284</v>
      </c>
      <c r="I3382" t="str">
        <f t="shared" si="160"/>
        <v>UGC07300</v>
      </c>
      <c r="J3382" s="4">
        <f t="shared" si="161"/>
        <v>4.5633333333333333E-3</v>
      </c>
      <c r="K3382" t="str">
        <f t="shared" si="162"/>
        <v>I</v>
      </c>
    </row>
    <row r="3383" spans="1:11">
      <c r="A3383" t="s">
        <v>3946</v>
      </c>
      <c r="B3383">
        <v>184.22102849999999</v>
      </c>
      <c r="C3383">
        <v>-48.973880000000001</v>
      </c>
      <c r="D3383">
        <v>5166</v>
      </c>
      <c r="E3383">
        <v>60.2769438428993</v>
      </c>
      <c r="F3383">
        <v>55</v>
      </c>
      <c r="G3383" t="s">
        <v>259</v>
      </c>
      <c r="I3383" t="str">
        <f t="shared" si="160"/>
        <v>PGC090167</v>
      </c>
      <c r="J3383" s="4">
        <f t="shared" si="161"/>
        <v>1.7219999999999999E-2</v>
      </c>
      <c r="K3383" t="str">
        <f t="shared" si="162"/>
        <v>S0</v>
      </c>
    </row>
    <row r="3384" spans="1:11">
      <c r="A3384" t="s">
        <v>3945</v>
      </c>
      <c r="B3384">
        <v>184.26781800000001</v>
      </c>
      <c r="C3384">
        <v>-39.050820000000002</v>
      </c>
      <c r="D3384">
        <v>2839</v>
      </c>
      <c r="E3384">
        <v>68.889208213316394</v>
      </c>
      <c r="F3384">
        <v>52.4</v>
      </c>
      <c r="G3384" t="s">
        <v>259</v>
      </c>
      <c r="I3384" t="str">
        <f t="shared" si="160"/>
        <v>ESO321-019</v>
      </c>
      <c r="J3384" s="4">
        <f t="shared" si="161"/>
        <v>9.463333333333334E-3</v>
      </c>
      <c r="K3384" t="str">
        <f t="shared" si="162"/>
        <v>S0</v>
      </c>
    </row>
    <row r="3385" spans="1:11">
      <c r="A3385" t="s">
        <v>3944</v>
      </c>
      <c r="B3385">
        <v>184.26786899999999</v>
      </c>
      <c r="C3385">
        <v>10.005319999999999</v>
      </c>
      <c r="D3385">
        <v>1260</v>
      </c>
      <c r="E3385">
        <v>99.804748940717602</v>
      </c>
      <c r="F3385">
        <v>0</v>
      </c>
      <c r="G3385" t="s">
        <v>284</v>
      </c>
      <c r="I3385" t="str">
        <f t="shared" ref="I3385:I3447" si="163">TRIM(A3385)</f>
        <v>UGC07307</v>
      </c>
      <c r="J3385" s="4">
        <f t="shared" ref="J3385:J3447" si="164">IF(TRIM(D3385) = "-", 0, IF(D3385/300000 &lt; 0, 0, D3385/300000))</f>
        <v>4.1999999999999997E-3</v>
      </c>
      <c r="K3385" t="str">
        <f t="shared" ref="K3385:K3447" si="165">IF(TRIM(G3385)="","Unk",TRIM(G3385))</f>
        <v>I</v>
      </c>
    </row>
    <row r="3386" spans="1:11">
      <c r="A3386" t="s">
        <v>3943</v>
      </c>
      <c r="B3386">
        <v>184.28813550000001</v>
      </c>
      <c r="C3386">
        <v>3.6831499999999999</v>
      </c>
      <c r="D3386">
        <v>2059</v>
      </c>
      <c r="E3386">
        <v>69.207201244247599</v>
      </c>
      <c r="F3386">
        <v>17.2</v>
      </c>
      <c r="G3386" t="s">
        <v>221</v>
      </c>
      <c r="I3386" t="str">
        <f t="shared" si="163"/>
        <v>NGC4234</v>
      </c>
      <c r="J3386" s="4">
        <f t="shared" si="164"/>
        <v>6.8633333333333333E-3</v>
      </c>
      <c r="K3386" t="str">
        <f t="shared" si="165"/>
        <v>Sm</v>
      </c>
    </row>
    <row r="3387" spans="1:11">
      <c r="A3387" t="s">
        <v>3942</v>
      </c>
      <c r="B3387">
        <v>184.297482</v>
      </c>
      <c r="C3387">
        <v>15.32389</v>
      </c>
      <c r="D3387">
        <v>963</v>
      </c>
      <c r="E3387">
        <v>109.433751511165</v>
      </c>
      <c r="F3387">
        <v>51.7</v>
      </c>
      <c r="G3387" t="s">
        <v>226</v>
      </c>
      <c r="I3387" t="str">
        <f t="shared" si="163"/>
        <v>NGC4237</v>
      </c>
      <c r="J3387" s="4">
        <f t="shared" si="164"/>
        <v>3.2100000000000002E-3</v>
      </c>
      <c r="K3387" t="str">
        <f t="shared" si="165"/>
        <v>SABb</v>
      </c>
    </row>
    <row r="3388" spans="1:11">
      <c r="A3388" t="s">
        <v>3941</v>
      </c>
      <c r="B3388">
        <v>184.351494</v>
      </c>
      <c r="C3388">
        <v>-9.9515499999999992</v>
      </c>
      <c r="D3388">
        <v>1951</v>
      </c>
      <c r="E3388">
        <v>87.932872195193696</v>
      </c>
      <c r="F3388">
        <v>36.6</v>
      </c>
      <c r="G3388" t="s">
        <v>246</v>
      </c>
      <c r="I3388" t="str">
        <f t="shared" si="163"/>
        <v>NGC4240</v>
      </c>
      <c r="J3388" s="4">
        <f t="shared" si="164"/>
        <v>6.5033333333333332E-3</v>
      </c>
      <c r="K3388" t="str">
        <f t="shared" si="165"/>
        <v>E</v>
      </c>
    </row>
    <row r="3389" spans="1:11">
      <c r="A3389" t="s">
        <v>3940</v>
      </c>
      <c r="B3389">
        <v>184.47313800000001</v>
      </c>
      <c r="C3389">
        <v>17.441939999999999</v>
      </c>
      <c r="D3389">
        <v>9123</v>
      </c>
      <c r="E3389">
        <v>77.830762582701098</v>
      </c>
      <c r="F3389">
        <v>55.3</v>
      </c>
      <c r="G3389" t="s">
        <v>237</v>
      </c>
      <c r="I3389" t="str">
        <f t="shared" si="163"/>
        <v>UGC07331</v>
      </c>
      <c r="J3389" s="4">
        <f t="shared" si="164"/>
        <v>3.041E-2</v>
      </c>
      <c r="K3389" t="str">
        <f t="shared" si="165"/>
        <v>SBb</v>
      </c>
    </row>
    <row r="3390" spans="1:11">
      <c r="A3390" t="s">
        <v>3939</v>
      </c>
      <c r="B3390">
        <v>184.48464899999999</v>
      </c>
      <c r="C3390">
        <v>0.43552999999999997</v>
      </c>
      <c r="D3390">
        <v>30002</v>
      </c>
      <c r="E3390">
        <v>111.98278858131999</v>
      </c>
      <c r="F3390">
        <v>53.3</v>
      </c>
      <c r="G3390" t="s">
        <v>312</v>
      </c>
      <c r="I3390" t="str">
        <f t="shared" si="163"/>
        <v>UGC07332</v>
      </c>
      <c r="J3390" s="4">
        <f t="shared" si="164"/>
        <v>0.10000666666666666</v>
      </c>
      <c r="K3390" t="str">
        <f t="shared" si="165"/>
        <v>IB</v>
      </c>
    </row>
    <row r="3391" spans="1:11">
      <c r="A3391" t="s">
        <v>3938</v>
      </c>
      <c r="B3391">
        <v>184.499382</v>
      </c>
      <c r="C3391">
        <v>6.6540400000000002</v>
      </c>
      <c r="D3391">
        <v>792</v>
      </c>
      <c r="E3391">
        <v>87.730622761438696</v>
      </c>
      <c r="F3391">
        <v>46.4</v>
      </c>
      <c r="G3391" t="s">
        <v>230</v>
      </c>
      <c r="I3391" t="str">
        <f t="shared" si="163"/>
        <v>IC3115</v>
      </c>
      <c r="J3391" s="4">
        <f t="shared" si="164"/>
        <v>2.64E-3</v>
      </c>
      <c r="K3391" t="str">
        <f t="shared" si="165"/>
        <v>Sc</v>
      </c>
    </row>
    <row r="3392" spans="1:11">
      <c r="A3392" t="s">
        <v>3937</v>
      </c>
      <c r="B3392">
        <v>184.53569100000001</v>
      </c>
      <c r="C3392">
        <v>-1.06403</v>
      </c>
      <c r="D3392">
        <v>5726</v>
      </c>
      <c r="E3392">
        <v>61.539120845339703</v>
      </c>
      <c r="F3392">
        <v>59.4</v>
      </c>
      <c r="G3392" t="s">
        <v>226</v>
      </c>
      <c r="I3392" t="str">
        <f t="shared" si="163"/>
        <v>NGC4202</v>
      </c>
      <c r="J3392" s="4">
        <f t="shared" si="164"/>
        <v>1.9086666666666665E-2</v>
      </c>
      <c r="K3392" t="str">
        <f t="shared" si="165"/>
        <v>SABb</v>
      </c>
    </row>
    <row r="3393" spans="1:11">
      <c r="A3393" t="s">
        <v>3936</v>
      </c>
      <c r="B3393">
        <v>184.54552949999999</v>
      </c>
      <c r="C3393">
        <v>-29.634609999999999</v>
      </c>
      <c r="D3393">
        <v>9117</v>
      </c>
      <c r="E3393">
        <v>78.370263441487495</v>
      </c>
      <c r="F3393">
        <v>59.7</v>
      </c>
      <c r="G3393" t="s">
        <v>223</v>
      </c>
      <c r="I3393" t="str">
        <f t="shared" si="163"/>
        <v>ESO441-026</v>
      </c>
      <c r="J3393" s="4">
        <f t="shared" si="164"/>
        <v>3.039E-2</v>
      </c>
      <c r="K3393" t="str">
        <f t="shared" si="165"/>
        <v>Sbc</v>
      </c>
    </row>
    <row r="3394" spans="1:11">
      <c r="A3394" t="s">
        <v>3935</v>
      </c>
      <c r="B3394">
        <v>184.6740015</v>
      </c>
      <c r="C3394">
        <v>17.718710000000002</v>
      </c>
      <c r="D3394">
        <v>930</v>
      </c>
      <c r="E3394">
        <v>61.6809728760769</v>
      </c>
      <c r="F3394">
        <v>22.6</v>
      </c>
      <c r="G3394" t="s">
        <v>232</v>
      </c>
      <c r="I3394" t="str">
        <f t="shared" si="163"/>
        <v>UGC07346</v>
      </c>
      <c r="J3394" s="4">
        <f t="shared" si="164"/>
        <v>3.0999999999999999E-3</v>
      </c>
      <c r="K3394" t="str">
        <f t="shared" si="165"/>
        <v>Sab</v>
      </c>
    </row>
    <row r="3395" spans="1:11">
      <c r="A3395" t="s">
        <v>3934</v>
      </c>
      <c r="B3395">
        <v>184.7117715</v>
      </c>
      <c r="C3395">
        <v>7.8616400000000004</v>
      </c>
      <c r="D3395">
        <v>1805</v>
      </c>
      <c r="E3395">
        <v>60.2769438428993</v>
      </c>
      <c r="F3395">
        <v>15.3</v>
      </c>
      <c r="G3395" t="s">
        <v>246</v>
      </c>
      <c r="I3395" t="str">
        <f t="shared" si="163"/>
        <v>IC3131</v>
      </c>
      <c r="J3395" s="4">
        <f t="shared" si="164"/>
        <v>6.0166666666666667E-3</v>
      </c>
      <c r="K3395" t="str">
        <f t="shared" si="165"/>
        <v>E</v>
      </c>
    </row>
    <row r="3396" spans="1:11">
      <c r="A3396" t="s">
        <v>3933</v>
      </c>
      <c r="B3396">
        <v>184.72372050000001</v>
      </c>
      <c r="C3396">
        <v>12.912739999999999</v>
      </c>
      <c r="D3396">
        <v>7913</v>
      </c>
      <c r="E3396">
        <v>63.263214061317001</v>
      </c>
      <c r="F3396">
        <v>54.4</v>
      </c>
      <c r="G3396" t="s">
        <v>235</v>
      </c>
      <c r="I3396" t="str">
        <f t="shared" si="163"/>
        <v>IC0775</v>
      </c>
      <c r="J3396" s="4">
        <f t="shared" si="164"/>
        <v>2.6376666666666666E-2</v>
      </c>
      <c r="K3396" t="str">
        <f t="shared" si="165"/>
        <v>E-SO</v>
      </c>
    </row>
    <row r="3397" spans="1:11">
      <c r="A3397" t="s">
        <v>3932</v>
      </c>
      <c r="B3397">
        <v>184.7458365</v>
      </c>
      <c r="C3397">
        <v>-20.080870000000001</v>
      </c>
      <c r="D3397">
        <v>5503</v>
      </c>
      <c r="E3397">
        <v>76.059119801384895</v>
      </c>
      <c r="F3397">
        <v>36.799999999999997</v>
      </c>
      <c r="G3397" t="s">
        <v>230</v>
      </c>
      <c r="I3397" t="str">
        <f t="shared" si="163"/>
        <v>ESO573-010</v>
      </c>
      <c r="J3397" s="4">
        <f t="shared" si="164"/>
        <v>1.8343333333333333E-2</v>
      </c>
      <c r="K3397" t="str">
        <f t="shared" si="165"/>
        <v>Sc</v>
      </c>
    </row>
    <row r="3398" spans="1:11">
      <c r="A3398" t="s">
        <v>3931</v>
      </c>
      <c r="B3398">
        <v>184.7771175</v>
      </c>
      <c r="C3398">
        <v>-22.115590000000001</v>
      </c>
      <c r="D3398">
        <v>3928</v>
      </c>
      <c r="E3398">
        <v>71.474516400889001</v>
      </c>
      <c r="F3398">
        <v>32.700000000000003</v>
      </c>
      <c r="G3398" t="s">
        <v>244</v>
      </c>
      <c r="I3398" t="str">
        <f t="shared" si="163"/>
        <v>ESO573-011</v>
      </c>
      <c r="J3398" s="4">
        <f t="shared" si="164"/>
        <v>1.3093333333333334E-2</v>
      </c>
      <c r="K3398" t="str">
        <f t="shared" si="165"/>
        <v>SABc</v>
      </c>
    </row>
    <row r="3399" spans="1:11">
      <c r="A3399" t="s">
        <v>3930</v>
      </c>
      <c r="B3399">
        <v>184.791675</v>
      </c>
      <c r="C3399">
        <v>3.8536299999999999</v>
      </c>
      <c r="D3399" t="s">
        <v>354</v>
      </c>
      <c r="E3399">
        <v>71.969957556802697</v>
      </c>
      <c r="F3399">
        <v>49.8</v>
      </c>
      <c r="G3399" t="s">
        <v>861</v>
      </c>
      <c r="I3399" t="str">
        <f t="shared" si="163"/>
        <v>SDSSJ121910.03+035113.3</v>
      </c>
      <c r="J3399" s="4">
        <f t="shared" si="164"/>
        <v>0</v>
      </c>
      <c r="K3399" t="str">
        <f t="shared" si="165"/>
        <v>Unk</v>
      </c>
    </row>
    <row r="3400" spans="1:11">
      <c r="A3400" t="s">
        <v>3929</v>
      </c>
      <c r="B3400">
        <v>184.87758600000001</v>
      </c>
      <c r="C3400">
        <v>14.87758</v>
      </c>
      <c r="D3400">
        <v>1464</v>
      </c>
      <c r="E3400">
        <v>104.26805201460201</v>
      </c>
      <c r="F3400">
        <v>34.299999999999997</v>
      </c>
      <c r="G3400" t="s">
        <v>235</v>
      </c>
      <c r="I3400" t="str">
        <f t="shared" si="163"/>
        <v>NGC4262</v>
      </c>
      <c r="J3400" s="4">
        <f t="shared" si="164"/>
        <v>4.8799999999999998E-3</v>
      </c>
      <c r="K3400" t="str">
        <f t="shared" si="165"/>
        <v>E-SO</v>
      </c>
    </row>
    <row r="3401" spans="1:11">
      <c r="A3401" t="s">
        <v>3928</v>
      </c>
      <c r="B3401">
        <v>184.88583600000001</v>
      </c>
      <c r="C3401">
        <v>56.73659</v>
      </c>
      <c r="D3401">
        <v>5008</v>
      </c>
      <c r="E3401">
        <v>105.962264122116</v>
      </c>
      <c r="F3401">
        <v>48.9</v>
      </c>
      <c r="G3401" t="s">
        <v>235</v>
      </c>
      <c r="I3401" t="str">
        <f t="shared" si="163"/>
        <v>NGC4271</v>
      </c>
      <c r="J3401" s="4">
        <f t="shared" si="164"/>
        <v>1.6693333333333334E-2</v>
      </c>
      <c r="K3401" t="str">
        <f t="shared" si="165"/>
        <v>E-SO</v>
      </c>
    </row>
    <row r="3402" spans="1:11">
      <c r="A3402" t="s">
        <v>3927</v>
      </c>
      <c r="B3402">
        <v>184.8999105</v>
      </c>
      <c r="C3402">
        <v>-26.145499999999998</v>
      </c>
      <c r="D3402">
        <v>3178</v>
      </c>
      <c r="E3402">
        <v>99.575221006018893</v>
      </c>
      <c r="F3402">
        <v>35.299999999999997</v>
      </c>
      <c r="G3402" t="s">
        <v>235</v>
      </c>
      <c r="I3402" t="str">
        <f t="shared" si="163"/>
        <v>IC3152</v>
      </c>
      <c r="J3402" s="4">
        <f t="shared" si="164"/>
        <v>1.0593333333333333E-2</v>
      </c>
      <c r="K3402" t="str">
        <f t="shared" si="165"/>
        <v>E-SO</v>
      </c>
    </row>
    <row r="3403" spans="1:11">
      <c r="A3403" t="s">
        <v>3926</v>
      </c>
      <c r="B3403">
        <v>184.94853749999999</v>
      </c>
      <c r="C3403">
        <v>30.339120000000001</v>
      </c>
      <c r="D3403">
        <v>8618</v>
      </c>
      <c r="E3403">
        <v>61.256361086143698</v>
      </c>
      <c r="F3403">
        <v>51</v>
      </c>
      <c r="G3403" t="s">
        <v>246</v>
      </c>
      <c r="I3403" t="str">
        <f t="shared" si="163"/>
        <v>NGC4272</v>
      </c>
      <c r="J3403" s="4">
        <f t="shared" si="164"/>
        <v>2.8726666666666668E-2</v>
      </c>
      <c r="K3403" t="str">
        <f t="shared" si="165"/>
        <v>E</v>
      </c>
    </row>
    <row r="3404" spans="1:11">
      <c r="A3404" t="s">
        <v>3925</v>
      </c>
      <c r="B3404">
        <v>184.9549245</v>
      </c>
      <c r="C3404">
        <v>6.01492</v>
      </c>
      <c r="D3404">
        <v>2130</v>
      </c>
      <c r="E3404">
        <v>72.971166448324695</v>
      </c>
      <c r="F3404">
        <v>45.4</v>
      </c>
      <c r="G3404" t="s">
        <v>239</v>
      </c>
      <c r="I3404" t="str">
        <f t="shared" si="163"/>
        <v>NGC4269</v>
      </c>
      <c r="J3404" s="4">
        <f t="shared" si="164"/>
        <v>7.1000000000000004E-3</v>
      </c>
      <c r="K3404" t="str">
        <f t="shared" si="165"/>
        <v>S0-a</v>
      </c>
    </row>
    <row r="3405" spans="1:11">
      <c r="A3405" t="s">
        <v>3924</v>
      </c>
      <c r="B3405">
        <v>184.98987450000001</v>
      </c>
      <c r="C3405">
        <v>-39.665550000000003</v>
      </c>
      <c r="D3405" t="s">
        <v>354</v>
      </c>
      <c r="E3405">
        <v>78.010168001149097</v>
      </c>
      <c r="F3405">
        <v>31.9</v>
      </c>
      <c r="G3405" t="s">
        <v>861</v>
      </c>
      <c r="I3405" t="str">
        <f t="shared" si="163"/>
        <v>ESO321-020</v>
      </c>
      <c r="J3405" s="4">
        <f t="shared" si="164"/>
        <v>0</v>
      </c>
      <c r="K3405" t="str">
        <f t="shared" si="165"/>
        <v>Unk</v>
      </c>
    </row>
    <row r="3406" spans="1:11">
      <c r="A3406" t="s">
        <v>3923</v>
      </c>
      <c r="B3406">
        <v>184.993371</v>
      </c>
      <c r="C3406">
        <v>25.77176</v>
      </c>
      <c r="D3406">
        <v>6950</v>
      </c>
      <c r="E3406">
        <v>70.819242493471194</v>
      </c>
      <c r="F3406">
        <v>57.3</v>
      </c>
      <c r="G3406" t="s">
        <v>235</v>
      </c>
      <c r="I3406" t="str">
        <f t="shared" si="163"/>
        <v>IC0780</v>
      </c>
      <c r="J3406" s="4">
        <f t="shared" si="164"/>
        <v>2.3166666666666665E-2</v>
      </c>
      <c r="K3406" t="str">
        <f t="shared" si="165"/>
        <v>E-SO</v>
      </c>
    </row>
    <row r="3407" spans="1:11">
      <c r="A3407" t="s">
        <v>3922</v>
      </c>
      <c r="B3407">
        <v>185.01363900000001</v>
      </c>
      <c r="C3407">
        <v>14.961499999999999</v>
      </c>
      <c r="D3407">
        <v>1455</v>
      </c>
      <c r="E3407">
        <v>78.190008424125097</v>
      </c>
      <c r="F3407">
        <v>21.8</v>
      </c>
      <c r="G3407" t="s">
        <v>246</v>
      </c>
      <c r="I3407" t="str">
        <f t="shared" si="163"/>
        <v>IC0781</v>
      </c>
      <c r="J3407" s="4">
        <f t="shared" si="164"/>
        <v>4.8500000000000001E-3</v>
      </c>
      <c r="K3407" t="str">
        <f t="shared" si="165"/>
        <v>E</v>
      </c>
    </row>
    <row r="3408" spans="1:11">
      <c r="A3408" t="s">
        <v>3921</v>
      </c>
      <c r="B3408">
        <v>185.0312505</v>
      </c>
      <c r="C3408">
        <v>7.69177</v>
      </c>
      <c r="D3408">
        <v>2682</v>
      </c>
      <c r="E3408">
        <v>80.380596479811402</v>
      </c>
      <c r="F3408">
        <v>30.7</v>
      </c>
      <c r="G3408" t="s">
        <v>228</v>
      </c>
      <c r="I3408" t="str">
        <f t="shared" si="163"/>
        <v>NGC4276</v>
      </c>
      <c r="J3408" s="4">
        <f t="shared" si="164"/>
        <v>8.94E-3</v>
      </c>
      <c r="K3408" t="str">
        <f t="shared" si="165"/>
        <v>SABd</v>
      </c>
    </row>
    <row r="3409" spans="1:11">
      <c r="A3409" t="s">
        <v>3920</v>
      </c>
      <c r="B3409">
        <v>185.06761349999999</v>
      </c>
      <c r="C3409">
        <v>-40.390799999999999</v>
      </c>
      <c r="D3409">
        <v>3018</v>
      </c>
      <c r="E3409">
        <v>66.2447145757031</v>
      </c>
      <c r="F3409">
        <v>32.5</v>
      </c>
      <c r="G3409" t="s">
        <v>230</v>
      </c>
      <c r="I3409" t="str">
        <f t="shared" si="163"/>
        <v>ESO321-021</v>
      </c>
      <c r="J3409" s="4">
        <f t="shared" si="164"/>
        <v>1.0059999999999999E-2</v>
      </c>
      <c r="K3409" t="str">
        <f t="shared" si="165"/>
        <v>Sc</v>
      </c>
    </row>
    <row r="3410" spans="1:11">
      <c r="A3410" t="s">
        <v>3919</v>
      </c>
      <c r="B3410">
        <v>185.07370800000001</v>
      </c>
      <c r="C3410">
        <v>75.370940000000004</v>
      </c>
      <c r="D3410">
        <v>1982</v>
      </c>
      <c r="E3410">
        <v>115.918102584666</v>
      </c>
      <c r="F3410">
        <v>47.4</v>
      </c>
      <c r="G3410" t="s">
        <v>246</v>
      </c>
      <c r="I3410" t="str">
        <f t="shared" si="163"/>
        <v>NGC4291</v>
      </c>
      <c r="J3410" s="4">
        <f t="shared" si="164"/>
        <v>6.6066666666666669E-3</v>
      </c>
      <c r="K3410" t="str">
        <f t="shared" si="165"/>
        <v>E</v>
      </c>
    </row>
    <row r="3411" spans="1:11">
      <c r="A3411" t="s">
        <v>3918</v>
      </c>
      <c r="B3411">
        <v>185.086626</v>
      </c>
      <c r="C3411">
        <v>29.310839999999999</v>
      </c>
      <c r="D3411">
        <v>1149</v>
      </c>
      <c r="E3411">
        <v>73.986283332559296</v>
      </c>
      <c r="F3411">
        <v>32.299999999999997</v>
      </c>
      <c r="G3411" t="s">
        <v>246</v>
      </c>
      <c r="I3411" t="str">
        <f t="shared" si="163"/>
        <v>NGC4283</v>
      </c>
      <c r="J3411" s="4">
        <f t="shared" si="164"/>
        <v>3.8300000000000001E-3</v>
      </c>
      <c r="K3411" t="str">
        <f t="shared" si="165"/>
        <v>E</v>
      </c>
    </row>
    <row r="3412" spans="1:11">
      <c r="A3412" t="s">
        <v>3917</v>
      </c>
      <c r="B3412">
        <v>185.1588945</v>
      </c>
      <c r="C3412">
        <v>46.291580000000003</v>
      </c>
      <c r="D3412">
        <v>754</v>
      </c>
      <c r="E3412">
        <v>102.129497944698</v>
      </c>
      <c r="F3412">
        <v>42.1</v>
      </c>
      <c r="G3412" t="s">
        <v>248</v>
      </c>
      <c r="I3412" t="str">
        <f t="shared" si="163"/>
        <v>NGC4288</v>
      </c>
      <c r="J3412" s="4">
        <f t="shared" si="164"/>
        <v>2.5133333333333331E-3</v>
      </c>
      <c r="K3412" t="str">
        <f t="shared" si="165"/>
        <v>SBcd</v>
      </c>
    </row>
    <row r="3413" spans="1:11">
      <c r="A3413" t="s">
        <v>3916</v>
      </c>
      <c r="B3413">
        <v>185.20179150000001</v>
      </c>
      <c r="C3413">
        <v>47.826000000000001</v>
      </c>
      <c r="D3413">
        <v>989</v>
      </c>
      <c r="E3413">
        <v>60.9749172875756</v>
      </c>
      <c r="F3413">
        <v>55.9</v>
      </c>
      <c r="G3413" t="s">
        <v>284</v>
      </c>
      <c r="I3413" t="str">
        <f t="shared" si="163"/>
        <v>UGC07401</v>
      </c>
      <c r="J3413" s="4">
        <f t="shared" si="164"/>
        <v>3.2966666666666665E-3</v>
      </c>
      <c r="K3413" t="str">
        <f t="shared" si="165"/>
        <v>I</v>
      </c>
    </row>
    <row r="3414" spans="1:11">
      <c r="A3414" t="s">
        <v>3915</v>
      </c>
      <c r="B3414">
        <v>185.27291700000001</v>
      </c>
      <c r="C3414">
        <v>61.08717</v>
      </c>
      <c r="D3414">
        <v>6354</v>
      </c>
      <c r="E3414">
        <v>60.2769438428993</v>
      </c>
      <c r="F3414">
        <v>36.5</v>
      </c>
      <c r="G3414" t="s">
        <v>230</v>
      </c>
      <c r="I3414" t="str">
        <f t="shared" si="163"/>
        <v>UGC07406</v>
      </c>
      <c r="J3414" s="4">
        <f t="shared" si="164"/>
        <v>2.1180000000000001E-2</v>
      </c>
      <c r="K3414" t="str">
        <f t="shared" si="165"/>
        <v>Sc</v>
      </c>
    </row>
    <row r="3415" spans="1:11">
      <c r="A3415" t="s">
        <v>3914</v>
      </c>
      <c r="B3415">
        <v>185.286045</v>
      </c>
      <c r="C3415">
        <v>-52.586039999999997</v>
      </c>
      <c r="D3415">
        <v>4093</v>
      </c>
      <c r="E3415">
        <v>92.715268611849396</v>
      </c>
      <c r="F3415">
        <v>52.6</v>
      </c>
      <c r="G3415" t="s">
        <v>246</v>
      </c>
      <c r="I3415" t="str">
        <f t="shared" si="163"/>
        <v>ESO218-002</v>
      </c>
      <c r="J3415" s="4">
        <f t="shared" si="164"/>
        <v>1.3643333333333334E-2</v>
      </c>
      <c r="K3415" t="str">
        <f t="shared" si="165"/>
        <v>E</v>
      </c>
    </row>
    <row r="3416" spans="1:11">
      <c r="A3416" t="s">
        <v>3913</v>
      </c>
      <c r="B3416">
        <v>185.31863999999999</v>
      </c>
      <c r="C3416">
        <v>4.5956299999999999</v>
      </c>
      <c r="D3416">
        <v>2309</v>
      </c>
      <c r="E3416">
        <v>96.194732947003104</v>
      </c>
      <c r="F3416">
        <v>55.1</v>
      </c>
      <c r="G3416" t="s">
        <v>259</v>
      </c>
      <c r="I3416" t="str">
        <f t="shared" si="163"/>
        <v>NGC4292</v>
      </c>
      <c r="J3416" s="4">
        <f t="shared" si="164"/>
        <v>7.6966666666666668E-3</v>
      </c>
      <c r="K3416" t="str">
        <f t="shared" si="165"/>
        <v>S0</v>
      </c>
    </row>
    <row r="3417" spans="1:11">
      <c r="A3417" t="s">
        <v>3912</v>
      </c>
      <c r="B3417">
        <v>185.40403800000001</v>
      </c>
      <c r="C3417">
        <v>5.7657299999999996</v>
      </c>
      <c r="D3417">
        <v>2480</v>
      </c>
      <c r="E3417">
        <v>68.257636250077496</v>
      </c>
      <c r="F3417">
        <v>59.7</v>
      </c>
      <c r="G3417" t="s">
        <v>378</v>
      </c>
      <c r="I3417" t="str">
        <f t="shared" si="163"/>
        <v>IC0782</v>
      </c>
      <c r="J3417" s="4">
        <f t="shared" si="164"/>
        <v>8.266666666666667E-3</v>
      </c>
      <c r="K3417" t="str">
        <f t="shared" si="165"/>
        <v>SBab</v>
      </c>
    </row>
    <row r="3418" spans="1:11">
      <c r="A3418" t="s">
        <v>3911</v>
      </c>
      <c r="B3418">
        <v>185.41156649999999</v>
      </c>
      <c r="C3418">
        <v>15.74513</v>
      </c>
      <c r="D3418">
        <v>1372</v>
      </c>
      <c r="E3418">
        <v>73.816131922034202</v>
      </c>
      <c r="F3418">
        <v>25.7</v>
      </c>
      <c r="G3418" t="s">
        <v>239</v>
      </c>
      <c r="I3418" t="str">
        <f t="shared" si="163"/>
        <v>IC0783</v>
      </c>
      <c r="J3418" s="4">
        <f t="shared" si="164"/>
        <v>4.5733333333333338E-3</v>
      </c>
      <c r="K3418" t="str">
        <f t="shared" si="165"/>
        <v>S0-a</v>
      </c>
    </row>
    <row r="3419" spans="1:11">
      <c r="A3419" t="s">
        <v>3910</v>
      </c>
      <c r="B3419">
        <v>185.41328100000001</v>
      </c>
      <c r="C3419">
        <v>40.848880000000001</v>
      </c>
      <c r="D3419">
        <v>7109</v>
      </c>
      <c r="E3419">
        <v>80.5659015604232</v>
      </c>
      <c r="F3419">
        <v>42.6</v>
      </c>
      <c r="G3419" t="s">
        <v>261</v>
      </c>
      <c r="I3419" t="str">
        <f t="shared" si="163"/>
        <v>UGC07416</v>
      </c>
      <c r="J3419" s="4">
        <f t="shared" si="164"/>
        <v>2.3696666666666668E-2</v>
      </c>
      <c r="K3419" t="str">
        <f t="shared" si="165"/>
        <v>Sb</v>
      </c>
    </row>
    <row r="3420" spans="1:11">
      <c r="A3420" t="s">
        <v>3909</v>
      </c>
      <c r="B3420">
        <v>185.41878449999999</v>
      </c>
      <c r="C3420">
        <v>11.501849999999999</v>
      </c>
      <c r="D3420">
        <v>325</v>
      </c>
      <c r="E3420">
        <v>88.746494520497805</v>
      </c>
      <c r="F3420">
        <v>22.9</v>
      </c>
      <c r="G3420" t="s">
        <v>255</v>
      </c>
      <c r="I3420" t="str">
        <f t="shared" si="163"/>
        <v>NGC4299</v>
      </c>
      <c r="J3420" s="4">
        <f t="shared" si="164"/>
        <v>1.0833333333333333E-3</v>
      </c>
      <c r="K3420" t="str">
        <f t="shared" si="165"/>
        <v>SABm</v>
      </c>
    </row>
    <row r="3421" spans="1:11">
      <c r="A3421" t="s">
        <v>3908</v>
      </c>
      <c r="B3421">
        <v>185.43376950000001</v>
      </c>
      <c r="C3421">
        <v>75.310649999999995</v>
      </c>
      <c r="D3421">
        <v>21278</v>
      </c>
      <c r="E3421">
        <v>73.816131922034202</v>
      </c>
      <c r="F3421">
        <v>54.8</v>
      </c>
      <c r="G3421" t="s">
        <v>861</v>
      </c>
      <c r="I3421" t="str">
        <f t="shared" si="163"/>
        <v>PGC039975</v>
      </c>
      <c r="J3421" s="4">
        <f t="shared" si="164"/>
        <v>7.0926666666666666E-2</v>
      </c>
      <c r="K3421" t="str">
        <f t="shared" si="165"/>
        <v>Unk</v>
      </c>
    </row>
    <row r="3422" spans="1:11">
      <c r="A3422" t="s">
        <v>3907</v>
      </c>
      <c r="B3422">
        <v>185.50925100000001</v>
      </c>
      <c r="C3422">
        <v>-46.216059999999999</v>
      </c>
      <c r="D3422">
        <v>5072</v>
      </c>
      <c r="E3422">
        <v>72.971166448324695</v>
      </c>
      <c r="F3422">
        <v>56</v>
      </c>
      <c r="G3422" t="s">
        <v>259</v>
      </c>
      <c r="I3422" t="str">
        <f t="shared" si="163"/>
        <v>ESO267-043</v>
      </c>
      <c r="J3422" s="4">
        <f t="shared" si="164"/>
        <v>1.6906666666666667E-2</v>
      </c>
      <c r="K3422" t="str">
        <f t="shared" si="165"/>
        <v>S0</v>
      </c>
    </row>
    <row r="3423" spans="1:11">
      <c r="A3423" t="s">
        <v>3906</v>
      </c>
      <c r="B3423">
        <v>185.51706150000001</v>
      </c>
      <c r="C3423">
        <v>12.7875</v>
      </c>
      <c r="D3423">
        <v>1609</v>
      </c>
      <c r="E3423">
        <v>89.567669688500303</v>
      </c>
      <c r="F3423">
        <v>53</v>
      </c>
      <c r="G3423" t="s">
        <v>259</v>
      </c>
      <c r="I3423" t="str">
        <f t="shared" si="163"/>
        <v>NGC4306</v>
      </c>
      <c r="J3423" s="4">
        <f t="shared" si="164"/>
        <v>5.3633333333333337E-3</v>
      </c>
      <c r="K3423" t="str">
        <f t="shared" si="165"/>
        <v>S0</v>
      </c>
    </row>
    <row r="3424" spans="1:11">
      <c r="A3424" t="s">
        <v>3905</v>
      </c>
      <c r="B3424">
        <v>185.5317225</v>
      </c>
      <c r="C3424">
        <v>15.79923</v>
      </c>
      <c r="D3424">
        <v>1402</v>
      </c>
      <c r="E3424">
        <v>67.476298289843299</v>
      </c>
      <c r="F3424">
        <v>46.9</v>
      </c>
      <c r="G3424" t="s">
        <v>360</v>
      </c>
      <c r="I3424" t="str">
        <f t="shared" si="163"/>
        <v>PGC040045</v>
      </c>
      <c r="J3424" s="4">
        <f t="shared" si="164"/>
        <v>4.6733333333333332E-3</v>
      </c>
      <c r="K3424" t="str">
        <f t="shared" si="165"/>
        <v>Sd</v>
      </c>
    </row>
    <row r="3425" spans="1:11">
      <c r="A3425" t="s">
        <v>3904</v>
      </c>
      <c r="B3425">
        <v>185.61303899999999</v>
      </c>
      <c r="C3425">
        <v>4.5661500000000004</v>
      </c>
      <c r="D3425">
        <v>1330</v>
      </c>
      <c r="E3425">
        <v>68.100640715456606</v>
      </c>
      <c r="F3425">
        <v>16</v>
      </c>
      <c r="G3425" t="s">
        <v>230</v>
      </c>
      <c r="I3425" t="str">
        <f t="shared" si="163"/>
        <v>NGC4303A</v>
      </c>
      <c r="J3425" s="4">
        <f t="shared" si="164"/>
        <v>4.4333333333333334E-3</v>
      </c>
      <c r="K3425" t="str">
        <f t="shared" si="165"/>
        <v>Sc</v>
      </c>
    </row>
    <row r="3426" spans="1:11">
      <c r="A3426" t="s">
        <v>3903</v>
      </c>
      <c r="B3426">
        <v>185.6222085</v>
      </c>
      <c r="C3426">
        <v>-22.345030000000001</v>
      </c>
      <c r="D3426">
        <v>9940</v>
      </c>
      <c r="E3426">
        <v>98.435393957428005</v>
      </c>
      <c r="F3426">
        <v>55.3</v>
      </c>
      <c r="G3426" t="s">
        <v>273</v>
      </c>
      <c r="I3426" t="str">
        <f t="shared" si="163"/>
        <v>ESO573-017</v>
      </c>
      <c r="J3426" s="4">
        <f t="shared" si="164"/>
        <v>3.3133333333333334E-2</v>
      </c>
      <c r="K3426" t="str">
        <f t="shared" si="165"/>
        <v>SABa</v>
      </c>
    </row>
    <row r="3427" spans="1:11">
      <c r="A3427" t="s">
        <v>3902</v>
      </c>
      <c r="B3427">
        <v>185.694864</v>
      </c>
      <c r="C3427">
        <v>65.843789999999998</v>
      </c>
      <c r="D3427">
        <v>3034</v>
      </c>
      <c r="E3427">
        <v>118.34535247244899</v>
      </c>
      <c r="F3427">
        <v>46.7</v>
      </c>
      <c r="G3427" t="s">
        <v>301</v>
      </c>
      <c r="I3427" t="str">
        <f t="shared" si="163"/>
        <v>NGC4332</v>
      </c>
      <c r="J3427" s="4">
        <f t="shared" si="164"/>
        <v>1.0113333333333334E-2</v>
      </c>
      <c r="K3427" t="str">
        <f t="shared" si="165"/>
        <v>SBa</v>
      </c>
    </row>
    <row r="3428" spans="1:11">
      <c r="A3428" t="s">
        <v>3901</v>
      </c>
      <c r="B3428">
        <v>185.69775000000001</v>
      </c>
      <c r="C3428">
        <v>11.349500000000001</v>
      </c>
      <c r="D3428" t="s">
        <v>354</v>
      </c>
      <c r="E3428">
        <v>61.6809728760769</v>
      </c>
      <c r="F3428">
        <v>55.7</v>
      </c>
      <c r="G3428" t="s">
        <v>344</v>
      </c>
      <c r="I3428" t="str">
        <f t="shared" si="163"/>
        <v>PGC040135</v>
      </c>
      <c r="J3428" s="4">
        <f t="shared" si="164"/>
        <v>0</v>
      </c>
      <c r="K3428" t="str">
        <f t="shared" si="165"/>
        <v>S?</v>
      </c>
    </row>
    <row r="3429" spans="1:11">
      <c r="A3429" t="s">
        <v>3900</v>
      </c>
      <c r="B3429">
        <v>185.79330899999999</v>
      </c>
      <c r="C3429">
        <v>-13.94542</v>
      </c>
      <c r="D3429">
        <v>1114</v>
      </c>
      <c r="E3429">
        <v>72.468832970845597</v>
      </c>
      <c r="F3429">
        <v>28.2</v>
      </c>
      <c r="G3429" t="s">
        <v>392</v>
      </c>
      <c r="I3429" t="str">
        <f t="shared" si="163"/>
        <v>PGC040191</v>
      </c>
      <c r="J3429" s="4">
        <f t="shared" si="164"/>
        <v>3.7133333333333332E-3</v>
      </c>
      <c r="K3429" t="str">
        <f t="shared" si="165"/>
        <v>IAB</v>
      </c>
    </row>
    <row r="3430" spans="1:11">
      <c r="A3430" t="s">
        <v>3899</v>
      </c>
      <c r="B3430">
        <v>185.79566700000001</v>
      </c>
      <c r="C3430">
        <v>-13.20467</v>
      </c>
      <c r="D3430">
        <v>4361</v>
      </c>
      <c r="E3430">
        <v>61.6809728760769</v>
      </c>
      <c r="F3430">
        <v>34.200000000000003</v>
      </c>
      <c r="G3430" t="s">
        <v>259</v>
      </c>
      <c r="I3430" t="str">
        <f t="shared" si="163"/>
        <v>IC0786</v>
      </c>
      <c r="J3430" s="4">
        <f t="shared" si="164"/>
        <v>1.4536666666666666E-2</v>
      </c>
      <c r="K3430" t="str">
        <f t="shared" si="165"/>
        <v>S0</v>
      </c>
    </row>
    <row r="3431" spans="1:11">
      <c r="A3431" t="s">
        <v>3898</v>
      </c>
      <c r="B3431">
        <v>185.79842249999999</v>
      </c>
      <c r="C3431">
        <v>6.07219</v>
      </c>
      <c r="D3431">
        <v>7163</v>
      </c>
      <c r="E3431">
        <v>67.944024927320498</v>
      </c>
      <c r="F3431">
        <v>19.5</v>
      </c>
      <c r="G3431" t="s">
        <v>232</v>
      </c>
      <c r="I3431" t="str">
        <f t="shared" si="163"/>
        <v>NGC4326</v>
      </c>
      <c r="J3431" s="4">
        <f t="shared" si="164"/>
        <v>2.3876666666666668E-2</v>
      </c>
      <c r="K3431" t="str">
        <f t="shared" si="165"/>
        <v>Sab</v>
      </c>
    </row>
    <row r="3432" spans="1:11">
      <c r="A3432" t="s">
        <v>3897</v>
      </c>
      <c r="B3432">
        <v>185.83335149999999</v>
      </c>
      <c r="C3432">
        <v>15.82048</v>
      </c>
      <c r="D3432">
        <v>582</v>
      </c>
      <c r="E3432">
        <v>95.752737690158597</v>
      </c>
      <c r="F3432">
        <v>49.2</v>
      </c>
      <c r="G3432" t="s">
        <v>235</v>
      </c>
      <c r="I3432" t="str">
        <f t="shared" si="163"/>
        <v>NGC4328</v>
      </c>
      <c r="J3432" s="4">
        <f t="shared" si="164"/>
        <v>1.9400000000000001E-3</v>
      </c>
      <c r="K3432" t="str">
        <f t="shared" si="165"/>
        <v>E-SO</v>
      </c>
    </row>
    <row r="3433" spans="1:11">
      <c r="A3433" t="s">
        <v>3896</v>
      </c>
      <c r="B3433">
        <v>185.90611200000001</v>
      </c>
      <c r="C3433">
        <v>17.540939999999999</v>
      </c>
      <c r="D3433">
        <v>1255</v>
      </c>
      <c r="E3433">
        <v>80.5659015604232</v>
      </c>
      <c r="F3433">
        <v>17.100000000000001</v>
      </c>
      <c r="G3433" t="s">
        <v>259</v>
      </c>
      <c r="I3433" t="str">
        <f t="shared" si="163"/>
        <v>NGC4344</v>
      </c>
      <c r="J3433" s="4">
        <f t="shared" si="164"/>
        <v>4.1833333333333332E-3</v>
      </c>
      <c r="K3433" t="str">
        <f t="shared" si="165"/>
        <v>S0</v>
      </c>
    </row>
    <row r="3434" spans="1:11">
      <c r="A3434" t="s">
        <v>3895</v>
      </c>
      <c r="B3434">
        <v>185.911227</v>
      </c>
      <c r="C3434">
        <v>6.9540600000000001</v>
      </c>
      <c r="D3434">
        <v>1060</v>
      </c>
      <c r="E3434">
        <v>115.385514123063</v>
      </c>
      <c r="F3434">
        <v>0</v>
      </c>
      <c r="G3434" t="s">
        <v>261</v>
      </c>
      <c r="I3434" t="str">
        <f t="shared" si="163"/>
        <v>NGC4343</v>
      </c>
      <c r="J3434" s="4">
        <f t="shared" si="164"/>
        <v>3.5333333333333332E-3</v>
      </c>
      <c r="K3434" t="str">
        <f t="shared" si="165"/>
        <v>Sb</v>
      </c>
    </row>
    <row r="3435" spans="1:11">
      <c r="A3435" t="s">
        <v>3894</v>
      </c>
      <c r="B3435">
        <v>185.93534099999999</v>
      </c>
      <c r="C3435">
        <v>12.47781</v>
      </c>
      <c r="D3435">
        <v>-343</v>
      </c>
      <c r="E3435">
        <v>80.937772066836402</v>
      </c>
      <c r="F3435">
        <v>40.799999999999997</v>
      </c>
      <c r="G3435" t="s">
        <v>312</v>
      </c>
      <c r="I3435" t="str">
        <f t="shared" si="163"/>
        <v>IC3258</v>
      </c>
      <c r="J3435" s="4">
        <f t="shared" si="164"/>
        <v>0</v>
      </c>
      <c r="K3435" t="str">
        <f t="shared" si="165"/>
        <v>IB</v>
      </c>
    </row>
    <row r="3436" spans="1:11">
      <c r="A3436" t="s">
        <v>3893</v>
      </c>
      <c r="B3436">
        <v>185.98961850000001</v>
      </c>
      <c r="C3436">
        <v>-14.953110000000001</v>
      </c>
      <c r="D3436">
        <v>1370</v>
      </c>
      <c r="E3436">
        <v>71.969957556802697</v>
      </c>
      <c r="F3436">
        <v>34.700000000000003</v>
      </c>
      <c r="G3436" t="s">
        <v>284</v>
      </c>
      <c r="I3436" t="str">
        <f t="shared" si="163"/>
        <v>PGC3097707</v>
      </c>
      <c r="J3436" s="4">
        <f t="shared" si="164"/>
        <v>4.5666666666666668E-3</v>
      </c>
      <c r="K3436" t="str">
        <f t="shared" si="165"/>
        <v>I</v>
      </c>
    </row>
    <row r="3437" spans="1:11">
      <c r="A3437" t="s">
        <v>3892</v>
      </c>
      <c r="B3437">
        <v>185.9995725</v>
      </c>
      <c r="C3437">
        <v>7.78444</v>
      </c>
      <c r="D3437">
        <v>1186</v>
      </c>
      <c r="E3437">
        <v>62.827710123766103</v>
      </c>
      <c r="F3437">
        <v>44.5</v>
      </c>
      <c r="G3437" t="s">
        <v>312</v>
      </c>
      <c r="I3437" t="str">
        <f t="shared" si="163"/>
        <v>NGC4353</v>
      </c>
      <c r="J3437" s="4">
        <f t="shared" si="164"/>
        <v>3.953333333333333E-3</v>
      </c>
      <c r="K3437" t="str">
        <f t="shared" si="165"/>
        <v>IB</v>
      </c>
    </row>
    <row r="3438" spans="1:11">
      <c r="A3438" t="s">
        <v>3891</v>
      </c>
      <c r="B3438">
        <v>186.00607350000001</v>
      </c>
      <c r="C3438">
        <v>12.204599999999999</v>
      </c>
      <c r="D3438">
        <v>2388</v>
      </c>
      <c r="E3438">
        <v>94.874882564560295</v>
      </c>
      <c r="F3438">
        <v>37.4</v>
      </c>
      <c r="G3438" t="s">
        <v>378</v>
      </c>
      <c r="I3438" t="str">
        <f t="shared" si="163"/>
        <v>NGC4351</v>
      </c>
      <c r="J3438" s="4">
        <f t="shared" si="164"/>
        <v>7.9600000000000001E-3</v>
      </c>
      <c r="K3438" t="str">
        <f t="shared" si="165"/>
        <v>SBab</v>
      </c>
    </row>
    <row r="3439" spans="1:11">
      <c r="A3439" t="s">
        <v>3890</v>
      </c>
      <c r="B3439">
        <v>186.00852449999999</v>
      </c>
      <c r="C3439">
        <v>58.385109999999997</v>
      </c>
      <c r="D3439">
        <v>4746</v>
      </c>
      <c r="E3439">
        <v>68.730778901564705</v>
      </c>
      <c r="F3439">
        <v>42.1</v>
      </c>
      <c r="G3439" t="s">
        <v>259</v>
      </c>
      <c r="I3439" t="str">
        <f t="shared" si="163"/>
        <v>UGC07479</v>
      </c>
      <c r="J3439" s="4">
        <f t="shared" si="164"/>
        <v>1.5820000000000001E-2</v>
      </c>
      <c r="K3439" t="str">
        <f t="shared" si="165"/>
        <v>S0</v>
      </c>
    </row>
    <row r="3440" spans="1:11">
      <c r="A3440" t="s">
        <v>3889</v>
      </c>
      <c r="B3440">
        <v>186.02301600000001</v>
      </c>
      <c r="C3440">
        <v>7.0411400000000004</v>
      </c>
      <c r="D3440">
        <v>1298</v>
      </c>
      <c r="E3440">
        <v>72.635878761894503</v>
      </c>
      <c r="F3440">
        <v>15.1</v>
      </c>
      <c r="G3440" t="s">
        <v>230</v>
      </c>
      <c r="I3440" t="str">
        <f t="shared" si="163"/>
        <v>IC3267</v>
      </c>
      <c r="J3440" s="4">
        <f t="shared" si="164"/>
        <v>4.326666666666667E-3</v>
      </c>
      <c r="K3440" t="str">
        <f t="shared" si="165"/>
        <v>Sc</v>
      </c>
    </row>
    <row r="3441" spans="1:11">
      <c r="A3441" t="s">
        <v>3888</v>
      </c>
      <c r="B3441">
        <v>186.03105450000001</v>
      </c>
      <c r="C3441">
        <v>6.6076899999999998</v>
      </c>
      <c r="D3441">
        <v>787</v>
      </c>
      <c r="E3441">
        <v>60.2769438428993</v>
      </c>
      <c r="F3441">
        <v>41.6</v>
      </c>
      <c r="G3441" t="s">
        <v>284</v>
      </c>
      <c r="I3441" t="str">
        <f t="shared" si="163"/>
        <v>IC3268</v>
      </c>
      <c r="J3441" s="4">
        <f t="shared" si="164"/>
        <v>2.6233333333333334E-3</v>
      </c>
      <c r="K3441" t="str">
        <f t="shared" si="165"/>
        <v>I</v>
      </c>
    </row>
    <row r="3442" spans="1:11">
      <c r="A3442" t="s">
        <v>3887</v>
      </c>
      <c r="B3442">
        <v>186.04646099999999</v>
      </c>
      <c r="C3442">
        <v>31.521789999999999</v>
      </c>
      <c r="D3442">
        <v>1422</v>
      </c>
      <c r="E3442">
        <v>82.823053148085705</v>
      </c>
      <c r="F3442">
        <v>54.6</v>
      </c>
      <c r="G3442" t="s">
        <v>286</v>
      </c>
      <c r="I3442" t="str">
        <f t="shared" si="163"/>
        <v>NGC4359</v>
      </c>
      <c r="J3442" s="4">
        <f t="shared" si="164"/>
        <v>4.7400000000000003E-3</v>
      </c>
      <c r="K3442" t="str">
        <f t="shared" si="165"/>
        <v>SBc</v>
      </c>
    </row>
    <row r="3443" spans="1:11">
      <c r="A3443" t="s">
        <v>3886</v>
      </c>
      <c r="B3443">
        <v>186.09049949999999</v>
      </c>
      <c r="C3443">
        <v>9.2927700000000009</v>
      </c>
      <c r="D3443">
        <v>6936</v>
      </c>
      <c r="E3443">
        <v>83.975244702032498</v>
      </c>
      <c r="F3443">
        <v>43.7</v>
      </c>
      <c r="G3443" t="s">
        <v>246</v>
      </c>
      <c r="I3443" t="str">
        <f t="shared" si="163"/>
        <v>NGC4360</v>
      </c>
      <c r="J3443" s="4">
        <f t="shared" si="164"/>
        <v>2.3120000000000002E-2</v>
      </c>
      <c r="K3443" t="str">
        <f t="shared" si="165"/>
        <v>E</v>
      </c>
    </row>
    <row r="3444" spans="1:11">
      <c r="A3444" t="s">
        <v>3885</v>
      </c>
      <c r="B3444">
        <v>186.12063599999999</v>
      </c>
      <c r="C3444">
        <v>-21.631319999999999</v>
      </c>
      <c r="D3444">
        <v>6696</v>
      </c>
      <c r="E3444">
        <v>80.011285929799399</v>
      </c>
      <c r="F3444">
        <v>30</v>
      </c>
      <c r="G3444" t="s">
        <v>239</v>
      </c>
      <c r="I3444" t="str">
        <f t="shared" si="163"/>
        <v>ESO573-018</v>
      </c>
      <c r="J3444" s="4">
        <f t="shared" si="164"/>
        <v>2.232E-2</v>
      </c>
      <c r="K3444" t="str">
        <f t="shared" si="165"/>
        <v>S0-a</v>
      </c>
    </row>
    <row r="3445" spans="1:11">
      <c r="A3445" t="s">
        <v>3884</v>
      </c>
      <c r="B3445">
        <v>186.1256415</v>
      </c>
      <c r="C3445">
        <v>66.566860000000005</v>
      </c>
      <c r="D3445" t="s">
        <v>354</v>
      </c>
      <c r="E3445">
        <v>61.965692646043102</v>
      </c>
      <c r="F3445">
        <v>56.4</v>
      </c>
      <c r="G3445" t="s">
        <v>344</v>
      </c>
      <c r="I3445" t="str">
        <f t="shared" si="163"/>
        <v>PGC040381</v>
      </c>
      <c r="J3445" s="4">
        <f t="shared" si="164"/>
        <v>0</v>
      </c>
      <c r="K3445" t="str">
        <f t="shared" si="165"/>
        <v>S?</v>
      </c>
    </row>
    <row r="3446" spans="1:11">
      <c r="A3446" t="s">
        <v>3883</v>
      </c>
      <c r="B3446">
        <v>186.151251</v>
      </c>
      <c r="C3446">
        <v>39.382640000000002</v>
      </c>
      <c r="D3446">
        <v>1248</v>
      </c>
      <c r="E3446">
        <v>118.891635385337</v>
      </c>
      <c r="F3446">
        <v>18.899999999999999</v>
      </c>
      <c r="G3446" t="s">
        <v>277</v>
      </c>
      <c r="I3446" t="str">
        <f t="shared" si="163"/>
        <v>NGC4369</v>
      </c>
      <c r="J3446" s="4">
        <f t="shared" si="164"/>
        <v>4.1599999999999996E-3</v>
      </c>
      <c r="K3446" t="str">
        <f t="shared" si="165"/>
        <v>Sa</v>
      </c>
    </row>
    <row r="3447" spans="1:11">
      <c r="A3447" t="s">
        <v>3882</v>
      </c>
      <c r="B3447">
        <v>186.20147249999999</v>
      </c>
      <c r="C3447">
        <v>18.19509</v>
      </c>
      <c r="D3447">
        <v>807</v>
      </c>
      <c r="E3447">
        <v>65.637387165156795</v>
      </c>
      <c r="F3447">
        <v>47.8</v>
      </c>
      <c r="G3447" t="s">
        <v>239</v>
      </c>
      <c r="I3447" t="str">
        <f t="shared" si="163"/>
        <v>IC3292</v>
      </c>
      <c r="J3447" s="4">
        <f t="shared" si="164"/>
        <v>2.6900000000000001E-3</v>
      </c>
      <c r="K3447" t="str">
        <f t="shared" si="165"/>
        <v>S0-a</v>
      </c>
    </row>
    <row r="3448" spans="1:11">
      <c r="A3448" t="s">
        <v>3881</v>
      </c>
      <c r="B3448">
        <v>186.22400999999999</v>
      </c>
      <c r="C3448">
        <v>61.063670000000002</v>
      </c>
      <c r="D3448">
        <v>971</v>
      </c>
      <c r="E3448">
        <v>66.857679796638294</v>
      </c>
      <c r="F3448">
        <v>46.7</v>
      </c>
      <c r="G3448" t="s">
        <v>284</v>
      </c>
      <c r="I3448" t="str">
        <f t="shared" ref="I3448:I3511" si="166">TRIM(A3448)</f>
        <v>PGC040447</v>
      </c>
      <c r="J3448" s="4">
        <f t="shared" ref="J3448:J3511" si="167">IF(TRIM(D3448) = "-", 0, IF(D3448/300000 &lt; 0, 0, D3448/300000))</f>
        <v>3.2366666666666668E-3</v>
      </c>
      <c r="K3448" t="str">
        <f t="shared" ref="K3448:K3511" si="168">IF(TRIM(G3448)="","Unk",TRIM(G3448))</f>
        <v>I</v>
      </c>
    </row>
    <row r="3449" spans="1:11">
      <c r="A3449" t="s">
        <v>3880</v>
      </c>
      <c r="B3449">
        <v>186.22883100000001</v>
      </c>
      <c r="C3449">
        <v>7.4446700000000003</v>
      </c>
      <c r="D3449">
        <v>838</v>
      </c>
      <c r="E3449">
        <v>97.084800339873098</v>
      </c>
      <c r="F3449">
        <v>53.2</v>
      </c>
      <c r="G3449" t="s">
        <v>277</v>
      </c>
      <c r="I3449" t="str">
        <f t="shared" si="166"/>
        <v>NGC4370</v>
      </c>
      <c r="J3449" s="4">
        <f t="shared" si="167"/>
        <v>2.7933333333333334E-3</v>
      </c>
      <c r="K3449" t="str">
        <f t="shared" si="168"/>
        <v>Sa</v>
      </c>
    </row>
    <row r="3450" spans="1:11">
      <c r="A3450" t="s">
        <v>3879</v>
      </c>
      <c r="B3450">
        <v>186.23936399999999</v>
      </c>
      <c r="C3450">
        <v>-26.0306</v>
      </c>
      <c r="D3450">
        <v>3193</v>
      </c>
      <c r="E3450">
        <v>69.207201244247599</v>
      </c>
      <c r="F3450">
        <v>22.8</v>
      </c>
      <c r="G3450" t="s">
        <v>259</v>
      </c>
      <c r="I3450" t="str">
        <f t="shared" si="166"/>
        <v>IC3289</v>
      </c>
      <c r="J3450" s="4">
        <f t="shared" si="167"/>
        <v>1.0643333333333333E-2</v>
      </c>
      <c r="K3450" t="str">
        <f t="shared" si="168"/>
        <v>S0</v>
      </c>
    </row>
    <row r="3451" spans="1:11">
      <c r="A3451" t="s">
        <v>3878</v>
      </c>
      <c r="B3451">
        <v>186.2520165</v>
      </c>
      <c r="C3451">
        <v>28.55855</v>
      </c>
      <c r="D3451">
        <v>9220</v>
      </c>
      <c r="E3451">
        <v>69.526643048729099</v>
      </c>
      <c r="F3451">
        <v>45.1</v>
      </c>
      <c r="G3451" t="s">
        <v>378</v>
      </c>
      <c r="I3451" t="str">
        <f t="shared" si="166"/>
        <v>NGC4375</v>
      </c>
      <c r="J3451" s="4">
        <f t="shared" si="167"/>
        <v>3.0733333333333335E-2</v>
      </c>
      <c r="K3451" t="str">
        <f t="shared" si="168"/>
        <v>SBab</v>
      </c>
    </row>
    <row r="3452" spans="1:11">
      <c r="A3452" t="s">
        <v>3877</v>
      </c>
      <c r="B3452">
        <v>186.29961599999999</v>
      </c>
      <c r="C3452">
        <v>54.5062</v>
      </c>
      <c r="D3452">
        <v>2744</v>
      </c>
      <c r="E3452">
        <v>76.4101882168071</v>
      </c>
      <c r="F3452">
        <v>41.8</v>
      </c>
      <c r="G3452" t="s">
        <v>277</v>
      </c>
      <c r="I3452" t="str">
        <f t="shared" si="166"/>
        <v>NGC4384</v>
      </c>
      <c r="J3452" s="4">
        <f t="shared" si="167"/>
        <v>9.1466666666666675E-3</v>
      </c>
      <c r="K3452" t="str">
        <f t="shared" si="168"/>
        <v>Sa</v>
      </c>
    </row>
    <row r="3453" spans="1:11">
      <c r="A3453" t="s">
        <v>3876</v>
      </c>
      <c r="B3453">
        <v>186.3012765</v>
      </c>
      <c r="C3453">
        <v>14.762280000000001</v>
      </c>
      <c r="D3453">
        <v>1458</v>
      </c>
      <c r="E3453">
        <v>95.752737690158597</v>
      </c>
      <c r="F3453">
        <v>47.5</v>
      </c>
      <c r="G3453" t="s">
        <v>235</v>
      </c>
      <c r="I3453" t="str">
        <f t="shared" si="166"/>
        <v>NGC4377</v>
      </c>
      <c r="J3453" s="4">
        <f t="shared" si="167"/>
        <v>4.8599999999999997E-3</v>
      </c>
      <c r="K3453" t="str">
        <f t="shared" si="168"/>
        <v>E-SO</v>
      </c>
    </row>
    <row r="3454" spans="1:11">
      <c r="A3454" t="s">
        <v>3875</v>
      </c>
      <c r="B3454">
        <v>186.31130999999999</v>
      </c>
      <c r="C3454">
        <v>15.607419999999999</v>
      </c>
      <c r="D3454">
        <v>1153</v>
      </c>
      <c r="E3454">
        <v>111.98278858131999</v>
      </c>
      <c r="F3454">
        <v>42.5</v>
      </c>
      <c r="G3454" t="s">
        <v>235</v>
      </c>
      <c r="I3454" t="str">
        <f t="shared" si="166"/>
        <v>NGC4379</v>
      </c>
      <c r="J3454" s="4">
        <f t="shared" si="167"/>
        <v>3.8433333333333332E-3</v>
      </c>
      <c r="K3454" t="str">
        <f t="shared" si="168"/>
        <v>E-SO</v>
      </c>
    </row>
    <row r="3455" spans="1:11">
      <c r="A3455" t="s">
        <v>3874</v>
      </c>
      <c r="B3455">
        <v>186.32483099999999</v>
      </c>
      <c r="C3455">
        <v>-43.445399999999999</v>
      </c>
      <c r="D3455">
        <v>2650</v>
      </c>
      <c r="E3455">
        <v>63.263214061317001</v>
      </c>
      <c r="F3455">
        <v>44.1</v>
      </c>
      <c r="G3455" t="s">
        <v>259</v>
      </c>
      <c r="I3455" t="str">
        <f t="shared" si="166"/>
        <v>ESO268-003</v>
      </c>
      <c r="J3455" s="4">
        <f t="shared" si="167"/>
        <v>8.8333333333333337E-3</v>
      </c>
      <c r="K3455" t="str">
        <f t="shared" si="168"/>
        <v>S0</v>
      </c>
    </row>
    <row r="3456" spans="1:11">
      <c r="A3456" t="s">
        <v>3873</v>
      </c>
      <c r="B3456">
        <v>186.328113</v>
      </c>
      <c r="C3456">
        <v>64.933530000000005</v>
      </c>
      <c r="D3456">
        <v>1594</v>
      </c>
      <c r="E3456">
        <v>75.015542307246804</v>
      </c>
      <c r="F3456">
        <v>9.5</v>
      </c>
      <c r="G3456" t="s">
        <v>235</v>
      </c>
      <c r="I3456" t="str">
        <f t="shared" si="166"/>
        <v>NGC4391</v>
      </c>
      <c r="J3456" s="4">
        <f t="shared" si="167"/>
        <v>5.3133333333333331E-3</v>
      </c>
      <c r="K3456" t="str">
        <f t="shared" si="168"/>
        <v>E-SO</v>
      </c>
    </row>
    <row r="3457" spans="1:11">
      <c r="A3457" t="s">
        <v>3872</v>
      </c>
      <c r="B3457">
        <v>186.3290715</v>
      </c>
      <c r="C3457">
        <v>45.847430000000003</v>
      </c>
      <c r="D3457">
        <v>7505</v>
      </c>
      <c r="E3457">
        <v>95.093601988545601</v>
      </c>
      <c r="F3457">
        <v>48.5</v>
      </c>
      <c r="G3457" t="s">
        <v>239</v>
      </c>
      <c r="I3457" t="str">
        <f t="shared" si="166"/>
        <v>NGC4392</v>
      </c>
      <c r="J3457" s="4">
        <f t="shared" si="167"/>
        <v>2.5016666666666666E-2</v>
      </c>
      <c r="K3457" t="str">
        <f t="shared" si="168"/>
        <v>S0-a</v>
      </c>
    </row>
    <row r="3458" spans="1:11">
      <c r="A3458" t="s">
        <v>3871</v>
      </c>
      <c r="B3458">
        <v>186.3718935</v>
      </c>
      <c r="C3458">
        <v>47.273240000000001</v>
      </c>
      <c r="D3458">
        <v>7694</v>
      </c>
      <c r="E3458">
        <v>60.694766589190799</v>
      </c>
      <c r="F3458">
        <v>37.9</v>
      </c>
      <c r="G3458" t="s">
        <v>261</v>
      </c>
      <c r="I3458" t="str">
        <f t="shared" si="166"/>
        <v>PGC040522</v>
      </c>
      <c r="J3458" s="4">
        <f t="shared" si="167"/>
        <v>2.5646666666666668E-2</v>
      </c>
      <c r="K3458" t="str">
        <f t="shared" si="168"/>
        <v>Sb</v>
      </c>
    </row>
    <row r="3459" spans="1:11">
      <c r="A3459" t="s">
        <v>3870</v>
      </c>
      <c r="B3459">
        <v>186.39178050000001</v>
      </c>
      <c r="C3459">
        <v>-45.263219999999997</v>
      </c>
      <c r="D3459">
        <v>3025</v>
      </c>
      <c r="E3459">
        <v>60.834689022067302</v>
      </c>
      <c r="F3459">
        <v>51.9</v>
      </c>
      <c r="G3459" t="s">
        <v>259</v>
      </c>
      <c r="I3459" t="str">
        <f t="shared" si="166"/>
        <v>ESO268-005</v>
      </c>
      <c r="J3459" s="4">
        <f t="shared" si="167"/>
        <v>1.0083333333333333E-2</v>
      </c>
      <c r="K3459" t="str">
        <f t="shared" si="168"/>
        <v>S0</v>
      </c>
    </row>
    <row r="3460" spans="1:11">
      <c r="A3460" t="s">
        <v>3869</v>
      </c>
      <c r="B3460">
        <v>186.39987149999999</v>
      </c>
      <c r="C3460">
        <v>15.84793</v>
      </c>
      <c r="D3460">
        <v>1191</v>
      </c>
      <c r="E3460">
        <v>63.555220021588703</v>
      </c>
      <c r="F3460">
        <v>0</v>
      </c>
      <c r="G3460" t="s">
        <v>344</v>
      </c>
      <c r="I3460" t="str">
        <f t="shared" si="166"/>
        <v>PGC040547</v>
      </c>
      <c r="J3460" s="4">
        <f t="shared" si="167"/>
        <v>3.9699999999999996E-3</v>
      </c>
      <c r="K3460" t="str">
        <f t="shared" si="168"/>
        <v>S?</v>
      </c>
    </row>
    <row r="3461" spans="1:11">
      <c r="A3461" t="s">
        <v>3868</v>
      </c>
      <c r="B3461">
        <v>186.4014105</v>
      </c>
      <c r="C3461">
        <v>-40.724719999999998</v>
      </c>
      <c r="D3461">
        <v>3033</v>
      </c>
      <c r="E3461">
        <v>69.847559310559205</v>
      </c>
      <c r="F3461">
        <v>44.5</v>
      </c>
      <c r="G3461" t="s">
        <v>366</v>
      </c>
      <c r="I3461" t="str">
        <f t="shared" si="166"/>
        <v>ESO322-007</v>
      </c>
      <c r="J3461" s="4">
        <f t="shared" si="167"/>
        <v>1.0109999999999999E-2</v>
      </c>
      <c r="K3461" t="str">
        <f t="shared" si="168"/>
        <v>SBm</v>
      </c>
    </row>
    <row r="3462" spans="1:11">
      <c r="A3462" t="s">
        <v>3867</v>
      </c>
      <c r="B3462">
        <v>186.40186650000001</v>
      </c>
      <c r="C3462">
        <v>15.829879999999999</v>
      </c>
      <c r="D3462">
        <v>1177</v>
      </c>
      <c r="E3462">
        <v>80.195739621839394</v>
      </c>
      <c r="F3462">
        <v>25.2</v>
      </c>
      <c r="G3462" t="s">
        <v>246</v>
      </c>
      <c r="I3462" t="str">
        <f t="shared" si="166"/>
        <v>IC3313</v>
      </c>
      <c r="J3462" s="4">
        <f t="shared" si="167"/>
        <v>3.9233333333333334E-3</v>
      </c>
      <c r="K3462" t="str">
        <f t="shared" si="168"/>
        <v>E</v>
      </c>
    </row>
    <row r="3463" spans="1:11">
      <c r="A3463" t="s">
        <v>3866</v>
      </c>
      <c r="B3463">
        <v>186.44866200000001</v>
      </c>
      <c r="C3463">
        <v>-21.745809999999999</v>
      </c>
      <c r="D3463">
        <v>9722</v>
      </c>
      <c r="E3463">
        <v>71.474516400889001</v>
      </c>
      <c r="F3463">
        <v>28.9</v>
      </c>
      <c r="G3463" t="s">
        <v>277</v>
      </c>
      <c r="I3463" t="str">
        <f t="shared" si="166"/>
        <v>ESO573-021</v>
      </c>
      <c r="J3463" s="4">
        <f t="shared" si="167"/>
        <v>3.2406666666666667E-2</v>
      </c>
      <c r="K3463" t="str">
        <f t="shared" si="168"/>
        <v>Sa</v>
      </c>
    </row>
    <row r="3464" spans="1:11">
      <c r="A3464" t="s">
        <v>3865</v>
      </c>
      <c r="B3464">
        <v>186.46109100000001</v>
      </c>
      <c r="C3464">
        <v>10.45895</v>
      </c>
      <c r="D3464">
        <v>1181</v>
      </c>
      <c r="E3464">
        <v>91.232860398557406</v>
      </c>
      <c r="F3464">
        <v>43.3</v>
      </c>
      <c r="G3464" t="s">
        <v>244</v>
      </c>
      <c r="I3464" t="str">
        <f t="shared" si="166"/>
        <v>NGC4390</v>
      </c>
      <c r="J3464" s="4">
        <f t="shared" si="167"/>
        <v>3.9366666666666664E-3</v>
      </c>
      <c r="K3464" t="str">
        <f t="shared" si="168"/>
        <v>SABc</v>
      </c>
    </row>
    <row r="3465" spans="1:11">
      <c r="A3465" t="s">
        <v>3864</v>
      </c>
      <c r="B3465">
        <v>186.4741065</v>
      </c>
      <c r="C3465">
        <v>45.281529999999997</v>
      </c>
      <c r="D3465">
        <v>7680</v>
      </c>
      <c r="E3465">
        <v>61.965692646043102</v>
      </c>
      <c r="F3465">
        <v>30.3</v>
      </c>
      <c r="G3465" t="s">
        <v>230</v>
      </c>
      <c r="I3465" t="str">
        <f t="shared" si="166"/>
        <v>UGC07525</v>
      </c>
      <c r="J3465" s="4">
        <f t="shared" si="167"/>
        <v>2.5600000000000001E-2</v>
      </c>
      <c r="K3465" t="str">
        <f t="shared" si="168"/>
        <v>Sc</v>
      </c>
    </row>
    <row r="3466" spans="1:11">
      <c r="A3466" t="s">
        <v>3863</v>
      </c>
      <c r="B3466">
        <v>186.4778685</v>
      </c>
      <c r="C3466">
        <v>33.51305</v>
      </c>
      <c r="D3466">
        <v>470</v>
      </c>
      <c r="E3466">
        <v>90.396418413121296</v>
      </c>
      <c r="F3466">
        <v>53.9</v>
      </c>
      <c r="G3466" t="s">
        <v>861</v>
      </c>
      <c r="I3466" t="str">
        <f t="shared" si="166"/>
        <v>SDSSJ122554.64+333046.9</v>
      </c>
      <c r="J3466" s="4">
        <f t="shared" si="167"/>
        <v>1.5666666666666667E-3</v>
      </c>
      <c r="K3466" t="str">
        <f t="shared" si="168"/>
        <v>Unk</v>
      </c>
    </row>
    <row r="3467" spans="1:11">
      <c r="A3467" t="s">
        <v>3862</v>
      </c>
      <c r="B3467">
        <v>186.5134425</v>
      </c>
      <c r="C3467">
        <v>15.65845</v>
      </c>
      <c r="D3467">
        <v>74</v>
      </c>
      <c r="E3467">
        <v>71.804423521579494</v>
      </c>
      <c r="F3467">
        <v>59.6</v>
      </c>
      <c r="G3467" t="s">
        <v>861</v>
      </c>
      <c r="I3467" t="str">
        <f t="shared" si="166"/>
        <v>SDSSJ122603.17+153930.2</v>
      </c>
      <c r="J3467" s="4">
        <f t="shared" si="167"/>
        <v>2.4666666666666668E-4</v>
      </c>
      <c r="K3467" t="str">
        <f t="shared" si="168"/>
        <v>Unk</v>
      </c>
    </row>
    <row r="3468" spans="1:11">
      <c r="A3468" t="s">
        <v>3861</v>
      </c>
      <c r="B3468">
        <v>186.52979550000001</v>
      </c>
      <c r="C3468">
        <v>16.180810000000001</v>
      </c>
      <c r="D3468">
        <v>1844</v>
      </c>
      <c r="E3468">
        <v>100.72824661712301</v>
      </c>
      <c r="F3468">
        <v>55.4</v>
      </c>
      <c r="G3468" t="s">
        <v>239</v>
      </c>
      <c r="I3468" t="str">
        <f t="shared" si="166"/>
        <v>NGC4405</v>
      </c>
      <c r="J3468" s="4">
        <f t="shared" si="167"/>
        <v>6.1466666666666666E-3</v>
      </c>
      <c r="K3468" t="str">
        <f t="shared" si="168"/>
        <v>S0-a</v>
      </c>
    </row>
    <row r="3469" spans="1:11">
      <c r="A3469" t="s">
        <v>3860</v>
      </c>
      <c r="B3469">
        <v>186.56295</v>
      </c>
      <c r="C3469">
        <v>12.9636</v>
      </c>
      <c r="D3469" t="s">
        <v>354</v>
      </c>
      <c r="E3469">
        <v>61.256361086143698</v>
      </c>
      <c r="F3469">
        <v>56</v>
      </c>
      <c r="G3469" t="s">
        <v>246</v>
      </c>
      <c r="I3469" t="str">
        <f t="shared" si="166"/>
        <v>PGC040659</v>
      </c>
      <c r="J3469" s="4">
        <f t="shared" si="167"/>
        <v>0</v>
      </c>
      <c r="K3469" t="str">
        <f t="shared" si="168"/>
        <v>E</v>
      </c>
    </row>
    <row r="3470" spans="1:11">
      <c r="A3470" t="s">
        <v>3859</v>
      </c>
      <c r="B3470">
        <v>186.612627</v>
      </c>
      <c r="C3470">
        <v>31.223389999999998</v>
      </c>
      <c r="D3470">
        <v>888</v>
      </c>
      <c r="E3470">
        <v>116.990665709414</v>
      </c>
      <c r="F3470">
        <v>56.6</v>
      </c>
      <c r="G3470" t="s">
        <v>230</v>
      </c>
      <c r="I3470" t="str">
        <f t="shared" si="166"/>
        <v>NGC4414</v>
      </c>
      <c r="J3470" s="4">
        <f t="shared" si="167"/>
        <v>2.96E-3</v>
      </c>
      <c r="K3470" t="str">
        <f t="shared" si="168"/>
        <v>Sc</v>
      </c>
    </row>
    <row r="3471" spans="1:11">
      <c r="A3471" t="s">
        <v>3858</v>
      </c>
      <c r="B3471">
        <v>186.6250005</v>
      </c>
      <c r="C3471">
        <v>8.8716699999999999</v>
      </c>
      <c r="D3471">
        <v>1352</v>
      </c>
      <c r="E3471">
        <v>97.757764749065601</v>
      </c>
      <c r="F3471">
        <v>54.4</v>
      </c>
      <c r="G3471" t="s">
        <v>230</v>
      </c>
      <c r="I3471" t="str">
        <f t="shared" si="166"/>
        <v>NGC4411A</v>
      </c>
      <c r="J3471" s="4">
        <f t="shared" si="167"/>
        <v>4.5066666666666666E-3</v>
      </c>
      <c r="K3471" t="str">
        <f t="shared" si="168"/>
        <v>Sc</v>
      </c>
    </row>
    <row r="3472" spans="1:11">
      <c r="A3472" t="s">
        <v>3857</v>
      </c>
      <c r="B3472">
        <v>186.650496</v>
      </c>
      <c r="C3472">
        <v>3.9647399999999999</v>
      </c>
      <c r="D3472">
        <v>2341</v>
      </c>
      <c r="E3472">
        <v>89.774129508841895</v>
      </c>
      <c r="F3472">
        <v>26.8</v>
      </c>
      <c r="G3472" t="s">
        <v>237</v>
      </c>
      <c r="I3472" t="str">
        <f t="shared" si="166"/>
        <v>NGC4412</v>
      </c>
      <c r="J3472" s="4">
        <f t="shared" si="167"/>
        <v>7.8033333333333331E-3</v>
      </c>
      <c r="K3472" t="str">
        <f t="shared" si="168"/>
        <v>SBb</v>
      </c>
    </row>
    <row r="3473" spans="1:11">
      <c r="A3473" t="s">
        <v>3856</v>
      </c>
      <c r="B3473">
        <v>186.66861299999999</v>
      </c>
      <c r="C3473">
        <v>8.4356600000000004</v>
      </c>
      <c r="D3473">
        <v>978</v>
      </c>
      <c r="E3473">
        <v>76.939842055405904</v>
      </c>
      <c r="F3473">
        <v>31.2</v>
      </c>
      <c r="G3473" t="s">
        <v>239</v>
      </c>
      <c r="I3473" t="str">
        <f t="shared" si="166"/>
        <v>NGC4415</v>
      </c>
      <c r="J3473" s="4">
        <f t="shared" si="167"/>
        <v>3.2599999999999999E-3</v>
      </c>
      <c r="K3473" t="str">
        <f t="shared" si="168"/>
        <v>S0-a</v>
      </c>
    </row>
    <row r="3474" spans="1:11">
      <c r="A3474" t="s">
        <v>3855</v>
      </c>
      <c r="B3474">
        <v>186.673686</v>
      </c>
      <c r="C3474">
        <v>-45.696710000000003</v>
      </c>
      <c r="D3474">
        <v>5071</v>
      </c>
      <c r="E3474">
        <v>73.646351605407304</v>
      </c>
      <c r="F3474">
        <v>23.3</v>
      </c>
      <c r="G3474" t="s">
        <v>230</v>
      </c>
      <c r="I3474" t="str">
        <f t="shared" si="166"/>
        <v>ESO268-008</v>
      </c>
      <c r="J3474" s="4">
        <f t="shared" si="167"/>
        <v>1.6903333333333333E-2</v>
      </c>
      <c r="K3474" t="str">
        <f t="shared" si="168"/>
        <v>Sc</v>
      </c>
    </row>
    <row r="3475" spans="1:11">
      <c r="A3475" t="s">
        <v>3854</v>
      </c>
      <c r="B3475">
        <v>186.682725</v>
      </c>
      <c r="C3475">
        <v>-39.134219999999999</v>
      </c>
      <c r="D3475">
        <v>3059</v>
      </c>
      <c r="E3475">
        <v>61.823168855599</v>
      </c>
      <c r="F3475">
        <v>43.9</v>
      </c>
      <c r="G3475" t="s">
        <v>266</v>
      </c>
      <c r="I3475" t="str">
        <f t="shared" si="166"/>
        <v>NGC4373B</v>
      </c>
      <c r="J3475" s="4">
        <f t="shared" si="167"/>
        <v>1.0196666666666666E-2</v>
      </c>
      <c r="K3475" t="str">
        <f t="shared" si="168"/>
        <v>SBd</v>
      </c>
    </row>
    <row r="3476" spans="1:11">
      <c r="A3476" t="s">
        <v>3853</v>
      </c>
      <c r="B3476">
        <v>186.69173549999999</v>
      </c>
      <c r="C3476">
        <v>7.9197899999999999</v>
      </c>
      <c r="D3476" t="s">
        <v>354</v>
      </c>
      <c r="E3476">
        <v>94.438977674615401</v>
      </c>
      <c r="F3476">
        <v>11.8</v>
      </c>
      <c r="G3476" t="s">
        <v>861</v>
      </c>
      <c r="I3476" t="str">
        <f t="shared" si="166"/>
        <v>SDSSJ122646.04+075511.4</v>
      </c>
      <c r="J3476" s="4">
        <f t="shared" si="167"/>
        <v>0</v>
      </c>
      <c r="K3476" t="str">
        <f t="shared" si="168"/>
        <v>Unk</v>
      </c>
    </row>
    <row r="3477" spans="1:11">
      <c r="A3477" t="s">
        <v>3852</v>
      </c>
      <c r="B3477">
        <v>186.6946245</v>
      </c>
      <c r="C3477">
        <v>7.9188099999999997</v>
      </c>
      <c r="D3477">
        <v>1457</v>
      </c>
      <c r="E3477">
        <v>94.221763915047902</v>
      </c>
      <c r="F3477">
        <v>29.4</v>
      </c>
      <c r="G3477" t="s">
        <v>230</v>
      </c>
      <c r="I3477" t="str">
        <f t="shared" si="166"/>
        <v>NGC4416</v>
      </c>
      <c r="J3477" s="4">
        <f t="shared" si="167"/>
        <v>4.8566666666666663E-3</v>
      </c>
      <c r="K3477" t="str">
        <f t="shared" si="168"/>
        <v>Sc</v>
      </c>
    </row>
    <row r="3478" spans="1:11">
      <c r="A3478" t="s">
        <v>3851</v>
      </c>
      <c r="B3478">
        <v>186.69667799999999</v>
      </c>
      <c r="C3478">
        <v>8.8844999999999992</v>
      </c>
      <c r="D3478">
        <v>1343</v>
      </c>
      <c r="E3478">
        <v>115.385514123063</v>
      </c>
      <c r="F3478">
        <v>26.6</v>
      </c>
      <c r="G3478" t="s">
        <v>244</v>
      </c>
      <c r="I3478" t="str">
        <f t="shared" si="166"/>
        <v>NGC4411B</v>
      </c>
      <c r="J3478" s="4">
        <f t="shared" si="167"/>
        <v>4.476666666666667E-3</v>
      </c>
      <c r="K3478" t="str">
        <f t="shared" si="168"/>
        <v>SABc</v>
      </c>
    </row>
    <row r="3479" spans="1:11">
      <c r="A3479" t="s">
        <v>3850</v>
      </c>
      <c r="B3479">
        <v>186.72653249999999</v>
      </c>
      <c r="C3479">
        <v>11.6638</v>
      </c>
      <c r="D3479">
        <v>2192</v>
      </c>
      <c r="E3479">
        <v>62.972549729330197</v>
      </c>
      <c r="F3479">
        <v>49.4</v>
      </c>
      <c r="G3479" t="s">
        <v>246</v>
      </c>
      <c r="I3479" t="str">
        <f t="shared" si="166"/>
        <v>IC3358</v>
      </c>
      <c r="J3479" s="4">
        <f t="shared" si="167"/>
        <v>7.306666666666667E-3</v>
      </c>
      <c r="K3479" t="str">
        <f t="shared" si="168"/>
        <v>E</v>
      </c>
    </row>
    <row r="3480" spans="1:11">
      <c r="A3480" t="s">
        <v>3849</v>
      </c>
      <c r="B3480">
        <v>186.731223</v>
      </c>
      <c r="C3480">
        <v>37.90896</v>
      </c>
      <c r="D3480">
        <v>6976</v>
      </c>
      <c r="E3480">
        <v>64.886042919733001</v>
      </c>
      <c r="F3480">
        <v>56.9</v>
      </c>
      <c r="G3480" t="s">
        <v>261</v>
      </c>
      <c r="I3480" t="str">
        <f t="shared" si="166"/>
        <v>PGC040768</v>
      </c>
      <c r="J3480" s="4">
        <f t="shared" si="167"/>
        <v>2.3253333333333334E-2</v>
      </c>
      <c r="K3480" t="str">
        <f t="shared" si="168"/>
        <v>Sb</v>
      </c>
    </row>
    <row r="3481" spans="1:11">
      <c r="A3481" t="s">
        <v>3848</v>
      </c>
      <c r="B3481">
        <v>186.74779950000001</v>
      </c>
      <c r="C3481">
        <v>22.639559999999999</v>
      </c>
      <c r="D3481">
        <v>6978</v>
      </c>
      <c r="E3481">
        <v>62.827710123766103</v>
      </c>
      <c r="F3481">
        <v>23.7</v>
      </c>
      <c r="G3481" t="s">
        <v>277</v>
      </c>
      <c r="I3481" t="str">
        <f t="shared" si="166"/>
        <v>IC0791</v>
      </c>
      <c r="J3481" s="4">
        <f t="shared" si="167"/>
        <v>2.3259999999999999E-2</v>
      </c>
      <c r="K3481" t="str">
        <f t="shared" si="168"/>
        <v>Sa</v>
      </c>
    </row>
    <row r="3482" spans="1:11">
      <c r="A3482" t="s">
        <v>3847</v>
      </c>
      <c r="B3482">
        <v>186.80043900000001</v>
      </c>
      <c r="C3482">
        <v>-5.83087</v>
      </c>
      <c r="D3482">
        <v>7619</v>
      </c>
      <c r="E3482">
        <v>88.746494520497805</v>
      </c>
      <c r="F3482">
        <v>17</v>
      </c>
      <c r="G3482" t="s">
        <v>235</v>
      </c>
      <c r="I3482" t="str">
        <f t="shared" si="166"/>
        <v>NGC4422</v>
      </c>
      <c r="J3482" s="4">
        <f t="shared" si="167"/>
        <v>2.5396666666666668E-2</v>
      </c>
      <c r="K3482" t="str">
        <f t="shared" si="168"/>
        <v>E-SO</v>
      </c>
    </row>
    <row r="3483" spans="1:11">
      <c r="A3483" t="s">
        <v>3846</v>
      </c>
      <c r="B3483">
        <v>186.81719699999999</v>
      </c>
      <c r="C3483">
        <v>-40.474449999999997</v>
      </c>
      <c r="D3483">
        <v>3094</v>
      </c>
      <c r="E3483">
        <v>73.139370153606194</v>
      </c>
      <c r="F3483">
        <v>52.1</v>
      </c>
      <c r="G3483" t="s">
        <v>230</v>
      </c>
      <c r="I3483" t="str">
        <f t="shared" si="166"/>
        <v>ESO322-011</v>
      </c>
      <c r="J3483" s="4">
        <f t="shared" si="167"/>
        <v>1.0313333333333334E-2</v>
      </c>
      <c r="K3483" t="str">
        <f t="shared" si="168"/>
        <v>Sc</v>
      </c>
    </row>
    <row r="3484" spans="1:11">
      <c r="A3484" t="s">
        <v>3845</v>
      </c>
      <c r="B3484">
        <v>186.90279150000001</v>
      </c>
      <c r="C3484">
        <v>8.1543100000000006</v>
      </c>
      <c r="D3484">
        <v>1139</v>
      </c>
      <c r="E3484">
        <v>84.947631274334</v>
      </c>
      <c r="F3484">
        <v>20.7</v>
      </c>
      <c r="G3484" t="s">
        <v>246</v>
      </c>
      <c r="I3484" t="str">
        <f t="shared" si="166"/>
        <v>NGC4434</v>
      </c>
      <c r="J3484" s="4">
        <f t="shared" si="167"/>
        <v>3.7966666666666665E-3</v>
      </c>
      <c r="K3484" t="str">
        <f t="shared" si="168"/>
        <v>E</v>
      </c>
    </row>
    <row r="3485" spans="1:11">
      <c r="A3485" t="s">
        <v>3844</v>
      </c>
      <c r="B3485">
        <v>186.91135349999999</v>
      </c>
      <c r="C3485">
        <v>18.43451</v>
      </c>
      <c r="D3485" t="s">
        <v>354</v>
      </c>
      <c r="E3485">
        <v>74.156847309408406</v>
      </c>
      <c r="F3485">
        <v>0</v>
      </c>
      <c r="G3485" t="s">
        <v>246</v>
      </c>
      <c r="I3485" t="str">
        <f t="shared" si="166"/>
        <v>PGC040889</v>
      </c>
      <c r="J3485" s="4">
        <f t="shared" si="167"/>
        <v>0</v>
      </c>
      <c r="K3485" t="str">
        <f t="shared" si="168"/>
        <v>E</v>
      </c>
    </row>
    <row r="3486" spans="1:11">
      <c r="A3486" t="s">
        <v>3843</v>
      </c>
      <c r="B3486">
        <v>186.93420449999999</v>
      </c>
      <c r="C3486">
        <v>-34.422159999999998</v>
      </c>
      <c r="D3486">
        <v>2789</v>
      </c>
      <c r="E3486">
        <v>62.251709596864998</v>
      </c>
      <c r="F3486">
        <v>57</v>
      </c>
      <c r="G3486" t="s">
        <v>344</v>
      </c>
      <c r="I3486" t="str">
        <f t="shared" si="166"/>
        <v>ESO380-033</v>
      </c>
      <c r="J3486" s="4">
        <f t="shared" si="167"/>
        <v>9.2966666666666666E-3</v>
      </c>
      <c r="K3486" t="str">
        <f t="shared" si="168"/>
        <v>S?</v>
      </c>
    </row>
    <row r="3487" spans="1:11">
      <c r="A3487" t="s">
        <v>3842</v>
      </c>
      <c r="B3487">
        <v>186.9731865</v>
      </c>
      <c r="C3487">
        <v>12.29322</v>
      </c>
      <c r="D3487">
        <v>824</v>
      </c>
      <c r="E3487">
        <v>106.206543796003</v>
      </c>
      <c r="F3487">
        <v>38</v>
      </c>
      <c r="G3487" t="s">
        <v>277</v>
      </c>
      <c r="I3487" t="str">
        <f t="shared" si="166"/>
        <v>NGC4440</v>
      </c>
      <c r="J3487" s="4">
        <f t="shared" si="167"/>
        <v>2.7466666666666668E-3</v>
      </c>
      <c r="K3487" t="str">
        <f t="shared" si="168"/>
        <v>Sa</v>
      </c>
    </row>
    <row r="3488" spans="1:11">
      <c r="A3488" t="s">
        <v>3841</v>
      </c>
      <c r="B3488">
        <v>187.057962</v>
      </c>
      <c r="C3488">
        <v>44.119489999999999</v>
      </c>
      <c r="D3488">
        <v>520</v>
      </c>
      <c r="E3488">
        <v>68.730778901564705</v>
      </c>
      <c r="F3488">
        <v>59.1</v>
      </c>
      <c r="G3488" t="s">
        <v>861</v>
      </c>
      <c r="I3488" t="str">
        <f t="shared" si="166"/>
        <v>SDSSJ122813.86+440710.4</v>
      </c>
      <c r="J3488" s="4">
        <f t="shared" si="167"/>
        <v>1.7333333333333333E-3</v>
      </c>
      <c r="K3488" t="str">
        <f t="shared" si="168"/>
        <v>Unk</v>
      </c>
    </row>
    <row r="3489" spans="1:11">
      <c r="A3489" t="s">
        <v>3840</v>
      </c>
      <c r="B3489">
        <v>187.05883349999999</v>
      </c>
      <c r="C3489">
        <v>44.453310000000002</v>
      </c>
      <c r="D3489">
        <v>7216</v>
      </c>
      <c r="E3489">
        <v>75.709643596585806</v>
      </c>
      <c r="F3489">
        <v>54.4</v>
      </c>
      <c r="G3489" t="s">
        <v>223</v>
      </c>
      <c r="I3489" t="str">
        <f t="shared" si="166"/>
        <v>PGC040984</v>
      </c>
      <c r="J3489" s="4">
        <f t="shared" si="167"/>
        <v>2.4053333333333333E-2</v>
      </c>
      <c r="K3489" t="str">
        <f t="shared" si="168"/>
        <v>Sbc</v>
      </c>
    </row>
    <row r="3490" spans="1:11">
      <c r="A3490" t="s">
        <v>3839</v>
      </c>
      <c r="B3490">
        <v>187.0621725</v>
      </c>
      <c r="C3490">
        <v>11.78983</v>
      </c>
      <c r="D3490">
        <v>749</v>
      </c>
      <c r="E3490">
        <v>71.639289886075602</v>
      </c>
      <c r="F3490">
        <v>59.5</v>
      </c>
      <c r="G3490" t="s">
        <v>246</v>
      </c>
      <c r="I3490" t="str">
        <f t="shared" si="166"/>
        <v>IC3381</v>
      </c>
      <c r="J3490" s="4">
        <f t="shared" si="167"/>
        <v>2.4966666666666666E-3</v>
      </c>
      <c r="K3490" t="str">
        <f t="shared" si="168"/>
        <v>E</v>
      </c>
    </row>
    <row r="3491" spans="1:11">
      <c r="A3491" t="s">
        <v>3838</v>
      </c>
      <c r="B3491">
        <v>187.06439700000001</v>
      </c>
      <c r="C3491">
        <v>28.62031</v>
      </c>
      <c r="D3491">
        <v>876</v>
      </c>
      <c r="E3491">
        <v>95.093601988545601</v>
      </c>
      <c r="F3491">
        <v>52.5</v>
      </c>
      <c r="G3491" t="s">
        <v>378</v>
      </c>
      <c r="I3491" t="str">
        <f t="shared" si="166"/>
        <v>NGC4448</v>
      </c>
      <c r="J3491" s="4">
        <f t="shared" si="167"/>
        <v>2.9199999999999999E-3</v>
      </c>
      <c r="K3491" t="str">
        <f t="shared" si="168"/>
        <v>SBab</v>
      </c>
    </row>
    <row r="3492" spans="1:11">
      <c r="A3492" t="s">
        <v>3837</v>
      </c>
      <c r="B3492">
        <v>187.11371249999999</v>
      </c>
      <c r="C3492">
        <v>18.41516</v>
      </c>
      <c r="D3492">
        <v>1820</v>
      </c>
      <c r="E3492">
        <v>61.965692646043102</v>
      </c>
      <c r="F3492">
        <v>37.6</v>
      </c>
      <c r="G3492" t="s">
        <v>230</v>
      </c>
      <c r="I3492" t="str">
        <f t="shared" si="166"/>
        <v>IC3391</v>
      </c>
      <c r="J3492" s="4">
        <f t="shared" si="167"/>
        <v>6.0666666666666664E-3</v>
      </c>
      <c r="K3492" t="str">
        <f t="shared" si="168"/>
        <v>Sc</v>
      </c>
    </row>
    <row r="3493" spans="1:11">
      <c r="A3493" t="s">
        <v>3836</v>
      </c>
      <c r="B3493">
        <v>187.12166250000001</v>
      </c>
      <c r="C3493">
        <v>-38.242310000000003</v>
      </c>
      <c r="D3493">
        <v>3238</v>
      </c>
      <c r="E3493">
        <v>60.138320755550801</v>
      </c>
      <c r="F3493">
        <v>53.4</v>
      </c>
      <c r="G3493" t="s">
        <v>261</v>
      </c>
      <c r="I3493" t="str">
        <f t="shared" si="166"/>
        <v>ESO322-018</v>
      </c>
      <c r="J3493" s="4">
        <f t="shared" si="167"/>
        <v>1.0793333333333334E-2</v>
      </c>
      <c r="K3493" t="str">
        <f t="shared" si="168"/>
        <v>Sb</v>
      </c>
    </row>
    <row r="3494" spans="1:11">
      <c r="A3494" t="s">
        <v>3835</v>
      </c>
      <c r="B3494">
        <v>187.169025</v>
      </c>
      <c r="C3494">
        <v>9.2588200000000001</v>
      </c>
      <c r="D3494">
        <v>935</v>
      </c>
      <c r="E3494">
        <v>81.124361629917701</v>
      </c>
      <c r="F3494">
        <v>53.6</v>
      </c>
      <c r="G3494" t="s">
        <v>232</v>
      </c>
      <c r="I3494" t="str">
        <f t="shared" si="166"/>
        <v>NGC4451</v>
      </c>
      <c r="J3494" s="4">
        <f t="shared" si="167"/>
        <v>3.1166666666666665E-3</v>
      </c>
      <c r="K3494" t="str">
        <f t="shared" si="168"/>
        <v>Sab</v>
      </c>
    </row>
    <row r="3495" spans="1:11">
      <c r="A3495" t="s">
        <v>3834</v>
      </c>
      <c r="B3495">
        <v>187.21954349999999</v>
      </c>
      <c r="C3495">
        <v>-11.65203</v>
      </c>
      <c r="D3495">
        <v>4985</v>
      </c>
      <c r="E3495">
        <v>75.884180514998505</v>
      </c>
      <c r="F3495">
        <v>30.8</v>
      </c>
      <c r="G3495" t="s">
        <v>230</v>
      </c>
      <c r="I3495" t="str">
        <f t="shared" si="166"/>
        <v>NGC4484</v>
      </c>
      <c r="J3495" s="4">
        <f t="shared" si="167"/>
        <v>1.6616666666666665E-2</v>
      </c>
      <c r="K3495" t="str">
        <f t="shared" si="168"/>
        <v>Sc</v>
      </c>
    </row>
    <row r="3496" spans="1:11">
      <c r="A3496" t="s">
        <v>3833</v>
      </c>
      <c r="B3496">
        <v>187.23975300000001</v>
      </c>
      <c r="C3496">
        <v>13.24183</v>
      </c>
      <c r="D3496">
        <v>770</v>
      </c>
      <c r="E3496">
        <v>95.312799474094504</v>
      </c>
      <c r="F3496">
        <v>28.9</v>
      </c>
      <c r="G3496" t="s">
        <v>246</v>
      </c>
      <c r="I3496" t="str">
        <f t="shared" si="166"/>
        <v>NGC4458</v>
      </c>
      <c r="J3496" s="4">
        <f t="shared" si="167"/>
        <v>2.5666666666666667E-3</v>
      </c>
      <c r="K3496" t="str">
        <f t="shared" si="168"/>
        <v>E</v>
      </c>
    </row>
    <row r="3497" spans="1:11">
      <c r="A3497" t="s">
        <v>3832</v>
      </c>
      <c r="B3497">
        <v>187.29329999999999</v>
      </c>
      <c r="C3497">
        <v>81.869600000000005</v>
      </c>
      <c r="D3497" t="s">
        <v>354</v>
      </c>
      <c r="E3497">
        <v>62.1085279549837</v>
      </c>
      <c r="F3497">
        <v>42.1</v>
      </c>
      <c r="G3497" t="s">
        <v>230</v>
      </c>
      <c r="I3497" t="str">
        <f t="shared" si="166"/>
        <v>UGC07624</v>
      </c>
      <c r="J3497" s="4">
        <f t="shared" si="167"/>
        <v>0</v>
      </c>
      <c r="K3497" t="str">
        <f t="shared" si="168"/>
        <v>Sc</v>
      </c>
    </row>
    <row r="3498" spans="1:11">
      <c r="A3498" t="s">
        <v>3831</v>
      </c>
      <c r="B3498">
        <v>187.3036635</v>
      </c>
      <c r="C3498">
        <v>-40.692239999999998</v>
      </c>
      <c r="D3498">
        <v>3053</v>
      </c>
      <c r="E3498">
        <v>72.302151500454102</v>
      </c>
      <c r="F3498">
        <v>36.200000000000003</v>
      </c>
      <c r="G3498" t="s">
        <v>266</v>
      </c>
      <c r="I3498" t="str">
        <f t="shared" si="166"/>
        <v>ESO322-020</v>
      </c>
      <c r="J3498" s="4">
        <f t="shared" si="167"/>
        <v>1.0176666666666667E-2</v>
      </c>
      <c r="K3498" t="str">
        <f t="shared" si="168"/>
        <v>SBd</v>
      </c>
    </row>
    <row r="3499" spans="1:11">
      <c r="A3499" t="s">
        <v>3830</v>
      </c>
      <c r="B3499">
        <v>187.33879200000001</v>
      </c>
      <c r="C3499">
        <v>8.1565600000000007</v>
      </c>
      <c r="D3499">
        <v>1335</v>
      </c>
      <c r="E3499">
        <v>60.834689022067302</v>
      </c>
      <c r="F3499">
        <v>47.1</v>
      </c>
      <c r="G3499" t="s">
        <v>239</v>
      </c>
      <c r="I3499" t="str">
        <f t="shared" si="166"/>
        <v>NGC4464</v>
      </c>
      <c r="J3499" s="4">
        <f t="shared" si="167"/>
        <v>4.45E-3</v>
      </c>
      <c r="K3499" t="str">
        <f t="shared" si="168"/>
        <v>S0-a</v>
      </c>
    </row>
    <row r="3500" spans="1:11">
      <c r="A3500" t="s">
        <v>3829</v>
      </c>
      <c r="B3500">
        <v>187.369215</v>
      </c>
      <c r="C3500">
        <v>-46.734929999999999</v>
      </c>
      <c r="D3500">
        <v>8345</v>
      </c>
      <c r="E3500">
        <v>73.139370153606194</v>
      </c>
      <c r="F3500">
        <v>54.7</v>
      </c>
      <c r="G3500" t="s">
        <v>230</v>
      </c>
      <c r="I3500" t="str">
        <f t="shared" si="166"/>
        <v>ESO268-011</v>
      </c>
      <c r="J3500" s="4">
        <f t="shared" si="167"/>
        <v>2.7816666666666667E-2</v>
      </c>
      <c r="K3500" t="str">
        <f t="shared" si="168"/>
        <v>Sc</v>
      </c>
    </row>
    <row r="3501" spans="1:11">
      <c r="A3501" t="s">
        <v>3828</v>
      </c>
      <c r="B3501">
        <v>187.4073975</v>
      </c>
      <c r="C3501">
        <v>7.8239000000000001</v>
      </c>
      <c r="D3501">
        <v>2404</v>
      </c>
      <c r="E3501">
        <v>76.939842055405904</v>
      </c>
      <c r="F3501">
        <v>51</v>
      </c>
      <c r="G3501" t="s">
        <v>277</v>
      </c>
      <c r="I3501" t="str">
        <f t="shared" si="166"/>
        <v>NGC4470</v>
      </c>
      <c r="J3501" s="4">
        <f t="shared" si="167"/>
        <v>8.0133333333333341E-3</v>
      </c>
      <c r="K3501" t="str">
        <f t="shared" si="168"/>
        <v>Sa</v>
      </c>
    </row>
    <row r="3502" spans="1:11">
      <c r="A3502" t="s">
        <v>3827</v>
      </c>
      <c r="B3502">
        <v>187.43240399999999</v>
      </c>
      <c r="C3502">
        <v>11.402710000000001</v>
      </c>
      <c r="D3502" t="s">
        <v>354</v>
      </c>
      <c r="E3502">
        <v>79.460488272931102</v>
      </c>
      <c r="F3502">
        <v>53.8</v>
      </c>
      <c r="G3502" t="s">
        <v>312</v>
      </c>
      <c r="I3502" t="str">
        <f t="shared" si="166"/>
        <v>IC3418</v>
      </c>
      <c r="J3502" s="4">
        <f t="shared" si="167"/>
        <v>0</v>
      </c>
      <c r="K3502" t="str">
        <f t="shared" si="168"/>
        <v>IB</v>
      </c>
    </row>
    <row r="3503" spans="1:11">
      <c r="A3503" t="s">
        <v>3826</v>
      </c>
      <c r="B3503">
        <v>187.434045</v>
      </c>
      <c r="C3503">
        <v>-33.143340000000002</v>
      </c>
      <c r="D3503">
        <v>5970</v>
      </c>
      <c r="E3503">
        <v>67.476298289843299</v>
      </c>
      <c r="F3503">
        <v>26.9</v>
      </c>
      <c r="G3503" t="s">
        <v>230</v>
      </c>
      <c r="I3503" t="str">
        <f t="shared" si="166"/>
        <v>ESO380-035</v>
      </c>
      <c r="J3503" s="4">
        <f t="shared" si="167"/>
        <v>1.9900000000000001E-2</v>
      </c>
      <c r="K3503" t="str">
        <f t="shared" si="168"/>
        <v>Sc</v>
      </c>
    </row>
    <row r="3504" spans="1:11">
      <c r="A3504" t="s">
        <v>3825</v>
      </c>
      <c r="B3504">
        <v>187.44823199999999</v>
      </c>
      <c r="C3504">
        <v>27.24324</v>
      </c>
      <c r="D3504">
        <v>7544</v>
      </c>
      <c r="E3504">
        <v>65.788685989933001</v>
      </c>
      <c r="F3504">
        <v>58.8</v>
      </c>
      <c r="G3504" t="s">
        <v>349</v>
      </c>
      <c r="I3504" t="str">
        <f t="shared" si="166"/>
        <v>NGC4475</v>
      </c>
      <c r="J3504" s="4">
        <f t="shared" si="167"/>
        <v>2.5146666666666668E-2</v>
      </c>
      <c r="K3504" t="str">
        <f t="shared" si="168"/>
        <v>SBbc</v>
      </c>
    </row>
    <row r="3505" spans="1:11">
      <c r="A3505" t="s">
        <v>3824</v>
      </c>
      <c r="B3505">
        <v>187.50302400000001</v>
      </c>
      <c r="C3505">
        <v>7.9300499999999996</v>
      </c>
      <c r="D3505">
        <v>536</v>
      </c>
      <c r="E3505">
        <v>60.694766589190799</v>
      </c>
      <c r="F3505">
        <v>53.8</v>
      </c>
      <c r="G3505" t="s">
        <v>284</v>
      </c>
      <c r="I3505" t="str">
        <f t="shared" si="166"/>
        <v>UGC07636</v>
      </c>
      <c r="J3505" s="4">
        <f t="shared" si="167"/>
        <v>1.7866666666666667E-3</v>
      </c>
      <c r="K3505" t="str">
        <f t="shared" si="168"/>
        <v>I</v>
      </c>
    </row>
    <row r="3506" spans="1:11">
      <c r="A3506" t="s">
        <v>3823</v>
      </c>
      <c r="B3506">
        <v>187.549341</v>
      </c>
      <c r="C3506">
        <v>47.006250000000001</v>
      </c>
      <c r="D3506">
        <v>11949</v>
      </c>
      <c r="E3506">
        <v>65.637387165156795</v>
      </c>
      <c r="F3506">
        <v>23.5</v>
      </c>
      <c r="G3506" t="s">
        <v>246</v>
      </c>
      <c r="I3506" t="str">
        <f t="shared" si="166"/>
        <v>PGC041275</v>
      </c>
      <c r="J3506" s="4">
        <f t="shared" si="167"/>
        <v>3.9829999999999997E-2</v>
      </c>
      <c r="K3506" t="str">
        <f t="shared" si="168"/>
        <v>E</v>
      </c>
    </row>
    <row r="3507" spans="1:11">
      <c r="A3507" t="s">
        <v>3822</v>
      </c>
      <c r="B3507">
        <v>187.56704099999999</v>
      </c>
      <c r="C3507">
        <v>-8.3971900000000002</v>
      </c>
      <c r="D3507">
        <v>5450</v>
      </c>
      <c r="E3507">
        <v>99.575221006018893</v>
      </c>
      <c r="F3507">
        <v>22.7</v>
      </c>
      <c r="G3507" t="s">
        <v>223</v>
      </c>
      <c r="I3507" t="str">
        <f t="shared" si="166"/>
        <v>PGC041291</v>
      </c>
      <c r="J3507" s="4">
        <f t="shared" si="167"/>
        <v>1.8166666666666668E-2</v>
      </c>
      <c r="K3507" t="str">
        <f t="shared" si="168"/>
        <v>Sbc</v>
      </c>
    </row>
    <row r="3508" spans="1:11">
      <c r="A3508" t="s">
        <v>3821</v>
      </c>
      <c r="B3508">
        <v>187.574037</v>
      </c>
      <c r="C3508">
        <v>12.3268</v>
      </c>
      <c r="D3508">
        <v>1480</v>
      </c>
      <c r="E3508">
        <v>104.02823095619399</v>
      </c>
      <c r="F3508">
        <v>51.4</v>
      </c>
      <c r="G3508" t="s">
        <v>246</v>
      </c>
      <c r="I3508" t="str">
        <f t="shared" si="166"/>
        <v>NGC4478</v>
      </c>
      <c r="J3508" s="4">
        <f t="shared" si="167"/>
        <v>4.933333333333333E-3</v>
      </c>
      <c r="K3508" t="str">
        <f t="shared" si="168"/>
        <v>E</v>
      </c>
    </row>
    <row r="3509" spans="1:11">
      <c r="A3509" t="s">
        <v>3820</v>
      </c>
      <c r="B3509">
        <v>187.57657950000001</v>
      </c>
      <c r="C3509">
        <v>13.57756</v>
      </c>
      <c r="D3509">
        <v>943</v>
      </c>
      <c r="E3509">
        <v>85.733631862749704</v>
      </c>
      <c r="F3509">
        <v>33.1</v>
      </c>
      <c r="G3509" t="s">
        <v>259</v>
      </c>
      <c r="I3509" t="str">
        <f t="shared" si="166"/>
        <v>NGC4479</v>
      </c>
      <c r="J3509" s="4">
        <f t="shared" si="167"/>
        <v>3.1433333333333335E-3</v>
      </c>
      <c r="K3509" t="str">
        <f t="shared" si="168"/>
        <v>S0</v>
      </c>
    </row>
    <row r="3510" spans="1:11">
      <c r="A3510" t="s">
        <v>3819</v>
      </c>
      <c r="B3510">
        <v>187.7176815</v>
      </c>
      <c r="C3510">
        <v>16.758769999999998</v>
      </c>
      <c r="D3510">
        <v>1050</v>
      </c>
      <c r="E3510">
        <v>103.31210066041101</v>
      </c>
      <c r="F3510">
        <v>34.299999999999997</v>
      </c>
      <c r="G3510" t="s">
        <v>246</v>
      </c>
      <c r="I3510" t="str">
        <f t="shared" si="166"/>
        <v>NGC4489</v>
      </c>
      <c r="J3510" s="4">
        <f t="shared" si="167"/>
        <v>3.5000000000000001E-3</v>
      </c>
      <c r="K3510" t="str">
        <f t="shared" si="168"/>
        <v>E</v>
      </c>
    </row>
    <row r="3511" spans="1:11">
      <c r="A3511" t="s">
        <v>3818</v>
      </c>
      <c r="B3511">
        <v>187.84225050000001</v>
      </c>
      <c r="C3511">
        <v>57.964669999999998</v>
      </c>
      <c r="D3511">
        <v>3304</v>
      </c>
      <c r="E3511">
        <v>91.653966714515306</v>
      </c>
      <c r="F3511">
        <v>49.7</v>
      </c>
      <c r="G3511" t="s">
        <v>301</v>
      </c>
      <c r="I3511" t="str">
        <f t="shared" si="166"/>
        <v>NGC4500</v>
      </c>
      <c r="J3511" s="4">
        <f t="shared" si="167"/>
        <v>1.1013333333333333E-2</v>
      </c>
      <c r="K3511" t="str">
        <f t="shared" si="168"/>
        <v>SBa</v>
      </c>
    </row>
    <row r="3512" spans="1:11">
      <c r="A3512" t="s">
        <v>3817</v>
      </c>
      <c r="B3512">
        <v>187.92046049999999</v>
      </c>
      <c r="C3512">
        <v>3.9263400000000002</v>
      </c>
      <c r="D3512">
        <v>4581</v>
      </c>
      <c r="E3512">
        <v>62.972549729330197</v>
      </c>
      <c r="F3512">
        <v>33.700000000000003</v>
      </c>
      <c r="G3512" t="s">
        <v>312</v>
      </c>
      <c r="I3512" t="str">
        <f t="shared" ref="I3512:I3575" si="169">TRIM(A3512)</f>
        <v>NGC4496B</v>
      </c>
      <c r="J3512" s="4">
        <f t="shared" ref="J3512:J3575" si="170">IF(TRIM(D3512) = "-", 0, IF(D3512/300000 &lt; 0, 0, D3512/300000))</f>
        <v>1.5270000000000001E-2</v>
      </c>
      <c r="K3512" t="str">
        <f t="shared" ref="K3512:K3575" si="171">IF(TRIM(G3512)="","Unk",TRIM(G3512))</f>
        <v>IB</v>
      </c>
    </row>
    <row r="3513" spans="1:11">
      <c r="A3513" t="s">
        <v>3816</v>
      </c>
      <c r="B3513">
        <v>187.92664500000001</v>
      </c>
      <c r="C3513">
        <v>20.48151</v>
      </c>
      <c r="D3513">
        <v>1841</v>
      </c>
      <c r="E3513">
        <v>63.263214061317001</v>
      </c>
      <c r="F3513">
        <v>51.1</v>
      </c>
      <c r="G3513" t="s">
        <v>269</v>
      </c>
      <c r="I3513" t="str">
        <f t="shared" si="169"/>
        <v>NGC4529</v>
      </c>
      <c r="J3513" s="4">
        <f t="shared" si="170"/>
        <v>6.136666666666667E-3</v>
      </c>
      <c r="K3513" t="str">
        <f t="shared" si="171"/>
        <v>Scd</v>
      </c>
    </row>
    <row r="3514" spans="1:11">
      <c r="A3514" t="s">
        <v>3815</v>
      </c>
      <c r="B3514">
        <v>187.97412</v>
      </c>
      <c r="C3514">
        <v>64.652569999999997</v>
      </c>
      <c r="D3514">
        <v>24238</v>
      </c>
      <c r="E3514">
        <v>67.011791482331105</v>
      </c>
      <c r="F3514">
        <v>59.2</v>
      </c>
      <c r="G3514" t="s">
        <v>344</v>
      </c>
      <c r="I3514" t="str">
        <f t="shared" si="169"/>
        <v>PGC2670273</v>
      </c>
      <c r="J3514" s="4">
        <f t="shared" si="170"/>
        <v>8.0793333333333328E-2</v>
      </c>
      <c r="K3514" t="str">
        <f t="shared" si="171"/>
        <v>S?</v>
      </c>
    </row>
    <row r="3515" spans="1:11">
      <c r="A3515" t="s">
        <v>3814</v>
      </c>
      <c r="B3515">
        <v>187.9783425</v>
      </c>
      <c r="C3515">
        <v>15.12369</v>
      </c>
      <c r="D3515">
        <v>2200</v>
      </c>
      <c r="E3515">
        <v>65.940351669146693</v>
      </c>
      <c r="F3515">
        <v>48</v>
      </c>
      <c r="G3515" t="s">
        <v>230</v>
      </c>
      <c r="I3515" t="str">
        <f t="shared" si="169"/>
        <v>IC0797</v>
      </c>
      <c r="J3515" s="4">
        <f t="shared" si="170"/>
        <v>7.3333333333333332E-3</v>
      </c>
      <c r="K3515" t="str">
        <f t="shared" si="171"/>
        <v>Sc</v>
      </c>
    </row>
    <row r="3516" spans="1:11">
      <c r="A3516" t="s">
        <v>3813</v>
      </c>
      <c r="B3516">
        <v>187.98329699999999</v>
      </c>
      <c r="C3516">
        <v>12.17399</v>
      </c>
      <c r="D3516">
        <v>462</v>
      </c>
      <c r="E3516">
        <v>66.397431558559006</v>
      </c>
      <c r="F3516">
        <v>43.5</v>
      </c>
      <c r="G3516" t="s">
        <v>284</v>
      </c>
      <c r="I3516" t="str">
        <f t="shared" si="169"/>
        <v>IC3459</v>
      </c>
      <c r="J3516" s="4">
        <f t="shared" si="170"/>
        <v>1.5399999999999999E-3</v>
      </c>
      <c r="K3516" t="str">
        <f t="shared" si="171"/>
        <v>I</v>
      </c>
    </row>
    <row r="3517" spans="1:11">
      <c r="A3517" t="s">
        <v>3812</v>
      </c>
      <c r="B3517">
        <v>187.9928835</v>
      </c>
      <c r="C3517">
        <v>29.709489999999999</v>
      </c>
      <c r="D3517">
        <v>810</v>
      </c>
      <c r="E3517">
        <v>94.005075559988299</v>
      </c>
      <c r="F3517">
        <v>28.2</v>
      </c>
      <c r="G3517" t="s">
        <v>284</v>
      </c>
      <c r="I3517" t="str">
        <f t="shared" si="169"/>
        <v>UGC07673</v>
      </c>
      <c r="J3517" s="4">
        <f t="shared" si="170"/>
        <v>2.7000000000000001E-3</v>
      </c>
      <c r="K3517" t="str">
        <f t="shared" si="171"/>
        <v>I</v>
      </c>
    </row>
    <row r="3518" spans="1:11">
      <c r="A3518" t="s">
        <v>3811</v>
      </c>
      <c r="B3518">
        <v>188.00729250000001</v>
      </c>
      <c r="C3518">
        <v>-44.781359999999999</v>
      </c>
      <c r="D3518">
        <v>8301</v>
      </c>
      <c r="E3518">
        <v>71.639289886075602</v>
      </c>
      <c r="F3518">
        <v>22.3</v>
      </c>
      <c r="G3518" t="s">
        <v>286</v>
      </c>
      <c r="I3518" t="str">
        <f t="shared" si="169"/>
        <v>ESO268-015</v>
      </c>
      <c r="J3518" s="4">
        <f t="shared" si="170"/>
        <v>2.767E-2</v>
      </c>
      <c r="K3518" t="str">
        <f t="shared" si="171"/>
        <v>SBc</v>
      </c>
    </row>
    <row r="3519" spans="1:11">
      <c r="A3519" t="s">
        <v>3810</v>
      </c>
      <c r="B3519">
        <v>188.04377550000001</v>
      </c>
      <c r="C3519">
        <v>13.41963</v>
      </c>
      <c r="D3519">
        <v>684</v>
      </c>
      <c r="E3519">
        <v>97.757764749065601</v>
      </c>
      <c r="F3519">
        <v>50.5</v>
      </c>
      <c r="G3519" t="s">
        <v>273</v>
      </c>
      <c r="I3519" t="str">
        <f t="shared" si="169"/>
        <v>NGC4506</v>
      </c>
      <c r="J3519" s="4">
        <f t="shared" si="170"/>
        <v>2.2799999999999999E-3</v>
      </c>
      <c r="K3519" t="str">
        <f t="shared" si="171"/>
        <v>SABa</v>
      </c>
    </row>
    <row r="3520" spans="1:11">
      <c r="A3520" t="s">
        <v>3809</v>
      </c>
      <c r="B3520">
        <v>188.059212</v>
      </c>
      <c r="C3520">
        <v>10.251469999999999</v>
      </c>
      <c r="D3520">
        <v>1381</v>
      </c>
      <c r="E3520">
        <v>76.939842055405904</v>
      </c>
      <c r="F3520">
        <v>36.200000000000003</v>
      </c>
      <c r="G3520" t="s">
        <v>246</v>
      </c>
      <c r="I3520" t="str">
        <f t="shared" si="169"/>
        <v>IC3468</v>
      </c>
      <c r="J3520" s="4">
        <f t="shared" si="170"/>
        <v>4.6033333333333334E-3</v>
      </c>
      <c r="K3520" t="str">
        <f t="shared" si="171"/>
        <v>E</v>
      </c>
    </row>
    <row r="3521" spans="1:11">
      <c r="A3521" t="s">
        <v>3808</v>
      </c>
      <c r="B3521">
        <v>188.07947100000001</v>
      </c>
      <c r="C3521">
        <v>18.244730000000001</v>
      </c>
      <c r="D3521">
        <v>949</v>
      </c>
      <c r="E3521">
        <v>62.972549729330197</v>
      </c>
      <c r="F3521">
        <v>48.9</v>
      </c>
      <c r="G3521" t="s">
        <v>269</v>
      </c>
      <c r="I3521" t="str">
        <f t="shared" si="169"/>
        <v>IC3473</v>
      </c>
      <c r="J3521" s="4">
        <f t="shared" si="170"/>
        <v>3.1633333333333335E-3</v>
      </c>
      <c r="K3521" t="str">
        <f t="shared" si="171"/>
        <v>Scd</v>
      </c>
    </row>
    <row r="3522" spans="1:11">
      <c r="A3522" t="s">
        <v>3807</v>
      </c>
      <c r="B3522">
        <v>188.095125</v>
      </c>
      <c r="C3522">
        <v>16.01886</v>
      </c>
      <c r="D3522">
        <v>-27</v>
      </c>
      <c r="E3522">
        <v>60.2769438428993</v>
      </c>
      <c r="F3522">
        <v>56.1</v>
      </c>
      <c r="G3522" t="s">
        <v>230</v>
      </c>
      <c r="I3522" t="str">
        <f t="shared" si="169"/>
        <v>IC3471</v>
      </c>
      <c r="J3522" s="4">
        <f t="shared" si="170"/>
        <v>0</v>
      </c>
      <c r="K3522" t="str">
        <f t="shared" si="171"/>
        <v>Sc</v>
      </c>
    </row>
    <row r="3523" spans="1:11">
      <c r="A3523" t="s">
        <v>3806</v>
      </c>
      <c r="B3523">
        <v>188.11027200000001</v>
      </c>
      <c r="C3523">
        <v>-68.336730000000003</v>
      </c>
      <c r="D3523">
        <v>5582</v>
      </c>
      <c r="E3523">
        <v>69.048021668805703</v>
      </c>
      <c r="F3523">
        <v>47.5</v>
      </c>
      <c r="G3523" t="s">
        <v>230</v>
      </c>
      <c r="I3523" t="str">
        <f t="shared" si="169"/>
        <v>ESO064-007</v>
      </c>
      <c r="J3523" s="4">
        <f t="shared" si="170"/>
        <v>1.8606666666666667E-2</v>
      </c>
      <c r="K3523" t="str">
        <f t="shared" si="171"/>
        <v>Sc</v>
      </c>
    </row>
    <row r="3524" spans="1:11">
      <c r="A3524" t="s">
        <v>3805</v>
      </c>
      <c r="B3524">
        <v>188.11228650000001</v>
      </c>
      <c r="C3524">
        <v>42.704030000000003</v>
      </c>
      <c r="D3524">
        <v>749</v>
      </c>
      <c r="E3524">
        <v>82.063736563749302</v>
      </c>
      <c r="F3524">
        <v>32.299999999999997</v>
      </c>
      <c r="G3524" t="s">
        <v>284</v>
      </c>
      <c r="I3524" t="str">
        <f t="shared" si="169"/>
        <v>UGC07690</v>
      </c>
      <c r="J3524" s="4">
        <f t="shared" si="170"/>
        <v>2.4966666666666666E-3</v>
      </c>
      <c r="K3524" t="str">
        <f t="shared" si="171"/>
        <v>I</v>
      </c>
    </row>
    <row r="3525" spans="1:11">
      <c r="A3525" t="s">
        <v>3804</v>
      </c>
      <c r="B3525">
        <v>188.13672600000001</v>
      </c>
      <c r="C3525">
        <v>63.87735</v>
      </c>
      <c r="D3525">
        <v>3234</v>
      </c>
      <c r="E3525">
        <v>90.188527471630593</v>
      </c>
      <c r="F3525">
        <v>52.1</v>
      </c>
      <c r="G3525" t="s">
        <v>360</v>
      </c>
      <c r="I3525" t="str">
        <f t="shared" si="169"/>
        <v>UGC07700</v>
      </c>
      <c r="J3525" s="4">
        <f t="shared" si="170"/>
        <v>1.078E-2</v>
      </c>
      <c r="K3525" t="str">
        <f t="shared" si="171"/>
        <v>Sd</v>
      </c>
    </row>
    <row r="3526" spans="1:11">
      <c r="A3526" t="s">
        <v>3803</v>
      </c>
      <c r="B3526">
        <v>188.17005</v>
      </c>
      <c r="C3526">
        <v>12.7713</v>
      </c>
      <c r="D3526">
        <v>2675</v>
      </c>
      <c r="E3526">
        <v>93.357944661509805</v>
      </c>
      <c r="F3526">
        <v>47.2</v>
      </c>
      <c r="G3526" t="s">
        <v>246</v>
      </c>
      <c r="I3526" t="str">
        <f t="shared" si="169"/>
        <v>IC3475</v>
      </c>
      <c r="J3526" s="4">
        <f t="shared" si="170"/>
        <v>8.9166666666666665E-3</v>
      </c>
      <c r="K3526" t="str">
        <f t="shared" si="171"/>
        <v>E</v>
      </c>
    </row>
    <row r="3527" spans="1:11">
      <c r="A3527" t="s">
        <v>3802</v>
      </c>
      <c r="B3527">
        <v>188.17129199999999</v>
      </c>
      <c r="C3527">
        <v>14.042630000000001</v>
      </c>
      <c r="D3527">
        <v>-118</v>
      </c>
      <c r="E3527">
        <v>84.947631274334</v>
      </c>
      <c r="F3527">
        <v>54.6</v>
      </c>
      <c r="G3527" t="s">
        <v>861</v>
      </c>
      <c r="I3527" t="str">
        <f t="shared" si="169"/>
        <v>SDSSJ123241.10+140233.2</v>
      </c>
      <c r="J3527" s="4">
        <f t="shared" si="170"/>
        <v>0</v>
      </c>
      <c r="K3527" t="str">
        <f t="shared" si="171"/>
        <v>Unk</v>
      </c>
    </row>
    <row r="3528" spans="1:11">
      <c r="A3528" t="s">
        <v>3801</v>
      </c>
      <c r="B3528">
        <v>188.174451</v>
      </c>
      <c r="C3528">
        <v>14.05072</v>
      </c>
      <c r="D3528">
        <v>-74</v>
      </c>
      <c r="E3528">
        <v>100.496567265217</v>
      </c>
      <c r="F3528">
        <v>51.2</v>
      </c>
      <c r="G3528" t="s">
        <v>312</v>
      </c>
      <c r="I3528" t="str">
        <f t="shared" si="169"/>
        <v>IC3476</v>
      </c>
      <c r="J3528" s="4">
        <f t="shared" si="170"/>
        <v>0</v>
      </c>
      <c r="K3528" t="str">
        <f t="shared" si="171"/>
        <v>IB</v>
      </c>
    </row>
    <row r="3529" spans="1:11">
      <c r="A3529" t="s">
        <v>3800</v>
      </c>
      <c r="B3529">
        <v>188.27064899999999</v>
      </c>
      <c r="C3529">
        <v>16.265499999999999</v>
      </c>
      <c r="D3529">
        <v>1063</v>
      </c>
      <c r="E3529">
        <v>80.937772066836402</v>
      </c>
      <c r="F3529">
        <v>47.2</v>
      </c>
      <c r="G3529" t="s">
        <v>235</v>
      </c>
      <c r="I3529" t="str">
        <f t="shared" si="169"/>
        <v>NGC4515</v>
      </c>
      <c r="J3529" s="4">
        <f t="shared" si="170"/>
        <v>3.5433333333333332E-3</v>
      </c>
      <c r="K3529" t="str">
        <f t="shared" si="171"/>
        <v>E-SO</v>
      </c>
    </row>
    <row r="3530" spans="1:11">
      <c r="A3530" t="s">
        <v>3799</v>
      </c>
      <c r="B3530">
        <v>188.28304499999999</v>
      </c>
      <c r="C3530">
        <v>-0.53288000000000002</v>
      </c>
      <c r="D3530">
        <v>768</v>
      </c>
      <c r="E3530">
        <v>63.555220021588703</v>
      </c>
      <c r="F3530">
        <v>0</v>
      </c>
      <c r="G3530" t="s">
        <v>312</v>
      </c>
      <c r="I3530" t="str">
        <f t="shared" si="169"/>
        <v>PGC041667</v>
      </c>
      <c r="J3530" s="4">
        <f t="shared" si="170"/>
        <v>2.5600000000000002E-3</v>
      </c>
      <c r="K3530" t="str">
        <f t="shared" si="171"/>
        <v>IB</v>
      </c>
    </row>
    <row r="3531" spans="1:11">
      <c r="A3531" t="s">
        <v>3798</v>
      </c>
      <c r="B3531">
        <v>188.43754200000001</v>
      </c>
      <c r="C3531">
        <v>52.254719999999999</v>
      </c>
      <c r="D3531">
        <v>6849</v>
      </c>
      <c r="E3531">
        <v>65.788685989933001</v>
      </c>
      <c r="F3531">
        <v>35.299999999999997</v>
      </c>
      <c r="G3531" t="s">
        <v>277</v>
      </c>
      <c r="I3531" t="str">
        <f t="shared" si="169"/>
        <v>IC0801</v>
      </c>
      <c r="J3531" s="4">
        <f t="shared" si="170"/>
        <v>2.283E-2</v>
      </c>
      <c r="K3531" t="str">
        <f t="shared" si="171"/>
        <v>Sa</v>
      </c>
    </row>
    <row r="3532" spans="1:11">
      <c r="A3532" t="s">
        <v>3797</v>
      </c>
      <c r="B3532">
        <v>188.439087</v>
      </c>
      <c r="C3532">
        <v>-2.6486100000000001</v>
      </c>
      <c r="D3532">
        <v>2496</v>
      </c>
      <c r="E3532">
        <v>77.294975647587407</v>
      </c>
      <c r="F3532">
        <v>29.9</v>
      </c>
      <c r="G3532" t="s">
        <v>392</v>
      </c>
      <c r="I3532" t="str">
        <f t="shared" si="169"/>
        <v>UGC07710</v>
      </c>
      <c r="J3532" s="4">
        <f t="shared" si="170"/>
        <v>8.3199999999999993E-3</v>
      </c>
      <c r="K3532" t="str">
        <f t="shared" si="171"/>
        <v>IAB</v>
      </c>
    </row>
    <row r="3533" spans="1:11">
      <c r="A3533" t="s">
        <v>3796</v>
      </c>
      <c r="B3533">
        <v>188.45037450000001</v>
      </c>
      <c r="C3533">
        <v>15.16891</v>
      </c>
      <c r="D3533">
        <v>364</v>
      </c>
      <c r="E3533">
        <v>74.670881625413003</v>
      </c>
      <c r="F3533">
        <v>25.1</v>
      </c>
      <c r="G3533" t="s">
        <v>221</v>
      </c>
      <c r="I3533" t="str">
        <f t="shared" si="169"/>
        <v>NGC4523</v>
      </c>
      <c r="J3533" s="4">
        <f t="shared" si="170"/>
        <v>1.2133333333333334E-3</v>
      </c>
      <c r="K3533" t="str">
        <f t="shared" si="171"/>
        <v>Sm</v>
      </c>
    </row>
    <row r="3534" spans="1:11">
      <c r="A3534" t="s">
        <v>3795</v>
      </c>
      <c r="B3534">
        <v>188.45158649999999</v>
      </c>
      <c r="C3534">
        <v>-35.114780000000003</v>
      </c>
      <c r="D3534">
        <v>8702</v>
      </c>
      <c r="E3534">
        <v>66.703904222800205</v>
      </c>
      <c r="F3534">
        <v>28.3</v>
      </c>
      <c r="G3534" t="s">
        <v>301</v>
      </c>
      <c r="I3534" t="str">
        <f t="shared" si="169"/>
        <v>ESO380-042</v>
      </c>
      <c r="J3534" s="4">
        <f t="shared" si="170"/>
        <v>2.9006666666666667E-2</v>
      </c>
      <c r="K3534" t="str">
        <f t="shared" si="171"/>
        <v>SBa</v>
      </c>
    </row>
    <row r="3535" spans="1:11">
      <c r="A3535" t="s">
        <v>3794</v>
      </c>
      <c r="B3535">
        <v>188.4545565</v>
      </c>
      <c r="C3535">
        <v>-37.755339999999997</v>
      </c>
      <c r="D3535">
        <v>7570</v>
      </c>
      <c r="E3535">
        <v>60.2769438428993</v>
      </c>
      <c r="F3535">
        <v>57</v>
      </c>
      <c r="G3535" t="s">
        <v>261</v>
      </c>
      <c r="I3535" t="str">
        <f t="shared" si="169"/>
        <v>ESO380-043</v>
      </c>
      <c r="J3535" s="4">
        <f t="shared" si="170"/>
        <v>2.5233333333333333E-2</v>
      </c>
      <c r="K3535" t="str">
        <f t="shared" si="171"/>
        <v>Sb</v>
      </c>
    </row>
    <row r="3536" spans="1:11">
      <c r="A3536" t="s">
        <v>3793</v>
      </c>
      <c r="B3536">
        <v>188.47653149999999</v>
      </c>
      <c r="C3536">
        <v>-12.027509999999999</v>
      </c>
      <c r="D3536">
        <v>4811</v>
      </c>
      <c r="E3536">
        <v>74.843003294523697</v>
      </c>
      <c r="F3536">
        <v>58.5</v>
      </c>
      <c r="G3536" t="s">
        <v>226</v>
      </c>
      <c r="I3536" t="str">
        <f t="shared" si="169"/>
        <v>NGC4524</v>
      </c>
      <c r="J3536" s="4">
        <f t="shared" si="170"/>
        <v>1.6036666666666668E-2</v>
      </c>
      <c r="K3536" t="str">
        <f t="shared" si="171"/>
        <v>SABb</v>
      </c>
    </row>
    <row r="3537" spans="1:11">
      <c r="A3537" t="s">
        <v>3792</v>
      </c>
      <c r="B3537">
        <v>188.486199</v>
      </c>
      <c r="C3537">
        <v>15.354620000000001</v>
      </c>
      <c r="D3537">
        <v>2437</v>
      </c>
      <c r="E3537">
        <v>90.396418413121296</v>
      </c>
      <c r="F3537">
        <v>44.1</v>
      </c>
      <c r="G3537" t="s">
        <v>230</v>
      </c>
      <c r="I3537" t="str">
        <f t="shared" si="169"/>
        <v>IC0800</v>
      </c>
      <c r="J3537" s="4">
        <f t="shared" si="170"/>
        <v>8.1233333333333331E-3</v>
      </c>
      <c r="K3537" t="str">
        <f t="shared" si="171"/>
        <v>Sc</v>
      </c>
    </row>
    <row r="3538" spans="1:11">
      <c r="A3538" t="s">
        <v>3791</v>
      </c>
      <c r="B3538">
        <v>188.525814</v>
      </c>
      <c r="C3538">
        <v>64.567419999999998</v>
      </c>
      <c r="D3538">
        <v>3051</v>
      </c>
      <c r="E3538">
        <v>69.048021668805703</v>
      </c>
      <c r="F3538">
        <v>51.7</v>
      </c>
      <c r="G3538" t="s">
        <v>221</v>
      </c>
      <c r="I3538" t="str">
        <f t="shared" si="169"/>
        <v>UGC07730</v>
      </c>
      <c r="J3538" s="4">
        <f t="shared" si="170"/>
        <v>1.017E-2</v>
      </c>
      <c r="K3538" t="str">
        <f t="shared" si="171"/>
        <v>Sm</v>
      </c>
    </row>
    <row r="3539" spans="1:11">
      <c r="A3539" t="s">
        <v>3790</v>
      </c>
      <c r="B3539">
        <v>188.52891149999999</v>
      </c>
      <c r="C3539">
        <v>26.670860000000001</v>
      </c>
      <c r="D3539">
        <v>7995</v>
      </c>
      <c r="E3539">
        <v>61.539120845339703</v>
      </c>
      <c r="F3539">
        <v>23.8</v>
      </c>
      <c r="G3539" t="s">
        <v>239</v>
      </c>
      <c r="I3539" t="str">
        <f t="shared" si="169"/>
        <v>IC3508</v>
      </c>
      <c r="J3539" s="4">
        <f t="shared" si="170"/>
        <v>2.665E-2</v>
      </c>
      <c r="K3539" t="str">
        <f t="shared" si="171"/>
        <v>S0-a</v>
      </c>
    </row>
    <row r="3540" spans="1:11">
      <c r="A3540" t="s">
        <v>3789</v>
      </c>
      <c r="B3540">
        <v>188.62857450000001</v>
      </c>
      <c r="C3540">
        <v>9.1547900000000002</v>
      </c>
      <c r="D3540">
        <v>519</v>
      </c>
      <c r="E3540">
        <v>69.366728743231604</v>
      </c>
      <c r="F3540">
        <v>59.5</v>
      </c>
      <c r="G3540" t="s">
        <v>255</v>
      </c>
      <c r="I3540" t="str">
        <f t="shared" si="169"/>
        <v>IC3517</v>
      </c>
      <c r="J3540" s="4">
        <f t="shared" si="170"/>
        <v>1.73E-3</v>
      </c>
      <c r="K3540" t="str">
        <f t="shared" si="171"/>
        <v>SABm</v>
      </c>
    </row>
    <row r="3541" spans="1:11">
      <c r="A3541" t="s">
        <v>3788</v>
      </c>
      <c r="B3541">
        <v>188.663622</v>
      </c>
      <c r="C3541">
        <v>7.1584000000000003</v>
      </c>
      <c r="D3541">
        <v>661</v>
      </c>
      <c r="E3541">
        <v>83.589418455817906</v>
      </c>
      <c r="F3541">
        <v>48</v>
      </c>
      <c r="G3541" t="s">
        <v>312</v>
      </c>
      <c r="I3541" t="str">
        <f t="shared" si="169"/>
        <v>IC3521</v>
      </c>
      <c r="J3541" s="4">
        <f t="shared" si="170"/>
        <v>2.2033333333333332E-3</v>
      </c>
      <c r="K3541" t="str">
        <f t="shared" si="171"/>
        <v>IB</v>
      </c>
    </row>
    <row r="3542" spans="1:11">
      <c r="A3542" t="s">
        <v>3787</v>
      </c>
      <c r="B3542">
        <v>188.67882449999999</v>
      </c>
      <c r="C3542">
        <v>-40.300490000000003</v>
      </c>
      <c r="D3542">
        <v>2928</v>
      </c>
      <c r="E3542">
        <v>84.947631274334</v>
      </c>
      <c r="F3542">
        <v>44.6</v>
      </c>
      <c r="G3542" t="s">
        <v>239</v>
      </c>
      <c r="I3542" t="str">
        <f t="shared" si="169"/>
        <v>ESO322-027</v>
      </c>
      <c r="J3542" s="4">
        <f t="shared" si="170"/>
        <v>9.7599999999999996E-3</v>
      </c>
      <c r="K3542" t="str">
        <f t="shared" si="171"/>
        <v>S0-a</v>
      </c>
    </row>
    <row r="3543" spans="1:11">
      <c r="A3543" t="s">
        <v>3786</v>
      </c>
      <c r="B3543">
        <v>188.6870835</v>
      </c>
      <c r="C3543">
        <v>6.3</v>
      </c>
      <c r="D3543">
        <v>2095</v>
      </c>
      <c r="E3543">
        <v>75.015542307246804</v>
      </c>
      <c r="F3543">
        <v>26.2</v>
      </c>
      <c r="G3543" t="s">
        <v>284</v>
      </c>
      <c r="I3543" t="str">
        <f t="shared" si="169"/>
        <v>UGC07739</v>
      </c>
      <c r="J3543" s="4">
        <f t="shared" si="170"/>
        <v>6.9833333333333336E-3</v>
      </c>
      <c r="K3543" t="str">
        <f t="shared" si="171"/>
        <v>I</v>
      </c>
    </row>
    <row r="3544" spans="1:11">
      <c r="A3544" t="s">
        <v>3785</v>
      </c>
      <c r="B3544">
        <v>188.7054</v>
      </c>
      <c r="C3544">
        <v>17.8142</v>
      </c>
      <c r="D3544">
        <v>1231</v>
      </c>
      <c r="E3544">
        <v>77.473146039214299</v>
      </c>
      <c r="F3544">
        <v>43.5</v>
      </c>
      <c r="G3544" t="s">
        <v>230</v>
      </c>
      <c r="I3544" t="str">
        <f t="shared" si="169"/>
        <v>IC3530</v>
      </c>
      <c r="J3544" s="4">
        <f t="shared" si="170"/>
        <v>4.103333333333333E-3</v>
      </c>
      <c r="K3544" t="str">
        <f t="shared" si="171"/>
        <v>Sc</v>
      </c>
    </row>
    <row r="3545" spans="1:11">
      <c r="A3545" t="s">
        <v>3784</v>
      </c>
      <c r="B3545">
        <v>188.7160485</v>
      </c>
      <c r="C3545">
        <v>58.916789999999999</v>
      </c>
      <c r="D3545">
        <v>13076</v>
      </c>
      <c r="E3545">
        <v>71.310141475775694</v>
      </c>
      <c r="F3545">
        <v>54.2</v>
      </c>
      <c r="G3545" t="s">
        <v>246</v>
      </c>
      <c r="I3545" t="str">
        <f t="shared" si="169"/>
        <v>NGC4547</v>
      </c>
      <c r="J3545" s="4">
        <f t="shared" si="170"/>
        <v>4.3586666666666669E-2</v>
      </c>
      <c r="K3545" t="str">
        <f t="shared" si="171"/>
        <v>E</v>
      </c>
    </row>
    <row r="3546" spans="1:11">
      <c r="A3546" t="s">
        <v>3783</v>
      </c>
      <c r="B3546">
        <v>188.74243949999999</v>
      </c>
      <c r="C3546">
        <v>-36.866799999999998</v>
      </c>
      <c r="D3546">
        <v>4071</v>
      </c>
      <c r="E3546">
        <v>61.823168855599</v>
      </c>
      <c r="F3546">
        <v>42.3</v>
      </c>
      <c r="G3546" t="s">
        <v>223</v>
      </c>
      <c r="I3546" t="str">
        <f t="shared" si="169"/>
        <v>ESO380-046</v>
      </c>
      <c r="J3546" s="4">
        <f t="shared" si="170"/>
        <v>1.357E-2</v>
      </c>
      <c r="K3546" t="str">
        <f t="shared" si="171"/>
        <v>Sbc</v>
      </c>
    </row>
    <row r="3547" spans="1:11">
      <c r="A3547" t="s">
        <v>3782</v>
      </c>
      <c r="B3547">
        <v>188.90262000000001</v>
      </c>
      <c r="C3547">
        <v>-39.909329999999997</v>
      </c>
      <c r="D3547">
        <v>3378</v>
      </c>
      <c r="E3547">
        <v>83.205342058410494</v>
      </c>
      <c r="F3547">
        <v>32.5</v>
      </c>
      <c r="G3547" t="s">
        <v>232</v>
      </c>
      <c r="I3547" t="str">
        <f t="shared" si="169"/>
        <v>NGC4507</v>
      </c>
      <c r="J3547" s="4">
        <f t="shared" si="170"/>
        <v>1.1259999999999999E-2</v>
      </c>
      <c r="K3547" t="str">
        <f t="shared" si="171"/>
        <v>Sab</v>
      </c>
    </row>
    <row r="3548" spans="1:11">
      <c r="A3548" t="s">
        <v>3781</v>
      </c>
      <c r="B3548">
        <v>188.98126199999999</v>
      </c>
      <c r="C3548">
        <v>-2.90184</v>
      </c>
      <c r="D3548">
        <v>7120</v>
      </c>
      <c r="E3548">
        <v>63.848573802740198</v>
      </c>
      <c r="F3548">
        <v>55.2</v>
      </c>
      <c r="G3548" t="s">
        <v>286</v>
      </c>
      <c r="I3548" t="str">
        <f t="shared" si="169"/>
        <v>PGC041982</v>
      </c>
      <c r="J3548" s="4">
        <f t="shared" si="170"/>
        <v>2.3733333333333332E-2</v>
      </c>
      <c r="K3548" t="str">
        <f t="shared" si="171"/>
        <v>SBc</v>
      </c>
    </row>
    <row r="3549" spans="1:11">
      <c r="A3549" t="s">
        <v>3780</v>
      </c>
      <c r="B3549">
        <v>189.0005535</v>
      </c>
      <c r="C3549">
        <v>54.220950000000002</v>
      </c>
      <c r="D3549">
        <v>5586</v>
      </c>
      <c r="E3549">
        <v>64.886042919733001</v>
      </c>
      <c r="F3549">
        <v>47.8</v>
      </c>
      <c r="G3549" t="s">
        <v>223</v>
      </c>
      <c r="I3549" t="str">
        <f t="shared" si="169"/>
        <v>NGC4566</v>
      </c>
      <c r="J3549" s="4">
        <f t="shared" si="170"/>
        <v>1.8620000000000001E-2</v>
      </c>
      <c r="K3549" t="str">
        <f t="shared" si="171"/>
        <v>Sbc</v>
      </c>
    </row>
    <row r="3550" spans="1:11">
      <c r="A3550" t="s">
        <v>3779</v>
      </c>
      <c r="B3550">
        <v>189.03391049999999</v>
      </c>
      <c r="C3550">
        <v>19.32264</v>
      </c>
      <c r="D3550">
        <v>1523</v>
      </c>
      <c r="E3550">
        <v>79.095405181818805</v>
      </c>
      <c r="F3550">
        <v>35.1</v>
      </c>
      <c r="G3550" t="s">
        <v>248</v>
      </c>
      <c r="I3550" t="str">
        <f t="shared" si="169"/>
        <v>NGC4561</v>
      </c>
      <c r="J3550" s="4">
        <f t="shared" si="170"/>
        <v>5.0766666666666668E-3</v>
      </c>
      <c r="K3550" t="str">
        <f t="shared" si="171"/>
        <v>SBcd</v>
      </c>
    </row>
    <row r="3551" spans="1:11">
      <c r="A3551" t="s">
        <v>3778</v>
      </c>
      <c r="B3551">
        <v>189.10150049999999</v>
      </c>
      <c r="C3551">
        <v>-19.395029999999998</v>
      </c>
      <c r="D3551">
        <v>6471</v>
      </c>
      <c r="E3551">
        <v>66.550482339475806</v>
      </c>
      <c r="F3551">
        <v>48.4</v>
      </c>
      <c r="G3551" t="s">
        <v>246</v>
      </c>
      <c r="I3551" t="str">
        <f t="shared" si="169"/>
        <v>ESO574-012</v>
      </c>
      <c r="J3551" s="4">
        <f t="shared" si="170"/>
        <v>2.1569999999999999E-2</v>
      </c>
      <c r="K3551" t="str">
        <f t="shared" si="171"/>
        <v>E</v>
      </c>
    </row>
    <row r="3552" spans="1:11">
      <c r="A3552" t="s">
        <v>3777</v>
      </c>
      <c r="B3552">
        <v>189.14562749999999</v>
      </c>
      <c r="C3552">
        <v>8.0547199999999997</v>
      </c>
      <c r="D3552">
        <v>1867</v>
      </c>
      <c r="E3552">
        <v>65.940351669146693</v>
      </c>
      <c r="F3552">
        <v>52.5</v>
      </c>
      <c r="G3552" t="s">
        <v>261</v>
      </c>
      <c r="I3552" t="str">
        <f t="shared" si="169"/>
        <v>PGC042068</v>
      </c>
      <c r="J3552" s="4">
        <f t="shared" si="170"/>
        <v>6.2233333333333333E-3</v>
      </c>
      <c r="K3552" t="str">
        <f t="shared" si="171"/>
        <v>Sb</v>
      </c>
    </row>
    <row r="3553" spans="1:11">
      <c r="A3553" t="s">
        <v>3776</v>
      </c>
      <c r="B3553">
        <v>189.2031255</v>
      </c>
      <c r="C3553">
        <v>-42.140830000000001</v>
      </c>
      <c r="D3553">
        <v>3326</v>
      </c>
      <c r="E3553">
        <v>106.45135739925399</v>
      </c>
      <c r="F3553">
        <v>49.6</v>
      </c>
      <c r="G3553" t="s">
        <v>239</v>
      </c>
      <c r="I3553" t="str">
        <f t="shared" si="169"/>
        <v>ESO322-031</v>
      </c>
      <c r="J3553" s="4">
        <f t="shared" si="170"/>
        <v>1.1086666666666667E-2</v>
      </c>
      <c r="K3553" t="str">
        <f t="shared" si="171"/>
        <v>S0-a</v>
      </c>
    </row>
    <row r="3554" spans="1:11">
      <c r="A3554" t="s">
        <v>3775</v>
      </c>
      <c r="B3554">
        <v>189.228342</v>
      </c>
      <c r="C3554">
        <v>12.52004</v>
      </c>
      <c r="D3554">
        <v>1816</v>
      </c>
      <c r="E3554">
        <v>69.366728743231604</v>
      </c>
      <c r="F3554">
        <v>33.700000000000003</v>
      </c>
      <c r="G3554" t="s">
        <v>239</v>
      </c>
      <c r="I3554" t="str">
        <f t="shared" si="169"/>
        <v>IC3586</v>
      </c>
      <c r="J3554" s="4">
        <f t="shared" si="170"/>
        <v>6.0533333333333333E-3</v>
      </c>
      <c r="K3554" t="str">
        <f t="shared" si="171"/>
        <v>S0-a</v>
      </c>
    </row>
    <row r="3555" spans="1:11">
      <c r="A3555" t="s">
        <v>3774</v>
      </c>
      <c r="B3555">
        <v>189.30655049999999</v>
      </c>
      <c r="C3555">
        <v>49.448349999999998</v>
      </c>
      <c r="D3555">
        <v>9220</v>
      </c>
      <c r="E3555">
        <v>66.2447145757031</v>
      </c>
      <c r="F3555">
        <v>38.4</v>
      </c>
      <c r="G3555" t="s">
        <v>223</v>
      </c>
      <c r="I3555" t="str">
        <f t="shared" si="169"/>
        <v>PGC042124</v>
      </c>
      <c r="J3555" s="4">
        <f t="shared" si="170"/>
        <v>3.0733333333333335E-2</v>
      </c>
      <c r="K3555" t="str">
        <f t="shared" si="171"/>
        <v>Sbc</v>
      </c>
    </row>
    <row r="3556" spans="1:11">
      <c r="A3556" t="s">
        <v>3773</v>
      </c>
      <c r="B3556">
        <v>189.34811999999999</v>
      </c>
      <c r="C3556">
        <v>-9.7536100000000001</v>
      </c>
      <c r="D3556" t="s">
        <v>354</v>
      </c>
      <c r="E3556">
        <v>68.100640715456606</v>
      </c>
      <c r="F3556">
        <v>37.9</v>
      </c>
      <c r="G3556" t="s">
        <v>861</v>
      </c>
      <c r="I3556" t="str">
        <f t="shared" si="169"/>
        <v>PGC042130</v>
      </c>
      <c r="J3556" s="4">
        <f t="shared" si="170"/>
        <v>0</v>
      </c>
      <c r="K3556" t="str">
        <f t="shared" si="171"/>
        <v>Unk</v>
      </c>
    </row>
    <row r="3557" spans="1:11">
      <c r="A3557" t="s">
        <v>3772</v>
      </c>
      <c r="B3557">
        <v>189.43115549999999</v>
      </c>
      <c r="C3557">
        <v>-35.517679999999999</v>
      </c>
      <c r="D3557">
        <v>2816</v>
      </c>
      <c r="E3557">
        <v>109.938868239271</v>
      </c>
      <c r="F3557">
        <v>53</v>
      </c>
      <c r="G3557" t="s">
        <v>244</v>
      </c>
      <c r="I3557" t="str">
        <f t="shared" si="169"/>
        <v>NGC4574</v>
      </c>
      <c r="J3557" s="4">
        <f t="shared" si="170"/>
        <v>9.3866666666666664E-3</v>
      </c>
      <c r="K3557" t="str">
        <f t="shared" si="171"/>
        <v>SABc</v>
      </c>
    </row>
    <row r="3558" spans="1:11">
      <c r="A3558" t="s">
        <v>3771</v>
      </c>
      <c r="B3558">
        <v>189.43889849999999</v>
      </c>
      <c r="C3558">
        <v>7.1039899999999996</v>
      </c>
      <c r="D3558">
        <v>128</v>
      </c>
      <c r="E3558">
        <v>71.969957556802697</v>
      </c>
      <c r="F3558">
        <v>42.8</v>
      </c>
      <c r="G3558" t="s">
        <v>284</v>
      </c>
      <c r="I3558" t="str">
        <f t="shared" si="169"/>
        <v>UGC07795</v>
      </c>
      <c r="J3558" s="4">
        <f t="shared" si="170"/>
        <v>4.2666666666666667E-4</v>
      </c>
      <c r="K3558" t="str">
        <f t="shared" si="171"/>
        <v>I</v>
      </c>
    </row>
    <row r="3559" spans="1:11">
      <c r="A3559" t="s">
        <v>3770</v>
      </c>
      <c r="B3559">
        <v>189.45166800000001</v>
      </c>
      <c r="C3559">
        <v>5.3684099999999999</v>
      </c>
      <c r="D3559">
        <v>1095</v>
      </c>
      <c r="E3559">
        <v>112.499670978125</v>
      </c>
      <c r="F3559">
        <v>50.3</v>
      </c>
      <c r="G3559" t="s">
        <v>273</v>
      </c>
      <c r="I3559" t="str">
        <f t="shared" si="169"/>
        <v>NGC4580</v>
      </c>
      <c r="J3559" s="4">
        <f t="shared" si="170"/>
        <v>3.65E-3</v>
      </c>
      <c r="K3559" t="str">
        <f t="shared" si="171"/>
        <v>SABa</v>
      </c>
    </row>
    <row r="3560" spans="1:11">
      <c r="A3560" t="s">
        <v>3769</v>
      </c>
      <c r="B3560">
        <v>189.5188005</v>
      </c>
      <c r="C3560">
        <v>33.458779999999997</v>
      </c>
      <c r="D3560">
        <v>7063</v>
      </c>
      <c r="E3560">
        <v>90.813663938115695</v>
      </c>
      <c r="F3560">
        <v>0</v>
      </c>
      <c r="G3560" t="s">
        <v>259</v>
      </c>
      <c r="I3560" t="str">
        <f t="shared" si="169"/>
        <v>NGC4583</v>
      </c>
      <c r="J3560" s="4">
        <f t="shared" si="170"/>
        <v>2.3543333333333333E-2</v>
      </c>
      <c r="K3560" t="str">
        <f t="shared" si="171"/>
        <v>S0</v>
      </c>
    </row>
    <row r="3561" spans="1:11">
      <c r="A3561" t="s">
        <v>3768</v>
      </c>
      <c r="B3561">
        <v>189.55541099999999</v>
      </c>
      <c r="C3561">
        <v>28.936990000000002</v>
      </c>
      <c r="D3561">
        <v>7462</v>
      </c>
      <c r="E3561">
        <v>67.321099866542497</v>
      </c>
      <c r="F3561">
        <v>57.1</v>
      </c>
      <c r="G3561" t="s">
        <v>861</v>
      </c>
      <c r="I3561" t="str">
        <f t="shared" si="169"/>
        <v>SDSSJ123813.28+285613.2</v>
      </c>
      <c r="J3561" s="4">
        <f t="shared" si="170"/>
        <v>2.4873333333333334E-2</v>
      </c>
      <c r="K3561" t="str">
        <f t="shared" si="171"/>
        <v>Unk</v>
      </c>
    </row>
    <row r="3562" spans="1:11">
      <c r="A3562" t="s">
        <v>3767</v>
      </c>
      <c r="B3562">
        <v>189.5744775</v>
      </c>
      <c r="C3562">
        <v>13.10988</v>
      </c>
      <c r="D3562">
        <v>1819</v>
      </c>
      <c r="E3562">
        <v>96.416468617375202</v>
      </c>
      <c r="F3562">
        <v>49.7</v>
      </c>
      <c r="G3562" t="s">
        <v>277</v>
      </c>
      <c r="I3562" t="str">
        <f t="shared" si="169"/>
        <v>NGC4584</v>
      </c>
      <c r="J3562" s="4">
        <f t="shared" si="170"/>
        <v>6.0633333333333329E-3</v>
      </c>
      <c r="K3562" t="str">
        <f t="shared" si="171"/>
        <v>Sa</v>
      </c>
    </row>
    <row r="3563" spans="1:11">
      <c r="A3563" t="s">
        <v>3766</v>
      </c>
      <c r="B3563">
        <v>189.58518749999999</v>
      </c>
      <c r="C3563">
        <v>-35.61591</v>
      </c>
      <c r="D3563">
        <v>2805</v>
      </c>
      <c r="E3563">
        <v>71.310141475775694</v>
      </c>
      <c r="F3563">
        <v>52.1</v>
      </c>
      <c r="G3563" t="s">
        <v>223</v>
      </c>
      <c r="I3563" t="str">
        <f t="shared" si="169"/>
        <v>ESO380-050</v>
      </c>
      <c r="J3563" s="4">
        <f t="shared" si="170"/>
        <v>9.3500000000000007E-3</v>
      </c>
      <c r="K3563" t="str">
        <f t="shared" si="171"/>
        <v>Sbc</v>
      </c>
    </row>
    <row r="3564" spans="1:11">
      <c r="A3564" t="s">
        <v>3765</v>
      </c>
      <c r="B3564">
        <v>189.61738500000001</v>
      </c>
      <c r="C3564">
        <v>-40.367820000000002</v>
      </c>
      <c r="D3564">
        <v>3240</v>
      </c>
      <c r="E3564">
        <v>75.535528854392297</v>
      </c>
      <c r="F3564">
        <v>49.2</v>
      </c>
      <c r="G3564" t="s">
        <v>223</v>
      </c>
      <c r="I3564" t="str">
        <f t="shared" si="169"/>
        <v>ESO322-040</v>
      </c>
      <c r="J3564" s="4">
        <f t="shared" si="170"/>
        <v>1.0800000000000001E-2</v>
      </c>
      <c r="K3564" t="str">
        <f t="shared" si="171"/>
        <v>Sbc</v>
      </c>
    </row>
    <row r="3565" spans="1:11">
      <c r="A3565" t="s">
        <v>3764</v>
      </c>
      <c r="B3565">
        <v>189.62537549999999</v>
      </c>
      <c r="C3565">
        <v>-42.864440000000002</v>
      </c>
      <c r="D3565">
        <v>2801</v>
      </c>
      <c r="E3565">
        <v>72.135873205239605</v>
      </c>
      <c r="F3565">
        <v>44.4</v>
      </c>
      <c r="G3565" t="s">
        <v>261</v>
      </c>
      <c r="I3565" t="str">
        <f t="shared" si="169"/>
        <v>ESO268-027</v>
      </c>
      <c r="J3565" s="4">
        <f t="shared" si="170"/>
        <v>9.3366666666666667E-3</v>
      </c>
      <c r="K3565" t="str">
        <f t="shared" si="171"/>
        <v>Sb</v>
      </c>
    </row>
    <row r="3566" spans="1:11">
      <c r="A3566" t="s">
        <v>3763</v>
      </c>
      <c r="B3566">
        <v>189.75476549999999</v>
      </c>
      <c r="C3566">
        <v>0.36570000000000003</v>
      </c>
      <c r="D3566">
        <v>6977</v>
      </c>
      <c r="E3566">
        <v>75.361793849975896</v>
      </c>
      <c r="F3566">
        <v>31.4</v>
      </c>
      <c r="G3566" t="s">
        <v>246</v>
      </c>
      <c r="I3566" t="str">
        <f t="shared" si="169"/>
        <v>UGC07813</v>
      </c>
      <c r="J3566" s="4">
        <f t="shared" si="170"/>
        <v>2.3256666666666665E-2</v>
      </c>
      <c r="K3566" t="str">
        <f t="shared" si="171"/>
        <v>E</v>
      </c>
    </row>
    <row r="3567" spans="1:11">
      <c r="A3567" t="s">
        <v>3762</v>
      </c>
      <c r="B3567">
        <v>189.7579815</v>
      </c>
      <c r="C3567">
        <v>-4.5643000000000002</v>
      </c>
      <c r="D3567">
        <v>2421</v>
      </c>
      <c r="E3567">
        <v>73.816131922034202</v>
      </c>
      <c r="F3567">
        <v>40</v>
      </c>
      <c r="G3567" t="s">
        <v>255</v>
      </c>
      <c r="I3567" t="str">
        <f t="shared" si="169"/>
        <v>PGC042298</v>
      </c>
      <c r="J3567" s="4">
        <f t="shared" si="170"/>
        <v>8.0700000000000008E-3</v>
      </c>
      <c r="K3567" t="str">
        <f t="shared" si="171"/>
        <v>SABm</v>
      </c>
    </row>
    <row r="3568" spans="1:11">
      <c r="A3568" t="s">
        <v>3761</v>
      </c>
      <c r="B3568">
        <v>189.79745550000001</v>
      </c>
      <c r="C3568">
        <v>0.71745000000000003</v>
      </c>
      <c r="D3568">
        <v>5121</v>
      </c>
      <c r="E3568">
        <v>91.443158601387097</v>
      </c>
      <c r="F3568">
        <v>36.9</v>
      </c>
      <c r="G3568" t="s">
        <v>244</v>
      </c>
      <c r="I3568" t="str">
        <f t="shared" si="169"/>
        <v>UGC07820</v>
      </c>
      <c r="J3568" s="4">
        <f t="shared" si="170"/>
        <v>1.7069999999999998E-2</v>
      </c>
      <c r="K3568" t="str">
        <f t="shared" si="171"/>
        <v>SABc</v>
      </c>
    </row>
    <row r="3569" spans="1:11">
      <c r="A3569" t="s">
        <v>3760</v>
      </c>
      <c r="B3569">
        <v>189.8017365</v>
      </c>
      <c r="C3569">
        <v>6.0122299999999997</v>
      </c>
      <c r="D3569">
        <v>2492</v>
      </c>
      <c r="E3569">
        <v>85.1434415790158</v>
      </c>
      <c r="F3569">
        <v>59.9</v>
      </c>
      <c r="G3569" t="s">
        <v>261</v>
      </c>
      <c r="I3569" t="str">
        <f t="shared" si="169"/>
        <v>NGC4591</v>
      </c>
      <c r="J3569" s="4">
        <f t="shared" si="170"/>
        <v>8.3066666666666671E-3</v>
      </c>
      <c r="K3569" t="str">
        <f t="shared" si="171"/>
        <v>Sb</v>
      </c>
    </row>
    <row r="3570" spans="1:11">
      <c r="A3570" t="s">
        <v>3759</v>
      </c>
      <c r="B3570">
        <v>189.81425100000001</v>
      </c>
      <c r="C3570">
        <v>-26.909990000000001</v>
      </c>
      <c r="D3570">
        <v>2883</v>
      </c>
      <c r="E3570">
        <v>67.944024927320498</v>
      </c>
      <c r="F3570">
        <v>51.8</v>
      </c>
      <c r="G3570" t="s">
        <v>230</v>
      </c>
      <c r="I3570" t="str">
        <f t="shared" si="169"/>
        <v>ESO506-029</v>
      </c>
      <c r="J3570" s="4">
        <f t="shared" si="170"/>
        <v>9.6100000000000005E-3</v>
      </c>
      <c r="K3570" t="str">
        <f t="shared" si="171"/>
        <v>Sc</v>
      </c>
    </row>
    <row r="3571" spans="1:11">
      <c r="A3571" t="s">
        <v>3758</v>
      </c>
      <c r="B3571">
        <v>189.857046</v>
      </c>
      <c r="C3571">
        <v>7.9671900000000004</v>
      </c>
      <c r="D3571" t="s">
        <v>354</v>
      </c>
      <c r="E3571">
        <v>60.694766589190799</v>
      </c>
      <c r="F3571">
        <v>36.4</v>
      </c>
      <c r="G3571" t="s">
        <v>861</v>
      </c>
      <c r="I3571" t="str">
        <f t="shared" si="169"/>
        <v>SDSSJ123925.73+075802.3</v>
      </c>
      <c r="J3571" s="4">
        <f t="shared" si="170"/>
        <v>0</v>
      </c>
      <c r="K3571" t="str">
        <f t="shared" si="171"/>
        <v>Unk</v>
      </c>
    </row>
    <row r="3572" spans="1:11">
      <c r="A3572" t="s">
        <v>3757</v>
      </c>
      <c r="B3572">
        <v>189.8898465</v>
      </c>
      <c r="C3572">
        <v>15.502520000000001</v>
      </c>
      <c r="D3572">
        <v>21338</v>
      </c>
      <c r="E3572">
        <v>60.694766589190799</v>
      </c>
      <c r="F3572">
        <v>43.7</v>
      </c>
      <c r="G3572" t="s">
        <v>344</v>
      </c>
      <c r="I3572" t="str">
        <f t="shared" si="169"/>
        <v>PGC3090634</v>
      </c>
      <c r="J3572" s="4">
        <f t="shared" si="170"/>
        <v>7.1126666666666671E-2</v>
      </c>
      <c r="K3572" t="str">
        <f t="shared" si="171"/>
        <v>S?</v>
      </c>
    </row>
    <row r="3573" spans="1:11">
      <c r="A3573" t="s">
        <v>3756</v>
      </c>
      <c r="B3573">
        <v>189.950007</v>
      </c>
      <c r="C3573">
        <v>12.973929999999999</v>
      </c>
      <c r="D3573">
        <v>2896</v>
      </c>
      <c r="E3573">
        <v>63.409057654109098</v>
      </c>
      <c r="F3573">
        <v>54.3</v>
      </c>
      <c r="G3573" t="s">
        <v>239</v>
      </c>
      <c r="I3573" t="str">
        <f t="shared" si="169"/>
        <v>IC3631</v>
      </c>
      <c r="J3573" s="4">
        <f t="shared" si="170"/>
        <v>9.6533333333333332E-3</v>
      </c>
      <c r="K3573" t="str">
        <f t="shared" si="171"/>
        <v>S0-a</v>
      </c>
    </row>
    <row r="3574" spans="1:11">
      <c r="A3574" t="s">
        <v>3755</v>
      </c>
      <c r="B3574">
        <v>189.9594165</v>
      </c>
      <c r="C3574">
        <v>-41.106720000000003</v>
      </c>
      <c r="D3574">
        <v>4196</v>
      </c>
      <c r="E3574">
        <v>80.751611667872297</v>
      </c>
      <c r="F3574">
        <v>30.8</v>
      </c>
      <c r="G3574" t="s">
        <v>259</v>
      </c>
      <c r="I3574" t="str">
        <f t="shared" si="169"/>
        <v>PGC042392</v>
      </c>
      <c r="J3574" s="4">
        <f t="shared" si="170"/>
        <v>1.3986666666666666E-2</v>
      </c>
      <c r="K3574" t="str">
        <f t="shared" si="171"/>
        <v>S0</v>
      </c>
    </row>
    <row r="3575" spans="1:11">
      <c r="A3575" t="s">
        <v>3754</v>
      </c>
      <c r="B3575">
        <v>189.9653745</v>
      </c>
      <c r="C3575">
        <v>34.974820000000001</v>
      </c>
      <c r="D3575">
        <v>13100</v>
      </c>
      <c r="E3575">
        <v>61.397578188605799</v>
      </c>
      <c r="F3575">
        <v>58</v>
      </c>
      <c r="G3575" t="s">
        <v>277</v>
      </c>
      <c r="I3575" t="str">
        <f t="shared" si="169"/>
        <v>PGC042398</v>
      </c>
      <c r="J3575" s="4">
        <f t="shared" si="170"/>
        <v>4.3666666666666666E-2</v>
      </c>
      <c r="K3575" t="str">
        <f t="shared" si="171"/>
        <v>Sa</v>
      </c>
    </row>
    <row r="3576" spans="1:11">
      <c r="A3576" t="s">
        <v>3753</v>
      </c>
      <c r="B3576">
        <v>189.96641700000001</v>
      </c>
      <c r="C3576">
        <v>15.29768</v>
      </c>
      <c r="D3576">
        <v>738</v>
      </c>
      <c r="E3576">
        <v>91.443158601387097</v>
      </c>
      <c r="F3576">
        <v>52.8</v>
      </c>
      <c r="G3576" t="s">
        <v>226</v>
      </c>
      <c r="I3576" t="str">
        <f t="shared" ref="I3576:I3639" si="172">TRIM(A3576)</f>
        <v>NGC4595</v>
      </c>
      <c r="J3576" s="4">
        <f t="shared" ref="J3576:J3639" si="173">IF(TRIM(D3576) = "-", 0, IF(D3576/300000 &lt; 0, 0, D3576/300000))</f>
        <v>2.4599999999999999E-3</v>
      </c>
      <c r="K3576" t="str">
        <f t="shared" ref="K3576:K3639" si="174">IF(TRIM(G3576)="","Unk",TRIM(G3576))</f>
        <v>SABb</v>
      </c>
    </row>
    <row r="3577" spans="1:11">
      <c r="A3577" t="s">
        <v>3752</v>
      </c>
      <c r="B3577">
        <v>190.04980800000001</v>
      </c>
      <c r="C3577">
        <v>8.3837399999999995</v>
      </c>
      <c r="D3577">
        <v>2034</v>
      </c>
      <c r="E3577">
        <v>90.188527471630593</v>
      </c>
      <c r="F3577">
        <v>47.3</v>
      </c>
      <c r="G3577" t="s">
        <v>259</v>
      </c>
      <c r="I3577" t="str">
        <f t="shared" si="172"/>
        <v>NGC4598</v>
      </c>
      <c r="J3577" s="4">
        <f t="shared" si="173"/>
        <v>6.7799999999999996E-3</v>
      </c>
      <c r="K3577" t="str">
        <f t="shared" si="174"/>
        <v>S0</v>
      </c>
    </row>
    <row r="3578" spans="1:11">
      <c r="A3578" t="s">
        <v>3751</v>
      </c>
      <c r="B3578">
        <v>190.06662750000001</v>
      </c>
      <c r="C3578">
        <v>-9.2990399999999998</v>
      </c>
      <c r="D3578">
        <v>6339</v>
      </c>
      <c r="E3578">
        <v>67.321099866542497</v>
      </c>
      <c r="F3578">
        <v>50.3</v>
      </c>
      <c r="G3578" t="s">
        <v>226</v>
      </c>
      <c r="I3578" t="str">
        <f t="shared" si="172"/>
        <v>PGC042437</v>
      </c>
      <c r="J3578" s="4">
        <f t="shared" si="173"/>
        <v>2.1129999999999999E-2</v>
      </c>
      <c r="K3578" t="str">
        <f t="shared" si="174"/>
        <v>SABb</v>
      </c>
    </row>
    <row r="3579" spans="1:11">
      <c r="A3579" t="s">
        <v>3750</v>
      </c>
      <c r="B3579">
        <v>190.09579199999999</v>
      </c>
      <c r="C3579">
        <v>3.1176699999999999</v>
      </c>
      <c r="D3579">
        <v>901</v>
      </c>
      <c r="E3579">
        <v>85.1434415790158</v>
      </c>
      <c r="F3579">
        <v>52.7</v>
      </c>
      <c r="G3579" t="s">
        <v>259</v>
      </c>
      <c r="I3579" t="str">
        <f t="shared" si="172"/>
        <v>NGC4600</v>
      </c>
      <c r="J3579" s="4">
        <f t="shared" si="173"/>
        <v>3.0033333333333335E-3</v>
      </c>
      <c r="K3579" t="str">
        <f t="shared" si="174"/>
        <v>S0</v>
      </c>
    </row>
    <row r="3580" spans="1:11">
      <c r="A3580" t="s">
        <v>3749</v>
      </c>
      <c r="B3580">
        <v>190.13624999999999</v>
      </c>
      <c r="C3580">
        <v>-36.968060000000001</v>
      </c>
      <c r="D3580">
        <v>5552</v>
      </c>
      <c r="E3580">
        <v>60.2769438428993</v>
      </c>
      <c r="F3580">
        <v>57.4</v>
      </c>
      <c r="G3580" t="s">
        <v>349</v>
      </c>
      <c r="I3580" t="str">
        <f t="shared" si="172"/>
        <v>ESO381-005</v>
      </c>
      <c r="J3580" s="4">
        <f t="shared" si="173"/>
        <v>1.8506666666666668E-2</v>
      </c>
      <c r="K3580" t="str">
        <f t="shared" si="174"/>
        <v>SBbc</v>
      </c>
    </row>
    <row r="3581" spans="1:11">
      <c r="A3581" t="s">
        <v>3748</v>
      </c>
      <c r="B3581">
        <v>190.15393649999999</v>
      </c>
      <c r="C3581">
        <v>-5.1325900000000004</v>
      </c>
      <c r="D3581">
        <v>2546</v>
      </c>
      <c r="E3581">
        <v>77.294975647587407</v>
      </c>
      <c r="F3581">
        <v>53.9</v>
      </c>
      <c r="G3581" t="s">
        <v>226</v>
      </c>
      <c r="I3581" t="str">
        <f t="shared" si="172"/>
        <v>NGC4602</v>
      </c>
      <c r="J3581" s="4">
        <f t="shared" si="173"/>
        <v>8.4866666666666667E-3</v>
      </c>
      <c r="K3581" t="str">
        <f t="shared" si="174"/>
        <v>SABb</v>
      </c>
    </row>
    <row r="3582" spans="1:11">
      <c r="A3582" t="s">
        <v>3747</v>
      </c>
      <c r="B3582">
        <v>190.22012699999999</v>
      </c>
      <c r="C3582">
        <v>-36.755600000000001</v>
      </c>
      <c r="D3582">
        <v>3145</v>
      </c>
      <c r="E3582">
        <v>74.670881625413003</v>
      </c>
      <c r="F3582">
        <v>21.8</v>
      </c>
      <c r="G3582" t="s">
        <v>349</v>
      </c>
      <c r="I3582" t="str">
        <f t="shared" si="172"/>
        <v>IC3639</v>
      </c>
      <c r="J3582" s="4">
        <f t="shared" si="173"/>
        <v>1.0483333333333334E-2</v>
      </c>
      <c r="K3582" t="str">
        <f t="shared" si="174"/>
        <v>SBbc</v>
      </c>
    </row>
    <row r="3583" spans="1:11">
      <c r="A3583" t="s">
        <v>3746</v>
      </c>
      <c r="B3583">
        <v>190.22046750000001</v>
      </c>
      <c r="C3583">
        <v>26.72805</v>
      </c>
      <c r="D3583">
        <v>4877</v>
      </c>
      <c r="E3583">
        <v>62.827710123766103</v>
      </c>
      <c r="F3583">
        <v>9.5</v>
      </c>
      <c r="G3583" t="s">
        <v>259</v>
      </c>
      <c r="I3583" t="str">
        <f t="shared" si="172"/>
        <v>IC3651</v>
      </c>
      <c r="J3583" s="4">
        <f t="shared" si="173"/>
        <v>1.6256666666666666E-2</v>
      </c>
      <c r="K3583" t="str">
        <f t="shared" si="174"/>
        <v>S0</v>
      </c>
    </row>
    <row r="3584" spans="1:11">
      <c r="A3584" t="s">
        <v>3745</v>
      </c>
      <c r="B3584">
        <v>190.22131049999999</v>
      </c>
      <c r="C3584">
        <v>10.47611</v>
      </c>
      <c r="D3584">
        <v>779</v>
      </c>
      <c r="E3584">
        <v>82.063736563749302</v>
      </c>
      <c r="F3584">
        <v>59.2</v>
      </c>
      <c r="G3584" t="s">
        <v>284</v>
      </c>
      <c r="I3584" t="str">
        <f t="shared" si="172"/>
        <v>IC3647</v>
      </c>
      <c r="J3584" s="4">
        <f t="shared" si="173"/>
        <v>2.5966666666666668E-3</v>
      </c>
      <c r="K3584" t="str">
        <f t="shared" si="174"/>
        <v>I</v>
      </c>
    </row>
    <row r="3585" spans="1:11">
      <c r="A3585" t="s">
        <v>3744</v>
      </c>
      <c r="B3585">
        <v>190.23093299999999</v>
      </c>
      <c r="C3585">
        <v>55.454239999999999</v>
      </c>
      <c r="D3585">
        <v>9768</v>
      </c>
      <c r="E3585">
        <v>60.138320755550801</v>
      </c>
      <c r="F3585">
        <v>54.1</v>
      </c>
      <c r="G3585" t="s">
        <v>344</v>
      </c>
      <c r="I3585" t="str">
        <f t="shared" si="172"/>
        <v>PGC3087032</v>
      </c>
      <c r="J3585" s="4">
        <f t="shared" si="173"/>
        <v>3.2559999999999999E-2</v>
      </c>
      <c r="K3585" t="str">
        <f t="shared" si="174"/>
        <v>S?</v>
      </c>
    </row>
    <row r="3586" spans="1:11">
      <c r="A3586" t="s">
        <v>3743</v>
      </c>
      <c r="B3586">
        <v>190.24305000000001</v>
      </c>
      <c r="C3586">
        <v>-36.731749999999998</v>
      </c>
      <c r="D3586">
        <v>3172</v>
      </c>
      <c r="E3586">
        <v>85.931277541672401</v>
      </c>
      <c r="F3586">
        <v>39.200000000000003</v>
      </c>
      <c r="G3586" t="s">
        <v>223</v>
      </c>
      <c r="I3586" t="str">
        <f t="shared" si="172"/>
        <v>ESO381-009</v>
      </c>
      <c r="J3586" s="4">
        <f t="shared" si="173"/>
        <v>1.0573333333333334E-2</v>
      </c>
      <c r="K3586" t="str">
        <f t="shared" si="174"/>
        <v>Sbc</v>
      </c>
    </row>
    <row r="3587" spans="1:11">
      <c r="A3587" t="s">
        <v>3742</v>
      </c>
      <c r="B3587">
        <v>190.37902500000001</v>
      </c>
      <c r="C3587">
        <v>39.813029999999998</v>
      </c>
      <c r="D3587">
        <v>843</v>
      </c>
      <c r="E3587">
        <v>65.940351669146693</v>
      </c>
      <c r="F3587">
        <v>58.1</v>
      </c>
      <c r="G3587" t="s">
        <v>284</v>
      </c>
      <c r="I3587" t="str">
        <f t="shared" si="172"/>
        <v>PGC166140</v>
      </c>
      <c r="J3587" s="4">
        <f t="shared" si="173"/>
        <v>2.81E-3</v>
      </c>
      <c r="K3587" t="str">
        <f t="shared" si="174"/>
        <v>I</v>
      </c>
    </row>
    <row r="3588" spans="1:11">
      <c r="A3588" t="s">
        <v>3741</v>
      </c>
      <c r="B3588">
        <v>190.38108600000001</v>
      </c>
      <c r="C3588">
        <v>26.04271</v>
      </c>
      <c r="D3588">
        <v>4927</v>
      </c>
      <c r="E3588">
        <v>60.138320755550801</v>
      </c>
      <c r="F3588">
        <v>33.200000000000003</v>
      </c>
      <c r="G3588" t="s">
        <v>239</v>
      </c>
      <c r="I3588" t="str">
        <f t="shared" si="172"/>
        <v>NGC4614</v>
      </c>
      <c r="J3588" s="4">
        <f t="shared" si="173"/>
        <v>1.6423333333333335E-2</v>
      </c>
      <c r="K3588" t="str">
        <f t="shared" si="174"/>
        <v>S0-a</v>
      </c>
    </row>
    <row r="3589" spans="1:11">
      <c r="A3589" t="s">
        <v>3740</v>
      </c>
      <c r="B3589">
        <v>190.43504100000001</v>
      </c>
      <c r="C3589">
        <v>74.420860000000005</v>
      </c>
      <c r="D3589">
        <v>1735</v>
      </c>
      <c r="E3589">
        <v>84.362851818302303</v>
      </c>
      <c r="F3589">
        <v>49.5</v>
      </c>
      <c r="G3589" t="s">
        <v>246</v>
      </c>
      <c r="I3589" t="str">
        <f t="shared" si="172"/>
        <v>NGC4648</v>
      </c>
      <c r="J3589" s="4">
        <f t="shared" si="173"/>
        <v>5.783333333333333E-3</v>
      </c>
      <c r="K3589" t="str">
        <f t="shared" si="174"/>
        <v>E</v>
      </c>
    </row>
    <row r="3590" spans="1:11">
      <c r="A3590" t="s">
        <v>3739</v>
      </c>
      <c r="B3590">
        <v>190.43530799999999</v>
      </c>
      <c r="C3590">
        <v>35.062010000000001</v>
      </c>
      <c r="D3590">
        <v>7114</v>
      </c>
      <c r="E3590">
        <v>82.4425206731934</v>
      </c>
      <c r="F3590">
        <v>14.6</v>
      </c>
      <c r="G3590" t="s">
        <v>261</v>
      </c>
      <c r="I3590" t="str">
        <f t="shared" si="172"/>
        <v>NGC4619</v>
      </c>
      <c r="J3590" s="4">
        <f t="shared" si="173"/>
        <v>2.3713333333333333E-2</v>
      </c>
      <c r="K3590" t="str">
        <f t="shared" si="174"/>
        <v>Sb</v>
      </c>
    </row>
    <row r="3591" spans="1:11">
      <c r="A3591" t="s">
        <v>3738</v>
      </c>
      <c r="B3591">
        <v>190.46963700000001</v>
      </c>
      <c r="C3591">
        <v>41.273809999999997</v>
      </c>
      <c r="D3591">
        <v>822</v>
      </c>
      <c r="E3591">
        <v>83.782097983786699</v>
      </c>
      <c r="F3591">
        <v>46.1</v>
      </c>
      <c r="G3591" t="s">
        <v>255</v>
      </c>
      <c r="I3591" t="str">
        <f t="shared" si="172"/>
        <v>NGC4625</v>
      </c>
      <c r="J3591" s="4">
        <f t="shared" si="173"/>
        <v>2.7399999999999998E-3</v>
      </c>
      <c r="K3591" t="str">
        <f t="shared" si="174"/>
        <v>SABm</v>
      </c>
    </row>
    <row r="3592" spans="1:11">
      <c r="A3592" t="s">
        <v>3737</v>
      </c>
      <c r="B3592">
        <v>190.47603749999999</v>
      </c>
      <c r="C3592">
        <v>13.773</v>
      </c>
      <c r="D3592">
        <v>209</v>
      </c>
      <c r="E3592">
        <v>73.986283332559296</v>
      </c>
      <c r="F3592">
        <v>56.7</v>
      </c>
      <c r="G3592" t="s">
        <v>269</v>
      </c>
      <c r="I3592" t="str">
        <f t="shared" si="172"/>
        <v>UGC07857</v>
      </c>
      <c r="J3592" s="4">
        <f t="shared" si="173"/>
        <v>6.9666666666666661E-4</v>
      </c>
      <c r="K3592" t="str">
        <f t="shared" si="174"/>
        <v>Scd</v>
      </c>
    </row>
    <row r="3593" spans="1:11">
      <c r="A3593" t="s">
        <v>3736</v>
      </c>
      <c r="B3593">
        <v>190.48207500000001</v>
      </c>
      <c r="C3593">
        <v>32.535809999999998</v>
      </c>
      <c r="D3593">
        <v>725</v>
      </c>
      <c r="E3593">
        <v>103.31210066041101</v>
      </c>
      <c r="F3593">
        <v>51</v>
      </c>
      <c r="G3593" t="s">
        <v>861</v>
      </c>
      <c r="I3593" t="str">
        <f t="shared" si="172"/>
        <v>SDSSJ124155.70+323208.3</v>
      </c>
      <c r="J3593" s="4">
        <f t="shared" si="173"/>
        <v>2.4166666666666668E-3</v>
      </c>
      <c r="K3593" t="str">
        <f t="shared" si="174"/>
        <v>Unk</v>
      </c>
    </row>
    <row r="3594" spans="1:11">
      <c r="A3594" t="s">
        <v>3735</v>
      </c>
      <c r="B3594">
        <v>190.4971845</v>
      </c>
      <c r="C3594">
        <v>12.942729999999999</v>
      </c>
      <c r="D3594">
        <v>1237</v>
      </c>
      <c r="E3594">
        <v>96.194732947003104</v>
      </c>
      <c r="F3594">
        <v>29.5</v>
      </c>
      <c r="G3594" t="s">
        <v>259</v>
      </c>
      <c r="I3594" t="str">
        <f t="shared" si="172"/>
        <v>NGC4620</v>
      </c>
      <c r="J3594" s="4">
        <f t="shared" si="173"/>
        <v>4.123333333333333E-3</v>
      </c>
      <c r="K3594" t="str">
        <f t="shared" si="174"/>
        <v>S0</v>
      </c>
    </row>
    <row r="3595" spans="1:11">
      <c r="A3595" t="s">
        <v>3734</v>
      </c>
      <c r="B3595">
        <v>190.5230445</v>
      </c>
      <c r="C3595">
        <v>-84.464519999999993</v>
      </c>
      <c r="D3595">
        <v>2028</v>
      </c>
      <c r="E3595">
        <v>74.499135347261202</v>
      </c>
      <c r="F3595">
        <v>55.8</v>
      </c>
      <c r="G3595" t="s">
        <v>360</v>
      </c>
      <c r="I3595" t="str">
        <f t="shared" si="172"/>
        <v>ESO007-006</v>
      </c>
      <c r="J3595" s="4">
        <f t="shared" si="173"/>
        <v>6.7600000000000004E-3</v>
      </c>
      <c r="K3595" t="str">
        <f t="shared" si="174"/>
        <v>Sd</v>
      </c>
    </row>
    <row r="3596" spans="1:11">
      <c r="A3596" t="s">
        <v>3733</v>
      </c>
      <c r="B3596">
        <v>190.533804</v>
      </c>
      <c r="C3596">
        <v>-40.820830000000001</v>
      </c>
      <c r="D3596">
        <v>2558</v>
      </c>
      <c r="E3596">
        <v>97.084800339873098</v>
      </c>
      <c r="F3596">
        <v>54.3</v>
      </c>
      <c r="G3596" t="s">
        <v>244</v>
      </c>
      <c r="I3596" t="str">
        <f t="shared" si="172"/>
        <v>NGC4603D</v>
      </c>
      <c r="J3596" s="4">
        <f t="shared" si="173"/>
        <v>8.5266666666666668E-3</v>
      </c>
      <c r="K3596" t="str">
        <f t="shared" si="174"/>
        <v>SABc</v>
      </c>
    </row>
    <row r="3597" spans="1:11">
      <c r="A3597" t="s">
        <v>3732</v>
      </c>
      <c r="B3597">
        <v>190.5685005</v>
      </c>
      <c r="C3597">
        <v>-40.642029999999998</v>
      </c>
      <c r="D3597">
        <v>4448</v>
      </c>
      <c r="E3597">
        <v>77.473146039214299</v>
      </c>
      <c r="F3597">
        <v>46.7</v>
      </c>
      <c r="G3597" t="s">
        <v>246</v>
      </c>
      <c r="I3597" t="str">
        <f t="shared" si="172"/>
        <v>NGC4616</v>
      </c>
      <c r="J3597" s="4">
        <f t="shared" si="173"/>
        <v>1.4826666666666667E-2</v>
      </c>
      <c r="K3597" t="str">
        <f t="shared" si="174"/>
        <v>E</v>
      </c>
    </row>
    <row r="3598" spans="1:11">
      <c r="A3598" t="s">
        <v>3731</v>
      </c>
      <c r="B3598">
        <v>190.62972300000001</v>
      </c>
      <c r="C3598">
        <v>3.9599000000000002</v>
      </c>
      <c r="D3598">
        <v>785</v>
      </c>
      <c r="E3598">
        <v>99.804748940717602</v>
      </c>
      <c r="F3598">
        <v>49.1</v>
      </c>
      <c r="G3598" t="s">
        <v>284</v>
      </c>
      <c r="I3598" t="str">
        <f t="shared" si="172"/>
        <v>NGC4630</v>
      </c>
      <c r="J3598" s="4">
        <f t="shared" si="173"/>
        <v>2.6166666666666669E-3</v>
      </c>
      <c r="K3598" t="str">
        <f t="shared" si="174"/>
        <v>I</v>
      </c>
    </row>
    <row r="3599" spans="1:11">
      <c r="A3599" t="s">
        <v>3730</v>
      </c>
      <c r="B3599">
        <v>190.63088550000001</v>
      </c>
      <c r="C3599">
        <v>3.95533</v>
      </c>
      <c r="D3599" t="s">
        <v>354</v>
      </c>
      <c r="E3599">
        <v>105.718575320751</v>
      </c>
      <c r="F3599">
        <v>49</v>
      </c>
      <c r="G3599" t="s">
        <v>861</v>
      </c>
      <c r="I3599" t="str">
        <f t="shared" si="172"/>
        <v>SDSSJ124231.41+035718.6</v>
      </c>
      <c r="J3599" s="4">
        <f t="shared" si="173"/>
        <v>0</v>
      </c>
      <c r="K3599" t="str">
        <f t="shared" si="174"/>
        <v>Unk</v>
      </c>
    </row>
    <row r="3600" spans="1:11">
      <c r="A3600" t="s">
        <v>3729</v>
      </c>
      <c r="B3600">
        <v>190.63616099999999</v>
      </c>
      <c r="C3600">
        <v>-1.3505100000000001</v>
      </c>
      <c r="D3600">
        <v>1145</v>
      </c>
      <c r="E3600">
        <v>61.6809728760769</v>
      </c>
      <c r="F3600">
        <v>52.6</v>
      </c>
      <c r="G3600" t="s">
        <v>255</v>
      </c>
      <c r="I3600" t="str">
        <f t="shared" si="172"/>
        <v>NGC4629</v>
      </c>
      <c r="J3600" s="4">
        <f t="shared" si="173"/>
        <v>3.8166666666666666E-3</v>
      </c>
      <c r="K3600" t="str">
        <f t="shared" si="174"/>
        <v>SABm</v>
      </c>
    </row>
    <row r="3601" spans="1:11">
      <c r="A3601" t="s">
        <v>3728</v>
      </c>
      <c r="B3601">
        <v>190.6567575</v>
      </c>
      <c r="C3601">
        <v>-40.744210000000002</v>
      </c>
      <c r="D3601">
        <v>4309</v>
      </c>
      <c r="E3601">
        <v>108.68040961427801</v>
      </c>
      <c r="F3601">
        <v>32.700000000000003</v>
      </c>
      <c r="G3601" t="s">
        <v>277</v>
      </c>
      <c r="I3601" t="str">
        <f t="shared" si="172"/>
        <v>NGC4622</v>
      </c>
      <c r="J3601" s="4">
        <f t="shared" si="173"/>
        <v>1.4363333333333334E-2</v>
      </c>
      <c r="K3601" t="str">
        <f t="shared" si="174"/>
        <v>Sa</v>
      </c>
    </row>
    <row r="3602" spans="1:11">
      <c r="A3602" t="s">
        <v>3727</v>
      </c>
      <c r="B3602">
        <v>190.66334850000001</v>
      </c>
      <c r="C3602">
        <v>19.945139999999999</v>
      </c>
      <c r="D3602">
        <v>1081</v>
      </c>
      <c r="E3602">
        <v>116.453149331189</v>
      </c>
      <c r="F3602">
        <v>44.6</v>
      </c>
      <c r="G3602" t="s">
        <v>244</v>
      </c>
      <c r="I3602" t="str">
        <f t="shared" si="172"/>
        <v>NGC4635</v>
      </c>
      <c r="J3602" s="4">
        <f t="shared" si="173"/>
        <v>3.6033333333333334E-3</v>
      </c>
      <c r="K3602" t="str">
        <f t="shared" si="174"/>
        <v>SABc</v>
      </c>
    </row>
    <row r="3603" spans="1:11">
      <c r="A3603" t="s">
        <v>3726</v>
      </c>
      <c r="B3603">
        <v>190.71161549999999</v>
      </c>
      <c r="C3603">
        <v>-30.409680000000002</v>
      </c>
      <c r="D3603">
        <v>4210</v>
      </c>
      <c r="E3603">
        <v>63.848573802740198</v>
      </c>
      <c r="F3603">
        <v>44.6</v>
      </c>
      <c r="G3603" t="s">
        <v>277</v>
      </c>
      <c r="I3603" t="str">
        <f t="shared" si="172"/>
        <v>ESO442-015</v>
      </c>
      <c r="J3603" s="4">
        <f t="shared" si="173"/>
        <v>1.4033333333333333E-2</v>
      </c>
      <c r="K3603" t="str">
        <f t="shared" si="174"/>
        <v>Sa</v>
      </c>
    </row>
    <row r="3604" spans="1:11">
      <c r="A3604" t="s">
        <v>3725</v>
      </c>
      <c r="B3604">
        <v>190.7820045</v>
      </c>
      <c r="C3604">
        <v>12.05104</v>
      </c>
      <c r="D3604">
        <v>2104</v>
      </c>
      <c r="E3604">
        <v>76.762877069497506</v>
      </c>
      <c r="F3604">
        <v>40.6</v>
      </c>
      <c r="G3604" t="s">
        <v>259</v>
      </c>
      <c r="I3604" t="str">
        <f t="shared" si="172"/>
        <v>NGC4641</v>
      </c>
      <c r="J3604" s="4">
        <f t="shared" si="173"/>
        <v>7.0133333333333332E-3</v>
      </c>
      <c r="K3604" t="str">
        <f t="shared" si="174"/>
        <v>S0</v>
      </c>
    </row>
    <row r="3605" spans="1:11">
      <c r="A3605" t="s">
        <v>3724</v>
      </c>
      <c r="B3605">
        <v>190.8959265</v>
      </c>
      <c r="C3605">
        <v>-35.746420000000001</v>
      </c>
      <c r="D3605">
        <v>9014</v>
      </c>
      <c r="E3605">
        <v>63.995766852227398</v>
      </c>
      <c r="F3605">
        <v>57.9</v>
      </c>
      <c r="G3605" t="s">
        <v>246</v>
      </c>
      <c r="I3605" t="str">
        <f t="shared" si="172"/>
        <v>PGC042824</v>
      </c>
      <c r="J3605" s="4">
        <f t="shared" si="173"/>
        <v>3.0046666666666666E-2</v>
      </c>
      <c r="K3605" t="str">
        <f t="shared" si="174"/>
        <v>E</v>
      </c>
    </row>
    <row r="3606" spans="1:11">
      <c r="A3606" t="s">
        <v>3723</v>
      </c>
      <c r="B3606">
        <v>190.960881</v>
      </c>
      <c r="C3606">
        <v>-40.71725</v>
      </c>
      <c r="D3606">
        <v>4519</v>
      </c>
      <c r="E3606">
        <v>69.048021668805703</v>
      </c>
      <c r="F3606">
        <v>57.4</v>
      </c>
      <c r="G3606" t="s">
        <v>259</v>
      </c>
      <c r="I3606" t="str">
        <f t="shared" si="172"/>
        <v>NGC4622B</v>
      </c>
      <c r="J3606" s="4">
        <f t="shared" si="173"/>
        <v>1.5063333333333333E-2</v>
      </c>
      <c r="K3606" t="str">
        <f t="shared" si="174"/>
        <v>S0</v>
      </c>
    </row>
    <row r="3607" spans="1:11">
      <c r="A3607" t="s">
        <v>3722</v>
      </c>
      <c r="B3607">
        <v>191.01290850000001</v>
      </c>
      <c r="C3607">
        <v>63.803849999999997</v>
      </c>
      <c r="D3607">
        <v>3040</v>
      </c>
      <c r="E3607">
        <v>69.847559310559205</v>
      </c>
      <c r="F3607">
        <v>54.5</v>
      </c>
      <c r="G3607" t="s">
        <v>392</v>
      </c>
      <c r="I3607" t="str">
        <f t="shared" si="172"/>
        <v>UGC07918</v>
      </c>
      <c r="J3607" s="4">
        <f t="shared" si="173"/>
        <v>1.0133333333333333E-2</v>
      </c>
      <c r="K3607" t="str">
        <f t="shared" si="174"/>
        <v>IAB</v>
      </c>
    </row>
    <row r="3608" spans="1:11">
      <c r="A3608" t="s">
        <v>3721</v>
      </c>
      <c r="B3608">
        <v>191.02198200000001</v>
      </c>
      <c r="C3608">
        <v>-34.202080000000002</v>
      </c>
      <c r="D3608">
        <v>5941</v>
      </c>
      <c r="E3608">
        <v>66.397431558559006</v>
      </c>
      <c r="F3608">
        <v>47.6</v>
      </c>
      <c r="G3608" t="s">
        <v>259</v>
      </c>
      <c r="I3608" t="str">
        <f t="shared" si="172"/>
        <v>ESO381-012</v>
      </c>
      <c r="J3608" s="4">
        <f t="shared" si="173"/>
        <v>1.9803333333333333E-2</v>
      </c>
      <c r="K3608" t="str">
        <f t="shared" si="174"/>
        <v>S0</v>
      </c>
    </row>
    <row r="3609" spans="1:11">
      <c r="A3609" t="s">
        <v>3720</v>
      </c>
      <c r="B3609">
        <v>191.03827200000001</v>
      </c>
      <c r="C3609">
        <v>-7.5674099999999997</v>
      </c>
      <c r="D3609">
        <v>7349</v>
      </c>
      <c r="E3609">
        <v>63.263214061317001</v>
      </c>
      <c r="F3609">
        <v>45.5</v>
      </c>
      <c r="G3609" t="s">
        <v>230</v>
      </c>
      <c r="I3609" t="str">
        <f t="shared" si="172"/>
        <v>PGC170198</v>
      </c>
      <c r="J3609" s="4">
        <f t="shared" si="173"/>
        <v>2.4496666666666667E-2</v>
      </c>
      <c r="K3609" t="str">
        <f t="shared" si="174"/>
        <v>Sc</v>
      </c>
    </row>
    <row r="3610" spans="1:11">
      <c r="A3610" t="s">
        <v>3719</v>
      </c>
      <c r="B3610">
        <v>191.04025050000001</v>
      </c>
      <c r="C3610">
        <v>12.11491</v>
      </c>
      <c r="D3610">
        <v>1090</v>
      </c>
      <c r="E3610">
        <v>70.331722859543305</v>
      </c>
      <c r="F3610">
        <v>48.8</v>
      </c>
      <c r="G3610" t="s">
        <v>284</v>
      </c>
      <c r="I3610" t="str">
        <f t="shared" si="172"/>
        <v>UGC07906</v>
      </c>
      <c r="J3610" s="4">
        <f t="shared" si="173"/>
        <v>3.6333333333333335E-3</v>
      </c>
      <c r="K3610" t="str">
        <f t="shared" si="174"/>
        <v>I</v>
      </c>
    </row>
    <row r="3611" spans="1:11">
      <c r="A3611" t="s">
        <v>3718</v>
      </c>
      <c r="B3611">
        <v>191.10927899999999</v>
      </c>
      <c r="C3611">
        <v>37.121339999999996</v>
      </c>
      <c r="D3611">
        <v>7175</v>
      </c>
      <c r="E3611">
        <v>109.938868239271</v>
      </c>
      <c r="F3611">
        <v>37.700000000000003</v>
      </c>
      <c r="G3611" t="s">
        <v>223</v>
      </c>
      <c r="I3611" t="str">
        <f t="shared" si="172"/>
        <v>NGC4662</v>
      </c>
      <c r="J3611" s="4">
        <f t="shared" si="173"/>
        <v>2.3916666666666666E-2</v>
      </c>
      <c r="K3611" t="str">
        <f t="shared" si="174"/>
        <v>Sbc</v>
      </c>
    </row>
    <row r="3612" spans="1:11">
      <c r="A3612" t="s">
        <v>3717</v>
      </c>
      <c r="B3612">
        <v>191.11708350000001</v>
      </c>
      <c r="C3612">
        <v>-3.0052099999999999</v>
      </c>
      <c r="D3612">
        <v>7186</v>
      </c>
      <c r="E3612">
        <v>62.1085279549837</v>
      </c>
      <c r="F3612">
        <v>59.4</v>
      </c>
      <c r="G3612" t="s">
        <v>244</v>
      </c>
      <c r="I3612" t="str">
        <f t="shared" si="172"/>
        <v>PGC042909</v>
      </c>
      <c r="J3612" s="4">
        <f t="shared" si="173"/>
        <v>2.3953333333333333E-2</v>
      </c>
      <c r="K3612" t="str">
        <f t="shared" si="174"/>
        <v>SABc</v>
      </c>
    </row>
    <row r="3613" spans="1:11">
      <c r="A3613" t="s">
        <v>3716</v>
      </c>
      <c r="B3613">
        <v>191.12257349999999</v>
      </c>
      <c r="C3613">
        <v>13.498570000000001</v>
      </c>
      <c r="D3613">
        <v>553</v>
      </c>
      <c r="E3613">
        <v>104.99080869511199</v>
      </c>
      <c r="F3613">
        <v>49.5</v>
      </c>
      <c r="G3613" t="s">
        <v>239</v>
      </c>
      <c r="I3613" t="str">
        <f t="shared" si="172"/>
        <v>NGC4659</v>
      </c>
      <c r="J3613" s="4">
        <f t="shared" si="173"/>
        <v>1.8433333333333333E-3</v>
      </c>
      <c r="K3613" t="str">
        <f t="shared" si="174"/>
        <v>S0-a</v>
      </c>
    </row>
    <row r="3614" spans="1:11">
      <c r="A3614" t="s">
        <v>3715</v>
      </c>
      <c r="B3614">
        <v>191.14183800000001</v>
      </c>
      <c r="C3614">
        <v>-33.905679999999997</v>
      </c>
      <c r="D3614">
        <v>2994</v>
      </c>
      <c r="E3614">
        <v>83.782097983786699</v>
      </c>
      <c r="F3614">
        <v>27.4</v>
      </c>
      <c r="G3614" t="s">
        <v>269</v>
      </c>
      <c r="I3614" t="str">
        <f t="shared" si="172"/>
        <v>ESO381-017</v>
      </c>
      <c r="J3614" s="4">
        <f t="shared" si="173"/>
        <v>9.9799999999999993E-3</v>
      </c>
      <c r="K3614" t="str">
        <f t="shared" si="174"/>
        <v>Scd</v>
      </c>
    </row>
    <row r="3615" spans="1:11">
      <c r="A3615" t="s">
        <v>3714</v>
      </c>
      <c r="B3615">
        <v>191.1574335</v>
      </c>
      <c r="C3615">
        <v>-10.08306</v>
      </c>
      <c r="D3615">
        <v>2384</v>
      </c>
      <c r="E3615">
        <v>82.823053148085705</v>
      </c>
      <c r="F3615">
        <v>53.5</v>
      </c>
      <c r="G3615" t="s">
        <v>223</v>
      </c>
      <c r="I3615" t="str">
        <f t="shared" si="172"/>
        <v>NGC4658</v>
      </c>
      <c r="J3615" s="4">
        <f t="shared" si="173"/>
        <v>7.9466666666666661E-3</v>
      </c>
      <c r="K3615" t="str">
        <f t="shared" si="174"/>
        <v>Sbc</v>
      </c>
    </row>
    <row r="3616" spans="1:11">
      <c r="A3616" t="s">
        <v>3713</v>
      </c>
      <c r="B3616">
        <v>191.19603000000001</v>
      </c>
      <c r="C3616">
        <v>-10.197749999999999</v>
      </c>
      <c r="D3616">
        <v>2385</v>
      </c>
      <c r="E3616">
        <v>64.439367429040303</v>
      </c>
      <c r="F3616">
        <v>44.1</v>
      </c>
      <c r="G3616" t="s">
        <v>259</v>
      </c>
      <c r="I3616" t="str">
        <f t="shared" si="172"/>
        <v>NGC4663</v>
      </c>
      <c r="J3616" s="4">
        <f t="shared" si="173"/>
        <v>7.9500000000000005E-3</v>
      </c>
      <c r="K3616" t="str">
        <f t="shared" si="174"/>
        <v>S0</v>
      </c>
    </row>
    <row r="3617" spans="1:11">
      <c r="A3617" t="s">
        <v>3712</v>
      </c>
      <c r="B3617">
        <v>191.2159935</v>
      </c>
      <c r="C3617">
        <v>-20.42652</v>
      </c>
      <c r="D3617">
        <v>6236</v>
      </c>
      <c r="E3617">
        <v>69.366728743231604</v>
      </c>
      <c r="F3617">
        <v>18.899999999999999</v>
      </c>
      <c r="G3617" t="s">
        <v>230</v>
      </c>
      <c r="I3617" t="str">
        <f t="shared" si="172"/>
        <v>ESO574-029</v>
      </c>
      <c r="J3617" s="4">
        <f t="shared" si="173"/>
        <v>2.0786666666666665E-2</v>
      </c>
      <c r="K3617" t="str">
        <f t="shared" si="174"/>
        <v>Sc</v>
      </c>
    </row>
    <row r="3618" spans="1:11">
      <c r="A3618" t="s">
        <v>3711</v>
      </c>
      <c r="B3618">
        <v>191.23906500000001</v>
      </c>
      <c r="C3618">
        <v>-4.308E-2</v>
      </c>
      <c r="D3618">
        <v>14512</v>
      </c>
      <c r="E3618">
        <v>69.526643048729099</v>
      </c>
      <c r="F3618">
        <v>55</v>
      </c>
      <c r="G3618" t="s">
        <v>235</v>
      </c>
      <c r="I3618" t="str">
        <f t="shared" si="172"/>
        <v>PGC042963</v>
      </c>
      <c r="J3618" s="4">
        <f t="shared" si="173"/>
        <v>4.8373333333333331E-2</v>
      </c>
      <c r="K3618" t="str">
        <f t="shared" si="174"/>
        <v>E-SO</v>
      </c>
    </row>
    <row r="3619" spans="1:11">
      <c r="A3619" t="s">
        <v>3710</v>
      </c>
      <c r="B3619">
        <v>191.27183249999999</v>
      </c>
      <c r="C3619">
        <v>-44.005580000000002</v>
      </c>
      <c r="D3619">
        <v>4708</v>
      </c>
      <c r="E3619">
        <v>89.156148913530004</v>
      </c>
      <c r="F3619">
        <v>59.2</v>
      </c>
      <c r="G3619" t="s">
        <v>230</v>
      </c>
      <c r="I3619" t="str">
        <f t="shared" si="172"/>
        <v>ESO268-037</v>
      </c>
      <c r="J3619" s="4">
        <f t="shared" si="173"/>
        <v>1.5693333333333333E-2</v>
      </c>
      <c r="K3619" t="str">
        <f t="shared" si="174"/>
        <v>Sc</v>
      </c>
    </row>
    <row r="3620" spans="1:11">
      <c r="A3620" t="s">
        <v>3709</v>
      </c>
      <c r="B3620">
        <v>191.27338950000001</v>
      </c>
      <c r="C3620">
        <v>10.901059999999999</v>
      </c>
      <c r="D3620">
        <v>2318</v>
      </c>
      <c r="E3620">
        <v>74.327804495226701</v>
      </c>
      <c r="F3620">
        <v>30.9</v>
      </c>
      <c r="G3620" t="s">
        <v>230</v>
      </c>
      <c r="I3620" t="str">
        <f t="shared" si="172"/>
        <v>IC3727</v>
      </c>
      <c r="J3620" s="4">
        <f t="shared" si="173"/>
        <v>7.7266666666666664E-3</v>
      </c>
      <c r="K3620" t="str">
        <f t="shared" si="174"/>
        <v>Sc</v>
      </c>
    </row>
    <row r="3621" spans="1:11">
      <c r="A3621" t="s">
        <v>3708</v>
      </c>
      <c r="B3621">
        <v>191.30354700000001</v>
      </c>
      <c r="C3621">
        <v>1.8048200000000001</v>
      </c>
      <c r="D3621">
        <v>14315</v>
      </c>
      <c r="E3621">
        <v>72.302151500454102</v>
      </c>
      <c r="F3621">
        <v>57</v>
      </c>
      <c r="G3621" t="s">
        <v>239</v>
      </c>
      <c r="I3621" t="str">
        <f t="shared" si="172"/>
        <v>PGC158040</v>
      </c>
      <c r="J3621" s="4">
        <f t="shared" si="173"/>
        <v>4.7716666666666664E-2</v>
      </c>
      <c r="K3621" t="str">
        <f t="shared" si="174"/>
        <v>S0-a</v>
      </c>
    </row>
    <row r="3622" spans="1:11">
      <c r="A3622" t="s">
        <v>3707</v>
      </c>
      <c r="B3622">
        <v>191.39449049999999</v>
      </c>
      <c r="C3622">
        <v>27.060770000000002</v>
      </c>
      <c r="D3622">
        <v>6974</v>
      </c>
      <c r="E3622">
        <v>63.995766852227398</v>
      </c>
      <c r="F3622">
        <v>51.6</v>
      </c>
      <c r="G3622" t="s">
        <v>246</v>
      </c>
      <c r="I3622" t="str">
        <f t="shared" si="172"/>
        <v>NGC4673</v>
      </c>
      <c r="J3622" s="4">
        <f t="shared" si="173"/>
        <v>2.3246666666666665E-2</v>
      </c>
      <c r="K3622" t="str">
        <f t="shared" si="174"/>
        <v>E</v>
      </c>
    </row>
    <row r="3623" spans="1:11">
      <c r="A3623" t="s">
        <v>3706</v>
      </c>
      <c r="B3623">
        <v>191.41696350000001</v>
      </c>
      <c r="C3623">
        <v>39.83</v>
      </c>
      <c r="D3623">
        <v>142</v>
      </c>
      <c r="E3623">
        <v>64.587904733500693</v>
      </c>
      <c r="F3623">
        <v>50</v>
      </c>
      <c r="G3623" t="s">
        <v>861</v>
      </c>
      <c r="I3623" t="str">
        <f t="shared" si="172"/>
        <v>SDSSJ124540.02+394947.9</v>
      </c>
      <c r="J3623" s="4">
        <f t="shared" si="173"/>
        <v>4.7333333333333331E-4</v>
      </c>
      <c r="K3623" t="str">
        <f t="shared" si="174"/>
        <v>Unk</v>
      </c>
    </row>
    <row r="3624" spans="1:11">
      <c r="A3624" t="s">
        <v>3705</v>
      </c>
      <c r="B3624">
        <v>191.4232245</v>
      </c>
      <c r="C3624">
        <v>-26.63402</v>
      </c>
      <c r="D3624">
        <v>2944</v>
      </c>
      <c r="E3624">
        <v>87.327542341986302</v>
      </c>
      <c r="F3624">
        <v>30.8</v>
      </c>
      <c r="G3624" t="s">
        <v>230</v>
      </c>
      <c r="I3624" t="str">
        <f t="shared" si="172"/>
        <v>ESO507-008</v>
      </c>
      <c r="J3624" s="4">
        <f t="shared" si="173"/>
        <v>9.8133333333333336E-3</v>
      </c>
      <c r="K3624" t="str">
        <f t="shared" si="174"/>
        <v>Sc</v>
      </c>
    </row>
    <row r="3625" spans="1:11">
      <c r="A3625" t="s">
        <v>3704</v>
      </c>
      <c r="B3625">
        <v>191.436891</v>
      </c>
      <c r="C3625">
        <v>19.177199999999999</v>
      </c>
      <c r="D3625">
        <v>6850</v>
      </c>
      <c r="E3625">
        <v>62.683220861485403</v>
      </c>
      <c r="F3625">
        <v>32.799999999999997</v>
      </c>
      <c r="G3625" t="s">
        <v>239</v>
      </c>
      <c r="I3625" t="str">
        <f t="shared" si="172"/>
        <v>IC3745</v>
      </c>
      <c r="J3625" s="4">
        <f t="shared" si="173"/>
        <v>2.2833333333333334E-2</v>
      </c>
      <c r="K3625" t="str">
        <f t="shared" si="174"/>
        <v>S0-a</v>
      </c>
    </row>
    <row r="3626" spans="1:11">
      <c r="A3626" t="s">
        <v>3703</v>
      </c>
      <c r="B3626">
        <v>191.44848150000001</v>
      </c>
      <c r="C3626">
        <v>-7.0697900000000002</v>
      </c>
      <c r="D3626">
        <v>2967</v>
      </c>
      <c r="E3626">
        <v>101.42646636662499</v>
      </c>
      <c r="F3626">
        <v>57.2</v>
      </c>
      <c r="G3626" t="s">
        <v>246</v>
      </c>
      <c r="I3626" t="str">
        <f t="shared" si="172"/>
        <v>NGC4671</v>
      </c>
      <c r="J3626" s="4">
        <f t="shared" si="173"/>
        <v>9.8899999999999995E-3</v>
      </c>
      <c r="K3626" t="str">
        <f t="shared" si="174"/>
        <v>E</v>
      </c>
    </row>
    <row r="3627" spans="1:11">
      <c r="A3627" t="s">
        <v>3702</v>
      </c>
      <c r="B3627">
        <v>191.53333799999999</v>
      </c>
      <c r="C3627">
        <v>-37.02122</v>
      </c>
      <c r="D3627">
        <v>3159</v>
      </c>
      <c r="E3627">
        <v>63.409057654109098</v>
      </c>
      <c r="F3627">
        <v>28.3</v>
      </c>
      <c r="G3627" t="s">
        <v>861</v>
      </c>
      <c r="I3627" t="str">
        <f t="shared" si="172"/>
        <v>ESO381-021</v>
      </c>
      <c r="J3627" s="4">
        <f t="shared" si="173"/>
        <v>1.0529999999999999E-2</v>
      </c>
      <c r="K3627" t="str">
        <f t="shared" si="174"/>
        <v>Unk</v>
      </c>
    </row>
    <row r="3628" spans="1:11">
      <c r="A3628" t="s">
        <v>3701</v>
      </c>
      <c r="B3628">
        <v>191.54578050000001</v>
      </c>
      <c r="C3628">
        <v>30.721219999999999</v>
      </c>
      <c r="D3628" t="s">
        <v>354</v>
      </c>
      <c r="E3628">
        <v>67.011791482331105</v>
      </c>
      <c r="F3628">
        <v>37.799999999999997</v>
      </c>
      <c r="G3628" t="s">
        <v>861</v>
      </c>
      <c r="I3628" t="str">
        <f t="shared" si="172"/>
        <v>SDSSJ124610.99+304316.2</v>
      </c>
      <c r="J3628" s="4">
        <f t="shared" si="173"/>
        <v>0</v>
      </c>
      <c r="K3628" t="str">
        <f t="shared" si="174"/>
        <v>Unk</v>
      </c>
    </row>
    <row r="3629" spans="1:11">
      <c r="A3629" t="s">
        <v>3700</v>
      </c>
      <c r="B3629">
        <v>191.5531245</v>
      </c>
      <c r="C3629">
        <v>-56.739609999999999</v>
      </c>
      <c r="D3629">
        <v>5167</v>
      </c>
      <c r="E3629">
        <v>64.291154078916506</v>
      </c>
      <c r="F3629">
        <v>57.8</v>
      </c>
      <c r="G3629" t="s">
        <v>230</v>
      </c>
      <c r="I3629" t="str">
        <f t="shared" si="172"/>
        <v>ESO172-008</v>
      </c>
      <c r="J3629" s="4">
        <f t="shared" si="173"/>
        <v>1.7223333333333334E-2</v>
      </c>
      <c r="K3629" t="str">
        <f t="shared" si="174"/>
        <v>Sc</v>
      </c>
    </row>
    <row r="3630" spans="1:11">
      <c r="A3630" t="s">
        <v>3699</v>
      </c>
      <c r="B3630">
        <v>191.56214700000001</v>
      </c>
      <c r="C3630">
        <v>-13.36163</v>
      </c>
      <c r="D3630">
        <v>4955</v>
      </c>
      <c r="E3630">
        <v>61.397578188605799</v>
      </c>
      <c r="F3630">
        <v>49.8</v>
      </c>
      <c r="G3630" t="s">
        <v>269</v>
      </c>
      <c r="I3630" t="str">
        <f t="shared" si="172"/>
        <v>PGC043071</v>
      </c>
      <c r="J3630" s="4">
        <f t="shared" si="173"/>
        <v>1.6516666666666666E-2</v>
      </c>
      <c r="K3630" t="str">
        <f t="shared" si="174"/>
        <v>Scd</v>
      </c>
    </row>
    <row r="3631" spans="1:11">
      <c r="A3631" t="s">
        <v>3698</v>
      </c>
      <c r="B3631">
        <v>191.60841450000001</v>
      </c>
      <c r="C3631">
        <v>-40.752519999999997</v>
      </c>
      <c r="D3631">
        <v>4383</v>
      </c>
      <c r="E3631">
        <v>94.874882564560295</v>
      </c>
      <c r="F3631">
        <v>55.1</v>
      </c>
      <c r="G3631" t="s">
        <v>259</v>
      </c>
      <c r="I3631" t="str">
        <f t="shared" si="172"/>
        <v>ESO322-075</v>
      </c>
      <c r="J3631" s="4">
        <f t="shared" si="173"/>
        <v>1.461E-2</v>
      </c>
      <c r="K3631" t="str">
        <f t="shared" si="174"/>
        <v>S0</v>
      </c>
    </row>
    <row r="3632" spans="1:11">
      <c r="A3632" t="s">
        <v>3697</v>
      </c>
      <c r="B3632">
        <v>191.67495299999999</v>
      </c>
      <c r="C3632">
        <v>-40.024639999999998</v>
      </c>
      <c r="D3632">
        <v>4442</v>
      </c>
      <c r="E3632">
        <v>71.310141475775694</v>
      </c>
      <c r="F3632">
        <v>40.4</v>
      </c>
      <c r="G3632" t="s">
        <v>349</v>
      </c>
      <c r="I3632" t="str">
        <f t="shared" si="172"/>
        <v>ESO322-076</v>
      </c>
      <c r="J3632" s="4">
        <f t="shared" si="173"/>
        <v>1.4806666666666666E-2</v>
      </c>
      <c r="K3632" t="str">
        <f t="shared" si="174"/>
        <v>SBbc</v>
      </c>
    </row>
    <row r="3633" spans="1:11">
      <c r="A3633" t="s">
        <v>3696</v>
      </c>
      <c r="B3633">
        <v>191.6899995</v>
      </c>
      <c r="C3633">
        <v>5.9552800000000001</v>
      </c>
      <c r="D3633">
        <v>901</v>
      </c>
      <c r="E3633">
        <v>99.1177203000303</v>
      </c>
      <c r="F3633">
        <v>44</v>
      </c>
      <c r="G3633" t="s">
        <v>286</v>
      </c>
      <c r="I3633" t="str">
        <f t="shared" si="172"/>
        <v>UGC07943</v>
      </c>
      <c r="J3633" s="4">
        <f t="shared" si="173"/>
        <v>3.0033333333333335E-3</v>
      </c>
      <c r="K3633" t="str">
        <f t="shared" si="174"/>
        <v>SBc</v>
      </c>
    </row>
    <row r="3634" spans="1:11">
      <c r="A3634" t="s">
        <v>3695</v>
      </c>
      <c r="B3634">
        <v>191.69317799999999</v>
      </c>
      <c r="C3634">
        <v>9.8503100000000003</v>
      </c>
      <c r="D3634">
        <v>7239</v>
      </c>
      <c r="E3634">
        <v>65.940351669146693</v>
      </c>
      <c r="F3634">
        <v>55</v>
      </c>
      <c r="G3634" t="s">
        <v>277</v>
      </c>
      <c r="I3634" t="str">
        <f t="shared" si="172"/>
        <v>IC0816</v>
      </c>
      <c r="J3634" s="4">
        <f t="shared" si="173"/>
        <v>2.4129999999999999E-2</v>
      </c>
      <c r="K3634" t="str">
        <f t="shared" si="174"/>
        <v>Sa</v>
      </c>
    </row>
    <row r="3635" spans="1:11">
      <c r="A3635" t="s">
        <v>3694</v>
      </c>
      <c r="B3635">
        <v>191.736096</v>
      </c>
      <c r="C3635">
        <v>51.613370000000003</v>
      </c>
      <c r="D3635">
        <v>737</v>
      </c>
      <c r="E3635">
        <v>77.651748440798301</v>
      </c>
      <c r="F3635">
        <v>42</v>
      </c>
      <c r="G3635" t="s">
        <v>284</v>
      </c>
      <c r="I3635" t="str">
        <f t="shared" si="172"/>
        <v>UGC07950</v>
      </c>
      <c r="J3635" s="4">
        <f t="shared" si="173"/>
        <v>2.4566666666666665E-3</v>
      </c>
      <c r="K3635" t="str">
        <f t="shared" si="174"/>
        <v>I</v>
      </c>
    </row>
    <row r="3636" spans="1:11">
      <c r="A3636" t="s">
        <v>3693</v>
      </c>
      <c r="B3636">
        <v>191.749233</v>
      </c>
      <c r="C3636">
        <v>36.476419999999997</v>
      </c>
      <c r="D3636">
        <v>529</v>
      </c>
      <c r="E3636">
        <v>110.446316450174</v>
      </c>
      <c r="F3636">
        <v>39.200000000000003</v>
      </c>
      <c r="G3636" t="s">
        <v>284</v>
      </c>
      <c r="I3636" t="str">
        <f t="shared" si="172"/>
        <v>UGC07949</v>
      </c>
      <c r="J3636" s="4">
        <f t="shared" si="173"/>
        <v>1.7633333333333333E-3</v>
      </c>
      <c r="K3636" t="str">
        <f t="shared" si="174"/>
        <v>I</v>
      </c>
    </row>
    <row r="3637" spans="1:11">
      <c r="A3637" t="s">
        <v>3692</v>
      </c>
      <c r="B3637">
        <v>191.83266599999999</v>
      </c>
      <c r="C3637">
        <v>-9.4978899999999999</v>
      </c>
      <c r="D3637">
        <v>2888</v>
      </c>
      <c r="E3637">
        <v>68.572695118249499</v>
      </c>
      <c r="F3637">
        <v>46.7</v>
      </c>
      <c r="G3637" t="s">
        <v>259</v>
      </c>
      <c r="I3637" t="str">
        <f t="shared" si="172"/>
        <v>PGC043151</v>
      </c>
      <c r="J3637" s="4">
        <f t="shared" si="173"/>
        <v>9.6266666666666671E-3</v>
      </c>
      <c r="K3637" t="str">
        <f t="shared" si="174"/>
        <v>S0</v>
      </c>
    </row>
    <row r="3638" spans="1:11">
      <c r="A3638" t="s">
        <v>3691</v>
      </c>
      <c r="B3638">
        <v>191.86999800000001</v>
      </c>
      <c r="C3638">
        <v>-43.334739999999996</v>
      </c>
      <c r="D3638">
        <v>3091</v>
      </c>
      <c r="E3638">
        <v>83.975244702032498</v>
      </c>
      <c r="F3638">
        <v>34.799999999999997</v>
      </c>
      <c r="G3638" t="s">
        <v>232</v>
      </c>
      <c r="I3638" t="str">
        <f t="shared" si="172"/>
        <v>NGC4681</v>
      </c>
      <c r="J3638" s="4">
        <f t="shared" si="173"/>
        <v>1.0303333333333333E-2</v>
      </c>
      <c r="K3638" t="str">
        <f t="shared" si="174"/>
        <v>Sab</v>
      </c>
    </row>
    <row r="3639" spans="1:11">
      <c r="A3639" t="s">
        <v>3690</v>
      </c>
      <c r="B3639">
        <v>191.88376049999999</v>
      </c>
      <c r="C3639">
        <v>54.374920000000003</v>
      </c>
      <c r="D3639">
        <v>5179</v>
      </c>
      <c r="E3639">
        <v>67.1662768428085</v>
      </c>
      <c r="F3639">
        <v>56.3</v>
      </c>
      <c r="G3639" t="s">
        <v>226</v>
      </c>
      <c r="I3639" t="str">
        <f t="shared" si="172"/>
        <v>NGC4695</v>
      </c>
      <c r="J3639" s="4">
        <f t="shared" si="173"/>
        <v>1.7263333333333332E-2</v>
      </c>
      <c r="K3639" t="str">
        <f t="shared" si="174"/>
        <v>SABb</v>
      </c>
    </row>
    <row r="3640" spans="1:11">
      <c r="A3640" t="s">
        <v>3689</v>
      </c>
      <c r="B3640">
        <v>191.8869435</v>
      </c>
      <c r="C3640">
        <v>-53.94641</v>
      </c>
      <c r="D3640">
        <v>1662</v>
      </c>
      <c r="E3640">
        <v>77.651748440798301</v>
      </c>
      <c r="F3640">
        <v>50.9</v>
      </c>
      <c r="G3640" t="s">
        <v>312</v>
      </c>
      <c r="I3640" t="str">
        <f t="shared" ref="I3640:I3703" si="175">TRIM(A3640)</f>
        <v>ESO172-009</v>
      </c>
      <c r="J3640" s="4">
        <f t="shared" ref="J3640:J3703" si="176">IF(TRIM(D3640) = "-", 0, IF(D3640/300000 &lt; 0, 0, D3640/300000))</f>
        <v>5.5399999999999998E-3</v>
      </c>
      <c r="K3640" t="str">
        <f t="shared" ref="K3640:K3703" si="177">IF(TRIM(G3640)="","Unk",TRIM(G3640))</f>
        <v>IB</v>
      </c>
    </row>
    <row r="3641" spans="1:11">
      <c r="A3641" t="s">
        <v>3688</v>
      </c>
      <c r="B3641">
        <v>191.90926049999999</v>
      </c>
      <c r="C3641">
        <v>-5.8674200000000001</v>
      </c>
      <c r="D3641">
        <v>1386</v>
      </c>
      <c r="E3641">
        <v>66.092366990215993</v>
      </c>
      <c r="F3641">
        <v>29.9</v>
      </c>
      <c r="G3641" t="s">
        <v>223</v>
      </c>
      <c r="I3641" t="str">
        <f t="shared" si="175"/>
        <v>PGC043178</v>
      </c>
      <c r="J3641" s="4">
        <f t="shared" si="176"/>
        <v>4.62E-3</v>
      </c>
      <c r="K3641" t="str">
        <f t="shared" si="177"/>
        <v>Sbc</v>
      </c>
    </row>
    <row r="3642" spans="1:11">
      <c r="A3642" t="s">
        <v>3687</v>
      </c>
      <c r="B3642">
        <v>191.92634100000001</v>
      </c>
      <c r="C3642">
        <v>-41.528289999999998</v>
      </c>
      <c r="D3642">
        <v>3417</v>
      </c>
      <c r="E3642">
        <v>86.526928881733298</v>
      </c>
      <c r="F3642">
        <v>26.5</v>
      </c>
      <c r="G3642" t="s">
        <v>235</v>
      </c>
      <c r="I3642" t="str">
        <f t="shared" si="175"/>
        <v>NGC4683</v>
      </c>
      <c r="J3642" s="4">
        <f t="shared" si="176"/>
        <v>1.1390000000000001E-2</v>
      </c>
      <c r="K3642" t="str">
        <f t="shared" si="177"/>
        <v>E-SO</v>
      </c>
    </row>
    <row r="3643" spans="1:11">
      <c r="A3643" t="s">
        <v>3686</v>
      </c>
      <c r="B3643">
        <v>191.98031700000001</v>
      </c>
      <c r="C3643">
        <v>27.222470000000001</v>
      </c>
      <c r="D3643">
        <v>8149</v>
      </c>
      <c r="E3643">
        <v>60.138320755550801</v>
      </c>
      <c r="F3643">
        <v>25.6</v>
      </c>
      <c r="G3643" t="s">
        <v>246</v>
      </c>
      <c r="I3643" t="str">
        <f t="shared" si="175"/>
        <v>NGC4692</v>
      </c>
      <c r="J3643" s="4">
        <f t="shared" si="176"/>
        <v>2.7163333333333334E-2</v>
      </c>
      <c r="K3643" t="str">
        <f t="shared" si="177"/>
        <v>E</v>
      </c>
    </row>
    <row r="3644" spans="1:11">
      <c r="A3644" t="s">
        <v>3685</v>
      </c>
      <c r="B3644">
        <v>191.98136099999999</v>
      </c>
      <c r="C3644">
        <v>-1.6559299999999999</v>
      </c>
      <c r="D3644">
        <v>2822</v>
      </c>
      <c r="E3644">
        <v>95.752737690158597</v>
      </c>
      <c r="F3644">
        <v>56.4</v>
      </c>
      <c r="G3644" t="s">
        <v>235</v>
      </c>
      <c r="I3644" t="str">
        <f t="shared" si="175"/>
        <v>NGC4690</v>
      </c>
      <c r="J3644" s="4">
        <f t="shared" si="176"/>
        <v>9.4066666666666673E-3</v>
      </c>
      <c r="K3644" t="str">
        <f t="shared" si="177"/>
        <v>E-SO</v>
      </c>
    </row>
    <row r="3645" spans="1:11">
      <c r="A3645" t="s">
        <v>3684</v>
      </c>
      <c r="B3645">
        <v>191.9931675</v>
      </c>
      <c r="C3645">
        <v>-22.268460000000001</v>
      </c>
      <c r="D3645">
        <v>3461</v>
      </c>
      <c r="E3645">
        <v>106.69676460233499</v>
      </c>
      <c r="F3645">
        <v>57.4</v>
      </c>
      <c r="G3645" t="s">
        <v>223</v>
      </c>
      <c r="I3645" t="str">
        <f t="shared" si="175"/>
        <v>ESO574-033</v>
      </c>
      <c r="J3645" s="4">
        <f t="shared" si="176"/>
        <v>1.1536666666666667E-2</v>
      </c>
      <c r="K3645" t="str">
        <f t="shared" si="177"/>
        <v>Sbc</v>
      </c>
    </row>
    <row r="3646" spans="1:11">
      <c r="A3646" t="s">
        <v>3683</v>
      </c>
      <c r="B3646">
        <v>192.17955000000001</v>
      </c>
      <c r="C3646">
        <v>-5.2538</v>
      </c>
      <c r="D3646">
        <v>1350</v>
      </c>
      <c r="E3646">
        <v>106.942737553912</v>
      </c>
      <c r="F3646">
        <v>0</v>
      </c>
      <c r="G3646" t="s">
        <v>312</v>
      </c>
      <c r="I3646" t="str">
        <f t="shared" si="175"/>
        <v>PGC043283</v>
      </c>
      <c r="J3646" s="4">
        <f t="shared" si="176"/>
        <v>4.4999999999999997E-3</v>
      </c>
      <c r="K3646" t="str">
        <f t="shared" si="177"/>
        <v>IB</v>
      </c>
    </row>
    <row r="3647" spans="1:11">
      <c r="A3647" t="s">
        <v>3682</v>
      </c>
      <c r="B3647">
        <v>192.19107750000001</v>
      </c>
      <c r="C3647">
        <v>35.332720000000002</v>
      </c>
      <c r="D3647">
        <v>4245</v>
      </c>
      <c r="E3647">
        <v>72.302151500454102</v>
      </c>
      <c r="F3647">
        <v>58.5</v>
      </c>
      <c r="G3647" t="s">
        <v>237</v>
      </c>
      <c r="I3647" t="str">
        <f t="shared" si="175"/>
        <v>NGC4711</v>
      </c>
      <c r="J3647" s="4">
        <f t="shared" si="176"/>
        <v>1.4149999999999999E-2</v>
      </c>
      <c r="K3647" t="str">
        <f t="shared" si="177"/>
        <v>SBb</v>
      </c>
    </row>
    <row r="3648" spans="1:11">
      <c r="A3648" t="s">
        <v>3681</v>
      </c>
      <c r="B3648">
        <v>192.19337849999999</v>
      </c>
      <c r="C3648">
        <v>41.921300000000002</v>
      </c>
      <c r="D3648">
        <v>8385</v>
      </c>
      <c r="E3648">
        <v>60.415903049809998</v>
      </c>
      <c r="F3648">
        <v>20.2</v>
      </c>
      <c r="G3648" t="s">
        <v>349</v>
      </c>
      <c r="I3648" t="str">
        <f t="shared" si="175"/>
        <v>NGC4704</v>
      </c>
      <c r="J3648" s="4">
        <f t="shared" si="176"/>
        <v>2.7949999999999999E-2</v>
      </c>
      <c r="K3648" t="str">
        <f t="shared" si="177"/>
        <v>SBbc</v>
      </c>
    </row>
    <row r="3649" spans="1:11">
      <c r="A3649" t="s">
        <v>3680</v>
      </c>
      <c r="B3649">
        <v>192.27095850000001</v>
      </c>
      <c r="C3649">
        <v>-12.88644</v>
      </c>
      <c r="D3649">
        <v>4074</v>
      </c>
      <c r="E3649">
        <v>62.1085279549837</v>
      </c>
      <c r="F3649">
        <v>58.5</v>
      </c>
      <c r="G3649" t="s">
        <v>223</v>
      </c>
      <c r="I3649" t="str">
        <f t="shared" si="175"/>
        <v>PGC043316</v>
      </c>
      <c r="J3649" s="4">
        <f t="shared" si="176"/>
        <v>1.358E-2</v>
      </c>
      <c r="K3649" t="str">
        <f t="shared" si="177"/>
        <v>Sbc</v>
      </c>
    </row>
    <row r="3650" spans="1:11">
      <c r="A3650" t="s">
        <v>3679</v>
      </c>
      <c r="B3650">
        <v>192.29765549999999</v>
      </c>
      <c r="C3650">
        <v>3.38836</v>
      </c>
      <c r="D3650">
        <v>777</v>
      </c>
      <c r="E3650">
        <v>104.26805201460201</v>
      </c>
      <c r="F3650">
        <v>43.3</v>
      </c>
      <c r="G3650" t="s">
        <v>230</v>
      </c>
      <c r="I3650" t="str">
        <f t="shared" si="175"/>
        <v>NGC4701</v>
      </c>
      <c r="J3650" s="4">
        <f t="shared" si="176"/>
        <v>2.5899999999999999E-3</v>
      </c>
      <c r="K3650" t="str">
        <f t="shared" si="177"/>
        <v>Sc</v>
      </c>
    </row>
    <row r="3651" spans="1:11">
      <c r="A3651" t="s">
        <v>3678</v>
      </c>
      <c r="B3651">
        <v>192.37934100000001</v>
      </c>
      <c r="C3651">
        <v>-22.99971</v>
      </c>
      <c r="D3651">
        <v>6918</v>
      </c>
      <c r="E3651">
        <v>66.2447145757031</v>
      </c>
      <c r="F3651">
        <v>34.799999999999997</v>
      </c>
      <c r="G3651" t="s">
        <v>259</v>
      </c>
      <c r="I3651" t="str">
        <f t="shared" si="175"/>
        <v>ESO507-015</v>
      </c>
      <c r="J3651" s="4">
        <f t="shared" si="176"/>
        <v>2.3060000000000001E-2</v>
      </c>
      <c r="K3651" t="str">
        <f t="shared" si="177"/>
        <v>S0</v>
      </c>
    </row>
    <row r="3652" spans="1:11">
      <c r="A3652" t="s">
        <v>3677</v>
      </c>
      <c r="B3652">
        <v>192.387732</v>
      </c>
      <c r="C3652">
        <v>-41.900359999999999</v>
      </c>
      <c r="D3652">
        <v>3190</v>
      </c>
      <c r="E3652">
        <v>68.572695118249499</v>
      </c>
      <c r="F3652">
        <v>37.200000000000003</v>
      </c>
      <c r="G3652" t="s">
        <v>239</v>
      </c>
      <c r="I3652" t="str">
        <f t="shared" si="175"/>
        <v>PGC043362</v>
      </c>
      <c r="J3652" s="4">
        <f t="shared" si="176"/>
        <v>1.0633333333333333E-2</v>
      </c>
      <c r="K3652" t="str">
        <f t="shared" si="177"/>
        <v>S0-a</v>
      </c>
    </row>
    <row r="3653" spans="1:11">
      <c r="A3653" t="s">
        <v>3676</v>
      </c>
      <c r="B3653">
        <v>192.41789549999999</v>
      </c>
      <c r="C3653">
        <v>-25.16132</v>
      </c>
      <c r="D3653">
        <v>7157</v>
      </c>
      <c r="E3653">
        <v>80.751611667872297</v>
      </c>
      <c r="F3653">
        <v>48.5</v>
      </c>
      <c r="G3653" t="s">
        <v>239</v>
      </c>
      <c r="I3653" t="str">
        <f t="shared" si="175"/>
        <v>ESO507-016</v>
      </c>
      <c r="J3653" s="4">
        <f t="shared" si="176"/>
        <v>2.3856666666666668E-2</v>
      </c>
      <c r="K3653" t="str">
        <f t="shared" si="177"/>
        <v>S0-a</v>
      </c>
    </row>
    <row r="3654" spans="1:11">
      <c r="A3654" t="s">
        <v>3675</v>
      </c>
      <c r="B3654">
        <v>192.4228335</v>
      </c>
      <c r="C3654">
        <v>-11.093059999999999</v>
      </c>
      <c r="D3654">
        <v>4101</v>
      </c>
      <c r="E3654">
        <v>75.015542307246804</v>
      </c>
      <c r="F3654">
        <v>46</v>
      </c>
      <c r="G3654" t="s">
        <v>273</v>
      </c>
      <c r="I3654" t="str">
        <f t="shared" si="175"/>
        <v>NGC4708</v>
      </c>
      <c r="J3654" s="4">
        <f t="shared" si="176"/>
        <v>1.367E-2</v>
      </c>
      <c r="K3654" t="str">
        <f t="shared" si="177"/>
        <v>SABa</v>
      </c>
    </row>
    <row r="3655" spans="1:11">
      <c r="A3655" t="s">
        <v>3674</v>
      </c>
      <c r="B3655">
        <v>192.4911195</v>
      </c>
      <c r="C3655">
        <v>5.3112599999999999</v>
      </c>
      <c r="D3655">
        <v>715</v>
      </c>
      <c r="E3655">
        <v>99.575221006018893</v>
      </c>
      <c r="F3655">
        <v>23.8</v>
      </c>
      <c r="G3655" t="s">
        <v>269</v>
      </c>
      <c r="I3655" t="str">
        <f t="shared" si="175"/>
        <v>NGC4713</v>
      </c>
      <c r="J3655" s="4">
        <f t="shared" si="176"/>
        <v>2.3833333333333332E-3</v>
      </c>
      <c r="K3655" t="str">
        <f t="shared" si="177"/>
        <v>Scd</v>
      </c>
    </row>
    <row r="3656" spans="1:11">
      <c r="A3656" t="s">
        <v>3673</v>
      </c>
      <c r="B3656">
        <v>192.49114499999999</v>
      </c>
      <c r="C3656">
        <v>27.822389999999999</v>
      </c>
      <c r="D3656">
        <v>7082</v>
      </c>
      <c r="E3656">
        <v>80.5659015604232</v>
      </c>
      <c r="F3656">
        <v>48.4</v>
      </c>
      <c r="G3656" t="s">
        <v>239</v>
      </c>
      <c r="I3656" t="str">
        <f t="shared" si="175"/>
        <v>NGC4715</v>
      </c>
      <c r="J3656" s="4">
        <f t="shared" si="176"/>
        <v>2.3606666666666668E-2</v>
      </c>
      <c r="K3656" t="str">
        <f t="shared" si="177"/>
        <v>S0-a</v>
      </c>
    </row>
    <row r="3657" spans="1:11">
      <c r="A3657" t="s">
        <v>3672</v>
      </c>
      <c r="B3657">
        <v>192.49291500000001</v>
      </c>
      <c r="C3657">
        <v>78.384169999999997</v>
      </c>
      <c r="D3657">
        <v>2085</v>
      </c>
      <c r="E3657">
        <v>88.746494520497805</v>
      </c>
      <c r="F3657">
        <v>37.5</v>
      </c>
      <c r="G3657" t="s">
        <v>284</v>
      </c>
      <c r="I3657" t="str">
        <f t="shared" si="175"/>
        <v>UGC07995</v>
      </c>
      <c r="J3657" s="4">
        <f t="shared" si="176"/>
        <v>6.9499999999999996E-3</v>
      </c>
      <c r="K3657" t="str">
        <f t="shared" si="177"/>
        <v>I</v>
      </c>
    </row>
    <row r="3658" spans="1:11">
      <c r="A3658" t="s">
        <v>3671</v>
      </c>
      <c r="B3658">
        <v>192.509478</v>
      </c>
      <c r="C3658">
        <v>-25.920449999999999</v>
      </c>
      <c r="D3658">
        <v>3174</v>
      </c>
      <c r="E3658">
        <v>78.913482306888397</v>
      </c>
      <c r="F3658">
        <v>50.3</v>
      </c>
      <c r="G3658" t="s">
        <v>259</v>
      </c>
      <c r="I3658" t="str">
        <f t="shared" si="175"/>
        <v>IC3813</v>
      </c>
      <c r="J3658" s="4">
        <f t="shared" si="176"/>
        <v>1.0580000000000001E-2</v>
      </c>
      <c r="K3658" t="str">
        <f t="shared" si="177"/>
        <v>S0</v>
      </c>
    </row>
    <row r="3659" spans="1:11">
      <c r="A3659" t="s">
        <v>3670</v>
      </c>
      <c r="B3659">
        <v>192.51976199999999</v>
      </c>
      <c r="C3659">
        <v>-14.733470000000001</v>
      </c>
      <c r="D3659">
        <v>3835</v>
      </c>
      <c r="E3659">
        <v>119.715725753847</v>
      </c>
      <c r="F3659">
        <v>38.9</v>
      </c>
      <c r="G3659" t="s">
        <v>239</v>
      </c>
      <c r="I3659" t="str">
        <f t="shared" si="175"/>
        <v>PGC043424</v>
      </c>
      <c r="J3659" s="4">
        <f t="shared" si="176"/>
        <v>1.2783333333333334E-2</v>
      </c>
      <c r="K3659" t="str">
        <f t="shared" si="177"/>
        <v>S0-a</v>
      </c>
    </row>
    <row r="3660" spans="1:11">
      <c r="A3660" t="s">
        <v>3669</v>
      </c>
      <c r="B3660">
        <v>192.53249550000001</v>
      </c>
      <c r="C3660">
        <v>-41.39864</v>
      </c>
      <c r="D3660">
        <v>4823</v>
      </c>
      <c r="E3660">
        <v>72.135873205239605</v>
      </c>
      <c r="F3660">
        <v>53.2</v>
      </c>
      <c r="G3660" t="s">
        <v>246</v>
      </c>
      <c r="I3660" t="str">
        <f t="shared" si="175"/>
        <v>PGC043427</v>
      </c>
      <c r="J3660" s="4">
        <f t="shared" si="176"/>
        <v>1.6076666666666666E-2</v>
      </c>
      <c r="K3660" t="str">
        <f t="shared" si="177"/>
        <v>E</v>
      </c>
    </row>
    <row r="3661" spans="1:11">
      <c r="A3661" t="s">
        <v>3668</v>
      </c>
      <c r="B3661">
        <v>192.53626349999999</v>
      </c>
      <c r="C3661">
        <v>33.159080000000003</v>
      </c>
      <c r="D3661">
        <v>7276</v>
      </c>
      <c r="E3661">
        <v>85.339726665172506</v>
      </c>
      <c r="F3661">
        <v>29.4</v>
      </c>
      <c r="G3661" t="s">
        <v>237</v>
      </c>
      <c r="I3661" t="str">
        <f t="shared" si="175"/>
        <v>NGC4719</v>
      </c>
      <c r="J3661" s="4">
        <f t="shared" si="176"/>
        <v>2.4253333333333332E-2</v>
      </c>
      <c r="K3661" t="str">
        <f t="shared" si="177"/>
        <v>SBb</v>
      </c>
    </row>
    <row r="3662" spans="1:11">
      <c r="A3662" t="s">
        <v>3667</v>
      </c>
      <c r="B3662">
        <v>192.638553</v>
      </c>
      <c r="C3662">
        <v>-9.4505300000000005</v>
      </c>
      <c r="D3662">
        <v>4695</v>
      </c>
      <c r="E3662">
        <v>67.631854499196905</v>
      </c>
      <c r="F3662">
        <v>48.6</v>
      </c>
      <c r="G3662" t="s">
        <v>259</v>
      </c>
      <c r="I3662" t="str">
        <f t="shared" si="175"/>
        <v>NGC4716</v>
      </c>
      <c r="J3662" s="4">
        <f t="shared" si="176"/>
        <v>1.5650000000000001E-2</v>
      </c>
      <c r="K3662" t="str">
        <f t="shared" si="177"/>
        <v>S0</v>
      </c>
    </row>
    <row r="3663" spans="1:11">
      <c r="A3663" t="s">
        <v>3666</v>
      </c>
      <c r="B3663">
        <v>192.6791565</v>
      </c>
      <c r="C3663">
        <v>-41.430259999999997</v>
      </c>
      <c r="D3663">
        <v>2200</v>
      </c>
      <c r="E3663">
        <v>69.048021668805703</v>
      </c>
      <c r="F3663">
        <v>55.2</v>
      </c>
      <c r="G3663" t="s">
        <v>259</v>
      </c>
      <c r="I3663" t="str">
        <f t="shared" si="175"/>
        <v>ESO323-009</v>
      </c>
      <c r="J3663" s="4">
        <f t="shared" si="176"/>
        <v>7.3333333333333332E-3</v>
      </c>
      <c r="K3663" t="str">
        <f t="shared" si="177"/>
        <v>S0</v>
      </c>
    </row>
    <row r="3664" spans="1:11">
      <c r="A3664" t="s">
        <v>3665</v>
      </c>
      <c r="B3664">
        <v>192.68583000000001</v>
      </c>
      <c r="C3664">
        <v>-42.547800000000002</v>
      </c>
      <c r="D3664">
        <v>2992</v>
      </c>
      <c r="E3664">
        <v>87.528862535938501</v>
      </c>
      <c r="F3664">
        <v>36.700000000000003</v>
      </c>
      <c r="G3664" t="s">
        <v>226</v>
      </c>
      <c r="I3664" t="str">
        <f t="shared" si="175"/>
        <v>ESO323-010</v>
      </c>
      <c r="J3664" s="4">
        <f t="shared" si="176"/>
        <v>9.973333333333334E-3</v>
      </c>
      <c r="K3664" t="str">
        <f t="shared" si="177"/>
        <v>SABb</v>
      </c>
    </row>
    <row r="3665" spans="1:11">
      <c r="A3665" t="s">
        <v>3664</v>
      </c>
      <c r="B3665">
        <v>192.71723700000001</v>
      </c>
      <c r="C3665">
        <v>-14.49188</v>
      </c>
      <c r="D3665">
        <v>4268</v>
      </c>
      <c r="E3665">
        <v>67.787750712393503</v>
      </c>
      <c r="F3665">
        <v>43.6</v>
      </c>
      <c r="G3665" t="s">
        <v>230</v>
      </c>
      <c r="I3665" t="str">
        <f t="shared" si="175"/>
        <v>IC3827</v>
      </c>
      <c r="J3665" s="4">
        <f t="shared" si="176"/>
        <v>1.4226666666666667E-2</v>
      </c>
      <c r="K3665" t="str">
        <f t="shared" si="177"/>
        <v>Sc</v>
      </c>
    </row>
    <row r="3666" spans="1:11">
      <c r="A3666" t="s">
        <v>3663</v>
      </c>
      <c r="B3666">
        <v>192.72063600000001</v>
      </c>
      <c r="C3666">
        <v>34.156840000000003</v>
      </c>
      <c r="D3666">
        <v>7085</v>
      </c>
      <c r="E3666">
        <v>81.498809837626794</v>
      </c>
      <c r="F3666">
        <v>49.3</v>
      </c>
      <c r="G3666" t="s">
        <v>239</v>
      </c>
      <c r="I3666" t="str">
        <f t="shared" si="175"/>
        <v>NGC4737</v>
      </c>
      <c r="J3666" s="4">
        <f t="shared" si="176"/>
        <v>2.3616666666666668E-2</v>
      </c>
      <c r="K3666" t="str">
        <f t="shared" si="177"/>
        <v>S0-a</v>
      </c>
    </row>
    <row r="3667" spans="1:11">
      <c r="A3667" t="s">
        <v>3662</v>
      </c>
      <c r="B3667">
        <v>192.7222845</v>
      </c>
      <c r="C3667">
        <v>-9.8620400000000004</v>
      </c>
      <c r="D3667">
        <v>4749</v>
      </c>
      <c r="E3667">
        <v>85.536464256352801</v>
      </c>
      <c r="F3667">
        <v>37.799999999999997</v>
      </c>
      <c r="G3667" t="s">
        <v>259</v>
      </c>
      <c r="I3667" t="str">
        <f t="shared" si="175"/>
        <v>PGC043493</v>
      </c>
      <c r="J3667" s="4">
        <f t="shared" si="176"/>
        <v>1.583E-2</v>
      </c>
      <c r="K3667" t="str">
        <f t="shared" si="177"/>
        <v>S0</v>
      </c>
    </row>
    <row r="3668" spans="1:11">
      <c r="A3668" t="s">
        <v>3661</v>
      </c>
      <c r="B3668">
        <v>192.7361205</v>
      </c>
      <c r="C3668">
        <v>-13.45687</v>
      </c>
      <c r="D3668">
        <v>14142</v>
      </c>
      <c r="E3668">
        <v>63.555220021588703</v>
      </c>
      <c r="F3668">
        <v>37.799999999999997</v>
      </c>
      <c r="G3668" t="s">
        <v>244</v>
      </c>
      <c r="I3668" t="str">
        <f t="shared" si="175"/>
        <v>PGC043501</v>
      </c>
      <c r="J3668" s="4">
        <f t="shared" si="176"/>
        <v>4.7140000000000001E-2</v>
      </c>
      <c r="K3668" t="str">
        <f t="shared" si="177"/>
        <v>SABc</v>
      </c>
    </row>
    <row r="3669" spans="1:11">
      <c r="A3669" t="s">
        <v>3660</v>
      </c>
      <c r="B3669">
        <v>192.748053</v>
      </c>
      <c r="C3669">
        <v>47.671520000000001</v>
      </c>
      <c r="D3669">
        <v>9090</v>
      </c>
      <c r="E3669">
        <v>70.331722859543305</v>
      </c>
      <c r="F3669">
        <v>50.5</v>
      </c>
      <c r="G3669" t="s">
        <v>230</v>
      </c>
      <c r="I3669" t="str">
        <f t="shared" si="175"/>
        <v>NGC4741</v>
      </c>
      <c r="J3669" s="4">
        <f t="shared" si="176"/>
        <v>3.0300000000000001E-2</v>
      </c>
      <c r="K3669" t="str">
        <f t="shared" si="177"/>
        <v>Sc</v>
      </c>
    </row>
    <row r="3670" spans="1:11">
      <c r="A3670" t="s">
        <v>3659</v>
      </c>
      <c r="B3670">
        <v>192.77587199999999</v>
      </c>
      <c r="C3670">
        <v>-47.649389999999997</v>
      </c>
      <c r="D3670">
        <v>3526</v>
      </c>
      <c r="E3670">
        <v>66.2447145757031</v>
      </c>
      <c r="F3670">
        <v>33.5</v>
      </c>
      <c r="G3670" t="s">
        <v>259</v>
      </c>
      <c r="I3670" t="str">
        <f t="shared" si="175"/>
        <v>ESO268-047</v>
      </c>
      <c r="J3670" s="4">
        <f t="shared" si="176"/>
        <v>1.1753333333333333E-2</v>
      </c>
      <c r="K3670" t="str">
        <f t="shared" si="177"/>
        <v>S0</v>
      </c>
    </row>
    <row r="3671" spans="1:11">
      <c r="A3671" t="s">
        <v>3658</v>
      </c>
      <c r="B3671">
        <v>192.77824949999999</v>
      </c>
      <c r="C3671">
        <v>10.91208</v>
      </c>
      <c r="D3671">
        <v>1018</v>
      </c>
      <c r="E3671">
        <v>118.073185420054</v>
      </c>
      <c r="F3671">
        <v>27.6</v>
      </c>
      <c r="G3671" t="s">
        <v>246</v>
      </c>
      <c r="I3671" t="str">
        <f t="shared" si="175"/>
        <v>NGC4733</v>
      </c>
      <c r="J3671" s="4">
        <f t="shared" si="176"/>
        <v>3.3933333333333333E-3</v>
      </c>
      <c r="K3671" t="str">
        <f t="shared" si="177"/>
        <v>E</v>
      </c>
    </row>
    <row r="3672" spans="1:11">
      <c r="A3672" t="s">
        <v>3657</v>
      </c>
      <c r="B3672">
        <v>192.81196199999999</v>
      </c>
      <c r="C3672">
        <v>-15.201140000000001</v>
      </c>
      <c r="D3672">
        <v>13698</v>
      </c>
      <c r="E3672">
        <v>79.095405181818805</v>
      </c>
      <c r="F3672">
        <v>53.8</v>
      </c>
      <c r="G3672" t="s">
        <v>259</v>
      </c>
      <c r="I3672" t="str">
        <f t="shared" si="175"/>
        <v>PGC043547</v>
      </c>
      <c r="J3672" s="4">
        <f t="shared" si="176"/>
        <v>4.5659999999999999E-2</v>
      </c>
      <c r="K3672" t="str">
        <f t="shared" si="177"/>
        <v>S0</v>
      </c>
    </row>
    <row r="3673" spans="1:11">
      <c r="A3673" t="s">
        <v>3656</v>
      </c>
      <c r="B3673">
        <v>192.82733400000001</v>
      </c>
      <c r="C3673">
        <v>-14.573560000000001</v>
      </c>
      <c r="D3673">
        <v>3826</v>
      </c>
      <c r="E3673">
        <v>90.188527471630593</v>
      </c>
      <c r="F3673">
        <v>49.3</v>
      </c>
      <c r="G3673" t="s">
        <v>259</v>
      </c>
      <c r="I3673" t="str">
        <f t="shared" si="175"/>
        <v>IC3831</v>
      </c>
      <c r="J3673" s="4">
        <f t="shared" si="176"/>
        <v>1.2753333333333334E-2</v>
      </c>
      <c r="K3673" t="str">
        <f t="shared" si="177"/>
        <v>S0</v>
      </c>
    </row>
    <row r="3674" spans="1:11">
      <c r="A3674" t="s">
        <v>3655</v>
      </c>
      <c r="B3674">
        <v>192.86149950000001</v>
      </c>
      <c r="C3674">
        <v>-26.807970000000001</v>
      </c>
      <c r="D3674">
        <v>3322</v>
      </c>
      <c r="E3674">
        <v>89.156148913530004</v>
      </c>
      <c r="F3674">
        <v>56.9</v>
      </c>
      <c r="G3674" t="s">
        <v>239</v>
      </c>
      <c r="I3674" t="str">
        <f t="shared" si="175"/>
        <v>ESO507-024</v>
      </c>
      <c r="J3674" s="4">
        <f t="shared" si="176"/>
        <v>1.1073333333333333E-2</v>
      </c>
      <c r="K3674" t="str">
        <f t="shared" si="177"/>
        <v>S0-a</v>
      </c>
    </row>
    <row r="3675" spans="1:11">
      <c r="A3675" t="s">
        <v>3654</v>
      </c>
      <c r="B3675">
        <v>192.8661075</v>
      </c>
      <c r="C3675">
        <v>-11.78853</v>
      </c>
      <c r="D3675" t="s">
        <v>354</v>
      </c>
      <c r="E3675">
        <v>68.889208213316394</v>
      </c>
      <c r="F3675">
        <v>59.9</v>
      </c>
      <c r="G3675" t="s">
        <v>861</v>
      </c>
      <c r="I3675" t="str">
        <f t="shared" si="175"/>
        <v>PGC043545</v>
      </c>
      <c r="J3675" s="4">
        <f t="shared" si="176"/>
        <v>0</v>
      </c>
      <c r="K3675" t="str">
        <f t="shared" si="177"/>
        <v>Unk</v>
      </c>
    </row>
    <row r="3676" spans="1:11">
      <c r="A3676" t="s">
        <v>3653</v>
      </c>
      <c r="B3676">
        <v>192.89066700000001</v>
      </c>
      <c r="C3676">
        <v>-28.24474</v>
      </c>
      <c r="D3676">
        <v>15413</v>
      </c>
      <c r="E3676">
        <v>67.476298289843299</v>
      </c>
      <c r="F3676">
        <v>42.7</v>
      </c>
      <c r="G3676" t="s">
        <v>286</v>
      </c>
      <c r="I3676" t="str">
        <f t="shared" si="175"/>
        <v>ESO442-025</v>
      </c>
      <c r="J3676" s="4">
        <f t="shared" si="176"/>
        <v>5.1376666666666668E-2</v>
      </c>
      <c r="K3676" t="str">
        <f t="shared" si="177"/>
        <v>SBc</v>
      </c>
    </row>
    <row r="3677" spans="1:11">
      <c r="A3677" t="s">
        <v>3652</v>
      </c>
      <c r="B3677">
        <v>192.90446850000001</v>
      </c>
      <c r="C3677">
        <v>-8.4102700000000006</v>
      </c>
      <c r="D3677">
        <v>3777</v>
      </c>
      <c r="E3677">
        <v>90.188527471630593</v>
      </c>
      <c r="F3677">
        <v>31.7</v>
      </c>
      <c r="G3677" t="s">
        <v>246</v>
      </c>
      <c r="I3677" t="str">
        <f t="shared" si="175"/>
        <v>NGC4739</v>
      </c>
      <c r="J3677" s="4">
        <f t="shared" si="176"/>
        <v>1.259E-2</v>
      </c>
      <c r="K3677" t="str">
        <f t="shared" si="177"/>
        <v>E</v>
      </c>
    </row>
    <row r="3678" spans="1:11">
      <c r="A3678" t="s">
        <v>3651</v>
      </c>
      <c r="B3678">
        <v>192.92154300000001</v>
      </c>
      <c r="C3678">
        <v>-42.605739999999997</v>
      </c>
      <c r="D3678">
        <v>3058</v>
      </c>
      <c r="E3678">
        <v>61.115485564723301</v>
      </c>
      <c r="F3678">
        <v>54.9</v>
      </c>
      <c r="G3678" t="s">
        <v>259</v>
      </c>
      <c r="I3678" t="str">
        <f t="shared" si="175"/>
        <v>ESO323-014</v>
      </c>
      <c r="J3678" s="4">
        <f t="shared" si="176"/>
        <v>1.0193333333333334E-2</v>
      </c>
      <c r="K3678" t="str">
        <f t="shared" si="177"/>
        <v>S0</v>
      </c>
    </row>
    <row r="3679" spans="1:11">
      <c r="A3679" t="s">
        <v>3650</v>
      </c>
      <c r="B3679">
        <v>192.99905849999999</v>
      </c>
      <c r="C3679">
        <v>-26.621369999999999</v>
      </c>
      <c r="D3679">
        <v>3262</v>
      </c>
      <c r="E3679">
        <v>83.013988936226795</v>
      </c>
      <c r="F3679">
        <v>41.9</v>
      </c>
      <c r="G3679" t="s">
        <v>244</v>
      </c>
      <c r="I3679" t="str">
        <f t="shared" si="175"/>
        <v>ESO507-029</v>
      </c>
      <c r="J3679" s="4">
        <f t="shared" si="176"/>
        <v>1.0873333333333334E-2</v>
      </c>
      <c r="K3679" t="str">
        <f t="shared" si="177"/>
        <v>SABc</v>
      </c>
    </row>
    <row r="3680" spans="1:11">
      <c r="A3680" t="s">
        <v>3649</v>
      </c>
      <c r="B3680">
        <v>193.00200000000001</v>
      </c>
      <c r="C3680">
        <v>-41.146889999999999</v>
      </c>
      <c r="D3680">
        <v>1952</v>
      </c>
      <c r="E3680">
        <v>76.586319110760002</v>
      </c>
      <c r="F3680">
        <v>41.9</v>
      </c>
      <c r="G3680" t="s">
        <v>235</v>
      </c>
      <c r="I3680" t="str">
        <f t="shared" si="175"/>
        <v>NGC4730</v>
      </c>
      <c r="J3680" s="4">
        <f t="shared" si="176"/>
        <v>6.5066666666666667E-3</v>
      </c>
      <c r="K3680" t="str">
        <f t="shared" si="177"/>
        <v>E-SO</v>
      </c>
    </row>
    <row r="3681" spans="1:11">
      <c r="A3681" t="s">
        <v>3648</v>
      </c>
      <c r="B3681">
        <v>193.0350225</v>
      </c>
      <c r="C3681">
        <v>-21.86506</v>
      </c>
      <c r="D3681">
        <v>6880</v>
      </c>
      <c r="E3681">
        <v>80.380596479811402</v>
      </c>
      <c r="F3681">
        <v>35.799999999999997</v>
      </c>
      <c r="G3681" t="s">
        <v>235</v>
      </c>
      <c r="I3681" t="str">
        <f t="shared" si="175"/>
        <v>ESO575-013</v>
      </c>
      <c r="J3681" s="4">
        <f t="shared" si="176"/>
        <v>2.2933333333333333E-2</v>
      </c>
      <c r="K3681" t="str">
        <f t="shared" si="177"/>
        <v>E-SO</v>
      </c>
    </row>
    <row r="3682" spans="1:11">
      <c r="A3682" t="s">
        <v>3647</v>
      </c>
      <c r="B3682">
        <v>193.052898</v>
      </c>
      <c r="C3682">
        <v>-13.41268</v>
      </c>
      <c r="D3682">
        <v>4069</v>
      </c>
      <c r="E3682">
        <v>76.234441457783305</v>
      </c>
      <c r="F3682">
        <v>51.5</v>
      </c>
      <c r="G3682" t="s">
        <v>344</v>
      </c>
      <c r="I3682" t="str">
        <f t="shared" si="175"/>
        <v>NGC4748</v>
      </c>
      <c r="J3682" s="4">
        <f t="shared" si="176"/>
        <v>1.3563333333333333E-2</v>
      </c>
      <c r="K3682" t="str">
        <f t="shared" si="177"/>
        <v>S?</v>
      </c>
    </row>
    <row r="3683" spans="1:11">
      <c r="A3683" t="s">
        <v>3646</v>
      </c>
      <c r="B3683">
        <v>193.0540005</v>
      </c>
      <c r="C3683">
        <v>-41.338729999999998</v>
      </c>
      <c r="D3683">
        <v>4927</v>
      </c>
      <c r="E3683">
        <v>65.335796704745206</v>
      </c>
      <c r="F3683">
        <v>29.4</v>
      </c>
      <c r="G3683" t="s">
        <v>230</v>
      </c>
      <c r="I3683" t="str">
        <f t="shared" si="175"/>
        <v>ESO323-020</v>
      </c>
      <c r="J3683" s="4">
        <f t="shared" si="176"/>
        <v>1.6423333333333335E-2</v>
      </c>
      <c r="K3683" t="str">
        <f t="shared" si="177"/>
        <v>Sc</v>
      </c>
    </row>
    <row r="3684" spans="1:11">
      <c r="A3684" t="s">
        <v>3645</v>
      </c>
      <c r="B3684">
        <v>193.06170900000001</v>
      </c>
      <c r="C3684">
        <v>-26.303820000000002</v>
      </c>
      <c r="D3684">
        <v>3376</v>
      </c>
      <c r="E3684">
        <v>112.499670978125</v>
      </c>
      <c r="F3684">
        <v>50.1</v>
      </c>
      <c r="G3684" t="s">
        <v>235</v>
      </c>
      <c r="I3684" t="str">
        <f t="shared" si="175"/>
        <v>ESO507-032</v>
      </c>
      <c r="J3684" s="4">
        <f t="shared" si="176"/>
        <v>1.1253333333333334E-2</v>
      </c>
      <c r="K3684" t="str">
        <f t="shared" si="177"/>
        <v>E-SO</v>
      </c>
    </row>
    <row r="3685" spans="1:11">
      <c r="A3685" t="s">
        <v>3644</v>
      </c>
      <c r="B3685">
        <v>193.08778799999999</v>
      </c>
      <c r="C3685">
        <v>21.629429999999999</v>
      </c>
      <c r="D3685">
        <v>906</v>
      </c>
      <c r="E3685">
        <v>75.709643596585806</v>
      </c>
      <c r="F3685">
        <v>40.9</v>
      </c>
      <c r="G3685" t="s">
        <v>284</v>
      </c>
      <c r="I3685" t="str">
        <f t="shared" si="175"/>
        <v>UGC08011</v>
      </c>
      <c r="J3685" s="4">
        <f t="shared" si="176"/>
        <v>3.0200000000000001E-3</v>
      </c>
      <c r="K3685" t="str">
        <f t="shared" si="177"/>
        <v>I</v>
      </c>
    </row>
    <row r="3686" spans="1:11">
      <c r="A3686" t="s">
        <v>3643</v>
      </c>
      <c r="B3686">
        <v>193.10829150000001</v>
      </c>
      <c r="C3686">
        <v>-40.707439999999998</v>
      </c>
      <c r="D3686">
        <v>4277</v>
      </c>
      <c r="E3686">
        <v>72.635878761894503</v>
      </c>
      <c r="F3686">
        <v>45.4</v>
      </c>
      <c r="G3686" t="s">
        <v>259</v>
      </c>
      <c r="I3686" t="str">
        <f t="shared" si="175"/>
        <v>ESO323-023</v>
      </c>
      <c r="J3686" s="4">
        <f t="shared" si="176"/>
        <v>1.4256666666666667E-2</v>
      </c>
      <c r="K3686" t="str">
        <f t="shared" si="177"/>
        <v>S0</v>
      </c>
    </row>
    <row r="3687" spans="1:11">
      <c r="A3687" t="s">
        <v>3642</v>
      </c>
      <c r="B3687">
        <v>193.14436799999999</v>
      </c>
      <c r="C3687">
        <v>-9.7765799999999992</v>
      </c>
      <c r="D3687">
        <v>2546</v>
      </c>
      <c r="E3687">
        <v>79.277747451907899</v>
      </c>
      <c r="F3687">
        <v>56.6</v>
      </c>
      <c r="G3687" t="s">
        <v>273</v>
      </c>
      <c r="I3687" t="str">
        <f t="shared" si="175"/>
        <v>PGC043690</v>
      </c>
      <c r="J3687" s="4">
        <f t="shared" si="176"/>
        <v>8.4866666666666667E-3</v>
      </c>
      <c r="K3687" t="str">
        <f t="shared" si="177"/>
        <v>SABa</v>
      </c>
    </row>
    <row r="3688" spans="1:11">
      <c r="A3688" t="s">
        <v>3641</v>
      </c>
      <c r="B3688">
        <v>193.24282349999999</v>
      </c>
      <c r="C3688">
        <v>47.617710000000002</v>
      </c>
      <c r="D3688">
        <v>314</v>
      </c>
      <c r="E3688">
        <v>91.865235597219097</v>
      </c>
      <c r="F3688">
        <v>44.2</v>
      </c>
      <c r="G3688" t="s">
        <v>861</v>
      </c>
      <c r="I3688" t="str">
        <f t="shared" si="175"/>
        <v>SDSSJ125258.24+473703.4</v>
      </c>
      <c r="J3688" s="4">
        <f t="shared" si="176"/>
        <v>1.0466666666666667E-3</v>
      </c>
      <c r="K3688" t="str">
        <f t="shared" si="177"/>
        <v>Unk</v>
      </c>
    </row>
    <row r="3689" spans="1:11">
      <c r="A3689" t="s">
        <v>3640</v>
      </c>
      <c r="B3689">
        <v>193.31036549999999</v>
      </c>
      <c r="C3689">
        <v>4.4632199999999997</v>
      </c>
      <c r="D3689">
        <v>776</v>
      </c>
      <c r="E3689">
        <v>69.048021668805703</v>
      </c>
      <c r="F3689">
        <v>50.2</v>
      </c>
      <c r="G3689" t="s">
        <v>239</v>
      </c>
      <c r="I3689" t="str">
        <f t="shared" si="175"/>
        <v>NGC4765</v>
      </c>
      <c r="J3689" s="4">
        <f t="shared" si="176"/>
        <v>2.5866666666666668E-3</v>
      </c>
      <c r="K3689" t="str">
        <f t="shared" si="177"/>
        <v>S0-a</v>
      </c>
    </row>
    <row r="3690" spans="1:11">
      <c r="A3690" t="s">
        <v>3639</v>
      </c>
      <c r="B3690">
        <v>193.32669749999999</v>
      </c>
      <c r="C3690">
        <v>-15.534560000000001</v>
      </c>
      <c r="D3690">
        <v>14162</v>
      </c>
      <c r="E3690">
        <v>72.468832970845597</v>
      </c>
      <c r="F3690">
        <v>55.6</v>
      </c>
      <c r="G3690" t="s">
        <v>235</v>
      </c>
      <c r="I3690" t="str">
        <f t="shared" si="175"/>
        <v>PGC043777</v>
      </c>
      <c r="J3690" s="4">
        <f t="shared" si="176"/>
        <v>4.7206666666666668E-2</v>
      </c>
      <c r="K3690" t="str">
        <f t="shared" si="177"/>
        <v>E-SO</v>
      </c>
    </row>
    <row r="3691" spans="1:11">
      <c r="A3691" t="s">
        <v>3638</v>
      </c>
      <c r="B3691">
        <v>193.33479449999999</v>
      </c>
      <c r="C3691">
        <v>-41.635539999999999</v>
      </c>
      <c r="D3691">
        <v>4615</v>
      </c>
      <c r="E3691">
        <v>86.129355220646104</v>
      </c>
      <c r="F3691">
        <v>42.7</v>
      </c>
      <c r="G3691" t="s">
        <v>239</v>
      </c>
      <c r="I3691" t="str">
        <f t="shared" si="175"/>
        <v>ESO323-032</v>
      </c>
      <c r="J3691" s="4">
        <f t="shared" si="176"/>
        <v>1.5383333333333334E-2</v>
      </c>
      <c r="K3691" t="str">
        <f t="shared" si="177"/>
        <v>S0-a</v>
      </c>
    </row>
    <row r="3692" spans="1:11">
      <c r="A3692" t="s">
        <v>3637</v>
      </c>
      <c r="B3692">
        <v>193.3634745</v>
      </c>
      <c r="C3692">
        <v>-17.005420000000001</v>
      </c>
      <c r="D3692">
        <v>3997</v>
      </c>
      <c r="E3692">
        <v>111.725223292987</v>
      </c>
      <c r="F3692">
        <v>55.5</v>
      </c>
      <c r="G3692" t="s">
        <v>301</v>
      </c>
      <c r="I3692" t="str">
        <f t="shared" si="175"/>
        <v>NGC4763</v>
      </c>
      <c r="J3692" s="4">
        <f t="shared" si="176"/>
        <v>1.3323333333333333E-2</v>
      </c>
      <c r="K3692" t="str">
        <f t="shared" si="177"/>
        <v>SBa</v>
      </c>
    </row>
    <row r="3693" spans="1:11">
      <c r="A3693" t="s">
        <v>3636</v>
      </c>
      <c r="B3693">
        <v>193.3841505</v>
      </c>
      <c r="C3693">
        <v>-9.5412700000000008</v>
      </c>
      <c r="D3693">
        <v>3634</v>
      </c>
      <c r="E3693">
        <v>103.78898998564701</v>
      </c>
      <c r="F3693">
        <v>56</v>
      </c>
      <c r="G3693" t="s">
        <v>239</v>
      </c>
      <c r="I3693" t="str">
        <f t="shared" si="175"/>
        <v>NGC4770</v>
      </c>
      <c r="J3693" s="4">
        <f t="shared" si="176"/>
        <v>1.2113333333333334E-2</v>
      </c>
      <c r="K3693" t="str">
        <f t="shared" si="177"/>
        <v>S0-a</v>
      </c>
    </row>
    <row r="3694" spans="1:11">
      <c r="A3694" t="s">
        <v>3635</v>
      </c>
      <c r="B3694">
        <v>193.393542</v>
      </c>
      <c r="C3694">
        <v>-25.384</v>
      </c>
      <c r="D3694">
        <v>3084</v>
      </c>
      <c r="E3694">
        <v>64.886042919733001</v>
      </c>
      <c r="F3694">
        <v>50</v>
      </c>
      <c r="G3694" t="s">
        <v>269</v>
      </c>
      <c r="I3694" t="str">
        <f t="shared" si="175"/>
        <v>ESO507-041</v>
      </c>
      <c r="J3694" s="4">
        <f t="shared" si="176"/>
        <v>1.0279999999999999E-2</v>
      </c>
      <c r="K3694" t="str">
        <f t="shared" si="177"/>
        <v>Scd</v>
      </c>
    </row>
    <row r="3695" spans="1:11">
      <c r="A3695" t="s">
        <v>3634</v>
      </c>
      <c r="B3695">
        <v>193.39953299999999</v>
      </c>
      <c r="C3695">
        <v>-8.6452600000000004</v>
      </c>
      <c r="D3695" t="s">
        <v>354</v>
      </c>
      <c r="E3695">
        <v>61.397578188605799</v>
      </c>
      <c r="F3695">
        <v>42</v>
      </c>
      <c r="G3695" t="s">
        <v>861</v>
      </c>
      <c r="I3695" t="str">
        <f t="shared" si="175"/>
        <v>PGC043811</v>
      </c>
      <c r="J3695" s="4">
        <f t="shared" si="176"/>
        <v>0</v>
      </c>
      <c r="K3695" t="str">
        <f t="shared" si="177"/>
        <v>Unk</v>
      </c>
    </row>
    <row r="3696" spans="1:11">
      <c r="A3696" t="s">
        <v>3633</v>
      </c>
      <c r="B3696">
        <v>193.41687450000001</v>
      </c>
      <c r="C3696">
        <v>-26.654</v>
      </c>
      <c r="D3696">
        <v>3007</v>
      </c>
      <c r="E3696">
        <v>63.263214061317001</v>
      </c>
      <c r="F3696">
        <v>38.9</v>
      </c>
      <c r="G3696" t="s">
        <v>259</v>
      </c>
      <c r="I3696" t="str">
        <f t="shared" si="175"/>
        <v>ESO507-043</v>
      </c>
      <c r="J3696" s="4">
        <f t="shared" si="176"/>
        <v>1.0023333333333334E-2</v>
      </c>
      <c r="K3696" t="str">
        <f t="shared" si="177"/>
        <v>S0</v>
      </c>
    </row>
    <row r="3697" spans="1:11">
      <c r="A3697" t="s">
        <v>3632</v>
      </c>
      <c r="B3697">
        <v>193.461795</v>
      </c>
      <c r="C3697">
        <v>9.7099299999999999</v>
      </c>
      <c r="D3697">
        <v>2932</v>
      </c>
      <c r="E3697">
        <v>111.468281012902</v>
      </c>
      <c r="F3697">
        <v>46.5</v>
      </c>
      <c r="G3697" t="s">
        <v>286</v>
      </c>
      <c r="I3697" t="str">
        <f t="shared" si="175"/>
        <v>NGC4779</v>
      </c>
      <c r="J3697" s="4">
        <f t="shared" si="176"/>
        <v>9.7733333333333335E-3</v>
      </c>
      <c r="K3697" t="str">
        <f t="shared" si="177"/>
        <v>SBc</v>
      </c>
    </row>
    <row r="3698" spans="1:11">
      <c r="A3698" t="s">
        <v>3631</v>
      </c>
      <c r="B3698">
        <v>193.46883149999999</v>
      </c>
      <c r="C3698">
        <v>32.241669999999999</v>
      </c>
      <c r="D3698">
        <v>7156</v>
      </c>
      <c r="E3698">
        <v>62.683220861485403</v>
      </c>
      <c r="F3698">
        <v>52.2</v>
      </c>
      <c r="G3698" t="s">
        <v>246</v>
      </c>
      <c r="I3698" t="str">
        <f t="shared" si="175"/>
        <v>PGC3088894</v>
      </c>
      <c r="J3698" s="4">
        <f t="shared" si="176"/>
        <v>2.3853333333333334E-2</v>
      </c>
      <c r="K3698" t="str">
        <f t="shared" si="177"/>
        <v>E</v>
      </c>
    </row>
    <row r="3699" spans="1:11">
      <c r="A3699" t="s">
        <v>3630</v>
      </c>
      <c r="B3699">
        <v>193.52248499999999</v>
      </c>
      <c r="C3699">
        <v>27.149740000000001</v>
      </c>
      <c r="D3699">
        <v>538</v>
      </c>
      <c r="E3699">
        <v>115.651485902822</v>
      </c>
      <c r="F3699">
        <v>22.6</v>
      </c>
      <c r="G3699" t="s">
        <v>284</v>
      </c>
      <c r="I3699" t="str">
        <f t="shared" si="175"/>
        <v>NGC4789A</v>
      </c>
      <c r="J3699" s="4">
        <f t="shared" si="176"/>
        <v>1.7933333333333334E-3</v>
      </c>
      <c r="K3699" t="str">
        <f t="shared" si="177"/>
        <v>I</v>
      </c>
    </row>
    <row r="3700" spans="1:11">
      <c r="A3700" t="s">
        <v>3629</v>
      </c>
      <c r="B3700">
        <v>193.52300550000001</v>
      </c>
      <c r="C3700">
        <v>-20.182670000000002</v>
      </c>
      <c r="D3700">
        <v>3939</v>
      </c>
      <c r="E3700">
        <v>86.926313885046298</v>
      </c>
      <c r="F3700">
        <v>27.3</v>
      </c>
      <c r="G3700" t="s">
        <v>277</v>
      </c>
      <c r="I3700" t="str">
        <f t="shared" si="175"/>
        <v>ESO575-021</v>
      </c>
      <c r="J3700" s="4">
        <f t="shared" si="176"/>
        <v>1.3129999999999999E-2</v>
      </c>
      <c r="K3700" t="str">
        <f t="shared" si="177"/>
        <v>Sa</v>
      </c>
    </row>
    <row r="3701" spans="1:11">
      <c r="A3701" t="s">
        <v>3628</v>
      </c>
      <c r="B3701">
        <v>193.57941450000001</v>
      </c>
      <c r="C3701">
        <v>27.067679999999999</v>
      </c>
      <c r="D3701">
        <v>8519</v>
      </c>
      <c r="E3701">
        <v>99.575221006018893</v>
      </c>
      <c r="F3701">
        <v>57.4</v>
      </c>
      <c r="G3701" t="s">
        <v>259</v>
      </c>
      <c r="I3701" t="str">
        <f t="shared" si="175"/>
        <v>NGC4789</v>
      </c>
      <c r="J3701" s="4">
        <f t="shared" si="176"/>
        <v>2.8396666666666667E-2</v>
      </c>
      <c r="K3701" t="str">
        <f t="shared" si="177"/>
        <v>S0</v>
      </c>
    </row>
    <row r="3702" spans="1:11">
      <c r="A3702" t="s">
        <v>3627</v>
      </c>
      <c r="B3702">
        <v>193.63492650000001</v>
      </c>
      <c r="C3702">
        <v>-6.8594799999999996</v>
      </c>
      <c r="D3702">
        <v>4631</v>
      </c>
      <c r="E3702">
        <v>118.891635385337</v>
      </c>
      <c r="F3702">
        <v>56.6</v>
      </c>
      <c r="G3702" t="s">
        <v>246</v>
      </c>
      <c r="I3702" t="str">
        <f t="shared" si="175"/>
        <v>NGC4786</v>
      </c>
      <c r="J3702" s="4">
        <f t="shared" si="176"/>
        <v>1.5436666666666666E-2</v>
      </c>
      <c r="K3702" t="str">
        <f t="shared" si="177"/>
        <v>E</v>
      </c>
    </row>
    <row r="3703" spans="1:11">
      <c r="A3703" t="s">
        <v>3626</v>
      </c>
      <c r="B3703">
        <v>193.650858</v>
      </c>
      <c r="C3703">
        <v>62.229050000000001</v>
      </c>
      <c r="D3703">
        <v>11622</v>
      </c>
      <c r="E3703">
        <v>68.572695118249499</v>
      </c>
      <c r="F3703">
        <v>58</v>
      </c>
      <c r="G3703" t="s">
        <v>246</v>
      </c>
      <c r="I3703" t="str">
        <f t="shared" si="175"/>
        <v>PGC043915</v>
      </c>
      <c r="J3703" s="4">
        <f t="shared" si="176"/>
        <v>3.8739999999999997E-2</v>
      </c>
      <c r="K3703" t="str">
        <f t="shared" si="177"/>
        <v>E</v>
      </c>
    </row>
    <row r="3704" spans="1:11">
      <c r="A3704" t="s">
        <v>3625</v>
      </c>
      <c r="B3704">
        <v>193.6546515</v>
      </c>
      <c r="C3704">
        <v>-18.30828</v>
      </c>
      <c r="D3704">
        <v>1460</v>
      </c>
      <c r="E3704">
        <v>75.188479082079894</v>
      </c>
      <c r="F3704">
        <v>25.2</v>
      </c>
      <c r="G3704" t="s">
        <v>301</v>
      </c>
      <c r="I3704" t="str">
        <f t="shared" ref="I3704:I3767" si="178">TRIM(A3704)</f>
        <v>ESO575-023</v>
      </c>
      <c r="J3704" s="4">
        <f t="shared" ref="J3704:J3767" si="179">IF(TRIM(D3704) = "-", 0, IF(D3704/300000 &lt; 0, 0, D3704/300000))</f>
        <v>4.8666666666666667E-3</v>
      </c>
      <c r="K3704" t="str">
        <f t="shared" ref="K3704:K3767" si="180">IF(TRIM(G3704)="","Unk",TRIM(G3704))</f>
        <v>SBa</v>
      </c>
    </row>
    <row r="3705" spans="1:11">
      <c r="A3705" t="s">
        <v>3624</v>
      </c>
      <c r="B3705">
        <v>193.6573755</v>
      </c>
      <c r="C3705">
        <v>46.531140000000001</v>
      </c>
      <c r="D3705">
        <v>1018</v>
      </c>
      <c r="E3705">
        <v>98.889745228759296</v>
      </c>
      <c r="F3705">
        <v>47.2</v>
      </c>
      <c r="G3705" t="s">
        <v>261</v>
      </c>
      <c r="I3705" t="str">
        <f t="shared" si="178"/>
        <v>NGC4800</v>
      </c>
      <c r="J3705" s="4">
        <f t="shared" si="179"/>
        <v>3.3933333333333333E-3</v>
      </c>
      <c r="K3705" t="str">
        <f t="shared" si="180"/>
        <v>Sb</v>
      </c>
    </row>
    <row r="3706" spans="1:11">
      <c r="A3706" t="s">
        <v>3623</v>
      </c>
      <c r="B3706">
        <v>193.67100300000001</v>
      </c>
      <c r="C3706">
        <v>-29.227550000000001</v>
      </c>
      <c r="D3706">
        <v>16818</v>
      </c>
      <c r="E3706">
        <v>61.6809728760769</v>
      </c>
      <c r="F3706">
        <v>35.299999999999997</v>
      </c>
      <c r="G3706" t="s">
        <v>232</v>
      </c>
      <c r="I3706" t="str">
        <f t="shared" si="178"/>
        <v>ESO443-007</v>
      </c>
      <c r="J3706" s="4">
        <f t="shared" si="179"/>
        <v>5.6059999999999999E-2</v>
      </c>
      <c r="K3706" t="str">
        <f t="shared" si="180"/>
        <v>Sab</v>
      </c>
    </row>
    <row r="3707" spans="1:11">
      <c r="A3707" t="s">
        <v>3622</v>
      </c>
      <c r="B3707">
        <v>193.68142800000001</v>
      </c>
      <c r="C3707">
        <v>-12.760820000000001</v>
      </c>
      <c r="D3707">
        <v>4685</v>
      </c>
      <c r="E3707">
        <v>68.414993713714495</v>
      </c>
      <c r="F3707">
        <v>49.8</v>
      </c>
      <c r="G3707" t="s">
        <v>246</v>
      </c>
      <c r="I3707" t="str">
        <f t="shared" si="178"/>
        <v>PGC043948</v>
      </c>
      <c r="J3707" s="4">
        <f t="shared" si="179"/>
        <v>1.5616666666666666E-2</v>
      </c>
      <c r="K3707" t="str">
        <f t="shared" si="180"/>
        <v>E</v>
      </c>
    </row>
    <row r="3708" spans="1:11">
      <c r="A3708" t="s">
        <v>3621</v>
      </c>
      <c r="B3708">
        <v>193.68314849999999</v>
      </c>
      <c r="C3708">
        <v>8.0531000000000006</v>
      </c>
      <c r="D3708">
        <v>2601</v>
      </c>
      <c r="E3708">
        <v>63.409057654109098</v>
      </c>
      <c r="F3708">
        <v>52.9</v>
      </c>
      <c r="G3708" t="s">
        <v>301</v>
      </c>
      <c r="I3708" t="str">
        <f t="shared" si="178"/>
        <v>NGC4791</v>
      </c>
      <c r="J3708" s="4">
        <f t="shared" si="179"/>
        <v>8.6700000000000006E-3</v>
      </c>
      <c r="K3708" t="str">
        <f t="shared" si="180"/>
        <v>SBa</v>
      </c>
    </row>
    <row r="3709" spans="1:11">
      <c r="A3709" t="s">
        <v>3620</v>
      </c>
      <c r="B3709">
        <v>193.68739049999999</v>
      </c>
      <c r="C3709">
        <v>-39.85228</v>
      </c>
      <c r="D3709">
        <v>3348</v>
      </c>
      <c r="E3709">
        <v>88.3387466542422</v>
      </c>
      <c r="F3709">
        <v>38.200000000000003</v>
      </c>
      <c r="G3709" t="s">
        <v>286</v>
      </c>
      <c r="I3709" t="str">
        <f t="shared" si="178"/>
        <v>NGC4767B</v>
      </c>
      <c r="J3709" s="4">
        <f t="shared" si="179"/>
        <v>1.116E-2</v>
      </c>
      <c r="K3709" t="str">
        <f t="shared" si="180"/>
        <v>SBc</v>
      </c>
    </row>
    <row r="3710" spans="1:11">
      <c r="A3710" t="s">
        <v>3619</v>
      </c>
      <c r="B3710">
        <v>193.71636749999999</v>
      </c>
      <c r="C3710">
        <v>-10.247730000000001</v>
      </c>
      <c r="D3710">
        <v>1344</v>
      </c>
      <c r="E3710">
        <v>101.660261552954</v>
      </c>
      <c r="F3710">
        <v>58.8</v>
      </c>
      <c r="G3710" t="s">
        <v>286</v>
      </c>
      <c r="I3710" t="str">
        <f t="shared" si="178"/>
        <v>NGC4790</v>
      </c>
      <c r="J3710" s="4">
        <f t="shared" si="179"/>
        <v>4.4799999999999996E-3</v>
      </c>
      <c r="K3710" t="str">
        <f t="shared" si="180"/>
        <v>SBc</v>
      </c>
    </row>
    <row r="3711" spans="1:11">
      <c r="A3711" t="s">
        <v>3618</v>
      </c>
      <c r="B3711">
        <v>193.729995</v>
      </c>
      <c r="C3711">
        <v>27.412500000000001</v>
      </c>
      <c r="D3711">
        <v>8027</v>
      </c>
      <c r="E3711">
        <v>68.889208213316394</v>
      </c>
      <c r="F3711">
        <v>51.4</v>
      </c>
      <c r="G3711" t="s">
        <v>235</v>
      </c>
      <c r="I3711" t="str">
        <f t="shared" si="178"/>
        <v>NGC4798</v>
      </c>
      <c r="J3711" s="4">
        <f t="shared" si="179"/>
        <v>2.6756666666666668E-2</v>
      </c>
      <c r="K3711" t="str">
        <f t="shared" si="180"/>
        <v>E-SO</v>
      </c>
    </row>
    <row r="3712" spans="1:11">
      <c r="A3712" t="s">
        <v>3617</v>
      </c>
      <c r="B3712">
        <v>193.73206500000001</v>
      </c>
      <c r="C3712">
        <v>-10.06804</v>
      </c>
      <c r="D3712">
        <v>4284</v>
      </c>
      <c r="E3712">
        <v>70.819242493471194</v>
      </c>
      <c r="F3712">
        <v>51.2</v>
      </c>
      <c r="G3712" t="s">
        <v>259</v>
      </c>
      <c r="I3712" t="str">
        <f t="shared" si="178"/>
        <v>PGC043979</v>
      </c>
      <c r="J3712" s="4">
        <f t="shared" si="179"/>
        <v>1.4279999999999999E-2</v>
      </c>
      <c r="K3712" t="str">
        <f t="shared" si="180"/>
        <v>S0</v>
      </c>
    </row>
    <row r="3713" spans="1:11">
      <c r="A3713" t="s">
        <v>3616</v>
      </c>
      <c r="B3713">
        <v>193.76970449999999</v>
      </c>
      <c r="C3713">
        <v>8.0662599999999998</v>
      </c>
      <c r="D3713">
        <v>2621</v>
      </c>
      <c r="E3713">
        <v>107.93225372267599</v>
      </c>
      <c r="F3713">
        <v>19.399999999999999</v>
      </c>
      <c r="G3713" t="s">
        <v>235</v>
      </c>
      <c r="I3713" t="str">
        <f t="shared" si="178"/>
        <v>PGC093119</v>
      </c>
      <c r="J3713" s="4">
        <f t="shared" si="179"/>
        <v>8.7366666666666669E-3</v>
      </c>
      <c r="K3713" t="str">
        <f t="shared" si="180"/>
        <v>E-SO</v>
      </c>
    </row>
    <row r="3714" spans="1:11">
      <c r="A3714" t="s">
        <v>3615</v>
      </c>
      <c r="B3714">
        <v>193.77689699999999</v>
      </c>
      <c r="C3714">
        <v>55.149709999999999</v>
      </c>
      <c r="D3714">
        <v>9679</v>
      </c>
      <c r="E3714">
        <v>68.257636250077496</v>
      </c>
      <c r="F3714">
        <v>56.6</v>
      </c>
      <c r="G3714" t="s">
        <v>246</v>
      </c>
      <c r="I3714" t="str">
        <f t="shared" si="178"/>
        <v>PGC044013</v>
      </c>
      <c r="J3714" s="4">
        <f t="shared" si="179"/>
        <v>3.2263333333333331E-2</v>
      </c>
      <c r="K3714" t="str">
        <f t="shared" si="180"/>
        <v>E</v>
      </c>
    </row>
    <row r="3715" spans="1:11">
      <c r="A3715" t="s">
        <v>3614</v>
      </c>
      <c r="B3715">
        <v>193.79292150000001</v>
      </c>
      <c r="C3715">
        <v>7.9178499999999996</v>
      </c>
      <c r="D3715">
        <v>2729</v>
      </c>
      <c r="E3715">
        <v>64.886042919733001</v>
      </c>
      <c r="F3715">
        <v>56.1</v>
      </c>
      <c r="G3715" t="s">
        <v>223</v>
      </c>
      <c r="I3715" t="str">
        <f t="shared" si="178"/>
        <v>UGC08042</v>
      </c>
      <c r="J3715" s="4">
        <f t="shared" si="179"/>
        <v>9.0966666666666661E-3</v>
      </c>
      <c r="K3715" t="str">
        <f t="shared" si="180"/>
        <v>Sbc</v>
      </c>
    </row>
    <row r="3716" spans="1:11">
      <c r="A3716" t="s">
        <v>3613</v>
      </c>
      <c r="B3716">
        <v>193.837932</v>
      </c>
      <c r="C3716">
        <v>-13.22329</v>
      </c>
      <c r="D3716">
        <v>4347</v>
      </c>
      <c r="E3716">
        <v>68.889208213316394</v>
      </c>
      <c r="F3716">
        <v>53.5</v>
      </c>
      <c r="G3716" t="s">
        <v>230</v>
      </c>
      <c r="I3716" t="str">
        <f t="shared" si="178"/>
        <v>PGC170218</v>
      </c>
      <c r="J3716" s="4">
        <f t="shared" si="179"/>
        <v>1.4489999999999999E-2</v>
      </c>
      <c r="K3716" t="str">
        <f t="shared" si="180"/>
        <v>Sc</v>
      </c>
    </row>
    <row r="3717" spans="1:11">
      <c r="A3717" t="s">
        <v>3612</v>
      </c>
      <c r="B3717">
        <v>193.8465975</v>
      </c>
      <c r="C3717">
        <v>-44.813220000000001</v>
      </c>
      <c r="D3717">
        <v>6881</v>
      </c>
      <c r="E3717">
        <v>65.940351669146693</v>
      </c>
      <c r="F3717">
        <v>39.5</v>
      </c>
      <c r="G3717" t="s">
        <v>259</v>
      </c>
      <c r="I3717" t="str">
        <f t="shared" si="178"/>
        <v>ESO269-008</v>
      </c>
      <c r="J3717" s="4">
        <f t="shared" si="179"/>
        <v>2.2936666666666668E-2</v>
      </c>
      <c r="K3717" t="str">
        <f t="shared" si="180"/>
        <v>S0</v>
      </c>
    </row>
    <row r="3718" spans="1:11">
      <c r="A3718" t="s">
        <v>3611</v>
      </c>
      <c r="B3718">
        <v>193.853532</v>
      </c>
      <c r="C3718">
        <v>52.26764</v>
      </c>
      <c r="D3718">
        <v>10562</v>
      </c>
      <c r="E3718">
        <v>69.048021668805703</v>
      </c>
      <c r="F3718">
        <v>40.700000000000003</v>
      </c>
      <c r="G3718" t="s">
        <v>223</v>
      </c>
      <c r="I3718" t="str">
        <f t="shared" si="178"/>
        <v>UGC08050</v>
      </c>
      <c r="J3718" s="4">
        <f t="shared" si="179"/>
        <v>3.5206666666666664E-2</v>
      </c>
      <c r="K3718" t="str">
        <f t="shared" si="180"/>
        <v>Sbc</v>
      </c>
    </row>
    <row r="3719" spans="1:11">
      <c r="A3719" t="s">
        <v>3610</v>
      </c>
      <c r="B3719">
        <v>193.877286</v>
      </c>
      <c r="C3719">
        <v>55.210729999999998</v>
      </c>
      <c r="D3719">
        <v>9871</v>
      </c>
      <c r="E3719">
        <v>67.787750712393503</v>
      </c>
      <c r="F3719">
        <v>18.600000000000001</v>
      </c>
      <c r="G3719" t="s">
        <v>226</v>
      </c>
      <c r="I3719" t="str">
        <f t="shared" si="178"/>
        <v>PGC2494332</v>
      </c>
      <c r="J3719" s="4">
        <f t="shared" si="179"/>
        <v>3.2903333333333333E-2</v>
      </c>
      <c r="K3719" t="str">
        <f t="shared" si="180"/>
        <v>SABb</v>
      </c>
    </row>
    <row r="3720" spans="1:11">
      <c r="A3720" t="s">
        <v>3609</v>
      </c>
      <c r="B3720">
        <v>193.91137499999999</v>
      </c>
      <c r="C3720">
        <v>-39.540579999999999</v>
      </c>
      <c r="D3720">
        <v>2991</v>
      </c>
      <c r="E3720">
        <v>66.2447145757031</v>
      </c>
      <c r="F3720">
        <v>28.4</v>
      </c>
      <c r="G3720" t="s">
        <v>223</v>
      </c>
      <c r="I3720" t="str">
        <f t="shared" si="178"/>
        <v>ESO323-044</v>
      </c>
      <c r="J3720" s="4">
        <f t="shared" si="179"/>
        <v>9.9699999999999997E-3</v>
      </c>
      <c r="K3720" t="str">
        <f t="shared" si="180"/>
        <v>Sbc</v>
      </c>
    </row>
    <row r="3721" spans="1:11">
      <c r="A3721" t="s">
        <v>3608</v>
      </c>
      <c r="B3721">
        <v>193.93356</v>
      </c>
      <c r="C3721">
        <v>-26.809159999999999</v>
      </c>
      <c r="D3721">
        <v>4482</v>
      </c>
      <c r="E3721">
        <v>75.015542307246804</v>
      </c>
      <c r="F3721">
        <v>58.7</v>
      </c>
      <c r="G3721" t="s">
        <v>246</v>
      </c>
      <c r="I3721" t="str">
        <f t="shared" si="178"/>
        <v>ESO507-046</v>
      </c>
      <c r="J3721" s="4">
        <f t="shared" si="179"/>
        <v>1.494E-2</v>
      </c>
      <c r="K3721" t="str">
        <f t="shared" si="180"/>
        <v>E</v>
      </c>
    </row>
    <row r="3722" spans="1:11">
      <c r="A3722" t="s">
        <v>3607</v>
      </c>
      <c r="B3722">
        <v>193.95450750000001</v>
      </c>
      <c r="C3722">
        <v>4.0139300000000002</v>
      </c>
      <c r="D3722">
        <v>767</v>
      </c>
      <c r="E3722">
        <v>94.874882564560295</v>
      </c>
      <c r="F3722">
        <v>51.6</v>
      </c>
      <c r="G3722" t="s">
        <v>228</v>
      </c>
      <c r="I3722" t="str">
        <f t="shared" si="178"/>
        <v>UGC08053</v>
      </c>
      <c r="J3722" s="4">
        <f t="shared" si="179"/>
        <v>2.5566666666666667E-3</v>
      </c>
      <c r="K3722" t="str">
        <f t="shared" si="180"/>
        <v>SABd</v>
      </c>
    </row>
    <row r="3723" spans="1:11">
      <c r="A3723" t="s">
        <v>3606</v>
      </c>
      <c r="B3723">
        <v>193.998696</v>
      </c>
      <c r="C3723">
        <v>-19.26896</v>
      </c>
      <c r="D3723">
        <v>3108</v>
      </c>
      <c r="E3723">
        <v>119.44040715854</v>
      </c>
      <c r="F3723">
        <v>55.2</v>
      </c>
      <c r="G3723" t="s">
        <v>228</v>
      </c>
      <c r="I3723" t="str">
        <f t="shared" si="178"/>
        <v>ESO575-029</v>
      </c>
      <c r="J3723" s="4">
        <f t="shared" si="179"/>
        <v>1.0359999999999999E-2</v>
      </c>
      <c r="K3723" t="str">
        <f t="shared" si="180"/>
        <v>SABd</v>
      </c>
    </row>
    <row r="3724" spans="1:11">
      <c r="A3724" t="s">
        <v>3605</v>
      </c>
      <c r="B3724">
        <v>194.01790800000001</v>
      </c>
      <c r="C3724">
        <v>-11.599629999999999</v>
      </c>
      <c r="D3724">
        <v>4662</v>
      </c>
      <c r="E3724">
        <v>75.535528854392297</v>
      </c>
      <c r="F3724">
        <v>49.9</v>
      </c>
      <c r="G3724" t="s">
        <v>230</v>
      </c>
      <c r="I3724" t="str">
        <f t="shared" si="178"/>
        <v>PGC044099</v>
      </c>
      <c r="J3724" s="4">
        <f t="shared" si="179"/>
        <v>1.554E-2</v>
      </c>
      <c r="K3724" t="str">
        <f t="shared" si="180"/>
        <v>Sc</v>
      </c>
    </row>
    <row r="3725" spans="1:11">
      <c r="A3725" t="s">
        <v>3604</v>
      </c>
      <c r="B3725">
        <v>194.04210449999999</v>
      </c>
      <c r="C3725">
        <v>-8.1512799999999999</v>
      </c>
      <c r="D3725">
        <v>3948</v>
      </c>
      <c r="E3725">
        <v>84.168813586816697</v>
      </c>
      <c r="F3725">
        <v>58.6</v>
      </c>
      <c r="G3725" t="s">
        <v>360</v>
      </c>
      <c r="I3725" t="str">
        <f t="shared" si="178"/>
        <v>PGC044112</v>
      </c>
      <c r="J3725" s="4">
        <f t="shared" si="179"/>
        <v>1.316E-2</v>
      </c>
      <c r="K3725" t="str">
        <f t="shared" si="180"/>
        <v>Sd</v>
      </c>
    </row>
    <row r="3726" spans="1:11">
      <c r="A3726" t="s">
        <v>3603</v>
      </c>
      <c r="B3726">
        <v>194.051625</v>
      </c>
      <c r="C3726">
        <v>-29.502939999999999</v>
      </c>
      <c r="D3726">
        <v>2285</v>
      </c>
      <c r="E3726">
        <v>81.124361629917701</v>
      </c>
      <c r="F3726">
        <v>32.9</v>
      </c>
      <c r="G3726" t="s">
        <v>230</v>
      </c>
      <c r="I3726" t="str">
        <f t="shared" si="178"/>
        <v>NGC4806</v>
      </c>
      <c r="J3726" s="4">
        <f t="shared" si="179"/>
        <v>7.6166666666666666E-3</v>
      </c>
      <c r="K3726" t="str">
        <f t="shared" si="180"/>
        <v>Sc</v>
      </c>
    </row>
    <row r="3727" spans="1:11">
      <c r="A3727" t="s">
        <v>3602</v>
      </c>
      <c r="B3727">
        <v>194.0595045</v>
      </c>
      <c r="C3727">
        <v>56.873550000000002</v>
      </c>
      <c r="D3727">
        <v>12776</v>
      </c>
      <c r="E3727">
        <v>84.947631274334</v>
      </c>
      <c r="F3727">
        <v>52.6</v>
      </c>
      <c r="G3727" t="s">
        <v>230</v>
      </c>
      <c r="I3727" t="str">
        <f t="shared" si="178"/>
        <v>UGC08058</v>
      </c>
      <c r="J3727" s="4">
        <f t="shared" si="179"/>
        <v>4.2586666666666669E-2</v>
      </c>
      <c r="K3727" t="str">
        <f t="shared" si="180"/>
        <v>Sc</v>
      </c>
    </row>
    <row r="3728" spans="1:11">
      <c r="A3728" t="s">
        <v>3601</v>
      </c>
      <c r="B3728">
        <v>194.08282199999999</v>
      </c>
      <c r="C3728">
        <v>10.18866</v>
      </c>
      <c r="D3728">
        <v>2776</v>
      </c>
      <c r="E3728">
        <v>67.944024927320498</v>
      </c>
      <c r="F3728">
        <v>57.8</v>
      </c>
      <c r="G3728" t="s">
        <v>286</v>
      </c>
      <c r="I3728" t="str">
        <f t="shared" si="178"/>
        <v>UGC08056</v>
      </c>
      <c r="J3728" s="4">
        <f t="shared" si="179"/>
        <v>9.2533333333333339E-3</v>
      </c>
      <c r="K3728" t="str">
        <f t="shared" si="180"/>
        <v>SBc</v>
      </c>
    </row>
    <row r="3729" spans="1:11">
      <c r="A3729" t="s">
        <v>3600</v>
      </c>
      <c r="B3729">
        <v>194.16883350000001</v>
      </c>
      <c r="C3729">
        <v>-46.926029999999997</v>
      </c>
      <c r="D3729">
        <v>4833</v>
      </c>
      <c r="E3729">
        <v>75.709643596585806</v>
      </c>
      <c r="F3729">
        <v>39.9</v>
      </c>
      <c r="G3729" t="s">
        <v>259</v>
      </c>
      <c r="I3729" t="str">
        <f t="shared" si="178"/>
        <v>ESO269-012</v>
      </c>
      <c r="J3729" s="4">
        <f t="shared" si="179"/>
        <v>1.6109999999999999E-2</v>
      </c>
      <c r="K3729" t="str">
        <f t="shared" si="180"/>
        <v>S0</v>
      </c>
    </row>
    <row r="3730" spans="1:11">
      <c r="A3730" t="s">
        <v>3599</v>
      </c>
      <c r="B3730">
        <v>194.17951650000001</v>
      </c>
      <c r="C3730">
        <v>-34.704389999999997</v>
      </c>
      <c r="D3730">
        <v>10136</v>
      </c>
      <c r="E3730">
        <v>63.263214061317001</v>
      </c>
      <c r="F3730">
        <v>53.8</v>
      </c>
      <c r="G3730" t="s">
        <v>223</v>
      </c>
      <c r="I3730" t="str">
        <f t="shared" si="178"/>
        <v>ESO381-030</v>
      </c>
      <c r="J3730" s="4">
        <f t="shared" si="179"/>
        <v>3.3786666666666666E-2</v>
      </c>
      <c r="K3730" t="str">
        <f t="shared" si="180"/>
        <v>Sbc</v>
      </c>
    </row>
    <row r="3731" spans="1:11">
      <c r="A3731" t="s">
        <v>3598</v>
      </c>
      <c r="B3731">
        <v>194.1813765</v>
      </c>
      <c r="C3731">
        <v>27.178650000000001</v>
      </c>
      <c r="D3731">
        <v>7776</v>
      </c>
      <c r="E3731">
        <v>73.476981959558799</v>
      </c>
      <c r="F3731">
        <v>46.3</v>
      </c>
      <c r="G3731" t="s">
        <v>235</v>
      </c>
      <c r="I3731" t="str">
        <f t="shared" si="178"/>
        <v>NGC4827</v>
      </c>
      <c r="J3731" s="4">
        <f t="shared" si="179"/>
        <v>2.5919999999999999E-2</v>
      </c>
      <c r="K3731" t="str">
        <f t="shared" si="180"/>
        <v>E-SO</v>
      </c>
    </row>
    <row r="3732" spans="1:11">
      <c r="A3732" t="s">
        <v>3597</v>
      </c>
      <c r="B3732">
        <v>194.21356950000001</v>
      </c>
      <c r="C3732">
        <v>-43.126690000000004</v>
      </c>
      <c r="D3732">
        <v>3645</v>
      </c>
      <c r="E3732">
        <v>85.536464256352801</v>
      </c>
      <c r="F3732">
        <v>48.8</v>
      </c>
      <c r="G3732" t="s">
        <v>239</v>
      </c>
      <c r="I3732" t="str">
        <f t="shared" si="178"/>
        <v>ESO269-013</v>
      </c>
      <c r="J3732" s="4">
        <f t="shared" si="179"/>
        <v>1.2149999999999999E-2</v>
      </c>
      <c r="K3732" t="str">
        <f t="shared" si="180"/>
        <v>S0-a</v>
      </c>
    </row>
    <row r="3733" spans="1:11">
      <c r="A3733" t="s">
        <v>3596</v>
      </c>
      <c r="B3733">
        <v>194.21817150000001</v>
      </c>
      <c r="C3733">
        <v>-41.797220000000003</v>
      </c>
      <c r="D3733">
        <v>3093</v>
      </c>
      <c r="E3733">
        <v>79.095405181818805</v>
      </c>
      <c r="F3733">
        <v>54.2</v>
      </c>
      <c r="G3733" t="s">
        <v>239</v>
      </c>
      <c r="I3733" t="str">
        <f t="shared" si="178"/>
        <v>NGC4811</v>
      </c>
      <c r="J3733" s="4">
        <f t="shared" si="179"/>
        <v>1.031E-2</v>
      </c>
      <c r="K3733" t="str">
        <f t="shared" si="180"/>
        <v>S0-a</v>
      </c>
    </row>
    <row r="3734" spans="1:11">
      <c r="A3734" t="s">
        <v>3595</v>
      </c>
      <c r="B3734">
        <v>194.24118000000001</v>
      </c>
      <c r="C3734">
        <v>-22.831859999999999</v>
      </c>
      <c r="D3734">
        <v>4968</v>
      </c>
      <c r="E3734">
        <v>67.631854499196905</v>
      </c>
      <c r="F3734">
        <v>36.299999999999997</v>
      </c>
      <c r="G3734" t="s">
        <v>239</v>
      </c>
      <c r="I3734" t="str">
        <f t="shared" si="178"/>
        <v>ESO507-049</v>
      </c>
      <c r="J3734" s="4">
        <f t="shared" si="179"/>
        <v>1.6559999999999998E-2</v>
      </c>
      <c r="K3734" t="str">
        <f t="shared" si="180"/>
        <v>S0-a</v>
      </c>
    </row>
    <row r="3735" spans="1:11">
      <c r="A3735" t="s">
        <v>3594</v>
      </c>
      <c r="B3735">
        <v>194.25216599999999</v>
      </c>
      <c r="C3735">
        <v>-20.480969999999999</v>
      </c>
      <c r="D3735">
        <v>6807</v>
      </c>
      <c r="E3735">
        <v>81.311359027367999</v>
      </c>
      <c r="F3735">
        <v>45.6</v>
      </c>
      <c r="G3735" t="s">
        <v>259</v>
      </c>
      <c r="I3735" t="str">
        <f t="shared" si="178"/>
        <v>ESO575-033</v>
      </c>
      <c r="J3735" s="4">
        <f t="shared" si="179"/>
        <v>2.2689999999999998E-2</v>
      </c>
      <c r="K3735" t="str">
        <f t="shared" si="180"/>
        <v>S0</v>
      </c>
    </row>
    <row r="3736" spans="1:11">
      <c r="A3736" t="s">
        <v>3593</v>
      </c>
      <c r="B3736">
        <v>194.25899999999999</v>
      </c>
      <c r="C3736">
        <v>-20.504860000000001</v>
      </c>
      <c r="D3736">
        <v>6723</v>
      </c>
      <c r="E3736">
        <v>74.327804495226701</v>
      </c>
      <c r="F3736">
        <v>53.2</v>
      </c>
      <c r="G3736" t="s">
        <v>239</v>
      </c>
      <c r="I3736" t="str">
        <f t="shared" si="178"/>
        <v>ESO575-034</v>
      </c>
      <c r="J3736" s="4">
        <f t="shared" si="179"/>
        <v>2.2409999999999999E-2</v>
      </c>
      <c r="K3736" t="str">
        <f t="shared" si="180"/>
        <v>S0-a</v>
      </c>
    </row>
    <row r="3737" spans="1:11">
      <c r="A3737" t="s">
        <v>3592</v>
      </c>
      <c r="B3737">
        <v>194.26123050000001</v>
      </c>
      <c r="C3737">
        <v>-19.518090000000001</v>
      </c>
      <c r="D3737">
        <v>4160</v>
      </c>
      <c r="E3737">
        <v>64.587904733500693</v>
      </c>
      <c r="F3737">
        <v>39.5</v>
      </c>
      <c r="G3737" t="s">
        <v>255</v>
      </c>
      <c r="I3737" t="str">
        <f t="shared" si="178"/>
        <v>ESO575-035</v>
      </c>
      <c r="J3737" s="4">
        <f t="shared" si="179"/>
        <v>1.3866666666666666E-2</v>
      </c>
      <c r="K3737" t="str">
        <f t="shared" si="180"/>
        <v>SABm</v>
      </c>
    </row>
    <row r="3738" spans="1:11">
      <c r="A3738" t="s">
        <v>3591</v>
      </c>
      <c r="B3738">
        <v>194.265456</v>
      </c>
      <c r="C3738">
        <v>-10.76179</v>
      </c>
      <c r="D3738">
        <v>3917</v>
      </c>
      <c r="E3738">
        <v>82.632579202343706</v>
      </c>
      <c r="F3738">
        <v>56.3</v>
      </c>
      <c r="G3738" t="s">
        <v>235</v>
      </c>
      <c r="I3738" t="str">
        <f t="shared" si="178"/>
        <v>NGC4822</v>
      </c>
      <c r="J3738" s="4">
        <f t="shared" si="179"/>
        <v>1.3056666666666666E-2</v>
      </c>
      <c r="K3738" t="str">
        <f t="shared" si="180"/>
        <v>E-SO</v>
      </c>
    </row>
    <row r="3739" spans="1:11">
      <c r="A3739" t="s">
        <v>3590</v>
      </c>
      <c r="B3739">
        <v>194.30498399999999</v>
      </c>
      <c r="C3739">
        <v>-15.03651</v>
      </c>
      <c r="D3739">
        <v>3704</v>
      </c>
      <c r="E3739">
        <v>79.277747451907899</v>
      </c>
      <c r="F3739">
        <v>47.8</v>
      </c>
      <c r="G3739" t="s">
        <v>223</v>
      </c>
      <c r="I3739" t="str">
        <f t="shared" si="178"/>
        <v>PGC044267</v>
      </c>
      <c r="J3739" s="4">
        <f t="shared" si="179"/>
        <v>1.2346666666666667E-2</v>
      </c>
      <c r="K3739" t="str">
        <f t="shared" si="180"/>
        <v>Sbc</v>
      </c>
    </row>
    <row r="3740" spans="1:11">
      <c r="A3740" t="s">
        <v>3589</v>
      </c>
      <c r="B3740">
        <v>194.31565649999999</v>
      </c>
      <c r="C3740">
        <v>-5.3461400000000001</v>
      </c>
      <c r="D3740">
        <v>1270</v>
      </c>
      <c r="E3740">
        <v>105.718575320751</v>
      </c>
      <c r="F3740">
        <v>55.2</v>
      </c>
      <c r="G3740" t="s">
        <v>360</v>
      </c>
      <c r="I3740" t="str">
        <f t="shared" si="178"/>
        <v>PGC044278</v>
      </c>
      <c r="J3740" s="4">
        <f t="shared" si="179"/>
        <v>4.2333333333333337E-3</v>
      </c>
      <c r="K3740" t="str">
        <f t="shared" si="180"/>
        <v>Sd</v>
      </c>
    </row>
    <row r="3741" spans="1:11">
      <c r="A3741" t="s">
        <v>3588</v>
      </c>
      <c r="B3741">
        <v>194.326458</v>
      </c>
      <c r="C3741">
        <v>70.203419999999994</v>
      </c>
      <c r="D3741">
        <v>8842</v>
      </c>
      <c r="E3741">
        <v>68.730778901564705</v>
      </c>
      <c r="F3741">
        <v>57.7</v>
      </c>
      <c r="G3741" t="s">
        <v>226</v>
      </c>
      <c r="I3741" t="str">
        <f t="shared" si="178"/>
        <v>NGC4857</v>
      </c>
      <c r="J3741" s="4">
        <f t="shared" si="179"/>
        <v>2.9473333333333334E-2</v>
      </c>
      <c r="K3741" t="str">
        <f t="shared" si="180"/>
        <v>SABb</v>
      </c>
    </row>
    <row r="3742" spans="1:11">
      <c r="A3742" t="s">
        <v>3587</v>
      </c>
      <c r="B3742">
        <v>194.36041499999999</v>
      </c>
      <c r="C3742">
        <v>-3.4908999999999999</v>
      </c>
      <c r="D3742">
        <v>3140</v>
      </c>
      <c r="E3742">
        <v>78.010168001149097</v>
      </c>
      <c r="F3742">
        <v>41.1</v>
      </c>
      <c r="G3742" t="s">
        <v>259</v>
      </c>
      <c r="I3742" t="str">
        <f t="shared" si="178"/>
        <v>PGC044310</v>
      </c>
      <c r="J3742" s="4">
        <f t="shared" si="179"/>
        <v>1.0466666666666668E-2</v>
      </c>
      <c r="K3742" t="str">
        <f t="shared" si="180"/>
        <v>S0</v>
      </c>
    </row>
    <row r="3743" spans="1:11">
      <c r="A3743" t="s">
        <v>3586</v>
      </c>
      <c r="B3743">
        <v>194.38314</v>
      </c>
      <c r="C3743">
        <v>28.476900000000001</v>
      </c>
      <c r="D3743">
        <v>6935</v>
      </c>
      <c r="E3743">
        <v>86.726379579219994</v>
      </c>
      <c r="F3743">
        <v>21.8</v>
      </c>
      <c r="G3743" t="s">
        <v>246</v>
      </c>
      <c r="I3743" t="str">
        <f t="shared" si="178"/>
        <v>NGC4841A</v>
      </c>
      <c r="J3743" s="4">
        <f t="shared" si="179"/>
        <v>2.3116666666666667E-2</v>
      </c>
      <c r="K3743" t="str">
        <f t="shared" si="180"/>
        <v>E</v>
      </c>
    </row>
    <row r="3744" spans="1:11">
      <c r="A3744" t="s">
        <v>3585</v>
      </c>
      <c r="B3744">
        <v>194.3913</v>
      </c>
      <c r="C3744">
        <v>28.482330000000001</v>
      </c>
      <c r="D3744">
        <v>6433</v>
      </c>
      <c r="E3744">
        <v>60.2769438428993</v>
      </c>
      <c r="F3744">
        <v>55.9</v>
      </c>
      <c r="G3744" t="s">
        <v>246</v>
      </c>
      <c r="I3744" t="str">
        <f t="shared" si="178"/>
        <v>NGC4841B</v>
      </c>
      <c r="J3744" s="4">
        <f t="shared" si="179"/>
        <v>2.1443333333333332E-2</v>
      </c>
      <c r="K3744" t="str">
        <f t="shared" si="180"/>
        <v>E</v>
      </c>
    </row>
    <row r="3745" spans="1:11">
      <c r="A3745" t="s">
        <v>3584</v>
      </c>
      <c r="B3745">
        <v>194.3928765</v>
      </c>
      <c r="C3745">
        <v>-12.74391</v>
      </c>
      <c r="D3745">
        <v>5049</v>
      </c>
      <c r="E3745">
        <v>88.542398023935903</v>
      </c>
      <c r="F3745">
        <v>43.9</v>
      </c>
      <c r="G3745" t="s">
        <v>244</v>
      </c>
      <c r="I3745" t="str">
        <f t="shared" si="178"/>
        <v>NGC4836</v>
      </c>
      <c r="J3745" s="4">
        <f t="shared" si="179"/>
        <v>1.6830000000000001E-2</v>
      </c>
      <c r="K3745" t="str">
        <f t="shared" si="180"/>
        <v>SABc</v>
      </c>
    </row>
    <row r="3746" spans="1:11">
      <c r="A3746" t="s">
        <v>3583</v>
      </c>
      <c r="B3746">
        <v>194.42190600000001</v>
      </c>
      <c r="C3746">
        <v>8.6652500000000003</v>
      </c>
      <c r="D3746">
        <v>8462</v>
      </c>
      <c r="E3746">
        <v>90.813663938115695</v>
      </c>
      <c r="F3746">
        <v>0</v>
      </c>
      <c r="G3746" t="s">
        <v>259</v>
      </c>
      <c r="I3746" t="str">
        <f t="shared" si="178"/>
        <v>PGC044352</v>
      </c>
      <c r="J3746" s="4">
        <f t="shared" si="179"/>
        <v>2.8206666666666668E-2</v>
      </c>
      <c r="K3746" t="str">
        <f t="shared" si="180"/>
        <v>S0</v>
      </c>
    </row>
    <row r="3747" spans="1:11">
      <c r="A3747" t="s">
        <v>3582</v>
      </c>
      <c r="B3747">
        <v>194.484081</v>
      </c>
      <c r="C3747">
        <v>-13.059950000000001</v>
      </c>
      <c r="D3747">
        <v>4997</v>
      </c>
      <c r="E3747">
        <v>107.1892481359</v>
      </c>
      <c r="F3747">
        <v>39.299999999999997</v>
      </c>
      <c r="G3747" t="s">
        <v>261</v>
      </c>
      <c r="I3747" t="str">
        <f t="shared" si="178"/>
        <v>NGC4838</v>
      </c>
      <c r="J3747" s="4">
        <f t="shared" si="179"/>
        <v>1.6656666666666667E-2</v>
      </c>
      <c r="K3747" t="str">
        <f t="shared" si="180"/>
        <v>Sb</v>
      </c>
    </row>
    <row r="3748" spans="1:11">
      <c r="A3748" t="s">
        <v>3581</v>
      </c>
      <c r="B3748">
        <v>194.53348800000001</v>
      </c>
      <c r="C3748">
        <v>-43.329770000000003</v>
      </c>
      <c r="D3748">
        <v>8894</v>
      </c>
      <c r="E3748">
        <v>77.830762582701098</v>
      </c>
      <c r="F3748">
        <v>57.7</v>
      </c>
      <c r="G3748" t="s">
        <v>223</v>
      </c>
      <c r="I3748" t="str">
        <f t="shared" si="178"/>
        <v>ESO269-020</v>
      </c>
      <c r="J3748" s="4">
        <f t="shared" si="179"/>
        <v>2.9646666666666668E-2</v>
      </c>
      <c r="K3748" t="str">
        <f t="shared" si="180"/>
        <v>Sbc</v>
      </c>
    </row>
    <row r="3749" spans="1:11">
      <c r="A3749" t="s">
        <v>3580</v>
      </c>
      <c r="B3749">
        <v>194.5435095</v>
      </c>
      <c r="C3749">
        <v>-22.875689999999999</v>
      </c>
      <c r="D3749">
        <v>4676</v>
      </c>
      <c r="E3749">
        <v>77.294975647587407</v>
      </c>
      <c r="F3749">
        <v>44.1</v>
      </c>
      <c r="G3749" t="s">
        <v>235</v>
      </c>
      <c r="I3749" t="str">
        <f t="shared" si="178"/>
        <v>IC3927</v>
      </c>
      <c r="J3749" s="4">
        <f t="shared" si="179"/>
        <v>1.5586666666666667E-2</v>
      </c>
      <c r="K3749" t="str">
        <f t="shared" si="180"/>
        <v>E-SO</v>
      </c>
    </row>
    <row r="3750" spans="1:11">
      <c r="A3750" t="s">
        <v>3579</v>
      </c>
      <c r="B3750">
        <v>194.55279150000001</v>
      </c>
      <c r="C3750">
        <v>26.396799999999999</v>
      </c>
      <c r="D3750">
        <v>6071</v>
      </c>
      <c r="E3750">
        <v>84.168813586816697</v>
      </c>
      <c r="F3750">
        <v>54.3</v>
      </c>
      <c r="G3750" t="s">
        <v>259</v>
      </c>
      <c r="I3750" t="str">
        <f t="shared" si="178"/>
        <v>NGC4849</v>
      </c>
      <c r="J3750" s="4">
        <f t="shared" si="179"/>
        <v>2.0236666666666667E-2</v>
      </c>
      <c r="K3750" t="str">
        <f t="shared" si="180"/>
        <v>S0</v>
      </c>
    </row>
    <row r="3751" spans="1:11">
      <c r="A3751" t="s">
        <v>3578</v>
      </c>
      <c r="B3751">
        <v>194.55760050000001</v>
      </c>
      <c r="C3751">
        <v>-26.33972</v>
      </c>
      <c r="D3751">
        <v>14310</v>
      </c>
      <c r="E3751">
        <v>68.414993713714495</v>
      </c>
      <c r="F3751">
        <v>52.4</v>
      </c>
      <c r="G3751" t="s">
        <v>870</v>
      </c>
      <c r="I3751" t="str">
        <f t="shared" si="178"/>
        <v>PGC044426</v>
      </c>
      <c r="J3751" s="4">
        <f t="shared" si="179"/>
        <v>4.7699999999999999E-2</v>
      </c>
      <c r="K3751" t="str">
        <f t="shared" si="180"/>
        <v>E?</v>
      </c>
    </row>
    <row r="3752" spans="1:11">
      <c r="A3752" t="s">
        <v>3577</v>
      </c>
      <c r="B3752">
        <v>194.59233599999999</v>
      </c>
      <c r="C3752">
        <v>2.7923900000000001</v>
      </c>
      <c r="D3752">
        <v>2830</v>
      </c>
      <c r="E3752">
        <v>62.972549729330197</v>
      </c>
      <c r="F3752">
        <v>39.4</v>
      </c>
      <c r="G3752" t="s">
        <v>266</v>
      </c>
      <c r="I3752" t="str">
        <f t="shared" si="178"/>
        <v>UGC08084</v>
      </c>
      <c r="J3752" s="4">
        <f t="shared" si="179"/>
        <v>9.4333333333333335E-3</v>
      </c>
      <c r="K3752" t="str">
        <f t="shared" si="180"/>
        <v>SBd</v>
      </c>
    </row>
    <row r="3753" spans="1:11">
      <c r="A3753" t="s">
        <v>3576</v>
      </c>
      <c r="B3753">
        <v>194.63969399999999</v>
      </c>
      <c r="C3753">
        <v>-37.557830000000003</v>
      </c>
      <c r="D3753">
        <v>3755</v>
      </c>
      <c r="E3753">
        <v>71.639289886075602</v>
      </c>
      <c r="F3753">
        <v>56.7</v>
      </c>
      <c r="G3753" t="s">
        <v>239</v>
      </c>
      <c r="I3753" t="str">
        <f t="shared" si="178"/>
        <v>ESO381-032</v>
      </c>
      <c r="J3753" s="4">
        <f t="shared" si="179"/>
        <v>1.2516666666666667E-2</v>
      </c>
      <c r="K3753" t="str">
        <f t="shared" si="180"/>
        <v>S0-a</v>
      </c>
    </row>
    <row r="3754" spans="1:11">
      <c r="A3754" t="s">
        <v>3575</v>
      </c>
      <c r="B3754">
        <v>194.71386899999999</v>
      </c>
      <c r="C3754">
        <v>-43.880540000000003</v>
      </c>
      <c r="D3754" t="s">
        <v>354</v>
      </c>
      <c r="E3754">
        <v>71.639289886075602</v>
      </c>
      <c r="F3754">
        <v>33.200000000000003</v>
      </c>
      <c r="G3754" t="s">
        <v>861</v>
      </c>
      <c r="I3754" t="str">
        <f t="shared" si="178"/>
        <v>PGC044514</v>
      </c>
      <c r="J3754" s="4">
        <f t="shared" si="179"/>
        <v>0</v>
      </c>
      <c r="K3754" t="str">
        <f t="shared" si="180"/>
        <v>Unk</v>
      </c>
    </row>
    <row r="3755" spans="1:11">
      <c r="A3755" t="s">
        <v>3574</v>
      </c>
      <c r="B3755">
        <v>194.76626999999999</v>
      </c>
      <c r="C3755">
        <v>28.123699999999999</v>
      </c>
      <c r="D3755">
        <v>8148</v>
      </c>
      <c r="E3755">
        <v>64.439367429040303</v>
      </c>
      <c r="F3755">
        <v>39.5</v>
      </c>
      <c r="G3755" t="s">
        <v>246</v>
      </c>
      <c r="I3755" t="str">
        <f t="shared" si="178"/>
        <v>NGC4860</v>
      </c>
      <c r="J3755" s="4">
        <f t="shared" si="179"/>
        <v>2.716E-2</v>
      </c>
      <c r="K3755" t="str">
        <f t="shared" si="180"/>
        <v>E</v>
      </c>
    </row>
    <row r="3756" spans="1:11">
      <c r="A3756" t="s">
        <v>3573</v>
      </c>
      <c r="B3756">
        <v>194.787036</v>
      </c>
      <c r="C3756">
        <v>37.310290000000002</v>
      </c>
      <c r="D3756">
        <v>4866</v>
      </c>
      <c r="E3756">
        <v>85.931277541672401</v>
      </c>
      <c r="F3756">
        <v>26.3</v>
      </c>
      <c r="G3756" t="s">
        <v>232</v>
      </c>
      <c r="I3756" t="str">
        <f t="shared" si="178"/>
        <v>NGC4868</v>
      </c>
      <c r="J3756" s="4">
        <f t="shared" si="179"/>
        <v>1.6219999999999998E-2</v>
      </c>
      <c r="K3756" t="str">
        <f t="shared" si="180"/>
        <v>Sab</v>
      </c>
    </row>
    <row r="3757" spans="1:11">
      <c r="A3757" t="s">
        <v>3572</v>
      </c>
      <c r="B3757">
        <v>194.82581999999999</v>
      </c>
      <c r="C3757">
        <v>-40.960949999999997</v>
      </c>
      <c r="D3757">
        <v>2786</v>
      </c>
      <c r="E3757">
        <v>60.2769438428993</v>
      </c>
      <c r="F3757">
        <v>32.1</v>
      </c>
      <c r="G3757" t="s">
        <v>223</v>
      </c>
      <c r="I3757" t="str">
        <f t="shared" si="178"/>
        <v>ESO323-054</v>
      </c>
      <c r="J3757" s="4">
        <f t="shared" si="179"/>
        <v>9.286666666666667E-3</v>
      </c>
      <c r="K3757" t="str">
        <f t="shared" si="180"/>
        <v>Sbc</v>
      </c>
    </row>
    <row r="3758" spans="1:11">
      <c r="A3758" t="s">
        <v>3571</v>
      </c>
      <c r="B3758">
        <v>194.826876</v>
      </c>
      <c r="C3758">
        <v>-13.231120000000001</v>
      </c>
      <c r="D3758">
        <v>4788</v>
      </c>
      <c r="E3758">
        <v>100.72824661712301</v>
      </c>
      <c r="F3758">
        <v>52.2</v>
      </c>
      <c r="G3758" t="s">
        <v>235</v>
      </c>
      <c r="I3758" t="str">
        <f t="shared" si="178"/>
        <v>NGC4855</v>
      </c>
      <c r="J3758" s="4">
        <f t="shared" si="179"/>
        <v>1.5959999999999998E-2</v>
      </c>
      <c r="K3758" t="str">
        <f t="shared" si="180"/>
        <v>E-SO</v>
      </c>
    </row>
    <row r="3759" spans="1:11">
      <c r="A3759" t="s">
        <v>3570</v>
      </c>
      <c r="B3759">
        <v>194.87845949999999</v>
      </c>
      <c r="C3759">
        <v>-44.455069999999999</v>
      </c>
      <c r="D3759">
        <v>6949</v>
      </c>
      <c r="E3759">
        <v>75.015542307246804</v>
      </c>
      <c r="F3759">
        <v>59.9</v>
      </c>
      <c r="G3759" t="s">
        <v>277</v>
      </c>
      <c r="I3759" t="str">
        <f t="shared" si="178"/>
        <v>ESO269-025</v>
      </c>
      <c r="J3759" s="4">
        <f t="shared" si="179"/>
        <v>2.3163333333333334E-2</v>
      </c>
      <c r="K3759" t="str">
        <f t="shared" si="180"/>
        <v>Sa</v>
      </c>
    </row>
    <row r="3760" spans="1:11">
      <c r="A3760" t="s">
        <v>3569</v>
      </c>
      <c r="B3760">
        <v>194.87850599999999</v>
      </c>
      <c r="C3760">
        <v>-14.132300000000001</v>
      </c>
      <c r="D3760">
        <v>6423</v>
      </c>
      <c r="E3760">
        <v>65.637387165156795</v>
      </c>
      <c r="F3760">
        <v>36.6</v>
      </c>
      <c r="G3760" t="s">
        <v>230</v>
      </c>
      <c r="I3760" t="str">
        <f t="shared" si="178"/>
        <v>NGC4862</v>
      </c>
      <c r="J3760" s="4">
        <f t="shared" si="179"/>
        <v>2.1409999999999998E-2</v>
      </c>
      <c r="K3760" t="str">
        <f t="shared" si="180"/>
        <v>Sc</v>
      </c>
    </row>
    <row r="3761" spans="1:11">
      <c r="A3761" t="s">
        <v>3568</v>
      </c>
      <c r="B3761">
        <v>194.9138505</v>
      </c>
      <c r="C3761">
        <v>38.815460000000002</v>
      </c>
      <c r="D3761">
        <v>10277</v>
      </c>
      <c r="E3761">
        <v>64.291154078916506</v>
      </c>
      <c r="F3761">
        <v>0</v>
      </c>
      <c r="G3761" t="s">
        <v>246</v>
      </c>
      <c r="I3761" t="str">
        <f t="shared" si="178"/>
        <v>IC4003</v>
      </c>
      <c r="J3761" s="4">
        <f t="shared" si="179"/>
        <v>3.4256666666666664E-2</v>
      </c>
      <c r="K3761" t="str">
        <f t="shared" si="180"/>
        <v>E</v>
      </c>
    </row>
    <row r="3762" spans="1:11">
      <c r="A3762" t="s">
        <v>3567</v>
      </c>
      <c r="B3762">
        <v>194.93908350000001</v>
      </c>
      <c r="C3762">
        <v>-22.175360000000001</v>
      </c>
      <c r="D3762">
        <v>6846</v>
      </c>
      <c r="E3762">
        <v>112.499670978125</v>
      </c>
      <c r="F3762">
        <v>56.6</v>
      </c>
      <c r="G3762" t="s">
        <v>235</v>
      </c>
      <c r="I3762" t="str">
        <f t="shared" si="178"/>
        <v>ESO575-043</v>
      </c>
      <c r="J3762" s="4">
        <f t="shared" si="179"/>
        <v>2.282E-2</v>
      </c>
      <c r="K3762" t="str">
        <f t="shared" si="180"/>
        <v>E-SO</v>
      </c>
    </row>
    <row r="3763" spans="1:11">
      <c r="A3763" t="s">
        <v>3566</v>
      </c>
      <c r="B3763">
        <v>194.9849595</v>
      </c>
      <c r="C3763">
        <v>47.20552</v>
      </c>
      <c r="D3763">
        <v>8889</v>
      </c>
      <c r="E3763">
        <v>69.207201244247599</v>
      </c>
      <c r="F3763">
        <v>25.3</v>
      </c>
      <c r="G3763" t="s">
        <v>246</v>
      </c>
      <c r="I3763" t="str">
        <f t="shared" si="178"/>
        <v>NGC4901</v>
      </c>
      <c r="J3763" s="4">
        <f t="shared" si="179"/>
        <v>2.963E-2</v>
      </c>
      <c r="K3763" t="str">
        <f t="shared" si="180"/>
        <v>E</v>
      </c>
    </row>
    <row r="3764" spans="1:11">
      <c r="A3764" t="s">
        <v>3565</v>
      </c>
      <c r="B3764">
        <v>195.02175149999999</v>
      </c>
      <c r="C3764">
        <v>-34.433660000000003</v>
      </c>
      <c r="D3764">
        <v>2432</v>
      </c>
      <c r="E3764">
        <v>75.015542307246804</v>
      </c>
      <c r="F3764">
        <v>52.6</v>
      </c>
      <c r="G3764" t="s">
        <v>269</v>
      </c>
      <c r="I3764" t="str">
        <f t="shared" si="178"/>
        <v>ESO381-038</v>
      </c>
      <c r="J3764" s="4">
        <f t="shared" si="179"/>
        <v>8.1066666666666665E-3</v>
      </c>
      <c r="K3764" t="str">
        <f t="shared" si="180"/>
        <v>Scd</v>
      </c>
    </row>
    <row r="3765" spans="1:11">
      <c r="A3765" t="s">
        <v>3564</v>
      </c>
      <c r="B3765">
        <v>195.047709</v>
      </c>
      <c r="C3765">
        <v>-50.916809999999998</v>
      </c>
      <c r="D3765">
        <v>5100</v>
      </c>
      <c r="E3765">
        <v>62.251709596864998</v>
      </c>
      <c r="F3765">
        <v>57.1</v>
      </c>
      <c r="G3765" t="s">
        <v>239</v>
      </c>
      <c r="I3765" t="str">
        <f t="shared" si="178"/>
        <v>ESO219-019</v>
      </c>
      <c r="J3765" s="4">
        <f t="shared" si="179"/>
        <v>1.7000000000000001E-2</v>
      </c>
      <c r="K3765" t="str">
        <f t="shared" si="180"/>
        <v>S0-a</v>
      </c>
    </row>
    <row r="3766" spans="1:11">
      <c r="A3766" t="s">
        <v>3563</v>
      </c>
      <c r="B3766">
        <v>195.08345550000001</v>
      </c>
      <c r="C3766">
        <v>-22.691970000000001</v>
      </c>
      <c r="D3766">
        <v>9068</v>
      </c>
      <c r="E3766">
        <v>105.718575320751</v>
      </c>
      <c r="F3766">
        <v>44.3</v>
      </c>
      <c r="G3766" t="s">
        <v>259</v>
      </c>
      <c r="I3766" t="str">
        <f t="shared" si="178"/>
        <v>ESO575-044</v>
      </c>
      <c r="J3766" s="4">
        <f t="shared" si="179"/>
        <v>3.0226666666666666E-2</v>
      </c>
      <c r="K3766" t="str">
        <f t="shared" si="180"/>
        <v>S0</v>
      </c>
    </row>
    <row r="3767" spans="1:11">
      <c r="A3767" t="s">
        <v>3562</v>
      </c>
      <c r="B3767">
        <v>195.08420699999999</v>
      </c>
      <c r="C3767">
        <v>-6.1038199999999998</v>
      </c>
      <c r="D3767">
        <v>3835</v>
      </c>
      <c r="E3767">
        <v>91.653966714515306</v>
      </c>
      <c r="F3767">
        <v>22.5</v>
      </c>
      <c r="G3767" t="s">
        <v>239</v>
      </c>
      <c r="I3767" t="str">
        <f t="shared" si="178"/>
        <v>NGC4878</v>
      </c>
      <c r="J3767" s="4">
        <f t="shared" si="179"/>
        <v>1.2783333333333334E-2</v>
      </c>
      <c r="K3767" t="str">
        <f t="shared" si="180"/>
        <v>S0-a</v>
      </c>
    </row>
    <row r="3768" spans="1:11">
      <c r="A3768" t="s">
        <v>3561</v>
      </c>
      <c r="B3768">
        <v>195.091542</v>
      </c>
      <c r="C3768">
        <v>80.121809999999996</v>
      </c>
      <c r="D3768">
        <v>10374</v>
      </c>
      <c r="E3768">
        <v>61.965692646043102</v>
      </c>
      <c r="F3768">
        <v>57.1</v>
      </c>
      <c r="G3768" t="s">
        <v>261</v>
      </c>
      <c r="I3768" t="str">
        <f t="shared" ref="I3768:I3831" si="181">TRIM(A3768)</f>
        <v>UGC08148</v>
      </c>
      <c r="J3768" s="4">
        <f t="shared" ref="J3768:J3831" si="182">IF(TRIM(D3768) = "-", 0, IF(D3768/300000 &lt; 0, 0, D3768/300000))</f>
        <v>3.458E-2</v>
      </c>
      <c r="K3768" t="str">
        <f t="shared" ref="K3768:K3831" si="183">IF(TRIM(G3768)="","Unk",TRIM(G3768))</f>
        <v>Sb</v>
      </c>
    </row>
    <row r="3769" spans="1:11">
      <c r="A3769" t="s">
        <v>3560</v>
      </c>
      <c r="B3769">
        <v>195.15237450000001</v>
      </c>
      <c r="C3769">
        <v>-6.4763000000000002</v>
      </c>
      <c r="D3769">
        <v>4687</v>
      </c>
      <c r="E3769">
        <v>63.848573802740198</v>
      </c>
      <c r="F3769">
        <v>50.8</v>
      </c>
      <c r="G3769" t="s">
        <v>360</v>
      </c>
      <c r="I3769" t="str">
        <f t="shared" si="181"/>
        <v>PGC044786</v>
      </c>
      <c r="J3769" s="4">
        <f t="shared" si="182"/>
        <v>1.5623333333333333E-2</v>
      </c>
      <c r="K3769" t="str">
        <f t="shared" si="183"/>
        <v>Sd</v>
      </c>
    </row>
    <row r="3770" spans="1:11">
      <c r="A3770" t="s">
        <v>3559</v>
      </c>
      <c r="B3770">
        <v>195.15617700000001</v>
      </c>
      <c r="C3770">
        <v>-7.8113400000000004</v>
      </c>
      <c r="D3770">
        <v>14268</v>
      </c>
      <c r="E3770">
        <v>61.397578188605799</v>
      </c>
      <c r="F3770">
        <v>54.6</v>
      </c>
      <c r="G3770" t="s">
        <v>230</v>
      </c>
      <c r="I3770" t="str">
        <f t="shared" si="181"/>
        <v>PGC170224</v>
      </c>
      <c r="J3770" s="4">
        <f t="shared" si="182"/>
        <v>4.7559999999999998E-2</v>
      </c>
      <c r="K3770" t="str">
        <f t="shared" si="183"/>
        <v>Sc</v>
      </c>
    </row>
    <row r="3771" spans="1:11">
      <c r="A3771" t="s">
        <v>3558</v>
      </c>
      <c r="B3771">
        <v>195.17779949999999</v>
      </c>
      <c r="C3771">
        <v>36.345460000000003</v>
      </c>
      <c r="D3771">
        <v>8531</v>
      </c>
      <c r="E3771">
        <v>63.995766852227398</v>
      </c>
      <c r="F3771">
        <v>0</v>
      </c>
      <c r="G3771" t="s">
        <v>259</v>
      </c>
      <c r="I3771" t="str">
        <f t="shared" si="181"/>
        <v>IC4049</v>
      </c>
      <c r="J3771" s="4">
        <f t="shared" si="182"/>
        <v>2.8436666666666666E-2</v>
      </c>
      <c r="K3771" t="str">
        <f t="shared" si="183"/>
        <v>S0</v>
      </c>
    </row>
    <row r="3772" spans="1:11">
      <c r="A3772" t="s">
        <v>3557</v>
      </c>
      <c r="B3772">
        <v>195.18209999999999</v>
      </c>
      <c r="C3772">
        <v>-15.716799999999999</v>
      </c>
      <c r="D3772">
        <v>1343</v>
      </c>
      <c r="E3772">
        <v>98.662294510075895</v>
      </c>
      <c r="F3772">
        <v>31.5</v>
      </c>
      <c r="G3772" t="s">
        <v>312</v>
      </c>
      <c r="I3772" t="str">
        <f t="shared" si="181"/>
        <v>PGC044812</v>
      </c>
      <c r="J3772" s="4">
        <f t="shared" si="182"/>
        <v>4.476666666666667E-3</v>
      </c>
      <c r="K3772" t="str">
        <f t="shared" si="183"/>
        <v>IB</v>
      </c>
    </row>
    <row r="3773" spans="1:11">
      <c r="A3773" t="s">
        <v>3556</v>
      </c>
      <c r="B3773">
        <v>195.231516</v>
      </c>
      <c r="C3773">
        <v>47.222050000000003</v>
      </c>
      <c r="D3773">
        <v>7613</v>
      </c>
      <c r="E3773">
        <v>79.643672185836806</v>
      </c>
      <c r="F3773">
        <v>55.3</v>
      </c>
      <c r="G3773" t="s">
        <v>261</v>
      </c>
      <c r="I3773" t="str">
        <f t="shared" si="181"/>
        <v>NGC4917</v>
      </c>
      <c r="J3773" s="4">
        <f t="shared" si="182"/>
        <v>2.5376666666666665E-2</v>
      </c>
      <c r="K3773" t="str">
        <f t="shared" si="183"/>
        <v>Sb</v>
      </c>
    </row>
    <row r="3774" spans="1:11">
      <c r="A3774" t="s">
        <v>3555</v>
      </c>
      <c r="B3774">
        <v>195.2335635</v>
      </c>
      <c r="C3774">
        <v>27.790780000000002</v>
      </c>
      <c r="D3774">
        <v>8173</v>
      </c>
      <c r="E3774">
        <v>69.366728743231604</v>
      </c>
      <c r="F3774">
        <v>34.700000000000003</v>
      </c>
      <c r="G3774" t="s">
        <v>226</v>
      </c>
      <c r="I3774" t="str">
        <f t="shared" si="181"/>
        <v>NGC4911</v>
      </c>
      <c r="J3774" s="4">
        <f t="shared" si="182"/>
        <v>2.7243333333333335E-2</v>
      </c>
      <c r="K3774" t="str">
        <f t="shared" si="183"/>
        <v>SABb</v>
      </c>
    </row>
    <row r="3775" spans="1:11">
      <c r="A3775" t="s">
        <v>3554</v>
      </c>
      <c r="B3775">
        <v>195.236763</v>
      </c>
      <c r="C3775">
        <v>-51.61027</v>
      </c>
      <c r="D3775">
        <v>3820</v>
      </c>
      <c r="E3775">
        <v>62.251709596864998</v>
      </c>
      <c r="F3775">
        <v>59.8</v>
      </c>
      <c r="G3775" t="s">
        <v>223</v>
      </c>
      <c r="I3775" t="str">
        <f t="shared" si="181"/>
        <v>ESO219-020</v>
      </c>
      <c r="J3775" s="4">
        <f t="shared" si="182"/>
        <v>1.2733333333333333E-2</v>
      </c>
      <c r="K3775" t="str">
        <f t="shared" si="183"/>
        <v>Sbc</v>
      </c>
    </row>
    <row r="3776" spans="1:11">
      <c r="A3776" t="s">
        <v>3553</v>
      </c>
      <c r="B3776">
        <v>195.24441150000001</v>
      </c>
      <c r="C3776">
        <v>-2.7519999999999999E-2</v>
      </c>
      <c r="D3776">
        <v>1228</v>
      </c>
      <c r="E3776">
        <v>119.44040715854</v>
      </c>
      <c r="F3776">
        <v>52.6</v>
      </c>
      <c r="G3776" t="s">
        <v>230</v>
      </c>
      <c r="I3776" t="str">
        <f t="shared" si="181"/>
        <v>NGC4904</v>
      </c>
      <c r="J3776" s="4">
        <f t="shared" si="182"/>
        <v>4.0933333333333334E-3</v>
      </c>
      <c r="K3776" t="str">
        <f t="shared" si="183"/>
        <v>Sc</v>
      </c>
    </row>
    <row r="3777" spans="1:11">
      <c r="A3777" t="s">
        <v>3552</v>
      </c>
      <c r="B3777">
        <v>195.2447445</v>
      </c>
      <c r="C3777">
        <v>-3.0890000000000001E-2</v>
      </c>
      <c r="D3777" t="s">
        <v>354</v>
      </c>
      <c r="E3777">
        <v>64.886042919733001</v>
      </c>
      <c r="F3777">
        <v>48.5</v>
      </c>
      <c r="G3777" t="s">
        <v>861</v>
      </c>
      <c r="I3777" t="str">
        <f t="shared" si="181"/>
        <v>SDSSJ130058.74-000151.4</v>
      </c>
      <c r="J3777" s="4">
        <f t="shared" si="182"/>
        <v>0</v>
      </c>
      <c r="K3777" t="str">
        <f t="shared" si="183"/>
        <v>Unk</v>
      </c>
    </row>
    <row r="3778" spans="1:11">
      <c r="A3778" t="s">
        <v>3551</v>
      </c>
      <c r="B3778">
        <v>195.27261300000001</v>
      </c>
      <c r="C3778">
        <v>-35.616520000000001</v>
      </c>
      <c r="D3778">
        <v>4686</v>
      </c>
      <c r="E3778">
        <v>74.156847309408406</v>
      </c>
      <c r="F3778">
        <v>22.6</v>
      </c>
      <c r="G3778" t="s">
        <v>259</v>
      </c>
      <c r="I3778" t="str">
        <f t="shared" si="181"/>
        <v>ESO381-047</v>
      </c>
      <c r="J3778" s="4">
        <f t="shared" si="182"/>
        <v>1.562E-2</v>
      </c>
      <c r="K3778" t="str">
        <f t="shared" si="183"/>
        <v>S0</v>
      </c>
    </row>
    <row r="3779" spans="1:11">
      <c r="A3779" t="s">
        <v>3550</v>
      </c>
      <c r="B3779">
        <v>195.27801450000001</v>
      </c>
      <c r="C3779">
        <v>39.841439999999999</v>
      </c>
      <c r="D3779">
        <v>10860</v>
      </c>
      <c r="E3779">
        <v>83.782097983786699</v>
      </c>
      <c r="F3779">
        <v>46.3</v>
      </c>
      <c r="G3779" t="s">
        <v>259</v>
      </c>
      <c r="I3779" t="str">
        <f t="shared" si="181"/>
        <v>IC4064</v>
      </c>
      <c r="J3779" s="4">
        <f t="shared" si="182"/>
        <v>3.6200000000000003E-2</v>
      </c>
      <c r="K3779" t="str">
        <f t="shared" si="183"/>
        <v>S0</v>
      </c>
    </row>
    <row r="3780" spans="1:11">
      <c r="A3780" t="s">
        <v>3549</v>
      </c>
      <c r="B3780">
        <v>195.28495799999999</v>
      </c>
      <c r="C3780">
        <v>-30.81409</v>
      </c>
      <c r="D3780">
        <v>9363</v>
      </c>
      <c r="E3780">
        <v>64.143299232611596</v>
      </c>
      <c r="F3780">
        <v>36.700000000000003</v>
      </c>
      <c r="G3780" t="s">
        <v>232</v>
      </c>
      <c r="I3780" t="str">
        <f t="shared" si="181"/>
        <v>ESO443-028</v>
      </c>
      <c r="J3780" s="4">
        <f t="shared" si="182"/>
        <v>3.1210000000000002E-2</v>
      </c>
      <c r="K3780" t="str">
        <f t="shared" si="183"/>
        <v>Sab</v>
      </c>
    </row>
    <row r="3781" spans="1:11">
      <c r="A3781" t="s">
        <v>3548</v>
      </c>
      <c r="B3781">
        <v>195.28836000000001</v>
      </c>
      <c r="C3781">
        <v>-18.197839999999999</v>
      </c>
      <c r="D3781">
        <v>4813</v>
      </c>
      <c r="E3781">
        <v>99.575221006018893</v>
      </c>
      <c r="F3781">
        <v>22.1</v>
      </c>
      <c r="G3781" t="s">
        <v>232</v>
      </c>
      <c r="I3781" t="str">
        <f t="shared" si="181"/>
        <v>ESO575-047</v>
      </c>
      <c r="J3781" s="4">
        <f t="shared" si="182"/>
        <v>1.6043333333333333E-2</v>
      </c>
      <c r="K3781" t="str">
        <f t="shared" si="183"/>
        <v>Sab</v>
      </c>
    </row>
    <row r="3782" spans="1:11">
      <c r="A3782" t="s">
        <v>3547</v>
      </c>
      <c r="B3782">
        <v>195.34492349999999</v>
      </c>
      <c r="C3782">
        <v>-30.935040000000001</v>
      </c>
      <c r="D3782">
        <v>4859</v>
      </c>
      <c r="E3782">
        <v>103.07450662460001</v>
      </c>
      <c r="F3782">
        <v>35.6</v>
      </c>
      <c r="G3782" t="s">
        <v>230</v>
      </c>
      <c r="I3782" t="str">
        <f t="shared" si="181"/>
        <v>NGC4903</v>
      </c>
      <c r="J3782" s="4">
        <f t="shared" si="182"/>
        <v>1.6196666666666668E-2</v>
      </c>
      <c r="K3782" t="str">
        <f t="shared" si="183"/>
        <v>Sc</v>
      </c>
    </row>
    <row r="3783" spans="1:11">
      <c r="A3783" t="s">
        <v>3546</v>
      </c>
      <c r="B3783">
        <v>195.35235</v>
      </c>
      <c r="C3783">
        <v>29.309729999999998</v>
      </c>
      <c r="D3783">
        <v>7286</v>
      </c>
      <c r="E3783">
        <v>73.986283332559296</v>
      </c>
      <c r="F3783">
        <v>21.8</v>
      </c>
      <c r="G3783" t="s">
        <v>246</v>
      </c>
      <c r="I3783" t="str">
        <f t="shared" si="181"/>
        <v>NGC4922</v>
      </c>
      <c r="J3783" s="4">
        <f t="shared" si="182"/>
        <v>2.4286666666666668E-2</v>
      </c>
      <c r="K3783" t="str">
        <f t="shared" si="183"/>
        <v>E</v>
      </c>
    </row>
    <row r="3784" spans="1:11">
      <c r="A3784" t="s">
        <v>3545</v>
      </c>
      <c r="B3784">
        <v>195.35855549999999</v>
      </c>
      <c r="C3784">
        <v>27.886019999999998</v>
      </c>
      <c r="D3784">
        <v>5639</v>
      </c>
      <c r="E3784">
        <v>117.80161195387799</v>
      </c>
      <c r="F3784">
        <v>24.8</v>
      </c>
      <c r="G3784" t="s">
        <v>232</v>
      </c>
      <c r="I3784" t="str">
        <f t="shared" si="181"/>
        <v>NGC4921</v>
      </c>
      <c r="J3784" s="4">
        <f t="shared" si="182"/>
        <v>1.8796666666666666E-2</v>
      </c>
      <c r="K3784" t="str">
        <f t="shared" si="183"/>
        <v>Sab</v>
      </c>
    </row>
    <row r="3785" spans="1:11">
      <c r="A3785" t="s">
        <v>3544</v>
      </c>
      <c r="B3785">
        <v>195.36729149999999</v>
      </c>
      <c r="C3785">
        <v>-4.5462999999999996</v>
      </c>
      <c r="D3785">
        <v>3154</v>
      </c>
      <c r="E3785">
        <v>98.208988266446497</v>
      </c>
      <c r="F3785">
        <v>25</v>
      </c>
      <c r="G3785" t="s">
        <v>246</v>
      </c>
      <c r="I3785" t="str">
        <f t="shared" si="181"/>
        <v>NGC4915</v>
      </c>
      <c r="J3785" s="4">
        <f t="shared" si="182"/>
        <v>1.0513333333333333E-2</v>
      </c>
      <c r="K3785" t="str">
        <f t="shared" si="183"/>
        <v>E</v>
      </c>
    </row>
    <row r="3786" spans="1:11">
      <c r="A3786" t="s">
        <v>3543</v>
      </c>
      <c r="B3786">
        <v>195.38384400000001</v>
      </c>
      <c r="C3786">
        <v>-32.291049999999998</v>
      </c>
      <c r="D3786">
        <v>4511</v>
      </c>
      <c r="E3786">
        <v>111.211899114373</v>
      </c>
      <c r="F3786">
        <v>56.9</v>
      </c>
      <c r="G3786" t="s">
        <v>246</v>
      </c>
      <c r="I3786" t="str">
        <f t="shared" si="181"/>
        <v>IC3986</v>
      </c>
      <c r="J3786" s="4">
        <f t="shared" si="182"/>
        <v>1.5036666666666667E-2</v>
      </c>
      <c r="K3786" t="str">
        <f t="shared" si="183"/>
        <v>E</v>
      </c>
    </row>
    <row r="3787" spans="1:11">
      <c r="A3787" t="s">
        <v>3542</v>
      </c>
      <c r="B3787">
        <v>195.4146255</v>
      </c>
      <c r="C3787">
        <v>-23.987279999999998</v>
      </c>
      <c r="D3787">
        <v>13838</v>
      </c>
      <c r="E3787">
        <v>70.982485861672899</v>
      </c>
      <c r="F3787">
        <v>58.1</v>
      </c>
      <c r="G3787" t="s">
        <v>235</v>
      </c>
      <c r="I3787" t="str">
        <f t="shared" si="181"/>
        <v>ESO507-066</v>
      </c>
      <c r="J3787" s="4">
        <f t="shared" si="182"/>
        <v>4.612666666666667E-2</v>
      </c>
      <c r="K3787" t="str">
        <f t="shared" si="183"/>
        <v>E-SO</v>
      </c>
    </row>
    <row r="3788" spans="1:11">
      <c r="A3788" t="s">
        <v>3541</v>
      </c>
      <c r="B3788">
        <v>195.42378600000001</v>
      </c>
      <c r="C3788">
        <v>-30.912299999999998</v>
      </c>
      <c r="D3788">
        <v>5162</v>
      </c>
      <c r="E3788">
        <v>119.44040715854</v>
      </c>
      <c r="F3788">
        <v>50.9</v>
      </c>
      <c r="G3788" t="s">
        <v>239</v>
      </c>
      <c r="I3788" t="str">
        <f t="shared" si="181"/>
        <v>ESO443-034</v>
      </c>
      <c r="J3788" s="4">
        <f t="shared" si="182"/>
        <v>1.7206666666666665E-2</v>
      </c>
      <c r="K3788" t="str">
        <f t="shared" si="183"/>
        <v>S0-a</v>
      </c>
    </row>
    <row r="3789" spans="1:11">
      <c r="A3789" t="s">
        <v>3540</v>
      </c>
      <c r="B3789">
        <v>195.46086299999999</v>
      </c>
      <c r="C3789">
        <v>-41.875349999999997</v>
      </c>
      <c r="D3789">
        <v>2297</v>
      </c>
      <c r="E3789">
        <v>88.542398023935903</v>
      </c>
      <c r="F3789">
        <v>38.200000000000003</v>
      </c>
      <c r="G3789" t="s">
        <v>230</v>
      </c>
      <c r="I3789" t="str">
        <f t="shared" si="181"/>
        <v>ESO323-067</v>
      </c>
      <c r="J3789" s="4">
        <f t="shared" si="182"/>
        <v>7.6566666666666667E-3</v>
      </c>
      <c r="K3789" t="str">
        <f t="shared" si="183"/>
        <v>Sc</v>
      </c>
    </row>
    <row r="3790" spans="1:11">
      <c r="A3790" t="s">
        <v>3539</v>
      </c>
      <c r="B3790">
        <v>195.4740075</v>
      </c>
      <c r="C3790">
        <v>27.62443</v>
      </c>
      <c r="D3790">
        <v>8057</v>
      </c>
      <c r="E3790">
        <v>73.986283332559296</v>
      </c>
      <c r="F3790">
        <v>39.9</v>
      </c>
      <c r="G3790" t="s">
        <v>235</v>
      </c>
      <c r="I3790" t="str">
        <f t="shared" si="181"/>
        <v>NGC4926</v>
      </c>
      <c r="J3790" s="4">
        <f t="shared" si="182"/>
        <v>2.6856666666666668E-2</v>
      </c>
      <c r="K3790" t="str">
        <f t="shared" si="183"/>
        <v>E-SO</v>
      </c>
    </row>
    <row r="3791" spans="1:11">
      <c r="A3791" t="s">
        <v>3538</v>
      </c>
      <c r="B3791">
        <v>195.50769149999999</v>
      </c>
      <c r="C3791">
        <v>-42.771360000000001</v>
      </c>
      <c r="D3791">
        <v>3202</v>
      </c>
      <c r="E3791">
        <v>117.53069537943701</v>
      </c>
      <c r="F3791">
        <v>24.8</v>
      </c>
      <c r="G3791" t="s">
        <v>277</v>
      </c>
      <c r="I3791" t="str">
        <f t="shared" si="181"/>
        <v>NGC4909</v>
      </c>
      <c r="J3791" s="4">
        <f t="shared" si="182"/>
        <v>1.0673333333333333E-2</v>
      </c>
      <c r="K3791" t="str">
        <f t="shared" si="183"/>
        <v>Sa</v>
      </c>
    </row>
    <row r="3792" spans="1:11">
      <c r="A3792" t="s">
        <v>3537</v>
      </c>
      <c r="B3792">
        <v>195.5178975</v>
      </c>
      <c r="C3792">
        <v>-11.37885</v>
      </c>
      <c r="D3792">
        <v>1318</v>
      </c>
      <c r="E3792">
        <v>64.587904733500693</v>
      </c>
      <c r="F3792">
        <v>44.6</v>
      </c>
      <c r="G3792" t="s">
        <v>284</v>
      </c>
      <c r="I3792" t="str">
        <f t="shared" si="181"/>
        <v>NGC4920</v>
      </c>
      <c r="J3792" s="4">
        <f t="shared" si="182"/>
        <v>4.3933333333333333E-3</v>
      </c>
      <c r="K3792" t="str">
        <f t="shared" si="183"/>
        <v>I</v>
      </c>
    </row>
    <row r="3793" spans="1:11">
      <c r="A3793" t="s">
        <v>3536</v>
      </c>
      <c r="B3793">
        <v>195.52053000000001</v>
      </c>
      <c r="C3793">
        <v>40.408389999999997</v>
      </c>
      <c r="D3793">
        <v>8420</v>
      </c>
      <c r="E3793">
        <v>69.6869260120192</v>
      </c>
      <c r="F3793">
        <v>50.7</v>
      </c>
      <c r="G3793" t="s">
        <v>230</v>
      </c>
      <c r="I3793" t="str">
        <f t="shared" si="181"/>
        <v>IC4100</v>
      </c>
      <c r="J3793" s="4">
        <f t="shared" si="182"/>
        <v>2.8066666666666667E-2</v>
      </c>
      <c r="K3793" t="str">
        <f t="shared" si="183"/>
        <v>Sc</v>
      </c>
    </row>
    <row r="3794" spans="1:11">
      <c r="A3794" t="s">
        <v>3535</v>
      </c>
      <c r="B3794">
        <v>195.52933350000001</v>
      </c>
      <c r="C3794">
        <v>-32.787109999999998</v>
      </c>
      <c r="D3794">
        <v>9227</v>
      </c>
      <c r="E3794">
        <v>70.982485861672899</v>
      </c>
      <c r="F3794">
        <v>40.1</v>
      </c>
      <c r="G3794" t="s">
        <v>286</v>
      </c>
      <c r="I3794" t="str">
        <f t="shared" si="181"/>
        <v>ESO381-050</v>
      </c>
      <c r="J3794" s="4">
        <f t="shared" si="182"/>
        <v>3.0756666666666668E-2</v>
      </c>
      <c r="K3794" t="str">
        <f t="shared" si="183"/>
        <v>SBc</v>
      </c>
    </row>
    <row r="3795" spans="1:11">
      <c r="A3795" t="s">
        <v>3534</v>
      </c>
      <c r="B3795">
        <v>195.530835</v>
      </c>
      <c r="C3795">
        <v>-7.7107999999999999</v>
      </c>
      <c r="D3795">
        <v>3434</v>
      </c>
      <c r="E3795">
        <v>70.982485861672899</v>
      </c>
      <c r="F3795">
        <v>50</v>
      </c>
      <c r="G3795" t="s">
        <v>259</v>
      </c>
      <c r="I3795" t="str">
        <f t="shared" si="181"/>
        <v>NGC4925</v>
      </c>
      <c r="J3795" s="4">
        <f t="shared" si="182"/>
        <v>1.1446666666666667E-2</v>
      </c>
      <c r="K3795" t="str">
        <f t="shared" si="183"/>
        <v>S0</v>
      </c>
    </row>
    <row r="3796" spans="1:11">
      <c r="A3796" t="s">
        <v>3533</v>
      </c>
      <c r="B3796">
        <v>195.549216</v>
      </c>
      <c r="C3796">
        <v>-30.43892</v>
      </c>
      <c r="D3796">
        <v>3080</v>
      </c>
      <c r="E3796">
        <v>66.703904222800205</v>
      </c>
      <c r="F3796">
        <v>31.9</v>
      </c>
      <c r="G3796" t="s">
        <v>349</v>
      </c>
      <c r="I3796" t="str">
        <f t="shared" si="181"/>
        <v>ESO443-036</v>
      </c>
      <c r="J3796" s="4">
        <f t="shared" si="182"/>
        <v>1.0266666666666667E-2</v>
      </c>
      <c r="K3796" t="str">
        <f t="shared" si="183"/>
        <v>SBbc</v>
      </c>
    </row>
    <row r="3797" spans="1:11">
      <c r="A3797" t="s">
        <v>3532</v>
      </c>
      <c r="B3797">
        <v>195.5534715</v>
      </c>
      <c r="C3797">
        <v>-14.96978</v>
      </c>
      <c r="D3797">
        <v>4754</v>
      </c>
      <c r="E3797">
        <v>106.45135739925399</v>
      </c>
      <c r="F3797">
        <v>44</v>
      </c>
      <c r="G3797" t="s">
        <v>239</v>
      </c>
      <c r="I3797" t="str">
        <f t="shared" si="181"/>
        <v>NGC4924</v>
      </c>
      <c r="J3797" s="4">
        <f t="shared" si="182"/>
        <v>1.5846666666666665E-2</v>
      </c>
      <c r="K3797" t="str">
        <f t="shared" si="183"/>
        <v>S0-a</v>
      </c>
    </row>
    <row r="3798" spans="1:11">
      <c r="A3798" t="s">
        <v>3531</v>
      </c>
      <c r="B3798">
        <v>195.65706299999999</v>
      </c>
      <c r="C3798">
        <v>50.438369999999999</v>
      </c>
      <c r="D3798">
        <v>7332</v>
      </c>
      <c r="E3798">
        <v>86.129355220646104</v>
      </c>
      <c r="F3798">
        <v>42.1</v>
      </c>
      <c r="G3798" t="s">
        <v>230</v>
      </c>
      <c r="I3798" t="str">
        <f t="shared" si="181"/>
        <v>NGC4932</v>
      </c>
      <c r="J3798" s="4">
        <f t="shared" si="182"/>
        <v>2.444E-2</v>
      </c>
      <c r="K3798" t="str">
        <f t="shared" si="183"/>
        <v>Sc</v>
      </c>
    </row>
    <row r="3799" spans="1:11">
      <c r="A3799" t="s">
        <v>3530</v>
      </c>
      <c r="B3799">
        <v>195.75271649999999</v>
      </c>
      <c r="C3799">
        <v>-8.0849899999999995</v>
      </c>
      <c r="D3799">
        <v>1720</v>
      </c>
      <c r="E3799">
        <v>62.972549729330197</v>
      </c>
      <c r="F3799">
        <v>41.8</v>
      </c>
      <c r="G3799" t="s">
        <v>223</v>
      </c>
      <c r="I3799" t="str">
        <f t="shared" si="181"/>
        <v>NGC4928</v>
      </c>
      <c r="J3799" s="4">
        <f t="shared" si="182"/>
        <v>5.7333333333333333E-3</v>
      </c>
      <c r="K3799" t="str">
        <f t="shared" si="183"/>
        <v>Sbc</v>
      </c>
    </row>
    <row r="3800" spans="1:11">
      <c r="A3800" t="s">
        <v>3529</v>
      </c>
      <c r="B3800">
        <v>195.75509700000001</v>
      </c>
      <c r="C3800">
        <v>-32.84084</v>
      </c>
      <c r="D3800">
        <v>4716</v>
      </c>
      <c r="E3800">
        <v>63.848573802740198</v>
      </c>
      <c r="F3800">
        <v>55.5</v>
      </c>
      <c r="G3800" t="s">
        <v>259</v>
      </c>
      <c r="I3800" t="str">
        <f t="shared" si="181"/>
        <v>ESO382-002</v>
      </c>
      <c r="J3800" s="4">
        <f t="shared" si="182"/>
        <v>1.5720000000000001E-2</v>
      </c>
      <c r="K3800" t="str">
        <f t="shared" si="183"/>
        <v>S0</v>
      </c>
    </row>
    <row r="3801" spans="1:11">
      <c r="A3801" t="s">
        <v>3528</v>
      </c>
      <c r="B3801">
        <v>195.77444249999999</v>
      </c>
      <c r="C3801">
        <v>3.9919500000000001</v>
      </c>
      <c r="D3801">
        <v>2923</v>
      </c>
      <c r="E3801">
        <v>96.416468617375202</v>
      </c>
      <c r="F3801">
        <v>10.199999999999999</v>
      </c>
      <c r="G3801" t="s">
        <v>269</v>
      </c>
      <c r="I3801" t="str">
        <f t="shared" si="181"/>
        <v>UGC08153</v>
      </c>
      <c r="J3801" s="4">
        <f t="shared" si="182"/>
        <v>9.743333333333333E-3</v>
      </c>
      <c r="K3801" t="str">
        <f t="shared" si="183"/>
        <v>Scd</v>
      </c>
    </row>
    <row r="3802" spans="1:11">
      <c r="A3802" t="s">
        <v>3527</v>
      </c>
      <c r="B3802">
        <v>195.81114149999999</v>
      </c>
      <c r="C3802">
        <v>7.8019699999999998</v>
      </c>
      <c r="D3802">
        <v>3002</v>
      </c>
      <c r="E3802">
        <v>95.752737690158597</v>
      </c>
      <c r="F3802">
        <v>35.299999999999997</v>
      </c>
      <c r="G3802" t="s">
        <v>232</v>
      </c>
      <c r="I3802" t="str">
        <f t="shared" si="181"/>
        <v>UGC08155</v>
      </c>
      <c r="J3802" s="4">
        <f t="shared" si="182"/>
        <v>1.0006666666666667E-2</v>
      </c>
      <c r="K3802" t="str">
        <f t="shared" si="183"/>
        <v>Sab</v>
      </c>
    </row>
    <row r="3803" spans="1:11">
      <c r="A3803" t="s">
        <v>3526</v>
      </c>
      <c r="B3803">
        <v>195.83840850000001</v>
      </c>
      <c r="C3803">
        <v>14.37725</v>
      </c>
      <c r="D3803">
        <v>6523</v>
      </c>
      <c r="E3803">
        <v>65.637387165156795</v>
      </c>
      <c r="F3803">
        <v>34.299999999999997</v>
      </c>
      <c r="G3803" t="s">
        <v>261</v>
      </c>
      <c r="I3803" t="str">
        <f t="shared" si="181"/>
        <v>NGC4935</v>
      </c>
      <c r="J3803" s="4">
        <f t="shared" si="182"/>
        <v>2.1743333333333333E-2</v>
      </c>
      <c r="K3803" t="str">
        <f t="shared" si="183"/>
        <v>Sb</v>
      </c>
    </row>
    <row r="3804" spans="1:11">
      <c r="A3804" t="s">
        <v>3525</v>
      </c>
      <c r="B3804">
        <v>195.885018</v>
      </c>
      <c r="C3804">
        <v>-32.867890000000003</v>
      </c>
      <c r="D3804">
        <v>4707</v>
      </c>
      <c r="E3804">
        <v>68.730778901564705</v>
      </c>
      <c r="F3804">
        <v>51.3</v>
      </c>
      <c r="G3804" t="s">
        <v>261</v>
      </c>
      <c r="I3804" t="str">
        <f t="shared" si="181"/>
        <v>ESO382-003</v>
      </c>
      <c r="J3804" s="4">
        <f t="shared" si="182"/>
        <v>1.5689999999999999E-2</v>
      </c>
      <c r="K3804" t="str">
        <f t="shared" si="183"/>
        <v>Sb</v>
      </c>
    </row>
    <row r="3805" spans="1:11">
      <c r="A3805" t="s">
        <v>3524</v>
      </c>
      <c r="B3805">
        <v>195.9532725</v>
      </c>
      <c r="C3805">
        <v>-42.964849999999998</v>
      </c>
      <c r="D3805">
        <v>3108</v>
      </c>
      <c r="E3805">
        <v>70.169956835435897</v>
      </c>
      <c r="F3805">
        <v>55.6</v>
      </c>
      <c r="G3805" t="s">
        <v>360</v>
      </c>
      <c r="I3805" t="str">
        <f t="shared" si="181"/>
        <v>ESO269-038</v>
      </c>
      <c r="J3805" s="4">
        <f t="shared" si="182"/>
        <v>1.0359999999999999E-2</v>
      </c>
      <c r="K3805" t="str">
        <f t="shared" si="183"/>
        <v>Sd</v>
      </c>
    </row>
    <row r="3806" spans="1:11">
      <c r="A3806" t="s">
        <v>3523</v>
      </c>
      <c r="B3806">
        <v>196.0025205</v>
      </c>
      <c r="C3806">
        <v>-30.368970000000001</v>
      </c>
      <c r="D3806">
        <v>3522</v>
      </c>
      <c r="E3806">
        <v>72.468832970845597</v>
      </c>
      <c r="F3806">
        <v>46</v>
      </c>
      <c r="G3806" t="s">
        <v>259</v>
      </c>
      <c r="I3806" t="str">
        <f t="shared" si="181"/>
        <v>ESO443-043</v>
      </c>
      <c r="J3806" s="4">
        <f t="shared" si="182"/>
        <v>1.174E-2</v>
      </c>
      <c r="K3806" t="str">
        <f t="shared" si="183"/>
        <v>S0</v>
      </c>
    </row>
    <row r="3807" spans="1:11">
      <c r="A3807" t="s">
        <v>3522</v>
      </c>
      <c r="B3807">
        <v>196.0494525</v>
      </c>
      <c r="C3807">
        <v>61.194760000000002</v>
      </c>
      <c r="D3807">
        <v>16130</v>
      </c>
      <c r="E3807">
        <v>67.476298289843299</v>
      </c>
      <c r="F3807">
        <v>40.4</v>
      </c>
      <c r="G3807" t="s">
        <v>261</v>
      </c>
      <c r="I3807" t="str">
        <f t="shared" si="181"/>
        <v>UGC08172</v>
      </c>
      <c r="J3807" s="4">
        <f t="shared" si="182"/>
        <v>5.3766666666666664E-2</v>
      </c>
      <c r="K3807" t="str">
        <f t="shared" si="183"/>
        <v>Sb</v>
      </c>
    </row>
    <row r="3808" spans="1:11">
      <c r="A3808" t="s">
        <v>3521</v>
      </c>
      <c r="B3808">
        <v>196.0628385</v>
      </c>
      <c r="C3808">
        <v>9.2234700000000007</v>
      </c>
      <c r="D3808">
        <v>10590</v>
      </c>
      <c r="E3808">
        <v>61.823168855599</v>
      </c>
      <c r="F3808">
        <v>26.2</v>
      </c>
      <c r="G3808" t="s">
        <v>230</v>
      </c>
      <c r="I3808" t="str">
        <f t="shared" si="181"/>
        <v>UGC08170</v>
      </c>
      <c r="J3808" s="4">
        <f t="shared" si="182"/>
        <v>3.5299999999999998E-2</v>
      </c>
      <c r="K3808" t="str">
        <f t="shared" si="183"/>
        <v>Sc</v>
      </c>
    </row>
    <row r="3809" spans="1:11">
      <c r="A3809" t="s">
        <v>3520</v>
      </c>
      <c r="B3809">
        <v>196.07950650000001</v>
      </c>
      <c r="C3809">
        <v>-7.6493500000000001</v>
      </c>
      <c r="D3809">
        <v>1750</v>
      </c>
      <c r="E3809">
        <v>100.960432357494</v>
      </c>
      <c r="F3809">
        <v>44</v>
      </c>
      <c r="G3809" t="s">
        <v>244</v>
      </c>
      <c r="I3809" t="str">
        <f t="shared" si="181"/>
        <v>NGC4942</v>
      </c>
      <c r="J3809" s="4">
        <f t="shared" si="182"/>
        <v>5.8333333333333336E-3</v>
      </c>
      <c r="K3809" t="str">
        <f t="shared" si="183"/>
        <v>SABc</v>
      </c>
    </row>
    <row r="3810" spans="1:11">
      <c r="A3810" t="s">
        <v>3519</v>
      </c>
      <c r="B3810">
        <v>196.094334</v>
      </c>
      <c r="C3810">
        <v>-28.700669999999999</v>
      </c>
      <c r="D3810">
        <v>5564</v>
      </c>
      <c r="E3810">
        <v>65.637387165156795</v>
      </c>
      <c r="F3810">
        <v>42.4</v>
      </c>
      <c r="G3810" t="s">
        <v>259</v>
      </c>
      <c r="I3810" t="str">
        <f t="shared" si="181"/>
        <v>ESO443-050</v>
      </c>
      <c r="J3810" s="4">
        <f t="shared" si="182"/>
        <v>1.8546666666666666E-2</v>
      </c>
      <c r="K3810" t="str">
        <f t="shared" si="183"/>
        <v>S0</v>
      </c>
    </row>
    <row r="3811" spans="1:11">
      <c r="A3811" t="s">
        <v>3518</v>
      </c>
      <c r="B3811">
        <v>196.13119800000001</v>
      </c>
      <c r="C3811">
        <v>-30.17051</v>
      </c>
      <c r="D3811">
        <v>3707</v>
      </c>
      <c r="E3811">
        <v>69.048021668805703</v>
      </c>
      <c r="F3811">
        <v>59</v>
      </c>
      <c r="G3811" t="s">
        <v>246</v>
      </c>
      <c r="I3811" t="str">
        <f t="shared" si="181"/>
        <v>ESO443-053</v>
      </c>
      <c r="J3811" s="4">
        <f t="shared" si="182"/>
        <v>1.2356666666666667E-2</v>
      </c>
      <c r="K3811" t="str">
        <f t="shared" si="183"/>
        <v>E</v>
      </c>
    </row>
    <row r="3812" spans="1:11">
      <c r="A3812" t="s">
        <v>3517</v>
      </c>
      <c r="B3812">
        <v>196.25106299999999</v>
      </c>
      <c r="C3812">
        <v>-47.236939999999997</v>
      </c>
      <c r="D3812">
        <v>4920</v>
      </c>
      <c r="E3812">
        <v>67.631854499196905</v>
      </c>
      <c r="F3812">
        <v>29.1</v>
      </c>
      <c r="G3812" t="s">
        <v>277</v>
      </c>
      <c r="I3812" t="str">
        <f t="shared" si="181"/>
        <v>NGC4940</v>
      </c>
      <c r="J3812" s="4">
        <f t="shared" si="182"/>
        <v>1.6400000000000001E-2</v>
      </c>
      <c r="K3812" t="str">
        <f t="shared" si="183"/>
        <v>Sa</v>
      </c>
    </row>
    <row r="3813" spans="1:11">
      <c r="A3813" t="s">
        <v>3516</v>
      </c>
      <c r="B3813">
        <v>196.254018</v>
      </c>
      <c r="C3813">
        <v>35.17821</v>
      </c>
      <c r="D3813">
        <v>4947</v>
      </c>
      <c r="E3813">
        <v>93.573141334029103</v>
      </c>
      <c r="F3813">
        <v>15.2</v>
      </c>
      <c r="G3813" t="s">
        <v>259</v>
      </c>
      <c r="I3813" t="str">
        <f t="shared" si="181"/>
        <v>NGC4956</v>
      </c>
      <c r="J3813" s="4">
        <f t="shared" si="182"/>
        <v>1.6490000000000001E-2</v>
      </c>
      <c r="K3813" t="str">
        <f t="shared" si="183"/>
        <v>S0</v>
      </c>
    </row>
    <row r="3814" spans="1:11">
      <c r="A3814" t="s">
        <v>3515</v>
      </c>
      <c r="B3814">
        <v>196.27399500000001</v>
      </c>
      <c r="C3814">
        <v>-8.1612500000000008</v>
      </c>
      <c r="D3814">
        <v>1545</v>
      </c>
      <c r="E3814">
        <v>86.526928881733298</v>
      </c>
      <c r="F3814">
        <v>49.7</v>
      </c>
      <c r="G3814" t="s">
        <v>266</v>
      </c>
      <c r="I3814" t="str">
        <f t="shared" si="181"/>
        <v>NGC4948A</v>
      </c>
      <c r="J3814" s="4">
        <f t="shared" si="182"/>
        <v>5.1500000000000001E-3</v>
      </c>
      <c r="K3814" t="str">
        <f t="shared" si="183"/>
        <v>SBd</v>
      </c>
    </row>
    <row r="3815" spans="1:11">
      <c r="A3815" t="s">
        <v>3514</v>
      </c>
      <c r="B3815">
        <v>196.30156500000001</v>
      </c>
      <c r="C3815">
        <v>27.569759999999999</v>
      </c>
      <c r="D3815">
        <v>7079</v>
      </c>
      <c r="E3815">
        <v>73.3079817026087</v>
      </c>
      <c r="F3815">
        <v>59.8</v>
      </c>
      <c r="G3815" t="s">
        <v>246</v>
      </c>
      <c r="I3815" t="str">
        <f t="shared" si="181"/>
        <v>NGC4957</v>
      </c>
      <c r="J3815" s="4">
        <f t="shared" si="182"/>
        <v>2.3596666666666665E-2</v>
      </c>
      <c r="K3815" t="str">
        <f t="shared" si="183"/>
        <v>E</v>
      </c>
    </row>
    <row r="3816" spans="1:11">
      <c r="A3816" t="s">
        <v>3513</v>
      </c>
      <c r="B3816">
        <v>196.32638700000001</v>
      </c>
      <c r="C3816">
        <v>31.442260000000001</v>
      </c>
      <c r="D3816">
        <v>11022</v>
      </c>
      <c r="E3816">
        <v>64.7368021965369</v>
      </c>
      <c r="F3816">
        <v>51.1</v>
      </c>
      <c r="G3816" t="s">
        <v>861</v>
      </c>
      <c r="I3816" t="str">
        <f t="shared" si="181"/>
        <v>SDSSJ130518.30+312631.9</v>
      </c>
      <c r="J3816" s="4">
        <f t="shared" si="182"/>
        <v>3.6740000000000002E-2</v>
      </c>
      <c r="K3816" t="str">
        <f t="shared" si="183"/>
        <v>Unk</v>
      </c>
    </row>
    <row r="3817" spans="1:11">
      <c r="A3817" t="s">
        <v>3512</v>
      </c>
      <c r="B3817">
        <v>196.3453245</v>
      </c>
      <c r="C3817">
        <v>61.136209999999998</v>
      </c>
      <c r="D3817">
        <v>16132</v>
      </c>
      <c r="E3817">
        <v>82.823053148085705</v>
      </c>
      <c r="F3817">
        <v>52.2</v>
      </c>
      <c r="G3817" t="s">
        <v>223</v>
      </c>
      <c r="I3817" t="str">
        <f t="shared" si="181"/>
        <v>PGC045263</v>
      </c>
      <c r="J3817" s="4">
        <f t="shared" si="182"/>
        <v>5.3773333333333333E-2</v>
      </c>
      <c r="K3817" t="str">
        <f t="shared" si="183"/>
        <v>Sbc</v>
      </c>
    </row>
    <row r="3818" spans="1:11">
      <c r="A3818" t="s">
        <v>3511</v>
      </c>
      <c r="B3818">
        <v>196.353588</v>
      </c>
      <c r="C3818">
        <v>56.32273</v>
      </c>
      <c r="D3818">
        <v>2795</v>
      </c>
      <c r="E3818">
        <v>65.788685989933001</v>
      </c>
      <c r="F3818">
        <v>54.6</v>
      </c>
      <c r="G3818" t="s">
        <v>277</v>
      </c>
      <c r="I3818" t="str">
        <f t="shared" si="181"/>
        <v>NGC4964</v>
      </c>
      <c r="J3818" s="4">
        <f t="shared" si="182"/>
        <v>9.3166666666666658E-3</v>
      </c>
      <c r="K3818" t="str">
        <f t="shared" si="183"/>
        <v>Sa</v>
      </c>
    </row>
    <row r="3819" spans="1:11">
      <c r="A3819" t="s">
        <v>3510</v>
      </c>
      <c r="B3819">
        <v>196.3725</v>
      </c>
      <c r="C3819">
        <v>-43.591079999999998</v>
      </c>
      <c r="D3819">
        <v>2948</v>
      </c>
      <c r="E3819">
        <v>119.715725753847</v>
      </c>
      <c r="F3819">
        <v>44.9</v>
      </c>
      <c r="G3819" t="s">
        <v>246</v>
      </c>
      <c r="I3819" t="str">
        <f t="shared" si="181"/>
        <v>NGC4946</v>
      </c>
      <c r="J3819" s="4">
        <f t="shared" si="182"/>
        <v>9.8266666666666658E-3</v>
      </c>
      <c r="K3819" t="str">
        <f t="shared" si="183"/>
        <v>E</v>
      </c>
    </row>
    <row r="3820" spans="1:11">
      <c r="A3820" t="s">
        <v>3509</v>
      </c>
      <c r="B3820">
        <v>196.392234</v>
      </c>
      <c r="C3820">
        <v>-15.75028</v>
      </c>
      <c r="D3820">
        <v>2810</v>
      </c>
      <c r="E3820">
        <v>83.782097983786699</v>
      </c>
      <c r="F3820">
        <v>26.4</v>
      </c>
      <c r="G3820" t="s">
        <v>228</v>
      </c>
      <c r="I3820" t="str">
        <f t="shared" si="181"/>
        <v>PGC045300</v>
      </c>
      <c r="J3820" s="4">
        <f t="shared" si="182"/>
        <v>9.3666666666666672E-3</v>
      </c>
      <c r="K3820" t="str">
        <f t="shared" si="183"/>
        <v>SABd</v>
      </c>
    </row>
    <row r="3821" spans="1:11">
      <c r="A3821" t="s">
        <v>3508</v>
      </c>
      <c r="B3821">
        <v>196.43238149999999</v>
      </c>
      <c r="C3821">
        <v>-7.7579599999999997</v>
      </c>
      <c r="D3821" t="s">
        <v>354</v>
      </c>
      <c r="E3821">
        <v>83.975244702032498</v>
      </c>
      <c r="F3821">
        <v>39.799999999999997</v>
      </c>
      <c r="G3821" t="s">
        <v>284</v>
      </c>
      <c r="I3821" t="str">
        <f t="shared" si="181"/>
        <v>PGC045303</v>
      </c>
      <c r="J3821" s="4">
        <f t="shared" si="182"/>
        <v>0</v>
      </c>
      <c r="K3821" t="str">
        <f t="shared" si="183"/>
        <v>I</v>
      </c>
    </row>
    <row r="3822" spans="1:11">
      <c r="A3822" t="s">
        <v>3507</v>
      </c>
      <c r="B3822">
        <v>196.4483175</v>
      </c>
      <c r="C3822">
        <v>27.73387</v>
      </c>
      <c r="D3822">
        <v>2701</v>
      </c>
      <c r="E3822">
        <v>66.857679796638294</v>
      </c>
      <c r="F3822">
        <v>38.700000000000003</v>
      </c>
      <c r="G3822" t="s">
        <v>286</v>
      </c>
      <c r="I3822" t="str">
        <f t="shared" si="181"/>
        <v>NGC4961</v>
      </c>
      <c r="J3822" s="4">
        <f t="shared" si="182"/>
        <v>9.0033333333333337E-3</v>
      </c>
      <c r="K3822" t="str">
        <f t="shared" si="183"/>
        <v>SBc</v>
      </c>
    </row>
    <row r="3823" spans="1:11">
      <c r="A3823" t="s">
        <v>3506</v>
      </c>
      <c r="B3823">
        <v>196.514802</v>
      </c>
      <c r="C3823">
        <v>35.980310000000003</v>
      </c>
      <c r="D3823">
        <v>5022</v>
      </c>
      <c r="E3823">
        <v>75.015542307246804</v>
      </c>
      <c r="F3823">
        <v>49.2</v>
      </c>
      <c r="G3823" t="s">
        <v>230</v>
      </c>
      <c r="I3823" t="str">
        <f t="shared" si="181"/>
        <v>IC4189</v>
      </c>
      <c r="J3823" s="4">
        <f t="shared" si="182"/>
        <v>1.6740000000000001E-2</v>
      </c>
      <c r="K3823" t="str">
        <f t="shared" si="183"/>
        <v>Sc</v>
      </c>
    </row>
    <row r="3824" spans="1:11">
      <c r="A3824" t="s">
        <v>3505</v>
      </c>
      <c r="B3824">
        <v>196.51857749999999</v>
      </c>
      <c r="C3824">
        <v>55.656129999999997</v>
      </c>
      <c r="D3824">
        <v>8575</v>
      </c>
      <c r="E3824">
        <v>63.117705915136803</v>
      </c>
      <c r="F3824">
        <v>15.5</v>
      </c>
      <c r="G3824" t="s">
        <v>261</v>
      </c>
      <c r="I3824" t="str">
        <f t="shared" si="181"/>
        <v>NGC4977</v>
      </c>
      <c r="J3824" s="4">
        <f t="shared" si="182"/>
        <v>2.8583333333333332E-2</v>
      </c>
      <c r="K3824" t="str">
        <f t="shared" si="183"/>
        <v>Sb</v>
      </c>
    </row>
    <row r="3825" spans="1:11">
      <c r="A3825" t="s">
        <v>3504</v>
      </c>
      <c r="B3825">
        <v>196.53579149999999</v>
      </c>
      <c r="C3825">
        <v>-31.485489999999999</v>
      </c>
      <c r="D3825">
        <v>15823</v>
      </c>
      <c r="E3825">
        <v>63.995766852227398</v>
      </c>
      <c r="F3825">
        <v>30.4</v>
      </c>
      <c r="G3825" t="s">
        <v>286</v>
      </c>
      <c r="I3825" t="str">
        <f t="shared" si="181"/>
        <v>ESO443-065</v>
      </c>
      <c r="J3825" s="4">
        <f t="shared" si="182"/>
        <v>5.2743333333333337E-2</v>
      </c>
      <c r="K3825" t="str">
        <f t="shared" si="183"/>
        <v>SBc</v>
      </c>
    </row>
    <row r="3826" spans="1:11">
      <c r="A3826" t="s">
        <v>3503</v>
      </c>
      <c r="B3826">
        <v>196.579509</v>
      </c>
      <c r="C3826">
        <v>-8.0925100000000008</v>
      </c>
      <c r="D3826" t="s">
        <v>354</v>
      </c>
      <c r="E3826">
        <v>71.969957556802697</v>
      </c>
      <c r="F3826">
        <v>43.3</v>
      </c>
      <c r="G3826" t="s">
        <v>284</v>
      </c>
      <c r="I3826" t="str">
        <f t="shared" si="181"/>
        <v>PGC3097717</v>
      </c>
      <c r="J3826" s="4">
        <f t="shared" si="182"/>
        <v>0</v>
      </c>
      <c r="K3826" t="str">
        <f t="shared" si="183"/>
        <v>I</v>
      </c>
    </row>
    <row r="3827" spans="1:11">
      <c r="A3827" t="s">
        <v>3502</v>
      </c>
      <c r="B3827">
        <v>196.60882649999999</v>
      </c>
      <c r="C3827">
        <v>-40.414499999999997</v>
      </c>
      <c r="D3827">
        <v>4324</v>
      </c>
      <c r="E3827">
        <v>105.232819942877</v>
      </c>
      <c r="F3827">
        <v>58</v>
      </c>
      <c r="G3827" t="s">
        <v>259</v>
      </c>
      <c r="I3827" t="str">
        <f t="shared" si="181"/>
        <v>ESO323-077</v>
      </c>
      <c r="J3827" s="4">
        <f t="shared" si="182"/>
        <v>1.4413333333333334E-2</v>
      </c>
      <c r="K3827" t="str">
        <f t="shared" si="183"/>
        <v>S0</v>
      </c>
    </row>
    <row r="3828" spans="1:11">
      <c r="A3828" t="s">
        <v>3501</v>
      </c>
      <c r="B3828">
        <v>196.73301749999999</v>
      </c>
      <c r="C3828">
        <v>35.132570000000001</v>
      </c>
      <c r="D3828">
        <v>4950</v>
      </c>
      <c r="E3828">
        <v>63.117705915136803</v>
      </c>
      <c r="F3828">
        <v>41.1</v>
      </c>
      <c r="G3828" t="s">
        <v>360</v>
      </c>
      <c r="I3828" t="str">
        <f t="shared" si="181"/>
        <v>UGC08200</v>
      </c>
      <c r="J3828" s="4">
        <f t="shared" si="182"/>
        <v>1.6500000000000001E-2</v>
      </c>
      <c r="K3828" t="str">
        <f t="shared" si="183"/>
        <v>Sd</v>
      </c>
    </row>
    <row r="3829" spans="1:11">
      <c r="A3829" t="s">
        <v>3500</v>
      </c>
      <c r="B3829">
        <v>196.73536949999999</v>
      </c>
      <c r="C3829">
        <v>-23.916989999999998</v>
      </c>
      <c r="D3829">
        <v>2848</v>
      </c>
      <c r="E3829">
        <v>82.823053148085705</v>
      </c>
      <c r="F3829">
        <v>48</v>
      </c>
      <c r="G3829" t="s">
        <v>239</v>
      </c>
      <c r="I3829" t="str">
        <f t="shared" si="181"/>
        <v>IC4180</v>
      </c>
      <c r="J3829" s="4">
        <f t="shared" si="182"/>
        <v>9.4933333333333328E-3</v>
      </c>
      <c r="K3829" t="str">
        <f t="shared" si="183"/>
        <v>S0-a</v>
      </c>
    </row>
    <row r="3830" spans="1:11">
      <c r="A3830" t="s">
        <v>3499</v>
      </c>
      <c r="B3830">
        <v>196.86660749999999</v>
      </c>
      <c r="C3830">
        <v>52.405000000000001</v>
      </c>
      <c r="D3830">
        <v>7427</v>
      </c>
      <c r="E3830">
        <v>61.965692646043102</v>
      </c>
      <c r="F3830">
        <v>31.8</v>
      </c>
      <c r="G3830" t="s">
        <v>230</v>
      </c>
      <c r="I3830" t="str">
        <f t="shared" si="181"/>
        <v>UGC08211</v>
      </c>
      <c r="J3830" s="4">
        <f t="shared" si="182"/>
        <v>2.4756666666666666E-2</v>
      </c>
      <c r="K3830" t="str">
        <f t="shared" si="183"/>
        <v>Sc</v>
      </c>
    </row>
    <row r="3831" spans="1:11">
      <c r="A3831" t="s">
        <v>3498</v>
      </c>
      <c r="B3831">
        <v>196.8862245</v>
      </c>
      <c r="C3831">
        <v>-45.013109999999998</v>
      </c>
      <c r="D3831">
        <v>3106</v>
      </c>
      <c r="E3831">
        <v>89.774129508841895</v>
      </c>
      <c r="F3831">
        <v>54.9</v>
      </c>
      <c r="G3831" t="s">
        <v>230</v>
      </c>
      <c r="I3831" t="str">
        <f t="shared" si="181"/>
        <v>ESO269-049</v>
      </c>
      <c r="J3831" s="4">
        <f t="shared" si="182"/>
        <v>1.0353333333333334E-2</v>
      </c>
      <c r="K3831" t="str">
        <f t="shared" si="183"/>
        <v>Sc</v>
      </c>
    </row>
    <row r="3832" spans="1:11">
      <c r="A3832" t="s">
        <v>3497</v>
      </c>
      <c r="B3832">
        <v>196.90317300000001</v>
      </c>
      <c r="C3832">
        <v>60.157229999999998</v>
      </c>
      <c r="D3832">
        <v>8585</v>
      </c>
      <c r="E3832">
        <v>70.493861810295201</v>
      </c>
      <c r="F3832">
        <v>40.5</v>
      </c>
      <c r="G3832" t="s">
        <v>235</v>
      </c>
      <c r="I3832" t="str">
        <f t="shared" ref="I3832:I3895" si="184">TRIM(A3832)</f>
        <v>IC0852</v>
      </c>
      <c r="J3832" s="4">
        <f t="shared" ref="J3832:J3895" si="185">IF(TRIM(D3832) = "-", 0, IF(D3832/300000 &lt; 0, 0, D3832/300000))</f>
        <v>2.8616666666666665E-2</v>
      </c>
      <c r="K3832" t="str">
        <f t="shared" ref="K3832:K3895" si="186">IF(TRIM(G3832)="","Unk",TRIM(G3832))</f>
        <v>E-SO</v>
      </c>
    </row>
    <row r="3833" spans="1:11">
      <c r="A3833" t="s">
        <v>3496</v>
      </c>
      <c r="B3833">
        <v>196.9113945</v>
      </c>
      <c r="C3833">
        <v>-0.94233</v>
      </c>
      <c r="D3833">
        <v>5467</v>
      </c>
      <c r="E3833">
        <v>61.397578188605799</v>
      </c>
      <c r="F3833">
        <v>29.4</v>
      </c>
      <c r="G3833" t="s">
        <v>244</v>
      </c>
      <c r="I3833" t="str">
        <f t="shared" si="184"/>
        <v>IC0849</v>
      </c>
      <c r="J3833" s="4">
        <f t="shared" si="185"/>
        <v>1.8223333333333334E-2</v>
      </c>
      <c r="K3833" t="str">
        <f t="shared" si="186"/>
        <v>SABc</v>
      </c>
    </row>
    <row r="3834" spans="1:11">
      <c r="A3834" t="s">
        <v>3495</v>
      </c>
      <c r="B3834">
        <v>196.98553649999999</v>
      </c>
      <c r="C3834">
        <v>-16.689250000000001</v>
      </c>
      <c r="D3834">
        <v>916</v>
      </c>
      <c r="E3834">
        <v>67.787750712393503</v>
      </c>
      <c r="F3834">
        <v>53.5</v>
      </c>
      <c r="G3834" t="s">
        <v>230</v>
      </c>
      <c r="I3834" t="str">
        <f t="shared" si="184"/>
        <v>PGC045512</v>
      </c>
      <c r="J3834" s="4">
        <f t="shared" si="185"/>
        <v>3.0533333333333332E-3</v>
      </c>
      <c r="K3834" t="str">
        <f t="shared" si="186"/>
        <v>Sc</v>
      </c>
    </row>
    <row r="3835" spans="1:11">
      <c r="A3835" t="s">
        <v>3494</v>
      </c>
      <c r="B3835">
        <v>197.019777</v>
      </c>
      <c r="C3835">
        <v>61.583260000000003</v>
      </c>
      <c r="D3835">
        <v>8399</v>
      </c>
      <c r="E3835">
        <v>80.751611667872297</v>
      </c>
      <c r="F3835">
        <v>48.1</v>
      </c>
      <c r="G3835" t="s">
        <v>239</v>
      </c>
      <c r="I3835" t="str">
        <f t="shared" si="184"/>
        <v>UGC08226</v>
      </c>
      <c r="J3835" s="4">
        <f t="shared" si="185"/>
        <v>2.7996666666666666E-2</v>
      </c>
      <c r="K3835" t="str">
        <f t="shared" si="186"/>
        <v>S0-a</v>
      </c>
    </row>
    <row r="3836" spans="1:11">
      <c r="A3836" t="s">
        <v>3493</v>
      </c>
      <c r="B3836">
        <v>197.0256</v>
      </c>
      <c r="C3836">
        <v>-14.7768</v>
      </c>
      <c r="D3836" t="s">
        <v>354</v>
      </c>
      <c r="E3836">
        <v>72.971166448324695</v>
      </c>
      <c r="F3836">
        <v>46.4</v>
      </c>
      <c r="G3836" t="s">
        <v>312</v>
      </c>
      <c r="I3836" t="str">
        <f t="shared" si="184"/>
        <v>PGC045518</v>
      </c>
      <c r="J3836" s="4">
        <f t="shared" si="185"/>
        <v>0</v>
      </c>
      <c r="K3836" t="str">
        <f t="shared" si="186"/>
        <v>IB</v>
      </c>
    </row>
    <row r="3837" spans="1:11">
      <c r="A3837" t="s">
        <v>3492</v>
      </c>
      <c r="B3837">
        <v>197.04218700000001</v>
      </c>
      <c r="C3837">
        <v>50.663739999999997</v>
      </c>
      <c r="D3837">
        <v>9004</v>
      </c>
      <c r="E3837">
        <v>61.397578188605799</v>
      </c>
      <c r="F3837">
        <v>32.1</v>
      </c>
      <c r="G3837" t="s">
        <v>230</v>
      </c>
      <c r="I3837" t="str">
        <f t="shared" si="184"/>
        <v>NGC4998</v>
      </c>
      <c r="J3837" s="4">
        <f t="shared" si="185"/>
        <v>3.0013333333333333E-2</v>
      </c>
      <c r="K3837" t="str">
        <f t="shared" si="186"/>
        <v>Sc</v>
      </c>
    </row>
    <row r="3838" spans="1:11">
      <c r="A3838" t="s">
        <v>3491</v>
      </c>
      <c r="B3838">
        <v>197.0504115</v>
      </c>
      <c r="C3838">
        <v>41.676340000000003</v>
      </c>
      <c r="D3838">
        <v>8572</v>
      </c>
      <c r="E3838">
        <v>69.048021668805703</v>
      </c>
      <c r="F3838">
        <v>52.6</v>
      </c>
      <c r="G3838" t="s">
        <v>259</v>
      </c>
      <c r="I3838" t="str">
        <f t="shared" si="184"/>
        <v>NGC4985</v>
      </c>
      <c r="J3838" s="4">
        <f t="shared" si="185"/>
        <v>2.8573333333333333E-2</v>
      </c>
      <c r="K3838" t="str">
        <f t="shared" si="186"/>
        <v>S0</v>
      </c>
    </row>
    <row r="3839" spans="1:11">
      <c r="A3839" t="s">
        <v>3490</v>
      </c>
      <c r="B3839">
        <v>197.10196350000001</v>
      </c>
      <c r="C3839">
        <v>35.20637</v>
      </c>
      <c r="D3839">
        <v>5019</v>
      </c>
      <c r="E3839">
        <v>92.929009378607503</v>
      </c>
      <c r="F3839">
        <v>55.6</v>
      </c>
      <c r="G3839" t="s">
        <v>237</v>
      </c>
      <c r="I3839" t="str">
        <f t="shared" si="184"/>
        <v>NGC4986</v>
      </c>
      <c r="J3839" s="4">
        <f t="shared" si="185"/>
        <v>1.6729999999999998E-2</v>
      </c>
      <c r="K3839" t="str">
        <f t="shared" si="186"/>
        <v>SBb</v>
      </c>
    </row>
    <row r="3840" spans="1:11">
      <c r="A3840" t="s">
        <v>3489</v>
      </c>
      <c r="B3840">
        <v>197.1578715</v>
      </c>
      <c r="C3840">
        <v>43.737560000000002</v>
      </c>
      <c r="D3840">
        <v>10600</v>
      </c>
      <c r="E3840">
        <v>61.823168855599</v>
      </c>
      <c r="F3840">
        <v>45.1</v>
      </c>
      <c r="G3840" t="s">
        <v>277</v>
      </c>
      <c r="I3840" t="str">
        <f t="shared" si="184"/>
        <v>UGC08228</v>
      </c>
      <c r="J3840" s="4">
        <f t="shared" si="185"/>
        <v>3.5333333333333335E-2</v>
      </c>
      <c r="K3840" t="str">
        <f t="shared" si="186"/>
        <v>Sa</v>
      </c>
    </row>
    <row r="3841" spans="1:11">
      <c r="A3841" t="s">
        <v>3488</v>
      </c>
      <c r="B3841">
        <v>197.17401000000001</v>
      </c>
      <c r="C3841">
        <v>52.774320000000003</v>
      </c>
      <c r="D3841">
        <v>7406</v>
      </c>
      <c r="E3841">
        <v>61.823168855599</v>
      </c>
      <c r="F3841">
        <v>21.7</v>
      </c>
      <c r="G3841" t="s">
        <v>273</v>
      </c>
      <c r="I3841" t="str">
        <f t="shared" si="184"/>
        <v>IC0853</v>
      </c>
      <c r="J3841" s="4">
        <f t="shared" si="185"/>
        <v>2.4686666666666666E-2</v>
      </c>
      <c r="K3841" t="str">
        <f t="shared" si="186"/>
        <v>SABa</v>
      </c>
    </row>
    <row r="3842" spans="1:11">
      <c r="A3842" t="s">
        <v>3487</v>
      </c>
      <c r="B3842">
        <v>197.20876200000001</v>
      </c>
      <c r="C3842">
        <v>-0.81720000000000004</v>
      </c>
      <c r="D3842">
        <v>5422</v>
      </c>
      <c r="E3842">
        <v>77.294975647587407</v>
      </c>
      <c r="F3842">
        <v>57.4</v>
      </c>
      <c r="G3842" t="s">
        <v>259</v>
      </c>
      <c r="I3842" t="str">
        <f t="shared" si="184"/>
        <v>PGC045575</v>
      </c>
      <c r="J3842" s="4">
        <f t="shared" si="185"/>
        <v>1.8073333333333334E-2</v>
      </c>
      <c r="K3842" t="str">
        <f t="shared" si="186"/>
        <v>S0</v>
      </c>
    </row>
    <row r="3843" spans="1:11">
      <c r="A3843" t="s">
        <v>3486</v>
      </c>
      <c r="B3843">
        <v>197.22579450000001</v>
      </c>
      <c r="C3843">
        <v>28.183900000000001</v>
      </c>
      <c r="D3843">
        <v>6158</v>
      </c>
      <c r="E3843">
        <v>72.971166448324695</v>
      </c>
      <c r="F3843">
        <v>58.9</v>
      </c>
      <c r="G3843" t="s">
        <v>261</v>
      </c>
      <c r="I3843" t="str">
        <f t="shared" si="184"/>
        <v>UGC08229</v>
      </c>
      <c r="J3843" s="4">
        <f t="shared" si="185"/>
        <v>2.0526666666666665E-2</v>
      </c>
      <c r="K3843" t="str">
        <f t="shared" si="186"/>
        <v>Sb</v>
      </c>
    </row>
    <row r="3844" spans="1:11">
      <c r="A3844" t="s">
        <v>3485</v>
      </c>
      <c r="B3844">
        <v>197.32860149999999</v>
      </c>
      <c r="C3844">
        <v>-24.38456</v>
      </c>
      <c r="D3844">
        <v>2787</v>
      </c>
      <c r="E3844">
        <v>73.816131922034202</v>
      </c>
      <c r="F3844">
        <v>50</v>
      </c>
      <c r="G3844" t="s">
        <v>312</v>
      </c>
      <c r="I3844" t="str">
        <f t="shared" si="184"/>
        <v>ESO508-015</v>
      </c>
      <c r="J3844" s="4">
        <f t="shared" si="185"/>
        <v>9.2899999999999996E-3</v>
      </c>
      <c r="K3844" t="str">
        <f t="shared" si="186"/>
        <v>IB</v>
      </c>
    </row>
    <row r="3845" spans="1:11">
      <c r="A3845" t="s">
        <v>3484</v>
      </c>
      <c r="B3845">
        <v>197.382948</v>
      </c>
      <c r="C3845">
        <v>0.85699999999999998</v>
      </c>
      <c r="D3845">
        <v>5487</v>
      </c>
      <c r="E3845">
        <v>108.43043994132201</v>
      </c>
      <c r="F3845">
        <v>46.3</v>
      </c>
      <c r="G3845" t="s">
        <v>239</v>
      </c>
      <c r="I3845" t="str">
        <f t="shared" si="184"/>
        <v>NGC4996</v>
      </c>
      <c r="J3845" s="4">
        <f t="shared" si="185"/>
        <v>1.8290000000000001E-2</v>
      </c>
      <c r="K3845" t="str">
        <f t="shared" si="186"/>
        <v>S0-a</v>
      </c>
    </row>
    <row r="3846" spans="1:11">
      <c r="A3846" t="s">
        <v>3483</v>
      </c>
      <c r="B3846">
        <v>197.420592</v>
      </c>
      <c r="C3846">
        <v>-1.0487500000000001</v>
      </c>
      <c r="D3846">
        <v>7350</v>
      </c>
      <c r="E3846">
        <v>63.995766852227398</v>
      </c>
      <c r="F3846">
        <v>59.8</v>
      </c>
      <c r="G3846" t="s">
        <v>230</v>
      </c>
      <c r="I3846" t="str">
        <f t="shared" si="184"/>
        <v>UGC08238</v>
      </c>
      <c r="J3846" s="4">
        <f t="shared" si="185"/>
        <v>2.4500000000000001E-2</v>
      </c>
      <c r="K3846" t="str">
        <f t="shared" si="186"/>
        <v>Sc</v>
      </c>
    </row>
    <row r="3847" spans="1:11">
      <c r="A3847" t="s">
        <v>3482</v>
      </c>
      <c r="B3847">
        <v>197.44789650000001</v>
      </c>
      <c r="C3847">
        <v>28.906839999999999</v>
      </c>
      <c r="D3847">
        <v>5770</v>
      </c>
      <c r="E3847">
        <v>76.762877069497506</v>
      </c>
      <c r="F3847">
        <v>38.4</v>
      </c>
      <c r="G3847" t="s">
        <v>223</v>
      </c>
      <c r="I3847" t="str">
        <f t="shared" si="184"/>
        <v>NGC5000</v>
      </c>
      <c r="J3847" s="4">
        <f t="shared" si="185"/>
        <v>1.9233333333333335E-2</v>
      </c>
      <c r="K3847" t="str">
        <f t="shared" si="186"/>
        <v>Sbc</v>
      </c>
    </row>
    <row r="3848" spans="1:11">
      <c r="A3848" t="s">
        <v>3481</v>
      </c>
      <c r="B3848">
        <v>197.44878299999999</v>
      </c>
      <c r="C3848">
        <v>-23.383890000000001</v>
      </c>
      <c r="D3848">
        <v>2879</v>
      </c>
      <c r="E3848">
        <v>93.143217324929594</v>
      </c>
      <c r="F3848">
        <v>35.799999999999997</v>
      </c>
      <c r="G3848" t="s">
        <v>235</v>
      </c>
      <c r="I3848" t="str">
        <f t="shared" si="184"/>
        <v>NGC4993</v>
      </c>
      <c r="J3848" s="4">
        <f t="shared" si="185"/>
        <v>9.5966666666666665E-3</v>
      </c>
      <c r="K3848" t="str">
        <f t="shared" si="186"/>
        <v>E-SO</v>
      </c>
    </row>
    <row r="3849" spans="1:11">
      <c r="A3849" t="s">
        <v>3480</v>
      </c>
      <c r="B3849">
        <v>197.4828</v>
      </c>
      <c r="C3849">
        <v>17.166499999999999</v>
      </c>
      <c r="D3849">
        <v>3706</v>
      </c>
      <c r="E3849">
        <v>69.847559310559205</v>
      </c>
      <c r="F3849">
        <v>0</v>
      </c>
      <c r="G3849" t="s">
        <v>221</v>
      </c>
      <c r="I3849" t="str">
        <f t="shared" si="184"/>
        <v>PGC086646</v>
      </c>
      <c r="J3849" s="4">
        <f t="shared" si="185"/>
        <v>1.2353333333333332E-2</v>
      </c>
      <c r="K3849" t="str">
        <f t="shared" si="186"/>
        <v>Sm</v>
      </c>
    </row>
    <row r="3850" spans="1:11">
      <c r="A3850" t="s">
        <v>3479</v>
      </c>
      <c r="B3850">
        <v>197.57251199999999</v>
      </c>
      <c r="C3850">
        <v>-75.496189999999999</v>
      </c>
      <c r="D3850">
        <v>2662</v>
      </c>
      <c r="E3850">
        <v>77.830762582701098</v>
      </c>
      <c r="F3850">
        <v>36.5</v>
      </c>
      <c r="G3850" t="s">
        <v>235</v>
      </c>
      <c r="I3850" t="str">
        <f t="shared" si="184"/>
        <v>ESO040-002</v>
      </c>
      <c r="J3850" s="4">
        <f t="shared" si="185"/>
        <v>8.8733333333333338E-3</v>
      </c>
      <c r="K3850" t="str">
        <f t="shared" si="186"/>
        <v>E-SO</v>
      </c>
    </row>
    <row r="3851" spans="1:11">
      <c r="A3851" t="s">
        <v>3478</v>
      </c>
      <c r="B3851">
        <v>197.60804099999999</v>
      </c>
      <c r="C3851">
        <v>-51.622689999999999</v>
      </c>
      <c r="D3851">
        <v>4788</v>
      </c>
      <c r="E3851">
        <v>75.015542307246804</v>
      </c>
      <c r="F3851">
        <v>47.6</v>
      </c>
      <c r="G3851" t="s">
        <v>228</v>
      </c>
      <c r="I3851" t="str">
        <f t="shared" si="184"/>
        <v>ESO219-037</v>
      </c>
      <c r="J3851" s="4">
        <f t="shared" si="185"/>
        <v>1.5959999999999998E-2</v>
      </c>
      <c r="K3851" t="str">
        <f t="shared" si="186"/>
        <v>SABd</v>
      </c>
    </row>
    <row r="3852" spans="1:11">
      <c r="A3852" t="s">
        <v>3477</v>
      </c>
      <c r="B3852">
        <v>197.66050050000001</v>
      </c>
      <c r="C3852">
        <v>-41.559890000000003</v>
      </c>
      <c r="D3852">
        <v>2964</v>
      </c>
      <c r="E3852">
        <v>84.557337375034393</v>
      </c>
      <c r="F3852">
        <v>58.3</v>
      </c>
      <c r="G3852" t="s">
        <v>239</v>
      </c>
      <c r="I3852" t="str">
        <f t="shared" si="184"/>
        <v>ESO323-090</v>
      </c>
      <c r="J3852" s="4">
        <f t="shared" si="185"/>
        <v>9.8799999999999999E-3</v>
      </c>
      <c r="K3852" t="str">
        <f t="shared" si="186"/>
        <v>S0-a</v>
      </c>
    </row>
    <row r="3853" spans="1:11">
      <c r="A3853" t="s">
        <v>3476</v>
      </c>
      <c r="B3853">
        <v>197.682906</v>
      </c>
      <c r="C3853">
        <v>11.707689999999999</v>
      </c>
      <c r="D3853">
        <v>3422</v>
      </c>
      <c r="E3853">
        <v>77.830762582701098</v>
      </c>
      <c r="F3853">
        <v>15</v>
      </c>
      <c r="G3853" t="s">
        <v>221</v>
      </c>
      <c r="I3853" t="str">
        <f t="shared" si="184"/>
        <v>UGC08253</v>
      </c>
      <c r="J3853" s="4">
        <f t="shared" si="185"/>
        <v>1.1406666666666667E-2</v>
      </c>
      <c r="K3853" t="str">
        <f t="shared" si="186"/>
        <v>Sm</v>
      </c>
    </row>
    <row r="3854" spans="1:11">
      <c r="A3854" t="s">
        <v>3475</v>
      </c>
      <c r="B3854">
        <v>197.695998</v>
      </c>
      <c r="C3854">
        <v>50.092559999999999</v>
      </c>
      <c r="D3854">
        <v>9681</v>
      </c>
      <c r="E3854">
        <v>64.7368021965369</v>
      </c>
      <c r="F3854">
        <v>57.8</v>
      </c>
      <c r="G3854" t="s">
        <v>237</v>
      </c>
      <c r="I3854" t="str">
        <f t="shared" si="184"/>
        <v>NGC5009</v>
      </c>
      <c r="J3854" s="4">
        <f t="shared" si="185"/>
        <v>3.227E-2</v>
      </c>
      <c r="K3854" t="str">
        <f t="shared" si="186"/>
        <v>SBb</v>
      </c>
    </row>
    <row r="3855" spans="1:11">
      <c r="A3855" t="s">
        <v>3474</v>
      </c>
      <c r="B3855">
        <v>197.73549</v>
      </c>
      <c r="C3855">
        <v>11.477209999999999</v>
      </c>
      <c r="D3855">
        <v>3465</v>
      </c>
      <c r="E3855">
        <v>83.782097983786699</v>
      </c>
      <c r="F3855">
        <v>45.2</v>
      </c>
      <c r="G3855" t="s">
        <v>244</v>
      </c>
      <c r="I3855" t="str">
        <f t="shared" si="184"/>
        <v>UGC08255</v>
      </c>
      <c r="J3855" s="4">
        <f t="shared" si="185"/>
        <v>1.155E-2</v>
      </c>
      <c r="K3855" t="str">
        <f t="shared" si="186"/>
        <v>SABc</v>
      </c>
    </row>
    <row r="3856" spans="1:11">
      <c r="A3856" t="s">
        <v>3473</v>
      </c>
      <c r="B3856">
        <v>197.74538100000001</v>
      </c>
      <c r="C3856">
        <v>-46.223820000000003</v>
      </c>
      <c r="D3856">
        <v>3002</v>
      </c>
      <c r="E3856">
        <v>75.188479082079894</v>
      </c>
      <c r="F3856">
        <v>33.1</v>
      </c>
      <c r="G3856" t="s">
        <v>259</v>
      </c>
      <c r="I3856" t="str">
        <f t="shared" si="184"/>
        <v>ESO269-060</v>
      </c>
      <c r="J3856" s="4">
        <f t="shared" si="185"/>
        <v>1.0006666666666667E-2</v>
      </c>
      <c r="K3856" t="str">
        <f t="shared" si="186"/>
        <v>S0</v>
      </c>
    </row>
    <row r="3857" spans="1:11">
      <c r="A3857" t="s">
        <v>3472</v>
      </c>
      <c r="B3857">
        <v>197.75669250000001</v>
      </c>
      <c r="C3857">
        <v>29.63655</v>
      </c>
      <c r="D3857">
        <v>7237</v>
      </c>
      <c r="E3857">
        <v>80.011285929799399</v>
      </c>
      <c r="F3857">
        <v>52.8</v>
      </c>
      <c r="G3857" t="s">
        <v>259</v>
      </c>
      <c r="I3857" t="str">
        <f t="shared" si="184"/>
        <v>NGC5004</v>
      </c>
      <c r="J3857" s="4">
        <f t="shared" si="185"/>
        <v>2.4123333333333333E-2</v>
      </c>
      <c r="K3857" t="str">
        <f t="shared" si="186"/>
        <v>S0</v>
      </c>
    </row>
    <row r="3858" spans="1:11">
      <c r="A3858" t="s">
        <v>3471</v>
      </c>
      <c r="B3858">
        <v>197.76154199999999</v>
      </c>
      <c r="C3858">
        <v>78.41328</v>
      </c>
      <c r="D3858">
        <v>7036</v>
      </c>
      <c r="E3858">
        <v>67.321099866542497</v>
      </c>
      <c r="F3858">
        <v>57.2</v>
      </c>
      <c r="G3858" t="s">
        <v>301</v>
      </c>
      <c r="I3858" t="str">
        <f t="shared" si="184"/>
        <v>UGC08287</v>
      </c>
      <c r="J3858" s="4">
        <f t="shared" si="185"/>
        <v>2.3453333333333333E-2</v>
      </c>
      <c r="K3858" t="str">
        <f t="shared" si="186"/>
        <v>SBa</v>
      </c>
    </row>
    <row r="3859" spans="1:11">
      <c r="A3859" t="s">
        <v>3470</v>
      </c>
      <c r="B3859">
        <v>197.9025675</v>
      </c>
      <c r="C3859">
        <v>10.12914</v>
      </c>
      <c r="D3859">
        <v>9494</v>
      </c>
      <c r="E3859">
        <v>61.115485564723301</v>
      </c>
      <c r="F3859">
        <v>59.1</v>
      </c>
      <c r="G3859" t="s">
        <v>246</v>
      </c>
      <c r="I3859" t="str">
        <f t="shared" si="184"/>
        <v>PGC045792</v>
      </c>
      <c r="J3859" s="4">
        <f t="shared" si="185"/>
        <v>3.1646666666666663E-2</v>
      </c>
      <c r="K3859" t="str">
        <f t="shared" si="186"/>
        <v>E</v>
      </c>
    </row>
    <row r="3860" spans="1:11">
      <c r="A3860" t="s">
        <v>3469</v>
      </c>
      <c r="B3860">
        <v>197.90302800000001</v>
      </c>
      <c r="C3860">
        <v>31.508099999999999</v>
      </c>
      <c r="D3860">
        <v>7133</v>
      </c>
      <c r="E3860">
        <v>62.683220861485403</v>
      </c>
      <c r="F3860">
        <v>54.7</v>
      </c>
      <c r="G3860" t="s">
        <v>246</v>
      </c>
      <c r="I3860" t="str">
        <f t="shared" si="184"/>
        <v>PGC045790</v>
      </c>
      <c r="J3860" s="4">
        <f t="shared" si="185"/>
        <v>2.3776666666666668E-2</v>
      </c>
      <c r="K3860" t="str">
        <f t="shared" si="186"/>
        <v>E</v>
      </c>
    </row>
    <row r="3861" spans="1:11">
      <c r="A3861" t="s">
        <v>3468</v>
      </c>
      <c r="B3861">
        <v>198.0278955</v>
      </c>
      <c r="C3861">
        <v>24.094989999999999</v>
      </c>
      <c r="D3861">
        <v>2765</v>
      </c>
      <c r="E3861">
        <v>94.438977674615401</v>
      </c>
      <c r="F3861">
        <v>44.8</v>
      </c>
      <c r="G3861" t="s">
        <v>226</v>
      </c>
      <c r="I3861" t="str">
        <f t="shared" si="184"/>
        <v>NGC5016</v>
      </c>
      <c r="J3861" s="4">
        <f t="shared" si="185"/>
        <v>9.2166666666666664E-3</v>
      </c>
      <c r="K3861" t="str">
        <f t="shared" si="186"/>
        <v>SABb</v>
      </c>
    </row>
    <row r="3862" spans="1:11">
      <c r="A3862" t="s">
        <v>3467</v>
      </c>
      <c r="B3862">
        <v>198.06420600000001</v>
      </c>
      <c r="C3862">
        <v>-39.9373</v>
      </c>
      <c r="D3862">
        <v>3060</v>
      </c>
      <c r="E3862">
        <v>71.474516400889001</v>
      </c>
      <c r="F3862">
        <v>51.5</v>
      </c>
      <c r="G3862" t="s">
        <v>246</v>
      </c>
      <c r="I3862" t="str">
        <f t="shared" si="184"/>
        <v>ESO323-092</v>
      </c>
      <c r="J3862" s="4">
        <f t="shared" si="185"/>
        <v>1.0200000000000001E-2</v>
      </c>
      <c r="K3862" t="str">
        <f t="shared" si="186"/>
        <v>E</v>
      </c>
    </row>
    <row r="3863" spans="1:11">
      <c r="A3863" t="s">
        <v>3466</v>
      </c>
      <c r="B3863">
        <v>198.10962599999999</v>
      </c>
      <c r="C3863">
        <v>-15.7979</v>
      </c>
      <c r="D3863">
        <v>2923</v>
      </c>
      <c r="E3863">
        <v>60.2769438428993</v>
      </c>
      <c r="F3863">
        <v>47</v>
      </c>
      <c r="G3863" t="s">
        <v>239</v>
      </c>
      <c r="I3863" t="str">
        <f t="shared" si="184"/>
        <v>NGC5010</v>
      </c>
      <c r="J3863" s="4">
        <f t="shared" si="185"/>
        <v>9.743333333333333E-3</v>
      </c>
      <c r="K3863" t="str">
        <f t="shared" si="186"/>
        <v>S0-a</v>
      </c>
    </row>
    <row r="3864" spans="1:11">
      <c r="A3864" t="s">
        <v>3465</v>
      </c>
      <c r="B3864">
        <v>198.13656750000001</v>
      </c>
      <c r="C3864">
        <v>11.72893</v>
      </c>
      <c r="D3864">
        <v>9429</v>
      </c>
      <c r="E3864">
        <v>70.169956835435897</v>
      </c>
      <c r="F3864">
        <v>44.4</v>
      </c>
      <c r="G3864" t="s">
        <v>259</v>
      </c>
      <c r="I3864" t="str">
        <f t="shared" si="184"/>
        <v>PGC045873</v>
      </c>
      <c r="J3864" s="4">
        <f t="shared" si="185"/>
        <v>3.143E-2</v>
      </c>
      <c r="K3864" t="str">
        <f t="shared" si="186"/>
        <v>S0</v>
      </c>
    </row>
    <row r="3865" spans="1:11">
      <c r="A3865" t="s">
        <v>3464</v>
      </c>
      <c r="B3865">
        <v>198.15891149999999</v>
      </c>
      <c r="C3865">
        <v>-57.06268</v>
      </c>
      <c r="D3865">
        <v>5603</v>
      </c>
      <c r="E3865">
        <v>64.439367429040303</v>
      </c>
      <c r="F3865">
        <v>58.2</v>
      </c>
      <c r="G3865" t="s">
        <v>230</v>
      </c>
      <c r="I3865" t="str">
        <f t="shared" si="184"/>
        <v>ESO173-008</v>
      </c>
      <c r="J3865" s="4">
        <f t="shared" si="185"/>
        <v>1.8676666666666668E-2</v>
      </c>
      <c r="K3865" t="str">
        <f t="shared" si="186"/>
        <v>Sc</v>
      </c>
    </row>
    <row r="3866" spans="1:11">
      <c r="A3866" t="s">
        <v>3463</v>
      </c>
      <c r="B3866">
        <v>198.22707750000001</v>
      </c>
      <c r="C3866">
        <v>-16.765779999999999</v>
      </c>
      <c r="D3866">
        <v>2490</v>
      </c>
      <c r="E3866">
        <v>89.981089932551498</v>
      </c>
      <c r="F3866">
        <v>41.2</v>
      </c>
      <c r="G3866" t="s">
        <v>246</v>
      </c>
      <c r="I3866" t="str">
        <f t="shared" si="184"/>
        <v>NGC5017</v>
      </c>
      <c r="J3866" s="4">
        <f t="shared" si="185"/>
        <v>8.3000000000000001E-3</v>
      </c>
      <c r="K3866" t="str">
        <f t="shared" si="186"/>
        <v>E</v>
      </c>
    </row>
    <row r="3867" spans="1:11">
      <c r="A3867" t="s">
        <v>3462</v>
      </c>
      <c r="B3867">
        <v>198.24535349999999</v>
      </c>
      <c r="C3867">
        <v>41.785580000000003</v>
      </c>
      <c r="D3867">
        <v>694</v>
      </c>
      <c r="E3867">
        <v>63.263214061317001</v>
      </c>
      <c r="F3867">
        <v>24.6</v>
      </c>
      <c r="G3867" t="s">
        <v>284</v>
      </c>
      <c r="I3867" t="str">
        <f t="shared" si="184"/>
        <v>PGC045897</v>
      </c>
      <c r="J3867" s="4">
        <f t="shared" si="185"/>
        <v>2.3133333333333335E-3</v>
      </c>
      <c r="K3867" t="str">
        <f t="shared" si="186"/>
        <v>I</v>
      </c>
    </row>
    <row r="3868" spans="1:11">
      <c r="A3868" t="s">
        <v>3461</v>
      </c>
      <c r="B3868">
        <v>198.2984865</v>
      </c>
      <c r="C3868">
        <v>-43.264949999999999</v>
      </c>
      <c r="D3868">
        <v>485</v>
      </c>
      <c r="E3868">
        <v>67.944024927320498</v>
      </c>
      <c r="F3868">
        <v>48.3</v>
      </c>
      <c r="G3868" t="s">
        <v>259</v>
      </c>
      <c r="I3868" t="str">
        <f t="shared" si="184"/>
        <v>ESO269-068</v>
      </c>
      <c r="J3868" s="4">
        <f t="shared" si="185"/>
        <v>1.6166666666666666E-3</v>
      </c>
      <c r="K3868" t="str">
        <f t="shared" si="186"/>
        <v>S0</v>
      </c>
    </row>
    <row r="3869" spans="1:11">
      <c r="A3869" t="s">
        <v>3460</v>
      </c>
      <c r="B3869">
        <v>198.30169649999999</v>
      </c>
      <c r="C3869">
        <v>-36.722769999999997</v>
      </c>
      <c r="D3869">
        <v>3160</v>
      </c>
      <c r="E3869">
        <v>76.586319110760002</v>
      </c>
      <c r="F3869">
        <v>46.5</v>
      </c>
      <c r="G3869" t="s">
        <v>259</v>
      </c>
      <c r="I3869" t="str">
        <f t="shared" si="184"/>
        <v>ESO382-016</v>
      </c>
      <c r="J3869" s="4">
        <f t="shared" si="185"/>
        <v>1.0533333333333334E-2</v>
      </c>
      <c r="K3869" t="str">
        <f t="shared" si="186"/>
        <v>S0</v>
      </c>
    </row>
    <row r="3870" spans="1:11">
      <c r="A3870" t="s">
        <v>3459</v>
      </c>
      <c r="B3870">
        <v>198.30600749999999</v>
      </c>
      <c r="C3870">
        <v>33.984529999999999</v>
      </c>
      <c r="D3870">
        <v>10746</v>
      </c>
      <c r="E3870">
        <v>61.397578188605799</v>
      </c>
      <c r="F3870">
        <v>56.9</v>
      </c>
      <c r="G3870" t="s">
        <v>237</v>
      </c>
      <c r="I3870" t="str">
        <f t="shared" si="184"/>
        <v>UGC08299</v>
      </c>
      <c r="J3870" s="4">
        <f t="shared" si="185"/>
        <v>3.5819999999999998E-2</v>
      </c>
      <c r="K3870" t="str">
        <f t="shared" si="186"/>
        <v>SBb</v>
      </c>
    </row>
    <row r="3871" spans="1:11">
      <c r="A3871" t="s">
        <v>3458</v>
      </c>
      <c r="B3871">
        <v>198.30782249999999</v>
      </c>
      <c r="C3871">
        <v>-42.286859999999997</v>
      </c>
      <c r="D3871">
        <v>3294</v>
      </c>
      <c r="E3871">
        <v>88.3387466542422</v>
      </c>
      <c r="F3871">
        <v>51.7</v>
      </c>
      <c r="G3871" t="s">
        <v>235</v>
      </c>
      <c r="I3871" t="str">
        <f t="shared" si="184"/>
        <v>ESO323-093</v>
      </c>
      <c r="J3871" s="4">
        <f t="shared" si="185"/>
        <v>1.098E-2</v>
      </c>
      <c r="K3871" t="str">
        <f t="shared" si="186"/>
        <v>E-SO</v>
      </c>
    </row>
    <row r="3872" spans="1:11">
      <c r="A3872" t="s">
        <v>3457</v>
      </c>
      <c r="B3872">
        <v>198.32258400000001</v>
      </c>
      <c r="C3872">
        <v>-43.583109999999998</v>
      </c>
      <c r="D3872">
        <v>2810</v>
      </c>
      <c r="E3872">
        <v>60.834689022067302</v>
      </c>
      <c r="F3872">
        <v>55.1</v>
      </c>
      <c r="G3872" t="s">
        <v>301</v>
      </c>
      <c r="I3872" t="str">
        <f t="shared" si="184"/>
        <v>ESO269-069</v>
      </c>
      <c r="J3872" s="4">
        <f t="shared" si="185"/>
        <v>9.3666666666666672E-3</v>
      </c>
      <c r="K3872" t="str">
        <f t="shared" si="186"/>
        <v>SBa</v>
      </c>
    </row>
    <row r="3873" spans="1:11">
      <c r="A3873" t="s">
        <v>3456</v>
      </c>
      <c r="B3873">
        <v>198.32313300000001</v>
      </c>
      <c r="C3873">
        <v>36.217610000000001</v>
      </c>
      <c r="D3873">
        <v>1148</v>
      </c>
      <c r="E3873">
        <v>86.726379579219994</v>
      </c>
      <c r="F3873">
        <v>53.6</v>
      </c>
      <c r="G3873" t="s">
        <v>392</v>
      </c>
      <c r="I3873" t="str">
        <f t="shared" si="184"/>
        <v>UGC08303</v>
      </c>
      <c r="J3873" s="4">
        <f t="shared" si="185"/>
        <v>3.8266666666666666E-3</v>
      </c>
      <c r="K3873" t="str">
        <f t="shared" si="186"/>
        <v>IAB</v>
      </c>
    </row>
    <row r="3874" spans="1:11">
      <c r="A3874" t="s">
        <v>3455</v>
      </c>
      <c r="B3874">
        <v>198.33738299999999</v>
      </c>
      <c r="C3874">
        <v>6.0612399999999997</v>
      </c>
      <c r="D3874">
        <v>7132</v>
      </c>
      <c r="E3874">
        <v>65.788685989933001</v>
      </c>
      <c r="F3874">
        <v>23.5</v>
      </c>
      <c r="G3874" t="s">
        <v>261</v>
      </c>
      <c r="I3874" t="str">
        <f t="shared" si="184"/>
        <v>NGC5027</v>
      </c>
      <c r="J3874" s="4">
        <f t="shared" si="185"/>
        <v>2.3773333333333334E-2</v>
      </c>
      <c r="K3874" t="str">
        <f t="shared" si="186"/>
        <v>Sb</v>
      </c>
    </row>
    <row r="3875" spans="1:11">
      <c r="A3875" t="s">
        <v>3454</v>
      </c>
      <c r="B3875">
        <v>198.3449205</v>
      </c>
      <c r="C3875">
        <v>-36.687820000000002</v>
      </c>
      <c r="D3875">
        <v>3131</v>
      </c>
      <c r="E3875">
        <v>61.115485564723301</v>
      </c>
      <c r="F3875">
        <v>56.2</v>
      </c>
      <c r="G3875" t="s">
        <v>239</v>
      </c>
      <c r="I3875" t="str">
        <f t="shared" si="184"/>
        <v>ESO382-017</v>
      </c>
      <c r="J3875" s="4">
        <f t="shared" si="185"/>
        <v>1.0436666666666667E-2</v>
      </c>
      <c r="K3875" t="str">
        <f t="shared" si="186"/>
        <v>S0-a</v>
      </c>
    </row>
    <row r="3876" spans="1:11">
      <c r="A3876" t="s">
        <v>3453</v>
      </c>
      <c r="B3876">
        <v>198.36231599999999</v>
      </c>
      <c r="C3876">
        <v>27.80226</v>
      </c>
      <c r="D3876">
        <v>6568</v>
      </c>
      <c r="E3876">
        <v>116.990665709414</v>
      </c>
      <c r="F3876">
        <v>59.5</v>
      </c>
      <c r="G3876" t="s">
        <v>261</v>
      </c>
      <c r="I3876" t="str">
        <f t="shared" si="184"/>
        <v>NGC5032</v>
      </c>
      <c r="J3876" s="4">
        <f t="shared" si="185"/>
        <v>2.1893333333333334E-2</v>
      </c>
      <c r="K3876" t="str">
        <f t="shared" si="186"/>
        <v>Sb</v>
      </c>
    </row>
    <row r="3877" spans="1:11">
      <c r="A3877" t="s">
        <v>3452</v>
      </c>
      <c r="B3877">
        <v>198.38420550000001</v>
      </c>
      <c r="C3877">
        <v>-17.07864</v>
      </c>
      <c r="D3877">
        <v>2885</v>
      </c>
      <c r="E3877">
        <v>78.913482306888397</v>
      </c>
      <c r="F3877">
        <v>36.6</v>
      </c>
      <c r="G3877" t="s">
        <v>277</v>
      </c>
      <c r="I3877" t="str">
        <f t="shared" si="184"/>
        <v>PGC045955</v>
      </c>
      <c r="J3877" s="4">
        <f t="shared" si="185"/>
        <v>9.6166666666666675E-3</v>
      </c>
      <c r="K3877" t="str">
        <f t="shared" si="186"/>
        <v>Sa</v>
      </c>
    </row>
    <row r="3878" spans="1:11">
      <c r="A3878" t="s">
        <v>3451</v>
      </c>
      <c r="B3878">
        <v>198.39139950000001</v>
      </c>
      <c r="C3878">
        <v>-15.430160000000001</v>
      </c>
      <c r="D3878">
        <v>2470</v>
      </c>
      <c r="E3878">
        <v>116.453149331189</v>
      </c>
      <c r="F3878">
        <v>52.6</v>
      </c>
      <c r="G3878" t="s">
        <v>228</v>
      </c>
      <c r="I3878" t="str">
        <f t="shared" si="184"/>
        <v>PGC045958</v>
      </c>
      <c r="J3878" s="4">
        <f t="shared" si="185"/>
        <v>8.2333333333333338E-3</v>
      </c>
      <c r="K3878" t="str">
        <f t="shared" si="186"/>
        <v>SABd</v>
      </c>
    </row>
    <row r="3879" spans="1:11">
      <c r="A3879" t="s">
        <v>3450</v>
      </c>
      <c r="B3879">
        <v>198.435363</v>
      </c>
      <c r="C3879">
        <v>6.9920400000000003</v>
      </c>
      <c r="D3879">
        <v>6508</v>
      </c>
      <c r="E3879">
        <v>60.834689022067302</v>
      </c>
      <c r="F3879">
        <v>58.9</v>
      </c>
      <c r="G3879" t="s">
        <v>301</v>
      </c>
      <c r="I3879" t="str">
        <f t="shared" si="184"/>
        <v>PGC045972</v>
      </c>
      <c r="J3879" s="4">
        <f t="shared" si="185"/>
        <v>2.1693333333333332E-2</v>
      </c>
      <c r="K3879" t="str">
        <f t="shared" si="186"/>
        <v>SBa</v>
      </c>
    </row>
    <row r="3880" spans="1:11">
      <c r="A3880" t="s">
        <v>3449</v>
      </c>
      <c r="B3880">
        <v>198.47545199999999</v>
      </c>
      <c r="C3880">
        <v>-16.490790000000001</v>
      </c>
      <c r="D3880">
        <v>2485</v>
      </c>
      <c r="E3880">
        <v>106.69676460233499</v>
      </c>
      <c r="F3880">
        <v>57.1</v>
      </c>
      <c r="G3880" t="s">
        <v>239</v>
      </c>
      <c r="I3880" t="str">
        <f t="shared" si="184"/>
        <v>NGC5030</v>
      </c>
      <c r="J3880" s="4">
        <f t="shared" si="185"/>
        <v>8.2833333333333335E-3</v>
      </c>
      <c r="K3880" t="str">
        <f t="shared" si="186"/>
        <v>S0-a</v>
      </c>
    </row>
    <row r="3881" spans="1:11">
      <c r="A3881" t="s">
        <v>3448</v>
      </c>
      <c r="B3881">
        <v>198.524565</v>
      </c>
      <c r="C3881">
        <v>-2.80741</v>
      </c>
      <c r="D3881" t="s">
        <v>354</v>
      </c>
      <c r="E3881">
        <v>62.827710123766103</v>
      </c>
      <c r="F3881">
        <v>43</v>
      </c>
      <c r="G3881" t="s">
        <v>861</v>
      </c>
      <c r="I3881" t="str">
        <f t="shared" si="184"/>
        <v>PGC1082386</v>
      </c>
      <c r="J3881" s="4">
        <f t="shared" si="185"/>
        <v>0</v>
      </c>
      <c r="K3881" t="str">
        <f t="shared" si="186"/>
        <v>Unk</v>
      </c>
    </row>
    <row r="3882" spans="1:11">
      <c r="A3882" t="s">
        <v>3447</v>
      </c>
      <c r="B3882">
        <v>198.63509099999999</v>
      </c>
      <c r="C3882">
        <v>30.70571</v>
      </c>
      <c r="D3882">
        <v>7659</v>
      </c>
      <c r="E3882">
        <v>75.535528854392297</v>
      </c>
      <c r="F3882">
        <v>40.6</v>
      </c>
      <c r="G3882" t="s">
        <v>230</v>
      </c>
      <c r="I3882" t="str">
        <f t="shared" si="184"/>
        <v>NGC5041</v>
      </c>
      <c r="J3882" s="4">
        <f t="shared" si="185"/>
        <v>2.5530000000000001E-2</v>
      </c>
      <c r="K3882" t="str">
        <f t="shared" si="186"/>
        <v>Sc</v>
      </c>
    </row>
    <row r="3883" spans="1:11">
      <c r="A3883" t="s">
        <v>3446</v>
      </c>
      <c r="B3883">
        <v>198.66704100000001</v>
      </c>
      <c r="C3883">
        <v>-42.676220000000001</v>
      </c>
      <c r="D3883">
        <v>3060</v>
      </c>
      <c r="E3883">
        <v>117.260369663969</v>
      </c>
      <c r="F3883">
        <v>45.6</v>
      </c>
      <c r="G3883" t="s">
        <v>244</v>
      </c>
      <c r="I3883" t="str">
        <f t="shared" si="184"/>
        <v>ESO323-099</v>
      </c>
      <c r="J3883" s="4">
        <f t="shared" si="185"/>
        <v>1.0200000000000001E-2</v>
      </c>
      <c r="K3883" t="str">
        <f t="shared" si="186"/>
        <v>SABc</v>
      </c>
    </row>
    <row r="3884" spans="1:11">
      <c r="A3884" t="s">
        <v>3445</v>
      </c>
      <c r="B3884">
        <v>198.69132149999999</v>
      </c>
      <c r="C3884">
        <v>-37.17521</v>
      </c>
      <c r="D3884">
        <v>10287</v>
      </c>
      <c r="E3884">
        <v>68.889208213316394</v>
      </c>
      <c r="F3884">
        <v>58.2</v>
      </c>
      <c r="G3884" t="s">
        <v>239</v>
      </c>
      <c r="I3884" t="str">
        <f t="shared" si="184"/>
        <v>PGC046059</v>
      </c>
      <c r="J3884" s="4">
        <f t="shared" si="185"/>
        <v>3.4290000000000001E-2</v>
      </c>
      <c r="K3884" t="str">
        <f t="shared" si="186"/>
        <v>S0-a</v>
      </c>
    </row>
    <row r="3885" spans="1:11">
      <c r="A3885" t="s">
        <v>3444</v>
      </c>
      <c r="B3885">
        <v>198.705084</v>
      </c>
      <c r="C3885">
        <v>-16.492529999999999</v>
      </c>
      <c r="D3885">
        <v>2145</v>
      </c>
      <c r="E3885">
        <v>93.357944661509805</v>
      </c>
      <c r="F3885">
        <v>58.1</v>
      </c>
      <c r="G3885" t="s">
        <v>239</v>
      </c>
      <c r="I3885" t="str">
        <f t="shared" si="184"/>
        <v>NGC5035</v>
      </c>
      <c r="J3885" s="4">
        <f t="shared" si="185"/>
        <v>7.1500000000000001E-3</v>
      </c>
      <c r="K3885" t="str">
        <f t="shared" si="186"/>
        <v>S0-a</v>
      </c>
    </row>
    <row r="3886" spans="1:11">
      <c r="A3886" t="s">
        <v>3443</v>
      </c>
      <c r="B3886">
        <v>198.70769849999999</v>
      </c>
      <c r="C3886">
        <v>-16.97363</v>
      </c>
      <c r="D3886">
        <v>2139</v>
      </c>
      <c r="E3886">
        <v>60.9749172875756</v>
      </c>
      <c r="F3886">
        <v>22.7</v>
      </c>
      <c r="G3886" t="s">
        <v>344</v>
      </c>
      <c r="I3886" t="str">
        <f t="shared" si="184"/>
        <v>PGC083842</v>
      </c>
      <c r="J3886" s="4">
        <f t="shared" si="185"/>
        <v>7.1300000000000001E-3</v>
      </c>
      <c r="K3886" t="str">
        <f t="shared" si="186"/>
        <v>S?</v>
      </c>
    </row>
    <row r="3887" spans="1:11">
      <c r="A3887" t="s">
        <v>3442</v>
      </c>
      <c r="B3887">
        <v>198.71641650000001</v>
      </c>
      <c r="C3887">
        <v>17.226780000000002</v>
      </c>
      <c r="D3887">
        <v>6994</v>
      </c>
      <c r="E3887">
        <v>93.357944661509805</v>
      </c>
      <c r="F3887">
        <v>53.8</v>
      </c>
      <c r="G3887" t="s">
        <v>259</v>
      </c>
      <c r="I3887" t="str">
        <f t="shared" si="184"/>
        <v>IC0858</v>
      </c>
      <c r="J3887" s="4">
        <f t="shared" si="185"/>
        <v>2.3313333333333332E-2</v>
      </c>
      <c r="K3887" t="str">
        <f t="shared" si="186"/>
        <v>S0</v>
      </c>
    </row>
    <row r="3888" spans="1:11">
      <c r="A3888" t="s">
        <v>3441</v>
      </c>
      <c r="B3888">
        <v>198.75328949999999</v>
      </c>
      <c r="C3888">
        <v>-13.271089999999999</v>
      </c>
      <c r="D3888">
        <v>14121</v>
      </c>
      <c r="E3888">
        <v>64.291154078916506</v>
      </c>
      <c r="F3888">
        <v>55.4</v>
      </c>
      <c r="G3888" t="s">
        <v>232</v>
      </c>
      <c r="I3888" t="str">
        <f t="shared" si="184"/>
        <v>PGC183601</v>
      </c>
      <c r="J3888" s="4">
        <f t="shared" si="185"/>
        <v>4.7070000000000001E-2</v>
      </c>
      <c r="K3888" t="str">
        <f t="shared" si="186"/>
        <v>Sab</v>
      </c>
    </row>
    <row r="3889" spans="1:11">
      <c r="A3889" t="s">
        <v>3440</v>
      </c>
      <c r="B3889">
        <v>198.77622</v>
      </c>
      <c r="C3889">
        <v>-42.309429999999999</v>
      </c>
      <c r="D3889">
        <v>3097</v>
      </c>
      <c r="E3889">
        <v>61.965692646043102</v>
      </c>
      <c r="F3889">
        <v>28.5</v>
      </c>
      <c r="G3889" t="s">
        <v>239</v>
      </c>
      <c r="I3889" t="str">
        <f t="shared" si="184"/>
        <v>PGC046100</v>
      </c>
      <c r="J3889" s="4">
        <f t="shared" si="185"/>
        <v>1.0323333333333334E-2</v>
      </c>
      <c r="K3889" t="str">
        <f t="shared" si="186"/>
        <v>S0-a</v>
      </c>
    </row>
    <row r="3890" spans="1:11">
      <c r="A3890" t="s">
        <v>3439</v>
      </c>
      <c r="B3890">
        <v>198.77828400000001</v>
      </c>
      <c r="C3890">
        <v>-37.142740000000003</v>
      </c>
      <c r="D3890">
        <v>10640</v>
      </c>
      <c r="E3890">
        <v>60.694766589190799</v>
      </c>
      <c r="F3890">
        <v>38.200000000000003</v>
      </c>
      <c r="G3890" t="s">
        <v>226</v>
      </c>
      <c r="I3890" t="str">
        <f t="shared" si="184"/>
        <v>ESO382-023</v>
      </c>
      <c r="J3890" s="4">
        <f t="shared" si="185"/>
        <v>3.5466666666666667E-2</v>
      </c>
      <c r="K3890" t="str">
        <f t="shared" si="186"/>
        <v>SABb</v>
      </c>
    </row>
    <row r="3891" spans="1:11">
      <c r="A3891" t="s">
        <v>3438</v>
      </c>
      <c r="B3891">
        <v>198.80324999999999</v>
      </c>
      <c r="C3891">
        <v>-17.966719999999999</v>
      </c>
      <c r="D3891">
        <v>2735</v>
      </c>
      <c r="E3891">
        <v>77.117193838958102</v>
      </c>
      <c r="F3891">
        <v>27.7</v>
      </c>
      <c r="G3891" t="s">
        <v>244</v>
      </c>
      <c r="I3891" t="str">
        <f t="shared" si="184"/>
        <v>ESO576-017</v>
      </c>
      <c r="J3891" s="4">
        <f t="shared" si="185"/>
        <v>9.116666666666667E-3</v>
      </c>
      <c r="K3891" t="str">
        <f t="shared" si="186"/>
        <v>SABc</v>
      </c>
    </row>
    <row r="3892" spans="1:11">
      <c r="A3892" t="s">
        <v>3437</v>
      </c>
      <c r="B3892">
        <v>198.8403945</v>
      </c>
      <c r="C3892">
        <v>-34.934159999999999</v>
      </c>
      <c r="D3892">
        <v>7819</v>
      </c>
      <c r="E3892">
        <v>75.884180514998505</v>
      </c>
      <c r="F3892">
        <v>46.1</v>
      </c>
      <c r="G3892" t="s">
        <v>259</v>
      </c>
      <c r="I3892" t="str">
        <f t="shared" si="184"/>
        <v>ESO382-024</v>
      </c>
      <c r="J3892" s="4">
        <f t="shared" si="185"/>
        <v>2.6063333333333334E-2</v>
      </c>
      <c r="K3892" t="str">
        <f t="shared" si="186"/>
        <v>S0</v>
      </c>
    </row>
    <row r="3893" spans="1:11">
      <c r="A3893" t="s">
        <v>3436</v>
      </c>
      <c r="B3893">
        <v>198.89542349999999</v>
      </c>
      <c r="C3893">
        <v>29.675930000000001</v>
      </c>
      <c r="D3893">
        <v>6801</v>
      </c>
      <c r="E3893">
        <v>82.4425206731934</v>
      </c>
      <c r="F3893">
        <v>46.1</v>
      </c>
      <c r="G3893" t="s">
        <v>239</v>
      </c>
      <c r="I3893" t="str">
        <f t="shared" si="184"/>
        <v>NGC5052</v>
      </c>
      <c r="J3893" s="4">
        <f t="shared" si="185"/>
        <v>2.2669999999999999E-2</v>
      </c>
      <c r="K3893" t="str">
        <f t="shared" si="186"/>
        <v>S0-a</v>
      </c>
    </row>
    <row r="3894" spans="1:11">
      <c r="A3894" t="s">
        <v>3435</v>
      </c>
      <c r="B3894">
        <v>198.93561450000001</v>
      </c>
      <c r="C3894">
        <v>52.203600000000002</v>
      </c>
      <c r="D3894">
        <v>18027</v>
      </c>
      <c r="E3894">
        <v>64.291154078916506</v>
      </c>
      <c r="F3894">
        <v>57.3</v>
      </c>
      <c r="G3894" t="s">
        <v>259</v>
      </c>
      <c r="I3894" t="str">
        <f t="shared" si="184"/>
        <v>PGC046139</v>
      </c>
      <c r="J3894" s="4">
        <f t="shared" si="185"/>
        <v>6.0089999999999998E-2</v>
      </c>
      <c r="K3894" t="str">
        <f t="shared" si="186"/>
        <v>S0</v>
      </c>
    </row>
    <row r="3895" spans="1:11">
      <c r="A3895" t="s">
        <v>3434</v>
      </c>
      <c r="B3895">
        <v>198.93799949999999</v>
      </c>
      <c r="C3895">
        <v>-16.32667</v>
      </c>
      <c r="D3895">
        <v>2178</v>
      </c>
      <c r="E3895">
        <v>61.256361086143698</v>
      </c>
      <c r="F3895">
        <v>49.2</v>
      </c>
      <c r="G3895" t="s">
        <v>246</v>
      </c>
      <c r="I3895" t="str">
        <f t="shared" si="184"/>
        <v>NGC5046</v>
      </c>
      <c r="J3895" s="4">
        <f t="shared" si="185"/>
        <v>7.26E-3</v>
      </c>
      <c r="K3895" t="str">
        <f t="shared" si="186"/>
        <v>E</v>
      </c>
    </row>
    <row r="3896" spans="1:11">
      <c r="A3896" t="s">
        <v>3433</v>
      </c>
      <c r="B3896">
        <v>199.07101650000001</v>
      </c>
      <c r="C3896">
        <v>7.0461999999999998</v>
      </c>
      <c r="D3896">
        <v>15122</v>
      </c>
      <c r="E3896">
        <v>89.156148913530004</v>
      </c>
      <c r="F3896">
        <v>55.3</v>
      </c>
      <c r="G3896" t="s">
        <v>246</v>
      </c>
      <c r="I3896" t="str">
        <f t="shared" ref="I3896:I3958" si="187">TRIM(A3896)</f>
        <v>PGC046187</v>
      </c>
      <c r="J3896" s="4">
        <f t="shared" ref="J3896:J3958" si="188">IF(TRIM(D3896) = "-", 0, IF(D3896/300000 &lt; 0, 0, D3896/300000))</f>
        <v>5.0406666666666669E-2</v>
      </c>
      <c r="K3896" t="str">
        <f t="shared" ref="K3896:K3958" si="189">IF(TRIM(G3896)="","Unk",TRIM(G3896))</f>
        <v>E</v>
      </c>
    </row>
    <row r="3897" spans="1:11">
      <c r="A3897" t="s">
        <v>3432</v>
      </c>
      <c r="B3897">
        <v>199.11557400000001</v>
      </c>
      <c r="C3897">
        <v>31.031500000000001</v>
      </c>
      <c r="D3897">
        <v>6065</v>
      </c>
      <c r="E3897">
        <v>78.731999473596105</v>
      </c>
      <c r="F3897">
        <v>47.8</v>
      </c>
      <c r="G3897" t="s">
        <v>259</v>
      </c>
      <c r="I3897" t="str">
        <f t="shared" si="187"/>
        <v>NGC5057</v>
      </c>
      <c r="J3897" s="4">
        <f t="shared" si="188"/>
        <v>2.0216666666666668E-2</v>
      </c>
      <c r="K3897" t="str">
        <f t="shared" si="189"/>
        <v>S0</v>
      </c>
    </row>
    <row r="3898" spans="1:11">
      <c r="A3898" t="s">
        <v>3431</v>
      </c>
      <c r="B3898">
        <v>199.12435500000001</v>
      </c>
      <c r="C3898">
        <v>52.933689999999999</v>
      </c>
      <c r="D3898">
        <v>10065</v>
      </c>
      <c r="E3898">
        <v>71.146125046260494</v>
      </c>
      <c r="F3898">
        <v>51.4</v>
      </c>
      <c r="G3898" t="s">
        <v>259</v>
      </c>
      <c r="I3898" t="str">
        <f t="shared" si="187"/>
        <v>UGC08347</v>
      </c>
      <c r="J3898" s="4">
        <f t="shared" si="188"/>
        <v>3.3550000000000003E-2</v>
      </c>
      <c r="K3898" t="str">
        <f t="shared" si="189"/>
        <v>S0</v>
      </c>
    </row>
    <row r="3899" spans="1:11">
      <c r="A3899" t="s">
        <v>3430</v>
      </c>
      <c r="B3899">
        <v>199.147899</v>
      </c>
      <c r="C3899">
        <v>-2.0912500000000001</v>
      </c>
      <c r="D3899">
        <v>5700</v>
      </c>
      <c r="E3899">
        <v>72.803329589068497</v>
      </c>
      <c r="F3899">
        <v>39.6</v>
      </c>
      <c r="G3899" t="s">
        <v>230</v>
      </c>
      <c r="I3899" t="str">
        <f t="shared" si="187"/>
        <v>UGC08340</v>
      </c>
      <c r="J3899" s="4">
        <f t="shared" si="188"/>
        <v>1.9E-2</v>
      </c>
      <c r="K3899" t="str">
        <f t="shared" si="189"/>
        <v>Sc</v>
      </c>
    </row>
    <row r="3900" spans="1:11">
      <c r="A3900" t="s">
        <v>3429</v>
      </c>
      <c r="B3900">
        <v>199.25646900000001</v>
      </c>
      <c r="C3900">
        <v>6.3569800000000001</v>
      </c>
      <c r="D3900">
        <v>7171</v>
      </c>
      <c r="E3900">
        <v>69.6869260120192</v>
      </c>
      <c r="F3900">
        <v>38</v>
      </c>
      <c r="G3900" t="s">
        <v>261</v>
      </c>
      <c r="I3900" t="str">
        <f t="shared" si="187"/>
        <v>UGC08349</v>
      </c>
      <c r="J3900" s="4">
        <f t="shared" si="188"/>
        <v>2.3903333333333332E-2</v>
      </c>
      <c r="K3900" t="str">
        <f t="shared" si="189"/>
        <v>Sb</v>
      </c>
    </row>
    <row r="3901" spans="1:11">
      <c r="A3901" t="s">
        <v>3428</v>
      </c>
      <c r="B3901">
        <v>199.28142149999999</v>
      </c>
      <c r="C3901">
        <v>57.539459999999998</v>
      </c>
      <c r="D3901">
        <v>3024</v>
      </c>
      <c r="E3901">
        <v>92.929009378607503</v>
      </c>
      <c r="F3901">
        <v>50</v>
      </c>
      <c r="G3901" t="s">
        <v>259</v>
      </c>
      <c r="I3901" t="str">
        <f t="shared" si="187"/>
        <v>IC0875</v>
      </c>
      <c r="J3901" s="4">
        <f t="shared" si="188"/>
        <v>1.008E-2</v>
      </c>
      <c r="K3901" t="str">
        <f t="shared" si="189"/>
        <v>S0</v>
      </c>
    </row>
    <row r="3902" spans="1:11">
      <c r="A3902" t="s">
        <v>3427</v>
      </c>
      <c r="B3902">
        <v>199.30154400000001</v>
      </c>
      <c r="C3902">
        <v>-17.25441</v>
      </c>
      <c r="D3902">
        <v>2478</v>
      </c>
      <c r="E3902">
        <v>68.414993713714495</v>
      </c>
      <c r="F3902">
        <v>50.5</v>
      </c>
      <c r="G3902" t="s">
        <v>239</v>
      </c>
      <c r="I3902" t="str">
        <f t="shared" si="187"/>
        <v>IC0863</v>
      </c>
      <c r="J3902" s="4">
        <f t="shared" si="188"/>
        <v>8.26E-3</v>
      </c>
      <c r="K3902" t="str">
        <f t="shared" si="189"/>
        <v>S0-a</v>
      </c>
    </row>
    <row r="3903" spans="1:11">
      <c r="A3903" t="s">
        <v>3426</v>
      </c>
      <c r="B3903">
        <v>199.317972</v>
      </c>
      <c r="C3903">
        <v>6.0376399999999997</v>
      </c>
      <c r="D3903">
        <v>6320</v>
      </c>
      <c r="E3903">
        <v>70.493861810295201</v>
      </c>
      <c r="F3903">
        <v>37</v>
      </c>
      <c r="G3903" t="s">
        <v>237</v>
      </c>
      <c r="I3903" t="str">
        <f t="shared" si="187"/>
        <v>NGC5060</v>
      </c>
      <c r="J3903" s="4">
        <f t="shared" si="188"/>
        <v>2.1066666666666668E-2</v>
      </c>
      <c r="K3903" t="str">
        <f t="shared" si="189"/>
        <v>SBb</v>
      </c>
    </row>
    <row r="3904" spans="1:11">
      <c r="A3904" t="s">
        <v>3425</v>
      </c>
      <c r="B3904">
        <v>199.33238399999999</v>
      </c>
      <c r="C3904">
        <v>20.63813</v>
      </c>
      <c r="D3904">
        <v>7003</v>
      </c>
      <c r="E3904">
        <v>76.4101882168071</v>
      </c>
      <c r="F3904">
        <v>46.5</v>
      </c>
      <c r="G3904" t="s">
        <v>230</v>
      </c>
      <c r="I3904" t="str">
        <f t="shared" si="187"/>
        <v>IC0867</v>
      </c>
      <c r="J3904" s="4">
        <f t="shared" si="188"/>
        <v>2.3343333333333334E-2</v>
      </c>
      <c r="K3904" t="str">
        <f t="shared" si="189"/>
        <v>Sc</v>
      </c>
    </row>
    <row r="3905" spans="1:11">
      <c r="A3905" t="s">
        <v>3424</v>
      </c>
      <c r="B3905">
        <v>199.3771845</v>
      </c>
      <c r="C3905">
        <v>31.092780000000001</v>
      </c>
      <c r="D3905">
        <v>5734</v>
      </c>
      <c r="E3905">
        <v>73.476981959558799</v>
      </c>
      <c r="F3905">
        <v>54.3</v>
      </c>
      <c r="G3905" t="s">
        <v>244</v>
      </c>
      <c r="I3905" t="str">
        <f t="shared" si="187"/>
        <v>NGC5065</v>
      </c>
      <c r="J3905" s="4">
        <f t="shared" si="188"/>
        <v>1.9113333333333333E-2</v>
      </c>
      <c r="K3905" t="str">
        <f t="shared" si="189"/>
        <v>SABc</v>
      </c>
    </row>
    <row r="3906" spans="1:11">
      <c r="A3906" t="s">
        <v>3423</v>
      </c>
      <c r="B3906">
        <v>199.37886900000001</v>
      </c>
      <c r="C3906">
        <v>31.09646</v>
      </c>
      <c r="D3906">
        <v>5777</v>
      </c>
      <c r="E3906">
        <v>63.555220021588703</v>
      </c>
      <c r="F3906">
        <v>55.7</v>
      </c>
      <c r="G3906" t="s">
        <v>861</v>
      </c>
      <c r="I3906" t="str">
        <f t="shared" si="187"/>
        <v>SDSSJ131730.95+310547.3</v>
      </c>
      <c r="J3906" s="4">
        <f t="shared" si="188"/>
        <v>1.9256666666666665E-2</v>
      </c>
      <c r="K3906" t="str">
        <f t="shared" si="189"/>
        <v>Unk</v>
      </c>
    </row>
    <row r="3907" spans="1:11">
      <c r="A3907" t="s">
        <v>3422</v>
      </c>
      <c r="B3907">
        <v>199.54202699999999</v>
      </c>
      <c r="C3907">
        <v>-1.2436499999999999</v>
      </c>
      <c r="D3907">
        <v>5780</v>
      </c>
      <c r="E3907">
        <v>67.321099866542497</v>
      </c>
      <c r="F3907">
        <v>28.2</v>
      </c>
      <c r="G3907" t="s">
        <v>244</v>
      </c>
      <c r="I3907" t="str">
        <f t="shared" si="187"/>
        <v>UGC08360</v>
      </c>
      <c r="J3907" s="4">
        <f t="shared" si="188"/>
        <v>1.9266666666666668E-2</v>
      </c>
      <c r="K3907" t="str">
        <f t="shared" si="189"/>
        <v>SABc</v>
      </c>
    </row>
    <row r="3908" spans="1:11">
      <c r="A3908" t="s">
        <v>3421</v>
      </c>
      <c r="B3908">
        <v>199.60058100000001</v>
      </c>
      <c r="C3908">
        <v>32.845289999999999</v>
      </c>
      <c r="D3908">
        <v>11257</v>
      </c>
      <c r="E3908">
        <v>62.827710123766103</v>
      </c>
      <c r="F3908">
        <v>49.9</v>
      </c>
      <c r="G3908" t="s">
        <v>237</v>
      </c>
      <c r="I3908" t="str">
        <f t="shared" si="187"/>
        <v>UGC08362</v>
      </c>
      <c r="J3908" s="4">
        <f t="shared" si="188"/>
        <v>3.7523333333333332E-2</v>
      </c>
      <c r="K3908" t="str">
        <f t="shared" si="189"/>
        <v>SBb</v>
      </c>
    </row>
    <row r="3909" spans="1:11">
      <c r="A3909" t="s">
        <v>3420</v>
      </c>
      <c r="B3909">
        <v>199.623828</v>
      </c>
      <c r="C3909">
        <v>-31.630839999999999</v>
      </c>
      <c r="D3909">
        <v>3545</v>
      </c>
      <c r="E3909">
        <v>67.321099866542497</v>
      </c>
      <c r="F3909">
        <v>31.5</v>
      </c>
      <c r="G3909" t="s">
        <v>237</v>
      </c>
      <c r="I3909" t="str">
        <f t="shared" si="187"/>
        <v>IC4219</v>
      </c>
      <c r="J3909" s="4">
        <f t="shared" si="188"/>
        <v>1.1816666666666666E-2</v>
      </c>
      <c r="K3909" t="str">
        <f t="shared" si="189"/>
        <v>SBb</v>
      </c>
    </row>
    <row r="3910" spans="1:11">
      <c r="A3910" t="s">
        <v>3419</v>
      </c>
      <c r="B3910">
        <v>199.6248195</v>
      </c>
      <c r="C3910">
        <v>54.066470000000002</v>
      </c>
      <c r="D3910">
        <v>10054</v>
      </c>
      <c r="E3910">
        <v>65.637387165156795</v>
      </c>
      <c r="F3910">
        <v>30.6</v>
      </c>
      <c r="G3910" t="s">
        <v>246</v>
      </c>
      <c r="I3910" t="str">
        <f t="shared" si="187"/>
        <v>PGC046369</v>
      </c>
      <c r="J3910" s="4">
        <f t="shared" si="188"/>
        <v>3.3513333333333332E-2</v>
      </c>
      <c r="K3910" t="str">
        <f t="shared" si="189"/>
        <v>E</v>
      </c>
    </row>
    <row r="3911" spans="1:11">
      <c r="A3911" t="s">
        <v>3418</v>
      </c>
      <c r="B3911">
        <v>199.67246399999999</v>
      </c>
      <c r="C3911">
        <v>-8.4466199999999994</v>
      </c>
      <c r="D3911">
        <v>1309</v>
      </c>
      <c r="E3911">
        <v>87.528862535938501</v>
      </c>
      <c r="F3911">
        <v>49.1</v>
      </c>
      <c r="G3911" t="s">
        <v>312</v>
      </c>
      <c r="I3911" t="str">
        <f t="shared" si="187"/>
        <v>PGC046382</v>
      </c>
      <c r="J3911" s="4">
        <f t="shared" si="188"/>
        <v>4.3633333333333336E-3</v>
      </c>
      <c r="K3911" t="str">
        <f t="shared" si="189"/>
        <v>IB</v>
      </c>
    </row>
    <row r="3912" spans="1:11">
      <c r="A3912" t="s">
        <v>3417</v>
      </c>
      <c r="B3912">
        <v>199.69472999999999</v>
      </c>
      <c r="C3912">
        <v>27.732240000000001</v>
      </c>
      <c r="D3912">
        <v>2609</v>
      </c>
      <c r="E3912">
        <v>64.439367429040303</v>
      </c>
      <c r="F3912">
        <v>50</v>
      </c>
      <c r="G3912" t="s">
        <v>861</v>
      </c>
      <c r="I3912" t="str">
        <f t="shared" si="187"/>
        <v>SDSSJ131846.72+274356.1</v>
      </c>
      <c r="J3912" s="4">
        <f t="shared" si="188"/>
        <v>8.6966666666666668E-3</v>
      </c>
      <c r="K3912" t="str">
        <f t="shared" si="189"/>
        <v>Unk</v>
      </c>
    </row>
    <row r="3913" spans="1:11">
      <c r="A3913" t="s">
        <v>3416</v>
      </c>
      <c r="B3913">
        <v>199.75219200000001</v>
      </c>
      <c r="C3913">
        <v>-27.628679999999999</v>
      </c>
      <c r="D3913">
        <v>2209</v>
      </c>
      <c r="E3913">
        <v>77.651748440798301</v>
      </c>
      <c r="F3913">
        <v>42</v>
      </c>
      <c r="G3913" t="s">
        <v>259</v>
      </c>
      <c r="I3913" t="str">
        <f t="shared" si="187"/>
        <v>IC0874</v>
      </c>
      <c r="J3913" s="4">
        <f t="shared" si="188"/>
        <v>7.3633333333333337E-3</v>
      </c>
      <c r="K3913" t="str">
        <f t="shared" si="189"/>
        <v>S0</v>
      </c>
    </row>
    <row r="3914" spans="1:11">
      <c r="A3914" t="s">
        <v>3415</v>
      </c>
      <c r="B3914">
        <v>199.753557</v>
      </c>
      <c r="C3914">
        <v>-47.257629999999999</v>
      </c>
      <c r="D3914">
        <v>2992</v>
      </c>
      <c r="E3914">
        <v>81.686670364708107</v>
      </c>
      <c r="F3914">
        <v>38.299999999999997</v>
      </c>
      <c r="G3914" t="s">
        <v>235</v>
      </c>
      <c r="I3914" t="str">
        <f t="shared" si="187"/>
        <v>ESO269-080</v>
      </c>
      <c r="J3914" s="4">
        <f t="shared" si="188"/>
        <v>9.973333333333334E-3</v>
      </c>
      <c r="K3914" t="str">
        <f t="shared" si="189"/>
        <v>E-SO</v>
      </c>
    </row>
    <row r="3915" spans="1:11">
      <c r="A3915" t="s">
        <v>3414</v>
      </c>
      <c r="B3915">
        <v>199.76276250000001</v>
      </c>
      <c r="C3915">
        <v>39.590020000000003</v>
      </c>
      <c r="D3915">
        <v>7358</v>
      </c>
      <c r="E3915">
        <v>65.486418317490404</v>
      </c>
      <c r="F3915">
        <v>41.7</v>
      </c>
      <c r="G3915" t="s">
        <v>230</v>
      </c>
      <c r="I3915" t="str">
        <f t="shared" si="187"/>
        <v>NGC5083</v>
      </c>
      <c r="J3915" s="4">
        <f t="shared" si="188"/>
        <v>2.4526666666666665E-2</v>
      </c>
      <c r="K3915" t="str">
        <f t="shared" si="189"/>
        <v>Sc</v>
      </c>
    </row>
    <row r="3916" spans="1:11">
      <c r="A3916" t="s">
        <v>3413</v>
      </c>
      <c r="B3916">
        <v>199.8023805</v>
      </c>
      <c r="C3916">
        <v>-12.53994</v>
      </c>
      <c r="D3916">
        <v>6756</v>
      </c>
      <c r="E3916">
        <v>70.169956835435897</v>
      </c>
      <c r="F3916">
        <v>40.5</v>
      </c>
      <c r="G3916" t="s">
        <v>235</v>
      </c>
      <c r="I3916" t="str">
        <f t="shared" si="187"/>
        <v>NGC5072</v>
      </c>
      <c r="J3916" s="4">
        <f t="shared" si="188"/>
        <v>2.2519999999999998E-2</v>
      </c>
      <c r="K3916" t="str">
        <f t="shared" si="189"/>
        <v>E-SO</v>
      </c>
    </row>
    <row r="3917" spans="1:11">
      <c r="A3917" t="s">
        <v>3412</v>
      </c>
      <c r="B3917">
        <v>199.830051</v>
      </c>
      <c r="C3917">
        <v>8.4290599999999998</v>
      </c>
      <c r="D3917">
        <v>6542</v>
      </c>
      <c r="E3917">
        <v>78.731999473596105</v>
      </c>
      <c r="F3917">
        <v>30.5</v>
      </c>
      <c r="G3917" t="s">
        <v>259</v>
      </c>
      <c r="I3917" t="str">
        <f t="shared" si="187"/>
        <v>NGC5080</v>
      </c>
      <c r="J3917" s="4">
        <f t="shared" si="188"/>
        <v>2.1806666666666665E-2</v>
      </c>
      <c r="K3917" t="str">
        <f t="shared" si="189"/>
        <v>S0</v>
      </c>
    </row>
    <row r="3918" spans="1:11">
      <c r="A3918" t="s">
        <v>3411</v>
      </c>
      <c r="B3918">
        <v>199.8765855</v>
      </c>
      <c r="C3918">
        <v>-12.740769999999999</v>
      </c>
      <c r="D3918">
        <v>2978</v>
      </c>
      <c r="E3918">
        <v>80.751611667872297</v>
      </c>
      <c r="F3918">
        <v>48.9</v>
      </c>
      <c r="G3918" t="s">
        <v>239</v>
      </c>
      <c r="I3918" t="str">
        <f t="shared" si="187"/>
        <v>NGC5076</v>
      </c>
      <c r="J3918" s="4">
        <f t="shared" si="188"/>
        <v>9.926666666666667E-3</v>
      </c>
      <c r="K3918" t="str">
        <f t="shared" si="189"/>
        <v>S0-a</v>
      </c>
    </row>
    <row r="3919" spans="1:11">
      <c r="A3919" t="s">
        <v>3410</v>
      </c>
      <c r="B3919">
        <v>199.9084215</v>
      </c>
      <c r="C3919">
        <v>-12.698869999999999</v>
      </c>
      <c r="D3919">
        <v>2285</v>
      </c>
      <c r="E3919">
        <v>83.013988936226795</v>
      </c>
      <c r="F3919">
        <v>51.8</v>
      </c>
      <c r="G3919" t="s">
        <v>349</v>
      </c>
      <c r="I3919" t="str">
        <f t="shared" si="187"/>
        <v>NGC5079</v>
      </c>
      <c r="J3919" s="4">
        <f t="shared" si="188"/>
        <v>7.6166666666666666E-3</v>
      </c>
      <c r="K3919" t="str">
        <f t="shared" si="189"/>
        <v>SBbc</v>
      </c>
    </row>
    <row r="3920" spans="1:11">
      <c r="A3920" t="s">
        <v>3409</v>
      </c>
      <c r="B3920">
        <v>199.9468215</v>
      </c>
      <c r="C3920">
        <v>-21.89995</v>
      </c>
      <c r="D3920">
        <v>1363</v>
      </c>
      <c r="E3920">
        <v>65.940351669146693</v>
      </c>
      <c r="F3920">
        <v>45.4</v>
      </c>
      <c r="G3920" t="s">
        <v>259</v>
      </c>
      <c r="I3920" t="str">
        <f t="shared" si="187"/>
        <v>ESO576-031</v>
      </c>
      <c r="J3920" s="4">
        <f t="shared" si="188"/>
        <v>4.5433333333333333E-3</v>
      </c>
      <c r="K3920" t="str">
        <f t="shared" si="189"/>
        <v>S0</v>
      </c>
    </row>
    <row r="3921" spans="1:11">
      <c r="A3921" t="s">
        <v>3408</v>
      </c>
      <c r="B3921">
        <v>199.964775</v>
      </c>
      <c r="C3921">
        <v>22.999829999999999</v>
      </c>
      <c r="D3921">
        <v>7039</v>
      </c>
      <c r="E3921">
        <v>60.415903049809998</v>
      </c>
      <c r="F3921">
        <v>23.6</v>
      </c>
      <c r="G3921" t="s">
        <v>246</v>
      </c>
      <c r="I3921" t="str">
        <f t="shared" si="187"/>
        <v>NGC5092</v>
      </c>
      <c r="J3921" s="4">
        <f t="shared" si="188"/>
        <v>2.3463333333333333E-2</v>
      </c>
      <c r="K3921" t="str">
        <f t="shared" si="189"/>
        <v>E</v>
      </c>
    </row>
    <row r="3922" spans="1:11">
      <c r="A3922" t="s">
        <v>3407</v>
      </c>
      <c r="B3922">
        <v>200.019327</v>
      </c>
      <c r="C3922">
        <v>-17.12163</v>
      </c>
      <c r="D3922">
        <v>6140</v>
      </c>
      <c r="E3922">
        <v>68.889208213316394</v>
      </c>
      <c r="F3922">
        <v>59.1</v>
      </c>
      <c r="G3922" t="s">
        <v>259</v>
      </c>
      <c r="I3922" t="str">
        <f t="shared" si="187"/>
        <v>PGC046510</v>
      </c>
      <c r="J3922" s="4">
        <f t="shared" si="188"/>
        <v>2.0466666666666668E-2</v>
      </c>
      <c r="K3922" t="str">
        <f t="shared" si="189"/>
        <v>S0</v>
      </c>
    </row>
    <row r="3923" spans="1:11">
      <c r="A3923" t="s">
        <v>3406</v>
      </c>
      <c r="B3923">
        <v>200.061249</v>
      </c>
      <c r="C3923">
        <v>33.143509999999999</v>
      </c>
      <c r="D3923">
        <v>11003</v>
      </c>
      <c r="E3923">
        <v>66.397431558559006</v>
      </c>
      <c r="F3923">
        <v>36.6</v>
      </c>
      <c r="G3923" t="s">
        <v>246</v>
      </c>
      <c r="I3923" t="str">
        <f t="shared" si="187"/>
        <v>PGC046529</v>
      </c>
      <c r="J3923" s="4">
        <f t="shared" si="188"/>
        <v>3.667666666666667E-2</v>
      </c>
      <c r="K3923" t="str">
        <f t="shared" si="189"/>
        <v>E</v>
      </c>
    </row>
    <row r="3924" spans="1:11">
      <c r="A3924" t="s">
        <v>3405</v>
      </c>
      <c r="B3924">
        <v>200.20923450000001</v>
      </c>
      <c r="C3924">
        <v>-29.479749999999999</v>
      </c>
      <c r="D3924">
        <v>4171</v>
      </c>
      <c r="E3924">
        <v>85.339726665172506</v>
      </c>
      <c r="F3924">
        <v>43.4</v>
      </c>
      <c r="G3924" t="s">
        <v>223</v>
      </c>
      <c r="I3924" t="str">
        <f t="shared" si="187"/>
        <v>ESO444-012</v>
      </c>
      <c r="J3924" s="4">
        <f t="shared" si="188"/>
        <v>1.3903333333333334E-2</v>
      </c>
      <c r="K3924" t="str">
        <f t="shared" si="189"/>
        <v>Sbc</v>
      </c>
    </row>
    <row r="3925" spans="1:11">
      <c r="A3925" t="s">
        <v>3404</v>
      </c>
      <c r="B3925">
        <v>200.30424600000001</v>
      </c>
      <c r="C3925">
        <v>31.221640000000001</v>
      </c>
      <c r="D3925">
        <v>5259</v>
      </c>
      <c r="E3925">
        <v>66.550482339475806</v>
      </c>
      <c r="F3925">
        <v>52.7</v>
      </c>
      <c r="G3925" t="s">
        <v>230</v>
      </c>
      <c r="I3925" t="str">
        <f t="shared" si="187"/>
        <v>UGC08392</v>
      </c>
      <c r="J3925" s="4">
        <f t="shared" si="188"/>
        <v>1.753E-2</v>
      </c>
      <c r="K3925" t="str">
        <f t="shared" si="189"/>
        <v>Sc</v>
      </c>
    </row>
    <row r="3926" spans="1:11">
      <c r="A3926" t="s">
        <v>3403</v>
      </c>
      <c r="B3926">
        <v>200.317125</v>
      </c>
      <c r="C3926">
        <v>-15.90269</v>
      </c>
      <c r="D3926">
        <v>7502</v>
      </c>
      <c r="E3926">
        <v>77.294975647587407</v>
      </c>
      <c r="F3926">
        <v>45.7</v>
      </c>
      <c r="G3926" t="s">
        <v>259</v>
      </c>
      <c r="I3926" t="str">
        <f t="shared" si="187"/>
        <v>PGC046623</v>
      </c>
      <c r="J3926" s="4">
        <f t="shared" si="188"/>
        <v>2.5006666666666667E-2</v>
      </c>
      <c r="K3926" t="str">
        <f t="shared" si="189"/>
        <v>S0</v>
      </c>
    </row>
    <row r="3927" spans="1:11">
      <c r="A3927" t="s">
        <v>3402</v>
      </c>
      <c r="B3927">
        <v>200.37786600000001</v>
      </c>
      <c r="C3927">
        <v>-35.79419</v>
      </c>
      <c r="D3927">
        <v>15471</v>
      </c>
      <c r="E3927">
        <v>73.816131922034202</v>
      </c>
      <c r="F3927">
        <v>52.7</v>
      </c>
      <c r="G3927" t="s">
        <v>239</v>
      </c>
      <c r="I3927" t="str">
        <f t="shared" si="187"/>
        <v>PGC644524</v>
      </c>
      <c r="J3927" s="4">
        <f t="shared" si="188"/>
        <v>5.1569999999999998E-2</v>
      </c>
      <c r="K3927" t="str">
        <f t="shared" si="189"/>
        <v>S0-a</v>
      </c>
    </row>
    <row r="3928" spans="1:11">
      <c r="A3928" t="s">
        <v>3401</v>
      </c>
      <c r="B3928">
        <v>200.3851185</v>
      </c>
      <c r="C3928">
        <v>-31.88625</v>
      </c>
      <c r="D3928" t="s">
        <v>354</v>
      </c>
      <c r="E3928">
        <v>65.940351669146693</v>
      </c>
      <c r="F3928">
        <v>0</v>
      </c>
      <c r="G3928" t="s">
        <v>235</v>
      </c>
      <c r="I3928" t="str">
        <f t="shared" si="187"/>
        <v>PGC2815821</v>
      </c>
      <c r="J3928" s="4">
        <f t="shared" si="188"/>
        <v>0</v>
      </c>
      <c r="K3928" t="str">
        <f t="shared" si="189"/>
        <v>E-SO</v>
      </c>
    </row>
    <row r="3929" spans="1:11">
      <c r="A3929" t="s">
        <v>3400</v>
      </c>
      <c r="B3929">
        <v>200.4095715</v>
      </c>
      <c r="C3929">
        <v>-45.931959999999997</v>
      </c>
      <c r="D3929">
        <v>4449</v>
      </c>
      <c r="E3929">
        <v>91.232860398557406</v>
      </c>
      <c r="F3929">
        <v>52.9</v>
      </c>
      <c r="G3929" t="s">
        <v>237</v>
      </c>
      <c r="I3929" t="str">
        <f t="shared" si="187"/>
        <v>ESO270-005</v>
      </c>
      <c r="J3929" s="4">
        <f t="shared" si="188"/>
        <v>1.4829999999999999E-2</v>
      </c>
      <c r="K3929" t="str">
        <f t="shared" si="189"/>
        <v>SBb</v>
      </c>
    </row>
    <row r="3930" spans="1:11">
      <c r="A3930" t="s">
        <v>3399</v>
      </c>
      <c r="B3930">
        <v>200.41075050000001</v>
      </c>
      <c r="C3930">
        <v>-16.279</v>
      </c>
      <c r="D3930">
        <v>6860</v>
      </c>
      <c r="E3930">
        <v>73.816131922034202</v>
      </c>
      <c r="F3930">
        <v>39.4</v>
      </c>
      <c r="G3930" t="s">
        <v>232</v>
      </c>
      <c r="I3930" t="str">
        <f t="shared" si="187"/>
        <v>PGC046655</v>
      </c>
      <c r="J3930" s="4">
        <f t="shared" si="188"/>
        <v>2.2866666666666667E-2</v>
      </c>
      <c r="K3930" t="str">
        <f t="shared" si="189"/>
        <v>Sab</v>
      </c>
    </row>
    <row r="3931" spans="1:11">
      <c r="A3931" t="s">
        <v>3398</v>
      </c>
      <c r="B3931">
        <v>200.41887750000001</v>
      </c>
      <c r="C3931">
        <v>31.350840000000002</v>
      </c>
      <c r="D3931">
        <v>5050</v>
      </c>
      <c r="E3931">
        <v>68.414993713714495</v>
      </c>
      <c r="F3931">
        <v>55.4</v>
      </c>
      <c r="G3931" t="s">
        <v>226</v>
      </c>
      <c r="I3931" t="str">
        <f t="shared" si="187"/>
        <v>UGC08397</v>
      </c>
      <c r="J3931" s="4">
        <f t="shared" si="188"/>
        <v>1.6833333333333332E-2</v>
      </c>
      <c r="K3931" t="str">
        <f t="shared" si="189"/>
        <v>SABb</v>
      </c>
    </row>
    <row r="3932" spans="1:11">
      <c r="A3932" t="s">
        <v>3397</v>
      </c>
      <c r="B3932">
        <v>200.45460449999999</v>
      </c>
      <c r="C3932">
        <v>-13.206709999999999</v>
      </c>
      <c r="D3932">
        <v>2886</v>
      </c>
      <c r="E3932">
        <v>115.918102584666</v>
      </c>
      <c r="F3932">
        <v>46.2</v>
      </c>
      <c r="G3932" t="s">
        <v>230</v>
      </c>
      <c r="I3932" t="str">
        <f t="shared" si="187"/>
        <v>NGC5105</v>
      </c>
      <c r="J3932" s="4">
        <f t="shared" si="188"/>
        <v>9.6200000000000001E-3</v>
      </c>
      <c r="K3932" t="str">
        <f t="shared" si="189"/>
        <v>Sc</v>
      </c>
    </row>
    <row r="3933" spans="1:11">
      <c r="A3933" t="s">
        <v>3396</v>
      </c>
      <c r="B3933">
        <v>200.46166650000001</v>
      </c>
      <c r="C3933">
        <v>-17.336500000000001</v>
      </c>
      <c r="D3933">
        <v>7025</v>
      </c>
      <c r="E3933">
        <v>85.931277541672401</v>
      </c>
      <c r="F3933">
        <v>47.4</v>
      </c>
      <c r="G3933" t="s">
        <v>235</v>
      </c>
      <c r="I3933" t="str">
        <f t="shared" si="187"/>
        <v>PGC046665</v>
      </c>
      <c r="J3933" s="4">
        <f t="shared" si="188"/>
        <v>2.3416666666666665E-2</v>
      </c>
      <c r="K3933" t="str">
        <f t="shared" si="189"/>
        <v>E-SO</v>
      </c>
    </row>
    <row r="3934" spans="1:11">
      <c r="A3934" t="s">
        <v>3395</v>
      </c>
      <c r="B3934">
        <v>200.5279395</v>
      </c>
      <c r="C3934">
        <v>-31.771080000000001</v>
      </c>
      <c r="D3934">
        <v>14120</v>
      </c>
      <c r="E3934">
        <v>77.830762582701098</v>
      </c>
      <c r="F3934">
        <v>34</v>
      </c>
      <c r="G3934" t="s">
        <v>239</v>
      </c>
      <c r="I3934" t="str">
        <f t="shared" si="187"/>
        <v>PGC141556</v>
      </c>
      <c r="J3934" s="4">
        <f t="shared" si="188"/>
        <v>4.7066666666666666E-2</v>
      </c>
      <c r="K3934" t="str">
        <f t="shared" si="189"/>
        <v>S0-a</v>
      </c>
    </row>
    <row r="3935" spans="1:11">
      <c r="A3935" t="s">
        <v>3394</v>
      </c>
      <c r="B3935">
        <v>200.53332</v>
      </c>
      <c r="C3935">
        <v>-37.385759999999998</v>
      </c>
      <c r="D3935">
        <v>3475</v>
      </c>
      <c r="E3935">
        <v>64.291154078916506</v>
      </c>
      <c r="F3935">
        <v>59.8</v>
      </c>
      <c r="G3935" t="s">
        <v>244</v>
      </c>
      <c r="I3935" t="str">
        <f t="shared" si="187"/>
        <v>ESO382-051</v>
      </c>
      <c r="J3935" s="4">
        <f t="shared" si="188"/>
        <v>1.1583333333333333E-2</v>
      </c>
      <c r="K3935" t="str">
        <f t="shared" si="189"/>
        <v>SABc</v>
      </c>
    </row>
    <row r="3936" spans="1:11">
      <c r="A3936" t="s">
        <v>3393</v>
      </c>
      <c r="B3936">
        <v>200.56495799999999</v>
      </c>
      <c r="C3936">
        <v>-29.557220000000001</v>
      </c>
      <c r="D3936">
        <v>9829</v>
      </c>
      <c r="E3936">
        <v>67.476298289843299</v>
      </c>
      <c r="F3936">
        <v>0</v>
      </c>
      <c r="G3936" t="s">
        <v>246</v>
      </c>
      <c r="I3936" t="str">
        <f t="shared" si="187"/>
        <v>PGC046701</v>
      </c>
      <c r="J3936" s="4">
        <f t="shared" si="188"/>
        <v>3.2763333333333332E-2</v>
      </c>
      <c r="K3936" t="str">
        <f t="shared" si="189"/>
        <v>E</v>
      </c>
    </row>
    <row r="3937" spans="1:11">
      <c r="A3937" t="s">
        <v>3392</v>
      </c>
      <c r="B3937">
        <v>200.601978</v>
      </c>
      <c r="C3937">
        <v>-16.728339999999999</v>
      </c>
      <c r="D3937">
        <v>5051</v>
      </c>
      <c r="E3937">
        <v>80.751611667872297</v>
      </c>
      <c r="F3937">
        <v>57.1</v>
      </c>
      <c r="G3937" t="s">
        <v>259</v>
      </c>
      <c r="I3937" t="str">
        <f t="shared" si="187"/>
        <v>PGC046718</v>
      </c>
      <c r="J3937" s="4">
        <f t="shared" si="188"/>
        <v>1.6836666666666666E-2</v>
      </c>
      <c r="K3937" t="str">
        <f t="shared" si="189"/>
        <v>S0</v>
      </c>
    </row>
    <row r="3938" spans="1:11">
      <c r="A3938" t="s">
        <v>3391</v>
      </c>
      <c r="B3938">
        <v>200.62887749999999</v>
      </c>
      <c r="C3938">
        <v>21.316379999999999</v>
      </c>
      <c r="D3938">
        <v>6950</v>
      </c>
      <c r="E3938">
        <v>60.555165984000702</v>
      </c>
      <c r="F3938">
        <v>40.299999999999997</v>
      </c>
      <c r="G3938" t="s">
        <v>246</v>
      </c>
      <c r="I3938" t="str">
        <f t="shared" si="187"/>
        <v>IC0885</v>
      </c>
      <c r="J3938" s="4">
        <f t="shared" si="188"/>
        <v>2.3166666666666665E-2</v>
      </c>
      <c r="K3938" t="str">
        <f t="shared" si="189"/>
        <v>E</v>
      </c>
    </row>
    <row r="3939" spans="1:11">
      <c r="A3939" t="s">
        <v>3390</v>
      </c>
      <c r="B3939">
        <v>200.71112550000001</v>
      </c>
      <c r="C3939">
        <v>-17.032530000000001</v>
      </c>
      <c r="D3939">
        <v>6928</v>
      </c>
      <c r="E3939">
        <v>75.709643596585806</v>
      </c>
      <c r="F3939">
        <v>56.1</v>
      </c>
      <c r="G3939" t="s">
        <v>239</v>
      </c>
      <c r="I3939" t="str">
        <f t="shared" si="187"/>
        <v>PGC046751</v>
      </c>
      <c r="J3939" s="4">
        <f t="shared" si="188"/>
        <v>2.3093333333333334E-2</v>
      </c>
      <c r="K3939" t="str">
        <f t="shared" si="189"/>
        <v>S0-a</v>
      </c>
    </row>
    <row r="3940" spans="1:11">
      <c r="A3940" t="s">
        <v>3389</v>
      </c>
      <c r="B3940">
        <v>200.73204150000001</v>
      </c>
      <c r="C3940">
        <v>-31.737909999999999</v>
      </c>
      <c r="D3940">
        <v>14312</v>
      </c>
      <c r="E3940">
        <v>66.2447145757031</v>
      </c>
      <c r="F3940">
        <v>44.7</v>
      </c>
      <c r="G3940" t="s">
        <v>239</v>
      </c>
      <c r="I3940" t="str">
        <f t="shared" si="187"/>
        <v>ESO444-017</v>
      </c>
      <c r="J3940" s="4">
        <f t="shared" si="188"/>
        <v>4.7706666666666668E-2</v>
      </c>
      <c r="K3940" t="str">
        <f t="shared" si="189"/>
        <v>S0-a</v>
      </c>
    </row>
    <row r="3941" spans="1:11">
      <c r="A3941" t="s">
        <v>3388</v>
      </c>
      <c r="B3941">
        <v>200.7368295</v>
      </c>
      <c r="C3941">
        <v>-32.728279999999998</v>
      </c>
      <c r="D3941">
        <v>8653</v>
      </c>
      <c r="E3941">
        <v>79.460488272931102</v>
      </c>
      <c r="F3941">
        <v>26.8</v>
      </c>
      <c r="G3941" t="s">
        <v>239</v>
      </c>
      <c r="I3941" t="str">
        <f t="shared" si="187"/>
        <v>ESO444-018</v>
      </c>
      <c r="J3941" s="4">
        <f t="shared" si="188"/>
        <v>2.8843333333333332E-2</v>
      </c>
      <c r="K3941" t="str">
        <f t="shared" si="189"/>
        <v>S0-a</v>
      </c>
    </row>
    <row r="3942" spans="1:11">
      <c r="A3942" t="s">
        <v>3387</v>
      </c>
      <c r="B3942">
        <v>200.7515535</v>
      </c>
      <c r="C3942">
        <v>13.95064</v>
      </c>
      <c r="D3942">
        <v>7416</v>
      </c>
      <c r="E3942">
        <v>68.414993713714495</v>
      </c>
      <c r="F3942">
        <v>58.1</v>
      </c>
      <c r="G3942" t="s">
        <v>230</v>
      </c>
      <c r="I3942" t="str">
        <f t="shared" si="187"/>
        <v>NGC5115</v>
      </c>
      <c r="J3942" s="4">
        <f t="shared" si="188"/>
        <v>2.4719999999999999E-2</v>
      </c>
      <c r="K3942" t="str">
        <f t="shared" si="189"/>
        <v>Sc</v>
      </c>
    </row>
    <row r="3943" spans="1:11">
      <c r="A3943" t="s">
        <v>3386</v>
      </c>
      <c r="B3943">
        <v>200.75360699999999</v>
      </c>
      <c r="C3943">
        <v>-35.776260000000001</v>
      </c>
      <c r="D3943">
        <v>7744</v>
      </c>
      <c r="E3943">
        <v>65.940351669146693</v>
      </c>
      <c r="F3943">
        <v>48.9</v>
      </c>
      <c r="G3943" t="s">
        <v>223</v>
      </c>
      <c r="I3943" t="str">
        <f t="shared" si="187"/>
        <v>ESO382-054</v>
      </c>
      <c r="J3943" s="4">
        <f t="shared" si="188"/>
        <v>2.5813333333333334E-2</v>
      </c>
      <c r="K3943" t="str">
        <f t="shared" si="189"/>
        <v>Sbc</v>
      </c>
    </row>
    <row r="3944" spans="1:11">
      <c r="A3944" t="s">
        <v>3385</v>
      </c>
      <c r="B3944">
        <v>200.77626000000001</v>
      </c>
      <c r="C3944">
        <v>-32.244810000000001</v>
      </c>
      <c r="D3944">
        <v>3638</v>
      </c>
      <c r="E3944">
        <v>75.535528854392297</v>
      </c>
      <c r="F3944">
        <v>48.2</v>
      </c>
      <c r="G3944" t="s">
        <v>259</v>
      </c>
      <c r="I3944" t="str">
        <f t="shared" si="187"/>
        <v>ESO444-019</v>
      </c>
      <c r="J3944" s="4">
        <f t="shared" si="188"/>
        <v>1.2126666666666666E-2</v>
      </c>
      <c r="K3944" t="str">
        <f t="shared" si="189"/>
        <v>S0</v>
      </c>
    </row>
    <row r="3945" spans="1:11">
      <c r="A3945" t="s">
        <v>3384</v>
      </c>
      <c r="B3945">
        <v>200.793633</v>
      </c>
      <c r="C3945">
        <v>43.086329999999997</v>
      </c>
      <c r="D3945">
        <v>8547</v>
      </c>
      <c r="E3945">
        <v>70.656355152984105</v>
      </c>
      <c r="F3945">
        <v>26.9</v>
      </c>
      <c r="G3945" t="s">
        <v>230</v>
      </c>
      <c r="I3945" t="str">
        <f t="shared" si="187"/>
        <v>NGC5123</v>
      </c>
      <c r="J3945" s="4">
        <f t="shared" si="188"/>
        <v>2.8490000000000001E-2</v>
      </c>
      <c r="K3945" t="str">
        <f t="shared" si="189"/>
        <v>Sc</v>
      </c>
    </row>
    <row r="3946" spans="1:11">
      <c r="A3946" t="s">
        <v>3383</v>
      </c>
      <c r="B3946">
        <v>200.97591600000001</v>
      </c>
      <c r="C3946">
        <v>-32.182029999999997</v>
      </c>
      <c r="D3946">
        <v>15212</v>
      </c>
      <c r="E3946">
        <v>65.788685989933001</v>
      </c>
      <c r="F3946">
        <v>52.8</v>
      </c>
      <c r="G3946" t="s">
        <v>232</v>
      </c>
      <c r="I3946" t="str">
        <f t="shared" si="187"/>
        <v>ESO444-023</v>
      </c>
      <c r="J3946" s="4">
        <f t="shared" si="188"/>
        <v>5.0706666666666664E-2</v>
      </c>
      <c r="K3946" t="str">
        <f t="shared" si="189"/>
        <v>Sab</v>
      </c>
    </row>
    <row r="3947" spans="1:11">
      <c r="A3947" t="s">
        <v>3382</v>
      </c>
      <c r="B3947">
        <v>201.00285600000001</v>
      </c>
      <c r="C3947">
        <v>9.7101199999999999</v>
      </c>
      <c r="D3947">
        <v>7076</v>
      </c>
      <c r="E3947">
        <v>106.45135739925399</v>
      </c>
      <c r="F3947">
        <v>41.2</v>
      </c>
      <c r="G3947" t="s">
        <v>261</v>
      </c>
      <c r="I3947" t="str">
        <f t="shared" si="187"/>
        <v>NGC5125</v>
      </c>
      <c r="J3947" s="4">
        <f t="shared" si="188"/>
        <v>2.3586666666666666E-2</v>
      </c>
      <c r="K3947" t="str">
        <f t="shared" si="189"/>
        <v>Sb</v>
      </c>
    </row>
    <row r="3948" spans="1:11">
      <c r="A3948" t="s">
        <v>3381</v>
      </c>
      <c r="B3948">
        <v>201.01455000000001</v>
      </c>
      <c r="C3948">
        <v>-24.663699999999999</v>
      </c>
      <c r="D3948">
        <v>1968</v>
      </c>
      <c r="E3948">
        <v>96.416468617375202</v>
      </c>
      <c r="F3948">
        <v>55.7</v>
      </c>
      <c r="G3948" t="s">
        <v>312</v>
      </c>
      <c r="I3948" t="str">
        <f t="shared" si="187"/>
        <v>ESO508-066</v>
      </c>
      <c r="J3948" s="4">
        <f t="shared" si="188"/>
        <v>6.5599999999999999E-3</v>
      </c>
      <c r="K3948" t="str">
        <f t="shared" si="189"/>
        <v>IB</v>
      </c>
    </row>
    <row r="3949" spans="1:11">
      <c r="A3949" t="s">
        <v>3380</v>
      </c>
      <c r="B3949">
        <v>201.041751</v>
      </c>
      <c r="C3949">
        <v>13.976570000000001</v>
      </c>
      <c r="D3949">
        <v>7000</v>
      </c>
      <c r="E3949">
        <v>98.889745228759296</v>
      </c>
      <c r="F3949">
        <v>56.9</v>
      </c>
      <c r="G3949" t="s">
        <v>246</v>
      </c>
      <c r="I3949" t="str">
        <f t="shared" si="187"/>
        <v>NGC5129</v>
      </c>
      <c r="J3949" s="4">
        <f t="shared" si="188"/>
        <v>2.3333333333333334E-2</v>
      </c>
      <c r="K3949" t="str">
        <f t="shared" si="189"/>
        <v>E</v>
      </c>
    </row>
    <row r="3950" spans="1:11">
      <c r="A3950" t="s">
        <v>3379</v>
      </c>
      <c r="B3950">
        <v>201.0615225</v>
      </c>
      <c r="C3950">
        <v>-10.65422</v>
      </c>
      <c r="D3950">
        <v>2852</v>
      </c>
      <c r="E3950">
        <v>68.889208213316394</v>
      </c>
      <c r="F3950">
        <v>33.299999999999997</v>
      </c>
      <c r="G3950" t="s">
        <v>239</v>
      </c>
      <c r="I3950" t="str">
        <f t="shared" si="187"/>
        <v>NGC5122</v>
      </c>
      <c r="J3950" s="4">
        <f t="shared" si="188"/>
        <v>9.5066666666666667E-3</v>
      </c>
      <c r="K3950" t="str">
        <f t="shared" si="189"/>
        <v>S0-a</v>
      </c>
    </row>
    <row r="3951" spans="1:11">
      <c r="A3951" t="s">
        <v>3378</v>
      </c>
      <c r="B3951">
        <v>201.11327549999999</v>
      </c>
      <c r="C3951">
        <v>-10.210240000000001</v>
      </c>
      <c r="D3951">
        <v>5823</v>
      </c>
      <c r="E3951">
        <v>66.397431558559006</v>
      </c>
      <c r="F3951">
        <v>48.6</v>
      </c>
      <c r="G3951" t="s">
        <v>239</v>
      </c>
      <c r="I3951" t="str">
        <f t="shared" si="187"/>
        <v>NGC5130</v>
      </c>
      <c r="J3951" s="4">
        <f t="shared" si="188"/>
        <v>1.941E-2</v>
      </c>
      <c r="K3951" t="str">
        <f t="shared" si="189"/>
        <v>S0-a</v>
      </c>
    </row>
    <row r="3952" spans="1:11">
      <c r="A3952" t="s">
        <v>3377</v>
      </c>
      <c r="B3952">
        <v>201.11440949999999</v>
      </c>
      <c r="C3952">
        <v>14.0915</v>
      </c>
      <c r="D3952">
        <v>7470</v>
      </c>
      <c r="E3952">
        <v>65.637387165156795</v>
      </c>
      <c r="F3952">
        <v>57.2</v>
      </c>
      <c r="G3952" t="s">
        <v>861</v>
      </c>
      <c r="I3952" t="str">
        <f t="shared" si="187"/>
        <v>SDSSJ132427.45+140529.6</v>
      </c>
      <c r="J3952" s="4">
        <f t="shared" si="188"/>
        <v>2.4899999999999999E-2</v>
      </c>
      <c r="K3952" t="str">
        <f t="shared" si="189"/>
        <v>Unk</v>
      </c>
    </row>
    <row r="3953" spans="1:11">
      <c r="A3953" t="s">
        <v>3376</v>
      </c>
      <c r="B3953">
        <v>201.1203045</v>
      </c>
      <c r="C3953">
        <v>14.09259</v>
      </c>
      <c r="D3953">
        <v>7347</v>
      </c>
      <c r="E3953">
        <v>78.370263441487495</v>
      </c>
      <c r="F3953">
        <v>54.8</v>
      </c>
      <c r="G3953" t="s">
        <v>239</v>
      </c>
      <c r="I3953" t="str">
        <f t="shared" si="187"/>
        <v>NGC5132</v>
      </c>
      <c r="J3953" s="4">
        <f t="shared" si="188"/>
        <v>2.4490000000000001E-2</v>
      </c>
      <c r="K3953" t="str">
        <f t="shared" si="189"/>
        <v>S0-a</v>
      </c>
    </row>
    <row r="3954" spans="1:11">
      <c r="A3954" t="s">
        <v>3375</v>
      </c>
      <c r="B3954">
        <v>201.14647199999999</v>
      </c>
      <c r="C3954">
        <v>6.5291399999999999</v>
      </c>
      <c r="D3954">
        <v>7006</v>
      </c>
      <c r="E3954">
        <v>83.397159154733401</v>
      </c>
      <c r="F3954">
        <v>56.8</v>
      </c>
      <c r="G3954" t="s">
        <v>223</v>
      </c>
      <c r="I3954" t="str">
        <f t="shared" si="187"/>
        <v>UGC08427</v>
      </c>
      <c r="J3954" s="4">
        <f t="shared" si="188"/>
        <v>2.3353333333333334E-2</v>
      </c>
      <c r="K3954" t="str">
        <f t="shared" si="189"/>
        <v>Sbc</v>
      </c>
    </row>
    <row r="3955" spans="1:11">
      <c r="A3955" t="s">
        <v>3374</v>
      </c>
      <c r="B3955">
        <v>201.15229199999999</v>
      </c>
      <c r="C3955">
        <v>-70.468810000000005</v>
      </c>
      <c r="D3955">
        <v>6906</v>
      </c>
      <c r="E3955">
        <v>62.251709596864998</v>
      </c>
      <c r="F3955">
        <v>47.1</v>
      </c>
      <c r="G3955" t="s">
        <v>230</v>
      </c>
      <c r="I3955" t="str">
        <f t="shared" si="187"/>
        <v>ESO065-006</v>
      </c>
      <c r="J3955" s="4">
        <f t="shared" si="188"/>
        <v>2.3019999999999999E-2</v>
      </c>
      <c r="K3955" t="str">
        <f t="shared" si="189"/>
        <v>Sc</v>
      </c>
    </row>
    <row r="3956" spans="1:11">
      <c r="A3956" t="s">
        <v>3373</v>
      </c>
      <c r="B3956">
        <v>201.1633965</v>
      </c>
      <c r="C3956">
        <v>-10.488490000000001</v>
      </c>
      <c r="D3956">
        <v>2768</v>
      </c>
      <c r="E3956">
        <v>68.100640715456606</v>
      </c>
      <c r="F3956">
        <v>0</v>
      </c>
      <c r="G3956" t="s">
        <v>861</v>
      </c>
      <c r="I3956" t="str">
        <f t="shared" si="187"/>
        <v>PGC046875</v>
      </c>
      <c r="J3956" s="4">
        <f t="shared" si="188"/>
        <v>9.226666666666666E-3</v>
      </c>
      <c r="K3956" t="str">
        <f t="shared" si="189"/>
        <v>Unk</v>
      </c>
    </row>
    <row r="3957" spans="1:11">
      <c r="A3957" t="s">
        <v>3372</v>
      </c>
      <c r="B3957">
        <v>201.21409650000001</v>
      </c>
      <c r="C3957">
        <v>13.7378</v>
      </c>
      <c r="D3957">
        <v>6762</v>
      </c>
      <c r="E3957">
        <v>78.731999473596105</v>
      </c>
      <c r="F3957">
        <v>38.200000000000003</v>
      </c>
      <c r="G3957" t="s">
        <v>246</v>
      </c>
      <c r="I3957" t="str">
        <f t="shared" si="187"/>
        <v>NGC5136</v>
      </c>
      <c r="J3957" s="4">
        <f t="shared" si="188"/>
        <v>2.2540000000000001E-2</v>
      </c>
      <c r="K3957" t="str">
        <f t="shared" si="189"/>
        <v>E</v>
      </c>
    </row>
    <row r="3958" spans="1:11">
      <c r="A3958" t="s">
        <v>3371</v>
      </c>
      <c r="B3958">
        <v>201.21438449999999</v>
      </c>
      <c r="C3958">
        <v>36.378700000000002</v>
      </c>
      <c r="D3958">
        <v>5422</v>
      </c>
      <c r="E3958">
        <v>95.532528448043095</v>
      </c>
      <c r="F3958">
        <v>55.8</v>
      </c>
      <c r="G3958" t="s">
        <v>259</v>
      </c>
      <c r="I3958" t="str">
        <f t="shared" si="187"/>
        <v>NGC5141</v>
      </c>
      <c r="J3958" s="4">
        <f t="shared" si="188"/>
        <v>1.8073333333333334E-2</v>
      </c>
      <c r="K3958" t="str">
        <f t="shared" si="189"/>
        <v>S0</v>
      </c>
    </row>
    <row r="3959" spans="1:11">
      <c r="A3959" t="s">
        <v>3370</v>
      </c>
      <c r="B3959">
        <v>201.25470749999999</v>
      </c>
      <c r="C3959">
        <v>36.399320000000003</v>
      </c>
      <c r="D3959">
        <v>5824</v>
      </c>
      <c r="E3959">
        <v>70.656355152984105</v>
      </c>
      <c r="F3959">
        <v>32</v>
      </c>
      <c r="G3959" t="s">
        <v>259</v>
      </c>
      <c r="I3959" t="str">
        <f t="shared" ref="I3959:I4022" si="190">TRIM(A3959)</f>
        <v>NGC5142</v>
      </c>
      <c r="J3959" s="4">
        <f t="shared" ref="J3959:J4022" si="191">IF(TRIM(D3959) = "-", 0, IF(D3959/300000 &lt; 0, 0, D3959/300000))</f>
        <v>1.9413333333333335E-2</v>
      </c>
      <c r="K3959" t="str">
        <f t="shared" ref="K3959:K4022" si="192">IF(TRIM(G3959)="","Unk",TRIM(G3959))</f>
        <v>S0</v>
      </c>
    </row>
    <row r="3960" spans="1:11">
      <c r="A3960" t="s">
        <v>3369</v>
      </c>
      <c r="B3960">
        <v>201.307953</v>
      </c>
      <c r="C3960">
        <v>43.267249999999997</v>
      </c>
      <c r="D3960">
        <v>1455</v>
      </c>
      <c r="E3960">
        <v>110.956106905371</v>
      </c>
      <c r="F3960">
        <v>35.5</v>
      </c>
      <c r="G3960" t="s">
        <v>273</v>
      </c>
      <c r="I3960" t="str">
        <f t="shared" si="190"/>
        <v>NGC5145</v>
      </c>
      <c r="J3960" s="4">
        <f t="shared" si="191"/>
        <v>4.8500000000000001E-3</v>
      </c>
      <c r="K3960" t="str">
        <f t="shared" si="192"/>
        <v>SABa</v>
      </c>
    </row>
    <row r="3961" spans="1:11">
      <c r="A3961" t="s">
        <v>3368</v>
      </c>
      <c r="B3961">
        <v>201.41942549999999</v>
      </c>
      <c r="C3961">
        <v>-26.463650000000001</v>
      </c>
      <c r="D3961">
        <v>10008</v>
      </c>
      <c r="E3961">
        <v>61.823168855599</v>
      </c>
      <c r="F3961">
        <v>41.9</v>
      </c>
      <c r="G3961" t="s">
        <v>301</v>
      </c>
      <c r="I3961" t="str">
        <f t="shared" si="190"/>
        <v>ESO508-078</v>
      </c>
      <c r="J3961" s="4">
        <f t="shared" si="191"/>
        <v>3.3360000000000001E-2</v>
      </c>
      <c r="K3961" t="str">
        <f t="shared" si="192"/>
        <v>SBa</v>
      </c>
    </row>
    <row r="3962" spans="1:11">
      <c r="A3962" t="s">
        <v>3367</v>
      </c>
      <c r="B3962">
        <v>201.42795599999999</v>
      </c>
      <c r="C3962">
        <v>-29.544789999999999</v>
      </c>
      <c r="D3962">
        <v>10051</v>
      </c>
      <c r="E3962">
        <v>65.788685989933001</v>
      </c>
      <c r="F3962">
        <v>54.3</v>
      </c>
      <c r="G3962" t="s">
        <v>230</v>
      </c>
      <c r="I3962" t="str">
        <f t="shared" si="190"/>
        <v>ESO444-031</v>
      </c>
      <c r="J3962" s="4">
        <f t="shared" si="191"/>
        <v>3.3503333333333336E-2</v>
      </c>
      <c r="K3962" t="str">
        <f t="shared" si="192"/>
        <v>Sc</v>
      </c>
    </row>
    <row r="3963" spans="1:11">
      <c r="A3963" t="s">
        <v>3366</v>
      </c>
      <c r="B3963">
        <v>201.44349149999999</v>
      </c>
      <c r="C3963">
        <v>-55.160400000000003</v>
      </c>
      <c r="D3963">
        <v>7292</v>
      </c>
      <c r="E3963">
        <v>65.486418317490404</v>
      </c>
      <c r="F3963">
        <v>0</v>
      </c>
      <c r="G3963" t="s">
        <v>230</v>
      </c>
      <c r="I3963" t="str">
        <f t="shared" si="190"/>
        <v>PGC2832068</v>
      </c>
      <c r="J3963" s="4">
        <f t="shared" si="191"/>
        <v>2.4306666666666667E-2</v>
      </c>
      <c r="K3963" t="str">
        <f t="shared" si="192"/>
        <v>Sc</v>
      </c>
    </row>
    <row r="3964" spans="1:11">
      <c r="A3964" t="s">
        <v>3365</v>
      </c>
      <c r="B3964">
        <v>201.535743</v>
      </c>
      <c r="C3964">
        <v>-16.52036</v>
      </c>
      <c r="D3964">
        <v>6852</v>
      </c>
      <c r="E3964">
        <v>73.986283332559296</v>
      </c>
      <c r="F3964">
        <v>32.9</v>
      </c>
      <c r="G3964" t="s">
        <v>261</v>
      </c>
      <c r="I3964" t="str">
        <f t="shared" si="190"/>
        <v>PGC047009</v>
      </c>
      <c r="J3964" s="4">
        <f t="shared" si="191"/>
        <v>2.2839999999999999E-2</v>
      </c>
      <c r="K3964" t="str">
        <f t="shared" si="192"/>
        <v>Sb</v>
      </c>
    </row>
    <row r="3965" spans="1:11">
      <c r="A3965" t="s">
        <v>3364</v>
      </c>
      <c r="B3965">
        <v>201.53818649999999</v>
      </c>
      <c r="C3965">
        <v>35.934550000000002</v>
      </c>
      <c r="D3965">
        <v>5813</v>
      </c>
      <c r="E3965">
        <v>97.084800339873098</v>
      </c>
      <c r="F3965">
        <v>56.4</v>
      </c>
      <c r="G3965" t="s">
        <v>349</v>
      </c>
      <c r="I3965" t="str">
        <f t="shared" si="190"/>
        <v>NGC5149</v>
      </c>
      <c r="J3965" s="4">
        <f t="shared" si="191"/>
        <v>1.9376666666666667E-2</v>
      </c>
      <c r="K3965" t="str">
        <f t="shared" si="192"/>
        <v>SBbc</v>
      </c>
    </row>
    <row r="3966" spans="1:11">
      <c r="A3966" t="s">
        <v>3363</v>
      </c>
      <c r="B3966">
        <v>201.567543</v>
      </c>
      <c r="C3966">
        <v>-12.61617</v>
      </c>
      <c r="D3966">
        <v>7049</v>
      </c>
      <c r="E3966">
        <v>80.195739621839394</v>
      </c>
      <c r="F3966">
        <v>39.5</v>
      </c>
      <c r="G3966" t="s">
        <v>230</v>
      </c>
      <c r="I3966" t="str">
        <f t="shared" si="190"/>
        <v>PGC047021</v>
      </c>
      <c r="J3966" s="4">
        <f t="shared" si="191"/>
        <v>2.3496666666666666E-2</v>
      </c>
      <c r="K3966" t="str">
        <f t="shared" si="192"/>
        <v>Sc</v>
      </c>
    </row>
    <row r="3967" spans="1:11">
      <c r="A3967" t="s">
        <v>3362</v>
      </c>
      <c r="B3967">
        <v>201.58170000000001</v>
      </c>
      <c r="C3967">
        <v>2.1008</v>
      </c>
      <c r="D3967">
        <v>1149</v>
      </c>
      <c r="E3967">
        <v>88.3387466542422</v>
      </c>
      <c r="F3967">
        <v>25.2</v>
      </c>
      <c r="G3967" t="s">
        <v>266</v>
      </c>
      <c r="I3967" t="str">
        <f t="shared" si="190"/>
        <v>NGC5147</v>
      </c>
      <c r="J3967" s="4">
        <f t="shared" si="191"/>
        <v>3.8300000000000001E-3</v>
      </c>
      <c r="K3967" t="str">
        <f t="shared" si="192"/>
        <v>SBd</v>
      </c>
    </row>
    <row r="3968" spans="1:11">
      <c r="A3968" t="s">
        <v>3361</v>
      </c>
      <c r="B3968">
        <v>201.58540199999999</v>
      </c>
      <c r="C3968">
        <v>-22.631360000000001</v>
      </c>
      <c r="D3968">
        <v>8835</v>
      </c>
      <c r="E3968">
        <v>77.473146039214299</v>
      </c>
      <c r="F3968">
        <v>36</v>
      </c>
      <c r="G3968" t="s">
        <v>232</v>
      </c>
      <c r="I3968" t="str">
        <f t="shared" si="190"/>
        <v>ESO576-057</v>
      </c>
      <c r="J3968" s="4">
        <f t="shared" si="191"/>
        <v>2.945E-2</v>
      </c>
      <c r="K3968" t="str">
        <f t="shared" si="192"/>
        <v>Sab</v>
      </c>
    </row>
    <row r="3969" spans="1:11">
      <c r="A3969" t="s">
        <v>3360</v>
      </c>
      <c r="B3969">
        <v>201.61891499999999</v>
      </c>
      <c r="C3969">
        <v>36.010269999999998</v>
      </c>
      <c r="D3969">
        <v>5754</v>
      </c>
      <c r="E3969">
        <v>80.937772066836402</v>
      </c>
      <c r="F3969">
        <v>21.1</v>
      </c>
      <c r="G3969" t="s">
        <v>230</v>
      </c>
      <c r="I3969" t="str">
        <f t="shared" si="190"/>
        <v>NGC5154</v>
      </c>
      <c r="J3969" s="4">
        <f t="shared" si="191"/>
        <v>1.9179999999999999E-2</v>
      </c>
      <c r="K3969" t="str">
        <f t="shared" si="192"/>
        <v>Sc</v>
      </c>
    </row>
    <row r="3970" spans="1:11">
      <c r="A3970" t="s">
        <v>3359</v>
      </c>
      <c r="B3970">
        <v>201.64680899999999</v>
      </c>
      <c r="C3970">
        <v>-26.741779999999999</v>
      </c>
      <c r="D3970">
        <v>9801</v>
      </c>
      <c r="E3970">
        <v>64.587904733500693</v>
      </c>
      <c r="F3970">
        <v>37.9</v>
      </c>
      <c r="G3970" t="s">
        <v>223</v>
      </c>
      <c r="I3970" t="str">
        <f t="shared" si="190"/>
        <v>ESO509-005</v>
      </c>
      <c r="J3970" s="4">
        <f t="shared" si="191"/>
        <v>3.2669999999999998E-2</v>
      </c>
      <c r="K3970" t="str">
        <f t="shared" si="192"/>
        <v>Sbc</v>
      </c>
    </row>
    <row r="3971" spans="1:11">
      <c r="A3971" t="s">
        <v>3358</v>
      </c>
      <c r="B3971">
        <v>201.6662565</v>
      </c>
      <c r="C3971">
        <v>19.944569999999999</v>
      </c>
      <c r="D3971">
        <v>7291</v>
      </c>
      <c r="E3971">
        <v>61.256361086143698</v>
      </c>
      <c r="F3971">
        <v>35.6</v>
      </c>
      <c r="G3971" t="s">
        <v>223</v>
      </c>
      <c r="I3971" t="str">
        <f t="shared" si="190"/>
        <v>UGC08448</v>
      </c>
      <c r="J3971" s="4">
        <f t="shared" si="191"/>
        <v>2.4303333333333333E-2</v>
      </c>
      <c r="K3971" t="str">
        <f t="shared" si="192"/>
        <v>Sbc</v>
      </c>
    </row>
    <row r="3972" spans="1:11">
      <c r="A3972" t="s">
        <v>3357</v>
      </c>
      <c r="B3972">
        <v>201.696552</v>
      </c>
      <c r="C3972">
        <v>-29.881229999999999</v>
      </c>
      <c r="D3972">
        <v>4007</v>
      </c>
      <c r="E3972">
        <v>62.251709596864998</v>
      </c>
      <c r="F3972">
        <v>52.6</v>
      </c>
      <c r="G3972" t="s">
        <v>230</v>
      </c>
      <c r="I3972" t="str">
        <f t="shared" si="190"/>
        <v>IC4248</v>
      </c>
      <c r="J3972" s="4">
        <f t="shared" si="191"/>
        <v>1.3356666666666666E-2</v>
      </c>
      <c r="K3972" t="str">
        <f t="shared" si="192"/>
        <v>Sc</v>
      </c>
    </row>
    <row r="3973" spans="1:11">
      <c r="A3973" t="s">
        <v>3356</v>
      </c>
      <c r="B3973">
        <v>201.70556400000001</v>
      </c>
      <c r="C3973">
        <v>-36.756590000000003</v>
      </c>
      <c r="D3973">
        <v>2345</v>
      </c>
      <c r="E3973">
        <v>72.302151500454102</v>
      </c>
      <c r="F3973">
        <v>57.3</v>
      </c>
      <c r="G3973" t="s">
        <v>277</v>
      </c>
      <c r="I3973" t="str">
        <f t="shared" si="190"/>
        <v>ESO382-067</v>
      </c>
      <c r="J3973" s="4">
        <f t="shared" si="191"/>
        <v>7.8166666666666662E-3</v>
      </c>
      <c r="K3973" t="str">
        <f t="shared" si="192"/>
        <v>Sa</v>
      </c>
    </row>
    <row r="3974" spans="1:11">
      <c r="A3974" t="s">
        <v>3355</v>
      </c>
      <c r="B3974">
        <v>201.71573699999999</v>
      </c>
      <c r="C3974">
        <v>-40.111499999999999</v>
      </c>
      <c r="D3974">
        <v>4277</v>
      </c>
      <c r="E3974">
        <v>68.100640715456606</v>
      </c>
      <c r="F3974">
        <v>40.200000000000003</v>
      </c>
      <c r="G3974" t="s">
        <v>230</v>
      </c>
      <c r="I3974" t="str">
        <f t="shared" si="190"/>
        <v>ESO324-021</v>
      </c>
      <c r="J3974" s="4">
        <f t="shared" si="191"/>
        <v>1.4256666666666667E-2</v>
      </c>
      <c r="K3974" t="str">
        <f t="shared" si="192"/>
        <v>Sc</v>
      </c>
    </row>
    <row r="3975" spans="1:11">
      <c r="A3975" t="s">
        <v>3354</v>
      </c>
      <c r="B3975">
        <v>201.7525455</v>
      </c>
      <c r="C3975">
        <v>-29.192229999999999</v>
      </c>
      <c r="D3975">
        <v>4072</v>
      </c>
      <c r="E3975">
        <v>62.395204195128201</v>
      </c>
      <c r="F3975">
        <v>48.6</v>
      </c>
      <c r="G3975" t="s">
        <v>239</v>
      </c>
      <c r="I3975" t="str">
        <f t="shared" si="190"/>
        <v>ESO444-038</v>
      </c>
      <c r="J3975" s="4">
        <f t="shared" si="191"/>
        <v>1.3573333333333333E-2</v>
      </c>
      <c r="K3975" t="str">
        <f t="shared" si="192"/>
        <v>S0-a</v>
      </c>
    </row>
    <row r="3976" spans="1:11">
      <c r="A3976" t="s">
        <v>3353</v>
      </c>
      <c r="B3976">
        <v>201.75555</v>
      </c>
      <c r="C3976">
        <v>-48.717500000000001</v>
      </c>
      <c r="D3976">
        <v>2784</v>
      </c>
      <c r="E3976">
        <v>65.185539421011697</v>
      </c>
      <c r="F3976">
        <v>32</v>
      </c>
      <c r="G3976" t="s">
        <v>223</v>
      </c>
      <c r="I3976" t="str">
        <f t="shared" si="190"/>
        <v>ESO220-011</v>
      </c>
      <c r="J3976" s="4">
        <f t="shared" si="191"/>
        <v>9.2800000000000001E-3</v>
      </c>
      <c r="K3976" t="str">
        <f t="shared" si="192"/>
        <v>Sbc</v>
      </c>
    </row>
    <row r="3977" spans="1:11">
      <c r="A3977" t="s">
        <v>3352</v>
      </c>
      <c r="B3977">
        <v>201.76971900000001</v>
      </c>
      <c r="C3977">
        <v>-26.993320000000001</v>
      </c>
      <c r="D3977">
        <v>14295</v>
      </c>
      <c r="E3977">
        <v>65.335796704745206</v>
      </c>
      <c r="F3977">
        <v>40.200000000000003</v>
      </c>
      <c r="G3977" t="s">
        <v>235</v>
      </c>
      <c r="I3977" t="str">
        <f t="shared" si="190"/>
        <v>ESO509-012</v>
      </c>
      <c r="J3977" s="4">
        <f t="shared" si="191"/>
        <v>4.7649999999999998E-2</v>
      </c>
      <c r="K3977" t="str">
        <f t="shared" si="192"/>
        <v>E-SO</v>
      </c>
    </row>
    <row r="3978" spans="1:11">
      <c r="A3978" t="s">
        <v>3351</v>
      </c>
      <c r="B3978">
        <v>201.77234999999999</v>
      </c>
      <c r="C3978">
        <v>-49.338000000000001</v>
      </c>
      <c r="D3978" t="s">
        <v>354</v>
      </c>
      <c r="E3978">
        <v>62.251709596864998</v>
      </c>
      <c r="F3978">
        <v>28.3</v>
      </c>
      <c r="G3978" t="s">
        <v>861</v>
      </c>
      <c r="I3978" t="str">
        <f t="shared" si="190"/>
        <v>PGC047116</v>
      </c>
      <c r="J3978" s="4">
        <f t="shared" si="191"/>
        <v>0</v>
      </c>
      <c r="K3978" t="str">
        <f t="shared" si="192"/>
        <v>Unk</v>
      </c>
    </row>
    <row r="3979" spans="1:11">
      <c r="A3979" t="s">
        <v>3350</v>
      </c>
      <c r="B3979">
        <v>201.78975449999999</v>
      </c>
      <c r="C3979">
        <v>-31.639130000000002</v>
      </c>
      <c r="D3979">
        <v>14853</v>
      </c>
      <c r="E3979">
        <v>61.965692646043102</v>
      </c>
      <c r="F3979">
        <v>42.3</v>
      </c>
      <c r="G3979" t="s">
        <v>344</v>
      </c>
      <c r="I3979" t="str">
        <f t="shared" si="190"/>
        <v>PGC088847</v>
      </c>
      <c r="J3979" s="4">
        <f t="shared" si="191"/>
        <v>4.9509999999999998E-2</v>
      </c>
      <c r="K3979" t="str">
        <f t="shared" si="192"/>
        <v>S?</v>
      </c>
    </row>
    <row r="3980" spans="1:11">
      <c r="A3980" t="s">
        <v>3349</v>
      </c>
      <c r="B3980">
        <v>201.82020299999999</v>
      </c>
      <c r="C3980">
        <v>32.030709999999999</v>
      </c>
      <c r="D3980">
        <v>7498</v>
      </c>
      <c r="E3980">
        <v>79.460488272931102</v>
      </c>
      <c r="F3980">
        <v>35.4</v>
      </c>
      <c r="G3980" t="s">
        <v>277</v>
      </c>
      <c r="I3980" t="str">
        <f t="shared" si="190"/>
        <v>NGC5157</v>
      </c>
      <c r="J3980" s="4">
        <f t="shared" si="191"/>
        <v>2.4993333333333333E-2</v>
      </c>
      <c r="K3980" t="str">
        <f t="shared" si="192"/>
        <v>Sa</v>
      </c>
    </row>
    <row r="3981" spans="1:11">
      <c r="A3981" t="s">
        <v>3348</v>
      </c>
      <c r="B3981">
        <v>201.85339350000001</v>
      </c>
      <c r="C3981">
        <v>-11.809200000000001</v>
      </c>
      <c r="D3981">
        <v>6362</v>
      </c>
      <c r="E3981">
        <v>77.117193838958102</v>
      </c>
      <c r="F3981">
        <v>46.5</v>
      </c>
      <c r="G3981" t="s">
        <v>277</v>
      </c>
      <c r="I3981" t="str">
        <f t="shared" si="190"/>
        <v>PGC047138</v>
      </c>
      <c r="J3981" s="4">
        <f t="shared" si="191"/>
        <v>2.1206666666666665E-2</v>
      </c>
      <c r="K3981" t="str">
        <f t="shared" si="192"/>
        <v>Sa</v>
      </c>
    </row>
    <row r="3982" spans="1:11">
      <c r="A3982" t="s">
        <v>3347</v>
      </c>
      <c r="B3982">
        <v>201.87354450000001</v>
      </c>
      <c r="C3982">
        <v>-31.390090000000001</v>
      </c>
      <c r="D3982">
        <v>14184</v>
      </c>
      <c r="E3982">
        <v>69.6869260120192</v>
      </c>
      <c r="F3982">
        <v>39.5</v>
      </c>
      <c r="G3982" t="s">
        <v>246</v>
      </c>
      <c r="I3982" t="str">
        <f t="shared" si="190"/>
        <v>PGC047154</v>
      </c>
      <c r="J3982" s="4">
        <f t="shared" si="191"/>
        <v>4.7280000000000003E-2</v>
      </c>
      <c r="K3982" t="str">
        <f t="shared" si="192"/>
        <v>E</v>
      </c>
    </row>
    <row r="3983" spans="1:11">
      <c r="A3983" t="s">
        <v>3346</v>
      </c>
      <c r="B3983">
        <v>201.9021645</v>
      </c>
      <c r="C3983">
        <v>-29.56223</v>
      </c>
      <c r="D3983">
        <v>3785</v>
      </c>
      <c r="E3983">
        <v>83.975244702032498</v>
      </c>
      <c r="F3983">
        <v>44.4</v>
      </c>
      <c r="G3983" t="s">
        <v>349</v>
      </c>
      <c r="I3983" t="str">
        <f t="shared" si="190"/>
        <v>NGC5150</v>
      </c>
      <c r="J3983" s="4">
        <f t="shared" si="191"/>
        <v>1.2616666666666667E-2</v>
      </c>
      <c r="K3983" t="str">
        <f t="shared" si="192"/>
        <v>SBbc</v>
      </c>
    </row>
    <row r="3984" spans="1:11">
      <c r="A3984" t="s">
        <v>3345</v>
      </c>
      <c r="B3984">
        <v>201.92910000000001</v>
      </c>
      <c r="C3984">
        <v>-57.484699999999997</v>
      </c>
      <c r="D3984" t="s">
        <v>354</v>
      </c>
      <c r="E3984">
        <v>65.486418317490404</v>
      </c>
      <c r="F3984">
        <v>45.5</v>
      </c>
      <c r="G3984" t="s">
        <v>230</v>
      </c>
      <c r="I3984" t="str">
        <f t="shared" si="190"/>
        <v>PGC3079496</v>
      </c>
      <c r="J3984" s="4">
        <f t="shared" si="191"/>
        <v>0</v>
      </c>
      <c r="K3984" t="str">
        <f t="shared" si="192"/>
        <v>Sc</v>
      </c>
    </row>
    <row r="3985" spans="1:11">
      <c r="A3985" t="s">
        <v>3344</v>
      </c>
      <c r="B3985">
        <v>201.93963600000001</v>
      </c>
      <c r="C3985">
        <v>-31.797460000000001</v>
      </c>
      <c r="D3985">
        <v>13121</v>
      </c>
      <c r="E3985">
        <v>62.395204195128201</v>
      </c>
      <c r="F3985">
        <v>57.3</v>
      </c>
      <c r="G3985" t="s">
        <v>239</v>
      </c>
      <c r="I3985" t="str">
        <f t="shared" si="190"/>
        <v>PGC047177</v>
      </c>
      <c r="J3985" s="4">
        <f t="shared" si="191"/>
        <v>4.3736666666666667E-2</v>
      </c>
      <c r="K3985" t="str">
        <f t="shared" si="192"/>
        <v>S0-a</v>
      </c>
    </row>
    <row r="3986" spans="1:11">
      <c r="A3986" t="s">
        <v>3343</v>
      </c>
      <c r="B3986">
        <v>201.9798615</v>
      </c>
      <c r="C3986">
        <v>-24.49907</v>
      </c>
      <c r="D3986">
        <v>7869</v>
      </c>
      <c r="E3986">
        <v>73.3079817026087</v>
      </c>
      <c r="F3986">
        <v>55.5</v>
      </c>
      <c r="G3986" t="s">
        <v>235</v>
      </c>
      <c r="I3986" t="str">
        <f t="shared" si="190"/>
        <v>ESO509-018</v>
      </c>
      <c r="J3986" s="4">
        <f t="shared" si="191"/>
        <v>2.623E-2</v>
      </c>
      <c r="K3986" t="str">
        <f t="shared" si="192"/>
        <v>E-SO</v>
      </c>
    </row>
    <row r="3987" spans="1:11">
      <c r="A3987" t="s">
        <v>3342</v>
      </c>
      <c r="B3987">
        <v>201.98164800000001</v>
      </c>
      <c r="C3987">
        <v>-13.422890000000001</v>
      </c>
      <c r="D3987">
        <v>3972</v>
      </c>
      <c r="E3987">
        <v>103.31210066041101</v>
      </c>
      <c r="F3987">
        <v>45.2</v>
      </c>
      <c r="G3987" t="s">
        <v>223</v>
      </c>
      <c r="I3987" t="str">
        <f t="shared" si="190"/>
        <v>PGC047198</v>
      </c>
      <c r="J3987" s="4">
        <f t="shared" si="191"/>
        <v>1.324E-2</v>
      </c>
      <c r="K3987" t="str">
        <f t="shared" si="192"/>
        <v>Sbc</v>
      </c>
    </row>
    <row r="3988" spans="1:11">
      <c r="A3988" t="s">
        <v>3341</v>
      </c>
      <c r="B3988">
        <v>201.98708550000001</v>
      </c>
      <c r="C3988">
        <v>-31.014620000000001</v>
      </c>
      <c r="D3988">
        <v>13538</v>
      </c>
      <c r="E3988">
        <v>62.1085279549837</v>
      </c>
      <c r="F3988">
        <v>58.7</v>
      </c>
      <c r="G3988" t="s">
        <v>239</v>
      </c>
      <c r="I3988" t="str">
        <f t="shared" si="190"/>
        <v>PGC098336</v>
      </c>
      <c r="J3988" s="4">
        <f t="shared" si="191"/>
        <v>4.5126666666666669E-2</v>
      </c>
      <c r="K3988" t="str">
        <f t="shared" si="192"/>
        <v>S0-a</v>
      </c>
    </row>
    <row r="3989" spans="1:11">
      <c r="A3989" t="s">
        <v>3340</v>
      </c>
      <c r="B3989">
        <v>202.00047900000001</v>
      </c>
      <c r="C3989">
        <v>-16.35604</v>
      </c>
      <c r="D3989">
        <v>7259</v>
      </c>
      <c r="E3989">
        <v>66.397431558559006</v>
      </c>
      <c r="F3989">
        <v>45.2</v>
      </c>
      <c r="G3989" t="s">
        <v>259</v>
      </c>
      <c r="I3989" t="str">
        <f t="shared" si="190"/>
        <v>PGC047222</v>
      </c>
      <c r="J3989" s="4">
        <f t="shared" si="191"/>
        <v>2.4196666666666665E-2</v>
      </c>
      <c r="K3989" t="str">
        <f t="shared" si="192"/>
        <v>S0</v>
      </c>
    </row>
    <row r="3990" spans="1:11">
      <c r="A3990" t="s">
        <v>3339</v>
      </c>
      <c r="B3990">
        <v>202.00064549999999</v>
      </c>
      <c r="C3990">
        <v>-27.354289999999999</v>
      </c>
      <c r="D3990">
        <v>10105</v>
      </c>
      <c r="E3990">
        <v>80.195739621839394</v>
      </c>
      <c r="F3990">
        <v>54</v>
      </c>
      <c r="G3990" t="s">
        <v>235</v>
      </c>
      <c r="I3990" t="str">
        <f t="shared" si="190"/>
        <v>IC4255</v>
      </c>
      <c r="J3990" s="4">
        <f t="shared" si="191"/>
        <v>3.3683333333333336E-2</v>
      </c>
      <c r="K3990" t="str">
        <f t="shared" si="192"/>
        <v>E-SO</v>
      </c>
    </row>
    <row r="3991" spans="1:11">
      <c r="A3991" t="s">
        <v>3338</v>
      </c>
      <c r="B3991">
        <v>202.02987300000001</v>
      </c>
      <c r="C3991">
        <v>-20.966159999999999</v>
      </c>
      <c r="D3991">
        <v>6915</v>
      </c>
      <c r="E3991">
        <v>84.168813586816697</v>
      </c>
      <c r="F3991">
        <v>57.4</v>
      </c>
      <c r="G3991" t="s">
        <v>246</v>
      </c>
      <c r="I3991" t="str">
        <f t="shared" si="190"/>
        <v>PGC047225</v>
      </c>
      <c r="J3991" s="4">
        <f t="shared" si="191"/>
        <v>2.3050000000000001E-2</v>
      </c>
      <c r="K3991" t="str">
        <f t="shared" si="192"/>
        <v>E</v>
      </c>
    </row>
    <row r="3992" spans="1:11">
      <c r="A3992" t="s">
        <v>3337</v>
      </c>
      <c r="B3992">
        <v>202.0393665</v>
      </c>
      <c r="C3992">
        <v>-34.040300000000002</v>
      </c>
      <c r="D3992">
        <v>14308</v>
      </c>
      <c r="E3992">
        <v>61.397578188605799</v>
      </c>
      <c r="F3992">
        <v>36.700000000000003</v>
      </c>
      <c r="G3992" t="s">
        <v>239</v>
      </c>
      <c r="I3992" t="str">
        <f t="shared" si="190"/>
        <v>PGC183757</v>
      </c>
      <c r="J3992" s="4">
        <f t="shared" si="191"/>
        <v>4.7693333333333331E-2</v>
      </c>
      <c r="K3992" t="str">
        <f t="shared" si="192"/>
        <v>S0-a</v>
      </c>
    </row>
    <row r="3993" spans="1:11">
      <c r="A3993" t="s">
        <v>3336</v>
      </c>
      <c r="B3993">
        <v>202.10532449999999</v>
      </c>
      <c r="C3993">
        <v>46.591589999999997</v>
      </c>
      <c r="D3993">
        <v>2661</v>
      </c>
      <c r="E3993">
        <v>65.940351669146693</v>
      </c>
      <c r="F3993">
        <v>26.3</v>
      </c>
      <c r="G3993" t="s">
        <v>246</v>
      </c>
      <c r="I3993" t="str">
        <f t="shared" si="190"/>
        <v>NGC5173</v>
      </c>
      <c r="J3993" s="4">
        <f t="shared" si="191"/>
        <v>8.8699999999999994E-3</v>
      </c>
      <c r="K3993" t="str">
        <f t="shared" si="192"/>
        <v>E</v>
      </c>
    </row>
    <row r="3994" spans="1:11">
      <c r="A3994" t="s">
        <v>3335</v>
      </c>
      <c r="B3994">
        <v>202.11371550000001</v>
      </c>
      <c r="C3994">
        <v>-44.171970000000002</v>
      </c>
      <c r="D3994">
        <v>3710</v>
      </c>
      <c r="E3994">
        <v>81.124361629917701</v>
      </c>
      <c r="F3994">
        <v>44.2</v>
      </c>
      <c r="G3994" t="s">
        <v>235</v>
      </c>
      <c r="I3994" t="str">
        <f t="shared" si="190"/>
        <v>ESO270-014</v>
      </c>
      <c r="J3994" s="4">
        <f t="shared" si="191"/>
        <v>1.2366666666666666E-2</v>
      </c>
      <c r="K3994" t="str">
        <f t="shared" si="192"/>
        <v>E-SO</v>
      </c>
    </row>
    <row r="3995" spans="1:11">
      <c r="A3995" t="s">
        <v>3334</v>
      </c>
      <c r="B3995">
        <v>202.16735550000001</v>
      </c>
      <c r="C3995">
        <v>12.71101</v>
      </c>
      <c r="D3995">
        <v>7591</v>
      </c>
      <c r="E3995">
        <v>60.2769438428993</v>
      </c>
      <c r="F3995">
        <v>18.399999999999999</v>
      </c>
      <c r="G3995" t="s">
        <v>261</v>
      </c>
      <c r="I3995" t="str">
        <f t="shared" si="190"/>
        <v>NGC5167</v>
      </c>
      <c r="J3995" s="4">
        <f t="shared" si="191"/>
        <v>2.5303333333333334E-2</v>
      </c>
      <c r="K3995" t="str">
        <f t="shared" si="192"/>
        <v>Sb</v>
      </c>
    </row>
    <row r="3996" spans="1:11">
      <c r="A3996" t="s">
        <v>3333</v>
      </c>
      <c r="B3996">
        <v>202.3174965</v>
      </c>
      <c r="C3996">
        <v>53.082009999999997</v>
      </c>
      <c r="D3996">
        <v>9054</v>
      </c>
      <c r="E3996">
        <v>94.656666204771</v>
      </c>
      <c r="F3996">
        <v>53.8</v>
      </c>
      <c r="G3996" t="s">
        <v>261</v>
      </c>
      <c r="I3996" t="str">
        <f t="shared" si="190"/>
        <v>NGC5201</v>
      </c>
      <c r="J3996" s="4">
        <f t="shared" si="191"/>
        <v>3.0179999999999998E-2</v>
      </c>
      <c r="K3996" t="str">
        <f t="shared" si="192"/>
        <v>Sb</v>
      </c>
    </row>
    <row r="3997" spans="1:11">
      <c r="A3997" t="s">
        <v>3332</v>
      </c>
      <c r="B3997">
        <v>202.33975050000001</v>
      </c>
      <c r="C3997">
        <v>11.735139999999999</v>
      </c>
      <c r="D3997">
        <v>6998</v>
      </c>
      <c r="E3997">
        <v>63.995766852227398</v>
      </c>
      <c r="F3997">
        <v>53.8</v>
      </c>
      <c r="G3997" t="s">
        <v>235</v>
      </c>
      <c r="I3997" t="str">
        <f t="shared" si="190"/>
        <v>NGC5171</v>
      </c>
      <c r="J3997" s="4">
        <f t="shared" si="191"/>
        <v>2.3326666666666666E-2</v>
      </c>
      <c r="K3997" t="str">
        <f t="shared" si="192"/>
        <v>E-SO</v>
      </c>
    </row>
    <row r="3998" spans="1:11">
      <c r="A3998" t="s">
        <v>3331</v>
      </c>
      <c r="B3998">
        <v>202.362291</v>
      </c>
      <c r="C3998">
        <v>16.825859999999999</v>
      </c>
      <c r="D3998">
        <v>6841</v>
      </c>
      <c r="E3998">
        <v>75.188479082079894</v>
      </c>
      <c r="F3998">
        <v>52.9</v>
      </c>
      <c r="G3998" t="s">
        <v>259</v>
      </c>
      <c r="I3998" t="str">
        <f t="shared" si="190"/>
        <v>NGC5180</v>
      </c>
      <c r="J3998" s="4">
        <f t="shared" si="191"/>
        <v>2.2803333333333332E-2</v>
      </c>
      <c r="K3998" t="str">
        <f t="shared" si="192"/>
        <v>S0</v>
      </c>
    </row>
    <row r="3999" spans="1:11">
      <c r="A3999" t="s">
        <v>3330</v>
      </c>
      <c r="B3999">
        <v>202.36645949999999</v>
      </c>
      <c r="C3999">
        <v>-11.141360000000001</v>
      </c>
      <c r="D3999">
        <v>15640</v>
      </c>
      <c r="E3999">
        <v>74.843003294523697</v>
      </c>
      <c r="F3999">
        <v>50.7</v>
      </c>
      <c r="G3999" t="s">
        <v>861</v>
      </c>
      <c r="I3999" t="str">
        <f t="shared" si="190"/>
        <v>PGC047350</v>
      </c>
      <c r="J3999" s="4">
        <f t="shared" si="191"/>
        <v>5.213333333333333E-2</v>
      </c>
      <c r="K3999" t="str">
        <f t="shared" si="192"/>
        <v>Unk</v>
      </c>
    </row>
    <row r="4000" spans="1:11">
      <c r="A4000" t="s">
        <v>3329</v>
      </c>
      <c r="B4000">
        <v>202.37857650000001</v>
      </c>
      <c r="C4000">
        <v>11.74578</v>
      </c>
      <c r="D4000">
        <v>7746</v>
      </c>
      <c r="E4000">
        <v>65.940351669146693</v>
      </c>
      <c r="F4000">
        <v>57.9</v>
      </c>
      <c r="G4000" t="s">
        <v>259</v>
      </c>
      <c r="I4000" t="str">
        <f t="shared" si="190"/>
        <v>NGC5179</v>
      </c>
      <c r="J4000" s="4">
        <f t="shared" si="191"/>
        <v>2.5819999999999999E-2</v>
      </c>
      <c r="K4000" t="str">
        <f t="shared" si="192"/>
        <v>S0</v>
      </c>
    </row>
    <row r="4001" spans="1:11">
      <c r="A4001" t="s">
        <v>3328</v>
      </c>
      <c r="B4001">
        <v>202.42485600000001</v>
      </c>
      <c r="C4001">
        <v>13.30411</v>
      </c>
      <c r="D4001">
        <v>7617</v>
      </c>
      <c r="E4001">
        <v>62.1085279549837</v>
      </c>
      <c r="F4001">
        <v>42.3</v>
      </c>
      <c r="G4001" t="s">
        <v>246</v>
      </c>
      <c r="I4001" t="str">
        <f t="shared" si="190"/>
        <v>NGC5181</v>
      </c>
      <c r="J4001" s="4">
        <f t="shared" si="191"/>
        <v>2.5389999999999999E-2</v>
      </c>
      <c r="K4001" t="str">
        <f t="shared" si="192"/>
        <v>E</v>
      </c>
    </row>
    <row r="4002" spans="1:11">
      <c r="A4002" t="s">
        <v>3327</v>
      </c>
      <c r="B4002">
        <v>202.44131999999999</v>
      </c>
      <c r="C4002">
        <v>55.603810000000003</v>
      </c>
      <c r="D4002">
        <v>5228</v>
      </c>
      <c r="E4002">
        <v>71.474516400889001</v>
      </c>
      <c r="F4002">
        <v>0</v>
      </c>
      <c r="G4002" t="s">
        <v>344</v>
      </c>
      <c r="I4002" t="str">
        <f t="shared" si="190"/>
        <v>PGC047389</v>
      </c>
      <c r="J4002" s="4">
        <f t="shared" si="191"/>
        <v>1.7426666666666667E-2</v>
      </c>
      <c r="K4002" t="str">
        <f t="shared" si="192"/>
        <v>S?</v>
      </c>
    </row>
    <row r="4003" spans="1:11">
      <c r="A4003" t="s">
        <v>3326</v>
      </c>
      <c r="B4003">
        <v>202.44861900000001</v>
      </c>
      <c r="C4003">
        <v>-28.00629</v>
      </c>
      <c r="D4003">
        <v>9775</v>
      </c>
      <c r="E4003">
        <v>70.169956835435897</v>
      </c>
      <c r="F4003">
        <v>51.1</v>
      </c>
      <c r="G4003" t="s">
        <v>259</v>
      </c>
      <c r="I4003" t="str">
        <f t="shared" si="190"/>
        <v>IC4261</v>
      </c>
      <c r="J4003" s="4">
        <f t="shared" si="191"/>
        <v>3.2583333333333332E-2</v>
      </c>
      <c r="K4003" t="str">
        <f t="shared" si="192"/>
        <v>S0</v>
      </c>
    </row>
    <row r="4004" spans="1:11">
      <c r="A4004" t="s">
        <v>3325</v>
      </c>
      <c r="B4004">
        <v>202.47841349999999</v>
      </c>
      <c r="C4004">
        <v>-29.4969</v>
      </c>
      <c r="D4004">
        <v>14603</v>
      </c>
      <c r="E4004">
        <v>71.310141475775694</v>
      </c>
      <c r="F4004">
        <v>54.9</v>
      </c>
      <c r="G4004" t="s">
        <v>259</v>
      </c>
      <c r="I4004" t="str">
        <f t="shared" si="190"/>
        <v>PGC047406</v>
      </c>
      <c r="J4004" s="4">
        <f t="shared" si="191"/>
        <v>4.8676666666666667E-2</v>
      </c>
      <c r="K4004" t="str">
        <f t="shared" si="192"/>
        <v>S0</v>
      </c>
    </row>
    <row r="4005" spans="1:11">
      <c r="A4005" t="s">
        <v>3324</v>
      </c>
      <c r="B4005">
        <v>202.4822355</v>
      </c>
      <c r="C4005">
        <v>-54.662570000000002</v>
      </c>
      <c r="D4005">
        <v>5144</v>
      </c>
      <c r="E4005">
        <v>81.311359027367999</v>
      </c>
      <c r="F4005">
        <v>29.8</v>
      </c>
      <c r="G4005" t="s">
        <v>230</v>
      </c>
      <c r="I4005" t="str">
        <f t="shared" si="190"/>
        <v>PGC087371</v>
      </c>
      <c r="J4005" s="4">
        <f t="shared" si="191"/>
        <v>1.7146666666666668E-2</v>
      </c>
      <c r="K4005" t="str">
        <f t="shared" si="192"/>
        <v>Sc</v>
      </c>
    </row>
    <row r="4006" spans="1:11">
      <c r="A4006" t="s">
        <v>3323</v>
      </c>
      <c r="B4006">
        <v>202.48249949999999</v>
      </c>
      <c r="C4006">
        <v>-20.684560000000001</v>
      </c>
      <c r="D4006">
        <v>5226</v>
      </c>
      <c r="E4006">
        <v>78.190008424125097</v>
      </c>
      <c r="F4006">
        <v>42.6</v>
      </c>
      <c r="G4006" t="s">
        <v>235</v>
      </c>
      <c r="I4006" t="str">
        <f t="shared" si="190"/>
        <v>ESO576-066</v>
      </c>
      <c r="J4006" s="4">
        <f t="shared" si="191"/>
        <v>1.7420000000000001E-2</v>
      </c>
      <c r="K4006" t="str">
        <f t="shared" si="192"/>
        <v>E-SO</v>
      </c>
    </row>
    <row r="4007" spans="1:11">
      <c r="A4007" t="s">
        <v>3322</v>
      </c>
      <c r="B4007">
        <v>202.51511099999999</v>
      </c>
      <c r="C4007">
        <v>62.511519999999997</v>
      </c>
      <c r="D4007">
        <v>2034</v>
      </c>
      <c r="E4007">
        <v>95.093601988545601</v>
      </c>
      <c r="F4007">
        <v>56.4</v>
      </c>
      <c r="G4007" t="s">
        <v>223</v>
      </c>
      <c r="I4007" t="str">
        <f t="shared" si="190"/>
        <v>NGC5205</v>
      </c>
      <c r="J4007" s="4">
        <f t="shared" si="191"/>
        <v>6.7799999999999996E-3</v>
      </c>
      <c r="K4007" t="str">
        <f t="shared" si="192"/>
        <v>Sbc</v>
      </c>
    </row>
    <row r="4008" spans="1:11">
      <c r="A4008" t="s">
        <v>3321</v>
      </c>
      <c r="B4008">
        <v>202.5212085</v>
      </c>
      <c r="C4008">
        <v>-55.570749999999997</v>
      </c>
      <c r="D4008">
        <v>2366</v>
      </c>
      <c r="E4008">
        <v>73.816131922034202</v>
      </c>
      <c r="F4008">
        <v>41.5</v>
      </c>
      <c r="G4008" t="s">
        <v>230</v>
      </c>
      <c r="I4008" t="str">
        <f t="shared" si="190"/>
        <v>ESO173-016</v>
      </c>
      <c r="J4008" s="4">
        <f t="shared" si="191"/>
        <v>7.8866666666666668E-3</v>
      </c>
      <c r="K4008" t="str">
        <f t="shared" si="192"/>
        <v>Sc</v>
      </c>
    </row>
    <row r="4009" spans="1:11">
      <c r="A4009" t="s">
        <v>3320</v>
      </c>
      <c r="B4009">
        <v>202.54780199999999</v>
      </c>
      <c r="C4009">
        <v>-1.66316</v>
      </c>
      <c r="D4009">
        <v>4024</v>
      </c>
      <c r="E4009">
        <v>94.005075559988299</v>
      </c>
      <c r="F4009">
        <v>55.2</v>
      </c>
      <c r="G4009" t="s">
        <v>226</v>
      </c>
      <c r="I4009" t="str">
        <f t="shared" si="190"/>
        <v>NGC5184</v>
      </c>
      <c r="J4009" s="4">
        <f t="shared" si="191"/>
        <v>1.3413333333333333E-2</v>
      </c>
      <c r="K4009" t="str">
        <f t="shared" si="192"/>
        <v>SABb</v>
      </c>
    </row>
    <row r="4010" spans="1:11">
      <c r="A4010" t="s">
        <v>3319</v>
      </c>
      <c r="B4010">
        <v>202.66202100000001</v>
      </c>
      <c r="C4010">
        <v>18.137619999999998</v>
      </c>
      <c r="D4010" t="s">
        <v>354</v>
      </c>
      <c r="E4010">
        <v>60.415903049809998</v>
      </c>
      <c r="F4010">
        <v>47.6</v>
      </c>
      <c r="G4010" t="s">
        <v>861</v>
      </c>
      <c r="I4010" t="str">
        <f t="shared" si="190"/>
        <v>SDSSJ133038.84+180815.4</v>
      </c>
      <c r="J4010" s="4">
        <f t="shared" si="191"/>
        <v>0</v>
      </c>
      <c r="K4010" t="str">
        <f t="shared" si="192"/>
        <v>Unk</v>
      </c>
    </row>
    <row r="4011" spans="1:11">
      <c r="A4011" t="s">
        <v>3318</v>
      </c>
      <c r="B4011">
        <v>202.67820750000001</v>
      </c>
      <c r="C4011">
        <v>34.830660000000002</v>
      </c>
      <c r="D4011">
        <v>7366</v>
      </c>
      <c r="E4011">
        <v>76.234441457783305</v>
      </c>
      <c r="F4011">
        <v>52.3</v>
      </c>
      <c r="G4011" t="s">
        <v>259</v>
      </c>
      <c r="I4011" t="str">
        <f t="shared" si="190"/>
        <v>NGC5199</v>
      </c>
      <c r="J4011" s="4">
        <f t="shared" si="191"/>
        <v>2.4553333333333333E-2</v>
      </c>
      <c r="K4011" t="str">
        <f t="shared" si="192"/>
        <v>S0</v>
      </c>
    </row>
    <row r="4012" spans="1:11">
      <c r="A4012" t="s">
        <v>3317</v>
      </c>
      <c r="B4012">
        <v>202.67961</v>
      </c>
      <c r="C4012">
        <v>-20.951640000000001</v>
      </c>
      <c r="D4012">
        <v>5350</v>
      </c>
      <c r="E4012">
        <v>62.972549729330197</v>
      </c>
      <c r="F4012">
        <v>30</v>
      </c>
      <c r="G4012" t="s">
        <v>259</v>
      </c>
      <c r="I4012" t="str">
        <f t="shared" si="190"/>
        <v>ESO576-077</v>
      </c>
      <c r="J4012" s="4">
        <f t="shared" si="191"/>
        <v>1.7833333333333333E-2</v>
      </c>
      <c r="K4012" t="str">
        <f t="shared" si="192"/>
        <v>S0</v>
      </c>
    </row>
    <row r="4013" spans="1:11">
      <c r="A4013" t="s">
        <v>3316</v>
      </c>
      <c r="B4013">
        <v>202.76055450000001</v>
      </c>
      <c r="C4013">
        <v>-20.531379999999999</v>
      </c>
      <c r="D4013">
        <v>5663</v>
      </c>
      <c r="E4013">
        <v>62.539046724911799</v>
      </c>
      <c r="F4013">
        <v>42</v>
      </c>
      <c r="G4013" t="s">
        <v>259</v>
      </c>
      <c r="I4013" t="str">
        <f t="shared" si="190"/>
        <v>ESO577-002</v>
      </c>
      <c r="J4013" s="4">
        <f t="shared" si="191"/>
        <v>1.8876666666666667E-2</v>
      </c>
      <c r="K4013" t="str">
        <f t="shared" si="192"/>
        <v>S0</v>
      </c>
    </row>
    <row r="4014" spans="1:11">
      <c r="A4014" t="s">
        <v>3315</v>
      </c>
      <c r="B4014">
        <v>202.848129</v>
      </c>
      <c r="C4014">
        <v>-21.250080000000001</v>
      </c>
      <c r="D4014">
        <v>5532</v>
      </c>
      <c r="E4014">
        <v>66.092366990215993</v>
      </c>
      <c r="F4014">
        <v>29.6</v>
      </c>
      <c r="G4014" t="s">
        <v>232</v>
      </c>
      <c r="I4014" t="str">
        <f t="shared" si="190"/>
        <v>ESO577-003</v>
      </c>
      <c r="J4014" s="4">
        <f t="shared" si="191"/>
        <v>1.8440000000000002E-2</v>
      </c>
      <c r="K4014" t="str">
        <f t="shared" si="192"/>
        <v>Sab</v>
      </c>
    </row>
    <row r="4015" spans="1:11">
      <c r="A4015" t="s">
        <v>3314</v>
      </c>
      <c r="B4015">
        <v>202.912173</v>
      </c>
      <c r="C4015">
        <v>-23.346920000000001</v>
      </c>
      <c r="D4015">
        <v>7498</v>
      </c>
      <c r="E4015">
        <v>60.555165984000702</v>
      </c>
      <c r="F4015">
        <v>56.5</v>
      </c>
      <c r="G4015" t="s">
        <v>861</v>
      </c>
      <c r="I4015" t="str">
        <f t="shared" si="190"/>
        <v>ESO509-042</v>
      </c>
      <c r="J4015" s="4">
        <f t="shared" si="191"/>
        <v>2.4993333333333333E-2</v>
      </c>
      <c r="K4015" t="str">
        <f t="shared" si="192"/>
        <v>Unk</v>
      </c>
    </row>
    <row r="4016" spans="1:11">
      <c r="A4016" t="s">
        <v>3313</v>
      </c>
      <c r="B4016">
        <v>202.9690425</v>
      </c>
      <c r="C4016">
        <v>20.001090000000001</v>
      </c>
      <c r="D4016">
        <v>1161</v>
      </c>
      <c r="E4016">
        <v>70.819242493471194</v>
      </c>
      <c r="F4016">
        <v>48.9</v>
      </c>
      <c r="G4016" t="s">
        <v>230</v>
      </c>
      <c r="I4016" t="str">
        <f t="shared" si="190"/>
        <v>UGC08516</v>
      </c>
      <c r="J4016" s="4">
        <f t="shared" si="191"/>
        <v>3.8700000000000002E-3</v>
      </c>
      <c r="K4016" t="str">
        <f t="shared" si="192"/>
        <v>Sc</v>
      </c>
    </row>
    <row r="4017" spans="1:11">
      <c r="A4017" t="s">
        <v>3312</v>
      </c>
      <c r="B4017">
        <v>203.01390900000001</v>
      </c>
      <c r="C4017">
        <v>-31.778749999999999</v>
      </c>
      <c r="D4017">
        <v>12997</v>
      </c>
      <c r="E4017">
        <v>62.395204195128201</v>
      </c>
      <c r="F4017">
        <v>35.6</v>
      </c>
      <c r="G4017" t="s">
        <v>246</v>
      </c>
      <c r="I4017" t="str">
        <f t="shared" si="190"/>
        <v>PGC047590</v>
      </c>
      <c r="J4017" s="4">
        <f t="shared" si="191"/>
        <v>4.3323333333333332E-2</v>
      </c>
      <c r="K4017" t="str">
        <f t="shared" si="192"/>
        <v>E</v>
      </c>
    </row>
    <row r="4018" spans="1:11">
      <c r="A4018" t="s">
        <v>3311</v>
      </c>
      <c r="B4018">
        <v>203.0233365</v>
      </c>
      <c r="C4018">
        <v>1.5973200000000001</v>
      </c>
      <c r="D4018">
        <v>9482</v>
      </c>
      <c r="E4018">
        <v>61.397578188605799</v>
      </c>
      <c r="F4018">
        <v>45.9</v>
      </c>
      <c r="G4018" t="s">
        <v>239</v>
      </c>
      <c r="I4018" t="str">
        <f t="shared" si="190"/>
        <v>PGC047593</v>
      </c>
      <c r="J4018" s="4">
        <f t="shared" si="191"/>
        <v>3.1606666666666665E-2</v>
      </c>
      <c r="K4018" t="str">
        <f t="shared" si="192"/>
        <v>S0-a</v>
      </c>
    </row>
    <row r="4019" spans="1:11">
      <c r="A4019" t="s">
        <v>3310</v>
      </c>
      <c r="B4019">
        <v>203.03547</v>
      </c>
      <c r="C4019">
        <v>-22.952110000000001</v>
      </c>
      <c r="D4019">
        <v>4992</v>
      </c>
      <c r="E4019">
        <v>93.788859794172097</v>
      </c>
      <c r="F4019">
        <v>59.1</v>
      </c>
      <c r="G4019" t="s">
        <v>230</v>
      </c>
      <c r="I4019" t="str">
        <f t="shared" si="190"/>
        <v>ESO509-045</v>
      </c>
      <c r="J4019" s="4">
        <f t="shared" si="191"/>
        <v>1.6639999999999999E-2</v>
      </c>
      <c r="K4019" t="str">
        <f t="shared" si="192"/>
        <v>Sc</v>
      </c>
    </row>
    <row r="4020" spans="1:11">
      <c r="A4020" t="s">
        <v>3309</v>
      </c>
      <c r="B4020">
        <v>203.0430375</v>
      </c>
      <c r="C4020">
        <v>62.767780000000002</v>
      </c>
      <c r="D4020">
        <v>3132</v>
      </c>
      <c r="E4020">
        <v>110.19231536125901</v>
      </c>
      <c r="F4020">
        <v>51.1</v>
      </c>
      <c r="G4020" t="s">
        <v>237</v>
      </c>
      <c r="I4020" t="str">
        <f t="shared" si="190"/>
        <v>NGC5218</v>
      </c>
      <c r="J4020" s="4">
        <f t="shared" si="191"/>
        <v>1.044E-2</v>
      </c>
      <c r="K4020" t="str">
        <f t="shared" si="192"/>
        <v>SBb</v>
      </c>
    </row>
    <row r="4021" spans="1:11">
      <c r="A4021" t="s">
        <v>3308</v>
      </c>
      <c r="B4021">
        <v>203.11374900000001</v>
      </c>
      <c r="C4021">
        <v>-38.168199999999999</v>
      </c>
      <c r="D4021">
        <v>3441</v>
      </c>
      <c r="E4021">
        <v>68.414993713714495</v>
      </c>
      <c r="F4021">
        <v>15.7</v>
      </c>
      <c r="G4021" t="s">
        <v>232</v>
      </c>
      <c r="I4021" t="str">
        <f t="shared" si="190"/>
        <v>ESO324-033</v>
      </c>
      <c r="J4021" s="4">
        <f t="shared" si="191"/>
        <v>1.1469999999999999E-2</v>
      </c>
      <c r="K4021" t="str">
        <f t="shared" si="192"/>
        <v>Sab</v>
      </c>
    </row>
    <row r="4022" spans="1:11">
      <c r="A4022" t="s">
        <v>3307</v>
      </c>
      <c r="B4022">
        <v>203.11595700000001</v>
      </c>
      <c r="C4022">
        <v>-80.431730000000002</v>
      </c>
      <c r="D4022">
        <v>2026</v>
      </c>
      <c r="E4022">
        <v>102.60092836814501</v>
      </c>
      <c r="F4022">
        <v>52.9</v>
      </c>
      <c r="G4022" t="s">
        <v>349</v>
      </c>
      <c r="I4022" t="str">
        <f t="shared" si="190"/>
        <v>ESO021-003</v>
      </c>
      <c r="J4022" s="4">
        <f t="shared" si="191"/>
        <v>6.7533333333333334E-3</v>
      </c>
      <c r="K4022" t="str">
        <f t="shared" si="192"/>
        <v>SBbc</v>
      </c>
    </row>
    <row r="4023" spans="1:11">
      <c r="A4023" t="s">
        <v>3306</v>
      </c>
      <c r="B4023">
        <v>203.12820149999999</v>
      </c>
      <c r="C4023">
        <v>1.84765</v>
      </c>
      <c r="D4023">
        <v>3336</v>
      </c>
      <c r="E4023">
        <v>60.555165984000702</v>
      </c>
      <c r="F4023">
        <v>35.4</v>
      </c>
      <c r="G4023" t="s">
        <v>378</v>
      </c>
      <c r="I4023" t="str">
        <f t="shared" ref="I4023:I4086" si="193">TRIM(A4023)</f>
        <v>UGC08521</v>
      </c>
      <c r="J4023" s="4">
        <f t="shared" ref="J4023:J4086" si="194">IF(TRIM(D4023) = "-", 0, IF(D4023/300000 &lt; 0, 0, D4023/300000))</f>
        <v>1.112E-2</v>
      </c>
      <c r="K4023" t="str">
        <f t="shared" ref="K4023:K4086" si="195">IF(TRIM(G4023)="","Unk",TRIM(G4023))</f>
        <v>SBab</v>
      </c>
    </row>
    <row r="4024" spans="1:11">
      <c r="A4024" t="s">
        <v>3305</v>
      </c>
      <c r="B4024">
        <v>203.1417855</v>
      </c>
      <c r="C4024">
        <v>-27.44886</v>
      </c>
      <c r="D4024">
        <v>10734</v>
      </c>
      <c r="E4024">
        <v>61.397578188605799</v>
      </c>
      <c r="F4024">
        <v>55.9</v>
      </c>
      <c r="G4024" t="s">
        <v>378</v>
      </c>
      <c r="I4024" t="str">
        <f t="shared" si="193"/>
        <v>ESO509-048</v>
      </c>
      <c r="J4024" s="4">
        <f t="shared" si="194"/>
        <v>3.5779999999999999E-2</v>
      </c>
      <c r="K4024" t="str">
        <f t="shared" si="195"/>
        <v>SBab</v>
      </c>
    </row>
    <row r="4025" spans="1:11">
      <c r="A4025" t="s">
        <v>3304</v>
      </c>
      <c r="B4025">
        <v>203.15715</v>
      </c>
      <c r="C4025">
        <v>-77.646900000000002</v>
      </c>
      <c r="D4025" t="s">
        <v>354</v>
      </c>
      <c r="E4025">
        <v>86.526928881733298</v>
      </c>
      <c r="F4025">
        <v>30.1</v>
      </c>
      <c r="G4025" t="s">
        <v>861</v>
      </c>
      <c r="I4025" t="str">
        <f t="shared" si="193"/>
        <v>ESO040-010</v>
      </c>
      <c r="J4025" s="4">
        <f t="shared" si="194"/>
        <v>0</v>
      </c>
      <c r="K4025" t="str">
        <f t="shared" si="195"/>
        <v>Unk</v>
      </c>
    </row>
    <row r="4026" spans="1:11">
      <c r="A4026" t="s">
        <v>3303</v>
      </c>
      <c r="B4026">
        <v>203.15951849999999</v>
      </c>
      <c r="C4026">
        <v>-27.169589999999999</v>
      </c>
      <c r="D4026">
        <v>11878</v>
      </c>
      <c r="E4026">
        <v>77.830762582701098</v>
      </c>
      <c r="F4026">
        <v>53.6</v>
      </c>
      <c r="G4026" t="s">
        <v>230</v>
      </c>
      <c r="I4026" t="str">
        <f t="shared" si="193"/>
        <v>IC4281</v>
      </c>
      <c r="J4026" s="4">
        <f t="shared" si="194"/>
        <v>3.9593333333333335E-2</v>
      </c>
      <c r="K4026" t="str">
        <f t="shared" si="195"/>
        <v>Sc</v>
      </c>
    </row>
    <row r="4027" spans="1:11">
      <c r="A4027" t="s">
        <v>3302</v>
      </c>
      <c r="B4027">
        <v>203.180757</v>
      </c>
      <c r="C4027">
        <v>18.176369999999999</v>
      </c>
      <c r="D4027" t="s">
        <v>354</v>
      </c>
      <c r="E4027">
        <v>70.982485861672899</v>
      </c>
      <c r="F4027">
        <v>28.5</v>
      </c>
      <c r="G4027" t="s">
        <v>344</v>
      </c>
      <c r="I4027" t="str">
        <f t="shared" si="193"/>
        <v>PGC047677</v>
      </c>
      <c r="J4027" s="4">
        <f t="shared" si="194"/>
        <v>0</v>
      </c>
      <c r="K4027" t="str">
        <f t="shared" si="195"/>
        <v>S?</v>
      </c>
    </row>
    <row r="4028" spans="1:11">
      <c r="A4028" t="s">
        <v>3301</v>
      </c>
      <c r="B4028">
        <v>203.19516150000001</v>
      </c>
      <c r="C4028">
        <v>11.897069999999999</v>
      </c>
      <c r="D4028">
        <v>87</v>
      </c>
      <c r="E4028">
        <v>66.857679796638294</v>
      </c>
      <c r="F4028">
        <v>51</v>
      </c>
      <c r="G4028" t="s">
        <v>861</v>
      </c>
      <c r="I4028" t="str">
        <f t="shared" si="193"/>
        <v>SDSSJ133246.86+115349.0</v>
      </c>
      <c r="J4028" s="4">
        <f t="shared" si="194"/>
        <v>2.9E-4</v>
      </c>
      <c r="K4028" t="str">
        <f t="shared" si="195"/>
        <v>Unk</v>
      </c>
    </row>
    <row r="4029" spans="1:11">
      <c r="A4029" t="s">
        <v>3300</v>
      </c>
      <c r="B4029">
        <v>203.203059</v>
      </c>
      <c r="C4029">
        <v>41.871780000000001</v>
      </c>
      <c r="D4029">
        <v>8411</v>
      </c>
      <c r="E4029">
        <v>62.395204195128201</v>
      </c>
      <c r="F4029">
        <v>37.4</v>
      </c>
      <c r="G4029" t="s">
        <v>230</v>
      </c>
      <c r="I4029" t="str">
        <f t="shared" si="193"/>
        <v>NGC5214</v>
      </c>
      <c r="J4029" s="4">
        <f t="shared" si="194"/>
        <v>2.8036666666666668E-2</v>
      </c>
      <c r="K4029" t="str">
        <f t="shared" si="195"/>
        <v>Sc</v>
      </c>
    </row>
    <row r="4030" spans="1:11">
      <c r="A4030" t="s">
        <v>3299</v>
      </c>
      <c r="B4030">
        <v>203.20514249999999</v>
      </c>
      <c r="C4030">
        <v>7.1700299999999997</v>
      </c>
      <c r="D4030">
        <v>6926</v>
      </c>
      <c r="E4030">
        <v>90.396418413121296</v>
      </c>
      <c r="F4030">
        <v>35.9</v>
      </c>
      <c r="G4030" t="s">
        <v>277</v>
      </c>
      <c r="I4030" t="str">
        <f t="shared" si="193"/>
        <v>NGC5210</v>
      </c>
      <c r="J4030" s="4">
        <f t="shared" si="194"/>
        <v>2.3086666666666665E-2</v>
      </c>
      <c r="K4030" t="str">
        <f t="shared" si="195"/>
        <v>Sa</v>
      </c>
    </row>
    <row r="4031" spans="1:11">
      <c r="A4031" t="s">
        <v>3298</v>
      </c>
      <c r="B4031">
        <v>203.20657650000001</v>
      </c>
      <c r="C4031">
        <v>-23.644829999999999</v>
      </c>
      <c r="D4031">
        <v>7494</v>
      </c>
      <c r="E4031">
        <v>64.7368021965369</v>
      </c>
      <c r="F4031">
        <v>53</v>
      </c>
      <c r="G4031" t="s">
        <v>235</v>
      </c>
      <c r="I4031" t="str">
        <f t="shared" si="193"/>
        <v>ESO509-053</v>
      </c>
      <c r="J4031" s="4">
        <f t="shared" si="194"/>
        <v>2.4979999999999999E-2</v>
      </c>
      <c r="K4031" t="str">
        <f t="shared" si="195"/>
        <v>E-SO</v>
      </c>
    </row>
    <row r="4032" spans="1:11">
      <c r="A4032" t="s">
        <v>3297</v>
      </c>
      <c r="B4032">
        <v>203.22241349999999</v>
      </c>
      <c r="C4032">
        <v>-24.207039999999999</v>
      </c>
      <c r="D4032">
        <v>4826</v>
      </c>
      <c r="E4032">
        <v>67.944024927320498</v>
      </c>
      <c r="F4032">
        <v>49.9</v>
      </c>
      <c r="G4032" t="s">
        <v>223</v>
      </c>
      <c r="I4032" t="str">
        <f t="shared" si="193"/>
        <v>IC4280</v>
      </c>
      <c r="J4032" s="4">
        <f t="shared" si="194"/>
        <v>1.6086666666666666E-2</v>
      </c>
      <c r="K4032" t="str">
        <f t="shared" si="195"/>
        <v>Sbc</v>
      </c>
    </row>
    <row r="4033" spans="1:11">
      <c r="A4033" t="s">
        <v>3296</v>
      </c>
      <c r="B4033">
        <v>203.23670849999999</v>
      </c>
      <c r="C4033">
        <v>16.637499999999999</v>
      </c>
      <c r="D4033">
        <v>6786</v>
      </c>
      <c r="E4033">
        <v>99.575221006018893</v>
      </c>
      <c r="F4033">
        <v>0</v>
      </c>
      <c r="G4033" t="s">
        <v>259</v>
      </c>
      <c r="I4033" t="str">
        <f t="shared" si="193"/>
        <v>PGC047694</v>
      </c>
      <c r="J4033" s="4">
        <f t="shared" si="194"/>
        <v>2.2620000000000001E-2</v>
      </c>
      <c r="K4033" t="str">
        <f t="shared" si="195"/>
        <v>S0</v>
      </c>
    </row>
    <row r="4034" spans="1:11">
      <c r="A4034" t="s">
        <v>3295</v>
      </c>
      <c r="B4034">
        <v>203.39939699999999</v>
      </c>
      <c r="C4034">
        <v>-38.880369999999999</v>
      </c>
      <c r="D4034">
        <v>2392</v>
      </c>
      <c r="E4034">
        <v>67.944024927320498</v>
      </c>
      <c r="F4034">
        <v>37.6</v>
      </c>
      <c r="G4034" t="s">
        <v>230</v>
      </c>
      <c r="I4034" t="str">
        <f t="shared" si="193"/>
        <v>ESO324-036</v>
      </c>
      <c r="J4034" s="4">
        <f t="shared" si="194"/>
        <v>7.973333333333334E-3</v>
      </c>
      <c r="K4034" t="str">
        <f t="shared" si="195"/>
        <v>Sc</v>
      </c>
    </row>
    <row r="4035" spans="1:11">
      <c r="A4035" t="s">
        <v>3294</v>
      </c>
      <c r="B4035">
        <v>203.44970850000001</v>
      </c>
      <c r="C4035">
        <v>-37.731720000000003</v>
      </c>
      <c r="D4035">
        <v>7237</v>
      </c>
      <c r="E4035">
        <v>93.573141334029103</v>
      </c>
      <c r="F4035">
        <v>48.3</v>
      </c>
      <c r="G4035" t="s">
        <v>226</v>
      </c>
      <c r="I4035" t="str">
        <f t="shared" si="193"/>
        <v>ESO383-019</v>
      </c>
      <c r="J4035" s="4">
        <f t="shared" si="194"/>
        <v>2.4123333333333333E-2</v>
      </c>
      <c r="K4035" t="str">
        <f t="shared" si="195"/>
        <v>SABb</v>
      </c>
    </row>
    <row r="4036" spans="1:11">
      <c r="A4036" t="s">
        <v>3293</v>
      </c>
      <c r="B4036">
        <v>203.45877300000001</v>
      </c>
      <c r="C4036">
        <v>-12.13049</v>
      </c>
      <c r="D4036">
        <v>2418</v>
      </c>
      <c r="E4036">
        <v>61.965692646043102</v>
      </c>
      <c r="F4036">
        <v>48</v>
      </c>
      <c r="G4036" t="s">
        <v>235</v>
      </c>
      <c r="I4036" t="str">
        <f t="shared" si="193"/>
        <v>PGC047770</v>
      </c>
      <c r="J4036" s="4">
        <f t="shared" si="194"/>
        <v>8.0599999999999995E-3</v>
      </c>
      <c r="K4036" t="str">
        <f t="shared" si="195"/>
        <v>E-SO</v>
      </c>
    </row>
    <row r="4037" spans="1:11">
      <c r="A4037" t="s">
        <v>3292</v>
      </c>
      <c r="B4037">
        <v>203.6461635</v>
      </c>
      <c r="C4037">
        <v>34.777889999999999</v>
      </c>
      <c r="D4037">
        <v>8007</v>
      </c>
      <c r="E4037">
        <v>68.889208213316394</v>
      </c>
      <c r="F4037">
        <v>38.700000000000003</v>
      </c>
      <c r="G4037" t="s">
        <v>235</v>
      </c>
      <c r="I4037" t="str">
        <f t="shared" si="193"/>
        <v>NGC5228</v>
      </c>
      <c r="J4037" s="4">
        <f t="shared" si="194"/>
        <v>2.6689999999999998E-2</v>
      </c>
      <c r="K4037" t="str">
        <f t="shared" si="195"/>
        <v>E-SO</v>
      </c>
    </row>
    <row r="4038" spans="1:11">
      <c r="A4038" t="s">
        <v>3291</v>
      </c>
      <c r="B4038">
        <v>203.66539650000001</v>
      </c>
      <c r="C4038">
        <v>-12.330590000000001</v>
      </c>
      <c r="D4038">
        <v>1496</v>
      </c>
      <c r="E4038">
        <v>78.913482306888397</v>
      </c>
      <c r="F4038">
        <v>52.5</v>
      </c>
      <c r="G4038" t="s">
        <v>255</v>
      </c>
      <c r="I4038" t="str">
        <f t="shared" si="193"/>
        <v>PGC047846</v>
      </c>
      <c r="J4038" s="4">
        <f t="shared" si="194"/>
        <v>4.986666666666667E-3</v>
      </c>
      <c r="K4038" t="str">
        <f t="shared" si="195"/>
        <v>SABm</v>
      </c>
    </row>
    <row r="4039" spans="1:11">
      <c r="A4039" t="s">
        <v>3290</v>
      </c>
      <c r="B4039">
        <v>203.67278999999999</v>
      </c>
      <c r="C4039">
        <v>-33.519460000000002</v>
      </c>
      <c r="D4039">
        <v>3050</v>
      </c>
      <c r="E4039">
        <v>66.2447145757031</v>
      </c>
      <c r="F4039">
        <v>59.6</v>
      </c>
      <c r="G4039" t="s">
        <v>223</v>
      </c>
      <c r="I4039" t="str">
        <f t="shared" si="193"/>
        <v>ESO383-024</v>
      </c>
      <c r="J4039" s="4">
        <f t="shared" si="194"/>
        <v>1.0166666666666666E-2</v>
      </c>
      <c r="K4039" t="str">
        <f t="shared" si="195"/>
        <v>Sbc</v>
      </c>
    </row>
    <row r="4040" spans="1:11">
      <c r="A4040" t="s">
        <v>3289</v>
      </c>
      <c r="B4040">
        <v>203.67708450000001</v>
      </c>
      <c r="C4040">
        <v>51.613680000000002</v>
      </c>
      <c r="D4040">
        <v>482</v>
      </c>
      <c r="E4040">
        <v>103.78898998564701</v>
      </c>
      <c r="F4040">
        <v>36.200000000000003</v>
      </c>
      <c r="G4040" t="s">
        <v>228</v>
      </c>
      <c r="I4040" t="str">
        <f t="shared" si="193"/>
        <v>NGC5238</v>
      </c>
      <c r="J4040" s="4">
        <f t="shared" si="194"/>
        <v>1.6066666666666666E-3</v>
      </c>
      <c r="K4040" t="str">
        <f t="shared" si="195"/>
        <v>SABd</v>
      </c>
    </row>
    <row r="4041" spans="1:11">
      <c r="A4041" t="s">
        <v>3288</v>
      </c>
      <c r="B4041">
        <v>203.67924450000001</v>
      </c>
      <c r="C4041">
        <v>9.3368000000000002</v>
      </c>
      <c r="D4041">
        <v>7164</v>
      </c>
      <c r="E4041">
        <v>76.762877069497506</v>
      </c>
      <c r="F4041">
        <v>49.7</v>
      </c>
      <c r="G4041" t="s">
        <v>244</v>
      </c>
      <c r="I4041" t="str">
        <f t="shared" si="193"/>
        <v>IC0900</v>
      </c>
      <c r="J4041" s="4">
        <f t="shared" si="194"/>
        <v>2.3879999999999998E-2</v>
      </c>
      <c r="K4041" t="str">
        <f t="shared" si="195"/>
        <v>SABc</v>
      </c>
    </row>
    <row r="4042" spans="1:11">
      <c r="A4042" t="s">
        <v>3287</v>
      </c>
      <c r="B4042">
        <v>203.69370749999999</v>
      </c>
      <c r="C4042">
        <v>-34.311549999999997</v>
      </c>
      <c r="D4042">
        <v>3813</v>
      </c>
      <c r="E4042">
        <v>82.4425206731934</v>
      </c>
      <c r="F4042">
        <v>32.5</v>
      </c>
      <c r="G4042" t="s">
        <v>239</v>
      </c>
      <c r="I4042" t="str">
        <f t="shared" si="193"/>
        <v>ESO383-025</v>
      </c>
      <c r="J4042" s="4">
        <f t="shared" si="194"/>
        <v>1.2710000000000001E-2</v>
      </c>
      <c r="K4042" t="str">
        <f t="shared" si="195"/>
        <v>S0-a</v>
      </c>
    </row>
    <row r="4043" spans="1:11">
      <c r="A4043" t="s">
        <v>3286</v>
      </c>
      <c r="B4043">
        <v>203.738508</v>
      </c>
      <c r="C4043">
        <v>34.044119999999999</v>
      </c>
      <c r="D4043">
        <v>7323</v>
      </c>
      <c r="E4043">
        <v>70.982485861672899</v>
      </c>
      <c r="F4043">
        <v>43</v>
      </c>
      <c r="G4043" t="s">
        <v>230</v>
      </c>
      <c r="I4043" t="str">
        <f t="shared" si="193"/>
        <v>UGC08561</v>
      </c>
      <c r="J4043" s="4">
        <f t="shared" si="194"/>
        <v>2.4410000000000001E-2</v>
      </c>
      <c r="K4043" t="str">
        <f t="shared" si="195"/>
        <v>Sc</v>
      </c>
    </row>
    <row r="4044" spans="1:11">
      <c r="A4044" t="s">
        <v>3285</v>
      </c>
      <c r="B4044">
        <v>203.75762549999999</v>
      </c>
      <c r="C4044">
        <v>12.47467</v>
      </c>
      <c r="D4044">
        <v>149</v>
      </c>
      <c r="E4044">
        <v>102.129497944698</v>
      </c>
      <c r="F4044">
        <v>58.3</v>
      </c>
      <c r="G4044" t="s">
        <v>861</v>
      </c>
      <c r="I4044" t="str">
        <f t="shared" si="193"/>
        <v>SDSSJ133501.84+122829.0</v>
      </c>
      <c r="J4044" s="4">
        <f t="shared" si="194"/>
        <v>4.9666666666666663E-4</v>
      </c>
      <c r="K4044" t="str">
        <f t="shared" si="195"/>
        <v>Unk</v>
      </c>
    </row>
    <row r="4045" spans="1:11">
      <c r="A4045" t="s">
        <v>3284</v>
      </c>
      <c r="B4045">
        <v>203.79109199999999</v>
      </c>
      <c r="C4045">
        <v>-33.482930000000003</v>
      </c>
      <c r="D4045">
        <v>3918</v>
      </c>
      <c r="E4045">
        <v>74.670881625413003</v>
      </c>
      <c r="F4045">
        <v>53.5</v>
      </c>
      <c r="G4045" t="s">
        <v>259</v>
      </c>
      <c r="I4045" t="str">
        <f t="shared" si="193"/>
        <v>NGC5215B</v>
      </c>
      <c r="J4045" s="4">
        <f t="shared" si="194"/>
        <v>1.306E-2</v>
      </c>
      <c r="K4045" t="str">
        <f t="shared" si="195"/>
        <v>S0</v>
      </c>
    </row>
    <row r="4046" spans="1:11">
      <c r="A4046" t="s">
        <v>3283</v>
      </c>
      <c r="B4046">
        <v>203.81305649999999</v>
      </c>
      <c r="C4046">
        <v>-10.89141</v>
      </c>
      <c r="D4046">
        <v>6880</v>
      </c>
      <c r="E4046">
        <v>70.493861810295201</v>
      </c>
      <c r="F4046">
        <v>55.6</v>
      </c>
      <c r="G4046" t="s">
        <v>226</v>
      </c>
      <c r="I4046" t="str">
        <f t="shared" si="193"/>
        <v>PGC047901</v>
      </c>
      <c r="J4046" s="4">
        <f t="shared" si="194"/>
        <v>2.2933333333333333E-2</v>
      </c>
      <c r="K4046" t="str">
        <f t="shared" si="195"/>
        <v>SABb</v>
      </c>
    </row>
    <row r="4047" spans="1:11">
      <c r="A4047" t="s">
        <v>3282</v>
      </c>
      <c r="B4047">
        <v>203.82359249999999</v>
      </c>
      <c r="C4047">
        <v>-33.898009999999999</v>
      </c>
      <c r="D4047">
        <v>3734</v>
      </c>
      <c r="E4047">
        <v>85.1434415790158</v>
      </c>
      <c r="F4047">
        <v>54.1</v>
      </c>
      <c r="G4047" t="s">
        <v>259</v>
      </c>
      <c r="I4047" t="str">
        <f t="shared" si="193"/>
        <v>ESO383-030</v>
      </c>
      <c r="J4047" s="4">
        <f t="shared" si="194"/>
        <v>1.2446666666666667E-2</v>
      </c>
      <c r="K4047" t="str">
        <f t="shared" si="195"/>
        <v>S0</v>
      </c>
    </row>
    <row r="4048" spans="1:11">
      <c r="A4048" t="s">
        <v>3281</v>
      </c>
      <c r="B4048">
        <v>203.83151549999999</v>
      </c>
      <c r="C4048">
        <v>-28.021809999999999</v>
      </c>
      <c r="D4048">
        <v>4740</v>
      </c>
      <c r="E4048">
        <v>81.124361629917701</v>
      </c>
      <c r="F4048">
        <v>35.799999999999997</v>
      </c>
      <c r="G4048" t="s">
        <v>261</v>
      </c>
      <c r="I4048" t="str">
        <f t="shared" si="193"/>
        <v>IC4290</v>
      </c>
      <c r="J4048" s="4">
        <f t="shared" si="194"/>
        <v>1.5800000000000002E-2</v>
      </c>
      <c r="K4048" t="str">
        <f t="shared" si="195"/>
        <v>Sb</v>
      </c>
    </row>
    <row r="4049" spans="1:11">
      <c r="A4049" t="s">
        <v>3280</v>
      </c>
      <c r="B4049">
        <v>203.85233550000001</v>
      </c>
      <c r="C4049">
        <v>1.41056</v>
      </c>
      <c r="D4049">
        <v>5293</v>
      </c>
      <c r="E4049">
        <v>90.813663938115695</v>
      </c>
      <c r="F4049">
        <v>32.799999999999997</v>
      </c>
      <c r="G4049" t="s">
        <v>261</v>
      </c>
      <c r="I4049" t="str">
        <f t="shared" si="193"/>
        <v>NGC5227</v>
      </c>
      <c r="J4049" s="4">
        <f t="shared" si="194"/>
        <v>1.7643333333333334E-2</v>
      </c>
      <c r="K4049" t="str">
        <f t="shared" si="195"/>
        <v>Sb</v>
      </c>
    </row>
    <row r="4050" spans="1:11">
      <c r="A4050" t="s">
        <v>3279</v>
      </c>
      <c r="B4050">
        <v>203.882901</v>
      </c>
      <c r="C4050">
        <v>13.675940000000001</v>
      </c>
      <c r="D4050">
        <v>6972</v>
      </c>
      <c r="E4050">
        <v>93.143217324929594</v>
      </c>
      <c r="F4050">
        <v>18</v>
      </c>
      <c r="G4050" t="s">
        <v>244</v>
      </c>
      <c r="I4050" t="str">
        <f t="shared" si="193"/>
        <v>NGC5230</v>
      </c>
      <c r="J4050" s="4">
        <f t="shared" si="194"/>
        <v>2.324E-2</v>
      </c>
      <c r="K4050" t="str">
        <f t="shared" si="195"/>
        <v>SABc</v>
      </c>
    </row>
    <row r="4051" spans="1:11">
      <c r="A4051" t="s">
        <v>3278</v>
      </c>
      <c r="B4051">
        <v>203.91724350000001</v>
      </c>
      <c r="C4051">
        <v>-41.622410000000002</v>
      </c>
      <c r="D4051">
        <v>10812</v>
      </c>
      <c r="E4051">
        <v>61.397578188605799</v>
      </c>
      <c r="F4051">
        <v>58.2</v>
      </c>
      <c r="G4051" t="s">
        <v>261</v>
      </c>
      <c r="I4051" t="str">
        <f t="shared" si="193"/>
        <v>ESO324-042</v>
      </c>
      <c r="J4051" s="4">
        <f t="shared" si="194"/>
        <v>3.6040000000000003E-2</v>
      </c>
      <c r="K4051" t="str">
        <f t="shared" si="195"/>
        <v>Sb</v>
      </c>
    </row>
    <row r="4052" spans="1:11">
      <c r="A4052" t="s">
        <v>3277</v>
      </c>
      <c r="B4052">
        <v>203.92807500000001</v>
      </c>
      <c r="C4052">
        <v>45.929540000000003</v>
      </c>
      <c r="D4052">
        <v>1685</v>
      </c>
      <c r="E4052">
        <v>72.302151500454102</v>
      </c>
      <c r="F4052">
        <v>0</v>
      </c>
      <c r="G4052" t="s">
        <v>255</v>
      </c>
      <c r="I4052" t="str">
        <f t="shared" si="193"/>
        <v>UGC08588</v>
      </c>
      <c r="J4052" s="4">
        <f t="shared" si="194"/>
        <v>5.6166666666666665E-3</v>
      </c>
      <c r="K4052" t="str">
        <f t="shared" si="195"/>
        <v>SABm</v>
      </c>
    </row>
    <row r="4053" spans="1:11">
      <c r="A4053" t="s">
        <v>3276</v>
      </c>
      <c r="B4053">
        <v>203.95094549999999</v>
      </c>
      <c r="C4053">
        <v>2.9988899999999998</v>
      </c>
      <c r="D4053">
        <v>6580</v>
      </c>
      <c r="E4053">
        <v>69.207201244247599</v>
      </c>
      <c r="F4053">
        <v>53.1</v>
      </c>
      <c r="G4053" t="s">
        <v>301</v>
      </c>
      <c r="I4053" t="str">
        <f t="shared" si="193"/>
        <v>NGC5231</v>
      </c>
      <c r="J4053" s="4">
        <f t="shared" si="194"/>
        <v>2.1933333333333332E-2</v>
      </c>
      <c r="K4053" t="str">
        <f t="shared" si="195"/>
        <v>SBa</v>
      </c>
    </row>
    <row r="4054" spans="1:11">
      <c r="A4054" t="s">
        <v>3275</v>
      </c>
      <c r="B4054">
        <v>203.95833300000001</v>
      </c>
      <c r="C4054">
        <v>34.998809999999999</v>
      </c>
      <c r="D4054">
        <v>7702</v>
      </c>
      <c r="E4054">
        <v>75.015542307246804</v>
      </c>
      <c r="F4054">
        <v>46.5</v>
      </c>
      <c r="G4054" t="s">
        <v>378</v>
      </c>
      <c r="I4054" t="str">
        <f t="shared" si="193"/>
        <v>UGC08583</v>
      </c>
      <c r="J4054" s="4">
        <f t="shared" si="194"/>
        <v>2.5673333333333333E-2</v>
      </c>
      <c r="K4054" t="str">
        <f t="shared" si="195"/>
        <v>SBab</v>
      </c>
    </row>
    <row r="4055" spans="1:11">
      <c r="A4055" t="s">
        <v>3274</v>
      </c>
      <c r="B4055">
        <v>203.96602200000001</v>
      </c>
      <c r="C4055">
        <v>-30.43017</v>
      </c>
      <c r="D4055">
        <v>3768</v>
      </c>
      <c r="E4055">
        <v>69.526643048729099</v>
      </c>
      <c r="F4055">
        <v>55.1</v>
      </c>
      <c r="G4055" t="s">
        <v>360</v>
      </c>
      <c r="I4055" t="str">
        <f t="shared" si="193"/>
        <v>ESO444-077</v>
      </c>
      <c r="J4055" s="4">
        <f t="shared" si="194"/>
        <v>1.256E-2</v>
      </c>
      <c r="K4055" t="str">
        <f t="shared" si="195"/>
        <v>Sd</v>
      </c>
    </row>
    <row r="4056" spans="1:11">
      <c r="A4056" t="s">
        <v>3273</v>
      </c>
      <c r="B4056">
        <v>203.97128699999999</v>
      </c>
      <c r="C4056">
        <v>-26.011669999999999</v>
      </c>
      <c r="D4056">
        <v>4704</v>
      </c>
      <c r="E4056">
        <v>64.291154078916506</v>
      </c>
      <c r="F4056">
        <v>55.1</v>
      </c>
      <c r="G4056" t="s">
        <v>259</v>
      </c>
      <c r="I4056" t="str">
        <f t="shared" si="193"/>
        <v>PGC170270</v>
      </c>
      <c r="J4056" s="4">
        <f t="shared" si="194"/>
        <v>1.5679999999999999E-2</v>
      </c>
      <c r="K4056" t="str">
        <f t="shared" si="195"/>
        <v>S0</v>
      </c>
    </row>
    <row r="4057" spans="1:11">
      <c r="A4057" t="s">
        <v>3272</v>
      </c>
      <c r="B4057">
        <v>203.97134700000001</v>
      </c>
      <c r="C4057">
        <v>-4.9268200000000002</v>
      </c>
      <c r="D4057">
        <v>6844</v>
      </c>
      <c r="E4057">
        <v>74.156847309408406</v>
      </c>
      <c r="F4057">
        <v>54.6</v>
      </c>
      <c r="G4057" t="s">
        <v>244</v>
      </c>
      <c r="I4057" t="str">
        <f t="shared" si="193"/>
        <v>PGC047949</v>
      </c>
      <c r="J4057" s="4">
        <f t="shared" si="194"/>
        <v>2.2813333333333335E-2</v>
      </c>
      <c r="K4057" t="str">
        <f t="shared" si="195"/>
        <v>SABc</v>
      </c>
    </row>
    <row r="4058" spans="1:11">
      <c r="A4058" t="s">
        <v>3271</v>
      </c>
      <c r="B4058">
        <v>203.97995399999999</v>
      </c>
      <c r="C4058">
        <v>35.588250000000002</v>
      </c>
      <c r="D4058">
        <v>2436</v>
      </c>
      <c r="E4058">
        <v>109.938868239271</v>
      </c>
      <c r="F4058">
        <v>47.4</v>
      </c>
      <c r="G4058" t="s">
        <v>286</v>
      </c>
      <c r="I4058" t="str">
        <f t="shared" si="193"/>
        <v>NGC5240</v>
      </c>
      <c r="J4058" s="4">
        <f t="shared" si="194"/>
        <v>8.1200000000000005E-3</v>
      </c>
      <c r="K4058" t="str">
        <f t="shared" si="195"/>
        <v>SBc</v>
      </c>
    </row>
    <row r="4059" spans="1:11">
      <c r="A4059" t="s">
        <v>3270</v>
      </c>
      <c r="B4059">
        <v>204.010896</v>
      </c>
      <c r="C4059">
        <v>66.302509999999998</v>
      </c>
      <c r="D4059">
        <v>3354</v>
      </c>
      <c r="E4059">
        <v>63.263214061317001</v>
      </c>
      <c r="F4059">
        <v>37.299999999999997</v>
      </c>
      <c r="G4059" t="s">
        <v>244</v>
      </c>
      <c r="I4059" t="str">
        <f t="shared" si="193"/>
        <v>UGC08604</v>
      </c>
      <c r="J4059" s="4">
        <f t="shared" si="194"/>
        <v>1.1180000000000001E-2</v>
      </c>
      <c r="K4059" t="str">
        <f t="shared" si="195"/>
        <v>SABc</v>
      </c>
    </row>
    <row r="4060" spans="1:11">
      <c r="A4060" t="s">
        <v>3269</v>
      </c>
      <c r="B4060">
        <v>204.022887</v>
      </c>
      <c r="C4060">
        <v>-33.010669999999998</v>
      </c>
      <c r="D4060">
        <v>3468</v>
      </c>
      <c r="E4060">
        <v>74.670881625413003</v>
      </c>
      <c r="F4060">
        <v>30.1</v>
      </c>
      <c r="G4060" t="s">
        <v>244</v>
      </c>
      <c r="I4060" t="str">
        <f t="shared" si="193"/>
        <v>ESO383-037</v>
      </c>
      <c r="J4060" s="4">
        <f t="shared" si="194"/>
        <v>1.1560000000000001E-2</v>
      </c>
      <c r="K4060" t="str">
        <f t="shared" si="195"/>
        <v>SABc</v>
      </c>
    </row>
    <row r="4061" spans="1:11">
      <c r="A4061" t="s">
        <v>3268</v>
      </c>
      <c r="B4061">
        <v>204.02313000000001</v>
      </c>
      <c r="C4061">
        <v>-14.901020000000001</v>
      </c>
      <c r="D4061">
        <v>6458</v>
      </c>
      <c r="E4061">
        <v>70.982485861672899</v>
      </c>
      <c r="F4061">
        <v>27.9</v>
      </c>
      <c r="G4061" t="s">
        <v>344</v>
      </c>
      <c r="I4061" t="str">
        <f t="shared" si="193"/>
        <v>PGC047994</v>
      </c>
      <c r="J4061" s="4">
        <f t="shared" si="194"/>
        <v>2.1526666666666666E-2</v>
      </c>
      <c r="K4061" t="str">
        <f t="shared" si="195"/>
        <v>S?</v>
      </c>
    </row>
    <row r="4062" spans="1:11">
      <c r="A4062" t="s">
        <v>3267</v>
      </c>
      <c r="B4062">
        <v>204.03427049999999</v>
      </c>
      <c r="C4062">
        <v>-8.4976400000000005</v>
      </c>
      <c r="D4062">
        <v>6923</v>
      </c>
      <c r="E4062">
        <v>103.31210066041101</v>
      </c>
      <c r="F4062">
        <v>42.3</v>
      </c>
      <c r="G4062" t="s">
        <v>239</v>
      </c>
      <c r="I4062" t="str">
        <f t="shared" si="193"/>
        <v>NGC5232</v>
      </c>
      <c r="J4062" s="4">
        <f t="shared" si="194"/>
        <v>2.3076666666666665E-2</v>
      </c>
      <c r="K4062" t="str">
        <f t="shared" si="195"/>
        <v>S0-a</v>
      </c>
    </row>
    <row r="4063" spans="1:11">
      <c r="A4063" t="s">
        <v>3266</v>
      </c>
      <c r="B4063">
        <v>204.03467699999999</v>
      </c>
      <c r="C4063">
        <v>59.206200000000003</v>
      </c>
      <c r="D4063">
        <v>21574</v>
      </c>
      <c r="E4063">
        <v>60.138320755550801</v>
      </c>
      <c r="F4063">
        <v>48.8</v>
      </c>
      <c r="G4063" t="s">
        <v>246</v>
      </c>
      <c r="I4063" t="str">
        <f t="shared" si="193"/>
        <v>PGC047982</v>
      </c>
      <c r="J4063" s="4">
        <f t="shared" si="194"/>
        <v>7.1913333333333329E-2</v>
      </c>
      <c r="K4063" t="str">
        <f t="shared" si="195"/>
        <v>E</v>
      </c>
    </row>
    <row r="4064" spans="1:11">
      <c r="A4064" t="s">
        <v>3265</v>
      </c>
      <c r="B4064">
        <v>204.08244450000001</v>
      </c>
      <c r="C4064">
        <v>-31.008209999999998</v>
      </c>
      <c r="D4064">
        <v>4298</v>
      </c>
      <c r="E4064">
        <v>68.730778901564705</v>
      </c>
      <c r="F4064">
        <v>54.8</v>
      </c>
      <c r="G4064" t="s">
        <v>349</v>
      </c>
      <c r="I4064" t="str">
        <f t="shared" si="193"/>
        <v>PGC2793698</v>
      </c>
      <c r="J4064" s="4">
        <f t="shared" si="194"/>
        <v>1.4326666666666666E-2</v>
      </c>
      <c r="K4064" t="str">
        <f t="shared" si="195"/>
        <v>SBbc</v>
      </c>
    </row>
    <row r="4065" spans="1:11">
      <c r="A4065" t="s">
        <v>3264</v>
      </c>
      <c r="B4065">
        <v>204.08830800000001</v>
      </c>
      <c r="C4065">
        <v>3.3308800000000001</v>
      </c>
      <c r="D4065">
        <v>6950</v>
      </c>
      <c r="E4065">
        <v>74.843003294523697</v>
      </c>
      <c r="F4065">
        <v>28.7</v>
      </c>
      <c r="G4065" t="s">
        <v>246</v>
      </c>
      <c r="I4065" t="str">
        <f t="shared" si="193"/>
        <v>PGC048017</v>
      </c>
      <c r="J4065" s="4">
        <f t="shared" si="194"/>
        <v>2.3166666666666665E-2</v>
      </c>
      <c r="K4065" t="str">
        <f t="shared" si="195"/>
        <v>E</v>
      </c>
    </row>
    <row r="4066" spans="1:11">
      <c r="A4066" t="s">
        <v>3263</v>
      </c>
      <c r="B4066">
        <v>204.10900050000001</v>
      </c>
      <c r="C4066">
        <v>7.36958</v>
      </c>
      <c r="D4066">
        <v>7122</v>
      </c>
      <c r="E4066">
        <v>107.93225372267599</v>
      </c>
      <c r="F4066">
        <v>14.2</v>
      </c>
      <c r="G4066" t="s">
        <v>223</v>
      </c>
      <c r="I4066" t="str">
        <f t="shared" si="193"/>
        <v>NGC5239</v>
      </c>
      <c r="J4066" s="4">
        <f t="shared" si="194"/>
        <v>2.3740000000000001E-2</v>
      </c>
      <c r="K4066" t="str">
        <f t="shared" si="195"/>
        <v>Sbc</v>
      </c>
    </row>
    <row r="4067" spans="1:11">
      <c r="A4067" t="s">
        <v>3262</v>
      </c>
      <c r="B4067">
        <v>204.13196099999999</v>
      </c>
      <c r="C4067">
        <v>45.044330000000002</v>
      </c>
      <c r="D4067">
        <v>23783</v>
      </c>
      <c r="E4067">
        <v>73.816131922034202</v>
      </c>
      <c r="F4067">
        <v>56</v>
      </c>
      <c r="G4067" t="s">
        <v>344</v>
      </c>
      <c r="I4067" t="str">
        <f t="shared" si="193"/>
        <v>PGC2257732</v>
      </c>
      <c r="J4067" s="4">
        <f t="shared" si="194"/>
        <v>7.9276666666666662E-2</v>
      </c>
      <c r="K4067" t="str">
        <f t="shared" si="195"/>
        <v>S?</v>
      </c>
    </row>
    <row r="4068" spans="1:11">
      <c r="A4068" t="s">
        <v>3261</v>
      </c>
      <c r="B4068">
        <v>204.221361</v>
      </c>
      <c r="C4068">
        <v>17.386980000000001</v>
      </c>
      <c r="D4068">
        <v>6956</v>
      </c>
      <c r="E4068">
        <v>60.9749172875756</v>
      </c>
      <c r="F4068">
        <v>52.5</v>
      </c>
      <c r="G4068" t="s">
        <v>239</v>
      </c>
      <c r="I4068" t="str">
        <f t="shared" si="193"/>
        <v>PGC048074</v>
      </c>
      <c r="J4068" s="4">
        <f t="shared" si="194"/>
        <v>2.3186666666666668E-2</v>
      </c>
      <c r="K4068" t="str">
        <f t="shared" si="195"/>
        <v>S0-a</v>
      </c>
    </row>
    <row r="4069" spans="1:11">
      <c r="A4069" t="s">
        <v>3260</v>
      </c>
      <c r="B4069">
        <v>204.270366</v>
      </c>
      <c r="C4069">
        <v>-11.829829999999999</v>
      </c>
      <c r="D4069">
        <v>2464</v>
      </c>
      <c r="E4069">
        <v>96.638741930486702</v>
      </c>
      <c r="F4069">
        <v>25.6</v>
      </c>
      <c r="G4069" t="s">
        <v>266</v>
      </c>
      <c r="I4069" t="str">
        <f t="shared" si="193"/>
        <v>PGC048087</v>
      </c>
      <c r="J4069" s="4">
        <f t="shared" si="194"/>
        <v>8.2133333333333329E-3</v>
      </c>
      <c r="K4069" t="str">
        <f t="shared" si="195"/>
        <v>SBd</v>
      </c>
    </row>
    <row r="4070" spans="1:11">
      <c r="A4070" t="s">
        <v>3259</v>
      </c>
      <c r="B4070">
        <v>204.33472800000001</v>
      </c>
      <c r="C4070">
        <v>-28.04468</v>
      </c>
      <c r="D4070">
        <v>500</v>
      </c>
      <c r="E4070">
        <v>60.834689022067302</v>
      </c>
      <c r="F4070">
        <v>45.3</v>
      </c>
      <c r="G4070" t="s">
        <v>284</v>
      </c>
      <c r="I4070" t="str">
        <f t="shared" si="193"/>
        <v>ESO444-084</v>
      </c>
      <c r="J4070" s="4">
        <f t="shared" si="194"/>
        <v>1.6666666666666668E-3</v>
      </c>
      <c r="K4070" t="str">
        <f t="shared" si="195"/>
        <v>I</v>
      </c>
    </row>
    <row r="4071" spans="1:11">
      <c r="A4071" t="s">
        <v>3258</v>
      </c>
      <c r="B4071">
        <v>204.421458</v>
      </c>
      <c r="C4071">
        <v>-15.10394</v>
      </c>
      <c r="D4071">
        <v>7956</v>
      </c>
      <c r="E4071">
        <v>79.095405181818805</v>
      </c>
      <c r="F4071">
        <v>48.5</v>
      </c>
      <c r="G4071" t="s">
        <v>244</v>
      </c>
      <c r="I4071" t="str">
        <f t="shared" si="193"/>
        <v>PGC048144</v>
      </c>
      <c r="J4071" s="4">
        <f t="shared" si="194"/>
        <v>2.6519999999999998E-2</v>
      </c>
      <c r="K4071" t="str">
        <f t="shared" si="195"/>
        <v>SABc</v>
      </c>
    </row>
    <row r="4072" spans="1:11">
      <c r="A4072" t="s">
        <v>3257</v>
      </c>
      <c r="B4072">
        <v>204.54150899999999</v>
      </c>
      <c r="C4072">
        <v>60.273049999999998</v>
      </c>
      <c r="D4072">
        <v>10342</v>
      </c>
      <c r="E4072">
        <v>67.321099866542497</v>
      </c>
      <c r="F4072">
        <v>0</v>
      </c>
      <c r="G4072" t="s">
        <v>246</v>
      </c>
      <c r="I4072" t="str">
        <f t="shared" si="193"/>
        <v>PGC048170</v>
      </c>
      <c r="J4072" s="4">
        <f t="shared" si="194"/>
        <v>3.4473333333333335E-2</v>
      </c>
      <c r="K4072" t="str">
        <f t="shared" si="195"/>
        <v>E</v>
      </c>
    </row>
    <row r="4073" spans="1:11">
      <c r="A4073" t="s">
        <v>3256</v>
      </c>
      <c r="B4073">
        <v>204.54281700000001</v>
      </c>
      <c r="C4073">
        <v>-56.478940000000001</v>
      </c>
      <c r="D4073">
        <v>3753</v>
      </c>
      <c r="E4073">
        <v>101.894623622746</v>
      </c>
      <c r="F4073">
        <v>42.4</v>
      </c>
      <c r="G4073" t="s">
        <v>230</v>
      </c>
      <c r="I4073" t="str">
        <f t="shared" si="193"/>
        <v>PGC048178</v>
      </c>
      <c r="J4073" s="4">
        <f t="shared" si="194"/>
        <v>1.251E-2</v>
      </c>
      <c r="K4073" t="str">
        <f t="shared" si="195"/>
        <v>Sc</v>
      </c>
    </row>
    <row r="4074" spans="1:11">
      <c r="A4074" t="s">
        <v>3255</v>
      </c>
      <c r="B4074">
        <v>204.54699450000001</v>
      </c>
      <c r="C4074">
        <v>-20.680029999999999</v>
      </c>
      <c r="D4074">
        <v>12872</v>
      </c>
      <c r="E4074">
        <v>60.694766589190799</v>
      </c>
      <c r="F4074">
        <v>32.299999999999997</v>
      </c>
      <c r="G4074" t="s">
        <v>244</v>
      </c>
      <c r="I4074" t="str">
        <f t="shared" si="193"/>
        <v>ESO577-015</v>
      </c>
      <c r="J4074" s="4">
        <f t="shared" si="194"/>
        <v>4.2906666666666669E-2</v>
      </c>
      <c r="K4074" t="str">
        <f t="shared" si="195"/>
        <v>SABc</v>
      </c>
    </row>
    <row r="4075" spans="1:11">
      <c r="A4075" t="s">
        <v>3254</v>
      </c>
      <c r="B4075">
        <v>204.55002300000001</v>
      </c>
      <c r="C4075">
        <v>-31.417000000000002</v>
      </c>
      <c r="D4075">
        <v>4247</v>
      </c>
      <c r="E4075">
        <v>85.931277541672401</v>
      </c>
      <c r="F4075">
        <v>56.9</v>
      </c>
      <c r="G4075" t="s">
        <v>301</v>
      </c>
      <c r="I4075" t="str">
        <f t="shared" si="193"/>
        <v>ESO444-087</v>
      </c>
      <c r="J4075" s="4">
        <f t="shared" si="194"/>
        <v>1.4156666666666666E-2</v>
      </c>
      <c r="K4075" t="str">
        <f t="shared" si="195"/>
        <v>SBa</v>
      </c>
    </row>
    <row r="4076" spans="1:11">
      <c r="A4076" t="s">
        <v>3253</v>
      </c>
      <c r="B4076">
        <v>204.554484</v>
      </c>
      <c r="C4076">
        <v>32.822699999999998</v>
      </c>
      <c r="D4076">
        <v>7553</v>
      </c>
      <c r="E4076">
        <v>60.555165984000702</v>
      </c>
      <c r="F4076">
        <v>44.8</v>
      </c>
      <c r="G4076" t="s">
        <v>223</v>
      </c>
      <c r="I4076" t="str">
        <f t="shared" si="193"/>
        <v>UGC08627</v>
      </c>
      <c r="J4076" s="4">
        <f t="shared" si="194"/>
        <v>2.5176666666666667E-2</v>
      </c>
      <c r="K4076" t="str">
        <f t="shared" si="195"/>
        <v>Sbc</v>
      </c>
    </row>
    <row r="4077" spans="1:11">
      <c r="A4077" t="s">
        <v>3252</v>
      </c>
      <c r="B4077">
        <v>204.57410849999999</v>
      </c>
      <c r="C4077">
        <v>48.277999999999999</v>
      </c>
      <c r="D4077">
        <v>8599</v>
      </c>
      <c r="E4077">
        <v>88.542398023935903</v>
      </c>
      <c r="F4077">
        <v>31.7</v>
      </c>
      <c r="G4077" t="s">
        <v>232</v>
      </c>
      <c r="I4077" t="str">
        <f t="shared" si="193"/>
        <v>PGC048192</v>
      </c>
      <c r="J4077" s="4">
        <f t="shared" si="194"/>
        <v>2.8663333333333332E-2</v>
      </c>
      <c r="K4077" t="str">
        <f t="shared" si="195"/>
        <v>Sab</v>
      </c>
    </row>
    <row r="4078" spans="1:11">
      <c r="A4078" t="s">
        <v>3251</v>
      </c>
      <c r="B4078">
        <v>204.62377950000001</v>
      </c>
      <c r="C4078">
        <v>-10.70412</v>
      </c>
      <c r="D4078">
        <v>6692</v>
      </c>
      <c r="E4078">
        <v>101.19318107890101</v>
      </c>
      <c r="F4078">
        <v>0</v>
      </c>
      <c r="G4078" t="s">
        <v>259</v>
      </c>
      <c r="I4078" t="str">
        <f t="shared" si="193"/>
        <v>PGC048213</v>
      </c>
      <c r="J4078" s="4">
        <f t="shared" si="194"/>
        <v>2.2306666666666666E-2</v>
      </c>
      <c r="K4078" t="str">
        <f t="shared" si="195"/>
        <v>S0</v>
      </c>
    </row>
    <row r="4079" spans="1:11">
      <c r="A4079" t="s">
        <v>3250</v>
      </c>
      <c r="B4079">
        <v>204.74902499999999</v>
      </c>
      <c r="C4079">
        <v>51.434750000000001</v>
      </c>
      <c r="D4079">
        <v>1944</v>
      </c>
      <c r="E4079">
        <v>82.4425206731934</v>
      </c>
      <c r="F4079">
        <v>47.1</v>
      </c>
      <c r="G4079" t="s">
        <v>284</v>
      </c>
      <c r="I4079" t="str">
        <f t="shared" si="193"/>
        <v>UGC08639</v>
      </c>
      <c r="J4079" s="4">
        <f t="shared" si="194"/>
        <v>6.4799999999999996E-3</v>
      </c>
      <c r="K4079" t="str">
        <f t="shared" si="195"/>
        <v>I</v>
      </c>
    </row>
    <row r="4080" spans="1:11">
      <c r="A4080" t="s">
        <v>3249</v>
      </c>
      <c r="B4080">
        <v>204.751959</v>
      </c>
      <c r="C4080">
        <v>51.432639999999999</v>
      </c>
      <c r="D4080">
        <v>137</v>
      </c>
      <c r="E4080">
        <v>92.077016743830001</v>
      </c>
      <c r="F4080">
        <v>59.3</v>
      </c>
      <c r="G4080" t="s">
        <v>861</v>
      </c>
      <c r="I4080" t="str">
        <f t="shared" si="193"/>
        <v>SDSSJ133900.46+512557.2</v>
      </c>
      <c r="J4080" s="4">
        <f t="shared" si="194"/>
        <v>4.5666666666666669E-4</v>
      </c>
      <c r="K4080" t="str">
        <f t="shared" si="195"/>
        <v>Unk</v>
      </c>
    </row>
    <row r="4081" spans="1:11">
      <c r="A4081" t="s">
        <v>3248</v>
      </c>
      <c r="B4081">
        <v>204.94120799999999</v>
      </c>
      <c r="C4081">
        <v>-48.299079999999996</v>
      </c>
      <c r="D4081">
        <v>2678</v>
      </c>
      <c r="E4081">
        <v>70.493861810295201</v>
      </c>
      <c r="F4081">
        <v>30.2</v>
      </c>
      <c r="G4081" t="s">
        <v>248</v>
      </c>
      <c r="I4081" t="str">
        <f t="shared" si="193"/>
        <v>ESO220-026</v>
      </c>
      <c r="J4081" s="4">
        <f t="shared" si="194"/>
        <v>8.9266666666666661E-3</v>
      </c>
      <c r="K4081" t="str">
        <f t="shared" si="195"/>
        <v>SBcd</v>
      </c>
    </row>
    <row r="4082" spans="1:11">
      <c r="A4082" t="s">
        <v>3247</v>
      </c>
      <c r="B4082">
        <v>204.990396</v>
      </c>
      <c r="C4082">
        <v>0.83086000000000004</v>
      </c>
      <c r="D4082">
        <v>6820</v>
      </c>
      <c r="E4082">
        <v>88.746494520497805</v>
      </c>
      <c r="F4082">
        <v>34.200000000000003</v>
      </c>
      <c r="G4082" t="s">
        <v>237</v>
      </c>
      <c r="I4082" t="str">
        <f t="shared" si="193"/>
        <v>NGC5258</v>
      </c>
      <c r="J4082" s="4">
        <f t="shared" si="194"/>
        <v>2.2733333333333335E-2</v>
      </c>
      <c r="K4082" t="str">
        <f t="shared" si="195"/>
        <v>SBb</v>
      </c>
    </row>
    <row r="4083" spans="1:11">
      <c r="A4083" t="s">
        <v>3246</v>
      </c>
      <c r="B4083">
        <v>204.99545549999999</v>
      </c>
      <c r="C4083">
        <v>-32.591929999999998</v>
      </c>
      <c r="D4083">
        <v>3932</v>
      </c>
      <c r="E4083">
        <v>67.631854499196905</v>
      </c>
      <c r="F4083">
        <v>57.3</v>
      </c>
      <c r="G4083" t="s">
        <v>223</v>
      </c>
      <c r="I4083" t="str">
        <f t="shared" si="193"/>
        <v>ESO445-005</v>
      </c>
      <c r="J4083" s="4">
        <f t="shared" si="194"/>
        <v>1.3106666666666668E-2</v>
      </c>
      <c r="K4083" t="str">
        <f t="shared" si="195"/>
        <v>Sbc</v>
      </c>
    </row>
    <row r="4084" spans="1:11">
      <c r="A4084" t="s">
        <v>3245</v>
      </c>
      <c r="B4084">
        <v>205.03317000000001</v>
      </c>
      <c r="C4084">
        <v>-51.036119999999997</v>
      </c>
      <c r="D4084">
        <v>3867</v>
      </c>
      <c r="E4084">
        <v>66.857679796638294</v>
      </c>
      <c r="F4084">
        <v>46.9</v>
      </c>
      <c r="G4084" t="s">
        <v>223</v>
      </c>
      <c r="I4084" t="str">
        <f t="shared" si="193"/>
        <v>IC4311</v>
      </c>
      <c r="J4084" s="4">
        <f t="shared" si="194"/>
        <v>1.289E-2</v>
      </c>
      <c r="K4084" t="str">
        <f t="shared" si="195"/>
        <v>Sbc</v>
      </c>
    </row>
    <row r="4085" spans="1:11">
      <c r="A4085" t="s">
        <v>3244</v>
      </c>
      <c r="B4085">
        <v>205.076145</v>
      </c>
      <c r="C4085">
        <v>-28.894189999999998</v>
      </c>
      <c r="D4085">
        <v>488</v>
      </c>
      <c r="E4085">
        <v>83.013988936226795</v>
      </c>
      <c r="F4085">
        <v>49.1</v>
      </c>
      <c r="G4085" t="s">
        <v>312</v>
      </c>
      <c r="I4085" t="str">
        <f t="shared" si="193"/>
        <v>IC4316</v>
      </c>
      <c r="J4085" s="4">
        <f t="shared" si="194"/>
        <v>1.6266666666666667E-3</v>
      </c>
      <c r="K4085" t="str">
        <f t="shared" si="195"/>
        <v>IB</v>
      </c>
    </row>
    <row r="4086" spans="1:11">
      <c r="A4086" t="s">
        <v>3243</v>
      </c>
      <c r="B4086">
        <v>205.082751</v>
      </c>
      <c r="C4086">
        <v>-23.85802</v>
      </c>
      <c r="D4086">
        <v>6442</v>
      </c>
      <c r="E4086">
        <v>98.662294510075895</v>
      </c>
      <c r="F4086">
        <v>13.1</v>
      </c>
      <c r="G4086" t="s">
        <v>230</v>
      </c>
      <c r="I4086" t="str">
        <f t="shared" si="193"/>
        <v>NGC5260</v>
      </c>
      <c r="J4086" s="4">
        <f t="shared" si="194"/>
        <v>2.1473333333333334E-2</v>
      </c>
      <c r="K4086" t="str">
        <f t="shared" si="195"/>
        <v>Sc</v>
      </c>
    </row>
    <row r="4087" spans="1:11">
      <c r="A4087" t="s">
        <v>3242</v>
      </c>
      <c r="B4087">
        <v>205.12776149999999</v>
      </c>
      <c r="C4087">
        <v>-33.65652</v>
      </c>
      <c r="D4087">
        <v>3805</v>
      </c>
      <c r="E4087">
        <v>101.894623622746</v>
      </c>
      <c r="F4087">
        <v>44.6</v>
      </c>
      <c r="G4087" t="s">
        <v>230</v>
      </c>
      <c r="I4087" t="str">
        <f t="shared" ref="I4087:I4150" si="196">TRIM(A4087)</f>
        <v>ESO383-060</v>
      </c>
      <c r="J4087" s="4">
        <f t="shared" ref="J4087:J4150" si="197">IF(TRIM(D4087) = "-", 0, IF(D4087/300000 &lt; 0, 0, D4087/300000))</f>
        <v>1.2683333333333333E-2</v>
      </c>
      <c r="K4087" t="str">
        <f t="shared" ref="K4087:K4150" si="198">IF(TRIM(G4087)="","Unk",TRIM(G4087))</f>
        <v>Sc</v>
      </c>
    </row>
    <row r="4088" spans="1:11">
      <c r="A4088" t="s">
        <v>3241</v>
      </c>
      <c r="B4088">
        <v>205.12833900000001</v>
      </c>
      <c r="C4088">
        <v>-51.070970000000003</v>
      </c>
      <c r="D4088">
        <v>3651</v>
      </c>
      <c r="E4088">
        <v>72.468832970845597</v>
      </c>
      <c r="F4088">
        <v>49.4</v>
      </c>
      <c r="G4088" t="s">
        <v>259</v>
      </c>
      <c r="I4088" t="str">
        <f t="shared" si="196"/>
        <v>IC4312</v>
      </c>
      <c r="J4088" s="4">
        <f t="shared" si="197"/>
        <v>1.217E-2</v>
      </c>
      <c r="K4088" t="str">
        <f t="shared" si="198"/>
        <v>S0</v>
      </c>
    </row>
    <row r="4089" spans="1:11">
      <c r="A4089" t="s">
        <v>3240</v>
      </c>
      <c r="B4089">
        <v>205.14222000000001</v>
      </c>
      <c r="C4089">
        <v>-21.929649999999999</v>
      </c>
      <c r="D4089">
        <v>9878</v>
      </c>
      <c r="E4089">
        <v>70.982485861672899</v>
      </c>
      <c r="F4089">
        <v>37.9</v>
      </c>
      <c r="G4089" t="s">
        <v>223</v>
      </c>
      <c r="I4089" t="str">
        <f t="shared" si="196"/>
        <v>ESO577-023</v>
      </c>
      <c r="J4089" s="4">
        <f t="shared" si="197"/>
        <v>3.2926666666666667E-2</v>
      </c>
      <c r="K4089" t="str">
        <f t="shared" si="198"/>
        <v>Sbc</v>
      </c>
    </row>
    <row r="4090" spans="1:11">
      <c r="A4090" t="s">
        <v>3239</v>
      </c>
      <c r="B4090">
        <v>205.15437449999999</v>
      </c>
      <c r="C4090">
        <v>-48.341909999999999</v>
      </c>
      <c r="D4090">
        <v>2664</v>
      </c>
      <c r="E4090">
        <v>114.32763554617701</v>
      </c>
      <c r="F4090">
        <v>27.9</v>
      </c>
      <c r="G4090" t="s">
        <v>286</v>
      </c>
      <c r="I4090" t="str">
        <f t="shared" si="196"/>
        <v>NGC5266A</v>
      </c>
      <c r="J4090" s="4">
        <f t="shared" si="197"/>
        <v>8.8800000000000007E-3</v>
      </c>
      <c r="K4090" t="str">
        <f t="shared" si="198"/>
        <v>SBc</v>
      </c>
    </row>
    <row r="4091" spans="1:11">
      <c r="A4091" t="s">
        <v>3238</v>
      </c>
      <c r="B4091">
        <v>205.2556515</v>
      </c>
      <c r="C4091">
        <v>-10.76665</v>
      </c>
      <c r="D4091">
        <v>8819</v>
      </c>
      <c r="E4091">
        <v>67.476298289843299</v>
      </c>
      <c r="F4091">
        <v>35.6</v>
      </c>
      <c r="G4091" t="s">
        <v>223</v>
      </c>
      <c r="I4091" t="str">
        <f t="shared" si="196"/>
        <v>PGC048423</v>
      </c>
      <c r="J4091" s="4">
        <f t="shared" si="197"/>
        <v>2.9396666666666668E-2</v>
      </c>
      <c r="K4091" t="str">
        <f t="shared" si="198"/>
        <v>Sbc</v>
      </c>
    </row>
    <row r="4092" spans="1:11">
      <c r="A4092" t="s">
        <v>3237</v>
      </c>
      <c r="B4092">
        <v>205.26039</v>
      </c>
      <c r="C4092">
        <v>-48.393450000000001</v>
      </c>
      <c r="D4092" t="s">
        <v>354</v>
      </c>
      <c r="E4092">
        <v>61.397578188605799</v>
      </c>
      <c r="F4092">
        <v>36.299999999999997</v>
      </c>
      <c r="G4092" t="s">
        <v>861</v>
      </c>
      <c r="I4092" t="str">
        <f t="shared" si="196"/>
        <v>PGC3085578</v>
      </c>
      <c r="J4092" s="4">
        <f t="shared" si="197"/>
        <v>0</v>
      </c>
      <c r="K4092" t="str">
        <f t="shared" si="198"/>
        <v>Unk</v>
      </c>
    </row>
    <row r="4093" spans="1:11">
      <c r="A4093" t="s">
        <v>3236</v>
      </c>
      <c r="B4093">
        <v>205.26820799999999</v>
      </c>
      <c r="C4093">
        <v>-86.520169999999993</v>
      </c>
      <c r="D4093" t="s">
        <v>354</v>
      </c>
      <c r="E4093">
        <v>62.1085279549837</v>
      </c>
      <c r="F4093">
        <v>51.9</v>
      </c>
      <c r="G4093" t="s">
        <v>232</v>
      </c>
      <c r="I4093" t="str">
        <f t="shared" si="196"/>
        <v>ESO008-002</v>
      </c>
      <c r="J4093" s="4">
        <f t="shared" si="197"/>
        <v>0</v>
      </c>
      <c r="K4093" t="str">
        <f t="shared" si="198"/>
        <v>Sab</v>
      </c>
    </row>
    <row r="4094" spans="1:11">
      <c r="A4094" t="s">
        <v>3235</v>
      </c>
      <c r="B4094">
        <v>205.271646</v>
      </c>
      <c r="C4094">
        <v>5.1057600000000001</v>
      </c>
      <c r="D4094">
        <v>7091</v>
      </c>
      <c r="E4094">
        <v>80.011285929799399</v>
      </c>
      <c r="F4094">
        <v>40.6</v>
      </c>
      <c r="G4094" t="s">
        <v>223</v>
      </c>
      <c r="I4094" t="str">
        <f t="shared" si="196"/>
        <v>UGC08657</v>
      </c>
      <c r="J4094" s="4">
        <f t="shared" si="197"/>
        <v>2.3636666666666667E-2</v>
      </c>
      <c r="K4094" t="str">
        <f t="shared" si="198"/>
        <v>Sbc</v>
      </c>
    </row>
    <row r="4095" spans="1:11">
      <c r="A4095" t="s">
        <v>3234</v>
      </c>
      <c r="B4095">
        <v>205.273875</v>
      </c>
      <c r="C4095">
        <v>67.672139999999999</v>
      </c>
      <c r="D4095">
        <v>2981</v>
      </c>
      <c r="E4095">
        <v>71.639289886075602</v>
      </c>
      <c r="F4095">
        <v>34.9</v>
      </c>
      <c r="G4095" t="s">
        <v>259</v>
      </c>
      <c r="I4095" t="str">
        <f t="shared" si="196"/>
        <v>NGC5283</v>
      </c>
      <c r="J4095" s="4">
        <f t="shared" si="197"/>
        <v>9.9366666666666666E-3</v>
      </c>
      <c r="K4095" t="str">
        <f t="shared" si="198"/>
        <v>S0</v>
      </c>
    </row>
    <row r="4096" spans="1:11">
      <c r="A4096" t="s">
        <v>3233</v>
      </c>
      <c r="B4096">
        <v>205.45463549999999</v>
      </c>
      <c r="C4096">
        <v>26.37358</v>
      </c>
      <c r="D4096">
        <v>22819</v>
      </c>
      <c r="E4096">
        <v>63.848573802740198</v>
      </c>
      <c r="F4096">
        <v>43.5</v>
      </c>
      <c r="G4096" t="s">
        <v>277</v>
      </c>
      <c r="I4096" t="str">
        <f t="shared" si="196"/>
        <v>PGC048481</v>
      </c>
      <c r="J4096" s="4">
        <f t="shared" si="197"/>
        <v>7.606333333333333E-2</v>
      </c>
      <c r="K4096" t="str">
        <f t="shared" si="198"/>
        <v>Sa</v>
      </c>
    </row>
    <row r="4097" spans="1:11">
      <c r="A4097" t="s">
        <v>3232</v>
      </c>
      <c r="B4097">
        <v>205.48610099999999</v>
      </c>
      <c r="C4097">
        <v>-38.308210000000003</v>
      </c>
      <c r="D4097">
        <v>10446</v>
      </c>
      <c r="E4097">
        <v>61.539120845339703</v>
      </c>
      <c r="F4097">
        <v>54.5</v>
      </c>
      <c r="G4097" t="s">
        <v>259</v>
      </c>
      <c r="I4097" t="str">
        <f t="shared" si="196"/>
        <v>ESO325-001</v>
      </c>
      <c r="J4097" s="4">
        <f t="shared" si="197"/>
        <v>3.4819999999999997E-2</v>
      </c>
      <c r="K4097" t="str">
        <f t="shared" si="198"/>
        <v>S0</v>
      </c>
    </row>
    <row r="4098" spans="1:11">
      <c r="A4098" t="s">
        <v>3231</v>
      </c>
      <c r="B4098">
        <v>205.52353500000001</v>
      </c>
      <c r="C4098">
        <v>-45.205170000000003</v>
      </c>
      <c r="D4098" t="s">
        <v>354</v>
      </c>
      <c r="E4098">
        <v>72.468832970845597</v>
      </c>
      <c r="F4098">
        <v>0</v>
      </c>
      <c r="G4098" t="s">
        <v>246</v>
      </c>
      <c r="I4098" t="str">
        <f t="shared" si="196"/>
        <v>PGC048515</v>
      </c>
      <c r="J4098" s="4">
        <f t="shared" si="197"/>
        <v>0</v>
      </c>
      <c r="K4098" t="str">
        <f t="shared" si="198"/>
        <v>E</v>
      </c>
    </row>
    <row r="4099" spans="1:11">
      <c r="A4099" t="s">
        <v>3230</v>
      </c>
      <c r="B4099">
        <v>205.53268650000001</v>
      </c>
      <c r="C4099">
        <v>-36.349359999999997</v>
      </c>
      <c r="D4099">
        <v>11326</v>
      </c>
      <c r="E4099">
        <v>64.587904733500693</v>
      </c>
      <c r="F4099">
        <v>46.1</v>
      </c>
      <c r="G4099" t="s">
        <v>223</v>
      </c>
      <c r="I4099" t="str">
        <f t="shared" si="196"/>
        <v>ESO383-064</v>
      </c>
      <c r="J4099" s="4">
        <f t="shared" si="197"/>
        <v>3.7753333333333333E-2</v>
      </c>
      <c r="K4099" t="str">
        <f t="shared" si="198"/>
        <v>Sbc</v>
      </c>
    </row>
    <row r="4100" spans="1:11">
      <c r="A4100" t="s">
        <v>3229</v>
      </c>
      <c r="B4100">
        <v>205.53921</v>
      </c>
      <c r="C4100">
        <v>-36.346179999999997</v>
      </c>
      <c r="D4100" t="s">
        <v>354</v>
      </c>
      <c r="E4100">
        <v>85.339726665172506</v>
      </c>
      <c r="F4100">
        <v>55.9</v>
      </c>
      <c r="G4100" t="s">
        <v>284</v>
      </c>
      <c r="I4100" t="str">
        <f t="shared" si="196"/>
        <v>PGC048523</v>
      </c>
      <c r="J4100" s="4">
        <f t="shared" si="197"/>
        <v>0</v>
      </c>
      <c r="K4100" t="str">
        <f t="shared" si="198"/>
        <v>I</v>
      </c>
    </row>
    <row r="4101" spans="1:11">
      <c r="A4101" t="s">
        <v>3228</v>
      </c>
      <c r="B4101">
        <v>205.63555349999999</v>
      </c>
      <c r="C4101">
        <v>39.658520000000003</v>
      </c>
      <c r="D4101">
        <v>885</v>
      </c>
      <c r="E4101">
        <v>112.499670978125</v>
      </c>
      <c r="F4101">
        <v>0</v>
      </c>
      <c r="G4101" t="s">
        <v>284</v>
      </c>
      <c r="I4101" t="str">
        <f t="shared" si="196"/>
        <v>UGC08683</v>
      </c>
      <c r="J4101" s="4">
        <f t="shared" si="197"/>
        <v>2.9499999999999999E-3</v>
      </c>
      <c r="K4101" t="str">
        <f t="shared" si="198"/>
        <v>I</v>
      </c>
    </row>
    <row r="4102" spans="1:11">
      <c r="A4102" t="s">
        <v>3227</v>
      </c>
      <c r="B4102">
        <v>205.70667299999999</v>
      </c>
      <c r="C4102">
        <v>-18.819320000000001</v>
      </c>
      <c r="D4102">
        <v>11757</v>
      </c>
      <c r="E4102">
        <v>63.848573802740198</v>
      </c>
      <c r="F4102">
        <v>51.3</v>
      </c>
      <c r="G4102" t="s">
        <v>232</v>
      </c>
      <c r="I4102" t="str">
        <f t="shared" si="196"/>
        <v>ESO577-029</v>
      </c>
      <c r="J4102" s="4">
        <f t="shared" si="197"/>
        <v>3.9190000000000003E-2</v>
      </c>
      <c r="K4102" t="str">
        <f t="shared" si="198"/>
        <v>Sab</v>
      </c>
    </row>
    <row r="4103" spans="1:11">
      <c r="A4103" t="s">
        <v>3226</v>
      </c>
      <c r="B4103">
        <v>205.80245400000001</v>
      </c>
      <c r="C4103">
        <v>-44.859409999999997</v>
      </c>
      <c r="D4103">
        <v>2036</v>
      </c>
      <c r="E4103">
        <v>76.939842055405904</v>
      </c>
      <c r="F4103">
        <v>49.2</v>
      </c>
      <c r="G4103" t="s">
        <v>286</v>
      </c>
      <c r="I4103" t="str">
        <f t="shared" si="196"/>
        <v>ESO270-026</v>
      </c>
      <c r="J4103" s="4">
        <f t="shared" si="197"/>
        <v>6.7866666666666665E-3</v>
      </c>
      <c r="K4103" t="str">
        <f t="shared" si="198"/>
        <v>SBc</v>
      </c>
    </row>
    <row r="4104" spans="1:11">
      <c r="A4104" t="s">
        <v>3225</v>
      </c>
      <c r="B4104">
        <v>205.84078349999999</v>
      </c>
      <c r="C4104">
        <v>-25.932300000000001</v>
      </c>
      <c r="D4104">
        <v>7920</v>
      </c>
      <c r="E4104">
        <v>76.939842055405904</v>
      </c>
      <c r="F4104">
        <v>55.5</v>
      </c>
      <c r="G4104" t="s">
        <v>301</v>
      </c>
      <c r="I4104" t="str">
        <f t="shared" si="196"/>
        <v>ESO509-098</v>
      </c>
      <c r="J4104" s="4">
        <f t="shared" si="197"/>
        <v>2.64E-2</v>
      </c>
      <c r="K4104" t="str">
        <f t="shared" si="198"/>
        <v>SBa</v>
      </c>
    </row>
    <row r="4105" spans="1:11">
      <c r="A4105" t="s">
        <v>3224</v>
      </c>
      <c r="B4105">
        <v>205.844616</v>
      </c>
      <c r="C4105">
        <v>-28.967949999999998</v>
      </c>
      <c r="D4105">
        <v>8839</v>
      </c>
      <c r="E4105">
        <v>64.587904733500693</v>
      </c>
      <c r="F4105">
        <v>28.6</v>
      </c>
      <c r="G4105" t="s">
        <v>230</v>
      </c>
      <c r="I4105" t="str">
        <f t="shared" si="196"/>
        <v>IC4318</v>
      </c>
      <c r="J4105" s="4">
        <f t="shared" si="197"/>
        <v>2.9463333333333334E-2</v>
      </c>
      <c r="K4105" t="str">
        <f t="shared" si="198"/>
        <v>Sc</v>
      </c>
    </row>
    <row r="4106" spans="1:11">
      <c r="A4106" t="s">
        <v>3223</v>
      </c>
      <c r="B4106">
        <v>205.876677</v>
      </c>
      <c r="C4106">
        <v>43.462339999999998</v>
      </c>
      <c r="D4106">
        <v>1588</v>
      </c>
      <c r="E4106">
        <v>61.115485564723301</v>
      </c>
      <c r="F4106">
        <v>33.1</v>
      </c>
      <c r="G4106" t="s">
        <v>360</v>
      </c>
      <c r="I4106" t="str">
        <f t="shared" si="196"/>
        <v>UGC08688</v>
      </c>
      <c r="J4106" s="4">
        <f t="shared" si="197"/>
        <v>5.2933333333333331E-3</v>
      </c>
      <c r="K4106" t="str">
        <f t="shared" si="198"/>
        <v>Sd</v>
      </c>
    </row>
    <row r="4107" spans="1:11">
      <c r="A4107" t="s">
        <v>3222</v>
      </c>
      <c r="B4107">
        <v>205.88831250000001</v>
      </c>
      <c r="C4107">
        <v>-38.17597</v>
      </c>
      <c r="D4107">
        <v>10026</v>
      </c>
      <c r="E4107">
        <v>87.528862535938501</v>
      </c>
      <c r="F4107">
        <v>53.4</v>
      </c>
      <c r="G4107" t="s">
        <v>235</v>
      </c>
      <c r="I4107" t="str">
        <f t="shared" si="196"/>
        <v>ESO325-004</v>
      </c>
      <c r="J4107" s="4">
        <f t="shared" si="197"/>
        <v>3.3419999999999998E-2</v>
      </c>
      <c r="K4107" t="str">
        <f t="shared" si="198"/>
        <v>E-SO</v>
      </c>
    </row>
    <row r="4108" spans="1:11">
      <c r="A4108" t="s">
        <v>3221</v>
      </c>
      <c r="B4108">
        <v>206.0076195</v>
      </c>
      <c r="C4108">
        <v>-38.454599999999999</v>
      </c>
      <c r="D4108">
        <v>10147</v>
      </c>
      <c r="E4108">
        <v>61.256361086143698</v>
      </c>
      <c r="F4108">
        <v>47.5</v>
      </c>
      <c r="G4108" t="s">
        <v>277</v>
      </c>
      <c r="I4108" t="str">
        <f t="shared" si="196"/>
        <v>ESO325-006</v>
      </c>
      <c r="J4108" s="4">
        <f t="shared" si="197"/>
        <v>3.382333333333333E-2</v>
      </c>
      <c r="K4108" t="str">
        <f t="shared" si="198"/>
        <v>Sa</v>
      </c>
    </row>
    <row r="4109" spans="1:11">
      <c r="A4109" t="s">
        <v>3220</v>
      </c>
      <c r="B4109">
        <v>206.0154</v>
      </c>
      <c r="C4109">
        <v>-27.231649999999998</v>
      </c>
      <c r="D4109">
        <v>6734</v>
      </c>
      <c r="E4109">
        <v>78.550912447613499</v>
      </c>
      <c r="F4109">
        <v>28.2</v>
      </c>
      <c r="G4109" t="s">
        <v>239</v>
      </c>
      <c r="I4109" t="str">
        <f t="shared" si="196"/>
        <v>IC4320</v>
      </c>
      <c r="J4109" s="4">
        <f t="shared" si="197"/>
        <v>2.2446666666666667E-2</v>
      </c>
      <c r="K4109" t="str">
        <f t="shared" si="198"/>
        <v>S0-a</v>
      </c>
    </row>
    <row r="4110" spans="1:11">
      <c r="A4110" t="s">
        <v>3219</v>
      </c>
      <c r="B4110">
        <v>206.130066</v>
      </c>
      <c r="C4110">
        <v>-30.139610000000001</v>
      </c>
      <c r="D4110">
        <v>4804</v>
      </c>
      <c r="E4110">
        <v>61.115485564723301</v>
      </c>
      <c r="F4110">
        <v>55</v>
      </c>
      <c r="G4110" t="s">
        <v>223</v>
      </c>
      <c r="I4110" t="str">
        <f t="shared" si="196"/>
        <v>IC4321</v>
      </c>
      <c r="J4110" s="4">
        <f t="shared" si="197"/>
        <v>1.6013333333333334E-2</v>
      </c>
      <c r="K4110" t="str">
        <f t="shared" si="198"/>
        <v>Sbc</v>
      </c>
    </row>
    <row r="4111" spans="1:11">
      <c r="A4111" t="s">
        <v>3218</v>
      </c>
      <c r="B4111">
        <v>206.249484</v>
      </c>
      <c r="C4111">
        <v>-36.150739999999999</v>
      </c>
      <c r="D4111">
        <v>10819</v>
      </c>
      <c r="E4111">
        <v>77.473146039214299</v>
      </c>
      <c r="F4111">
        <v>55.4</v>
      </c>
      <c r="G4111" t="s">
        <v>230</v>
      </c>
      <c r="I4111" t="str">
        <f t="shared" si="196"/>
        <v>ESO383-071</v>
      </c>
      <c r="J4111" s="4">
        <f t="shared" si="197"/>
        <v>3.6063333333333336E-2</v>
      </c>
      <c r="K4111" t="str">
        <f t="shared" si="198"/>
        <v>Sc</v>
      </c>
    </row>
    <row r="4112" spans="1:11">
      <c r="A4112" t="s">
        <v>3217</v>
      </c>
      <c r="B4112">
        <v>206.31719100000001</v>
      </c>
      <c r="C4112">
        <v>23.218810000000001</v>
      </c>
      <c r="D4112">
        <v>9332</v>
      </c>
      <c r="E4112">
        <v>71.310141475775694</v>
      </c>
      <c r="F4112">
        <v>52.2</v>
      </c>
      <c r="G4112" t="s">
        <v>259</v>
      </c>
      <c r="I4112" t="str">
        <f t="shared" si="196"/>
        <v>IC0933</v>
      </c>
      <c r="J4112" s="4">
        <f t="shared" si="197"/>
        <v>3.1106666666666668E-2</v>
      </c>
      <c r="K4112" t="str">
        <f t="shared" si="198"/>
        <v>S0</v>
      </c>
    </row>
    <row r="4113" spans="1:11">
      <c r="A4113" t="s">
        <v>3216</v>
      </c>
      <c r="B4113">
        <v>206.36349899999999</v>
      </c>
      <c r="C4113">
        <v>47.922640000000001</v>
      </c>
      <c r="D4113">
        <v>8665</v>
      </c>
      <c r="E4113">
        <v>67.944024927320498</v>
      </c>
      <c r="F4113">
        <v>59.1</v>
      </c>
      <c r="G4113" t="s">
        <v>269</v>
      </c>
      <c r="I4113" t="str">
        <f t="shared" si="196"/>
        <v>UGC08702</v>
      </c>
      <c r="J4113" s="4">
        <f t="shared" si="197"/>
        <v>2.8883333333333334E-2</v>
      </c>
      <c r="K4113" t="str">
        <f t="shared" si="198"/>
        <v>Scd</v>
      </c>
    </row>
    <row r="4114" spans="1:11">
      <c r="A4114" t="s">
        <v>3215</v>
      </c>
      <c r="B4114">
        <v>206.42542649999999</v>
      </c>
      <c r="C4114">
        <v>-50.460479999999997</v>
      </c>
      <c r="D4114">
        <v>7974</v>
      </c>
      <c r="E4114">
        <v>60.694766589190799</v>
      </c>
      <c r="F4114">
        <v>36.5</v>
      </c>
      <c r="G4114" t="s">
        <v>230</v>
      </c>
      <c r="I4114" t="str">
        <f t="shared" si="196"/>
        <v>ESO220-037</v>
      </c>
      <c r="J4114" s="4">
        <f t="shared" si="197"/>
        <v>2.6579999999999999E-2</v>
      </c>
      <c r="K4114" t="str">
        <f t="shared" si="198"/>
        <v>Sc</v>
      </c>
    </row>
    <row r="4115" spans="1:11">
      <c r="A4115" t="s">
        <v>3214</v>
      </c>
      <c r="B4115">
        <v>206.59829250000001</v>
      </c>
      <c r="C4115">
        <v>-24.085519999999999</v>
      </c>
      <c r="D4115">
        <v>5615</v>
      </c>
      <c r="E4115">
        <v>61.397578188605799</v>
      </c>
      <c r="F4115">
        <v>49.8</v>
      </c>
      <c r="G4115" t="s">
        <v>259</v>
      </c>
      <c r="I4115" t="str">
        <f t="shared" si="196"/>
        <v>PGC048814</v>
      </c>
      <c r="J4115" s="4">
        <f t="shared" si="197"/>
        <v>1.8716666666666666E-2</v>
      </c>
      <c r="K4115" t="str">
        <f t="shared" si="198"/>
        <v>S0</v>
      </c>
    </row>
    <row r="4116" spans="1:11">
      <c r="A4116" t="s">
        <v>3213</v>
      </c>
      <c r="B4116">
        <v>206.6219835</v>
      </c>
      <c r="C4116">
        <v>60.371070000000003</v>
      </c>
      <c r="D4116">
        <v>2323</v>
      </c>
      <c r="E4116">
        <v>64.587904733500693</v>
      </c>
      <c r="F4116">
        <v>35.4</v>
      </c>
      <c r="G4116" t="s">
        <v>392</v>
      </c>
      <c r="I4116" t="str">
        <f t="shared" si="196"/>
        <v>UGC08714</v>
      </c>
      <c r="J4116" s="4">
        <f t="shared" si="197"/>
        <v>7.743333333333333E-3</v>
      </c>
      <c r="K4116" t="str">
        <f t="shared" si="198"/>
        <v>IAB</v>
      </c>
    </row>
    <row r="4117" spans="1:11">
      <c r="A4117" t="s">
        <v>3212</v>
      </c>
      <c r="B4117">
        <v>206.622096</v>
      </c>
      <c r="C4117">
        <v>-39.15513</v>
      </c>
      <c r="D4117">
        <v>7015</v>
      </c>
      <c r="E4117">
        <v>64.291154078916506</v>
      </c>
      <c r="F4117">
        <v>59</v>
      </c>
      <c r="G4117" t="s">
        <v>261</v>
      </c>
      <c r="I4117" t="str">
        <f t="shared" si="196"/>
        <v>ESO325-017</v>
      </c>
      <c r="J4117" s="4">
        <f t="shared" si="197"/>
        <v>2.3383333333333332E-2</v>
      </c>
      <c r="K4117" t="str">
        <f t="shared" si="198"/>
        <v>Sb</v>
      </c>
    </row>
    <row r="4118" spans="1:11">
      <c r="A4118" t="s">
        <v>3211</v>
      </c>
      <c r="B4118">
        <v>206.69574750000001</v>
      </c>
      <c r="C4118">
        <v>-37.911839999999998</v>
      </c>
      <c r="D4118">
        <v>11081</v>
      </c>
      <c r="E4118">
        <v>74.156847309408406</v>
      </c>
      <c r="F4118">
        <v>46.9</v>
      </c>
      <c r="G4118" t="s">
        <v>232</v>
      </c>
      <c r="I4118" t="str">
        <f t="shared" si="196"/>
        <v>PGC2793722</v>
      </c>
      <c r="J4118" s="4">
        <f t="shared" si="197"/>
        <v>3.6936666666666666E-2</v>
      </c>
      <c r="K4118" t="str">
        <f t="shared" si="198"/>
        <v>Sab</v>
      </c>
    </row>
    <row r="4119" spans="1:11">
      <c r="A4119" t="s">
        <v>3210</v>
      </c>
      <c r="B4119">
        <v>206.7194355</v>
      </c>
      <c r="C4119">
        <v>16.27281</v>
      </c>
      <c r="D4119">
        <v>5920</v>
      </c>
      <c r="E4119">
        <v>95.093601988545601</v>
      </c>
      <c r="F4119">
        <v>48.9</v>
      </c>
      <c r="G4119" t="s">
        <v>230</v>
      </c>
      <c r="I4119" t="str">
        <f t="shared" si="196"/>
        <v>NGC5293</v>
      </c>
      <c r="J4119" s="4">
        <f t="shared" si="197"/>
        <v>1.9733333333333332E-2</v>
      </c>
      <c r="K4119" t="str">
        <f t="shared" si="198"/>
        <v>Sc</v>
      </c>
    </row>
    <row r="4120" spans="1:11">
      <c r="A4120" t="s">
        <v>3209</v>
      </c>
      <c r="B4120">
        <v>206.7790095</v>
      </c>
      <c r="C4120">
        <v>33.880600000000001</v>
      </c>
      <c r="D4120">
        <v>4720</v>
      </c>
      <c r="E4120">
        <v>74.156847309408406</v>
      </c>
      <c r="F4120">
        <v>33.6</v>
      </c>
      <c r="G4120" t="s">
        <v>269</v>
      </c>
      <c r="I4120" t="str">
        <f t="shared" si="196"/>
        <v>UGC08715</v>
      </c>
      <c r="J4120" s="4">
        <f t="shared" si="197"/>
        <v>1.5733333333333332E-2</v>
      </c>
      <c r="K4120" t="str">
        <f t="shared" si="198"/>
        <v>Scd</v>
      </c>
    </row>
    <row r="4121" spans="1:11">
      <c r="A4121" t="s">
        <v>3208</v>
      </c>
      <c r="B4121">
        <v>206.7826665</v>
      </c>
      <c r="C4121">
        <v>72.070419999999999</v>
      </c>
      <c r="D4121">
        <v>9291</v>
      </c>
      <c r="E4121">
        <v>60.2769438428993</v>
      </c>
      <c r="F4121">
        <v>56.6</v>
      </c>
      <c r="G4121" t="s">
        <v>261</v>
      </c>
      <c r="I4121" t="str">
        <f t="shared" si="196"/>
        <v>UGC08732</v>
      </c>
      <c r="J4121" s="4">
        <f t="shared" si="197"/>
        <v>3.0970000000000001E-2</v>
      </c>
      <c r="K4121" t="str">
        <f t="shared" si="198"/>
        <v>Sb</v>
      </c>
    </row>
    <row r="4122" spans="1:11">
      <c r="A4122" t="s">
        <v>3207</v>
      </c>
      <c r="B4122">
        <v>206.82798450000001</v>
      </c>
      <c r="C4122">
        <v>-29.808920000000001</v>
      </c>
      <c r="D4122">
        <v>4438</v>
      </c>
      <c r="E4122">
        <v>62.395204195128201</v>
      </c>
      <c r="F4122">
        <v>31.7</v>
      </c>
      <c r="G4122" t="s">
        <v>246</v>
      </c>
      <c r="I4122" t="str">
        <f t="shared" si="196"/>
        <v>ESO445-028</v>
      </c>
      <c r="J4122" s="4">
        <f t="shared" si="197"/>
        <v>1.4793333333333334E-2</v>
      </c>
      <c r="K4122" t="str">
        <f t="shared" si="198"/>
        <v>E</v>
      </c>
    </row>
    <row r="4123" spans="1:11">
      <c r="A4123" t="s">
        <v>3206</v>
      </c>
      <c r="B4123">
        <v>206.87889899999999</v>
      </c>
      <c r="C4123">
        <v>60.718020000000003</v>
      </c>
      <c r="D4123">
        <v>76</v>
      </c>
      <c r="E4123">
        <v>118.073185420054</v>
      </c>
      <c r="F4123">
        <v>49.6</v>
      </c>
      <c r="G4123" t="s">
        <v>861</v>
      </c>
      <c r="I4123" t="str">
        <f t="shared" si="196"/>
        <v>SDSSJ134730.88+604304.7</v>
      </c>
      <c r="J4123" s="4">
        <f t="shared" si="197"/>
        <v>2.5333333333333333E-4</v>
      </c>
      <c r="K4123" t="str">
        <f t="shared" si="198"/>
        <v>Unk</v>
      </c>
    </row>
    <row r="4124" spans="1:11">
      <c r="A4124" t="s">
        <v>3205</v>
      </c>
      <c r="B4124">
        <v>206.92968450000001</v>
      </c>
      <c r="C4124">
        <v>3.4114300000000002</v>
      </c>
      <c r="D4124">
        <v>7136</v>
      </c>
      <c r="E4124">
        <v>61.256361086143698</v>
      </c>
      <c r="F4124">
        <v>35.200000000000003</v>
      </c>
      <c r="G4124" t="s">
        <v>246</v>
      </c>
      <c r="I4124" t="str">
        <f t="shared" si="196"/>
        <v>IC0939</v>
      </c>
      <c r="J4124" s="4">
        <f t="shared" si="197"/>
        <v>2.3786666666666668E-2</v>
      </c>
      <c r="K4124" t="str">
        <f t="shared" si="198"/>
        <v>E</v>
      </c>
    </row>
    <row r="4125" spans="1:11">
      <c r="A4125" t="s">
        <v>3204</v>
      </c>
      <c r="B4125">
        <v>206.98218299999999</v>
      </c>
      <c r="C4125">
        <v>37.826309999999999</v>
      </c>
      <c r="D4125">
        <v>5876</v>
      </c>
      <c r="E4125">
        <v>87.730622761438696</v>
      </c>
      <c r="F4125">
        <v>48</v>
      </c>
      <c r="G4125" t="s">
        <v>261</v>
      </c>
      <c r="I4125" t="str">
        <f t="shared" si="196"/>
        <v>NGC5305</v>
      </c>
      <c r="J4125" s="4">
        <f t="shared" si="197"/>
        <v>1.9586666666666665E-2</v>
      </c>
      <c r="K4125" t="str">
        <f t="shared" si="198"/>
        <v>Sb</v>
      </c>
    </row>
    <row r="4126" spans="1:11">
      <c r="A4126" t="s">
        <v>3203</v>
      </c>
      <c r="B4126">
        <v>207.0463335</v>
      </c>
      <c r="C4126">
        <v>-30.45214</v>
      </c>
      <c r="D4126">
        <v>4791</v>
      </c>
      <c r="E4126">
        <v>86.129355220646104</v>
      </c>
      <c r="F4126">
        <v>48.6</v>
      </c>
      <c r="G4126" t="s">
        <v>237</v>
      </c>
      <c r="I4126" t="str">
        <f t="shared" si="196"/>
        <v>ESO445-035</v>
      </c>
      <c r="J4126" s="4">
        <f t="shared" si="197"/>
        <v>1.5970000000000002E-2</v>
      </c>
      <c r="K4126" t="str">
        <f t="shared" si="198"/>
        <v>SBb</v>
      </c>
    </row>
    <row r="4127" spans="1:11">
      <c r="A4127" t="s">
        <v>3202</v>
      </c>
      <c r="B4127">
        <v>207.06141600000001</v>
      </c>
      <c r="C4127">
        <v>-30.551030000000001</v>
      </c>
      <c r="D4127">
        <v>4158</v>
      </c>
      <c r="E4127">
        <v>65.788685989933001</v>
      </c>
      <c r="F4127">
        <v>51.9</v>
      </c>
      <c r="G4127" t="s">
        <v>239</v>
      </c>
      <c r="I4127" t="str">
        <f t="shared" si="196"/>
        <v>PGC159482</v>
      </c>
      <c r="J4127" s="4">
        <f t="shared" si="197"/>
        <v>1.3860000000000001E-2</v>
      </c>
      <c r="K4127" t="str">
        <f t="shared" si="198"/>
        <v>S0-a</v>
      </c>
    </row>
    <row r="4128" spans="1:11">
      <c r="A4128" t="s">
        <v>3201</v>
      </c>
      <c r="B4128">
        <v>207.06148949999999</v>
      </c>
      <c r="C4128">
        <v>24.777539999999998</v>
      </c>
      <c r="D4128">
        <v>8388</v>
      </c>
      <c r="E4128">
        <v>67.476298289843299</v>
      </c>
      <c r="F4128">
        <v>23.5</v>
      </c>
      <c r="G4128" t="s">
        <v>259</v>
      </c>
      <c r="I4128" t="str">
        <f t="shared" si="196"/>
        <v>UGC08730</v>
      </c>
      <c r="J4128" s="4">
        <f t="shared" si="197"/>
        <v>2.7959999999999999E-2</v>
      </c>
      <c r="K4128" t="str">
        <f t="shared" si="198"/>
        <v>S0</v>
      </c>
    </row>
    <row r="4129" spans="1:11">
      <c r="A4129" t="s">
        <v>3200</v>
      </c>
      <c r="B4129">
        <v>207.09089399999999</v>
      </c>
      <c r="C4129">
        <v>25.67521</v>
      </c>
      <c r="D4129">
        <v>15553</v>
      </c>
      <c r="E4129">
        <v>63.409057654109098</v>
      </c>
      <c r="F4129">
        <v>42</v>
      </c>
      <c r="G4129" t="s">
        <v>259</v>
      </c>
      <c r="I4129" t="str">
        <f t="shared" si="196"/>
        <v>PGC048974</v>
      </c>
      <c r="J4129" s="4">
        <f t="shared" si="197"/>
        <v>5.1843333333333332E-2</v>
      </c>
      <c r="K4129" t="str">
        <f t="shared" si="198"/>
        <v>S0</v>
      </c>
    </row>
    <row r="4130" spans="1:11">
      <c r="A4130" t="s">
        <v>3199</v>
      </c>
      <c r="B4130">
        <v>207.09093300000001</v>
      </c>
      <c r="C4130">
        <v>-13.5616</v>
      </c>
      <c r="D4130">
        <v>8545</v>
      </c>
      <c r="E4130">
        <v>64.886042919733001</v>
      </c>
      <c r="F4130">
        <v>31.2</v>
      </c>
      <c r="G4130" t="s">
        <v>261</v>
      </c>
      <c r="I4130" t="str">
        <f t="shared" si="196"/>
        <v>PGC048970</v>
      </c>
      <c r="J4130" s="4">
        <f t="shared" si="197"/>
        <v>2.8483333333333333E-2</v>
      </c>
      <c r="K4130" t="str">
        <f t="shared" si="198"/>
        <v>Sb</v>
      </c>
    </row>
    <row r="4131" spans="1:11">
      <c r="A4131" t="s">
        <v>3198</v>
      </c>
      <c r="B4131">
        <v>207.14424149999999</v>
      </c>
      <c r="C4131">
        <v>37.113329999999998</v>
      </c>
      <c r="D4131">
        <v>10467</v>
      </c>
      <c r="E4131">
        <v>64.143299232611596</v>
      </c>
      <c r="F4131">
        <v>34.700000000000003</v>
      </c>
      <c r="G4131" t="s">
        <v>259</v>
      </c>
      <c r="I4131" t="str">
        <f t="shared" si="196"/>
        <v>PGC048982</v>
      </c>
      <c r="J4131" s="4">
        <f t="shared" si="197"/>
        <v>3.4889999999999997E-2</v>
      </c>
      <c r="K4131" t="str">
        <f t="shared" si="198"/>
        <v>S0</v>
      </c>
    </row>
    <row r="4132" spans="1:11">
      <c r="A4132" t="s">
        <v>3197</v>
      </c>
      <c r="B4132">
        <v>207.21354149999999</v>
      </c>
      <c r="C4132">
        <v>-7.64825</v>
      </c>
      <c r="D4132">
        <v>6995</v>
      </c>
      <c r="E4132">
        <v>69.366728743231604</v>
      </c>
      <c r="F4132">
        <v>51.2</v>
      </c>
      <c r="G4132" t="s">
        <v>230</v>
      </c>
      <c r="I4132" t="str">
        <f t="shared" si="196"/>
        <v>PGC048996</v>
      </c>
      <c r="J4132" s="4">
        <f t="shared" si="197"/>
        <v>2.3316666666666666E-2</v>
      </c>
      <c r="K4132" t="str">
        <f t="shared" si="198"/>
        <v>Sc</v>
      </c>
    </row>
    <row r="4133" spans="1:11">
      <c r="A4133" t="s">
        <v>3196</v>
      </c>
      <c r="B4133">
        <v>207.21894599999999</v>
      </c>
      <c r="C4133">
        <v>26.592860000000002</v>
      </c>
      <c r="D4133">
        <v>19144</v>
      </c>
      <c r="E4133">
        <v>76.939842055405904</v>
      </c>
      <c r="F4133">
        <v>59.3</v>
      </c>
      <c r="G4133" t="s">
        <v>239</v>
      </c>
      <c r="I4133" t="str">
        <f t="shared" si="196"/>
        <v>PGC049005</v>
      </c>
      <c r="J4133" s="4">
        <f t="shared" si="197"/>
        <v>6.3813333333333333E-2</v>
      </c>
      <c r="K4133" t="str">
        <f t="shared" si="198"/>
        <v>S0-a</v>
      </c>
    </row>
    <row r="4134" spans="1:11">
      <c r="A4134" t="s">
        <v>3195</v>
      </c>
      <c r="B4134">
        <v>207.23475300000001</v>
      </c>
      <c r="C4134">
        <v>59.835889999999999</v>
      </c>
      <c r="D4134">
        <v>2292</v>
      </c>
      <c r="E4134">
        <v>83.589418455817906</v>
      </c>
      <c r="F4134">
        <v>50.7</v>
      </c>
      <c r="G4134" t="s">
        <v>223</v>
      </c>
      <c r="I4134" t="str">
        <f t="shared" si="196"/>
        <v>UGC08741</v>
      </c>
      <c r="J4134" s="4">
        <f t="shared" si="197"/>
        <v>7.6400000000000001E-3</v>
      </c>
      <c r="K4134" t="str">
        <f t="shared" si="198"/>
        <v>Sbc</v>
      </c>
    </row>
    <row r="4135" spans="1:11">
      <c r="A4135" t="s">
        <v>3194</v>
      </c>
      <c r="B4135">
        <v>207.262089</v>
      </c>
      <c r="C4135">
        <v>-29.937000000000001</v>
      </c>
      <c r="D4135">
        <v>4087</v>
      </c>
      <c r="E4135">
        <v>64.291154078916506</v>
      </c>
      <c r="F4135">
        <v>52.5</v>
      </c>
      <c r="G4135" t="s">
        <v>378</v>
      </c>
      <c r="I4135" t="str">
        <f t="shared" si="196"/>
        <v>IC4328</v>
      </c>
      <c r="J4135" s="4">
        <f t="shared" si="197"/>
        <v>1.3623333333333333E-2</v>
      </c>
      <c r="K4135" t="str">
        <f t="shared" si="198"/>
        <v>SBab</v>
      </c>
    </row>
    <row r="4136" spans="1:11">
      <c r="A4136" t="s">
        <v>3193</v>
      </c>
      <c r="B4136">
        <v>207.28093050000001</v>
      </c>
      <c r="C4136">
        <v>-28.004750000000001</v>
      </c>
      <c r="D4136">
        <v>4905</v>
      </c>
      <c r="E4136">
        <v>61.397578188605799</v>
      </c>
      <c r="F4136">
        <v>54.4</v>
      </c>
      <c r="G4136" t="s">
        <v>232</v>
      </c>
      <c r="I4136" t="str">
        <f t="shared" si="196"/>
        <v>ESO445-048</v>
      </c>
      <c r="J4136" s="4">
        <f t="shared" si="197"/>
        <v>1.635E-2</v>
      </c>
      <c r="K4136" t="str">
        <f t="shared" si="198"/>
        <v>Sab</v>
      </c>
    </row>
    <row r="4137" spans="1:11">
      <c r="A4137" t="s">
        <v>3192</v>
      </c>
      <c r="B4137">
        <v>207.28912349999999</v>
      </c>
      <c r="C4137">
        <v>-31.165009999999999</v>
      </c>
      <c r="D4137">
        <v>4901</v>
      </c>
      <c r="E4137">
        <v>119.44040715854</v>
      </c>
      <c r="F4137">
        <v>59.4</v>
      </c>
      <c r="G4137" t="s">
        <v>239</v>
      </c>
      <c r="I4137" t="str">
        <f t="shared" si="196"/>
        <v>ESO445-049</v>
      </c>
      <c r="J4137" s="4">
        <f t="shared" si="197"/>
        <v>1.6336666666666666E-2</v>
      </c>
      <c r="K4137" t="str">
        <f t="shared" si="198"/>
        <v>S0-a</v>
      </c>
    </row>
    <row r="4138" spans="1:11">
      <c r="A4138" t="s">
        <v>3191</v>
      </c>
      <c r="B4138">
        <v>207.40687500000001</v>
      </c>
      <c r="C4138">
        <v>38.920639999999999</v>
      </c>
      <c r="D4138">
        <v>2482</v>
      </c>
      <c r="E4138">
        <v>72.803329589068497</v>
      </c>
      <c r="F4138">
        <v>23.6</v>
      </c>
      <c r="G4138" t="s">
        <v>284</v>
      </c>
      <c r="I4138" t="str">
        <f t="shared" si="196"/>
        <v>UGC08742</v>
      </c>
      <c r="J4138" s="4">
        <f t="shared" si="197"/>
        <v>8.2733333333333339E-3</v>
      </c>
      <c r="K4138" t="str">
        <f t="shared" si="198"/>
        <v>I</v>
      </c>
    </row>
    <row r="4139" spans="1:11">
      <c r="A4139" t="s">
        <v>3190</v>
      </c>
      <c r="B4139">
        <v>207.41171850000001</v>
      </c>
      <c r="C4139">
        <v>4.2381799999999998</v>
      </c>
      <c r="D4139">
        <v>7106</v>
      </c>
      <c r="E4139">
        <v>78.190008424125097</v>
      </c>
      <c r="F4139">
        <v>19.2</v>
      </c>
      <c r="G4139" t="s">
        <v>273</v>
      </c>
      <c r="I4139" t="str">
        <f t="shared" si="196"/>
        <v>UGC08740</v>
      </c>
      <c r="J4139" s="4">
        <f t="shared" si="197"/>
        <v>2.3686666666666668E-2</v>
      </c>
      <c r="K4139" t="str">
        <f t="shared" si="198"/>
        <v>SABa</v>
      </c>
    </row>
    <row r="4140" spans="1:11">
      <c r="A4140" t="s">
        <v>3189</v>
      </c>
      <c r="B4140">
        <v>207.43484100000001</v>
      </c>
      <c r="C4140">
        <v>39.98471</v>
      </c>
      <c r="D4140">
        <v>2764</v>
      </c>
      <c r="E4140">
        <v>108.68040961427801</v>
      </c>
      <c r="F4140">
        <v>57.2</v>
      </c>
      <c r="G4140" t="s">
        <v>261</v>
      </c>
      <c r="I4140" t="str">
        <f t="shared" si="196"/>
        <v>NGC5313</v>
      </c>
      <c r="J4140" s="4">
        <f t="shared" si="197"/>
        <v>9.2133333333333338E-3</v>
      </c>
      <c r="K4140" t="str">
        <f t="shared" si="198"/>
        <v>Sb</v>
      </c>
    </row>
    <row r="4141" spans="1:11">
      <c r="A4141" t="s">
        <v>3188</v>
      </c>
      <c r="B4141">
        <v>207.50210250000001</v>
      </c>
      <c r="C4141">
        <v>18.788820000000001</v>
      </c>
      <c r="D4141">
        <v>29037</v>
      </c>
      <c r="E4141">
        <v>61.256361086143698</v>
      </c>
      <c r="F4141">
        <v>55.6</v>
      </c>
      <c r="G4141" t="s">
        <v>344</v>
      </c>
      <c r="I4141" t="str">
        <f t="shared" si="196"/>
        <v>2MASXJ13500048+1847199</v>
      </c>
      <c r="J4141" s="4">
        <f t="shared" si="197"/>
        <v>9.6790000000000001E-2</v>
      </c>
      <c r="K4141" t="str">
        <f t="shared" si="198"/>
        <v>S?</v>
      </c>
    </row>
    <row r="4142" spans="1:11">
      <c r="A4142" t="s">
        <v>3187</v>
      </c>
      <c r="B4142">
        <v>207.50619</v>
      </c>
      <c r="C4142">
        <v>-30.578440000000001</v>
      </c>
      <c r="D4142">
        <v>3679</v>
      </c>
      <c r="E4142">
        <v>114.32763554617701</v>
      </c>
      <c r="F4142">
        <v>54.6</v>
      </c>
      <c r="G4142" t="s">
        <v>235</v>
      </c>
      <c r="I4142" t="str">
        <f t="shared" si="196"/>
        <v>NGC5304</v>
      </c>
      <c r="J4142" s="4">
        <f t="shared" si="197"/>
        <v>1.2263333333333333E-2</v>
      </c>
      <c r="K4142" t="str">
        <f t="shared" si="198"/>
        <v>E-SO</v>
      </c>
    </row>
    <row r="4143" spans="1:11">
      <c r="A4143" t="s">
        <v>3186</v>
      </c>
      <c r="B4143">
        <v>207.5929275</v>
      </c>
      <c r="C4143">
        <v>-48.377079999999999</v>
      </c>
      <c r="D4143">
        <v>4083</v>
      </c>
      <c r="E4143">
        <v>108.68040961427801</v>
      </c>
      <c r="F4143">
        <v>38.200000000000003</v>
      </c>
      <c r="G4143" t="s">
        <v>230</v>
      </c>
      <c r="I4143" t="str">
        <f t="shared" si="196"/>
        <v>ESO221-006</v>
      </c>
      <c r="J4143" s="4">
        <f t="shared" si="197"/>
        <v>1.3610000000000001E-2</v>
      </c>
      <c r="K4143" t="str">
        <f t="shared" si="198"/>
        <v>Sc</v>
      </c>
    </row>
    <row r="4144" spans="1:11">
      <c r="A4144" t="s">
        <v>3185</v>
      </c>
      <c r="B4144">
        <v>207.60772499999999</v>
      </c>
      <c r="C4144">
        <v>-48.275500000000001</v>
      </c>
      <c r="D4144" t="s">
        <v>354</v>
      </c>
      <c r="E4144">
        <v>78.550912447613499</v>
      </c>
      <c r="F4144">
        <v>24.7</v>
      </c>
      <c r="G4144" t="s">
        <v>861</v>
      </c>
      <c r="I4144" t="str">
        <f t="shared" si="196"/>
        <v>PGC049117</v>
      </c>
      <c r="J4144" s="4">
        <f t="shared" si="197"/>
        <v>0</v>
      </c>
      <c r="K4144" t="str">
        <f t="shared" si="198"/>
        <v>Unk</v>
      </c>
    </row>
    <row r="4145" spans="1:11">
      <c r="A4145" t="s">
        <v>3184</v>
      </c>
      <c r="B4145">
        <v>207.61771949999999</v>
      </c>
      <c r="C4145">
        <v>-52.660679999999999</v>
      </c>
      <c r="D4145">
        <v>3470</v>
      </c>
      <c r="E4145">
        <v>91.443158601387097</v>
      </c>
      <c r="F4145">
        <v>55.4</v>
      </c>
      <c r="G4145" t="s">
        <v>230</v>
      </c>
      <c r="I4145" t="str">
        <f t="shared" si="196"/>
        <v>ESO221-007</v>
      </c>
      <c r="J4145" s="4">
        <f t="shared" si="197"/>
        <v>1.1566666666666666E-2</v>
      </c>
      <c r="K4145" t="str">
        <f t="shared" si="198"/>
        <v>Sc</v>
      </c>
    </row>
    <row r="4146" spans="1:11">
      <c r="A4146" t="s">
        <v>3183</v>
      </c>
      <c r="B4146">
        <v>207.6213075</v>
      </c>
      <c r="C4146">
        <v>-52.946480000000001</v>
      </c>
      <c r="D4146">
        <v>3684</v>
      </c>
      <c r="E4146">
        <v>80.380596479811402</v>
      </c>
      <c r="F4146">
        <v>29.8</v>
      </c>
      <c r="G4146" t="s">
        <v>230</v>
      </c>
      <c r="I4146" t="str">
        <f t="shared" si="196"/>
        <v>PGC087377</v>
      </c>
      <c r="J4146" s="4">
        <f t="shared" si="197"/>
        <v>1.2279999999999999E-2</v>
      </c>
      <c r="K4146" t="str">
        <f t="shared" si="198"/>
        <v>Sc</v>
      </c>
    </row>
    <row r="4147" spans="1:11">
      <c r="A4147" t="s">
        <v>3182</v>
      </c>
      <c r="B4147">
        <v>207.634917</v>
      </c>
      <c r="C4147">
        <v>-40.707140000000003</v>
      </c>
      <c r="D4147">
        <v>4718</v>
      </c>
      <c r="E4147">
        <v>65.486418317490404</v>
      </c>
      <c r="F4147">
        <v>44</v>
      </c>
      <c r="G4147" t="s">
        <v>230</v>
      </c>
      <c r="I4147" t="str">
        <f t="shared" si="196"/>
        <v>ESO325-027</v>
      </c>
      <c r="J4147" s="4">
        <f t="shared" si="197"/>
        <v>1.5726666666666667E-2</v>
      </c>
      <c r="K4147" t="str">
        <f t="shared" si="198"/>
        <v>Sc</v>
      </c>
    </row>
    <row r="4148" spans="1:11">
      <c r="A4148" t="s">
        <v>3181</v>
      </c>
      <c r="B4148">
        <v>207.65005350000001</v>
      </c>
      <c r="C4148">
        <v>33.704830000000001</v>
      </c>
      <c r="D4148">
        <v>4502</v>
      </c>
      <c r="E4148">
        <v>90.396418413121296</v>
      </c>
      <c r="F4148">
        <v>49.5</v>
      </c>
      <c r="G4148" t="s">
        <v>259</v>
      </c>
      <c r="I4148" t="str">
        <f t="shared" si="196"/>
        <v>NGC5318</v>
      </c>
      <c r="J4148" s="4">
        <f t="shared" si="197"/>
        <v>1.5006666666666666E-2</v>
      </c>
      <c r="K4148" t="str">
        <f t="shared" si="198"/>
        <v>S0</v>
      </c>
    </row>
    <row r="4149" spans="1:11">
      <c r="A4149" t="s">
        <v>3180</v>
      </c>
      <c r="B4149">
        <v>207.65469300000001</v>
      </c>
      <c r="C4149">
        <v>-38.442149999999998</v>
      </c>
      <c r="D4149">
        <v>7220</v>
      </c>
      <c r="E4149">
        <v>82.2528992869332</v>
      </c>
      <c r="F4149">
        <v>17.3</v>
      </c>
      <c r="G4149" t="s">
        <v>261</v>
      </c>
      <c r="I4149" t="str">
        <f t="shared" si="196"/>
        <v>ESO325-028</v>
      </c>
      <c r="J4149" s="4">
        <f t="shared" si="197"/>
        <v>2.4066666666666667E-2</v>
      </c>
      <c r="K4149" t="str">
        <f t="shared" si="198"/>
        <v>Sb</v>
      </c>
    </row>
    <row r="4150" spans="1:11">
      <c r="A4150" t="s">
        <v>3179</v>
      </c>
      <c r="B4150">
        <v>207.66301200000001</v>
      </c>
      <c r="C4150">
        <v>35.038269999999997</v>
      </c>
      <c r="D4150">
        <v>6517</v>
      </c>
      <c r="E4150">
        <v>61.823168855599</v>
      </c>
      <c r="F4150">
        <v>9.5</v>
      </c>
      <c r="G4150" t="s">
        <v>235</v>
      </c>
      <c r="I4150" t="str">
        <f t="shared" si="196"/>
        <v>UGC08754</v>
      </c>
      <c r="J4150" s="4">
        <f t="shared" si="197"/>
        <v>2.1723333333333334E-2</v>
      </c>
      <c r="K4150" t="str">
        <f t="shared" si="198"/>
        <v>E-SO</v>
      </c>
    </row>
    <row r="4151" spans="1:11">
      <c r="A4151" t="s">
        <v>3178</v>
      </c>
      <c r="B4151">
        <v>207.66485549999999</v>
      </c>
      <c r="C4151">
        <v>35.600409999999997</v>
      </c>
      <c r="D4151">
        <v>16850</v>
      </c>
      <c r="E4151">
        <v>63.701736789131701</v>
      </c>
      <c r="F4151">
        <v>45.4</v>
      </c>
      <c r="G4151" t="s">
        <v>344</v>
      </c>
      <c r="I4151" t="str">
        <f t="shared" ref="I4151:I4214" si="199">TRIM(A4151)</f>
        <v>PGC049143</v>
      </c>
      <c r="J4151" s="4">
        <f t="shared" ref="J4151:J4214" si="200">IF(TRIM(D4151) = "-", 0, IF(D4151/300000 &lt; 0, 0, D4151/300000))</f>
        <v>5.6166666666666663E-2</v>
      </c>
      <c r="K4151" t="str">
        <f t="shared" ref="K4151:K4214" si="201">IF(TRIM(G4151)="","Unk",TRIM(G4151))</f>
        <v>S?</v>
      </c>
    </row>
    <row r="4152" spans="1:11">
      <c r="A4152" t="s">
        <v>3177</v>
      </c>
      <c r="B4152">
        <v>207.68581800000001</v>
      </c>
      <c r="C4152">
        <v>-48.946869999999997</v>
      </c>
      <c r="D4152">
        <v>2937</v>
      </c>
      <c r="E4152">
        <v>62.395204195128201</v>
      </c>
      <c r="F4152">
        <v>31.9</v>
      </c>
      <c r="G4152" t="s">
        <v>223</v>
      </c>
      <c r="I4152" t="str">
        <f t="shared" si="199"/>
        <v>ESO221-009</v>
      </c>
      <c r="J4152" s="4">
        <f t="shared" si="200"/>
        <v>9.7900000000000001E-3</v>
      </c>
      <c r="K4152" t="str">
        <f t="shared" si="201"/>
        <v>Sbc</v>
      </c>
    </row>
    <row r="4153" spans="1:11">
      <c r="A4153" t="s">
        <v>3176</v>
      </c>
      <c r="B4153">
        <v>207.75076200000001</v>
      </c>
      <c r="C4153">
        <v>36.954509999999999</v>
      </c>
      <c r="D4153">
        <v>5499</v>
      </c>
      <c r="E4153">
        <v>61.397578188605799</v>
      </c>
      <c r="F4153">
        <v>56.7</v>
      </c>
      <c r="G4153" t="s">
        <v>239</v>
      </c>
      <c r="I4153" t="str">
        <f t="shared" si="199"/>
        <v>PGC049168</v>
      </c>
      <c r="J4153" s="4">
        <f t="shared" si="200"/>
        <v>1.8329999999999999E-2</v>
      </c>
      <c r="K4153" t="str">
        <f t="shared" si="201"/>
        <v>S0-a</v>
      </c>
    </row>
    <row r="4154" spans="1:11">
      <c r="A4154" t="s">
        <v>3175</v>
      </c>
      <c r="B4154">
        <v>207.754077</v>
      </c>
      <c r="C4154">
        <v>21.99231</v>
      </c>
      <c r="D4154">
        <v>8472</v>
      </c>
      <c r="E4154">
        <v>67.1662768428085</v>
      </c>
      <c r="F4154">
        <v>49.9</v>
      </c>
      <c r="G4154" t="s">
        <v>259</v>
      </c>
      <c r="I4154" t="str">
        <f t="shared" si="199"/>
        <v>UGC08759</v>
      </c>
      <c r="J4154" s="4">
        <f t="shared" si="200"/>
        <v>2.8240000000000001E-2</v>
      </c>
      <c r="K4154" t="str">
        <f t="shared" si="201"/>
        <v>S0</v>
      </c>
    </row>
    <row r="4155" spans="1:11">
      <c r="A4155" t="s">
        <v>3174</v>
      </c>
      <c r="B4155">
        <v>207.77244150000001</v>
      </c>
      <c r="C4155">
        <v>25.093669999999999</v>
      </c>
      <c r="D4155">
        <v>8974</v>
      </c>
      <c r="E4155">
        <v>69.847559310559205</v>
      </c>
      <c r="F4155">
        <v>29.9</v>
      </c>
      <c r="G4155" t="s">
        <v>239</v>
      </c>
      <c r="I4155" t="str">
        <f t="shared" si="199"/>
        <v>PGC049240</v>
      </c>
      <c r="J4155" s="4">
        <f t="shared" si="200"/>
        <v>2.9913333333333333E-2</v>
      </c>
      <c r="K4155" t="str">
        <f t="shared" si="201"/>
        <v>S0-a</v>
      </c>
    </row>
    <row r="4156" spans="1:11">
      <c r="A4156" t="s">
        <v>3173</v>
      </c>
      <c r="B4156">
        <v>207.78704999999999</v>
      </c>
      <c r="C4156">
        <v>-30.7805</v>
      </c>
      <c r="D4156">
        <v>5555</v>
      </c>
      <c r="E4156">
        <v>77.294975647587407</v>
      </c>
      <c r="F4156">
        <v>44.6</v>
      </c>
      <c r="G4156" t="s">
        <v>226</v>
      </c>
      <c r="I4156" t="str">
        <f t="shared" si="199"/>
        <v>ESO445-057</v>
      </c>
      <c r="J4156" s="4">
        <f t="shared" si="200"/>
        <v>1.8516666666666667E-2</v>
      </c>
      <c r="K4156" t="str">
        <f t="shared" si="201"/>
        <v>SABb</v>
      </c>
    </row>
    <row r="4157" spans="1:11">
      <c r="A4157" t="s">
        <v>3172</v>
      </c>
      <c r="B4157">
        <v>207.8100465</v>
      </c>
      <c r="C4157">
        <v>-23.05228</v>
      </c>
      <c r="D4157">
        <v>12504</v>
      </c>
      <c r="E4157">
        <v>61.965692646043102</v>
      </c>
      <c r="F4157">
        <v>54.2</v>
      </c>
      <c r="G4157" t="s">
        <v>235</v>
      </c>
      <c r="I4157" t="str">
        <f t="shared" si="199"/>
        <v>PGC049185</v>
      </c>
      <c r="J4157" s="4">
        <f t="shared" si="200"/>
        <v>4.1680000000000002E-2</v>
      </c>
      <c r="K4157" t="str">
        <f t="shared" si="201"/>
        <v>E-SO</v>
      </c>
    </row>
    <row r="4158" spans="1:11">
      <c r="A4158" t="s">
        <v>3171</v>
      </c>
      <c r="B4158">
        <v>207.89703299999999</v>
      </c>
      <c r="C4158">
        <v>-48.026600000000002</v>
      </c>
      <c r="D4158">
        <v>3440</v>
      </c>
      <c r="E4158">
        <v>95.752737690158597</v>
      </c>
      <c r="F4158">
        <v>53.2</v>
      </c>
      <c r="G4158" t="s">
        <v>239</v>
      </c>
      <c r="I4158" t="str">
        <f t="shared" si="199"/>
        <v>ESO221-013</v>
      </c>
      <c r="J4158" s="4">
        <f t="shared" si="200"/>
        <v>1.1466666666666667E-2</v>
      </c>
      <c r="K4158" t="str">
        <f t="shared" si="201"/>
        <v>S0-a</v>
      </c>
    </row>
    <row r="4159" spans="1:11">
      <c r="A4159" t="s">
        <v>3170</v>
      </c>
      <c r="B4159">
        <v>207.91474349999999</v>
      </c>
      <c r="C4159">
        <v>-30.48902</v>
      </c>
      <c r="D4159">
        <v>4444</v>
      </c>
      <c r="E4159">
        <v>89.774129508841895</v>
      </c>
      <c r="F4159">
        <v>58.8</v>
      </c>
      <c r="G4159" t="s">
        <v>259</v>
      </c>
      <c r="I4159" t="str">
        <f t="shared" si="199"/>
        <v>ESO445-059</v>
      </c>
      <c r="J4159" s="4">
        <f t="shared" si="200"/>
        <v>1.4813333333333333E-2</v>
      </c>
      <c r="K4159" t="str">
        <f t="shared" si="201"/>
        <v>S0</v>
      </c>
    </row>
    <row r="4160" spans="1:11">
      <c r="A4160" t="s">
        <v>3169</v>
      </c>
      <c r="B4160">
        <v>207.94672650000001</v>
      </c>
      <c r="C4160">
        <v>50.978360000000002</v>
      </c>
      <c r="D4160">
        <v>4310</v>
      </c>
      <c r="E4160">
        <v>62.827710123766103</v>
      </c>
      <c r="F4160">
        <v>18.399999999999999</v>
      </c>
      <c r="G4160" t="s">
        <v>244</v>
      </c>
      <c r="I4160" t="str">
        <f t="shared" si="199"/>
        <v>IC0951</v>
      </c>
      <c r="J4160" s="4">
        <f t="shared" si="200"/>
        <v>1.4366666666666666E-2</v>
      </c>
      <c r="K4160" t="str">
        <f t="shared" si="201"/>
        <v>SABc</v>
      </c>
    </row>
    <row r="4161" spans="1:11">
      <c r="A4161" t="s">
        <v>3168</v>
      </c>
      <c r="B4161">
        <v>208.0174035</v>
      </c>
      <c r="C4161">
        <v>-2.2066300000000001</v>
      </c>
      <c r="D4161">
        <v>4397</v>
      </c>
      <c r="E4161">
        <v>96.416468617375202</v>
      </c>
      <c r="F4161">
        <v>56.7</v>
      </c>
      <c r="G4161" t="s">
        <v>261</v>
      </c>
      <c r="I4161" t="str">
        <f t="shared" si="199"/>
        <v>NGC5327</v>
      </c>
      <c r="J4161" s="4">
        <f t="shared" si="200"/>
        <v>1.4656666666666667E-2</v>
      </c>
      <c r="K4161" t="str">
        <f t="shared" si="201"/>
        <v>Sb</v>
      </c>
    </row>
    <row r="4162" spans="1:11">
      <c r="A4162" t="s">
        <v>3167</v>
      </c>
      <c r="B4162">
        <v>208.02895799999999</v>
      </c>
      <c r="C4162">
        <v>-48.170540000000003</v>
      </c>
      <c r="D4162">
        <v>2808</v>
      </c>
      <c r="E4162">
        <v>105.962264122116</v>
      </c>
      <c r="F4162">
        <v>42.9</v>
      </c>
      <c r="G4162" t="s">
        <v>286</v>
      </c>
      <c r="I4162" t="str">
        <f t="shared" si="199"/>
        <v>ESO221-014</v>
      </c>
      <c r="J4162" s="4">
        <f t="shared" si="200"/>
        <v>9.3600000000000003E-3</v>
      </c>
      <c r="K4162" t="str">
        <f t="shared" si="201"/>
        <v>SBc</v>
      </c>
    </row>
    <row r="4163" spans="1:11">
      <c r="A4163" t="s">
        <v>3166</v>
      </c>
      <c r="B4163">
        <v>208.03303349999999</v>
      </c>
      <c r="C4163">
        <v>16.969819999999999</v>
      </c>
      <c r="D4163">
        <v>6856</v>
      </c>
      <c r="E4163">
        <v>63.409057654109098</v>
      </c>
      <c r="F4163">
        <v>53.9</v>
      </c>
      <c r="G4163" t="s">
        <v>235</v>
      </c>
      <c r="I4163" t="str">
        <f t="shared" si="199"/>
        <v>NGC5332</v>
      </c>
      <c r="J4163" s="4">
        <f t="shared" si="200"/>
        <v>2.2853333333333333E-2</v>
      </c>
      <c r="K4163" t="str">
        <f t="shared" si="201"/>
        <v>E-SO</v>
      </c>
    </row>
    <row r="4164" spans="1:11">
      <c r="A4164" t="s">
        <v>3165</v>
      </c>
      <c r="B4164">
        <v>208.0355835</v>
      </c>
      <c r="C4164">
        <v>-10.62025</v>
      </c>
      <c r="D4164">
        <v>7260</v>
      </c>
      <c r="E4164">
        <v>83.782097983786699</v>
      </c>
      <c r="F4164">
        <v>56</v>
      </c>
      <c r="G4164" t="s">
        <v>261</v>
      </c>
      <c r="I4164" t="str">
        <f t="shared" si="199"/>
        <v>PGC049246</v>
      </c>
      <c r="J4164" s="4">
        <f t="shared" si="200"/>
        <v>2.4199999999999999E-2</v>
      </c>
      <c r="K4164" t="str">
        <f t="shared" si="201"/>
        <v>Sb</v>
      </c>
    </row>
    <row r="4165" spans="1:11">
      <c r="A4165" t="s">
        <v>3164</v>
      </c>
      <c r="B4165">
        <v>208.04073600000001</v>
      </c>
      <c r="C4165">
        <v>43.242899999999999</v>
      </c>
      <c r="D4165">
        <v>2566</v>
      </c>
      <c r="E4165">
        <v>73.3079817026087</v>
      </c>
      <c r="F4165">
        <v>41.8</v>
      </c>
      <c r="G4165" t="s">
        <v>230</v>
      </c>
      <c r="I4165" t="str">
        <f t="shared" si="199"/>
        <v>NGC5336</v>
      </c>
      <c r="J4165" s="4">
        <f t="shared" si="200"/>
        <v>8.5533333333333329E-3</v>
      </c>
      <c r="K4165" t="str">
        <f t="shared" si="201"/>
        <v>Sc</v>
      </c>
    </row>
    <row r="4166" spans="1:11">
      <c r="A4166" t="s">
        <v>3163</v>
      </c>
      <c r="B4166">
        <v>208.0591245</v>
      </c>
      <c r="C4166">
        <v>72.732029999999995</v>
      </c>
      <c r="D4166">
        <v>11120</v>
      </c>
      <c r="E4166">
        <v>87.327542341986302</v>
      </c>
      <c r="F4166">
        <v>41</v>
      </c>
      <c r="G4166" t="s">
        <v>261</v>
      </c>
      <c r="I4166" t="str">
        <f t="shared" si="199"/>
        <v>UGC08811</v>
      </c>
      <c r="J4166" s="4">
        <f t="shared" si="200"/>
        <v>3.7066666666666664E-2</v>
      </c>
      <c r="K4166" t="str">
        <f t="shared" si="201"/>
        <v>Sb</v>
      </c>
    </row>
    <row r="4167" spans="1:11">
      <c r="A4167" t="s">
        <v>3162</v>
      </c>
      <c r="B4167">
        <v>208.0655835</v>
      </c>
      <c r="C4167">
        <v>2.10276</v>
      </c>
      <c r="D4167">
        <v>9976</v>
      </c>
      <c r="E4167">
        <v>63.995766852227398</v>
      </c>
      <c r="F4167">
        <v>60</v>
      </c>
      <c r="G4167" t="s">
        <v>223</v>
      </c>
      <c r="I4167" t="str">
        <f t="shared" si="199"/>
        <v>PGC049264</v>
      </c>
      <c r="J4167" s="4">
        <f t="shared" si="200"/>
        <v>3.3253333333333336E-2</v>
      </c>
      <c r="K4167" t="str">
        <f t="shared" si="201"/>
        <v>Sbc</v>
      </c>
    </row>
    <row r="4168" spans="1:11">
      <c r="A4168" t="s">
        <v>3161</v>
      </c>
      <c r="B4168">
        <v>208.08786449999999</v>
      </c>
      <c r="C4168">
        <v>-27.894400000000001</v>
      </c>
      <c r="D4168">
        <v>4842</v>
      </c>
      <c r="E4168">
        <v>69.366728743231604</v>
      </c>
      <c r="F4168">
        <v>57.3</v>
      </c>
      <c r="G4168" t="s">
        <v>239</v>
      </c>
      <c r="I4168" t="str">
        <f t="shared" si="199"/>
        <v>ESO445-064</v>
      </c>
      <c r="J4168" s="4">
        <f t="shared" si="200"/>
        <v>1.6140000000000002E-2</v>
      </c>
      <c r="K4168" t="str">
        <f t="shared" si="201"/>
        <v>S0-a</v>
      </c>
    </row>
    <row r="4169" spans="1:11">
      <c r="A4169" t="s">
        <v>3160</v>
      </c>
      <c r="B4169">
        <v>208.09467749999999</v>
      </c>
      <c r="C4169">
        <v>21.539359999999999</v>
      </c>
      <c r="D4169">
        <v>7728</v>
      </c>
      <c r="E4169">
        <v>95.312799474094504</v>
      </c>
      <c r="F4169">
        <v>57.1</v>
      </c>
      <c r="G4169" t="s">
        <v>261</v>
      </c>
      <c r="I4169" t="str">
        <f t="shared" si="199"/>
        <v>UGC08781</v>
      </c>
      <c r="J4169" s="4">
        <f t="shared" si="200"/>
        <v>2.5760000000000002E-2</v>
      </c>
      <c r="K4169" t="str">
        <f t="shared" si="201"/>
        <v>Sb</v>
      </c>
    </row>
    <row r="4170" spans="1:11">
      <c r="A4170" t="s">
        <v>3159</v>
      </c>
      <c r="B4170">
        <v>208.10176050000001</v>
      </c>
      <c r="C4170">
        <v>-34.143889999999999</v>
      </c>
      <c r="D4170">
        <v>4130</v>
      </c>
      <c r="E4170">
        <v>62.1085279549837</v>
      </c>
      <c r="F4170">
        <v>48.5</v>
      </c>
      <c r="G4170" t="s">
        <v>259</v>
      </c>
      <c r="I4170" t="str">
        <f t="shared" si="199"/>
        <v>ESO384-006</v>
      </c>
      <c r="J4170" s="4">
        <f t="shared" si="200"/>
        <v>1.3766666666666667E-2</v>
      </c>
      <c r="K4170" t="str">
        <f t="shared" si="201"/>
        <v>S0</v>
      </c>
    </row>
    <row r="4171" spans="1:11">
      <c r="A4171" t="s">
        <v>3158</v>
      </c>
      <c r="B4171">
        <v>208.113528</v>
      </c>
      <c r="C4171">
        <v>-43.8812</v>
      </c>
      <c r="D4171">
        <v>2197</v>
      </c>
      <c r="E4171">
        <v>62.395204195128201</v>
      </c>
      <c r="F4171">
        <v>42.5</v>
      </c>
      <c r="G4171" t="s">
        <v>366</v>
      </c>
      <c r="I4171" t="str">
        <f t="shared" si="199"/>
        <v>ESO271-003</v>
      </c>
      <c r="J4171" s="4">
        <f t="shared" si="200"/>
        <v>7.3233333333333336E-3</v>
      </c>
      <c r="K4171" t="str">
        <f t="shared" si="201"/>
        <v>SBm</v>
      </c>
    </row>
    <row r="4172" spans="1:11">
      <c r="A4172" t="s">
        <v>3157</v>
      </c>
      <c r="B4172">
        <v>208.15595999999999</v>
      </c>
      <c r="C4172">
        <v>24.748919999999998</v>
      </c>
      <c r="D4172">
        <v>9239</v>
      </c>
      <c r="E4172">
        <v>70.982485861672899</v>
      </c>
      <c r="F4172">
        <v>49.6</v>
      </c>
      <c r="G4172" t="s">
        <v>239</v>
      </c>
      <c r="I4172" t="str">
        <f t="shared" si="199"/>
        <v>UGC08788</v>
      </c>
      <c r="J4172" s="4">
        <f t="shared" si="200"/>
        <v>3.0796666666666667E-2</v>
      </c>
      <c r="K4172" t="str">
        <f t="shared" si="201"/>
        <v>S0-a</v>
      </c>
    </row>
    <row r="4173" spans="1:11">
      <c r="A4173" t="s">
        <v>3156</v>
      </c>
      <c r="B4173">
        <v>208.209417</v>
      </c>
      <c r="C4173">
        <v>-30.71003</v>
      </c>
      <c r="D4173">
        <v>7162</v>
      </c>
      <c r="E4173">
        <v>69.526643048729099</v>
      </c>
      <c r="F4173">
        <v>26.4</v>
      </c>
      <c r="G4173" t="s">
        <v>378</v>
      </c>
      <c r="I4173" t="str">
        <f t="shared" si="199"/>
        <v>ESO445-066</v>
      </c>
      <c r="J4173" s="4">
        <f t="shared" si="200"/>
        <v>2.3873333333333333E-2</v>
      </c>
      <c r="K4173" t="str">
        <f t="shared" si="201"/>
        <v>SBab</v>
      </c>
    </row>
    <row r="4174" spans="1:11">
      <c r="A4174" t="s">
        <v>3155</v>
      </c>
      <c r="B4174">
        <v>208.23567750000001</v>
      </c>
      <c r="C4174">
        <v>2.8143099999999999</v>
      </c>
      <c r="D4174">
        <v>4705</v>
      </c>
      <c r="E4174">
        <v>86.726379579219994</v>
      </c>
      <c r="F4174">
        <v>24.7</v>
      </c>
      <c r="G4174" t="s">
        <v>261</v>
      </c>
      <c r="I4174" t="str">
        <f t="shared" si="199"/>
        <v>NGC5335</v>
      </c>
      <c r="J4174" s="4">
        <f t="shared" si="200"/>
        <v>1.5683333333333334E-2</v>
      </c>
      <c r="K4174" t="str">
        <f t="shared" si="201"/>
        <v>Sb</v>
      </c>
    </row>
    <row r="4175" spans="1:11">
      <c r="A4175" t="s">
        <v>3154</v>
      </c>
      <c r="B4175">
        <v>208.2467235</v>
      </c>
      <c r="C4175">
        <v>-28.47062</v>
      </c>
      <c r="D4175">
        <v>4689</v>
      </c>
      <c r="E4175">
        <v>68.257636250077496</v>
      </c>
      <c r="F4175">
        <v>49</v>
      </c>
      <c r="G4175" t="s">
        <v>246</v>
      </c>
      <c r="I4175" t="str">
        <f t="shared" si="199"/>
        <v>NGC5330</v>
      </c>
      <c r="J4175" s="4">
        <f t="shared" si="200"/>
        <v>1.5630000000000002E-2</v>
      </c>
      <c r="K4175" t="str">
        <f t="shared" si="201"/>
        <v>E</v>
      </c>
    </row>
    <row r="4176" spans="1:11">
      <c r="A4176" t="s">
        <v>3153</v>
      </c>
      <c r="B4176">
        <v>208.2665475</v>
      </c>
      <c r="C4176">
        <v>-24.704180000000001</v>
      </c>
      <c r="D4176">
        <v>6252</v>
      </c>
      <c r="E4176">
        <v>62.539046724911799</v>
      </c>
      <c r="F4176">
        <v>36.799999999999997</v>
      </c>
      <c r="G4176" t="s">
        <v>244</v>
      </c>
      <c r="I4176" t="str">
        <f t="shared" si="199"/>
        <v>ESO510-006</v>
      </c>
      <c r="J4176" s="4">
        <f t="shared" si="200"/>
        <v>2.0840000000000001E-2</v>
      </c>
      <c r="K4176" t="str">
        <f t="shared" si="201"/>
        <v>SABc</v>
      </c>
    </row>
    <row r="4177" spans="1:11">
      <c r="A4177" t="s">
        <v>3152</v>
      </c>
      <c r="B4177">
        <v>208.29026099999999</v>
      </c>
      <c r="C4177">
        <v>-30.712689999999998</v>
      </c>
      <c r="D4177">
        <v>6797</v>
      </c>
      <c r="E4177">
        <v>81.874986397429296</v>
      </c>
      <c r="F4177">
        <v>57.8</v>
      </c>
      <c r="G4177" t="s">
        <v>239</v>
      </c>
      <c r="I4177" t="str">
        <f t="shared" si="199"/>
        <v>ESO445-069</v>
      </c>
      <c r="J4177" s="4">
        <f t="shared" si="200"/>
        <v>2.2656666666666665E-2</v>
      </c>
      <c r="K4177" t="str">
        <f t="shared" si="201"/>
        <v>S0-a</v>
      </c>
    </row>
    <row r="4178" spans="1:11">
      <c r="A4178" t="s">
        <v>3151</v>
      </c>
      <c r="B4178">
        <v>208.31782200000001</v>
      </c>
      <c r="C4178">
        <v>40.79609</v>
      </c>
      <c r="D4178">
        <v>2186</v>
      </c>
      <c r="E4178">
        <v>61.823168855599</v>
      </c>
      <c r="F4178">
        <v>56.8</v>
      </c>
      <c r="G4178" t="s">
        <v>344</v>
      </c>
      <c r="I4178" t="str">
        <f t="shared" si="199"/>
        <v>PGC049341</v>
      </c>
      <c r="J4178" s="4">
        <f t="shared" si="200"/>
        <v>7.286666666666667E-3</v>
      </c>
      <c r="K4178" t="str">
        <f t="shared" si="201"/>
        <v>S?</v>
      </c>
    </row>
    <row r="4179" spans="1:11">
      <c r="A4179" t="s">
        <v>3150</v>
      </c>
      <c r="B4179">
        <v>208.324206</v>
      </c>
      <c r="C4179">
        <v>33.4908</v>
      </c>
      <c r="D4179">
        <v>2573</v>
      </c>
      <c r="E4179">
        <v>97.308614388798205</v>
      </c>
      <c r="F4179">
        <v>45.3</v>
      </c>
      <c r="G4179" t="s">
        <v>232</v>
      </c>
      <c r="I4179" t="str">
        <f t="shared" si="199"/>
        <v>NGC5347</v>
      </c>
      <c r="J4179" s="4">
        <f t="shared" si="200"/>
        <v>8.5766666666666665E-3</v>
      </c>
      <c r="K4179" t="str">
        <f t="shared" si="201"/>
        <v>Sab</v>
      </c>
    </row>
    <row r="4180" spans="1:11">
      <c r="A4180" t="s">
        <v>3149</v>
      </c>
      <c r="B4180">
        <v>208.36080150000001</v>
      </c>
      <c r="C4180">
        <v>-27.901910000000001</v>
      </c>
      <c r="D4180">
        <v>14660</v>
      </c>
      <c r="E4180">
        <v>67.321099866542497</v>
      </c>
      <c r="F4180">
        <v>51</v>
      </c>
      <c r="G4180" t="s">
        <v>259</v>
      </c>
      <c r="I4180" t="str">
        <f t="shared" si="199"/>
        <v>PGC049355</v>
      </c>
      <c r="J4180" s="4">
        <f t="shared" si="200"/>
        <v>4.8866666666666669E-2</v>
      </c>
      <c r="K4180" t="str">
        <f t="shared" si="201"/>
        <v>S0</v>
      </c>
    </row>
    <row r="4181" spans="1:11">
      <c r="A4181" t="s">
        <v>3148</v>
      </c>
      <c r="B4181">
        <v>208.38966450000001</v>
      </c>
      <c r="C4181">
        <v>37.387039999999999</v>
      </c>
      <c r="D4181">
        <v>7731</v>
      </c>
      <c r="E4181">
        <v>76.4101882168071</v>
      </c>
      <c r="F4181">
        <v>59.2</v>
      </c>
      <c r="G4181" t="s">
        <v>235</v>
      </c>
      <c r="I4181" t="str">
        <f t="shared" si="199"/>
        <v>IC4340</v>
      </c>
      <c r="J4181" s="4">
        <f t="shared" si="200"/>
        <v>2.5770000000000001E-2</v>
      </c>
      <c r="K4181" t="str">
        <f t="shared" si="201"/>
        <v>E-SO</v>
      </c>
    </row>
    <row r="4182" spans="1:11">
      <c r="A4182" t="s">
        <v>3147</v>
      </c>
      <c r="B4182">
        <v>208.41029399999999</v>
      </c>
      <c r="C4182">
        <v>36.134120000000003</v>
      </c>
      <c r="D4182">
        <v>8185</v>
      </c>
      <c r="E4182">
        <v>84.947631274334</v>
      </c>
      <c r="F4182">
        <v>34.799999999999997</v>
      </c>
      <c r="G4182" t="s">
        <v>235</v>
      </c>
      <c r="I4182" t="str">
        <f t="shared" si="199"/>
        <v>NGC5352</v>
      </c>
      <c r="J4182" s="4">
        <f t="shared" si="200"/>
        <v>2.7283333333333333E-2</v>
      </c>
      <c r="K4182" t="str">
        <f t="shared" si="201"/>
        <v>E-SO</v>
      </c>
    </row>
    <row r="4183" spans="1:11">
      <c r="A4183" t="s">
        <v>3146</v>
      </c>
      <c r="B4183">
        <v>208.41975149999999</v>
      </c>
      <c r="C4183">
        <v>-33.949300000000001</v>
      </c>
      <c r="D4183">
        <v>10997</v>
      </c>
      <c r="E4183">
        <v>83.013988936226795</v>
      </c>
      <c r="F4183">
        <v>59.7</v>
      </c>
      <c r="G4183" t="s">
        <v>230</v>
      </c>
      <c r="I4183" t="str">
        <f t="shared" si="199"/>
        <v>ESO384-009</v>
      </c>
      <c r="J4183" s="4">
        <f t="shared" si="200"/>
        <v>3.6656666666666664E-2</v>
      </c>
      <c r="K4183" t="str">
        <f t="shared" si="201"/>
        <v>Sc</v>
      </c>
    </row>
    <row r="4184" spans="1:11">
      <c r="A4184" t="s">
        <v>3145</v>
      </c>
      <c r="B4184">
        <v>208.4239005</v>
      </c>
      <c r="C4184">
        <v>33.227960000000003</v>
      </c>
      <c r="D4184">
        <v>15558</v>
      </c>
      <c r="E4184">
        <v>60.415903049809998</v>
      </c>
      <c r="F4184">
        <v>0</v>
      </c>
      <c r="G4184" t="s">
        <v>235</v>
      </c>
      <c r="I4184" t="str">
        <f t="shared" si="199"/>
        <v>PGC200308</v>
      </c>
      <c r="J4184" s="4">
        <f t="shared" si="200"/>
        <v>5.1860000000000003E-2</v>
      </c>
      <c r="K4184" t="str">
        <f t="shared" si="201"/>
        <v>E-SO</v>
      </c>
    </row>
    <row r="4185" spans="1:11">
      <c r="A4185" t="s">
        <v>3144</v>
      </c>
      <c r="B4185">
        <v>208.43259750000001</v>
      </c>
      <c r="C4185">
        <v>33.222140000000003</v>
      </c>
      <c r="D4185">
        <v>15558</v>
      </c>
      <c r="E4185">
        <v>69.6869260120192</v>
      </c>
      <c r="F4185">
        <v>29.9</v>
      </c>
      <c r="G4185" t="s">
        <v>246</v>
      </c>
      <c r="I4185" t="str">
        <f t="shared" si="199"/>
        <v>PGC049378</v>
      </c>
      <c r="J4185" s="4">
        <f t="shared" si="200"/>
        <v>5.1860000000000003E-2</v>
      </c>
      <c r="K4185" t="str">
        <f t="shared" si="201"/>
        <v>E</v>
      </c>
    </row>
    <row r="4186" spans="1:11">
      <c r="A4186" t="s">
        <v>3143</v>
      </c>
      <c r="B4186">
        <v>208.501125</v>
      </c>
      <c r="C4186">
        <v>-7.9306099999999997</v>
      </c>
      <c r="D4186">
        <v>2753</v>
      </c>
      <c r="E4186">
        <v>109.182049119053</v>
      </c>
      <c r="F4186">
        <v>37.1</v>
      </c>
      <c r="G4186" t="s">
        <v>277</v>
      </c>
      <c r="I4186" t="str">
        <f t="shared" si="199"/>
        <v>NGC5339</v>
      </c>
      <c r="J4186" s="4">
        <f t="shared" si="200"/>
        <v>9.1766666666666663E-3</v>
      </c>
      <c r="K4186" t="str">
        <f t="shared" si="201"/>
        <v>Sa</v>
      </c>
    </row>
    <row r="4187" spans="1:11">
      <c r="A4187" t="s">
        <v>3142</v>
      </c>
      <c r="B4187">
        <v>208.53899100000001</v>
      </c>
      <c r="C4187">
        <v>60.678060000000002</v>
      </c>
      <c r="D4187">
        <v>3313</v>
      </c>
      <c r="E4187">
        <v>82.4425206731934</v>
      </c>
      <c r="F4187">
        <v>22.3</v>
      </c>
      <c r="G4187" t="s">
        <v>259</v>
      </c>
      <c r="I4187" t="str">
        <f t="shared" si="199"/>
        <v>NGC5370</v>
      </c>
      <c r="J4187" s="4">
        <f t="shared" si="200"/>
        <v>1.1043333333333334E-2</v>
      </c>
      <c r="K4187" t="str">
        <f t="shared" si="201"/>
        <v>S0</v>
      </c>
    </row>
    <row r="4188" spans="1:11">
      <c r="A4188" t="s">
        <v>3141</v>
      </c>
      <c r="B4188">
        <v>208.54875000000001</v>
      </c>
      <c r="C4188">
        <v>-7.5881100000000004</v>
      </c>
      <c r="D4188">
        <v>2652</v>
      </c>
      <c r="E4188">
        <v>73.816131922034202</v>
      </c>
      <c r="F4188">
        <v>50.9</v>
      </c>
      <c r="G4188" t="s">
        <v>235</v>
      </c>
      <c r="I4188" t="str">
        <f t="shared" si="199"/>
        <v>NGC5343</v>
      </c>
      <c r="J4188" s="4">
        <f t="shared" si="200"/>
        <v>8.8400000000000006E-3</v>
      </c>
      <c r="K4188" t="str">
        <f t="shared" si="201"/>
        <v>E-SO</v>
      </c>
    </row>
    <row r="4189" spans="1:11">
      <c r="A4189" t="s">
        <v>3140</v>
      </c>
      <c r="B4189">
        <v>208.5507915</v>
      </c>
      <c r="C4189">
        <v>-4.84694</v>
      </c>
      <c r="D4189">
        <v>4356</v>
      </c>
      <c r="E4189">
        <v>96.638741930486702</v>
      </c>
      <c r="F4189">
        <v>42.3</v>
      </c>
      <c r="G4189" t="s">
        <v>349</v>
      </c>
      <c r="I4189" t="str">
        <f t="shared" si="199"/>
        <v>PGC049413</v>
      </c>
      <c r="J4189" s="4">
        <f t="shared" si="200"/>
        <v>1.452E-2</v>
      </c>
      <c r="K4189" t="str">
        <f t="shared" si="201"/>
        <v>SBbc</v>
      </c>
    </row>
    <row r="4190" spans="1:11">
      <c r="A4190" t="s">
        <v>3139</v>
      </c>
      <c r="B4190">
        <v>208.55935650000001</v>
      </c>
      <c r="C4190">
        <v>-1.43642</v>
      </c>
      <c r="D4190">
        <v>7305</v>
      </c>
      <c r="E4190">
        <v>90.188527471630593</v>
      </c>
      <c r="F4190">
        <v>57.5</v>
      </c>
      <c r="G4190" t="s">
        <v>277</v>
      </c>
      <c r="I4190" t="str">
        <f t="shared" si="199"/>
        <v>NGC5345</v>
      </c>
      <c r="J4190" s="4">
        <f t="shared" si="200"/>
        <v>2.435E-2</v>
      </c>
      <c r="K4190" t="str">
        <f t="shared" si="201"/>
        <v>Sa</v>
      </c>
    </row>
    <row r="4191" spans="1:11">
      <c r="A4191" t="s">
        <v>3138</v>
      </c>
      <c r="B4191">
        <v>208.57714200000001</v>
      </c>
      <c r="C4191">
        <v>-26.893899999999999</v>
      </c>
      <c r="D4191">
        <v>5571</v>
      </c>
      <c r="E4191">
        <v>92.929009378607503</v>
      </c>
      <c r="F4191">
        <v>47.4</v>
      </c>
      <c r="G4191" t="s">
        <v>239</v>
      </c>
      <c r="I4191" t="str">
        <f t="shared" si="199"/>
        <v>ESO510-010</v>
      </c>
      <c r="J4191" s="4">
        <f t="shared" si="200"/>
        <v>1.857E-2</v>
      </c>
      <c r="K4191" t="str">
        <f t="shared" si="201"/>
        <v>S0-a</v>
      </c>
    </row>
    <row r="4192" spans="1:11">
      <c r="A4192" t="s">
        <v>3137</v>
      </c>
      <c r="B4192">
        <v>208.58344349999999</v>
      </c>
      <c r="C4192">
        <v>32.930639999999997</v>
      </c>
      <c r="D4192">
        <v>7998</v>
      </c>
      <c r="E4192">
        <v>76.586319110760002</v>
      </c>
      <c r="F4192">
        <v>53.3</v>
      </c>
      <c r="G4192" t="s">
        <v>301</v>
      </c>
      <c r="I4192" t="str">
        <f t="shared" si="199"/>
        <v>UGC08829</v>
      </c>
      <c r="J4192" s="4">
        <f t="shared" si="200"/>
        <v>2.666E-2</v>
      </c>
      <c r="K4192" t="str">
        <f t="shared" si="201"/>
        <v>SBa</v>
      </c>
    </row>
    <row r="4193" spans="1:11">
      <c r="A4193" t="s">
        <v>3136</v>
      </c>
      <c r="B4193">
        <v>208.6025985</v>
      </c>
      <c r="C4193">
        <v>78.22081</v>
      </c>
      <c r="D4193">
        <v>2355</v>
      </c>
      <c r="E4193">
        <v>75.188479082079894</v>
      </c>
      <c r="F4193">
        <v>51.4</v>
      </c>
      <c r="G4193" t="s">
        <v>244</v>
      </c>
      <c r="I4193" t="str">
        <f t="shared" si="199"/>
        <v>NGC5452</v>
      </c>
      <c r="J4193" s="4">
        <f t="shared" si="200"/>
        <v>7.8499999999999993E-3</v>
      </c>
      <c r="K4193" t="str">
        <f t="shared" si="201"/>
        <v>SABc</v>
      </c>
    </row>
    <row r="4194" spans="1:11">
      <c r="A4194" t="s">
        <v>3135</v>
      </c>
      <c r="B4194">
        <v>208.62967499999999</v>
      </c>
      <c r="C4194">
        <v>15.043990000000001</v>
      </c>
      <c r="D4194">
        <v>5654</v>
      </c>
      <c r="E4194">
        <v>63.848573802740198</v>
      </c>
      <c r="F4194">
        <v>51.5</v>
      </c>
      <c r="G4194" t="s">
        <v>259</v>
      </c>
      <c r="I4194" t="str">
        <f t="shared" si="199"/>
        <v>UGC08827</v>
      </c>
      <c r="J4194" s="4">
        <f t="shared" si="200"/>
        <v>1.8846666666666668E-2</v>
      </c>
      <c r="K4194" t="str">
        <f t="shared" si="201"/>
        <v>S0</v>
      </c>
    </row>
    <row r="4195" spans="1:11">
      <c r="A4195" t="s">
        <v>3134</v>
      </c>
      <c r="B4195">
        <v>208.64443199999999</v>
      </c>
      <c r="C4195">
        <v>-26.556080000000001</v>
      </c>
      <c r="D4195">
        <v>5836</v>
      </c>
      <c r="E4195">
        <v>77.117193838958102</v>
      </c>
      <c r="F4195">
        <v>40.9</v>
      </c>
      <c r="G4195" t="s">
        <v>259</v>
      </c>
      <c r="I4195" t="str">
        <f t="shared" si="199"/>
        <v>ESO510-012</v>
      </c>
      <c r="J4195" s="4">
        <f t="shared" si="200"/>
        <v>1.9453333333333333E-2</v>
      </c>
      <c r="K4195" t="str">
        <f t="shared" si="201"/>
        <v>S0</v>
      </c>
    </row>
    <row r="4196" spans="1:11">
      <c r="A4196" t="s">
        <v>3133</v>
      </c>
      <c r="B4196">
        <v>208.73076599999999</v>
      </c>
      <c r="C4196">
        <v>-29.137799999999999</v>
      </c>
      <c r="D4196">
        <v>2620</v>
      </c>
      <c r="E4196">
        <v>64.291154078916506</v>
      </c>
      <c r="F4196">
        <v>20.9</v>
      </c>
      <c r="G4196" t="s">
        <v>230</v>
      </c>
      <c r="I4196" t="str">
        <f t="shared" si="199"/>
        <v>ESO445-076</v>
      </c>
      <c r="J4196" s="4">
        <f t="shared" si="200"/>
        <v>8.7333333333333325E-3</v>
      </c>
      <c r="K4196" t="str">
        <f t="shared" si="201"/>
        <v>Sc</v>
      </c>
    </row>
    <row r="4197" spans="1:11">
      <c r="A4197" t="s">
        <v>3132</v>
      </c>
      <c r="B4197">
        <v>208.80252300000001</v>
      </c>
      <c r="C4197">
        <v>25.021509999999999</v>
      </c>
      <c r="D4197">
        <v>9513</v>
      </c>
      <c r="E4197">
        <v>66.2447145757031</v>
      </c>
      <c r="F4197">
        <v>53.6</v>
      </c>
      <c r="G4197" t="s">
        <v>232</v>
      </c>
      <c r="I4197" t="str">
        <f t="shared" si="199"/>
        <v>IC4344</v>
      </c>
      <c r="J4197" s="4">
        <f t="shared" si="200"/>
        <v>3.1710000000000002E-2</v>
      </c>
      <c r="K4197" t="str">
        <f t="shared" si="201"/>
        <v>Sab</v>
      </c>
    </row>
    <row r="4198" spans="1:11">
      <c r="A4198" t="s">
        <v>3131</v>
      </c>
      <c r="B4198">
        <v>208.80582150000001</v>
      </c>
      <c r="C4198">
        <v>25.051839999999999</v>
      </c>
      <c r="D4198">
        <v>9502</v>
      </c>
      <c r="E4198">
        <v>73.816131922034202</v>
      </c>
      <c r="F4198">
        <v>21.9</v>
      </c>
      <c r="G4198" t="s">
        <v>246</v>
      </c>
      <c r="I4198" t="str">
        <f t="shared" si="199"/>
        <v>PGC095536</v>
      </c>
      <c r="J4198" s="4">
        <f t="shared" si="200"/>
        <v>3.1673333333333331E-2</v>
      </c>
      <c r="K4198" t="str">
        <f t="shared" si="201"/>
        <v>E</v>
      </c>
    </row>
    <row r="4199" spans="1:11">
      <c r="A4199" t="s">
        <v>3130</v>
      </c>
      <c r="B4199">
        <v>208.81694100000001</v>
      </c>
      <c r="C4199">
        <v>59.506639999999997</v>
      </c>
      <c r="D4199">
        <v>2340</v>
      </c>
      <c r="E4199">
        <v>88.951085890073799</v>
      </c>
      <c r="F4199">
        <v>54.8</v>
      </c>
      <c r="G4199" t="s">
        <v>273</v>
      </c>
      <c r="I4199" t="str">
        <f t="shared" si="199"/>
        <v>NGC5376</v>
      </c>
      <c r="J4199" s="4">
        <f t="shared" si="200"/>
        <v>7.7999999999999996E-3</v>
      </c>
      <c r="K4199" t="str">
        <f t="shared" si="201"/>
        <v>SABa</v>
      </c>
    </row>
    <row r="4200" spans="1:11">
      <c r="A4200" t="s">
        <v>3129</v>
      </c>
      <c r="B4200">
        <v>208.89131399999999</v>
      </c>
      <c r="C4200">
        <v>-33.900060000000003</v>
      </c>
      <c r="D4200">
        <v>4541</v>
      </c>
      <c r="E4200">
        <v>65.035609842825707</v>
      </c>
      <c r="F4200">
        <v>26.4</v>
      </c>
      <c r="G4200" t="s">
        <v>259</v>
      </c>
      <c r="I4200" t="str">
        <f t="shared" si="199"/>
        <v>ESO384-012</v>
      </c>
      <c r="J4200" s="4">
        <f t="shared" si="200"/>
        <v>1.5136666666666666E-2</v>
      </c>
      <c r="K4200" t="str">
        <f t="shared" si="201"/>
        <v>S0</v>
      </c>
    </row>
    <row r="4201" spans="1:11">
      <c r="A4201" t="s">
        <v>3128</v>
      </c>
      <c r="B4201">
        <v>208.92415500000001</v>
      </c>
      <c r="C4201">
        <v>-33.724890000000002</v>
      </c>
      <c r="D4201">
        <v>3654</v>
      </c>
      <c r="E4201">
        <v>84.557337375034393</v>
      </c>
      <c r="F4201">
        <v>53.6</v>
      </c>
      <c r="G4201" t="s">
        <v>259</v>
      </c>
      <c r="I4201" t="str">
        <f t="shared" si="199"/>
        <v>ESO384-013</v>
      </c>
      <c r="J4201" s="4">
        <f t="shared" si="200"/>
        <v>1.218E-2</v>
      </c>
      <c r="K4201" t="str">
        <f t="shared" si="201"/>
        <v>S0</v>
      </c>
    </row>
    <row r="4202" spans="1:11">
      <c r="A4202" t="s">
        <v>3127</v>
      </c>
      <c r="B4202">
        <v>208.93796850000001</v>
      </c>
      <c r="C4202">
        <v>25.203109999999999</v>
      </c>
      <c r="D4202">
        <v>11226</v>
      </c>
      <c r="E4202">
        <v>67.944024927320498</v>
      </c>
      <c r="F4202">
        <v>0</v>
      </c>
      <c r="G4202" t="s">
        <v>344</v>
      </c>
      <c r="I4202" t="str">
        <f t="shared" si="199"/>
        <v>IC4348</v>
      </c>
      <c r="J4202" s="4">
        <f t="shared" si="200"/>
        <v>3.7420000000000002E-2</v>
      </c>
      <c r="K4202" t="str">
        <f t="shared" si="201"/>
        <v>S?</v>
      </c>
    </row>
    <row r="4203" spans="1:11">
      <c r="A4203" t="s">
        <v>3126</v>
      </c>
      <c r="B4203">
        <v>208.9726455</v>
      </c>
      <c r="C4203">
        <v>37.196530000000003</v>
      </c>
      <c r="D4203">
        <v>6201</v>
      </c>
      <c r="E4203">
        <v>63.995766852227398</v>
      </c>
      <c r="F4203">
        <v>50.5</v>
      </c>
      <c r="G4203" t="s">
        <v>259</v>
      </c>
      <c r="I4203" t="str">
        <f t="shared" si="199"/>
        <v>UGC08854</v>
      </c>
      <c r="J4203" s="4">
        <f t="shared" si="200"/>
        <v>2.0670000000000001E-2</v>
      </c>
      <c r="K4203" t="str">
        <f t="shared" si="201"/>
        <v>S0</v>
      </c>
    </row>
    <row r="4204" spans="1:11">
      <c r="A4204" t="s">
        <v>3125</v>
      </c>
      <c r="B4204">
        <v>209.01183599999999</v>
      </c>
      <c r="C4204">
        <v>18.372029999999999</v>
      </c>
      <c r="D4204">
        <v>15335</v>
      </c>
      <c r="E4204">
        <v>65.035609842825707</v>
      </c>
      <c r="F4204">
        <v>59</v>
      </c>
      <c r="G4204" t="s">
        <v>230</v>
      </c>
      <c r="I4204" t="str">
        <f t="shared" si="199"/>
        <v>UGC08850</v>
      </c>
      <c r="J4204" s="4">
        <f t="shared" si="200"/>
        <v>5.1116666666666664E-2</v>
      </c>
      <c r="K4204" t="str">
        <f t="shared" si="201"/>
        <v>Sc</v>
      </c>
    </row>
    <row r="4205" spans="1:11">
      <c r="A4205" t="s">
        <v>3124</v>
      </c>
      <c r="B4205">
        <v>209.01416399999999</v>
      </c>
      <c r="C4205">
        <v>13.50586</v>
      </c>
      <c r="D4205">
        <v>6983</v>
      </c>
      <c r="E4205">
        <v>90.188527471630593</v>
      </c>
      <c r="F4205">
        <v>59.3</v>
      </c>
      <c r="G4205" t="s">
        <v>277</v>
      </c>
      <c r="I4205" t="str">
        <f t="shared" si="199"/>
        <v>IC0959</v>
      </c>
      <c r="J4205" s="4">
        <f t="shared" si="200"/>
        <v>2.3276666666666668E-2</v>
      </c>
      <c r="K4205" t="str">
        <f t="shared" si="201"/>
        <v>Sa</v>
      </c>
    </row>
    <row r="4206" spans="1:11">
      <c r="A4206" t="s">
        <v>3123</v>
      </c>
      <c r="B4206">
        <v>209.09299799999999</v>
      </c>
      <c r="C4206">
        <v>-34.116100000000003</v>
      </c>
      <c r="D4206">
        <v>3914</v>
      </c>
      <c r="E4206">
        <v>66.397431558559006</v>
      </c>
      <c r="F4206">
        <v>0</v>
      </c>
      <c r="G4206" t="s">
        <v>246</v>
      </c>
      <c r="I4206" t="str">
        <f t="shared" si="199"/>
        <v>PGC049572</v>
      </c>
      <c r="J4206" s="4">
        <f t="shared" si="200"/>
        <v>1.3046666666666666E-2</v>
      </c>
      <c r="K4206" t="str">
        <f t="shared" si="201"/>
        <v>E</v>
      </c>
    </row>
    <row r="4207" spans="1:11">
      <c r="A4207" t="s">
        <v>3122</v>
      </c>
      <c r="B4207">
        <v>209.15662800000001</v>
      </c>
      <c r="C4207">
        <v>-5.4699600000000004</v>
      </c>
      <c r="D4207">
        <v>3087</v>
      </c>
      <c r="E4207">
        <v>64.587904733500693</v>
      </c>
      <c r="F4207">
        <v>54.4</v>
      </c>
      <c r="G4207" t="s">
        <v>246</v>
      </c>
      <c r="I4207" t="str">
        <f t="shared" si="199"/>
        <v>NGC5369</v>
      </c>
      <c r="J4207" s="4">
        <f t="shared" si="200"/>
        <v>1.0290000000000001E-2</v>
      </c>
      <c r="K4207" t="str">
        <f t="shared" si="201"/>
        <v>E</v>
      </c>
    </row>
    <row r="4208" spans="1:11">
      <c r="A4208" t="s">
        <v>3121</v>
      </c>
      <c r="B4208">
        <v>209.24391449999999</v>
      </c>
      <c r="C4208">
        <v>37.606560000000002</v>
      </c>
      <c r="D4208">
        <v>3451</v>
      </c>
      <c r="E4208">
        <v>81.874986397429296</v>
      </c>
      <c r="F4208">
        <v>55.5</v>
      </c>
      <c r="G4208" t="s">
        <v>861</v>
      </c>
      <c r="I4208" t="str">
        <f t="shared" si="199"/>
        <v>SDSSJ135658.54+373623.0</v>
      </c>
      <c r="J4208" s="4">
        <f t="shared" si="200"/>
        <v>1.1503333333333334E-2</v>
      </c>
      <c r="K4208" t="str">
        <f t="shared" si="201"/>
        <v>Unk</v>
      </c>
    </row>
    <row r="4209" spans="1:11">
      <c r="A4209" t="s">
        <v>3120</v>
      </c>
      <c r="B4209">
        <v>209.27924999999999</v>
      </c>
      <c r="C4209">
        <v>41.792700000000004</v>
      </c>
      <c r="D4209">
        <v>2611</v>
      </c>
      <c r="E4209">
        <v>67.1662768428085</v>
      </c>
      <c r="F4209">
        <v>28.3</v>
      </c>
      <c r="G4209" t="s">
        <v>360</v>
      </c>
      <c r="I4209" t="str">
        <f t="shared" si="199"/>
        <v>UGC08877</v>
      </c>
      <c r="J4209" s="4">
        <f t="shared" si="200"/>
        <v>8.7033333333333338E-3</v>
      </c>
      <c r="K4209" t="str">
        <f t="shared" si="201"/>
        <v>Sd</v>
      </c>
    </row>
    <row r="4210" spans="1:11">
      <c r="A4210" t="s">
        <v>3119</v>
      </c>
      <c r="B4210">
        <v>209.30658299999999</v>
      </c>
      <c r="C4210">
        <v>73.616640000000004</v>
      </c>
      <c r="D4210">
        <v>7422</v>
      </c>
      <c r="E4210">
        <v>70.331722859543305</v>
      </c>
      <c r="F4210">
        <v>43.5</v>
      </c>
      <c r="G4210" t="s">
        <v>235</v>
      </c>
      <c r="I4210" t="str">
        <f t="shared" si="199"/>
        <v>NGC5412</v>
      </c>
      <c r="J4210" s="4">
        <f t="shared" si="200"/>
        <v>2.4740000000000002E-2</v>
      </c>
      <c r="K4210" t="str">
        <f t="shared" si="201"/>
        <v>E-SO</v>
      </c>
    </row>
    <row r="4211" spans="1:11">
      <c r="A4211" t="s">
        <v>3118</v>
      </c>
      <c r="B4211">
        <v>209.37342749999999</v>
      </c>
      <c r="C4211">
        <v>6.0969499999999996</v>
      </c>
      <c r="D4211">
        <v>4432</v>
      </c>
      <c r="E4211">
        <v>97.084800339873098</v>
      </c>
      <c r="F4211">
        <v>36.9</v>
      </c>
      <c r="G4211" t="s">
        <v>349</v>
      </c>
      <c r="I4211" t="str">
        <f t="shared" si="199"/>
        <v>NGC5374</v>
      </c>
      <c r="J4211" s="4">
        <f t="shared" si="200"/>
        <v>1.4773333333333333E-2</v>
      </c>
      <c r="K4211" t="str">
        <f t="shared" si="201"/>
        <v>SBbc</v>
      </c>
    </row>
    <row r="4212" spans="1:11">
      <c r="A4212" t="s">
        <v>3117</v>
      </c>
      <c r="B4212">
        <v>209.39497499999999</v>
      </c>
      <c r="C4212">
        <v>-52.771709999999999</v>
      </c>
      <c r="D4212">
        <v>3831</v>
      </c>
      <c r="E4212">
        <v>86.129355220646104</v>
      </c>
      <c r="F4212">
        <v>47.8</v>
      </c>
      <c r="G4212" t="s">
        <v>286</v>
      </c>
      <c r="I4212" t="str">
        <f t="shared" si="199"/>
        <v>ESO174-003</v>
      </c>
      <c r="J4212" s="4">
        <f t="shared" si="200"/>
        <v>1.277E-2</v>
      </c>
      <c r="K4212" t="str">
        <f t="shared" si="201"/>
        <v>SBc</v>
      </c>
    </row>
    <row r="4213" spans="1:11">
      <c r="A4213" t="s">
        <v>3116</v>
      </c>
      <c r="B4213">
        <v>209.41341600000001</v>
      </c>
      <c r="C4213">
        <v>-34.218940000000003</v>
      </c>
      <c r="D4213">
        <v>4153</v>
      </c>
      <c r="E4213">
        <v>77.651748440798301</v>
      </c>
      <c r="F4213">
        <v>51.3</v>
      </c>
      <c r="G4213" t="s">
        <v>259</v>
      </c>
      <c r="I4213" t="str">
        <f t="shared" si="199"/>
        <v>ESO384-019</v>
      </c>
      <c r="J4213" s="4">
        <f t="shared" si="200"/>
        <v>1.3843333333333332E-2</v>
      </c>
      <c r="K4213" t="str">
        <f t="shared" si="201"/>
        <v>S0</v>
      </c>
    </row>
    <row r="4214" spans="1:11">
      <c r="A4214" t="s">
        <v>3115</v>
      </c>
      <c r="B4214">
        <v>209.41521</v>
      </c>
      <c r="C4214">
        <v>36.335520000000002</v>
      </c>
      <c r="D4214">
        <v>18626</v>
      </c>
      <c r="E4214">
        <v>72.135873205239605</v>
      </c>
      <c r="F4214">
        <v>59.7</v>
      </c>
      <c r="G4214" t="s">
        <v>344</v>
      </c>
      <c r="I4214" t="str">
        <f t="shared" si="199"/>
        <v>PGC049659</v>
      </c>
      <c r="J4214" s="4">
        <f t="shared" si="200"/>
        <v>6.2086666666666665E-2</v>
      </c>
      <c r="K4214" t="str">
        <f t="shared" si="201"/>
        <v>S?</v>
      </c>
    </row>
    <row r="4215" spans="1:11">
      <c r="A4215" t="s">
        <v>3114</v>
      </c>
      <c r="B4215">
        <v>209.44890000000001</v>
      </c>
      <c r="C4215">
        <v>63.396700000000003</v>
      </c>
      <c r="D4215">
        <v>2050</v>
      </c>
      <c r="E4215">
        <v>95.532528448043095</v>
      </c>
      <c r="F4215">
        <v>50.5</v>
      </c>
      <c r="G4215" t="s">
        <v>255</v>
      </c>
      <c r="I4215" t="str">
        <f t="shared" ref="I4215:I4277" si="202">TRIM(A4215)</f>
        <v>UGC08894</v>
      </c>
      <c r="J4215" s="4">
        <f t="shared" ref="J4215:J4277" si="203">IF(TRIM(D4215) = "-", 0, IF(D4215/300000 &lt; 0, 0, D4215/300000))</f>
        <v>6.8333333333333336E-3</v>
      </c>
      <c r="K4215" t="str">
        <f t="shared" ref="K4215:K4277" si="204">IF(TRIM(G4215)="","Unk",TRIM(G4215))</f>
        <v>SABm</v>
      </c>
    </row>
    <row r="4216" spans="1:11">
      <c r="A4216" t="s">
        <v>3113</v>
      </c>
      <c r="B4216">
        <v>209.45085</v>
      </c>
      <c r="C4216">
        <v>-83.079899999999995</v>
      </c>
      <c r="D4216">
        <v>2175</v>
      </c>
      <c r="E4216">
        <v>84.752248024644103</v>
      </c>
      <c r="F4216">
        <v>57.8</v>
      </c>
      <c r="G4216" t="s">
        <v>248</v>
      </c>
      <c r="I4216" t="str">
        <f t="shared" si="202"/>
        <v>ESO008-004</v>
      </c>
      <c r="J4216" s="4">
        <f t="shared" si="203"/>
        <v>7.2500000000000004E-3</v>
      </c>
      <c r="K4216" t="str">
        <f t="shared" si="204"/>
        <v>SBcd</v>
      </c>
    </row>
    <row r="4217" spans="1:11">
      <c r="A4217" t="s">
        <v>3112</v>
      </c>
      <c r="B4217">
        <v>209.45597849999999</v>
      </c>
      <c r="C4217">
        <v>9.8731899999999992</v>
      </c>
      <c r="D4217">
        <v>6939</v>
      </c>
      <c r="E4217">
        <v>60.834689022067302</v>
      </c>
      <c r="F4217">
        <v>38.700000000000003</v>
      </c>
      <c r="G4217" t="s">
        <v>237</v>
      </c>
      <c r="I4217" t="str">
        <f t="shared" si="202"/>
        <v>UGC08878</v>
      </c>
      <c r="J4217" s="4">
        <f t="shared" si="203"/>
        <v>2.3130000000000001E-2</v>
      </c>
      <c r="K4217" t="str">
        <f t="shared" si="204"/>
        <v>SBb</v>
      </c>
    </row>
    <row r="4218" spans="1:11">
      <c r="A4218" t="s">
        <v>3111</v>
      </c>
      <c r="B4218">
        <v>209.47032150000001</v>
      </c>
      <c r="C4218">
        <v>-32.880870000000002</v>
      </c>
      <c r="D4218">
        <v>11623</v>
      </c>
      <c r="E4218">
        <v>60.2769438428993</v>
      </c>
      <c r="F4218">
        <v>41.7</v>
      </c>
      <c r="G4218" t="s">
        <v>246</v>
      </c>
      <c r="I4218" t="str">
        <f t="shared" si="202"/>
        <v>PGC159543</v>
      </c>
      <c r="J4218" s="4">
        <f t="shared" si="203"/>
        <v>3.8743333333333331E-2</v>
      </c>
      <c r="K4218" t="str">
        <f t="shared" si="204"/>
        <v>E</v>
      </c>
    </row>
    <row r="4219" spans="1:11">
      <c r="A4219" t="s">
        <v>3110</v>
      </c>
      <c r="B4219">
        <v>209.47296750000001</v>
      </c>
      <c r="C4219">
        <v>64.911019999999994</v>
      </c>
      <c r="D4219">
        <v>9902</v>
      </c>
      <c r="E4219">
        <v>77.651748440798301</v>
      </c>
      <c r="F4219">
        <v>59.2</v>
      </c>
      <c r="G4219" t="s">
        <v>246</v>
      </c>
      <c r="I4219" t="str">
        <f t="shared" si="202"/>
        <v>NGC5413</v>
      </c>
      <c r="J4219" s="4">
        <f t="shared" si="203"/>
        <v>3.3006666666666663E-2</v>
      </c>
      <c r="K4219" t="str">
        <f t="shared" si="204"/>
        <v>E</v>
      </c>
    </row>
    <row r="4220" spans="1:11">
      <c r="A4220" t="s">
        <v>3109</v>
      </c>
      <c r="B4220">
        <v>209.48927399999999</v>
      </c>
      <c r="C4220">
        <v>-34.008809999999997</v>
      </c>
      <c r="D4220">
        <v>4228</v>
      </c>
      <c r="E4220">
        <v>78.010168001149097</v>
      </c>
      <c r="F4220">
        <v>29</v>
      </c>
      <c r="G4220" t="s">
        <v>259</v>
      </c>
      <c r="I4220" t="str">
        <f t="shared" si="202"/>
        <v>ESO384-021</v>
      </c>
      <c r="J4220" s="4">
        <f t="shared" si="203"/>
        <v>1.4093333333333333E-2</v>
      </c>
      <c r="K4220" t="str">
        <f t="shared" si="204"/>
        <v>S0</v>
      </c>
    </row>
    <row r="4221" spans="1:11">
      <c r="A4221" t="s">
        <v>3108</v>
      </c>
      <c r="B4221">
        <v>209.509593</v>
      </c>
      <c r="C4221">
        <v>-40.827150000000003</v>
      </c>
      <c r="D4221">
        <v>10891</v>
      </c>
      <c r="E4221">
        <v>64.291154078916506</v>
      </c>
      <c r="F4221">
        <v>58.4</v>
      </c>
      <c r="G4221" t="s">
        <v>230</v>
      </c>
      <c r="I4221" t="str">
        <f t="shared" si="202"/>
        <v>ESO325-038</v>
      </c>
      <c r="J4221" s="4">
        <f t="shared" si="203"/>
        <v>3.6303333333333333E-2</v>
      </c>
      <c r="K4221" t="str">
        <f t="shared" si="204"/>
        <v>Sc</v>
      </c>
    </row>
    <row r="4222" spans="1:11">
      <c r="A4222" t="s">
        <v>3107</v>
      </c>
      <c r="B4222">
        <v>209.52764250000001</v>
      </c>
      <c r="C4222">
        <v>-4.0858400000000001</v>
      </c>
      <c r="D4222">
        <v>7582</v>
      </c>
      <c r="E4222">
        <v>81.124361629917701</v>
      </c>
      <c r="F4222">
        <v>49.3</v>
      </c>
      <c r="G4222" t="s">
        <v>230</v>
      </c>
      <c r="I4222" t="str">
        <f t="shared" si="202"/>
        <v>PGC049703</v>
      </c>
      <c r="J4222" s="4">
        <f t="shared" si="203"/>
        <v>2.5273333333333332E-2</v>
      </c>
      <c r="K4222" t="str">
        <f t="shared" si="204"/>
        <v>Sc</v>
      </c>
    </row>
    <row r="4223" spans="1:11">
      <c r="A4223" t="s">
        <v>3106</v>
      </c>
      <c r="B4223">
        <v>209.561916</v>
      </c>
      <c r="C4223">
        <v>6.2588299999999997</v>
      </c>
      <c r="D4223">
        <v>4400</v>
      </c>
      <c r="E4223">
        <v>87.126685193243603</v>
      </c>
      <c r="F4223">
        <v>49.1</v>
      </c>
      <c r="G4223" t="s">
        <v>259</v>
      </c>
      <c r="I4223" t="str">
        <f t="shared" si="202"/>
        <v>NGC5382</v>
      </c>
      <c r="J4223" s="4">
        <f t="shared" si="203"/>
        <v>1.4666666666666666E-2</v>
      </c>
      <c r="K4223" t="str">
        <f t="shared" si="204"/>
        <v>S0</v>
      </c>
    </row>
    <row r="4224" spans="1:11">
      <c r="A4224" t="s">
        <v>3105</v>
      </c>
      <c r="B4224">
        <v>209.65792049999999</v>
      </c>
      <c r="C4224">
        <v>60.796900000000001</v>
      </c>
      <c r="D4224">
        <v>1895</v>
      </c>
      <c r="E4224">
        <v>83.589418455817906</v>
      </c>
      <c r="F4224">
        <v>42.3</v>
      </c>
      <c r="G4224" t="s">
        <v>244</v>
      </c>
      <c r="I4224" t="str">
        <f t="shared" si="202"/>
        <v>UGC08909</v>
      </c>
      <c r="J4224" s="4">
        <f t="shared" si="203"/>
        <v>6.3166666666666666E-3</v>
      </c>
      <c r="K4224" t="str">
        <f t="shared" si="204"/>
        <v>SABc</v>
      </c>
    </row>
    <row r="4225" spans="1:11">
      <c r="A4225" t="s">
        <v>3104</v>
      </c>
      <c r="B4225">
        <v>209.85839250000001</v>
      </c>
      <c r="C4225">
        <v>12.78843</v>
      </c>
      <c r="D4225">
        <v>11864</v>
      </c>
      <c r="E4225">
        <v>66.703904222800205</v>
      </c>
      <c r="F4225">
        <v>47.1</v>
      </c>
      <c r="G4225" t="s">
        <v>277</v>
      </c>
      <c r="I4225" t="str">
        <f t="shared" si="202"/>
        <v>UGC08907</v>
      </c>
      <c r="J4225" s="4">
        <f t="shared" si="203"/>
        <v>3.9546666666666667E-2</v>
      </c>
      <c r="K4225" t="str">
        <f t="shared" si="204"/>
        <v>Sa</v>
      </c>
    </row>
    <row r="4226" spans="1:11">
      <c r="A4226" t="s">
        <v>3103</v>
      </c>
      <c r="B4226">
        <v>209.90131199999999</v>
      </c>
      <c r="C4226">
        <v>-24.36786</v>
      </c>
      <c r="D4226">
        <v>10842</v>
      </c>
      <c r="E4226">
        <v>73.139370153606194</v>
      </c>
      <c r="F4226">
        <v>43</v>
      </c>
      <c r="G4226" t="s">
        <v>259</v>
      </c>
      <c r="I4226" t="str">
        <f t="shared" si="202"/>
        <v>ESO510-033</v>
      </c>
      <c r="J4226" s="4">
        <f t="shared" si="203"/>
        <v>3.6139999999999999E-2</v>
      </c>
      <c r="K4226" t="str">
        <f t="shared" si="204"/>
        <v>S0</v>
      </c>
    </row>
    <row r="4227" spans="1:11">
      <c r="A4227" t="s">
        <v>3102</v>
      </c>
      <c r="B4227">
        <v>209.9901255</v>
      </c>
      <c r="C4227">
        <v>-37.863610000000001</v>
      </c>
      <c r="D4227">
        <v>10352</v>
      </c>
      <c r="E4227">
        <v>88.746494520497805</v>
      </c>
      <c r="F4227">
        <v>34.9</v>
      </c>
      <c r="G4227" t="s">
        <v>244</v>
      </c>
      <c r="I4227" t="str">
        <f t="shared" si="202"/>
        <v>ESO325-043</v>
      </c>
      <c r="J4227" s="4">
        <f t="shared" si="203"/>
        <v>3.4506666666666665E-2</v>
      </c>
      <c r="K4227" t="str">
        <f t="shared" si="204"/>
        <v>SABc</v>
      </c>
    </row>
    <row r="4228" spans="1:11">
      <c r="A4228" t="s">
        <v>3101</v>
      </c>
      <c r="B4228">
        <v>210.03840600000001</v>
      </c>
      <c r="C4228">
        <v>38.673200000000001</v>
      </c>
      <c r="D4228">
        <v>5822</v>
      </c>
      <c r="E4228">
        <v>60.2769438428993</v>
      </c>
      <c r="F4228">
        <v>55.1</v>
      </c>
      <c r="G4228" t="s">
        <v>301</v>
      </c>
      <c r="I4228" t="str">
        <f t="shared" si="202"/>
        <v>UGC08922</v>
      </c>
      <c r="J4228" s="4">
        <f t="shared" si="203"/>
        <v>1.9406666666666666E-2</v>
      </c>
      <c r="K4228" t="str">
        <f t="shared" si="204"/>
        <v>SBa</v>
      </c>
    </row>
    <row r="4229" spans="1:11">
      <c r="A4229" t="s">
        <v>3100</v>
      </c>
      <c r="B4229">
        <v>210.08381249999999</v>
      </c>
      <c r="C4229">
        <v>38.915430000000001</v>
      </c>
      <c r="D4229">
        <v>5616</v>
      </c>
      <c r="E4229">
        <v>101.660261552954</v>
      </c>
      <c r="F4229">
        <v>45.5</v>
      </c>
      <c r="G4229" t="s">
        <v>223</v>
      </c>
      <c r="I4229" t="str">
        <f t="shared" si="202"/>
        <v>NGC5406</v>
      </c>
      <c r="J4229" s="4">
        <f t="shared" si="203"/>
        <v>1.8720000000000001E-2</v>
      </c>
      <c r="K4229" t="str">
        <f t="shared" si="204"/>
        <v>Sbc</v>
      </c>
    </row>
    <row r="4230" spans="1:11">
      <c r="A4230" t="s">
        <v>3099</v>
      </c>
      <c r="B4230">
        <v>210.088098</v>
      </c>
      <c r="C4230">
        <v>38.917789999999997</v>
      </c>
      <c r="D4230">
        <v>5546</v>
      </c>
      <c r="E4230">
        <v>62.539046724911799</v>
      </c>
      <c r="F4230">
        <v>55.5</v>
      </c>
      <c r="G4230" t="s">
        <v>861</v>
      </c>
      <c r="I4230" t="str">
        <f t="shared" si="202"/>
        <v>SDSSJ140021.15+385504.2</v>
      </c>
      <c r="J4230" s="4">
        <f t="shared" si="203"/>
        <v>1.8486666666666665E-2</v>
      </c>
      <c r="K4230" t="str">
        <f t="shared" si="204"/>
        <v>Unk</v>
      </c>
    </row>
    <row r="4231" spans="1:11">
      <c r="A4231" t="s">
        <v>3098</v>
      </c>
      <c r="B4231">
        <v>210.10679099999999</v>
      </c>
      <c r="C4231">
        <v>-23.30481</v>
      </c>
      <c r="D4231">
        <v>10593</v>
      </c>
      <c r="E4231">
        <v>62.395204195128201</v>
      </c>
      <c r="F4231">
        <v>58.1</v>
      </c>
      <c r="G4231" t="s">
        <v>261</v>
      </c>
      <c r="I4231" t="str">
        <f t="shared" si="202"/>
        <v>PGC049860</v>
      </c>
      <c r="J4231" s="4">
        <f t="shared" si="203"/>
        <v>3.5310000000000001E-2</v>
      </c>
      <c r="K4231" t="str">
        <f t="shared" si="204"/>
        <v>Sb</v>
      </c>
    </row>
    <row r="4232" spans="1:11">
      <c r="A4232" t="s">
        <v>3097</v>
      </c>
      <c r="B4232">
        <v>210.15505949999999</v>
      </c>
      <c r="C4232">
        <v>-2.8578800000000002</v>
      </c>
      <c r="D4232">
        <v>7491</v>
      </c>
      <c r="E4232">
        <v>83.975244702032498</v>
      </c>
      <c r="F4232">
        <v>32.700000000000003</v>
      </c>
      <c r="G4232" t="s">
        <v>235</v>
      </c>
      <c r="I4232" t="str">
        <f t="shared" si="202"/>
        <v>NGC5400</v>
      </c>
      <c r="J4232" s="4">
        <f t="shared" si="203"/>
        <v>2.4969999999999999E-2</v>
      </c>
      <c r="K4232" t="str">
        <f t="shared" si="204"/>
        <v>E-SO</v>
      </c>
    </row>
    <row r="4233" spans="1:11">
      <c r="A4233" t="s">
        <v>3096</v>
      </c>
      <c r="B4233">
        <v>210.19611900000001</v>
      </c>
      <c r="C4233">
        <v>-34.224649999999997</v>
      </c>
      <c r="D4233">
        <v>3336</v>
      </c>
      <c r="E4233">
        <v>83.782097983786699</v>
      </c>
      <c r="F4233">
        <v>27.6</v>
      </c>
      <c r="G4233" t="s">
        <v>239</v>
      </c>
      <c r="I4233" t="str">
        <f t="shared" si="202"/>
        <v>ESO384-029</v>
      </c>
      <c r="J4233" s="4">
        <f t="shared" si="203"/>
        <v>1.112E-2</v>
      </c>
      <c r="K4233" t="str">
        <f t="shared" si="204"/>
        <v>S0-a</v>
      </c>
    </row>
    <row r="4234" spans="1:11">
      <c r="A4234" t="s">
        <v>3095</v>
      </c>
      <c r="B4234">
        <v>210.22041300000001</v>
      </c>
      <c r="C4234">
        <v>49.375360000000001</v>
      </c>
      <c r="D4234">
        <v>2160</v>
      </c>
      <c r="E4234">
        <v>71.474516400889001</v>
      </c>
      <c r="F4234">
        <v>44.6</v>
      </c>
      <c r="G4234" t="s">
        <v>284</v>
      </c>
      <c r="I4234" t="str">
        <f t="shared" si="202"/>
        <v>UGC08936</v>
      </c>
      <c r="J4234" s="4">
        <f t="shared" si="203"/>
        <v>7.1999999999999998E-3</v>
      </c>
      <c r="K4234" t="str">
        <f t="shared" si="204"/>
        <v>I</v>
      </c>
    </row>
    <row r="4235" spans="1:11">
      <c r="A4235" t="s">
        <v>3094</v>
      </c>
      <c r="B4235">
        <v>210.2275425</v>
      </c>
      <c r="C4235">
        <v>40.98856</v>
      </c>
      <c r="D4235">
        <v>3956</v>
      </c>
      <c r="E4235">
        <v>69.048021668805703</v>
      </c>
      <c r="F4235">
        <v>57.3</v>
      </c>
      <c r="G4235" t="s">
        <v>230</v>
      </c>
      <c r="I4235" t="str">
        <f t="shared" si="202"/>
        <v>NGC5410</v>
      </c>
      <c r="J4235" s="4">
        <f t="shared" si="203"/>
        <v>1.3186666666666666E-2</v>
      </c>
      <c r="K4235" t="str">
        <f t="shared" si="204"/>
        <v>Sc</v>
      </c>
    </row>
    <row r="4236" spans="1:11">
      <c r="A4236" t="s">
        <v>3093</v>
      </c>
      <c r="B4236">
        <v>210.335925</v>
      </c>
      <c r="C4236">
        <v>-26.19781</v>
      </c>
      <c r="D4236">
        <v>6280</v>
      </c>
      <c r="E4236">
        <v>75.535528854392297</v>
      </c>
      <c r="F4236">
        <v>59.2</v>
      </c>
      <c r="G4236" t="s">
        <v>230</v>
      </c>
      <c r="I4236" t="str">
        <f t="shared" si="202"/>
        <v>ESO510-040</v>
      </c>
      <c r="J4236" s="4">
        <f t="shared" si="203"/>
        <v>2.0933333333333335E-2</v>
      </c>
      <c r="K4236" t="str">
        <f t="shared" si="204"/>
        <v>Sc</v>
      </c>
    </row>
    <row r="4237" spans="1:11">
      <c r="A4237" t="s">
        <v>3092</v>
      </c>
      <c r="B4237">
        <v>210.3741795</v>
      </c>
      <c r="C4237">
        <v>-34.24221</v>
      </c>
      <c r="D4237">
        <v>3628</v>
      </c>
      <c r="E4237">
        <v>61.115485564723301</v>
      </c>
      <c r="F4237">
        <v>30.9</v>
      </c>
      <c r="G4237" t="s">
        <v>239</v>
      </c>
      <c r="I4237" t="str">
        <f t="shared" si="202"/>
        <v>ESO384-033</v>
      </c>
      <c r="J4237" s="4">
        <f t="shared" si="203"/>
        <v>1.2093333333333333E-2</v>
      </c>
      <c r="K4237" t="str">
        <f t="shared" si="204"/>
        <v>S0-a</v>
      </c>
    </row>
    <row r="4238" spans="1:11">
      <c r="A4238" t="s">
        <v>3091</v>
      </c>
      <c r="B4238">
        <v>210.3850965</v>
      </c>
      <c r="C4238">
        <v>-25.250889999999998</v>
      </c>
      <c r="D4238">
        <v>6207</v>
      </c>
      <c r="E4238">
        <v>63.117705915136803</v>
      </c>
      <c r="F4238">
        <v>38.5</v>
      </c>
      <c r="G4238" t="s">
        <v>230</v>
      </c>
      <c r="I4238" t="str">
        <f t="shared" si="202"/>
        <v>ESO510-042</v>
      </c>
      <c r="J4238" s="4">
        <f t="shared" si="203"/>
        <v>2.069E-2</v>
      </c>
      <c r="K4238" t="str">
        <f t="shared" si="204"/>
        <v>Sc</v>
      </c>
    </row>
    <row r="4239" spans="1:11">
      <c r="A4239" t="s">
        <v>3090</v>
      </c>
      <c r="B4239">
        <v>210.42246299999999</v>
      </c>
      <c r="C4239">
        <v>33.82687</v>
      </c>
      <c r="D4239">
        <v>7886</v>
      </c>
      <c r="E4239">
        <v>71.146125046260494</v>
      </c>
      <c r="F4239">
        <v>53</v>
      </c>
      <c r="G4239" t="s">
        <v>230</v>
      </c>
      <c r="I4239" t="str">
        <f t="shared" si="202"/>
        <v>NGC5421</v>
      </c>
      <c r="J4239" s="4">
        <f t="shared" si="203"/>
        <v>2.6286666666666667E-2</v>
      </c>
      <c r="K4239" t="str">
        <f t="shared" si="204"/>
        <v>Sc</v>
      </c>
    </row>
    <row r="4240" spans="1:11">
      <c r="A4240" t="s">
        <v>3089</v>
      </c>
      <c r="B4240">
        <v>210.44211300000001</v>
      </c>
      <c r="C4240">
        <v>9.4901499999999999</v>
      </c>
      <c r="D4240">
        <v>6340</v>
      </c>
      <c r="E4240">
        <v>93.573141334029103</v>
      </c>
      <c r="F4240">
        <v>52.6</v>
      </c>
      <c r="G4240" t="s">
        <v>226</v>
      </c>
      <c r="I4240" t="str">
        <f t="shared" si="202"/>
        <v>NGC5409</v>
      </c>
      <c r="J4240" s="4">
        <f t="shared" si="203"/>
        <v>2.1133333333333334E-2</v>
      </c>
      <c r="K4240" t="str">
        <f t="shared" si="204"/>
        <v>SABb</v>
      </c>
    </row>
    <row r="4241" spans="1:11">
      <c r="A4241" t="s">
        <v>3088</v>
      </c>
      <c r="B4241">
        <v>210.44286750000001</v>
      </c>
      <c r="C4241">
        <v>-11.57586</v>
      </c>
      <c r="D4241">
        <v>11169</v>
      </c>
      <c r="E4241">
        <v>61.115485564723301</v>
      </c>
      <c r="F4241">
        <v>43.6</v>
      </c>
      <c r="G4241" t="s">
        <v>870</v>
      </c>
      <c r="I4241" t="str">
        <f t="shared" si="202"/>
        <v>PGC094246</v>
      </c>
      <c r="J4241" s="4">
        <f t="shared" si="203"/>
        <v>3.7229999999999999E-2</v>
      </c>
      <c r="K4241" t="str">
        <f t="shared" si="204"/>
        <v>E?</v>
      </c>
    </row>
    <row r="4242" spans="1:11">
      <c r="A4242" t="s">
        <v>3087</v>
      </c>
      <c r="B4242">
        <v>210.45342149999999</v>
      </c>
      <c r="C4242">
        <v>68.877089999999995</v>
      </c>
      <c r="D4242">
        <v>10748</v>
      </c>
      <c r="E4242">
        <v>78.370263441487495</v>
      </c>
      <c r="F4242">
        <v>47.4</v>
      </c>
      <c r="G4242" t="s">
        <v>221</v>
      </c>
      <c r="I4242" t="str">
        <f t="shared" si="202"/>
        <v>UGC08959</v>
      </c>
      <c r="J4242" s="4">
        <f t="shared" si="203"/>
        <v>3.5826666666666666E-2</v>
      </c>
      <c r="K4242" t="str">
        <f t="shared" si="204"/>
        <v>Sm</v>
      </c>
    </row>
    <row r="4243" spans="1:11">
      <c r="A4243" t="s">
        <v>3086</v>
      </c>
      <c r="B4243">
        <v>210.45512400000001</v>
      </c>
      <c r="C4243">
        <v>37.009419999999999</v>
      </c>
      <c r="D4243">
        <v>3846</v>
      </c>
      <c r="E4243">
        <v>63.848573802740198</v>
      </c>
      <c r="F4243">
        <v>51</v>
      </c>
      <c r="G4243" t="s">
        <v>239</v>
      </c>
      <c r="I4243" t="str">
        <f t="shared" si="202"/>
        <v>UGC08945</v>
      </c>
      <c r="J4243" s="4">
        <f t="shared" si="203"/>
        <v>1.282E-2</v>
      </c>
      <c r="K4243" t="str">
        <f t="shared" si="204"/>
        <v>S0-a</v>
      </c>
    </row>
    <row r="4244" spans="1:11">
      <c r="A4244" t="s">
        <v>3085</v>
      </c>
      <c r="B4244">
        <v>210.49354349999999</v>
      </c>
      <c r="C4244">
        <v>-25.539259999999999</v>
      </c>
      <c r="D4244">
        <v>6287</v>
      </c>
      <c r="E4244">
        <v>82.823053148085705</v>
      </c>
      <c r="F4244">
        <v>36.200000000000003</v>
      </c>
      <c r="G4244" t="s">
        <v>237</v>
      </c>
      <c r="I4244" t="str">
        <f t="shared" si="202"/>
        <v>ESO510-046</v>
      </c>
      <c r="J4244" s="4">
        <f t="shared" si="203"/>
        <v>2.0956666666666665E-2</v>
      </c>
      <c r="K4244" t="str">
        <f t="shared" si="204"/>
        <v>SBb</v>
      </c>
    </row>
    <row r="4245" spans="1:11">
      <c r="A4245" t="s">
        <v>3084</v>
      </c>
      <c r="B4245">
        <v>210.495453</v>
      </c>
      <c r="C4245">
        <v>-22.363140000000001</v>
      </c>
      <c r="D4245">
        <v>10955</v>
      </c>
      <c r="E4245">
        <v>61.115485564723301</v>
      </c>
      <c r="F4245">
        <v>40.200000000000003</v>
      </c>
      <c r="G4245" t="s">
        <v>244</v>
      </c>
      <c r="I4245" t="str">
        <f t="shared" si="202"/>
        <v>ESO578-016</v>
      </c>
      <c r="J4245" s="4">
        <f t="shared" si="203"/>
        <v>3.6516666666666669E-2</v>
      </c>
      <c r="K4245" t="str">
        <f t="shared" si="204"/>
        <v>SABc</v>
      </c>
    </row>
    <row r="4246" spans="1:11">
      <c r="A4246" t="s">
        <v>3083</v>
      </c>
      <c r="B4246">
        <v>210.51374999999999</v>
      </c>
      <c r="C4246">
        <v>-6.3395299999999999</v>
      </c>
      <c r="D4246" t="s">
        <v>354</v>
      </c>
      <c r="E4246">
        <v>62.972549729330197</v>
      </c>
      <c r="F4246">
        <v>39.200000000000003</v>
      </c>
      <c r="G4246" t="s">
        <v>221</v>
      </c>
      <c r="I4246" t="str">
        <f t="shared" si="202"/>
        <v>PGC049975</v>
      </c>
      <c r="J4246" s="4">
        <f t="shared" si="203"/>
        <v>0</v>
      </c>
      <c r="K4246" t="str">
        <f t="shared" si="204"/>
        <v>Sm</v>
      </c>
    </row>
    <row r="4247" spans="1:11">
      <c r="A4247" t="s">
        <v>3082</v>
      </c>
      <c r="B4247">
        <v>210.547113</v>
      </c>
      <c r="C4247">
        <v>9.4400099999999991</v>
      </c>
      <c r="D4247">
        <v>6344</v>
      </c>
      <c r="E4247">
        <v>77.473146039214299</v>
      </c>
      <c r="F4247">
        <v>57.1</v>
      </c>
      <c r="G4247" t="s">
        <v>230</v>
      </c>
      <c r="I4247" t="str">
        <f t="shared" si="202"/>
        <v>NGC5416</v>
      </c>
      <c r="J4247" s="4">
        <f t="shared" si="203"/>
        <v>2.1146666666666668E-2</v>
      </c>
      <c r="K4247" t="str">
        <f t="shared" si="204"/>
        <v>Sc</v>
      </c>
    </row>
    <row r="4248" spans="1:11">
      <c r="A4248" t="s">
        <v>3081</v>
      </c>
      <c r="B4248">
        <v>210.57506549999999</v>
      </c>
      <c r="C4248">
        <v>-38.838949999999997</v>
      </c>
      <c r="D4248">
        <v>10005</v>
      </c>
      <c r="E4248">
        <v>60.834689022067302</v>
      </c>
      <c r="F4248">
        <v>50.8</v>
      </c>
      <c r="G4248" t="s">
        <v>230</v>
      </c>
      <c r="I4248" t="str">
        <f t="shared" si="202"/>
        <v>ESO325-044</v>
      </c>
      <c r="J4248" s="4">
        <f t="shared" si="203"/>
        <v>3.3349999999999998E-2</v>
      </c>
      <c r="K4248" t="str">
        <f t="shared" si="204"/>
        <v>Sc</v>
      </c>
    </row>
    <row r="4249" spans="1:11">
      <c r="A4249" t="s">
        <v>3080</v>
      </c>
      <c r="B4249">
        <v>210.63797249999999</v>
      </c>
      <c r="C4249">
        <v>-33.399320000000003</v>
      </c>
      <c r="D4249">
        <v>3929</v>
      </c>
      <c r="E4249">
        <v>99.575221006018893</v>
      </c>
      <c r="F4249">
        <v>31.7</v>
      </c>
      <c r="G4249" t="s">
        <v>230</v>
      </c>
      <c r="I4249" t="str">
        <f t="shared" si="202"/>
        <v>ESO384-035</v>
      </c>
      <c r="J4249" s="4">
        <f t="shared" si="203"/>
        <v>1.3096666666666666E-2</v>
      </c>
      <c r="K4249" t="str">
        <f t="shared" si="204"/>
        <v>Sc</v>
      </c>
    </row>
    <row r="4250" spans="1:11">
      <c r="A4250" t="s">
        <v>3079</v>
      </c>
      <c r="B4250">
        <v>210.69213450000001</v>
      </c>
      <c r="C4250">
        <v>-11.23451</v>
      </c>
      <c r="D4250">
        <v>10789</v>
      </c>
      <c r="E4250">
        <v>73.646351605407304</v>
      </c>
      <c r="F4250">
        <v>59.3</v>
      </c>
      <c r="G4250" t="s">
        <v>286</v>
      </c>
      <c r="I4250" t="str">
        <f t="shared" si="202"/>
        <v>PGC050025</v>
      </c>
      <c r="J4250" s="4">
        <f t="shared" si="203"/>
        <v>3.5963333333333333E-2</v>
      </c>
      <c r="K4250" t="str">
        <f t="shared" si="204"/>
        <v>SBc</v>
      </c>
    </row>
    <row r="4251" spans="1:11">
      <c r="A4251" t="s">
        <v>3078</v>
      </c>
      <c r="B4251">
        <v>210.70393050000001</v>
      </c>
      <c r="C4251">
        <v>57.974690000000002</v>
      </c>
      <c r="D4251">
        <v>2070</v>
      </c>
      <c r="E4251">
        <v>65.788685989933001</v>
      </c>
      <c r="F4251">
        <v>57.6</v>
      </c>
      <c r="G4251" t="s">
        <v>360</v>
      </c>
      <c r="I4251" t="str">
        <f t="shared" si="202"/>
        <v>UGC08970</v>
      </c>
      <c r="J4251" s="4">
        <f t="shared" si="203"/>
        <v>6.8999999999999999E-3</v>
      </c>
      <c r="K4251" t="str">
        <f t="shared" si="204"/>
        <v>Sd</v>
      </c>
    </row>
    <row r="4252" spans="1:11">
      <c r="A4252" t="s">
        <v>3077</v>
      </c>
      <c r="B4252">
        <v>210.7240065</v>
      </c>
      <c r="C4252">
        <v>54.256360000000001</v>
      </c>
      <c r="D4252">
        <v>514</v>
      </c>
      <c r="E4252">
        <v>64.143299232611596</v>
      </c>
      <c r="F4252">
        <v>59.3</v>
      </c>
      <c r="G4252" t="s">
        <v>861</v>
      </c>
      <c r="I4252" t="str">
        <f t="shared" si="202"/>
        <v>SDSSJ140253.69+541522.7</v>
      </c>
      <c r="J4252" s="4">
        <f t="shared" si="203"/>
        <v>1.7133333333333334E-3</v>
      </c>
      <c r="K4252" t="str">
        <f t="shared" si="204"/>
        <v>Unk</v>
      </c>
    </row>
    <row r="4253" spans="1:11">
      <c r="A4253" t="s">
        <v>3076</v>
      </c>
      <c r="B4253">
        <v>210.73205849999999</v>
      </c>
      <c r="C4253">
        <v>-26.17878</v>
      </c>
      <c r="D4253">
        <v>13439</v>
      </c>
      <c r="E4253">
        <v>61.115485564723301</v>
      </c>
      <c r="F4253">
        <v>58</v>
      </c>
      <c r="G4253" t="s">
        <v>239</v>
      </c>
      <c r="I4253" t="str">
        <f t="shared" si="202"/>
        <v>ESO510-048</v>
      </c>
      <c r="J4253" s="4">
        <f t="shared" si="203"/>
        <v>4.4796666666666665E-2</v>
      </c>
      <c r="K4253" t="str">
        <f t="shared" si="204"/>
        <v>S0-a</v>
      </c>
    </row>
    <row r="4254" spans="1:11">
      <c r="A4254" t="s">
        <v>3075</v>
      </c>
      <c r="B4254">
        <v>210.73206450000001</v>
      </c>
      <c r="C4254">
        <v>9.42028</v>
      </c>
      <c r="D4254">
        <v>6090</v>
      </c>
      <c r="E4254">
        <v>87.730622761438696</v>
      </c>
      <c r="F4254">
        <v>41.8</v>
      </c>
      <c r="G4254" t="s">
        <v>259</v>
      </c>
      <c r="I4254" t="str">
        <f t="shared" si="202"/>
        <v>NGC5424</v>
      </c>
      <c r="J4254" s="4">
        <f t="shared" si="203"/>
        <v>2.0299999999999999E-2</v>
      </c>
      <c r="K4254" t="str">
        <f t="shared" si="204"/>
        <v>S0</v>
      </c>
    </row>
    <row r="4255" spans="1:11">
      <c r="A4255" t="s">
        <v>3074</v>
      </c>
      <c r="B4255">
        <v>210.76362750000001</v>
      </c>
      <c r="C4255">
        <v>-18.431989999999999</v>
      </c>
      <c r="D4255">
        <v>8893</v>
      </c>
      <c r="E4255">
        <v>63.701736789131701</v>
      </c>
      <c r="F4255">
        <v>58.4</v>
      </c>
      <c r="G4255" t="s">
        <v>232</v>
      </c>
      <c r="I4255" t="str">
        <f t="shared" si="202"/>
        <v>ESO578-018</v>
      </c>
      <c r="J4255" s="4">
        <f t="shared" si="203"/>
        <v>2.9643333333333334E-2</v>
      </c>
      <c r="K4255" t="str">
        <f t="shared" si="204"/>
        <v>Sab</v>
      </c>
    </row>
    <row r="4256" spans="1:11">
      <c r="A4256" t="s">
        <v>3073</v>
      </c>
      <c r="B4256">
        <v>210.80409299999999</v>
      </c>
      <c r="C4256">
        <v>-33.357810000000001</v>
      </c>
      <c r="D4256">
        <v>4590</v>
      </c>
      <c r="E4256">
        <v>80.937772066836402</v>
      </c>
      <c r="F4256">
        <v>55</v>
      </c>
      <c r="G4256" t="s">
        <v>235</v>
      </c>
      <c r="I4256" t="str">
        <f t="shared" si="202"/>
        <v>ESO384-036</v>
      </c>
      <c r="J4256" s="4">
        <f t="shared" si="203"/>
        <v>1.5299999999999999E-2</v>
      </c>
      <c r="K4256" t="str">
        <f t="shared" si="204"/>
        <v>E-SO</v>
      </c>
    </row>
    <row r="4257" spans="1:11">
      <c r="A4257" t="s">
        <v>3072</v>
      </c>
      <c r="B4257">
        <v>210.8187255</v>
      </c>
      <c r="C4257">
        <v>-31.348050000000001</v>
      </c>
      <c r="D4257">
        <v>7031</v>
      </c>
      <c r="E4257">
        <v>70.819242493471194</v>
      </c>
      <c r="F4257">
        <v>54.9</v>
      </c>
      <c r="G4257" t="s">
        <v>223</v>
      </c>
      <c r="I4257" t="str">
        <f t="shared" si="202"/>
        <v>ESO446-001</v>
      </c>
      <c r="J4257" s="4">
        <f t="shared" si="203"/>
        <v>2.3436666666666668E-2</v>
      </c>
      <c r="K4257" t="str">
        <f t="shared" si="204"/>
        <v>Sbc</v>
      </c>
    </row>
    <row r="4258" spans="1:11">
      <c r="A4258" t="s">
        <v>3071</v>
      </c>
      <c r="B4258">
        <v>210.8405085</v>
      </c>
      <c r="C4258">
        <v>-22.55716</v>
      </c>
      <c r="D4258">
        <v>9640</v>
      </c>
      <c r="E4258">
        <v>79.460488272931102</v>
      </c>
      <c r="F4258">
        <v>32.1</v>
      </c>
      <c r="G4258" t="s">
        <v>349</v>
      </c>
      <c r="I4258" t="str">
        <f t="shared" si="202"/>
        <v>ESO578-019</v>
      </c>
      <c r="J4258" s="4">
        <f t="shared" si="203"/>
        <v>3.2133333333333333E-2</v>
      </c>
      <c r="K4258" t="str">
        <f t="shared" si="204"/>
        <v>SBbc</v>
      </c>
    </row>
    <row r="4259" spans="1:11">
      <c r="A4259" t="s">
        <v>3070</v>
      </c>
      <c r="B4259">
        <v>210.84651299999999</v>
      </c>
      <c r="C4259">
        <v>9.4478600000000004</v>
      </c>
      <c r="D4259">
        <v>4741</v>
      </c>
      <c r="E4259">
        <v>88.542398023935903</v>
      </c>
      <c r="F4259">
        <v>20.2</v>
      </c>
      <c r="G4259" t="s">
        <v>230</v>
      </c>
      <c r="I4259" t="str">
        <f t="shared" si="202"/>
        <v>NGC5434</v>
      </c>
      <c r="J4259" s="4">
        <f t="shared" si="203"/>
        <v>1.5803333333333332E-2</v>
      </c>
      <c r="K4259" t="str">
        <f t="shared" si="204"/>
        <v>Sc</v>
      </c>
    </row>
    <row r="4260" spans="1:11">
      <c r="A4260" t="s">
        <v>3069</v>
      </c>
      <c r="B4260">
        <v>210.9503655</v>
      </c>
      <c r="C4260">
        <v>9.6102699999999999</v>
      </c>
      <c r="D4260">
        <v>7051</v>
      </c>
      <c r="E4260">
        <v>70.819242493471194</v>
      </c>
      <c r="F4260">
        <v>25.2</v>
      </c>
      <c r="G4260" t="s">
        <v>246</v>
      </c>
      <c r="I4260" t="str">
        <f t="shared" si="202"/>
        <v>NGC5438</v>
      </c>
      <c r="J4260" s="4">
        <f t="shared" si="203"/>
        <v>2.3503333333333334E-2</v>
      </c>
      <c r="K4260" t="str">
        <f t="shared" si="204"/>
        <v>E</v>
      </c>
    </row>
    <row r="4261" spans="1:11">
      <c r="A4261" t="s">
        <v>3068</v>
      </c>
      <c r="B4261">
        <v>210.9630555</v>
      </c>
      <c r="C4261">
        <v>-31.94952</v>
      </c>
      <c r="D4261">
        <v>6994</v>
      </c>
      <c r="E4261">
        <v>69.048021668805703</v>
      </c>
      <c r="F4261">
        <v>49.4</v>
      </c>
      <c r="G4261" t="s">
        <v>235</v>
      </c>
      <c r="I4261" t="str">
        <f t="shared" si="202"/>
        <v>ESO446-003</v>
      </c>
      <c r="J4261" s="4">
        <f t="shared" si="203"/>
        <v>2.3313333333333332E-2</v>
      </c>
      <c r="K4261" t="str">
        <f t="shared" si="204"/>
        <v>E-SO</v>
      </c>
    </row>
    <row r="4262" spans="1:11">
      <c r="A4262" t="s">
        <v>3067</v>
      </c>
      <c r="B4262">
        <v>211.0132485</v>
      </c>
      <c r="C4262">
        <v>-26.215979999999998</v>
      </c>
      <c r="D4262">
        <v>5981</v>
      </c>
      <c r="E4262">
        <v>77.651748440798301</v>
      </c>
      <c r="F4262">
        <v>56.8</v>
      </c>
      <c r="G4262" t="s">
        <v>259</v>
      </c>
      <c r="I4262" t="str">
        <f t="shared" si="202"/>
        <v>ESO510-054</v>
      </c>
      <c r="J4262" s="4">
        <f t="shared" si="203"/>
        <v>1.9936666666666665E-2</v>
      </c>
      <c r="K4262" t="str">
        <f t="shared" si="204"/>
        <v>S0</v>
      </c>
    </row>
    <row r="4263" spans="1:11">
      <c r="A4263" t="s">
        <v>3066</v>
      </c>
      <c r="B4263">
        <v>211.04974949999999</v>
      </c>
      <c r="C4263">
        <v>-10.75436</v>
      </c>
      <c r="D4263">
        <v>11536</v>
      </c>
      <c r="E4263">
        <v>62.539046724911799</v>
      </c>
      <c r="F4263">
        <v>26.2</v>
      </c>
      <c r="G4263" t="s">
        <v>230</v>
      </c>
      <c r="I4263" t="str">
        <f t="shared" si="202"/>
        <v>PGC050132</v>
      </c>
      <c r="J4263" s="4">
        <f t="shared" si="203"/>
        <v>3.8453333333333332E-2</v>
      </c>
      <c r="K4263" t="str">
        <f t="shared" si="204"/>
        <v>Sc</v>
      </c>
    </row>
    <row r="4264" spans="1:11">
      <c r="A4264" t="s">
        <v>3065</v>
      </c>
      <c r="B4264">
        <v>211.06608750000001</v>
      </c>
      <c r="C4264">
        <v>4.11212</v>
      </c>
      <c r="D4264">
        <v>1320</v>
      </c>
      <c r="E4264">
        <v>73.139370153606194</v>
      </c>
      <c r="F4264">
        <v>12.5</v>
      </c>
      <c r="G4264" t="s">
        <v>259</v>
      </c>
      <c r="I4264" t="str">
        <f t="shared" si="202"/>
        <v>UGC08986</v>
      </c>
      <c r="J4264" s="4">
        <f t="shared" si="203"/>
        <v>4.4000000000000003E-3</v>
      </c>
      <c r="K4264" t="str">
        <f t="shared" si="204"/>
        <v>S0</v>
      </c>
    </row>
    <row r="4265" spans="1:11">
      <c r="A4265" t="s">
        <v>3064</v>
      </c>
      <c r="B4265">
        <v>211.07555550000001</v>
      </c>
      <c r="C4265">
        <v>-7.0483200000000004</v>
      </c>
      <c r="D4265">
        <v>8485</v>
      </c>
      <c r="E4265">
        <v>73.816131922034202</v>
      </c>
      <c r="F4265">
        <v>59</v>
      </c>
      <c r="G4265" t="s">
        <v>223</v>
      </c>
      <c r="I4265" t="str">
        <f t="shared" si="202"/>
        <v>PGC050171</v>
      </c>
      <c r="J4265" s="4">
        <f t="shared" si="203"/>
        <v>2.8283333333333334E-2</v>
      </c>
      <c r="K4265" t="str">
        <f t="shared" si="204"/>
        <v>Sbc</v>
      </c>
    </row>
    <row r="4266" spans="1:11">
      <c r="A4266" t="s">
        <v>3063</v>
      </c>
      <c r="B4266">
        <v>211.1433135</v>
      </c>
      <c r="C4266">
        <v>-33.960859999999997</v>
      </c>
      <c r="D4266">
        <v>3745</v>
      </c>
      <c r="E4266">
        <v>78.550912447613499</v>
      </c>
      <c r="F4266">
        <v>54.1</v>
      </c>
      <c r="G4266" t="s">
        <v>259</v>
      </c>
      <c r="I4266" t="str">
        <f t="shared" si="202"/>
        <v>PGC050172</v>
      </c>
      <c r="J4266" s="4">
        <f t="shared" si="203"/>
        <v>1.2483333333333334E-2</v>
      </c>
      <c r="K4266" t="str">
        <f t="shared" si="204"/>
        <v>S0</v>
      </c>
    </row>
    <row r="4267" spans="1:11">
      <c r="A4267" t="s">
        <v>3062</v>
      </c>
      <c r="B4267">
        <v>211.155711</v>
      </c>
      <c r="C4267">
        <v>-24.832999999999998</v>
      </c>
      <c r="D4267">
        <v>2261</v>
      </c>
      <c r="E4267">
        <v>72.468832970845597</v>
      </c>
      <c r="F4267">
        <v>50.8</v>
      </c>
      <c r="G4267" t="s">
        <v>286</v>
      </c>
      <c r="I4267" t="str">
        <f t="shared" si="202"/>
        <v>ESO510-058</v>
      </c>
      <c r="J4267" s="4">
        <f t="shared" si="203"/>
        <v>7.5366666666666663E-3</v>
      </c>
      <c r="K4267" t="str">
        <f t="shared" si="204"/>
        <v>SBc</v>
      </c>
    </row>
    <row r="4268" spans="1:11">
      <c r="A4268" t="s">
        <v>3061</v>
      </c>
      <c r="B4268">
        <v>211.17990750000001</v>
      </c>
      <c r="C4268">
        <v>54.892499999999998</v>
      </c>
      <c r="D4268">
        <v>2159</v>
      </c>
      <c r="E4268">
        <v>119.44040715854</v>
      </c>
      <c r="F4268">
        <v>47.9</v>
      </c>
      <c r="G4268" t="s">
        <v>235</v>
      </c>
      <c r="I4268" t="str">
        <f t="shared" si="202"/>
        <v>NGC5473</v>
      </c>
      <c r="J4268" s="4">
        <f t="shared" si="203"/>
        <v>7.1966666666666663E-3</v>
      </c>
      <c r="K4268" t="str">
        <f t="shared" si="204"/>
        <v>E-SO</v>
      </c>
    </row>
    <row r="4269" spans="1:11">
      <c r="A4269" t="s">
        <v>3060</v>
      </c>
      <c r="B4269">
        <v>211.21873199999999</v>
      </c>
      <c r="C4269">
        <v>-0.61155000000000004</v>
      </c>
      <c r="D4269">
        <v>7489</v>
      </c>
      <c r="E4269">
        <v>60.555165984000702</v>
      </c>
      <c r="F4269">
        <v>57.6</v>
      </c>
      <c r="G4269" t="s">
        <v>223</v>
      </c>
      <c r="I4269" t="str">
        <f t="shared" si="202"/>
        <v>UGC08994</v>
      </c>
      <c r="J4269" s="4">
        <f t="shared" si="203"/>
        <v>2.4963333333333334E-2</v>
      </c>
      <c r="K4269" t="str">
        <f t="shared" si="204"/>
        <v>Sbc</v>
      </c>
    </row>
    <row r="4270" spans="1:11">
      <c r="A4270" t="s">
        <v>3059</v>
      </c>
      <c r="B4270">
        <v>211.245339</v>
      </c>
      <c r="C4270">
        <v>11.87157</v>
      </c>
      <c r="D4270">
        <v>7258</v>
      </c>
      <c r="E4270">
        <v>81.686670364708107</v>
      </c>
      <c r="F4270">
        <v>42.1</v>
      </c>
      <c r="G4270" t="s">
        <v>259</v>
      </c>
      <c r="I4270" t="str">
        <f t="shared" si="202"/>
        <v>NGC5456</v>
      </c>
      <c r="J4270" s="4">
        <f t="shared" si="203"/>
        <v>2.4193333333333334E-2</v>
      </c>
      <c r="K4270" t="str">
        <f t="shared" si="204"/>
        <v>S0</v>
      </c>
    </row>
    <row r="4271" spans="1:11">
      <c r="A4271" t="s">
        <v>3058</v>
      </c>
      <c r="B4271">
        <v>211.250778</v>
      </c>
      <c r="C4271">
        <v>13.13181</v>
      </c>
      <c r="D4271">
        <v>5361</v>
      </c>
      <c r="E4271">
        <v>76.059119801384895</v>
      </c>
      <c r="F4271">
        <v>32.799999999999997</v>
      </c>
      <c r="G4271" t="s">
        <v>259</v>
      </c>
      <c r="I4271" t="str">
        <f t="shared" si="202"/>
        <v>NGC5459</v>
      </c>
      <c r="J4271" s="4">
        <f t="shared" si="203"/>
        <v>1.787E-2</v>
      </c>
      <c r="K4271" t="str">
        <f t="shared" si="204"/>
        <v>S0</v>
      </c>
    </row>
    <row r="4272" spans="1:11">
      <c r="A4272" t="s">
        <v>3057</v>
      </c>
      <c r="B4272">
        <v>211.2575775</v>
      </c>
      <c r="C4272">
        <v>11.011900000000001</v>
      </c>
      <c r="D4272">
        <v>4459</v>
      </c>
      <c r="E4272">
        <v>60.2769438428993</v>
      </c>
      <c r="F4272">
        <v>11.9</v>
      </c>
      <c r="G4272" t="s">
        <v>269</v>
      </c>
      <c r="I4272" t="str">
        <f t="shared" si="202"/>
        <v>UGC09008</v>
      </c>
      <c r="J4272" s="4">
        <f t="shared" si="203"/>
        <v>1.4863333333333333E-2</v>
      </c>
      <c r="K4272" t="str">
        <f t="shared" si="204"/>
        <v>Scd</v>
      </c>
    </row>
    <row r="4273" spans="1:11">
      <c r="A4273" t="s">
        <v>3056</v>
      </c>
      <c r="B4273">
        <v>211.29784799999999</v>
      </c>
      <c r="C4273">
        <v>-33.76</v>
      </c>
      <c r="D4273">
        <v>4507</v>
      </c>
      <c r="E4273">
        <v>97.532917634760395</v>
      </c>
      <c r="F4273">
        <v>43.2</v>
      </c>
      <c r="G4273" t="s">
        <v>230</v>
      </c>
      <c r="I4273" t="str">
        <f t="shared" si="202"/>
        <v>IC4366</v>
      </c>
      <c r="J4273" s="4">
        <f t="shared" si="203"/>
        <v>1.5023333333333333E-2</v>
      </c>
      <c r="K4273" t="str">
        <f t="shared" si="204"/>
        <v>Sc</v>
      </c>
    </row>
    <row r="4274" spans="1:11">
      <c r="A4274" t="s">
        <v>3055</v>
      </c>
      <c r="B4274">
        <v>211.31888549999999</v>
      </c>
      <c r="C4274">
        <v>10.431089999999999</v>
      </c>
      <c r="D4274">
        <v>5507</v>
      </c>
      <c r="E4274">
        <v>73.476981959558799</v>
      </c>
      <c r="F4274">
        <v>57</v>
      </c>
      <c r="G4274" t="s">
        <v>232</v>
      </c>
      <c r="I4274" t="str">
        <f t="shared" si="202"/>
        <v>PGC050236</v>
      </c>
      <c r="J4274" s="4">
        <f t="shared" si="203"/>
        <v>1.8356666666666667E-2</v>
      </c>
      <c r="K4274" t="str">
        <f t="shared" si="204"/>
        <v>Sab</v>
      </c>
    </row>
    <row r="4275" spans="1:11">
      <c r="A4275" t="s">
        <v>3054</v>
      </c>
      <c r="B4275">
        <v>211.34716950000001</v>
      </c>
      <c r="C4275">
        <v>-45.269689999999997</v>
      </c>
      <c r="D4275">
        <v>3971</v>
      </c>
      <c r="E4275">
        <v>70.819242493471194</v>
      </c>
      <c r="F4275">
        <v>42</v>
      </c>
      <c r="G4275" t="s">
        <v>230</v>
      </c>
      <c r="I4275" t="str">
        <f t="shared" si="202"/>
        <v>IC4359</v>
      </c>
      <c r="J4275" s="4">
        <f t="shared" si="203"/>
        <v>1.3236666666666667E-2</v>
      </c>
      <c r="K4275" t="str">
        <f t="shared" si="204"/>
        <v>Sc</v>
      </c>
    </row>
    <row r="4276" spans="1:11">
      <c r="A4276" t="s">
        <v>3053</v>
      </c>
      <c r="B4276">
        <v>211.38875250000001</v>
      </c>
      <c r="C4276">
        <v>54.460909999999998</v>
      </c>
      <c r="D4276">
        <v>580</v>
      </c>
      <c r="E4276">
        <v>66.550482339475806</v>
      </c>
      <c r="F4276">
        <v>51.7</v>
      </c>
      <c r="G4276" t="s">
        <v>221</v>
      </c>
      <c r="I4276" t="str">
        <f t="shared" si="202"/>
        <v>NGC5477</v>
      </c>
      <c r="J4276" s="4">
        <f t="shared" si="203"/>
        <v>1.9333333333333333E-3</v>
      </c>
      <c r="K4276" t="str">
        <f t="shared" si="204"/>
        <v>Sm</v>
      </c>
    </row>
    <row r="4277" spans="1:11">
      <c r="A4277" t="s">
        <v>3052</v>
      </c>
      <c r="B4277">
        <v>211.40250599999999</v>
      </c>
      <c r="C4277">
        <v>-39.203470000000003</v>
      </c>
      <c r="D4277">
        <v>3918</v>
      </c>
      <c r="E4277">
        <v>98.435393957428005</v>
      </c>
      <c r="F4277">
        <v>29.6</v>
      </c>
      <c r="G4277" t="s">
        <v>244</v>
      </c>
      <c r="I4277" t="str">
        <f t="shared" si="202"/>
        <v>IC4367</v>
      </c>
      <c r="J4277" s="4">
        <f t="shared" si="203"/>
        <v>1.306E-2</v>
      </c>
      <c r="K4277" t="str">
        <f t="shared" si="204"/>
        <v>SABc</v>
      </c>
    </row>
    <row r="4278" spans="1:11">
      <c r="A4278" t="s">
        <v>3051</v>
      </c>
      <c r="B4278">
        <v>211.485321</v>
      </c>
      <c r="C4278">
        <v>9.0263799999999996</v>
      </c>
      <c r="D4278">
        <v>7104</v>
      </c>
      <c r="E4278">
        <v>61.115485564723301</v>
      </c>
      <c r="F4278">
        <v>45.7</v>
      </c>
      <c r="G4278" t="s">
        <v>261</v>
      </c>
      <c r="I4278" t="str">
        <f t="shared" ref="I4278:I4341" si="205">TRIM(A4278)</f>
        <v>UGC09015</v>
      </c>
      <c r="J4278" s="4">
        <f t="shared" ref="J4278:J4341" si="206">IF(TRIM(D4278) = "-", 0, IF(D4278/300000 &lt; 0, 0, D4278/300000))</f>
        <v>2.368E-2</v>
      </c>
      <c r="K4278" t="str">
        <f t="shared" ref="K4278:K4341" si="207">IF(TRIM(G4278)="","Unk",TRIM(G4278))</f>
        <v>Sb</v>
      </c>
    </row>
    <row r="4279" spans="1:11">
      <c r="A4279" t="s">
        <v>3050</v>
      </c>
      <c r="B4279">
        <v>211.52904599999999</v>
      </c>
      <c r="C4279">
        <v>-33.923400000000001</v>
      </c>
      <c r="D4279">
        <v>4336</v>
      </c>
      <c r="E4279">
        <v>65.637387165156795</v>
      </c>
      <c r="F4279">
        <v>58.7</v>
      </c>
      <c r="G4279" t="s">
        <v>259</v>
      </c>
      <c r="I4279" t="str">
        <f t="shared" si="205"/>
        <v>ESO384-049</v>
      </c>
      <c r="J4279" s="4">
        <f t="shared" si="206"/>
        <v>1.4453333333333334E-2</v>
      </c>
      <c r="K4279" t="str">
        <f t="shared" si="207"/>
        <v>S0</v>
      </c>
    </row>
    <row r="4280" spans="1:11">
      <c r="A4280" t="s">
        <v>3049</v>
      </c>
      <c r="B4280">
        <v>211.56633299999999</v>
      </c>
      <c r="C4280">
        <v>35.79522</v>
      </c>
      <c r="D4280">
        <v>8289</v>
      </c>
      <c r="E4280">
        <v>69.6869260120192</v>
      </c>
      <c r="F4280">
        <v>46</v>
      </c>
      <c r="G4280" t="s">
        <v>360</v>
      </c>
      <c r="I4280" t="str">
        <f t="shared" si="205"/>
        <v>UGC09022</v>
      </c>
      <c r="J4280" s="4">
        <f t="shared" si="206"/>
        <v>2.7629999999999998E-2</v>
      </c>
      <c r="K4280" t="str">
        <f t="shared" si="207"/>
        <v>Sd</v>
      </c>
    </row>
    <row r="4281" spans="1:11">
      <c r="A4281" t="s">
        <v>3048</v>
      </c>
      <c r="B4281">
        <v>211.58001150000001</v>
      </c>
      <c r="C4281">
        <v>-39.81485</v>
      </c>
      <c r="D4281">
        <v>9661</v>
      </c>
      <c r="E4281">
        <v>61.397578188605799</v>
      </c>
      <c r="F4281">
        <v>56.4</v>
      </c>
      <c r="G4281" t="s">
        <v>246</v>
      </c>
      <c r="I4281" t="str">
        <f t="shared" si="205"/>
        <v>PGC593752</v>
      </c>
      <c r="J4281" s="4">
        <f t="shared" si="206"/>
        <v>3.2203333333333334E-2</v>
      </c>
      <c r="K4281" t="str">
        <f t="shared" si="207"/>
        <v>E</v>
      </c>
    </row>
    <row r="4282" spans="1:11">
      <c r="A4282" t="s">
        <v>3047</v>
      </c>
      <c r="B4282">
        <v>211.589946</v>
      </c>
      <c r="C4282">
        <v>50.725140000000003</v>
      </c>
      <c r="D4282">
        <v>2163</v>
      </c>
      <c r="E4282">
        <v>100.496567265217</v>
      </c>
      <c r="F4282">
        <v>41.5</v>
      </c>
      <c r="G4282" t="s">
        <v>230</v>
      </c>
      <c r="I4282" t="str">
        <f t="shared" si="205"/>
        <v>NGC5480</v>
      </c>
      <c r="J4282" s="4">
        <f t="shared" si="206"/>
        <v>7.2100000000000003E-3</v>
      </c>
      <c r="K4282" t="str">
        <f t="shared" si="207"/>
        <v>Sc</v>
      </c>
    </row>
    <row r="4283" spans="1:11">
      <c r="A4283" t="s">
        <v>3046</v>
      </c>
      <c r="B4283">
        <v>211.65215549999999</v>
      </c>
      <c r="C4283">
        <v>-9.2288499999999996</v>
      </c>
      <c r="D4283">
        <v>11963</v>
      </c>
      <c r="E4283">
        <v>80.937772066836402</v>
      </c>
      <c r="F4283">
        <v>43.6</v>
      </c>
      <c r="G4283" t="s">
        <v>235</v>
      </c>
      <c r="I4283" t="str">
        <f t="shared" si="205"/>
        <v>PGC095542</v>
      </c>
      <c r="J4283" s="4">
        <f t="shared" si="206"/>
        <v>3.9876666666666664E-2</v>
      </c>
      <c r="K4283" t="str">
        <f t="shared" si="207"/>
        <v>E-SO</v>
      </c>
    </row>
    <row r="4284" spans="1:11">
      <c r="A4284" t="s">
        <v>3045</v>
      </c>
      <c r="B4284">
        <v>211.6588395</v>
      </c>
      <c r="C4284">
        <v>54.996580000000002</v>
      </c>
      <c r="D4284">
        <v>2104</v>
      </c>
      <c r="E4284">
        <v>60.9749172875756</v>
      </c>
      <c r="F4284">
        <v>58.3</v>
      </c>
      <c r="G4284" t="s">
        <v>861</v>
      </c>
      <c r="I4284" t="str">
        <f t="shared" si="205"/>
        <v>SDSSJ140638.13+545947.6</v>
      </c>
      <c r="J4284" s="4">
        <f t="shared" si="206"/>
        <v>7.0133333333333332E-3</v>
      </c>
      <c r="K4284" t="str">
        <f t="shared" si="207"/>
        <v>Unk</v>
      </c>
    </row>
    <row r="4285" spans="1:11">
      <c r="A4285" t="s">
        <v>3044</v>
      </c>
      <c r="B4285">
        <v>211.66539599999999</v>
      </c>
      <c r="C4285">
        <v>-31.213709999999999</v>
      </c>
      <c r="D4285">
        <v>4290</v>
      </c>
      <c r="E4285">
        <v>76.586319110760002</v>
      </c>
      <c r="F4285">
        <v>48</v>
      </c>
      <c r="G4285" t="s">
        <v>244</v>
      </c>
      <c r="I4285" t="str">
        <f t="shared" si="205"/>
        <v>ESO446-009</v>
      </c>
      <c r="J4285" s="4">
        <f t="shared" si="206"/>
        <v>1.43E-2</v>
      </c>
      <c r="K4285" t="str">
        <f t="shared" si="207"/>
        <v>SABc</v>
      </c>
    </row>
    <row r="4286" spans="1:11">
      <c r="A4286" t="s">
        <v>3043</v>
      </c>
      <c r="B4286">
        <v>211.66884300000001</v>
      </c>
      <c r="C4286">
        <v>22.0701</v>
      </c>
      <c r="D4286">
        <v>2483</v>
      </c>
      <c r="E4286">
        <v>115.385514123063</v>
      </c>
      <c r="F4286">
        <v>15.1</v>
      </c>
      <c r="G4286" t="s">
        <v>261</v>
      </c>
      <c r="I4286" t="str">
        <f t="shared" si="205"/>
        <v>UGC09024</v>
      </c>
      <c r="J4286" s="4">
        <f t="shared" si="206"/>
        <v>8.2766666666666665E-3</v>
      </c>
      <c r="K4286" t="str">
        <f t="shared" si="207"/>
        <v>Sb</v>
      </c>
    </row>
    <row r="4287" spans="1:11">
      <c r="A4287" t="s">
        <v>3042</v>
      </c>
      <c r="B4287">
        <v>211.7455095</v>
      </c>
      <c r="C4287">
        <v>12.5608</v>
      </c>
      <c r="D4287">
        <v>18156</v>
      </c>
      <c r="E4287">
        <v>61.6809728760769</v>
      </c>
      <c r="F4287">
        <v>52.7</v>
      </c>
      <c r="G4287" t="s">
        <v>226</v>
      </c>
      <c r="I4287" t="str">
        <f t="shared" si="205"/>
        <v>UGC09025</v>
      </c>
      <c r="J4287" s="4">
        <f t="shared" si="206"/>
        <v>6.0519999999999997E-2</v>
      </c>
      <c r="K4287" t="str">
        <f t="shared" si="207"/>
        <v>SABb</v>
      </c>
    </row>
    <row r="4288" spans="1:11">
      <c r="A4288" t="s">
        <v>3041</v>
      </c>
      <c r="B4288">
        <v>211.75074000000001</v>
      </c>
      <c r="C4288">
        <v>10.462540000000001</v>
      </c>
      <c r="D4288">
        <v>9811</v>
      </c>
      <c r="E4288">
        <v>60.834689022067302</v>
      </c>
      <c r="F4288">
        <v>53.2</v>
      </c>
      <c r="G4288" t="s">
        <v>261</v>
      </c>
      <c r="I4288" t="str">
        <f t="shared" si="205"/>
        <v>PGC050348</v>
      </c>
      <c r="J4288" s="4">
        <f t="shared" si="206"/>
        <v>3.2703333333333334E-2</v>
      </c>
      <c r="K4288" t="str">
        <f t="shared" si="207"/>
        <v>Sb</v>
      </c>
    </row>
    <row r="4289" spans="1:11">
      <c r="A4289" t="s">
        <v>3040</v>
      </c>
      <c r="B4289">
        <v>211.80014850000001</v>
      </c>
      <c r="C4289">
        <v>-26.835329999999999</v>
      </c>
      <c r="D4289">
        <v>7616</v>
      </c>
      <c r="E4289">
        <v>69.207201244247599</v>
      </c>
      <c r="F4289">
        <v>51.7</v>
      </c>
      <c r="G4289" t="s">
        <v>223</v>
      </c>
      <c r="I4289" t="str">
        <f t="shared" si="205"/>
        <v>ESO510-065</v>
      </c>
      <c r="J4289" s="4">
        <f t="shared" si="206"/>
        <v>2.5386666666666665E-2</v>
      </c>
      <c r="K4289" t="str">
        <f t="shared" si="207"/>
        <v>Sbc</v>
      </c>
    </row>
    <row r="4290" spans="1:11">
      <c r="A4290" t="s">
        <v>3039</v>
      </c>
      <c r="B4290">
        <v>211.8146955</v>
      </c>
      <c r="C4290">
        <v>-27.158249999999999</v>
      </c>
      <c r="D4290">
        <v>7222</v>
      </c>
      <c r="E4290">
        <v>73.139370153606194</v>
      </c>
      <c r="F4290">
        <v>34.5</v>
      </c>
      <c r="G4290" t="s">
        <v>235</v>
      </c>
      <c r="I4290" t="str">
        <f t="shared" si="205"/>
        <v>ESO510-066</v>
      </c>
      <c r="J4290" s="4">
        <f t="shared" si="206"/>
        <v>2.4073333333333332E-2</v>
      </c>
      <c r="K4290" t="str">
        <f t="shared" si="207"/>
        <v>E-SO</v>
      </c>
    </row>
    <row r="4291" spans="1:11">
      <c r="A4291" t="s">
        <v>3038</v>
      </c>
      <c r="B4291">
        <v>211.873929</v>
      </c>
      <c r="C4291">
        <v>-27.017880000000002</v>
      </c>
      <c r="D4291">
        <v>6444</v>
      </c>
      <c r="E4291">
        <v>107.93225372267599</v>
      </c>
      <c r="F4291">
        <v>48.1</v>
      </c>
      <c r="G4291" t="s">
        <v>235</v>
      </c>
      <c r="I4291" t="str">
        <f t="shared" si="205"/>
        <v>IC4374</v>
      </c>
      <c r="J4291" s="4">
        <f t="shared" si="206"/>
        <v>2.1479999999999999E-2</v>
      </c>
      <c r="K4291" t="str">
        <f t="shared" si="207"/>
        <v>E-SO</v>
      </c>
    </row>
    <row r="4292" spans="1:11">
      <c r="A4292" t="s">
        <v>3037</v>
      </c>
      <c r="B4292">
        <v>211.91754449999999</v>
      </c>
      <c r="C4292">
        <v>-26.561129999999999</v>
      </c>
      <c r="D4292">
        <v>6940</v>
      </c>
      <c r="E4292">
        <v>78.913482306888397</v>
      </c>
      <c r="F4292">
        <v>53.2</v>
      </c>
      <c r="G4292" t="s">
        <v>235</v>
      </c>
      <c r="I4292" t="str">
        <f t="shared" si="205"/>
        <v>ESO510-070</v>
      </c>
      <c r="J4292" s="4">
        <f t="shared" si="206"/>
        <v>2.3133333333333332E-2</v>
      </c>
      <c r="K4292" t="str">
        <f t="shared" si="207"/>
        <v>E-SO</v>
      </c>
    </row>
    <row r="4293" spans="1:11">
      <c r="A4293" t="s">
        <v>3036</v>
      </c>
      <c r="B4293">
        <v>211.98082650000001</v>
      </c>
      <c r="C4293">
        <v>29.87265</v>
      </c>
      <c r="D4293">
        <v>8430</v>
      </c>
      <c r="E4293">
        <v>63.848573802740198</v>
      </c>
      <c r="F4293">
        <v>39</v>
      </c>
      <c r="G4293" t="s">
        <v>261</v>
      </c>
      <c r="I4293" t="str">
        <f t="shared" si="205"/>
        <v>UGC09035</v>
      </c>
      <c r="J4293" s="4">
        <f t="shared" si="206"/>
        <v>2.81E-2</v>
      </c>
      <c r="K4293" t="str">
        <f t="shared" si="207"/>
        <v>Sb</v>
      </c>
    </row>
    <row r="4294" spans="1:11">
      <c r="A4294" t="s">
        <v>3035</v>
      </c>
      <c r="B4294">
        <v>212.03545800000001</v>
      </c>
      <c r="C4294">
        <v>-6.0918999999999999</v>
      </c>
      <c r="D4294">
        <v>2669</v>
      </c>
      <c r="E4294">
        <v>84.362851818302303</v>
      </c>
      <c r="F4294">
        <v>23.6</v>
      </c>
      <c r="G4294" t="s">
        <v>228</v>
      </c>
      <c r="I4294" t="str">
        <f t="shared" si="205"/>
        <v>NGC5476</v>
      </c>
      <c r="J4294" s="4">
        <f t="shared" si="206"/>
        <v>8.8966666666666673E-3</v>
      </c>
      <c r="K4294" t="str">
        <f t="shared" si="207"/>
        <v>SABd</v>
      </c>
    </row>
    <row r="4295" spans="1:11">
      <c r="A4295" t="s">
        <v>3034</v>
      </c>
      <c r="B4295">
        <v>212.121309</v>
      </c>
      <c r="C4295">
        <v>7.0578099999999999</v>
      </c>
      <c r="D4295">
        <v>6035</v>
      </c>
      <c r="E4295">
        <v>77.117193838958102</v>
      </c>
      <c r="F4295">
        <v>60</v>
      </c>
      <c r="G4295" t="s">
        <v>230</v>
      </c>
      <c r="I4295" t="str">
        <f t="shared" si="205"/>
        <v>UGC09037</v>
      </c>
      <c r="J4295" s="4">
        <f t="shared" si="206"/>
        <v>2.0116666666666668E-2</v>
      </c>
      <c r="K4295" t="str">
        <f t="shared" si="207"/>
        <v>Sc</v>
      </c>
    </row>
    <row r="4296" spans="1:11">
      <c r="A4296" t="s">
        <v>3033</v>
      </c>
      <c r="B4296">
        <v>212.12788800000001</v>
      </c>
      <c r="C4296">
        <v>8.9318600000000004</v>
      </c>
      <c r="D4296">
        <v>7212</v>
      </c>
      <c r="E4296">
        <v>70.169956835435897</v>
      </c>
      <c r="F4296">
        <v>54.7</v>
      </c>
      <c r="G4296" t="s">
        <v>259</v>
      </c>
      <c r="I4296" t="str">
        <f t="shared" si="205"/>
        <v>NGC5482</v>
      </c>
      <c r="J4296" s="4">
        <f t="shared" si="206"/>
        <v>2.4039999999999999E-2</v>
      </c>
      <c r="K4296" t="str">
        <f t="shared" si="207"/>
        <v>S0</v>
      </c>
    </row>
    <row r="4297" spans="1:11">
      <c r="A4297" t="s">
        <v>3032</v>
      </c>
      <c r="B4297">
        <v>212.17500000000001</v>
      </c>
      <c r="C4297">
        <v>-21.597169999999998</v>
      </c>
      <c r="D4297">
        <v>8688</v>
      </c>
      <c r="E4297">
        <v>98.208988266446497</v>
      </c>
      <c r="F4297">
        <v>56.5</v>
      </c>
      <c r="G4297" t="s">
        <v>286</v>
      </c>
      <c r="I4297" t="str">
        <f t="shared" si="205"/>
        <v>ESO578-026</v>
      </c>
      <c r="J4297" s="4">
        <f t="shared" si="206"/>
        <v>2.896E-2</v>
      </c>
      <c r="K4297" t="str">
        <f t="shared" si="207"/>
        <v>SBc</v>
      </c>
    </row>
    <row r="4298" spans="1:11">
      <c r="A4298" t="s">
        <v>3031</v>
      </c>
      <c r="B4298">
        <v>212.255424</v>
      </c>
      <c r="C4298">
        <v>-30.558879999999998</v>
      </c>
      <c r="D4298">
        <v>6941</v>
      </c>
      <c r="E4298">
        <v>65.788685989933001</v>
      </c>
      <c r="F4298">
        <v>43.6</v>
      </c>
      <c r="G4298" t="s">
        <v>235</v>
      </c>
      <c r="I4298" t="str">
        <f t="shared" si="205"/>
        <v>PGC715794</v>
      </c>
      <c r="J4298" s="4">
        <f t="shared" si="206"/>
        <v>2.3136666666666666E-2</v>
      </c>
      <c r="K4298" t="str">
        <f t="shared" si="207"/>
        <v>E-SO</v>
      </c>
    </row>
    <row r="4299" spans="1:11">
      <c r="A4299" t="s">
        <v>3030</v>
      </c>
      <c r="B4299">
        <v>212.38498949999999</v>
      </c>
      <c r="C4299">
        <v>14.83169</v>
      </c>
      <c r="D4299">
        <v>7852</v>
      </c>
      <c r="E4299">
        <v>65.185539421011697</v>
      </c>
      <c r="F4299">
        <v>56</v>
      </c>
      <c r="G4299" t="s">
        <v>378</v>
      </c>
      <c r="I4299" t="str">
        <f t="shared" si="205"/>
        <v>IC0979</v>
      </c>
      <c r="J4299" s="4">
        <f t="shared" si="206"/>
        <v>2.6173333333333333E-2</v>
      </c>
      <c r="K4299" t="str">
        <f t="shared" si="207"/>
        <v>SBab</v>
      </c>
    </row>
    <row r="4300" spans="1:11">
      <c r="A4300" t="s">
        <v>3029</v>
      </c>
      <c r="B4300">
        <v>212.445063</v>
      </c>
      <c r="C4300">
        <v>11.58489</v>
      </c>
      <c r="D4300">
        <v>11569</v>
      </c>
      <c r="E4300">
        <v>75.884180514998505</v>
      </c>
      <c r="F4300">
        <v>57.6</v>
      </c>
      <c r="G4300" t="s">
        <v>239</v>
      </c>
      <c r="I4300" t="str">
        <f t="shared" si="205"/>
        <v>PGC050538</v>
      </c>
      <c r="J4300" s="4">
        <f t="shared" si="206"/>
        <v>3.8563333333333331E-2</v>
      </c>
      <c r="K4300" t="str">
        <f t="shared" si="207"/>
        <v>S0-a</v>
      </c>
    </row>
    <row r="4301" spans="1:11">
      <c r="A4301" t="s">
        <v>3028</v>
      </c>
      <c r="B4301">
        <v>212.48887500000001</v>
      </c>
      <c r="C4301">
        <v>17.54542</v>
      </c>
      <c r="D4301">
        <v>4999</v>
      </c>
      <c r="E4301">
        <v>99.575221006018893</v>
      </c>
      <c r="F4301">
        <v>58.5</v>
      </c>
      <c r="G4301" t="s">
        <v>246</v>
      </c>
      <c r="I4301" t="str">
        <f t="shared" si="205"/>
        <v>NGC5490</v>
      </c>
      <c r="J4301" s="4">
        <f t="shared" si="206"/>
        <v>1.6663333333333332E-2</v>
      </c>
      <c r="K4301" t="str">
        <f t="shared" si="207"/>
        <v>E</v>
      </c>
    </row>
    <row r="4302" spans="1:11">
      <c r="A4302" t="s">
        <v>3027</v>
      </c>
      <c r="B4302">
        <v>212.5065195</v>
      </c>
      <c r="C4302">
        <v>54.881869999999999</v>
      </c>
      <c r="D4302">
        <v>12882</v>
      </c>
      <c r="E4302">
        <v>66.2447145757031</v>
      </c>
      <c r="F4302">
        <v>0</v>
      </c>
      <c r="G4302" t="s">
        <v>246</v>
      </c>
      <c r="I4302" t="str">
        <f t="shared" si="205"/>
        <v>PGC050564</v>
      </c>
      <c r="J4302" s="4">
        <f t="shared" si="206"/>
        <v>4.2939999999999999E-2</v>
      </c>
      <c r="K4302" t="str">
        <f t="shared" si="207"/>
        <v>E</v>
      </c>
    </row>
    <row r="4303" spans="1:11">
      <c r="A4303" t="s">
        <v>3026</v>
      </c>
      <c r="B4303">
        <v>212.51519999999999</v>
      </c>
      <c r="C4303">
        <v>-46.2224</v>
      </c>
      <c r="D4303">
        <v>2464</v>
      </c>
      <c r="E4303">
        <v>74.327804495226701</v>
      </c>
      <c r="F4303">
        <v>56.3</v>
      </c>
      <c r="G4303" t="s">
        <v>378</v>
      </c>
      <c r="I4303" t="str">
        <f t="shared" si="205"/>
        <v>ESO271-018</v>
      </c>
      <c r="J4303" s="4">
        <f t="shared" si="206"/>
        <v>8.2133333333333329E-3</v>
      </c>
      <c r="K4303" t="str">
        <f t="shared" si="207"/>
        <v>SBab</v>
      </c>
    </row>
    <row r="4304" spans="1:11">
      <c r="A4304" t="s">
        <v>3025</v>
      </c>
      <c r="B4304">
        <v>212.5173465</v>
      </c>
      <c r="C4304">
        <v>58.039400000000001</v>
      </c>
      <c r="D4304">
        <v>12164</v>
      </c>
      <c r="E4304">
        <v>61.115485564723301</v>
      </c>
      <c r="F4304">
        <v>24.6</v>
      </c>
      <c r="G4304" t="s">
        <v>344</v>
      </c>
      <c r="I4304" t="str">
        <f t="shared" si="205"/>
        <v>PGC050562</v>
      </c>
      <c r="J4304" s="4">
        <f t="shared" si="206"/>
        <v>4.0546666666666668E-2</v>
      </c>
      <c r="K4304" t="str">
        <f t="shared" si="207"/>
        <v>S?</v>
      </c>
    </row>
    <row r="4305" spans="1:11">
      <c r="A4305" t="s">
        <v>3024</v>
      </c>
      <c r="B4305">
        <v>212.67527999999999</v>
      </c>
      <c r="C4305">
        <v>21.95693</v>
      </c>
      <c r="D4305">
        <v>17353</v>
      </c>
      <c r="E4305">
        <v>65.940351669146693</v>
      </c>
      <c r="F4305">
        <v>56.2</v>
      </c>
      <c r="G4305" t="s">
        <v>223</v>
      </c>
      <c r="I4305" t="str">
        <f t="shared" si="205"/>
        <v>PGC050615</v>
      </c>
      <c r="J4305" s="4">
        <f t="shared" si="206"/>
        <v>5.784333333333333E-2</v>
      </c>
      <c r="K4305" t="str">
        <f t="shared" si="207"/>
        <v>Sbc</v>
      </c>
    </row>
    <row r="4306" spans="1:11">
      <c r="A4306" t="s">
        <v>3023</v>
      </c>
      <c r="B4306">
        <v>212.68219049999999</v>
      </c>
      <c r="C4306">
        <v>8.9966299999999997</v>
      </c>
      <c r="D4306">
        <v>7158</v>
      </c>
      <c r="E4306">
        <v>67.787750712393503</v>
      </c>
      <c r="F4306">
        <v>58.3</v>
      </c>
      <c r="G4306" t="s">
        <v>239</v>
      </c>
      <c r="I4306" t="str">
        <f t="shared" si="205"/>
        <v>PGC050617</v>
      </c>
      <c r="J4306" s="4">
        <f t="shared" si="206"/>
        <v>2.3859999999999999E-2</v>
      </c>
      <c r="K4306" t="str">
        <f t="shared" si="207"/>
        <v>S0-a</v>
      </c>
    </row>
    <row r="4307" spans="1:11">
      <c r="A4307" t="s">
        <v>3022</v>
      </c>
      <c r="B4307">
        <v>212.69845799999999</v>
      </c>
      <c r="C4307">
        <v>35.913469999999997</v>
      </c>
      <c r="D4307">
        <v>8642</v>
      </c>
      <c r="E4307">
        <v>67.321099866542497</v>
      </c>
      <c r="F4307">
        <v>59</v>
      </c>
      <c r="G4307" t="s">
        <v>259</v>
      </c>
      <c r="I4307" t="str">
        <f t="shared" si="205"/>
        <v>NGC5499</v>
      </c>
      <c r="J4307" s="4">
        <f t="shared" si="206"/>
        <v>2.8806666666666668E-2</v>
      </c>
      <c r="K4307" t="str">
        <f t="shared" si="207"/>
        <v>S0</v>
      </c>
    </row>
    <row r="4308" spans="1:11">
      <c r="A4308" t="s">
        <v>3021</v>
      </c>
      <c r="B4308">
        <v>212.73844650000001</v>
      </c>
      <c r="C4308">
        <v>25.497240000000001</v>
      </c>
      <c r="D4308">
        <v>9485</v>
      </c>
      <c r="E4308">
        <v>64.291154078916506</v>
      </c>
      <c r="F4308">
        <v>40</v>
      </c>
      <c r="G4308" t="s">
        <v>230</v>
      </c>
      <c r="I4308" t="str">
        <f t="shared" si="205"/>
        <v>IC4381</v>
      </c>
      <c r="J4308" s="4">
        <f t="shared" si="206"/>
        <v>3.1616666666666668E-2</v>
      </c>
      <c r="K4308" t="str">
        <f t="shared" si="207"/>
        <v>Sc</v>
      </c>
    </row>
    <row r="4309" spans="1:11">
      <c r="A4309" t="s">
        <v>3020</v>
      </c>
      <c r="B4309">
        <v>212.73876300000001</v>
      </c>
      <c r="C4309">
        <v>6.3647600000000004</v>
      </c>
      <c r="D4309">
        <v>5980</v>
      </c>
      <c r="E4309">
        <v>79.460488272931102</v>
      </c>
      <c r="F4309">
        <v>57.8</v>
      </c>
      <c r="G4309" t="s">
        <v>223</v>
      </c>
      <c r="I4309" t="str">
        <f t="shared" si="205"/>
        <v>NGC5491</v>
      </c>
      <c r="J4309" s="4">
        <f t="shared" si="206"/>
        <v>1.9933333333333334E-2</v>
      </c>
      <c r="K4309" t="str">
        <f t="shared" si="207"/>
        <v>Sbc</v>
      </c>
    </row>
    <row r="4310" spans="1:11">
      <c r="A4310" t="s">
        <v>3019</v>
      </c>
      <c r="B4310">
        <v>212.76878249999999</v>
      </c>
      <c r="C4310">
        <v>25.697959999999998</v>
      </c>
      <c r="D4310">
        <v>9800</v>
      </c>
      <c r="E4310">
        <v>73.646351605407304</v>
      </c>
      <c r="F4310">
        <v>59.2</v>
      </c>
      <c r="G4310" t="s">
        <v>235</v>
      </c>
      <c r="I4310" t="str">
        <f t="shared" si="205"/>
        <v>NGC5498</v>
      </c>
      <c r="J4310" s="4">
        <f t="shared" si="206"/>
        <v>3.2666666666666663E-2</v>
      </c>
      <c r="K4310" t="str">
        <f t="shared" si="207"/>
        <v>E-SO</v>
      </c>
    </row>
    <row r="4311" spans="1:11">
      <c r="A4311" t="s">
        <v>3018</v>
      </c>
      <c r="B4311">
        <v>212.82442800000001</v>
      </c>
      <c r="C4311">
        <v>17.506460000000001</v>
      </c>
      <c r="D4311">
        <v>4876</v>
      </c>
      <c r="E4311">
        <v>65.788685989933001</v>
      </c>
      <c r="F4311">
        <v>46.8</v>
      </c>
      <c r="G4311" t="s">
        <v>301</v>
      </c>
      <c r="I4311" t="str">
        <f t="shared" si="205"/>
        <v>UGC09078</v>
      </c>
      <c r="J4311" s="4">
        <f t="shared" si="206"/>
        <v>1.6253333333333335E-2</v>
      </c>
      <c r="K4311" t="str">
        <f t="shared" si="207"/>
        <v>SBa</v>
      </c>
    </row>
    <row r="4312" spans="1:11">
      <c r="A4312" t="s">
        <v>3017</v>
      </c>
      <c r="B4312">
        <v>212.91126750000001</v>
      </c>
      <c r="C4312">
        <v>39.641840000000002</v>
      </c>
      <c r="D4312">
        <v>5680</v>
      </c>
      <c r="E4312">
        <v>73.476981959558799</v>
      </c>
      <c r="F4312">
        <v>48.3</v>
      </c>
      <c r="G4312" t="s">
        <v>277</v>
      </c>
      <c r="I4312" t="str">
        <f t="shared" si="205"/>
        <v>UGC09081</v>
      </c>
      <c r="J4312" s="4">
        <f t="shared" si="206"/>
        <v>1.8933333333333333E-2</v>
      </c>
      <c r="K4312" t="str">
        <f t="shared" si="207"/>
        <v>Sa</v>
      </c>
    </row>
    <row r="4313" spans="1:11">
      <c r="A4313" t="s">
        <v>3016</v>
      </c>
      <c r="B4313">
        <v>212.98333199999999</v>
      </c>
      <c r="C4313">
        <v>27.113910000000001</v>
      </c>
      <c r="D4313">
        <v>10660</v>
      </c>
      <c r="E4313">
        <v>67.787750712393503</v>
      </c>
      <c r="F4313">
        <v>50.2</v>
      </c>
      <c r="G4313" t="s">
        <v>239</v>
      </c>
      <c r="I4313" t="str">
        <f t="shared" si="205"/>
        <v>IC4384</v>
      </c>
      <c r="J4313" s="4">
        <f t="shared" si="206"/>
        <v>3.5533333333333333E-2</v>
      </c>
      <c r="K4313" t="str">
        <f t="shared" si="207"/>
        <v>S0-a</v>
      </c>
    </row>
    <row r="4314" spans="1:11">
      <c r="A4314" t="s">
        <v>3015</v>
      </c>
      <c r="B4314">
        <v>213.03241650000001</v>
      </c>
      <c r="C4314">
        <v>-10.078390000000001</v>
      </c>
      <c r="D4314">
        <v>12559</v>
      </c>
      <c r="E4314">
        <v>68.889208213316394</v>
      </c>
      <c r="F4314">
        <v>34.4</v>
      </c>
      <c r="G4314" t="s">
        <v>223</v>
      </c>
      <c r="I4314" t="str">
        <f t="shared" si="205"/>
        <v>PGC050703</v>
      </c>
      <c r="J4314" s="4">
        <f t="shared" si="206"/>
        <v>4.1863333333333336E-2</v>
      </c>
      <c r="K4314" t="str">
        <f t="shared" si="207"/>
        <v>Sbc</v>
      </c>
    </row>
    <row r="4315" spans="1:11">
      <c r="A4315" t="s">
        <v>3014</v>
      </c>
      <c r="B4315">
        <v>213.05300249999999</v>
      </c>
      <c r="C4315">
        <v>8.66188</v>
      </c>
      <c r="D4315">
        <v>7326</v>
      </c>
      <c r="E4315">
        <v>62.1085279549837</v>
      </c>
      <c r="F4315">
        <v>30.7</v>
      </c>
      <c r="G4315" t="s">
        <v>261</v>
      </c>
      <c r="I4315" t="str">
        <f t="shared" si="205"/>
        <v>UGC09084</v>
      </c>
      <c r="J4315" s="4">
        <f t="shared" si="206"/>
        <v>2.4420000000000001E-2</v>
      </c>
      <c r="K4315" t="str">
        <f t="shared" si="207"/>
        <v>Sb</v>
      </c>
    </row>
    <row r="4316" spans="1:11">
      <c r="A4316" t="s">
        <v>3013</v>
      </c>
      <c r="B4316">
        <v>213.06580650000001</v>
      </c>
      <c r="C4316">
        <v>15.841900000000001</v>
      </c>
      <c r="D4316">
        <v>5327</v>
      </c>
      <c r="E4316">
        <v>70.819242493471194</v>
      </c>
      <c r="F4316">
        <v>30.6</v>
      </c>
      <c r="G4316" t="s">
        <v>223</v>
      </c>
      <c r="I4316" t="str">
        <f t="shared" si="205"/>
        <v>NGC5504</v>
      </c>
      <c r="J4316" s="4">
        <f t="shared" si="206"/>
        <v>1.7756666666666667E-2</v>
      </c>
      <c r="K4316" t="str">
        <f t="shared" si="207"/>
        <v>Sbc</v>
      </c>
    </row>
    <row r="4317" spans="1:11">
      <c r="A4317" t="s">
        <v>3012</v>
      </c>
      <c r="B4317">
        <v>213.09741</v>
      </c>
      <c r="C4317">
        <v>-27.108049999999999</v>
      </c>
      <c r="D4317">
        <v>6664</v>
      </c>
      <c r="E4317">
        <v>91.443158601387097</v>
      </c>
      <c r="F4317">
        <v>34.700000000000003</v>
      </c>
      <c r="G4317" t="s">
        <v>230</v>
      </c>
      <c r="I4317" t="str">
        <f t="shared" si="205"/>
        <v>NGC5495</v>
      </c>
      <c r="J4317" s="4">
        <f t="shared" si="206"/>
        <v>2.2213333333333335E-2</v>
      </c>
      <c r="K4317" t="str">
        <f t="shared" si="207"/>
        <v>Sc</v>
      </c>
    </row>
    <row r="4318" spans="1:11">
      <c r="A4318" t="s">
        <v>3011</v>
      </c>
      <c r="B4318">
        <v>213.10184100000001</v>
      </c>
      <c r="C4318">
        <v>18.411729999999999</v>
      </c>
      <c r="D4318">
        <v>5083</v>
      </c>
      <c r="E4318">
        <v>63.995766852227398</v>
      </c>
      <c r="F4318">
        <v>51.2</v>
      </c>
      <c r="G4318" t="s">
        <v>235</v>
      </c>
      <c r="I4318" t="str">
        <f t="shared" si="205"/>
        <v>UGC09090</v>
      </c>
      <c r="J4318" s="4">
        <f t="shared" si="206"/>
        <v>1.6943333333333335E-2</v>
      </c>
      <c r="K4318" t="str">
        <f t="shared" si="207"/>
        <v>E-SO</v>
      </c>
    </row>
    <row r="4319" spans="1:11">
      <c r="A4319" t="s">
        <v>3010</v>
      </c>
      <c r="B4319">
        <v>213.1404</v>
      </c>
      <c r="C4319">
        <v>-56.578499999999998</v>
      </c>
      <c r="D4319" t="s">
        <v>354</v>
      </c>
      <c r="E4319">
        <v>87.932872195193696</v>
      </c>
      <c r="F4319">
        <v>37.299999999999997</v>
      </c>
      <c r="G4319" t="s">
        <v>230</v>
      </c>
      <c r="I4319" t="str">
        <f t="shared" si="205"/>
        <v>ESO175-004</v>
      </c>
      <c r="J4319" s="4">
        <f t="shared" si="206"/>
        <v>0</v>
      </c>
      <c r="K4319" t="str">
        <f t="shared" si="207"/>
        <v>Sc</v>
      </c>
    </row>
    <row r="4320" spans="1:11">
      <c r="A4320" t="s">
        <v>3009</v>
      </c>
      <c r="B4320">
        <v>213.21353400000001</v>
      </c>
      <c r="C4320">
        <v>35.710920000000002</v>
      </c>
      <c r="D4320">
        <v>8575</v>
      </c>
      <c r="E4320">
        <v>61.397578188605799</v>
      </c>
      <c r="F4320">
        <v>51.1</v>
      </c>
      <c r="G4320" t="s">
        <v>239</v>
      </c>
      <c r="I4320" t="str">
        <f t="shared" si="205"/>
        <v>NGC5517</v>
      </c>
      <c r="J4320" s="4">
        <f t="shared" si="206"/>
        <v>2.8583333333333332E-2</v>
      </c>
      <c r="K4320" t="str">
        <f t="shared" si="207"/>
        <v>S0-a</v>
      </c>
    </row>
    <row r="4321" spans="1:11">
      <c r="A4321" t="s">
        <v>3008</v>
      </c>
      <c r="B4321">
        <v>213.2337315</v>
      </c>
      <c r="C4321">
        <v>-28.774090000000001</v>
      </c>
      <c r="D4321">
        <v>7700</v>
      </c>
      <c r="E4321">
        <v>78.190008424125097</v>
      </c>
      <c r="F4321">
        <v>59.8</v>
      </c>
      <c r="G4321" t="s">
        <v>232</v>
      </c>
      <c r="I4321" t="str">
        <f t="shared" si="205"/>
        <v>ESO446-029</v>
      </c>
      <c r="J4321" s="4">
        <f t="shared" si="206"/>
        <v>2.5666666666666667E-2</v>
      </c>
      <c r="K4321" t="str">
        <f t="shared" si="207"/>
        <v>Sab</v>
      </c>
    </row>
    <row r="4322" spans="1:11">
      <c r="A4322" t="s">
        <v>3007</v>
      </c>
      <c r="B4322">
        <v>213.298371</v>
      </c>
      <c r="C4322">
        <v>13.00371</v>
      </c>
      <c r="D4322">
        <v>5895</v>
      </c>
      <c r="E4322">
        <v>64.439367429040303</v>
      </c>
      <c r="F4322">
        <v>32.9</v>
      </c>
      <c r="G4322" t="s">
        <v>223</v>
      </c>
      <c r="I4322" t="str">
        <f t="shared" si="205"/>
        <v>PGC050780</v>
      </c>
      <c r="J4322" s="4">
        <f t="shared" si="206"/>
        <v>1.9650000000000001E-2</v>
      </c>
      <c r="K4322" t="str">
        <f t="shared" si="207"/>
        <v>Sbc</v>
      </c>
    </row>
    <row r="4323" spans="1:11">
      <c r="A4323" t="s">
        <v>3006</v>
      </c>
      <c r="B4323">
        <v>213.33263249999999</v>
      </c>
      <c r="C4323">
        <v>8.8505299999999991</v>
      </c>
      <c r="D4323">
        <v>7282</v>
      </c>
      <c r="E4323">
        <v>72.302151500454102</v>
      </c>
      <c r="F4323">
        <v>52.6</v>
      </c>
      <c r="G4323" t="s">
        <v>246</v>
      </c>
      <c r="I4323" t="str">
        <f t="shared" si="205"/>
        <v>PGC050783</v>
      </c>
      <c r="J4323" s="4">
        <f t="shared" si="206"/>
        <v>2.4273333333333334E-2</v>
      </c>
      <c r="K4323" t="str">
        <f t="shared" si="207"/>
        <v>E</v>
      </c>
    </row>
    <row r="4324" spans="1:11">
      <c r="A4324" t="s">
        <v>3005</v>
      </c>
      <c r="B4324">
        <v>213.4115055</v>
      </c>
      <c r="C4324">
        <v>7.66</v>
      </c>
      <c r="D4324">
        <v>7407</v>
      </c>
      <c r="E4324">
        <v>68.257636250077496</v>
      </c>
      <c r="F4324">
        <v>58</v>
      </c>
      <c r="G4324" t="s">
        <v>223</v>
      </c>
      <c r="I4324" t="str">
        <f t="shared" si="205"/>
        <v>NGC5514</v>
      </c>
      <c r="J4324" s="4">
        <f t="shared" si="206"/>
        <v>2.469E-2</v>
      </c>
      <c r="K4324" t="str">
        <f t="shared" si="207"/>
        <v>Sbc</v>
      </c>
    </row>
    <row r="4325" spans="1:11">
      <c r="A4325" t="s">
        <v>3004</v>
      </c>
      <c r="B4325">
        <v>213.4486005</v>
      </c>
      <c r="C4325">
        <v>20.848299999999998</v>
      </c>
      <c r="D4325">
        <v>4904</v>
      </c>
      <c r="E4325">
        <v>76.586319110760002</v>
      </c>
      <c r="F4325">
        <v>39.700000000000003</v>
      </c>
      <c r="G4325" t="s">
        <v>246</v>
      </c>
      <c r="I4325" t="str">
        <f t="shared" si="205"/>
        <v>NGC5518</v>
      </c>
      <c r="J4325" s="4">
        <f t="shared" si="206"/>
        <v>1.6346666666666666E-2</v>
      </c>
      <c r="K4325" t="str">
        <f t="shared" si="207"/>
        <v>E</v>
      </c>
    </row>
    <row r="4326" spans="1:11">
      <c r="A4326" t="s">
        <v>3003</v>
      </c>
      <c r="B4326">
        <v>213.58698749999999</v>
      </c>
      <c r="C4326">
        <v>7.5158899999999997</v>
      </c>
      <c r="D4326">
        <v>7550</v>
      </c>
      <c r="E4326">
        <v>106.45135739925399</v>
      </c>
      <c r="F4326">
        <v>57.3</v>
      </c>
      <c r="G4326" t="s">
        <v>277</v>
      </c>
      <c r="I4326" t="str">
        <f t="shared" si="205"/>
        <v>NGC5519</v>
      </c>
      <c r="J4326" s="4">
        <f t="shared" si="206"/>
        <v>2.5166666666666667E-2</v>
      </c>
      <c r="K4326" t="str">
        <f t="shared" si="207"/>
        <v>Sa</v>
      </c>
    </row>
    <row r="4327" spans="1:11">
      <c r="A4327" t="s">
        <v>3002</v>
      </c>
      <c r="B4327">
        <v>213.726753</v>
      </c>
      <c r="C4327">
        <v>60.011119999999998</v>
      </c>
      <c r="D4327">
        <v>11233</v>
      </c>
      <c r="E4327">
        <v>66.092366990215993</v>
      </c>
      <c r="F4327">
        <v>48.1</v>
      </c>
      <c r="G4327" t="s">
        <v>246</v>
      </c>
      <c r="I4327" t="str">
        <f t="shared" si="205"/>
        <v>NGC5540</v>
      </c>
      <c r="J4327" s="4">
        <f t="shared" si="206"/>
        <v>3.7443333333333335E-2</v>
      </c>
      <c r="K4327" t="str">
        <f t="shared" si="207"/>
        <v>E</v>
      </c>
    </row>
    <row r="4328" spans="1:11">
      <c r="A4328" t="s">
        <v>3001</v>
      </c>
      <c r="B4328">
        <v>213.76547400000001</v>
      </c>
      <c r="C4328">
        <v>36.457340000000002</v>
      </c>
      <c r="D4328">
        <v>2097</v>
      </c>
      <c r="E4328">
        <v>61.6809728760769</v>
      </c>
      <c r="F4328">
        <v>46.9</v>
      </c>
      <c r="G4328" t="s">
        <v>360</v>
      </c>
      <c r="I4328" t="str">
        <f t="shared" si="205"/>
        <v>UGC09123</v>
      </c>
      <c r="J4328" s="4">
        <f t="shared" si="206"/>
        <v>6.9899999999999997E-3</v>
      </c>
      <c r="K4328" t="str">
        <f t="shared" si="207"/>
        <v>Sd</v>
      </c>
    </row>
    <row r="4329" spans="1:11">
      <c r="A4329" t="s">
        <v>3000</v>
      </c>
      <c r="B4329">
        <v>213.862956</v>
      </c>
      <c r="C4329">
        <v>-47.845889999999997</v>
      </c>
      <c r="D4329">
        <v>4459</v>
      </c>
      <c r="E4329">
        <v>65.185539421011697</v>
      </c>
      <c r="F4329">
        <v>59.5</v>
      </c>
      <c r="G4329" t="s">
        <v>273</v>
      </c>
      <c r="I4329" t="str">
        <f t="shared" si="205"/>
        <v>ESO221-033</v>
      </c>
      <c r="J4329" s="4">
        <f t="shared" si="206"/>
        <v>1.4863333333333333E-2</v>
      </c>
      <c r="K4329" t="str">
        <f t="shared" si="207"/>
        <v>SABa</v>
      </c>
    </row>
    <row r="4330" spans="1:11">
      <c r="A4330" t="s">
        <v>2999</v>
      </c>
      <c r="B4330">
        <v>213.91935000000001</v>
      </c>
      <c r="C4330">
        <v>16.5489</v>
      </c>
      <c r="D4330">
        <v>2413</v>
      </c>
      <c r="E4330">
        <v>99.575221006018893</v>
      </c>
      <c r="F4330">
        <v>27.7</v>
      </c>
      <c r="G4330" t="s">
        <v>392</v>
      </c>
      <c r="I4330" t="str">
        <f t="shared" si="205"/>
        <v>UGC09126</v>
      </c>
      <c r="J4330" s="4">
        <f t="shared" si="206"/>
        <v>8.0433333333333329E-3</v>
      </c>
      <c r="K4330" t="str">
        <f t="shared" si="207"/>
        <v>IAB</v>
      </c>
    </row>
    <row r="4331" spans="1:11">
      <c r="A4331" t="s">
        <v>2998</v>
      </c>
      <c r="B4331">
        <v>213.94605000000001</v>
      </c>
      <c r="C4331">
        <v>-4.0753500000000003</v>
      </c>
      <c r="D4331">
        <v>2775</v>
      </c>
      <c r="E4331">
        <v>64.291154078916506</v>
      </c>
      <c r="F4331">
        <v>43</v>
      </c>
      <c r="G4331" t="s">
        <v>861</v>
      </c>
      <c r="I4331" t="str">
        <f t="shared" si="205"/>
        <v>PGC1063216</v>
      </c>
      <c r="J4331" s="4">
        <f t="shared" si="206"/>
        <v>9.2499999999999995E-3</v>
      </c>
      <c r="K4331" t="str">
        <f t="shared" si="207"/>
        <v>Unk</v>
      </c>
    </row>
    <row r="4332" spans="1:11">
      <c r="A4332" t="s">
        <v>2997</v>
      </c>
      <c r="B4332">
        <v>213.98541599999999</v>
      </c>
      <c r="C4332">
        <v>23.05556</v>
      </c>
      <c r="D4332">
        <v>321</v>
      </c>
      <c r="E4332">
        <v>61.397578188605799</v>
      </c>
      <c r="F4332">
        <v>58.6</v>
      </c>
      <c r="G4332" t="s">
        <v>392</v>
      </c>
      <c r="I4332" t="str">
        <f t="shared" si="205"/>
        <v>UGC09128</v>
      </c>
      <c r="J4332" s="4">
        <f t="shared" si="206"/>
        <v>1.07E-3</v>
      </c>
      <c r="K4332" t="str">
        <f t="shared" si="207"/>
        <v>IAB</v>
      </c>
    </row>
    <row r="4333" spans="1:11">
      <c r="A4333" t="s">
        <v>2996</v>
      </c>
      <c r="B4333">
        <v>214.01449199999999</v>
      </c>
      <c r="C4333">
        <v>-31.752780000000001</v>
      </c>
      <c r="D4333">
        <v>3919</v>
      </c>
      <c r="E4333">
        <v>68.257636250077496</v>
      </c>
      <c r="F4333">
        <v>31.3</v>
      </c>
      <c r="G4333" t="s">
        <v>223</v>
      </c>
      <c r="I4333" t="str">
        <f t="shared" si="205"/>
        <v>IC4388</v>
      </c>
      <c r="J4333" s="4">
        <f t="shared" si="206"/>
        <v>1.3063333333333333E-2</v>
      </c>
      <c r="K4333" t="str">
        <f t="shared" si="207"/>
        <v>Sbc</v>
      </c>
    </row>
    <row r="4334" spans="1:11">
      <c r="A4334" t="s">
        <v>2995</v>
      </c>
      <c r="B4334">
        <v>214.18016249999999</v>
      </c>
      <c r="C4334">
        <v>10.885590000000001</v>
      </c>
      <c r="D4334">
        <v>7882</v>
      </c>
      <c r="E4334">
        <v>61.115485564723301</v>
      </c>
      <c r="F4334">
        <v>26.7</v>
      </c>
      <c r="G4334" t="s">
        <v>259</v>
      </c>
      <c r="I4334" t="str">
        <f t="shared" si="205"/>
        <v>NGC5531</v>
      </c>
      <c r="J4334" s="4">
        <f t="shared" si="206"/>
        <v>2.6273333333333333E-2</v>
      </c>
      <c r="K4334" t="str">
        <f t="shared" si="207"/>
        <v>S0</v>
      </c>
    </row>
    <row r="4335" spans="1:11">
      <c r="A4335" t="s">
        <v>2994</v>
      </c>
      <c r="B4335">
        <v>214.22266200000001</v>
      </c>
      <c r="C4335">
        <v>10.79834</v>
      </c>
      <c r="D4335">
        <v>7011</v>
      </c>
      <c r="E4335">
        <v>61.115485564723301</v>
      </c>
      <c r="F4335">
        <v>41.6</v>
      </c>
      <c r="G4335" t="s">
        <v>861</v>
      </c>
      <c r="I4335" t="str">
        <f t="shared" si="205"/>
        <v>PGC214240</v>
      </c>
      <c r="J4335" s="4">
        <f t="shared" si="206"/>
        <v>2.3369999999999998E-2</v>
      </c>
      <c r="K4335" t="str">
        <f t="shared" si="207"/>
        <v>Unk</v>
      </c>
    </row>
    <row r="4336" spans="1:11">
      <c r="A4336" t="s">
        <v>2993</v>
      </c>
      <c r="B4336">
        <v>214.26056550000001</v>
      </c>
      <c r="C4336">
        <v>36.571550000000002</v>
      </c>
      <c r="D4336">
        <v>3265</v>
      </c>
      <c r="E4336">
        <v>61.539120845339703</v>
      </c>
      <c r="F4336">
        <v>22</v>
      </c>
      <c r="G4336" t="s">
        <v>239</v>
      </c>
      <c r="I4336" t="str">
        <f t="shared" si="205"/>
        <v>NGC5544</v>
      </c>
      <c r="J4336" s="4">
        <f t="shared" si="206"/>
        <v>1.0883333333333333E-2</v>
      </c>
      <c r="K4336" t="str">
        <f t="shared" si="207"/>
        <v>S0-a</v>
      </c>
    </row>
    <row r="4337" spans="1:11">
      <c r="A4337" t="s">
        <v>2992</v>
      </c>
      <c r="B4337">
        <v>214.28469749999999</v>
      </c>
      <c r="C4337">
        <v>42.682690000000001</v>
      </c>
      <c r="D4337">
        <v>8029</v>
      </c>
      <c r="E4337">
        <v>60.694766589190799</v>
      </c>
      <c r="F4337">
        <v>9.5</v>
      </c>
      <c r="G4337" t="s">
        <v>230</v>
      </c>
      <c r="I4337" t="str">
        <f t="shared" si="205"/>
        <v>UGC09144</v>
      </c>
      <c r="J4337" s="4">
        <f t="shared" si="206"/>
        <v>2.6763333333333333E-2</v>
      </c>
      <c r="K4337" t="str">
        <f t="shared" si="207"/>
        <v>Sc</v>
      </c>
    </row>
    <row r="4338" spans="1:11">
      <c r="A4338" t="s">
        <v>2991</v>
      </c>
      <c r="B4338">
        <v>214.337886</v>
      </c>
      <c r="C4338">
        <v>26.857410000000002</v>
      </c>
      <c r="D4338">
        <v>11137</v>
      </c>
      <c r="E4338">
        <v>69.526643048729099</v>
      </c>
      <c r="F4338">
        <v>48.8</v>
      </c>
      <c r="G4338" t="s">
        <v>232</v>
      </c>
      <c r="I4338" t="str">
        <f t="shared" si="205"/>
        <v>IC4395</v>
      </c>
      <c r="J4338" s="4">
        <f t="shared" si="206"/>
        <v>3.7123333333333335E-2</v>
      </c>
      <c r="K4338" t="str">
        <f t="shared" si="207"/>
        <v>Sab</v>
      </c>
    </row>
    <row r="4339" spans="1:11">
      <c r="A4339" t="s">
        <v>2990</v>
      </c>
      <c r="B4339">
        <v>214.38074700000001</v>
      </c>
      <c r="C4339">
        <v>-19.863489999999999</v>
      </c>
      <c r="D4339">
        <v>8232</v>
      </c>
      <c r="E4339">
        <v>63.848573802740198</v>
      </c>
      <c r="F4339">
        <v>32.200000000000003</v>
      </c>
      <c r="G4339" t="s">
        <v>269</v>
      </c>
      <c r="I4339" t="str">
        <f t="shared" si="205"/>
        <v>ESO579-011</v>
      </c>
      <c r="J4339" s="4">
        <f t="shared" si="206"/>
        <v>2.7439999999999999E-2</v>
      </c>
      <c r="K4339" t="str">
        <f t="shared" si="207"/>
        <v>Scd</v>
      </c>
    </row>
    <row r="4340" spans="1:11">
      <c r="A4340" t="s">
        <v>2989</v>
      </c>
      <c r="B4340">
        <v>214.39802700000001</v>
      </c>
      <c r="C4340">
        <v>2.0533600000000001</v>
      </c>
      <c r="D4340">
        <v>16481</v>
      </c>
      <c r="E4340">
        <v>79.095405181818805</v>
      </c>
      <c r="F4340">
        <v>52.7</v>
      </c>
      <c r="G4340" t="s">
        <v>261</v>
      </c>
      <c r="I4340" t="str">
        <f t="shared" si="205"/>
        <v>PGC051051</v>
      </c>
      <c r="J4340" s="4">
        <f t="shared" si="206"/>
        <v>5.4936666666666668E-2</v>
      </c>
      <c r="K4340" t="str">
        <f t="shared" si="207"/>
        <v>Sb</v>
      </c>
    </row>
    <row r="4341" spans="1:11">
      <c r="A4341" t="s">
        <v>2988</v>
      </c>
      <c r="B4341">
        <v>214.40757149999999</v>
      </c>
      <c r="C4341">
        <v>8.1795299999999997</v>
      </c>
      <c r="D4341">
        <v>17484</v>
      </c>
      <c r="E4341">
        <v>68.730778901564705</v>
      </c>
      <c r="F4341">
        <v>59.2</v>
      </c>
      <c r="G4341" t="s">
        <v>259</v>
      </c>
      <c r="I4341" t="str">
        <f t="shared" si="205"/>
        <v>NGC5539</v>
      </c>
      <c r="J4341" s="4">
        <f t="shared" si="206"/>
        <v>5.8279999999999998E-2</v>
      </c>
      <c r="K4341" t="str">
        <f t="shared" si="207"/>
        <v>S0</v>
      </c>
    </row>
    <row r="4342" spans="1:11">
      <c r="A4342" t="s">
        <v>2987</v>
      </c>
      <c r="B4342">
        <v>214.41424950000001</v>
      </c>
      <c r="C4342">
        <v>-24.183330000000002</v>
      </c>
      <c r="D4342">
        <v>6281</v>
      </c>
      <c r="E4342">
        <v>63.701736789131701</v>
      </c>
      <c r="F4342">
        <v>36.5</v>
      </c>
      <c r="G4342" t="s">
        <v>273</v>
      </c>
      <c r="I4342" t="str">
        <f t="shared" ref="I4342:I4404" si="208">TRIM(A4342)</f>
        <v>ESO511-018</v>
      </c>
      <c r="J4342" s="4">
        <f t="shared" ref="J4342:J4404" si="209">IF(TRIM(D4342) = "-", 0, IF(D4342/300000 &lt; 0, 0, D4342/300000))</f>
        <v>2.0936666666666666E-2</v>
      </c>
      <c r="K4342" t="str">
        <f t="shared" ref="K4342:K4404" si="210">IF(TRIM(G4342)="","Unk",TRIM(G4342))</f>
        <v>SABa</v>
      </c>
    </row>
    <row r="4343" spans="1:11">
      <c r="A4343" t="s">
        <v>2986</v>
      </c>
      <c r="B4343">
        <v>214.4177775</v>
      </c>
      <c r="C4343">
        <v>-7.4174800000000003</v>
      </c>
      <c r="D4343">
        <v>2657</v>
      </c>
      <c r="E4343">
        <v>81.686670364708107</v>
      </c>
      <c r="F4343">
        <v>26.3</v>
      </c>
      <c r="G4343" t="s">
        <v>232</v>
      </c>
      <c r="I4343" t="str">
        <f t="shared" si="208"/>
        <v>NGC5534</v>
      </c>
      <c r="J4343" s="4">
        <f t="shared" si="209"/>
        <v>8.8566666666666672E-3</v>
      </c>
      <c r="K4343" t="str">
        <f t="shared" si="210"/>
        <v>Sab</v>
      </c>
    </row>
    <row r="4344" spans="1:11">
      <c r="A4344" t="s">
        <v>2985</v>
      </c>
      <c r="B4344">
        <v>214.422765</v>
      </c>
      <c r="C4344">
        <v>-7.4169</v>
      </c>
      <c r="D4344" t="s">
        <v>354</v>
      </c>
      <c r="E4344">
        <v>80.937772066836402</v>
      </c>
      <c r="F4344">
        <v>55.1</v>
      </c>
      <c r="G4344" t="s">
        <v>861</v>
      </c>
      <c r="I4344" t="str">
        <f t="shared" si="208"/>
        <v>PGC051057</v>
      </c>
      <c r="J4344" s="4">
        <f t="shared" si="209"/>
        <v>0</v>
      </c>
      <c r="K4344" t="str">
        <f t="shared" si="210"/>
        <v>Unk</v>
      </c>
    </row>
    <row r="4345" spans="1:11">
      <c r="A4345" t="s">
        <v>2984</v>
      </c>
      <c r="B4345">
        <v>214.452474</v>
      </c>
      <c r="C4345">
        <v>-13.87294</v>
      </c>
      <c r="D4345">
        <v>4639</v>
      </c>
      <c r="E4345">
        <v>93.573141334029103</v>
      </c>
      <c r="F4345">
        <v>53.1</v>
      </c>
      <c r="G4345" t="s">
        <v>286</v>
      </c>
      <c r="I4345" t="str">
        <f t="shared" si="208"/>
        <v>IC0991</v>
      </c>
      <c r="J4345" s="4">
        <f t="shared" si="209"/>
        <v>1.5463333333333334E-2</v>
      </c>
      <c r="K4345" t="str">
        <f t="shared" si="210"/>
        <v>SBc</v>
      </c>
    </row>
    <row r="4346" spans="1:11">
      <c r="A4346" t="s">
        <v>2983</v>
      </c>
      <c r="B4346">
        <v>214.4944965</v>
      </c>
      <c r="C4346">
        <v>26.412769999999998</v>
      </c>
      <c r="D4346">
        <v>4553</v>
      </c>
      <c r="E4346">
        <v>64.7368021965369</v>
      </c>
      <c r="F4346">
        <v>48.3</v>
      </c>
      <c r="G4346" t="s">
        <v>223</v>
      </c>
      <c r="I4346" t="str">
        <f t="shared" si="208"/>
        <v>IC4397</v>
      </c>
      <c r="J4346" s="4">
        <f t="shared" si="209"/>
        <v>1.5176666666666666E-2</v>
      </c>
      <c r="K4346" t="str">
        <f t="shared" si="210"/>
        <v>Sbc</v>
      </c>
    </row>
    <row r="4347" spans="1:11">
      <c r="A4347" t="s">
        <v>2982</v>
      </c>
      <c r="B4347">
        <v>214.49836350000001</v>
      </c>
      <c r="C4347">
        <v>25.136949999999999</v>
      </c>
      <c r="D4347">
        <v>5322</v>
      </c>
      <c r="E4347">
        <v>80.011285929799399</v>
      </c>
      <c r="F4347">
        <v>41.4</v>
      </c>
      <c r="G4347" t="s">
        <v>239</v>
      </c>
      <c r="I4347" t="str">
        <f t="shared" si="208"/>
        <v>NGC5548</v>
      </c>
      <c r="J4347" s="4">
        <f t="shared" si="209"/>
        <v>1.7739999999999999E-2</v>
      </c>
      <c r="K4347" t="str">
        <f t="shared" si="210"/>
        <v>S0-a</v>
      </c>
    </row>
    <row r="4348" spans="1:11">
      <c r="A4348" t="s">
        <v>2981</v>
      </c>
      <c r="B4348">
        <v>214.5384</v>
      </c>
      <c r="C4348">
        <v>7.5645699999999998</v>
      </c>
      <c r="D4348">
        <v>7477</v>
      </c>
      <c r="E4348">
        <v>94.438977674615401</v>
      </c>
      <c r="F4348">
        <v>51.2</v>
      </c>
      <c r="G4348" t="s">
        <v>246</v>
      </c>
      <c r="I4348" t="str">
        <f t="shared" si="208"/>
        <v>NGC5546</v>
      </c>
      <c r="J4348" s="4">
        <f t="shared" si="209"/>
        <v>2.4923333333333332E-2</v>
      </c>
      <c r="K4348" t="str">
        <f t="shared" si="210"/>
        <v>E</v>
      </c>
    </row>
    <row r="4349" spans="1:11">
      <c r="A4349" t="s">
        <v>2980</v>
      </c>
      <c r="B4349">
        <v>214.54335</v>
      </c>
      <c r="C4349">
        <v>-48.010199999999998</v>
      </c>
      <c r="D4349">
        <v>4270</v>
      </c>
      <c r="E4349">
        <v>103.31210066041101</v>
      </c>
      <c r="F4349">
        <v>45.6</v>
      </c>
      <c r="G4349" t="s">
        <v>239</v>
      </c>
      <c r="I4349" t="str">
        <f t="shared" si="208"/>
        <v>ESO221-037</v>
      </c>
      <c r="J4349" s="4">
        <f t="shared" si="209"/>
        <v>1.4233333333333334E-2</v>
      </c>
      <c r="K4349" t="str">
        <f t="shared" si="210"/>
        <v>S0-a</v>
      </c>
    </row>
    <row r="4350" spans="1:11">
      <c r="A4350" t="s">
        <v>2979</v>
      </c>
      <c r="B4350">
        <v>214.5599655</v>
      </c>
      <c r="C4350">
        <v>-27.41525</v>
      </c>
      <c r="D4350">
        <v>7662</v>
      </c>
      <c r="E4350">
        <v>61.256361086143698</v>
      </c>
      <c r="F4350">
        <v>43.3</v>
      </c>
      <c r="G4350" t="s">
        <v>246</v>
      </c>
      <c r="I4350" t="str">
        <f t="shared" si="208"/>
        <v>ESO511-021</v>
      </c>
      <c r="J4350" s="4">
        <f t="shared" si="209"/>
        <v>2.554E-2</v>
      </c>
      <c r="K4350" t="str">
        <f t="shared" si="210"/>
        <v>E</v>
      </c>
    </row>
    <row r="4351" spans="1:11">
      <c r="A4351" t="s">
        <v>2978</v>
      </c>
      <c r="B4351">
        <v>214.61066700000001</v>
      </c>
      <c r="C4351">
        <v>-27.378830000000001</v>
      </c>
      <c r="D4351">
        <v>6714</v>
      </c>
      <c r="E4351">
        <v>88.951085890073799</v>
      </c>
      <c r="F4351">
        <v>43.2</v>
      </c>
      <c r="G4351" t="s">
        <v>235</v>
      </c>
      <c r="I4351" t="str">
        <f t="shared" si="208"/>
        <v>ESO511-023</v>
      </c>
      <c r="J4351" s="4">
        <f t="shared" si="209"/>
        <v>2.2380000000000001E-2</v>
      </c>
      <c r="K4351" t="str">
        <f t="shared" si="210"/>
        <v>E-SO</v>
      </c>
    </row>
    <row r="4352" spans="1:11">
      <c r="A4352" t="s">
        <v>2977</v>
      </c>
      <c r="B4352">
        <v>214.616634</v>
      </c>
      <c r="C4352">
        <v>12.88298</v>
      </c>
      <c r="D4352">
        <v>7606</v>
      </c>
      <c r="E4352">
        <v>65.940351669146693</v>
      </c>
      <c r="F4352">
        <v>44.8</v>
      </c>
      <c r="G4352" t="s">
        <v>261</v>
      </c>
      <c r="I4352" t="str">
        <f t="shared" si="208"/>
        <v>NGC5550</v>
      </c>
      <c r="J4352" s="4">
        <f t="shared" si="209"/>
        <v>2.5353333333333332E-2</v>
      </c>
      <c r="K4352" t="str">
        <f t="shared" si="210"/>
        <v>Sb</v>
      </c>
    </row>
    <row r="4353" spans="1:11">
      <c r="A4353" t="s">
        <v>2976</v>
      </c>
      <c r="B4353">
        <v>214.70414249999999</v>
      </c>
      <c r="C4353">
        <v>-30.625520000000002</v>
      </c>
      <c r="D4353">
        <v>6322</v>
      </c>
      <c r="E4353">
        <v>62.972549729330197</v>
      </c>
      <c r="F4353">
        <v>19</v>
      </c>
      <c r="G4353" t="s">
        <v>286</v>
      </c>
      <c r="I4353" t="str">
        <f t="shared" si="208"/>
        <v>ESO446-048</v>
      </c>
      <c r="J4353" s="4">
        <f t="shared" si="209"/>
        <v>2.1073333333333333E-2</v>
      </c>
      <c r="K4353" t="str">
        <f t="shared" si="210"/>
        <v>SBc</v>
      </c>
    </row>
    <row r="4354" spans="1:11">
      <c r="A4354" t="s">
        <v>2975</v>
      </c>
      <c r="B4354">
        <v>214.71177750000001</v>
      </c>
      <c r="C4354">
        <v>-27.410419999999998</v>
      </c>
      <c r="D4354">
        <v>7074</v>
      </c>
      <c r="E4354">
        <v>83.013988936226795</v>
      </c>
      <c r="F4354">
        <v>49.6</v>
      </c>
      <c r="G4354" t="s">
        <v>259</v>
      </c>
      <c r="I4354" t="str">
        <f t="shared" si="208"/>
        <v>ESO511-026</v>
      </c>
      <c r="J4354" s="4">
        <f t="shared" si="209"/>
        <v>2.358E-2</v>
      </c>
      <c r="K4354" t="str">
        <f t="shared" si="210"/>
        <v>S0</v>
      </c>
    </row>
    <row r="4355" spans="1:11">
      <c r="A4355" t="s">
        <v>2974</v>
      </c>
      <c r="B4355">
        <v>214.71779100000001</v>
      </c>
      <c r="C4355">
        <v>-19.567609999999998</v>
      </c>
      <c r="D4355">
        <v>10663</v>
      </c>
      <c r="E4355">
        <v>70.819242493471194</v>
      </c>
      <c r="F4355">
        <v>47.9</v>
      </c>
      <c r="G4355" t="s">
        <v>259</v>
      </c>
      <c r="I4355" t="str">
        <f t="shared" si="208"/>
        <v>ESO579-016</v>
      </c>
      <c r="J4355" s="4">
        <f t="shared" si="209"/>
        <v>3.5543333333333336E-2</v>
      </c>
      <c r="K4355" t="str">
        <f t="shared" si="210"/>
        <v>S0</v>
      </c>
    </row>
    <row r="4356" spans="1:11">
      <c r="A4356" t="s">
        <v>2973</v>
      </c>
      <c r="B4356">
        <v>214.81905599999999</v>
      </c>
      <c r="C4356">
        <v>26.298570000000002</v>
      </c>
      <c r="D4356">
        <v>11205</v>
      </c>
      <c r="E4356">
        <v>80.751611667872297</v>
      </c>
      <c r="F4356">
        <v>56.5</v>
      </c>
      <c r="G4356" t="s">
        <v>239</v>
      </c>
      <c r="I4356" t="str">
        <f t="shared" si="208"/>
        <v>IC4405</v>
      </c>
      <c r="J4356" s="4">
        <f t="shared" si="209"/>
        <v>3.7350000000000001E-2</v>
      </c>
      <c r="K4356" t="str">
        <f t="shared" si="210"/>
        <v>S0-a</v>
      </c>
    </row>
    <row r="4357" spans="1:11">
      <c r="A4357" t="s">
        <v>2972</v>
      </c>
      <c r="B4357">
        <v>214.82330400000001</v>
      </c>
      <c r="C4357">
        <v>35.138019999999997</v>
      </c>
      <c r="D4357">
        <v>8744</v>
      </c>
      <c r="E4357">
        <v>63.409057654109098</v>
      </c>
      <c r="F4357">
        <v>36.299999999999997</v>
      </c>
      <c r="G4357" t="s">
        <v>235</v>
      </c>
      <c r="I4357" t="str">
        <f t="shared" si="208"/>
        <v>NGC5567</v>
      </c>
      <c r="J4357" s="4">
        <f t="shared" si="209"/>
        <v>2.9146666666666668E-2</v>
      </c>
      <c r="K4357" t="str">
        <f t="shared" si="210"/>
        <v>E-SO</v>
      </c>
    </row>
    <row r="4358" spans="1:11">
      <c r="A4358" t="s">
        <v>2971</v>
      </c>
      <c r="B4358">
        <v>214.84340399999999</v>
      </c>
      <c r="C4358">
        <v>-26.64472</v>
      </c>
      <c r="D4358">
        <v>6636</v>
      </c>
      <c r="E4358">
        <v>84.752248024644103</v>
      </c>
      <c r="F4358">
        <v>50.7</v>
      </c>
      <c r="G4358" t="s">
        <v>230</v>
      </c>
      <c r="I4358" t="str">
        <f t="shared" si="208"/>
        <v>ESO511-030</v>
      </c>
      <c r="J4358" s="4">
        <f t="shared" si="209"/>
        <v>2.2120000000000001E-2</v>
      </c>
      <c r="K4358" t="str">
        <f t="shared" si="210"/>
        <v>Sc</v>
      </c>
    </row>
    <row r="4359" spans="1:11">
      <c r="A4359" t="s">
        <v>2970</v>
      </c>
      <c r="B4359">
        <v>214.84779</v>
      </c>
      <c r="C4359">
        <v>-27.370539999999998</v>
      </c>
      <c r="D4359">
        <v>6464</v>
      </c>
      <c r="E4359">
        <v>90.396418413121296</v>
      </c>
      <c r="F4359">
        <v>53.3</v>
      </c>
      <c r="G4359" t="s">
        <v>259</v>
      </c>
      <c r="I4359" t="str">
        <f t="shared" si="208"/>
        <v>ESO511-031</v>
      </c>
      <c r="J4359" s="4">
        <f t="shared" si="209"/>
        <v>2.1546666666666665E-2</v>
      </c>
      <c r="K4359" t="str">
        <f t="shared" si="210"/>
        <v>S0</v>
      </c>
    </row>
    <row r="4360" spans="1:11">
      <c r="A4360" t="s">
        <v>2969</v>
      </c>
      <c r="B4360">
        <v>214.87662449999999</v>
      </c>
      <c r="C4360">
        <v>-27.376180000000002</v>
      </c>
      <c r="D4360">
        <v>6290</v>
      </c>
      <c r="E4360">
        <v>90.604813428021103</v>
      </c>
      <c r="F4360">
        <v>54</v>
      </c>
      <c r="G4360" t="s">
        <v>235</v>
      </c>
      <c r="I4360" t="str">
        <f t="shared" si="208"/>
        <v>ESO511-032</v>
      </c>
      <c r="J4360" s="4">
        <f t="shared" si="209"/>
        <v>2.0966666666666668E-2</v>
      </c>
      <c r="K4360" t="str">
        <f t="shared" si="210"/>
        <v>E-SO</v>
      </c>
    </row>
    <row r="4361" spans="1:11">
      <c r="A4361" t="s">
        <v>2968</v>
      </c>
      <c r="B4361">
        <v>214.895025</v>
      </c>
      <c r="C4361">
        <v>-5.5833700000000004</v>
      </c>
      <c r="D4361" t="s">
        <v>354</v>
      </c>
      <c r="E4361">
        <v>106.69676460233499</v>
      </c>
      <c r="F4361">
        <v>55.2</v>
      </c>
      <c r="G4361" t="s">
        <v>269</v>
      </c>
      <c r="I4361" t="str">
        <f t="shared" si="208"/>
        <v>PGC051192</v>
      </c>
      <c r="J4361" s="4">
        <f t="shared" si="209"/>
        <v>0</v>
      </c>
      <c r="K4361" t="str">
        <f t="shared" si="210"/>
        <v>Scd</v>
      </c>
    </row>
    <row r="4362" spans="1:11">
      <c r="A4362" t="s">
        <v>2967</v>
      </c>
      <c r="B4362">
        <v>214.99649700000001</v>
      </c>
      <c r="C4362">
        <v>-4.4511399999999997</v>
      </c>
      <c r="D4362">
        <v>6987</v>
      </c>
      <c r="E4362">
        <v>85.339726665172506</v>
      </c>
      <c r="F4362">
        <v>56.1</v>
      </c>
      <c r="G4362" t="s">
        <v>230</v>
      </c>
      <c r="I4362" t="str">
        <f t="shared" si="208"/>
        <v>IC0997</v>
      </c>
      <c r="J4362" s="4">
        <f t="shared" si="209"/>
        <v>2.3290000000000002E-2</v>
      </c>
      <c r="K4362" t="str">
        <f t="shared" si="210"/>
        <v>Sc</v>
      </c>
    </row>
    <row r="4363" spans="1:11">
      <c r="A4363" t="s">
        <v>2966</v>
      </c>
      <c r="B4363">
        <v>215.06006550000001</v>
      </c>
      <c r="C4363">
        <v>-29.747479999999999</v>
      </c>
      <c r="D4363">
        <v>3817</v>
      </c>
      <c r="E4363">
        <v>84.168813586816697</v>
      </c>
      <c r="F4363">
        <v>45.9</v>
      </c>
      <c r="G4363" t="s">
        <v>239</v>
      </c>
      <c r="I4363" t="str">
        <f t="shared" si="208"/>
        <v>ESO446-049</v>
      </c>
      <c r="J4363" s="4">
        <f t="shared" si="209"/>
        <v>1.2723333333333333E-2</v>
      </c>
      <c r="K4363" t="str">
        <f t="shared" si="210"/>
        <v>S0-a</v>
      </c>
    </row>
    <row r="4364" spans="1:11">
      <c r="A4364" t="s">
        <v>2965</v>
      </c>
      <c r="B4364">
        <v>215.11023599999999</v>
      </c>
      <c r="C4364">
        <v>35.188749999999999</v>
      </c>
      <c r="D4364">
        <v>3813</v>
      </c>
      <c r="E4364">
        <v>89.567669688500303</v>
      </c>
      <c r="F4364">
        <v>42.3</v>
      </c>
      <c r="G4364" t="s">
        <v>244</v>
      </c>
      <c r="I4364" t="str">
        <f t="shared" si="208"/>
        <v>NGC5579</v>
      </c>
      <c r="J4364" s="4">
        <f t="shared" si="209"/>
        <v>1.2710000000000001E-2</v>
      </c>
      <c r="K4364" t="str">
        <f t="shared" si="210"/>
        <v>SABc</v>
      </c>
    </row>
    <row r="4365" spans="1:11">
      <c r="A4365" t="s">
        <v>2964</v>
      </c>
      <c r="B4365">
        <v>215.12702250000001</v>
      </c>
      <c r="C4365">
        <v>10.432</v>
      </c>
      <c r="D4365">
        <v>9000</v>
      </c>
      <c r="E4365">
        <v>61.256361086143698</v>
      </c>
      <c r="F4365">
        <v>30.8</v>
      </c>
      <c r="G4365" t="s">
        <v>230</v>
      </c>
      <c r="I4365" t="str">
        <f t="shared" si="208"/>
        <v>UGC09177</v>
      </c>
      <c r="J4365" s="4">
        <f t="shared" si="209"/>
        <v>0.03</v>
      </c>
      <c r="K4365" t="str">
        <f t="shared" si="210"/>
        <v>Sc</v>
      </c>
    </row>
    <row r="4366" spans="1:11">
      <c r="A4366" t="s">
        <v>2963</v>
      </c>
      <c r="B4366">
        <v>215.13378</v>
      </c>
      <c r="C4366">
        <v>3.9830999999999999</v>
      </c>
      <c r="D4366">
        <v>1862</v>
      </c>
      <c r="E4366">
        <v>66.857679796638294</v>
      </c>
      <c r="F4366">
        <v>39.4</v>
      </c>
      <c r="G4366" t="s">
        <v>244</v>
      </c>
      <c r="I4366" t="str">
        <f t="shared" si="208"/>
        <v>NGC5569</v>
      </c>
      <c r="J4366" s="4">
        <f t="shared" si="209"/>
        <v>6.2066666666666668E-3</v>
      </c>
      <c r="K4366" t="str">
        <f t="shared" si="210"/>
        <v>SABc</v>
      </c>
    </row>
    <row r="4367" spans="1:11">
      <c r="A4367" t="s">
        <v>2962</v>
      </c>
      <c r="B4367">
        <v>215.13924299999999</v>
      </c>
      <c r="C4367">
        <v>-33.34601</v>
      </c>
      <c r="D4367">
        <v>7417</v>
      </c>
      <c r="E4367">
        <v>63.409057654109098</v>
      </c>
      <c r="F4367">
        <v>53.1</v>
      </c>
      <c r="G4367" t="s">
        <v>349</v>
      </c>
      <c r="I4367" t="str">
        <f t="shared" si="208"/>
        <v>ESO385-011</v>
      </c>
      <c r="J4367" s="4">
        <f t="shared" si="209"/>
        <v>2.4723333333333333E-2</v>
      </c>
      <c r="K4367" t="str">
        <f t="shared" si="210"/>
        <v>SBbc</v>
      </c>
    </row>
    <row r="4368" spans="1:11">
      <c r="A4368" t="s">
        <v>2961</v>
      </c>
      <c r="B4368">
        <v>215.14155</v>
      </c>
      <c r="C4368">
        <v>-34.994199999999999</v>
      </c>
      <c r="D4368" t="s">
        <v>354</v>
      </c>
      <c r="E4368">
        <v>72.135873205239605</v>
      </c>
      <c r="F4368">
        <v>55.2</v>
      </c>
      <c r="G4368" t="s">
        <v>861</v>
      </c>
      <c r="I4368" t="str">
        <f t="shared" si="208"/>
        <v>PGC654722</v>
      </c>
      <c r="J4368" s="4">
        <f t="shared" si="209"/>
        <v>0</v>
      </c>
      <c r="K4368" t="str">
        <f t="shared" si="210"/>
        <v>Unk</v>
      </c>
    </row>
    <row r="4369" spans="1:11">
      <c r="A4369" t="s">
        <v>2960</v>
      </c>
      <c r="B4369">
        <v>215.30546849999999</v>
      </c>
      <c r="C4369">
        <v>-27.26153</v>
      </c>
      <c r="D4369">
        <v>6372</v>
      </c>
      <c r="E4369">
        <v>80.751611667872297</v>
      </c>
      <c r="F4369">
        <v>50</v>
      </c>
      <c r="G4369" t="s">
        <v>237</v>
      </c>
      <c r="I4369" t="str">
        <f t="shared" si="208"/>
        <v>ESO511-034</v>
      </c>
      <c r="J4369" s="4">
        <f t="shared" si="209"/>
        <v>2.1239999999999998E-2</v>
      </c>
      <c r="K4369" t="str">
        <f t="shared" si="210"/>
        <v>SBb</v>
      </c>
    </row>
    <row r="4370" spans="1:11">
      <c r="A4370" t="s">
        <v>2959</v>
      </c>
      <c r="B4370">
        <v>215.3148525</v>
      </c>
      <c r="C4370">
        <v>-36.226640000000003</v>
      </c>
      <c r="D4370">
        <v>3592</v>
      </c>
      <c r="E4370">
        <v>78.370263441487495</v>
      </c>
      <c r="F4370">
        <v>53.4</v>
      </c>
      <c r="G4370" t="s">
        <v>286</v>
      </c>
      <c r="I4370" t="str">
        <f t="shared" si="208"/>
        <v>ESO385-012</v>
      </c>
      <c r="J4370" s="4">
        <f t="shared" si="209"/>
        <v>1.1973333333333334E-2</v>
      </c>
      <c r="K4370" t="str">
        <f t="shared" si="210"/>
        <v>SBc</v>
      </c>
    </row>
    <row r="4371" spans="1:11">
      <c r="A4371" t="s">
        <v>2958</v>
      </c>
      <c r="B4371">
        <v>215.41004100000001</v>
      </c>
      <c r="C4371">
        <v>35.204940000000001</v>
      </c>
      <c r="D4371">
        <v>3424</v>
      </c>
      <c r="E4371">
        <v>92.502019458159097</v>
      </c>
      <c r="F4371">
        <v>30.6</v>
      </c>
      <c r="G4371" t="s">
        <v>259</v>
      </c>
      <c r="I4371" t="str">
        <f t="shared" si="208"/>
        <v>NGC5590</v>
      </c>
      <c r="J4371" s="4">
        <f t="shared" si="209"/>
        <v>1.1413333333333333E-2</v>
      </c>
      <c r="K4371" t="str">
        <f t="shared" si="210"/>
        <v>S0</v>
      </c>
    </row>
    <row r="4372" spans="1:11">
      <c r="A4372" t="s">
        <v>2957</v>
      </c>
      <c r="B4372">
        <v>215.424036</v>
      </c>
      <c r="C4372">
        <v>17.752330000000001</v>
      </c>
      <c r="D4372">
        <v>15616</v>
      </c>
      <c r="E4372">
        <v>68.572695118249499</v>
      </c>
      <c r="F4372">
        <v>55.6</v>
      </c>
      <c r="G4372" t="s">
        <v>344</v>
      </c>
      <c r="I4372" t="str">
        <f t="shared" si="208"/>
        <v>PGC051314</v>
      </c>
      <c r="J4372" s="4">
        <f t="shared" si="209"/>
        <v>5.2053333333333333E-2</v>
      </c>
      <c r="K4372" t="str">
        <f t="shared" si="210"/>
        <v>S?</v>
      </c>
    </row>
    <row r="4373" spans="1:11">
      <c r="A4373" t="s">
        <v>2956</v>
      </c>
      <c r="B4373">
        <v>215.54258849999999</v>
      </c>
      <c r="C4373">
        <v>48.570659999999997</v>
      </c>
      <c r="D4373">
        <v>21519</v>
      </c>
      <c r="E4373">
        <v>62.395204195128201</v>
      </c>
      <c r="F4373">
        <v>55.9</v>
      </c>
      <c r="G4373" t="s">
        <v>259</v>
      </c>
      <c r="I4373" t="str">
        <f t="shared" si="208"/>
        <v>PGC051335</v>
      </c>
      <c r="J4373" s="4">
        <f t="shared" si="209"/>
        <v>7.1730000000000002E-2</v>
      </c>
      <c r="K4373" t="str">
        <f t="shared" si="210"/>
        <v>S0</v>
      </c>
    </row>
    <row r="4374" spans="1:11">
      <c r="A4374" t="s">
        <v>2955</v>
      </c>
      <c r="B4374">
        <v>215.59608299999999</v>
      </c>
      <c r="C4374">
        <v>-17.673469999999998</v>
      </c>
      <c r="D4374">
        <v>9143</v>
      </c>
      <c r="E4374">
        <v>63.117705915136803</v>
      </c>
      <c r="F4374">
        <v>28.3</v>
      </c>
      <c r="G4374" t="s">
        <v>248</v>
      </c>
      <c r="I4374" t="str">
        <f t="shared" si="208"/>
        <v>PGC051343</v>
      </c>
      <c r="J4374" s="4">
        <f t="shared" si="209"/>
        <v>3.0476666666666666E-2</v>
      </c>
      <c r="K4374" t="str">
        <f t="shared" si="210"/>
        <v>SBcd</v>
      </c>
    </row>
    <row r="4375" spans="1:11">
      <c r="A4375" t="s">
        <v>2954</v>
      </c>
      <c r="B4375">
        <v>215.61966000000001</v>
      </c>
      <c r="C4375">
        <v>37.122160000000001</v>
      </c>
      <c r="D4375">
        <v>3396</v>
      </c>
      <c r="E4375">
        <v>62.683220861485403</v>
      </c>
      <c r="F4375">
        <v>55.5</v>
      </c>
      <c r="G4375" t="s">
        <v>259</v>
      </c>
      <c r="I4375" t="str">
        <f t="shared" si="208"/>
        <v>NGC5596</v>
      </c>
      <c r="J4375" s="4">
        <f t="shared" si="209"/>
        <v>1.132E-2</v>
      </c>
      <c r="K4375" t="str">
        <f t="shared" si="210"/>
        <v>S0</v>
      </c>
    </row>
    <row r="4376" spans="1:11">
      <c r="A4376" t="s">
        <v>2953</v>
      </c>
      <c r="B4376">
        <v>215.73551699999999</v>
      </c>
      <c r="C4376">
        <v>40.417090000000002</v>
      </c>
      <c r="D4376">
        <v>5754</v>
      </c>
      <c r="E4376">
        <v>63.848573802740198</v>
      </c>
      <c r="F4376">
        <v>20.8</v>
      </c>
      <c r="G4376" t="s">
        <v>230</v>
      </c>
      <c r="I4376" t="str">
        <f t="shared" si="208"/>
        <v>UGC09216</v>
      </c>
      <c r="J4376" s="4">
        <f t="shared" si="209"/>
        <v>1.9179999999999999E-2</v>
      </c>
      <c r="K4376" t="str">
        <f t="shared" si="210"/>
        <v>Sc</v>
      </c>
    </row>
    <row r="4377" spans="1:11">
      <c r="A4377" t="s">
        <v>2952</v>
      </c>
      <c r="B4377">
        <v>215.75636850000001</v>
      </c>
      <c r="C4377">
        <v>40.37735</v>
      </c>
      <c r="D4377">
        <v>5824</v>
      </c>
      <c r="E4377">
        <v>66.857679796638294</v>
      </c>
      <c r="F4377">
        <v>24.3</v>
      </c>
      <c r="G4377" t="s">
        <v>259</v>
      </c>
      <c r="I4377" t="str">
        <f t="shared" si="208"/>
        <v>NGC5603</v>
      </c>
      <c r="J4377" s="4">
        <f t="shared" si="209"/>
        <v>1.9413333333333335E-2</v>
      </c>
      <c r="K4377" t="str">
        <f t="shared" si="210"/>
        <v>S0</v>
      </c>
    </row>
    <row r="4378" spans="1:11">
      <c r="A4378" t="s">
        <v>2951</v>
      </c>
      <c r="B4378">
        <v>215.76027149999999</v>
      </c>
      <c r="C4378">
        <v>-34.291849999999997</v>
      </c>
      <c r="D4378">
        <v>3827</v>
      </c>
      <c r="E4378">
        <v>83.782097983786699</v>
      </c>
      <c r="F4378">
        <v>49</v>
      </c>
      <c r="G4378" t="s">
        <v>246</v>
      </c>
      <c r="I4378" t="str">
        <f t="shared" si="208"/>
        <v>ESO385-017</v>
      </c>
      <c r="J4378" s="4">
        <f t="shared" si="209"/>
        <v>1.2756666666666666E-2</v>
      </c>
      <c r="K4378" t="str">
        <f t="shared" si="210"/>
        <v>E</v>
      </c>
    </row>
    <row r="4379" spans="1:11">
      <c r="A4379" t="s">
        <v>2950</v>
      </c>
      <c r="B4379">
        <v>215.7661995</v>
      </c>
      <c r="C4379">
        <v>18.27919</v>
      </c>
      <c r="D4379">
        <v>8685</v>
      </c>
      <c r="E4379">
        <v>73.476981959558799</v>
      </c>
      <c r="F4379">
        <v>59.1</v>
      </c>
      <c r="G4379" t="s">
        <v>259</v>
      </c>
      <c r="I4379" t="str">
        <f t="shared" si="208"/>
        <v>UGC09212</v>
      </c>
      <c r="J4379" s="4">
        <f t="shared" si="209"/>
        <v>2.895E-2</v>
      </c>
      <c r="K4379" t="str">
        <f t="shared" si="210"/>
        <v>S0</v>
      </c>
    </row>
    <row r="4380" spans="1:11">
      <c r="A4380" t="s">
        <v>2949</v>
      </c>
      <c r="B4380">
        <v>215.91086250000001</v>
      </c>
      <c r="C4380">
        <v>-13.33802</v>
      </c>
      <c r="D4380">
        <v>6499</v>
      </c>
      <c r="E4380">
        <v>61.115485564723301</v>
      </c>
      <c r="F4380">
        <v>57.8</v>
      </c>
      <c r="G4380" t="s">
        <v>223</v>
      </c>
      <c r="I4380" t="str">
        <f t="shared" si="208"/>
        <v>PGC051406</v>
      </c>
      <c r="J4380" s="4">
        <f t="shared" si="209"/>
        <v>2.1663333333333333E-2</v>
      </c>
      <c r="K4380" t="str">
        <f t="shared" si="210"/>
        <v>Sbc</v>
      </c>
    </row>
    <row r="4381" spans="1:11">
      <c r="A4381" t="s">
        <v>2948</v>
      </c>
      <c r="B4381">
        <v>215.91765000000001</v>
      </c>
      <c r="C4381">
        <v>-49.654899999999998</v>
      </c>
      <c r="D4381">
        <v>1382</v>
      </c>
      <c r="E4381">
        <v>90.188527471630593</v>
      </c>
      <c r="F4381">
        <v>48.6</v>
      </c>
      <c r="G4381" t="s">
        <v>366</v>
      </c>
      <c r="I4381" t="str">
        <f t="shared" si="208"/>
        <v>ESO222-004</v>
      </c>
      <c r="J4381" s="4">
        <f t="shared" si="209"/>
        <v>4.6066666666666669E-3</v>
      </c>
      <c r="K4381" t="str">
        <f t="shared" si="210"/>
        <v>SBm</v>
      </c>
    </row>
    <row r="4382" spans="1:11">
      <c r="A4382" t="s">
        <v>2947</v>
      </c>
      <c r="B4382">
        <v>215.92041599999999</v>
      </c>
      <c r="C4382">
        <v>-19.443860000000001</v>
      </c>
      <c r="D4382">
        <v>10799</v>
      </c>
      <c r="E4382">
        <v>62.683220861485403</v>
      </c>
      <c r="F4382">
        <v>33</v>
      </c>
      <c r="G4382" t="s">
        <v>277</v>
      </c>
      <c r="I4382" t="str">
        <f t="shared" si="208"/>
        <v>ESO579-022</v>
      </c>
      <c r="J4382" s="4">
        <f t="shared" si="209"/>
        <v>3.599666666666667E-2</v>
      </c>
      <c r="K4382" t="str">
        <f t="shared" si="210"/>
        <v>Sa</v>
      </c>
    </row>
    <row r="4383" spans="1:11">
      <c r="A4383" t="s">
        <v>2946</v>
      </c>
      <c r="B4383">
        <v>215.95612499999999</v>
      </c>
      <c r="C4383">
        <v>14.638809999999999</v>
      </c>
      <c r="D4383">
        <v>2448</v>
      </c>
      <c r="E4383">
        <v>95.752737690158597</v>
      </c>
      <c r="F4383">
        <v>10.5</v>
      </c>
      <c r="G4383" t="s">
        <v>230</v>
      </c>
      <c r="I4383" t="str">
        <f t="shared" si="208"/>
        <v>NGC5600</v>
      </c>
      <c r="J4383" s="4">
        <f t="shared" si="209"/>
        <v>8.1600000000000006E-3</v>
      </c>
      <c r="K4383" t="str">
        <f t="shared" si="210"/>
        <v>Sc</v>
      </c>
    </row>
    <row r="4384" spans="1:11">
      <c r="A4384" t="s">
        <v>2945</v>
      </c>
      <c r="B4384">
        <v>215.96025900000001</v>
      </c>
      <c r="C4384">
        <v>-75.322050000000004</v>
      </c>
      <c r="D4384">
        <v>2311</v>
      </c>
      <c r="E4384">
        <v>62.827710123766103</v>
      </c>
      <c r="F4384">
        <v>20.9</v>
      </c>
      <c r="G4384" t="s">
        <v>366</v>
      </c>
      <c r="I4384" t="str">
        <f t="shared" si="208"/>
        <v>ESO041-006</v>
      </c>
      <c r="J4384" s="4">
        <f t="shared" si="209"/>
        <v>7.7033333333333337E-3</v>
      </c>
      <c r="K4384" t="str">
        <f t="shared" si="210"/>
        <v>SBm</v>
      </c>
    </row>
    <row r="4385" spans="1:11">
      <c r="A4385" t="s">
        <v>2944</v>
      </c>
      <c r="B4385">
        <v>216.028233</v>
      </c>
      <c r="C4385">
        <v>34.862499999999997</v>
      </c>
      <c r="D4385" t="s">
        <v>354</v>
      </c>
      <c r="E4385">
        <v>99.575221006018893</v>
      </c>
      <c r="F4385">
        <v>41.5</v>
      </c>
      <c r="G4385" t="s">
        <v>861</v>
      </c>
      <c r="I4385" t="str">
        <f t="shared" si="208"/>
        <v>PGC2055731</v>
      </c>
      <c r="J4385" s="4">
        <f t="shared" si="209"/>
        <v>0</v>
      </c>
      <c r="K4385" t="str">
        <f t="shared" si="210"/>
        <v>Unk</v>
      </c>
    </row>
    <row r="4386" spans="1:11">
      <c r="A4386" t="s">
        <v>2943</v>
      </c>
      <c r="B4386">
        <v>216.11412150000001</v>
      </c>
      <c r="C4386">
        <v>-16.762799999999999</v>
      </c>
      <c r="D4386">
        <v>2668</v>
      </c>
      <c r="E4386">
        <v>119.715725753847</v>
      </c>
      <c r="F4386">
        <v>40</v>
      </c>
      <c r="G4386" t="s">
        <v>230</v>
      </c>
      <c r="I4386" t="str">
        <f t="shared" si="208"/>
        <v>NGC5597</v>
      </c>
      <c r="J4386" s="4">
        <f t="shared" si="209"/>
        <v>8.893333333333333E-3</v>
      </c>
      <c r="K4386" t="str">
        <f t="shared" si="210"/>
        <v>Sc</v>
      </c>
    </row>
    <row r="4387" spans="1:11">
      <c r="A4387" t="s">
        <v>2942</v>
      </c>
      <c r="B4387">
        <v>216.18134850000001</v>
      </c>
      <c r="C4387">
        <v>44.52608</v>
      </c>
      <c r="D4387">
        <v>395</v>
      </c>
      <c r="E4387">
        <v>96.638741930486702</v>
      </c>
      <c r="F4387">
        <v>44.1</v>
      </c>
      <c r="G4387" t="s">
        <v>284</v>
      </c>
      <c r="I4387" t="str">
        <f t="shared" si="208"/>
        <v>UGC09240</v>
      </c>
      <c r="J4387" s="4">
        <f t="shared" si="209"/>
        <v>1.3166666666666667E-3</v>
      </c>
      <c r="K4387" t="str">
        <f t="shared" si="210"/>
        <v>I</v>
      </c>
    </row>
    <row r="4388" spans="1:11">
      <c r="A4388" t="s">
        <v>2941</v>
      </c>
      <c r="B4388">
        <v>216.20909399999999</v>
      </c>
      <c r="C4388">
        <v>-38.803240000000002</v>
      </c>
      <c r="D4388">
        <v>4270</v>
      </c>
      <c r="E4388">
        <v>76.4101882168071</v>
      </c>
      <c r="F4388">
        <v>59.9</v>
      </c>
      <c r="G4388" t="s">
        <v>378</v>
      </c>
      <c r="I4388" t="str">
        <f t="shared" si="208"/>
        <v>ESO326-020</v>
      </c>
      <c r="J4388" s="4">
        <f t="shared" si="209"/>
        <v>1.4233333333333334E-2</v>
      </c>
      <c r="K4388" t="str">
        <f t="shared" si="210"/>
        <v>SBab</v>
      </c>
    </row>
    <row r="4389" spans="1:11">
      <c r="A4389" t="s">
        <v>2940</v>
      </c>
      <c r="B4389">
        <v>216.28153349999999</v>
      </c>
      <c r="C4389">
        <v>-13.162990000000001</v>
      </c>
      <c r="D4389">
        <v>3362</v>
      </c>
      <c r="E4389">
        <v>90.188527471630593</v>
      </c>
      <c r="F4389">
        <v>36.1</v>
      </c>
      <c r="G4389" t="s">
        <v>244</v>
      </c>
      <c r="I4389" t="str">
        <f t="shared" si="208"/>
        <v>NGC5605</v>
      </c>
      <c r="J4389" s="4">
        <f t="shared" si="209"/>
        <v>1.1206666666666667E-2</v>
      </c>
      <c r="K4389" t="str">
        <f t="shared" si="210"/>
        <v>SABc</v>
      </c>
    </row>
    <row r="4390" spans="1:11">
      <c r="A4390" t="s">
        <v>2939</v>
      </c>
      <c r="B4390">
        <v>216.55078800000001</v>
      </c>
      <c r="C4390">
        <v>48.563949999999998</v>
      </c>
      <c r="D4390">
        <v>4127</v>
      </c>
      <c r="E4390">
        <v>80.195739621839394</v>
      </c>
      <c r="F4390">
        <v>58.3</v>
      </c>
      <c r="G4390" t="s">
        <v>261</v>
      </c>
      <c r="I4390" t="str">
        <f t="shared" si="208"/>
        <v>NGC5622</v>
      </c>
      <c r="J4390" s="4">
        <f t="shared" si="209"/>
        <v>1.3756666666666667E-2</v>
      </c>
      <c r="K4390" t="str">
        <f t="shared" si="210"/>
        <v>Sb</v>
      </c>
    </row>
    <row r="4391" spans="1:11">
      <c r="A4391" t="s">
        <v>2938</v>
      </c>
      <c r="B4391">
        <v>216.57360449999999</v>
      </c>
      <c r="C4391">
        <v>26.24615</v>
      </c>
      <c r="D4391">
        <v>9254</v>
      </c>
      <c r="E4391">
        <v>61.115485564723301</v>
      </c>
      <c r="F4391">
        <v>58</v>
      </c>
      <c r="G4391" t="s">
        <v>223</v>
      </c>
      <c r="I4391" t="str">
        <f t="shared" si="208"/>
        <v>IC4423</v>
      </c>
      <c r="J4391" s="4">
        <f t="shared" si="209"/>
        <v>3.0846666666666668E-2</v>
      </c>
      <c r="K4391" t="str">
        <f t="shared" si="210"/>
        <v>Sbc</v>
      </c>
    </row>
    <row r="4392" spans="1:11">
      <c r="A4392" t="s">
        <v>2937</v>
      </c>
      <c r="B4392">
        <v>216.60952649999999</v>
      </c>
      <c r="C4392">
        <v>-35.743859999999998</v>
      </c>
      <c r="D4392">
        <v>12014</v>
      </c>
      <c r="E4392">
        <v>67.1662768428085</v>
      </c>
      <c r="F4392">
        <v>35.4</v>
      </c>
      <c r="G4392" t="s">
        <v>259</v>
      </c>
      <c r="I4392" t="str">
        <f t="shared" si="208"/>
        <v>ESO385-023</v>
      </c>
      <c r="J4392" s="4">
        <f t="shared" si="209"/>
        <v>4.0046666666666668E-2</v>
      </c>
      <c r="K4392" t="str">
        <f t="shared" si="210"/>
        <v>S0</v>
      </c>
    </row>
    <row r="4393" spans="1:11">
      <c r="A4393" t="s">
        <v>2936</v>
      </c>
      <c r="B4393">
        <v>216.62304</v>
      </c>
      <c r="C4393">
        <v>26.168620000000001</v>
      </c>
      <c r="D4393">
        <v>233</v>
      </c>
      <c r="E4393">
        <v>87.730622761438696</v>
      </c>
      <c r="F4393">
        <v>42.5</v>
      </c>
      <c r="G4393" t="s">
        <v>861</v>
      </c>
      <c r="I4393" t="str">
        <f t="shared" si="208"/>
        <v>SDSSJ142629.49+261006.9</v>
      </c>
      <c r="J4393" s="4">
        <f t="shared" si="209"/>
        <v>7.7666666666666672E-4</v>
      </c>
      <c r="K4393" t="str">
        <f t="shared" si="210"/>
        <v>Unk</v>
      </c>
    </row>
    <row r="4394" spans="1:11">
      <c r="A4394" t="s">
        <v>2935</v>
      </c>
      <c r="B4394">
        <v>216.638667</v>
      </c>
      <c r="C4394">
        <v>56.582639999999998</v>
      </c>
      <c r="D4394">
        <v>2226</v>
      </c>
      <c r="E4394">
        <v>116.721614124551</v>
      </c>
      <c r="F4394">
        <v>0</v>
      </c>
      <c r="G4394" t="s">
        <v>259</v>
      </c>
      <c r="I4394" t="str">
        <f t="shared" si="208"/>
        <v>NGC5631</v>
      </c>
      <c r="J4394" s="4">
        <f t="shared" si="209"/>
        <v>7.4200000000000004E-3</v>
      </c>
      <c r="K4394" t="str">
        <f t="shared" si="210"/>
        <v>S0</v>
      </c>
    </row>
    <row r="4395" spans="1:11">
      <c r="A4395" t="s">
        <v>2934</v>
      </c>
      <c r="B4395">
        <v>216.646782</v>
      </c>
      <c r="C4395">
        <v>51.585529999999999</v>
      </c>
      <c r="D4395">
        <v>2186</v>
      </c>
      <c r="E4395">
        <v>61.115485564723301</v>
      </c>
      <c r="F4395">
        <v>50</v>
      </c>
      <c r="G4395" t="s">
        <v>223</v>
      </c>
      <c r="I4395" t="str">
        <f t="shared" si="208"/>
        <v>NGC5624</v>
      </c>
      <c r="J4395" s="4">
        <f t="shared" si="209"/>
        <v>7.286666666666667E-3</v>
      </c>
      <c r="K4395" t="str">
        <f t="shared" si="210"/>
        <v>Sbc</v>
      </c>
    </row>
    <row r="4396" spans="1:11">
      <c r="A4396" t="s">
        <v>2933</v>
      </c>
      <c r="B4396">
        <v>216.6731145</v>
      </c>
      <c r="C4396">
        <v>-28.941310000000001</v>
      </c>
      <c r="D4396">
        <v>6577</v>
      </c>
      <c r="E4396">
        <v>60.2769438428993</v>
      </c>
      <c r="F4396">
        <v>40.799999999999997</v>
      </c>
      <c r="G4396" t="s">
        <v>239</v>
      </c>
      <c r="I4396" t="str">
        <f t="shared" si="208"/>
        <v>ESO447-004</v>
      </c>
      <c r="J4396" s="4">
        <f t="shared" si="209"/>
        <v>2.1923333333333333E-2</v>
      </c>
      <c r="K4396" t="str">
        <f t="shared" si="210"/>
        <v>S0-a</v>
      </c>
    </row>
    <row r="4397" spans="1:11">
      <c r="A4397" t="s">
        <v>2932</v>
      </c>
      <c r="B4397">
        <v>216.6760065</v>
      </c>
      <c r="C4397">
        <v>-49.672559999999997</v>
      </c>
      <c r="D4397">
        <v>3825</v>
      </c>
      <c r="E4397">
        <v>77.294975647587407</v>
      </c>
      <c r="F4397">
        <v>48.6</v>
      </c>
      <c r="G4397" t="s">
        <v>239</v>
      </c>
      <c r="I4397" t="str">
        <f t="shared" si="208"/>
        <v>ESO222-005</v>
      </c>
      <c r="J4397" s="4">
        <f t="shared" si="209"/>
        <v>1.2749999999999999E-2</v>
      </c>
      <c r="K4397" t="str">
        <f t="shared" si="210"/>
        <v>S0-a</v>
      </c>
    </row>
    <row r="4398" spans="1:11">
      <c r="A4398" t="s">
        <v>2931</v>
      </c>
      <c r="B4398">
        <v>216.73217550000001</v>
      </c>
      <c r="C4398">
        <v>-45.878630000000001</v>
      </c>
      <c r="D4398">
        <v>1734</v>
      </c>
      <c r="E4398">
        <v>75.709643596585806</v>
      </c>
      <c r="F4398">
        <v>59.1</v>
      </c>
      <c r="G4398" t="s">
        <v>266</v>
      </c>
      <c r="I4398" t="str">
        <f t="shared" si="208"/>
        <v>ESO272-009</v>
      </c>
      <c r="J4398" s="4">
        <f t="shared" si="209"/>
        <v>5.7800000000000004E-3</v>
      </c>
      <c r="K4398" t="str">
        <f t="shared" si="210"/>
        <v>SBd</v>
      </c>
    </row>
    <row r="4399" spans="1:11">
      <c r="A4399" t="s">
        <v>2930</v>
      </c>
      <c r="B4399">
        <v>216.78966449999999</v>
      </c>
      <c r="C4399">
        <v>30.948260000000001</v>
      </c>
      <c r="D4399">
        <v>4298</v>
      </c>
      <c r="E4399">
        <v>65.185539421011697</v>
      </c>
      <c r="F4399">
        <v>55.2</v>
      </c>
      <c r="G4399" t="s">
        <v>261</v>
      </c>
      <c r="I4399" t="str">
        <f t="shared" si="208"/>
        <v>IC1012</v>
      </c>
      <c r="J4399" s="4">
        <f t="shared" si="209"/>
        <v>1.4326666666666666E-2</v>
      </c>
      <c r="K4399" t="str">
        <f t="shared" si="210"/>
        <v>Sb</v>
      </c>
    </row>
    <row r="4400" spans="1:11">
      <c r="A4400" t="s">
        <v>2929</v>
      </c>
      <c r="B4400">
        <v>216.799125</v>
      </c>
      <c r="C4400">
        <v>-2.2624200000000001</v>
      </c>
      <c r="D4400">
        <v>7193</v>
      </c>
      <c r="E4400">
        <v>87.126685193243603</v>
      </c>
      <c r="F4400">
        <v>59.5</v>
      </c>
      <c r="G4400" t="s">
        <v>286</v>
      </c>
      <c r="I4400" t="str">
        <f t="shared" si="208"/>
        <v>NGC5618</v>
      </c>
      <c r="J4400" s="4">
        <f t="shared" si="209"/>
        <v>2.3976666666666667E-2</v>
      </c>
      <c r="K4400" t="str">
        <f t="shared" si="210"/>
        <v>SBc</v>
      </c>
    </row>
    <row r="4401" spans="1:11">
      <c r="A4401" t="s">
        <v>2928</v>
      </c>
      <c r="B4401">
        <v>216.83488800000001</v>
      </c>
      <c r="C4401">
        <v>1.0259100000000001</v>
      </c>
      <c r="D4401">
        <v>7763</v>
      </c>
      <c r="E4401">
        <v>91.023020848286606</v>
      </c>
      <c r="F4401">
        <v>33.9</v>
      </c>
      <c r="G4401" t="s">
        <v>261</v>
      </c>
      <c r="I4401" t="str">
        <f t="shared" si="208"/>
        <v>IC1010</v>
      </c>
      <c r="J4401" s="4">
        <f t="shared" si="209"/>
        <v>2.5876666666666666E-2</v>
      </c>
      <c r="K4401" t="str">
        <f t="shared" si="210"/>
        <v>Sb</v>
      </c>
    </row>
    <row r="4402" spans="1:11">
      <c r="A4402" t="s">
        <v>2927</v>
      </c>
      <c r="B4402">
        <v>216.868044</v>
      </c>
      <c r="C4402">
        <v>46.146430000000002</v>
      </c>
      <c r="D4402">
        <v>2581</v>
      </c>
      <c r="E4402">
        <v>65.335796704745206</v>
      </c>
      <c r="F4402">
        <v>50.7</v>
      </c>
      <c r="G4402" t="s">
        <v>261</v>
      </c>
      <c r="I4402" t="str">
        <f t="shared" si="208"/>
        <v>NGC5633</v>
      </c>
      <c r="J4402" s="4">
        <f t="shared" si="209"/>
        <v>8.6033333333333326E-3</v>
      </c>
      <c r="K4402" t="str">
        <f t="shared" si="210"/>
        <v>Sb</v>
      </c>
    </row>
    <row r="4403" spans="1:11">
      <c r="A4403" t="s">
        <v>2926</v>
      </c>
      <c r="B4403">
        <v>216.8688405</v>
      </c>
      <c r="C4403">
        <v>11.0406</v>
      </c>
      <c r="D4403">
        <v>8551</v>
      </c>
      <c r="E4403">
        <v>61.115485564723301</v>
      </c>
      <c r="F4403">
        <v>58</v>
      </c>
      <c r="G4403" t="s">
        <v>230</v>
      </c>
      <c r="I4403" t="str">
        <f t="shared" si="208"/>
        <v>UGC09259</v>
      </c>
      <c r="J4403" s="4">
        <f t="shared" si="209"/>
        <v>2.8503333333333332E-2</v>
      </c>
      <c r="K4403" t="str">
        <f t="shared" si="210"/>
        <v>Sc</v>
      </c>
    </row>
    <row r="4404" spans="1:11">
      <c r="A4404" t="s">
        <v>2925</v>
      </c>
      <c r="B4404">
        <v>216.88006350000001</v>
      </c>
      <c r="C4404">
        <v>-33.944209999999998</v>
      </c>
      <c r="D4404">
        <v>7564</v>
      </c>
      <c r="E4404">
        <v>72.971166448324695</v>
      </c>
      <c r="F4404">
        <v>50.3</v>
      </c>
      <c r="G4404" t="s">
        <v>244</v>
      </c>
      <c r="I4404" t="str">
        <f t="shared" si="208"/>
        <v>ESO385-025</v>
      </c>
      <c r="J4404" s="4">
        <f t="shared" si="209"/>
        <v>2.5213333333333334E-2</v>
      </c>
      <c r="K4404" t="str">
        <f t="shared" si="210"/>
        <v>SABc</v>
      </c>
    </row>
    <row r="4405" spans="1:11">
      <c r="A4405" t="s">
        <v>2924</v>
      </c>
      <c r="B4405">
        <v>216.92504099999999</v>
      </c>
      <c r="C4405">
        <v>69.694220000000001</v>
      </c>
      <c r="D4405">
        <v>9272</v>
      </c>
      <c r="E4405">
        <v>84.362851818302303</v>
      </c>
      <c r="F4405">
        <v>45.3</v>
      </c>
      <c r="G4405" t="s">
        <v>261</v>
      </c>
      <c r="I4405" t="str">
        <f t="shared" ref="I4405:I4467" si="211">TRIM(A4405)</f>
        <v>NGC5671</v>
      </c>
      <c r="J4405" s="4">
        <f t="shared" ref="J4405:J4467" si="212">IF(TRIM(D4405) = "-", 0, IF(D4405/300000 &lt; 0, 0, D4405/300000))</f>
        <v>3.0906666666666666E-2</v>
      </c>
      <c r="K4405" t="str">
        <f t="shared" ref="K4405:K4467" si="213">IF(TRIM(G4405)="","Unk",TRIM(G4405))</f>
        <v>Sb</v>
      </c>
    </row>
    <row r="4406" spans="1:11">
      <c r="A4406" t="s">
        <v>2923</v>
      </c>
      <c r="B4406">
        <v>216.99236250000001</v>
      </c>
      <c r="C4406">
        <v>26.50451</v>
      </c>
      <c r="D4406">
        <v>9911</v>
      </c>
      <c r="E4406">
        <v>72.135873205239605</v>
      </c>
      <c r="F4406">
        <v>38.700000000000003</v>
      </c>
      <c r="G4406" t="s">
        <v>246</v>
      </c>
      <c r="I4406" t="str">
        <f t="shared" si="211"/>
        <v>IC4436</v>
      </c>
      <c r="J4406" s="4">
        <f t="shared" si="212"/>
        <v>3.3036666666666666E-2</v>
      </c>
      <c r="K4406" t="str">
        <f t="shared" si="213"/>
        <v>E</v>
      </c>
    </row>
    <row r="4407" spans="1:11">
      <c r="A4407" t="s">
        <v>2922</v>
      </c>
      <c r="B4407">
        <v>217.00707299999999</v>
      </c>
      <c r="C4407">
        <v>21.298860000000001</v>
      </c>
      <c r="D4407">
        <v>1282</v>
      </c>
      <c r="E4407">
        <v>60.138320755550801</v>
      </c>
      <c r="F4407">
        <v>41.8</v>
      </c>
      <c r="G4407" t="s">
        <v>861</v>
      </c>
      <c r="I4407" t="str">
        <f t="shared" si="211"/>
        <v>SDSSJ142801.68+211755.9</v>
      </c>
      <c r="J4407" s="4">
        <f t="shared" si="212"/>
        <v>4.273333333333333E-3</v>
      </c>
      <c r="K4407" t="str">
        <f t="shared" si="213"/>
        <v>Unk</v>
      </c>
    </row>
    <row r="4408" spans="1:11">
      <c r="A4408" t="s">
        <v>2921</v>
      </c>
      <c r="B4408">
        <v>217.0104705</v>
      </c>
      <c r="C4408">
        <v>21.303509999999999</v>
      </c>
      <c r="D4408">
        <v>1309</v>
      </c>
      <c r="E4408">
        <v>92.502019458159097</v>
      </c>
      <c r="F4408">
        <v>56.4</v>
      </c>
      <c r="G4408" t="s">
        <v>349</v>
      </c>
      <c r="I4408" t="str">
        <f t="shared" si="211"/>
        <v>UGC09274</v>
      </c>
      <c r="J4408" s="4">
        <f t="shared" si="212"/>
        <v>4.3633333333333336E-3</v>
      </c>
      <c r="K4408" t="str">
        <f t="shared" si="213"/>
        <v>SBbc</v>
      </c>
    </row>
    <row r="4409" spans="1:11">
      <c r="A4409" t="s">
        <v>2920</v>
      </c>
      <c r="B4409">
        <v>217.06576799999999</v>
      </c>
      <c r="C4409">
        <v>-33.308500000000002</v>
      </c>
      <c r="D4409">
        <v>7480</v>
      </c>
      <c r="E4409">
        <v>67.476298289843299</v>
      </c>
      <c r="F4409">
        <v>51.9</v>
      </c>
      <c r="G4409" t="s">
        <v>230</v>
      </c>
      <c r="I4409" t="str">
        <f t="shared" si="211"/>
        <v>ESO385-026</v>
      </c>
      <c r="J4409" s="4">
        <f t="shared" si="212"/>
        <v>2.4933333333333332E-2</v>
      </c>
      <c r="K4409" t="str">
        <f t="shared" si="213"/>
        <v>Sc</v>
      </c>
    </row>
    <row r="4410" spans="1:11">
      <c r="A4410" t="s">
        <v>2919</v>
      </c>
      <c r="B4410">
        <v>217.06792350000001</v>
      </c>
      <c r="C4410">
        <v>25.848939999999999</v>
      </c>
      <c r="D4410">
        <v>4704</v>
      </c>
      <c r="E4410">
        <v>102.364941766694</v>
      </c>
      <c r="F4410">
        <v>25</v>
      </c>
      <c r="G4410" t="s">
        <v>259</v>
      </c>
      <c r="I4410" t="str">
        <f t="shared" si="211"/>
        <v>NGC5629</v>
      </c>
      <c r="J4410" s="4">
        <f t="shared" si="212"/>
        <v>1.5679999999999999E-2</v>
      </c>
      <c r="K4410" t="str">
        <f t="shared" si="213"/>
        <v>S0</v>
      </c>
    </row>
    <row r="4411" spans="1:11">
      <c r="A4411" t="s">
        <v>2918</v>
      </c>
      <c r="B4411">
        <v>217.08476250000001</v>
      </c>
      <c r="C4411">
        <v>-0.20437</v>
      </c>
      <c r="D4411">
        <v>7200</v>
      </c>
      <c r="E4411">
        <v>62.827710123766103</v>
      </c>
      <c r="F4411">
        <v>53.8</v>
      </c>
      <c r="G4411" t="s">
        <v>261</v>
      </c>
      <c r="I4411" t="str">
        <f t="shared" si="211"/>
        <v>NGC5632</v>
      </c>
      <c r="J4411" s="4">
        <f t="shared" si="212"/>
        <v>2.4E-2</v>
      </c>
      <c r="K4411" t="str">
        <f t="shared" si="213"/>
        <v>Sb</v>
      </c>
    </row>
    <row r="4412" spans="1:11">
      <c r="A4412" t="s">
        <v>2917</v>
      </c>
      <c r="B4412">
        <v>217.09358399999999</v>
      </c>
      <c r="C4412">
        <v>11.41803</v>
      </c>
      <c r="D4412">
        <v>8020</v>
      </c>
      <c r="E4412">
        <v>65.637387165156795</v>
      </c>
      <c r="F4412">
        <v>58.6</v>
      </c>
      <c r="G4412" t="s">
        <v>239</v>
      </c>
      <c r="I4412" t="str">
        <f t="shared" si="211"/>
        <v>PGC051687</v>
      </c>
      <c r="J4412" s="4">
        <f t="shared" si="212"/>
        <v>2.6733333333333335E-2</v>
      </c>
      <c r="K4412" t="str">
        <f t="shared" si="213"/>
        <v>S0-a</v>
      </c>
    </row>
    <row r="4413" spans="1:11">
      <c r="A4413" t="s">
        <v>2916</v>
      </c>
      <c r="B4413">
        <v>217.12945350000001</v>
      </c>
      <c r="C4413">
        <v>-34.710590000000003</v>
      </c>
      <c r="D4413">
        <v>4046</v>
      </c>
      <c r="E4413">
        <v>79.277747451907899</v>
      </c>
      <c r="F4413">
        <v>43.2</v>
      </c>
      <c r="G4413" t="s">
        <v>273</v>
      </c>
      <c r="I4413" t="str">
        <f t="shared" si="211"/>
        <v>ESO385-028</v>
      </c>
      <c r="J4413" s="4">
        <f t="shared" si="212"/>
        <v>1.3486666666666666E-2</v>
      </c>
      <c r="K4413" t="str">
        <f t="shared" si="213"/>
        <v>SABa</v>
      </c>
    </row>
    <row r="4414" spans="1:11">
      <c r="A4414" t="s">
        <v>2915</v>
      </c>
      <c r="B4414">
        <v>217.17105000000001</v>
      </c>
      <c r="C4414">
        <v>21.341000000000001</v>
      </c>
      <c r="D4414">
        <v>1297</v>
      </c>
      <c r="E4414">
        <v>66.550482339475806</v>
      </c>
      <c r="F4414">
        <v>57.1</v>
      </c>
      <c r="G4414" t="s">
        <v>284</v>
      </c>
      <c r="I4414" t="str">
        <f t="shared" si="211"/>
        <v>UGC09282</v>
      </c>
      <c r="J4414" s="4">
        <f t="shared" si="212"/>
        <v>4.3233333333333335E-3</v>
      </c>
      <c r="K4414" t="str">
        <f t="shared" si="213"/>
        <v>I</v>
      </c>
    </row>
    <row r="4415" spans="1:11">
      <c r="A4415" t="s">
        <v>2914</v>
      </c>
      <c r="B4415">
        <v>217.174128</v>
      </c>
      <c r="C4415">
        <v>25.805769999999999</v>
      </c>
      <c r="D4415">
        <v>144</v>
      </c>
      <c r="E4415">
        <v>110.446316450174</v>
      </c>
      <c r="F4415">
        <v>50.6</v>
      </c>
      <c r="G4415" t="s">
        <v>861</v>
      </c>
      <c r="I4415" t="str">
        <f t="shared" si="211"/>
        <v>SDSSJ142841.73+254820.9</v>
      </c>
      <c r="J4415" s="4">
        <f t="shared" si="212"/>
        <v>4.8000000000000001E-4</v>
      </c>
      <c r="K4415" t="str">
        <f t="shared" si="213"/>
        <v>Unk</v>
      </c>
    </row>
    <row r="4416" spans="1:11">
      <c r="A4416" t="s">
        <v>2913</v>
      </c>
      <c r="B4416">
        <v>217.19399999999999</v>
      </c>
      <c r="C4416">
        <v>30.412759999999999</v>
      </c>
      <c r="D4416">
        <v>3757</v>
      </c>
      <c r="E4416">
        <v>75.884180514998505</v>
      </c>
      <c r="F4416">
        <v>51.5</v>
      </c>
      <c r="G4416" t="s">
        <v>230</v>
      </c>
      <c r="I4416" t="str">
        <f t="shared" si="211"/>
        <v>NGC5639</v>
      </c>
      <c r="J4416" s="4">
        <f t="shared" si="212"/>
        <v>1.2523333333333332E-2</v>
      </c>
      <c r="K4416" t="str">
        <f t="shared" si="213"/>
        <v>Sc</v>
      </c>
    </row>
    <row r="4417" spans="1:11">
      <c r="A4417" t="s">
        <v>2912</v>
      </c>
      <c r="B4417">
        <v>217.23738</v>
      </c>
      <c r="C4417">
        <v>25.553439999999998</v>
      </c>
      <c r="D4417">
        <v>4319</v>
      </c>
      <c r="E4417">
        <v>72.635878761894503</v>
      </c>
      <c r="F4417">
        <v>55.5</v>
      </c>
      <c r="G4417" t="s">
        <v>223</v>
      </c>
      <c r="I4417" t="str">
        <f t="shared" si="211"/>
        <v>UGC09294</v>
      </c>
      <c r="J4417" s="4">
        <f t="shared" si="212"/>
        <v>1.4396666666666667E-2</v>
      </c>
      <c r="K4417" t="str">
        <f t="shared" si="213"/>
        <v>Sbc</v>
      </c>
    </row>
    <row r="4418" spans="1:11">
      <c r="A4418" t="s">
        <v>2911</v>
      </c>
      <c r="B4418">
        <v>217.33487550000001</v>
      </c>
      <c r="C4418">
        <v>-5.0235599999999998</v>
      </c>
      <c r="D4418" t="s">
        <v>354</v>
      </c>
      <c r="E4418">
        <v>65.035609842825707</v>
      </c>
      <c r="F4418">
        <v>40.299999999999997</v>
      </c>
      <c r="G4418" t="s">
        <v>226</v>
      </c>
      <c r="I4418" t="str">
        <f t="shared" si="211"/>
        <v>PGC051765</v>
      </c>
      <c r="J4418" s="4">
        <f t="shared" si="212"/>
        <v>0</v>
      </c>
      <c r="K4418" t="str">
        <f t="shared" si="213"/>
        <v>SABb</v>
      </c>
    </row>
    <row r="4419" spans="1:11">
      <c r="A4419" t="s">
        <v>2910</v>
      </c>
      <c r="B4419">
        <v>217.4125755</v>
      </c>
      <c r="C4419">
        <v>3.2662900000000001</v>
      </c>
      <c r="D4419">
        <v>1734</v>
      </c>
      <c r="E4419">
        <v>81.874986397429296</v>
      </c>
      <c r="F4419">
        <v>55.6</v>
      </c>
      <c r="G4419" t="s">
        <v>239</v>
      </c>
      <c r="I4419" t="str">
        <f t="shared" si="211"/>
        <v>NGC5636</v>
      </c>
      <c r="J4419" s="4">
        <f t="shared" si="212"/>
        <v>5.7800000000000004E-3</v>
      </c>
      <c r="K4419" t="str">
        <f t="shared" si="213"/>
        <v>S0-a</v>
      </c>
    </row>
    <row r="4420" spans="1:11">
      <c r="A4420" t="s">
        <v>2909</v>
      </c>
      <c r="B4420">
        <v>217.4184315</v>
      </c>
      <c r="C4420">
        <v>3.2332999999999998</v>
      </c>
      <c r="D4420">
        <v>1740</v>
      </c>
      <c r="E4420">
        <v>116.185302018537</v>
      </c>
      <c r="F4420">
        <v>39.700000000000003</v>
      </c>
      <c r="G4420" t="s">
        <v>246</v>
      </c>
      <c r="I4420" t="str">
        <f t="shared" si="211"/>
        <v>NGC5638</v>
      </c>
      <c r="J4420" s="4">
        <f t="shared" si="212"/>
        <v>5.7999999999999996E-3</v>
      </c>
      <c r="K4420" t="str">
        <f t="shared" si="213"/>
        <v>E</v>
      </c>
    </row>
    <row r="4421" spans="1:11">
      <c r="A4421" t="s">
        <v>2908</v>
      </c>
      <c r="B4421">
        <v>217.45193399999999</v>
      </c>
      <c r="C4421">
        <v>53.965040000000002</v>
      </c>
      <c r="D4421">
        <v>13214</v>
      </c>
      <c r="E4421">
        <v>80.751611667872297</v>
      </c>
      <c r="F4421">
        <v>43.3</v>
      </c>
      <c r="G4421" t="s">
        <v>870</v>
      </c>
      <c r="I4421" t="str">
        <f t="shared" si="211"/>
        <v>IC1027</v>
      </c>
      <c r="J4421" s="4">
        <f t="shared" si="212"/>
        <v>4.4046666666666665E-2</v>
      </c>
      <c r="K4421" t="str">
        <f t="shared" si="213"/>
        <v>E?</v>
      </c>
    </row>
    <row r="4422" spans="1:11">
      <c r="A4422" t="s">
        <v>2907</v>
      </c>
      <c r="B4422">
        <v>217.45450049999999</v>
      </c>
      <c r="C4422">
        <v>-29.748439999999999</v>
      </c>
      <c r="D4422">
        <v>6828</v>
      </c>
      <c r="E4422">
        <v>82.2528992869332</v>
      </c>
      <c r="F4422">
        <v>45</v>
      </c>
      <c r="G4422" t="s">
        <v>239</v>
      </c>
      <c r="I4422" t="str">
        <f t="shared" si="211"/>
        <v>NGC5626</v>
      </c>
      <c r="J4422" s="4">
        <f t="shared" si="212"/>
        <v>2.2759999999999999E-2</v>
      </c>
      <c r="K4422" t="str">
        <f t="shared" si="213"/>
        <v>S0-a</v>
      </c>
    </row>
    <row r="4423" spans="1:11">
      <c r="A4423" t="s">
        <v>2906</v>
      </c>
      <c r="B4423">
        <v>217.4948775</v>
      </c>
      <c r="C4423">
        <v>-26.810220000000001</v>
      </c>
      <c r="D4423">
        <v>6384</v>
      </c>
      <c r="E4423">
        <v>62.1085279549837</v>
      </c>
      <c r="F4423">
        <v>38.9</v>
      </c>
      <c r="G4423" t="s">
        <v>239</v>
      </c>
      <c r="I4423" t="str">
        <f t="shared" si="211"/>
        <v>PGC051805</v>
      </c>
      <c r="J4423" s="4">
        <f t="shared" si="212"/>
        <v>2.128E-2</v>
      </c>
      <c r="K4423" t="str">
        <f t="shared" si="213"/>
        <v>S0-a</v>
      </c>
    </row>
    <row r="4424" spans="1:11">
      <c r="A4424" t="s">
        <v>2905</v>
      </c>
      <c r="B4424">
        <v>217.50705149999999</v>
      </c>
      <c r="C4424">
        <v>36.358199999999997</v>
      </c>
      <c r="D4424">
        <v>8954</v>
      </c>
      <c r="E4424">
        <v>92.715268611849396</v>
      </c>
      <c r="F4424">
        <v>57.4</v>
      </c>
      <c r="G4424" t="s">
        <v>861</v>
      </c>
      <c r="I4424" t="str">
        <f t="shared" si="211"/>
        <v>SDSSJ143001.69+362129.5</v>
      </c>
      <c r="J4424" s="4">
        <f t="shared" si="212"/>
        <v>2.9846666666666667E-2</v>
      </c>
      <c r="K4424" t="str">
        <f t="shared" si="213"/>
        <v>Unk</v>
      </c>
    </row>
    <row r="4425" spans="1:11">
      <c r="A4425" t="s">
        <v>2904</v>
      </c>
      <c r="B4425">
        <v>217.543566</v>
      </c>
      <c r="C4425">
        <v>31.215499999999999</v>
      </c>
      <c r="D4425">
        <v>3767</v>
      </c>
      <c r="E4425">
        <v>95.973480873881201</v>
      </c>
      <c r="F4425">
        <v>35</v>
      </c>
      <c r="G4425" t="s">
        <v>261</v>
      </c>
      <c r="I4425" t="str">
        <f t="shared" si="211"/>
        <v>NGC5653</v>
      </c>
      <c r="J4425" s="4">
        <f t="shared" si="212"/>
        <v>1.2556666666666667E-2</v>
      </c>
      <c r="K4425" t="str">
        <f t="shared" si="213"/>
        <v>Sb</v>
      </c>
    </row>
    <row r="4426" spans="1:11">
      <c r="A4426" t="s">
        <v>2903</v>
      </c>
      <c r="B4426">
        <v>217.54633200000001</v>
      </c>
      <c r="C4426">
        <v>27.531549999999999</v>
      </c>
      <c r="D4426">
        <v>4614</v>
      </c>
      <c r="E4426">
        <v>68.414993713714495</v>
      </c>
      <c r="F4426">
        <v>24</v>
      </c>
      <c r="G4426" t="s">
        <v>230</v>
      </c>
      <c r="I4426" t="str">
        <f t="shared" si="211"/>
        <v>UGC09317</v>
      </c>
      <c r="J4426" s="4">
        <f t="shared" si="212"/>
        <v>1.538E-2</v>
      </c>
      <c r="K4426" t="str">
        <f t="shared" si="213"/>
        <v>Sc</v>
      </c>
    </row>
    <row r="4427" spans="1:11">
      <c r="A4427" t="s">
        <v>2902</v>
      </c>
      <c r="B4427">
        <v>217.56537449999999</v>
      </c>
      <c r="C4427">
        <v>-34.235930000000003</v>
      </c>
      <c r="D4427">
        <v>2944</v>
      </c>
      <c r="E4427">
        <v>114.59120029499501</v>
      </c>
      <c r="F4427">
        <v>32.799999999999997</v>
      </c>
      <c r="G4427" t="s">
        <v>230</v>
      </c>
      <c r="I4427" t="str">
        <f t="shared" si="211"/>
        <v>ESO385-033</v>
      </c>
      <c r="J4427" s="4">
        <f t="shared" si="212"/>
        <v>9.8133333333333336E-3</v>
      </c>
      <c r="K4427" t="str">
        <f t="shared" si="213"/>
        <v>Sc</v>
      </c>
    </row>
    <row r="4428" spans="1:11">
      <c r="A4428" t="s">
        <v>2901</v>
      </c>
      <c r="B4428">
        <v>217.58399850000001</v>
      </c>
      <c r="C4428">
        <v>23.061730000000001</v>
      </c>
      <c r="D4428">
        <v>5238</v>
      </c>
      <c r="E4428">
        <v>61.539120845339703</v>
      </c>
      <c r="F4428">
        <v>45</v>
      </c>
      <c r="G4428" t="s">
        <v>226</v>
      </c>
      <c r="I4428" t="str">
        <f t="shared" si="211"/>
        <v>UGC09322</v>
      </c>
      <c r="J4428" s="4">
        <f t="shared" si="212"/>
        <v>1.746E-2</v>
      </c>
      <c r="K4428" t="str">
        <f t="shared" si="213"/>
        <v>SABb</v>
      </c>
    </row>
    <row r="4429" spans="1:11">
      <c r="A4429" t="s">
        <v>2900</v>
      </c>
      <c r="B4429">
        <v>217.6062555</v>
      </c>
      <c r="C4429">
        <v>35.320909999999998</v>
      </c>
      <c r="D4429">
        <v>3365</v>
      </c>
      <c r="E4429">
        <v>75.709643596585806</v>
      </c>
      <c r="F4429">
        <v>47.6</v>
      </c>
      <c r="G4429" t="s">
        <v>232</v>
      </c>
      <c r="I4429" t="str">
        <f t="shared" si="211"/>
        <v>NGC5656</v>
      </c>
      <c r="J4429" s="4">
        <f t="shared" si="212"/>
        <v>1.1216666666666666E-2</v>
      </c>
      <c r="K4429" t="str">
        <f t="shared" si="213"/>
        <v>Sab</v>
      </c>
    </row>
    <row r="4430" spans="1:11">
      <c r="A4430" t="s">
        <v>2899</v>
      </c>
      <c r="B4430">
        <v>217.6064355</v>
      </c>
      <c r="C4430">
        <v>11.92807</v>
      </c>
      <c r="D4430">
        <v>7793</v>
      </c>
      <c r="E4430">
        <v>74.670881625413003</v>
      </c>
      <c r="F4430">
        <v>26.7</v>
      </c>
      <c r="G4430" t="s">
        <v>259</v>
      </c>
      <c r="I4430" t="str">
        <f t="shared" si="211"/>
        <v>NGC5644</v>
      </c>
      <c r="J4430" s="4">
        <f t="shared" si="212"/>
        <v>2.5976666666666665E-2</v>
      </c>
      <c r="K4430" t="str">
        <f t="shared" si="213"/>
        <v>S0</v>
      </c>
    </row>
    <row r="4431" spans="1:11">
      <c r="A4431" t="s">
        <v>2898</v>
      </c>
      <c r="B4431">
        <v>217.680432</v>
      </c>
      <c r="C4431">
        <v>-27.454170000000001</v>
      </c>
      <c r="D4431">
        <v>4314</v>
      </c>
      <c r="E4431">
        <v>78.550912447613499</v>
      </c>
      <c r="F4431">
        <v>50.3</v>
      </c>
      <c r="G4431" t="s">
        <v>261</v>
      </c>
      <c r="I4431" t="str">
        <f t="shared" si="211"/>
        <v>ESO511-046</v>
      </c>
      <c r="J4431" s="4">
        <f t="shared" si="212"/>
        <v>1.438E-2</v>
      </c>
      <c r="K4431" t="str">
        <f t="shared" si="213"/>
        <v>Sb</v>
      </c>
    </row>
    <row r="4432" spans="1:11">
      <c r="A4432" t="s">
        <v>2897</v>
      </c>
      <c r="B4432">
        <v>217.87383149999999</v>
      </c>
      <c r="C4432">
        <v>-22.367180000000001</v>
      </c>
      <c r="D4432">
        <v>7122</v>
      </c>
      <c r="E4432">
        <v>61.6809728760769</v>
      </c>
      <c r="F4432">
        <v>53.9</v>
      </c>
      <c r="G4432" t="s">
        <v>223</v>
      </c>
      <c r="I4432" t="str">
        <f t="shared" si="211"/>
        <v>ESO579-025</v>
      </c>
      <c r="J4432" s="4">
        <f t="shared" si="212"/>
        <v>2.3740000000000001E-2</v>
      </c>
      <c r="K4432" t="str">
        <f t="shared" si="213"/>
        <v>Sbc</v>
      </c>
    </row>
    <row r="4433" spans="1:11">
      <c r="A4433" t="s">
        <v>2896</v>
      </c>
      <c r="B4433">
        <v>217.91093549999999</v>
      </c>
      <c r="C4433">
        <v>-43.418349999999997</v>
      </c>
      <c r="D4433">
        <v>1812</v>
      </c>
      <c r="E4433">
        <v>116.721614124551</v>
      </c>
      <c r="F4433">
        <v>39.1</v>
      </c>
      <c r="G4433" t="s">
        <v>226</v>
      </c>
      <c r="I4433" t="str">
        <f t="shared" si="211"/>
        <v>IC4444</v>
      </c>
      <c r="J4433" s="4">
        <f t="shared" si="212"/>
        <v>6.0400000000000002E-3</v>
      </c>
      <c r="K4433" t="str">
        <f t="shared" si="213"/>
        <v>SABb</v>
      </c>
    </row>
    <row r="4434" spans="1:11">
      <c r="A4434" t="s">
        <v>2895</v>
      </c>
      <c r="B4434">
        <v>217.99545900000001</v>
      </c>
      <c r="C4434">
        <v>-55.466670000000001</v>
      </c>
      <c r="D4434">
        <v>2909</v>
      </c>
      <c r="E4434">
        <v>62.251709596864998</v>
      </c>
      <c r="F4434">
        <v>52.6</v>
      </c>
      <c r="G4434" t="s">
        <v>230</v>
      </c>
      <c r="I4434" t="str">
        <f t="shared" si="211"/>
        <v>ESO175-009</v>
      </c>
      <c r="J4434" s="4">
        <f t="shared" si="212"/>
        <v>9.6966666666666659E-3</v>
      </c>
      <c r="K4434" t="str">
        <f t="shared" si="213"/>
        <v>Sc</v>
      </c>
    </row>
    <row r="4435" spans="1:11">
      <c r="A4435" t="s">
        <v>2894</v>
      </c>
      <c r="B4435">
        <v>218.03091599999999</v>
      </c>
      <c r="C4435">
        <v>-29.947140000000001</v>
      </c>
      <c r="D4435" t="s">
        <v>354</v>
      </c>
      <c r="E4435">
        <v>64.143299232611596</v>
      </c>
      <c r="F4435">
        <v>42.9</v>
      </c>
      <c r="G4435" t="s">
        <v>223</v>
      </c>
      <c r="I4435" t="str">
        <f t="shared" si="211"/>
        <v>ESO447-018</v>
      </c>
      <c r="J4435" s="4">
        <f t="shared" si="212"/>
        <v>0</v>
      </c>
      <c r="K4435" t="str">
        <f t="shared" si="213"/>
        <v>Sbc</v>
      </c>
    </row>
    <row r="4436" spans="1:11">
      <c r="A4436" t="s">
        <v>2893</v>
      </c>
      <c r="B4436">
        <v>218.10726450000001</v>
      </c>
      <c r="C4436">
        <v>8.0785099999999996</v>
      </c>
      <c r="D4436">
        <v>2336</v>
      </c>
      <c r="E4436">
        <v>113.018939164885</v>
      </c>
      <c r="F4436">
        <v>53.1</v>
      </c>
      <c r="G4436" t="s">
        <v>244</v>
      </c>
      <c r="I4436" t="str">
        <f t="shared" si="211"/>
        <v>NGC5665</v>
      </c>
      <c r="J4436" s="4">
        <f t="shared" si="212"/>
        <v>7.7866666666666666E-3</v>
      </c>
      <c r="K4436" t="str">
        <f t="shared" si="213"/>
        <v>SABc</v>
      </c>
    </row>
    <row r="4437" spans="1:11">
      <c r="A4437" t="s">
        <v>2892</v>
      </c>
      <c r="B4437">
        <v>218.31612899999999</v>
      </c>
      <c r="C4437">
        <v>45.781100000000002</v>
      </c>
      <c r="D4437">
        <v>11107</v>
      </c>
      <c r="E4437">
        <v>69.048021668805703</v>
      </c>
      <c r="F4437">
        <v>0</v>
      </c>
      <c r="G4437" t="s">
        <v>246</v>
      </c>
      <c r="I4437" t="str">
        <f t="shared" si="211"/>
        <v>PGC052004</v>
      </c>
      <c r="J4437" s="4">
        <f t="shared" si="212"/>
        <v>3.7023333333333332E-2</v>
      </c>
      <c r="K4437" t="str">
        <f t="shared" si="213"/>
        <v>E</v>
      </c>
    </row>
    <row r="4438" spans="1:11">
      <c r="A4438" t="s">
        <v>2891</v>
      </c>
      <c r="B4438">
        <v>218.31833399999999</v>
      </c>
      <c r="C4438">
        <v>41.650329999999997</v>
      </c>
      <c r="D4438">
        <v>5565</v>
      </c>
      <c r="E4438">
        <v>62.395204195128201</v>
      </c>
      <c r="F4438">
        <v>59.7</v>
      </c>
      <c r="G4438" t="s">
        <v>223</v>
      </c>
      <c r="I4438" t="str">
        <f t="shared" si="211"/>
        <v>IC1028</v>
      </c>
      <c r="J4438" s="4">
        <f t="shared" si="212"/>
        <v>1.8550000000000001E-2</v>
      </c>
      <c r="K4438" t="str">
        <f t="shared" si="213"/>
        <v>Sbc</v>
      </c>
    </row>
    <row r="4439" spans="1:11">
      <c r="A4439" t="s">
        <v>2890</v>
      </c>
      <c r="B4439">
        <v>218.33374950000001</v>
      </c>
      <c r="C4439">
        <v>26.997219999999999</v>
      </c>
      <c r="D4439">
        <v>1021</v>
      </c>
      <c r="E4439">
        <v>61.397578188605799</v>
      </c>
      <c r="F4439">
        <v>0</v>
      </c>
      <c r="G4439" t="s">
        <v>284</v>
      </c>
      <c r="I4439" t="str">
        <f t="shared" si="211"/>
        <v>PGC087128</v>
      </c>
      <c r="J4439" s="4">
        <f t="shared" si="212"/>
        <v>3.4033333333333333E-3</v>
      </c>
      <c r="K4439" t="str">
        <f t="shared" si="213"/>
        <v>I</v>
      </c>
    </row>
    <row r="4440" spans="1:11">
      <c r="A4440" t="s">
        <v>2889</v>
      </c>
      <c r="B4440">
        <v>218.35128750000001</v>
      </c>
      <c r="C4440">
        <v>4.4503300000000001</v>
      </c>
      <c r="D4440">
        <v>1672</v>
      </c>
      <c r="E4440">
        <v>114.32763554617701</v>
      </c>
      <c r="F4440">
        <v>33</v>
      </c>
      <c r="G4440" t="s">
        <v>269</v>
      </c>
      <c r="I4440" t="str">
        <f t="shared" si="211"/>
        <v>NGC5668</v>
      </c>
      <c r="J4440" s="4">
        <f t="shared" si="212"/>
        <v>5.5733333333333329E-3</v>
      </c>
      <c r="K4440" t="str">
        <f t="shared" si="213"/>
        <v>Scd</v>
      </c>
    </row>
    <row r="4441" spans="1:11">
      <c r="A4441" t="s">
        <v>2888</v>
      </c>
      <c r="B4441">
        <v>218.37852749999999</v>
      </c>
      <c r="C4441">
        <v>3.6853099999999999</v>
      </c>
      <c r="D4441" t="s">
        <v>354</v>
      </c>
      <c r="E4441">
        <v>62.251709596864998</v>
      </c>
      <c r="F4441">
        <v>38</v>
      </c>
      <c r="G4441" t="s">
        <v>861</v>
      </c>
      <c r="I4441" t="str">
        <f t="shared" si="211"/>
        <v>SDSSJ143330.86+034106.7</v>
      </c>
      <c r="J4441" s="4">
        <f t="shared" si="212"/>
        <v>0</v>
      </c>
      <c r="K4441" t="str">
        <f t="shared" si="213"/>
        <v>Unk</v>
      </c>
    </row>
    <row r="4442" spans="1:11">
      <c r="A4442" t="s">
        <v>2887</v>
      </c>
      <c r="B4442">
        <v>218.44513799999999</v>
      </c>
      <c r="C4442">
        <v>40.08099</v>
      </c>
      <c r="D4442">
        <v>7904</v>
      </c>
      <c r="E4442">
        <v>60.415903049809998</v>
      </c>
      <c r="F4442">
        <v>56</v>
      </c>
      <c r="G4442" t="s">
        <v>223</v>
      </c>
      <c r="I4442" t="str">
        <f t="shared" si="211"/>
        <v>UGC09376</v>
      </c>
      <c r="J4442" s="4">
        <f t="shared" si="212"/>
        <v>2.6346666666666668E-2</v>
      </c>
      <c r="K4442" t="str">
        <f t="shared" si="213"/>
        <v>Sbc</v>
      </c>
    </row>
    <row r="4443" spans="1:11">
      <c r="A4443" t="s">
        <v>2886</v>
      </c>
      <c r="B4443">
        <v>218.45374949999999</v>
      </c>
      <c r="C4443">
        <v>80.231669999999994</v>
      </c>
      <c r="D4443" t="s">
        <v>354</v>
      </c>
      <c r="E4443">
        <v>64.143299232611596</v>
      </c>
      <c r="F4443">
        <v>49.6</v>
      </c>
      <c r="G4443" t="s">
        <v>244</v>
      </c>
      <c r="I4443" t="str">
        <f t="shared" si="211"/>
        <v>PGC052037</v>
      </c>
      <c r="J4443" s="4">
        <f t="shared" si="212"/>
        <v>0</v>
      </c>
      <c r="K4443" t="str">
        <f t="shared" si="213"/>
        <v>SABc</v>
      </c>
    </row>
    <row r="4444" spans="1:11">
      <c r="A4444" t="s">
        <v>2885</v>
      </c>
      <c r="B4444">
        <v>218.49435750000001</v>
      </c>
      <c r="C4444">
        <v>40.244509999999998</v>
      </c>
      <c r="D4444">
        <v>7800</v>
      </c>
      <c r="E4444">
        <v>67.011791482331105</v>
      </c>
      <c r="F4444">
        <v>57.1</v>
      </c>
      <c r="G4444" t="s">
        <v>230</v>
      </c>
      <c r="I4444" t="str">
        <f t="shared" si="211"/>
        <v>UGC09379</v>
      </c>
      <c r="J4444" s="4">
        <f t="shared" si="212"/>
        <v>2.5999999999999999E-2</v>
      </c>
      <c r="K4444" t="str">
        <f t="shared" si="213"/>
        <v>Sc</v>
      </c>
    </row>
    <row r="4445" spans="1:11">
      <c r="A4445" t="s">
        <v>2884</v>
      </c>
      <c r="B4445">
        <v>218.50508099999999</v>
      </c>
      <c r="C4445">
        <v>-78.387320000000003</v>
      </c>
      <c r="D4445">
        <v>2437</v>
      </c>
      <c r="E4445">
        <v>116.453149331189</v>
      </c>
      <c r="F4445">
        <v>57.1</v>
      </c>
      <c r="G4445" t="s">
        <v>232</v>
      </c>
      <c r="I4445" t="str">
        <f t="shared" si="211"/>
        <v>NGC5612</v>
      </c>
      <c r="J4445" s="4">
        <f t="shared" si="212"/>
        <v>8.1233333333333331E-3</v>
      </c>
      <c r="K4445" t="str">
        <f t="shared" si="213"/>
        <v>Sab</v>
      </c>
    </row>
    <row r="4446" spans="1:11">
      <c r="A4446" t="s">
        <v>2883</v>
      </c>
      <c r="B4446">
        <v>218.54529149999999</v>
      </c>
      <c r="C4446">
        <v>-40.548749999999998</v>
      </c>
      <c r="D4446">
        <v>4364</v>
      </c>
      <c r="E4446">
        <v>75.361793849975896</v>
      </c>
      <c r="F4446">
        <v>30.9</v>
      </c>
      <c r="G4446" t="s">
        <v>286</v>
      </c>
      <c r="I4446" t="str">
        <f t="shared" si="211"/>
        <v>ESO327-001</v>
      </c>
      <c r="J4446" s="4">
        <f t="shared" si="212"/>
        <v>1.4546666666666666E-2</v>
      </c>
      <c r="K4446" t="str">
        <f t="shared" si="213"/>
        <v>SBc</v>
      </c>
    </row>
    <row r="4447" spans="1:11">
      <c r="A4447" t="s">
        <v>2882</v>
      </c>
      <c r="B4447">
        <v>218.64414149999999</v>
      </c>
      <c r="C4447">
        <v>36.288339999999998</v>
      </c>
      <c r="D4447">
        <v>3246</v>
      </c>
      <c r="E4447">
        <v>65.335796704745206</v>
      </c>
      <c r="F4447">
        <v>27.9</v>
      </c>
      <c r="G4447" t="s">
        <v>221</v>
      </c>
      <c r="I4447" t="str">
        <f t="shared" si="211"/>
        <v>UGC09381</v>
      </c>
      <c r="J4447" s="4">
        <f t="shared" si="212"/>
        <v>1.082E-2</v>
      </c>
      <c r="K4447" t="str">
        <f t="shared" si="213"/>
        <v>Sm</v>
      </c>
    </row>
    <row r="4448" spans="1:11">
      <c r="A4448" t="s">
        <v>2881</v>
      </c>
      <c r="B4448">
        <v>218.64670799999999</v>
      </c>
      <c r="C4448">
        <v>-27.99539</v>
      </c>
      <c r="D4448">
        <v>3703</v>
      </c>
      <c r="E4448">
        <v>105.962264122116</v>
      </c>
      <c r="F4448">
        <v>59.2</v>
      </c>
      <c r="G4448" t="s">
        <v>244</v>
      </c>
      <c r="I4448" t="str">
        <f t="shared" si="211"/>
        <v>ESO447-023</v>
      </c>
      <c r="J4448" s="4">
        <f t="shared" si="212"/>
        <v>1.2343333333333333E-2</v>
      </c>
      <c r="K4448" t="str">
        <f t="shared" si="213"/>
        <v>SABc</v>
      </c>
    </row>
    <row r="4449" spans="1:11">
      <c r="A4449" t="s">
        <v>2880</v>
      </c>
      <c r="B4449">
        <v>218.6740485</v>
      </c>
      <c r="C4449">
        <v>47.937829999999998</v>
      </c>
      <c r="D4449">
        <v>8327</v>
      </c>
      <c r="E4449">
        <v>62.827710123766103</v>
      </c>
      <c r="F4449">
        <v>29.5</v>
      </c>
      <c r="G4449" t="s">
        <v>246</v>
      </c>
      <c r="I4449" t="str">
        <f t="shared" si="211"/>
        <v>IC1033</v>
      </c>
      <c r="J4449" s="4">
        <f t="shared" si="212"/>
        <v>2.7756666666666666E-2</v>
      </c>
      <c r="K4449" t="str">
        <f t="shared" si="213"/>
        <v>E</v>
      </c>
    </row>
    <row r="4450" spans="1:11">
      <c r="A4450" t="s">
        <v>2879</v>
      </c>
      <c r="B4450">
        <v>218.6891535</v>
      </c>
      <c r="C4450">
        <v>-32.978340000000003</v>
      </c>
      <c r="D4450">
        <v>4012</v>
      </c>
      <c r="E4450">
        <v>66.2447145757031</v>
      </c>
      <c r="F4450">
        <v>45.1</v>
      </c>
      <c r="G4450" t="s">
        <v>286</v>
      </c>
      <c r="I4450" t="str">
        <f t="shared" si="211"/>
        <v>ESO385-047</v>
      </c>
      <c r="J4450" s="4">
        <f t="shared" si="212"/>
        <v>1.3373333333333333E-2</v>
      </c>
      <c r="K4450" t="str">
        <f t="shared" si="213"/>
        <v>SBc</v>
      </c>
    </row>
    <row r="4451" spans="1:11">
      <c r="A4451" t="s">
        <v>2878</v>
      </c>
      <c r="B4451">
        <v>218.71982550000001</v>
      </c>
      <c r="C4451">
        <v>40.748010000000001</v>
      </c>
      <c r="D4451">
        <v>5932</v>
      </c>
      <c r="E4451">
        <v>65.637387165156795</v>
      </c>
      <c r="F4451">
        <v>58.4</v>
      </c>
      <c r="G4451" t="s">
        <v>378</v>
      </c>
      <c r="I4451" t="str">
        <f t="shared" si="211"/>
        <v>UGC09386</v>
      </c>
      <c r="J4451" s="4">
        <f t="shared" si="212"/>
        <v>1.9773333333333334E-2</v>
      </c>
      <c r="K4451" t="str">
        <f t="shared" si="213"/>
        <v>SBab</v>
      </c>
    </row>
    <row r="4452" spans="1:11">
      <c r="A4452" t="s">
        <v>2877</v>
      </c>
      <c r="B4452">
        <v>218.78662499999999</v>
      </c>
      <c r="C4452">
        <v>5.359</v>
      </c>
      <c r="D4452">
        <v>8789</v>
      </c>
      <c r="E4452">
        <v>64.7368021965369</v>
      </c>
      <c r="F4452">
        <v>57.9</v>
      </c>
      <c r="G4452" t="s">
        <v>261</v>
      </c>
      <c r="I4452" t="str">
        <f t="shared" si="211"/>
        <v>NGC5679</v>
      </c>
      <c r="J4452" s="4">
        <f t="shared" si="212"/>
        <v>2.9296666666666665E-2</v>
      </c>
      <c r="K4452" t="str">
        <f t="shared" si="213"/>
        <v>Sb</v>
      </c>
    </row>
    <row r="4453" spans="1:11">
      <c r="A4453" t="s">
        <v>2876</v>
      </c>
      <c r="B4453">
        <v>218.84490750000001</v>
      </c>
      <c r="C4453">
        <v>5.2765599999999999</v>
      </c>
      <c r="D4453">
        <v>1731</v>
      </c>
      <c r="E4453">
        <v>74.670881625413003</v>
      </c>
      <c r="F4453">
        <v>12.2</v>
      </c>
      <c r="G4453" t="s">
        <v>284</v>
      </c>
      <c r="I4453" t="str">
        <f t="shared" si="211"/>
        <v>UGC09385</v>
      </c>
      <c r="J4453" s="4">
        <f t="shared" si="212"/>
        <v>5.77E-3</v>
      </c>
      <c r="K4453" t="str">
        <f t="shared" si="213"/>
        <v>I</v>
      </c>
    </row>
    <row r="4454" spans="1:11">
      <c r="A4454" t="s">
        <v>2875</v>
      </c>
      <c r="B4454">
        <v>218.8499865</v>
      </c>
      <c r="C4454">
        <v>-13.735440000000001</v>
      </c>
      <c r="D4454">
        <v>4162</v>
      </c>
      <c r="E4454">
        <v>67.787750712393503</v>
      </c>
      <c r="F4454">
        <v>58.7</v>
      </c>
      <c r="G4454" t="s">
        <v>221</v>
      </c>
      <c r="I4454" t="str">
        <f t="shared" si="211"/>
        <v>PGC052144</v>
      </c>
      <c r="J4454" s="4">
        <f t="shared" si="212"/>
        <v>1.3873333333333333E-2</v>
      </c>
      <c r="K4454" t="str">
        <f t="shared" si="213"/>
        <v>Sm</v>
      </c>
    </row>
    <row r="4455" spans="1:11">
      <c r="A4455" t="s">
        <v>2874</v>
      </c>
      <c r="B4455">
        <v>218.9590245</v>
      </c>
      <c r="C4455">
        <v>36.543170000000003</v>
      </c>
      <c r="D4455">
        <v>4316</v>
      </c>
      <c r="E4455">
        <v>84.557337375034393</v>
      </c>
      <c r="F4455">
        <v>44</v>
      </c>
      <c r="G4455" t="s">
        <v>259</v>
      </c>
      <c r="I4455" t="str">
        <f t="shared" si="211"/>
        <v>NGC5684</v>
      </c>
      <c r="J4455" s="4">
        <f t="shared" si="212"/>
        <v>1.4386666666666667E-2</v>
      </c>
      <c r="K4455" t="str">
        <f t="shared" si="213"/>
        <v>S0</v>
      </c>
    </row>
    <row r="4456" spans="1:11">
      <c r="A4456" t="s">
        <v>2873</v>
      </c>
      <c r="B4456">
        <v>218.96093999999999</v>
      </c>
      <c r="C4456">
        <v>28.146889999999999</v>
      </c>
      <c r="D4456">
        <v>15998</v>
      </c>
      <c r="E4456">
        <v>71.146125046260494</v>
      </c>
      <c r="F4456">
        <v>0</v>
      </c>
      <c r="G4456" t="s">
        <v>344</v>
      </c>
      <c r="I4456" t="str">
        <f t="shared" si="211"/>
        <v>PGC052177</v>
      </c>
      <c r="J4456" s="4">
        <f t="shared" si="212"/>
        <v>5.3326666666666668E-2</v>
      </c>
      <c r="K4456" t="str">
        <f t="shared" si="213"/>
        <v>S?</v>
      </c>
    </row>
    <row r="4457" spans="1:11">
      <c r="A4457" t="s">
        <v>2872</v>
      </c>
      <c r="B4457">
        <v>219.046605</v>
      </c>
      <c r="C4457">
        <v>48.584919999999997</v>
      </c>
      <c r="D4457">
        <v>2541</v>
      </c>
      <c r="E4457">
        <v>94.005075559988299</v>
      </c>
      <c r="F4457">
        <v>47.7</v>
      </c>
      <c r="G4457" t="s">
        <v>269</v>
      </c>
      <c r="I4457" t="str">
        <f t="shared" si="211"/>
        <v>NGC5693</v>
      </c>
      <c r="J4457" s="4">
        <f t="shared" si="212"/>
        <v>8.4700000000000001E-3</v>
      </c>
      <c r="K4457" t="str">
        <f t="shared" si="213"/>
        <v>Scd</v>
      </c>
    </row>
    <row r="4458" spans="1:11">
      <c r="A4458" t="s">
        <v>2871</v>
      </c>
      <c r="B4458">
        <v>219.06412649999999</v>
      </c>
      <c r="C4458">
        <v>29.9084</v>
      </c>
      <c r="D4458">
        <v>10580</v>
      </c>
      <c r="E4458">
        <v>62.972549729330197</v>
      </c>
      <c r="F4458">
        <v>37.6</v>
      </c>
      <c r="G4458" t="s">
        <v>246</v>
      </c>
      <c r="I4458" t="str">
        <f t="shared" si="211"/>
        <v>NGC5685</v>
      </c>
      <c r="J4458" s="4">
        <f t="shared" si="212"/>
        <v>3.5266666666666668E-2</v>
      </c>
      <c r="K4458" t="str">
        <f t="shared" si="213"/>
        <v>E</v>
      </c>
    </row>
    <row r="4459" spans="1:11">
      <c r="A4459" t="s">
        <v>2870</v>
      </c>
      <c r="B4459">
        <v>219.23788500000001</v>
      </c>
      <c r="C4459">
        <v>41.828110000000002</v>
      </c>
      <c r="D4459">
        <v>5710</v>
      </c>
      <c r="E4459">
        <v>72.635878761894503</v>
      </c>
      <c r="F4459">
        <v>47.5</v>
      </c>
      <c r="G4459" t="s">
        <v>223</v>
      </c>
      <c r="I4459" t="str">
        <f t="shared" si="211"/>
        <v>NGC5696</v>
      </c>
      <c r="J4459" s="4">
        <f t="shared" si="212"/>
        <v>1.9033333333333333E-2</v>
      </c>
      <c r="K4459" t="str">
        <f t="shared" si="213"/>
        <v>Sbc</v>
      </c>
    </row>
    <row r="4460" spans="1:11">
      <c r="A4460" t="s">
        <v>2869</v>
      </c>
      <c r="B4460">
        <v>219.37175550000001</v>
      </c>
      <c r="C4460">
        <v>48.623660000000001</v>
      </c>
      <c r="D4460">
        <v>2567</v>
      </c>
      <c r="E4460">
        <v>62.251709596864998</v>
      </c>
      <c r="F4460">
        <v>58.6</v>
      </c>
      <c r="G4460" t="s">
        <v>392</v>
      </c>
      <c r="I4460" t="str">
        <f t="shared" si="211"/>
        <v>UGC09426</v>
      </c>
      <c r="J4460" s="4">
        <f t="shared" si="212"/>
        <v>8.5566666666666673E-3</v>
      </c>
      <c r="K4460" t="str">
        <f t="shared" si="213"/>
        <v>IAB</v>
      </c>
    </row>
    <row r="4461" spans="1:11">
      <c r="A4461" t="s">
        <v>2868</v>
      </c>
      <c r="B4461">
        <v>219.47218649999999</v>
      </c>
      <c r="C4461">
        <v>-0.39882000000000001</v>
      </c>
      <c r="D4461">
        <v>1989</v>
      </c>
      <c r="E4461">
        <v>111.468281012902</v>
      </c>
      <c r="F4461">
        <v>44</v>
      </c>
      <c r="G4461" t="s">
        <v>273</v>
      </c>
      <c r="I4461" t="str">
        <f t="shared" si="211"/>
        <v>NGC5691</v>
      </c>
      <c r="J4461" s="4">
        <f t="shared" si="212"/>
        <v>6.6299999999999996E-3</v>
      </c>
      <c r="K4461" t="str">
        <f t="shared" si="213"/>
        <v>SABa</v>
      </c>
    </row>
    <row r="4462" spans="1:11">
      <c r="A4462" t="s">
        <v>2867</v>
      </c>
      <c r="B4462">
        <v>219.54271199999999</v>
      </c>
      <c r="C4462">
        <v>9.3361000000000001</v>
      </c>
      <c r="D4462">
        <v>9191</v>
      </c>
      <c r="E4462">
        <v>64.291154078916506</v>
      </c>
      <c r="F4462">
        <v>49.8</v>
      </c>
      <c r="G4462" t="s">
        <v>246</v>
      </c>
      <c r="I4462" t="str">
        <f t="shared" si="211"/>
        <v>IC1035</v>
      </c>
      <c r="J4462" s="4">
        <f t="shared" si="212"/>
        <v>3.0636666666666666E-2</v>
      </c>
      <c r="K4462" t="str">
        <f t="shared" si="213"/>
        <v>E</v>
      </c>
    </row>
    <row r="4463" spans="1:11">
      <c r="A4463" t="s">
        <v>2866</v>
      </c>
      <c r="B4463">
        <v>219.59682900000001</v>
      </c>
      <c r="C4463">
        <v>23.33353</v>
      </c>
      <c r="D4463">
        <v>9352</v>
      </c>
      <c r="E4463">
        <v>63.117705915136803</v>
      </c>
      <c r="F4463">
        <v>49</v>
      </c>
      <c r="G4463" t="s">
        <v>246</v>
      </c>
      <c r="I4463" t="str">
        <f t="shared" si="211"/>
        <v>IC4475</v>
      </c>
      <c r="J4463" s="4">
        <f t="shared" si="212"/>
        <v>3.1173333333333334E-2</v>
      </c>
      <c r="K4463" t="str">
        <f t="shared" si="213"/>
        <v>E</v>
      </c>
    </row>
    <row r="4464" spans="1:11">
      <c r="A4464" t="s">
        <v>2865</v>
      </c>
      <c r="B4464">
        <v>219.63878550000001</v>
      </c>
      <c r="C4464">
        <v>50.815339999999999</v>
      </c>
      <c r="D4464">
        <v>8051</v>
      </c>
      <c r="E4464">
        <v>114.064708317319</v>
      </c>
      <c r="F4464">
        <v>52.1</v>
      </c>
      <c r="G4464" t="s">
        <v>261</v>
      </c>
      <c r="I4464" t="str">
        <f t="shared" si="211"/>
        <v>NGC5720</v>
      </c>
      <c r="J4464" s="4">
        <f t="shared" si="212"/>
        <v>2.6836666666666668E-2</v>
      </c>
      <c r="K4464" t="str">
        <f t="shared" si="213"/>
        <v>Sb</v>
      </c>
    </row>
    <row r="4465" spans="1:11">
      <c r="A4465" t="s">
        <v>2864</v>
      </c>
      <c r="B4465">
        <v>219.65686650000001</v>
      </c>
      <c r="C4465">
        <v>46.663130000000002</v>
      </c>
      <c r="D4465">
        <v>11313</v>
      </c>
      <c r="E4465">
        <v>61.256361086143698</v>
      </c>
      <c r="F4465">
        <v>57.6</v>
      </c>
      <c r="G4465" t="s">
        <v>239</v>
      </c>
      <c r="I4465" t="str">
        <f t="shared" si="211"/>
        <v>NGC5717</v>
      </c>
      <c r="J4465" s="4">
        <f t="shared" si="212"/>
        <v>3.771E-2</v>
      </c>
      <c r="K4465" t="str">
        <f t="shared" si="213"/>
        <v>S0-a</v>
      </c>
    </row>
    <row r="4466" spans="1:11">
      <c r="A4466" t="s">
        <v>2863</v>
      </c>
      <c r="B4466">
        <v>219.68969999999999</v>
      </c>
      <c r="C4466">
        <v>51.318249999999999</v>
      </c>
      <c r="D4466">
        <v>2411</v>
      </c>
      <c r="E4466">
        <v>81.874986397429296</v>
      </c>
      <c r="F4466">
        <v>42.7</v>
      </c>
      <c r="G4466" t="s">
        <v>861</v>
      </c>
      <c r="I4466" t="str">
        <f t="shared" si="211"/>
        <v>PGC052336</v>
      </c>
      <c r="J4466" s="4">
        <f t="shared" si="212"/>
        <v>8.0366666666666659E-3</v>
      </c>
      <c r="K4466" t="str">
        <f t="shared" si="213"/>
        <v>Unk</v>
      </c>
    </row>
    <row r="4467" spans="1:11">
      <c r="A4467" t="s">
        <v>2862</v>
      </c>
      <c r="B4467">
        <v>219.69133350000001</v>
      </c>
      <c r="C4467">
        <v>28.505500000000001</v>
      </c>
      <c r="D4467">
        <v>13799</v>
      </c>
      <c r="E4467">
        <v>69.847559310559205</v>
      </c>
      <c r="F4467">
        <v>23.8</v>
      </c>
      <c r="G4467" t="s">
        <v>230</v>
      </c>
      <c r="I4467" t="str">
        <f t="shared" si="211"/>
        <v>IC4479</v>
      </c>
      <c r="J4467" s="4">
        <f t="shared" si="212"/>
        <v>4.5996666666666665E-2</v>
      </c>
      <c r="K4467" t="str">
        <f t="shared" si="213"/>
        <v>Sc</v>
      </c>
    </row>
    <row r="4468" spans="1:11">
      <c r="A4468" t="s">
        <v>2861</v>
      </c>
      <c r="B4468">
        <v>219.72963899999999</v>
      </c>
      <c r="C4468">
        <v>20.506699999999999</v>
      </c>
      <c r="D4468">
        <v>5575</v>
      </c>
      <c r="E4468">
        <v>71.639289886075602</v>
      </c>
      <c r="F4468">
        <v>47.6</v>
      </c>
      <c r="G4468" t="s">
        <v>259</v>
      </c>
      <c r="I4468" t="str">
        <f t="shared" ref="I4468:I4531" si="214">TRIM(A4468)</f>
        <v>NGC5702</v>
      </c>
      <c r="J4468" s="4">
        <f t="shared" ref="J4468:J4531" si="215">IF(TRIM(D4468) = "-", 0, IF(D4468/300000 &lt; 0, 0, D4468/300000))</f>
        <v>1.8583333333333334E-2</v>
      </c>
      <c r="K4468" t="str">
        <f t="shared" ref="K4468:K4531" si="216">IF(TRIM(G4468)="","Unk",TRIM(G4468))</f>
        <v>S0</v>
      </c>
    </row>
    <row r="4469" spans="1:11">
      <c r="A4469" t="s">
        <v>2860</v>
      </c>
      <c r="B4469">
        <v>219.7960635</v>
      </c>
      <c r="C4469">
        <v>5.3632900000000001</v>
      </c>
      <c r="D4469">
        <v>1600</v>
      </c>
      <c r="E4469">
        <v>119.715725753847</v>
      </c>
      <c r="F4469">
        <v>40.6</v>
      </c>
      <c r="G4469" t="s">
        <v>239</v>
      </c>
      <c r="I4469" t="str">
        <f t="shared" si="214"/>
        <v>NGC5701</v>
      </c>
      <c r="J4469" s="4">
        <f t="shared" si="215"/>
        <v>5.3333333333333332E-3</v>
      </c>
      <c r="K4469" t="str">
        <f t="shared" si="216"/>
        <v>S0-a</v>
      </c>
    </row>
    <row r="4470" spans="1:11">
      <c r="A4470" t="s">
        <v>2859</v>
      </c>
      <c r="B4470">
        <v>219.81472350000001</v>
      </c>
      <c r="C4470">
        <v>2.7280199999999999</v>
      </c>
      <c r="D4470">
        <v>8446</v>
      </c>
      <c r="E4470">
        <v>60.694766589190799</v>
      </c>
      <c r="F4470">
        <v>59.4</v>
      </c>
      <c r="G4470" t="s">
        <v>259</v>
      </c>
      <c r="I4470" t="str">
        <f t="shared" si="214"/>
        <v>PGC052367</v>
      </c>
      <c r="J4470" s="4">
        <f t="shared" si="215"/>
        <v>2.8153333333333332E-2</v>
      </c>
      <c r="K4470" t="str">
        <f t="shared" si="216"/>
        <v>S0</v>
      </c>
    </row>
    <row r="4471" spans="1:11">
      <c r="A4471" t="s">
        <v>2858</v>
      </c>
      <c r="B4471">
        <v>219.84253949999999</v>
      </c>
      <c r="C4471">
        <v>-25.470009999999998</v>
      </c>
      <c r="D4471">
        <v>3445</v>
      </c>
      <c r="E4471">
        <v>61.256361086143698</v>
      </c>
      <c r="F4471">
        <v>23.9</v>
      </c>
      <c r="G4471" t="s">
        <v>259</v>
      </c>
      <c r="I4471" t="str">
        <f t="shared" si="214"/>
        <v>ESO512-009</v>
      </c>
      <c r="J4471" s="4">
        <f t="shared" si="215"/>
        <v>1.1483333333333333E-2</v>
      </c>
      <c r="K4471" t="str">
        <f t="shared" si="216"/>
        <v>S0</v>
      </c>
    </row>
    <row r="4472" spans="1:11">
      <c r="A4472" t="s">
        <v>2857</v>
      </c>
      <c r="B4472">
        <v>219.84406799999999</v>
      </c>
      <c r="C4472">
        <v>17.013470000000002</v>
      </c>
      <c r="D4472">
        <v>9286</v>
      </c>
      <c r="E4472">
        <v>75.709643596585806</v>
      </c>
      <c r="F4472">
        <v>38.299999999999997</v>
      </c>
      <c r="G4472" t="s">
        <v>259</v>
      </c>
      <c r="I4472" t="str">
        <f t="shared" si="214"/>
        <v>UGC09444</v>
      </c>
      <c r="J4472" s="4">
        <f t="shared" si="215"/>
        <v>3.0953333333333333E-2</v>
      </c>
      <c r="K4472" t="str">
        <f t="shared" si="216"/>
        <v>S0</v>
      </c>
    </row>
    <row r="4473" spans="1:11">
      <c r="A4473" t="s">
        <v>2856</v>
      </c>
      <c r="B4473">
        <v>219.94305600000001</v>
      </c>
      <c r="C4473">
        <v>-32.66921</v>
      </c>
      <c r="D4473">
        <v>2873</v>
      </c>
      <c r="E4473">
        <v>98.662294510075895</v>
      </c>
      <c r="F4473">
        <v>42.4</v>
      </c>
      <c r="G4473" t="s">
        <v>259</v>
      </c>
      <c r="I4473" t="str">
        <f t="shared" si="214"/>
        <v>ESO447-030</v>
      </c>
      <c r="J4473" s="4">
        <f t="shared" si="215"/>
        <v>9.5766666666666674E-3</v>
      </c>
      <c r="K4473" t="str">
        <f t="shared" si="216"/>
        <v>S0</v>
      </c>
    </row>
    <row r="4474" spans="1:11">
      <c r="A4474" t="s">
        <v>2855</v>
      </c>
      <c r="B4474">
        <v>220.099491</v>
      </c>
      <c r="C4474">
        <v>6.3071299999999999</v>
      </c>
      <c r="D4474">
        <v>7250</v>
      </c>
      <c r="E4474">
        <v>67.476298289843299</v>
      </c>
      <c r="F4474">
        <v>39.299999999999997</v>
      </c>
      <c r="G4474" t="s">
        <v>230</v>
      </c>
      <c r="I4474" t="str">
        <f t="shared" si="214"/>
        <v>UGC09454</v>
      </c>
      <c r="J4474" s="4">
        <f t="shared" si="215"/>
        <v>2.4166666666666666E-2</v>
      </c>
      <c r="K4474" t="str">
        <f t="shared" si="216"/>
        <v>Sc</v>
      </c>
    </row>
    <row r="4475" spans="1:11">
      <c r="A4475" t="s">
        <v>2854</v>
      </c>
      <c r="B4475">
        <v>220.11388199999999</v>
      </c>
      <c r="C4475">
        <v>-78.808930000000004</v>
      </c>
      <c r="D4475">
        <v>4351</v>
      </c>
      <c r="E4475">
        <v>65.940351669146693</v>
      </c>
      <c r="F4475">
        <v>39.200000000000003</v>
      </c>
      <c r="G4475" t="s">
        <v>286</v>
      </c>
      <c r="I4475" t="str">
        <f t="shared" si="214"/>
        <v>IC4448</v>
      </c>
      <c r="J4475" s="4">
        <f t="shared" si="215"/>
        <v>1.4503333333333333E-2</v>
      </c>
      <c r="K4475" t="str">
        <f t="shared" si="216"/>
        <v>SBc</v>
      </c>
    </row>
    <row r="4476" spans="1:11">
      <c r="A4476" t="s">
        <v>2853</v>
      </c>
      <c r="B4476">
        <v>220.1213745</v>
      </c>
      <c r="C4476">
        <v>-35.123420000000003</v>
      </c>
      <c r="D4476">
        <v>4006</v>
      </c>
      <c r="E4476">
        <v>80.380596479811402</v>
      </c>
      <c r="F4476">
        <v>39.9</v>
      </c>
      <c r="G4476" t="s">
        <v>239</v>
      </c>
      <c r="I4476" t="str">
        <f t="shared" si="214"/>
        <v>ESO386-004</v>
      </c>
      <c r="J4476" s="4">
        <f t="shared" si="215"/>
        <v>1.3353333333333333E-2</v>
      </c>
      <c r="K4476" t="str">
        <f t="shared" si="216"/>
        <v>S0-a</v>
      </c>
    </row>
    <row r="4477" spans="1:11">
      <c r="A4477" t="s">
        <v>2852</v>
      </c>
      <c r="B4477">
        <v>220.16259149999999</v>
      </c>
      <c r="C4477">
        <v>3.4696500000000001</v>
      </c>
      <c r="D4477">
        <v>8063</v>
      </c>
      <c r="E4477">
        <v>67.944024927320498</v>
      </c>
      <c r="F4477">
        <v>16.600000000000001</v>
      </c>
      <c r="G4477" t="s">
        <v>259</v>
      </c>
      <c r="I4477" t="str">
        <f t="shared" si="214"/>
        <v>IC1042</v>
      </c>
      <c r="J4477" s="4">
        <f t="shared" si="215"/>
        <v>2.6876666666666667E-2</v>
      </c>
      <c r="K4477" t="str">
        <f t="shared" si="216"/>
        <v>S0</v>
      </c>
    </row>
    <row r="4478" spans="1:11">
      <c r="A4478" t="s">
        <v>2851</v>
      </c>
      <c r="B4478">
        <v>220.1783805</v>
      </c>
      <c r="C4478">
        <v>3.4653700000000001</v>
      </c>
      <c r="D4478">
        <v>8283</v>
      </c>
      <c r="E4478">
        <v>92.502019458159097</v>
      </c>
      <c r="F4478">
        <v>56.3</v>
      </c>
      <c r="G4478" t="s">
        <v>235</v>
      </c>
      <c r="I4478" t="str">
        <f t="shared" si="214"/>
        <v>NGC5718</v>
      </c>
      <c r="J4478" s="4">
        <f t="shared" si="215"/>
        <v>2.7609999999999999E-2</v>
      </c>
      <c r="K4478" t="str">
        <f t="shared" si="216"/>
        <v>E-SO</v>
      </c>
    </row>
    <row r="4479" spans="1:11">
      <c r="A4479" t="s">
        <v>2850</v>
      </c>
      <c r="B4479">
        <v>220.27289400000001</v>
      </c>
      <c r="C4479">
        <v>-17.476929999999999</v>
      </c>
      <c r="D4479">
        <v>4116</v>
      </c>
      <c r="E4479">
        <v>94.438977674615401</v>
      </c>
      <c r="F4479">
        <v>42</v>
      </c>
      <c r="G4479" t="s">
        <v>286</v>
      </c>
      <c r="I4479" t="str">
        <f t="shared" si="214"/>
        <v>NGC5716</v>
      </c>
      <c r="J4479" s="4">
        <f t="shared" si="215"/>
        <v>1.372E-2</v>
      </c>
      <c r="K4479" t="str">
        <f t="shared" si="216"/>
        <v>SBc</v>
      </c>
    </row>
    <row r="4480" spans="1:11">
      <c r="A4480" t="s">
        <v>2849</v>
      </c>
      <c r="B4480">
        <v>220.2761295</v>
      </c>
      <c r="C4480">
        <v>-39.986420000000003</v>
      </c>
      <c r="D4480">
        <v>3348</v>
      </c>
      <c r="E4480">
        <v>93.788859794172097</v>
      </c>
      <c r="F4480">
        <v>45.7</v>
      </c>
      <c r="G4480" t="s">
        <v>230</v>
      </c>
      <c r="I4480" t="str">
        <f t="shared" si="214"/>
        <v>ESO327-007</v>
      </c>
      <c r="J4480" s="4">
        <f t="shared" si="215"/>
        <v>1.116E-2</v>
      </c>
      <c r="K4480" t="str">
        <f t="shared" si="216"/>
        <v>Sc</v>
      </c>
    </row>
    <row r="4481" spans="1:11">
      <c r="A4481" t="s">
        <v>2848</v>
      </c>
      <c r="B4481">
        <v>220.2766665</v>
      </c>
      <c r="C4481">
        <v>-8.8751899999999999</v>
      </c>
      <c r="D4481">
        <v>1912</v>
      </c>
      <c r="E4481">
        <v>78.913482306888397</v>
      </c>
      <c r="F4481">
        <v>52.4</v>
      </c>
      <c r="G4481" t="s">
        <v>273</v>
      </c>
      <c r="I4481" t="str">
        <f t="shared" si="214"/>
        <v>PGC052460</v>
      </c>
      <c r="J4481" s="4">
        <f t="shared" si="215"/>
        <v>6.3733333333333333E-3</v>
      </c>
      <c r="K4481" t="str">
        <f t="shared" si="216"/>
        <v>SABa</v>
      </c>
    </row>
    <row r="4482" spans="1:11">
      <c r="A4482" t="s">
        <v>2847</v>
      </c>
      <c r="B4482">
        <v>220.33377300000001</v>
      </c>
      <c r="C4482">
        <v>-40.330590000000001</v>
      </c>
      <c r="D4482">
        <v>7676</v>
      </c>
      <c r="E4482">
        <v>65.486418317490404</v>
      </c>
      <c r="F4482">
        <v>35.5</v>
      </c>
      <c r="G4482" t="s">
        <v>232</v>
      </c>
      <c r="I4482" t="str">
        <f t="shared" si="214"/>
        <v>ESO327-008</v>
      </c>
      <c r="J4482" s="4">
        <f t="shared" si="215"/>
        <v>2.5586666666666667E-2</v>
      </c>
      <c r="K4482" t="str">
        <f t="shared" si="216"/>
        <v>Sab</v>
      </c>
    </row>
    <row r="4483" spans="1:11">
      <c r="A4483" t="s">
        <v>2846</v>
      </c>
      <c r="B4483">
        <v>220.38330300000001</v>
      </c>
      <c r="C4483">
        <v>44.512749999999997</v>
      </c>
      <c r="D4483">
        <v>3519</v>
      </c>
      <c r="E4483">
        <v>90.188527471630593</v>
      </c>
      <c r="F4483">
        <v>52.6</v>
      </c>
      <c r="G4483" t="s">
        <v>244</v>
      </c>
      <c r="I4483" t="str">
        <f t="shared" si="214"/>
        <v>UGC09476</v>
      </c>
      <c r="J4483" s="4">
        <f t="shared" si="215"/>
        <v>1.1730000000000001E-2</v>
      </c>
      <c r="K4483" t="str">
        <f t="shared" si="216"/>
        <v>SABc</v>
      </c>
    </row>
    <row r="4484" spans="1:11">
      <c r="A4484" t="s">
        <v>2845</v>
      </c>
      <c r="B4484">
        <v>220.38736349999999</v>
      </c>
      <c r="C4484">
        <v>38.851399999999998</v>
      </c>
      <c r="D4484">
        <v>4901</v>
      </c>
      <c r="E4484">
        <v>85.536464256352801</v>
      </c>
      <c r="F4484">
        <v>40.4</v>
      </c>
      <c r="G4484" t="s">
        <v>259</v>
      </c>
      <c r="I4484" t="str">
        <f t="shared" si="214"/>
        <v>UGC09473</v>
      </c>
      <c r="J4484" s="4">
        <f t="shared" si="215"/>
        <v>1.6336666666666666E-2</v>
      </c>
      <c r="K4484" t="str">
        <f t="shared" si="216"/>
        <v>S0</v>
      </c>
    </row>
    <row r="4485" spans="1:11">
      <c r="A4485" t="s">
        <v>2844</v>
      </c>
      <c r="B4485">
        <v>220.40917949999999</v>
      </c>
      <c r="C4485">
        <v>-33.310949999999998</v>
      </c>
      <c r="D4485">
        <v>4429</v>
      </c>
      <c r="E4485">
        <v>70.331722859543305</v>
      </c>
      <c r="F4485">
        <v>42.9</v>
      </c>
      <c r="G4485" t="s">
        <v>226</v>
      </c>
      <c r="I4485" t="str">
        <f t="shared" si="214"/>
        <v>ESO386-009</v>
      </c>
      <c r="J4485" s="4">
        <f t="shared" si="215"/>
        <v>1.4763333333333333E-2</v>
      </c>
      <c r="K4485" t="str">
        <f t="shared" si="216"/>
        <v>SABb</v>
      </c>
    </row>
    <row r="4486" spans="1:11">
      <c r="A4486" t="s">
        <v>2843</v>
      </c>
      <c r="B4486">
        <v>220.434684</v>
      </c>
      <c r="C4486">
        <v>-1.8075000000000001</v>
      </c>
      <c r="D4486">
        <v>1895</v>
      </c>
      <c r="E4486">
        <v>74.670881625413003</v>
      </c>
      <c r="F4486">
        <v>20.2</v>
      </c>
      <c r="G4486" t="s">
        <v>392</v>
      </c>
      <c r="I4486" t="str">
        <f t="shared" si="214"/>
        <v>UGC09469</v>
      </c>
      <c r="J4486" s="4">
        <f t="shared" si="215"/>
        <v>6.3166666666666666E-3</v>
      </c>
      <c r="K4486" t="str">
        <f t="shared" si="216"/>
        <v>IAB</v>
      </c>
    </row>
    <row r="4487" spans="1:11">
      <c r="A4487" t="s">
        <v>2842</v>
      </c>
      <c r="B4487">
        <v>220.601958</v>
      </c>
      <c r="C4487">
        <v>-36.572360000000003</v>
      </c>
      <c r="D4487">
        <v>7230</v>
      </c>
      <c r="E4487">
        <v>63.263214061317001</v>
      </c>
      <c r="F4487">
        <v>34.299999999999997</v>
      </c>
      <c r="G4487" t="s">
        <v>246</v>
      </c>
      <c r="I4487" t="str">
        <f t="shared" si="214"/>
        <v>ESO386-011</v>
      </c>
      <c r="J4487" s="4">
        <f t="shared" si="215"/>
        <v>2.41E-2</v>
      </c>
      <c r="K4487" t="str">
        <f t="shared" si="216"/>
        <v>E</v>
      </c>
    </row>
    <row r="4488" spans="1:11">
      <c r="A4488" t="s">
        <v>2841</v>
      </c>
      <c r="B4488">
        <v>220.62020849999999</v>
      </c>
      <c r="C4488">
        <v>41.84225</v>
      </c>
      <c r="D4488">
        <v>5804</v>
      </c>
      <c r="E4488">
        <v>104.749325264877</v>
      </c>
      <c r="F4488">
        <v>49.7</v>
      </c>
      <c r="G4488" t="s">
        <v>239</v>
      </c>
      <c r="I4488" t="str">
        <f t="shared" si="214"/>
        <v>NGC5739</v>
      </c>
      <c r="J4488" s="4">
        <f t="shared" si="215"/>
        <v>1.9346666666666668E-2</v>
      </c>
      <c r="K4488" t="str">
        <f t="shared" si="216"/>
        <v>S0-a</v>
      </c>
    </row>
    <row r="4489" spans="1:11">
      <c r="A4489" t="s">
        <v>2840</v>
      </c>
      <c r="B4489">
        <v>220.73358300000001</v>
      </c>
      <c r="C4489">
        <v>-18.44473</v>
      </c>
      <c r="D4489">
        <v>3405</v>
      </c>
      <c r="E4489">
        <v>71.969957556802697</v>
      </c>
      <c r="F4489">
        <v>48.2</v>
      </c>
      <c r="G4489" t="s">
        <v>235</v>
      </c>
      <c r="I4489" t="str">
        <f t="shared" si="214"/>
        <v>NGC5726</v>
      </c>
      <c r="J4489" s="4">
        <f t="shared" si="215"/>
        <v>1.1350000000000001E-2</v>
      </c>
      <c r="K4489" t="str">
        <f t="shared" si="216"/>
        <v>E-SO</v>
      </c>
    </row>
    <row r="4490" spans="1:11">
      <c r="A4490" t="s">
        <v>2839</v>
      </c>
      <c r="B4490">
        <v>220.78322549999999</v>
      </c>
      <c r="C4490">
        <v>-36.48921</v>
      </c>
      <c r="D4490">
        <v>7391</v>
      </c>
      <c r="E4490">
        <v>61.6809728760769</v>
      </c>
      <c r="F4490">
        <v>50.9</v>
      </c>
      <c r="G4490" t="s">
        <v>259</v>
      </c>
      <c r="I4490" t="str">
        <f t="shared" si="214"/>
        <v>ESO386-014</v>
      </c>
      <c r="J4490" s="4">
        <f t="shared" si="215"/>
        <v>2.4636666666666668E-2</v>
      </c>
      <c r="K4490" t="str">
        <f t="shared" si="216"/>
        <v>S0</v>
      </c>
    </row>
    <row r="4491" spans="1:11">
      <c r="A4491" t="s">
        <v>2838</v>
      </c>
      <c r="B4491">
        <v>220.7992515</v>
      </c>
      <c r="C4491">
        <v>18.880019999999998</v>
      </c>
      <c r="D4491">
        <v>9663</v>
      </c>
      <c r="E4491">
        <v>68.572695118249499</v>
      </c>
      <c r="F4491">
        <v>48.8</v>
      </c>
      <c r="G4491" t="s">
        <v>261</v>
      </c>
      <c r="I4491" t="str">
        <f t="shared" si="214"/>
        <v>NGC5737</v>
      </c>
      <c r="J4491" s="4">
        <f t="shared" si="215"/>
        <v>3.2210000000000003E-2</v>
      </c>
      <c r="K4491" t="str">
        <f t="shared" si="216"/>
        <v>Sb</v>
      </c>
    </row>
    <row r="4492" spans="1:11">
      <c r="A4492" t="s">
        <v>2837</v>
      </c>
      <c r="B4492">
        <v>220.8103845</v>
      </c>
      <c r="C4492">
        <v>-49.284849999999999</v>
      </c>
      <c r="D4492">
        <v>4620</v>
      </c>
      <c r="E4492">
        <v>71.639289886075602</v>
      </c>
      <c r="F4492">
        <v>0</v>
      </c>
      <c r="G4492" t="s">
        <v>230</v>
      </c>
      <c r="I4492" t="str">
        <f t="shared" si="214"/>
        <v>ESO222-014</v>
      </c>
      <c r="J4492" s="4">
        <f t="shared" si="215"/>
        <v>1.54E-2</v>
      </c>
      <c r="K4492" t="str">
        <f t="shared" si="216"/>
        <v>Sc</v>
      </c>
    </row>
    <row r="4493" spans="1:11">
      <c r="A4493" t="s">
        <v>2836</v>
      </c>
      <c r="B4493">
        <v>220.8407565</v>
      </c>
      <c r="C4493">
        <v>-33.299410000000002</v>
      </c>
      <c r="D4493">
        <v>6040</v>
      </c>
      <c r="E4493">
        <v>61.397578188605799</v>
      </c>
      <c r="F4493">
        <v>45.3</v>
      </c>
      <c r="G4493" t="s">
        <v>344</v>
      </c>
      <c r="I4493" t="str">
        <f t="shared" si="214"/>
        <v>PGC678223</v>
      </c>
      <c r="J4493" s="4">
        <f t="shared" si="215"/>
        <v>2.0133333333333333E-2</v>
      </c>
      <c r="K4493" t="str">
        <f t="shared" si="216"/>
        <v>S?</v>
      </c>
    </row>
    <row r="4494" spans="1:11">
      <c r="A4494" t="s">
        <v>2835</v>
      </c>
      <c r="B4494">
        <v>220.856889</v>
      </c>
      <c r="C4494">
        <v>4.3790699999999996</v>
      </c>
      <c r="D4494">
        <v>8027</v>
      </c>
      <c r="E4494">
        <v>61.6809728760769</v>
      </c>
      <c r="F4494">
        <v>58.8</v>
      </c>
      <c r="G4494" t="s">
        <v>246</v>
      </c>
      <c r="I4494" t="str">
        <f t="shared" si="214"/>
        <v>PGC052588</v>
      </c>
      <c r="J4494" s="4">
        <f t="shared" si="215"/>
        <v>2.6756666666666668E-2</v>
      </c>
      <c r="K4494" t="str">
        <f t="shared" si="216"/>
        <v>E</v>
      </c>
    </row>
    <row r="4495" spans="1:11">
      <c r="A4495" t="s">
        <v>2834</v>
      </c>
      <c r="B4495">
        <v>220.86093450000001</v>
      </c>
      <c r="C4495">
        <v>-44.705469999999998</v>
      </c>
      <c r="D4495" t="s">
        <v>354</v>
      </c>
      <c r="E4495">
        <v>89.361660149348197</v>
      </c>
      <c r="F4495">
        <v>44.5</v>
      </c>
      <c r="G4495" t="s">
        <v>344</v>
      </c>
      <c r="I4495" t="str">
        <f t="shared" si="214"/>
        <v>PGC052593</v>
      </c>
      <c r="J4495" s="4">
        <f t="shared" si="215"/>
        <v>0</v>
      </c>
      <c r="K4495" t="str">
        <f t="shared" si="216"/>
        <v>S?</v>
      </c>
    </row>
    <row r="4496" spans="1:11">
      <c r="A4496" t="s">
        <v>2833</v>
      </c>
      <c r="B4496">
        <v>220.966872</v>
      </c>
      <c r="C4496">
        <v>41.234450000000002</v>
      </c>
      <c r="D4496">
        <v>10291</v>
      </c>
      <c r="E4496">
        <v>68.257636250077496</v>
      </c>
      <c r="F4496">
        <v>48</v>
      </c>
      <c r="G4496" t="s">
        <v>230</v>
      </c>
      <c r="I4496" t="str">
        <f t="shared" si="214"/>
        <v>UGC09495</v>
      </c>
      <c r="J4496" s="4">
        <f t="shared" si="215"/>
        <v>3.4303333333333332E-2</v>
      </c>
      <c r="K4496" t="str">
        <f t="shared" si="216"/>
        <v>Sc</v>
      </c>
    </row>
    <row r="4497" spans="1:11">
      <c r="A4497" t="s">
        <v>2832</v>
      </c>
      <c r="B4497">
        <v>220.98288450000001</v>
      </c>
      <c r="C4497">
        <v>-18.483789999999999</v>
      </c>
      <c r="D4497">
        <v>6056</v>
      </c>
      <c r="E4497">
        <v>62.683220861485403</v>
      </c>
      <c r="F4497">
        <v>23.8</v>
      </c>
      <c r="G4497" t="s">
        <v>269</v>
      </c>
      <c r="I4497" t="str">
        <f t="shared" si="214"/>
        <v>ESO580-014</v>
      </c>
      <c r="J4497" s="4">
        <f t="shared" si="215"/>
        <v>2.0186666666666665E-2</v>
      </c>
      <c r="K4497" t="str">
        <f t="shared" si="216"/>
        <v>Scd</v>
      </c>
    </row>
    <row r="4498" spans="1:11">
      <c r="A4498" t="s">
        <v>2831</v>
      </c>
      <c r="B4498">
        <v>221.00205</v>
      </c>
      <c r="C4498">
        <v>-12.951599999999999</v>
      </c>
      <c r="D4498">
        <v>2918</v>
      </c>
      <c r="E4498">
        <v>76.939842055405904</v>
      </c>
      <c r="F4498">
        <v>37.9</v>
      </c>
      <c r="G4498" t="s">
        <v>228</v>
      </c>
      <c r="I4498" t="str">
        <f t="shared" si="214"/>
        <v>PGC052618</v>
      </c>
      <c r="J4498" s="4">
        <f t="shared" si="215"/>
        <v>9.7266666666666664E-3</v>
      </c>
      <c r="K4498" t="str">
        <f t="shared" si="216"/>
        <v>SABd</v>
      </c>
    </row>
    <row r="4499" spans="1:11">
      <c r="A4499" t="s">
        <v>2830</v>
      </c>
      <c r="B4499">
        <v>221.04032549999999</v>
      </c>
      <c r="C4499">
        <v>-18.154140000000002</v>
      </c>
      <c r="D4499">
        <v>10262</v>
      </c>
      <c r="E4499">
        <v>60.138320755550801</v>
      </c>
      <c r="F4499">
        <v>26.2</v>
      </c>
      <c r="G4499" t="s">
        <v>244</v>
      </c>
      <c r="I4499" t="str">
        <f t="shared" si="214"/>
        <v>ESO580-015</v>
      </c>
      <c r="J4499" s="4">
        <f t="shared" si="215"/>
        <v>3.420666666666667E-2</v>
      </c>
      <c r="K4499" t="str">
        <f t="shared" si="216"/>
        <v>SABc</v>
      </c>
    </row>
    <row r="4500" spans="1:11">
      <c r="A4500" t="s">
        <v>2829</v>
      </c>
      <c r="B4500">
        <v>221.08657049999999</v>
      </c>
      <c r="C4500">
        <v>12.132020000000001</v>
      </c>
      <c r="D4500">
        <v>9027</v>
      </c>
      <c r="E4500">
        <v>60.555165984000702</v>
      </c>
      <c r="F4500">
        <v>40.6</v>
      </c>
      <c r="G4500" t="s">
        <v>349</v>
      </c>
      <c r="I4500" t="str">
        <f t="shared" si="214"/>
        <v>NGC5747</v>
      </c>
      <c r="J4500" s="4">
        <f t="shared" si="215"/>
        <v>3.0089999999999999E-2</v>
      </c>
      <c r="K4500" t="str">
        <f t="shared" si="216"/>
        <v>SBbc</v>
      </c>
    </row>
    <row r="4501" spans="1:11">
      <c r="A4501" t="s">
        <v>2828</v>
      </c>
      <c r="B4501">
        <v>221.11250100000001</v>
      </c>
      <c r="C4501">
        <v>-31.143619999999999</v>
      </c>
      <c r="D4501">
        <v>4498</v>
      </c>
      <c r="E4501">
        <v>71.969957556802697</v>
      </c>
      <c r="F4501">
        <v>36.200000000000003</v>
      </c>
      <c r="G4501" t="s">
        <v>226</v>
      </c>
      <c r="I4501" t="str">
        <f t="shared" si="214"/>
        <v>ESO447-034</v>
      </c>
      <c r="J4501" s="4">
        <f t="shared" si="215"/>
        <v>1.4993333333333332E-2</v>
      </c>
      <c r="K4501" t="str">
        <f t="shared" si="216"/>
        <v>SABb</v>
      </c>
    </row>
    <row r="4502" spans="1:11">
      <c r="A4502" t="s">
        <v>2827</v>
      </c>
      <c r="B4502">
        <v>221.12899949999999</v>
      </c>
      <c r="C4502">
        <v>-9.6694399999999998</v>
      </c>
      <c r="D4502">
        <v>7404</v>
      </c>
      <c r="E4502">
        <v>66.397431558559006</v>
      </c>
      <c r="F4502">
        <v>58</v>
      </c>
      <c r="G4502" t="s">
        <v>223</v>
      </c>
      <c r="I4502" t="str">
        <f t="shared" si="214"/>
        <v>PGC052658</v>
      </c>
      <c r="J4502" s="4">
        <f t="shared" si="215"/>
        <v>2.4680000000000001E-2</v>
      </c>
      <c r="K4502" t="str">
        <f t="shared" si="216"/>
        <v>Sbc</v>
      </c>
    </row>
    <row r="4503" spans="1:11">
      <c r="A4503" t="s">
        <v>2826</v>
      </c>
      <c r="B4503">
        <v>221.13939149999999</v>
      </c>
      <c r="C4503">
        <v>-3.22681</v>
      </c>
      <c r="D4503">
        <v>13130</v>
      </c>
      <c r="E4503">
        <v>63.409057654109098</v>
      </c>
      <c r="F4503">
        <v>26.3</v>
      </c>
      <c r="G4503" t="s">
        <v>223</v>
      </c>
      <c r="I4503" t="str">
        <f t="shared" si="214"/>
        <v>PGC052654</v>
      </c>
      <c r="J4503" s="4">
        <f t="shared" si="215"/>
        <v>4.3766666666666669E-2</v>
      </c>
      <c r="K4503" t="str">
        <f t="shared" si="216"/>
        <v>Sbc</v>
      </c>
    </row>
    <row r="4504" spans="1:11">
      <c r="A4504" t="s">
        <v>2825</v>
      </c>
      <c r="B4504">
        <v>221.2372125</v>
      </c>
      <c r="C4504">
        <v>-23.79438</v>
      </c>
      <c r="D4504">
        <v>3214</v>
      </c>
      <c r="E4504">
        <v>67.011791482331105</v>
      </c>
      <c r="F4504">
        <v>21.5</v>
      </c>
      <c r="G4504" t="s">
        <v>239</v>
      </c>
      <c r="I4504" t="str">
        <f t="shared" si="214"/>
        <v>ESO512-020</v>
      </c>
      <c r="J4504" s="4">
        <f t="shared" si="215"/>
        <v>1.0713333333333333E-2</v>
      </c>
      <c r="K4504" t="str">
        <f t="shared" si="216"/>
        <v>S0-a</v>
      </c>
    </row>
    <row r="4505" spans="1:11">
      <c r="A4505" t="s">
        <v>2824</v>
      </c>
      <c r="B4505">
        <v>221.287677</v>
      </c>
      <c r="C4505">
        <v>-20.87058</v>
      </c>
      <c r="D4505">
        <v>4044</v>
      </c>
      <c r="E4505">
        <v>83.782097983786699</v>
      </c>
      <c r="F4505">
        <v>57.7</v>
      </c>
      <c r="G4505" t="s">
        <v>259</v>
      </c>
      <c r="I4505" t="str">
        <f t="shared" si="214"/>
        <v>NGC5734</v>
      </c>
      <c r="J4505" s="4">
        <f t="shared" si="215"/>
        <v>1.3480000000000001E-2</v>
      </c>
      <c r="K4505" t="str">
        <f t="shared" si="216"/>
        <v>S0</v>
      </c>
    </row>
    <row r="4506" spans="1:11">
      <c r="A4506" t="s">
        <v>2823</v>
      </c>
      <c r="B4506">
        <v>221.3318745</v>
      </c>
      <c r="C4506">
        <v>38.731180000000002</v>
      </c>
      <c r="D4506">
        <v>4633</v>
      </c>
      <c r="E4506">
        <v>76.939842055405904</v>
      </c>
      <c r="F4506">
        <v>32.5</v>
      </c>
      <c r="G4506" t="s">
        <v>237</v>
      </c>
      <c r="I4506" t="str">
        <f t="shared" si="214"/>
        <v>NGC5754</v>
      </c>
      <c r="J4506" s="4">
        <f t="shared" si="215"/>
        <v>1.5443333333333333E-2</v>
      </c>
      <c r="K4506" t="str">
        <f t="shared" si="216"/>
        <v>SBb</v>
      </c>
    </row>
    <row r="4507" spans="1:11">
      <c r="A4507" t="s">
        <v>2822</v>
      </c>
      <c r="B4507">
        <v>221.40364349999999</v>
      </c>
      <c r="C4507">
        <v>-11.809609999999999</v>
      </c>
      <c r="D4507">
        <v>4225</v>
      </c>
      <c r="E4507">
        <v>70.008582096845998</v>
      </c>
      <c r="F4507">
        <v>49.1</v>
      </c>
      <c r="G4507" t="s">
        <v>259</v>
      </c>
      <c r="I4507" t="str">
        <f t="shared" si="214"/>
        <v>NGC5742</v>
      </c>
      <c r="J4507" s="4">
        <f t="shared" si="215"/>
        <v>1.4083333333333333E-2</v>
      </c>
      <c r="K4507" t="str">
        <f t="shared" si="216"/>
        <v>S0</v>
      </c>
    </row>
    <row r="4508" spans="1:11">
      <c r="A4508" t="s">
        <v>2821</v>
      </c>
      <c r="B4508">
        <v>221.4381735</v>
      </c>
      <c r="C4508">
        <v>51.580750000000002</v>
      </c>
      <c r="D4508">
        <v>9201</v>
      </c>
      <c r="E4508">
        <v>63.117705915136803</v>
      </c>
      <c r="F4508">
        <v>39.5</v>
      </c>
      <c r="G4508" t="s">
        <v>277</v>
      </c>
      <c r="I4508" t="str">
        <f t="shared" si="214"/>
        <v>PGC052708</v>
      </c>
      <c r="J4508" s="4">
        <f t="shared" si="215"/>
        <v>3.0669999999999999E-2</v>
      </c>
      <c r="K4508" t="str">
        <f t="shared" si="216"/>
        <v>Sa</v>
      </c>
    </row>
    <row r="4509" spans="1:11">
      <c r="A4509" t="s">
        <v>2820</v>
      </c>
      <c r="B4509">
        <v>221.45439300000001</v>
      </c>
      <c r="C4509">
        <v>50.394100000000002</v>
      </c>
      <c r="D4509">
        <v>4268</v>
      </c>
      <c r="E4509">
        <v>90.396418413121296</v>
      </c>
      <c r="F4509">
        <v>53.9</v>
      </c>
      <c r="G4509" t="s">
        <v>261</v>
      </c>
      <c r="I4509" t="str">
        <f t="shared" si="214"/>
        <v>IC1056</v>
      </c>
      <c r="J4509" s="4">
        <f t="shared" si="215"/>
        <v>1.4226666666666667E-2</v>
      </c>
      <c r="K4509" t="str">
        <f t="shared" si="216"/>
        <v>Sb</v>
      </c>
    </row>
    <row r="4510" spans="1:11">
      <c r="A4510" t="s">
        <v>2819</v>
      </c>
      <c r="B4510">
        <v>221.46308400000001</v>
      </c>
      <c r="C4510">
        <v>-77.92483</v>
      </c>
      <c r="D4510">
        <v>2478</v>
      </c>
      <c r="E4510">
        <v>91.023020848286606</v>
      </c>
      <c r="F4510">
        <v>47.5</v>
      </c>
      <c r="G4510" t="s">
        <v>230</v>
      </c>
      <c r="I4510" t="str">
        <f t="shared" si="214"/>
        <v>ESO022-003</v>
      </c>
      <c r="J4510" s="4">
        <f t="shared" si="215"/>
        <v>8.26E-3</v>
      </c>
      <c r="K4510" t="str">
        <f t="shared" si="216"/>
        <v>Sc</v>
      </c>
    </row>
    <row r="4511" spans="1:11">
      <c r="A4511" t="s">
        <v>2818</v>
      </c>
      <c r="B4511">
        <v>221.465541</v>
      </c>
      <c r="C4511">
        <v>-11.91408</v>
      </c>
      <c r="D4511">
        <v>7845</v>
      </c>
      <c r="E4511">
        <v>63.263214061317001</v>
      </c>
      <c r="F4511">
        <v>26</v>
      </c>
      <c r="G4511" t="s">
        <v>246</v>
      </c>
      <c r="I4511" t="str">
        <f t="shared" si="214"/>
        <v>NGC5741</v>
      </c>
      <c r="J4511" s="4">
        <f t="shared" si="215"/>
        <v>2.615E-2</v>
      </c>
      <c r="K4511" t="str">
        <f t="shared" si="216"/>
        <v>E</v>
      </c>
    </row>
    <row r="4512" spans="1:11">
      <c r="A4512" t="s">
        <v>2817</v>
      </c>
      <c r="B4512">
        <v>221.52082200000001</v>
      </c>
      <c r="C4512">
        <v>-18.021509999999999</v>
      </c>
      <c r="D4512">
        <v>2196</v>
      </c>
      <c r="E4512">
        <v>104.99080869511199</v>
      </c>
      <c r="F4512">
        <v>52.7</v>
      </c>
      <c r="G4512" t="s">
        <v>228</v>
      </c>
      <c r="I4512" t="str">
        <f t="shared" si="214"/>
        <v>ESO580-022</v>
      </c>
      <c r="J4512" s="4">
        <f t="shared" si="215"/>
        <v>7.3200000000000001E-3</v>
      </c>
      <c r="K4512" t="str">
        <f t="shared" si="216"/>
        <v>SABd</v>
      </c>
    </row>
    <row r="4513" spans="1:11">
      <c r="A4513" t="s">
        <v>2816</v>
      </c>
      <c r="B4513">
        <v>221.63007450000001</v>
      </c>
      <c r="C4513">
        <v>1.2748299999999999</v>
      </c>
      <c r="D4513">
        <v>8330</v>
      </c>
      <c r="E4513">
        <v>61.823168855599</v>
      </c>
      <c r="F4513">
        <v>50.8</v>
      </c>
      <c r="G4513" t="s">
        <v>259</v>
      </c>
      <c r="I4513" t="str">
        <f t="shared" si="214"/>
        <v>IC1054</v>
      </c>
      <c r="J4513" s="4">
        <f t="shared" si="215"/>
        <v>2.7766666666666665E-2</v>
      </c>
      <c r="K4513" t="str">
        <f t="shared" si="216"/>
        <v>S0</v>
      </c>
    </row>
    <row r="4514" spans="1:11">
      <c r="A4514" t="s">
        <v>2815</v>
      </c>
      <c r="B4514">
        <v>221.63897700000001</v>
      </c>
      <c r="C4514">
        <v>33.408670000000001</v>
      </c>
      <c r="D4514">
        <v>9428</v>
      </c>
      <c r="E4514">
        <v>67.631854499196905</v>
      </c>
      <c r="F4514">
        <v>58.7</v>
      </c>
      <c r="G4514" t="s">
        <v>235</v>
      </c>
      <c r="I4514" t="str">
        <f t="shared" si="214"/>
        <v>IC4505</v>
      </c>
      <c r="J4514" s="4">
        <f t="shared" si="215"/>
        <v>3.1426666666666665E-2</v>
      </c>
      <c r="K4514" t="str">
        <f t="shared" si="216"/>
        <v>E-SO</v>
      </c>
    </row>
    <row r="4515" spans="1:11">
      <c r="A4515" t="s">
        <v>2814</v>
      </c>
      <c r="B4515">
        <v>221.66107349999999</v>
      </c>
      <c r="C4515">
        <v>-18.513259999999999</v>
      </c>
      <c r="D4515">
        <v>2632</v>
      </c>
      <c r="E4515">
        <v>63.263214061317001</v>
      </c>
      <c r="F4515">
        <v>54</v>
      </c>
      <c r="G4515" t="s">
        <v>277</v>
      </c>
      <c r="I4515" t="str">
        <f t="shared" si="214"/>
        <v>NGC5744</v>
      </c>
      <c r="J4515" s="4">
        <f t="shared" si="215"/>
        <v>8.7733333333333326E-3</v>
      </c>
      <c r="K4515" t="str">
        <f t="shared" si="216"/>
        <v>Sa</v>
      </c>
    </row>
    <row r="4516" spans="1:11">
      <c r="A4516" t="s">
        <v>2813</v>
      </c>
      <c r="B4516">
        <v>221.66466600000001</v>
      </c>
      <c r="C4516">
        <v>16.14639</v>
      </c>
      <c r="D4516">
        <v>10612</v>
      </c>
      <c r="E4516">
        <v>72.135873205239605</v>
      </c>
      <c r="F4516">
        <v>41.4</v>
      </c>
      <c r="G4516" t="s">
        <v>246</v>
      </c>
      <c r="I4516" t="str">
        <f t="shared" si="214"/>
        <v>IC4503</v>
      </c>
      <c r="J4516" s="4">
        <f t="shared" si="215"/>
        <v>3.5373333333333333E-2</v>
      </c>
      <c r="K4516" t="str">
        <f t="shared" si="216"/>
        <v>E</v>
      </c>
    </row>
    <row r="4517" spans="1:11">
      <c r="A4517" t="s">
        <v>2812</v>
      </c>
      <c r="B4517">
        <v>221.6651775</v>
      </c>
      <c r="C4517">
        <v>55.167310000000001</v>
      </c>
      <c r="D4517">
        <v>12395</v>
      </c>
      <c r="E4517">
        <v>61.115485564723301</v>
      </c>
      <c r="F4517">
        <v>57.3</v>
      </c>
      <c r="G4517" t="s">
        <v>870</v>
      </c>
      <c r="I4517" t="str">
        <f t="shared" si="214"/>
        <v>PGC052757</v>
      </c>
      <c r="J4517" s="4">
        <f t="shared" si="215"/>
        <v>4.1316666666666668E-2</v>
      </c>
      <c r="K4517" t="str">
        <f t="shared" si="216"/>
        <v>E?</v>
      </c>
    </row>
    <row r="4518" spans="1:11">
      <c r="A4518" t="s">
        <v>2811</v>
      </c>
      <c r="B4518">
        <v>221.75026199999999</v>
      </c>
      <c r="C4518">
        <v>11.591950000000001</v>
      </c>
      <c r="D4518">
        <v>9482</v>
      </c>
      <c r="E4518">
        <v>71.146125046260494</v>
      </c>
      <c r="F4518">
        <v>53.9</v>
      </c>
      <c r="G4518" t="s">
        <v>301</v>
      </c>
      <c r="I4518" t="str">
        <f t="shared" si="214"/>
        <v>UGC09521</v>
      </c>
      <c r="J4518" s="4">
        <f t="shared" si="215"/>
        <v>3.1606666666666665E-2</v>
      </c>
      <c r="K4518" t="str">
        <f t="shared" si="216"/>
        <v>SBa</v>
      </c>
    </row>
    <row r="4519" spans="1:11">
      <c r="A4519" t="s">
        <v>2810</v>
      </c>
      <c r="B4519">
        <v>221.75849400000001</v>
      </c>
      <c r="C4519">
        <v>13.668380000000001</v>
      </c>
      <c r="D4519">
        <v>9211</v>
      </c>
      <c r="E4519">
        <v>66.857679796638294</v>
      </c>
      <c r="F4519">
        <v>54.8</v>
      </c>
      <c r="G4519" t="s">
        <v>235</v>
      </c>
      <c r="I4519" t="str">
        <f t="shared" si="214"/>
        <v>NGC5758</v>
      </c>
      <c r="J4519" s="4">
        <f t="shared" si="215"/>
        <v>3.0703333333333332E-2</v>
      </c>
      <c r="K4519" t="str">
        <f t="shared" si="216"/>
        <v>E-SO</v>
      </c>
    </row>
    <row r="4520" spans="1:11">
      <c r="A4520" t="s">
        <v>2809</v>
      </c>
      <c r="B4520">
        <v>221.856156</v>
      </c>
      <c r="C4520">
        <v>-22.406009999999998</v>
      </c>
      <c r="D4520">
        <v>3244</v>
      </c>
      <c r="E4520">
        <v>61.539120845339703</v>
      </c>
      <c r="F4520">
        <v>45.5</v>
      </c>
      <c r="G4520" t="s">
        <v>232</v>
      </c>
      <c r="I4520" t="str">
        <f t="shared" si="214"/>
        <v>IC4501</v>
      </c>
      <c r="J4520" s="4">
        <f t="shared" si="215"/>
        <v>1.0813333333333333E-2</v>
      </c>
      <c r="K4520" t="str">
        <f t="shared" si="216"/>
        <v>Sab</v>
      </c>
    </row>
    <row r="4521" spans="1:11">
      <c r="A4521" t="s">
        <v>2808</v>
      </c>
      <c r="B4521">
        <v>221.86112550000001</v>
      </c>
      <c r="C4521">
        <v>-30.645309999999998</v>
      </c>
      <c r="D4521">
        <v>6683</v>
      </c>
      <c r="E4521">
        <v>67.631854499196905</v>
      </c>
      <c r="F4521">
        <v>55.3</v>
      </c>
      <c r="G4521" t="s">
        <v>277</v>
      </c>
      <c r="I4521" t="str">
        <f t="shared" si="214"/>
        <v>ESO447-037</v>
      </c>
      <c r="J4521" s="4">
        <f t="shared" si="215"/>
        <v>2.2276666666666667E-2</v>
      </c>
      <c r="K4521" t="str">
        <f t="shared" si="216"/>
        <v>Sa</v>
      </c>
    </row>
    <row r="4522" spans="1:11">
      <c r="A4522" t="s">
        <v>2807</v>
      </c>
      <c r="B4522">
        <v>221.889657</v>
      </c>
      <c r="C4522">
        <v>-20.467500000000001</v>
      </c>
      <c r="D4522">
        <v>6793</v>
      </c>
      <c r="E4522">
        <v>62.539046724911799</v>
      </c>
      <c r="F4522">
        <v>41.7</v>
      </c>
      <c r="G4522" t="s">
        <v>246</v>
      </c>
      <c r="I4522" t="str">
        <f t="shared" si="214"/>
        <v>PGC052821</v>
      </c>
      <c r="J4522" s="4">
        <f t="shared" si="215"/>
        <v>2.2643333333333335E-2</v>
      </c>
      <c r="K4522" t="str">
        <f t="shared" si="216"/>
        <v>E</v>
      </c>
    </row>
    <row r="4523" spans="1:11">
      <c r="A4523" t="s">
        <v>2806</v>
      </c>
      <c r="B4523">
        <v>221.89767449999999</v>
      </c>
      <c r="C4523">
        <v>-18.070530000000002</v>
      </c>
      <c r="D4523">
        <v>2631</v>
      </c>
      <c r="E4523">
        <v>89.361660149348197</v>
      </c>
      <c r="F4523">
        <v>36.4</v>
      </c>
      <c r="G4523" t="s">
        <v>286</v>
      </c>
      <c r="I4523" t="str">
        <f t="shared" si="214"/>
        <v>ESO580-030</v>
      </c>
      <c r="J4523" s="4">
        <f t="shared" si="215"/>
        <v>8.77E-3</v>
      </c>
      <c r="K4523" t="str">
        <f t="shared" si="216"/>
        <v>SBc</v>
      </c>
    </row>
    <row r="4524" spans="1:11">
      <c r="A4524" t="s">
        <v>2805</v>
      </c>
      <c r="B4524">
        <v>221.9161575</v>
      </c>
      <c r="C4524">
        <v>-20.389389999999999</v>
      </c>
      <c r="D4524">
        <v>4350</v>
      </c>
      <c r="E4524">
        <v>66.092366990215993</v>
      </c>
      <c r="F4524">
        <v>58.5</v>
      </c>
      <c r="G4524" t="s">
        <v>232</v>
      </c>
      <c r="I4524" t="str">
        <f t="shared" si="214"/>
        <v>ESO580-032</v>
      </c>
      <c r="J4524" s="4">
        <f t="shared" si="215"/>
        <v>1.4500000000000001E-2</v>
      </c>
      <c r="K4524" t="str">
        <f t="shared" si="216"/>
        <v>Sab</v>
      </c>
    </row>
    <row r="4525" spans="1:11">
      <c r="A4525" t="s">
        <v>2804</v>
      </c>
      <c r="B4525">
        <v>221.9831265</v>
      </c>
      <c r="C4525">
        <v>-14.28411</v>
      </c>
      <c r="D4525">
        <v>2044</v>
      </c>
      <c r="E4525">
        <v>77.294975647587407</v>
      </c>
      <c r="F4525">
        <v>42</v>
      </c>
      <c r="G4525" t="s">
        <v>230</v>
      </c>
      <c r="I4525" t="str">
        <f t="shared" si="214"/>
        <v>PGC052853</v>
      </c>
      <c r="J4525" s="4">
        <f t="shared" si="215"/>
        <v>6.8133333333333336E-3</v>
      </c>
      <c r="K4525" t="str">
        <f t="shared" si="216"/>
        <v>Sc</v>
      </c>
    </row>
    <row r="4526" spans="1:11">
      <c r="A4526" t="s">
        <v>2803</v>
      </c>
      <c r="B4526">
        <v>222.047157</v>
      </c>
      <c r="C4526">
        <v>-37.825800000000001</v>
      </c>
      <c r="D4526">
        <v>4340</v>
      </c>
      <c r="E4526">
        <v>87.932872195193696</v>
      </c>
      <c r="F4526">
        <v>36</v>
      </c>
      <c r="G4526" t="s">
        <v>286</v>
      </c>
      <c r="I4526" t="str">
        <f t="shared" si="214"/>
        <v>ESO327-020</v>
      </c>
      <c r="J4526" s="4">
        <f t="shared" si="215"/>
        <v>1.4466666666666666E-2</v>
      </c>
      <c r="K4526" t="str">
        <f t="shared" si="216"/>
        <v>SBc</v>
      </c>
    </row>
    <row r="4527" spans="1:11">
      <c r="A4527" t="s">
        <v>2802</v>
      </c>
      <c r="B4527">
        <v>222.0954855</v>
      </c>
      <c r="C4527">
        <v>18.354780000000002</v>
      </c>
      <c r="D4527">
        <v>12237</v>
      </c>
      <c r="E4527">
        <v>60.138320755550801</v>
      </c>
      <c r="F4527">
        <v>16.2</v>
      </c>
      <c r="G4527" t="s">
        <v>239</v>
      </c>
      <c r="I4527" t="str">
        <f t="shared" si="214"/>
        <v>PGC052870</v>
      </c>
      <c r="J4527" s="4">
        <f t="shared" si="215"/>
        <v>4.079E-2</v>
      </c>
      <c r="K4527" t="str">
        <f t="shared" si="216"/>
        <v>S0-a</v>
      </c>
    </row>
    <row r="4528" spans="1:11">
      <c r="A4528" t="s">
        <v>2801</v>
      </c>
      <c r="B4528">
        <v>222.1526685</v>
      </c>
      <c r="C4528">
        <v>-4.7361599999999999</v>
      </c>
      <c r="D4528">
        <v>12641</v>
      </c>
      <c r="E4528">
        <v>65.637387165156795</v>
      </c>
      <c r="F4528">
        <v>45.6</v>
      </c>
      <c r="G4528" t="s">
        <v>230</v>
      </c>
      <c r="I4528" t="str">
        <f t="shared" si="214"/>
        <v>PGC052882</v>
      </c>
      <c r="J4528" s="4">
        <f t="shared" si="215"/>
        <v>4.2136666666666669E-2</v>
      </c>
      <c r="K4528" t="str">
        <f t="shared" si="216"/>
        <v>Sc</v>
      </c>
    </row>
    <row r="4529" spans="1:11">
      <c r="A4529" t="s">
        <v>2800</v>
      </c>
      <c r="B4529">
        <v>222.17726999999999</v>
      </c>
      <c r="C4529">
        <v>12.457039999999999</v>
      </c>
      <c r="D4529">
        <v>1912</v>
      </c>
      <c r="E4529">
        <v>80.5659015604232</v>
      </c>
      <c r="F4529">
        <v>46.6</v>
      </c>
      <c r="G4529" t="s">
        <v>232</v>
      </c>
      <c r="I4529" t="str">
        <f t="shared" si="214"/>
        <v>NGC5762</v>
      </c>
      <c r="J4529" s="4">
        <f t="shared" si="215"/>
        <v>6.3733333333333333E-3</v>
      </c>
      <c r="K4529" t="str">
        <f t="shared" si="216"/>
        <v>Sab</v>
      </c>
    </row>
    <row r="4530" spans="1:11">
      <c r="A4530" t="s">
        <v>2799</v>
      </c>
      <c r="B4530">
        <v>222.25386900000001</v>
      </c>
      <c r="C4530">
        <v>-20.84741</v>
      </c>
      <c r="D4530">
        <v>6099</v>
      </c>
      <c r="E4530">
        <v>79.277747451907899</v>
      </c>
      <c r="F4530">
        <v>59.5</v>
      </c>
      <c r="G4530" t="s">
        <v>230</v>
      </c>
      <c r="I4530" t="str">
        <f t="shared" si="214"/>
        <v>ESO580-037</v>
      </c>
      <c r="J4530" s="4">
        <f t="shared" si="215"/>
        <v>2.0330000000000001E-2</v>
      </c>
      <c r="K4530" t="str">
        <f t="shared" si="216"/>
        <v>Sc</v>
      </c>
    </row>
    <row r="4531" spans="1:11">
      <c r="A4531" t="s">
        <v>2798</v>
      </c>
      <c r="B4531">
        <v>222.28510349999999</v>
      </c>
      <c r="C4531">
        <v>-20.375969999999999</v>
      </c>
      <c r="D4531">
        <v>4069</v>
      </c>
      <c r="E4531">
        <v>107.436356432385</v>
      </c>
      <c r="F4531">
        <v>44.9</v>
      </c>
      <c r="G4531" t="s">
        <v>259</v>
      </c>
      <c r="I4531" t="str">
        <f t="shared" si="214"/>
        <v>NGC5761</v>
      </c>
      <c r="J4531" s="4">
        <f t="shared" si="215"/>
        <v>1.3563333333333333E-2</v>
      </c>
      <c r="K4531" t="str">
        <f t="shared" si="216"/>
        <v>S0</v>
      </c>
    </row>
    <row r="4532" spans="1:11">
      <c r="A4532" t="s">
        <v>2797</v>
      </c>
      <c r="B4532">
        <v>222.38725049999999</v>
      </c>
      <c r="C4532">
        <v>-10.16417</v>
      </c>
      <c r="D4532">
        <v>1866</v>
      </c>
      <c r="E4532">
        <v>101.894623622746</v>
      </c>
      <c r="F4532">
        <v>58.8</v>
      </c>
      <c r="G4532" t="s">
        <v>344</v>
      </c>
      <c r="I4532" t="str">
        <f t="shared" ref="I4532:I4595" si="217">TRIM(A4532)</f>
        <v>PGC052935</v>
      </c>
      <c r="J4532" s="4">
        <f t="shared" ref="J4532:J4595" si="218">IF(TRIM(D4532) = "-", 0, IF(D4532/300000 &lt; 0, 0, D4532/300000))</f>
        <v>6.2199999999999998E-3</v>
      </c>
      <c r="K4532" t="str">
        <f t="shared" ref="K4532:K4595" si="219">IF(TRIM(G4532)="","Unk",TRIM(G4532))</f>
        <v>S?</v>
      </c>
    </row>
    <row r="4533" spans="1:11">
      <c r="A4533" t="s">
        <v>2796</v>
      </c>
      <c r="B4533">
        <v>222.39921749999999</v>
      </c>
      <c r="C4533">
        <v>25.3811</v>
      </c>
      <c r="D4533">
        <v>10356</v>
      </c>
      <c r="E4533">
        <v>76.939842055405904</v>
      </c>
      <c r="F4533">
        <v>46.7</v>
      </c>
      <c r="G4533" t="s">
        <v>232</v>
      </c>
      <c r="I4533" t="str">
        <f t="shared" si="217"/>
        <v>UGC09544</v>
      </c>
      <c r="J4533" s="4">
        <f t="shared" si="218"/>
        <v>3.4520000000000002E-2</v>
      </c>
      <c r="K4533" t="str">
        <f t="shared" si="219"/>
        <v>Sab</v>
      </c>
    </row>
    <row r="4534" spans="1:11">
      <c r="A4534" t="s">
        <v>2795</v>
      </c>
      <c r="B4534">
        <v>222.63497699999999</v>
      </c>
      <c r="C4534">
        <v>6.4099999999999999E-3</v>
      </c>
      <c r="D4534">
        <v>41</v>
      </c>
      <c r="E4534">
        <v>118.618179448614</v>
      </c>
      <c r="F4534">
        <v>57</v>
      </c>
      <c r="G4534" t="s">
        <v>861</v>
      </c>
      <c r="I4534" t="str">
        <f t="shared" si="217"/>
        <v>SDSSJ145032.37+000022.8</v>
      </c>
      <c r="J4534" s="4">
        <f t="shared" si="218"/>
        <v>1.3666666666666666E-4</v>
      </c>
      <c r="K4534" t="str">
        <f t="shared" si="219"/>
        <v>Unk</v>
      </c>
    </row>
    <row r="4535" spans="1:11">
      <c r="A4535" t="s">
        <v>2794</v>
      </c>
      <c r="B4535">
        <v>222.68611050000001</v>
      </c>
      <c r="C4535">
        <v>41.05939</v>
      </c>
      <c r="D4535">
        <v>224</v>
      </c>
      <c r="E4535">
        <v>62.395204195128201</v>
      </c>
      <c r="F4535">
        <v>36.700000000000003</v>
      </c>
      <c r="G4535" t="s">
        <v>861</v>
      </c>
      <c r="I4535" t="str">
        <f t="shared" si="217"/>
        <v>SDSSJ145044.62+410333.6</v>
      </c>
      <c r="J4535" s="4">
        <f t="shared" si="218"/>
        <v>7.4666666666666664E-4</v>
      </c>
      <c r="K4535" t="str">
        <f t="shared" si="219"/>
        <v>Unk</v>
      </c>
    </row>
    <row r="4536" spans="1:11">
      <c r="A4536" t="s">
        <v>2793</v>
      </c>
      <c r="B4536">
        <v>222.7329585</v>
      </c>
      <c r="C4536">
        <v>-15.95726</v>
      </c>
      <c r="D4536">
        <v>10133</v>
      </c>
      <c r="E4536">
        <v>62.251709596864998</v>
      </c>
      <c r="F4536">
        <v>57.9</v>
      </c>
      <c r="G4536" t="s">
        <v>259</v>
      </c>
      <c r="I4536" t="str">
        <f t="shared" si="217"/>
        <v>PGC3082551</v>
      </c>
      <c r="J4536" s="4">
        <f t="shared" si="218"/>
        <v>3.377666666666667E-2</v>
      </c>
      <c r="K4536" t="str">
        <f t="shared" si="219"/>
        <v>S0</v>
      </c>
    </row>
    <row r="4537" spans="1:11">
      <c r="A4537" t="s">
        <v>2792</v>
      </c>
      <c r="B4537">
        <v>222.743484</v>
      </c>
      <c r="C4537">
        <v>-18.471979999999999</v>
      </c>
      <c r="D4537">
        <v>6007</v>
      </c>
      <c r="E4537">
        <v>72.971166448324695</v>
      </c>
      <c r="F4537">
        <v>41.9</v>
      </c>
      <c r="G4537" t="s">
        <v>259</v>
      </c>
      <c r="I4537" t="str">
        <f t="shared" si="217"/>
        <v>ESO580-043</v>
      </c>
      <c r="J4537" s="4">
        <f t="shared" si="218"/>
        <v>2.0023333333333334E-2</v>
      </c>
      <c r="K4537" t="str">
        <f t="shared" si="219"/>
        <v>S0</v>
      </c>
    </row>
    <row r="4538" spans="1:11">
      <c r="A4538" t="s">
        <v>2791</v>
      </c>
      <c r="B4538">
        <v>222.74879849999999</v>
      </c>
      <c r="C4538">
        <v>-3.7530000000000001E-2</v>
      </c>
      <c r="D4538">
        <v>12951</v>
      </c>
      <c r="E4538">
        <v>61.115485564723301</v>
      </c>
      <c r="F4538">
        <v>55.6</v>
      </c>
      <c r="G4538" t="s">
        <v>235</v>
      </c>
      <c r="I4538" t="str">
        <f t="shared" si="217"/>
        <v>PGC053018</v>
      </c>
      <c r="J4538" s="4">
        <f t="shared" si="218"/>
        <v>4.317E-2</v>
      </c>
      <c r="K4538" t="str">
        <f t="shared" si="219"/>
        <v>E-SO</v>
      </c>
    </row>
    <row r="4539" spans="1:11">
      <c r="A4539" t="s">
        <v>2790</v>
      </c>
      <c r="B4539">
        <v>222.76465200000001</v>
      </c>
      <c r="C4539">
        <v>55.520679999999999</v>
      </c>
      <c r="D4539">
        <v>11778</v>
      </c>
      <c r="E4539">
        <v>68.100640715456606</v>
      </c>
      <c r="F4539">
        <v>53.4</v>
      </c>
      <c r="G4539" t="s">
        <v>870</v>
      </c>
      <c r="I4539" t="str">
        <f t="shared" si="217"/>
        <v>PGC2505064</v>
      </c>
      <c r="J4539" s="4">
        <f t="shared" si="218"/>
        <v>3.9260000000000003E-2</v>
      </c>
      <c r="K4539" t="str">
        <f t="shared" si="219"/>
        <v>E?</v>
      </c>
    </row>
    <row r="4540" spans="1:11">
      <c r="A4540" t="s">
        <v>2789</v>
      </c>
      <c r="B4540">
        <v>222.79137900000001</v>
      </c>
      <c r="C4540">
        <v>17.188980000000001</v>
      </c>
      <c r="D4540">
        <v>13646</v>
      </c>
      <c r="E4540">
        <v>69.6869260120192</v>
      </c>
      <c r="F4540">
        <v>57.8</v>
      </c>
      <c r="G4540" t="s">
        <v>230</v>
      </c>
      <c r="I4540" t="str">
        <f t="shared" si="217"/>
        <v>UGC09558</v>
      </c>
      <c r="J4540" s="4">
        <f t="shared" si="218"/>
        <v>4.5486666666666668E-2</v>
      </c>
      <c r="K4540" t="str">
        <f t="shared" si="219"/>
        <v>Sc</v>
      </c>
    </row>
    <row r="4541" spans="1:11">
      <c r="A4541" t="s">
        <v>2788</v>
      </c>
      <c r="B4541">
        <v>222.80745899999999</v>
      </c>
      <c r="C4541">
        <v>-26.63119</v>
      </c>
      <c r="D4541">
        <v>2518</v>
      </c>
      <c r="E4541">
        <v>80.5659015604232</v>
      </c>
      <c r="F4541">
        <v>53.2</v>
      </c>
      <c r="G4541" t="s">
        <v>277</v>
      </c>
      <c r="I4541" t="str">
        <f t="shared" si="217"/>
        <v>ESO512-023</v>
      </c>
      <c r="J4541" s="4">
        <f t="shared" si="218"/>
        <v>8.3933333333333325E-3</v>
      </c>
      <c r="K4541" t="str">
        <f t="shared" si="219"/>
        <v>Sa</v>
      </c>
    </row>
    <row r="4542" spans="1:11">
      <c r="A4542" t="s">
        <v>2787</v>
      </c>
      <c r="B4542">
        <v>222.80999850000001</v>
      </c>
      <c r="C4542">
        <v>30.692240000000002</v>
      </c>
      <c r="D4542">
        <v>16610</v>
      </c>
      <c r="E4542">
        <v>70.008582096845998</v>
      </c>
      <c r="F4542">
        <v>52.9</v>
      </c>
      <c r="G4542" t="s">
        <v>344</v>
      </c>
      <c r="I4542" t="str">
        <f t="shared" si="217"/>
        <v>PGC053027</v>
      </c>
      <c r="J4542" s="4">
        <f t="shared" si="218"/>
        <v>5.5366666666666668E-2</v>
      </c>
      <c r="K4542" t="str">
        <f t="shared" si="219"/>
        <v>S?</v>
      </c>
    </row>
    <row r="4543" spans="1:11">
      <c r="A4543" t="s">
        <v>2786</v>
      </c>
      <c r="B4543">
        <v>222.84675899999999</v>
      </c>
      <c r="C4543">
        <v>-37.985689999999998</v>
      </c>
      <c r="D4543">
        <v>7211</v>
      </c>
      <c r="E4543">
        <v>82.632579202343706</v>
      </c>
      <c r="F4543">
        <v>48</v>
      </c>
      <c r="G4543" t="s">
        <v>246</v>
      </c>
      <c r="I4543" t="str">
        <f t="shared" si="217"/>
        <v>ESO327-023</v>
      </c>
      <c r="J4543" s="4">
        <f t="shared" si="218"/>
        <v>2.4036666666666668E-2</v>
      </c>
      <c r="K4543" t="str">
        <f t="shared" si="219"/>
        <v>E</v>
      </c>
    </row>
    <row r="4544" spans="1:11">
      <c r="A4544" t="s">
        <v>2785</v>
      </c>
      <c r="B4544">
        <v>222.99935099999999</v>
      </c>
      <c r="C4544">
        <v>43.72063</v>
      </c>
      <c r="D4544">
        <v>2674</v>
      </c>
      <c r="E4544">
        <v>65.486418317490404</v>
      </c>
      <c r="F4544">
        <v>35</v>
      </c>
      <c r="G4544" t="s">
        <v>248</v>
      </c>
      <c r="I4544" t="str">
        <f t="shared" si="217"/>
        <v>UGC09569</v>
      </c>
      <c r="J4544" s="4">
        <f t="shared" si="218"/>
        <v>8.9133333333333339E-3</v>
      </c>
      <c r="K4544" t="str">
        <f t="shared" si="219"/>
        <v>SBcd</v>
      </c>
    </row>
    <row r="4545" spans="1:11">
      <c r="A4545" t="s">
        <v>2784</v>
      </c>
      <c r="B4545">
        <v>223.03308749999999</v>
      </c>
      <c r="C4545">
        <v>-2.52976</v>
      </c>
      <c r="D4545">
        <v>2006</v>
      </c>
      <c r="E4545">
        <v>76.586319110760002</v>
      </c>
      <c r="F4545">
        <v>41.7</v>
      </c>
      <c r="G4545" t="s">
        <v>230</v>
      </c>
      <c r="I4545" t="str">
        <f t="shared" si="217"/>
        <v>NGC5768</v>
      </c>
      <c r="J4545" s="4">
        <f t="shared" si="218"/>
        <v>6.6866666666666663E-3</v>
      </c>
      <c r="K4545" t="str">
        <f t="shared" si="219"/>
        <v>Sc</v>
      </c>
    </row>
    <row r="4546" spans="1:11">
      <c r="A4546" t="s">
        <v>2783</v>
      </c>
      <c r="B4546">
        <v>223.05991650000001</v>
      </c>
      <c r="C4546">
        <v>82.528030000000001</v>
      </c>
      <c r="D4546">
        <v>12557</v>
      </c>
      <c r="E4546">
        <v>62.539046724911799</v>
      </c>
      <c r="F4546">
        <v>54.4</v>
      </c>
      <c r="G4546" t="s">
        <v>230</v>
      </c>
      <c r="I4546" t="str">
        <f t="shared" si="217"/>
        <v>UGC09621</v>
      </c>
      <c r="J4546" s="4">
        <f t="shared" si="218"/>
        <v>4.1856666666666667E-2</v>
      </c>
      <c r="K4546" t="str">
        <f t="shared" si="219"/>
        <v>Sc</v>
      </c>
    </row>
    <row r="4547" spans="1:11">
      <c r="A4547" t="s">
        <v>2782</v>
      </c>
      <c r="B4547">
        <v>223.14200550000001</v>
      </c>
      <c r="C4547">
        <v>3.4093</v>
      </c>
      <c r="D4547">
        <v>8493</v>
      </c>
      <c r="E4547">
        <v>62.827710123766103</v>
      </c>
      <c r="F4547">
        <v>42.7</v>
      </c>
      <c r="G4547" t="s">
        <v>344</v>
      </c>
      <c r="I4547" t="str">
        <f t="shared" si="217"/>
        <v>PGC053126</v>
      </c>
      <c r="J4547" s="4">
        <f t="shared" si="218"/>
        <v>2.8309999999999998E-2</v>
      </c>
      <c r="K4547" t="str">
        <f t="shared" si="219"/>
        <v>S?</v>
      </c>
    </row>
    <row r="4548" spans="1:11">
      <c r="A4548" t="s">
        <v>2781</v>
      </c>
      <c r="B4548">
        <v>223.23714150000001</v>
      </c>
      <c r="C4548">
        <v>16.72795</v>
      </c>
      <c r="D4548">
        <v>14185</v>
      </c>
      <c r="E4548">
        <v>90.813663938115695</v>
      </c>
      <c r="F4548">
        <v>0</v>
      </c>
      <c r="G4548" t="s">
        <v>239</v>
      </c>
      <c r="I4548" t="str">
        <f t="shared" si="217"/>
        <v>PGC053152</v>
      </c>
      <c r="J4548" s="4">
        <f t="shared" si="218"/>
        <v>4.728333333333333E-2</v>
      </c>
      <c r="K4548" t="str">
        <f t="shared" si="219"/>
        <v>S0-a</v>
      </c>
    </row>
    <row r="4549" spans="1:11">
      <c r="A4549" t="s">
        <v>2780</v>
      </c>
      <c r="B4549">
        <v>223.26190800000001</v>
      </c>
      <c r="C4549">
        <v>3.2960099999999999</v>
      </c>
      <c r="D4549">
        <v>1655</v>
      </c>
      <c r="E4549">
        <v>72.803329589068497</v>
      </c>
      <c r="F4549">
        <v>59.8</v>
      </c>
      <c r="G4549" t="s">
        <v>261</v>
      </c>
      <c r="I4549" t="str">
        <f t="shared" si="217"/>
        <v>IC1066</v>
      </c>
      <c r="J4549" s="4">
        <f t="shared" si="218"/>
        <v>5.5166666666666662E-3</v>
      </c>
      <c r="K4549" t="str">
        <f t="shared" si="219"/>
        <v>Sb</v>
      </c>
    </row>
    <row r="4550" spans="1:11">
      <c r="A4550" t="s">
        <v>2779</v>
      </c>
      <c r="B4550">
        <v>223.2718155</v>
      </c>
      <c r="C4550">
        <v>3.33175</v>
      </c>
      <c r="D4550">
        <v>1654</v>
      </c>
      <c r="E4550">
        <v>108.930925653399</v>
      </c>
      <c r="F4550">
        <v>37.1</v>
      </c>
      <c r="G4550" t="s">
        <v>261</v>
      </c>
      <c r="I4550" t="str">
        <f t="shared" si="217"/>
        <v>IC1067</v>
      </c>
      <c r="J4550" s="4">
        <f t="shared" si="218"/>
        <v>5.5133333333333336E-3</v>
      </c>
      <c r="K4550" t="str">
        <f t="shared" si="219"/>
        <v>Sb</v>
      </c>
    </row>
    <row r="4551" spans="1:11">
      <c r="A4551" t="s">
        <v>2778</v>
      </c>
      <c r="B4551">
        <v>223.31268900000001</v>
      </c>
      <c r="C4551">
        <v>3.9597699999999998</v>
      </c>
      <c r="D4551">
        <v>1568</v>
      </c>
      <c r="E4551">
        <v>66.092366990215993</v>
      </c>
      <c r="F4551">
        <v>41.2</v>
      </c>
      <c r="G4551" t="s">
        <v>259</v>
      </c>
      <c r="I4551" t="str">
        <f t="shared" si="217"/>
        <v>NGC5770</v>
      </c>
      <c r="J4551" s="4">
        <f t="shared" si="218"/>
        <v>5.2266666666666668E-3</v>
      </c>
      <c r="K4551" t="str">
        <f t="shared" si="219"/>
        <v>S0</v>
      </c>
    </row>
    <row r="4552" spans="1:11">
      <c r="A4552" t="s">
        <v>2777</v>
      </c>
      <c r="B4552">
        <v>223.42717049999999</v>
      </c>
      <c r="C4552">
        <v>3.5825300000000002</v>
      </c>
      <c r="D4552">
        <v>1655</v>
      </c>
      <c r="E4552">
        <v>101.894623622746</v>
      </c>
      <c r="F4552">
        <v>52.5</v>
      </c>
      <c r="G4552" t="s">
        <v>244</v>
      </c>
      <c r="I4552" t="str">
        <f t="shared" si="217"/>
        <v>NGC5774</v>
      </c>
      <c r="J4552" s="4">
        <f t="shared" si="218"/>
        <v>5.5166666666666662E-3</v>
      </c>
      <c r="K4552" t="str">
        <f t="shared" si="219"/>
        <v>SABc</v>
      </c>
    </row>
    <row r="4553" spans="1:11">
      <c r="A4553" t="s">
        <v>2776</v>
      </c>
      <c r="B4553">
        <v>223.44479699999999</v>
      </c>
      <c r="C4553">
        <v>20.11591</v>
      </c>
      <c r="D4553">
        <v>9451</v>
      </c>
      <c r="E4553">
        <v>63.263214061317001</v>
      </c>
      <c r="F4553">
        <v>36</v>
      </c>
      <c r="G4553" t="s">
        <v>261</v>
      </c>
      <c r="I4553" t="str">
        <f t="shared" si="217"/>
        <v>UGC09578</v>
      </c>
      <c r="J4553" s="4">
        <f t="shared" si="218"/>
        <v>3.1503333333333335E-2</v>
      </c>
      <c r="K4553" t="str">
        <f t="shared" si="219"/>
        <v>Sb</v>
      </c>
    </row>
    <row r="4554" spans="1:11">
      <c r="A4554" t="s">
        <v>2775</v>
      </c>
      <c r="B4554">
        <v>223.56878399999999</v>
      </c>
      <c r="C4554">
        <v>42.557870000000001</v>
      </c>
      <c r="D4554">
        <v>5614</v>
      </c>
      <c r="E4554">
        <v>88.951085890073799</v>
      </c>
      <c r="F4554">
        <v>27.5</v>
      </c>
      <c r="G4554" t="s">
        <v>259</v>
      </c>
      <c r="I4554" t="str">
        <f t="shared" si="217"/>
        <v>NGC5784</v>
      </c>
      <c r="J4554" s="4">
        <f t="shared" si="218"/>
        <v>1.8713333333333332E-2</v>
      </c>
      <c r="K4554" t="str">
        <f t="shared" si="219"/>
        <v>S0</v>
      </c>
    </row>
    <row r="4555" spans="1:11">
      <c r="A4555" t="s">
        <v>2774</v>
      </c>
      <c r="B4555">
        <v>223.61699250000001</v>
      </c>
      <c r="C4555">
        <v>-48.164659999999998</v>
      </c>
      <c r="D4555">
        <v>4637</v>
      </c>
      <c r="E4555">
        <v>70.169956835435897</v>
      </c>
      <c r="F4555">
        <v>20.2</v>
      </c>
      <c r="G4555" t="s">
        <v>244</v>
      </c>
      <c r="I4555" t="str">
        <f t="shared" si="217"/>
        <v>ESO223-005</v>
      </c>
      <c r="J4555" s="4">
        <f t="shared" si="218"/>
        <v>1.5456666666666667E-2</v>
      </c>
      <c r="K4555" t="str">
        <f t="shared" si="219"/>
        <v>SABc</v>
      </c>
    </row>
    <row r="4556" spans="1:11">
      <c r="A4556" t="s">
        <v>2773</v>
      </c>
      <c r="B4556">
        <v>223.62987899999999</v>
      </c>
      <c r="C4556">
        <v>3.2822100000000001</v>
      </c>
      <c r="D4556">
        <v>8820</v>
      </c>
      <c r="E4556">
        <v>62.972549729330197</v>
      </c>
      <c r="F4556">
        <v>50.7</v>
      </c>
      <c r="G4556" t="s">
        <v>235</v>
      </c>
      <c r="I4556" t="str">
        <f t="shared" si="217"/>
        <v>PGC053287</v>
      </c>
      <c r="J4556" s="4">
        <f t="shared" si="218"/>
        <v>2.9399999999999999E-2</v>
      </c>
      <c r="K4556" t="str">
        <f t="shared" si="219"/>
        <v>E-SO</v>
      </c>
    </row>
    <row r="4557" spans="1:11">
      <c r="A4557" t="s">
        <v>2772</v>
      </c>
      <c r="B4557">
        <v>223.70237399999999</v>
      </c>
      <c r="C4557">
        <v>25.79241</v>
      </c>
      <c r="D4557">
        <v>14570</v>
      </c>
      <c r="E4557">
        <v>61.965692646043102</v>
      </c>
      <c r="F4557">
        <v>47.5</v>
      </c>
      <c r="G4557" t="s">
        <v>223</v>
      </c>
      <c r="I4557" t="str">
        <f t="shared" si="217"/>
        <v>UGC09596</v>
      </c>
      <c r="J4557" s="4">
        <f t="shared" si="218"/>
        <v>4.8566666666666668E-2</v>
      </c>
      <c r="K4557" t="str">
        <f t="shared" si="219"/>
        <v>Sbc</v>
      </c>
    </row>
    <row r="4558" spans="1:11">
      <c r="A4558" t="s">
        <v>2771</v>
      </c>
      <c r="B4558">
        <v>223.80330900000001</v>
      </c>
      <c r="C4558">
        <v>-19.6647</v>
      </c>
      <c r="D4558">
        <v>3492</v>
      </c>
      <c r="E4558">
        <v>93.573141334029103</v>
      </c>
      <c r="F4558">
        <v>47.7</v>
      </c>
      <c r="G4558" t="s">
        <v>286</v>
      </c>
      <c r="I4558" t="str">
        <f t="shared" si="217"/>
        <v>ESO580-052</v>
      </c>
      <c r="J4558" s="4">
        <f t="shared" si="218"/>
        <v>1.1639999999999999E-2</v>
      </c>
      <c r="K4558" t="str">
        <f t="shared" si="219"/>
        <v>SBc</v>
      </c>
    </row>
    <row r="4559" spans="1:11">
      <c r="A4559" t="s">
        <v>2770</v>
      </c>
      <c r="B4559">
        <v>223.81507199999999</v>
      </c>
      <c r="C4559">
        <v>42.506799999999998</v>
      </c>
      <c r="D4559">
        <v>5728</v>
      </c>
      <c r="E4559">
        <v>68.730778901564705</v>
      </c>
      <c r="F4559">
        <v>27.4</v>
      </c>
      <c r="G4559" t="s">
        <v>239</v>
      </c>
      <c r="I4559" t="str">
        <f t="shared" si="217"/>
        <v>NGC5787</v>
      </c>
      <c r="J4559" s="4">
        <f t="shared" si="218"/>
        <v>1.9093333333333334E-2</v>
      </c>
      <c r="K4559" t="str">
        <f t="shared" si="219"/>
        <v>S0-a</v>
      </c>
    </row>
    <row r="4560" spans="1:11">
      <c r="A4560" t="s">
        <v>2769</v>
      </c>
      <c r="B4560">
        <v>223.82441700000001</v>
      </c>
      <c r="C4560">
        <v>-6.0401699999999998</v>
      </c>
      <c r="D4560">
        <v>7767</v>
      </c>
      <c r="E4560">
        <v>61.965692646043102</v>
      </c>
      <c r="F4560">
        <v>27.5</v>
      </c>
      <c r="G4560" t="s">
        <v>230</v>
      </c>
      <c r="I4560" t="str">
        <f t="shared" si="217"/>
        <v>PGC053345</v>
      </c>
      <c r="J4560" s="4">
        <f t="shared" si="218"/>
        <v>2.589E-2</v>
      </c>
      <c r="K4560" t="str">
        <f t="shared" si="219"/>
        <v>Sc</v>
      </c>
    </row>
    <row r="4561" spans="1:11">
      <c r="A4561" t="s">
        <v>2768</v>
      </c>
      <c r="B4561">
        <v>223.83285599999999</v>
      </c>
      <c r="C4561">
        <v>-25.473009999999999</v>
      </c>
      <c r="D4561">
        <v>2354</v>
      </c>
      <c r="E4561">
        <v>78.731999473596105</v>
      </c>
      <c r="F4561">
        <v>43.2</v>
      </c>
      <c r="G4561" t="s">
        <v>266</v>
      </c>
      <c r="I4561" t="str">
        <f t="shared" si="217"/>
        <v>ESO513-004</v>
      </c>
      <c r="J4561" s="4">
        <f t="shared" si="218"/>
        <v>7.8466666666666667E-3</v>
      </c>
      <c r="K4561" t="str">
        <f t="shared" si="219"/>
        <v>SBd</v>
      </c>
    </row>
    <row r="4562" spans="1:11">
      <c r="A4562" t="s">
        <v>2767</v>
      </c>
      <c r="B4562">
        <v>223.971744</v>
      </c>
      <c r="C4562">
        <v>-39.202800000000003</v>
      </c>
      <c r="D4562">
        <v>7436</v>
      </c>
      <c r="E4562">
        <v>66.857679796638294</v>
      </c>
      <c r="F4562">
        <v>47.2</v>
      </c>
      <c r="G4562" t="s">
        <v>349</v>
      </c>
      <c r="I4562" t="str">
        <f t="shared" si="217"/>
        <v>ESO327-032</v>
      </c>
      <c r="J4562" s="4">
        <f t="shared" si="218"/>
        <v>2.4786666666666665E-2</v>
      </c>
      <c r="K4562" t="str">
        <f t="shared" si="219"/>
        <v>SBbc</v>
      </c>
    </row>
    <row r="4563" spans="1:11">
      <c r="A4563" t="s">
        <v>2766</v>
      </c>
      <c r="B4563">
        <v>223.97342549999999</v>
      </c>
      <c r="C4563">
        <v>49.726080000000003</v>
      </c>
      <c r="D4563">
        <v>4451</v>
      </c>
      <c r="E4563">
        <v>64.439367429040303</v>
      </c>
      <c r="F4563">
        <v>35.1</v>
      </c>
      <c r="G4563" t="s">
        <v>239</v>
      </c>
      <c r="I4563" t="str">
        <f t="shared" si="217"/>
        <v>NGC5794</v>
      </c>
      <c r="J4563" s="4">
        <f t="shared" si="218"/>
        <v>1.4836666666666666E-2</v>
      </c>
      <c r="K4563" t="str">
        <f t="shared" si="219"/>
        <v>S0-a</v>
      </c>
    </row>
    <row r="4564" spans="1:11">
      <c r="A4564" t="s">
        <v>2765</v>
      </c>
      <c r="B4564">
        <v>224.007462</v>
      </c>
      <c r="C4564">
        <v>-1.3878699999999999</v>
      </c>
      <c r="D4564">
        <v>1928</v>
      </c>
      <c r="E4564">
        <v>73.986283332559296</v>
      </c>
      <c r="F4564">
        <v>39.6</v>
      </c>
      <c r="G4564" t="s">
        <v>286</v>
      </c>
      <c r="I4564" t="str">
        <f t="shared" si="217"/>
        <v>UGC09601</v>
      </c>
      <c r="J4564" s="4">
        <f t="shared" si="218"/>
        <v>6.4266666666666665E-3</v>
      </c>
      <c r="K4564" t="str">
        <f t="shared" si="219"/>
        <v>SBc</v>
      </c>
    </row>
    <row r="4565" spans="1:11">
      <c r="A4565" t="s">
        <v>2764</v>
      </c>
      <c r="B4565">
        <v>224.02698599999999</v>
      </c>
      <c r="C4565">
        <v>-37.69632</v>
      </c>
      <c r="D4565">
        <v>2822</v>
      </c>
      <c r="E4565">
        <v>60.694766589190799</v>
      </c>
      <c r="F4565">
        <v>32.700000000000003</v>
      </c>
      <c r="G4565" t="s">
        <v>259</v>
      </c>
      <c r="I4565" t="str">
        <f t="shared" si="217"/>
        <v>ESO386-033</v>
      </c>
      <c r="J4565" s="4">
        <f t="shared" si="218"/>
        <v>9.4066666666666673E-3</v>
      </c>
      <c r="K4565" t="str">
        <f t="shared" si="219"/>
        <v>S0</v>
      </c>
    </row>
    <row r="4566" spans="1:11">
      <c r="A4566" t="s">
        <v>2763</v>
      </c>
      <c r="B4566">
        <v>224.03512499999999</v>
      </c>
      <c r="C4566">
        <v>-37.647889999999997</v>
      </c>
      <c r="D4566">
        <v>7256</v>
      </c>
      <c r="E4566">
        <v>79.095405181818805</v>
      </c>
      <c r="F4566">
        <v>46.8</v>
      </c>
      <c r="G4566" t="s">
        <v>301</v>
      </c>
      <c r="I4566" t="str">
        <f t="shared" si="217"/>
        <v>ESO386-034</v>
      </c>
      <c r="J4566" s="4">
        <f t="shared" si="218"/>
        <v>2.4186666666666665E-2</v>
      </c>
      <c r="K4566" t="str">
        <f t="shared" si="219"/>
        <v>SBa</v>
      </c>
    </row>
    <row r="4567" spans="1:11">
      <c r="A4567" t="s">
        <v>2762</v>
      </c>
      <c r="B4567">
        <v>224.05726050000001</v>
      </c>
      <c r="C4567">
        <v>-35.673780000000001</v>
      </c>
      <c r="D4567">
        <v>6165</v>
      </c>
      <c r="E4567">
        <v>60.415903049809998</v>
      </c>
      <c r="F4567">
        <v>47.2</v>
      </c>
      <c r="G4567" t="s">
        <v>223</v>
      </c>
      <c r="I4567" t="str">
        <f t="shared" si="217"/>
        <v>ESO386-036</v>
      </c>
      <c r="J4567" s="4">
        <f t="shared" si="218"/>
        <v>2.0549999999999999E-2</v>
      </c>
      <c r="K4567" t="str">
        <f t="shared" si="219"/>
        <v>Sbc</v>
      </c>
    </row>
    <row r="4568" spans="1:11">
      <c r="A4568" t="s">
        <v>2761</v>
      </c>
      <c r="B4568">
        <v>224.07086699999999</v>
      </c>
      <c r="C4568">
        <v>-37.732790000000001</v>
      </c>
      <c r="D4568">
        <v>7461</v>
      </c>
      <c r="E4568">
        <v>60.555165984000702</v>
      </c>
      <c r="F4568">
        <v>36.1</v>
      </c>
      <c r="G4568" t="s">
        <v>246</v>
      </c>
      <c r="I4568" t="str">
        <f t="shared" si="217"/>
        <v>PGC053399</v>
      </c>
      <c r="J4568" s="4">
        <f t="shared" si="218"/>
        <v>2.487E-2</v>
      </c>
      <c r="K4568" t="str">
        <f t="shared" si="219"/>
        <v>E</v>
      </c>
    </row>
    <row r="4569" spans="1:11">
      <c r="A4569" t="s">
        <v>2760</v>
      </c>
      <c r="B4569">
        <v>224.08177950000001</v>
      </c>
      <c r="C4569">
        <v>-37.479529999999997</v>
      </c>
      <c r="D4569">
        <v>6116</v>
      </c>
      <c r="E4569">
        <v>67.944024927320498</v>
      </c>
      <c r="F4569">
        <v>55.5</v>
      </c>
      <c r="G4569" t="s">
        <v>259</v>
      </c>
      <c r="I4569" t="str">
        <f t="shared" si="217"/>
        <v>ESO386-038</v>
      </c>
      <c r="J4569" s="4">
        <f t="shared" si="218"/>
        <v>2.0386666666666668E-2</v>
      </c>
      <c r="K4569" t="str">
        <f t="shared" si="219"/>
        <v>S0</v>
      </c>
    </row>
    <row r="4570" spans="1:11">
      <c r="A4570" t="s">
        <v>2759</v>
      </c>
      <c r="B4570">
        <v>224.09415000000001</v>
      </c>
      <c r="C4570">
        <v>-69.505700000000004</v>
      </c>
      <c r="D4570">
        <v>7927</v>
      </c>
      <c r="E4570">
        <v>82.823053148085705</v>
      </c>
      <c r="F4570">
        <v>53.9</v>
      </c>
      <c r="G4570" t="s">
        <v>230</v>
      </c>
      <c r="I4570" t="str">
        <f t="shared" si="217"/>
        <v>ESO067-004</v>
      </c>
      <c r="J4570" s="4">
        <f t="shared" si="218"/>
        <v>2.6423333333333333E-2</v>
      </c>
      <c r="K4570" t="str">
        <f t="shared" si="219"/>
        <v>Sc</v>
      </c>
    </row>
    <row r="4571" spans="1:11">
      <c r="A4571" t="s">
        <v>2758</v>
      </c>
      <c r="B4571">
        <v>224.096958</v>
      </c>
      <c r="C4571">
        <v>-5.8862500000000004</v>
      </c>
      <c r="D4571">
        <v>7734</v>
      </c>
      <c r="E4571">
        <v>62.395204195128201</v>
      </c>
      <c r="F4571">
        <v>49.3</v>
      </c>
      <c r="G4571" t="s">
        <v>259</v>
      </c>
      <c r="I4571" t="str">
        <f t="shared" si="217"/>
        <v>PGC053404</v>
      </c>
      <c r="J4571" s="4">
        <f t="shared" si="218"/>
        <v>2.5780000000000001E-2</v>
      </c>
      <c r="K4571" t="str">
        <f t="shared" si="219"/>
        <v>S0</v>
      </c>
    </row>
    <row r="4572" spans="1:11">
      <c r="A4572" t="s">
        <v>2757</v>
      </c>
      <c r="B4572">
        <v>224.10025049999999</v>
      </c>
      <c r="C4572">
        <v>49.69603</v>
      </c>
      <c r="D4572">
        <v>4295</v>
      </c>
      <c r="E4572">
        <v>94.874882564560295</v>
      </c>
      <c r="F4572">
        <v>56</v>
      </c>
      <c r="G4572" t="s">
        <v>239</v>
      </c>
      <c r="I4572" t="str">
        <f t="shared" si="217"/>
        <v>NGC5797</v>
      </c>
      <c r="J4572" s="4">
        <f t="shared" si="218"/>
        <v>1.4316666666666667E-2</v>
      </c>
      <c r="K4572" t="str">
        <f t="shared" si="219"/>
        <v>S0-a</v>
      </c>
    </row>
    <row r="4573" spans="1:11">
      <c r="A4573" t="s">
        <v>2756</v>
      </c>
      <c r="B4573">
        <v>224.105583</v>
      </c>
      <c r="C4573">
        <v>-37.600920000000002</v>
      </c>
      <c r="D4573">
        <v>2688</v>
      </c>
      <c r="E4573">
        <v>96.416468617375202</v>
      </c>
      <c r="F4573">
        <v>45.1</v>
      </c>
      <c r="G4573" t="s">
        <v>286</v>
      </c>
      <c r="I4573" t="str">
        <f t="shared" si="217"/>
        <v>ESO386-039</v>
      </c>
      <c r="J4573" s="4">
        <f t="shared" si="218"/>
        <v>8.9599999999999992E-3</v>
      </c>
      <c r="K4573" t="str">
        <f t="shared" si="219"/>
        <v>SBc</v>
      </c>
    </row>
    <row r="4574" spans="1:11">
      <c r="A4574" t="s">
        <v>2755</v>
      </c>
      <c r="B4574">
        <v>224.14859999999999</v>
      </c>
      <c r="C4574">
        <v>30.233699999999999</v>
      </c>
      <c r="D4574">
        <v>2008</v>
      </c>
      <c r="E4574">
        <v>69.207201244247599</v>
      </c>
      <c r="F4574">
        <v>29.8</v>
      </c>
      <c r="G4574" t="s">
        <v>266</v>
      </c>
      <c r="I4574" t="str">
        <f t="shared" si="217"/>
        <v>NGC5789</v>
      </c>
      <c r="J4574" s="4">
        <f t="shared" si="218"/>
        <v>6.6933333333333333E-3</v>
      </c>
      <c r="K4574" t="str">
        <f t="shared" si="219"/>
        <v>SBd</v>
      </c>
    </row>
    <row r="4575" spans="1:11">
      <c r="A4575" t="s">
        <v>2754</v>
      </c>
      <c r="B4575">
        <v>224.15034</v>
      </c>
      <c r="C4575">
        <v>30.23638</v>
      </c>
      <c r="D4575" t="s">
        <v>354</v>
      </c>
      <c r="E4575">
        <v>75.709643596585806</v>
      </c>
      <c r="F4575">
        <v>31.5</v>
      </c>
      <c r="G4575" t="s">
        <v>861</v>
      </c>
      <c r="I4575" t="str">
        <f t="shared" si="217"/>
        <v>SDSSJ145636.07+301411.3</v>
      </c>
      <c r="J4575" s="4">
        <f t="shared" si="218"/>
        <v>0</v>
      </c>
      <c r="K4575" t="str">
        <f t="shared" si="219"/>
        <v>Unk</v>
      </c>
    </row>
    <row r="4576" spans="1:11">
      <c r="A4576" t="s">
        <v>2753</v>
      </c>
      <c r="B4576">
        <v>224.1995235</v>
      </c>
      <c r="C4576">
        <v>9.5088600000000003</v>
      </c>
      <c r="D4576">
        <v>3176</v>
      </c>
      <c r="E4576">
        <v>87.327542341986302</v>
      </c>
      <c r="F4576">
        <v>38.6</v>
      </c>
      <c r="G4576" t="s">
        <v>284</v>
      </c>
      <c r="I4576" t="str">
        <f t="shared" si="217"/>
        <v>UGC09614</v>
      </c>
      <c r="J4576" s="4">
        <f t="shared" si="218"/>
        <v>1.0586666666666666E-2</v>
      </c>
      <c r="K4576" t="str">
        <f t="shared" si="219"/>
        <v>I</v>
      </c>
    </row>
    <row r="4577" spans="1:11">
      <c r="A4577" t="s">
        <v>2752</v>
      </c>
      <c r="B4577">
        <v>224.21463</v>
      </c>
      <c r="C4577">
        <v>38.756439999999998</v>
      </c>
      <c r="D4577">
        <v>8917</v>
      </c>
      <c r="E4577">
        <v>72.468832970845597</v>
      </c>
      <c r="F4577">
        <v>57</v>
      </c>
      <c r="G4577" t="s">
        <v>259</v>
      </c>
      <c r="I4577" t="str">
        <f t="shared" si="217"/>
        <v>UGC09623</v>
      </c>
      <c r="J4577" s="4">
        <f t="shared" si="218"/>
        <v>2.9723333333333334E-2</v>
      </c>
      <c r="K4577" t="str">
        <f t="shared" si="219"/>
        <v>S0</v>
      </c>
    </row>
    <row r="4578" spans="1:11">
      <c r="A4578" t="s">
        <v>2751</v>
      </c>
      <c r="B4578">
        <v>224.22920400000001</v>
      </c>
      <c r="C4578">
        <v>-35.944879999999998</v>
      </c>
      <c r="D4578">
        <v>4136</v>
      </c>
      <c r="E4578">
        <v>68.572695118249499</v>
      </c>
      <c r="F4578">
        <v>53</v>
      </c>
      <c r="G4578" t="s">
        <v>259</v>
      </c>
      <c r="I4578" t="str">
        <f t="shared" si="217"/>
        <v>ESO386-040</v>
      </c>
      <c r="J4578" s="4">
        <f t="shared" si="218"/>
        <v>1.3786666666666666E-2</v>
      </c>
      <c r="K4578" t="str">
        <f t="shared" si="219"/>
        <v>S0</v>
      </c>
    </row>
    <row r="4579" spans="1:11">
      <c r="A4579" t="s">
        <v>2750</v>
      </c>
      <c r="B4579">
        <v>224.25165000000001</v>
      </c>
      <c r="C4579">
        <v>-35.884889999999999</v>
      </c>
      <c r="D4579">
        <v>3973</v>
      </c>
      <c r="E4579">
        <v>83.205342058410494</v>
      </c>
      <c r="F4579">
        <v>50</v>
      </c>
      <c r="G4579" t="s">
        <v>259</v>
      </c>
      <c r="I4579" t="str">
        <f t="shared" si="217"/>
        <v>ESO386-041</v>
      </c>
      <c r="J4579" s="4">
        <f t="shared" si="218"/>
        <v>1.3243333333333333E-2</v>
      </c>
      <c r="K4579" t="str">
        <f t="shared" si="219"/>
        <v>S0</v>
      </c>
    </row>
    <row r="4580" spans="1:11">
      <c r="A4580" t="s">
        <v>2749</v>
      </c>
      <c r="B4580">
        <v>224.27789100000001</v>
      </c>
      <c r="C4580">
        <v>-31.803660000000001</v>
      </c>
      <c r="D4580">
        <v>9498</v>
      </c>
      <c r="E4580">
        <v>60.555165984000702</v>
      </c>
      <c r="F4580">
        <v>53.9</v>
      </c>
      <c r="G4580" t="s">
        <v>244</v>
      </c>
      <c r="I4580" t="str">
        <f t="shared" si="217"/>
        <v>ESO448-009</v>
      </c>
      <c r="J4580" s="4">
        <f t="shared" si="218"/>
        <v>3.1660000000000001E-2</v>
      </c>
      <c r="K4580" t="str">
        <f t="shared" si="219"/>
        <v>SABc</v>
      </c>
    </row>
    <row r="4581" spans="1:11">
      <c r="A4581" t="s">
        <v>2748</v>
      </c>
      <c r="B4581">
        <v>224.3388195</v>
      </c>
      <c r="C4581">
        <v>19.672920000000001</v>
      </c>
      <c r="D4581">
        <v>4997</v>
      </c>
      <c r="E4581">
        <v>72.135873205239605</v>
      </c>
      <c r="F4581">
        <v>54.3</v>
      </c>
      <c r="G4581" t="s">
        <v>230</v>
      </c>
      <c r="I4581" t="str">
        <f t="shared" si="217"/>
        <v>UGC09622</v>
      </c>
      <c r="J4581" s="4">
        <f t="shared" si="218"/>
        <v>1.6656666666666667E-2</v>
      </c>
      <c r="K4581" t="str">
        <f t="shared" si="219"/>
        <v>Sc</v>
      </c>
    </row>
    <row r="4582" spans="1:11">
      <c r="A4582" t="s">
        <v>2747</v>
      </c>
      <c r="B4582">
        <v>224.34030300000001</v>
      </c>
      <c r="C4582">
        <v>-19.21358</v>
      </c>
      <c r="D4582">
        <v>3396</v>
      </c>
      <c r="E4582">
        <v>78.550912447613499</v>
      </c>
      <c r="F4582">
        <v>35.700000000000003</v>
      </c>
      <c r="G4582" t="s">
        <v>349</v>
      </c>
      <c r="I4582" t="str">
        <f t="shared" si="217"/>
        <v>IC1077</v>
      </c>
      <c r="J4582" s="4">
        <f t="shared" si="218"/>
        <v>1.132E-2</v>
      </c>
      <c r="K4582" t="str">
        <f t="shared" si="219"/>
        <v>SBbc</v>
      </c>
    </row>
    <row r="4583" spans="1:11">
      <c r="A4583" t="s">
        <v>2746</v>
      </c>
      <c r="B4583">
        <v>224.363607</v>
      </c>
      <c r="C4583">
        <v>-21.66525</v>
      </c>
      <c r="D4583">
        <v>7816</v>
      </c>
      <c r="E4583">
        <v>62.683220861485403</v>
      </c>
      <c r="F4583">
        <v>47.3</v>
      </c>
      <c r="G4583" t="s">
        <v>277</v>
      </c>
      <c r="I4583" t="str">
        <f t="shared" si="217"/>
        <v>ESO581-003</v>
      </c>
      <c r="J4583" s="4">
        <f t="shared" si="218"/>
        <v>2.6053333333333335E-2</v>
      </c>
      <c r="K4583" t="str">
        <f t="shared" si="219"/>
        <v>Sa</v>
      </c>
    </row>
    <row r="4584" spans="1:11">
      <c r="A4584" t="s">
        <v>2745</v>
      </c>
      <c r="B4584">
        <v>224.3992485</v>
      </c>
      <c r="C4584">
        <v>8.2852499999999996</v>
      </c>
      <c r="D4584">
        <v>11180</v>
      </c>
      <c r="E4584">
        <v>70.656355152984105</v>
      </c>
      <c r="F4584">
        <v>53.9</v>
      </c>
      <c r="G4584" t="s">
        <v>239</v>
      </c>
      <c r="I4584" t="str">
        <f t="shared" si="217"/>
        <v>NGC5790</v>
      </c>
      <c r="J4584" s="4">
        <f t="shared" si="218"/>
        <v>3.7266666666666663E-2</v>
      </c>
      <c r="K4584" t="str">
        <f t="shared" si="219"/>
        <v>S0-a</v>
      </c>
    </row>
    <row r="4585" spans="1:11">
      <c r="A4585" t="s">
        <v>2744</v>
      </c>
      <c r="B4585">
        <v>224.40834599999999</v>
      </c>
      <c r="C4585">
        <v>29.96855</v>
      </c>
      <c r="D4585">
        <v>1992</v>
      </c>
      <c r="E4585">
        <v>74.670881625413003</v>
      </c>
      <c r="F4585">
        <v>55.3</v>
      </c>
      <c r="G4585" t="s">
        <v>312</v>
      </c>
      <c r="I4585" t="str">
        <f t="shared" si="217"/>
        <v>NGC5798</v>
      </c>
      <c r="J4585" s="4">
        <f t="shared" si="218"/>
        <v>6.6400000000000001E-3</v>
      </c>
      <c r="K4585" t="str">
        <f t="shared" si="219"/>
        <v>IB</v>
      </c>
    </row>
    <row r="4586" spans="1:11">
      <c r="A4586" t="s">
        <v>2743</v>
      </c>
      <c r="B4586">
        <v>224.48475450000001</v>
      </c>
      <c r="C4586">
        <v>53.78501</v>
      </c>
      <c r="D4586">
        <v>3443</v>
      </c>
      <c r="E4586">
        <v>71.969957556802697</v>
      </c>
      <c r="F4586">
        <v>46.4</v>
      </c>
      <c r="G4586" t="s">
        <v>269</v>
      </c>
      <c r="I4586" t="str">
        <f t="shared" si="217"/>
        <v>UGC09632</v>
      </c>
      <c r="J4586" s="4">
        <f t="shared" si="218"/>
        <v>1.1476666666666666E-2</v>
      </c>
      <c r="K4586" t="str">
        <f t="shared" si="219"/>
        <v>Scd</v>
      </c>
    </row>
    <row r="4587" spans="1:11">
      <c r="A4587" t="s">
        <v>2742</v>
      </c>
      <c r="B4587">
        <v>224.49913649999999</v>
      </c>
      <c r="C4587">
        <v>-6.7232500000000002</v>
      </c>
      <c r="D4587">
        <v>9954</v>
      </c>
      <c r="E4587">
        <v>72.971166448324695</v>
      </c>
      <c r="F4587">
        <v>51</v>
      </c>
      <c r="G4587" t="s">
        <v>235</v>
      </c>
      <c r="I4587" t="str">
        <f t="shared" si="217"/>
        <v>IC1080</v>
      </c>
      <c r="J4587" s="4">
        <f t="shared" si="218"/>
        <v>3.3180000000000001E-2</v>
      </c>
      <c r="K4587" t="str">
        <f t="shared" si="219"/>
        <v>E-SO</v>
      </c>
    </row>
    <row r="4588" spans="1:11">
      <c r="A4588" t="s">
        <v>2741</v>
      </c>
      <c r="B4588">
        <v>224.6229165</v>
      </c>
      <c r="C4588">
        <v>-6.8191100000000002</v>
      </c>
      <c r="D4588">
        <v>7636</v>
      </c>
      <c r="E4588">
        <v>83.782097983786699</v>
      </c>
      <c r="F4588">
        <v>55.2</v>
      </c>
      <c r="G4588" t="s">
        <v>230</v>
      </c>
      <c r="I4588" t="str">
        <f t="shared" si="217"/>
        <v>PGC053503</v>
      </c>
      <c r="J4588" s="4">
        <f t="shared" si="218"/>
        <v>2.5453333333333335E-2</v>
      </c>
      <c r="K4588" t="str">
        <f t="shared" si="219"/>
        <v>Sc</v>
      </c>
    </row>
    <row r="4589" spans="1:11">
      <c r="A4589" t="s">
        <v>2740</v>
      </c>
      <c r="B4589">
        <v>224.66583900000001</v>
      </c>
      <c r="C4589">
        <v>53.886189999999999</v>
      </c>
      <c r="D4589">
        <v>3602</v>
      </c>
      <c r="E4589">
        <v>99.575221006018893</v>
      </c>
      <c r="F4589">
        <v>56.3</v>
      </c>
      <c r="G4589" t="s">
        <v>259</v>
      </c>
      <c r="I4589" t="str">
        <f t="shared" si="217"/>
        <v>NGC5820</v>
      </c>
      <c r="J4589" s="4">
        <f t="shared" si="218"/>
        <v>1.2006666666666667E-2</v>
      </c>
      <c r="K4589" t="str">
        <f t="shared" si="219"/>
        <v>S0</v>
      </c>
    </row>
    <row r="4590" spans="1:11">
      <c r="A4590" t="s">
        <v>2739</v>
      </c>
      <c r="B4590">
        <v>224.74963500000001</v>
      </c>
      <c r="C4590">
        <v>48.409849999999999</v>
      </c>
      <c r="D4590">
        <v>11024</v>
      </c>
      <c r="E4590">
        <v>61.823168855599</v>
      </c>
      <c r="F4590">
        <v>57.4</v>
      </c>
      <c r="G4590" t="s">
        <v>239</v>
      </c>
      <c r="I4590" t="str">
        <f t="shared" si="217"/>
        <v>PGC053533</v>
      </c>
      <c r="J4590" s="4">
        <f t="shared" si="218"/>
        <v>3.6746666666666664E-2</v>
      </c>
      <c r="K4590" t="str">
        <f t="shared" si="219"/>
        <v>S0-a</v>
      </c>
    </row>
    <row r="4591" spans="1:11">
      <c r="A4591" t="s">
        <v>2738</v>
      </c>
      <c r="B4591">
        <v>224.75553450000001</v>
      </c>
      <c r="C4591">
        <v>-42.581629999999997</v>
      </c>
      <c r="D4591">
        <v>2783</v>
      </c>
      <c r="E4591">
        <v>81.124361629917701</v>
      </c>
      <c r="F4591">
        <v>56.9</v>
      </c>
      <c r="G4591" t="s">
        <v>261</v>
      </c>
      <c r="I4591" t="str">
        <f t="shared" si="217"/>
        <v>ESO327-039</v>
      </c>
      <c r="J4591" s="4">
        <f t="shared" si="218"/>
        <v>9.2766666666666674E-3</v>
      </c>
      <c r="K4591" t="str">
        <f t="shared" si="219"/>
        <v>Sb</v>
      </c>
    </row>
    <row r="4592" spans="1:11">
      <c r="A4592" t="s">
        <v>2737</v>
      </c>
      <c r="B4592">
        <v>224.79763349999999</v>
      </c>
      <c r="C4592">
        <v>-4.3169599999999999</v>
      </c>
      <c r="D4592">
        <v>6881</v>
      </c>
      <c r="E4592">
        <v>61.965692646043102</v>
      </c>
      <c r="F4592">
        <v>48</v>
      </c>
      <c r="G4592" t="s">
        <v>277</v>
      </c>
      <c r="I4592" t="str">
        <f t="shared" si="217"/>
        <v>PGC053542</v>
      </c>
      <c r="J4592" s="4">
        <f t="shared" si="218"/>
        <v>2.2936666666666668E-2</v>
      </c>
      <c r="K4592" t="str">
        <f t="shared" si="219"/>
        <v>Sa</v>
      </c>
    </row>
    <row r="4593" spans="1:11">
      <c r="A4593" t="s">
        <v>2736</v>
      </c>
      <c r="B4593">
        <v>224.843739</v>
      </c>
      <c r="C4593">
        <v>-20.019179999999999</v>
      </c>
      <c r="D4593">
        <v>4130</v>
      </c>
      <c r="E4593">
        <v>72.803329589068497</v>
      </c>
      <c r="F4593">
        <v>58</v>
      </c>
      <c r="G4593" t="s">
        <v>244</v>
      </c>
      <c r="I4593" t="str">
        <f t="shared" si="217"/>
        <v>ESO581-010</v>
      </c>
      <c r="J4593" s="4">
        <f t="shared" si="218"/>
        <v>1.3766666666666667E-2</v>
      </c>
      <c r="K4593" t="str">
        <f t="shared" si="219"/>
        <v>SABc</v>
      </c>
    </row>
    <row r="4594" spans="1:11">
      <c r="A4594" t="s">
        <v>2735</v>
      </c>
      <c r="B4594">
        <v>224.86515900000001</v>
      </c>
      <c r="C4594">
        <v>16.645040000000002</v>
      </c>
      <c r="D4594">
        <v>10139</v>
      </c>
      <c r="E4594">
        <v>85.339726665172506</v>
      </c>
      <c r="F4594">
        <v>55.6</v>
      </c>
      <c r="G4594" t="s">
        <v>246</v>
      </c>
      <c r="I4594" t="str">
        <f t="shared" si="217"/>
        <v>UGC09640</v>
      </c>
      <c r="J4594" s="4">
        <f t="shared" si="218"/>
        <v>3.3796666666666669E-2</v>
      </c>
      <c r="K4594" t="str">
        <f t="shared" si="219"/>
        <v>E</v>
      </c>
    </row>
    <row r="4595" spans="1:11">
      <c r="A4595" t="s">
        <v>2734</v>
      </c>
      <c r="B4595">
        <v>224.87912549999999</v>
      </c>
      <c r="C4595">
        <v>73.893280000000004</v>
      </c>
      <c r="D4595">
        <v>7458</v>
      </c>
      <c r="E4595">
        <v>69.847559310559205</v>
      </c>
      <c r="F4595">
        <v>38.1</v>
      </c>
      <c r="G4595" t="s">
        <v>261</v>
      </c>
      <c r="I4595" t="str">
        <f t="shared" si="217"/>
        <v>NGC5836</v>
      </c>
      <c r="J4595" s="4">
        <f t="shared" si="218"/>
        <v>2.486E-2</v>
      </c>
      <c r="K4595" t="str">
        <f t="shared" si="219"/>
        <v>Sb</v>
      </c>
    </row>
    <row r="4596" spans="1:11">
      <c r="A4596" t="s">
        <v>2733</v>
      </c>
      <c r="B4596">
        <v>224.89333350000001</v>
      </c>
      <c r="C4596">
        <v>27.115829999999999</v>
      </c>
      <c r="D4596">
        <v>6859</v>
      </c>
      <c r="E4596">
        <v>68.414993713714495</v>
      </c>
      <c r="F4596">
        <v>28.6</v>
      </c>
      <c r="G4596" t="s">
        <v>277</v>
      </c>
      <c r="I4596" t="str">
        <f t="shared" ref="I4596:I4659" si="220">TRIM(A4596)</f>
        <v>UGC09644</v>
      </c>
      <c r="J4596" s="4">
        <f t="shared" ref="J4596:J4659" si="221">IF(TRIM(D4596) = "-", 0, IF(D4596/300000 &lt; 0, 0, D4596/300000))</f>
        <v>2.2863333333333333E-2</v>
      </c>
      <c r="K4596" t="str">
        <f t="shared" ref="K4596:K4659" si="222">IF(TRIM(G4596)="","Unk",TRIM(G4596))</f>
        <v>Sa</v>
      </c>
    </row>
    <row r="4597" spans="1:11">
      <c r="A4597" t="s">
        <v>2732</v>
      </c>
      <c r="B4597">
        <v>224.9201175</v>
      </c>
      <c r="C4597">
        <v>-16.180330000000001</v>
      </c>
      <c r="D4597">
        <v>7215</v>
      </c>
      <c r="E4597">
        <v>62.683220861485403</v>
      </c>
      <c r="F4597">
        <v>41.3</v>
      </c>
      <c r="G4597" t="s">
        <v>259</v>
      </c>
      <c r="I4597" t="str">
        <f t="shared" si="220"/>
        <v>NGC5817</v>
      </c>
      <c r="J4597" s="4">
        <f t="shared" si="221"/>
        <v>2.4049999999999998E-2</v>
      </c>
      <c r="K4597" t="str">
        <f t="shared" si="222"/>
        <v>S0</v>
      </c>
    </row>
    <row r="4598" spans="1:11">
      <c r="A4598" t="s">
        <v>2731</v>
      </c>
      <c r="B4598">
        <v>225.03615600000001</v>
      </c>
      <c r="C4598">
        <v>-16.36544</v>
      </c>
      <c r="D4598">
        <v>2783</v>
      </c>
      <c r="E4598">
        <v>62.539046724911799</v>
      </c>
      <c r="F4598">
        <v>43.2</v>
      </c>
      <c r="G4598" t="s">
        <v>221</v>
      </c>
      <c r="I4598" t="str">
        <f t="shared" si="220"/>
        <v>PGC053583</v>
      </c>
      <c r="J4598" s="4">
        <f t="shared" si="221"/>
        <v>9.2766666666666674E-3</v>
      </c>
      <c r="K4598" t="str">
        <f t="shared" si="222"/>
        <v>Sm</v>
      </c>
    </row>
    <row r="4599" spans="1:11">
      <c r="A4599" t="s">
        <v>2730</v>
      </c>
      <c r="B4599">
        <v>225.09924000000001</v>
      </c>
      <c r="C4599">
        <v>-37.362050000000004</v>
      </c>
      <c r="D4599">
        <v>7490</v>
      </c>
      <c r="E4599">
        <v>62.539046724911799</v>
      </c>
      <c r="F4599">
        <v>51.6</v>
      </c>
      <c r="G4599" t="s">
        <v>230</v>
      </c>
      <c r="I4599" t="str">
        <f t="shared" si="220"/>
        <v>ESO386-044</v>
      </c>
      <c r="J4599" s="4">
        <f t="shared" si="221"/>
        <v>2.4966666666666668E-2</v>
      </c>
      <c r="K4599" t="str">
        <f t="shared" si="222"/>
        <v>Sc</v>
      </c>
    </row>
    <row r="4600" spans="1:11">
      <c r="A4600" t="s">
        <v>2729</v>
      </c>
      <c r="B4600">
        <v>225.1123905</v>
      </c>
      <c r="C4600">
        <v>1.6236200000000001</v>
      </c>
      <c r="D4600">
        <v>1616</v>
      </c>
      <c r="E4600">
        <v>61.823168855599</v>
      </c>
      <c r="F4600">
        <v>31.3</v>
      </c>
      <c r="G4600" t="s">
        <v>366</v>
      </c>
      <c r="I4600" t="str">
        <f t="shared" si="220"/>
        <v>NGC5811</v>
      </c>
      <c r="J4600" s="4">
        <f t="shared" si="221"/>
        <v>5.3866666666666663E-3</v>
      </c>
      <c r="K4600" t="str">
        <f t="shared" si="222"/>
        <v>SBm</v>
      </c>
    </row>
    <row r="4601" spans="1:11">
      <c r="A4601" t="s">
        <v>2728</v>
      </c>
      <c r="B4601">
        <v>225.15342749999999</v>
      </c>
      <c r="C4601">
        <v>16.1722</v>
      </c>
      <c r="D4601">
        <v>11426</v>
      </c>
      <c r="E4601">
        <v>60.834689022067302</v>
      </c>
      <c r="F4601">
        <v>55.1</v>
      </c>
      <c r="G4601" t="s">
        <v>277</v>
      </c>
      <c r="I4601" t="str">
        <f t="shared" si="220"/>
        <v>UGC09652</v>
      </c>
      <c r="J4601" s="4">
        <f t="shared" si="221"/>
        <v>3.8086666666666665E-2</v>
      </c>
      <c r="K4601" t="str">
        <f t="shared" si="222"/>
        <v>Sa</v>
      </c>
    </row>
    <row r="4602" spans="1:11">
      <c r="A4602" t="s">
        <v>2727</v>
      </c>
      <c r="B4602">
        <v>225.16180800000001</v>
      </c>
      <c r="C4602">
        <v>-3.8582000000000001</v>
      </c>
      <c r="D4602">
        <v>6934</v>
      </c>
      <c r="E4602">
        <v>68.889208213316394</v>
      </c>
      <c r="F4602">
        <v>57.1</v>
      </c>
      <c r="G4602" t="s">
        <v>246</v>
      </c>
      <c r="I4602" t="str">
        <f t="shared" si="220"/>
        <v>PGC053612</v>
      </c>
      <c r="J4602" s="4">
        <f t="shared" si="221"/>
        <v>2.3113333333333333E-2</v>
      </c>
      <c r="K4602" t="str">
        <f t="shared" si="222"/>
        <v>E</v>
      </c>
    </row>
    <row r="4603" spans="1:11">
      <c r="A4603" t="s">
        <v>2726</v>
      </c>
      <c r="B4603">
        <v>225.1973835</v>
      </c>
      <c r="C4603">
        <v>-51.733879999999999</v>
      </c>
      <c r="D4603">
        <v>9662</v>
      </c>
      <c r="E4603">
        <v>80.751611667872297</v>
      </c>
      <c r="F4603">
        <v>55.4</v>
      </c>
      <c r="G4603" t="s">
        <v>312</v>
      </c>
      <c r="I4603" t="str">
        <f t="shared" si="220"/>
        <v>ESO223-008</v>
      </c>
      <c r="J4603" s="4">
        <f t="shared" si="221"/>
        <v>3.2206666666666668E-2</v>
      </c>
      <c r="K4603" t="str">
        <f t="shared" si="222"/>
        <v>IB</v>
      </c>
    </row>
    <row r="4604" spans="1:11">
      <c r="A4604" t="s">
        <v>2725</v>
      </c>
      <c r="B4604">
        <v>225.30690000000001</v>
      </c>
      <c r="C4604">
        <v>52.595799999999997</v>
      </c>
      <c r="D4604">
        <v>2689</v>
      </c>
      <c r="E4604">
        <v>82.4425206731934</v>
      </c>
      <c r="F4604">
        <v>41.9</v>
      </c>
      <c r="G4604" t="s">
        <v>392</v>
      </c>
      <c r="I4604" t="str">
        <f t="shared" si="220"/>
        <v>UGC09663</v>
      </c>
      <c r="J4604" s="4">
        <f t="shared" si="221"/>
        <v>8.9633333333333336E-3</v>
      </c>
      <c r="K4604" t="str">
        <f t="shared" si="222"/>
        <v>IAB</v>
      </c>
    </row>
    <row r="4605" spans="1:11">
      <c r="A4605" t="s">
        <v>2724</v>
      </c>
      <c r="B4605">
        <v>225.36646500000001</v>
      </c>
      <c r="C4605">
        <v>-14.31343</v>
      </c>
      <c r="D4605">
        <v>2844</v>
      </c>
      <c r="E4605">
        <v>61.115485564723301</v>
      </c>
      <c r="F4605">
        <v>46.5</v>
      </c>
      <c r="G4605" t="s">
        <v>246</v>
      </c>
      <c r="I4605" t="str">
        <f t="shared" si="220"/>
        <v>PGC053654</v>
      </c>
      <c r="J4605" s="4">
        <f t="shared" si="221"/>
        <v>9.4800000000000006E-3</v>
      </c>
      <c r="K4605" t="str">
        <f t="shared" si="222"/>
        <v>E</v>
      </c>
    </row>
    <row r="4606" spans="1:11">
      <c r="A4606" t="s">
        <v>2723</v>
      </c>
      <c r="B4606">
        <v>225.47374500000001</v>
      </c>
      <c r="C4606">
        <v>25.964369999999999</v>
      </c>
      <c r="D4606">
        <v>6803</v>
      </c>
      <c r="E4606">
        <v>62.251709596864998</v>
      </c>
      <c r="F4606">
        <v>46.4</v>
      </c>
      <c r="G4606" t="s">
        <v>232</v>
      </c>
      <c r="I4606" t="str">
        <f t="shared" si="220"/>
        <v>NGC5827</v>
      </c>
      <c r="J4606" s="4">
        <f t="shared" si="221"/>
        <v>2.2676666666666668E-2</v>
      </c>
      <c r="K4606" t="str">
        <f t="shared" si="222"/>
        <v>Sab</v>
      </c>
    </row>
    <row r="4607" spans="1:11">
      <c r="A4607" t="s">
        <v>2722</v>
      </c>
      <c r="B4607">
        <v>225.5132145</v>
      </c>
      <c r="C4607">
        <v>21.327069999999999</v>
      </c>
      <c r="D4607">
        <v>18970</v>
      </c>
      <c r="E4607">
        <v>64.291154078916506</v>
      </c>
      <c r="F4607">
        <v>54.9</v>
      </c>
      <c r="G4607" t="s">
        <v>246</v>
      </c>
      <c r="I4607" t="str">
        <f t="shared" si="220"/>
        <v>PGC053682</v>
      </c>
      <c r="J4607" s="4">
        <f t="shared" si="221"/>
        <v>6.3233333333333336E-2</v>
      </c>
      <c r="K4607" t="str">
        <f t="shared" si="222"/>
        <v>E</v>
      </c>
    </row>
    <row r="4608" spans="1:11">
      <c r="A4608" t="s">
        <v>2721</v>
      </c>
      <c r="B4608">
        <v>225.51472200000001</v>
      </c>
      <c r="C4608">
        <v>1.8410200000000001</v>
      </c>
      <c r="D4608">
        <v>1325</v>
      </c>
      <c r="E4608">
        <v>62.539046724911799</v>
      </c>
      <c r="F4608">
        <v>28.5</v>
      </c>
      <c r="G4608" t="s">
        <v>266</v>
      </c>
      <c r="I4608" t="str">
        <f t="shared" si="220"/>
        <v>UGC09661</v>
      </c>
      <c r="J4608" s="4">
        <f t="shared" si="221"/>
        <v>4.4166666666666668E-3</v>
      </c>
      <c r="K4608" t="str">
        <f t="shared" si="222"/>
        <v>SBd</v>
      </c>
    </row>
    <row r="4609" spans="1:11">
      <c r="A4609" t="s">
        <v>2720</v>
      </c>
      <c r="B4609">
        <v>225.6059085</v>
      </c>
      <c r="C4609">
        <v>48.877679999999998</v>
      </c>
      <c r="D4609">
        <v>8255</v>
      </c>
      <c r="E4609">
        <v>67.787750712393503</v>
      </c>
      <c r="F4609">
        <v>50.2</v>
      </c>
      <c r="G4609" t="s">
        <v>277</v>
      </c>
      <c r="I4609" t="str">
        <f t="shared" si="220"/>
        <v>NGC5835</v>
      </c>
      <c r="J4609" s="4">
        <f t="shared" si="221"/>
        <v>2.7516666666666665E-2</v>
      </c>
      <c r="K4609" t="str">
        <f t="shared" si="222"/>
        <v>Sa</v>
      </c>
    </row>
    <row r="4610" spans="1:11">
      <c r="A4610" t="s">
        <v>2719</v>
      </c>
      <c r="B4610">
        <v>225.675003</v>
      </c>
      <c r="C4610">
        <v>23.33361</v>
      </c>
      <c r="D4610">
        <v>5866</v>
      </c>
      <c r="E4610">
        <v>85.1434415790158</v>
      </c>
      <c r="F4610">
        <v>41.5</v>
      </c>
      <c r="G4610" t="s">
        <v>230</v>
      </c>
      <c r="I4610" t="str">
        <f t="shared" si="220"/>
        <v>NGC5829</v>
      </c>
      <c r="J4610" s="4">
        <f t="shared" si="221"/>
        <v>1.9553333333333332E-2</v>
      </c>
      <c r="K4610" t="str">
        <f t="shared" si="222"/>
        <v>Sc</v>
      </c>
    </row>
    <row r="4611" spans="1:11">
      <c r="A4611" t="s">
        <v>2718</v>
      </c>
      <c r="B4611">
        <v>225.72240300000001</v>
      </c>
      <c r="C4611">
        <v>16.919840000000001</v>
      </c>
      <c r="D4611">
        <v>6434</v>
      </c>
      <c r="E4611">
        <v>64.439367429040303</v>
      </c>
      <c r="F4611">
        <v>49.5</v>
      </c>
      <c r="G4611" t="s">
        <v>349</v>
      </c>
      <c r="I4611" t="str">
        <f t="shared" si="220"/>
        <v>PGC053719</v>
      </c>
      <c r="J4611" s="4">
        <f t="shared" si="221"/>
        <v>2.1446666666666666E-2</v>
      </c>
      <c r="K4611" t="str">
        <f t="shared" si="222"/>
        <v>SBbc</v>
      </c>
    </row>
    <row r="4612" spans="1:11">
      <c r="A4612" t="s">
        <v>2717</v>
      </c>
      <c r="B4612">
        <v>225.90943350000001</v>
      </c>
      <c r="C4612">
        <v>-25.462990000000001</v>
      </c>
      <c r="D4612" t="s">
        <v>354</v>
      </c>
      <c r="E4612">
        <v>62.827710123766103</v>
      </c>
      <c r="F4612">
        <v>55.9</v>
      </c>
      <c r="G4612" t="s">
        <v>344</v>
      </c>
      <c r="I4612" t="str">
        <f t="shared" si="220"/>
        <v>PGC778671</v>
      </c>
      <c r="J4612" s="4">
        <f t="shared" si="221"/>
        <v>0</v>
      </c>
      <c r="K4612" t="str">
        <f t="shared" si="222"/>
        <v>S?</v>
      </c>
    </row>
    <row r="4613" spans="1:11">
      <c r="A4613" t="s">
        <v>2716</v>
      </c>
      <c r="B4613">
        <v>225.9442545</v>
      </c>
      <c r="C4613">
        <v>-25.872910000000001</v>
      </c>
      <c r="D4613">
        <v>2564</v>
      </c>
      <c r="E4613">
        <v>75.535528854392297</v>
      </c>
      <c r="F4613">
        <v>24.6</v>
      </c>
      <c r="G4613" t="s">
        <v>239</v>
      </c>
      <c r="I4613" t="str">
        <f t="shared" si="220"/>
        <v>ESO513-015</v>
      </c>
      <c r="J4613" s="4">
        <f t="shared" si="221"/>
        <v>8.546666666666666E-3</v>
      </c>
      <c r="K4613" t="str">
        <f t="shared" si="222"/>
        <v>S0-a</v>
      </c>
    </row>
    <row r="4614" spans="1:11">
      <c r="A4614" t="s">
        <v>2715</v>
      </c>
      <c r="B4614">
        <v>225.984903</v>
      </c>
      <c r="C4614">
        <v>48.550339999999998</v>
      </c>
      <c r="D4614">
        <v>8055</v>
      </c>
      <c r="E4614">
        <v>65.335796704745206</v>
      </c>
      <c r="F4614">
        <v>47.5</v>
      </c>
      <c r="G4614" t="s">
        <v>259</v>
      </c>
      <c r="I4614" t="str">
        <f t="shared" si="220"/>
        <v>PGC053761</v>
      </c>
      <c r="J4614" s="4">
        <f t="shared" si="221"/>
        <v>2.6849999999999999E-2</v>
      </c>
      <c r="K4614" t="str">
        <f t="shared" si="222"/>
        <v>S0</v>
      </c>
    </row>
    <row r="4615" spans="1:11">
      <c r="A4615" t="s">
        <v>2714</v>
      </c>
      <c r="B4615">
        <v>226.011987</v>
      </c>
      <c r="C4615">
        <v>77.634230000000002</v>
      </c>
      <c r="D4615">
        <v>2425</v>
      </c>
      <c r="E4615">
        <v>61.823168855599</v>
      </c>
      <c r="F4615">
        <v>43.8</v>
      </c>
      <c r="G4615" t="s">
        <v>269</v>
      </c>
      <c r="I4615" t="str">
        <f t="shared" si="220"/>
        <v>UGC09730</v>
      </c>
      <c r="J4615" s="4">
        <f t="shared" si="221"/>
        <v>8.083333333333333E-3</v>
      </c>
      <c r="K4615" t="str">
        <f t="shared" si="222"/>
        <v>Scd</v>
      </c>
    </row>
    <row r="4616" spans="1:11">
      <c r="A4616" t="s">
        <v>2713</v>
      </c>
      <c r="B4616">
        <v>226.05634499999999</v>
      </c>
      <c r="C4616">
        <v>-7.22288</v>
      </c>
      <c r="D4616">
        <v>1893</v>
      </c>
      <c r="E4616">
        <v>86.726379579219994</v>
      </c>
      <c r="F4616">
        <v>47.4</v>
      </c>
      <c r="G4616" t="s">
        <v>226</v>
      </c>
      <c r="I4616" t="str">
        <f t="shared" si="220"/>
        <v>PGC053779</v>
      </c>
      <c r="J4616" s="4">
        <f t="shared" si="221"/>
        <v>6.3099999999999996E-3</v>
      </c>
      <c r="K4616" t="str">
        <f t="shared" si="222"/>
        <v>SABb</v>
      </c>
    </row>
    <row r="4617" spans="1:11">
      <c r="A4617" t="s">
        <v>2712</v>
      </c>
      <c r="B4617">
        <v>226.066101</v>
      </c>
      <c r="C4617">
        <v>28.49661</v>
      </c>
      <c r="D4617">
        <v>17363</v>
      </c>
      <c r="E4617">
        <v>70.331722859543305</v>
      </c>
      <c r="F4617">
        <v>50.4</v>
      </c>
      <c r="G4617" t="s">
        <v>246</v>
      </c>
      <c r="I4617" t="str">
        <f t="shared" si="220"/>
        <v>PGC053784</v>
      </c>
      <c r="J4617" s="4">
        <f t="shared" si="221"/>
        <v>5.7876666666666667E-2</v>
      </c>
      <c r="K4617" t="str">
        <f t="shared" si="222"/>
        <v>E</v>
      </c>
    </row>
    <row r="4618" spans="1:11">
      <c r="A4618" t="s">
        <v>2711</v>
      </c>
      <c r="B4618">
        <v>226.13188199999999</v>
      </c>
      <c r="C4618">
        <v>17.315020000000001</v>
      </c>
      <c r="D4618">
        <v>6429</v>
      </c>
      <c r="E4618">
        <v>65.637387165156795</v>
      </c>
      <c r="F4618">
        <v>43.4</v>
      </c>
      <c r="G4618" t="s">
        <v>226</v>
      </c>
      <c r="I4618" t="str">
        <f t="shared" si="220"/>
        <v>PGC053791</v>
      </c>
      <c r="J4618" s="4">
        <f t="shared" si="221"/>
        <v>2.1430000000000001E-2</v>
      </c>
      <c r="K4618" t="str">
        <f t="shared" si="222"/>
        <v>SABb</v>
      </c>
    </row>
    <row r="4619" spans="1:11">
      <c r="A4619" t="s">
        <v>2710</v>
      </c>
      <c r="B4619">
        <v>226.145805</v>
      </c>
      <c r="C4619">
        <v>-72.616339999999994</v>
      </c>
      <c r="D4619">
        <v>4277</v>
      </c>
      <c r="E4619">
        <v>73.816131922034202</v>
      </c>
      <c r="F4619">
        <v>54</v>
      </c>
      <c r="G4619" t="s">
        <v>239</v>
      </c>
      <c r="I4619" t="str">
        <f t="shared" si="220"/>
        <v>ESO067-005</v>
      </c>
      <c r="J4619" s="4">
        <f t="shared" si="221"/>
        <v>1.4256666666666667E-2</v>
      </c>
      <c r="K4619" t="str">
        <f t="shared" si="222"/>
        <v>S0-a</v>
      </c>
    </row>
    <row r="4620" spans="1:11">
      <c r="A4620" t="s">
        <v>2709</v>
      </c>
      <c r="B4620">
        <v>226.16595150000001</v>
      </c>
      <c r="C4620">
        <v>54.71407</v>
      </c>
      <c r="D4620">
        <v>9140</v>
      </c>
      <c r="E4620">
        <v>64.439367429040303</v>
      </c>
      <c r="F4620">
        <v>50.6</v>
      </c>
      <c r="G4620" t="s">
        <v>246</v>
      </c>
      <c r="I4620" t="str">
        <f t="shared" si="220"/>
        <v>PGC053809</v>
      </c>
      <c r="J4620" s="4">
        <f t="shared" si="221"/>
        <v>3.0466666666666666E-2</v>
      </c>
      <c r="K4620" t="str">
        <f t="shared" si="222"/>
        <v>E</v>
      </c>
    </row>
    <row r="4621" spans="1:11">
      <c r="A4621" t="s">
        <v>2708</v>
      </c>
      <c r="B4621">
        <v>226.29383999999999</v>
      </c>
      <c r="C4621">
        <v>-43.509419999999999</v>
      </c>
      <c r="D4621">
        <v>4602</v>
      </c>
      <c r="E4621">
        <v>99.1177203000303</v>
      </c>
      <c r="F4621">
        <v>25.9</v>
      </c>
      <c r="G4621" t="s">
        <v>244</v>
      </c>
      <c r="I4621" t="str">
        <f t="shared" si="220"/>
        <v>IC4523</v>
      </c>
      <c r="J4621" s="4">
        <f t="shared" si="221"/>
        <v>1.5339999999999999E-2</v>
      </c>
      <c r="K4621" t="str">
        <f t="shared" si="222"/>
        <v>SABc</v>
      </c>
    </row>
    <row r="4622" spans="1:11">
      <c r="A4622" t="s">
        <v>2707</v>
      </c>
      <c r="B4622">
        <v>226.36448999999999</v>
      </c>
      <c r="C4622">
        <v>1.6347400000000001</v>
      </c>
      <c r="D4622">
        <v>1310</v>
      </c>
      <c r="E4622">
        <v>86.526928881733298</v>
      </c>
      <c r="F4622">
        <v>30</v>
      </c>
      <c r="G4622" t="s">
        <v>259</v>
      </c>
      <c r="I4622" t="str">
        <f t="shared" si="220"/>
        <v>NGC5839</v>
      </c>
      <c r="J4622" s="4">
        <f t="shared" si="221"/>
        <v>4.3666666666666663E-3</v>
      </c>
      <c r="K4622" t="str">
        <f t="shared" si="222"/>
        <v>S0</v>
      </c>
    </row>
    <row r="4623" spans="1:11">
      <c r="A4623" t="s">
        <v>2706</v>
      </c>
      <c r="B4623">
        <v>226.39665450000001</v>
      </c>
      <c r="C4623">
        <v>-72.432869999999994</v>
      </c>
      <c r="D4623">
        <v>2808</v>
      </c>
      <c r="E4623">
        <v>71.969957556802697</v>
      </c>
      <c r="F4623">
        <v>28.1</v>
      </c>
      <c r="G4623" t="s">
        <v>239</v>
      </c>
      <c r="I4623" t="str">
        <f t="shared" si="220"/>
        <v>NGC5799</v>
      </c>
      <c r="J4623" s="4">
        <f t="shared" si="221"/>
        <v>9.3600000000000003E-3</v>
      </c>
      <c r="K4623" t="str">
        <f t="shared" si="222"/>
        <v>S0-a</v>
      </c>
    </row>
    <row r="4624" spans="1:11">
      <c r="A4624" t="s">
        <v>2705</v>
      </c>
      <c r="B4624">
        <v>226.40942849999999</v>
      </c>
      <c r="C4624">
        <v>-14.92497</v>
      </c>
      <c r="D4624" t="s">
        <v>354</v>
      </c>
      <c r="E4624">
        <v>65.788685989933001</v>
      </c>
      <c r="F4624">
        <v>58.1</v>
      </c>
      <c r="G4624" t="s">
        <v>861</v>
      </c>
      <c r="I4624" t="str">
        <f t="shared" si="220"/>
        <v>PGC918162</v>
      </c>
      <c r="J4624" s="4">
        <f t="shared" si="221"/>
        <v>0</v>
      </c>
      <c r="K4624" t="str">
        <f t="shared" si="222"/>
        <v>Unk</v>
      </c>
    </row>
    <row r="4625" spans="1:11">
      <c r="A4625" t="s">
        <v>2704</v>
      </c>
      <c r="B4625">
        <v>226.471869</v>
      </c>
      <c r="C4625">
        <v>39.522239999999996</v>
      </c>
      <c r="D4625">
        <v>9159</v>
      </c>
      <c r="E4625">
        <v>65.788685989933001</v>
      </c>
      <c r="F4625">
        <v>56.4</v>
      </c>
      <c r="G4625" t="s">
        <v>237</v>
      </c>
      <c r="I4625" t="str">
        <f t="shared" si="220"/>
        <v>NGC5853</v>
      </c>
      <c r="J4625" s="4">
        <f t="shared" si="221"/>
        <v>3.0530000000000002E-2</v>
      </c>
      <c r="K4625" t="str">
        <f t="shared" si="222"/>
        <v>SBb</v>
      </c>
    </row>
    <row r="4626" spans="1:11">
      <c r="A4626" t="s">
        <v>2703</v>
      </c>
      <c r="B4626">
        <v>226.48678050000001</v>
      </c>
      <c r="C4626">
        <v>42.226199999999999</v>
      </c>
      <c r="D4626">
        <v>5282</v>
      </c>
      <c r="E4626">
        <v>64.587904733500693</v>
      </c>
      <c r="F4626">
        <v>30.2</v>
      </c>
      <c r="G4626" t="s">
        <v>221</v>
      </c>
      <c r="I4626" t="str">
        <f t="shared" si="220"/>
        <v>UGC09709</v>
      </c>
      <c r="J4626" s="4">
        <f t="shared" si="221"/>
        <v>1.7606666666666666E-2</v>
      </c>
      <c r="K4626" t="str">
        <f t="shared" si="222"/>
        <v>Sm</v>
      </c>
    </row>
    <row r="4627" spans="1:11">
      <c r="A4627" t="s">
        <v>2702</v>
      </c>
      <c r="B4627">
        <v>226.54854750000001</v>
      </c>
      <c r="C4627">
        <v>3.1424799999999999</v>
      </c>
      <c r="D4627">
        <v>12829</v>
      </c>
      <c r="E4627">
        <v>65.185539421011697</v>
      </c>
      <c r="F4627">
        <v>51.2</v>
      </c>
      <c r="G4627" t="s">
        <v>246</v>
      </c>
      <c r="I4627" t="str">
        <f t="shared" si="220"/>
        <v>PGC053918</v>
      </c>
      <c r="J4627" s="4">
        <f t="shared" si="221"/>
        <v>4.2763333333333334E-2</v>
      </c>
      <c r="K4627" t="str">
        <f t="shared" si="222"/>
        <v>E</v>
      </c>
    </row>
    <row r="4628" spans="1:11">
      <c r="A4628" t="s">
        <v>2701</v>
      </c>
      <c r="B4628">
        <v>226.6398495</v>
      </c>
      <c r="C4628">
        <v>42.640479999999997</v>
      </c>
      <c r="D4628">
        <v>5694</v>
      </c>
      <c r="E4628">
        <v>64.587904733500693</v>
      </c>
      <c r="F4628">
        <v>31.8</v>
      </c>
      <c r="G4628" t="s">
        <v>235</v>
      </c>
      <c r="I4628" t="str">
        <f t="shared" si="220"/>
        <v>NGC5860</v>
      </c>
      <c r="J4628" s="4">
        <f t="shared" si="221"/>
        <v>1.898E-2</v>
      </c>
      <c r="K4628" t="str">
        <f t="shared" si="222"/>
        <v>E-SO</v>
      </c>
    </row>
    <row r="4629" spans="1:11">
      <c r="A4629" t="s">
        <v>2700</v>
      </c>
      <c r="B4629">
        <v>226.64094</v>
      </c>
      <c r="C4629">
        <v>55.479190000000003</v>
      </c>
      <c r="D4629">
        <v>1098</v>
      </c>
      <c r="E4629">
        <v>83.589418455817906</v>
      </c>
      <c r="F4629">
        <v>49.5</v>
      </c>
      <c r="G4629" t="s">
        <v>259</v>
      </c>
      <c r="I4629" t="str">
        <f t="shared" si="220"/>
        <v>NGC5870</v>
      </c>
      <c r="J4629" s="4">
        <f t="shared" si="221"/>
        <v>3.6600000000000001E-3</v>
      </c>
      <c r="K4629" t="str">
        <f t="shared" si="222"/>
        <v>S0</v>
      </c>
    </row>
    <row r="4630" spans="1:11">
      <c r="A4630" t="s">
        <v>2699</v>
      </c>
      <c r="B4630">
        <v>226.65424350000001</v>
      </c>
      <c r="C4630">
        <v>-41.319870000000002</v>
      </c>
      <c r="D4630">
        <v>4487</v>
      </c>
      <c r="E4630">
        <v>71.804423521579494</v>
      </c>
      <c r="F4630">
        <v>24.8</v>
      </c>
      <c r="G4630" t="s">
        <v>235</v>
      </c>
      <c r="I4630" t="str">
        <f t="shared" si="220"/>
        <v>ESO328-019</v>
      </c>
      <c r="J4630" s="4">
        <f t="shared" si="221"/>
        <v>1.4956666666666667E-2</v>
      </c>
      <c r="K4630" t="str">
        <f t="shared" si="222"/>
        <v>E-SO</v>
      </c>
    </row>
    <row r="4631" spans="1:11">
      <c r="A4631" t="s">
        <v>2698</v>
      </c>
      <c r="B4631">
        <v>226.71112650000001</v>
      </c>
      <c r="C4631">
        <v>-14.57175</v>
      </c>
      <c r="D4631">
        <v>7167</v>
      </c>
      <c r="E4631">
        <v>62.827710123766103</v>
      </c>
      <c r="F4631">
        <v>49.3</v>
      </c>
      <c r="G4631" t="s">
        <v>259</v>
      </c>
      <c r="I4631" t="str">
        <f t="shared" si="220"/>
        <v>NGC5849</v>
      </c>
      <c r="J4631" s="4">
        <f t="shared" si="221"/>
        <v>2.3890000000000002E-2</v>
      </c>
      <c r="K4631" t="str">
        <f t="shared" si="222"/>
        <v>S0</v>
      </c>
    </row>
    <row r="4632" spans="1:11">
      <c r="A4632" t="s">
        <v>2697</v>
      </c>
      <c r="B4632">
        <v>226.7276775</v>
      </c>
      <c r="C4632">
        <v>56.509039999999999</v>
      </c>
      <c r="D4632">
        <v>9137</v>
      </c>
      <c r="E4632">
        <v>67.476298289843299</v>
      </c>
      <c r="F4632">
        <v>45.5</v>
      </c>
      <c r="G4632" t="s">
        <v>244</v>
      </c>
      <c r="I4632" t="str">
        <f t="shared" si="220"/>
        <v>IC1099</v>
      </c>
      <c r="J4632" s="4">
        <f t="shared" si="221"/>
        <v>3.0456666666666667E-2</v>
      </c>
      <c r="K4632" t="str">
        <f t="shared" si="222"/>
        <v>SABc</v>
      </c>
    </row>
    <row r="4633" spans="1:11">
      <c r="A4633" t="s">
        <v>2696</v>
      </c>
      <c r="B4633">
        <v>226.72784999999999</v>
      </c>
      <c r="C4633">
        <v>66.176699999999997</v>
      </c>
      <c r="D4633">
        <v>3629</v>
      </c>
      <c r="E4633">
        <v>69.366728743231604</v>
      </c>
      <c r="F4633">
        <v>49.8</v>
      </c>
      <c r="G4633" t="s">
        <v>223</v>
      </c>
      <c r="I4633" t="str">
        <f t="shared" si="220"/>
        <v>UGC09734</v>
      </c>
      <c r="J4633" s="4">
        <f t="shared" si="221"/>
        <v>1.2096666666666667E-2</v>
      </c>
      <c r="K4633" t="str">
        <f t="shared" si="222"/>
        <v>Sbc</v>
      </c>
    </row>
    <row r="4634" spans="1:11">
      <c r="A4634" t="s">
        <v>2695</v>
      </c>
      <c r="B4634">
        <v>226.73523750000001</v>
      </c>
      <c r="C4634">
        <v>12.846819999999999</v>
      </c>
      <c r="D4634">
        <v>6862</v>
      </c>
      <c r="E4634">
        <v>66.092366990215993</v>
      </c>
      <c r="F4634">
        <v>57.2</v>
      </c>
      <c r="G4634" t="s">
        <v>239</v>
      </c>
      <c r="I4634" t="str">
        <f t="shared" si="220"/>
        <v>NGC5852</v>
      </c>
      <c r="J4634" s="4">
        <f t="shared" si="221"/>
        <v>2.2873333333333332E-2</v>
      </c>
      <c r="K4634" t="str">
        <f t="shared" si="222"/>
        <v>S0-a</v>
      </c>
    </row>
    <row r="4635" spans="1:11">
      <c r="A4635" t="s">
        <v>2694</v>
      </c>
      <c r="B4635">
        <v>226.839618</v>
      </c>
      <c r="C4635">
        <v>9.9280000000000008</v>
      </c>
      <c r="D4635">
        <v>10774</v>
      </c>
      <c r="E4635">
        <v>67.631854499196905</v>
      </c>
      <c r="F4635">
        <v>58.4</v>
      </c>
      <c r="G4635" t="s">
        <v>870</v>
      </c>
      <c r="I4635" t="str">
        <f t="shared" si="220"/>
        <v>PGC053986</v>
      </c>
      <c r="J4635" s="4">
        <f t="shared" si="221"/>
        <v>3.5913333333333332E-2</v>
      </c>
      <c r="K4635" t="str">
        <f t="shared" si="222"/>
        <v>E?</v>
      </c>
    </row>
    <row r="4636" spans="1:11">
      <c r="A4636" t="s">
        <v>2693</v>
      </c>
      <c r="B4636">
        <v>226.84329149999999</v>
      </c>
      <c r="C4636">
        <v>76.049000000000007</v>
      </c>
      <c r="D4636">
        <v>7581</v>
      </c>
      <c r="E4636">
        <v>74.843003294523697</v>
      </c>
      <c r="F4636">
        <v>39.6</v>
      </c>
      <c r="G4636" t="s">
        <v>239</v>
      </c>
      <c r="I4636" t="str">
        <f t="shared" si="220"/>
        <v>UGC09748</v>
      </c>
      <c r="J4636" s="4">
        <f t="shared" si="221"/>
        <v>2.5270000000000001E-2</v>
      </c>
      <c r="K4636" t="str">
        <f t="shared" si="222"/>
        <v>S0-a</v>
      </c>
    </row>
    <row r="4637" spans="1:11">
      <c r="A4637" t="s">
        <v>2692</v>
      </c>
      <c r="B4637">
        <v>226.86613199999999</v>
      </c>
      <c r="C4637">
        <v>-36.327419999999996</v>
      </c>
      <c r="D4637">
        <v>4112</v>
      </c>
      <c r="E4637">
        <v>117.80161195387799</v>
      </c>
      <c r="F4637">
        <v>53.1</v>
      </c>
      <c r="G4637" t="s">
        <v>237</v>
      </c>
      <c r="I4637" t="str">
        <f t="shared" si="220"/>
        <v>NGC5843</v>
      </c>
      <c r="J4637" s="4">
        <f t="shared" si="221"/>
        <v>1.3706666666666667E-2</v>
      </c>
      <c r="K4637" t="str">
        <f t="shared" si="222"/>
        <v>SBb</v>
      </c>
    </row>
    <row r="4638" spans="1:11">
      <c r="A4638" t="s">
        <v>2691</v>
      </c>
      <c r="B4638">
        <v>226.89833100000001</v>
      </c>
      <c r="C4638">
        <v>14.54773</v>
      </c>
      <c r="D4638">
        <v>13514</v>
      </c>
      <c r="E4638">
        <v>60.2769438428993</v>
      </c>
      <c r="F4638">
        <v>43.6</v>
      </c>
      <c r="G4638" t="s">
        <v>226</v>
      </c>
      <c r="I4638" t="str">
        <f t="shared" si="220"/>
        <v>IC1093</v>
      </c>
      <c r="J4638" s="4">
        <f t="shared" si="221"/>
        <v>4.5046666666666665E-2</v>
      </c>
      <c r="K4638" t="str">
        <f t="shared" si="222"/>
        <v>SABb</v>
      </c>
    </row>
    <row r="4639" spans="1:11">
      <c r="A4639" t="s">
        <v>2690</v>
      </c>
      <c r="B4639">
        <v>226.90045799999999</v>
      </c>
      <c r="C4639">
        <v>9.3582599999999996</v>
      </c>
      <c r="D4639">
        <v>6540</v>
      </c>
      <c r="E4639">
        <v>60.415903049809998</v>
      </c>
      <c r="F4639">
        <v>6</v>
      </c>
      <c r="G4639" t="s">
        <v>239</v>
      </c>
      <c r="I4639" t="str">
        <f t="shared" si="220"/>
        <v>PGC053998</v>
      </c>
      <c r="J4639" s="4">
        <f t="shared" si="221"/>
        <v>2.18E-2</v>
      </c>
      <c r="K4639" t="str">
        <f t="shared" si="222"/>
        <v>S0-a</v>
      </c>
    </row>
    <row r="4640" spans="1:11">
      <c r="A4640" t="s">
        <v>2689</v>
      </c>
      <c r="B4640">
        <v>226.95136650000001</v>
      </c>
      <c r="C4640">
        <v>55.185780000000001</v>
      </c>
      <c r="D4640">
        <v>3627</v>
      </c>
      <c r="E4640">
        <v>66.857679796638294</v>
      </c>
      <c r="F4640">
        <v>42.7</v>
      </c>
      <c r="G4640" t="s">
        <v>223</v>
      </c>
      <c r="I4640" t="str">
        <f t="shared" si="220"/>
        <v>UGC09737</v>
      </c>
      <c r="J4640" s="4">
        <f t="shared" si="221"/>
        <v>1.209E-2</v>
      </c>
      <c r="K4640" t="str">
        <f t="shared" si="222"/>
        <v>Sbc</v>
      </c>
    </row>
    <row r="4641" spans="1:11">
      <c r="A4641" t="s">
        <v>2688</v>
      </c>
      <c r="B4641">
        <v>227.0284815</v>
      </c>
      <c r="C4641">
        <v>2.4314499999999999</v>
      </c>
      <c r="D4641">
        <v>10236</v>
      </c>
      <c r="E4641">
        <v>63.263214061317001</v>
      </c>
      <c r="F4641">
        <v>45.6</v>
      </c>
      <c r="G4641" t="s">
        <v>344</v>
      </c>
      <c r="I4641" t="str">
        <f t="shared" si="220"/>
        <v>PGC054035</v>
      </c>
      <c r="J4641" s="4">
        <f t="shared" si="221"/>
        <v>3.4119999999999998E-2</v>
      </c>
      <c r="K4641" t="str">
        <f t="shared" si="222"/>
        <v>S?</v>
      </c>
    </row>
    <row r="4642" spans="1:11">
      <c r="A4642" t="s">
        <v>2687</v>
      </c>
      <c r="B4642">
        <v>227.04075900000001</v>
      </c>
      <c r="C4642">
        <v>1.2493700000000001</v>
      </c>
      <c r="D4642">
        <v>10678</v>
      </c>
      <c r="E4642">
        <v>70.656355152984105</v>
      </c>
      <c r="F4642">
        <v>51.8</v>
      </c>
      <c r="G4642" t="s">
        <v>237</v>
      </c>
      <c r="I4642" t="str">
        <f t="shared" si="220"/>
        <v>UGC09732</v>
      </c>
      <c r="J4642" s="4">
        <f t="shared" si="221"/>
        <v>3.5593333333333331E-2</v>
      </c>
      <c r="K4642" t="str">
        <f t="shared" si="222"/>
        <v>SBb</v>
      </c>
    </row>
    <row r="4643" spans="1:11">
      <c r="A4643" t="s">
        <v>2686</v>
      </c>
      <c r="B4643">
        <v>227.05614449999999</v>
      </c>
      <c r="C4643">
        <v>-11.14085</v>
      </c>
      <c r="D4643">
        <v>5021</v>
      </c>
      <c r="E4643">
        <v>65.185539421011697</v>
      </c>
      <c r="F4643">
        <v>42.7</v>
      </c>
      <c r="G4643" t="s">
        <v>261</v>
      </c>
      <c r="I4643" t="str">
        <f t="shared" si="220"/>
        <v>IC1091</v>
      </c>
      <c r="J4643" s="4">
        <f t="shared" si="221"/>
        <v>1.6736666666666667E-2</v>
      </c>
      <c r="K4643" t="str">
        <f t="shared" si="222"/>
        <v>Sb</v>
      </c>
    </row>
    <row r="4644" spans="1:11">
      <c r="A4644" t="s">
        <v>2685</v>
      </c>
      <c r="B4644">
        <v>227.1396105</v>
      </c>
      <c r="C4644">
        <v>52.296190000000003</v>
      </c>
      <c r="D4644">
        <v>2751</v>
      </c>
      <c r="E4644">
        <v>63.555220021588703</v>
      </c>
      <c r="F4644">
        <v>27.1</v>
      </c>
      <c r="G4644" t="s">
        <v>223</v>
      </c>
      <c r="I4644" t="str">
        <f t="shared" si="220"/>
        <v>UGC09741</v>
      </c>
      <c r="J4644" s="4">
        <f t="shared" si="221"/>
        <v>9.1699999999999993E-3</v>
      </c>
      <c r="K4644" t="str">
        <f t="shared" si="222"/>
        <v>Sbc</v>
      </c>
    </row>
    <row r="4645" spans="1:11">
      <c r="A4645" t="s">
        <v>2684</v>
      </c>
      <c r="B4645">
        <v>227.18631450000001</v>
      </c>
      <c r="C4645">
        <v>55.605849999999997</v>
      </c>
      <c r="D4645">
        <v>12748</v>
      </c>
      <c r="E4645">
        <v>60.9749172875756</v>
      </c>
      <c r="F4645">
        <v>48.5</v>
      </c>
      <c r="G4645" t="s">
        <v>870</v>
      </c>
      <c r="I4645" t="str">
        <f t="shared" si="220"/>
        <v>PGC054065</v>
      </c>
      <c r="J4645" s="4">
        <f t="shared" si="221"/>
        <v>4.2493333333333334E-2</v>
      </c>
      <c r="K4645" t="str">
        <f t="shared" si="222"/>
        <v>E?</v>
      </c>
    </row>
    <row r="4646" spans="1:11">
      <c r="A4646" t="s">
        <v>2683</v>
      </c>
      <c r="B4646">
        <v>227.21685600000001</v>
      </c>
      <c r="C4646">
        <v>-38.479349999999997</v>
      </c>
      <c r="D4646">
        <v>4441</v>
      </c>
      <c r="E4646">
        <v>88.746494520497805</v>
      </c>
      <c r="F4646">
        <v>40.4</v>
      </c>
      <c r="G4646" t="s">
        <v>259</v>
      </c>
      <c r="I4646" t="str">
        <f t="shared" si="220"/>
        <v>ESO328-025</v>
      </c>
      <c r="J4646" s="4">
        <f t="shared" si="221"/>
        <v>1.4803333333333333E-2</v>
      </c>
      <c r="K4646" t="str">
        <f t="shared" si="222"/>
        <v>S0</v>
      </c>
    </row>
    <row r="4647" spans="1:11">
      <c r="A4647" t="s">
        <v>2682</v>
      </c>
      <c r="B4647">
        <v>227.35303049999999</v>
      </c>
      <c r="C4647">
        <v>-10.695069999999999</v>
      </c>
      <c r="D4647">
        <v>7365</v>
      </c>
      <c r="E4647">
        <v>91.653966714515306</v>
      </c>
      <c r="F4647">
        <v>38.5</v>
      </c>
      <c r="G4647" t="s">
        <v>230</v>
      </c>
      <c r="I4647" t="str">
        <f t="shared" si="220"/>
        <v>PGC054103</v>
      </c>
      <c r="J4647" s="4">
        <f t="shared" si="221"/>
        <v>2.4549999999999999E-2</v>
      </c>
      <c r="K4647" t="str">
        <f t="shared" si="222"/>
        <v>Sc</v>
      </c>
    </row>
    <row r="4648" spans="1:11">
      <c r="A4648" t="s">
        <v>2681</v>
      </c>
      <c r="B4648">
        <v>227.37663449999999</v>
      </c>
      <c r="C4648">
        <v>46.492730000000002</v>
      </c>
      <c r="D4648">
        <v>11595</v>
      </c>
      <c r="E4648">
        <v>62.539046724911799</v>
      </c>
      <c r="F4648">
        <v>55.9</v>
      </c>
      <c r="G4648" t="s">
        <v>246</v>
      </c>
      <c r="I4648" t="str">
        <f t="shared" si="220"/>
        <v>PGC054109</v>
      </c>
      <c r="J4648" s="4">
        <f t="shared" si="221"/>
        <v>3.8649999999999997E-2</v>
      </c>
      <c r="K4648" t="str">
        <f t="shared" si="222"/>
        <v>E</v>
      </c>
    </row>
    <row r="4649" spans="1:11">
      <c r="A4649" t="s">
        <v>2680</v>
      </c>
      <c r="B4649">
        <v>227.45478299999999</v>
      </c>
      <c r="C4649">
        <v>0.52983000000000002</v>
      </c>
      <c r="D4649">
        <v>11936</v>
      </c>
      <c r="E4649">
        <v>74.843003294523697</v>
      </c>
      <c r="F4649">
        <v>40.9</v>
      </c>
      <c r="G4649" t="s">
        <v>235</v>
      </c>
      <c r="I4649" t="str">
        <f t="shared" si="220"/>
        <v>NGC5865</v>
      </c>
      <c r="J4649" s="4">
        <f t="shared" si="221"/>
        <v>3.9786666666666665E-2</v>
      </c>
      <c r="K4649" t="str">
        <f t="shared" si="222"/>
        <v>E-SO</v>
      </c>
    </row>
    <row r="4650" spans="1:11">
      <c r="A4650" t="s">
        <v>2679</v>
      </c>
      <c r="B4650">
        <v>227.509536</v>
      </c>
      <c r="C4650">
        <v>-10.850619999999999</v>
      </c>
      <c r="D4650">
        <v>7372</v>
      </c>
      <c r="E4650">
        <v>63.409057654109098</v>
      </c>
      <c r="F4650">
        <v>57.9</v>
      </c>
      <c r="G4650" t="s">
        <v>259</v>
      </c>
      <c r="I4650" t="str">
        <f t="shared" si="220"/>
        <v>PGC170366</v>
      </c>
      <c r="J4650" s="4">
        <f t="shared" si="221"/>
        <v>2.4573333333333332E-2</v>
      </c>
      <c r="K4650" t="str">
        <f t="shared" si="222"/>
        <v>S0</v>
      </c>
    </row>
    <row r="4651" spans="1:11">
      <c r="A4651" t="s">
        <v>2678</v>
      </c>
      <c r="B4651">
        <v>227.56848149999999</v>
      </c>
      <c r="C4651">
        <v>-76.009100000000004</v>
      </c>
      <c r="D4651">
        <v>2249</v>
      </c>
      <c r="E4651">
        <v>96.638741930486702</v>
      </c>
      <c r="F4651">
        <v>42.8</v>
      </c>
      <c r="G4651" t="s">
        <v>392</v>
      </c>
      <c r="I4651" t="str">
        <f t="shared" si="220"/>
        <v>ESO042-001</v>
      </c>
      <c r="J4651" s="4">
        <f t="shared" si="221"/>
        <v>7.4966666666666662E-3</v>
      </c>
      <c r="K4651" t="str">
        <f t="shared" si="222"/>
        <v>IAB</v>
      </c>
    </row>
    <row r="4652" spans="1:11">
      <c r="A4652" t="s">
        <v>2677</v>
      </c>
      <c r="B4652">
        <v>227.671482</v>
      </c>
      <c r="C4652">
        <v>-22.028469999999999</v>
      </c>
      <c r="D4652">
        <v>4263</v>
      </c>
      <c r="E4652">
        <v>63.263214061317001</v>
      </c>
      <c r="F4652">
        <v>39.5</v>
      </c>
      <c r="G4652" t="s">
        <v>286</v>
      </c>
      <c r="I4652" t="str">
        <f t="shared" si="220"/>
        <v>ESO581-021</v>
      </c>
      <c r="J4652" s="4">
        <f t="shared" si="221"/>
        <v>1.421E-2</v>
      </c>
      <c r="K4652" t="str">
        <f t="shared" si="222"/>
        <v>SBc</v>
      </c>
    </row>
    <row r="4653" spans="1:11">
      <c r="A4653" t="s">
        <v>2676</v>
      </c>
      <c r="B4653">
        <v>227.701503</v>
      </c>
      <c r="C4653">
        <v>-18.430879999999998</v>
      </c>
      <c r="D4653">
        <v>4242</v>
      </c>
      <c r="E4653">
        <v>86.926313885046298</v>
      </c>
      <c r="F4653">
        <v>39.5</v>
      </c>
      <c r="G4653" t="s">
        <v>273</v>
      </c>
      <c r="I4653" t="str">
        <f t="shared" si="220"/>
        <v>NGC5863</v>
      </c>
      <c r="J4653" s="4">
        <f t="shared" si="221"/>
        <v>1.414E-2</v>
      </c>
      <c r="K4653" t="str">
        <f t="shared" si="222"/>
        <v>SABa</v>
      </c>
    </row>
    <row r="4654" spans="1:11">
      <c r="A4654" t="s">
        <v>2675</v>
      </c>
      <c r="B4654">
        <v>227.72523000000001</v>
      </c>
      <c r="C4654">
        <v>-40.950150000000001</v>
      </c>
      <c r="D4654">
        <v>4496</v>
      </c>
      <c r="E4654">
        <v>97.757764749065601</v>
      </c>
      <c r="F4654">
        <v>0</v>
      </c>
      <c r="G4654" t="s">
        <v>239</v>
      </c>
      <c r="I4654" t="str">
        <f t="shared" si="220"/>
        <v>PGC054166</v>
      </c>
      <c r="J4654" s="4">
        <f t="shared" si="221"/>
        <v>1.4986666666666667E-2</v>
      </c>
      <c r="K4654" t="str">
        <f t="shared" si="222"/>
        <v>S0-a</v>
      </c>
    </row>
    <row r="4655" spans="1:11">
      <c r="A4655" t="s">
        <v>2674</v>
      </c>
      <c r="B4655">
        <v>227.77053749999999</v>
      </c>
      <c r="C4655">
        <v>4.2937200000000004</v>
      </c>
      <c r="D4655">
        <v>12692</v>
      </c>
      <c r="E4655">
        <v>62.395204195128201</v>
      </c>
      <c r="F4655">
        <v>59.2</v>
      </c>
      <c r="G4655" t="s">
        <v>226</v>
      </c>
      <c r="I4655" t="str">
        <f t="shared" si="220"/>
        <v>IC1102</v>
      </c>
      <c r="J4655" s="4">
        <f t="shared" si="221"/>
        <v>4.2306666666666666E-2</v>
      </c>
      <c r="K4655" t="str">
        <f t="shared" si="222"/>
        <v>SABb</v>
      </c>
    </row>
    <row r="4656" spans="1:11">
      <c r="A4656" t="s">
        <v>2673</v>
      </c>
      <c r="B4656">
        <v>227.80446599999999</v>
      </c>
      <c r="C4656">
        <v>46.151319999999998</v>
      </c>
      <c r="D4656">
        <v>5886</v>
      </c>
      <c r="E4656">
        <v>70.169956835435897</v>
      </c>
      <c r="F4656">
        <v>13.5</v>
      </c>
      <c r="G4656" t="s">
        <v>239</v>
      </c>
      <c r="I4656" t="str">
        <f t="shared" si="220"/>
        <v>UGC09761</v>
      </c>
      <c r="J4656" s="4">
        <f t="shared" si="221"/>
        <v>1.9619999999999999E-2</v>
      </c>
      <c r="K4656" t="str">
        <f t="shared" si="222"/>
        <v>S0-a</v>
      </c>
    </row>
    <row r="4657" spans="1:11">
      <c r="A4657" t="s">
        <v>2672</v>
      </c>
      <c r="B4657">
        <v>227.80461</v>
      </c>
      <c r="C4657">
        <v>10.451269999999999</v>
      </c>
      <c r="D4657">
        <v>9152</v>
      </c>
      <c r="E4657">
        <v>64.291154078916506</v>
      </c>
      <c r="F4657">
        <v>40.1</v>
      </c>
      <c r="G4657" t="s">
        <v>230</v>
      </c>
      <c r="I4657" t="str">
        <f t="shared" si="220"/>
        <v>UGC09755</v>
      </c>
      <c r="J4657" s="4">
        <f t="shared" si="221"/>
        <v>3.0506666666666668E-2</v>
      </c>
      <c r="K4657" t="str">
        <f t="shared" si="222"/>
        <v>Sc</v>
      </c>
    </row>
    <row r="4658" spans="1:11">
      <c r="A4658" t="s">
        <v>2671</v>
      </c>
      <c r="B4658">
        <v>227.86699949999999</v>
      </c>
      <c r="C4658">
        <v>13.483610000000001</v>
      </c>
      <c r="D4658">
        <v>6674</v>
      </c>
      <c r="E4658">
        <v>70.982485861672899</v>
      </c>
      <c r="F4658">
        <v>0</v>
      </c>
      <c r="G4658" t="s">
        <v>259</v>
      </c>
      <c r="I4658" t="str">
        <f t="shared" si="220"/>
        <v>UGC09758</v>
      </c>
      <c r="J4658" s="4">
        <f t="shared" si="221"/>
        <v>2.2246666666666668E-2</v>
      </c>
      <c r="K4658" t="str">
        <f t="shared" si="222"/>
        <v>S0</v>
      </c>
    </row>
    <row r="4659" spans="1:11">
      <c r="A4659" t="s">
        <v>2670</v>
      </c>
      <c r="B4659">
        <v>227.8808745</v>
      </c>
      <c r="C4659">
        <v>7.2519299999999998</v>
      </c>
      <c r="D4659">
        <v>13506</v>
      </c>
      <c r="E4659">
        <v>66.2447145757031</v>
      </c>
      <c r="F4659">
        <v>46</v>
      </c>
      <c r="G4659" t="s">
        <v>246</v>
      </c>
      <c r="I4659" t="str">
        <f t="shared" si="220"/>
        <v>PGC054213</v>
      </c>
      <c r="J4659" s="4">
        <f t="shared" si="221"/>
        <v>4.5019999999999998E-2</v>
      </c>
      <c r="K4659" t="str">
        <f t="shared" si="222"/>
        <v>E</v>
      </c>
    </row>
    <row r="4660" spans="1:11">
      <c r="A4660" t="s">
        <v>2669</v>
      </c>
      <c r="B4660">
        <v>227.92062300000001</v>
      </c>
      <c r="C4660">
        <v>75.384600000000006</v>
      </c>
      <c r="D4660">
        <v>7533</v>
      </c>
      <c r="E4660">
        <v>62.395204195128201</v>
      </c>
      <c r="F4660">
        <v>36</v>
      </c>
      <c r="G4660" t="s">
        <v>235</v>
      </c>
      <c r="I4660" t="str">
        <f t="shared" ref="I4660:I4723" si="223">TRIM(A4660)</f>
        <v>NGC5912</v>
      </c>
      <c r="J4660" s="4">
        <f t="shared" ref="J4660:J4723" si="224">IF(TRIM(D4660) = "-", 0, IF(D4660/300000 &lt; 0, 0, D4660/300000))</f>
        <v>2.511E-2</v>
      </c>
      <c r="K4660" t="str">
        <f t="shared" ref="K4660:K4723" si="225">IF(TRIM(G4660)="","Unk",TRIM(G4660))</f>
        <v>E-SO</v>
      </c>
    </row>
    <row r="4661" spans="1:11">
      <c r="A4661" t="s">
        <v>2668</v>
      </c>
      <c r="B4661">
        <v>227.92302000000001</v>
      </c>
      <c r="C4661">
        <v>4.49153</v>
      </c>
      <c r="D4661">
        <v>10899</v>
      </c>
      <c r="E4661">
        <v>62.827710123766103</v>
      </c>
      <c r="F4661">
        <v>38.4</v>
      </c>
      <c r="G4661" t="s">
        <v>246</v>
      </c>
      <c r="I4661" t="str">
        <f t="shared" si="223"/>
        <v>PGC054235</v>
      </c>
      <c r="J4661" s="4">
        <f t="shared" si="224"/>
        <v>3.6330000000000001E-2</v>
      </c>
      <c r="K4661" t="str">
        <f t="shared" si="225"/>
        <v>E</v>
      </c>
    </row>
    <row r="4662" spans="1:11">
      <c r="A4662" t="s">
        <v>2667</v>
      </c>
      <c r="B4662">
        <v>227.9515155</v>
      </c>
      <c r="C4662">
        <v>46.253990000000002</v>
      </c>
      <c r="D4662">
        <v>5720</v>
      </c>
      <c r="E4662">
        <v>65.940351669146693</v>
      </c>
      <c r="F4662">
        <v>57.7</v>
      </c>
      <c r="G4662" t="s">
        <v>232</v>
      </c>
      <c r="I4662" t="str">
        <f t="shared" si="223"/>
        <v>PGC054242</v>
      </c>
      <c r="J4662" s="4">
        <f t="shared" si="224"/>
        <v>1.9066666666666666E-2</v>
      </c>
      <c r="K4662" t="str">
        <f t="shared" si="225"/>
        <v>Sab</v>
      </c>
    </row>
    <row r="4663" spans="1:11">
      <c r="A4663" t="s">
        <v>2666</v>
      </c>
      <c r="B4663">
        <v>228.009153</v>
      </c>
      <c r="C4663">
        <v>-39.222470000000001</v>
      </c>
      <c r="D4663">
        <v>4355</v>
      </c>
      <c r="E4663">
        <v>61.397578188605799</v>
      </c>
      <c r="F4663">
        <v>54</v>
      </c>
      <c r="G4663" t="s">
        <v>277</v>
      </c>
      <c r="I4663" t="str">
        <f t="shared" si="223"/>
        <v>PGC600531</v>
      </c>
      <c r="J4663" s="4">
        <f t="shared" si="224"/>
        <v>1.4516666666666667E-2</v>
      </c>
      <c r="K4663" t="str">
        <f t="shared" si="225"/>
        <v>Sa</v>
      </c>
    </row>
    <row r="4664" spans="1:11">
      <c r="A4664" t="s">
        <v>2665</v>
      </c>
      <c r="B4664">
        <v>228.11657700000001</v>
      </c>
      <c r="C4664">
        <v>-42.632420000000003</v>
      </c>
      <c r="D4664">
        <v>1927</v>
      </c>
      <c r="E4664">
        <v>71.969957556802697</v>
      </c>
      <c r="F4664">
        <v>54.4</v>
      </c>
      <c r="G4664" t="s">
        <v>230</v>
      </c>
      <c r="I4664" t="str">
        <f t="shared" si="223"/>
        <v>ESO328-030</v>
      </c>
      <c r="J4664" s="4">
        <f t="shared" si="224"/>
        <v>6.423333333333333E-3</v>
      </c>
      <c r="K4664" t="str">
        <f t="shared" si="225"/>
        <v>Sc</v>
      </c>
    </row>
    <row r="4665" spans="1:11">
      <c r="A4665" t="s">
        <v>2664</v>
      </c>
      <c r="B4665">
        <v>228.12742650000001</v>
      </c>
      <c r="C4665">
        <v>-72.772639999999996</v>
      </c>
      <c r="D4665">
        <v>2772</v>
      </c>
      <c r="E4665">
        <v>102.60092836814501</v>
      </c>
      <c r="F4665">
        <v>57.2</v>
      </c>
      <c r="G4665" t="s">
        <v>223</v>
      </c>
      <c r="I4665" t="str">
        <f t="shared" si="223"/>
        <v>PGC054288</v>
      </c>
      <c r="J4665" s="4">
        <f t="shared" si="224"/>
        <v>9.2399999999999999E-3</v>
      </c>
      <c r="K4665" t="str">
        <f t="shared" si="225"/>
        <v>Sbc</v>
      </c>
    </row>
    <row r="4666" spans="1:11">
      <c r="A4666" t="s">
        <v>2663</v>
      </c>
      <c r="B4666">
        <v>228.19798950000001</v>
      </c>
      <c r="C4666">
        <v>7.4342199999999998</v>
      </c>
      <c r="D4666">
        <v>13792</v>
      </c>
      <c r="E4666">
        <v>86.129355220646104</v>
      </c>
      <c r="F4666">
        <v>47.7</v>
      </c>
      <c r="G4666" t="s">
        <v>246</v>
      </c>
      <c r="I4666" t="str">
        <f t="shared" si="223"/>
        <v>UGC09767</v>
      </c>
      <c r="J4666" s="4">
        <f t="shared" si="224"/>
        <v>4.5973333333333331E-2</v>
      </c>
      <c r="K4666" t="str">
        <f t="shared" si="225"/>
        <v>E</v>
      </c>
    </row>
    <row r="4667" spans="1:11">
      <c r="A4667" t="s">
        <v>2662</v>
      </c>
      <c r="B4667">
        <v>228.24903</v>
      </c>
      <c r="C4667">
        <v>3.1551900000000002</v>
      </c>
      <c r="D4667">
        <v>8938</v>
      </c>
      <c r="E4667">
        <v>68.889208213316394</v>
      </c>
      <c r="F4667">
        <v>35.200000000000003</v>
      </c>
      <c r="G4667" t="s">
        <v>246</v>
      </c>
      <c r="I4667" t="str">
        <f t="shared" si="223"/>
        <v>PGC054307</v>
      </c>
      <c r="J4667" s="4">
        <f t="shared" si="224"/>
        <v>2.9793333333333335E-2</v>
      </c>
      <c r="K4667" t="str">
        <f t="shared" si="225"/>
        <v>E</v>
      </c>
    </row>
    <row r="4668" spans="1:11">
      <c r="A4668" t="s">
        <v>2661</v>
      </c>
      <c r="B4668">
        <v>228.28082850000001</v>
      </c>
      <c r="C4668">
        <v>41.264690000000002</v>
      </c>
      <c r="D4668">
        <v>8972</v>
      </c>
      <c r="E4668">
        <v>79.827256489280401</v>
      </c>
      <c r="F4668">
        <v>54.5</v>
      </c>
      <c r="G4668" t="s">
        <v>223</v>
      </c>
      <c r="I4668" t="str">
        <f t="shared" si="223"/>
        <v>NGC5888</v>
      </c>
      <c r="J4668" s="4">
        <f t="shared" si="224"/>
        <v>2.9906666666666668E-2</v>
      </c>
      <c r="K4668" t="str">
        <f t="shared" si="225"/>
        <v>Sbc</v>
      </c>
    </row>
    <row r="4669" spans="1:11">
      <c r="A4669" t="s">
        <v>2660</v>
      </c>
      <c r="B4669">
        <v>228.32175000000001</v>
      </c>
      <c r="C4669">
        <v>-18.136500000000002</v>
      </c>
      <c r="D4669">
        <v>2264</v>
      </c>
      <c r="E4669">
        <v>79.095405181818805</v>
      </c>
      <c r="F4669">
        <v>54.2</v>
      </c>
      <c r="G4669" t="s">
        <v>248</v>
      </c>
      <c r="I4669" t="str">
        <f t="shared" si="223"/>
        <v>IC4536</v>
      </c>
      <c r="J4669" s="4">
        <f t="shared" si="224"/>
        <v>7.5466666666666668E-3</v>
      </c>
      <c r="K4669" t="str">
        <f t="shared" si="225"/>
        <v>SBcd</v>
      </c>
    </row>
    <row r="4670" spans="1:11">
      <c r="A4670" t="s">
        <v>2659</v>
      </c>
      <c r="B4670">
        <v>228.383748</v>
      </c>
      <c r="C4670">
        <v>-39.215389999999999</v>
      </c>
      <c r="D4670">
        <v>4438</v>
      </c>
      <c r="E4670">
        <v>89.361660149348197</v>
      </c>
      <c r="F4670">
        <v>50.8</v>
      </c>
      <c r="G4670" t="s">
        <v>261</v>
      </c>
      <c r="I4670" t="str">
        <f t="shared" si="223"/>
        <v>ESO328-035</v>
      </c>
      <c r="J4670" s="4">
        <f t="shared" si="224"/>
        <v>1.4793333333333334E-2</v>
      </c>
      <c r="K4670" t="str">
        <f t="shared" si="225"/>
        <v>Sb</v>
      </c>
    </row>
    <row r="4671" spans="1:11">
      <c r="A4671" t="s">
        <v>2658</v>
      </c>
      <c r="B4671">
        <v>228.392394</v>
      </c>
      <c r="C4671">
        <v>41.958840000000002</v>
      </c>
      <c r="D4671">
        <v>5626</v>
      </c>
      <c r="E4671">
        <v>63.263214061317001</v>
      </c>
      <c r="F4671">
        <v>23.4</v>
      </c>
      <c r="G4671" t="s">
        <v>237</v>
      </c>
      <c r="I4671" t="str">
        <f t="shared" si="223"/>
        <v>NGC5893</v>
      </c>
      <c r="J4671" s="4">
        <f t="shared" si="224"/>
        <v>1.8753333333333334E-2</v>
      </c>
      <c r="K4671" t="str">
        <f t="shared" si="225"/>
        <v>SBb</v>
      </c>
    </row>
    <row r="4672" spans="1:11">
      <c r="A4672" t="s">
        <v>2657</v>
      </c>
      <c r="B4672">
        <v>228.54726149999999</v>
      </c>
      <c r="C4672">
        <v>-14.34862</v>
      </c>
      <c r="D4672">
        <v>7253</v>
      </c>
      <c r="E4672">
        <v>71.639289886075602</v>
      </c>
      <c r="F4672">
        <v>44.1</v>
      </c>
      <c r="G4672" t="s">
        <v>244</v>
      </c>
      <c r="I4672" t="str">
        <f t="shared" si="223"/>
        <v>PGC054387</v>
      </c>
      <c r="J4672" s="4">
        <f t="shared" si="224"/>
        <v>2.4176666666666666E-2</v>
      </c>
      <c r="K4672" t="str">
        <f t="shared" si="225"/>
        <v>SABc</v>
      </c>
    </row>
    <row r="4673" spans="1:11">
      <c r="A4673" t="s">
        <v>2656</v>
      </c>
      <c r="B4673">
        <v>228.59231550000001</v>
      </c>
      <c r="C4673">
        <v>50.331359999999997</v>
      </c>
      <c r="D4673" t="s">
        <v>354</v>
      </c>
      <c r="E4673">
        <v>71.969957556802697</v>
      </c>
      <c r="F4673">
        <v>42.1</v>
      </c>
      <c r="G4673" t="s">
        <v>861</v>
      </c>
      <c r="I4673" t="str">
        <f t="shared" si="223"/>
        <v>SDSSJ151422.15+501952.5</v>
      </c>
      <c r="J4673" s="4">
        <f t="shared" si="224"/>
        <v>0</v>
      </c>
      <c r="K4673" t="str">
        <f t="shared" si="225"/>
        <v>Unk</v>
      </c>
    </row>
    <row r="4674" spans="1:11">
      <c r="A4674" t="s">
        <v>2655</v>
      </c>
      <c r="B4674">
        <v>228.59322599999999</v>
      </c>
      <c r="C4674">
        <v>50.329680000000003</v>
      </c>
      <c r="D4674">
        <v>11340</v>
      </c>
      <c r="E4674">
        <v>75.535528854392297</v>
      </c>
      <c r="F4674">
        <v>30.8</v>
      </c>
      <c r="G4674" t="s">
        <v>239</v>
      </c>
      <c r="I4674" t="str">
        <f t="shared" si="223"/>
        <v>NGC5902</v>
      </c>
      <c r="J4674" s="4">
        <f t="shared" si="224"/>
        <v>3.78E-2</v>
      </c>
      <c r="K4674" t="str">
        <f t="shared" si="225"/>
        <v>S0-a</v>
      </c>
    </row>
    <row r="4675" spans="1:11">
      <c r="A4675" t="s">
        <v>2654</v>
      </c>
      <c r="B4675">
        <v>228.63095999999999</v>
      </c>
      <c r="C4675">
        <v>58.843150000000001</v>
      </c>
      <c r="D4675">
        <v>9539</v>
      </c>
      <c r="E4675">
        <v>60.415903049809998</v>
      </c>
      <c r="F4675">
        <v>58.3</v>
      </c>
      <c r="G4675" t="s">
        <v>261</v>
      </c>
      <c r="I4675" t="str">
        <f t="shared" si="223"/>
        <v>UGC09791</v>
      </c>
      <c r="J4675" s="4">
        <f t="shared" si="224"/>
        <v>3.1796666666666668E-2</v>
      </c>
      <c r="K4675" t="str">
        <f t="shared" si="225"/>
        <v>Sb</v>
      </c>
    </row>
    <row r="4676" spans="1:11">
      <c r="A4676" t="s">
        <v>2653</v>
      </c>
      <c r="B4676">
        <v>228.68327249999999</v>
      </c>
      <c r="C4676">
        <v>1.1542399999999999</v>
      </c>
      <c r="D4676">
        <v>8861</v>
      </c>
      <c r="E4676">
        <v>82.823053148085705</v>
      </c>
      <c r="F4676">
        <v>42.5</v>
      </c>
      <c r="G4676" t="s">
        <v>239</v>
      </c>
      <c r="I4676" t="str">
        <f t="shared" si="223"/>
        <v>NGC5887</v>
      </c>
      <c r="J4676" s="4">
        <f t="shared" si="224"/>
        <v>2.9536666666666666E-2</v>
      </c>
      <c r="K4676" t="str">
        <f t="shared" si="225"/>
        <v>S0-a</v>
      </c>
    </row>
    <row r="4677" spans="1:11">
      <c r="A4677" t="s">
        <v>2652</v>
      </c>
      <c r="B4677">
        <v>228.792417</v>
      </c>
      <c r="C4677">
        <v>-14.616860000000001</v>
      </c>
      <c r="D4677">
        <v>7419</v>
      </c>
      <c r="E4677">
        <v>77.473146039214299</v>
      </c>
      <c r="F4677">
        <v>58.7</v>
      </c>
      <c r="G4677" t="s">
        <v>259</v>
      </c>
      <c r="I4677" t="str">
        <f t="shared" si="223"/>
        <v>NGC5883</v>
      </c>
      <c r="J4677" s="4">
        <f t="shared" si="224"/>
        <v>2.4729999999999999E-2</v>
      </c>
      <c r="K4677" t="str">
        <f t="shared" si="225"/>
        <v>S0</v>
      </c>
    </row>
    <row r="4678" spans="1:11">
      <c r="A4678" t="s">
        <v>2651</v>
      </c>
      <c r="B4678">
        <v>228.96883800000001</v>
      </c>
      <c r="C4678">
        <v>-40.104489999999998</v>
      </c>
      <c r="D4678">
        <v>7540</v>
      </c>
      <c r="E4678">
        <v>60.415903049809998</v>
      </c>
      <c r="F4678">
        <v>49.4</v>
      </c>
      <c r="G4678" t="s">
        <v>349</v>
      </c>
      <c r="I4678" t="str">
        <f t="shared" si="223"/>
        <v>ESO328-037</v>
      </c>
      <c r="J4678" s="4">
        <f t="shared" si="224"/>
        <v>2.5133333333333334E-2</v>
      </c>
      <c r="K4678" t="str">
        <f t="shared" si="225"/>
        <v>SBbc</v>
      </c>
    </row>
    <row r="4679" spans="1:11">
      <c r="A4679" t="s">
        <v>2650</v>
      </c>
      <c r="B4679">
        <v>228.9823935</v>
      </c>
      <c r="C4679">
        <v>-36.753430000000002</v>
      </c>
      <c r="D4679">
        <v>4224</v>
      </c>
      <c r="E4679">
        <v>64.7368021965369</v>
      </c>
      <c r="F4679">
        <v>31.6</v>
      </c>
      <c r="G4679" t="s">
        <v>259</v>
      </c>
      <c r="I4679" t="str">
        <f t="shared" si="223"/>
        <v>ESO387-012</v>
      </c>
      <c r="J4679" s="4">
        <f t="shared" si="224"/>
        <v>1.4080000000000001E-2</v>
      </c>
      <c r="K4679" t="str">
        <f t="shared" si="225"/>
        <v>S0</v>
      </c>
    </row>
    <row r="4680" spans="1:11">
      <c r="A4680" t="s">
        <v>2649</v>
      </c>
      <c r="B4680">
        <v>229.00384199999999</v>
      </c>
      <c r="C4680">
        <v>54.482340000000001</v>
      </c>
      <c r="D4680">
        <v>12214</v>
      </c>
      <c r="E4680">
        <v>71.310141475775694</v>
      </c>
      <c r="F4680">
        <v>58.9</v>
      </c>
      <c r="G4680" t="s">
        <v>261</v>
      </c>
      <c r="I4680" t="str">
        <f t="shared" si="223"/>
        <v>IC1111</v>
      </c>
      <c r="J4680" s="4">
        <f t="shared" si="224"/>
        <v>4.0713333333333331E-2</v>
      </c>
      <c r="K4680" t="str">
        <f t="shared" si="225"/>
        <v>Sb</v>
      </c>
    </row>
    <row r="4681" spans="1:11">
      <c r="A4681" t="s">
        <v>2648</v>
      </c>
      <c r="B4681">
        <v>229.05584999999999</v>
      </c>
      <c r="C4681">
        <v>-20.831800000000001</v>
      </c>
      <c r="D4681" t="s">
        <v>354</v>
      </c>
      <c r="E4681">
        <v>73.816131922034202</v>
      </c>
      <c r="F4681">
        <v>56.2</v>
      </c>
      <c r="G4681" t="s">
        <v>861</v>
      </c>
      <c r="I4681" t="str">
        <f t="shared" si="223"/>
        <v>PGC836387</v>
      </c>
      <c r="J4681" s="4">
        <f t="shared" si="224"/>
        <v>0</v>
      </c>
      <c r="K4681" t="str">
        <f t="shared" si="225"/>
        <v>Unk</v>
      </c>
    </row>
    <row r="4682" spans="1:11">
      <c r="A4682" t="s">
        <v>2647</v>
      </c>
      <c r="B4682">
        <v>229.16481150000001</v>
      </c>
      <c r="C4682">
        <v>42.953890000000001</v>
      </c>
      <c r="D4682">
        <v>5644</v>
      </c>
      <c r="E4682">
        <v>60.415903049809998</v>
      </c>
      <c r="F4682">
        <v>45.1</v>
      </c>
      <c r="G4682" t="s">
        <v>230</v>
      </c>
      <c r="I4682" t="str">
        <f t="shared" si="223"/>
        <v>UGC09802</v>
      </c>
      <c r="J4682" s="4">
        <f t="shared" si="224"/>
        <v>1.8813333333333335E-2</v>
      </c>
      <c r="K4682" t="str">
        <f t="shared" si="225"/>
        <v>Sc</v>
      </c>
    </row>
    <row r="4683" spans="1:11">
      <c r="A4683" t="s">
        <v>2646</v>
      </c>
      <c r="B4683">
        <v>229.21969350000001</v>
      </c>
      <c r="C4683">
        <v>-13.418670000000001</v>
      </c>
      <c r="D4683">
        <v>6168</v>
      </c>
      <c r="E4683">
        <v>65.185539421011697</v>
      </c>
      <c r="F4683">
        <v>45.2</v>
      </c>
      <c r="G4683" t="s">
        <v>228</v>
      </c>
      <c r="I4683" t="str">
        <f t="shared" si="223"/>
        <v>PGC054532</v>
      </c>
      <c r="J4683" s="4">
        <f t="shared" si="224"/>
        <v>2.0559999999999998E-2</v>
      </c>
      <c r="K4683" t="str">
        <f t="shared" si="225"/>
        <v>SABd</v>
      </c>
    </row>
    <row r="4684" spans="1:11">
      <c r="A4684" t="s">
        <v>2645</v>
      </c>
      <c r="B4684">
        <v>229.447092</v>
      </c>
      <c r="C4684">
        <v>7.2182000000000004</v>
      </c>
      <c r="D4684">
        <v>10244</v>
      </c>
      <c r="E4684">
        <v>61.115485564723301</v>
      </c>
      <c r="F4684">
        <v>57.5</v>
      </c>
      <c r="G4684" t="s">
        <v>232</v>
      </c>
      <c r="I4684" t="str">
        <f t="shared" si="223"/>
        <v>IC1112</v>
      </c>
      <c r="J4684" s="4">
        <f t="shared" si="224"/>
        <v>3.4146666666666665E-2</v>
      </c>
      <c r="K4684" t="str">
        <f t="shared" si="225"/>
        <v>Sab</v>
      </c>
    </row>
    <row r="4685" spans="1:11">
      <c r="A4685" t="s">
        <v>2644</v>
      </c>
      <c r="B4685">
        <v>229.4633025</v>
      </c>
      <c r="C4685">
        <v>-17.589200000000002</v>
      </c>
      <c r="D4685">
        <v>2098</v>
      </c>
      <c r="E4685">
        <v>93.357944661509805</v>
      </c>
      <c r="F4685">
        <v>52.5</v>
      </c>
      <c r="G4685" t="s">
        <v>239</v>
      </c>
      <c r="I4685" t="str">
        <f t="shared" si="223"/>
        <v>NGC5890</v>
      </c>
      <c r="J4685" s="4">
        <f t="shared" si="224"/>
        <v>6.9933333333333332E-3</v>
      </c>
      <c r="K4685" t="str">
        <f t="shared" si="225"/>
        <v>S0-a</v>
      </c>
    </row>
    <row r="4686" spans="1:11">
      <c r="A4686" t="s">
        <v>2643</v>
      </c>
      <c r="B4686">
        <v>229.50400200000001</v>
      </c>
      <c r="C4686">
        <v>30.69021</v>
      </c>
      <c r="D4686">
        <v>9437</v>
      </c>
      <c r="E4686">
        <v>62.539046724911799</v>
      </c>
      <c r="F4686">
        <v>31.6</v>
      </c>
      <c r="G4686" t="s">
        <v>230</v>
      </c>
      <c r="I4686" t="str">
        <f t="shared" si="223"/>
        <v>UGC09809</v>
      </c>
      <c r="J4686" s="4">
        <f t="shared" si="224"/>
        <v>3.1456666666666667E-2</v>
      </c>
      <c r="K4686" t="str">
        <f t="shared" si="225"/>
        <v>Sc</v>
      </c>
    </row>
    <row r="4687" spans="1:11">
      <c r="A4687" t="s">
        <v>2642</v>
      </c>
      <c r="B4687">
        <v>229.528704</v>
      </c>
      <c r="C4687">
        <v>-33.419370000000001</v>
      </c>
      <c r="D4687">
        <v>5288</v>
      </c>
      <c r="E4687">
        <v>86.926313885046298</v>
      </c>
      <c r="F4687">
        <v>34.799999999999997</v>
      </c>
      <c r="G4687" t="s">
        <v>349</v>
      </c>
      <c r="I4687" t="str">
        <f t="shared" si="223"/>
        <v>ESO387-021</v>
      </c>
      <c r="J4687" s="4">
        <f t="shared" si="224"/>
        <v>1.7626666666666665E-2</v>
      </c>
      <c r="K4687" t="str">
        <f t="shared" si="225"/>
        <v>SBbc</v>
      </c>
    </row>
    <row r="4688" spans="1:11">
      <c r="A4688" t="s">
        <v>2641</v>
      </c>
      <c r="B4688">
        <v>229.5354165</v>
      </c>
      <c r="C4688">
        <v>13.828060000000001</v>
      </c>
      <c r="D4688">
        <v>10910</v>
      </c>
      <c r="E4688">
        <v>78.010168001149097</v>
      </c>
      <c r="F4688">
        <v>42.4</v>
      </c>
      <c r="G4688" t="s">
        <v>226</v>
      </c>
      <c r="I4688" t="str">
        <f t="shared" si="223"/>
        <v>UGC09808</v>
      </c>
      <c r="J4688" s="4">
        <f t="shared" si="224"/>
        <v>3.6366666666666665E-2</v>
      </c>
      <c r="K4688" t="str">
        <f t="shared" si="225"/>
        <v>SABb</v>
      </c>
    </row>
    <row r="4689" spans="1:11">
      <c r="A4689" t="s">
        <v>2640</v>
      </c>
      <c r="B4689">
        <v>229.7424585</v>
      </c>
      <c r="C4689">
        <v>20.815359999999998</v>
      </c>
      <c r="D4689">
        <v>12740</v>
      </c>
      <c r="E4689">
        <v>61.823168855599</v>
      </c>
      <c r="F4689">
        <v>56.6</v>
      </c>
      <c r="G4689" t="s">
        <v>261</v>
      </c>
      <c r="I4689" t="str">
        <f t="shared" si="223"/>
        <v>UGC09813</v>
      </c>
      <c r="J4689" s="4">
        <f t="shared" si="224"/>
        <v>4.2466666666666666E-2</v>
      </c>
      <c r="K4689" t="str">
        <f t="shared" si="225"/>
        <v>Sb</v>
      </c>
    </row>
    <row r="4690" spans="1:11">
      <c r="A4690" t="s">
        <v>2639</v>
      </c>
      <c r="B4690">
        <v>230.04547500000001</v>
      </c>
      <c r="C4690">
        <v>25.721959999999999</v>
      </c>
      <c r="D4690">
        <v>10246</v>
      </c>
      <c r="E4690">
        <v>76.586319110760002</v>
      </c>
      <c r="F4690">
        <v>53.1</v>
      </c>
      <c r="G4690" t="s">
        <v>235</v>
      </c>
      <c r="I4690" t="str">
        <f t="shared" si="223"/>
        <v>PGC054723</v>
      </c>
      <c r="J4690" s="4">
        <f t="shared" si="224"/>
        <v>3.4153333333333334E-2</v>
      </c>
      <c r="K4690" t="str">
        <f t="shared" si="225"/>
        <v>E-SO</v>
      </c>
    </row>
    <row r="4691" spans="1:11">
      <c r="A4691" t="s">
        <v>2638</v>
      </c>
      <c r="B4691">
        <v>230.07503700000001</v>
      </c>
      <c r="C4691">
        <v>-31.431760000000001</v>
      </c>
      <c r="D4691">
        <v>5569</v>
      </c>
      <c r="E4691">
        <v>79.095405181818805</v>
      </c>
      <c r="F4691">
        <v>55.7</v>
      </c>
      <c r="G4691" t="s">
        <v>344</v>
      </c>
      <c r="I4691" t="str">
        <f t="shared" si="223"/>
        <v>ESO449-005</v>
      </c>
      <c r="J4691" s="4">
        <f t="shared" si="224"/>
        <v>1.8563333333333334E-2</v>
      </c>
      <c r="K4691" t="str">
        <f t="shared" si="225"/>
        <v>S?</v>
      </c>
    </row>
    <row r="4692" spans="1:11">
      <c r="A4692" t="s">
        <v>2637</v>
      </c>
      <c r="B4692">
        <v>230.138904</v>
      </c>
      <c r="C4692">
        <v>-8.5300200000000004</v>
      </c>
      <c r="D4692">
        <v>7607</v>
      </c>
      <c r="E4692">
        <v>62.539046724911799</v>
      </c>
      <c r="F4692">
        <v>46.2</v>
      </c>
      <c r="G4692" t="s">
        <v>235</v>
      </c>
      <c r="I4692" t="str">
        <f t="shared" si="223"/>
        <v>PGC054744</v>
      </c>
      <c r="J4692" s="4">
        <f t="shared" si="224"/>
        <v>2.5356666666666666E-2</v>
      </c>
      <c r="K4692" t="str">
        <f t="shared" si="225"/>
        <v>E-SO</v>
      </c>
    </row>
    <row r="4693" spans="1:11">
      <c r="A4693" t="s">
        <v>2636</v>
      </c>
      <c r="B4693">
        <v>230.30935199999999</v>
      </c>
      <c r="C4693">
        <v>41.725920000000002</v>
      </c>
      <c r="D4693">
        <v>5811</v>
      </c>
      <c r="E4693">
        <v>79.827256489280401</v>
      </c>
      <c r="F4693">
        <v>23.9</v>
      </c>
      <c r="G4693" t="s">
        <v>226</v>
      </c>
      <c r="I4693" t="str">
        <f t="shared" si="223"/>
        <v>NGC5923</v>
      </c>
      <c r="J4693" s="4">
        <f t="shared" si="224"/>
        <v>1.9369999999999998E-2</v>
      </c>
      <c r="K4693" t="str">
        <f t="shared" si="225"/>
        <v>SABb</v>
      </c>
    </row>
    <row r="4694" spans="1:11">
      <c r="A4694" t="s">
        <v>2635</v>
      </c>
      <c r="B4694">
        <v>230.38596749999999</v>
      </c>
      <c r="C4694">
        <v>-7.3770600000000002</v>
      </c>
      <c r="D4694">
        <v>1968</v>
      </c>
      <c r="E4694">
        <v>100.72824661712301</v>
      </c>
      <c r="F4694">
        <v>53.9</v>
      </c>
      <c r="G4694" t="s">
        <v>261</v>
      </c>
      <c r="I4694" t="str">
        <f t="shared" si="223"/>
        <v>NGC5917</v>
      </c>
      <c r="J4694" s="4">
        <f t="shared" si="224"/>
        <v>6.5599999999999999E-3</v>
      </c>
      <c r="K4694" t="str">
        <f t="shared" si="225"/>
        <v>Sb</v>
      </c>
    </row>
    <row r="4695" spans="1:11">
      <c r="A4695" t="s">
        <v>2634</v>
      </c>
      <c r="B4695">
        <v>230.38779149999999</v>
      </c>
      <c r="C4695">
        <v>-13.09172</v>
      </c>
      <c r="D4695">
        <v>2298</v>
      </c>
      <c r="E4695">
        <v>100.034833412068</v>
      </c>
      <c r="F4695">
        <v>44.3</v>
      </c>
      <c r="G4695" t="s">
        <v>237</v>
      </c>
      <c r="I4695" t="str">
        <f t="shared" si="223"/>
        <v>NGC5915</v>
      </c>
      <c r="J4695" s="4">
        <f t="shared" si="224"/>
        <v>7.6600000000000001E-3</v>
      </c>
      <c r="K4695" t="str">
        <f t="shared" si="225"/>
        <v>SBb</v>
      </c>
    </row>
    <row r="4696" spans="1:11">
      <c r="A4696" t="s">
        <v>2633</v>
      </c>
      <c r="B4696">
        <v>230.41798349999999</v>
      </c>
      <c r="C4696">
        <v>8.4155899999999999</v>
      </c>
      <c r="D4696">
        <v>11747</v>
      </c>
      <c r="E4696">
        <v>65.185539421011697</v>
      </c>
      <c r="F4696">
        <v>24.3</v>
      </c>
      <c r="G4696" t="s">
        <v>261</v>
      </c>
      <c r="I4696" t="str">
        <f t="shared" si="223"/>
        <v>UGC09821</v>
      </c>
      <c r="J4696" s="4">
        <f t="shared" si="224"/>
        <v>3.9156666666666666E-2</v>
      </c>
      <c r="K4696" t="str">
        <f t="shared" si="225"/>
        <v>Sb</v>
      </c>
    </row>
    <row r="4697" spans="1:11">
      <c r="A4697" t="s">
        <v>2632</v>
      </c>
      <c r="B4697">
        <v>230.6020905</v>
      </c>
      <c r="C4697">
        <v>-38.199449999999999</v>
      </c>
      <c r="D4697">
        <v>5069</v>
      </c>
      <c r="E4697">
        <v>91.653966714515306</v>
      </c>
      <c r="F4697">
        <v>47.6</v>
      </c>
      <c r="G4697" t="s">
        <v>286</v>
      </c>
      <c r="I4697" t="str">
        <f t="shared" si="223"/>
        <v>ESO328-046</v>
      </c>
      <c r="J4697" s="4">
        <f t="shared" si="224"/>
        <v>1.6896666666666667E-2</v>
      </c>
      <c r="K4697" t="str">
        <f t="shared" si="225"/>
        <v>SBc</v>
      </c>
    </row>
    <row r="4698" spans="1:11">
      <c r="A4698" t="s">
        <v>2631</v>
      </c>
      <c r="B4698">
        <v>230.7720855</v>
      </c>
      <c r="C4698">
        <v>8.6091999999999995</v>
      </c>
      <c r="D4698">
        <v>10365</v>
      </c>
      <c r="E4698">
        <v>83.397159154733401</v>
      </c>
      <c r="F4698">
        <v>0</v>
      </c>
      <c r="G4698" t="s">
        <v>259</v>
      </c>
      <c r="I4698" t="str">
        <f t="shared" si="223"/>
        <v>PGC054913</v>
      </c>
      <c r="J4698" s="4">
        <f t="shared" si="224"/>
        <v>3.4549999999999997E-2</v>
      </c>
      <c r="K4698" t="str">
        <f t="shared" si="225"/>
        <v>S0</v>
      </c>
    </row>
    <row r="4699" spans="1:11">
      <c r="A4699" t="s">
        <v>2630</v>
      </c>
      <c r="B4699">
        <v>230.83393649999999</v>
      </c>
      <c r="C4699">
        <v>-4.1517499999999998</v>
      </c>
      <c r="D4699">
        <v>2062</v>
      </c>
      <c r="E4699">
        <v>97.308614388798205</v>
      </c>
      <c r="F4699">
        <v>54.5</v>
      </c>
      <c r="G4699" t="s">
        <v>378</v>
      </c>
      <c r="I4699" t="str">
        <f t="shared" si="223"/>
        <v>PGC054944</v>
      </c>
      <c r="J4699" s="4">
        <f t="shared" si="224"/>
        <v>6.8733333333333337E-3</v>
      </c>
      <c r="K4699" t="str">
        <f t="shared" si="225"/>
        <v>SBab</v>
      </c>
    </row>
    <row r="4700" spans="1:11">
      <c r="A4700" t="s">
        <v>2629</v>
      </c>
      <c r="B4700">
        <v>230.96535</v>
      </c>
      <c r="C4700">
        <v>58.052990000000001</v>
      </c>
      <c r="D4700">
        <v>2941</v>
      </c>
      <c r="E4700">
        <v>100.960432357494</v>
      </c>
      <c r="F4700">
        <v>23.2</v>
      </c>
      <c r="G4700" t="s">
        <v>244</v>
      </c>
      <c r="I4700" t="str">
        <f t="shared" si="223"/>
        <v>UGC09837</v>
      </c>
      <c r="J4700" s="4">
        <f t="shared" si="224"/>
        <v>9.803333333333334E-3</v>
      </c>
      <c r="K4700" t="str">
        <f t="shared" si="225"/>
        <v>SABc</v>
      </c>
    </row>
    <row r="4701" spans="1:11">
      <c r="A4701" t="s">
        <v>2628</v>
      </c>
      <c r="B4701">
        <v>230.969841</v>
      </c>
      <c r="C4701">
        <v>23.547609999999999</v>
      </c>
      <c r="D4701">
        <v>8884</v>
      </c>
      <c r="E4701">
        <v>62.251709596864998</v>
      </c>
      <c r="F4701">
        <v>49</v>
      </c>
      <c r="G4701" t="s">
        <v>221</v>
      </c>
      <c r="I4701" t="str">
        <f t="shared" si="223"/>
        <v>UGC09833</v>
      </c>
      <c r="J4701" s="4">
        <f t="shared" si="224"/>
        <v>2.9613333333333332E-2</v>
      </c>
      <c r="K4701" t="str">
        <f t="shared" si="225"/>
        <v>Sm</v>
      </c>
    </row>
    <row r="4702" spans="1:11">
      <c r="A4702" t="s">
        <v>2627</v>
      </c>
      <c r="B4702">
        <v>230.981661</v>
      </c>
      <c r="C4702">
        <v>46.599580000000003</v>
      </c>
      <c r="D4702">
        <v>5388</v>
      </c>
      <c r="E4702">
        <v>61.115485564723301</v>
      </c>
      <c r="F4702">
        <v>29</v>
      </c>
      <c r="G4702" t="s">
        <v>261</v>
      </c>
      <c r="I4702" t="str">
        <f t="shared" si="223"/>
        <v>UGC09835</v>
      </c>
      <c r="J4702" s="4">
        <f t="shared" si="224"/>
        <v>1.796E-2</v>
      </c>
      <c r="K4702" t="str">
        <f t="shared" si="225"/>
        <v>Sb</v>
      </c>
    </row>
    <row r="4703" spans="1:11">
      <c r="A4703" t="s">
        <v>2626</v>
      </c>
      <c r="B4703">
        <v>231.07714799999999</v>
      </c>
      <c r="C4703">
        <v>-39.087000000000003</v>
      </c>
      <c r="D4703">
        <v>7337</v>
      </c>
      <c r="E4703">
        <v>74.670881625413003</v>
      </c>
      <c r="F4703">
        <v>59.3</v>
      </c>
      <c r="G4703" t="s">
        <v>230</v>
      </c>
      <c r="I4703" t="str">
        <f t="shared" si="223"/>
        <v>ESO328-050</v>
      </c>
      <c r="J4703" s="4">
        <f t="shared" si="224"/>
        <v>2.4456666666666668E-2</v>
      </c>
      <c r="K4703" t="str">
        <f t="shared" si="225"/>
        <v>Sc</v>
      </c>
    </row>
    <row r="4704" spans="1:11">
      <c r="A4704" t="s">
        <v>2625</v>
      </c>
      <c r="B4704">
        <v>231.08396550000001</v>
      </c>
      <c r="C4704">
        <v>24.077770000000001</v>
      </c>
      <c r="D4704">
        <v>123</v>
      </c>
      <c r="E4704">
        <v>84.557337375034393</v>
      </c>
      <c r="F4704">
        <v>50.4</v>
      </c>
      <c r="G4704" t="s">
        <v>861</v>
      </c>
      <c r="I4704" t="str">
        <f t="shared" si="223"/>
        <v>SDSSJ152420.17+240440.1</v>
      </c>
      <c r="J4704" s="4">
        <f t="shared" si="224"/>
        <v>4.0999999999999999E-4</v>
      </c>
      <c r="K4704" t="str">
        <f t="shared" si="225"/>
        <v>Unk</v>
      </c>
    </row>
    <row r="4705" spans="1:11">
      <c r="A4705" t="s">
        <v>2624</v>
      </c>
      <c r="B4705">
        <v>231.24790200000001</v>
      </c>
      <c r="C4705">
        <v>13.44496</v>
      </c>
      <c r="D4705">
        <v>6881</v>
      </c>
      <c r="E4705">
        <v>73.646351605407304</v>
      </c>
      <c r="F4705">
        <v>0</v>
      </c>
      <c r="G4705" t="s">
        <v>246</v>
      </c>
      <c r="I4705" t="str">
        <f t="shared" si="223"/>
        <v>IC1118</v>
      </c>
      <c r="J4705" s="4">
        <f t="shared" si="224"/>
        <v>2.2936666666666668E-2</v>
      </c>
      <c r="K4705" t="str">
        <f t="shared" si="225"/>
        <v>E</v>
      </c>
    </row>
    <row r="4706" spans="1:11">
      <c r="A4706" t="s">
        <v>2623</v>
      </c>
      <c r="B4706">
        <v>231.51198299999999</v>
      </c>
      <c r="C4706">
        <v>18.073640000000001</v>
      </c>
      <c r="D4706">
        <v>4622</v>
      </c>
      <c r="E4706">
        <v>98.435393957428005</v>
      </c>
      <c r="F4706">
        <v>59.2</v>
      </c>
      <c r="G4706" t="s">
        <v>259</v>
      </c>
      <c r="I4706" t="str">
        <f t="shared" si="223"/>
        <v>NGC5928</v>
      </c>
      <c r="J4706" s="4">
        <f t="shared" si="224"/>
        <v>1.5406666666666667E-2</v>
      </c>
      <c r="K4706" t="str">
        <f t="shared" si="225"/>
        <v>S0</v>
      </c>
    </row>
    <row r="4707" spans="1:11">
      <c r="A4707" t="s">
        <v>2622</v>
      </c>
      <c r="B4707">
        <v>231.7008615</v>
      </c>
      <c r="C4707">
        <v>48.61495</v>
      </c>
      <c r="D4707">
        <v>11682</v>
      </c>
      <c r="E4707">
        <v>65.940351669146693</v>
      </c>
      <c r="F4707">
        <v>17.3</v>
      </c>
      <c r="G4707" t="s">
        <v>235</v>
      </c>
      <c r="I4707" t="str">
        <f t="shared" si="223"/>
        <v>NGC5932</v>
      </c>
      <c r="J4707" s="4">
        <f t="shared" si="224"/>
        <v>3.8940000000000002E-2</v>
      </c>
      <c r="K4707" t="str">
        <f t="shared" si="225"/>
        <v>E-SO</v>
      </c>
    </row>
    <row r="4708" spans="1:11">
      <c r="A4708" t="s">
        <v>2621</v>
      </c>
      <c r="B4708">
        <v>231.75259650000001</v>
      </c>
      <c r="C4708">
        <v>-12.981109999999999</v>
      </c>
      <c r="D4708">
        <v>7363</v>
      </c>
      <c r="E4708">
        <v>64.886042919733001</v>
      </c>
      <c r="F4708">
        <v>57.7</v>
      </c>
      <c r="G4708" t="s">
        <v>277</v>
      </c>
      <c r="I4708" t="str">
        <f t="shared" si="223"/>
        <v>PGC944791</v>
      </c>
      <c r="J4708" s="4">
        <f t="shared" si="224"/>
        <v>2.4543333333333334E-2</v>
      </c>
      <c r="K4708" t="str">
        <f t="shared" si="225"/>
        <v>Sa</v>
      </c>
    </row>
    <row r="4709" spans="1:11">
      <c r="A4709" t="s">
        <v>2620</v>
      </c>
      <c r="B4709">
        <v>231.8244765</v>
      </c>
      <c r="C4709">
        <v>-36.880009999999999</v>
      </c>
      <c r="D4709">
        <v>4720</v>
      </c>
      <c r="E4709">
        <v>71.474516400889001</v>
      </c>
      <c r="F4709">
        <v>57.3</v>
      </c>
      <c r="G4709" t="s">
        <v>223</v>
      </c>
      <c r="I4709" t="str">
        <f t="shared" si="223"/>
        <v>ESO388-001</v>
      </c>
      <c r="J4709" s="4">
        <f t="shared" si="224"/>
        <v>1.5733333333333332E-2</v>
      </c>
      <c r="K4709" t="str">
        <f t="shared" si="225"/>
        <v>Sbc</v>
      </c>
    </row>
    <row r="4710" spans="1:11">
      <c r="A4710" t="s">
        <v>2619</v>
      </c>
      <c r="B4710">
        <v>231.89599949999999</v>
      </c>
      <c r="C4710">
        <v>-64.170940000000002</v>
      </c>
      <c r="D4710">
        <v>3040</v>
      </c>
      <c r="E4710">
        <v>99.346193663209107</v>
      </c>
      <c r="F4710">
        <v>38.299999999999997</v>
      </c>
      <c r="G4710" t="s">
        <v>378</v>
      </c>
      <c r="I4710" t="str">
        <f t="shared" si="223"/>
        <v>ESO099-005</v>
      </c>
      <c r="J4710" s="4">
        <f t="shared" si="224"/>
        <v>1.0133333333333333E-2</v>
      </c>
      <c r="K4710" t="str">
        <f t="shared" si="225"/>
        <v>SBab</v>
      </c>
    </row>
    <row r="4711" spans="1:11">
      <c r="A4711" t="s">
        <v>2618</v>
      </c>
      <c r="B4711">
        <v>231.91558649999999</v>
      </c>
      <c r="C4711">
        <v>-73.944400000000002</v>
      </c>
      <c r="D4711">
        <v>2683</v>
      </c>
      <c r="E4711">
        <v>90.813663938115695</v>
      </c>
      <c r="F4711">
        <v>52.6</v>
      </c>
      <c r="G4711" t="s">
        <v>366</v>
      </c>
      <c r="I4711" t="str">
        <f t="shared" si="223"/>
        <v>ESO042-007</v>
      </c>
      <c r="J4711" s="4">
        <f t="shared" si="224"/>
        <v>8.9433333333333326E-3</v>
      </c>
      <c r="K4711" t="str">
        <f t="shared" si="225"/>
        <v>SBm</v>
      </c>
    </row>
    <row r="4712" spans="1:11">
      <c r="A4712" t="s">
        <v>2617</v>
      </c>
      <c r="B4712">
        <v>231.9335925</v>
      </c>
      <c r="C4712">
        <v>6.8038800000000004</v>
      </c>
      <c r="D4712">
        <v>13154</v>
      </c>
      <c r="E4712">
        <v>63.117705915136803</v>
      </c>
      <c r="F4712">
        <v>58.7</v>
      </c>
      <c r="G4712" t="s">
        <v>246</v>
      </c>
      <c r="I4712" t="str">
        <f t="shared" si="223"/>
        <v>IC1121</v>
      </c>
      <c r="J4712" s="4">
        <f t="shared" si="224"/>
        <v>4.3846666666666666E-2</v>
      </c>
      <c r="K4712" t="str">
        <f t="shared" si="225"/>
        <v>E</v>
      </c>
    </row>
    <row r="4713" spans="1:11">
      <c r="A4713" t="s">
        <v>2616</v>
      </c>
      <c r="B4713">
        <v>232.43373149999999</v>
      </c>
      <c r="C4713">
        <v>42.77796</v>
      </c>
      <c r="D4713">
        <v>6042</v>
      </c>
      <c r="E4713">
        <v>74.499135347261202</v>
      </c>
      <c r="F4713">
        <v>30.6</v>
      </c>
      <c r="G4713" t="s">
        <v>259</v>
      </c>
      <c r="I4713" t="str">
        <f t="shared" si="223"/>
        <v>NGC5943</v>
      </c>
      <c r="J4713" s="4">
        <f t="shared" si="224"/>
        <v>2.0140000000000002E-2</v>
      </c>
      <c r="K4713" t="str">
        <f t="shared" si="225"/>
        <v>S0</v>
      </c>
    </row>
    <row r="4714" spans="1:11">
      <c r="A4714" t="s">
        <v>2615</v>
      </c>
      <c r="B4714">
        <v>232.50320550000001</v>
      </c>
      <c r="C4714">
        <v>12.989089999999999</v>
      </c>
      <c r="D4714">
        <v>4181</v>
      </c>
      <c r="E4714">
        <v>70.819242493471194</v>
      </c>
      <c r="F4714">
        <v>19.3</v>
      </c>
      <c r="G4714" t="s">
        <v>237</v>
      </c>
      <c r="I4714" t="str">
        <f t="shared" si="223"/>
        <v>NGC5936</v>
      </c>
      <c r="J4714" s="4">
        <f t="shared" si="224"/>
        <v>1.3936666666666667E-2</v>
      </c>
      <c r="K4714" t="str">
        <f t="shared" si="225"/>
        <v>SBb</v>
      </c>
    </row>
    <row r="4715" spans="1:11">
      <c r="A4715" t="s">
        <v>2614</v>
      </c>
      <c r="B4715">
        <v>232.6524555</v>
      </c>
      <c r="C4715">
        <v>42.71716</v>
      </c>
      <c r="D4715">
        <v>6184</v>
      </c>
      <c r="E4715">
        <v>70.008582096845998</v>
      </c>
      <c r="F4715">
        <v>47.3</v>
      </c>
      <c r="G4715" t="s">
        <v>349</v>
      </c>
      <c r="I4715" t="str">
        <f t="shared" si="223"/>
        <v>NGC5947</v>
      </c>
      <c r="J4715" s="4">
        <f t="shared" si="224"/>
        <v>2.0613333333333334E-2</v>
      </c>
      <c r="K4715" t="str">
        <f t="shared" si="225"/>
        <v>SBbc</v>
      </c>
    </row>
    <row r="4716" spans="1:11">
      <c r="A4716" t="s">
        <v>2613</v>
      </c>
      <c r="B4716">
        <v>232.68490349999999</v>
      </c>
      <c r="C4716">
        <v>47.318930000000002</v>
      </c>
      <c r="D4716">
        <v>2825</v>
      </c>
      <c r="E4716">
        <v>60.9749172875756</v>
      </c>
      <c r="F4716">
        <v>46.4</v>
      </c>
      <c r="G4716" t="s">
        <v>284</v>
      </c>
      <c r="I4716" t="str">
        <f t="shared" si="223"/>
        <v>UGC09880</v>
      </c>
      <c r="J4716" s="4">
        <f t="shared" si="224"/>
        <v>9.4166666666666669E-3</v>
      </c>
      <c r="K4716" t="str">
        <f t="shared" si="225"/>
        <v>I</v>
      </c>
    </row>
    <row r="4717" spans="1:11">
      <c r="A4717" t="s">
        <v>2612</v>
      </c>
      <c r="B4717">
        <v>232.69216349999999</v>
      </c>
      <c r="C4717">
        <v>-2.8294000000000001</v>
      </c>
      <c r="D4717">
        <v>2873</v>
      </c>
      <c r="E4717">
        <v>113.540604153763</v>
      </c>
      <c r="F4717">
        <v>57.9</v>
      </c>
      <c r="G4717" t="s">
        <v>226</v>
      </c>
      <c r="I4717" t="str">
        <f t="shared" si="223"/>
        <v>NGC5937</v>
      </c>
      <c r="J4717" s="4">
        <f t="shared" si="224"/>
        <v>9.5766666666666674E-3</v>
      </c>
      <c r="K4717" t="str">
        <f t="shared" si="225"/>
        <v>SABb</v>
      </c>
    </row>
    <row r="4718" spans="1:11">
      <c r="A4718" t="s">
        <v>2611</v>
      </c>
      <c r="B4718">
        <v>232.69716600000001</v>
      </c>
      <c r="C4718">
        <v>23.066109999999998</v>
      </c>
      <c r="D4718">
        <v>2174</v>
      </c>
      <c r="E4718">
        <v>81.311359027367999</v>
      </c>
      <c r="F4718">
        <v>20.7</v>
      </c>
      <c r="G4718" t="s">
        <v>255</v>
      </c>
      <c r="I4718" t="str">
        <f t="shared" si="223"/>
        <v>UGC09875</v>
      </c>
      <c r="J4718" s="4">
        <f t="shared" si="224"/>
        <v>7.2466666666666669E-3</v>
      </c>
      <c r="K4718" t="str">
        <f t="shared" si="225"/>
        <v>SABm</v>
      </c>
    </row>
    <row r="4719" spans="1:11">
      <c r="A4719" t="s">
        <v>2610</v>
      </c>
      <c r="B4719">
        <v>232.73525699999999</v>
      </c>
      <c r="C4719">
        <v>82.455799999999996</v>
      </c>
      <c r="D4719">
        <v>6910</v>
      </c>
      <c r="E4719">
        <v>87.126685193243603</v>
      </c>
      <c r="F4719">
        <v>25</v>
      </c>
      <c r="G4719" t="s">
        <v>246</v>
      </c>
      <c r="I4719" t="str">
        <f t="shared" si="223"/>
        <v>IC1143</v>
      </c>
      <c r="J4719" s="4">
        <f t="shared" si="224"/>
        <v>2.3033333333333333E-2</v>
      </c>
      <c r="K4719" t="str">
        <f t="shared" si="225"/>
        <v>E</v>
      </c>
    </row>
    <row r="4720" spans="1:11">
      <c r="A4720" t="s">
        <v>2609</v>
      </c>
      <c r="B4720">
        <v>232.93816649999999</v>
      </c>
      <c r="C4720">
        <v>67.556330000000003</v>
      </c>
      <c r="D4720">
        <v>6758</v>
      </c>
      <c r="E4720">
        <v>73.139370153606194</v>
      </c>
      <c r="F4720">
        <v>42.7</v>
      </c>
      <c r="G4720" t="s">
        <v>230</v>
      </c>
      <c r="I4720" t="str">
        <f t="shared" si="223"/>
        <v>UGC09896</v>
      </c>
      <c r="J4720" s="4">
        <f t="shared" si="224"/>
        <v>2.2526666666666667E-2</v>
      </c>
      <c r="K4720" t="str">
        <f t="shared" si="225"/>
        <v>Sc</v>
      </c>
    </row>
    <row r="4721" spans="1:11">
      <c r="A4721" t="s">
        <v>2608</v>
      </c>
      <c r="B4721">
        <v>233.00341649999999</v>
      </c>
      <c r="C4721">
        <v>68.246359999999996</v>
      </c>
      <c r="D4721">
        <v>6834</v>
      </c>
      <c r="E4721">
        <v>60.555165984000702</v>
      </c>
      <c r="F4721">
        <v>32.1</v>
      </c>
      <c r="G4721" t="s">
        <v>230</v>
      </c>
      <c r="I4721" t="str">
        <f t="shared" si="223"/>
        <v>IC1129</v>
      </c>
      <c r="J4721" s="4">
        <f t="shared" si="224"/>
        <v>2.2780000000000002E-2</v>
      </c>
      <c r="K4721" t="str">
        <f t="shared" si="225"/>
        <v>Sc</v>
      </c>
    </row>
    <row r="4722" spans="1:11">
      <c r="A4722" t="s">
        <v>2607</v>
      </c>
      <c r="B4722">
        <v>233.13346200000001</v>
      </c>
      <c r="C4722">
        <v>4.6809900000000004</v>
      </c>
      <c r="D4722">
        <v>11756</v>
      </c>
      <c r="E4722">
        <v>68.414993713714495</v>
      </c>
      <c r="F4722">
        <v>37.1</v>
      </c>
      <c r="G4722" t="s">
        <v>235</v>
      </c>
      <c r="I4722" t="str">
        <f t="shared" si="223"/>
        <v>UGC09886</v>
      </c>
      <c r="J4722" s="4">
        <f t="shared" si="224"/>
        <v>3.9186666666666668E-2</v>
      </c>
      <c r="K4722" t="str">
        <f t="shared" si="225"/>
        <v>E-SO</v>
      </c>
    </row>
    <row r="4723" spans="1:11">
      <c r="A4723" t="s">
        <v>2606</v>
      </c>
      <c r="B4723">
        <v>233.395374</v>
      </c>
      <c r="C4723">
        <v>-78.123800000000003</v>
      </c>
      <c r="D4723">
        <v>2446</v>
      </c>
      <c r="E4723">
        <v>69.048021668805703</v>
      </c>
      <c r="F4723">
        <v>39.9</v>
      </c>
      <c r="G4723" t="s">
        <v>259</v>
      </c>
      <c r="I4723" t="str">
        <f t="shared" si="223"/>
        <v>ESO022-010</v>
      </c>
      <c r="J4723" s="4">
        <f t="shared" si="224"/>
        <v>8.1533333333333336E-3</v>
      </c>
      <c r="K4723" t="str">
        <f t="shared" si="225"/>
        <v>S0</v>
      </c>
    </row>
    <row r="4724" spans="1:11">
      <c r="A4724" t="s">
        <v>2605</v>
      </c>
      <c r="B4724">
        <v>233.6083395</v>
      </c>
      <c r="C4724">
        <v>10.266209999999999</v>
      </c>
      <c r="D4724">
        <v>20</v>
      </c>
      <c r="E4724">
        <v>70.819242493471194</v>
      </c>
      <c r="F4724">
        <v>30.1</v>
      </c>
      <c r="G4724" t="s">
        <v>861</v>
      </c>
      <c r="I4724" t="str">
        <f t="shared" ref="I4724:I4787" si="226">TRIM(A4724)</f>
        <v>SDSSJ153425.96+101557.9</v>
      </c>
      <c r="J4724" s="4">
        <f t="shared" ref="J4724:J4787" si="227">IF(TRIM(D4724) = "-", 0, IF(D4724/300000 &lt; 0, 0, D4724/300000))</f>
        <v>6.666666666666667E-5</v>
      </c>
      <c r="K4724" t="str">
        <f t="shared" ref="K4724:K4787" si="228">IF(TRIM(G4724)="","Unk",TRIM(G4724))</f>
        <v>Unk</v>
      </c>
    </row>
    <row r="4725" spans="1:11">
      <c r="A4725" t="s">
        <v>2604</v>
      </c>
      <c r="B4725">
        <v>233.63500049999999</v>
      </c>
      <c r="C4725">
        <v>15.193809999999999</v>
      </c>
      <c r="D4725">
        <v>2120</v>
      </c>
      <c r="E4725">
        <v>88.3387466542422</v>
      </c>
      <c r="F4725">
        <v>44</v>
      </c>
      <c r="G4725" t="s">
        <v>239</v>
      </c>
      <c r="I4725" t="str">
        <f t="shared" si="226"/>
        <v>NGC5953</v>
      </c>
      <c r="J4725" s="4">
        <f t="shared" si="227"/>
        <v>7.0666666666666664E-3</v>
      </c>
      <c r="K4725" t="str">
        <f t="shared" si="228"/>
        <v>S0-a</v>
      </c>
    </row>
    <row r="4726" spans="1:11">
      <c r="A4726" t="s">
        <v>2603</v>
      </c>
      <c r="B4726">
        <v>233.70480900000001</v>
      </c>
      <c r="C4726">
        <v>28.655339999999999</v>
      </c>
      <c r="D4726">
        <v>2213</v>
      </c>
      <c r="E4726">
        <v>64.439367429040303</v>
      </c>
      <c r="F4726">
        <v>22.4</v>
      </c>
      <c r="G4726" t="s">
        <v>230</v>
      </c>
      <c r="I4726" t="str">
        <f t="shared" si="226"/>
        <v>NGC5958</v>
      </c>
      <c r="J4726" s="4">
        <f t="shared" si="227"/>
        <v>7.3766666666666668E-3</v>
      </c>
      <c r="K4726" t="str">
        <f t="shared" si="228"/>
        <v>Sc</v>
      </c>
    </row>
    <row r="4727" spans="1:11">
      <c r="A4727" t="s">
        <v>2602</v>
      </c>
      <c r="B4727">
        <v>233.7388875</v>
      </c>
      <c r="C4727">
        <v>23.502559999999999</v>
      </c>
      <c r="D4727">
        <v>5612</v>
      </c>
      <c r="E4727">
        <v>66.397431558559006</v>
      </c>
      <c r="F4727">
        <v>57</v>
      </c>
      <c r="G4727" t="s">
        <v>221</v>
      </c>
      <c r="I4727" t="str">
        <f t="shared" si="226"/>
        <v>IC1127</v>
      </c>
      <c r="J4727" s="4">
        <f t="shared" si="227"/>
        <v>1.8706666666666667E-2</v>
      </c>
      <c r="K4727" t="str">
        <f t="shared" si="228"/>
        <v>Sm</v>
      </c>
    </row>
    <row r="4728" spans="1:11">
      <c r="A4728" t="s">
        <v>2601</v>
      </c>
      <c r="B4728">
        <v>233.74416600000001</v>
      </c>
      <c r="C4728">
        <v>11.75</v>
      </c>
      <c r="D4728">
        <v>2037</v>
      </c>
      <c r="E4728">
        <v>89.361660149348197</v>
      </c>
      <c r="F4728">
        <v>0</v>
      </c>
      <c r="G4728" t="s">
        <v>230</v>
      </c>
      <c r="I4728" t="str">
        <f t="shared" si="226"/>
        <v>NGC5956</v>
      </c>
      <c r="J4728" s="4">
        <f t="shared" si="227"/>
        <v>6.79E-3</v>
      </c>
      <c r="K4728" t="str">
        <f t="shared" si="228"/>
        <v>Sc</v>
      </c>
    </row>
    <row r="4729" spans="1:11">
      <c r="A4729" t="s">
        <v>2600</v>
      </c>
      <c r="B4729">
        <v>233.81134800000001</v>
      </c>
      <c r="C4729">
        <v>27.324940000000002</v>
      </c>
      <c r="D4729">
        <v>9906</v>
      </c>
      <c r="E4729">
        <v>66.550482339475806</v>
      </c>
      <c r="F4729">
        <v>28.6</v>
      </c>
      <c r="G4729" t="s">
        <v>239</v>
      </c>
      <c r="I4729" t="str">
        <f t="shared" si="226"/>
        <v>PGC055513</v>
      </c>
      <c r="J4729" s="4">
        <f t="shared" si="227"/>
        <v>3.3020000000000001E-2</v>
      </c>
      <c r="K4729" t="str">
        <f t="shared" si="228"/>
        <v>S0-a</v>
      </c>
    </row>
    <row r="4730" spans="1:11">
      <c r="A4730" t="s">
        <v>2599</v>
      </c>
      <c r="B4730">
        <v>233.84362350000001</v>
      </c>
      <c r="C4730">
        <v>25.2972</v>
      </c>
      <c r="D4730">
        <v>10574</v>
      </c>
      <c r="E4730">
        <v>70.493861810295201</v>
      </c>
      <c r="F4730">
        <v>36.700000000000003</v>
      </c>
      <c r="G4730" t="s">
        <v>246</v>
      </c>
      <c r="I4730" t="str">
        <f t="shared" si="226"/>
        <v>IC4556</v>
      </c>
      <c r="J4730" s="4">
        <f t="shared" si="227"/>
        <v>3.5246666666666669E-2</v>
      </c>
      <c r="K4730" t="str">
        <f t="shared" si="228"/>
        <v>E</v>
      </c>
    </row>
    <row r="4731" spans="1:11">
      <c r="A4731" t="s">
        <v>2598</v>
      </c>
      <c r="B4731">
        <v>233.98750050000001</v>
      </c>
      <c r="C4731">
        <v>43.493079999999999</v>
      </c>
      <c r="D4731">
        <v>5760</v>
      </c>
      <c r="E4731">
        <v>71.310141475775694</v>
      </c>
      <c r="F4731">
        <v>32.799999999999997</v>
      </c>
      <c r="G4731" t="s">
        <v>246</v>
      </c>
      <c r="I4731" t="str">
        <f t="shared" si="226"/>
        <v>IC4562</v>
      </c>
      <c r="J4731" s="4">
        <f t="shared" si="227"/>
        <v>1.9199999999999998E-2</v>
      </c>
      <c r="K4731" t="str">
        <f t="shared" si="228"/>
        <v>E</v>
      </c>
    </row>
    <row r="4732" spans="1:11">
      <c r="A4732" t="s">
        <v>2597</v>
      </c>
      <c r="B4732">
        <v>234.06316050000001</v>
      </c>
      <c r="C4732">
        <v>27.304539999999999</v>
      </c>
      <c r="D4732">
        <v>10066</v>
      </c>
      <c r="E4732">
        <v>67.011791482331105</v>
      </c>
      <c r="F4732">
        <v>58.4</v>
      </c>
      <c r="G4732" t="s">
        <v>277</v>
      </c>
      <c r="I4732" t="str">
        <f t="shared" si="226"/>
        <v>PGC055570</v>
      </c>
      <c r="J4732" s="4">
        <f t="shared" si="227"/>
        <v>3.3553333333333331E-2</v>
      </c>
      <c r="K4732" t="str">
        <f t="shared" si="228"/>
        <v>Sa</v>
      </c>
    </row>
    <row r="4733" spans="1:11">
      <c r="A4733" t="s">
        <v>2596</v>
      </c>
      <c r="B4733">
        <v>234.17566650000001</v>
      </c>
      <c r="C4733">
        <v>43.539349999999999</v>
      </c>
      <c r="D4733">
        <v>5839</v>
      </c>
      <c r="E4733">
        <v>81.124361629917701</v>
      </c>
      <c r="F4733">
        <v>51.6</v>
      </c>
      <c r="G4733" t="s">
        <v>226</v>
      </c>
      <c r="I4733" t="str">
        <f t="shared" si="226"/>
        <v>IC4566</v>
      </c>
      <c r="J4733" s="4">
        <f t="shared" si="227"/>
        <v>1.9463333333333332E-2</v>
      </c>
      <c r="K4733" t="str">
        <f t="shared" si="228"/>
        <v>SABb</v>
      </c>
    </row>
    <row r="4734" spans="1:11">
      <c r="A4734" t="s">
        <v>2595</v>
      </c>
      <c r="B4734">
        <v>234.18631350000001</v>
      </c>
      <c r="C4734">
        <v>-71.424109999999999</v>
      </c>
      <c r="D4734">
        <v>2889</v>
      </c>
      <c r="E4734">
        <v>60.415903049809998</v>
      </c>
      <c r="F4734">
        <v>50.5</v>
      </c>
      <c r="G4734" t="s">
        <v>261</v>
      </c>
      <c r="I4734" t="str">
        <f t="shared" si="226"/>
        <v>ESO068-007</v>
      </c>
      <c r="J4734" s="4">
        <f t="shared" si="227"/>
        <v>9.6299999999999997E-3</v>
      </c>
      <c r="K4734" t="str">
        <f t="shared" si="228"/>
        <v>Sb</v>
      </c>
    </row>
    <row r="4735" spans="1:11">
      <c r="A4735" t="s">
        <v>2594</v>
      </c>
      <c r="B4735">
        <v>234.2524665</v>
      </c>
      <c r="C4735">
        <v>20.795020000000001</v>
      </c>
      <c r="D4735">
        <v>1894</v>
      </c>
      <c r="E4735">
        <v>65.185539421011697</v>
      </c>
      <c r="F4735">
        <v>0</v>
      </c>
      <c r="G4735" t="s">
        <v>221</v>
      </c>
      <c r="I4735" t="str">
        <f t="shared" si="226"/>
        <v>PGC086658</v>
      </c>
      <c r="J4735" s="4">
        <f t="shared" si="227"/>
        <v>6.3133333333333331E-3</v>
      </c>
      <c r="K4735" t="str">
        <f t="shared" si="228"/>
        <v>Sm</v>
      </c>
    </row>
    <row r="4736" spans="1:11">
      <c r="A4736" t="s">
        <v>2593</v>
      </c>
      <c r="B4736">
        <v>234.29985600000001</v>
      </c>
      <c r="C4736">
        <v>30.077169999999999</v>
      </c>
      <c r="D4736">
        <v>2068</v>
      </c>
      <c r="E4736">
        <v>65.035609842825707</v>
      </c>
      <c r="F4736">
        <v>0</v>
      </c>
      <c r="G4736" t="s">
        <v>366</v>
      </c>
      <c r="I4736" t="str">
        <f t="shared" si="226"/>
        <v>UGC09938</v>
      </c>
      <c r="J4736" s="4">
        <f t="shared" si="227"/>
        <v>6.8933333333333329E-3</v>
      </c>
      <c r="K4736" t="str">
        <f t="shared" si="228"/>
        <v>SBm</v>
      </c>
    </row>
    <row r="4737" spans="1:11">
      <c r="A4737" t="s">
        <v>2592</v>
      </c>
      <c r="B4737">
        <v>234.3049905</v>
      </c>
      <c r="C4737">
        <v>43.297840000000001</v>
      </c>
      <c r="D4737">
        <v>5988</v>
      </c>
      <c r="E4737">
        <v>80.195739621839394</v>
      </c>
      <c r="F4737">
        <v>45.1</v>
      </c>
      <c r="G4737" t="s">
        <v>230</v>
      </c>
      <c r="I4737" t="str">
        <f t="shared" si="226"/>
        <v>IC4567</v>
      </c>
      <c r="J4737" s="4">
        <f t="shared" si="227"/>
        <v>1.9959999999999999E-2</v>
      </c>
      <c r="K4737" t="str">
        <f t="shared" si="228"/>
        <v>Sc</v>
      </c>
    </row>
    <row r="4738" spans="1:11">
      <c r="A4738" t="s">
        <v>2591</v>
      </c>
      <c r="B4738">
        <v>234.470574</v>
      </c>
      <c r="C4738">
        <v>-1.73525</v>
      </c>
      <c r="D4738">
        <v>3469</v>
      </c>
      <c r="E4738">
        <v>65.035609842825707</v>
      </c>
      <c r="F4738">
        <v>55.1</v>
      </c>
      <c r="G4738" t="s">
        <v>259</v>
      </c>
      <c r="I4738" t="str">
        <f t="shared" si="226"/>
        <v>IC1128</v>
      </c>
      <c r="J4738" s="4">
        <f t="shared" si="227"/>
        <v>1.1563333333333333E-2</v>
      </c>
      <c r="K4738" t="str">
        <f t="shared" si="228"/>
        <v>S0</v>
      </c>
    </row>
    <row r="4739" spans="1:11">
      <c r="A4739" t="s">
        <v>2590</v>
      </c>
      <c r="B4739">
        <v>234.73745099999999</v>
      </c>
      <c r="C4739">
        <v>-22.663530000000002</v>
      </c>
      <c r="D4739">
        <v>5733</v>
      </c>
      <c r="E4739">
        <v>92.715268611849396</v>
      </c>
      <c r="F4739">
        <v>53.9</v>
      </c>
      <c r="G4739" t="s">
        <v>286</v>
      </c>
      <c r="I4739" t="str">
        <f t="shared" si="226"/>
        <v>ESO515-003</v>
      </c>
      <c r="J4739" s="4">
        <f t="shared" si="227"/>
        <v>1.9109999999999999E-2</v>
      </c>
      <c r="K4739" t="str">
        <f t="shared" si="228"/>
        <v>SBc</v>
      </c>
    </row>
    <row r="4740" spans="1:11">
      <c r="A4740" t="s">
        <v>2589</v>
      </c>
      <c r="B4740">
        <v>234.76475550000001</v>
      </c>
      <c r="C4740">
        <v>-25.975470000000001</v>
      </c>
      <c r="D4740">
        <v>2200</v>
      </c>
      <c r="E4740">
        <v>67.631854499196905</v>
      </c>
      <c r="F4740">
        <v>47.9</v>
      </c>
      <c r="G4740" t="s">
        <v>277</v>
      </c>
      <c r="I4740" t="str">
        <f t="shared" si="226"/>
        <v>ESO515-004</v>
      </c>
      <c r="J4740" s="4">
        <f t="shared" si="227"/>
        <v>7.3333333333333332E-3</v>
      </c>
      <c r="K4740" t="str">
        <f t="shared" si="228"/>
        <v>Sa</v>
      </c>
    </row>
    <row r="4741" spans="1:11">
      <c r="A4741" t="s">
        <v>2588</v>
      </c>
      <c r="B4741">
        <v>234.83341350000001</v>
      </c>
      <c r="C4741">
        <v>15.384270000000001</v>
      </c>
      <c r="D4741">
        <v>2157</v>
      </c>
      <c r="E4741">
        <v>75.535528854392297</v>
      </c>
      <c r="F4741">
        <v>53.9</v>
      </c>
      <c r="G4741" t="s">
        <v>244</v>
      </c>
      <c r="I4741" t="str">
        <f t="shared" si="226"/>
        <v>UGC09951</v>
      </c>
      <c r="J4741" s="4">
        <f t="shared" si="227"/>
        <v>7.1900000000000002E-3</v>
      </c>
      <c r="K4741" t="str">
        <f t="shared" si="228"/>
        <v>SABc</v>
      </c>
    </row>
    <row r="4742" spans="1:11">
      <c r="A4742" t="s">
        <v>2587</v>
      </c>
      <c r="B4742">
        <v>234.87629999999999</v>
      </c>
      <c r="C4742">
        <v>-38.538800000000002</v>
      </c>
      <c r="D4742">
        <v>4173</v>
      </c>
      <c r="E4742">
        <v>82.823053148085705</v>
      </c>
      <c r="F4742">
        <v>26.9</v>
      </c>
      <c r="G4742" t="s">
        <v>230</v>
      </c>
      <c r="I4742" t="str">
        <f t="shared" si="226"/>
        <v>ESO329-012</v>
      </c>
      <c r="J4742" s="4">
        <f t="shared" si="227"/>
        <v>1.391E-2</v>
      </c>
      <c r="K4742" t="str">
        <f t="shared" si="228"/>
        <v>Sc</v>
      </c>
    </row>
    <row r="4743" spans="1:11">
      <c r="A4743" t="s">
        <v>2586</v>
      </c>
      <c r="B4743">
        <v>234.90899999999999</v>
      </c>
      <c r="C4743">
        <v>-41.1783</v>
      </c>
      <c r="D4743">
        <v>2264</v>
      </c>
      <c r="E4743">
        <v>81.311359027367999</v>
      </c>
      <c r="F4743">
        <v>34.200000000000003</v>
      </c>
      <c r="G4743" t="s">
        <v>277</v>
      </c>
      <c r="I4743" t="str">
        <f t="shared" si="226"/>
        <v>ESO329-013</v>
      </c>
      <c r="J4743" s="4">
        <f t="shared" si="227"/>
        <v>7.5466666666666668E-3</v>
      </c>
      <c r="K4743" t="str">
        <f t="shared" si="228"/>
        <v>Sa</v>
      </c>
    </row>
    <row r="4744" spans="1:11">
      <c r="A4744" t="s">
        <v>2585</v>
      </c>
      <c r="B4744">
        <v>234.91789349999999</v>
      </c>
      <c r="C4744">
        <v>-20.60671</v>
      </c>
      <c r="D4744">
        <v>6732</v>
      </c>
      <c r="E4744">
        <v>62.395204195128201</v>
      </c>
      <c r="F4744">
        <v>59.6</v>
      </c>
      <c r="G4744" t="s">
        <v>269</v>
      </c>
      <c r="I4744" t="str">
        <f t="shared" si="226"/>
        <v>ESO583-001</v>
      </c>
      <c r="J4744" s="4">
        <f t="shared" si="227"/>
        <v>2.2440000000000002E-2</v>
      </c>
      <c r="K4744" t="str">
        <f t="shared" si="228"/>
        <v>Scd</v>
      </c>
    </row>
    <row r="4745" spans="1:11">
      <c r="A4745" t="s">
        <v>2584</v>
      </c>
      <c r="B4745">
        <v>235.02819</v>
      </c>
      <c r="C4745">
        <v>20.680579999999999</v>
      </c>
      <c r="D4745">
        <v>4698</v>
      </c>
      <c r="E4745">
        <v>63.117705915136803</v>
      </c>
      <c r="F4745">
        <v>22.4</v>
      </c>
      <c r="G4745" t="s">
        <v>230</v>
      </c>
      <c r="I4745" t="str">
        <f t="shared" si="226"/>
        <v>IC1132</v>
      </c>
      <c r="J4745" s="4">
        <f t="shared" si="227"/>
        <v>1.566E-2</v>
      </c>
      <c r="K4745" t="str">
        <f t="shared" si="228"/>
        <v>Sc</v>
      </c>
    </row>
    <row r="4746" spans="1:11">
      <c r="A4746" t="s">
        <v>2583</v>
      </c>
      <c r="B4746">
        <v>235.085364</v>
      </c>
      <c r="C4746">
        <v>-18.44256</v>
      </c>
      <c r="D4746">
        <v>7020</v>
      </c>
      <c r="E4746">
        <v>60.9749172875756</v>
      </c>
      <c r="F4746">
        <v>44.1</v>
      </c>
      <c r="G4746" t="s">
        <v>226</v>
      </c>
      <c r="I4746" t="str">
        <f t="shared" si="226"/>
        <v>ESO583-002</v>
      </c>
      <c r="J4746" s="4">
        <f t="shared" si="227"/>
        <v>2.3400000000000001E-2</v>
      </c>
      <c r="K4746" t="str">
        <f t="shared" si="228"/>
        <v>SABb</v>
      </c>
    </row>
    <row r="4747" spans="1:11">
      <c r="A4747" t="s">
        <v>2582</v>
      </c>
      <c r="B4747">
        <v>235.09691699999999</v>
      </c>
      <c r="C4747">
        <v>-63.326779999999999</v>
      </c>
      <c r="D4747">
        <v>4443</v>
      </c>
      <c r="E4747">
        <v>76.059119801384895</v>
      </c>
      <c r="F4747">
        <v>48.3</v>
      </c>
      <c r="G4747" t="s">
        <v>259</v>
      </c>
      <c r="I4747" t="str">
        <f t="shared" si="226"/>
        <v>PGC2793208</v>
      </c>
      <c r="J4747" s="4">
        <f t="shared" si="227"/>
        <v>1.481E-2</v>
      </c>
      <c r="K4747" t="str">
        <f t="shared" si="228"/>
        <v>S0</v>
      </c>
    </row>
    <row r="4748" spans="1:11">
      <c r="A4748" t="s">
        <v>2581</v>
      </c>
      <c r="B4748">
        <v>235.11931949999999</v>
      </c>
      <c r="C4748">
        <v>53.511890000000001</v>
      </c>
      <c r="D4748">
        <v>12595</v>
      </c>
      <c r="E4748">
        <v>64.886042919733001</v>
      </c>
      <c r="F4748">
        <v>45</v>
      </c>
      <c r="G4748" t="s">
        <v>344</v>
      </c>
      <c r="I4748" t="str">
        <f t="shared" si="226"/>
        <v>PGC055764</v>
      </c>
      <c r="J4748" s="4">
        <f t="shared" si="227"/>
        <v>4.1983333333333331E-2</v>
      </c>
      <c r="K4748" t="str">
        <f t="shared" si="228"/>
        <v>S?</v>
      </c>
    </row>
    <row r="4749" spans="1:11">
      <c r="A4749" t="s">
        <v>2580</v>
      </c>
      <c r="B4749">
        <v>235.22252399999999</v>
      </c>
      <c r="C4749">
        <v>9.7500300000000006</v>
      </c>
      <c r="D4749">
        <v>10690</v>
      </c>
      <c r="E4749">
        <v>74.499135347261202</v>
      </c>
      <c r="F4749">
        <v>54.8</v>
      </c>
      <c r="G4749" t="s">
        <v>259</v>
      </c>
      <c r="I4749" t="str">
        <f t="shared" si="226"/>
        <v>PGC055787</v>
      </c>
      <c r="J4749" s="4">
        <f t="shared" si="227"/>
        <v>3.5633333333333336E-2</v>
      </c>
      <c r="K4749" t="str">
        <f t="shared" si="228"/>
        <v>S0</v>
      </c>
    </row>
    <row r="4750" spans="1:11">
      <c r="A4750" t="s">
        <v>2579</v>
      </c>
      <c r="B4750">
        <v>235.23292499999999</v>
      </c>
      <c r="C4750">
        <v>32.782809999999998</v>
      </c>
      <c r="D4750">
        <v>16263</v>
      </c>
      <c r="E4750">
        <v>61.965692646043102</v>
      </c>
      <c r="F4750">
        <v>57.6</v>
      </c>
      <c r="G4750" t="s">
        <v>237</v>
      </c>
      <c r="I4750" t="str">
        <f t="shared" si="226"/>
        <v>PGC055788</v>
      </c>
      <c r="J4750" s="4">
        <f t="shared" si="227"/>
        <v>5.4210000000000001E-2</v>
      </c>
      <c r="K4750" t="str">
        <f t="shared" si="228"/>
        <v>SBb</v>
      </c>
    </row>
    <row r="4751" spans="1:11">
      <c r="A4751" t="s">
        <v>2578</v>
      </c>
      <c r="B4751">
        <v>235.291089</v>
      </c>
      <c r="C4751">
        <v>-1.70618</v>
      </c>
      <c r="D4751">
        <v>9969</v>
      </c>
      <c r="E4751">
        <v>61.115485564723301</v>
      </c>
      <c r="F4751">
        <v>40</v>
      </c>
      <c r="G4751" t="s">
        <v>226</v>
      </c>
      <c r="I4751" t="str">
        <f t="shared" si="226"/>
        <v>UGC09968</v>
      </c>
      <c r="J4751" s="4">
        <f t="shared" si="227"/>
        <v>3.3230000000000003E-2</v>
      </c>
      <c r="K4751" t="str">
        <f t="shared" si="228"/>
        <v>SABb</v>
      </c>
    </row>
    <row r="4752" spans="1:11">
      <c r="A4752" t="s">
        <v>2577</v>
      </c>
      <c r="B4752">
        <v>235.475628</v>
      </c>
      <c r="C4752">
        <v>28.134029999999999</v>
      </c>
      <c r="D4752">
        <v>10123</v>
      </c>
      <c r="E4752">
        <v>69.366728743231604</v>
      </c>
      <c r="F4752">
        <v>51.2</v>
      </c>
      <c r="G4752" t="s">
        <v>301</v>
      </c>
      <c r="I4752" t="str">
        <f t="shared" si="226"/>
        <v>IC4572</v>
      </c>
      <c r="J4752" s="4">
        <f t="shared" si="227"/>
        <v>3.3743333333333334E-2</v>
      </c>
      <c r="K4752" t="str">
        <f t="shared" si="228"/>
        <v>SBa</v>
      </c>
    </row>
    <row r="4753" spans="1:11">
      <c r="A4753" t="s">
        <v>2576</v>
      </c>
      <c r="B4753">
        <v>235.794048</v>
      </c>
      <c r="C4753">
        <v>-12.574070000000001</v>
      </c>
      <c r="D4753">
        <v>7290</v>
      </c>
      <c r="E4753">
        <v>69.207201244247599</v>
      </c>
      <c r="F4753">
        <v>59.6</v>
      </c>
      <c r="G4753" t="s">
        <v>273</v>
      </c>
      <c r="I4753" t="str">
        <f t="shared" si="226"/>
        <v>PGC055863</v>
      </c>
      <c r="J4753" s="4">
        <f t="shared" si="227"/>
        <v>2.4299999999999999E-2</v>
      </c>
      <c r="K4753" t="str">
        <f t="shared" si="228"/>
        <v>SABa</v>
      </c>
    </row>
    <row r="4754" spans="1:11">
      <c r="A4754" t="s">
        <v>2575</v>
      </c>
      <c r="B4754">
        <v>235.91470799999999</v>
      </c>
      <c r="C4754">
        <v>67.760810000000006</v>
      </c>
      <c r="D4754">
        <v>9042</v>
      </c>
      <c r="E4754">
        <v>64.587904733500693</v>
      </c>
      <c r="F4754">
        <v>29</v>
      </c>
      <c r="G4754" t="s">
        <v>349</v>
      </c>
      <c r="I4754" t="str">
        <f t="shared" si="226"/>
        <v>UGC10018</v>
      </c>
      <c r="J4754" s="4">
        <f t="shared" si="227"/>
        <v>3.014E-2</v>
      </c>
      <c r="K4754" t="str">
        <f t="shared" si="228"/>
        <v>SBbc</v>
      </c>
    </row>
    <row r="4755" spans="1:11">
      <c r="A4755" t="s">
        <v>2574</v>
      </c>
      <c r="B4755">
        <v>235.93170900000001</v>
      </c>
      <c r="C4755">
        <v>-66.474029999999999</v>
      </c>
      <c r="D4755">
        <v>4143</v>
      </c>
      <c r="E4755">
        <v>71.146125046260494</v>
      </c>
      <c r="F4755">
        <v>40.9</v>
      </c>
      <c r="G4755" t="s">
        <v>230</v>
      </c>
      <c r="I4755" t="str">
        <f t="shared" si="226"/>
        <v>PGC096572</v>
      </c>
      <c r="J4755" s="4">
        <f t="shared" si="227"/>
        <v>1.3809999999999999E-2</v>
      </c>
      <c r="K4755" t="str">
        <f t="shared" si="228"/>
        <v>Sc</v>
      </c>
    </row>
    <row r="4756" spans="1:11">
      <c r="A4756" t="s">
        <v>2573</v>
      </c>
      <c r="B4756">
        <v>236.1411075</v>
      </c>
      <c r="C4756">
        <v>10.293060000000001</v>
      </c>
      <c r="D4756">
        <v>10704</v>
      </c>
      <c r="E4756">
        <v>67.321099866542497</v>
      </c>
      <c r="F4756">
        <v>47.5</v>
      </c>
      <c r="G4756" t="s">
        <v>244</v>
      </c>
      <c r="I4756" t="str">
        <f t="shared" si="226"/>
        <v>NGC5988</v>
      </c>
      <c r="J4756" s="4">
        <f t="shared" si="227"/>
        <v>3.5680000000000003E-2</v>
      </c>
      <c r="K4756" t="str">
        <f t="shared" si="228"/>
        <v>SABc</v>
      </c>
    </row>
    <row r="4757" spans="1:11">
      <c r="A4757" t="s">
        <v>2572</v>
      </c>
      <c r="B4757">
        <v>236.209395</v>
      </c>
      <c r="C4757">
        <v>22.856069999999999</v>
      </c>
      <c r="D4757">
        <v>10940</v>
      </c>
      <c r="E4757">
        <v>62.827710123766103</v>
      </c>
      <c r="F4757">
        <v>58</v>
      </c>
      <c r="G4757" t="s">
        <v>870</v>
      </c>
      <c r="I4757" t="str">
        <f t="shared" si="226"/>
        <v>PGC055934</v>
      </c>
      <c r="J4757" s="4">
        <f t="shared" si="227"/>
        <v>3.6466666666666668E-2</v>
      </c>
      <c r="K4757" t="str">
        <f t="shared" si="228"/>
        <v>E?</v>
      </c>
    </row>
    <row r="4758" spans="1:11">
      <c r="A4758" t="s">
        <v>2571</v>
      </c>
      <c r="B4758">
        <v>236.31994950000001</v>
      </c>
      <c r="C4758">
        <v>24.63043</v>
      </c>
      <c r="D4758">
        <v>6987</v>
      </c>
      <c r="E4758">
        <v>60.2769438428993</v>
      </c>
      <c r="F4758">
        <v>59.5</v>
      </c>
      <c r="G4758" t="s">
        <v>246</v>
      </c>
      <c r="I4758" t="str">
        <f t="shared" si="226"/>
        <v>NGC5991</v>
      </c>
      <c r="J4758" s="4">
        <f t="shared" si="227"/>
        <v>2.3290000000000002E-2</v>
      </c>
      <c r="K4758" t="str">
        <f t="shared" si="228"/>
        <v>E</v>
      </c>
    </row>
    <row r="4759" spans="1:11">
      <c r="A4759" t="s">
        <v>2570</v>
      </c>
      <c r="B4759">
        <v>236.43312900000001</v>
      </c>
      <c r="C4759">
        <v>17.312670000000001</v>
      </c>
      <c r="D4759">
        <v>3422</v>
      </c>
      <c r="E4759">
        <v>88.542398023935903</v>
      </c>
      <c r="F4759">
        <v>46.1</v>
      </c>
      <c r="G4759" t="s">
        <v>230</v>
      </c>
      <c r="I4759" t="str">
        <f t="shared" si="226"/>
        <v>PGC086661</v>
      </c>
      <c r="J4759" s="4">
        <f t="shared" si="227"/>
        <v>1.1406666666666667E-2</v>
      </c>
      <c r="K4759" t="str">
        <f t="shared" si="228"/>
        <v>Sc</v>
      </c>
    </row>
    <row r="4760" spans="1:11">
      <c r="A4760" t="s">
        <v>2569</v>
      </c>
      <c r="B4760">
        <v>236.433333</v>
      </c>
      <c r="C4760">
        <v>12.51056</v>
      </c>
      <c r="D4760">
        <v>1262</v>
      </c>
      <c r="E4760">
        <v>62.972549729330197</v>
      </c>
      <c r="F4760">
        <v>22.8</v>
      </c>
      <c r="G4760" t="s">
        <v>392</v>
      </c>
      <c r="I4760" t="str">
        <f t="shared" si="226"/>
        <v>UGC10014</v>
      </c>
      <c r="J4760" s="4">
        <f t="shared" si="227"/>
        <v>4.2066666666666667E-3</v>
      </c>
      <c r="K4760" t="str">
        <f t="shared" si="228"/>
        <v>IAB</v>
      </c>
    </row>
    <row r="4761" spans="1:11">
      <c r="A4761" t="s">
        <v>2568</v>
      </c>
      <c r="B4761">
        <v>236.43541500000001</v>
      </c>
      <c r="C4761">
        <v>20.560469999999999</v>
      </c>
      <c r="D4761">
        <v>2265</v>
      </c>
      <c r="E4761">
        <v>72.135873205239605</v>
      </c>
      <c r="F4761">
        <v>21.6</v>
      </c>
      <c r="G4761" t="s">
        <v>269</v>
      </c>
      <c r="I4761" t="str">
        <f t="shared" si="226"/>
        <v>UGC10020</v>
      </c>
      <c r="J4761" s="4">
        <f t="shared" si="227"/>
        <v>7.5500000000000003E-3</v>
      </c>
      <c r="K4761" t="str">
        <f t="shared" si="228"/>
        <v>Scd</v>
      </c>
    </row>
    <row r="4762" spans="1:11">
      <c r="A4762" t="s">
        <v>2567</v>
      </c>
      <c r="B4762">
        <v>236.43989999999999</v>
      </c>
      <c r="C4762">
        <v>61.555799999999998</v>
      </c>
      <c r="D4762">
        <v>1176</v>
      </c>
      <c r="E4762">
        <v>84.168813586816697</v>
      </c>
      <c r="F4762">
        <v>54.2</v>
      </c>
      <c r="G4762" t="s">
        <v>221</v>
      </c>
      <c r="I4762" t="str">
        <f t="shared" si="226"/>
        <v>UGC10031</v>
      </c>
      <c r="J4762" s="4">
        <f t="shared" si="227"/>
        <v>3.9199999999999999E-3</v>
      </c>
      <c r="K4762" t="str">
        <f t="shared" si="228"/>
        <v>Sm</v>
      </c>
    </row>
    <row r="4763" spans="1:11">
      <c r="A4763" t="s">
        <v>2566</v>
      </c>
      <c r="B4763">
        <v>236.56819200000001</v>
      </c>
      <c r="C4763">
        <v>2.4156599999999999</v>
      </c>
      <c r="D4763">
        <v>3919</v>
      </c>
      <c r="E4763">
        <v>95.532528448043095</v>
      </c>
      <c r="F4763">
        <v>57.8</v>
      </c>
      <c r="G4763" t="s">
        <v>273</v>
      </c>
      <c r="I4763" t="str">
        <f t="shared" si="226"/>
        <v>NGC5990</v>
      </c>
      <c r="J4763" s="4">
        <f t="shared" si="227"/>
        <v>1.3063333333333333E-2</v>
      </c>
      <c r="K4763" t="str">
        <f t="shared" si="228"/>
        <v>SABa</v>
      </c>
    </row>
    <row r="4764" spans="1:11">
      <c r="A4764" t="s">
        <v>2565</v>
      </c>
      <c r="B4764">
        <v>236.678934</v>
      </c>
      <c r="C4764">
        <v>-28.732279999999999</v>
      </c>
      <c r="D4764">
        <v>2139</v>
      </c>
      <c r="E4764">
        <v>82.823053148085705</v>
      </c>
      <c r="F4764">
        <v>40.700000000000003</v>
      </c>
      <c r="G4764" t="s">
        <v>269</v>
      </c>
      <c r="I4764" t="str">
        <f t="shared" si="226"/>
        <v>ESO450-013</v>
      </c>
      <c r="J4764" s="4">
        <f t="shared" si="227"/>
        <v>7.1300000000000001E-3</v>
      </c>
      <c r="K4764" t="str">
        <f t="shared" si="228"/>
        <v>Scd</v>
      </c>
    </row>
    <row r="4765" spans="1:11">
      <c r="A4765" t="s">
        <v>2564</v>
      </c>
      <c r="B4765">
        <v>236.68837500000001</v>
      </c>
      <c r="C4765">
        <v>31.011220000000002</v>
      </c>
      <c r="D4765">
        <v>9538</v>
      </c>
      <c r="E4765">
        <v>78.370263441487495</v>
      </c>
      <c r="F4765">
        <v>44.3</v>
      </c>
      <c r="G4765" t="s">
        <v>226</v>
      </c>
      <c r="I4765" t="str">
        <f t="shared" si="226"/>
        <v>UGC10034</v>
      </c>
      <c r="J4765" s="4">
        <f t="shared" si="227"/>
        <v>3.1793333333333333E-2</v>
      </c>
      <c r="K4765" t="str">
        <f t="shared" si="228"/>
        <v>SABb</v>
      </c>
    </row>
    <row r="4766" spans="1:11">
      <c r="A4766" t="s">
        <v>2563</v>
      </c>
      <c r="B4766">
        <v>236.74453349999999</v>
      </c>
      <c r="C4766">
        <v>-75.787490000000005</v>
      </c>
      <c r="D4766">
        <v>2588</v>
      </c>
      <c r="E4766">
        <v>90.188527471630593</v>
      </c>
      <c r="F4766">
        <v>41.4</v>
      </c>
      <c r="G4766" t="s">
        <v>230</v>
      </c>
      <c r="I4766" t="str">
        <f t="shared" si="226"/>
        <v>NGC5967A</v>
      </c>
      <c r="J4766" s="4">
        <f t="shared" si="227"/>
        <v>8.6266666666666662E-3</v>
      </c>
      <c r="K4766" t="str">
        <f t="shared" si="228"/>
        <v>Sc</v>
      </c>
    </row>
    <row r="4767" spans="1:11">
      <c r="A4767" t="s">
        <v>2562</v>
      </c>
      <c r="B4767">
        <v>236.9415645</v>
      </c>
      <c r="C4767">
        <v>28.641719999999999</v>
      </c>
      <c r="D4767">
        <v>10181</v>
      </c>
      <c r="E4767">
        <v>63.555220021588703</v>
      </c>
      <c r="F4767">
        <v>26.9</v>
      </c>
      <c r="G4767" t="s">
        <v>230</v>
      </c>
      <c r="I4767" t="str">
        <f t="shared" si="226"/>
        <v>NGC6001</v>
      </c>
      <c r="J4767" s="4">
        <f t="shared" si="227"/>
        <v>3.3936666666666664E-2</v>
      </c>
      <c r="K4767" t="str">
        <f t="shared" si="228"/>
        <v>Sc</v>
      </c>
    </row>
    <row r="4768" spans="1:11">
      <c r="A4768" t="s">
        <v>2561</v>
      </c>
      <c r="B4768">
        <v>237.05275649999999</v>
      </c>
      <c r="C4768">
        <v>11.27942</v>
      </c>
      <c r="D4768">
        <v>10398</v>
      </c>
      <c r="E4768">
        <v>61.115485564723301</v>
      </c>
      <c r="F4768">
        <v>20.8</v>
      </c>
      <c r="G4768" t="s">
        <v>237</v>
      </c>
      <c r="I4768" t="str">
        <f t="shared" si="226"/>
        <v>UGC10037</v>
      </c>
      <c r="J4768" s="4">
        <f t="shared" si="227"/>
        <v>3.4660000000000003E-2</v>
      </c>
      <c r="K4768" t="str">
        <f t="shared" si="228"/>
        <v>SBb</v>
      </c>
    </row>
    <row r="4769" spans="1:11">
      <c r="A4769" t="s">
        <v>2560</v>
      </c>
      <c r="B4769">
        <v>237.09199949999999</v>
      </c>
      <c r="C4769">
        <v>69.385469999999998</v>
      </c>
      <c r="D4769">
        <v>8199</v>
      </c>
      <c r="E4769">
        <v>77.294975647587407</v>
      </c>
      <c r="F4769">
        <v>51.2</v>
      </c>
      <c r="G4769" t="s">
        <v>259</v>
      </c>
      <c r="I4769" t="str">
        <f t="shared" si="226"/>
        <v>IC1146</v>
      </c>
      <c r="J4769" s="4">
        <f t="shared" si="227"/>
        <v>2.733E-2</v>
      </c>
      <c r="K4769" t="str">
        <f t="shared" si="228"/>
        <v>S0</v>
      </c>
    </row>
    <row r="4770" spans="1:11">
      <c r="A4770" t="s">
        <v>2559</v>
      </c>
      <c r="B4770">
        <v>237.10386149999999</v>
      </c>
      <c r="C4770">
        <v>-13.7576</v>
      </c>
      <c r="D4770">
        <v>7614</v>
      </c>
      <c r="E4770">
        <v>61.115485564723301</v>
      </c>
      <c r="F4770">
        <v>42.4</v>
      </c>
      <c r="G4770" t="s">
        <v>273</v>
      </c>
      <c r="I4770" t="str">
        <f t="shared" si="226"/>
        <v>NGC5995</v>
      </c>
      <c r="J4770" s="4">
        <f t="shared" si="227"/>
        <v>2.538E-2</v>
      </c>
      <c r="K4770" t="str">
        <f t="shared" si="228"/>
        <v>SABa</v>
      </c>
    </row>
    <row r="4771" spans="1:11">
      <c r="A4771" t="s">
        <v>2558</v>
      </c>
      <c r="B4771">
        <v>237.36675</v>
      </c>
      <c r="C4771">
        <v>0.23330000000000001</v>
      </c>
      <c r="D4771">
        <v>9942</v>
      </c>
      <c r="E4771">
        <v>101.894623622746</v>
      </c>
      <c r="F4771">
        <v>56.2</v>
      </c>
      <c r="G4771" t="s">
        <v>861</v>
      </c>
      <c r="I4771" t="str">
        <f t="shared" si="226"/>
        <v>PGC200325</v>
      </c>
      <c r="J4771" s="4">
        <f t="shared" si="227"/>
        <v>3.3140000000000003E-2</v>
      </c>
      <c r="K4771" t="str">
        <f t="shared" si="228"/>
        <v>Unk</v>
      </c>
    </row>
    <row r="4772" spans="1:11">
      <c r="A4772" t="s">
        <v>2557</v>
      </c>
      <c r="B4772">
        <v>237.37941599999999</v>
      </c>
      <c r="C4772">
        <v>71.246139999999997</v>
      </c>
      <c r="D4772">
        <v>7954</v>
      </c>
      <c r="E4772">
        <v>91.443158601387097</v>
      </c>
      <c r="F4772">
        <v>51.5</v>
      </c>
      <c r="G4772" t="s">
        <v>226</v>
      </c>
      <c r="I4772" t="str">
        <f t="shared" si="226"/>
        <v>UGC10072</v>
      </c>
      <c r="J4772" s="4">
        <f t="shared" si="227"/>
        <v>2.6513333333333333E-2</v>
      </c>
      <c r="K4772" t="str">
        <f t="shared" si="228"/>
        <v>SABb</v>
      </c>
    </row>
    <row r="4773" spans="1:11">
      <c r="A4773" t="s">
        <v>2556</v>
      </c>
      <c r="B4773">
        <v>237.4561095</v>
      </c>
      <c r="C4773">
        <v>-29.386620000000001</v>
      </c>
      <c r="D4773">
        <v>2125</v>
      </c>
      <c r="E4773">
        <v>114.85534112514</v>
      </c>
      <c r="F4773">
        <v>30.7</v>
      </c>
      <c r="G4773" t="s">
        <v>349</v>
      </c>
      <c r="I4773" t="str">
        <f t="shared" si="226"/>
        <v>NGC6000</v>
      </c>
      <c r="J4773" s="4">
        <f t="shared" si="227"/>
        <v>7.083333333333333E-3</v>
      </c>
      <c r="K4773" t="str">
        <f t="shared" si="228"/>
        <v>SBbc</v>
      </c>
    </row>
    <row r="4774" spans="1:11">
      <c r="A4774" t="s">
        <v>2555</v>
      </c>
      <c r="B4774">
        <v>237.59464800000001</v>
      </c>
      <c r="C4774">
        <v>18.939219999999999</v>
      </c>
      <c r="D4774">
        <v>3990</v>
      </c>
      <c r="E4774">
        <v>113.540604153763</v>
      </c>
      <c r="F4774">
        <v>38.9</v>
      </c>
      <c r="G4774" t="s">
        <v>230</v>
      </c>
      <c r="I4774" t="str">
        <f t="shared" si="226"/>
        <v>NGC6004</v>
      </c>
      <c r="J4774" s="4">
        <f t="shared" si="227"/>
        <v>1.3299999999999999E-2</v>
      </c>
      <c r="K4774" t="str">
        <f t="shared" si="228"/>
        <v>Sc</v>
      </c>
    </row>
    <row r="4775" spans="1:11">
      <c r="A4775" t="s">
        <v>2554</v>
      </c>
      <c r="B4775">
        <v>237.60788400000001</v>
      </c>
      <c r="C4775">
        <v>18.139520000000001</v>
      </c>
      <c r="D4775">
        <v>14136</v>
      </c>
      <c r="E4775">
        <v>61.6809728760769</v>
      </c>
      <c r="F4775">
        <v>42.6</v>
      </c>
      <c r="G4775" t="s">
        <v>230</v>
      </c>
      <c r="I4775" t="str">
        <f t="shared" si="226"/>
        <v>IC1142</v>
      </c>
      <c r="J4775" s="4">
        <f t="shared" si="227"/>
        <v>4.7120000000000002E-2</v>
      </c>
      <c r="K4775" t="str">
        <f t="shared" si="228"/>
        <v>Sc</v>
      </c>
    </row>
    <row r="4776" spans="1:11">
      <c r="A4776" t="s">
        <v>2553</v>
      </c>
      <c r="B4776">
        <v>237.68239500000001</v>
      </c>
      <c r="C4776">
        <v>-7.5603199999999999</v>
      </c>
      <c r="D4776">
        <v>7786</v>
      </c>
      <c r="E4776">
        <v>76.586319110760002</v>
      </c>
      <c r="F4776">
        <v>44.7</v>
      </c>
      <c r="G4776" t="s">
        <v>235</v>
      </c>
      <c r="I4776" t="str">
        <f t="shared" si="226"/>
        <v>PGC056180</v>
      </c>
      <c r="J4776" s="4">
        <f t="shared" si="227"/>
        <v>2.5953333333333332E-2</v>
      </c>
      <c r="K4776" t="str">
        <f t="shared" si="228"/>
        <v>E-SO</v>
      </c>
    </row>
    <row r="4777" spans="1:11">
      <c r="A4777" t="s">
        <v>2552</v>
      </c>
      <c r="B4777">
        <v>237.8007585</v>
      </c>
      <c r="C4777">
        <v>-74.702550000000002</v>
      </c>
      <c r="D4777">
        <v>4329</v>
      </c>
      <c r="E4777">
        <v>70.331722859543305</v>
      </c>
      <c r="F4777">
        <v>53.3</v>
      </c>
      <c r="G4777" t="s">
        <v>239</v>
      </c>
      <c r="I4777" t="str">
        <f t="shared" si="226"/>
        <v>ESO042-012</v>
      </c>
      <c r="J4777" s="4">
        <f t="shared" si="227"/>
        <v>1.443E-2</v>
      </c>
      <c r="K4777" t="str">
        <f t="shared" si="228"/>
        <v>S0-a</v>
      </c>
    </row>
    <row r="4778" spans="1:11">
      <c r="A4778" t="s">
        <v>2551</v>
      </c>
      <c r="B4778">
        <v>237.8125005</v>
      </c>
      <c r="C4778">
        <v>16.329170000000001</v>
      </c>
      <c r="D4778">
        <v>2250</v>
      </c>
      <c r="E4778">
        <v>111.725223292987</v>
      </c>
      <c r="F4778">
        <v>25.8</v>
      </c>
      <c r="G4778" t="s">
        <v>284</v>
      </c>
      <c r="I4778" t="str">
        <f t="shared" si="226"/>
        <v>UGC10061</v>
      </c>
      <c r="J4778" s="4">
        <f t="shared" si="227"/>
        <v>7.4999999999999997E-3</v>
      </c>
      <c r="K4778" t="str">
        <f t="shared" si="228"/>
        <v>I</v>
      </c>
    </row>
    <row r="4779" spans="1:11">
      <c r="A4779" t="s">
        <v>2550</v>
      </c>
      <c r="B4779">
        <v>238.0153005</v>
      </c>
      <c r="C4779">
        <v>12.89859</v>
      </c>
      <c r="D4779">
        <v>10398</v>
      </c>
      <c r="E4779">
        <v>63.409057654109098</v>
      </c>
      <c r="F4779">
        <v>46.5</v>
      </c>
      <c r="G4779" t="s">
        <v>259</v>
      </c>
      <c r="I4779" t="str">
        <f t="shared" si="226"/>
        <v>UGC10068</v>
      </c>
      <c r="J4779" s="4">
        <f t="shared" si="227"/>
        <v>3.4660000000000003E-2</v>
      </c>
      <c r="K4779" t="str">
        <f t="shared" si="228"/>
        <v>S0</v>
      </c>
    </row>
    <row r="4780" spans="1:11">
      <c r="A4780" t="s">
        <v>2549</v>
      </c>
      <c r="B4780">
        <v>238.23348300000001</v>
      </c>
      <c r="C4780">
        <v>21.100460000000002</v>
      </c>
      <c r="D4780">
        <v>5039</v>
      </c>
      <c r="E4780">
        <v>69.366728743231604</v>
      </c>
      <c r="F4780">
        <v>41.5</v>
      </c>
      <c r="G4780" t="s">
        <v>261</v>
      </c>
      <c r="I4780" t="str">
        <f t="shared" si="226"/>
        <v>NGC6008</v>
      </c>
      <c r="J4780" s="4">
        <f t="shared" si="227"/>
        <v>1.6796666666666668E-2</v>
      </c>
      <c r="K4780" t="str">
        <f t="shared" si="228"/>
        <v>Sb</v>
      </c>
    </row>
    <row r="4781" spans="1:11">
      <c r="A4781" t="s">
        <v>2548</v>
      </c>
      <c r="B4781">
        <v>238.34661149999999</v>
      </c>
      <c r="C4781">
        <v>11.95914</v>
      </c>
      <c r="D4781">
        <v>10671</v>
      </c>
      <c r="E4781">
        <v>92.715268611849396</v>
      </c>
      <c r="F4781">
        <v>40.5</v>
      </c>
      <c r="G4781" t="s">
        <v>244</v>
      </c>
      <c r="I4781" t="str">
        <f t="shared" si="226"/>
        <v>NGC6007</v>
      </c>
      <c r="J4781" s="4">
        <f t="shared" si="227"/>
        <v>3.5569999999999997E-2</v>
      </c>
      <c r="K4781" t="str">
        <f t="shared" si="228"/>
        <v>SABc</v>
      </c>
    </row>
    <row r="4782" spans="1:11">
      <c r="A4782" t="s">
        <v>2547</v>
      </c>
      <c r="B4782">
        <v>238.51892699999999</v>
      </c>
      <c r="C4782">
        <v>41.61797</v>
      </c>
      <c r="D4782">
        <v>7289</v>
      </c>
      <c r="E4782">
        <v>61.256361086143698</v>
      </c>
      <c r="F4782">
        <v>57.8</v>
      </c>
      <c r="G4782" t="s">
        <v>230</v>
      </c>
      <c r="I4782" t="str">
        <f t="shared" si="226"/>
        <v>UGC10087</v>
      </c>
      <c r="J4782" s="4">
        <f t="shared" si="227"/>
        <v>2.4296666666666668E-2</v>
      </c>
      <c r="K4782" t="str">
        <f t="shared" si="228"/>
        <v>Sc</v>
      </c>
    </row>
    <row r="4783" spans="1:11">
      <c r="A4783" t="s">
        <v>2546</v>
      </c>
      <c r="B4783">
        <v>238.5536295</v>
      </c>
      <c r="C4783">
        <v>-38.845320000000001</v>
      </c>
      <c r="D4783">
        <v>4282</v>
      </c>
      <c r="E4783">
        <v>69.207201244247599</v>
      </c>
      <c r="F4783">
        <v>38.6</v>
      </c>
      <c r="G4783" t="s">
        <v>259</v>
      </c>
      <c r="I4783" t="str">
        <f t="shared" si="226"/>
        <v>ESO330-004</v>
      </c>
      <c r="J4783" s="4">
        <f t="shared" si="227"/>
        <v>1.4273333333333334E-2</v>
      </c>
      <c r="K4783" t="str">
        <f t="shared" si="228"/>
        <v>S0</v>
      </c>
    </row>
    <row r="4784" spans="1:11">
      <c r="A4784" t="s">
        <v>2545</v>
      </c>
      <c r="B4784">
        <v>238.55772300000001</v>
      </c>
      <c r="C4784">
        <v>14.60098</v>
      </c>
      <c r="D4784">
        <v>2005</v>
      </c>
      <c r="E4784">
        <v>105.962264122116</v>
      </c>
      <c r="F4784">
        <v>46.9</v>
      </c>
      <c r="G4784" t="s">
        <v>378</v>
      </c>
      <c r="I4784" t="str">
        <f t="shared" si="226"/>
        <v>NGC6012</v>
      </c>
      <c r="J4784" s="4">
        <f t="shared" si="227"/>
        <v>6.6833333333333337E-3</v>
      </c>
      <c r="K4784" t="str">
        <f t="shared" si="228"/>
        <v>SBab</v>
      </c>
    </row>
    <row r="4785" spans="1:11">
      <c r="A4785" t="s">
        <v>2544</v>
      </c>
      <c r="B4785">
        <v>238.69335000000001</v>
      </c>
      <c r="C4785">
        <v>-37.604599999999998</v>
      </c>
      <c r="D4785">
        <v>5793</v>
      </c>
      <c r="E4785">
        <v>80.751611667872297</v>
      </c>
      <c r="F4785">
        <v>47.6</v>
      </c>
      <c r="G4785" t="s">
        <v>239</v>
      </c>
      <c r="I4785" t="str">
        <f t="shared" si="226"/>
        <v>ESO389-002</v>
      </c>
      <c r="J4785" s="4">
        <f t="shared" si="227"/>
        <v>1.9310000000000001E-2</v>
      </c>
      <c r="K4785" t="str">
        <f t="shared" si="228"/>
        <v>S0-a</v>
      </c>
    </row>
    <row r="4786" spans="1:11">
      <c r="A4786" t="s">
        <v>2543</v>
      </c>
      <c r="B4786">
        <v>238.713987</v>
      </c>
      <c r="C4786">
        <v>-56.86862</v>
      </c>
      <c r="D4786" t="s">
        <v>354</v>
      </c>
      <c r="E4786">
        <v>66.397431558559006</v>
      </c>
      <c r="F4786">
        <v>36</v>
      </c>
      <c r="G4786" t="s">
        <v>284</v>
      </c>
      <c r="I4786" t="str">
        <f t="shared" si="226"/>
        <v>PGC3077497</v>
      </c>
      <c r="J4786" s="4">
        <f t="shared" si="227"/>
        <v>0</v>
      </c>
      <c r="K4786" t="str">
        <f t="shared" si="228"/>
        <v>I</v>
      </c>
    </row>
    <row r="4787" spans="1:11">
      <c r="A4787" t="s">
        <v>2542</v>
      </c>
      <c r="B4787">
        <v>238.7580165</v>
      </c>
      <c r="C4787">
        <v>41.57837</v>
      </c>
      <c r="D4787">
        <v>10337</v>
      </c>
      <c r="E4787">
        <v>83.397159154733401</v>
      </c>
      <c r="F4787">
        <v>55.7</v>
      </c>
      <c r="G4787" t="s">
        <v>870</v>
      </c>
      <c r="I4787" t="str">
        <f t="shared" si="226"/>
        <v>PGC056373</v>
      </c>
      <c r="J4787" s="4">
        <f t="shared" si="227"/>
        <v>3.4456666666666663E-2</v>
      </c>
      <c r="K4787" t="str">
        <f t="shared" si="228"/>
        <v>E?</v>
      </c>
    </row>
    <row r="4788" spans="1:11">
      <c r="A4788" t="s">
        <v>2541</v>
      </c>
      <c r="B4788">
        <v>238.83452550000001</v>
      </c>
      <c r="C4788">
        <v>9.1963899999999992</v>
      </c>
      <c r="D4788">
        <v>5381</v>
      </c>
      <c r="E4788">
        <v>63.995766852227398</v>
      </c>
      <c r="F4788">
        <v>59.8</v>
      </c>
      <c r="G4788" t="s">
        <v>861</v>
      </c>
      <c r="I4788" t="str">
        <f t="shared" ref="I4788:I4851" si="229">TRIM(A4788)</f>
        <v>SDSSJ155520.30+091146.4</v>
      </c>
      <c r="J4788" s="4">
        <f t="shared" ref="J4788:J4851" si="230">IF(TRIM(D4788) = "-", 0, IF(D4788/300000 &lt; 0, 0, D4788/300000))</f>
        <v>1.7936666666666667E-2</v>
      </c>
      <c r="K4788" t="str">
        <f t="shared" ref="K4788:K4851" si="231">IF(TRIM(G4788)="","Unk",TRIM(G4788))</f>
        <v>Unk</v>
      </c>
    </row>
    <row r="4789" spans="1:11">
      <c r="A4789" t="s">
        <v>2540</v>
      </c>
      <c r="B4789">
        <v>238.85808299999999</v>
      </c>
      <c r="C4789">
        <v>78.996809999999996</v>
      </c>
      <c r="D4789">
        <v>4266</v>
      </c>
      <c r="E4789">
        <v>77.117193838958102</v>
      </c>
      <c r="F4789">
        <v>53.8</v>
      </c>
      <c r="G4789" t="s">
        <v>349</v>
      </c>
      <c r="I4789" t="str">
        <f t="shared" si="229"/>
        <v>NGC6068</v>
      </c>
      <c r="J4789" s="4">
        <f t="shared" si="230"/>
        <v>1.422E-2</v>
      </c>
      <c r="K4789" t="str">
        <f t="shared" si="231"/>
        <v>SBbc</v>
      </c>
    </row>
    <row r="4790" spans="1:11">
      <c r="A4790" t="s">
        <v>2539</v>
      </c>
      <c r="B4790">
        <v>238.93041600000001</v>
      </c>
      <c r="C4790">
        <v>47.867330000000003</v>
      </c>
      <c r="D4790">
        <v>6232</v>
      </c>
      <c r="E4790">
        <v>84.947631274334</v>
      </c>
      <c r="F4790">
        <v>47.9</v>
      </c>
      <c r="G4790" t="s">
        <v>259</v>
      </c>
      <c r="I4790" t="str">
        <f t="shared" si="229"/>
        <v>UGC10097</v>
      </c>
      <c r="J4790" s="4">
        <f t="shared" si="230"/>
        <v>2.0773333333333335E-2</v>
      </c>
      <c r="K4790" t="str">
        <f t="shared" si="231"/>
        <v>S0</v>
      </c>
    </row>
    <row r="4791" spans="1:11">
      <c r="A4791" t="s">
        <v>2538</v>
      </c>
      <c r="B4791">
        <v>238.95080999999999</v>
      </c>
      <c r="C4791">
        <v>-68.868880000000004</v>
      </c>
      <c r="D4791">
        <v>3076</v>
      </c>
      <c r="E4791">
        <v>89.981089932551498</v>
      </c>
      <c r="F4791">
        <v>52.7</v>
      </c>
      <c r="G4791" t="s">
        <v>312</v>
      </c>
      <c r="I4791" t="str">
        <f t="shared" si="229"/>
        <v>ESO068-013</v>
      </c>
      <c r="J4791" s="4">
        <f t="shared" si="230"/>
        <v>1.0253333333333333E-2</v>
      </c>
      <c r="K4791" t="str">
        <f t="shared" si="231"/>
        <v>IB</v>
      </c>
    </row>
    <row r="4792" spans="1:11">
      <c r="A4792" t="s">
        <v>2537</v>
      </c>
      <c r="B4792">
        <v>238.98073049999999</v>
      </c>
      <c r="C4792">
        <v>17.163740000000001</v>
      </c>
      <c r="D4792">
        <v>5118</v>
      </c>
      <c r="E4792">
        <v>80.195739621839394</v>
      </c>
      <c r="F4792">
        <v>40</v>
      </c>
      <c r="G4792" t="s">
        <v>230</v>
      </c>
      <c r="I4792" t="str">
        <f t="shared" si="229"/>
        <v>UGC10093</v>
      </c>
      <c r="J4792" s="4">
        <f t="shared" si="230"/>
        <v>1.7059999999999999E-2</v>
      </c>
      <c r="K4792" t="str">
        <f t="shared" si="231"/>
        <v>Sc</v>
      </c>
    </row>
    <row r="4793" spans="1:11">
      <c r="A4793" t="s">
        <v>2536</v>
      </c>
      <c r="B4793">
        <v>238.98908399999999</v>
      </c>
      <c r="C4793">
        <v>5.9318299999999997</v>
      </c>
      <c r="D4793">
        <v>2598</v>
      </c>
      <c r="E4793">
        <v>105.232819942877</v>
      </c>
      <c r="F4793">
        <v>41.4</v>
      </c>
      <c r="G4793" t="s">
        <v>259</v>
      </c>
      <c r="I4793" t="str">
        <f t="shared" si="229"/>
        <v>NGC6014</v>
      </c>
      <c r="J4793" s="4">
        <f t="shared" si="230"/>
        <v>8.6599999999999993E-3</v>
      </c>
      <c r="K4793" t="str">
        <f t="shared" si="231"/>
        <v>S0</v>
      </c>
    </row>
    <row r="4794" spans="1:11">
      <c r="A4794" t="s">
        <v>2535</v>
      </c>
      <c r="B4794">
        <v>239.0981415</v>
      </c>
      <c r="C4794">
        <v>16.523389999999999</v>
      </c>
      <c r="D4794">
        <v>4872</v>
      </c>
      <c r="E4794">
        <v>62.827710123766103</v>
      </c>
      <c r="F4794">
        <v>53.3</v>
      </c>
      <c r="G4794" t="s">
        <v>239</v>
      </c>
      <c r="I4794" t="str">
        <f t="shared" si="229"/>
        <v>PGC056437</v>
      </c>
      <c r="J4794" s="4">
        <f t="shared" si="230"/>
        <v>1.6240000000000001E-2</v>
      </c>
      <c r="K4794" t="str">
        <f t="shared" si="231"/>
        <v>S0-a</v>
      </c>
    </row>
    <row r="4795" spans="1:11">
      <c r="A4795" t="s">
        <v>2534</v>
      </c>
      <c r="B4795">
        <v>239.1401415</v>
      </c>
      <c r="C4795">
        <v>20.052489999999999</v>
      </c>
      <c r="D4795">
        <v>9814</v>
      </c>
      <c r="E4795">
        <v>63.995766852227398</v>
      </c>
      <c r="F4795">
        <v>36.4</v>
      </c>
      <c r="G4795" t="s">
        <v>239</v>
      </c>
      <c r="I4795" t="str">
        <f t="shared" si="229"/>
        <v>PGC056443</v>
      </c>
      <c r="J4795" s="4">
        <f t="shared" si="230"/>
        <v>3.271333333333333E-2</v>
      </c>
      <c r="K4795" t="str">
        <f t="shared" si="231"/>
        <v>S0-a</v>
      </c>
    </row>
    <row r="4796" spans="1:11">
      <c r="A4796" t="s">
        <v>2533</v>
      </c>
      <c r="B4796">
        <v>239.1404805</v>
      </c>
      <c r="C4796">
        <v>21.289159999999999</v>
      </c>
      <c r="D4796">
        <v>4577</v>
      </c>
      <c r="E4796">
        <v>72.468832970845597</v>
      </c>
      <c r="F4796">
        <v>57</v>
      </c>
      <c r="G4796" t="s">
        <v>239</v>
      </c>
      <c r="I4796" t="str">
        <f t="shared" si="229"/>
        <v>PGC056441</v>
      </c>
      <c r="J4796" s="4">
        <f t="shared" si="230"/>
        <v>1.5256666666666667E-2</v>
      </c>
      <c r="K4796" t="str">
        <f t="shared" si="231"/>
        <v>S0-a</v>
      </c>
    </row>
    <row r="4797" spans="1:11">
      <c r="A4797" t="s">
        <v>2532</v>
      </c>
      <c r="B4797">
        <v>239.18052750000001</v>
      </c>
      <c r="C4797">
        <v>48.094999999999999</v>
      </c>
      <c r="D4797">
        <v>6166</v>
      </c>
      <c r="E4797">
        <v>69.048021668805703</v>
      </c>
      <c r="F4797">
        <v>37.200000000000003</v>
      </c>
      <c r="G4797" t="s">
        <v>246</v>
      </c>
      <c r="I4797" t="str">
        <f t="shared" si="229"/>
        <v>IC1152</v>
      </c>
      <c r="J4797" s="4">
        <f t="shared" si="230"/>
        <v>2.0553333333333333E-2</v>
      </c>
      <c r="K4797" t="str">
        <f t="shared" si="231"/>
        <v>E</v>
      </c>
    </row>
    <row r="4798" spans="1:11">
      <c r="A4798" t="s">
        <v>2531</v>
      </c>
      <c r="B4798">
        <v>239.26252049999999</v>
      </c>
      <c r="C4798">
        <v>48.168399999999998</v>
      </c>
      <c r="D4798">
        <v>6183</v>
      </c>
      <c r="E4798">
        <v>72.135873205239605</v>
      </c>
      <c r="F4798">
        <v>39.299999999999997</v>
      </c>
      <c r="G4798" t="s">
        <v>259</v>
      </c>
      <c r="I4798" t="str">
        <f t="shared" si="229"/>
        <v>IC1153</v>
      </c>
      <c r="J4798" s="4">
        <f t="shared" si="230"/>
        <v>2.061E-2</v>
      </c>
      <c r="K4798" t="str">
        <f t="shared" si="231"/>
        <v>S0</v>
      </c>
    </row>
    <row r="4799" spans="1:11">
      <c r="A4799" t="s">
        <v>2530</v>
      </c>
      <c r="B4799">
        <v>239.34367800000001</v>
      </c>
      <c r="C4799">
        <v>47.162260000000003</v>
      </c>
      <c r="D4799">
        <v>5946</v>
      </c>
      <c r="E4799">
        <v>63.701736789131701</v>
      </c>
      <c r="F4799">
        <v>44.3</v>
      </c>
      <c r="G4799" t="s">
        <v>861</v>
      </c>
      <c r="I4799" t="str">
        <f t="shared" si="229"/>
        <v>SDSSJ155722.48+470943.9</v>
      </c>
      <c r="J4799" s="4">
        <f t="shared" si="230"/>
        <v>1.9820000000000001E-2</v>
      </c>
      <c r="K4799" t="str">
        <f t="shared" si="231"/>
        <v>Unk</v>
      </c>
    </row>
    <row r="4800" spans="1:11">
      <c r="A4800" t="s">
        <v>2529</v>
      </c>
      <c r="B4800">
        <v>239.36629350000001</v>
      </c>
      <c r="C4800">
        <v>30.059899999999999</v>
      </c>
      <c r="D4800">
        <v>10043</v>
      </c>
      <c r="E4800">
        <v>98.208988266446497</v>
      </c>
      <c r="F4800">
        <v>36.299999999999997</v>
      </c>
      <c r="G4800" t="s">
        <v>230</v>
      </c>
      <c r="I4800" t="str">
        <f t="shared" si="229"/>
        <v>UGC10104</v>
      </c>
      <c r="J4800" s="4">
        <f t="shared" si="230"/>
        <v>3.3476666666666668E-2</v>
      </c>
      <c r="K4800" t="str">
        <f t="shared" si="231"/>
        <v>Sc</v>
      </c>
    </row>
    <row r="4801" spans="1:11">
      <c r="A4801" t="s">
        <v>2528</v>
      </c>
      <c r="B4801">
        <v>239.45137650000001</v>
      </c>
      <c r="C4801">
        <v>-28.379259999999999</v>
      </c>
      <c r="D4801">
        <v>4612</v>
      </c>
      <c r="E4801">
        <v>74.499135347261202</v>
      </c>
      <c r="F4801">
        <v>40.6</v>
      </c>
      <c r="G4801" t="s">
        <v>230</v>
      </c>
      <c r="I4801" t="str">
        <f t="shared" si="229"/>
        <v>ESO451-001</v>
      </c>
      <c r="J4801" s="4">
        <f t="shared" si="230"/>
        <v>1.5373333333333333E-2</v>
      </c>
      <c r="K4801" t="str">
        <f t="shared" si="231"/>
        <v>Sc</v>
      </c>
    </row>
    <row r="4802" spans="1:11">
      <c r="A4802" t="s">
        <v>2527</v>
      </c>
      <c r="B4802">
        <v>239.4849165</v>
      </c>
      <c r="C4802">
        <v>28.795649999999998</v>
      </c>
      <c r="D4802">
        <v>23382</v>
      </c>
      <c r="E4802">
        <v>67.321099866542497</v>
      </c>
      <c r="F4802">
        <v>55.3</v>
      </c>
      <c r="G4802" t="s">
        <v>239</v>
      </c>
      <c r="I4802" t="str">
        <f t="shared" si="229"/>
        <v>UGC10110</v>
      </c>
      <c r="J4802" s="4">
        <f t="shared" si="230"/>
        <v>7.7939999999999995E-2</v>
      </c>
      <c r="K4802" t="str">
        <f t="shared" si="231"/>
        <v>S0-a</v>
      </c>
    </row>
    <row r="4803" spans="1:11">
      <c r="A4803" t="s">
        <v>2526</v>
      </c>
      <c r="B4803">
        <v>239.5330755</v>
      </c>
      <c r="C4803">
        <v>12.07015</v>
      </c>
      <c r="D4803">
        <v>4821</v>
      </c>
      <c r="E4803">
        <v>63.995766852227398</v>
      </c>
      <c r="F4803">
        <v>38.4</v>
      </c>
      <c r="G4803" t="s">
        <v>223</v>
      </c>
      <c r="I4803" t="str">
        <f t="shared" si="229"/>
        <v>IC1149</v>
      </c>
      <c r="J4803" s="4">
        <f t="shared" si="230"/>
        <v>1.6070000000000001E-2</v>
      </c>
      <c r="K4803" t="str">
        <f t="shared" si="231"/>
        <v>Sbc</v>
      </c>
    </row>
    <row r="4804" spans="1:11">
      <c r="A4804" t="s">
        <v>2525</v>
      </c>
      <c r="B4804">
        <v>239.62284</v>
      </c>
      <c r="C4804">
        <v>-60.295520000000003</v>
      </c>
      <c r="D4804">
        <v>4822</v>
      </c>
      <c r="E4804">
        <v>74.156847309408406</v>
      </c>
      <c r="F4804">
        <v>53.1</v>
      </c>
      <c r="G4804" t="s">
        <v>230</v>
      </c>
      <c r="I4804" t="str">
        <f t="shared" si="229"/>
        <v>ESO136-010</v>
      </c>
      <c r="J4804" s="4">
        <f t="shared" si="230"/>
        <v>1.6073333333333332E-2</v>
      </c>
      <c r="K4804" t="str">
        <f t="shared" si="231"/>
        <v>Sc</v>
      </c>
    </row>
    <row r="4805" spans="1:11">
      <c r="A4805" t="s">
        <v>2524</v>
      </c>
      <c r="B4805">
        <v>239.796549</v>
      </c>
      <c r="C4805">
        <v>20.754619999999999</v>
      </c>
      <c r="D4805">
        <v>4345</v>
      </c>
      <c r="E4805">
        <v>107.436356432385</v>
      </c>
      <c r="F4805">
        <v>16.8</v>
      </c>
      <c r="G4805" t="s">
        <v>239</v>
      </c>
      <c r="I4805" t="str">
        <f t="shared" si="229"/>
        <v>NGC6027A</v>
      </c>
      <c r="J4805" s="4">
        <f t="shared" si="230"/>
        <v>1.4483333333333334E-2</v>
      </c>
      <c r="K4805" t="str">
        <f t="shared" si="231"/>
        <v>S0-a</v>
      </c>
    </row>
    <row r="4806" spans="1:11">
      <c r="A4806" t="s">
        <v>2523</v>
      </c>
      <c r="B4806">
        <v>239.883678</v>
      </c>
      <c r="C4806">
        <v>-66.131910000000005</v>
      </c>
      <c r="D4806">
        <v>6225</v>
      </c>
      <c r="E4806">
        <v>60.415903049809998</v>
      </c>
      <c r="F4806">
        <v>26.8</v>
      </c>
      <c r="G4806" t="s">
        <v>232</v>
      </c>
      <c r="I4806" t="str">
        <f t="shared" si="229"/>
        <v>PGC166018</v>
      </c>
      <c r="J4806" s="4">
        <f t="shared" si="230"/>
        <v>2.0750000000000001E-2</v>
      </c>
      <c r="K4806" t="str">
        <f t="shared" si="231"/>
        <v>Sab</v>
      </c>
    </row>
    <row r="4807" spans="1:11">
      <c r="A4807" t="s">
        <v>2522</v>
      </c>
      <c r="B4807">
        <v>239.94074549999999</v>
      </c>
      <c r="C4807">
        <v>18.801100000000002</v>
      </c>
      <c r="D4807">
        <v>9051</v>
      </c>
      <c r="E4807">
        <v>61.823168855599</v>
      </c>
      <c r="F4807">
        <v>54</v>
      </c>
      <c r="G4807" t="s">
        <v>223</v>
      </c>
      <c r="I4807" t="str">
        <f t="shared" si="229"/>
        <v>UGC10121</v>
      </c>
      <c r="J4807" s="4">
        <f t="shared" si="230"/>
        <v>3.0169999999999999E-2</v>
      </c>
      <c r="K4807" t="str">
        <f t="shared" si="231"/>
        <v>Sbc</v>
      </c>
    </row>
    <row r="4808" spans="1:11">
      <c r="A4808" t="s">
        <v>2521</v>
      </c>
      <c r="B4808">
        <v>240.051084</v>
      </c>
      <c r="C4808">
        <v>-66.383279999999999</v>
      </c>
      <c r="D4808">
        <v>3442</v>
      </c>
      <c r="E4808">
        <v>117.53069537943701</v>
      </c>
      <c r="F4808">
        <v>33.5</v>
      </c>
      <c r="G4808" t="s">
        <v>230</v>
      </c>
      <c r="I4808" t="str">
        <f t="shared" si="229"/>
        <v>IC4584</v>
      </c>
      <c r="J4808" s="4">
        <f t="shared" si="230"/>
        <v>1.1473333333333334E-2</v>
      </c>
      <c r="K4808" t="str">
        <f t="shared" si="231"/>
        <v>Sc</v>
      </c>
    </row>
    <row r="4809" spans="1:11">
      <c r="A4809" t="s">
        <v>2520</v>
      </c>
      <c r="B4809">
        <v>240.10004699999999</v>
      </c>
      <c r="C4809">
        <v>20.84929</v>
      </c>
      <c r="D4809">
        <v>5000</v>
      </c>
      <c r="E4809">
        <v>100.034833412068</v>
      </c>
      <c r="F4809">
        <v>57.8</v>
      </c>
      <c r="G4809" t="s">
        <v>261</v>
      </c>
      <c r="I4809" t="str">
        <f t="shared" si="229"/>
        <v>UGC10127</v>
      </c>
      <c r="J4809" s="4">
        <f t="shared" si="230"/>
        <v>1.6666666666666666E-2</v>
      </c>
      <c r="K4809" t="str">
        <f t="shared" si="231"/>
        <v>Sb</v>
      </c>
    </row>
    <row r="4810" spans="1:11">
      <c r="A4810" t="s">
        <v>2519</v>
      </c>
      <c r="B4810">
        <v>240.15572700000001</v>
      </c>
      <c r="C4810">
        <v>19.723189999999999</v>
      </c>
      <c r="D4810">
        <v>9521</v>
      </c>
      <c r="E4810">
        <v>65.788685989933001</v>
      </c>
      <c r="F4810">
        <v>31.9</v>
      </c>
      <c r="G4810" t="s">
        <v>246</v>
      </c>
      <c r="I4810" t="str">
        <f t="shared" si="229"/>
        <v>IC1156</v>
      </c>
      <c r="J4810" s="4">
        <f t="shared" si="230"/>
        <v>3.173666666666667E-2</v>
      </c>
      <c r="K4810" t="str">
        <f t="shared" si="231"/>
        <v>E</v>
      </c>
    </row>
    <row r="4811" spans="1:11">
      <c r="A4811" t="s">
        <v>2518</v>
      </c>
      <c r="B4811">
        <v>240.20587499999999</v>
      </c>
      <c r="C4811">
        <v>18.927779999999998</v>
      </c>
      <c r="D4811">
        <v>9607</v>
      </c>
      <c r="E4811">
        <v>62.827710123766103</v>
      </c>
      <c r="F4811">
        <v>47.1</v>
      </c>
      <c r="G4811" t="s">
        <v>277</v>
      </c>
      <c r="I4811" t="str">
        <f t="shared" si="229"/>
        <v>PGC056661</v>
      </c>
      <c r="J4811" s="4">
        <f t="shared" si="230"/>
        <v>3.2023333333333334E-2</v>
      </c>
      <c r="K4811" t="str">
        <f t="shared" si="231"/>
        <v>Sa</v>
      </c>
    </row>
    <row r="4812" spans="1:11">
      <c r="A4812" t="s">
        <v>2517</v>
      </c>
      <c r="B4812">
        <v>240.27944099999999</v>
      </c>
      <c r="C4812">
        <v>19.448609999999999</v>
      </c>
      <c r="D4812">
        <v>4482</v>
      </c>
      <c r="E4812">
        <v>61.965692646043102</v>
      </c>
      <c r="F4812">
        <v>41.3</v>
      </c>
      <c r="G4812" t="s">
        <v>235</v>
      </c>
      <c r="I4812" t="str">
        <f t="shared" si="229"/>
        <v>PGC056685</v>
      </c>
      <c r="J4812" s="4">
        <f t="shared" si="230"/>
        <v>1.494E-2</v>
      </c>
      <c r="K4812" t="str">
        <f t="shared" si="231"/>
        <v>E-SO</v>
      </c>
    </row>
    <row r="4813" spans="1:11">
      <c r="A4813" t="s">
        <v>2516</v>
      </c>
      <c r="B4813">
        <v>240.33928950000001</v>
      </c>
      <c r="C4813">
        <v>-31.574069999999999</v>
      </c>
      <c r="D4813">
        <v>4562</v>
      </c>
      <c r="E4813">
        <v>79.643672185836806</v>
      </c>
      <c r="F4813">
        <v>49.1</v>
      </c>
      <c r="G4813" t="s">
        <v>261</v>
      </c>
      <c r="I4813" t="str">
        <f t="shared" si="229"/>
        <v>ESO451-005</v>
      </c>
      <c r="J4813" s="4">
        <f t="shared" si="230"/>
        <v>1.5206666666666667E-2</v>
      </c>
      <c r="K4813" t="str">
        <f t="shared" si="231"/>
        <v>Sb</v>
      </c>
    </row>
    <row r="4814" spans="1:11">
      <c r="A4814" t="s">
        <v>2515</v>
      </c>
      <c r="B4814">
        <v>240.37066949999999</v>
      </c>
      <c r="C4814">
        <v>19.35988</v>
      </c>
      <c r="D4814">
        <v>4630</v>
      </c>
      <c r="E4814">
        <v>78.731999473596105</v>
      </c>
      <c r="F4814">
        <v>28.7</v>
      </c>
      <c r="G4814" t="s">
        <v>239</v>
      </c>
      <c r="I4814" t="str">
        <f t="shared" si="229"/>
        <v>NGC6028</v>
      </c>
      <c r="J4814" s="4">
        <f t="shared" si="230"/>
        <v>1.5433333333333334E-2</v>
      </c>
      <c r="K4814" t="str">
        <f t="shared" si="231"/>
        <v>S0-a</v>
      </c>
    </row>
    <row r="4815" spans="1:11">
      <c r="A4815" t="s">
        <v>2514</v>
      </c>
      <c r="B4815">
        <v>240.45714150000001</v>
      </c>
      <c r="C4815">
        <v>8.1481399999999997</v>
      </c>
      <c r="D4815">
        <v>5374</v>
      </c>
      <c r="E4815">
        <v>60.555165984000702</v>
      </c>
      <c r="F4815">
        <v>53.5</v>
      </c>
      <c r="G4815" t="s">
        <v>230</v>
      </c>
      <c r="I4815" t="str">
        <f t="shared" si="229"/>
        <v>UGC10137</v>
      </c>
      <c r="J4815" s="4">
        <f t="shared" si="230"/>
        <v>1.7913333333333333E-2</v>
      </c>
      <c r="K4815" t="str">
        <f t="shared" si="231"/>
        <v>Sc</v>
      </c>
    </row>
    <row r="4816" spans="1:11">
      <c r="A4816" t="s">
        <v>2513</v>
      </c>
      <c r="B4816">
        <v>240.46425300000001</v>
      </c>
      <c r="C4816">
        <v>17.957470000000001</v>
      </c>
      <c r="D4816">
        <v>4569</v>
      </c>
      <c r="E4816">
        <v>77.651748440798301</v>
      </c>
      <c r="F4816">
        <v>51.4</v>
      </c>
      <c r="G4816" t="s">
        <v>259</v>
      </c>
      <c r="I4816" t="str">
        <f t="shared" si="229"/>
        <v>NGC6030</v>
      </c>
      <c r="J4816" s="4">
        <f t="shared" si="230"/>
        <v>1.523E-2</v>
      </c>
      <c r="K4816" t="str">
        <f t="shared" si="231"/>
        <v>S0</v>
      </c>
    </row>
    <row r="4817" spans="1:11">
      <c r="A4817" t="s">
        <v>2512</v>
      </c>
      <c r="B4817">
        <v>240.55324350000001</v>
      </c>
      <c r="C4817">
        <v>15.90753</v>
      </c>
      <c r="D4817">
        <v>10888</v>
      </c>
      <c r="E4817">
        <v>70.493861810295201</v>
      </c>
      <c r="F4817">
        <v>0</v>
      </c>
      <c r="G4817" t="s">
        <v>235</v>
      </c>
      <c r="I4817" t="str">
        <f t="shared" si="229"/>
        <v>PGC2790838</v>
      </c>
      <c r="J4817" s="4">
        <f t="shared" si="230"/>
        <v>3.629333333333333E-2</v>
      </c>
      <c r="K4817" t="str">
        <f t="shared" si="231"/>
        <v>E-SO</v>
      </c>
    </row>
    <row r="4818" spans="1:11">
      <c r="A4818" t="s">
        <v>2511</v>
      </c>
      <c r="B4818">
        <v>240.62697600000001</v>
      </c>
      <c r="C4818">
        <v>21.12069</v>
      </c>
      <c r="D4818">
        <v>4686</v>
      </c>
      <c r="E4818">
        <v>71.474516400889001</v>
      </c>
      <c r="F4818">
        <v>39.200000000000003</v>
      </c>
      <c r="G4818" t="s">
        <v>246</v>
      </c>
      <c r="I4818" t="str">
        <f t="shared" si="229"/>
        <v>PGC056803</v>
      </c>
      <c r="J4818" s="4">
        <f t="shared" si="230"/>
        <v>1.562E-2</v>
      </c>
      <c r="K4818" t="str">
        <f t="shared" si="231"/>
        <v>E</v>
      </c>
    </row>
    <row r="4819" spans="1:11">
      <c r="A4819" t="s">
        <v>2510</v>
      </c>
      <c r="B4819">
        <v>240.6688905</v>
      </c>
      <c r="C4819">
        <v>37.359479999999998</v>
      </c>
      <c r="D4819">
        <v>9626</v>
      </c>
      <c r="E4819">
        <v>72.468832970845597</v>
      </c>
      <c r="F4819">
        <v>29.8</v>
      </c>
      <c r="G4819" t="s">
        <v>230</v>
      </c>
      <c r="I4819" t="str">
        <f t="shared" si="229"/>
        <v>NGC6038</v>
      </c>
      <c r="J4819" s="4">
        <f t="shared" si="230"/>
        <v>3.2086666666666666E-2</v>
      </c>
      <c r="K4819" t="str">
        <f t="shared" si="231"/>
        <v>Sc</v>
      </c>
    </row>
    <row r="4820" spans="1:11">
      <c r="A4820" t="s">
        <v>2509</v>
      </c>
      <c r="B4820">
        <v>240.72278249999999</v>
      </c>
      <c r="C4820">
        <v>3.5933999999999999</v>
      </c>
      <c r="D4820">
        <v>286</v>
      </c>
      <c r="E4820">
        <v>66.397431558559006</v>
      </c>
      <c r="F4820">
        <v>56.9</v>
      </c>
      <c r="G4820" t="s">
        <v>861</v>
      </c>
      <c r="I4820" t="str">
        <f t="shared" si="229"/>
        <v>SDSSJ160253.50+033535.6</v>
      </c>
      <c r="J4820" s="4">
        <f t="shared" si="230"/>
        <v>9.5333333333333338E-4</v>
      </c>
      <c r="K4820" t="str">
        <f t="shared" si="231"/>
        <v>Unk</v>
      </c>
    </row>
    <row r="4821" spans="1:11">
      <c r="A4821" t="s">
        <v>2508</v>
      </c>
      <c r="B4821">
        <v>240.88171800000001</v>
      </c>
      <c r="C4821">
        <v>49.338099999999997</v>
      </c>
      <c r="D4821">
        <v>6317</v>
      </c>
      <c r="E4821">
        <v>88.3387466542422</v>
      </c>
      <c r="F4821">
        <v>40.299999999999997</v>
      </c>
      <c r="G4821" t="s">
        <v>239</v>
      </c>
      <c r="I4821" t="str">
        <f t="shared" si="229"/>
        <v>UGC10168</v>
      </c>
      <c r="J4821" s="4">
        <f t="shared" si="230"/>
        <v>2.1056666666666668E-2</v>
      </c>
      <c r="K4821" t="str">
        <f t="shared" si="231"/>
        <v>S0-a</v>
      </c>
    </row>
    <row r="4822" spans="1:11">
      <c r="A4822" t="s">
        <v>2507</v>
      </c>
      <c r="B4822">
        <v>240.88373250000001</v>
      </c>
      <c r="C4822">
        <v>17.19867</v>
      </c>
      <c r="D4822">
        <v>10381</v>
      </c>
      <c r="E4822">
        <v>68.730778901564705</v>
      </c>
      <c r="F4822">
        <v>59.8</v>
      </c>
      <c r="G4822" t="s">
        <v>246</v>
      </c>
      <c r="I4822" t="str">
        <f t="shared" si="229"/>
        <v>NGC6034</v>
      </c>
      <c r="J4822" s="4">
        <f t="shared" si="230"/>
        <v>3.4603333333333333E-2</v>
      </c>
      <c r="K4822" t="str">
        <f t="shared" si="231"/>
        <v>E</v>
      </c>
    </row>
    <row r="4823" spans="1:11">
      <c r="A4823" t="s">
        <v>2506</v>
      </c>
      <c r="B4823">
        <v>240.88717650000001</v>
      </c>
      <c r="C4823">
        <v>16.323029999999999</v>
      </c>
      <c r="D4823">
        <v>11593</v>
      </c>
      <c r="E4823">
        <v>65.035609842825707</v>
      </c>
      <c r="F4823">
        <v>54.9</v>
      </c>
      <c r="G4823" t="s">
        <v>259</v>
      </c>
      <c r="I4823" t="str">
        <f t="shared" si="229"/>
        <v>PGC056872</v>
      </c>
      <c r="J4823" s="4">
        <f t="shared" si="230"/>
        <v>3.8643333333333335E-2</v>
      </c>
      <c r="K4823" t="str">
        <f t="shared" si="231"/>
        <v>S0</v>
      </c>
    </row>
    <row r="4824" spans="1:11">
      <c r="A4824" t="s">
        <v>2505</v>
      </c>
      <c r="B4824">
        <v>240.98050050000001</v>
      </c>
      <c r="C4824">
        <v>11.728579999999999</v>
      </c>
      <c r="D4824">
        <v>14455</v>
      </c>
      <c r="E4824">
        <v>62.972549729330197</v>
      </c>
      <c r="F4824">
        <v>58.8</v>
      </c>
      <c r="G4824" t="s">
        <v>259</v>
      </c>
      <c r="I4824" t="str">
        <f t="shared" si="229"/>
        <v>UGC10158</v>
      </c>
      <c r="J4824" s="4">
        <f t="shared" si="230"/>
        <v>4.8183333333333335E-2</v>
      </c>
      <c r="K4824" t="str">
        <f t="shared" si="231"/>
        <v>S0</v>
      </c>
    </row>
    <row r="4825" spans="1:11">
      <c r="A4825" t="s">
        <v>2504</v>
      </c>
      <c r="B4825">
        <v>241.05603149999999</v>
      </c>
      <c r="C4825">
        <v>13.74403</v>
      </c>
      <c r="D4825">
        <v>3523</v>
      </c>
      <c r="E4825">
        <v>63.701736789131701</v>
      </c>
      <c r="F4825">
        <v>54.2</v>
      </c>
      <c r="G4825" t="s">
        <v>239</v>
      </c>
      <c r="I4825" t="str">
        <f t="shared" si="229"/>
        <v>IC1169</v>
      </c>
      <c r="J4825" s="4">
        <f t="shared" si="230"/>
        <v>1.1743333333333333E-2</v>
      </c>
      <c r="K4825" t="str">
        <f t="shared" si="231"/>
        <v>S0-a</v>
      </c>
    </row>
    <row r="4826" spans="1:11">
      <c r="A4826" t="s">
        <v>2503</v>
      </c>
      <c r="B4826">
        <v>241.11656550000001</v>
      </c>
      <c r="C4826">
        <v>-2.1208200000000001</v>
      </c>
      <c r="D4826">
        <v>9332</v>
      </c>
      <c r="E4826">
        <v>60.138320755550801</v>
      </c>
      <c r="F4826">
        <v>26.3</v>
      </c>
      <c r="G4826" t="s">
        <v>223</v>
      </c>
      <c r="I4826" t="str">
        <f t="shared" si="229"/>
        <v>NGC6033</v>
      </c>
      <c r="J4826" s="4">
        <f t="shared" si="230"/>
        <v>3.1106666666666668E-2</v>
      </c>
      <c r="K4826" t="str">
        <f t="shared" si="231"/>
        <v>Sbc</v>
      </c>
    </row>
    <row r="4827" spans="1:11">
      <c r="A4827" t="s">
        <v>2502</v>
      </c>
      <c r="B4827">
        <v>241.1174925</v>
      </c>
      <c r="C4827">
        <v>14.78242</v>
      </c>
      <c r="D4827">
        <v>4797</v>
      </c>
      <c r="E4827">
        <v>62.972549729330197</v>
      </c>
      <c r="F4827">
        <v>57.5</v>
      </c>
      <c r="G4827" t="s">
        <v>235</v>
      </c>
      <c r="I4827" t="str">
        <f t="shared" si="229"/>
        <v>UGC10164</v>
      </c>
      <c r="J4827" s="4">
        <f t="shared" si="230"/>
        <v>1.5990000000000001E-2</v>
      </c>
      <c r="K4827" t="str">
        <f t="shared" si="231"/>
        <v>E-SO</v>
      </c>
    </row>
    <row r="4828" spans="1:11">
      <c r="A4828" t="s">
        <v>2501</v>
      </c>
      <c r="B4828">
        <v>241.14719099999999</v>
      </c>
      <c r="C4828">
        <v>33.326340000000002</v>
      </c>
      <c r="D4828">
        <v>18461</v>
      </c>
      <c r="E4828">
        <v>62.1085279549837</v>
      </c>
      <c r="F4828">
        <v>0</v>
      </c>
      <c r="G4828" t="s">
        <v>344</v>
      </c>
      <c r="I4828" t="str">
        <f t="shared" si="229"/>
        <v>PGC056939</v>
      </c>
      <c r="J4828" s="4">
        <f t="shared" si="230"/>
        <v>6.153666666666667E-2</v>
      </c>
      <c r="K4828" t="str">
        <f t="shared" si="231"/>
        <v>S?</v>
      </c>
    </row>
    <row r="4829" spans="1:11">
      <c r="A4829" t="s">
        <v>2500</v>
      </c>
      <c r="B4829">
        <v>241.14905999999999</v>
      </c>
      <c r="C4829">
        <v>17.721489999999999</v>
      </c>
      <c r="D4829">
        <v>10685</v>
      </c>
      <c r="E4829">
        <v>89.361660149348197</v>
      </c>
      <c r="F4829">
        <v>47.1</v>
      </c>
      <c r="G4829" t="s">
        <v>235</v>
      </c>
      <c r="I4829" t="str">
        <f t="shared" si="229"/>
        <v>PGC056962</v>
      </c>
      <c r="J4829" s="4">
        <f t="shared" si="230"/>
        <v>3.5616666666666665E-2</v>
      </c>
      <c r="K4829" t="str">
        <f t="shared" si="231"/>
        <v>E-SO</v>
      </c>
    </row>
    <row r="4830" spans="1:11">
      <c r="A4830" t="s">
        <v>2499</v>
      </c>
      <c r="B4830">
        <v>241.207392</v>
      </c>
      <c r="C4830">
        <v>8.4809800000000006</v>
      </c>
      <c r="D4830">
        <v>5236</v>
      </c>
      <c r="E4830">
        <v>60.555165984000702</v>
      </c>
      <c r="F4830">
        <v>57.6</v>
      </c>
      <c r="G4830" t="s">
        <v>870</v>
      </c>
      <c r="I4830" t="str">
        <f t="shared" si="229"/>
        <v>PGC056998</v>
      </c>
      <c r="J4830" s="4">
        <f t="shared" si="230"/>
        <v>1.7453333333333335E-2</v>
      </c>
      <c r="K4830" t="str">
        <f t="shared" si="231"/>
        <v>E?</v>
      </c>
    </row>
    <row r="4831" spans="1:11">
      <c r="A4831" t="s">
        <v>2498</v>
      </c>
      <c r="B4831">
        <v>241.34944200000001</v>
      </c>
      <c r="C4831">
        <v>14.64777</v>
      </c>
      <c r="D4831">
        <v>12380</v>
      </c>
      <c r="E4831">
        <v>77.294975647587407</v>
      </c>
      <c r="F4831">
        <v>30.7</v>
      </c>
      <c r="G4831" t="s">
        <v>246</v>
      </c>
      <c r="I4831" t="str">
        <f t="shared" si="229"/>
        <v>PGC057046</v>
      </c>
      <c r="J4831" s="4">
        <f t="shared" si="230"/>
        <v>4.1266666666666667E-2</v>
      </c>
      <c r="K4831" t="str">
        <f t="shared" si="231"/>
        <v>E</v>
      </c>
    </row>
    <row r="4832" spans="1:11">
      <c r="A4832" t="s">
        <v>2497</v>
      </c>
      <c r="B4832">
        <v>241.36179000000001</v>
      </c>
      <c r="C4832">
        <v>15.025309999999999</v>
      </c>
      <c r="D4832">
        <v>4848</v>
      </c>
      <c r="E4832">
        <v>61.823168855599</v>
      </c>
      <c r="F4832">
        <v>47.4</v>
      </c>
      <c r="G4832" t="s">
        <v>239</v>
      </c>
      <c r="I4832" t="str">
        <f t="shared" si="229"/>
        <v>IC1174</v>
      </c>
      <c r="J4832" s="4">
        <f t="shared" si="230"/>
        <v>1.6160000000000001E-2</v>
      </c>
      <c r="K4832" t="str">
        <f t="shared" si="231"/>
        <v>S0-a</v>
      </c>
    </row>
    <row r="4833" spans="1:11">
      <c r="A4833" t="s">
        <v>2496</v>
      </c>
      <c r="B4833">
        <v>241.39108350000001</v>
      </c>
      <c r="C4833">
        <v>17.593630000000001</v>
      </c>
      <c r="D4833">
        <v>10353</v>
      </c>
      <c r="E4833">
        <v>60.694766589190799</v>
      </c>
      <c r="F4833">
        <v>48</v>
      </c>
      <c r="G4833" t="s">
        <v>239</v>
      </c>
      <c r="I4833" t="str">
        <f t="shared" si="229"/>
        <v>IC1181</v>
      </c>
      <c r="J4833" s="4">
        <f t="shared" si="230"/>
        <v>3.4509999999999999E-2</v>
      </c>
      <c r="K4833" t="str">
        <f t="shared" si="231"/>
        <v>S0-a</v>
      </c>
    </row>
    <row r="4834" spans="1:11">
      <c r="A4834" t="s">
        <v>2495</v>
      </c>
      <c r="B4834">
        <v>241.41997050000001</v>
      </c>
      <c r="C4834">
        <v>-4.5720599999999996</v>
      </c>
      <c r="D4834">
        <v>1673</v>
      </c>
      <c r="E4834">
        <v>78.010168001149097</v>
      </c>
      <c r="F4834">
        <v>41.4</v>
      </c>
      <c r="G4834" t="s">
        <v>284</v>
      </c>
      <c r="I4834" t="str">
        <f t="shared" si="229"/>
        <v>PGC3097722</v>
      </c>
      <c r="J4834" s="4">
        <f t="shared" si="230"/>
        <v>5.5766666666666664E-3</v>
      </c>
      <c r="K4834" t="str">
        <f t="shared" si="231"/>
        <v>I</v>
      </c>
    </row>
    <row r="4835" spans="1:11">
      <c r="A4835" t="s">
        <v>2494</v>
      </c>
      <c r="B4835">
        <v>241.4665905</v>
      </c>
      <c r="C4835">
        <v>21.484940000000002</v>
      </c>
      <c r="D4835">
        <v>4581</v>
      </c>
      <c r="E4835">
        <v>113.540604153763</v>
      </c>
      <c r="F4835">
        <v>59.5</v>
      </c>
      <c r="G4835" t="s">
        <v>244</v>
      </c>
      <c r="I4835" t="str">
        <f t="shared" si="229"/>
        <v>NGC6060</v>
      </c>
      <c r="J4835" s="4">
        <f t="shared" si="230"/>
        <v>1.5270000000000001E-2</v>
      </c>
      <c r="K4835" t="str">
        <f t="shared" si="231"/>
        <v>SABc</v>
      </c>
    </row>
    <row r="4836" spans="1:11">
      <c r="A4836" t="s">
        <v>2493</v>
      </c>
      <c r="B4836">
        <v>241.56684000000001</v>
      </c>
      <c r="C4836">
        <v>18.24991</v>
      </c>
      <c r="D4836">
        <v>11225</v>
      </c>
      <c r="E4836">
        <v>67.787750712393503</v>
      </c>
      <c r="F4836">
        <v>39.9</v>
      </c>
      <c r="G4836" t="s">
        <v>235</v>
      </c>
      <c r="I4836" t="str">
        <f t="shared" si="229"/>
        <v>NGC6061</v>
      </c>
      <c r="J4836" s="4">
        <f t="shared" si="230"/>
        <v>3.7416666666666668E-2</v>
      </c>
      <c r="K4836" t="str">
        <f t="shared" si="231"/>
        <v>E-SO</v>
      </c>
    </row>
    <row r="4837" spans="1:11">
      <c r="A4837" t="s">
        <v>2492</v>
      </c>
      <c r="B4837">
        <v>241.59528750000001</v>
      </c>
      <c r="C4837">
        <v>19.777899999999999</v>
      </c>
      <c r="D4837">
        <v>11892</v>
      </c>
      <c r="E4837">
        <v>71.474516400889001</v>
      </c>
      <c r="F4837">
        <v>50.3</v>
      </c>
      <c r="G4837" t="s">
        <v>349</v>
      </c>
      <c r="I4837" t="str">
        <f t="shared" si="229"/>
        <v>NGC6062</v>
      </c>
      <c r="J4837" s="4">
        <f t="shared" si="230"/>
        <v>3.9640000000000002E-2</v>
      </c>
      <c r="K4837" t="str">
        <f t="shared" si="231"/>
        <v>SBbc</v>
      </c>
    </row>
    <row r="4838" spans="1:11">
      <c r="A4838" t="s">
        <v>2491</v>
      </c>
      <c r="B4838">
        <v>241.60606050000001</v>
      </c>
      <c r="C4838">
        <v>15.685890000000001</v>
      </c>
      <c r="D4838">
        <v>12211</v>
      </c>
      <c r="E4838">
        <v>62.827710123766103</v>
      </c>
      <c r="F4838">
        <v>51</v>
      </c>
      <c r="G4838" t="s">
        <v>246</v>
      </c>
      <c r="I4838" t="str">
        <f t="shared" si="229"/>
        <v>PGC057147</v>
      </c>
      <c r="J4838" s="4">
        <f t="shared" si="230"/>
        <v>4.0703333333333334E-2</v>
      </c>
      <c r="K4838" t="str">
        <f t="shared" si="231"/>
        <v>E</v>
      </c>
    </row>
    <row r="4839" spans="1:11">
      <c r="A4839" t="s">
        <v>2490</v>
      </c>
      <c r="B4839">
        <v>241.62629100000001</v>
      </c>
      <c r="C4839">
        <v>-61.421109999999999</v>
      </c>
      <c r="D4839">
        <v>3121</v>
      </c>
      <c r="E4839">
        <v>63.263214061317001</v>
      </c>
      <c r="F4839">
        <v>48.8</v>
      </c>
      <c r="G4839" t="s">
        <v>239</v>
      </c>
      <c r="I4839" t="str">
        <f t="shared" si="229"/>
        <v>PGC2793254</v>
      </c>
      <c r="J4839" s="4">
        <f t="shared" si="230"/>
        <v>1.0403333333333334E-2</v>
      </c>
      <c r="K4839" t="str">
        <f t="shared" si="231"/>
        <v>S0-a</v>
      </c>
    </row>
    <row r="4840" spans="1:11">
      <c r="A4840" t="s">
        <v>2489</v>
      </c>
      <c r="B4840">
        <v>241.641333</v>
      </c>
      <c r="C4840">
        <v>72.494389999999996</v>
      </c>
      <c r="D4840">
        <v>7906</v>
      </c>
      <c r="E4840">
        <v>110.956106905371</v>
      </c>
      <c r="F4840">
        <v>48.8</v>
      </c>
      <c r="G4840" t="s">
        <v>259</v>
      </c>
      <c r="I4840" t="str">
        <f t="shared" si="229"/>
        <v>NGC6094</v>
      </c>
      <c r="J4840" s="4">
        <f t="shared" si="230"/>
        <v>2.6353333333333333E-2</v>
      </c>
      <c r="K4840" t="str">
        <f t="shared" si="231"/>
        <v>S0</v>
      </c>
    </row>
    <row r="4841" spans="1:11">
      <c r="A4841" t="s">
        <v>2488</v>
      </c>
      <c r="B4841">
        <v>241.66748999999999</v>
      </c>
      <c r="C4841">
        <v>30.098990000000001</v>
      </c>
      <c r="D4841">
        <v>6776</v>
      </c>
      <c r="E4841">
        <v>86.726379579219994</v>
      </c>
      <c r="F4841">
        <v>59</v>
      </c>
      <c r="G4841" t="s">
        <v>277</v>
      </c>
      <c r="I4841" t="str">
        <f t="shared" si="229"/>
        <v>UGC10205</v>
      </c>
      <c r="J4841" s="4">
        <f t="shared" si="230"/>
        <v>2.2586666666666668E-2</v>
      </c>
      <c r="K4841" t="str">
        <f t="shared" si="231"/>
        <v>Sa</v>
      </c>
    </row>
    <row r="4842" spans="1:11">
      <c r="A4842" t="s">
        <v>2487</v>
      </c>
      <c r="B4842">
        <v>241.67544000000001</v>
      </c>
      <c r="C4842">
        <v>16.31964</v>
      </c>
      <c r="D4842">
        <v>11174</v>
      </c>
      <c r="E4842">
        <v>68.730778901564705</v>
      </c>
      <c r="F4842">
        <v>53.1</v>
      </c>
      <c r="G4842" t="s">
        <v>239</v>
      </c>
      <c r="I4842" t="str">
        <f t="shared" si="229"/>
        <v>UGC10204</v>
      </c>
      <c r="J4842" s="4">
        <f t="shared" si="230"/>
        <v>3.7246666666666664E-2</v>
      </c>
      <c r="K4842" t="str">
        <f t="shared" si="231"/>
        <v>S0-a</v>
      </c>
    </row>
    <row r="4843" spans="1:11">
      <c r="A4843" t="s">
        <v>2486</v>
      </c>
      <c r="B4843">
        <v>241.92054150000001</v>
      </c>
      <c r="C4843">
        <v>-60.670360000000002</v>
      </c>
      <c r="D4843">
        <v>4367</v>
      </c>
      <c r="E4843">
        <v>62.1085279549837</v>
      </c>
      <c r="F4843">
        <v>57.2</v>
      </c>
      <c r="G4843" t="s">
        <v>239</v>
      </c>
      <c r="I4843" t="str">
        <f t="shared" si="229"/>
        <v>PGC2793259</v>
      </c>
      <c r="J4843" s="4">
        <f t="shared" si="230"/>
        <v>1.4556666666666667E-2</v>
      </c>
      <c r="K4843" t="str">
        <f t="shared" si="231"/>
        <v>S0-a</v>
      </c>
    </row>
    <row r="4844" spans="1:11">
      <c r="A4844" t="s">
        <v>2485</v>
      </c>
      <c r="B4844">
        <v>241.92357749999999</v>
      </c>
      <c r="C4844">
        <v>38.930840000000003</v>
      </c>
      <c r="D4844">
        <v>11781</v>
      </c>
      <c r="E4844">
        <v>65.486418317490404</v>
      </c>
      <c r="F4844">
        <v>24.1</v>
      </c>
      <c r="G4844" t="s">
        <v>235</v>
      </c>
      <c r="I4844" t="str">
        <f t="shared" si="229"/>
        <v>NGC6069</v>
      </c>
      <c r="J4844" s="4">
        <f t="shared" si="230"/>
        <v>3.9269999999999999E-2</v>
      </c>
      <c r="K4844" t="str">
        <f t="shared" si="231"/>
        <v>E-SO</v>
      </c>
    </row>
    <row r="4845" spans="1:11">
      <c r="A4845" t="s">
        <v>2484</v>
      </c>
      <c r="B4845">
        <v>242.02614750000001</v>
      </c>
      <c r="C4845">
        <v>25.485849999999999</v>
      </c>
      <c r="D4845" t="s">
        <v>354</v>
      </c>
      <c r="E4845">
        <v>68.889208213316394</v>
      </c>
      <c r="F4845">
        <v>55</v>
      </c>
      <c r="G4845" t="s">
        <v>861</v>
      </c>
      <c r="I4845" t="str">
        <f t="shared" si="229"/>
        <v>PGC1738318</v>
      </c>
      <c r="J4845" s="4">
        <f t="shared" si="230"/>
        <v>0</v>
      </c>
      <c r="K4845" t="str">
        <f t="shared" si="231"/>
        <v>Unk</v>
      </c>
    </row>
    <row r="4846" spans="1:11">
      <c r="A4846" t="s">
        <v>2483</v>
      </c>
      <c r="B4846">
        <v>242.2554495</v>
      </c>
      <c r="C4846">
        <v>17.333960000000001</v>
      </c>
      <c r="D4846">
        <v>175</v>
      </c>
      <c r="E4846">
        <v>104.508425943509</v>
      </c>
      <c r="F4846">
        <v>53.7</v>
      </c>
      <c r="G4846" t="s">
        <v>861</v>
      </c>
      <c r="I4846" t="str">
        <f t="shared" si="229"/>
        <v>SDSSJ160901.30+172001.8</v>
      </c>
      <c r="J4846" s="4">
        <f t="shared" si="230"/>
        <v>5.8333333333333338E-4</v>
      </c>
      <c r="K4846" t="str">
        <f t="shared" si="231"/>
        <v>Unk</v>
      </c>
    </row>
    <row r="4847" spans="1:11">
      <c r="A4847" t="s">
        <v>2482</v>
      </c>
      <c r="B4847">
        <v>242.48586449999999</v>
      </c>
      <c r="C4847">
        <v>-60.323059999999998</v>
      </c>
      <c r="D4847">
        <v>3044</v>
      </c>
      <c r="E4847">
        <v>63.701736789131701</v>
      </c>
      <c r="F4847">
        <v>32.9</v>
      </c>
      <c r="G4847" t="s">
        <v>230</v>
      </c>
      <c r="I4847" t="str">
        <f t="shared" si="229"/>
        <v>ESO136-020</v>
      </c>
      <c r="J4847" s="4">
        <f t="shared" si="230"/>
        <v>1.0146666666666667E-2</v>
      </c>
      <c r="K4847" t="str">
        <f t="shared" si="231"/>
        <v>Sc</v>
      </c>
    </row>
    <row r="4848" spans="1:11">
      <c r="A4848" t="s">
        <v>2481</v>
      </c>
      <c r="B4848">
        <v>242.5609575</v>
      </c>
      <c r="C4848">
        <v>1.0556700000000001</v>
      </c>
      <c r="D4848">
        <v>8448</v>
      </c>
      <c r="E4848">
        <v>62.251709596864998</v>
      </c>
      <c r="F4848">
        <v>54.7</v>
      </c>
      <c r="G4848" t="s">
        <v>228</v>
      </c>
      <c r="I4848" t="str">
        <f t="shared" si="229"/>
        <v>PGC057355</v>
      </c>
      <c r="J4848" s="4">
        <f t="shared" si="230"/>
        <v>2.8160000000000001E-2</v>
      </c>
      <c r="K4848" t="str">
        <f t="shared" si="231"/>
        <v>SABd</v>
      </c>
    </row>
    <row r="4849" spans="1:11">
      <c r="A4849" t="s">
        <v>2480</v>
      </c>
      <c r="B4849">
        <v>242.73384150000001</v>
      </c>
      <c r="C4849">
        <v>13.751810000000001</v>
      </c>
      <c r="D4849">
        <v>9475</v>
      </c>
      <c r="E4849">
        <v>68.100640715456606</v>
      </c>
      <c r="F4849">
        <v>54.6</v>
      </c>
      <c r="G4849" t="s">
        <v>259</v>
      </c>
      <c r="I4849" t="str">
        <f t="shared" si="229"/>
        <v>PGC057395</v>
      </c>
      <c r="J4849" s="4">
        <f t="shared" si="230"/>
        <v>3.1583333333333331E-2</v>
      </c>
      <c r="K4849" t="str">
        <f t="shared" si="231"/>
        <v>S0</v>
      </c>
    </row>
    <row r="4850" spans="1:11">
      <c r="A4850" t="s">
        <v>2479</v>
      </c>
      <c r="B4850">
        <v>242.79121499999999</v>
      </c>
      <c r="C4850">
        <v>-34.7502</v>
      </c>
      <c r="D4850" t="s">
        <v>354</v>
      </c>
      <c r="E4850">
        <v>66.2447145757031</v>
      </c>
      <c r="F4850">
        <v>0</v>
      </c>
      <c r="G4850" t="s">
        <v>344</v>
      </c>
      <c r="I4850" t="str">
        <f t="shared" si="229"/>
        <v>PGC2801853</v>
      </c>
      <c r="J4850" s="4">
        <f t="shared" si="230"/>
        <v>0</v>
      </c>
      <c r="K4850" t="str">
        <f t="shared" si="231"/>
        <v>S?</v>
      </c>
    </row>
    <row r="4851" spans="1:11">
      <c r="A4851" t="s">
        <v>2478</v>
      </c>
      <c r="B4851">
        <v>242.80874549999999</v>
      </c>
      <c r="C4851">
        <v>26.923469999999998</v>
      </c>
      <c r="D4851">
        <v>9868</v>
      </c>
      <c r="E4851">
        <v>69.847559310559205</v>
      </c>
      <c r="F4851">
        <v>27.6</v>
      </c>
      <c r="G4851" t="s">
        <v>246</v>
      </c>
      <c r="I4851" t="str">
        <f t="shared" si="229"/>
        <v>NGC6077</v>
      </c>
      <c r="J4851" s="4">
        <f t="shared" si="230"/>
        <v>3.289333333333333E-2</v>
      </c>
      <c r="K4851" t="str">
        <f t="shared" si="231"/>
        <v>E</v>
      </c>
    </row>
    <row r="4852" spans="1:11">
      <c r="A4852" t="s">
        <v>2477</v>
      </c>
      <c r="B4852">
        <v>242.84398200000001</v>
      </c>
      <c r="C4852">
        <v>23.965019999999999</v>
      </c>
      <c r="D4852">
        <v>9810</v>
      </c>
      <c r="E4852">
        <v>61.965692646043102</v>
      </c>
      <c r="F4852">
        <v>46.4</v>
      </c>
      <c r="G4852" t="s">
        <v>259</v>
      </c>
      <c r="I4852" t="str">
        <f t="shared" ref="I4852:I4915" si="232">TRIM(A4852)</f>
        <v>NGC6075</v>
      </c>
      <c r="J4852" s="4">
        <f t="shared" ref="J4852:J4915" si="233">IF(TRIM(D4852) = "-", 0, IF(D4852/300000 &lt; 0, 0, D4852/300000))</f>
        <v>3.27E-2</v>
      </c>
      <c r="K4852" t="str">
        <f t="shared" ref="K4852:K4915" si="234">IF(TRIM(G4852)="","Unk",TRIM(G4852))</f>
        <v>S0</v>
      </c>
    </row>
    <row r="4853" spans="1:11">
      <c r="A4853" t="s">
        <v>2476</v>
      </c>
      <c r="B4853">
        <v>243.048</v>
      </c>
      <c r="C4853">
        <v>-60.783360000000002</v>
      </c>
      <c r="D4853">
        <v>4304</v>
      </c>
      <c r="E4853">
        <v>93.143217324929594</v>
      </c>
      <c r="F4853">
        <v>28.4</v>
      </c>
      <c r="G4853" t="s">
        <v>870</v>
      </c>
      <c r="I4853" t="str">
        <f t="shared" si="232"/>
        <v>ESO136-024</v>
      </c>
      <c r="J4853" s="4">
        <f t="shared" si="233"/>
        <v>1.4346666666666667E-2</v>
      </c>
      <c r="K4853" t="str">
        <f t="shared" si="234"/>
        <v>E?</v>
      </c>
    </row>
    <row r="4854" spans="1:11">
      <c r="A4854" t="s">
        <v>2475</v>
      </c>
      <c r="B4854">
        <v>243.08599799999999</v>
      </c>
      <c r="C4854">
        <v>4.6007300000000004</v>
      </c>
      <c r="D4854">
        <v>10962</v>
      </c>
      <c r="E4854">
        <v>67.321099866542497</v>
      </c>
      <c r="F4854">
        <v>0</v>
      </c>
      <c r="G4854" t="s">
        <v>344</v>
      </c>
      <c r="I4854" t="str">
        <f t="shared" si="232"/>
        <v>PGC057473</v>
      </c>
      <c r="J4854" s="4">
        <f t="shared" si="233"/>
        <v>3.6540000000000003E-2</v>
      </c>
      <c r="K4854" t="str">
        <f t="shared" si="234"/>
        <v>S?</v>
      </c>
    </row>
    <row r="4855" spans="1:11">
      <c r="A4855" t="s">
        <v>2474</v>
      </c>
      <c r="B4855">
        <v>243.1467165</v>
      </c>
      <c r="C4855">
        <v>29.36514</v>
      </c>
      <c r="D4855">
        <v>10435</v>
      </c>
      <c r="E4855">
        <v>78.370263441487495</v>
      </c>
      <c r="F4855">
        <v>35.700000000000003</v>
      </c>
      <c r="G4855" t="s">
        <v>277</v>
      </c>
      <c r="I4855" t="str">
        <f t="shared" si="232"/>
        <v>NGC6085</v>
      </c>
      <c r="J4855" s="4">
        <f t="shared" si="233"/>
        <v>3.4783333333333333E-2</v>
      </c>
      <c r="K4855" t="str">
        <f t="shared" si="234"/>
        <v>Sa</v>
      </c>
    </row>
    <row r="4856" spans="1:11">
      <c r="A4856" t="s">
        <v>2473</v>
      </c>
      <c r="B4856">
        <v>243.222396</v>
      </c>
      <c r="C4856">
        <v>-21.62341</v>
      </c>
      <c r="D4856">
        <v>9477</v>
      </c>
      <c r="E4856">
        <v>67.944024927320498</v>
      </c>
      <c r="F4856">
        <v>44.5</v>
      </c>
      <c r="G4856" t="s">
        <v>244</v>
      </c>
      <c r="I4856" t="str">
        <f t="shared" si="232"/>
        <v>ESO584-007</v>
      </c>
      <c r="J4856" s="4">
        <f t="shared" si="233"/>
        <v>3.159E-2</v>
      </c>
      <c r="K4856" t="str">
        <f t="shared" si="234"/>
        <v>SABc</v>
      </c>
    </row>
    <row r="4857" spans="1:11">
      <c r="A4857" t="s">
        <v>2472</v>
      </c>
      <c r="B4857">
        <v>243.24359849999999</v>
      </c>
      <c r="C4857">
        <v>2.1769799999999999</v>
      </c>
      <c r="D4857">
        <v>7522</v>
      </c>
      <c r="E4857">
        <v>73.476981959558799</v>
      </c>
      <c r="F4857">
        <v>17.7</v>
      </c>
      <c r="G4857" t="s">
        <v>232</v>
      </c>
      <c r="I4857" t="str">
        <f t="shared" si="232"/>
        <v>NGC6080</v>
      </c>
      <c r="J4857" s="4">
        <f t="shared" si="233"/>
        <v>2.5073333333333333E-2</v>
      </c>
      <c r="K4857" t="str">
        <f t="shared" si="234"/>
        <v>Sab</v>
      </c>
    </row>
    <row r="4858" spans="1:11">
      <c r="A4858" t="s">
        <v>2471</v>
      </c>
      <c r="B4858">
        <v>243.34184999999999</v>
      </c>
      <c r="C4858">
        <v>65.418300000000002</v>
      </c>
      <c r="D4858">
        <v>3802</v>
      </c>
      <c r="E4858">
        <v>99.804748940717602</v>
      </c>
      <c r="F4858">
        <v>59.4</v>
      </c>
      <c r="G4858" t="s">
        <v>221</v>
      </c>
      <c r="I4858" t="str">
        <f t="shared" si="232"/>
        <v>UGC10294</v>
      </c>
      <c r="J4858" s="4">
        <f t="shared" si="233"/>
        <v>1.2673333333333333E-2</v>
      </c>
      <c r="K4858" t="str">
        <f t="shared" si="234"/>
        <v>Sm</v>
      </c>
    </row>
    <row r="4859" spans="1:11">
      <c r="A4859" t="s">
        <v>2470</v>
      </c>
      <c r="B4859">
        <v>243.51365250000001</v>
      </c>
      <c r="C4859">
        <v>14.28206</v>
      </c>
      <c r="D4859">
        <v>9236</v>
      </c>
      <c r="E4859">
        <v>74.156847309408406</v>
      </c>
      <c r="F4859">
        <v>41.1</v>
      </c>
      <c r="G4859" t="s">
        <v>261</v>
      </c>
      <c r="I4859" t="str">
        <f t="shared" si="232"/>
        <v>UGC10287</v>
      </c>
      <c r="J4859" s="4">
        <f t="shared" si="233"/>
        <v>3.0786666666666667E-2</v>
      </c>
      <c r="K4859" t="str">
        <f t="shared" si="234"/>
        <v>Sb</v>
      </c>
    </row>
    <row r="4860" spans="1:11">
      <c r="A4860" t="s">
        <v>2469</v>
      </c>
      <c r="B4860">
        <v>243.56969100000001</v>
      </c>
      <c r="C4860">
        <v>17.75732</v>
      </c>
      <c r="D4860">
        <v>9232</v>
      </c>
      <c r="E4860">
        <v>74.670881625413003</v>
      </c>
      <c r="F4860">
        <v>54.3</v>
      </c>
      <c r="G4860" t="s">
        <v>277</v>
      </c>
      <c r="I4860" t="str">
        <f t="shared" si="232"/>
        <v>NGC6084</v>
      </c>
      <c r="J4860" s="4">
        <f t="shared" si="233"/>
        <v>3.0773333333333333E-2</v>
      </c>
      <c r="K4860" t="str">
        <f t="shared" si="234"/>
        <v>Sa</v>
      </c>
    </row>
    <row r="4861" spans="1:11">
      <c r="A4861" t="s">
        <v>2468</v>
      </c>
      <c r="B4861">
        <v>243.804507</v>
      </c>
      <c r="C4861">
        <v>11.297370000000001</v>
      </c>
      <c r="D4861">
        <v>10259</v>
      </c>
      <c r="E4861">
        <v>67.011791482331105</v>
      </c>
      <c r="F4861">
        <v>58.7</v>
      </c>
      <c r="G4861" t="s">
        <v>232</v>
      </c>
      <c r="I4861" t="str">
        <f t="shared" si="232"/>
        <v>IC1206</v>
      </c>
      <c r="J4861" s="4">
        <f t="shared" si="233"/>
        <v>3.4196666666666667E-2</v>
      </c>
      <c r="K4861" t="str">
        <f t="shared" si="234"/>
        <v>Sab</v>
      </c>
    </row>
    <row r="4862" spans="1:11">
      <c r="A4862" t="s">
        <v>2467</v>
      </c>
      <c r="B4862">
        <v>243.8869995</v>
      </c>
      <c r="C4862">
        <v>-60.665329999999997</v>
      </c>
      <c r="D4862">
        <v>4758</v>
      </c>
      <c r="E4862">
        <v>62.395204195128201</v>
      </c>
      <c r="F4862">
        <v>51.8</v>
      </c>
      <c r="G4862" t="s">
        <v>246</v>
      </c>
      <c r="I4862" t="str">
        <f t="shared" si="232"/>
        <v>ESO137-007</v>
      </c>
      <c r="J4862" s="4">
        <f t="shared" si="233"/>
        <v>1.5859999999999999E-2</v>
      </c>
      <c r="K4862" t="str">
        <f t="shared" si="234"/>
        <v>E</v>
      </c>
    </row>
    <row r="4863" spans="1:11">
      <c r="A4863" t="s">
        <v>2466</v>
      </c>
      <c r="B4863">
        <v>244.10309100000001</v>
      </c>
      <c r="C4863">
        <v>8.05185</v>
      </c>
      <c r="D4863">
        <v>75</v>
      </c>
      <c r="E4863">
        <v>60.2769438428993</v>
      </c>
      <c r="F4863">
        <v>47.7</v>
      </c>
      <c r="G4863" t="s">
        <v>861</v>
      </c>
      <c r="I4863" t="str">
        <f t="shared" si="232"/>
        <v>SDSSJ161624.75+080306.3</v>
      </c>
      <c r="J4863" s="4">
        <f t="shared" si="233"/>
        <v>2.5000000000000001E-4</v>
      </c>
      <c r="K4863" t="str">
        <f t="shared" si="234"/>
        <v>Unk</v>
      </c>
    </row>
    <row r="4864" spans="1:11">
      <c r="A4864" t="s">
        <v>2465</v>
      </c>
      <c r="B4864">
        <v>244.21629150000001</v>
      </c>
      <c r="C4864">
        <v>53.005920000000003</v>
      </c>
      <c r="D4864">
        <v>5901</v>
      </c>
      <c r="E4864">
        <v>80.380596479811402</v>
      </c>
      <c r="F4864">
        <v>30</v>
      </c>
      <c r="G4864" t="s">
        <v>246</v>
      </c>
      <c r="I4864" t="str">
        <f t="shared" si="232"/>
        <v>IC1211</v>
      </c>
      <c r="J4864" s="4">
        <f t="shared" si="233"/>
        <v>1.967E-2</v>
      </c>
      <c r="K4864" t="str">
        <f t="shared" si="234"/>
        <v>E</v>
      </c>
    </row>
    <row r="4865" spans="1:11">
      <c r="A4865" t="s">
        <v>2464</v>
      </c>
      <c r="B4865">
        <v>244.21831499999999</v>
      </c>
      <c r="C4865">
        <v>0.84133000000000002</v>
      </c>
      <c r="D4865">
        <v>4941</v>
      </c>
      <c r="E4865">
        <v>84.947631274334</v>
      </c>
      <c r="F4865">
        <v>50.3</v>
      </c>
      <c r="G4865" t="s">
        <v>239</v>
      </c>
      <c r="I4865" t="str">
        <f t="shared" si="232"/>
        <v>NGC6100</v>
      </c>
      <c r="J4865" s="4">
        <f t="shared" si="233"/>
        <v>1.6469999999999999E-2</v>
      </c>
      <c r="K4865" t="str">
        <f t="shared" si="234"/>
        <v>S0-a</v>
      </c>
    </row>
    <row r="4866" spans="1:11">
      <c r="A4866" t="s">
        <v>2463</v>
      </c>
      <c r="B4866">
        <v>244.31569949999999</v>
      </c>
      <c r="C4866">
        <v>-11.731680000000001</v>
      </c>
      <c r="D4866">
        <v>1002</v>
      </c>
      <c r="E4866">
        <v>109.182049119053</v>
      </c>
      <c r="F4866">
        <v>45.3</v>
      </c>
      <c r="G4866" t="s">
        <v>226</v>
      </c>
      <c r="I4866" t="str">
        <f t="shared" si="232"/>
        <v>PGC057723</v>
      </c>
      <c r="J4866" s="4">
        <f t="shared" si="233"/>
        <v>3.3400000000000001E-3</v>
      </c>
      <c r="K4866" t="str">
        <f t="shared" si="234"/>
        <v>SABb</v>
      </c>
    </row>
    <row r="4867" spans="1:11">
      <c r="A4867" t="s">
        <v>2462</v>
      </c>
      <c r="B4867">
        <v>244.41549749999999</v>
      </c>
      <c r="C4867">
        <v>-34.36589</v>
      </c>
      <c r="D4867">
        <v>4260</v>
      </c>
      <c r="E4867">
        <v>76.234441457783305</v>
      </c>
      <c r="F4867">
        <v>37.299999999999997</v>
      </c>
      <c r="G4867" t="s">
        <v>230</v>
      </c>
      <c r="I4867" t="str">
        <f t="shared" si="232"/>
        <v>IC4597</v>
      </c>
      <c r="J4867" s="4">
        <f t="shared" si="233"/>
        <v>1.4200000000000001E-2</v>
      </c>
      <c r="K4867" t="str">
        <f t="shared" si="234"/>
        <v>Sc</v>
      </c>
    </row>
    <row r="4868" spans="1:11">
      <c r="A4868" t="s">
        <v>2461</v>
      </c>
      <c r="B4868">
        <v>244.41888599999999</v>
      </c>
      <c r="C4868">
        <v>35.004130000000004</v>
      </c>
      <c r="D4868">
        <v>9170</v>
      </c>
      <c r="E4868">
        <v>61.397578188605799</v>
      </c>
      <c r="F4868">
        <v>21.6</v>
      </c>
      <c r="G4868" t="s">
        <v>235</v>
      </c>
      <c r="I4868" t="str">
        <f t="shared" si="232"/>
        <v>NGC6109</v>
      </c>
      <c r="J4868" s="4">
        <f t="shared" si="233"/>
        <v>3.0566666666666666E-2</v>
      </c>
      <c r="K4868" t="str">
        <f t="shared" si="234"/>
        <v>E-SO</v>
      </c>
    </row>
    <row r="4869" spans="1:11">
      <c r="A4869" t="s">
        <v>2460</v>
      </c>
      <c r="B4869">
        <v>244.75643400000001</v>
      </c>
      <c r="C4869">
        <v>-63.052120000000002</v>
      </c>
      <c r="D4869">
        <v>3047</v>
      </c>
      <c r="E4869">
        <v>72.135873205239605</v>
      </c>
      <c r="F4869">
        <v>33</v>
      </c>
      <c r="G4869" t="s">
        <v>248</v>
      </c>
      <c r="I4869" t="str">
        <f t="shared" si="232"/>
        <v>ESO100-018</v>
      </c>
      <c r="J4869" s="4">
        <f t="shared" si="233"/>
        <v>1.0156666666666666E-2</v>
      </c>
      <c r="K4869" t="str">
        <f t="shared" si="234"/>
        <v>SBcd</v>
      </c>
    </row>
    <row r="4870" spans="1:11">
      <c r="A4870" t="s">
        <v>2459</v>
      </c>
      <c r="B4870">
        <v>244.798125</v>
      </c>
      <c r="C4870">
        <v>57.984110000000001</v>
      </c>
      <c r="D4870">
        <v>5095</v>
      </c>
      <c r="E4870">
        <v>82.632579202343706</v>
      </c>
      <c r="F4870">
        <v>0</v>
      </c>
      <c r="G4870" t="s">
        <v>246</v>
      </c>
      <c r="I4870" t="str">
        <f t="shared" si="232"/>
        <v>NGC6127</v>
      </c>
      <c r="J4870" s="4">
        <f t="shared" si="233"/>
        <v>1.6983333333333333E-2</v>
      </c>
      <c r="K4870" t="str">
        <f t="shared" si="234"/>
        <v>E</v>
      </c>
    </row>
    <row r="4871" spans="1:11">
      <c r="A4871" t="s">
        <v>2458</v>
      </c>
      <c r="B4871">
        <v>244.825695</v>
      </c>
      <c r="C4871">
        <v>37.095239999999997</v>
      </c>
      <c r="D4871">
        <v>8806</v>
      </c>
      <c r="E4871">
        <v>62.827710123766103</v>
      </c>
      <c r="F4871">
        <v>34.299999999999997</v>
      </c>
      <c r="G4871" t="s">
        <v>230</v>
      </c>
      <c r="I4871" t="str">
        <f t="shared" si="232"/>
        <v>NGC6117</v>
      </c>
      <c r="J4871" s="4">
        <f t="shared" si="233"/>
        <v>2.9353333333333332E-2</v>
      </c>
      <c r="K4871" t="str">
        <f t="shared" si="234"/>
        <v>Sc</v>
      </c>
    </row>
    <row r="4872" spans="1:11">
      <c r="A4872" t="s">
        <v>2457</v>
      </c>
      <c r="B4872">
        <v>244.88928749999999</v>
      </c>
      <c r="C4872">
        <v>57.614989999999999</v>
      </c>
      <c r="D4872">
        <v>5270</v>
      </c>
      <c r="E4872">
        <v>73.3079817026087</v>
      </c>
      <c r="F4872">
        <v>52.1</v>
      </c>
      <c r="G4872" t="s">
        <v>223</v>
      </c>
      <c r="I4872" t="str">
        <f t="shared" si="232"/>
        <v>NGC6130</v>
      </c>
      <c r="J4872" s="4">
        <f t="shared" si="233"/>
        <v>1.7566666666666668E-2</v>
      </c>
      <c r="K4872" t="str">
        <f t="shared" si="234"/>
        <v>Sbc</v>
      </c>
    </row>
    <row r="4873" spans="1:11">
      <c r="A4873" t="s">
        <v>2456</v>
      </c>
      <c r="B4873">
        <v>244.89574949999999</v>
      </c>
      <c r="C4873">
        <v>-59.202559999999998</v>
      </c>
      <c r="D4873">
        <v>9235</v>
      </c>
      <c r="E4873">
        <v>62.827710123766103</v>
      </c>
      <c r="F4873">
        <v>52.2</v>
      </c>
      <c r="G4873" t="s">
        <v>230</v>
      </c>
      <c r="I4873" t="str">
        <f t="shared" si="232"/>
        <v>ESO137-017</v>
      </c>
      <c r="J4873" s="4">
        <f t="shared" si="233"/>
        <v>3.0783333333333333E-2</v>
      </c>
      <c r="K4873" t="str">
        <f t="shared" si="234"/>
        <v>Sc</v>
      </c>
    </row>
    <row r="4874" spans="1:11">
      <c r="A4874" t="s">
        <v>2455</v>
      </c>
      <c r="B4874">
        <v>245.21754150000001</v>
      </c>
      <c r="C4874">
        <v>62.433869999999999</v>
      </c>
      <c r="D4874" t="s">
        <v>354</v>
      </c>
      <c r="E4874">
        <v>68.100640715456606</v>
      </c>
      <c r="F4874">
        <v>53.9</v>
      </c>
      <c r="G4874" t="s">
        <v>861</v>
      </c>
      <c r="I4874" t="str">
        <f t="shared" si="232"/>
        <v>PGC057881</v>
      </c>
      <c r="J4874" s="4">
        <f t="shared" si="233"/>
        <v>0</v>
      </c>
      <c r="K4874" t="str">
        <f t="shared" si="234"/>
        <v>Unk</v>
      </c>
    </row>
    <row r="4875" spans="1:11">
      <c r="A4875" t="s">
        <v>2454</v>
      </c>
      <c r="B4875">
        <v>245.29012950000001</v>
      </c>
      <c r="C4875">
        <v>34.758949999999999</v>
      </c>
      <c r="D4875">
        <v>10182</v>
      </c>
      <c r="E4875">
        <v>60.415903049809998</v>
      </c>
      <c r="F4875">
        <v>32.5</v>
      </c>
      <c r="G4875" t="s">
        <v>235</v>
      </c>
      <c r="I4875" t="str">
        <f t="shared" si="232"/>
        <v>PGC057899</v>
      </c>
      <c r="J4875" s="4">
        <f t="shared" si="233"/>
        <v>3.3939999999999998E-2</v>
      </c>
      <c r="K4875" t="str">
        <f t="shared" si="234"/>
        <v>E-SO</v>
      </c>
    </row>
    <row r="4876" spans="1:11">
      <c r="A4876" t="s">
        <v>2453</v>
      </c>
      <c r="B4876">
        <v>245.33291700000001</v>
      </c>
      <c r="C4876">
        <v>-60.782919999999997</v>
      </c>
      <c r="D4876">
        <v>4976</v>
      </c>
      <c r="E4876">
        <v>104.99080869511199</v>
      </c>
      <c r="F4876">
        <v>54.4</v>
      </c>
      <c r="G4876" t="s">
        <v>239</v>
      </c>
      <c r="I4876" t="str">
        <f t="shared" si="232"/>
        <v>PGC2793346</v>
      </c>
      <c r="J4876" s="4">
        <f t="shared" si="233"/>
        <v>1.6586666666666666E-2</v>
      </c>
      <c r="K4876" t="str">
        <f t="shared" si="234"/>
        <v>S0-a</v>
      </c>
    </row>
    <row r="4877" spans="1:11">
      <c r="A4877" t="s">
        <v>2452</v>
      </c>
      <c r="B4877">
        <v>245.42620500000001</v>
      </c>
      <c r="C4877">
        <v>55.085799999999999</v>
      </c>
      <c r="D4877">
        <v>1874</v>
      </c>
      <c r="E4877">
        <v>66.092366990215993</v>
      </c>
      <c r="F4877">
        <v>27</v>
      </c>
      <c r="G4877" t="s">
        <v>226</v>
      </c>
      <c r="I4877" t="str">
        <f t="shared" si="232"/>
        <v>NGC6143</v>
      </c>
      <c r="J4877" s="4">
        <f t="shared" si="233"/>
        <v>6.2466666666666669E-3</v>
      </c>
      <c r="K4877" t="str">
        <f t="shared" si="234"/>
        <v>SABb</v>
      </c>
    </row>
    <row r="4878" spans="1:11">
      <c r="A4878" t="s">
        <v>2451</v>
      </c>
      <c r="B4878">
        <v>245.46763200000001</v>
      </c>
      <c r="C4878">
        <v>38.932459999999999</v>
      </c>
      <c r="D4878">
        <v>5322</v>
      </c>
      <c r="E4878">
        <v>64.7368021965369</v>
      </c>
      <c r="F4878">
        <v>15.1</v>
      </c>
      <c r="G4878" t="s">
        <v>244</v>
      </c>
      <c r="I4878" t="str">
        <f t="shared" si="232"/>
        <v>NGC6131</v>
      </c>
      <c r="J4878" s="4">
        <f t="shared" si="233"/>
        <v>1.7739999999999999E-2</v>
      </c>
      <c r="K4878" t="str">
        <f t="shared" si="234"/>
        <v>SABc</v>
      </c>
    </row>
    <row r="4879" spans="1:11">
      <c r="A4879" t="s">
        <v>2450</v>
      </c>
      <c r="B4879">
        <v>245.50083900000001</v>
      </c>
      <c r="C4879">
        <v>40.447850000000003</v>
      </c>
      <c r="D4879">
        <v>9528</v>
      </c>
      <c r="E4879">
        <v>62.827710123766103</v>
      </c>
      <c r="F4879">
        <v>25.5</v>
      </c>
      <c r="G4879" t="s">
        <v>261</v>
      </c>
      <c r="I4879" t="str">
        <f t="shared" si="232"/>
        <v>UGC10357</v>
      </c>
      <c r="J4879" s="4">
        <f t="shared" si="233"/>
        <v>3.1759999999999997E-2</v>
      </c>
      <c r="K4879" t="str">
        <f t="shared" si="234"/>
        <v>Sb</v>
      </c>
    </row>
    <row r="4880" spans="1:11">
      <c r="A4880" t="s">
        <v>2449</v>
      </c>
      <c r="B4880">
        <v>245.540277</v>
      </c>
      <c r="C4880">
        <v>57.270910000000001</v>
      </c>
      <c r="D4880">
        <v>9472</v>
      </c>
      <c r="E4880">
        <v>60.834689022067302</v>
      </c>
      <c r="F4880">
        <v>57.9</v>
      </c>
      <c r="G4880" t="s">
        <v>259</v>
      </c>
      <c r="I4880" t="str">
        <f t="shared" si="232"/>
        <v>UGC10361</v>
      </c>
      <c r="J4880" s="4">
        <f t="shared" si="233"/>
        <v>3.1573333333333335E-2</v>
      </c>
      <c r="K4880" t="str">
        <f t="shared" si="234"/>
        <v>S0</v>
      </c>
    </row>
    <row r="4881" spans="1:11">
      <c r="A4881" t="s">
        <v>2448</v>
      </c>
      <c r="B4881">
        <v>245.6620005</v>
      </c>
      <c r="C4881">
        <v>43.46463</v>
      </c>
      <c r="D4881">
        <v>9857</v>
      </c>
      <c r="E4881">
        <v>67.787750712393503</v>
      </c>
      <c r="F4881">
        <v>50.2</v>
      </c>
      <c r="G4881" t="s">
        <v>246</v>
      </c>
      <c r="I4881" t="str">
        <f t="shared" si="232"/>
        <v>PGC057948</v>
      </c>
      <c r="J4881" s="4">
        <f t="shared" si="233"/>
        <v>3.2856666666666666E-2</v>
      </c>
      <c r="K4881" t="str">
        <f t="shared" si="234"/>
        <v>E</v>
      </c>
    </row>
    <row r="4882" spans="1:11">
      <c r="A4882" t="s">
        <v>2447</v>
      </c>
      <c r="B4882">
        <v>245.69868</v>
      </c>
      <c r="C4882">
        <v>-60.31541</v>
      </c>
      <c r="D4882">
        <v>3035</v>
      </c>
      <c r="E4882">
        <v>68.414993713714495</v>
      </c>
      <c r="F4882">
        <v>39</v>
      </c>
      <c r="G4882" t="s">
        <v>244</v>
      </c>
      <c r="I4882" t="str">
        <f t="shared" si="232"/>
        <v>ESO137-020</v>
      </c>
      <c r="J4882" s="4">
        <f t="shared" si="233"/>
        <v>1.0116666666666666E-2</v>
      </c>
      <c r="K4882" t="str">
        <f t="shared" si="234"/>
        <v>SABc</v>
      </c>
    </row>
    <row r="4883" spans="1:11">
      <c r="A4883" t="s">
        <v>2446</v>
      </c>
      <c r="B4883">
        <v>245.71168499999999</v>
      </c>
      <c r="C4883">
        <v>65.437700000000007</v>
      </c>
      <c r="D4883">
        <v>3539</v>
      </c>
      <c r="E4883">
        <v>70.982485861672899</v>
      </c>
      <c r="F4883">
        <v>28.6</v>
      </c>
      <c r="G4883" t="s">
        <v>221</v>
      </c>
      <c r="I4883" t="str">
        <f t="shared" si="232"/>
        <v>UGC10376</v>
      </c>
      <c r="J4883" s="4">
        <f t="shared" si="233"/>
        <v>1.1796666666666667E-2</v>
      </c>
      <c r="K4883" t="str">
        <f t="shared" si="234"/>
        <v>Sm</v>
      </c>
    </row>
    <row r="4884" spans="1:11">
      <c r="A4884" t="s">
        <v>2445</v>
      </c>
      <c r="B4884">
        <v>245.79724949999999</v>
      </c>
      <c r="C4884">
        <v>16.932580000000002</v>
      </c>
      <c r="D4884">
        <v>10485</v>
      </c>
      <c r="E4884">
        <v>65.788685989933001</v>
      </c>
      <c r="F4884">
        <v>14.3</v>
      </c>
      <c r="G4884" t="s">
        <v>259</v>
      </c>
      <c r="I4884" t="str">
        <f t="shared" si="232"/>
        <v>UGC10360</v>
      </c>
      <c r="J4884" s="4">
        <f t="shared" si="233"/>
        <v>3.4950000000000002E-2</v>
      </c>
      <c r="K4884" t="str">
        <f t="shared" si="234"/>
        <v>S0</v>
      </c>
    </row>
    <row r="4885" spans="1:11">
      <c r="A4885" t="s">
        <v>2444</v>
      </c>
      <c r="B4885">
        <v>245.81898899999999</v>
      </c>
      <c r="C4885">
        <v>39.91977</v>
      </c>
      <c r="D4885">
        <v>9928</v>
      </c>
      <c r="E4885">
        <v>85.733631862749704</v>
      </c>
      <c r="F4885">
        <v>37.4</v>
      </c>
      <c r="G4885" t="s">
        <v>261</v>
      </c>
      <c r="I4885" t="str">
        <f t="shared" si="232"/>
        <v>UGC10367</v>
      </c>
      <c r="J4885" s="4">
        <f t="shared" si="233"/>
        <v>3.3093333333333336E-2</v>
      </c>
      <c r="K4885" t="str">
        <f t="shared" si="234"/>
        <v>Sb</v>
      </c>
    </row>
    <row r="4886" spans="1:11">
      <c r="A4886" t="s">
        <v>2443</v>
      </c>
      <c r="B4886">
        <v>245.82512249999999</v>
      </c>
      <c r="C4886">
        <v>55.756779999999999</v>
      </c>
      <c r="D4886" t="s">
        <v>354</v>
      </c>
      <c r="E4886">
        <v>66.550482339475806</v>
      </c>
      <c r="F4886">
        <v>25.9</v>
      </c>
      <c r="G4886" t="s">
        <v>226</v>
      </c>
      <c r="I4886" t="str">
        <f t="shared" si="232"/>
        <v>PGC057985</v>
      </c>
      <c r="J4886" s="4">
        <f t="shared" si="233"/>
        <v>0</v>
      </c>
      <c r="K4886" t="str">
        <f t="shared" si="234"/>
        <v>SABb</v>
      </c>
    </row>
    <row r="4887" spans="1:11">
      <c r="A4887" t="s">
        <v>2442</v>
      </c>
      <c r="B4887">
        <v>245.88653400000001</v>
      </c>
      <c r="C4887">
        <v>39.121040000000001</v>
      </c>
      <c r="D4887">
        <v>10791</v>
      </c>
      <c r="E4887">
        <v>63.995766852227398</v>
      </c>
      <c r="F4887">
        <v>18.7</v>
      </c>
      <c r="G4887" t="s">
        <v>261</v>
      </c>
      <c r="I4887" t="str">
        <f t="shared" si="232"/>
        <v>PGC057994</v>
      </c>
      <c r="J4887" s="4">
        <f t="shared" si="233"/>
        <v>3.5970000000000002E-2</v>
      </c>
      <c r="K4887" t="str">
        <f t="shared" si="234"/>
        <v>Sb</v>
      </c>
    </row>
    <row r="4888" spans="1:11">
      <c r="A4888" t="s">
        <v>2441</v>
      </c>
      <c r="B4888">
        <v>245.91339600000001</v>
      </c>
      <c r="C4888">
        <v>50.9694</v>
      </c>
      <c r="D4888">
        <v>6238</v>
      </c>
      <c r="E4888">
        <v>67.631854499196905</v>
      </c>
      <c r="F4888">
        <v>43.5</v>
      </c>
      <c r="G4888" t="s">
        <v>301</v>
      </c>
      <c r="I4888" t="str">
        <f t="shared" si="232"/>
        <v>UGC10374</v>
      </c>
      <c r="J4888" s="4">
        <f t="shared" si="233"/>
        <v>2.0793333333333334E-2</v>
      </c>
      <c r="K4888" t="str">
        <f t="shared" si="234"/>
        <v>SBa</v>
      </c>
    </row>
    <row r="4889" spans="1:11">
      <c r="A4889" t="s">
        <v>2440</v>
      </c>
      <c r="B4889">
        <v>246.0735315</v>
      </c>
      <c r="C4889">
        <v>39.21105</v>
      </c>
      <c r="D4889">
        <v>9259</v>
      </c>
      <c r="E4889">
        <v>66.703904222800205</v>
      </c>
      <c r="F4889">
        <v>43.4</v>
      </c>
      <c r="G4889" t="s">
        <v>246</v>
      </c>
      <c r="I4889" t="str">
        <f t="shared" si="232"/>
        <v>PGC058030</v>
      </c>
      <c r="J4889" s="4">
        <f t="shared" si="233"/>
        <v>3.0863333333333333E-2</v>
      </c>
      <c r="K4889" t="str">
        <f t="shared" si="234"/>
        <v>E</v>
      </c>
    </row>
    <row r="4890" spans="1:11">
      <c r="A4890" t="s">
        <v>2439</v>
      </c>
      <c r="B4890">
        <v>246.198789</v>
      </c>
      <c r="C4890">
        <v>58.092509999999997</v>
      </c>
      <c r="D4890">
        <v>9288</v>
      </c>
      <c r="E4890">
        <v>60.555165984000702</v>
      </c>
      <c r="F4890">
        <v>50.6</v>
      </c>
      <c r="G4890" t="s">
        <v>344</v>
      </c>
      <c r="I4890" t="str">
        <f t="shared" si="232"/>
        <v>PGC058053</v>
      </c>
      <c r="J4890" s="4">
        <f t="shared" si="233"/>
        <v>3.0960000000000001E-2</v>
      </c>
      <c r="K4890" t="str">
        <f t="shared" si="234"/>
        <v>S?</v>
      </c>
    </row>
    <row r="4891" spans="1:11">
      <c r="A4891" t="s">
        <v>2438</v>
      </c>
      <c r="B4891">
        <v>246.25421549999999</v>
      </c>
      <c r="C4891">
        <v>24.027889999999999</v>
      </c>
      <c r="D4891">
        <v>200</v>
      </c>
      <c r="E4891">
        <v>102.364941766694</v>
      </c>
      <c r="F4891">
        <v>42.8</v>
      </c>
      <c r="G4891" t="s">
        <v>861</v>
      </c>
      <c r="I4891" t="str">
        <f t="shared" si="232"/>
        <v>SDSSJ162500.99+240140.5</v>
      </c>
      <c r="J4891" s="4">
        <f t="shared" si="233"/>
        <v>6.6666666666666664E-4</v>
      </c>
      <c r="K4891" t="str">
        <f t="shared" si="234"/>
        <v>Unk</v>
      </c>
    </row>
    <row r="4892" spans="1:11">
      <c r="A4892" t="s">
        <v>2437</v>
      </c>
      <c r="B4892">
        <v>246.37707900000001</v>
      </c>
      <c r="C4892">
        <v>49.840240000000001</v>
      </c>
      <c r="D4892">
        <v>6237</v>
      </c>
      <c r="E4892">
        <v>84.168813586816697</v>
      </c>
      <c r="F4892">
        <v>48</v>
      </c>
      <c r="G4892" t="s">
        <v>277</v>
      </c>
      <c r="I4892" t="str">
        <f t="shared" si="232"/>
        <v>NGC6154</v>
      </c>
      <c r="J4892" s="4">
        <f t="shared" si="233"/>
        <v>2.0789999999999999E-2</v>
      </c>
      <c r="K4892" t="str">
        <f t="shared" si="234"/>
        <v>Sa</v>
      </c>
    </row>
    <row r="4893" spans="1:11">
      <c r="A4893" t="s">
        <v>2436</v>
      </c>
      <c r="B4893">
        <v>246.45933299999999</v>
      </c>
      <c r="C4893">
        <v>-60.752560000000003</v>
      </c>
      <c r="D4893">
        <v>5025</v>
      </c>
      <c r="E4893">
        <v>69.526643048729099</v>
      </c>
      <c r="F4893">
        <v>29.3</v>
      </c>
      <c r="G4893" t="s">
        <v>259</v>
      </c>
      <c r="I4893" t="str">
        <f t="shared" si="232"/>
        <v>ESO137-024</v>
      </c>
      <c r="J4893" s="4">
        <f t="shared" si="233"/>
        <v>1.6750000000000001E-2</v>
      </c>
      <c r="K4893" t="str">
        <f t="shared" si="234"/>
        <v>S0</v>
      </c>
    </row>
    <row r="4894" spans="1:11">
      <c r="A4894" t="s">
        <v>2435</v>
      </c>
      <c r="B4894">
        <v>246.53466900000001</v>
      </c>
      <c r="C4894">
        <v>48.366779999999999</v>
      </c>
      <c r="D4894">
        <v>2682</v>
      </c>
      <c r="E4894">
        <v>79.643672185836806</v>
      </c>
      <c r="F4894">
        <v>51.5</v>
      </c>
      <c r="G4894" t="s">
        <v>230</v>
      </c>
      <c r="I4894" t="str">
        <f t="shared" si="232"/>
        <v>NGC6155</v>
      </c>
      <c r="J4894" s="4">
        <f t="shared" si="233"/>
        <v>8.94E-3</v>
      </c>
      <c r="K4894" t="str">
        <f t="shared" si="234"/>
        <v>Sc</v>
      </c>
    </row>
    <row r="4895" spans="1:11">
      <c r="A4895" t="s">
        <v>2434</v>
      </c>
      <c r="B4895">
        <v>246.6486645</v>
      </c>
      <c r="C4895">
        <v>-63.195970000000003</v>
      </c>
      <c r="D4895">
        <v>3624</v>
      </c>
      <c r="E4895">
        <v>103.31210066041101</v>
      </c>
      <c r="F4895">
        <v>53.8</v>
      </c>
      <c r="G4895" t="s">
        <v>230</v>
      </c>
      <c r="I4895" t="str">
        <f t="shared" si="232"/>
        <v>ESO100-023</v>
      </c>
      <c r="J4895" s="4">
        <f t="shared" si="233"/>
        <v>1.208E-2</v>
      </c>
      <c r="K4895" t="str">
        <f t="shared" si="234"/>
        <v>Sc</v>
      </c>
    </row>
    <row r="4896" spans="1:11">
      <c r="A4896" t="s">
        <v>2433</v>
      </c>
      <c r="B4896">
        <v>246.66594000000001</v>
      </c>
      <c r="C4896">
        <v>40.478149999999999</v>
      </c>
      <c r="D4896">
        <v>10318</v>
      </c>
      <c r="E4896">
        <v>60.138320755550801</v>
      </c>
      <c r="F4896">
        <v>21.4</v>
      </c>
      <c r="G4896" t="s">
        <v>349</v>
      </c>
      <c r="I4896" t="str">
        <f t="shared" si="232"/>
        <v>PGC058135</v>
      </c>
      <c r="J4896" s="4">
        <f t="shared" si="233"/>
        <v>3.4393333333333331E-2</v>
      </c>
      <c r="K4896" t="str">
        <f t="shared" si="234"/>
        <v>SBbc</v>
      </c>
    </row>
    <row r="4897" spans="1:11">
      <c r="A4897" t="s">
        <v>2432</v>
      </c>
      <c r="B4897">
        <v>246.71371049999999</v>
      </c>
      <c r="C4897">
        <v>-77.158940000000001</v>
      </c>
      <c r="D4897" t="s">
        <v>354</v>
      </c>
      <c r="E4897">
        <v>61.397578188605799</v>
      </c>
      <c r="F4897">
        <v>59</v>
      </c>
      <c r="G4897" t="s">
        <v>861</v>
      </c>
      <c r="I4897" t="str">
        <f t="shared" si="232"/>
        <v>PGC237366</v>
      </c>
      <c r="J4897" s="4">
        <f t="shared" si="233"/>
        <v>0</v>
      </c>
      <c r="K4897" t="str">
        <f t="shared" si="234"/>
        <v>Unk</v>
      </c>
    </row>
    <row r="4898" spans="1:11">
      <c r="A4898" t="s">
        <v>2431</v>
      </c>
      <c r="B4898">
        <v>246.7599525</v>
      </c>
      <c r="C4898">
        <v>7.5616899999999996</v>
      </c>
      <c r="D4898">
        <v>7757</v>
      </c>
      <c r="E4898">
        <v>64.7368021965369</v>
      </c>
      <c r="F4898">
        <v>55</v>
      </c>
      <c r="G4898" t="s">
        <v>259</v>
      </c>
      <c r="I4898" t="str">
        <f t="shared" si="232"/>
        <v>PGC058159</v>
      </c>
      <c r="J4898" s="4">
        <f t="shared" si="233"/>
        <v>2.5856666666666667E-2</v>
      </c>
      <c r="K4898" t="str">
        <f t="shared" si="234"/>
        <v>S0</v>
      </c>
    </row>
    <row r="4899" spans="1:11">
      <c r="A4899" t="s">
        <v>2430</v>
      </c>
      <c r="B4899">
        <v>246.76509899999999</v>
      </c>
      <c r="C4899">
        <v>39.527329999999999</v>
      </c>
      <c r="D4899">
        <v>10363</v>
      </c>
      <c r="E4899">
        <v>63.263214061317001</v>
      </c>
      <c r="F4899">
        <v>53.6</v>
      </c>
      <c r="G4899" t="s">
        <v>246</v>
      </c>
      <c r="I4899" t="str">
        <f t="shared" si="232"/>
        <v>PGC058163</v>
      </c>
      <c r="J4899" s="4">
        <f t="shared" si="233"/>
        <v>3.4543333333333336E-2</v>
      </c>
      <c r="K4899" t="str">
        <f t="shared" si="234"/>
        <v>E</v>
      </c>
    </row>
    <row r="4900" spans="1:11">
      <c r="A4900" t="s">
        <v>2429</v>
      </c>
      <c r="B4900">
        <v>246.82095749999999</v>
      </c>
      <c r="C4900">
        <v>48.134140000000002</v>
      </c>
      <c r="D4900" t="s">
        <v>354</v>
      </c>
      <c r="E4900">
        <v>68.100640715456606</v>
      </c>
      <c r="F4900">
        <v>27.2</v>
      </c>
      <c r="G4900" t="s">
        <v>861</v>
      </c>
      <c r="I4900" t="str">
        <f t="shared" si="232"/>
        <v>UGC10399</v>
      </c>
      <c r="J4900" s="4">
        <f t="shared" si="233"/>
        <v>0</v>
      </c>
      <c r="K4900" t="str">
        <f t="shared" si="234"/>
        <v>Unk</v>
      </c>
    </row>
    <row r="4901" spans="1:11">
      <c r="A4901" t="s">
        <v>2428</v>
      </c>
      <c r="B4901">
        <v>246.85512299999999</v>
      </c>
      <c r="C4901">
        <v>42.679740000000002</v>
      </c>
      <c r="D4901">
        <v>9663</v>
      </c>
      <c r="E4901">
        <v>89.981089932551498</v>
      </c>
      <c r="F4901">
        <v>59.9</v>
      </c>
      <c r="G4901" t="s">
        <v>235</v>
      </c>
      <c r="I4901" t="str">
        <f t="shared" si="232"/>
        <v>NGC6159</v>
      </c>
      <c r="J4901" s="4">
        <f t="shared" si="233"/>
        <v>3.2210000000000003E-2</v>
      </c>
      <c r="K4901" t="str">
        <f t="shared" si="234"/>
        <v>E-SO</v>
      </c>
    </row>
    <row r="4902" spans="1:11">
      <c r="A4902" t="s">
        <v>2427</v>
      </c>
      <c r="B4902">
        <v>246.92048249999999</v>
      </c>
      <c r="C4902">
        <v>39.383020000000002</v>
      </c>
      <c r="D4902">
        <v>9096</v>
      </c>
      <c r="E4902">
        <v>73.476981959558799</v>
      </c>
      <c r="F4902">
        <v>49.5</v>
      </c>
      <c r="G4902" t="s">
        <v>246</v>
      </c>
      <c r="I4902" t="str">
        <f t="shared" si="232"/>
        <v>NGC6158</v>
      </c>
      <c r="J4902" s="4">
        <f t="shared" si="233"/>
        <v>3.032E-2</v>
      </c>
      <c r="K4902" t="str">
        <f t="shared" si="234"/>
        <v>E</v>
      </c>
    </row>
    <row r="4903" spans="1:11">
      <c r="A4903" t="s">
        <v>2426</v>
      </c>
      <c r="B4903">
        <v>246.9655965</v>
      </c>
      <c r="C4903">
        <v>-66.786839999999998</v>
      </c>
      <c r="D4903">
        <v>6244</v>
      </c>
      <c r="E4903">
        <v>111.211899114373</v>
      </c>
      <c r="F4903">
        <v>48.6</v>
      </c>
      <c r="G4903" t="s">
        <v>223</v>
      </c>
      <c r="I4903" t="str">
        <f t="shared" si="232"/>
        <v>PGC058218</v>
      </c>
      <c r="J4903" s="4">
        <f t="shared" si="233"/>
        <v>2.0813333333333333E-2</v>
      </c>
      <c r="K4903" t="str">
        <f t="shared" si="234"/>
        <v>Sbc</v>
      </c>
    </row>
    <row r="4904" spans="1:11">
      <c r="A4904" t="s">
        <v>2425</v>
      </c>
      <c r="B4904">
        <v>247.0481235</v>
      </c>
      <c r="C4904">
        <v>39.821840000000002</v>
      </c>
      <c r="D4904">
        <v>8325</v>
      </c>
      <c r="E4904">
        <v>79.095405181818805</v>
      </c>
      <c r="F4904">
        <v>46.9</v>
      </c>
      <c r="G4904" t="s">
        <v>261</v>
      </c>
      <c r="I4904" t="str">
        <f t="shared" si="232"/>
        <v>UGC10404</v>
      </c>
      <c r="J4904" s="4">
        <f t="shared" si="233"/>
        <v>2.775E-2</v>
      </c>
      <c r="K4904" t="str">
        <f t="shared" si="234"/>
        <v>Sb</v>
      </c>
    </row>
    <row r="4905" spans="1:11">
      <c r="A4905" t="s">
        <v>2424</v>
      </c>
      <c r="B4905">
        <v>247.1630475</v>
      </c>
      <c r="C4905">
        <v>39.55274</v>
      </c>
      <c r="D4905">
        <v>8259</v>
      </c>
      <c r="E4905">
        <v>93.357944661509805</v>
      </c>
      <c r="F4905">
        <v>48.2</v>
      </c>
      <c r="G4905" t="s">
        <v>861</v>
      </c>
      <c r="I4905" t="str">
        <f t="shared" si="232"/>
        <v>NGC6166B</v>
      </c>
      <c r="J4905" s="4">
        <f t="shared" si="233"/>
        <v>2.7529999999999999E-2</v>
      </c>
      <c r="K4905" t="str">
        <f t="shared" si="234"/>
        <v>Unk</v>
      </c>
    </row>
    <row r="4906" spans="1:11">
      <c r="A4906" t="s">
        <v>2423</v>
      </c>
      <c r="B4906">
        <v>247.16480250000001</v>
      </c>
      <c r="C4906">
        <v>41.110999999999997</v>
      </c>
      <c r="D4906">
        <v>10226</v>
      </c>
      <c r="E4906">
        <v>63.701736789131701</v>
      </c>
      <c r="F4906">
        <v>0</v>
      </c>
      <c r="G4906" t="s">
        <v>344</v>
      </c>
      <c r="I4906" t="str">
        <f t="shared" si="232"/>
        <v>PGC058266</v>
      </c>
      <c r="J4906" s="4">
        <f t="shared" si="233"/>
        <v>3.4086666666666668E-2</v>
      </c>
      <c r="K4906" t="str">
        <f t="shared" si="234"/>
        <v>S?</v>
      </c>
    </row>
    <row r="4907" spans="1:11">
      <c r="A4907" t="s">
        <v>2422</v>
      </c>
      <c r="B4907">
        <v>247.2254265</v>
      </c>
      <c r="C4907">
        <v>17.890920000000001</v>
      </c>
      <c r="D4907">
        <v>11087</v>
      </c>
      <c r="E4907">
        <v>66.857679796638294</v>
      </c>
      <c r="F4907">
        <v>38.5</v>
      </c>
      <c r="G4907" t="s">
        <v>230</v>
      </c>
      <c r="I4907" t="str">
        <f t="shared" si="232"/>
        <v>UGC10405</v>
      </c>
      <c r="J4907" s="4">
        <f t="shared" si="233"/>
        <v>3.6956666666666665E-2</v>
      </c>
      <c r="K4907" t="str">
        <f t="shared" si="234"/>
        <v>Sc</v>
      </c>
    </row>
    <row r="4908" spans="1:11">
      <c r="A4908" t="s">
        <v>2421</v>
      </c>
      <c r="B4908">
        <v>247.33328549999999</v>
      </c>
      <c r="C4908">
        <v>39.428919999999998</v>
      </c>
      <c r="D4908">
        <v>8578</v>
      </c>
      <c r="E4908">
        <v>66.092366990215993</v>
      </c>
      <c r="F4908">
        <v>49.5</v>
      </c>
      <c r="G4908" t="s">
        <v>870</v>
      </c>
      <c r="I4908" t="str">
        <f t="shared" si="232"/>
        <v>PGC058324</v>
      </c>
      <c r="J4908" s="4">
        <f t="shared" si="233"/>
        <v>2.8593333333333332E-2</v>
      </c>
      <c r="K4908" t="str">
        <f t="shared" si="234"/>
        <v>E?</v>
      </c>
    </row>
    <row r="4909" spans="1:11">
      <c r="A4909" t="s">
        <v>2420</v>
      </c>
      <c r="B4909">
        <v>247.40951999999999</v>
      </c>
      <c r="C4909">
        <v>8.4506300000000003</v>
      </c>
      <c r="D4909">
        <v>10087</v>
      </c>
      <c r="E4909">
        <v>74.327804495226701</v>
      </c>
      <c r="F4909">
        <v>27</v>
      </c>
      <c r="G4909" t="s">
        <v>246</v>
      </c>
      <c r="I4909" t="str">
        <f t="shared" si="232"/>
        <v>PGC058340</v>
      </c>
      <c r="J4909" s="4">
        <f t="shared" si="233"/>
        <v>3.3623333333333331E-2</v>
      </c>
      <c r="K4909" t="str">
        <f t="shared" si="234"/>
        <v>E</v>
      </c>
    </row>
    <row r="4910" spans="1:11">
      <c r="A4910" t="s">
        <v>2419</v>
      </c>
      <c r="B4910">
        <v>247.46263049999999</v>
      </c>
      <c r="C4910">
        <v>39.766509999999997</v>
      </c>
      <c r="D4910">
        <v>9776</v>
      </c>
      <c r="E4910">
        <v>73.476981959558799</v>
      </c>
      <c r="F4910">
        <v>43.1</v>
      </c>
      <c r="G4910" t="s">
        <v>237</v>
      </c>
      <c r="I4910" t="str">
        <f t="shared" si="232"/>
        <v>UGC10420</v>
      </c>
      <c r="J4910" s="4">
        <f t="shared" si="233"/>
        <v>3.2586666666666667E-2</v>
      </c>
      <c r="K4910" t="str">
        <f t="shared" si="234"/>
        <v>SBb</v>
      </c>
    </row>
    <row r="4911" spans="1:11">
      <c r="A4911" t="s">
        <v>2418</v>
      </c>
      <c r="B4911">
        <v>247.48998</v>
      </c>
      <c r="C4911">
        <v>40.630339999999997</v>
      </c>
      <c r="D4911">
        <v>9238</v>
      </c>
      <c r="E4911">
        <v>87.126685193243603</v>
      </c>
      <c r="F4911">
        <v>55.3</v>
      </c>
      <c r="G4911" t="s">
        <v>861</v>
      </c>
      <c r="I4911" t="str">
        <f t="shared" si="232"/>
        <v>NGC6175</v>
      </c>
      <c r="J4911" s="4">
        <f t="shared" si="233"/>
        <v>3.0793333333333332E-2</v>
      </c>
      <c r="K4911" t="str">
        <f t="shared" si="234"/>
        <v>Unk</v>
      </c>
    </row>
    <row r="4912" spans="1:11">
      <c r="A4912" t="s">
        <v>2417</v>
      </c>
      <c r="B4912">
        <v>247.4919735</v>
      </c>
      <c r="C4912">
        <v>40.628630000000001</v>
      </c>
      <c r="D4912">
        <v>8893</v>
      </c>
      <c r="E4912">
        <v>79.095405181818805</v>
      </c>
      <c r="F4912">
        <v>42.2</v>
      </c>
      <c r="G4912" t="s">
        <v>284</v>
      </c>
      <c r="I4912" t="str">
        <f t="shared" si="232"/>
        <v>PGC200339</v>
      </c>
      <c r="J4912" s="4">
        <f t="shared" si="233"/>
        <v>2.9643333333333334E-2</v>
      </c>
      <c r="K4912" t="str">
        <f t="shared" si="234"/>
        <v>I</v>
      </c>
    </row>
    <row r="4913" spans="1:11">
      <c r="A4913" t="s">
        <v>2416</v>
      </c>
      <c r="B4913">
        <v>247.5250815</v>
      </c>
      <c r="C4913">
        <v>27.699590000000001</v>
      </c>
      <c r="D4913">
        <v>2806</v>
      </c>
      <c r="E4913">
        <v>64.886042919733001</v>
      </c>
      <c r="F4913">
        <v>27.9</v>
      </c>
      <c r="G4913" t="s">
        <v>284</v>
      </c>
      <c r="I4913" t="str">
        <f t="shared" si="232"/>
        <v>UGC10419</v>
      </c>
      <c r="J4913" s="4">
        <f t="shared" si="233"/>
        <v>9.3533333333333333E-3</v>
      </c>
      <c r="K4913" t="str">
        <f t="shared" si="234"/>
        <v>I</v>
      </c>
    </row>
    <row r="4914" spans="1:11">
      <c r="A4914" t="s">
        <v>2415</v>
      </c>
      <c r="B4914">
        <v>247.57939500000001</v>
      </c>
      <c r="C4914">
        <v>41.102080000000001</v>
      </c>
      <c r="D4914">
        <v>9102</v>
      </c>
      <c r="E4914">
        <v>68.257636250077496</v>
      </c>
      <c r="F4914">
        <v>25.6</v>
      </c>
      <c r="G4914" t="s">
        <v>286</v>
      </c>
      <c r="I4914" t="str">
        <f t="shared" si="232"/>
        <v>UGC10427</v>
      </c>
      <c r="J4914" s="4">
        <f t="shared" si="233"/>
        <v>3.0339999999999999E-2</v>
      </c>
      <c r="K4914" t="str">
        <f t="shared" si="234"/>
        <v>SBc</v>
      </c>
    </row>
    <row r="4915" spans="1:11">
      <c r="A4915" t="s">
        <v>2414</v>
      </c>
      <c r="B4915">
        <v>247.59197700000001</v>
      </c>
      <c r="C4915">
        <v>-61.540480000000002</v>
      </c>
      <c r="D4915">
        <v>3114</v>
      </c>
      <c r="E4915">
        <v>73.816131922034202</v>
      </c>
      <c r="F4915">
        <v>46</v>
      </c>
      <c r="G4915" t="s">
        <v>230</v>
      </c>
      <c r="I4915" t="str">
        <f t="shared" si="232"/>
        <v>PGC090243</v>
      </c>
      <c r="J4915" s="4">
        <f t="shared" si="233"/>
        <v>1.038E-2</v>
      </c>
      <c r="K4915" t="str">
        <f t="shared" si="234"/>
        <v>Sc</v>
      </c>
    </row>
    <row r="4916" spans="1:11">
      <c r="A4916" t="s">
        <v>2413</v>
      </c>
      <c r="B4916">
        <v>247.64126400000001</v>
      </c>
      <c r="C4916">
        <v>40.539349999999999</v>
      </c>
      <c r="D4916">
        <v>9361</v>
      </c>
      <c r="E4916">
        <v>65.486418317490404</v>
      </c>
      <c r="F4916">
        <v>52.1</v>
      </c>
      <c r="G4916" t="s">
        <v>246</v>
      </c>
      <c r="I4916" t="str">
        <f t="shared" ref="I4916:I4978" si="235">TRIM(A4916)</f>
        <v>NGC6180</v>
      </c>
      <c r="J4916" s="4">
        <f t="shared" ref="J4916:J4978" si="236">IF(TRIM(D4916) = "-", 0, IF(D4916/300000 &lt; 0, 0, D4916/300000))</f>
        <v>3.1203333333333333E-2</v>
      </c>
      <c r="K4916" t="str">
        <f t="shared" ref="K4916:K4978" si="237">IF(TRIM(G4916)="","Unk",TRIM(G4916))</f>
        <v>E</v>
      </c>
    </row>
    <row r="4917" spans="1:11">
      <c r="A4917" t="s">
        <v>2412</v>
      </c>
      <c r="B4917">
        <v>247.6621035</v>
      </c>
      <c r="C4917">
        <v>35.0565</v>
      </c>
      <c r="D4917">
        <v>9520</v>
      </c>
      <c r="E4917">
        <v>97.084800339873098</v>
      </c>
      <c r="F4917">
        <v>50.1</v>
      </c>
      <c r="G4917" t="s">
        <v>237</v>
      </c>
      <c r="I4917" t="str">
        <f t="shared" si="235"/>
        <v>NGC6177</v>
      </c>
      <c r="J4917" s="4">
        <f t="shared" si="236"/>
        <v>3.1733333333333336E-2</v>
      </c>
      <c r="K4917" t="str">
        <f t="shared" si="237"/>
        <v>SBb</v>
      </c>
    </row>
    <row r="4918" spans="1:11">
      <c r="A4918" t="s">
        <v>2411</v>
      </c>
      <c r="B4918">
        <v>247.7522505</v>
      </c>
      <c r="C4918">
        <v>-56.759639999999997</v>
      </c>
      <c r="D4918">
        <v>4933</v>
      </c>
      <c r="E4918">
        <v>72.971166448324695</v>
      </c>
      <c r="F4918">
        <v>59.3</v>
      </c>
      <c r="G4918" t="s">
        <v>230</v>
      </c>
      <c r="I4918" t="str">
        <f t="shared" si="235"/>
        <v>PGC3078432</v>
      </c>
      <c r="J4918" s="4">
        <f t="shared" si="236"/>
        <v>1.6443333333333334E-2</v>
      </c>
      <c r="K4918" t="str">
        <f t="shared" si="237"/>
        <v>Sc</v>
      </c>
    </row>
    <row r="4919" spans="1:11">
      <c r="A4919" t="s">
        <v>2410</v>
      </c>
      <c r="B4919">
        <v>247.76126550000001</v>
      </c>
      <c r="C4919">
        <v>39.792529999999999</v>
      </c>
      <c r="D4919">
        <v>8906</v>
      </c>
      <c r="E4919">
        <v>61.539120845339703</v>
      </c>
      <c r="F4919">
        <v>30.3</v>
      </c>
      <c r="G4919" t="s">
        <v>235</v>
      </c>
      <c r="I4919" t="str">
        <f t="shared" si="235"/>
        <v>PGC058414</v>
      </c>
      <c r="J4919" s="4">
        <f t="shared" si="236"/>
        <v>2.9686666666666667E-2</v>
      </c>
      <c r="K4919" t="str">
        <f t="shared" si="237"/>
        <v>E-SO</v>
      </c>
    </row>
    <row r="4920" spans="1:11">
      <c r="A4920" t="s">
        <v>2409</v>
      </c>
      <c r="B4920">
        <v>247.764105</v>
      </c>
      <c r="C4920">
        <v>39.838470000000001</v>
      </c>
      <c r="D4920">
        <v>9393</v>
      </c>
      <c r="E4920">
        <v>63.701736789131701</v>
      </c>
      <c r="F4920">
        <v>53.4</v>
      </c>
      <c r="G4920" t="s">
        <v>870</v>
      </c>
      <c r="I4920" t="str">
        <f t="shared" si="235"/>
        <v>PGC058413</v>
      </c>
      <c r="J4920" s="4">
        <f t="shared" si="236"/>
        <v>3.1309999999999998E-2</v>
      </c>
      <c r="K4920" t="str">
        <f t="shared" si="237"/>
        <v>E?</v>
      </c>
    </row>
    <row r="4921" spans="1:11">
      <c r="A4921" t="s">
        <v>2408</v>
      </c>
      <c r="B4921">
        <v>247.78151249999999</v>
      </c>
      <c r="C4921">
        <v>43.348500000000001</v>
      </c>
      <c r="D4921">
        <v>2853</v>
      </c>
      <c r="E4921">
        <v>113.279486915832</v>
      </c>
      <c r="F4921">
        <v>32.200000000000003</v>
      </c>
      <c r="G4921" t="s">
        <v>230</v>
      </c>
      <c r="I4921" t="str">
        <f t="shared" si="235"/>
        <v>UGC10437</v>
      </c>
      <c r="J4921" s="4">
        <f t="shared" si="236"/>
        <v>9.5099999999999994E-3</v>
      </c>
      <c r="K4921" t="str">
        <f t="shared" si="237"/>
        <v>Sc</v>
      </c>
    </row>
    <row r="4922" spans="1:11">
      <c r="A4922" t="s">
        <v>2407</v>
      </c>
      <c r="B4922">
        <v>247.8666375</v>
      </c>
      <c r="C4922">
        <v>16.448879999999999</v>
      </c>
      <c r="D4922">
        <v>164</v>
      </c>
      <c r="E4922">
        <v>101.19318107890101</v>
      </c>
      <c r="F4922">
        <v>30.6</v>
      </c>
      <c r="G4922" t="s">
        <v>861</v>
      </c>
      <c r="I4922" t="str">
        <f t="shared" si="235"/>
        <v>SDSSJ163127.93+162655.3</v>
      </c>
      <c r="J4922" s="4">
        <f t="shared" si="236"/>
        <v>5.4666666666666665E-4</v>
      </c>
      <c r="K4922" t="str">
        <f t="shared" si="237"/>
        <v>Unk</v>
      </c>
    </row>
    <row r="4923" spans="1:11">
      <c r="A4923" t="s">
        <v>2406</v>
      </c>
      <c r="B4923">
        <v>247.87687500000001</v>
      </c>
      <c r="C4923">
        <v>-58.099890000000002</v>
      </c>
      <c r="D4923">
        <v>5057</v>
      </c>
      <c r="E4923">
        <v>75.015542307246804</v>
      </c>
      <c r="F4923">
        <v>44.3</v>
      </c>
      <c r="G4923" t="s">
        <v>259</v>
      </c>
      <c r="I4923" t="str">
        <f t="shared" si="235"/>
        <v>PGC2793386</v>
      </c>
      <c r="J4923" s="4">
        <f t="shared" si="236"/>
        <v>1.6856666666666666E-2</v>
      </c>
      <c r="K4923" t="str">
        <f t="shared" si="237"/>
        <v>S0</v>
      </c>
    </row>
    <row r="4924" spans="1:11">
      <c r="A4924" t="s">
        <v>2405</v>
      </c>
      <c r="B4924">
        <v>247.908591</v>
      </c>
      <c r="C4924">
        <v>20.793399999999998</v>
      </c>
      <c r="D4924">
        <v>11318</v>
      </c>
      <c r="E4924">
        <v>64.291154078916506</v>
      </c>
      <c r="F4924">
        <v>0</v>
      </c>
      <c r="G4924" t="s">
        <v>246</v>
      </c>
      <c r="I4924" t="str">
        <f t="shared" si="235"/>
        <v>PGC058431</v>
      </c>
      <c r="J4924" s="4">
        <f t="shared" si="236"/>
        <v>3.7726666666666665E-2</v>
      </c>
      <c r="K4924" t="str">
        <f t="shared" si="237"/>
        <v>E</v>
      </c>
    </row>
    <row r="4925" spans="1:11">
      <c r="A4925" t="s">
        <v>2404</v>
      </c>
      <c r="B4925">
        <v>247.91742450000001</v>
      </c>
      <c r="C4925">
        <v>-28.101739999999999</v>
      </c>
      <c r="D4925">
        <v>4118</v>
      </c>
      <c r="E4925">
        <v>74.843003294523697</v>
      </c>
      <c r="F4925">
        <v>24.3</v>
      </c>
      <c r="G4925" t="s">
        <v>230</v>
      </c>
      <c r="I4925" t="str">
        <f t="shared" si="235"/>
        <v>ESO452-005</v>
      </c>
      <c r="J4925" s="4">
        <f t="shared" si="236"/>
        <v>1.3726666666666667E-2</v>
      </c>
      <c r="K4925" t="str">
        <f t="shared" si="237"/>
        <v>Sc</v>
      </c>
    </row>
    <row r="4926" spans="1:11">
      <c r="A4926" t="s">
        <v>2403</v>
      </c>
      <c r="B4926">
        <v>248.02787549999999</v>
      </c>
      <c r="C4926">
        <v>58.438940000000002</v>
      </c>
      <c r="D4926">
        <v>3640</v>
      </c>
      <c r="E4926">
        <v>84.947631274334</v>
      </c>
      <c r="F4926">
        <v>43.5</v>
      </c>
      <c r="G4926" t="s">
        <v>230</v>
      </c>
      <c r="I4926" t="str">
        <f t="shared" si="235"/>
        <v>NGC6190</v>
      </c>
      <c r="J4926" s="4">
        <f t="shared" si="236"/>
        <v>1.2133333333333333E-2</v>
      </c>
      <c r="K4926" t="str">
        <f t="shared" si="237"/>
        <v>Sc</v>
      </c>
    </row>
    <row r="4927" spans="1:11">
      <c r="A4927" t="s">
        <v>2402</v>
      </c>
      <c r="B4927">
        <v>248.10400050000001</v>
      </c>
      <c r="C4927">
        <v>76.739559999999997</v>
      </c>
      <c r="D4927">
        <v>8257</v>
      </c>
      <c r="E4927">
        <v>63.995766852227398</v>
      </c>
      <c r="F4927">
        <v>55.9</v>
      </c>
      <c r="G4927" t="s">
        <v>226</v>
      </c>
      <c r="I4927" t="str">
        <f t="shared" si="235"/>
        <v>UGC10466</v>
      </c>
      <c r="J4927" s="4">
        <f t="shared" si="236"/>
        <v>2.7523333333333334E-2</v>
      </c>
      <c r="K4927" t="str">
        <f t="shared" si="237"/>
        <v>SABb</v>
      </c>
    </row>
    <row r="4928" spans="1:11">
      <c r="A4928" t="s">
        <v>2401</v>
      </c>
      <c r="B4928">
        <v>248.13229200000001</v>
      </c>
      <c r="C4928">
        <v>82.53792</v>
      </c>
      <c r="D4928">
        <v>7700</v>
      </c>
      <c r="E4928">
        <v>100.26544830771699</v>
      </c>
      <c r="F4928">
        <v>44</v>
      </c>
      <c r="G4928" t="s">
        <v>246</v>
      </c>
      <c r="I4928" t="str">
        <f t="shared" si="235"/>
        <v>NGC6251</v>
      </c>
      <c r="J4928" s="4">
        <f t="shared" si="236"/>
        <v>2.5666666666666667E-2</v>
      </c>
      <c r="K4928" t="str">
        <f t="shared" si="237"/>
        <v>E</v>
      </c>
    </row>
    <row r="4929" spans="1:11">
      <c r="A4929" t="s">
        <v>2400</v>
      </c>
      <c r="B4929">
        <v>248.23833300000001</v>
      </c>
      <c r="C4929">
        <v>50.401420000000002</v>
      </c>
      <c r="D4929">
        <v>14643</v>
      </c>
      <c r="E4929">
        <v>68.572695118249499</v>
      </c>
      <c r="F4929">
        <v>32.799999999999997</v>
      </c>
      <c r="G4929" t="s">
        <v>246</v>
      </c>
      <c r="I4929" t="str">
        <f t="shared" si="235"/>
        <v>PGC058484</v>
      </c>
      <c r="J4929" s="4">
        <f t="shared" si="236"/>
        <v>4.8809999999999999E-2</v>
      </c>
      <c r="K4929" t="str">
        <f t="shared" si="237"/>
        <v>E</v>
      </c>
    </row>
    <row r="4930" spans="1:11">
      <c r="A4930" t="s">
        <v>2399</v>
      </c>
      <c r="B4930">
        <v>248.31389999999999</v>
      </c>
      <c r="C4930">
        <v>2.4695999999999998</v>
      </c>
      <c r="D4930" t="s">
        <v>354</v>
      </c>
      <c r="E4930">
        <v>65.788685989933001</v>
      </c>
      <c r="F4930">
        <v>43</v>
      </c>
      <c r="G4930" t="s">
        <v>861</v>
      </c>
      <c r="I4930" t="str">
        <f t="shared" si="235"/>
        <v>PGC1227970</v>
      </c>
      <c r="J4930" s="4">
        <f t="shared" si="236"/>
        <v>0</v>
      </c>
      <c r="K4930" t="str">
        <f t="shared" si="237"/>
        <v>Unk</v>
      </c>
    </row>
    <row r="4931" spans="1:11">
      <c r="A4931" t="s">
        <v>2398</v>
      </c>
      <c r="B4931">
        <v>248.447553</v>
      </c>
      <c r="C4931">
        <v>28.98434</v>
      </c>
      <c r="D4931">
        <v>1173</v>
      </c>
      <c r="E4931">
        <v>114.59120029499501</v>
      </c>
      <c r="F4931">
        <v>45.8</v>
      </c>
      <c r="G4931" t="s">
        <v>230</v>
      </c>
      <c r="I4931" t="str">
        <f t="shared" si="235"/>
        <v>UGC10445</v>
      </c>
      <c r="J4931" s="4">
        <f t="shared" si="236"/>
        <v>3.9100000000000003E-3</v>
      </c>
      <c r="K4931" t="str">
        <f t="shared" si="237"/>
        <v>Sc</v>
      </c>
    </row>
    <row r="4932" spans="1:11">
      <c r="A4932" t="s">
        <v>2397</v>
      </c>
      <c r="B4932">
        <v>248.45691299999999</v>
      </c>
      <c r="C4932">
        <v>39.263179999999998</v>
      </c>
      <c r="D4932">
        <v>9769</v>
      </c>
      <c r="E4932">
        <v>60.138320755550801</v>
      </c>
      <c r="F4932">
        <v>10.1</v>
      </c>
      <c r="G4932" t="s">
        <v>246</v>
      </c>
      <c r="I4932" t="str">
        <f t="shared" si="235"/>
        <v>IC4610</v>
      </c>
      <c r="J4932" s="4">
        <f t="shared" si="236"/>
        <v>3.2563333333333333E-2</v>
      </c>
      <c r="K4932" t="str">
        <f t="shared" si="237"/>
        <v>E</v>
      </c>
    </row>
    <row r="4933" spans="1:11">
      <c r="A4933" t="s">
        <v>2396</v>
      </c>
      <c r="B4933">
        <v>248.56204500000001</v>
      </c>
      <c r="C4933">
        <v>52.94097</v>
      </c>
      <c r="D4933">
        <v>9050</v>
      </c>
      <c r="E4933">
        <v>62.251709596864998</v>
      </c>
      <c r="F4933">
        <v>59</v>
      </c>
      <c r="G4933" t="s">
        <v>261</v>
      </c>
      <c r="I4933" t="str">
        <f t="shared" si="235"/>
        <v>UGC10456</v>
      </c>
      <c r="J4933" s="4">
        <f t="shared" si="236"/>
        <v>3.0166666666666668E-2</v>
      </c>
      <c r="K4933" t="str">
        <f t="shared" si="237"/>
        <v>Sb</v>
      </c>
    </row>
    <row r="4934" spans="1:11">
      <c r="A4934" t="s">
        <v>2395</v>
      </c>
      <c r="B4934">
        <v>248.71895850000001</v>
      </c>
      <c r="C4934">
        <v>-60.618749999999999</v>
      </c>
      <c r="D4934">
        <v>3057</v>
      </c>
      <c r="E4934">
        <v>112.24091683778001</v>
      </c>
      <c r="F4934">
        <v>32</v>
      </c>
      <c r="G4934" t="s">
        <v>230</v>
      </c>
      <c r="I4934" t="str">
        <f t="shared" si="235"/>
        <v>NGC6156</v>
      </c>
      <c r="J4934" s="4">
        <f t="shared" si="236"/>
        <v>1.0189999999999999E-2</v>
      </c>
      <c r="K4934" t="str">
        <f t="shared" si="237"/>
        <v>Sc</v>
      </c>
    </row>
    <row r="4935" spans="1:11">
      <c r="A4935" t="s">
        <v>2394</v>
      </c>
      <c r="B4935">
        <v>248.78911500000001</v>
      </c>
      <c r="C4935">
        <v>46.214399999999998</v>
      </c>
      <c r="D4935">
        <v>9474</v>
      </c>
      <c r="E4935">
        <v>90.813663938115695</v>
      </c>
      <c r="F4935">
        <v>43.5</v>
      </c>
      <c r="G4935" t="s">
        <v>223</v>
      </c>
      <c r="I4935" t="str">
        <f t="shared" si="235"/>
        <v>IC1222</v>
      </c>
      <c r="J4935" s="4">
        <f t="shared" si="236"/>
        <v>3.1579999999999997E-2</v>
      </c>
      <c r="K4935" t="str">
        <f t="shared" si="237"/>
        <v>Sbc</v>
      </c>
    </row>
    <row r="4936" spans="1:11">
      <c r="A4936" t="s">
        <v>2393</v>
      </c>
      <c r="B4936">
        <v>248.82987449999999</v>
      </c>
      <c r="C4936">
        <v>-58.218809999999998</v>
      </c>
      <c r="D4936">
        <v>1361</v>
      </c>
      <c r="E4936">
        <v>117.260369663969</v>
      </c>
      <c r="F4936">
        <v>47.5</v>
      </c>
      <c r="G4936" t="s">
        <v>259</v>
      </c>
      <c r="I4936" t="str">
        <f t="shared" si="235"/>
        <v>PGC058549</v>
      </c>
      <c r="J4936" s="4">
        <f t="shared" si="236"/>
        <v>4.5366666666666663E-3</v>
      </c>
      <c r="K4936" t="str">
        <f t="shared" si="237"/>
        <v>S0</v>
      </c>
    </row>
    <row r="4937" spans="1:11">
      <c r="A4937" t="s">
        <v>2392</v>
      </c>
      <c r="B4937">
        <v>248.920005</v>
      </c>
      <c r="C4937">
        <v>0.33151999999999998</v>
      </c>
      <c r="D4937">
        <v>7493</v>
      </c>
      <c r="E4937">
        <v>64.291154078916506</v>
      </c>
      <c r="F4937">
        <v>32.9</v>
      </c>
      <c r="G4937" t="s">
        <v>235</v>
      </c>
      <c r="I4937" t="str">
        <f t="shared" si="235"/>
        <v>PGC058564</v>
      </c>
      <c r="J4937" s="4">
        <f t="shared" si="236"/>
        <v>2.4976666666666668E-2</v>
      </c>
      <c r="K4937" t="str">
        <f t="shared" si="237"/>
        <v>E-SO</v>
      </c>
    </row>
    <row r="4938" spans="1:11">
      <c r="A4938" t="s">
        <v>2391</v>
      </c>
      <c r="B4938">
        <v>249.0744765</v>
      </c>
      <c r="C4938">
        <v>44.135750000000002</v>
      </c>
      <c r="D4938">
        <v>9674</v>
      </c>
      <c r="E4938">
        <v>67.321099866542497</v>
      </c>
      <c r="F4938">
        <v>30.8</v>
      </c>
      <c r="G4938" t="s">
        <v>259</v>
      </c>
      <c r="I4938" t="str">
        <f t="shared" si="235"/>
        <v>PGC058588</v>
      </c>
      <c r="J4938" s="4">
        <f t="shared" si="236"/>
        <v>3.2246666666666667E-2</v>
      </c>
      <c r="K4938" t="str">
        <f t="shared" si="237"/>
        <v>S0</v>
      </c>
    </row>
    <row r="4939" spans="1:11">
      <c r="A4939" t="s">
        <v>2390</v>
      </c>
      <c r="B4939">
        <v>249.13573500000001</v>
      </c>
      <c r="C4939">
        <v>39.027979999999999</v>
      </c>
      <c r="D4939">
        <v>9263</v>
      </c>
      <c r="E4939">
        <v>86.526928881733298</v>
      </c>
      <c r="F4939">
        <v>50.2</v>
      </c>
      <c r="G4939" t="s">
        <v>261</v>
      </c>
      <c r="I4939" t="str">
        <f t="shared" si="235"/>
        <v>NGC6195</v>
      </c>
      <c r="J4939" s="4">
        <f t="shared" si="236"/>
        <v>3.0876666666666667E-2</v>
      </c>
      <c r="K4939" t="str">
        <f t="shared" si="237"/>
        <v>Sb</v>
      </c>
    </row>
    <row r="4940" spans="1:11">
      <c r="A4940" t="s">
        <v>2389</v>
      </c>
      <c r="B4940">
        <v>249.18766650000001</v>
      </c>
      <c r="C4940">
        <v>1.6799200000000001</v>
      </c>
      <c r="D4940">
        <v>7450</v>
      </c>
      <c r="E4940">
        <v>63.117705915136803</v>
      </c>
      <c r="F4940">
        <v>28.3</v>
      </c>
      <c r="G4940" t="s">
        <v>349</v>
      </c>
      <c r="I4940" t="str">
        <f t="shared" si="235"/>
        <v>UGC10465</v>
      </c>
      <c r="J4940" s="4">
        <f t="shared" si="236"/>
        <v>2.4833333333333332E-2</v>
      </c>
      <c r="K4940" t="str">
        <f t="shared" si="237"/>
        <v>SBbc</v>
      </c>
    </row>
    <row r="4941" spans="1:11">
      <c r="A4941" t="s">
        <v>2388</v>
      </c>
      <c r="B4941">
        <v>249.39298650000001</v>
      </c>
      <c r="C4941">
        <v>50.345379999999999</v>
      </c>
      <c r="D4941">
        <v>6394</v>
      </c>
      <c r="E4941">
        <v>75.884180514998505</v>
      </c>
      <c r="F4941">
        <v>44.4</v>
      </c>
      <c r="G4941" t="s">
        <v>235</v>
      </c>
      <c r="I4941" t="str">
        <f t="shared" si="235"/>
        <v>UGC10486</v>
      </c>
      <c r="J4941" s="4">
        <f t="shared" si="236"/>
        <v>2.1313333333333333E-2</v>
      </c>
      <c r="K4941" t="str">
        <f t="shared" si="237"/>
        <v>E-SO</v>
      </c>
    </row>
    <row r="4942" spans="1:11">
      <c r="A4942" t="s">
        <v>2387</v>
      </c>
      <c r="B4942">
        <v>249.46681649999999</v>
      </c>
      <c r="C4942">
        <v>0.27343000000000001</v>
      </c>
      <c r="D4942">
        <v>7477</v>
      </c>
      <c r="E4942">
        <v>66.703904222800205</v>
      </c>
      <c r="F4942">
        <v>54.1</v>
      </c>
      <c r="G4942" t="s">
        <v>870</v>
      </c>
      <c r="I4942" t="str">
        <f t="shared" si="235"/>
        <v>PGC1161620</v>
      </c>
      <c r="J4942" s="4">
        <f t="shared" si="236"/>
        <v>2.4923333333333332E-2</v>
      </c>
      <c r="K4942" t="str">
        <f t="shared" si="237"/>
        <v>E?</v>
      </c>
    </row>
    <row r="4943" spans="1:11">
      <c r="A4943" t="s">
        <v>2386</v>
      </c>
      <c r="B4943">
        <v>249.47458950000001</v>
      </c>
      <c r="C4943">
        <v>36.073079999999997</v>
      </c>
      <c r="D4943">
        <v>9652</v>
      </c>
      <c r="E4943">
        <v>68.572695118249499</v>
      </c>
      <c r="F4943">
        <v>54.6</v>
      </c>
      <c r="G4943" t="s">
        <v>235</v>
      </c>
      <c r="I4943" t="str">
        <f t="shared" si="235"/>
        <v>NGC6196</v>
      </c>
      <c r="J4943" s="4">
        <f t="shared" si="236"/>
        <v>3.2173333333333332E-2</v>
      </c>
      <c r="K4943" t="str">
        <f t="shared" si="237"/>
        <v>E-SO</v>
      </c>
    </row>
    <row r="4944" spans="1:11">
      <c r="A4944" t="s">
        <v>2385</v>
      </c>
      <c r="B4944">
        <v>249.5755125</v>
      </c>
      <c r="C4944">
        <v>-64.360169999999997</v>
      </c>
      <c r="D4944">
        <v>14602</v>
      </c>
      <c r="E4944">
        <v>73.476981959558799</v>
      </c>
      <c r="F4944">
        <v>38.4</v>
      </c>
      <c r="G4944" t="s">
        <v>223</v>
      </c>
      <c r="I4944" t="str">
        <f t="shared" si="235"/>
        <v>ESO101-004</v>
      </c>
      <c r="J4944" s="4">
        <f t="shared" si="236"/>
        <v>4.8673333333333332E-2</v>
      </c>
      <c r="K4944" t="str">
        <f t="shared" si="237"/>
        <v>Sbc</v>
      </c>
    </row>
    <row r="4945" spans="1:11">
      <c r="A4945" t="s">
        <v>2384</v>
      </c>
      <c r="B4945">
        <v>249.74288250000001</v>
      </c>
      <c r="C4945">
        <v>24.667190000000002</v>
      </c>
      <c r="D4945">
        <v>184</v>
      </c>
      <c r="E4945">
        <v>112.24091683778001</v>
      </c>
      <c r="F4945">
        <v>53.6</v>
      </c>
      <c r="G4945" t="s">
        <v>861</v>
      </c>
      <c r="I4945" t="str">
        <f t="shared" si="235"/>
        <v>SDSSJ163858.29+244001.6</v>
      </c>
      <c r="J4945" s="4">
        <f t="shared" si="236"/>
        <v>6.1333333333333335E-4</v>
      </c>
      <c r="K4945" t="str">
        <f t="shared" si="237"/>
        <v>Unk</v>
      </c>
    </row>
    <row r="4946" spans="1:11">
      <c r="A4946" t="s">
        <v>2383</v>
      </c>
      <c r="B4946">
        <v>249.74769749999999</v>
      </c>
      <c r="C4946">
        <v>57.724130000000002</v>
      </c>
      <c r="D4946">
        <v>5498</v>
      </c>
      <c r="E4946">
        <v>97.308614388798205</v>
      </c>
      <c r="F4946">
        <v>14.8</v>
      </c>
      <c r="G4946" t="s">
        <v>239</v>
      </c>
      <c r="I4946" t="str">
        <f t="shared" si="235"/>
        <v>UGC10500</v>
      </c>
      <c r="J4946" s="4">
        <f t="shared" si="236"/>
        <v>1.8326666666666668E-2</v>
      </c>
      <c r="K4946" t="str">
        <f t="shared" si="237"/>
        <v>S0-a</v>
      </c>
    </row>
    <row r="4947" spans="1:11">
      <c r="A4947" t="s">
        <v>2382</v>
      </c>
      <c r="B4947">
        <v>249.8477685</v>
      </c>
      <c r="C4947">
        <v>-2.4062600000000001</v>
      </c>
      <c r="D4947">
        <v>7102</v>
      </c>
      <c r="E4947">
        <v>63.117705915136803</v>
      </c>
      <c r="F4947">
        <v>45.3</v>
      </c>
      <c r="G4947" t="s">
        <v>277</v>
      </c>
      <c r="I4947" t="str">
        <f t="shared" si="235"/>
        <v>UGC10492</v>
      </c>
      <c r="J4947" s="4">
        <f t="shared" si="236"/>
        <v>2.3673333333333334E-2</v>
      </c>
      <c r="K4947" t="str">
        <f t="shared" si="237"/>
        <v>Sa</v>
      </c>
    </row>
    <row r="4948" spans="1:11">
      <c r="A4948" t="s">
        <v>2381</v>
      </c>
      <c r="B4948">
        <v>250.11408299999999</v>
      </c>
      <c r="C4948">
        <v>23.774750000000001</v>
      </c>
      <c r="D4948">
        <v>11079</v>
      </c>
      <c r="E4948">
        <v>64.291154078916506</v>
      </c>
      <c r="F4948">
        <v>0</v>
      </c>
      <c r="G4948" t="s">
        <v>246</v>
      </c>
      <c r="I4948" t="str">
        <f t="shared" si="235"/>
        <v>NGC6203</v>
      </c>
      <c r="J4948" s="4">
        <f t="shared" si="236"/>
        <v>3.6929999999999998E-2</v>
      </c>
      <c r="K4948" t="str">
        <f t="shared" si="237"/>
        <v>E</v>
      </c>
    </row>
    <row r="4949" spans="1:11">
      <c r="A4949" t="s">
        <v>2380</v>
      </c>
      <c r="B4949">
        <v>250.24587450000001</v>
      </c>
      <c r="C4949">
        <v>50.510420000000003</v>
      </c>
      <c r="D4949">
        <v>9430</v>
      </c>
      <c r="E4949">
        <v>64.291154078916506</v>
      </c>
      <c r="F4949">
        <v>49.8</v>
      </c>
      <c r="G4949" t="s">
        <v>246</v>
      </c>
      <c r="I4949" t="str">
        <f t="shared" si="235"/>
        <v>PGC058747</v>
      </c>
      <c r="J4949" s="4">
        <f t="shared" si="236"/>
        <v>3.1433333333333334E-2</v>
      </c>
      <c r="K4949" t="str">
        <f t="shared" si="237"/>
        <v>E</v>
      </c>
    </row>
    <row r="4950" spans="1:11">
      <c r="A4950" t="s">
        <v>2379</v>
      </c>
      <c r="B4950">
        <v>250.27849950000001</v>
      </c>
      <c r="C4950">
        <v>62.399920000000002</v>
      </c>
      <c r="D4950">
        <v>5950</v>
      </c>
      <c r="E4950">
        <v>60.834689022067302</v>
      </c>
      <c r="F4950">
        <v>47.9</v>
      </c>
      <c r="G4950" t="s">
        <v>223</v>
      </c>
      <c r="I4950" t="str">
        <f t="shared" si="235"/>
        <v>UGC10518</v>
      </c>
      <c r="J4950" s="4">
        <f t="shared" si="236"/>
        <v>1.9833333333333335E-2</v>
      </c>
      <c r="K4950" t="str">
        <f t="shared" si="237"/>
        <v>Sbc</v>
      </c>
    </row>
    <row r="4951" spans="1:11">
      <c r="A4951" t="s">
        <v>2378</v>
      </c>
      <c r="B4951">
        <v>250.36500000000001</v>
      </c>
      <c r="C4951">
        <v>57.783639999999998</v>
      </c>
      <c r="D4951">
        <v>5556</v>
      </c>
      <c r="E4951">
        <v>78.010168001149097</v>
      </c>
      <c r="F4951">
        <v>50.4</v>
      </c>
      <c r="G4951" t="s">
        <v>259</v>
      </c>
      <c r="I4951" t="str">
        <f t="shared" si="235"/>
        <v>NGC6211</v>
      </c>
      <c r="J4951" s="4">
        <f t="shared" si="236"/>
        <v>1.8519999999999998E-2</v>
      </c>
      <c r="K4951" t="str">
        <f t="shared" si="237"/>
        <v>S0</v>
      </c>
    </row>
    <row r="4952" spans="1:11">
      <c r="A4952" t="s">
        <v>2377</v>
      </c>
      <c r="B4952">
        <v>250.44617550000001</v>
      </c>
      <c r="C4952">
        <v>39.984400000000001</v>
      </c>
      <c r="D4952">
        <v>9867</v>
      </c>
      <c r="E4952">
        <v>71.310141475775694</v>
      </c>
      <c r="F4952">
        <v>18.3</v>
      </c>
      <c r="G4952" t="s">
        <v>246</v>
      </c>
      <c r="I4952" t="str">
        <f t="shared" si="235"/>
        <v>UGC10512</v>
      </c>
      <c r="J4952" s="4">
        <f t="shared" si="236"/>
        <v>3.2890000000000003E-2</v>
      </c>
      <c r="K4952" t="str">
        <f t="shared" si="237"/>
        <v>E</v>
      </c>
    </row>
    <row r="4953" spans="1:11">
      <c r="A4953" t="s">
        <v>2376</v>
      </c>
      <c r="B4953">
        <v>250.59420900000001</v>
      </c>
      <c r="C4953">
        <v>-55.93356</v>
      </c>
      <c r="D4953">
        <v>4880</v>
      </c>
      <c r="E4953">
        <v>99.575221006018893</v>
      </c>
      <c r="F4953">
        <v>43.7</v>
      </c>
      <c r="G4953" t="s">
        <v>235</v>
      </c>
      <c r="I4953" t="str">
        <f t="shared" si="235"/>
        <v>PGC058814</v>
      </c>
      <c r="J4953" s="4">
        <f t="shared" si="236"/>
        <v>1.6266666666666665E-2</v>
      </c>
      <c r="K4953" t="str">
        <f t="shared" si="237"/>
        <v>E-SO</v>
      </c>
    </row>
    <row r="4954" spans="1:11">
      <c r="A4954" t="s">
        <v>2375</v>
      </c>
      <c r="B4954">
        <v>250.83429150000001</v>
      </c>
      <c r="C4954">
        <v>70.632530000000003</v>
      </c>
      <c r="D4954">
        <v>4736</v>
      </c>
      <c r="E4954">
        <v>87.932872195193696</v>
      </c>
      <c r="F4954">
        <v>40.4</v>
      </c>
      <c r="G4954" t="s">
        <v>277</v>
      </c>
      <c r="I4954" t="str">
        <f t="shared" si="235"/>
        <v>NGC6232</v>
      </c>
      <c r="J4954" s="4">
        <f t="shared" si="236"/>
        <v>1.5786666666666668E-2</v>
      </c>
      <c r="K4954" t="str">
        <f t="shared" si="237"/>
        <v>Sa</v>
      </c>
    </row>
    <row r="4955" spans="1:11">
      <c r="A4955" t="s">
        <v>2374</v>
      </c>
      <c r="B4955">
        <v>250.887531</v>
      </c>
      <c r="C4955">
        <v>-68.978650000000002</v>
      </c>
      <c r="D4955">
        <v>4426</v>
      </c>
      <c r="E4955">
        <v>73.646351605407304</v>
      </c>
      <c r="F4955">
        <v>52.6</v>
      </c>
      <c r="G4955" t="s">
        <v>235</v>
      </c>
      <c r="I4955" t="str">
        <f t="shared" si="235"/>
        <v>PGC058843</v>
      </c>
      <c r="J4955" s="4">
        <f t="shared" si="236"/>
        <v>1.4753333333333334E-2</v>
      </c>
      <c r="K4955" t="str">
        <f t="shared" si="237"/>
        <v>E-SO</v>
      </c>
    </row>
    <row r="4956" spans="1:11">
      <c r="A4956" t="s">
        <v>2373</v>
      </c>
      <c r="B4956">
        <v>251.1448695</v>
      </c>
      <c r="C4956">
        <v>70.780360000000002</v>
      </c>
      <c r="D4956">
        <v>1576</v>
      </c>
      <c r="E4956">
        <v>109.182049119053</v>
      </c>
      <c r="F4956">
        <v>55.2</v>
      </c>
      <c r="G4956" t="s">
        <v>244</v>
      </c>
      <c r="I4956" t="str">
        <f t="shared" si="235"/>
        <v>NGC6236</v>
      </c>
      <c r="J4956" s="4">
        <f t="shared" si="236"/>
        <v>5.2533333333333329E-3</v>
      </c>
      <c r="K4956" t="str">
        <f t="shared" si="237"/>
        <v>SABc</v>
      </c>
    </row>
    <row r="4957" spans="1:11">
      <c r="A4957" t="s">
        <v>2372</v>
      </c>
      <c r="B4957">
        <v>251.38189199999999</v>
      </c>
      <c r="C4957">
        <v>-66.567089999999993</v>
      </c>
      <c r="D4957">
        <v>4523</v>
      </c>
      <c r="E4957">
        <v>70.819242493471194</v>
      </c>
      <c r="F4957">
        <v>38.4</v>
      </c>
      <c r="G4957" t="s">
        <v>244</v>
      </c>
      <c r="I4957" t="str">
        <f t="shared" si="235"/>
        <v>ESO101-013</v>
      </c>
      <c r="J4957" s="4">
        <f t="shared" si="236"/>
        <v>1.5076666666666667E-2</v>
      </c>
      <c r="K4957" t="str">
        <f t="shared" si="237"/>
        <v>SABc</v>
      </c>
    </row>
    <row r="4958" spans="1:11">
      <c r="A4958" t="s">
        <v>2371</v>
      </c>
      <c r="B4958">
        <v>251.59164000000001</v>
      </c>
      <c r="C4958">
        <v>70.358770000000007</v>
      </c>
      <c r="D4958">
        <v>1428</v>
      </c>
      <c r="E4958">
        <v>73.816131922034202</v>
      </c>
      <c r="F4958">
        <v>52.7</v>
      </c>
      <c r="G4958" t="s">
        <v>286</v>
      </c>
      <c r="I4958" t="str">
        <f t="shared" si="235"/>
        <v>NGC6237</v>
      </c>
      <c r="J4958" s="4">
        <f t="shared" si="236"/>
        <v>4.7600000000000003E-3</v>
      </c>
      <c r="K4958" t="str">
        <f t="shared" si="237"/>
        <v>SBc</v>
      </c>
    </row>
    <row r="4959" spans="1:11">
      <c r="A4959" t="s">
        <v>2370</v>
      </c>
      <c r="B4959">
        <v>251.75280000000001</v>
      </c>
      <c r="C4959">
        <v>83.305800000000005</v>
      </c>
      <c r="D4959" t="s">
        <v>354</v>
      </c>
      <c r="E4959">
        <v>64.291154078916506</v>
      </c>
      <c r="F4959">
        <v>32.799999999999997</v>
      </c>
      <c r="G4959" t="s">
        <v>284</v>
      </c>
      <c r="I4959" t="str">
        <f t="shared" si="235"/>
        <v>UGC10605</v>
      </c>
      <c r="J4959" s="4">
        <f t="shared" si="236"/>
        <v>0</v>
      </c>
      <c r="K4959" t="str">
        <f t="shared" si="237"/>
        <v>I</v>
      </c>
    </row>
    <row r="4960" spans="1:11">
      <c r="A4960" t="s">
        <v>2369</v>
      </c>
      <c r="B4960">
        <v>251.8055895</v>
      </c>
      <c r="C4960">
        <v>-0.27531</v>
      </c>
      <c r="D4960">
        <v>7047</v>
      </c>
      <c r="E4960">
        <v>91.865235597219097</v>
      </c>
      <c r="F4960">
        <v>53.7</v>
      </c>
      <c r="G4960" t="s">
        <v>232</v>
      </c>
      <c r="I4960" t="str">
        <f t="shared" si="235"/>
        <v>NGC6220</v>
      </c>
      <c r="J4960" s="4">
        <f t="shared" si="236"/>
        <v>2.349E-2</v>
      </c>
      <c r="K4960" t="str">
        <f t="shared" si="237"/>
        <v>Sab</v>
      </c>
    </row>
    <row r="4961" spans="1:11">
      <c r="A4961" t="s">
        <v>2368</v>
      </c>
      <c r="B4961">
        <v>251.86345499999999</v>
      </c>
      <c r="C4961">
        <v>-57.42698</v>
      </c>
      <c r="D4961" t="s">
        <v>354</v>
      </c>
      <c r="E4961">
        <v>76.762877069497506</v>
      </c>
      <c r="F4961">
        <v>36.1</v>
      </c>
      <c r="G4961" t="s">
        <v>230</v>
      </c>
      <c r="I4961" t="str">
        <f t="shared" si="235"/>
        <v>PGC3080069</v>
      </c>
      <c r="J4961" s="4">
        <f t="shared" si="236"/>
        <v>0</v>
      </c>
      <c r="K4961" t="str">
        <f t="shared" si="237"/>
        <v>Sc</v>
      </c>
    </row>
    <row r="4962" spans="1:11">
      <c r="A4962" t="s">
        <v>2367</v>
      </c>
      <c r="B4962">
        <v>252.077292</v>
      </c>
      <c r="C4962">
        <v>6.3121900000000002</v>
      </c>
      <c r="D4962">
        <v>9178</v>
      </c>
      <c r="E4962">
        <v>66.092366990215993</v>
      </c>
      <c r="F4962">
        <v>27.9</v>
      </c>
      <c r="G4962" t="s">
        <v>235</v>
      </c>
      <c r="I4962" t="str">
        <f t="shared" si="235"/>
        <v>NGC6224</v>
      </c>
      <c r="J4962" s="4">
        <f t="shared" si="236"/>
        <v>3.0593333333333333E-2</v>
      </c>
      <c r="K4962" t="str">
        <f t="shared" si="237"/>
        <v>E-SO</v>
      </c>
    </row>
    <row r="4963" spans="1:11">
      <c r="A4963" t="s">
        <v>2366</v>
      </c>
      <c r="B4963">
        <v>252.23662350000001</v>
      </c>
      <c r="C4963">
        <v>-26.143940000000001</v>
      </c>
      <c r="D4963">
        <v>8223</v>
      </c>
      <c r="E4963">
        <v>69.6869260120192</v>
      </c>
      <c r="F4963">
        <v>57.5</v>
      </c>
      <c r="G4963" t="s">
        <v>261</v>
      </c>
      <c r="I4963" t="str">
        <f t="shared" si="235"/>
        <v>ESO518-005</v>
      </c>
      <c r="J4963" s="4">
        <f t="shared" si="236"/>
        <v>2.741E-2</v>
      </c>
      <c r="K4963" t="str">
        <f t="shared" si="237"/>
        <v>Sb</v>
      </c>
    </row>
    <row r="4964" spans="1:11">
      <c r="A4964" t="s">
        <v>2365</v>
      </c>
      <c r="B4964">
        <v>252.70221749999999</v>
      </c>
      <c r="C4964">
        <v>45.401690000000002</v>
      </c>
      <c r="D4964">
        <v>9652</v>
      </c>
      <c r="E4964">
        <v>62.683220861485403</v>
      </c>
      <c r="F4964">
        <v>25.2</v>
      </c>
      <c r="G4964" t="s">
        <v>261</v>
      </c>
      <c r="I4964" t="str">
        <f t="shared" si="235"/>
        <v>UGC10586</v>
      </c>
      <c r="J4964" s="4">
        <f t="shared" si="236"/>
        <v>3.2173333333333332E-2</v>
      </c>
      <c r="K4964" t="str">
        <f t="shared" si="237"/>
        <v>Sb</v>
      </c>
    </row>
    <row r="4965" spans="1:11">
      <c r="A4965" t="s">
        <v>2364</v>
      </c>
      <c r="B4965">
        <v>252.72752399999999</v>
      </c>
      <c r="C4965">
        <v>-61.812629999999999</v>
      </c>
      <c r="D4965">
        <v>4510</v>
      </c>
      <c r="E4965">
        <v>102.60092836814501</v>
      </c>
      <c r="F4965">
        <v>47.2</v>
      </c>
      <c r="G4965" t="s">
        <v>259</v>
      </c>
      <c r="I4965" t="str">
        <f t="shared" si="235"/>
        <v>PGC059108</v>
      </c>
      <c r="J4965" s="4">
        <f t="shared" si="236"/>
        <v>1.5033333333333333E-2</v>
      </c>
      <c r="K4965" t="str">
        <f t="shared" si="237"/>
        <v>S0</v>
      </c>
    </row>
    <row r="4966" spans="1:11">
      <c r="A4966" t="s">
        <v>2363</v>
      </c>
      <c r="B4966">
        <v>252.88461599999999</v>
      </c>
      <c r="C4966">
        <v>-3.0965799999999999</v>
      </c>
      <c r="D4966">
        <v>7244</v>
      </c>
      <c r="E4966">
        <v>107.1892481359</v>
      </c>
      <c r="F4966">
        <v>41.9</v>
      </c>
      <c r="G4966" t="s">
        <v>223</v>
      </c>
      <c r="I4966" t="str">
        <f t="shared" si="235"/>
        <v>PGC059133</v>
      </c>
      <c r="J4966" s="4">
        <f t="shared" si="236"/>
        <v>2.4146666666666667E-2</v>
      </c>
      <c r="K4966" t="str">
        <f t="shared" si="237"/>
        <v>Sbc</v>
      </c>
    </row>
    <row r="4967" spans="1:11">
      <c r="A4967" t="s">
        <v>2362</v>
      </c>
      <c r="B4967">
        <v>253.05991499999999</v>
      </c>
      <c r="C4967">
        <v>-55.277299999999997</v>
      </c>
      <c r="D4967" t="s">
        <v>354</v>
      </c>
      <c r="E4967">
        <v>72.971166448324695</v>
      </c>
      <c r="F4967">
        <v>52.5</v>
      </c>
      <c r="G4967" t="s">
        <v>284</v>
      </c>
      <c r="I4967" t="str">
        <f t="shared" si="235"/>
        <v>PGC3078886</v>
      </c>
      <c r="J4967" s="4">
        <f t="shared" si="236"/>
        <v>0</v>
      </c>
      <c r="K4967" t="str">
        <f t="shared" si="237"/>
        <v>I</v>
      </c>
    </row>
    <row r="4968" spans="1:11">
      <c r="A4968" t="s">
        <v>2361</v>
      </c>
      <c r="B4968">
        <v>253.07614050000001</v>
      </c>
      <c r="C4968">
        <v>-69.125069999999994</v>
      </c>
      <c r="D4968">
        <v>4513</v>
      </c>
      <c r="E4968">
        <v>99.346193663209107</v>
      </c>
      <c r="F4968">
        <v>46.3</v>
      </c>
      <c r="G4968" t="s">
        <v>235</v>
      </c>
      <c r="I4968" t="str">
        <f t="shared" si="235"/>
        <v>ESO069-014</v>
      </c>
      <c r="J4968" s="4">
        <f t="shared" si="236"/>
        <v>1.5043333333333334E-2</v>
      </c>
      <c r="K4968" t="str">
        <f t="shared" si="237"/>
        <v>E-SO</v>
      </c>
    </row>
    <row r="4969" spans="1:11">
      <c r="A4969" t="s">
        <v>2360</v>
      </c>
      <c r="B4969">
        <v>253.09171499999999</v>
      </c>
      <c r="C4969">
        <v>30.711290000000002</v>
      </c>
      <c r="D4969" t="s">
        <v>354</v>
      </c>
      <c r="E4969">
        <v>62.539046724911799</v>
      </c>
      <c r="F4969">
        <v>57.6</v>
      </c>
      <c r="G4969" t="s">
        <v>861</v>
      </c>
      <c r="I4969" t="str">
        <f t="shared" si="235"/>
        <v>SDSSJ165222.05+304240.9</v>
      </c>
      <c r="J4969" s="4">
        <f t="shared" si="236"/>
        <v>0</v>
      </c>
      <c r="K4969" t="str">
        <f t="shared" si="237"/>
        <v>Unk</v>
      </c>
    </row>
    <row r="4970" spans="1:11">
      <c r="A4970" t="s">
        <v>2359</v>
      </c>
      <c r="B4970">
        <v>253.363833</v>
      </c>
      <c r="C4970">
        <v>86.591329999999999</v>
      </c>
      <c r="D4970">
        <v>6038</v>
      </c>
      <c r="E4970">
        <v>62.972549729330197</v>
      </c>
      <c r="F4970">
        <v>50.6</v>
      </c>
      <c r="G4970" t="s">
        <v>259</v>
      </c>
      <c r="I4970" t="str">
        <f t="shared" si="235"/>
        <v>UGC10740</v>
      </c>
      <c r="J4970" s="4">
        <f t="shared" si="236"/>
        <v>2.0126666666666668E-2</v>
      </c>
      <c r="K4970" t="str">
        <f t="shared" si="237"/>
        <v>S0</v>
      </c>
    </row>
    <row r="4971" spans="1:11">
      <c r="A4971" t="s">
        <v>2358</v>
      </c>
      <c r="B4971">
        <v>253.46765099999999</v>
      </c>
      <c r="C4971">
        <v>39.760100000000001</v>
      </c>
      <c r="D4971">
        <v>10339</v>
      </c>
      <c r="E4971">
        <v>76.059119801384895</v>
      </c>
      <c r="F4971">
        <v>58.7</v>
      </c>
      <c r="G4971" t="s">
        <v>246</v>
      </c>
      <c r="I4971" t="str">
        <f t="shared" si="235"/>
        <v>UGC10599</v>
      </c>
      <c r="J4971" s="4">
        <f t="shared" si="236"/>
        <v>3.4463333333333332E-2</v>
      </c>
      <c r="K4971" t="str">
        <f t="shared" si="237"/>
        <v>E</v>
      </c>
    </row>
    <row r="4972" spans="1:11">
      <c r="A4972" t="s">
        <v>2357</v>
      </c>
      <c r="B4972">
        <v>253.59028799999999</v>
      </c>
      <c r="C4972">
        <v>53.112139999999997</v>
      </c>
      <c r="D4972">
        <v>1367</v>
      </c>
      <c r="E4972">
        <v>67.321099866542497</v>
      </c>
      <c r="F4972">
        <v>45.9</v>
      </c>
      <c r="G4972" t="s">
        <v>266</v>
      </c>
      <c r="I4972" t="str">
        <f t="shared" si="235"/>
        <v>UGC10608</v>
      </c>
      <c r="J4972" s="4">
        <f t="shared" si="236"/>
        <v>4.5566666666666663E-3</v>
      </c>
      <c r="K4972" t="str">
        <f t="shared" si="237"/>
        <v>SBd</v>
      </c>
    </row>
    <row r="4973" spans="1:11">
      <c r="A4973" t="s">
        <v>2356</v>
      </c>
      <c r="B4973">
        <v>253.71045000000001</v>
      </c>
      <c r="C4973">
        <v>-55.283999999999999</v>
      </c>
      <c r="D4973" t="s">
        <v>354</v>
      </c>
      <c r="E4973">
        <v>98.208988266446497</v>
      </c>
      <c r="F4973">
        <v>46.4</v>
      </c>
      <c r="G4973" t="s">
        <v>230</v>
      </c>
      <c r="I4973" t="str">
        <f t="shared" si="235"/>
        <v>PGC3078935</v>
      </c>
      <c r="J4973" s="4">
        <f t="shared" si="236"/>
        <v>0</v>
      </c>
      <c r="K4973" t="str">
        <f t="shared" si="237"/>
        <v>Sc</v>
      </c>
    </row>
    <row r="4974" spans="1:11">
      <c r="A4974" t="s">
        <v>2355</v>
      </c>
      <c r="B4974">
        <v>253.7235</v>
      </c>
      <c r="C4974">
        <v>-16.952000000000002</v>
      </c>
      <c r="D4974">
        <v>8372</v>
      </c>
      <c r="E4974">
        <v>62.827710123766103</v>
      </c>
      <c r="F4974">
        <v>57.6</v>
      </c>
      <c r="G4974" t="s">
        <v>230</v>
      </c>
      <c r="I4974" t="str">
        <f t="shared" si="235"/>
        <v>PGC160996</v>
      </c>
      <c r="J4974" s="4">
        <f t="shared" si="236"/>
        <v>2.7906666666666666E-2</v>
      </c>
      <c r="K4974" t="str">
        <f t="shared" si="237"/>
        <v>Sc</v>
      </c>
    </row>
    <row r="4975" spans="1:11">
      <c r="A4975" t="s">
        <v>2354</v>
      </c>
      <c r="B4975">
        <v>254.2487295</v>
      </c>
      <c r="C4975">
        <v>-65.952979999999997</v>
      </c>
      <c r="D4975">
        <v>4657</v>
      </c>
      <c r="E4975">
        <v>82.823053148085705</v>
      </c>
      <c r="F4975">
        <v>43.2</v>
      </c>
      <c r="G4975" t="s">
        <v>378</v>
      </c>
      <c r="I4975" t="str">
        <f t="shared" si="235"/>
        <v>ESO101-018</v>
      </c>
      <c r="J4975" s="4">
        <f t="shared" si="236"/>
        <v>1.5523333333333333E-2</v>
      </c>
      <c r="K4975" t="str">
        <f t="shared" si="237"/>
        <v>SBab</v>
      </c>
    </row>
    <row r="4976" spans="1:11">
      <c r="A4976" t="s">
        <v>2353</v>
      </c>
      <c r="B4976">
        <v>254.34203400000001</v>
      </c>
      <c r="C4976">
        <v>-59.875509999999998</v>
      </c>
      <c r="D4976">
        <v>3007</v>
      </c>
      <c r="E4976">
        <v>95.752737690158597</v>
      </c>
      <c r="F4976">
        <v>0</v>
      </c>
      <c r="G4976" t="s">
        <v>255</v>
      </c>
      <c r="I4976" t="str">
        <f t="shared" si="235"/>
        <v>ESO138-008</v>
      </c>
      <c r="J4976" s="4">
        <f t="shared" si="236"/>
        <v>1.0023333333333334E-2</v>
      </c>
      <c r="K4976" t="str">
        <f t="shared" si="237"/>
        <v>SABm</v>
      </c>
    </row>
    <row r="4977" spans="1:11">
      <c r="A4977" t="s">
        <v>2352</v>
      </c>
      <c r="B4977">
        <v>254.3747085</v>
      </c>
      <c r="C4977">
        <v>-58.573810000000002</v>
      </c>
      <c r="D4977">
        <v>2593</v>
      </c>
      <c r="E4977">
        <v>80.751611667872297</v>
      </c>
      <c r="F4977">
        <v>35</v>
      </c>
      <c r="G4977" t="s">
        <v>244</v>
      </c>
      <c r="I4977" t="str">
        <f t="shared" si="235"/>
        <v>PGC059314</v>
      </c>
      <c r="J4977" s="4">
        <f t="shared" si="236"/>
        <v>8.6433333333333327E-3</v>
      </c>
      <c r="K4977" t="str">
        <f t="shared" si="237"/>
        <v>SABc</v>
      </c>
    </row>
    <row r="4978" spans="1:11">
      <c r="A4978" t="s">
        <v>2351</v>
      </c>
      <c r="B4978">
        <v>254.526015</v>
      </c>
      <c r="C4978">
        <v>-21.274539999999998</v>
      </c>
      <c r="D4978">
        <v>5977</v>
      </c>
      <c r="E4978">
        <v>87.730622761438696</v>
      </c>
      <c r="F4978">
        <v>58.8</v>
      </c>
      <c r="G4978" t="s">
        <v>261</v>
      </c>
      <c r="I4978" t="str">
        <f t="shared" si="235"/>
        <v>ESO586-006</v>
      </c>
      <c r="J4978" s="4">
        <f t="shared" si="236"/>
        <v>1.9923333333333335E-2</v>
      </c>
      <c r="K4978" t="str">
        <f t="shared" si="237"/>
        <v>Sb</v>
      </c>
    </row>
    <row r="4979" spans="1:11">
      <c r="A4979" t="s">
        <v>2350</v>
      </c>
      <c r="B4979">
        <v>254.53613100000001</v>
      </c>
      <c r="C4979">
        <v>22.985019999999999</v>
      </c>
      <c r="D4979">
        <v>3170</v>
      </c>
      <c r="E4979">
        <v>77.830762582701098</v>
      </c>
      <c r="F4979">
        <v>41.5</v>
      </c>
      <c r="G4979" t="s">
        <v>230</v>
      </c>
      <c r="I4979" t="str">
        <f t="shared" ref="I4979:I5042" si="238">TRIM(A4979)</f>
        <v>NGC6267</v>
      </c>
      <c r="J4979" s="4">
        <f t="shared" ref="J4979:J5042" si="239">IF(TRIM(D4979) = "-", 0, IF(D4979/300000 &lt; 0, 0, D4979/300000))</f>
        <v>1.0566666666666667E-2</v>
      </c>
      <c r="K4979" t="str">
        <f t="shared" ref="K4979:K5042" si="240">IF(TRIM(G4979)="","Unk",TRIM(G4979))</f>
        <v>Sc</v>
      </c>
    </row>
    <row r="4980" spans="1:11">
      <c r="A4980" t="s">
        <v>2349</v>
      </c>
      <c r="B4980">
        <v>254.62330499999999</v>
      </c>
      <c r="C4980">
        <v>20.041530000000002</v>
      </c>
      <c r="D4980">
        <v>6210</v>
      </c>
      <c r="E4980">
        <v>70.331722859543305</v>
      </c>
      <c r="F4980">
        <v>25</v>
      </c>
      <c r="G4980" t="s">
        <v>230</v>
      </c>
      <c r="I4980" t="str">
        <f t="shared" si="238"/>
        <v>IC1236</v>
      </c>
      <c r="J4980" s="4">
        <f t="shared" si="239"/>
        <v>2.07E-2</v>
      </c>
      <c r="K4980" t="str">
        <f t="shared" si="240"/>
        <v>Sc</v>
      </c>
    </row>
    <row r="4981" spans="1:11">
      <c r="A4981" t="s">
        <v>2348</v>
      </c>
      <c r="B4981">
        <v>254.62634399999999</v>
      </c>
      <c r="C4981">
        <v>-28.48592</v>
      </c>
      <c r="D4981">
        <v>6193</v>
      </c>
      <c r="E4981">
        <v>80.937772066836402</v>
      </c>
      <c r="F4981">
        <v>46.1</v>
      </c>
      <c r="G4981" t="s">
        <v>223</v>
      </c>
      <c r="I4981" t="str">
        <f t="shared" si="238"/>
        <v>ESO453-013</v>
      </c>
      <c r="J4981" s="4">
        <f t="shared" si="239"/>
        <v>2.0643333333333333E-2</v>
      </c>
      <c r="K4981" t="str">
        <f t="shared" si="240"/>
        <v>Sbc</v>
      </c>
    </row>
    <row r="4982" spans="1:11">
      <c r="A4982" t="s">
        <v>2347</v>
      </c>
      <c r="B4982">
        <v>254.63090700000001</v>
      </c>
      <c r="C4982">
        <v>58.936230000000002</v>
      </c>
      <c r="D4982">
        <v>5826</v>
      </c>
      <c r="E4982">
        <v>73.139370153606194</v>
      </c>
      <c r="F4982">
        <v>23.7</v>
      </c>
      <c r="G4982" t="s">
        <v>261</v>
      </c>
      <c r="I4982" t="str">
        <f t="shared" si="238"/>
        <v>NGC6286</v>
      </c>
      <c r="J4982" s="4">
        <f t="shared" si="239"/>
        <v>1.942E-2</v>
      </c>
      <c r="K4982" t="str">
        <f t="shared" si="240"/>
        <v>Sb</v>
      </c>
    </row>
    <row r="4983" spans="1:11">
      <c r="A4983" t="s">
        <v>2346</v>
      </c>
      <c r="B4983">
        <v>254.71116599999999</v>
      </c>
      <c r="C4983">
        <v>40.121189999999999</v>
      </c>
      <c r="D4983">
        <v>8928</v>
      </c>
      <c r="E4983">
        <v>67.631854499196905</v>
      </c>
      <c r="F4983">
        <v>15.9</v>
      </c>
      <c r="G4983" t="s">
        <v>246</v>
      </c>
      <c r="I4983" t="str">
        <f t="shared" si="238"/>
        <v>PGC059366</v>
      </c>
      <c r="J4983" s="4">
        <f t="shared" si="239"/>
        <v>2.9760000000000002E-2</v>
      </c>
      <c r="K4983" t="str">
        <f t="shared" si="240"/>
        <v>E</v>
      </c>
    </row>
    <row r="4984" spans="1:11">
      <c r="A4984" t="s">
        <v>2345</v>
      </c>
      <c r="B4984">
        <v>254.756112</v>
      </c>
      <c r="C4984">
        <v>47.23715</v>
      </c>
      <c r="D4984">
        <v>7518</v>
      </c>
      <c r="E4984">
        <v>62.395204195128201</v>
      </c>
      <c r="F4984">
        <v>38.799999999999997</v>
      </c>
      <c r="G4984" t="s">
        <v>259</v>
      </c>
      <c r="I4984" t="str">
        <f t="shared" si="238"/>
        <v>NGC6279</v>
      </c>
      <c r="J4984" s="4">
        <f t="shared" si="239"/>
        <v>2.5059999999999999E-2</v>
      </c>
      <c r="K4984" t="str">
        <f t="shared" si="240"/>
        <v>S0</v>
      </c>
    </row>
    <row r="4985" spans="1:11">
      <c r="A4985" t="s">
        <v>2344</v>
      </c>
      <c r="B4985">
        <v>254.8606245</v>
      </c>
      <c r="C4985">
        <v>49.921970000000002</v>
      </c>
      <c r="D4985">
        <v>1365</v>
      </c>
      <c r="E4985">
        <v>66.397431558559006</v>
      </c>
      <c r="F4985">
        <v>29</v>
      </c>
      <c r="G4985" t="s">
        <v>230</v>
      </c>
      <c r="I4985" t="str">
        <f t="shared" si="238"/>
        <v>NGC6283</v>
      </c>
      <c r="J4985" s="4">
        <f t="shared" si="239"/>
        <v>4.5500000000000002E-3</v>
      </c>
      <c r="K4985" t="str">
        <f t="shared" si="240"/>
        <v>Sc</v>
      </c>
    </row>
    <row r="4986" spans="1:11">
      <c r="A4986" t="s">
        <v>2343</v>
      </c>
      <c r="B4986">
        <v>254.94246749999999</v>
      </c>
      <c r="C4986">
        <v>2.50969</v>
      </c>
      <c r="D4986">
        <v>9405</v>
      </c>
      <c r="E4986">
        <v>66.703904222800205</v>
      </c>
      <c r="F4986">
        <v>54.4</v>
      </c>
      <c r="G4986" t="s">
        <v>237</v>
      </c>
      <c r="I4986" t="str">
        <f t="shared" si="238"/>
        <v>UGC10640</v>
      </c>
      <c r="J4986" s="4">
        <f t="shared" si="239"/>
        <v>3.1350000000000003E-2</v>
      </c>
      <c r="K4986" t="str">
        <f t="shared" si="240"/>
        <v>SBb</v>
      </c>
    </row>
    <row r="4987" spans="1:11">
      <c r="A4987" t="s">
        <v>2342</v>
      </c>
      <c r="B4987">
        <v>254.94729000000001</v>
      </c>
      <c r="C4987">
        <v>-73.057659999999998</v>
      </c>
      <c r="D4987">
        <v>4833</v>
      </c>
      <c r="E4987">
        <v>64.439367429040303</v>
      </c>
      <c r="F4987">
        <v>43</v>
      </c>
      <c r="G4987" t="s">
        <v>223</v>
      </c>
      <c r="I4987" t="str">
        <f t="shared" si="238"/>
        <v>ESO043-011</v>
      </c>
      <c r="J4987" s="4">
        <f t="shared" si="239"/>
        <v>1.6109999999999999E-2</v>
      </c>
      <c r="K4987" t="str">
        <f t="shared" si="240"/>
        <v>Sbc</v>
      </c>
    </row>
    <row r="4988" spans="1:11">
      <c r="A4988" t="s">
        <v>2341</v>
      </c>
      <c r="B4988">
        <v>254.96096700000001</v>
      </c>
      <c r="C4988">
        <v>-58.68965</v>
      </c>
      <c r="D4988">
        <v>4579</v>
      </c>
      <c r="E4988">
        <v>100.034833412068</v>
      </c>
      <c r="F4988">
        <v>56.3</v>
      </c>
      <c r="G4988" t="s">
        <v>366</v>
      </c>
      <c r="I4988" t="str">
        <f t="shared" si="238"/>
        <v>ESO138-012</v>
      </c>
      <c r="J4988" s="4">
        <f t="shared" si="239"/>
        <v>1.5263333333333334E-2</v>
      </c>
      <c r="K4988" t="str">
        <f t="shared" si="240"/>
        <v>SBm</v>
      </c>
    </row>
    <row r="4989" spans="1:11">
      <c r="A4989" t="s">
        <v>2340</v>
      </c>
      <c r="B4989">
        <v>255.10935000000001</v>
      </c>
      <c r="C4989">
        <v>70.290899999999993</v>
      </c>
      <c r="D4989">
        <v>737</v>
      </c>
      <c r="E4989">
        <v>72.803329589068497</v>
      </c>
      <c r="F4989">
        <v>0</v>
      </c>
      <c r="G4989" t="s">
        <v>284</v>
      </c>
      <c r="I4989" t="str">
        <f t="shared" si="238"/>
        <v>UGC10669</v>
      </c>
      <c r="J4989" s="4">
        <f t="shared" si="239"/>
        <v>2.4566666666666665E-3</v>
      </c>
      <c r="K4989" t="str">
        <f t="shared" si="240"/>
        <v>I</v>
      </c>
    </row>
    <row r="4990" spans="1:11">
      <c r="A4990" t="s">
        <v>2339</v>
      </c>
      <c r="B4990">
        <v>255.36751949999999</v>
      </c>
      <c r="C4990">
        <v>63.691110000000002</v>
      </c>
      <c r="D4990">
        <v>5150</v>
      </c>
      <c r="E4990">
        <v>69.847559310559205</v>
      </c>
      <c r="F4990">
        <v>38.5</v>
      </c>
      <c r="G4990" t="s">
        <v>223</v>
      </c>
      <c r="I4990" t="str">
        <f t="shared" si="238"/>
        <v>IC1241</v>
      </c>
      <c r="J4990" s="4">
        <f t="shared" si="239"/>
        <v>1.7166666666666667E-2</v>
      </c>
      <c r="K4990" t="str">
        <f t="shared" si="240"/>
        <v>Sbc</v>
      </c>
    </row>
    <row r="4991" spans="1:11">
      <c r="A4991" t="s">
        <v>2338</v>
      </c>
      <c r="B4991">
        <v>255.6318</v>
      </c>
      <c r="C4991">
        <v>-52.8399</v>
      </c>
      <c r="D4991" t="s">
        <v>354</v>
      </c>
      <c r="E4991">
        <v>69.207201244247599</v>
      </c>
      <c r="F4991">
        <v>44.3</v>
      </c>
      <c r="G4991" t="s">
        <v>230</v>
      </c>
      <c r="I4991" t="str">
        <f t="shared" si="238"/>
        <v>PGC3079043</v>
      </c>
      <c r="J4991" s="4">
        <f t="shared" si="239"/>
        <v>0</v>
      </c>
      <c r="K4991" t="str">
        <f t="shared" si="240"/>
        <v>Sc</v>
      </c>
    </row>
    <row r="4992" spans="1:11">
      <c r="A4992" t="s">
        <v>2337</v>
      </c>
      <c r="B4992">
        <v>255.76527150000001</v>
      </c>
      <c r="C4992">
        <v>-61.76811</v>
      </c>
      <c r="D4992">
        <v>2516</v>
      </c>
      <c r="E4992">
        <v>87.126685193243603</v>
      </c>
      <c r="F4992">
        <v>37.799999999999997</v>
      </c>
      <c r="G4992" t="s">
        <v>230</v>
      </c>
      <c r="I4992" t="str">
        <f t="shared" si="238"/>
        <v>ESO138-013</v>
      </c>
      <c r="J4992" s="4">
        <f t="shared" si="239"/>
        <v>8.3866666666666673E-3</v>
      </c>
      <c r="K4992" t="str">
        <f t="shared" si="240"/>
        <v>Sc</v>
      </c>
    </row>
    <row r="4993" spans="1:11">
      <c r="A4993" t="s">
        <v>2336</v>
      </c>
      <c r="B4993">
        <v>255.993684</v>
      </c>
      <c r="C4993">
        <v>24.177520000000001</v>
      </c>
      <c r="D4993">
        <v>9503</v>
      </c>
      <c r="E4993">
        <v>65.486418317490404</v>
      </c>
      <c r="F4993">
        <v>0</v>
      </c>
      <c r="G4993" t="s">
        <v>259</v>
      </c>
      <c r="I4993" t="str">
        <f t="shared" si="238"/>
        <v>UGC10678</v>
      </c>
      <c r="J4993" s="4">
        <f t="shared" si="239"/>
        <v>3.1676666666666665E-2</v>
      </c>
      <c r="K4993" t="str">
        <f t="shared" si="240"/>
        <v>S0</v>
      </c>
    </row>
    <row r="4994" spans="1:11">
      <c r="A4994" t="s">
        <v>2335</v>
      </c>
      <c r="B4994">
        <v>256.77710100000002</v>
      </c>
      <c r="C4994">
        <v>34.234729999999999</v>
      </c>
      <c r="D4994">
        <v>9627</v>
      </c>
      <c r="E4994">
        <v>70.169956835435897</v>
      </c>
      <c r="F4994">
        <v>55.4</v>
      </c>
      <c r="G4994" t="s">
        <v>344</v>
      </c>
      <c r="I4994" t="str">
        <f t="shared" si="238"/>
        <v>PGC059639</v>
      </c>
      <c r="J4994" s="4">
        <f t="shared" si="239"/>
        <v>3.209E-2</v>
      </c>
      <c r="K4994" t="str">
        <f t="shared" si="240"/>
        <v>S?</v>
      </c>
    </row>
    <row r="4995" spans="1:11">
      <c r="A4995" t="s">
        <v>2334</v>
      </c>
      <c r="B4995">
        <v>256.91863050000001</v>
      </c>
      <c r="C4995">
        <v>60.750860000000003</v>
      </c>
      <c r="D4995">
        <v>3345</v>
      </c>
      <c r="E4995">
        <v>81.498809837626794</v>
      </c>
      <c r="F4995">
        <v>44.6</v>
      </c>
      <c r="G4995" t="s">
        <v>239</v>
      </c>
      <c r="I4995" t="str">
        <f t="shared" si="238"/>
        <v>NGC6307</v>
      </c>
      <c r="J4995" s="4">
        <f t="shared" si="239"/>
        <v>1.115E-2</v>
      </c>
      <c r="K4995" t="str">
        <f t="shared" si="240"/>
        <v>S0-a</v>
      </c>
    </row>
    <row r="4996" spans="1:11">
      <c r="A4996" t="s">
        <v>2333</v>
      </c>
      <c r="B4996">
        <v>257.10656849999998</v>
      </c>
      <c r="C4996">
        <v>25.517289999999999</v>
      </c>
      <c r="D4996">
        <v>3119</v>
      </c>
      <c r="E4996">
        <v>75.709643596585806</v>
      </c>
      <c r="F4996">
        <v>55.9</v>
      </c>
      <c r="G4996" t="s">
        <v>230</v>
      </c>
      <c r="I4996" t="str">
        <f t="shared" si="238"/>
        <v>UGC10721</v>
      </c>
      <c r="J4996" s="4">
        <f t="shared" si="239"/>
        <v>1.0396666666666667E-2</v>
      </c>
      <c r="K4996" t="str">
        <f t="shared" si="240"/>
        <v>Sc</v>
      </c>
    </row>
    <row r="4997" spans="1:11">
      <c r="A4997" t="s">
        <v>2332</v>
      </c>
      <c r="B4997">
        <v>257.13663150000002</v>
      </c>
      <c r="C4997">
        <v>42.339019999999998</v>
      </c>
      <c r="D4997">
        <v>8599</v>
      </c>
      <c r="E4997">
        <v>106.206543796003</v>
      </c>
      <c r="F4997">
        <v>57.1</v>
      </c>
      <c r="G4997" t="s">
        <v>230</v>
      </c>
      <c r="I4997" t="str">
        <f t="shared" si="238"/>
        <v>NGC6301</v>
      </c>
      <c r="J4997" s="4">
        <f t="shared" si="239"/>
        <v>2.8663333333333332E-2</v>
      </c>
      <c r="K4997" t="str">
        <f t="shared" si="240"/>
        <v>Sc</v>
      </c>
    </row>
    <row r="4998" spans="1:11">
      <c r="A4998" t="s">
        <v>2331</v>
      </c>
      <c r="B4998">
        <v>257.43354749999997</v>
      </c>
      <c r="C4998">
        <v>62.973080000000003</v>
      </c>
      <c r="D4998">
        <v>8505</v>
      </c>
      <c r="E4998">
        <v>70.008582096845998</v>
      </c>
      <c r="F4998">
        <v>15.8</v>
      </c>
      <c r="G4998" t="s">
        <v>235</v>
      </c>
      <c r="I4998" t="str">
        <f t="shared" si="238"/>
        <v>NGC6319</v>
      </c>
      <c r="J4998" s="4">
        <f t="shared" si="239"/>
        <v>2.835E-2</v>
      </c>
      <c r="K4998" t="str">
        <f t="shared" si="240"/>
        <v>E-SO</v>
      </c>
    </row>
    <row r="4999" spans="1:11">
      <c r="A4999" t="s">
        <v>2330</v>
      </c>
      <c r="B4999">
        <v>257.55505199999999</v>
      </c>
      <c r="C4999">
        <v>72.410650000000004</v>
      </c>
      <c r="D4999">
        <v>1465</v>
      </c>
      <c r="E4999">
        <v>72.468832970845597</v>
      </c>
      <c r="F4999">
        <v>59.3</v>
      </c>
      <c r="G4999" t="s">
        <v>230</v>
      </c>
      <c r="I4999" t="str">
        <f t="shared" si="238"/>
        <v>IC1251</v>
      </c>
      <c r="J4999" s="4">
        <f t="shared" si="239"/>
        <v>4.8833333333333333E-3</v>
      </c>
      <c r="K4999" t="str">
        <f t="shared" si="240"/>
        <v>Sc</v>
      </c>
    </row>
    <row r="5000" spans="1:11">
      <c r="A5000" t="s">
        <v>2329</v>
      </c>
      <c r="B5000">
        <v>257.64016650000002</v>
      </c>
      <c r="C5000">
        <v>36.303530000000002</v>
      </c>
      <c r="D5000">
        <v>8418</v>
      </c>
      <c r="E5000">
        <v>67.631854499196905</v>
      </c>
      <c r="F5000">
        <v>0</v>
      </c>
      <c r="G5000" t="s">
        <v>246</v>
      </c>
      <c r="I5000" t="str">
        <f t="shared" si="238"/>
        <v>IC1244</v>
      </c>
      <c r="J5000" s="4">
        <f t="shared" si="239"/>
        <v>2.8060000000000002E-2</v>
      </c>
      <c r="K5000" t="str">
        <f t="shared" si="240"/>
        <v>E</v>
      </c>
    </row>
    <row r="5001" spans="1:11">
      <c r="A5001" t="s">
        <v>2328</v>
      </c>
      <c r="B5001">
        <v>257.68145850000002</v>
      </c>
      <c r="C5001">
        <v>41.651060000000001</v>
      </c>
      <c r="D5001">
        <v>10970</v>
      </c>
      <c r="E5001">
        <v>73.986283332559296</v>
      </c>
      <c r="F5001">
        <v>25.9</v>
      </c>
      <c r="G5001" t="s">
        <v>246</v>
      </c>
      <c r="I5001" t="str">
        <f t="shared" si="238"/>
        <v>NGC6311</v>
      </c>
      <c r="J5001" s="4">
        <f t="shared" si="239"/>
        <v>3.6566666666666664E-2</v>
      </c>
      <c r="K5001" t="str">
        <f t="shared" si="240"/>
        <v>E</v>
      </c>
    </row>
    <row r="5002" spans="1:11">
      <c r="A5002" t="s">
        <v>2327</v>
      </c>
      <c r="B5002">
        <v>257.9576055</v>
      </c>
      <c r="C5002">
        <v>57.58952</v>
      </c>
      <c r="D5002">
        <v>9283</v>
      </c>
      <c r="E5002">
        <v>67.944024927320498</v>
      </c>
      <c r="F5002">
        <v>51.8</v>
      </c>
      <c r="G5002" t="s">
        <v>246</v>
      </c>
      <c r="I5002" t="str">
        <f t="shared" si="238"/>
        <v>PGC059795</v>
      </c>
      <c r="J5002" s="4">
        <f t="shared" si="239"/>
        <v>3.0943333333333333E-2</v>
      </c>
      <c r="K5002" t="str">
        <f t="shared" si="240"/>
        <v>E</v>
      </c>
    </row>
    <row r="5003" spans="1:11">
      <c r="A5003" t="s">
        <v>2326</v>
      </c>
      <c r="B5003">
        <v>257.9988735</v>
      </c>
      <c r="C5003">
        <v>23.38007</v>
      </c>
      <c r="D5003">
        <v>9013</v>
      </c>
      <c r="E5003">
        <v>71.310141475775694</v>
      </c>
      <c r="F5003">
        <v>37.5</v>
      </c>
      <c r="G5003" t="s">
        <v>244</v>
      </c>
      <c r="I5003" t="str">
        <f t="shared" si="238"/>
        <v>NGC6308</v>
      </c>
      <c r="J5003" s="4">
        <f t="shared" si="239"/>
        <v>3.0043333333333332E-2</v>
      </c>
      <c r="K5003" t="str">
        <f t="shared" si="240"/>
        <v>SABc</v>
      </c>
    </row>
    <row r="5004" spans="1:11">
      <c r="A5004" t="s">
        <v>2325</v>
      </c>
      <c r="B5004">
        <v>258.005334</v>
      </c>
      <c r="C5004">
        <v>72.64761</v>
      </c>
      <c r="D5004" t="s">
        <v>354</v>
      </c>
      <c r="E5004">
        <v>99.575221006018893</v>
      </c>
      <c r="F5004">
        <v>48.8</v>
      </c>
      <c r="G5004" t="s">
        <v>870</v>
      </c>
      <c r="I5004" t="str">
        <f t="shared" si="238"/>
        <v>PGC059812</v>
      </c>
      <c r="J5004" s="4">
        <f t="shared" si="239"/>
        <v>0</v>
      </c>
      <c r="K5004" t="str">
        <f t="shared" si="240"/>
        <v>E?</v>
      </c>
    </row>
    <row r="5005" spans="1:11">
      <c r="A5005" t="s">
        <v>2324</v>
      </c>
      <c r="B5005">
        <v>258.20200799999998</v>
      </c>
      <c r="C5005">
        <v>42.814920000000001</v>
      </c>
      <c r="D5005">
        <v>8394</v>
      </c>
      <c r="E5005">
        <v>68.730778901564705</v>
      </c>
      <c r="F5005">
        <v>33.299999999999997</v>
      </c>
      <c r="G5005" t="s">
        <v>246</v>
      </c>
      <c r="I5005" t="str">
        <f t="shared" si="238"/>
        <v>UGC10759</v>
      </c>
      <c r="J5005" s="4">
        <f t="shared" si="239"/>
        <v>2.7980000000000001E-2</v>
      </c>
      <c r="K5005" t="str">
        <f t="shared" si="240"/>
        <v>E</v>
      </c>
    </row>
    <row r="5006" spans="1:11">
      <c r="A5006" t="s">
        <v>2323</v>
      </c>
      <c r="B5006">
        <v>258.20205449999997</v>
      </c>
      <c r="C5006">
        <v>44.15981</v>
      </c>
      <c r="D5006">
        <v>8395</v>
      </c>
      <c r="E5006">
        <v>68.889208213316394</v>
      </c>
      <c r="F5006">
        <v>38.700000000000003</v>
      </c>
      <c r="G5006" t="s">
        <v>261</v>
      </c>
      <c r="I5006" t="str">
        <f t="shared" si="238"/>
        <v>UGC10760</v>
      </c>
      <c r="J5006" s="4">
        <f t="shared" si="239"/>
        <v>2.7983333333333332E-2</v>
      </c>
      <c r="K5006" t="str">
        <f t="shared" si="240"/>
        <v>Sb</v>
      </c>
    </row>
    <row r="5007" spans="1:11">
      <c r="A5007" t="s">
        <v>2322</v>
      </c>
      <c r="B5007">
        <v>258.23229149999997</v>
      </c>
      <c r="C5007">
        <v>40.266530000000003</v>
      </c>
      <c r="D5007">
        <v>8531</v>
      </c>
      <c r="E5007">
        <v>75.884180514998505</v>
      </c>
      <c r="F5007">
        <v>51.6</v>
      </c>
      <c r="G5007" t="s">
        <v>223</v>
      </c>
      <c r="I5007" t="str">
        <f t="shared" si="238"/>
        <v>NGC6320</v>
      </c>
      <c r="J5007" s="4">
        <f t="shared" si="239"/>
        <v>2.8436666666666666E-2</v>
      </c>
      <c r="K5007" t="str">
        <f t="shared" si="240"/>
        <v>Sbc</v>
      </c>
    </row>
    <row r="5008" spans="1:11">
      <c r="A5008" t="s">
        <v>2321</v>
      </c>
      <c r="B5008">
        <v>258.35306850000001</v>
      </c>
      <c r="C5008">
        <v>42.898739999999997</v>
      </c>
      <c r="D5008">
        <v>7670</v>
      </c>
      <c r="E5008">
        <v>60.9749172875756</v>
      </c>
      <c r="F5008">
        <v>39.1</v>
      </c>
      <c r="G5008" t="s">
        <v>230</v>
      </c>
      <c r="I5008" t="str">
        <f t="shared" si="238"/>
        <v>UGC10765</v>
      </c>
      <c r="J5008" s="4">
        <f t="shared" si="239"/>
        <v>2.5566666666666668E-2</v>
      </c>
      <c r="K5008" t="str">
        <f t="shared" si="240"/>
        <v>Sc</v>
      </c>
    </row>
    <row r="5009" spans="1:11">
      <c r="A5009" t="s">
        <v>2320</v>
      </c>
      <c r="B5009">
        <v>258.41355900000002</v>
      </c>
      <c r="C5009">
        <v>-59.10689</v>
      </c>
      <c r="D5009">
        <v>3321</v>
      </c>
      <c r="E5009">
        <v>114.064708317319</v>
      </c>
      <c r="F5009">
        <v>34.1</v>
      </c>
      <c r="G5009" t="s">
        <v>244</v>
      </c>
      <c r="I5009" t="str">
        <f t="shared" si="238"/>
        <v>ESO138-017</v>
      </c>
      <c r="J5009" s="4">
        <f t="shared" si="239"/>
        <v>1.107E-2</v>
      </c>
      <c r="K5009" t="str">
        <f t="shared" si="240"/>
        <v>SABc</v>
      </c>
    </row>
    <row r="5010" spans="1:11">
      <c r="A5010" t="s">
        <v>2319</v>
      </c>
      <c r="B5010">
        <v>258.56258550000001</v>
      </c>
      <c r="C5010">
        <v>43.684739999999998</v>
      </c>
      <c r="D5010">
        <v>8540</v>
      </c>
      <c r="E5010">
        <v>70.819242493471194</v>
      </c>
      <c r="F5010">
        <v>17.8</v>
      </c>
      <c r="G5010" t="s">
        <v>246</v>
      </c>
      <c r="I5010" t="str">
        <f t="shared" si="238"/>
        <v>NGC6329</v>
      </c>
      <c r="J5010" s="4">
        <f t="shared" si="239"/>
        <v>2.8466666666666668E-2</v>
      </c>
      <c r="K5010" t="str">
        <f t="shared" si="240"/>
        <v>E</v>
      </c>
    </row>
    <row r="5011" spans="1:11">
      <c r="A5011" t="s">
        <v>2318</v>
      </c>
      <c r="B5011">
        <v>258.66104999999999</v>
      </c>
      <c r="C5011">
        <v>72.398889999999994</v>
      </c>
      <c r="D5011">
        <v>1624</v>
      </c>
      <c r="E5011">
        <v>111.725223292987</v>
      </c>
      <c r="F5011">
        <v>0</v>
      </c>
      <c r="G5011" t="s">
        <v>255</v>
      </c>
      <c r="I5011" t="str">
        <f t="shared" si="238"/>
        <v>UGC10791</v>
      </c>
      <c r="J5011" s="4">
        <f t="shared" si="239"/>
        <v>5.4133333333333334E-3</v>
      </c>
      <c r="K5011" t="str">
        <f t="shared" si="240"/>
        <v>SABm</v>
      </c>
    </row>
    <row r="5012" spans="1:11">
      <c r="A5012" t="s">
        <v>2317</v>
      </c>
      <c r="B5012">
        <v>258.74353500000001</v>
      </c>
      <c r="C5012">
        <v>29.160319999999999</v>
      </c>
      <c r="D5012">
        <v>13755</v>
      </c>
      <c r="E5012">
        <v>69.6869260120192</v>
      </c>
      <c r="F5012">
        <v>59.5</v>
      </c>
      <c r="G5012" t="s">
        <v>261</v>
      </c>
      <c r="I5012" t="str">
        <f t="shared" si="238"/>
        <v>UGC10772</v>
      </c>
      <c r="J5012" s="4">
        <f t="shared" si="239"/>
        <v>4.5850000000000002E-2</v>
      </c>
      <c r="K5012" t="str">
        <f t="shared" si="240"/>
        <v>Sb</v>
      </c>
    </row>
    <row r="5013" spans="1:11">
      <c r="A5013" t="s">
        <v>2316</v>
      </c>
      <c r="B5013">
        <v>258.8671665</v>
      </c>
      <c r="C5013">
        <v>42.068899999999999</v>
      </c>
      <c r="D5013">
        <v>8612</v>
      </c>
      <c r="E5013">
        <v>62.683220861485403</v>
      </c>
      <c r="F5013">
        <v>40.799999999999997</v>
      </c>
      <c r="G5013" t="s">
        <v>246</v>
      </c>
      <c r="I5013" t="str">
        <f t="shared" si="238"/>
        <v>PGC059948</v>
      </c>
      <c r="J5013" s="4">
        <f t="shared" si="239"/>
        <v>2.8706666666666665E-2</v>
      </c>
      <c r="K5013" t="str">
        <f t="shared" si="240"/>
        <v>E</v>
      </c>
    </row>
    <row r="5014" spans="1:11">
      <c r="A5014" t="s">
        <v>2315</v>
      </c>
      <c r="B5014">
        <v>258.93854549999998</v>
      </c>
      <c r="C5014">
        <v>52.842910000000003</v>
      </c>
      <c r="D5014">
        <v>9653</v>
      </c>
      <c r="E5014">
        <v>81.686670364708107</v>
      </c>
      <c r="F5014">
        <v>58.2</v>
      </c>
      <c r="G5014" t="s">
        <v>239</v>
      </c>
      <c r="I5014" t="str">
        <f t="shared" si="238"/>
        <v>PGC059966</v>
      </c>
      <c r="J5014" s="4">
        <f t="shared" si="239"/>
        <v>3.2176666666666666E-2</v>
      </c>
      <c r="K5014" t="str">
        <f t="shared" si="240"/>
        <v>S0-a</v>
      </c>
    </row>
    <row r="5015" spans="1:11">
      <c r="A5015" t="s">
        <v>2314</v>
      </c>
      <c r="B5015">
        <v>259.021209</v>
      </c>
      <c r="C5015">
        <v>6.8404999999999996</v>
      </c>
      <c r="D5015">
        <v>6865</v>
      </c>
      <c r="E5015">
        <v>71.639289886075602</v>
      </c>
      <c r="F5015">
        <v>42.4</v>
      </c>
      <c r="G5015" t="s">
        <v>301</v>
      </c>
      <c r="I5015" t="str">
        <f t="shared" si="238"/>
        <v>UGC10775</v>
      </c>
      <c r="J5015" s="4">
        <f t="shared" si="239"/>
        <v>2.2883333333333332E-2</v>
      </c>
      <c r="K5015" t="str">
        <f t="shared" si="240"/>
        <v>SBa</v>
      </c>
    </row>
    <row r="5016" spans="1:11">
      <c r="A5016" t="s">
        <v>2313</v>
      </c>
      <c r="B5016">
        <v>259.02199949999999</v>
      </c>
      <c r="C5016">
        <v>73.435810000000004</v>
      </c>
      <c r="D5016">
        <v>1549</v>
      </c>
      <c r="E5016">
        <v>78.190008424125097</v>
      </c>
      <c r="F5016">
        <v>52.3</v>
      </c>
      <c r="G5016" t="s">
        <v>239</v>
      </c>
      <c r="I5016" t="str">
        <f t="shared" si="238"/>
        <v>UGC10803</v>
      </c>
      <c r="J5016" s="4">
        <f t="shared" si="239"/>
        <v>5.1633333333333331E-3</v>
      </c>
      <c r="K5016" t="str">
        <f t="shared" si="240"/>
        <v>S0-a</v>
      </c>
    </row>
    <row r="5017" spans="1:11">
      <c r="A5017" t="s">
        <v>2312</v>
      </c>
      <c r="B5017">
        <v>259.06904100000003</v>
      </c>
      <c r="C5017">
        <v>43.820419999999999</v>
      </c>
      <c r="D5017">
        <v>8386</v>
      </c>
      <c r="E5017">
        <v>62.827710123766103</v>
      </c>
      <c r="F5017">
        <v>49.5</v>
      </c>
      <c r="G5017" t="s">
        <v>277</v>
      </c>
      <c r="I5017" t="str">
        <f t="shared" si="238"/>
        <v>NGC6336</v>
      </c>
      <c r="J5017" s="4">
        <f t="shared" si="239"/>
        <v>2.7953333333333334E-2</v>
      </c>
      <c r="K5017" t="str">
        <f t="shared" si="240"/>
        <v>Sa</v>
      </c>
    </row>
    <row r="5018" spans="1:11">
      <c r="A5018" t="s">
        <v>2311</v>
      </c>
      <c r="B5018">
        <v>259.276815</v>
      </c>
      <c r="C5018">
        <v>40.845050000000001</v>
      </c>
      <c r="D5018">
        <v>2359</v>
      </c>
      <c r="E5018">
        <v>111.725223292987</v>
      </c>
      <c r="F5018">
        <v>52</v>
      </c>
      <c r="G5018" t="s">
        <v>230</v>
      </c>
      <c r="I5018" t="str">
        <f t="shared" si="238"/>
        <v>NGC6339</v>
      </c>
      <c r="J5018" s="4">
        <f t="shared" si="239"/>
        <v>7.8633333333333333E-3</v>
      </c>
      <c r="K5018" t="str">
        <f t="shared" si="240"/>
        <v>Sc</v>
      </c>
    </row>
    <row r="5019" spans="1:11">
      <c r="A5019" t="s">
        <v>2310</v>
      </c>
      <c r="B5019">
        <v>259.4709105</v>
      </c>
      <c r="C5019">
        <v>61.780749999999998</v>
      </c>
      <c r="D5019">
        <v>3335</v>
      </c>
      <c r="E5019">
        <v>63.848573802740198</v>
      </c>
      <c r="F5019">
        <v>56.6</v>
      </c>
      <c r="G5019" t="s">
        <v>235</v>
      </c>
      <c r="I5019" t="str">
        <f t="shared" si="238"/>
        <v>NGC6359</v>
      </c>
      <c r="J5019" s="4">
        <f t="shared" si="239"/>
        <v>1.1116666666666667E-2</v>
      </c>
      <c r="K5019" t="str">
        <f t="shared" si="240"/>
        <v>E-SO</v>
      </c>
    </row>
    <row r="5020" spans="1:11">
      <c r="A5020" t="s">
        <v>2309</v>
      </c>
      <c r="B5020">
        <v>259.50370500000002</v>
      </c>
      <c r="C5020">
        <v>-59.171999999999997</v>
      </c>
      <c r="D5020">
        <v>2479</v>
      </c>
      <c r="E5020">
        <v>101.660261552954</v>
      </c>
      <c r="F5020">
        <v>47.5</v>
      </c>
      <c r="G5020" t="s">
        <v>235</v>
      </c>
      <c r="I5020" t="str">
        <f t="shared" si="238"/>
        <v>NGC6305</v>
      </c>
      <c r="J5020" s="4">
        <f t="shared" si="239"/>
        <v>8.2633333333333326E-3</v>
      </c>
      <c r="K5020" t="str">
        <f t="shared" si="240"/>
        <v>E-SO</v>
      </c>
    </row>
    <row r="5021" spans="1:11">
      <c r="A5021" t="s">
        <v>2308</v>
      </c>
      <c r="B5021">
        <v>259.67599200000001</v>
      </c>
      <c r="C5021">
        <v>41.694200000000002</v>
      </c>
      <c r="D5021">
        <v>10019</v>
      </c>
      <c r="E5021">
        <v>74.156847309408406</v>
      </c>
      <c r="F5021">
        <v>37.5</v>
      </c>
      <c r="G5021" t="s">
        <v>259</v>
      </c>
      <c r="I5021" t="str">
        <f t="shared" si="238"/>
        <v>NGC6350</v>
      </c>
      <c r="J5021" s="4">
        <f t="shared" si="239"/>
        <v>3.3396666666666665E-2</v>
      </c>
      <c r="K5021" t="str">
        <f t="shared" si="240"/>
        <v>S0</v>
      </c>
    </row>
    <row r="5022" spans="1:11">
      <c r="A5022" t="s">
        <v>2307</v>
      </c>
      <c r="B5022">
        <v>260.036472</v>
      </c>
      <c r="C5022">
        <v>-60.158000000000001</v>
      </c>
      <c r="D5022">
        <v>4307</v>
      </c>
      <c r="E5022">
        <v>83.397159154733401</v>
      </c>
      <c r="F5022">
        <v>57.1</v>
      </c>
      <c r="G5022" t="s">
        <v>269</v>
      </c>
      <c r="I5022" t="str">
        <f t="shared" si="238"/>
        <v>ESO138-021</v>
      </c>
      <c r="J5022" s="4">
        <f t="shared" si="239"/>
        <v>1.4356666666666667E-2</v>
      </c>
      <c r="K5022" t="str">
        <f t="shared" si="240"/>
        <v>Scd</v>
      </c>
    </row>
    <row r="5023" spans="1:11">
      <c r="A5023" t="s">
        <v>2306</v>
      </c>
      <c r="B5023">
        <v>260.17192349999999</v>
      </c>
      <c r="C5023">
        <v>51.887659999999997</v>
      </c>
      <c r="D5023">
        <v>15424</v>
      </c>
      <c r="E5023">
        <v>72.135873205239605</v>
      </c>
      <c r="F5023">
        <v>56.8</v>
      </c>
      <c r="G5023" t="s">
        <v>259</v>
      </c>
      <c r="I5023" t="str">
        <f t="shared" si="238"/>
        <v>PGC060107</v>
      </c>
      <c r="J5023" s="4">
        <f t="shared" si="239"/>
        <v>5.1413333333333332E-2</v>
      </c>
      <c r="K5023" t="str">
        <f t="shared" si="240"/>
        <v>S0</v>
      </c>
    </row>
    <row r="5024" spans="1:11">
      <c r="A5024" t="s">
        <v>2305</v>
      </c>
      <c r="B5024">
        <v>260.41216650000001</v>
      </c>
      <c r="C5024">
        <v>-65.174220000000005</v>
      </c>
      <c r="D5024">
        <v>4201</v>
      </c>
      <c r="E5024">
        <v>80.011285929799399</v>
      </c>
      <c r="F5024">
        <v>32.5</v>
      </c>
      <c r="G5024" t="s">
        <v>286</v>
      </c>
      <c r="I5024" t="str">
        <f t="shared" si="238"/>
        <v>ESO102-002</v>
      </c>
      <c r="J5024" s="4">
        <f t="shared" si="239"/>
        <v>1.4003333333333333E-2</v>
      </c>
      <c r="K5024" t="str">
        <f t="shared" si="240"/>
        <v>SBc</v>
      </c>
    </row>
    <row r="5025" spans="1:11">
      <c r="A5025" t="s">
        <v>2304</v>
      </c>
      <c r="B5025">
        <v>260.63401349999998</v>
      </c>
      <c r="C5025">
        <v>38.495660000000001</v>
      </c>
      <c r="D5025">
        <v>11126</v>
      </c>
      <c r="E5025">
        <v>60.138320755550801</v>
      </c>
      <c r="F5025">
        <v>22.5</v>
      </c>
      <c r="G5025" t="s">
        <v>344</v>
      </c>
      <c r="I5025" t="str">
        <f t="shared" si="238"/>
        <v>PGC060155</v>
      </c>
      <c r="J5025" s="4">
        <f t="shared" si="239"/>
        <v>3.7086666666666664E-2</v>
      </c>
      <c r="K5025" t="str">
        <f t="shared" si="240"/>
        <v>S?</v>
      </c>
    </row>
    <row r="5026" spans="1:11">
      <c r="A5026" t="s">
        <v>2303</v>
      </c>
      <c r="B5026">
        <v>260.63850000000002</v>
      </c>
      <c r="C5026">
        <v>74.368189999999998</v>
      </c>
      <c r="D5026">
        <v>12970</v>
      </c>
      <c r="E5026">
        <v>60.9749172875756</v>
      </c>
      <c r="F5026">
        <v>53.4</v>
      </c>
      <c r="G5026" t="s">
        <v>246</v>
      </c>
      <c r="I5026" t="str">
        <f t="shared" si="238"/>
        <v>PGC060153</v>
      </c>
      <c r="J5026" s="4">
        <f t="shared" si="239"/>
        <v>4.3233333333333332E-2</v>
      </c>
      <c r="K5026" t="str">
        <f t="shared" si="240"/>
        <v>E</v>
      </c>
    </row>
    <row r="5027" spans="1:11">
      <c r="A5027" t="s">
        <v>2302</v>
      </c>
      <c r="B5027">
        <v>260.66662500000001</v>
      </c>
      <c r="C5027">
        <v>41.101669999999999</v>
      </c>
      <c r="D5027">
        <v>9099</v>
      </c>
      <c r="E5027">
        <v>61.115485564723301</v>
      </c>
      <c r="F5027">
        <v>50</v>
      </c>
      <c r="G5027" t="s">
        <v>246</v>
      </c>
      <c r="I5027" t="str">
        <f t="shared" si="238"/>
        <v>NGC6363</v>
      </c>
      <c r="J5027" s="4">
        <f t="shared" si="239"/>
        <v>3.0329999999999999E-2</v>
      </c>
      <c r="K5027" t="str">
        <f t="shared" si="240"/>
        <v>E</v>
      </c>
    </row>
    <row r="5028" spans="1:11">
      <c r="A5028" t="s">
        <v>2301</v>
      </c>
      <c r="B5028">
        <v>260.85538050000002</v>
      </c>
      <c r="C5028">
        <v>56.974299999999999</v>
      </c>
      <c r="D5028">
        <v>8678</v>
      </c>
      <c r="E5028">
        <v>78.550912447613499</v>
      </c>
      <c r="F5028">
        <v>49.7</v>
      </c>
      <c r="G5028" t="s">
        <v>246</v>
      </c>
      <c r="I5028" t="str">
        <f t="shared" si="238"/>
        <v>NGC6370</v>
      </c>
      <c r="J5028" s="4">
        <f t="shared" si="239"/>
        <v>2.8926666666666666E-2</v>
      </c>
      <c r="K5028" t="str">
        <f t="shared" si="240"/>
        <v>E</v>
      </c>
    </row>
    <row r="5029" spans="1:11">
      <c r="A5029" t="s">
        <v>2300</v>
      </c>
      <c r="B5029">
        <v>260.92095899999998</v>
      </c>
      <c r="C5029">
        <v>-65.010310000000004</v>
      </c>
      <c r="D5029">
        <v>4039</v>
      </c>
      <c r="E5029">
        <v>96.861501073003097</v>
      </c>
      <c r="F5029">
        <v>15.1</v>
      </c>
      <c r="G5029" t="s">
        <v>273</v>
      </c>
      <c r="I5029" t="str">
        <f t="shared" si="238"/>
        <v>NGC6328</v>
      </c>
      <c r="J5029" s="4">
        <f t="shared" si="239"/>
        <v>1.3463333333333334E-2</v>
      </c>
      <c r="K5029" t="str">
        <f t="shared" si="240"/>
        <v>SABa</v>
      </c>
    </row>
    <row r="5030" spans="1:11">
      <c r="A5030" t="s">
        <v>2299</v>
      </c>
      <c r="B5030">
        <v>260.94714750000003</v>
      </c>
      <c r="C5030">
        <v>26.486450000000001</v>
      </c>
      <c r="D5030">
        <v>4936</v>
      </c>
      <c r="E5030">
        <v>76.586319110760002</v>
      </c>
      <c r="F5030">
        <v>56.9</v>
      </c>
      <c r="G5030" t="s">
        <v>261</v>
      </c>
      <c r="I5030" t="str">
        <f t="shared" si="238"/>
        <v>IC1256</v>
      </c>
      <c r="J5030" s="4">
        <f t="shared" si="239"/>
        <v>1.6453333333333334E-2</v>
      </c>
      <c r="K5030" t="str">
        <f t="shared" si="240"/>
        <v>Sb</v>
      </c>
    </row>
    <row r="5031" spans="1:11">
      <c r="A5031" t="s">
        <v>2298</v>
      </c>
      <c r="B5031">
        <v>260.99112150000002</v>
      </c>
      <c r="C5031">
        <v>-80.064070000000001</v>
      </c>
      <c r="D5031">
        <v>4581</v>
      </c>
      <c r="E5031">
        <v>80.380596479811402</v>
      </c>
      <c r="F5031">
        <v>26.8</v>
      </c>
      <c r="G5031" t="s">
        <v>244</v>
      </c>
      <c r="I5031" t="str">
        <f t="shared" si="238"/>
        <v>IC4640</v>
      </c>
      <c r="J5031" s="4">
        <f t="shared" si="239"/>
        <v>1.5270000000000001E-2</v>
      </c>
      <c r="K5031" t="str">
        <f t="shared" si="240"/>
        <v>SABc</v>
      </c>
    </row>
    <row r="5032" spans="1:11">
      <c r="A5032" t="s">
        <v>2297</v>
      </c>
      <c r="B5032">
        <v>261.03365700000001</v>
      </c>
      <c r="C5032">
        <v>58.995089999999998</v>
      </c>
      <c r="D5032">
        <v>3594</v>
      </c>
      <c r="E5032">
        <v>62.1085279549837</v>
      </c>
      <c r="F5032">
        <v>49</v>
      </c>
      <c r="G5032" t="s">
        <v>244</v>
      </c>
      <c r="I5032" t="str">
        <f t="shared" si="238"/>
        <v>NGC6373</v>
      </c>
      <c r="J5032" s="4">
        <f t="shared" si="239"/>
        <v>1.1979999999999999E-2</v>
      </c>
      <c r="K5032" t="str">
        <f t="shared" si="240"/>
        <v>SABc</v>
      </c>
    </row>
    <row r="5033" spans="1:11">
      <c r="A5033" t="s">
        <v>2296</v>
      </c>
      <c r="B5033">
        <v>261.04258499999997</v>
      </c>
      <c r="C5033">
        <v>-80.147480000000002</v>
      </c>
      <c r="D5033">
        <v>5069</v>
      </c>
      <c r="E5033">
        <v>72.971166448324695</v>
      </c>
      <c r="F5033">
        <v>23.4</v>
      </c>
      <c r="G5033" t="s">
        <v>230</v>
      </c>
      <c r="I5033" t="str">
        <f t="shared" si="238"/>
        <v>IC4641</v>
      </c>
      <c r="J5033" s="4">
        <f t="shared" si="239"/>
        <v>1.6896666666666667E-2</v>
      </c>
      <c r="K5033" t="str">
        <f t="shared" si="240"/>
        <v>Sc</v>
      </c>
    </row>
    <row r="5034" spans="1:11">
      <c r="A5034" t="s">
        <v>2295</v>
      </c>
      <c r="B5034">
        <v>261.1137885</v>
      </c>
      <c r="C5034">
        <v>29.3903</v>
      </c>
      <c r="D5034">
        <v>7075</v>
      </c>
      <c r="E5034">
        <v>82.823053148085705</v>
      </c>
      <c r="F5034">
        <v>45</v>
      </c>
      <c r="G5034" t="s">
        <v>259</v>
      </c>
      <c r="I5034" t="str">
        <f t="shared" si="238"/>
        <v>NGC6364</v>
      </c>
      <c r="J5034" s="4">
        <f t="shared" si="239"/>
        <v>2.3583333333333335E-2</v>
      </c>
      <c r="K5034" t="str">
        <f t="shared" si="240"/>
        <v>S0</v>
      </c>
    </row>
    <row r="5035" spans="1:11">
      <c r="A5035" t="s">
        <v>2294</v>
      </c>
      <c r="B5035">
        <v>261.59147400000001</v>
      </c>
      <c r="C5035">
        <v>35.269559999999998</v>
      </c>
      <c r="D5035">
        <v>12233</v>
      </c>
      <c r="E5035">
        <v>66.857679796638294</v>
      </c>
      <c r="F5035">
        <v>26.5</v>
      </c>
      <c r="G5035" t="s">
        <v>246</v>
      </c>
      <c r="I5035" t="str">
        <f t="shared" si="238"/>
        <v>PGC060288</v>
      </c>
      <c r="J5035" s="4">
        <f t="shared" si="239"/>
        <v>4.0776666666666669E-2</v>
      </c>
      <c r="K5035" t="str">
        <f t="shared" si="240"/>
        <v>E</v>
      </c>
    </row>
    <row r="5036" spans="1:11">
      <c r="A5036" t="s">
        <v>2293</v>
      </c>
      <c r="B5036">
        <v>261.64521150000002</v>
      </c>
      <c r="C5036">
        <v>-60.275939999999999</v>
      </c>
      <c r="D5036">
        <v>6252</v>
      </c>
      <c r="E5036">
        <v>106.45135739925399</v>
      </c>
      <c r="F5036">
        <v>57</v>
      </c>
      <c r="G5036" t="s">
        <v>273</v>
      </c>
      <c r="I5036" t="str">
        <f t="shared" si="238"/>
        <v>ESO138-026</v>
      </c>
      <c r="J5036" s="4">
        <f t="shared" si="239"/>
        <v>2.0840000000000001E-2</v>
      </c>
      <c r="K5036" t="str">
        <f t="shared" si="240"/>
        <v>SABa</v>
      </c>
    </row>
    <row r="5037" spans="1:11">
      <c r="A5037" t="s">
        <v>2292</v>
      </c>
      <c r="B5037">
        <v>261.68091600000002</v>
      </c>
      <c r="C5037">
        <v>-59.931870000000004</v>
      </c>
      <c r="D5037">
        <v>6029</v>
      </c>
      <c r="E5037">
        <v>64.587904733500693</v>
      </c>
      <c r="F5037">
        <v>51.5</v>
      </c>
      <c r="G5037" t="s">
        <v>223</v>
      </c>
      <c r="I5037" t="str">
        <f t="shared" si="238"/>
        <v>ESO138-027</v>
      </c>
      <c r="J5037" s="4">
        <f t="shared" si="239"/>
        <v>2.0096666666666665E-2</v>
      </c>
      <c r="K5037" t="str">
        <f t="shared" si="240"/>
        <v>Sbc</v>
      </c>
    </row>
    <row r="5038" spans="1:11">
      <c r="A5038" t="s">
        <v>2291</v>
      </c>
      <c r="B5038">
        <v>261.82033050000001</v>
      </c>
      <c r="C5038">
        <v>60.01399</v>
      </c>
      <c r="D5038">
        <v>3494</v>
      </c>
      <c r="E5038">
        <v>73.3079817026087</v>
      </c>
      <c r="F5038">
        <v>47</v>
      </c>
      <c r="G5038" t="s">
        <v>230</v>
      </c>
      <c r="I5038" t="str">
        <f t="shared" si="238"/>
        <v>NGC6381</v>
      </c>
      <c r="J5038" s="4">
        <f t="shared" si="239"/>
        <v>1.1646666666666666E-2</v>
      </c>
      <c r="K5038" t="str">
        <f t="shared" si="240"/>
        <v>Sc</v>
      </c>
    </row>
    <row r="5039" spans="1:11">
      <c r="A5039" t="s">
        <v>2290</v>
      </c>
      <c r="B5039">
        <v>261.88273650000002</v>
      </c>
      <c r="C5039">
        <v>26.475210000000001</v>
      </c>
      <c r="D5039">
        <v>4952</v>
      </c>
      <c r="E5039">
        <v>96.861501073003097</v>
      </c>
      <c r="F5039">
        <v>56.7</v>
      </c>
      <c r="G5039" t="s">
        <v>223</v>
      </c>
      <c r="I5039" t="str">
        <f t="shared" si="238"/>
        <v>NGC6372</v>
      </c>
      <c r="J5039" s="4">
        <f t="shared" si="239"/>
        <v>1.6506666666666666E-2</v>
      </c>
      <c r="K5039" t="str">
        <f t="shared" si="240"/>
        <v>Sbc</v>
      </c>
    </row>
    <row r="5040" spans="1:11">
      <c r="A5040" t="s">
        <v>2289</v>
      </c>
      <c r="B5040">
        <v>261.95368500000001</v>
      </c>
      <c r="C5040">
        <v>-49.4392</v>
      </c>
      <c r="D5040">
        <v>3783</v>
      </c>
      <c r="E5040">
        <v>85.536464256352801</v>
      </c>
      <c r="F5040">
        <v>0</v>
      </c>
      <c r="G5040" t="s">
        <v>861</v>
      </c>
      <c r="I5040" t="str">
        <f t="shared" si="238"/>
        <v>ESO228-004</v>
      </c>
      <c r="J5040" s="4">
        <f t="shared" si="239"/>
        <v>1.261E-2</v>
      </c>
      <c r="K5040" t="str">
        <f t="shared" si="240"/>
        <v>Unk</v>
      </c>
    </row>
    <row r="5041" spans="1:11">
      <c r="A5041" t="s">
        <v>2288</v>
      </c>
      <c r="B5041">
        <v>262.00590899999997</v>
      </c>
      <c r="C5041">
        <v>57.521909999999998</v>
      </c>
      <c r="D5041">
        <v>3633</v>
      </c>
      <c r="E5041">
        <v>68.257636250077496</v>
      </c>
      <c r="F5041">
        <v>19.899999999999999</v>
      </c>
      <c r="G5041" t="s">
        <v>301</v>
      </c>
      <c r="I5041" t="str">
        <f t="shared" si="238"/>
        <v>NGC6385</v>
      </c>
      <c r="J5041" s="4">
        <f t="shared" si="239"/>
        <v>1.2109999999999999E-2</v>
      </c>
      <c r="K5041" t="str">
        <f t="shared" si="240"/>
        <v>SBa</v>
      </c>
    </row>
    <row r="5042" spans="1:11">
      <c r="A5042" t="s">
        <v>2287</v>
      </c>
      <c r="B5042">
        <v>262.341138</v>
      </c>
      <c r="C5042">
        <v>16.206579999999999</v>
      </c>
      <c r="D5042">
        <v>6319</v>
      </c>
      <c r="E5042">
        <v>92.077016743830001</v>
      </c>
      <c r="F5042">
        <v>20.2</v>
      </c>
      <c r="G5042" t="s">
        <v>246</v>
      </c>
      <c r="I5042" t="str">
        <f t="shared" si="238"/>
        <v>NGC6375</v>
      </c>
      <c r="J5042" s="4">
        <f t="shared" si="239"/>
        <v>2.1063333333333333E-2</v>
      </c>
      <c r="K5042" t="str">
        <f t="shared" si="240"/>
        <v>E</v>
      </c>
    </row>
    <row r="5043" spans="1:11">
      <c r="A5043" t="s">
        <v>2286</v>
      </c>
      <c r="B5043">
        <v>262.38167549999997</v>
      </c>
      <c r="C5043">
        <v>-64.022829999999999</v>
      </c>
      <c r="D5043">
        <v>5123</v>
      </c>
      <c r="E5043">
        <v>101.19318107890101</v>
      </c>
      <c r="F5043">
        <v>51.1</v>
      </c>
      <c r="G5043" t="s">
        <v>244</v>
      </c>
      <c r="I5043" t="str">
        <f t="shared" ref="I5043:I5106" si="241">TRIM(A5043)</f>
        <v>ESO102-007</v>
      </c>
      <c r="J5043" s="4">
        <f t="shared" ref="J5043:J5106" si="242">IF(TRIM(D5043) = "-", 0, IF(D5043/300000 &lt; 0, 0, D5043/300000))</f>
        <v>1.7076666666666667E-2</v>
      </c>
      <c r="K5043" t="str">
        <f t="shared" ref="K5043:K5106" si="243">IF(TRIM(G5043)="","Unk",TRIM(G5043))</f>
        <v>SABc</v>
      </c>
    </row>
    <row r="5044" spans="1:11">
      <c r="A5044" t="s">
        <v>2285</v>
      </c>
      <c r="B5044">
        <v>262.616196</v>
      </c>
      <c r="C5044">
        <v>-62.028030000000001</v>
      </c>
      <c r="D5044">
        <v>4162</v>
      </c>
      <c r="E5044">
        <v>61.823168855599</v>
      </c>
      <c r="F5044">
        <v>49.4</v>
      </c>
      <c r="G5044" t="s">
        <v>259</v>
      </c>
      <c r="I5044" t="str">
        <f t="shared" si="241"/>
        <v>ESO139-001</v>
      </c>
      <c r="J5044" s="4">
        <f t="shared" si="242"/>
        <v>1.3873333333333333E-2</v>
      </c>
      <c r="K5044" t="str">
        <f t="shared" si="243"/>
        <v>S0</v>
      </c>
    </row>
    <row r="5045" spans="1:11">
      <c r="A5045" t="s">
        <v>2284</v>
      </c>
      <c r="B5045">
        <v>262.64550000000003</v>
      </c>
      <c r="C5045">
        <v>16.288689999999999</v>
      </c>
      <c r="D5045">
        <v>6135</v>
      </c>
      <c r="E5045">
        <v>62.395204195128201</v>
      </c>
      <c r="F5045">
        <v>36</v>
      </c>
      <c r="G5045" t="s">
        <v>230</v>
      </c>
      <c r="I5045" t="str">
        <f t="shared" si="241"/>
        <v>NGC6379</v>
      </c>
      <c r="J5045" s="4">
        <f t="shared" si="242"/>
        <v>2.0449999999999999E-2</v>
      </c>
      <c r="K5045" t="str">
        <f t="shared" si="243"/>
        <v>Sc</v>
      </c>
    </row>
    <row r="5046" spans="1:11">
      <c r="A5046" t="s">
        <v>2283</v>
      </c>
      <c r="B5046">
        <v>262.67491649999999</v>
      </c>
      <c r="C5046">
        <v>6.28233</v>
      </c>
      <c r="D5046">
        <v>6792</v>
      </c>
      <c r="E5046">
        <v>67.787750712393503</v>
      </c>
      <c r="F5046">
        <v>49</v>
      </c>
      <c r="G5046" t="s">
        <v>261</v>
      </c>
      <c r="I5046" t="str">
        <f t="shared" si="241"/>
        <v>NGC6378</v>
      </c>
      <c r="J5046" s="4">
        <f t="shared" si="242"/>
        <v>2.264E-2</v>
      </c>
      <c r="K5046" t="str">
        <f t="shared" si="243"/>
        <v>Sb</v>
      </c>
    </row>
    <row r="5047" spans="1:11">
      <c r="A5047" t="s">
        <v>2282</v>
      </c>
      <c r="B5047">
        <v>263.16574050000003</v>
      </c>
      <c r="C5047">
        <v>16.40156</v>
      </c>
      <c r="D5047">
        <v>3282</v>
      </c>
      <c r="E5047">
        <v>72.135873205239605</v>
      </c>
      <c r="F5047">
        <v>41.1</v>
      </c>
      <c r="G5047" t="s">
        <v>223</v>
      </c>
      <c r="I5047" t="str">
        <f t="shared" si="241"/>
        <v>NGC6389</v>
      </c>
      <c r="J5047" s="4">
        <f t="shared" si="242"/>
        <v>1.094E-2</v>
      </c>
      <c r="K5047" t="str">
        <f t="shared" si="243"/>
        <v>Sbc</v>
      </c>
    </row>
    <row r="5048" spans="1:11">
      <c r="A5048" t="s">
        <v>2281</v>
      </c>
      <c r="B5048">
        <v>263.32031699999999</v>
      </c>
      <c r="C5048">
        <v>43.629269999999998</v>
      </c>
      <c r="D5048">
        <v>10177</v>
      </c>
      <c r="E5048">
        <v>82.2528992869332</v>
      </c>
      <c r="F5048">
        <v>31</v>
      </c>
      <c r="G5048" t="s">
        <v>259</v>
      </c>
      <c r="I5048" t="str">
        <f t="shared" si="241"/>
        <v>IC1264</v>
      </c>
      <c r="J5048" s="4">
        <f t="shared" si="242"/>
        <v>3.3923333333333333E-2</v>
      </c>
      <c r="K5048" t="str">
        <f t="shared" si="243"/>
        <v>S0</v>
      </c>
    </row>
    <row r="5049" spans="1:11">
      <c r="A5049" t="s">
        <v>2280</v>
      </c>
      <c r="B5049">
        <v>263.58175199999999</v>
      </c>
      <c r="C5049">
        <v>-60.871380000000002</v>
      </c>
      <c r="D5049">
        <v>4442</v>
      </c>
      <c r="E5049">
        <v>72.635878761894503</v>
      </c>
      <c r="F5049">
        <v>53.6</v>
      </c>
      <c r="G5049" t="s">
        <v>259</v>
      </c>
      <c r="I5049" t="str">
        <f t="shared" si="241"/>
        <v>ESO139-005</v>
      </c>
      <c r="J5049" s="4">
        <f t="shared" si="242"/>
        <v>1.4806666666666666E-2</v>
      </c>
      <c r="K5049" t="str">
        <f t="shared" si="243"/>
        <v>S0</v>
      </c>
    </row>
    <row r="5050" spans="1:11">
      <c r="A5050" t="s">
        <v>2279</v>
      </c>
      <c r="B5050">
        <v>264.02390700000001</v>
      </c>
      <c r="C5050">
        <v>-61.898319999999998</v>
      </c>
      <c r="D5050">
        <v>5161</v>
      </c>
      <c r="E5050">
        <v>65.185539421011697</v>
      </c>
      <c r="F5050">
        <v>41.6</v>
      </c>
      <c r="G5050" t="s">
        <v>259</v>
      </c>
      <c r="I5050" t="str">
        <f t="shared" si="241"/>
        <v>ESO139-009</v>
      </c>
      <c r="J5050" s="4">
        <f t="shared" si="242"/>
        <v>1.7203333333333334E-2</v>
      </c>
      <c r="K5050" t="str">
        <f t="shared" si="243"/>
        <v>S0</v>
      </c>
    </row>
    <row r="5051" spans="1:11">
      <c r="A5051" t="s">
        <v>2278</v>
      </c>
      <c r="B5051">
        <v>264.1249995</v>
      </c>
      <c r="C5051">
        <v>68.058670000000006</v>
      </c>
      <c r="D5051">
        <v>7970</v>
      </c>
      <c r="E5051">
        <v>70.493861810295201</v>
      </c>
      <c r="F5051">
        <v>51.5</v>
      </c>
      <c r="G5051" t="s">
        <v>246</v>
      </c>
      <c r="I5051" t="str">
        <f t="shared" si="241"/>
        <v>NGC6422</v>
      </c>
      <c r="J5051" s="4">
        <f t="shared" si="242"/>
        <v>2.6566666666666666E-2</v>
      </c>
      <c r="K5051" t="str">
        <f t="shared" si="243"/>
        <v>E</v>
      </c>
    </row>
    <row r="5052" spans="1:11">
      <c r="A5052" t="s">
        <v>2277</v>
      </c>
      <c r="B5052">
        <v>264.28279049999998</v>
      </c>
      <c r="C5052">
        <v>-74.381429999999995</v>
      </c>
      <c r="D5052">
        <v>4903</v>
      </c>
      <c r="E5052">
        <v>118.34535247244899</v>
      </c>
      <c r="F5052">
        <v>58.2</v>
      </c>
      <c r="G5052" t="s">
        <v>226</v>
      </c>
      <c r="I5052" t="str">
        <f t="shared" si="241"/>
        <v>IC4654</v>
      </c>
      <c r="J5052" s="4">
        <f t="shared" si="242"/>
        <v>1.6343333333333335E-2</v>
      </c>
      <c r="K5052" t="str">
        <f t="shared" si="243"/>
        <v>SABb</v>
      </c>
    </row>
    <row r="5053" spans="1:11">
      <c r="A5053" t="s">
        <v>2276</v>
      </c>
      <c r="B5053">
        <v>264.38720849999999</v>
      </c>
      <c r="C5053">
        <v>17.532969999999999</v>
      </c>
      <c r="D5053">
        <v>4231</v>
      </c>
      <c r="E5053">
        <v>73.476981959558799</v>
      </c>
      <c r="F5053">
        <v>47.5</v>
      </c>
      <c r="G5053" t="s">
        <v>223</v>
      </c>
      <c r="I5053" t="str">
        <f t="shared" si="241"/>
        <v>UGC10919</v>
      </c>
      <c r="J5053" s="4">
        <f t="shared" si="242"/>
        <v>1.4103333333333334E-2</v>
      </c>
      <c r="K5053" t="str">
        <f t="shared" si="243"/>
        <v>Sbc</v>
      </c>
    </row>
    <row r="5054" spans="1:11">
      <c r="A5054" t="s">
        <v>2275</v>
      </c>
      <c r="B5054">
        <v>264.389208</v>
      </c>
      <c r="C5054">
        <v>11.12166</v>
      </c>
      <c r="D5054">
        <v>6600</v>
      </c>
      <c r="E5054">
        <v>65.940351669146693</v>
      </c>
      <c r="F5054">
        <v>52.8</v>
      </c>
      <c r="G5054" t="s">
        <v>246</v>
      </c>
      <c r="I5054" t="str">
        <f t="shared" si="241"/>
        <v>UGC10918</v>
      </c>
      <c r="J5054" s="4">
        <f t="shared" si="242"/>
        <v>2.1999999999999999E-2</v>
      </c>
      <c r="K5054" t="str">
        <f t="shared" si="243"/>
        <v>E</v>
      </c>
    </row>
    <row r="5055" spans="1:11">
      <c r="A5055" t="s">
        <v>2274</v>
      </c>
      <c r="B5055">
        <v>264.41283299999998</v>
      </c>
      <c r="C5055">
        <v>-59.940719999999999</v>
      </c>
      <c r="D5055">
        <v>4916</v>
      </c>
      <c r="E5055">
        <v>82.2528992869332</v>
      </c>
      <c r="F5055">
        <v>35.5</v>
      </c>
      <c r="G5055" t="s">
        <v>223</v>
      </c>
      <c r="I5055" t="str">
        <f t="shared" si="241"/>
        <v>ESO139-012</v>
      </c>
      <c r="J5055" s="4">
        <f t="shared" si="242"/>
        <v>1.6386666666666667E-2</v>
      </c>
      <c r="K5055" t="str">
        <f t="shared" si="243"/>
        <v>Sbc</v>
      </c>
    </row>
    <row r="5056" spans="1:11">
      <c r="A5056" t="s">
        <v>2273</v>
      </c>
      <c r="B5056">
        <v>264.47703749999999</v>
      </c>
      <c r="C5056">
        <v>-55.518210000000003</v>
      </c>
      <c r="D5056">
        <v>6807</v>
      </c>
      <c r="E5056">
        <v>106.942737553912</v>
      </c>
      <c r="F5056">
        <v>56.6</v>
      </c>
      <c r="G5056" t="s">
        <v>226</v>
      </c>
      <c r="I5056" t="str">
        <f t="shared" si="241"/>
        <v>ESO181-002</v>
      </c>
      <c r="J5056" s="4">
        <f t="shared" si="242"/>
        <v>2.2689999999999998E-2</v>
      </c>
      <c r="K5056" t="str">
        <f t="shared" si="243"/>
        <v>SABb</v>
      </c>
    </row>
    <row r="5057" spans="1:11">
      <c r="A5057" t="s">
        <v>2272</v>
      </c>
      <c r="B5057">
        <v>264.5658555</v>
      </c>
      <c r="C5057">
        <v>35.534660000000002</v>
      </c>
      <c r="D5057">
        <v>8202</v>
      </c>
      <c r="E5057">
        <v>60.555165984000702</v>
      </c>
      <c r="F5057">
        <v>36.700000000000003</v>
      </c>
      <c r="G5057" t="s">
        <v>232</v>
      </c>
      <c r="I5057" t="str">
        <f t="shared" si="241"/>
        <v>UGC10929</v>
      </c>
      <c r="J5057" s="4">
        <f t="shared" si="242"/>
        <v>2.734E-2</v>
      </c>
      <c r="K5057" t="str">
        <f t="shared" si="243"/>
        <v>Sab</v>
      </c>
    </row>
    <row r="5058" spans="1:11">
      <c r="A5058" t="s">
        <v>2271</v>
      </c>
      <c r="B5058">
        <v>264.69091650000001</v>
      </c>
      <c r="C5058">
        <v>59.373170000000002</v>
      </c>
      <c r="D5058">
        <v>9594</v>
      </c>
      <c r="E5058">
        <v>82.632579202343706</v>
      </c>
      <c r="F5058">
        <v>48.8</v>
      </c>
      <c r="G5058" t="s">
        <v>237</v>
      </c>
      <c r="I5058" t="str">
        <f t="shared" si="241"/>
        <v>IC1267</v>
      </c>
      <c r="J5058" s="4">
        <f t="shared" si="242"/>
        <v>3.1980000000000001E-2</v>
      </c>
      <c r="K5058" t="str">
        <f t="shared" si="243"/>
        <v>SBb</v>
      </c>
    </row>
    <row r="5059" spans="1:11">
      <c r="A5059" t="s">
        <v>2270</v>
      </c>
      <c r="B5059">
        <v>264.69716699999998</v>
      </c>
      <c r="C5059">
        <v>18.877859999999998</v>
      </c>
      <c r="D5059">
        <v>4111</v>
      </c>
      <c r="E5059">
        <v>92.715268611849396</v>
      </c>
      <c r="F5059">
        <v>37.6</v>
      </c>
      <c r="G5059" t="s">
        <v>277</v>
      </c>
      <c r="I5059" t="str">
        <f t="shared" si="241"/>
        <v>NGC6408</v>
      </c>
      <c r="J5059" s="4">
        <f t="shared" si="242"/>
        <v>1.3703333333333333E-2</v>
      </c>
      <c r="K5059" t="str">
        <f t="shared" si="243"/>
        <v>Sa</v>
      </c>
    </row>
    <row r="5060" spans="1:11">
      <c r="A5060" t="s">
        <v>2269</v>
      </c>
      <c r="B5060">
        <v>264.8866635</v>
      </c>
      <c r="C5060">
        <v>49.601680000000002</v>
      </c>
      <c r="D5060">
        <v>5613</v>
      </c>
      <c r="E5060">
        <v>72.803329589068497</v>
      </c>
      <c r="F5060">
        <v>27.1</v>
      </c>
      <c r="G5060" t="s">
        <v>239</v>
      </c>
      <c r="I5060" t="str">
        <f t="shared" si="241"/>
        <v>UGC10938</v>
      </c>
      <c r="J5060" s="4">
        <f t="shared" si="242"/>
        <v>1.8710000000000001E-2</v>
      </c>
      <c r="K5060" t="str">
        <f t="shared" si="243"/>
        <v>S0-a</v>
      </c>
    </row>
    <row r="5061" spans="1:11">
      <c r="A5061" t="s">
        <v>2268</v>
      </c>
      <c r="B5061">
        <v>265.29479400000002</v>
      </c>
      <c r="C5061">
        <v>-63.390770000000003</v>
      </c>
      <c r="D5061">
        <v>4612</v>
      </c>
      <c r="E5061">
        <v>89.567669688500303</v>
      </c>
      <c r="F5061">
        <v>54</v>
      </c>
      <c r="G5061" t="s">
        <v>259</v>
      </c>
      <c r="I5061" t="str">
        <f t="shared" si="241"/>
        <v>PGC060692</v>
      </c>
      <c r="J5061" s="4">
        <f t="shared" si="242"/>
        <v>1.5373333333333333E-2</v>
      </c>
      <c r="K5061" t="str">
        <f t="shared" si="243"/>
        <v>S0</v>
      </c>
    </row>
    <row r="5062" spans="1:11">
      <c r="A5062" t="s">
        <v>2267</v>
      </c>
      <c r="B5062">
        <v>265.30516649999998</v>
      </c>
      <c r="C5062">
        <v>60.449779999999997</v>
      </c>
      <c r="D5062">
        <v>6620</v>
      </c>
      <c r="E5062">
        <v>62.539046724911799</v>
      </c>
      <c r="F5062">
        <v>56.2</v>
      </c>
      <c r="G5062" t="s">
        <v>230</v>
      </c>
      <c r="I5062" t="str">
        <f t="shared" si="241"/>
        <v>NGC6436</v>
      </c>
      <c r="J5062" s="4">
        <f t="shared" si="242"/>
        <v>2.2066666666666665E-2</v>
      </c>
      <c r="K5062" t="str">
        <f t="shared" si="243"/>
        <v>Sc</v>
      </c>
    </row>
    <row r="5063" spans="1:11">
      <c r="A5063" t="s">
        <v>2266</v>
      </c>
      <c r="B5063">
        <v>265.44931500000001</v>
      </c>
      <c r="C5063">
        <v>66.8673</v>
      </c>
      <c r="D5063">
        <v>4714</v>
      </c>
      <c r="E5063">
        <v>73.139370153606194</v>
      </c>
      <c r="F5063">
        <v>56</v>
      </c>
      <c r="G5063" t="s">
        <v>221</v>
      </c>
      <c r="I5063" t="str">
        <f t="shared" si="241"/>
        <v>UGC10958</v>
      </c>
      <c r="J5063" s="4">
        <f t="shared" si="242"/>
        <v>1.5713333333333333E-2</v>
      </c>
      <c r="K5063" t="str">
        <f t="shared" si="243"/>
        <v>Sm</v>
      </c>
    </row>
    <row r="5064" spans="1:11">
      <c r="A5064" t="s">
        <v>2265</v>
      </c>
      <c r="B5064">
        <v>265.44933150000003</v>
      </c>
      <c r="C5064">
        <v>23.672029999999999</v>
      </c>
      <c r="D5064">
        <v>3509</v>
      </c>
      <c r="E5064">
        <v>85.1434415790158</v>
      </c>
      <c r="F5064">
        <v>35.6</v>
      </c>
      <c r="G5064" t="s">
        <v>237</v>
      </c>
      <c r="I5064" t="str">
        <f t="shared" si="241"/>
        <v>NGC6417</v>
      </c>
      <c r="J5064" s="4">
        <f t="shared" si="242"/>
        <v>1.1696666666666666E-2</v>
      </c>
      <c r="K5064" t="str">
        <f t="shared" si="243"/>
        <v>SBb</v>
      </c>
    </row>
    <row r="5065" spans="1:11">
      <c r="A5065" t="s">
        <v>2264</v>
      </c>
      <c r="B5065">
        <v>265.8483645</v>
      </c>
      <c r="C5065">
        <v>-61.682139999999997</v>
      </c>
      <c r="D5065">
        <v>4862</v>
      </c>
      <c r="E5065">
        <v>69.048021668805703</v>
      </c>
      <c r="F5065">
        <v>46.3</v>
      </c>
      <c r="G5065" t="s">
        <v>259</v>
      </c>
      <c r="I5065" t="str">
        <f t="shared" si="241"/>
        <v>NGC6403</v>
      </c>
      <c r="J5065" s="4">
        <f t="shared" si="242"/>
        <v>1.6206666666666668E-2</v>
      </c>
      <c r="K5065" t="str">
        <f t="shared" si="243"/>
        <v>S0</v>
      </c>
    </row>
    <row r="5066" spans="1:11">
      <c r="A5066" t="s">
        <v>2263</v>
      </c>
      <c r="B5066">
        <v>265.876665</v>
      </c>
      <c r="C5066">
        <v>-69.785259999999994</v>
      </c>
      <c r="D5066">
        <v>3371</v>
      </c>
      <c r="E5066">
        <v>116.185302018537</v>
      </c>
      <c r="F5066">
        <v>29.8</v>
      </c>
      <c r="G5066" t="s">
        <v>273</v>
      </c>
      <c r="I5066" t="str">
        <f t="shared" si="241"/>
        <v>NGC6392</v>
      </c>
      <c r="J5066" s="4">
        <f t="shared" si="242"/>
        <v>1.1236666666666667E-2</v>
      </c>
      <c r="K5066" t="str">
        <f t="shared" si="243"/>
        <v>SABa</v>
      </c>
    </row>
    <row r="5067" spans="1:11">
      <c r="A5067" t="s">
        <v>2262</v>
      </c>
      <c r="B5067">
        <v>265.969875</v>
      </c>
      <c r="C5067">
        <v>4.5519400000000001</v>
      </c>
      <c r="D5067">
        <v>6807</v>
      </c>
      <c r="E5067">
        <v>70.331722859543305</v>
      </c>
      <c r="F5067">
        <v>14</v>
      </c>
      <c r="G5067" t="s">
        <v>226</v>
      </c>
      <c r="I5067" t="str">
        <f t="shared" si="241"/>
        <v>UGC10956</v>
      </c>
      <c r="J5067" s="4">
        <f t="shared" si="242"/>
        <v>2.2689999999999998E-2</v>
      </c>
      <c r="K5067" t="str">
        <f t="shared" si="243"/>
        <v>SABb</v>
      </c>
    </row>
    <row r="5068" spans="1:11">
      <c r="A5068" t="s">
        <v>2261</v>
      </c>
      <c r="B5068">
        <v>266.06179200000003</v>
      </c>
      <c r="C5068">
        <v>67.619439999999997</v>
      </c>
      <c r="D5068">
        <v>8360</v>
      </c>
      <c r="E5068">
        <v>64.886042919733001</v>
      </c>
      <c r="F5068">
        <v>52.6</v>
      </c>
      <c r="G5068" t="s">
        <v>237</v>
      </c>
      <c r="I5068" t="str">
        <f t="shared" si="241"/>
        <v>UGC10974</v>
      </c>
      <c r="J5068" s="4">
        <f t="shared" si="242"/>
        <v>2.7866666666666668E-2</v>
      </c>
      <c r="K5068" t="str">
        <f t="shared" si="243"/>
        <v>SBb</v>
      </c>
    </row>
    <row r="5069" spans="1:11">
      <c r="A5069" t="s">
        <v>2260</v>
      </c>
      <c r="B5069">
        <v>266.23608300000001</v>
      </c>
      <c r="C5069">
        <v>55.704610000000002</v>
      </c>
      <c r="D5069">
        <v>9456</v>
      </c>
      <c r="E5069">
        <v>84.557337375034393</v>
      </c>
      <c r="F5069">
        <v>54.8</v>
      </c>
      <c r="G5069" t="s">
        <v>246</v>
      </c>
      <c r="I5069" t="str">
        <f t="shared" si="241"/>
        <v>NGC6454</v>
      </c>
      <c r="J5069" s="4">
        <f t="shared" si="242"/>
        <v>3.1519999999999999E-2</v>
      </c>
      <c r="K5069" t="str">
        <f t="shared" si="243"/>
        <v>E</v>
      </c>
    </row>
    <row r="5070" spans="1:11">
      <c r="A5070" t="s">
        <v>2259</v>
      </c>
      <c r="B5070">
        <v>266.41085850000002</v>
      </c>
      <c r="C5070">
        <v>-59.307980000000001</v>
      </c>
      <c r="D5070">
        <v>4990</v>
      </c>
      <c r="E5070">
        <v>88.1355878838568</v>
      </c>
      <c r="F5070">
        <v>51.2</v>
      </c>
      <c r="G5070" t="s">
        <v>378</v>
      </c>
      <c r="I5070" t="str">
        <f t="shared" si="241"/>
        <v>ESO139-024</v>
      </c>
      <c r="J5070" s="4">
        <f t="shared" si="242"/>
        <v>1.6633333333333333E-2</v>
      </c>
      <c r="K5070" t="str">
        <f t="shared" si="243"/>
        <v>SBab</v>
      </c>
    </row>
    <row r="5071" spans="1:11">
      <c r="A5071" t="s">
        <v>2258</v>
      </c>
      <c r="B5071">
        <v>266.56328999999999</v>
      </c>
      <c r="C5071">
        <v>-55.184220000000003</v>
      </c>
      <c r="D5071">
        <v>8541</v>
      </c>
      <c r="E5071">
        <v>66.397431558559006</v>
      </c>
      <c r="F5071">
        <v>55.9</v>
      </c>
      <c r="G5071" t="s">
        <v>239</v>
      </c>
      <c r="I5071" t="str">
        <f t="shared" si="241"/>
        <v>ESO181-004A</v>
      </c>
      <c r="J5071" s="4">
        <f t="shared" si="242"/>
        <v>2.8469999999999999E-2</v>
      </c>
      <c r="K5071" t="str">
        <f t="shared" si="243"/>
        <v>S0-a</v>
      </c>
    </row>
    <row r="5072" spans="1:11">
      <c r="A5072" t="s">
        <v>2257</v>
      </c>
      <c r="B5072">
        <v>266.57183400000002</v>
      </c>
      <c r="C5072">
        <v>35.571919999999999</v>
      </c>
      <c r="D5072">
        <v>6979</v>
      </c>
      <c r="E5072">
        <v>81.124361629917701</v>
      </c>
      <c r="F5072">
        <v>59.8</v>
      </c>
      <c r="G5072" t="s">
        <v>226</v>
      </c>
      <c r="I5072" t="str">
        <f t="shared" si="241"/>
        <v>NGC6447</v>
      </c>
      <c r="J5072" s="4">
        <f t="shared" si="242"/>
        <v>2.3263333333333334E-2</v>
      </c>
      <c r="K5072" t="str">
        <f t="shared" si="243"/>
        <v>SABb</v>
      </c>
    </row>
    <row r="5073" spans="1:11">
      <c r="A5073" t="s">
        <v>2256</v>
      </c>
      <c r="B5073">
        <v>266.71160250000003</v>
      </c>
      <c r="C5073">
        <v>-59.258380000000002</v>
      </c>
      <c r="D5073">
        <v>4814</v>
      </c>
      <c r="E5073">
        <v>61.397578188605799</v>
      </c>
      <c r="F5073">
        <v>55.5</v>
      </c>
      <c r="G5073" t="s">
        <v>259</v>
      </c>
      <c r="I5073" t="str">
        <f t="shared" si="241"/>
        <v>ESO139-026</v>
      </c>
      <c r="J5073" s="4">
        <f t="shared" si="242"/>
        <v>1.6046666666666667E-2</v>
      </c>
      <c r="K5073" t="str">
        <f t="shared" si="243"/>
        <v>S0</v>
      </c>
    </row>
    <row r="5074" spans="1:11">
      <c r="A5074" t="s">
        <v>2255</v>
      </c>
      <c r="B5074">
        <v>267.01847099999998</v>
      </c>
      <c r="C5074">
        <v>14.741379999999999</v>
      </c>
      <c r="D5074">
        <v>1957</v>
      </c>
      <c r="E5074">
        <v>76.762877069497506</v>
      </c>
      <c r="F5074">
        <v>57.1</v>
      </c>
      <c r="G5074" t="s">
        <v>366</v>
      </c>
      <c r="I5074" t="str">
        <f t="shared" si="241"/>
        <v>UGC10985</v>
      </c>
      <c r="J5074" s="4">
        <f t="shared" si="242"/>
        <v>6.5233333333333332E-3</v>
      </c>
      <c r="K5074" t="str">
        <f t="shared" si="243"/>
        <v>SBm</v>
      </c>
    </row>
    <row r="5075" spans="1:11">
      <c r="A5075" t="s">
        <v>2254</v>
      </c>
      <c r="B5075">
        <v>267.29591699999997</v>
      </c>
      <c r="C5075">
        <v>20.804359999999999</v>
      </c>
      <c r="D5075">
        <v>3380</v>
      </c>
      <c r="E5075">
        <v>64.886042919733001</v>
      </c>
      <c r="F5075">
        <v>57.1</v>
      </c>
      <c r="G5075" t="s">
        <v>259</v>
      </c>
      <c r="I5075" t="str">
        <f t="shared" si="241"/>
        <v>NGC6458</v>
      </c>
      <c r="J5075" s="4">
        <f t="shared" si="242"/>
        <v>1.1266666666666666E-2</v>
      </c>
      <c r="K5075" t="str">
        <f t="shared" si="243"/>
        <v>S0</v>
      </c>
    </row>
    <row r="5076" spans="1:11">
      <c r="A5076" t="s">
        <v>2253</v>
      </c>
      <c r="B5076">
        <v>267.3149085</v>
      </c>
      <c r="C5076">
        <v>-79.033779999999993</v>
      </c>
      <c r="D5076">
        <v>5122</v>
      </c>
      <c r="E5076">
        <v>64.587904733500693</v>
      </c>
      <c r="F5076">
        <v>59</v>
      </c>
      <c r="G5076" t="s">
        <v>344</v>
      </c>
      <c r="I5076" t="str">
        <f t="shared" si="241"/>
        <v>ESO024-009</v>
      </c>
      <c r="J5076" s="4">
        <f t="shared" si="242"/>
        <v>1.7073333333333333E-2</v>
      </c>
      <c r="K5076" t="str">
        <f t="shared" si="243"/>
        <v>S?</v>
      </c>
    </row>
    <row r="5077" spans="1:11">
      <c r="A5077" t="s">
        <v>2252</v>
      </c>
      <c r="B5077">
        <v>267.37641600000001</v>
      </c>
      <c r="C5077">
        <v>20.763809999999999</v>
      </c>
      <c r="D5077">
        <v>3523</v>
      </c>
      <c r="E5077">
        <v>103.07450662460001</v>
      </c>
      <c r="F5077">
        <v>56.5</v>
      </c>
      <c r="G5077" t="s">
        <v>230</v>
      </c>
      <c r="I5077" t="str">
        <f t="shared" si="241"/>
        <v>NGC6460</v>
      </c>
      <c r="J5077" s="4">
        <f t="shared" si="242"/>
        <v>1.1743333333333333E-2</v>
      </c>
      <c r="K5077" t="str">
        <f t="shared" si="243"/>
        <v>Sc</v>
      </c>
    </row>
    <row r="5078" spans="1:11">
      <c r="A5078" t="s">
        <v>2251</v>
      </c>
      <c r="B5078">
        <v>267.44374950000002</v>
      </c>
      <c r="C5078">
        <v>72.021169999999998</v>
      </c>
      <c r="D5078">
        <v>7932</v>
      </c>
      <c r="E5078">
        <v>77.473146039214299</v>
      </c>
      <c r="F5078">
        <v>46.7</v>
      </c>
      <c r="G5078" t="s">
        <v>246</v>
      </c>
      <c r="I5078" t="str">
        <f t="shared" si="241"/>
        <v>NGC6508</v>
      </c>
      <c r="J5078" s="4">
        <f t="shared" si="242"/>
        <v>2.6440000000000002E-2</v>
      </c>
      <c r="K5078" t="str">
        <f t="shared" si="243"/>
        <v>E</v>
      </c>
    </row>
    <row r="5079" spans="1:11">
      <c r="A5079" t="s">
        <v>2250</v>
      </c>
      <c r="B5079">
        <v>267.59074950000002</v>
      </c>
      <c r="C5079">
        <v>-59.560830000000003</v>
      </c>
      <c r="D5079">
        <v>3565</v>
      </c>
      <c r="E5079">
        <v>71.639289886075602</v>
      </c>
      <c r="F5079">
        <v>54.6</v>
      </c>
      <c r="G5079" t="s">
        <v>230</v>
      </c>
      <c r="I5079" t="str">
        <f t="shared" si="241"/>
        <v>ESO139-034</v>
      </c>
      <c r="J5079" s="4">
        <f t="shared" si="242"/>
        <v>1.1883333333333333E-2</v>
      </c>
      <c r="K5079" t="str">
        <f t="shared" si="243"/>
        <v>Sc</v>
      </c>
    </row>
    <row r="5080" spans="1:11">
      <c r="A5080" t="s">
        <v>2249</v>
      </c>
      <c r="B5080">
        <v>267.59441700000002</v>
      </c>
      <c r="C5080">
        <v>61.559280000000001</v>
      </c>
      <c r="D5080">
        <v>6229</v>
      </c>
      <c r="E5080">
        <v>64.439367429040303</v>
      </c>
      <c r="F5080">
        <v>18.399999999999999</v>
      </c>
      <c r="G5080" t="s">
        <v>244</v>
      </c>
      <c r="I5080" t="str">
        <f t="shared" si="241"/>
        <v>NGC6493</v>
      </c>
      <c r="J5080" s="4">
        <f t="shared" si="242"/>
        <v>2.0763333333333335E-2</v>
      </c>
      <c r="K5080" t="str">
        <f t="shared" si="243"/>
        <v>SABc</v>
      </c>
    </row>
    <row r="5081" spans="1:11">
      <c r="A5081" t="s">
        <v>2248</v>
      </c>
      <c r="B5081">
        <v>267.76150200000001</v>
      </c>
      <c r="C5081">
        <v>-74.032520000000005</v>
      </c>
      <c r="D5081">
        <v>4580</v>
      </c>
      <c r="E5081">
        <v>97.308614388798205</v>
      </c>
      <c r="F5081">
        <v>37.700000000000003</v>
      </c>
      <c r="G5081" t="s">
        <v>230</v>
      </c>
      <c r="I5081" t="str">
        <f t="shared" si="241"/>
        <v>IC4661</v>
      </c>
      <c r="J5081" s="4">
        <f t="shared" si="242"/>
        <v>1.5266666666666666E-2</v>
      </c>
      <c r="K5081" t="str">
        <f t="shared" si="243"/>
        <v>Sc</v>
      </c>
    </row>
    <row r="5082" spans="1:11">
      <c r="A5082" t="s">
        <v>2247</v>
      </c>
      <c r="B5082">
        <v>267.84419100000002</v>
      </c>
      <c r="C5082">
        <v>18.748619999999999</v>
      </c>
      <c r="D5082">
        <v>3551</v>
      </c>
      <c r="E5082">
        <v>65.637387165156795</v>
      </c>
      <c r="F5082">
        <v>49.9</v>
      </c>
      <c r="G5082" t="s">
        <v>360</v>
      </c>
      <c r="I5082" t="str">
        <f t="shared" si="241"/>
        <v>PGC060998</v>
      </c>
      <c r="J5082" s="4">
        <f t="shared" si="242"/>
        <v>1.1836666666666667E-2</v>
      </c>
      <c r="K5082" t="str">
        <f t="shared" si="243"/>
        <v>Sd</v>
      </c>
    </row>
    <row r="5083" spans="1:11">
      <c r="A5083" t="s">
        <v>2246</v>
      </c>
      <c r="B5083">
        <v>267.90124950000001</v>
      </c>
      <c r="C5083">
        <v>-64.959469999999996</v>
      </c>
      <c r="D5083">
        <v>14915</v>
      </c>
      <c r="E5083">
        <v>81.124361629917701</v>
      </c>
      <c r="F5083">
        <v>46.1</v>
      </c>
      <c r="G5083" t="s">
        <v>286</v>
      </c>
      <c r="I5083" t="str">
        <f t="shared" si="241"/>
        <v>IC4662A</v>
      </c>
      <c r="J5083" s="4">
        <f t="shared" si="242"/>
        <v>4.9716666666666666E-2</v>
      </c>
      <c r="K5083" t="str">
        <f t="shared" si="243"/>
        <v>SBc</v>
      </c>
    </row>
    <row r="5084" spans="1:11">
      <c r="A5084" t="s">
        <v>2245</v>
      </c>
      <c r="B5084">
        <v>267.96982500000001</v>
      </c>
      <c r="C5084">
        <v>31.461790000000001</v>
      </c>
      <c r="D5084">
        <v>4963</v>
      </c>
      <c r="E5084">
        <v>73.986283332559296</v>
      </c>
      <c r="F5084">
        <v>20</v>
      </c>
      <c r="G5084" t="s">
        <v>223</v>
      </c>
      <c r="I5084" t="str">
        <f t="shared" si="241"/>
        <v>NGC6485</v>
      </c>
      <c r="J5084" s="4">
        <f t="shared" si="242"/>
        <v>1.6543333333333334E-2</v>
      </c>
      <c r="K5084" t="str">
        <f t="shared" si="243"/>
        <v>Sbc</v>
      </c>
    </row>
    <row r="5085" spans="1:11">
      <c r="A5085" t="s">
        <v>2244</v>
      </c>
      <c r="B5085">
        <v>268.02463949999998</v>
      </c>
      <c r="C5085">
        <v>21.569120000000002</v>
      </c>
      <c r="D5085">
        <v>6296</v>
      </c>
      <c r="E5085">
        <v>79.095405181818805</v>
      </c>
      <c r="F5085">
        <v>51.8</v>
      </c>
      <c r="G5085" t="s">
        <v>223</v>
      </c>
      <c r="I5085" t="str">
        <f t="shared" si="241"/>
        <v>IC1269</v>
      </c>
      <c r="J5085" s="4">
        <f t="shared" si="242"/>
        <v>2.0986666666666667E-2</v>
      </c>
      <c r="K5085" t="str">
        <f t="shared" si="243"/>
        <v>Sbc</v>
      </c>
    </row>
    <row r="5086" spans="1:11">
      <c r="A5086" t="s">
        <v>2243</v>
      </c>
      <c r="B5086">
        <v>268.17439050000002</v>
      </c>
      <c r="C5086">
        <v>29.838660000000001</v>
      </c>
      <c r="D5086">
        <v>7857</v>
      </c>
      <c r="E5086">
        <v>108.181074904063</v>
      </c>
      <c r="F5086">
        <v>41.4</v>
      </c>
      <c r="G5086" t="s">
        <v>246</v>
      </c>
      <c r="I5086" t="str">
        <f t="shared" si="241"/>
        <v>NGC6487</v>
      </c>
      <c r="J5086" s="4">
        <f t="shared" si="242"/>
        <v>2.6190000000000001E-2</v>
      </c>
      <c r="K5086" t="str">
        <f t="shared" si="243"/>
        <v>E</v>
      </c>
    </row>
    <row r="5087" spans="1:11">
      <c r="A5087" t="s">
        <v>2242</v>
      </c>
      <c r="B5087">
        <v>268.46543400000002</v>
      </c>
      <c r="C5087">
        <v>24.46687</v>
      </c>
      <c r="D5087">
        <v>3340</v>
      </c>
      <c r="E5087">
        <v>68.572695118249499</v>
      </c>
      <c r="F5087">
        <v>11.8</v>
      </c>
      <c r="G5087" t="s">
        <v>269</v>
      </c>
      <c r="I5087" t="str">
        <f t="shared" si="241"/>
        <v>UGC11029</v>
      </c>
      <c r="J5087" s="4">
        <f t="shared" si="242"/>
        <v>1.1133333333333334E-2</v>
      </c>
      <c r="K5087" t="str">
        <f t="shared" si="243"/>
        <v>Scd</v>
      </c>
    </row>
    <row r="5088" spans="1:11">
      <c r="A5088" t="s">
        <v>2241</v>
      </c>
      <c r="B5088">
        <v>268.60951499999999</v>
      </c>
      <c r="C5088">
        <v>-63.7746</v>
      </c>
      <c r="D5088" t="s">
        <v>354</v>
      </c>
      <c r="E5088">
        <v>81.311359027367999</v>
      </c>
      <c r="F5088">
        <v>23</v>
      </c>
      <c r="G5088" t="s">
        <v>259</v>
      </c>
      <c r="I5088" t="str">
        <f t="shared" si="241"/>
        <v>PGC061076</v>
      </c>
      <c r="J5088" s="4">
        <f t="shared" si="242"/>
        <v>0</v>
      </c>
      <c r="K5088" t="str">
        <f t="shared" si="243"/>
        <v>S0</v>
      </c>
    </row>
    <row r="5089" spans="1:11">
      <c r="A5089" t="s">
        <v>2240</v>
      </c>
      <c r="B5089">
        <v>268.62691649999999</v>
      </c>
      <c r="C5089">
        <v>18.375920000000001</v>
      </c>
      <c r="D5089">
        <v>3415</v>
      </c>
      <c r="E5089">
        <v>60.555165984000702</v>
      </c>
      <c r="F5089">
        <v>49.2</v>
      </c>
      <c r="G5089" t="s">
        <v>235</v>
      </c>
      <c r="I5089" t="str">
        <f t="shared" si="241"/>
        <v>NGC6490</v>
      </c>
      <c r="J5089" s="4">
        <f t="shared" si="242"/>
        <v>1.1383333333333334E-2</v>
      </c>
      <c r="K5089" t="str">
        <f t="shared" si="243"/>
        <v>E-SO</v>
      </c>
    </row>
    <row r="5090" spans="1:11">
      <c r="A5090" t="s">
        <v>2239</v>
      </c>
      <c r="B5090">
        <v>268.82379150000003</v>
      </c>
      <c r="C5090">
        <v>26.371110000000002</v>
      </c>
      <c r="D5090">
        <v>8085</v>
      </c>
      <c r="E5090">
        <v>71.310141475775694</v>
      </c>
      <c r="F5090">
        <v>38</v>
      </c>
      <c r="G5090" t="s">
        <v>277</v>
      </c>
      <c r="I5090" t="str">
        <f t="shared" si="241"/>
        <v>PGC061105</v>
      </c>
      <c r="J5090" s="4">
        <f t="shared" si="242"/>
        <v>2.6950000000000002E-2</v>
      </c>
      <c r="K5090" t="str">
        <f t="shared" si="243"/>
        <v>Sa</v>
      </c>
    </row>
    <row r="5091" spans="1:11">
      <c r="A5091" t="s">
        <v>2238</v>
      </c>
      <c r="B5091">
        <v>268.83741600000002</v>
      </c>
      <c r="C5091">
        <v>31.847110000000001</v>
      </c>
      <c r="D5091">
        <v>7947</v>
      </c>
      <c r="E5091">
        <v>61.256361086143698</v>
      </c>
      <c r="F5091">
        <v>45.4</v>
      </c>
      <c r="G5091" t="s">
        <v>277</v>
      </c>
      <c r="I5091" t="str">
        <f t="shared" si="241"/>
        <v>UGC11045</v>
      </c>
      <c r="J5091" s="4">
        <f t="shared" si="242"/>
        <v>2.649E-2</v>
      </c>
      <c r="K5091" t="str">
        <f t="shared" si="243"/>
        <v>Sa</v>
      </c>
    </row>
    <row r="5092" spans="1:11">
      <c r="A5092" t="s">
        <v>2237</v>
      </c>
      <c r="B5092">
        <v>268.845552</v>
      </c>
      <c r="C5092">
        <v>25.431509999999999</v>
      </c>
      <c r="D5092">
        <v>16140</v>
      </c>
      <c r="E5092">
        <v>104.749325264877</v>
      </c>
      <c r="F5092">
        <v>52.2</v>
      </c>
      <c r="G5092" t="s">
        <v>870</v>
      </c>
      <c r="I5092" t="str">
        <f t="shared" si="241"/>
        <v>PGC061110</v>
      </c>
      <c r="J5092" s="4">
        <f t="shared" si="242"/>
        <v>5.3800000000000001E-2</v>
      </c>
      <c r="K5092" t="str">
        <f t="shared" si="243"/>
        <v>E?</v>
      </c>
    </row>
    <row r="5093" spans="1:11">
      <c r="A5093" t="s">
        <v>2236</v>
      </c>
      <c r="B5093">
        <v>268.88074949999998</v>
      </c>
      <c r="C5093">
        <v>28.827780000000001</v>
      </c>
      <c r="D5093">
        <v>6632</v>
      </c>
      <c r="E5093">
        <v>68.414993713714495</v>
      </c>
      <c r="F5093">
        <v>54.8</v>
      </c>
      <c r="G5093" t="s">
        <v>301</v>
      </c>
      <c r="I5093" t="str">
        <f t="shared" si="241"/>
        <v>UGC11046</v>
      </c>
      <c r="J5093" s="4">
        <f t="shared" si="242"/>
        <v>2.2106666666666667E-2</v>
      </c>
      <c r="K5093" t="str">
        <f t="shared" si="243"/>
        <v>SBa</v>
      </c>
    </row>
    <row r="5094" spans="1:11">
      <c r="A5094" t="s">
        <v>2235</v>
      </c>
      <c r="B5094">
        <v>268.89718499999998</v>
      </c>
      <c r="C5094">
        <v>18.924800000000001</v>
      </c>
      <c r="D5094">
        <v>3076</v>
      </c>
      <c r="E5094">
        <v>75.361793849975896</v>
      </c>
      <c r="F5094">
        <v>58.2</v>
      </c>
      <c r="G5094" t="s">
        <v>226</v>
      </c>
      <c r="I5094" t="str">
        <f t="shared" si="241"/>
        <v>PGC061116</v>
      </c>
      <c r="J5094" s="4">
        <f t="shared" si="242"/>
        <v>1.0253333333333333E-2</v>
      </c>
      <c r="K5094" t="str">
        <f t="shared" si="243"/>
        <v>SABb</v>
      </c>
    </row>
    <row r="5095" spans="1:11">
      <c r="A5095" t="s">
        <v>2234</v>
      </c>
      <c r="B5095">
        <v>269.01554549999997</v>
      </c>
      <c r="C5095">
        <v>18.373049999999999</v>
      </c>
      <c r="D5095">
        <v>3047</v>
      </c>
      <c r="E5095">
        <v>103.550270790759</v>
      </c>
      <c r="F5095">
        <v>31.7</v>
      </c>
      <c r="G5095" t="s">
        <v>239</v>
      </c>
      <c r="I5095" t="str">
        <f t="shared" si="241"/>
        <v>NGC6501</v>
      </c>
      <c r="J5095" s="4">
        <f t="shared" si="242"/>
        <v>1.0156666666666666E-2</v>
      </c>
      <c r="K5095" t="str">
        <f t="shared" si="243"/>
        <v>S0-a</v>
      </c>
    </row>
    <row r="5096" spans="1:11">
      <c r="A5096" t="s">
        <v>2233</v>
      </c>
      <c r="B5096">
        <v>269.22925049999998</v>
      </c>
      <c r="C5096">
        <v>32.636580000000002</v>
      </c>
      <c r="D5096">
        <v>4978</v>
      </c>
      <c r="E5096">
        <v>78.731999473596105</v>
      </c>
      <c r="F5096">
        <v>46.3</v>
      </c>
      <c r="G5096" t="s">
        <v>261</v>
      </c>
      <c r="I5096" t="str">
        <f t="shared" si="241"/>
        <v>UGC11058</v>
      </c>
      <c r="J5096" s="4">
        <f t="shared" si="242"/>
        <v>1.6593333333333335E-2</v>
      </c>
      <c r="K5096" t="str">
        <f t="shared" si="243"/>
        <v>Sb</v>
      </c>
    </row>
    <row r="5097" spans="1:11">
      <c r="A5097" t="s">
        <v>2232</v>
      </c>
      <c r="B5097">
        <v>269.26974300000001</v>
      </c>
      <c r="C5097">
        <v>12.239710000000001</v>
      </c>
      <c r="D5097">
        <v>3088</v>
      </c>
      <c r="E5097">
        <v>64.886042919733001</v>
      </c>
      <c r="F5097">
        <v>46.9</v>
      </c>
      <c r="G5097" t="s">
        <v>237</v>
      </c>
      <c r="I5097" t="str">
        <f t="shared" si="241"/>
        <v>UGC11055</v>
      </c>
      <c r="J5097" s="4">
        <f t="shared" si="242"/>
        <v>1.0293333333333333E-2</v>
      </c>
      <c r="K5097" t="str">
        <f t="shared" si="243"/>
        <v>SBb</v>
      </c>
    </row>
    <row r="5098" spans="1:11">
      <c r="A5098" t="s">
        <v>2231</v>
      </c>
      <c r="B5098">
        <v>269.31804149999999</v>
      </c>
      <c r="C5098">
        <v>64.938059999999993</v>
      </c>
      <c r="D5098">
        <v>8130</v>
      </c>
      <c r="E5098">
        <v>68.572695118249499</v>
      </c>
      <c r="F5098">
        <v>37.5</v>
      </c>
      <c r="G5098" t="s">
        <v>237</v>
      </c>
      <c r="I5098" t="str">
        <f t="shared" si="241"/>
        <v>NGC6536</v>
      </c>
      <c r="J5098" s="4">
        <f t="shared" si="242"/>
        <v>2.7099999999999999E-2</v>
      </c>
      <c r="K5098" t="str">
        <f t="shared" si="243"/>
        <v>SBb</v>
      </c>
    </row>
    <row r="5099" spans="1:11">
      <c r="A5099" t="s">
        <v>2230</v>
      </c>
      <c r="B5099">
        <v>269.42105700000002</v>
      </c>
      <c r="C5099">
        <v>27.834499999999998</v>
      </c>
      <c r="D5099">
        <v>7250</v>
      </c>
      <c r="E5099">
        <v>106.69676460233499</v>
      </c>
      <c r="F5099">
        <v>0</v>
      </c>
      <c r="G5099" t="s">
        <v>230</v>
      </c>
      <c r="I5099" t="str">
        <f t="shared" si="241"/>
        <v>UGC11064</v>
      </c>
      <c r="J5099" s="4">
        <f t="shared" si="242"/>
        <v>2.4166666666666666E-2</v>
      </c>
      <c r="K5099" t="str">
        <f t="shared" si="243"/>
        <v>Sc</v>
      </c>
    </row>
    <row r="5100" spans="1:11">
      <c r="A5100" t="s">
        <v>2229</v>
      </c>
      <c r="B5100">
        <v>269.84729399999998</v>
      </c>
      <c r="C5100">
        <v>-58.103949999999998</v>
      </c>
      <c r="D5100">
        <v>4268</v>
      </c>
      <c r="E5100">
        <v>65.788685989933001</v>
      </c>
      <c r="F5100">
        <v>38.9</v>
      </c>
      <c r="G5100" t="s">
        <v>286</v>
      </c>
      <c r="I5100" t="str">
        <f t="shared" si="241"/>
        <v>ESO139-047</v>
      </c>
      <c r="J5100" s="4">
        <f t="shared" si="242"/>
        <v>1.4226666666666667E-2</v>
      </c>
      <c r="K5100" t="str">
        <f t="shared" si="243"/>
        <v>SBc</v>
      </c>
    </row>
    <row r="5101" spans="1:11">
      <c r="A5101" t="s">
        <v>2228</v>
      </c>
      <c r="B5101">
        <v>269.85554250000001</v>
      </c>
      <c r="C5101">
        <v>6.2869900000000003</v>
      </c>
      <c r="D5101">
        <v>1929</v>
      </c>
      <c r="E5101">
        <v>86.726379579219994</v>
      </c>
      <c r="F5101">
        <v>31.4</v>
      </c>
      <c r="G5101" t="s">
        <v>244</v>
      </c>
      <c r="I5101" t="str">
        <f t="shared" si="241"/>
        <v>NGC6509</v>
      </c>
      <c r="J5101" s="4">
        <f t="shared" si="242"/>
        <v>6.43E-3</v>
      </c>
      <c r="K5101" t="str">
        <f t="shared" si="243"/>
        <v>SABc</v>
      </c>
    </row>
    <row r="5102" spans="1:11">
      <c r="A5102" t="s">
        <v>2227</v>
      </c>
      <c r="B5102">
        <v>269.87845800000002</v>
      </c>
      <c r="C5102">
        <v>-63.668640000000003</v>
      </c>
      <c r="D5102">
        <v>4693</v>
      </c>
      <c r="E5102">
        <v>109.938868239271</v>
      </c>
      <c r="F5102">
        <v>52.6</v>
      </c>
      <c r="G5102" t="s">
        <v>246</v>
      </c>
      <c r="I5102" t="str">
        <f t="shared" si="241"/>
        <v>NGC6483</v>
      </c>
      <c r="J5102" s="4">
        <f t="shared" si="242"/>
        <v>1.5643333333333332E-2</v>
      </c>
      <c r="K5102" t="str">
        <f t="shared" si="243"/>
        <v>E</v>
      </c>
    </row>
    <row r="5103" spans="1:11">
      <c r="A5103" t="s">
        <v>2226</v>
      </c>
      <c r="B5103">
        <v>269.89294200000001</v>
      </c>
      <c r="C5103">
        <v>24.886890000000001</v>
      </c>
      <c r="D5103">
        <v>6141</v>
      </c>
      <c r="E5103">
        <v>65.035609842825707</v>
      </c>
      <c r="F5103">
        <v>53.1</v>
      </c>
      <c r="G5103" t="s">
        <v>259</v>
      </c>
      <c r="I5103" t="str">
        <f t="shared" si="241"/>
        <v>NGC6513</v>
      </c>
      <c r="J5103" s="4">
        <f t="shared" si="242"/>
        <v>2.0469999999999999E-2</v>
      </c>
      <c r="K5103" t="str">
        <f t="shared" si="243"/>
        <v>S0</v>
      </c>
    </row>
    <row r="5104" spans="1:11">
      <c r="A5104" t="s">
        <v>2225</v>
      </c>
      <c r="B5104">
        <v>270.0227625</v>
      </c>
      <c r="C5104">
        <v>26.366599999999998</v>
      </c>
      <c r="D5104">
        <v>4922</v>
      </c>
      <c r="E5104">
        <v>69.526643048729099</v>
      </c>
      <c r="F5104">
        <v>48.4</v>
      </c>
      <c r="G5104" t="s">
        <v>259</v>
      </c>
      <c r="I5104" t="str">
        <f t="shared" si="241"/>
        <v>UGC11082</v>
      </c>
      <c r="J5104" s="4">
        <f t="shared" si="242"/>
        <v>1.6406666666666667E-2</v>
      </c>
      <c r="K5104" t="str">
        <f t="shared" si="243"/>
        <v>S0</v>
      </c>
    </row>
    <row r="5105" spans="1:11">
      <c r="A5105" t="s">
        <v>2224</v>
      </c>
      <c r="B5105">
        <v>270.030417</v>
      </c>
      <c r="C5105">
        <v>66.615080000000006</v>
      </c>
      <c r="D5105">
        <v>8235</v>
      </c>
      <c r="E5105">
        <v>63.701736789131701</v>
      </c>
      <c r="F5105">
        <v>49</v>
      </c>
      <c r="G5105" t="s">
        <v>378</v>
      </c>
      <c r="I5105" t="str">
        <f t="shared" si="241"/>
        <v>NGC6552</v>
      </c>
      <c r="J5105" s="4">
        <f t="shared" si="242"/>
        <v>2.7449999999999999E-2</v>
      </c>
      <c r="K5105" t="str">
        <f t="shared" si="243"/>
        <v>SBab</v>
      </c>
    </row>
    <row r="5106" spans="1:11">
      <c r="A5106" t="s">
        <v>2223</v>
      </c>
      <c r="B5106">
        <v>270.17983650000002</v>
      </c>
      <c r="C5106">
        <v>28.7119</v>
      </c>
      <c r="D5106">
        <v>4853</v>
      </c>
      <c r="E5106">
        <v>66.550482339475806</v>
      </c>
      <c r="F5106">
        <v>40.6</v>
      </c>
      <c r="G5106" t="s">
        <v>230</v>
      </c>
      <c r="I5106" t="str">
        <f t="shared" si="241"/>
        <v>UGC11090</v>
      </c>
      <c r="J5106" s="4">
        <f t="shared" si="242"/>
        <v>1.6176666666666666E-2</v>
      </c>
      <c r="K5106" t="str">
        <f t="shared" si="243"/>
        <v>Sc</v>
      </c>
    </row>
    <row r="5107" spans="1:11">
      <c r="A5107" t="s">
        <v>2222</v>
      </c>
      <c r="B5107">
        <v>270.29560950000001</v>
      </c>
      <c r="C5107">
        <v>48.530619999999999</v>
      </c>
      <c r="D5107">
        <v>9865</v>
      </c>
      <c r="E5107">
        <v>61.397578188605799</v>
      </c>
      <c r="F5107">
        <v>51</v>
      </c>
      <c r="G5107" t="s">
        <v>870</v>
      </c>
      <c r="I5107" t="str">
        <f t="shared" ref="I5107:I5170" si="244">TRIM(A5107)</f>
        <v>PGC061272</v>
      </c>
      <c r="J5107" s="4">
        <f t="shared" ref="J5107:J5170" si="245">IF(TRIM(D5107) = "-", 0, IF(D5107/300000 &lt; 0, 0, D5107/300000))</f>
        <v>3.2883333333333334E-2</v>
      </c>
      <c r="K5107" t="str">
        <f t="shared" ref="K5107:K5170" si="246">IF(TRIM(G5107)="","Unk",TRIM(G5107))</f>
        <v>E?</v>
      </c>
    </row>
    <row r="5108" spans="1:11">
      <c r="A5108" t="s">
        <v>2221</v>
      </c>
      <c r="B5108">
        <v>270.36951299999998</v>
      </c>
      <c r="C5108">
        <v>-63.74776</v>
      </c>
      <c r="D5108">
        <v>8826</v>
      </c>
      <c r="E5108">
        <v>90.604813428021103</v>
      </c>
      <c r="F5108">
        <v>51.1</v>
      </c>
      <c r="G5108" t="s">
        <v>235</v>
      </c>
      <c r="I5108" t="str">
        <f t="shared" si="244"/>
        <v>PGC061288</v>
      </c>
      <c r="J5108" s="4">
        <f t="shared" si="245"/>
        <v>2.9420000000000002E-2</v>
      </c>
      <c r="K5108" t="str">
        <f t="shared" si="246"/>
        <v>E-SO</v>
      </c>
    </row>
    <row r="5109" spans="1:11">
      <c r="A5109" t="s">
        <v>2220</v>
      </c>
      <c r="B5109">
        <v>270.41665499999999</v>
      </c>
      <c r="C5109">
        <v>1.9076500000000001</v>
      </c>
      <c r="D5109">
        <v>6856</v>
      </c>
      <c r="E5109">
        <v>75.535528854392297</v>
      </c>
      <c r="F5109">
        <v>30.2</v>
      </c>
      <c r="G5109" t="s">
        <v>870</v>
      </c>
      <c r="I5109" t="str">
        <f t="shared" si="244"/>
        <v>PGC061292</v>
      </c>
      <c r="J5109" s="4">
        <f t="shared" si="245"/>
        <v>2.2853333333333333E-2</v>
      </c>
      <c r="K5109" t="str">
        <f t="shared" si="246"/>
        <v>E?</v>
      </c>
    </row>
    <row r="5110" spans="1:11">
      <c r="A5110" t="s">
        <v>2219</v>
      </c>
      <c r="B5110">
        <v>270.44317649999999</v>
      </c>
      <c r="C5110">
        <v>19.72897</v>
      </c>
      <c r="D5110">
        <v>5618</v>
      </c>
      <c r="E5110">
        <v>88.951085890073799</v>
      </c>
      <c r="F5110">
        <v>43.1</v>
      </c>
      <c r="G5110" t="s">
        <v>277</v>
      </c>
      <c r="I5110" t="str">
        <f t="shared" si="244"/>
        <v>NGC6527</v>
      </c>
      <c r="J5110" s="4">
        <f t="shared" si="245"/>
        <v>1.8726666666666666E-2</v>
      </c>
      <c r="K5110" t="str">
        <f t="shared" si="246"/>
        <v>Sa</v>
      </c>
    </row>
    <row r="5111" spans="1:11">
      <c r="A5111" t="s">
        <v>2218</v>
      </c>
      <c r="B5111">
        <v>270.74547899999999</v>
      </c>
      <c r="C5111">
        <v>-58.028869999999998</v>
      </c>
      <c r="D5111">
        <v>4389</v>
      </c>
      <c r="E5111">
        <v>74.670881625413003</v>
      </c>
      <c r="F5111">
        <v>58.5</v>
      </c>
      <c r="G5111" t="s">
        <v>244</v>
      </c>
      <c r="I5111" t="str">
        <f t="shared" si="244"/>
        <v>ESO139-051</v>
      </c>
      <c r="J5111" s="4">
        <f t="shared" si="245"/>
        <v>1.4630000000000001E-2</v>
      </c>
      <c r="K5111" t="str">
        <f t="shared" si="246"/>
        <v>SABc</v>
      </c>
    </row>
    <row r="5112" spans="1:11">
      <c r="A5112" t="s">
        <v>2217</v>
      </c>
      <c r="B5112">
        <v>271.05695700000001</v>
      </c>
      <c r="C5112">
        <v>-65.41</v>
      </c>
      <c r="D5112">
        <v>5282</v>
      </c>
      <c r="E5112">
        <v>83.782097983786699</v>
      </c>
      <c r="F5112">
        <v>36.6</v>
      </c>
      <c r="G5112" t="s">
        <v>246</v>
      </c>
      <c r="I5112" t="str">
        <f t="shared" si="244"/>
        <v>NGC6502</v>
      </c>
      <c r="J5112" s="4">
        <f t="shared" si="245"/>
        <v>1.7606666666666666E-2</v>
      </c>
      <c r="K5112" t="str">
        <f t="shared" si="246"/>
        <v>E</v>
      </c>
    </row>
    <row r="5113" spans="1:11">
      <c r="A5113" t="s">
        <v>2216</v>
      </c>
      <c r="B5113">
        <v>271.09410750000001</v>
      </c>
      <c r="C5113">
        <v>7.2803599999999999</v>
      </c>
      <c r="D5113">
        <v>2077</v>
      </c>
      <c r="E5113">
        <v>66.2447145757031</v>
      </c>
      <c r="F5113">
        <v>0</v>
      </c>
      <c r="G5113" t="s">
        <v>246</v>
      </c>
      <c r="I5113" t="str">
        <f t="shared" si="244"/>
        <v>PGC061359</v>
      </c>
      <c r="J5113" s="4">
        <f t="shared" si="245"/>
        <v>6.9233333333333334E-3</v>
      </c>
      <c r="K5113" t="str">
        <f t="shared" si="246"/>
        <v>E</v>
      </c>
    </row>
    <row r="5114" spans="1:11">
      <c r="A5114" t="s">
        <v>2215</v>
      </c>
      <c r="B5114">
        <v>271.6275</v>
      </c>
      <c r="C5114">
        <v>1.6203000000000001</v>
      </c>
      <c r="D5114" t="s">
        <v>354</v>
      </c>
      <c r="E5114">
        <v>76.059119801384895</v>
      </c>
      <c r="F5114">
        <v>0</v>
      </c>
      <c r="G5114" t="s">
        <v>861</v>
      </c>
      <c r="I5114" t="str">
        <f t="shared" si="244"/>
        <v>PGC2801930</v>
      </c>
      <c r="J5114" s="4">
        <f t="shared" si="245"/>
        <v>0</v>
      </c>
      <c r="K5114" t="str">
        <f t="shared" si="246"/>
        <v>Unk</v>
      </c>
    </row>
    <row r="5115" spans="1:11">
      <c r="A5115" t="s">
        <v>2214</v>
      </c>
      <c r="B5115">
        <v>271.95502349999998</v>
      </c>
      <c r="C5115">
        <v>17.604869999999998</v>
      </c>
      <c r="D5115">
        <v>2391</v>
      </c>
      <c r="E5115">
        <v>117.80161195387799</v>
      </c>
      <c r="F5115">
        <v>35.5</v>
      </c>
      <c r="G5115" t="s">
        <v>244</v>
      </c>
      <c r="I5115" t="str">
        <f t="shared" si="244"/>
        <v>NGC6555</v>
      </c>
      <c r="J5115" s="4">
        <f t="shared" si="245"/>
        <v>7.9699999999999997E-3</v>
      </c>
      <c r="K5115" t="str">
        <f t="shared" si="246"/>
        <v>SABc</v>
      </c>
    </row>
    <row r="5116" spans="1:11">
      <c r="A5116" t="s">
        <v>2213</v>
      </c>
      <c r="B5116">
        <v>272.04980849999998</v>
      </c>
      <c r="C5116">
        <v>11.712160000000001</v>
      </c>
      <c r="D5116">
        <v>6165</v>
      </c>
      <c r="E5116">
        <v>78.010168001149097</v>
      </c>
      <c r="F5116">
        <v>44.3</v>
      </c>
      <c r="G5116" t="s">
        <v>230</v>
      </c>
      <c r="I5116" t="str">
        <f t="shared" si="244"/>
        <v>IC4688</v>
      </c>
      <c r="J5116" s="4">
        <f t="shared" si="245"/>
        <v>2.0549999999999999E-2</v>
      </c>
      <c r="K5116" t="str">
        <f t="shared" si="246"/>
        <v>Sc</v>
      </c>
    </row>
    <row r="5117" spans="1:11">
      <c r="A5117" t="s">
        <v>2212</v>
      </c>
      <c r="B5117">
        <v>272.19254100000001</v>
      </c>
      <c r="C5117">
        <v>46.833669999999998</v>
      </c>
      <c r="D5117">
        <v>14984</v>
      </c>
      <c r="E5117">
        <v>65.637387165156795</v>
      </c>
      <c r="F5117">
        <v>60</v>
      </c>
      <c r="G5117" t="s">
        <v>246</v>
      </c>
      <c r="I5117" t="str">
        <f t="shared" si="244"/>
        <v>PGC061457</v>
      </c>
      <c r="J5117" s="4">
        <f t="shared" si="245"/>
        <v>4.9946666666666667E-2</v>
      </c>
      <c r="K5117" t="str">
        <f t="shared" si="246"/>
        <v>E</v>
      </c>
    </row>
    <row r="5118" spans="1:11">
      <c r="A5118" t="s">
        <v>2211</v>
      </c>
      <c r="B5118">
        <v>272.2332495</v>
      </c>
      <c r="C5118">
        <v>69.067830000000001</v>
      </c>
      <c r="D5118">
        <v>8602</v>
      </c>
      <c r="E5118">
        <v>70.656355152984105</v>
      </c>
      <c r="F5118">
        <v>45.6</v>
      </c>
      <c r="G5118" t="s">
        <v>277</v>
      </c>
      <c r="I5118" t="str">
        <f t="shared" si="244"/>
        <v>NGC6598</v>
      </c>
      <c r="J5118" s="4">
        <f t="shared" si="245"/>
        <v>2.8673333333333332E-2</v>
      </c>
      <c r="K5118" t="str">
        <f t="shared" si="246"/>
        <v>Sa</v>
      </c>
    </row>
    <row r="5119" spans="1:11">
      <c r="A5119" t="s">
        <v>2210</v>
      </c>
      <c r="B5119">
        <v>272.37710850000002</v>
      </c>
      <c r="C5119">
        <v>-52.565620000000003</v>
      </c>
      <c r="D5119">
        <v>5056</v>
      </c>
      <c r="E5119">
        <v>78.010168001149097</v>
      </c>
      <c r="F5119">
        <v>44.1</v>
      </c>
      <c r="G5119" t="s">
        <v>239</v>
      </c>
      <c r="I5119" t="str">
        <f t="shared" si="244"/>
        <v>ESO182-004</v>
      </c>
      <c r="J5119" s="4">
        <f t="shared" si="245"/>
        <v>1.6853333333333335E-2</v>
      </c>
      <c r="K5119" t="str">
        <f t="shared" si="246"/>
        <v>S0-a</v>
      </c>
    </row>
    <row r="5120" spans="1:11">
      <c r="A5120" t="s">
        <v>2209</v>
      </c>
      <c r="B5120">
        <v>272.7429765</v>
      </c>
      <c r="C5120">
        <v>44.76773</v>
      </c>
      <c r="D5120">
        <v>4725</v>
      </c>
      <c r="E5120">
        <v>70.493861810295201</v>
      </c>
      <c r="F5120">
        <v>36.299999999999997</v>
      </c>
      <c r="G5120" t="s">
        <v>861</v>
      </c>
      <c r="I5120" t="str">
        <f t="shared" si="244"/>
        <v>PGC061508</v>
      </c>
      <c r="J5120" s="4">
        <f t="shared" si="245"/>
        <v>1.575E-2</v>
      </c>
      <c r="K5120" t="str">
        <f t="shared" si="246"/>
        <v>Unk</v>
      </c>
    </row>
    <row r="5121" spans="1:11">
      <c r="A5121" t="s">
        <v>2208</v>
      </c>
      <c r="B5121">
        <v>272.79113999999998</v>
      </c>
      <c r="C5121">
        <v>49.86448</v>
      </c>
      <c r="D5121">
        <v>16525</v>
      </c>
      <c r="E5121">
        <v>67.321099866542497</v>
      </c>
      <c r="F5121">
        <v>55.8</v>
      </c>
      <c r="G5121" t="s">
        <v>344</v>
      </c>
      <c r="I5121" t="str">
        <f t="shared" si="244"/>
        <v>UGC11149</v>
      </c>
      <c r="J5121" s="4">
        <f t="shared" si="245"/>
        <v>5.5083333333333331E-2</v>
      </c>
      <c r="K5121" t="str">
        <f t="shared" si="246"/>
        <v>S?</v>
      </c>
    </row>
    <row r="5122" spans="1:11">
      <c r="A5122" t="s">
        <v>2207</v>
      </c>
      <c r="B5122">
        <v>272.95180349999998</v>
      </c>
      <c r="C5122">
        <v>12.08859</v>
      </c>
      <c r="D5122">
        <v>2380</v>
      </c>
      <c r="E5122">
        <v>108.68040961427801</v>
      </c>
      <c r="F5122">
        <v>44.8</v>
      </c>
      <c r="G5122" t="s">
        <v>228</v>
      </c>
      <c r="I5122" t="str">
        <f t="shared" si="244"/>
        <v>UGC11141</v>
      </c>
      <c r="J5122" s="4">
        <f t="shared" si="245"/>
        <v>7.9333333333333339E-3</v>
      </c>
      <c r="K5122" t="str">
        <f t="shared" si="246"/>
        <v>SABd</v>
      </c>
    </row>
    <row r="5123" spans="1:11">
      <c r="A5123" t="s">
        <v>2206</v>
      </c>
      <c r="B5123">
        <v>272.96356950000001</v>
      </c>
      <c r="C5123">
        <v>14.981439999999999</v>
      </c>
      <c r="D5123">
        <v>2442</v>
      </c>
      <c r="E5123">
        <v>94.005075559988299</v>
      </c>
      <c r="F5123">
        <v>41.5</v>
      </c>
      <c r="G5123" t="s">
        <v>226</v>
      </c>
      <c r="I5123" t="str">
        <f t="shared" si="244"/>
        <v>NGC6574</v>
      </c>
      <c r="J5123" s="4">
        <f t="shared" si="245"/>
        <v>8.1399999999999997E-3</v>
      </c>
      <c r="K5123" t="str">
        <f t="shared" si="246"/>
        <v>SABb</v>
      </c>
    </row>
    <row r="5124" spans="1:11">
      <c r="A5124" t="s">
        <v>2205</v>
      </c>
      <c r="B5124">
        <v>273.00348150000002</v>
      </c>
      <c r="C5124">
        <v>21.464549999999999</v>
      </c>
      <c r="D5124">
        <v>5381</v>
      </c>
      <c r="E5124">
        <v>73.816131922034202</v>
      </c>
      <c r="F5124">
        <v>43.1</v>
      </c>
      <c r="G5124" t="s">
        <v>246</v>
      </c>
      <c r="I5124" t="str">
        <f t="shared" si="244"/>
        <v>NGC6577</v>
      </c>
      <c r="J5124" s="4">
        <f t="shared" si="245"/>
        <v>1.7936666666666667E-2</v>
      </c>
      <c r="K5124" t="str">
        <f t="shared" si="246"/>
        <v>E</v>
      </c>
    </row>
    <row r="5125" spans="1:11">
      <c r="A5125" t="s">
        <v>2204</v>
      </c>
      <c r="B5125">
        <v>273.06142949999997</v>
      </c>
      <c r="C5125">
        <v>-63.776110000000003</v>
      </c>
      <c r="D5125">
        <v>4066</v>
      </c>
      <c r="E5125">
        <v>66.550482339475806</v>
      </c>
      <c r="F5125">
        <v>40.4</v>
      </c>
      <c r="G5125" t="s">
        <v>246</v>
      </c>
      <c r="I5125" t="str">
        <f t="shared" si="244"/>
        <v>NGC6545</v>
      </c>
      <c r="J5125" s="4">
        <f t="shared" si="245"/>
        <v>1.3553333333333334E-2</v>
      </c>
      <c r="K5125" t="str">
        <f t="shared" si="246"/>
        <v>E</v>
      </c>
    </row>
    <row r="5126" spans="1:11">
      <c r="A5126" t="s">
        <v>2203</v>
      </c>
      <c r="B5126">
        <v>273.13295849999997</v>
      </c>
      <c r="C5126">
        <v>25.435359999999999</v>
      </c>
      <c r="D5126">
        <v>4786</v>
      </c>
      <c r="E5126">
        <v>70.169956835435897</v>
      </c>
      <c r="F5126">
        <v>49</v>
      </c>
      <c r="G5126" t="s">
        <v>230</v>
      </c>
      <c r="I5126" t="str">
        <f t="shared" si="244"/>
        <v>UGC11155</v>
      </c>
      <c r="J5126" s="4">
        <f t="shared" si="245"/>
        <v>1.5953333333333333E-2</v>
      </c>
      <c r="K5126" t="str">
        <f t="shared" si="246"/>
        <v>Sc</v>
      </c>
    </row>
    <row r="5127" spans="1:11">
      <c r="A5127" t="s">
        <v>2202</v>
      </c>
      <c r="B5127">
        <v>273.13324949999998</v>
      </c>
      <c r="C5127">
        <v>21.421040000000001</v>
      </c>
      <c r="D5127">
        <v>5146</v>
      </c>
      <c r="E5127">
        <v>68.889208213316394</v>
      </c>
      <c r="F5127">
        <v>48.5</v>
      </c>
      <c r="G5127" t="s">
        <v>861</v>
      </c>
      <c r="I5127" t="str">
        <f t="shared" si="244"/>
        <v>NGC6579</v>
      </c>
      <c r="J5127" s="4">
        <f t="shared" si="245"/>
        <v>1.7153333333333333E-2</v>
      </c>
      <c r="K5127" t="str">
        <f t="shared" si="246"/>
        <v>Unk</v>
      </c>
    </row>
    <row r="5128" spans="1:11">
      <c r="A5128" t="s">
        <v>2201</v>
      </c>
      <c r="B5128">
        <v>273.14063850000002</v>
      </c>
      <c r="C5128">
        <v>21.426110000000001</v>
      </c>
      <c r="D5128">
        <v>5664</v>
      </c>
      <c r="E5128">
        <v>83.397159154733401</v>
      </c>
      <c r="F5128">
        <v>55.8</v>
      </c>
      <c r="G5128" t="s">
        <v>223</v>
      </c>
      <c r="I5128" t="str">
        <f t="shared" si="244"/>
        <v>NGC6580</v>
      </c>
      <c r="J5128" s="4">
        <f t="shared" si="245"/>
        <v>1.8880000000000001E-2</v>
      </c>
      <c r="K5128" t="str">
        <f t="shared" si="246"/>
        <v>Sbc</v>
      </c>
    </row>
    <row r="5129" spans="1:11">
      <c r="A5129" t="s">
        <v>2200</v>
      </c>
      <c r="B5129">
        <v>273.15436349999999</v>
      </c>
      <c r="C5129">
        <v>25.53679</v>
      </c>
      <c r="D5129">
        <v>4883</v>
      </c>
      <c r="E5129">
        <v>66.2447145757031</v>
      </c>
      <c r="F5129">
        <v>40.799999999999997</v>
      </c>
      <c r="G5129" t="s">
        <v>246</v>
      </c>
      <c r="I5129" t="str">
        <f t="shared" si="244"/>
        <v>UGC11156</v>
      </c>
      <c r="J5129" s="4">
        <f t="shared" si="245"/>
        <v>1.6276666666666665E-2</v>
      </c>
      <c r="K5129" t="str">
        <f t="shared" si="246"/>
        <v>E</v>
      </c>
    </row>
    <row r="5130" spans="1:11">
      <c r="A5130" t="s">
        <v>2199</v>
      </c>
      <c r="B5130">
        <v>273.32833349999999</v>
      </c>
      <c r="C5130">
        <v>33.830109999999998</v>
      </c>
      <c r="D5130">
        <v>7052</v>
      </c>
      <c r="E5130">
        <v>64.439367429040303</v>
      </c>
      <c r="F5130">
        <v>28.3</v>
      </c>
      <c r="G5130" t="s">
        <v>378</v>
      </c>
      <c r="I5130" t="str">
        <f t="shared" si="244"/>
        <v>UGC11163</v>
      </c>
      <c r="J5130" s="4">
        <f t="shared" si="245"/>
        <v>2.3506666666666665E-2</v>
      </c>
      <c r="K5130" t="str">
        <f t="shared" si="246"/>
        <v>SBab</v>
      </c>
    </row>
    <row r="5131" spans="1:11">
      <c r="A5131" t="s">
        <v>2198</v>
      </c>
      <c r="B5131">
        <v>273.41575499999999</v>
      </c>
      <c r="C5131">
        <v>-57.725209999999997</v>
      </c>
      <c r="D5131">
        <v>5005</v>
      </c>
      <c r="E5131">
        <v>68.889208213316394</v>
      </c>
      <c r="F5131">
        <v>52.7</v>
      </c>
      <c r="G5131" t="s">
        <v>226</v>
      </c>
      <c r="I5131" t="str">
        <f t="shared" si="244"/>
        <v>IC4687</v>
      </c>
      <c r="J5131" s="4">
        <f t="shared" si="245"/>
        <v>1.6683333333333335E-2</v>
      </c>
      <c r="K5131" t="str">
        <f t="shared" si="246"/>
        <v>SABb</v>
      </c>
    </row>
    <row r="5132" spans="1:11">
      <c r="A5132" t="s">
        <v>2197</v>
      </c>
      <c r="B5132">
        <v>273.46256699999998</v>
      </c>
      <c r="C5132">
        <v>18.825109999999999</v>
      </c>
      <c r="D5132">
        <v>3242</v>
      </c>
      <c r="E5132">
        <v>109.182049119053</v>
      </c>
      <c r="F5132">
        <v>0</v>
      </c>
      <c r="G5132" t="s">
        <v>235</v>
      </c>
      <c r="I5132" t="str">
        <f t="shared" si="244"/>
        <v>NGC6587</v>
      </c>
      <c r="J5132" s="4">
        <f t="shared" si="245"/>
        <v>1.0806666666666666E-2</v>
      </c>
      <c r="K5132" t="str">
        <f t="shared" si="246"/>
        <v>E-SO</v>
      </c>
    </row>
    <row r="5133" spans="1:11">
      <c r="A5133" t="s">
        <v>2196</v>
      </c>
      <c r="B5133">
        <v>273.49844400000001</v>
      </c>
      <c r="C5133">
        <v>13.275829999999999</v>
      </c>
      <c r="D5133">
        <v>2457</v>
      </c>
      <c r="E5133">
        <v>72.302151500454102</v>
      </c>
      <c r="F5133">
        <v>50.1</v>
      </c>
      <c r="G5133" t="s">
        <v>360</v>
      </c>
      <c r="I5133" t="str">
        <f t="shared" si="244"/>
        <v>UGC11168</v>
      </c>
      <c r="J5133" s="4">
        <f t="shared" si="245"/>
        <v>8.1899999999999994E-3</v>
      </c>
      <c r="K5133" t="str">
        <f t="shared" si="246"/>
        <v>Sd</v>
      </c>
    </row>
    <row r="5134" spans="1:11">
      <c r="A5134" t="s">
        <v>2195</v>
      </c>
      <c r="B5134">
        <v>273.50500499999998</v>
      </c>
      <c r="C5134">
        <v>21.509699999999999</v>
      </c>
      <c r="D5134">
        <v>5579</v>
      </c>
      <c r="E5134">
        <v>86.327913178799804</v>
      </c>
      <c r="F5134">
        <v>39.6</v>
      </c>
      <c r="G5134" t="s">
        <v>870</v>
      </c>
      <c r="I5134" t="str">
        <f t="shared" si="244"/>
        <v>UGC11170</v>
      </c>
      <c r="J5134" s="4">
        <f t="shared" si="245"/>
        <v>1.8596666666666668E-2</v>
      </c>
      <c r="K5134" t="str">
        <f t="shared" si="246"/>
        <v>E?</v>
      </c>
    </row>
    <row r="5135" spans="1:11">
      <c r="A5135" t="s">
        <v>2194</v>
      </c>
      <c r="B5135">
        <v>273.57704100000001</v>
      </c>
      <c r="C5135">
        <v>15.50461</v>
      </c>
      <c r="D5135">
        <v>3109</v>
      </c>
      <c r="E5135">
        <v>90.813663938115695</v>
      </c>
      <c r="F5135">
        <v>0</v>
      </c>
      <c r="G5135" t="s">
        <v>246</v>
      </c>
      <c r="I5135" t="str">
        <f t="shared" si="244"/>
        <v>PGC061621</v>
      </c>
      <c r="J5135" s="4">
        <f t="shared" si="245"/>
        <v>1.0363333333333334E-2</v>
      </c>
      <c r="K5135" t="str">
        <f t="shared" si="246"/>
        <v>E</v>
      </c>
    </row>
    <row r="5136" spans="1:11">
      <c r="A5136" t="s">
        <v>2193</v>
      </c>
      <c r="B5136">
        <v>273.92902650000002</v>
      </c>
      <c r="C5136">
        <v>24.912479999999999</v>
      </c>
      <c r="D5136">
        <v>3236</v>
      </c>
      <c r="E5136">
        <v>73.646351605407304</v>
      </c>
      <c r="F5136">
        <v>24.3</v>
      </c>
      <c r="G5136" t="s">
        <v>259</v>
      </c>
      <c r="I5136" t="str">
        <f t="shared" si="244"/>
        <v>NGC6599</v>
      </c>
      <c r="J5136" s="4">
        <f t="shared" si="245"/>
        <v>1.0786666666666667E-2</v>
      </c>
      <c r="K5136" t="str">
        <f t="shared" si="246"/>
        <v>S0</v>
      </c>
    </row>
    <row r="5137" spans="1:11">
      <c r="A5137" t="s">
        <v>2192</v>
      </c>
      <c r="B5137">
        <v>274.01120400000002</v>
      </c>
      <c r="C5137">
        <v>6.74681</v>
      </c>
      <c r="D5137">
        <v>6271</v>
      </c>
      <c r="E5137">
        <v>71.969957556802697</v>
      </c>
      <c r="F5137">
        <v>25.8</v>
      </c>
      <c r="G5137" t="s">
        <v>237</v>
      </c>
      <c r="I5137" t="str">
        <f t="shared" si="244"/>
        <v>UGC11177</v>
      </c>
      <c r="J5137" s="4">
        <f t="shared" si="245"/>
        <v>2.0903333333333333E-2</v>
      </c>
      <c r="K5137" t="str">
        <f t="shared" si="246"/>
        <v>SBb</v>
      </c>
    </row>
    <row r="5138" spans="1:11">
      <c r="A5138" t="s">
        <v>2191</v>
      </c>
      <c r="B5138">
        <v>274.04540400000002</v>
      </c>
      <c r="C5138">
        <v>36.078569999999999</v>
      </c>
      <c r="D5138">
        <v>6580</v>
      </c>
      <c r="E5138">
        <v>62.395204195128201</v>
      </c>
      <c r="F5138">
        <v>59.8</v>
      </c>
      <c r="G5138" t="s">
        <v>870</v>
      </c>
      <c r="I5138" t="str">
        <f t="shared" si="244"/>
        <v>NGC6612</v>
      </c>
      <c r="J5138" s="4">
        <f t="shared" si="245"/>
        <v>2.1933333333333332E-2</v>
      </c>
      <c r="K5138" t="str">
        <f t="shared" si="246"/>
        <v>E?</v>
      </c>
    </row>
    <row r="5139" spans="1:11">
      <c r="A5139" t="s">
        <v>2190</v>
      </c>
      <c r="B5139">
        <v>274.48640999999998</v>
      </c>
      <c r="C5139">
        <v>26.75751</v>
      </c>
      <c r="D5139">
        <v>4932</v>
      </c>
      <c r="E5139">
        <v>94.874882564560295</v>
      </c>
      <c r="F5139">
        <v>56.2</v>
      </c>
      <c r="G5139" t="s">
        <v>349</v>
      </c>
      <c r="I5139" t="str">
        <f t="shared" si="244"/>
        <v>UGC11194</v>
      </c>
      <c r="J5139" s="4">
        <f t="shared" si="245"/>
        <v>1.644E-2</v>
      </c>
      <c r="K5139" t="str">
        <f t="shared" si="246"/>
        <v>SBbc</v>
      </c>
    </row>
    <row r="5140" spans="1:11">
      <c r="A5140" t="s">
        <v>2189</v>
      </c>
      <c r="B5140">
        <v>274.59499949999997</v>
      </c>
      <c r="C5140">
        <v>21.292940000000002</v>
      </c>
      <c r="D5140">
        <v>5400</v>
      </c>
      <c r="E5140">
        <v>62.683220861485403</v>
      </c>
      <c r="F5140">
        <v>0</v>
      </c>
      <c r="G5140" t="s">
        <v>259</v>
      </c>
      <c r="I5140" t="str">
        <f t="shared" si="244"/>
        <v>UGC11197</v>
      </c>
      <c r="J5140" s="4">
        <f t="shared" si="245"/>
        <v>1.7999999999999999E-2</v>
      </c>
      <c r="K5140" t="str">
        <f t="shared" si="246"/>
        <v>S0</v>
      </c>
    </row>
    <row r="5141" spans="1:11">
      <c r="A5141" t="s">
        <v>2188</v>
      </c>
      <c r="B5141">
        <v>274.6275</v>
      </c>
      <c r="C5141">
        <v>-54.694279999999999</v>
      </c>
      <c r="D5141">
        <v>3367</v>
      </c>
      <c r="E5141">
        <v>102.60092836814501</v>
      </c>
      <c r="F5141">
        <v>57.6</v>
      </c>
      <c r="G5141" t="s">
        <v>230</v>
      </c>
      <c r="I5141" t="str">
        <f t="shared" si="244"/>
        <v>ESO182-010</v>
      </c>
      <c r="J5141" s="4">
        <f t="shared" si="245"/>
        <v>1.1223333333333333E-2</v>
      </c>
      <c r="K5141" t="str">
        <f t="shared" si="246"/>
        <v>Sc</v>
      </c>
    </row>
    <row r="5142" spans="1:11">
      <c r="A5142" t="s">
        <v>2187</v>
      </c>
      <c r="B5142">
        <v>274.63964700000002</v>
      </c>
      <c r="C5142">
        <v>13.265029999999999</v>
      </c>
      <c r="D5142">
        <v>2842</v>
      </c>
      <c r="E5142">
        <v>82.063736563749302</v>
      </c>
      <c r="F5142">
        <v>58.8</v>
      </c>
      <c r="G5142" t="s">
        <v>239</v>
      </c>
      <c r="I5142" t="str">
        <f t="shared" si="244"/>
        <v>NGC6615</v>
      </c>
      <c r="J5142" s="4">
        <f t="shared" si="245"/>
        <v>9.4733333333333336E-3</v>
      </c>
      <c r="K5142" t="str">
        <f t="shared" si="246"/>
        <v>S0-a</v>
      </c>
    </row>
    <row r="5143" spans="1:11">
      <c r="A5143" t="s">
        <v>2186</v>
      </c>
      <c r="B5143">
        <v>274.66283099999998</v>
      </c>
      <c r="C5143">
        <v>68.351669999999999</v>
      </c>
      <c r="D5143">
        <v>8458</v>
      </c>
      <c r="E5143">
        <v>72.468832970845597</v>
      </c>
      <c r="F5143">
        <v>41.5</v>
      </c>
      <c r="G5143" t="s">
        <v>230</v>
      </c>
      <c r="I5143" t="str">
        <f t="shared" si="244"/>
        <v>UGC11208</v>
      </c>
      <c r="J5143" s="4">
        <f t="shared" si="245"/>
        <v>2.8193333333333334E-2</v>
      </c>
      <c r="K5143" t="str">
        <f t="shared" si="246"/>
        <v>Sc</v>
      </c>
    </row>
    <row r="5144" spans="1:11">
      <c r="A5144" t="s">
        <v>2185</v>
      </c>
      <c r="B5144">
        <v>274.66324950000001</v>
      </c>
      <c r="C5144">
        <v>50.27758</v>
      </c>
      <c r="D5144">
        <v>8558</v>
      </c>
      <c r="E5144">
        <v>73.646351605407304</v>
      </c>
      <c r="F5144">
        <v>39.4</v>
      </c>
      <c r="G5144" t="s">
        <v>259</v>
      </c>
      <c r="I5144" t="str">
        <f t="shared" si="244"/>
        <v>UGC11202</v>
      </c>
      <c r="J5144" s="4">
        <f t="shared" si="245"/>
        <v>2.8526666666666665E-2</v>
      </c>
      <c r="K5144" t="str">
        <f t="shared" si="246"/>
        <v>S0</v>
      </c>
    </row>
    <row r="5145" spans="1:11">
      <c r="A5145" t="s">
        <v>2184</v>
      </c>
      <c r="B5145">
        <v>274.92861749999997</v>
      </c>
      <c r="C5145">
        <v>23.709610000000001</v>
      </c>
      <c r="D5145">
        <v>5100</v>
      </c>
      <c r="E5145">
        <v>81.686670364708107</v>
      </c>
      <c r="F5145">
        <v>35.799999999999997</v>
      </c>
      <c r="G5145" t="s">
        <v>246</v>
      </c>
      <c r="I5145" t="str">
        <f t="shared" si="244"/>
        <v>NGC6623</v>
      </c>
      <c r="J5145" s="4">
        <f t="shared" si="245"/>
        <v>1.7000000000000001E-2</v>
      </c>
      <c r="K5145" t="str">
        <f t="shared" si="246"/>
        <v>E</v>
      </c>
    </row>
    <row r="5146" spans="1:11">
      <c r="A5146" t="s">
        <v>2183</v>
      </c>
      <c r="B5146">
        <v>275.3266185</v>
      </c>
      <c r="C5146">
        <v>-74.031589999999994</v>
      </c>
      <c r="D5146" t="s">
        <v>354</v>
      </c>
      <c r="E5146">
        <v>86.526928881733298</v>
      </c>
      <c r="F5146">
        <v>40.799999999999997</v>
      </c>
      <c r="G5146" t="s">
        <v>312</v>
      </c>
      <c r="I5146" t="str">
        <f t="shared" si="244"/>
        <v>ESO045-002</v>
      </c>
      <c r="J5146" s="4">
        <f t="shared" si="245"/>
        <v>0</v>
      </c>
      <c r="K5146" t="str">
        <f t="shared" si="246"/>
        <v>IB</v>
      </c>
    </row>
    <row r="5147" spans="1:11">
      <c r="A5147" t="s">
        <v>2182</v>
      </c>
      <c r="B5147">
        <v>275.35279500000001</v>
      </c>
      <c r="C5147">
        <v>-76.583309999999997</v>
      </c>
      <c r="D5147">
        <v>5274</v>
      </c>
      <c r="E5147">
        <v>82.823053148085705</v>
      </c>
      <c r="F5147">
        <v>58</v>
      </c>
      <c r="G5147" t="s">
        <v>259</v>
      </c>
      <c r="I5147" t="str">
        <f t="shared" si="244"/>
        <v>NGC6557</v>
      </c>
      <c r="J5147" s="4">
        <f t="shared" si="245"/>
        <v>1.7579999999999998E-2</v>
      </c>
      <c r="K5147" t="str">
        <f t="shared" si="246"/>
        <v>S0</v>
      </c>
    </row>
    <row r="5148" spans="1:11">
      <c r="A5148" t="s">
        <v>2181</v>
      </c>
      <c r="B5148">
        <v>275.48500050000001</v>
      </c>
      <c r="C5148">
        <v>68.128780000000006</v>
      </c>
      <c r="D5148">
        <v>2933</v>
      </c>
      <c r="E5148">
        <v>64.291154078916506</v>
      </c>
      <c r="F5148">
        <v>56.9</v>
      </c>
      <c r="G5148" t="s">
        <v>230</v>
      </c>
      <c r="I5148" t="str">
        <f t="shared" si="244"/>
        <v>UGC11222</v>
      </c>
      <c r="J5148" s="4">
        <f t="shared" si="245"/>
        <v>9.7766666666666661E-3</v>
      </c>
      <c r="K5148" t="str">
        <f t="shared" si="246"/>
        <v>Sc</v>
      </c>
    </row>
    <row r="5149" spans="1:11">
      <c r="A5149" t="s">
        <v>2180</v>
      </c>
      <c r="B5149">
        <v>275.48984999999999</v>
      </c>
      <c r="C5149">
        <v>-43.788800000000002</v>
      </c>
      <c r="D5149" t="s">
        <v>354</v>
      </c>
      <c r="E5149">
        <v>83.397159154733401</v>
      </c>
      <c r="F5149">
        <v>52.7</v>
      </c>
      <c r="G5149" t="s">
        <v>248</v>
      </c>
      <c r="I5149" t="str">
        <f t="shared" si="244"/>
        <v>ESO280-010</v>
      </c>
      <c r="J5149" s="4">
        <f t="shared" si="245"/>
        <v>0</v>
      </c>
      <c r="K5149" t="str">
        <f t="shared" si="246"/>
        <v>SBcd</v>
      </c>
    </row>
    <row r="5150" spans="1:11">
      <c r="A5150" t="s">
        <v>2179</v>
      </c>
      <c r="B5150">
        <v>275.5717515</v>
      </c>
      <c r="C5150">
        <v>-85.402079999999998</v>
      </c>
      <c r="D5150">
        <v>2159</v>
      </c>
      <c r="E5150">
        <v>105.718575320751</v>
      </c>
      <c r="F5150">
        <v>37.700000000000003</v>
      </c>
      <c r="G5150" t="s">
        <v>259</v>
      </c>
      <c r="I5150" t="str">
        <f t="shared" si="244"/>
        <v>NGC6438</v>
      </c>
      <c r="J5150" s="4">
        <f t="shared" si="245"/>
        <v>7.1966666666666663E-3</v>
      </c>
      <c r="K5150" t="str">
        <f t="shared" si="246"/>
        <v>S0</v>
      </c>
    </row>
    <row r="5151" spans="1:11">
      <c r="A5151" t="s">
        <v>2178</v>
      </c>
      <c r="B5151">
        <v>275.66208</v>
      </c>
      <c r="C5151">
        <v>15.69787</v>
      </c>
      <c r="D5151">
        <v>5423</v>
      </c>
      <c r="E5151">
        <v>64.291154078916506</v>
      </c>
      <c r="F5151">
        <v>26.9</v>
      </c>
      <c r="G5151" t="s">
        <v>237</v>
      </c>
      <c r="I5151" t="str">
        <f t="shared" si="244"/>
        <v>NGC6627</v>
      </c>
      <c r="J5151" s="4">
        <f t="shared" si="245"/>
        <v>1.8076666666666668E-2</v>
      </c>
      <c r="K5151" t="str">
        <f t="shared" si="246"/>
        <v>SBb</v>
      </c>
    </row>
    <row r="5152" spans="1:11">
      <c r="A5152" t="s">
        <v>2177</v>
      </c>
      <c r="B5152">
        <v>275.72190599999999</v>
      </c>
      <c r="C5152">
        <v>12.42934</v>
      </c>
      <c r="D5152">
        <v>2801</v>
      </c>
      <c r="E5152">
        <v>67.787750712393503</v>
      </c>
      <c r="F5152">
        <v>16.5</v>
      </c>
      <c r="G5152" t="s">
        <v>230</v>
      </c>
      <c r="I5152" t="str">
        <f t="shared" si="244"/>
        <v>UGC11214</v>
      </c>
      <c r="J5152" s="4">
        <f t="shared" si="245"/>
        <v>9.3366666666666667E-3</v>
      </c>
      <c r="K5152" t="str">
        <f t="shared" si="246"/>
        <v>Sc</v>
      </c>
    </row>
    <row r="5153" spans="1:11">
      <c r="A5153" t="s">
        <v>2176</v>
      </c>
      <c r="B5153">
        <v>275.72299950000001</v>
      </c>
      <c r="C5153">
        <v>-56.485639999999997</v>
      </c>
      <c r="D5153">
        <v>4997</v>
      </c>
      <c r="E5153">
        <v>82.2528992869332</v>
      </c>
      <c r="F5153">
        <v>44.3</v>
      </c>
      <c r="G5153" t="s">
        <v>239</v>
      </c>
      <c r="I5153" t="str">
        <f t="shared" si="244"/>
        <v>ESO182-013</v>
      </c>
      <c r="J5153" s="4">
        <f t="shared" si="245"/>
        <v>1.6656666666666667E-2</v>
      </c>
      <c r="K5153" t="str">
        <f t="shared" si="246"/>
        <v>S0-a</v>
      </c>
    </row>
    <row r="5154" spans="1:11">
      <c r="A5154" t="s">
        <v>2175</v>
      </c>
      <c r="B5154">
        <v>275.76582300000001</v>
      </c>
      <c r="C5154">
        <v>-59.238909999999997</v>
      </c>
      <c r="D5154">
        <v>4333</v>
      </c>
      <c r="E5154">
        <v>99.346193663209107</v>
      </c>
      <c r="F5154">
        <v>48.8</v>
      </c>
      <c r="G5154" t="s">
        <v>239</v>
      </c>
      <c r="I5154" t="str">
        <f t="shared" si="244"/>
        <v>IC4702</v>
      </c>
      <c r="J5154" s="4">
        <f t="shared" si="245"/>
        <v>1.4443333333333334E-2</v>
      </c>
      <c r="K5154" t="str">
        <f t="shared" si="246"/>
        <v>S0-a</v>
      </c>
    </row>
    <row r="5155" spans="1:11">
      <c r="A5155" t="s">
        <v>2174</v>
      </c>
      <c r="B5155">
        <v>275.85652950000002</v>
      </c>
      <c r="C5155">
        <v>40.94502</v>
      </c>
      <c r="D5155">
        <v>1696</v>
      </c>
      <c r="E5155">
        <v>70.656355152984105</v>
      </c>
      <c r="F5155">
        <v>0</v>
      </c>
      <c r="G5155" t="s">
        <v>284</v>
      </c>
      <c r="I5155" t="str">
        <f t="shared" si="244"/>
        <v>UGC11220</v>
      </c>
      <c r="J5155" s="4">
        <f t="shared" si="245"/>
        <v>5.6533333333333331E-3</v>
      </c>
      <c r="K5155" t="str">
        <f t="shared" si="246"/>
        <v>I</v>
      </c>
    </row>
    <row r="5156" spans="1:11">
      <c r="A5156" t="s">
        <v>2173</v>
      </c>
      <c r="B5156">
        <v>276.20289150000002</v>
      </c>
      <c r="C5156">
        <v>23.066510000000001</v>
      </c>
      <c r="D5156">
        <v>6012</v>
      </c>
      <c r="E5156">
        <v>65.035609842825707</v>
      </c>
      <c r="F5156">
        <v>18.8</v>
      </c>
      <c r="G5156" t="s">
        <v>239</v>
      </c>
      <c r="I5156" t="str">
        <f t="shared" si="244"/>
        <v>PGC061842</v>
      </c>
      <c r="J5156" s="4">
        <f t="shared" si="245"/>
        <v>2.0039999999999999E-2</v>
      </c>
      <c r="K5156" t="str">
        <f t="shared" si="246"/>
        <v>S0-a</v>
      </c>
    </row>
    <row r="5157" spans="1:11">
      <c r="A5157" t="s">
        <v>2172</v>
      </c>
      <c r="B5157">
        <v>276.26428049999998</v>
      </c>
      <c r="C5157">
        <v>-38.81033</v>
      </c>
      <c r="D5157">
        <v>3780</v>
      </c>
      <c r="E5157">
        <v>103.07450662460001</v>
      </c>
      <c r="F5157">
        <v>50.2</v>
      </c>
      <c r="G5157" t="s">
        <v>230</v>
      </c>
      <c r="I5157" t="str">
        <f t="shared" si="244"/>
        <v>ESO335-011</v>
      </c>
      <c r="J5157" s="4">
        <f t="shared" si="245"/>
        <v>1.26E-2</v>
      </c>
      <c r="K5157" t="str">
        <f t="shared" si="246"/>
        <v>Sc</v>
      </c>
    </row>
    <row r="5158" spans="1:11">
      <c r="A5158" t="s">
        <v>2171</v>
      </c>
      <c r="B5158">
        <v>276.27990599999998</v>
      </c>
      <c r="C5158">
        <v>-63.248280000000001</v>
      </c>
      <c r="D5158">
        <v>4111</v>
      </c>
      <c r="E5158">
        <v>98.662294510075895</v>
      </c>
      <c r="F5158">
        <v>49</v>
      </c>
      <c r="G5158" t="s">
        <v>235</v>
      </c>
      <c r="I5158" t="str">
        <f t="shared" si="244"/>
        <v>NGC6614</v>
      </c>
      <c r="J5158" s="4">
        <f t="shared" si="245"/>
        <v>1.3703333333333333E-2</v>
      </c>
      <c r="K5158" t="str">
        <f t="shared" si="246"/>
        <v>E-SO</v>
      </c>
    </row>
    <row r="5159" spans="1:11">
      <c r="A5159" t="s">
        <v>2170</v>
      </c>
      <c r="B5159">
        <v>276.85452450000003</v>
      </c>
      <c r="C5159">
        <v>-38.84442</v>
      </c>
      <c r="D5159">
        <v>5749</v>
      </c>
      <c r="E5159">
        <v>67.011791482331105</v>
      </c>
      <c r="F5159">
        <v>40.5</v>
      </c>
      <c r="G5159" t="s">
        <v>223</v>
      </c>
      <c r="I5159" t="str">
        <f t="shared" si="244"/>
        <v>ESO335-013</v>
      </c>
      <c r="J5159" s="4">
        <f t="shared" si="245"/>
        <v>1.9163333333333334E-2</v>
      </c>
      <c r="K5159" t="str">
        <f t="shared" si="246"/>
        <v>Sbc</v>
      </c>
    </row>
    <row r="5160" spans="1:11">
      <c r="A5160" t="s">
        <v>2169</v>
      </c>
      <c r="B5160">
        <v>276.90466650000002</v>
      </c>
      <c r="C5160">
        <v>14.81903</v>
      </c>
      <c r="D5160">
        <v>5460</v>
      </c>
      <c r="E5160">
        <v>68.414993713714495</v>
      </c>
      <c r="F5160">
        <v>29.6</v>
      </c>
      <c r="G5160" t="s">
        <v>259</v>
      </c>
      <c r="I5160" t="str">
        <f t="shared" si="244"/>
        <v>NGC6635</v>
      </c>
      <c r="J5160" s="4">
        <f t="shared" si="245"/>
        <v>1.8200000000000001E-2</v>
      </c>
      <c r="K5160" t="str">
        <f t="shared" si="246"/>
        <v>S0</v>
      </c>
    </row>
    <row r="5161" spans="1:11">
      <c r="A5161" t="s">
        <v>2168</v>
      </c>
      <c r="B5161">
        <v>277.02662550000002</v>
      </c>
      <c r="C5161">
        <v>78.750249999999994</v>
      </c>
      <c r="D5161">
        <v>5107</v>
      </c>
      <c r="E5161">
        <v>63.555220021588703</v>
      </c>
      <c r="F5161">
        <v>57.1</v>
      </c>
      <c r="G5161" t="s">
        <v>232</v>
      </c>
      <c r="I5161" t="str">
        <f t="shared" si="244"/>
        <v>UGC11270</v>
      </c>
      <c r="J5161" s="4">
        <f t="shared" si="245"/>
        <v>1.7023333333333335E-2</v>
      </c>
      <c r="K5161" t="str">
        <f t="shared" si="246"/>
        <v>Sab</v>
      </c>
    </row>
    <row r="5162" spans="1:11">
      <c r="A5162" t="s">
        <v>2167</v>
      </c>
      <c r="B5162">
        <v>277.04259450000001</v>
      </c>
      <c r="C5162">
        <v>-71.693889999999996</v>
      </c>
      <c r="D5162">
        <v>3268</v>
      </c>
      <c r="E5162">
        <v>103.550270790759</v>
      </c>
      <c r="F5162">
        <v>58.3</v>
      </c>
      <c r="G5162" t="s">
        <v>301</v>
      </c>
      <c r="I5162" t="str">
        <f t="shared" si="244"/>
        <v>IC4705</v>
      </c>
      <c r="J5162" s="4">
        <f t="shared" si="245"/>
        <v>1.0893333333333333E-2</v>
      </c>
      <c r="K5162" t="str">
        <f t="shared" si="246"/>
        <v>SBa</v>
      </c>
    </row>
    <row r="5163" spans="1:11">
      <c r="A5163" t="s">
        <v>2166</v>
      </c>
      <c r="B5163">
        <v>277.14120000000003</v>
      </c>
      <c r="C5163">
        <v>48.317300000000003</v>
      </c>
      <c r="D5163" t="s">
        <v>354</v>
      </c>
      <c r="E5163">
        <v>68.100640715456606</v>
      </c>
      <c r="F5163">
        <v>37.9</v>
      </c>
      <c r="G5163" t="s">
        <v>861</v>
      </c>
      <c r="I5163" t="str">
        <f t="shared" si="244"/>
        <v>PGC061920</v>
      </c>
      <c r="J5163" s="4">
        <f t="shared" si="245"/>
        <v>0</v>
      </c>
      <c r="K5163" t="str">
        <f t="shared" si="246"/>
        <v>Unk</v>
      </c>
    </row>
    <row r="5164" spans="1:11">
      <c r="A5164" t="s">
        <v>2165</v>
      </c>
      <c r="B5164">
        <v>277.16714999999999</v>
      </c>
      <c r="C5164">
        <v>-52.810099999999998</v>
      </c>
      <c r="D5164" t="s">
        <v>354</v>
      </c>
      <c r="E5164">
        <v>117.53069537943701</v>
      </c>
      <c r="F5164">
        <v>54.8</v>
      </c>
      <c r="G5164" t="s">
        <v>312</v>
      </c>
      <c r="I5164" t="str">
        <f t="shared" si="244"/>
        <v>PGC061923</v>
      </c>
      <c r="J5164" s="4">
        <f t="shared" si="245"/>
        <v>0</v>
      </c>
      <c r="K5164" t="str">
        <f t="shared" si="246"/>
        <v>IB</v>
      </c>
    </row>
    <row r="5165" spans="1:11">
      <c r="A5165" t="s">
        <v>2164</v>
      </c>
      <c r="B5165">
        <v>277.21460400000001</v>
      </c>
      <c r="C5165">
        <v>-72.092190000000002</v>
      </c>
      <c r="D5165">
        <v>2951</v>
      </c>
      <c r="E5165">
        <v>87.730622761438696</v>
      </c>
      <c r="F5165">
        <v>30.2</v>
      </c>
      <c r="G5165" t="s">
        <v>235</v>
      </c>
      <c r="I5165" t="str">
        <f t="shared" si="244"/>
        <v>ESO071-013</v>
      </c>
      <c r="J5165" s="4">
        <f t="shared" si="245"/>
        <v>9.8366666666666672E-3</v>
      </c>
      <c r="K5165" t="str">
        <f t="shared" si="246"/>
        <v>E-SO</v>
      </c>
    </row>
    <row r="5166" spans="1:11">
      <c r="A5166" t="s">
        <v>2163</v>
      </c>
      <c r="B5166">
        <v>277.41141599999997</v>
      </c>
      <c r="C5166">
        <v>39.865110000000001</v>
      </c>
      <c r="D5166">
        <v>6008</v>
      </c>
      <c r="E5166">
        <v>89.156148913530004</v>
      </c>
      <c r="F5166">
        <v>34.6</v>
      </c>
      <c r="G5166" t="s">
        <v>277</v>
      </c>
      <c r="I5166" t="str">
        <f t="shared" si="244"/>
        <v>NGC6646</v>
      </c>
      <c r="J5166" s="4">
        <f t="shared" si="245"/>
        <v>2.0026666666666668E-2</v>
      </c>
      <c r="K5166" t="str">
        <f t="shared" si="246"/>
        <v>Sa</v>
      </c>
    </row>
    <row r="5167" spans="1:11">
      <c r="A5167" t="s">
        <v>2162</v>
      </c>
      <c r="B5167">
        <v>277.7787735</v>
      </c>
      <c r="C5167">
        <v>-71.693669999999997</v>
      </c>
      <c r="D5167">
        <v>3427</v>
      </c>
      <c r="E5167">
        <v>119.165689022851</v>
      </c>
      <c r="F5167">
        <v>56.1</v>
      </c>
      <c r="G5167" t="s">
        <v>223</v>
      </c>
      <c r="I5167" t="str">
        <f t="shared" si="244"/>
        <v>IC4712</v>
      </c>
      <c r="J5167" s="4">
        <f t="shared" si="245"/>
        <v>1.1423333333333334E-2</v>
      </c>
      <c r="K5167" t="str">
        <f t="shared" si="246"/>
        <v>Sbc</v>
      </c>
    </row>
    <row r="5168" spans="1:11">
      <c r="A5168" t="s">
        <v>2161</v>
      </c>
      <c r="B5168">
        <v>277.81453499999998</v>
      </c>
      <c r="C5168">
        <v>-24.286000000000001</v>
      </c>
      <c r="D5168" t="s">
        <v>354</v>
      </c>
      <c r="E5168">
        <v>69.207201244247599</v>
      </c>
      <c r="F5168">
        <v>51.2</v>
      </c>
      <c r="G5168" t="s">
        <v>861</v>
      </c>
      <c r="I5168" t="str">
        <f t="shared" si="244"/>
        <v>PGC206629</v>
      </c>
      <c r="J5168" s="4">
        <f t="shared" si="245"/>
        <v>0</v>
      </c>
      <c r="K5168" t="str">
        <f t="shared" si="246"/>
        <v>Unk</v>
      </c>
    </row>
    <row r="5169" spans="1:11">
      <c r="A5169" t="s">
        <v>2160</v>
      </c>
      <c r="B5169">
        <v>277.895625</v>
      </c>
      <c r="C5169">
        <v>33.937330000000003</v>
      </c>
      <c r="D5169">
        <v>6347</v>
      </c>
      <c r="E5169">
        <v>73.816131922034202</v>
      </c>
      <c r="F5169">
        <v>42.9</v>
      </c>
      <c r="G5169" t="s">
        <v>232</v>
      </c>
      <c r="I5169" t="str">
        <f t="shared" si="244"/>
        <v>UGC11265</v>
      </c>
      <c r="J5169" s="4">
        <f t="shared" si="245"/>
        <v>2.1156666666666667E-2</v>
      </c>
      <c r="K5169" t="str">
        <f t="shared" si="246"/>
        <v>Sab</v>
      </c>
    </row>
    <row r="5170" spans="1:11">
      <c r="A5170" t="s">
        <v>2159</v>
      </c>
      <c r="B5170">
        <v>277.98326400000002</v>
      </c>
      <c r="C5170">
        <v>-31.79522</v>
      </c>
      <c r="D5170">
        <v>5917</v>
      </c>
      <c r="E5170">
        <v>77.117193838958102</v>
      </c>
      <c r="F5170">
        <v>49.4</v>
      </c>
      <c r="G5170" t="s">
        <v>223</v>
      </c>
      <c r="I5170" t="str">
        <f t="shared" si="244"/>
        <v>ESO457-015</v>
      </c>
      <c r="J5170" s="4">
        <f t="shared" si="245"/>
        <v>1.9723333333333332E-2</v>
      </c>
      <c r="K5170" t="str">
        <f t="shared" si="246"/>
        <v>Sbc</v>
      </c>
    </row>
    <row r="5171" spans="1:11">
      <c r="A5171" t="s">
        <v>2158</v>
      </c>
      <c r="B5171">
        <v>278.17168049999998</v>
      </c>
      <c r="C5171">
        <v>-57.670810000000003</v>
      </c>
      <c r="D5171">
        <v>4604</v>
      </c>
      <c r="E5171">
        <v>75.709643596585806</v>
      </c>
      <c r="F5171">
        <v>55.6</v>
      </c>
      <c r="G5171" t="s">
        <v>248</v>
      </c>
      <c r="I5171" t="str">
        <f t="shared" ref="I5171:I5234" si="247">TRIM(A5171)</f>
        <v>ESO140-023</v>
      </c>
      <c r="J5171" s="4">
        <f t="shared" ref="J5171:J5234" si="248">IF(TRIM(D5171) = "-", 0, IF(D5171/300000 &lt; 0, 0, D5171/300000))</f>
        <v>1.5346666666666666E-2</v>
      </c>
      <c r="K5171" t="str">
        <f t="shared" ref="K5171:K5234" si="249">IF(TRIM(G5171)="","Unk",TRIM(G5171))</f>
        <v>SBcd</v>
      </c>
    </row>
    <row r="5172" spans="1:11">
      <c r="A5172" t="s">
        <v>2157</v>
      </c>
      <c r="B5172">
        <v>278.25349499999999</v>
      </c>
      <c r="C5172">
        <v>-41.485750000000003</v>
      </c>
      <c r="D5172">
        <v>5560</v>
      </c>
      <c r="E5172">
        <v>62.395204195128201</v>
      </c>
      <c r="F5172">
        <v>43.7</v>
      </c>
      <c r="G5172" t="s">
        <v>273</v>
      </c>
      <c r="I5172" t="str">
        <f t="shared" si="247"/>
        <v>ESO336-004</v>
      </c>
      <c r="J5172" s="4">
        <f t="shared" si="248"/>
        <v>1.8533333333333332E-2</v>
      </c>
      <c r="K5172" t="str">
        <f t="shared" si="249"/>
        <v>SABa</v>
      </c>
    </row>
    <row r="5173" spans="1:11">
      <c r="A5173" t="s">
        <v>2156</v>
      </c>
      <c r="B5173">
        <v>278.31856950000002</v>
      </c>
      <c r="C5173">
        <v>-47.185189999999999</v>
      </c>
      <c r="D5173">
        <v>5479</v>
      </c>
      <c r="E5173">
        <v>68.100640715456606</v>
      </c>
      <c r="F5173">
        <v>51</v>
      </c>
      <c r="G5173" t="s">
        <v>237</v>
      </c>
      <c r="I5173" t="str">
        <f t="shared" si="247"/>
        <v>ESO281-005</v>
      </c>
      <c r="J5173" s="4">
        <f t="shared" si="248"/>
        <v>1.8263333333333333E-2</v>
      </c>
      <c r="K5173" t="str">
        <f t="shared" si="249"/>
        <v>SBb</v>
      </c>
    </row>
    <row r="5174" spans="1:11">
      <c r="A5174" t="s">
        <v>2155</v>
      </c>
      <c r="B5174">
        <v>278.40245850000002</v>
      </c>
      <c r="C5174">
        <v>48.236280000000001</v>
      </c>
      <c r="D5174">
        <v>7173</v>
      </c>
      <c r="E5174">
        <v>61.6809728760769</v>
      </c>
      <c r="F5174">
        <v>44.5</v>
      </c>
      <c r="G5174" t="s">
        <v>232</v>
      </c>
      <c r="I5174" t="str">
        <f t="shared" si="247"/>
        <v>PGC062034</v>
      </c>
      <c r="J5174" s="4">
        <f t="shared" si="248"/>
        <v>2.3910000000000001E-2</v>
      </c>
      <c r="K5174" t="str">
        <f t="shared" si="249"/>
        <v>Sab</v>
      </c>
    </row>
    <row r="5175" spans="1:11">
      <c r="A5175" t="s">
        <v>2154</v>
      </c>
      <c r="B5175">
        <v>278.417259</v>
      </c>
      <c r="C5175">
        <v>-46.751469999999998</v>
      </c>
      <c r="D5175">
        <v>7856</v>
      </c>
      <c r="E5175">
        <v>99.346193663209107</v>
      </c>
      <c r="F5175">
        <v>57</v>
      </c>
      <c r="G5175" t="s">
        <v>259</v>
      </c>
      <c r="I5175" t="str">
        <f t="shared" si="247"/>
        <v>ESO281-008</v>
      </c>
      <c r="J5175" s="4">
        <f t="shared" si="248"/>
        <v>2.6186666666666667E-2</v>
      </c>
      <c r="K5175" t="str">
        <f t="shared" si="249"/>
        <v>S0</v>
      </c>
    </row>
    <row r="5176" spans="1:11">
      <c r="A5176" t="s">
        <v>2153</v>
      </c>
      <c r="B5176">
        <v>278.46872100000002</v>
      </c>
      <c r="C5176">
        <v>49.278579999999998</v>
      </c>
      <c r="D5176">
        <v>2230</v>
      </c>
      <c r="E5176">
        <v>80.011285929799399</v>
      </c>
      <c r="F5176">
        <v>34.200000000000003</v>
      </c>
      <c r="G5176" t="s">
        <v>360</v>
      </c>
      <c r="I5176" t="str">
        <f t="shared" si="247"/>
        <v>IC1291</v>
      </c>
      <c r="J5176" s="4">
        <f t="shared" si="248"/>
        <v>7.4333333333333335E-3</v>
      </c>
      <c r="K5176" t="str">
        <f t="shared" si="249"/>
        <v>Sd</v>
      </c>
    </row>
    <row r="5177" spans="1:11">
      <c r="A5177" t="s">
        <v>2152</v>
      </c>
      <c r="B5177">
        <v>278.6312835</v>
      </c>
      <c r="C5177">
        <v>-57.792769999999997</v>
      </c>
      <c r="D5177">
        <v>4616</v>
      </c>
      <c r="E5177">
        <v>98.662294510075895</v>
      </c>
      <c r="F5177">
        <v>47.3</v>
      </c>
      <c r="G5177" t="s">
        <v>230</v>
      </c>
      <c r="I5177" t="str">
        <f t="shared" si="247"/>
        <v>IC4722</v>
      </c>
      <c r="J5177" s="4">
        <f t="shared" si="248"/>
        <v>1.5386666666666667E-2</v>
      </c>
      <c r="K5177" t="str">
        <f t="shared" si="249"/>
        <v>Sc</v>
      </c>
    </row>
    <row r="5178" spans="1:11">
      <c r="A5178" t="s">
        <v>2151</v>
      </c>
      <c r="B5178">
        <v>278.69035500000001</v>
      </c>
      <c r="C5178">
        <v>47.03416</v>
      </c>
      <c r="D5178">
        <v>5118</v>
      </c>
      <c r="E5178">
        <v>86.526928881733298</v>
      </c>
      <c r="F5178">
        <v>41.6</v>
      </c>
      <c r="G5178" t="s">
        <v>223</v>
      </c>
      <c r="I5178" t="str">
        <f t="shared" si="247"/>
        <v>UGC11287</v>
      </c>
      <c r="J5178" s="4">
        <f t="shared" si="248"/>
        <v>1.7059999999999999E-2</v>
      </c>
      <c r="K5178" t="str">
        <f t="shared" si="249"/>
        <v>Sbc</v>
      </c>
    </row>
    <row r="5179" spans="1:11">
      <c r="A5179" t="s">
        <v>2150</v>
      </c>
      <c r="B5179">
        <v>278.8899045</v>
      </c>
      <c r="C5179">
        <v>-46.943399999999997</v>
      </c>
      <c r="D5179">
        <v>6634</v>
      </c>
      <c r="E5179">
        <v>72.971166448324695</v>
      </c>
      <c r="F5179">
        <v>44.9</v>
      </c>
      <c r="G5179" t="s">
        <v>378</v>
      </c>
      <c r="I5179" t="str">
        <f t="shared" si="247"/>
        <v>ESO281-012</v>
      </c>
      <c r="J5179" s="4">
        <f t="shared" si="248"/>
        <v>2.2113333333333332E-2</v>
      </c>
      <c r="K5179" t="str">
        <f t="shared" si="249"/>
        <v>SBab</v>
      </c>
    </row>
    <row r="5180" spans="1:11">
      <c r="A5180" t="s">
        <v>2149</v>
      </c>
      <c r="B5180">
        <v>278.9479485</v>
      </c>
      <c r="C5180">
        <v>22.470649999999999</v>
      </c>
      <c r="D5180">
        <v>4177</v>
      </c>
      <c r="E5180">
        <v>75.709643596585806</v>
      </c>
      <c r="F5180">
        <v>53.7</v>
      </c>
      <c r="G5180" t="s">
        <v>230</v>
      </c>
      <c r="I5180" t="str">
        <f t="shared" si="247"/>
        <v>UGC11289</v>
      </c>
      <c r="J5180" s="4">
        <f t="shared" si="248"/>
        <v>1.3923333333333333E-2</v>
      </c>
      <c r="K5180" t="str">
        <f t="shared" si="249"/>
        <v>Sc</v>
      </c>
    </row>
    <row r="5181" spans="1:11">
      <c r="A5181" t="s">
        <v>2148</v>
      </c>
      <c r="B5181">
        <v>278.955333</v>
      </c>
      <c r="C5181">
        <v>50.315640000000002</v>
      </c>
      <c r="D5181">
        <v>13525</v>
      </c>
      <c r="E5181">
        <v>80.937772066836402</v>
      </c>
      <c r="F5181">
        <v>31.4</v>
      </c>
      <c r="G5181" t="s">
        <v>870</v>
      </c>
      <c r="I5181" t="str">
        <f t="shared" si="247"/>
        <v>PGC062100</v>
      </c>
      <c r="J5181" s="4">
        <f t="shared" si="248"/>
        <v>4.5083333333333336E-2</v>
      </c>
      <c r="K5181" t="str">
        <f t="shared" si="249"/>
        <v>E?</v>
      </c>
    </row>
    <row r="5182" spans="1:11">
      <c r="A5182" t="s">
        <v>2147</v>
      </c>
      <c r="B5182">
        <v>279.15505350000001</v>
      </c>
      <c r="C5182">
        <v>-47.054220000000001</v>
      </c>
      <c r="D5182">
        <v>6853</v>
      </c>
      <c r="E5182">
        <v>72.635878761894503</v>
      </c>
      <c r="F5182">
        <v>55.1</v>
      </c>
      <c r="G5182" t="s">
        <v>237</v>
      </c>
      <c r="I5182" t="str">
        <f t="shared" si="247"/>
        <v>ESO281-014</v>
      </c>
      <c r="J5182" s="4">
        <f t="shared" si="248"/>
        <v>2.2843333333333334E-2</v>
      </c>
      <c r="K5182" t="str">
        <f t="shared" si="249"/>
        <v>SBb</v>
      </c>
    </row>
    <row r="5183" spans="1:11">
      <c r="A5183" t="s">
        <v>2146</v>
      </c>
      <c r="B5183">
        <v>279.15528599999999</v>
      </c>
      <c r="C5183">
        <v>19.921279999999999</v>
      </c>
      <c r="D5183">
        <v>5064</v>
      </c>
      <c r="E5183">
        <v>85.733631862749704</v>
      </c>
      <c r="F5183">
        <v>58.6</v>
      </c>
      <c r="G5183" t="s">
        <v>870</v>
      </c>
      <c r="I5183" t="str">
        <f t="shared" si="247"/>
        <v>UGC11294</v>
      </c>
      <c r="J5183" s="4">
        <f t="shared" si="248"/>
        <v>1.6879999999999999E-2</v>
      </c>
      <c r="K5183" t="str">
        <f t="shared" si="249"/>
        <v>E?</v>
      </c>
    </row>
    <row r="5184" spans="1:11">
      <c r="A5184" t="s">
        <v>2145</v>
      </c>
      <c r="B5184">
        <v>279.16525050000001</v>
      </c>
      <c r="C5184">
        <v>19.729279999999999</v>
      </c>
      <c r="D5184">
        <v>4911</v>
      </c>
      <c r="E5184">
        <v>87.730622761438696</v>
      </c>
      <c r="F5184">
        <v>46.5</v>
      </c>
      <c r="G5184" t="s">
        <v>246</v>
      </c>
      <c r="I5184" t="str">
        <f t="shared" si="247"/>
        <v>PGC062122</v>
      </c>
      <c r="J5184" s="4">
        <f t="shared" si="248"/>
        <v>1.6369999999999999E-2</v>
      </c>
      <c r="K5184" t="str">
        <f t="shared" si="249"/>
        <v>E</v>
      </c>
    </row>
    <row r="5185" spans="1:11">
      <c r="A5185" t="s">
        <v>2144</v>
      </c>
      <c r="B5185">
        <v>279.24475050000001</v>
      </c>
      <c r="C5185">
        <v>-62.854500000000002</v>
      </c>
      <c r="D5185">
        <v>4314</v>
      </c>
      <c r="E5185">
        <v>67.787750712393503</v>
      </c>
      <c r="F5185">
        <v>51.3</v>
      </c>
      <c r="G5185" t="s">
        <v>259</v>
      </c>
      <c r="I5185" t="str">
        <f t="shared" si="247"/>
        <v>IC4726</v>
      </c>
      <c r="J5185" s="4">
        <f t="shared" si="248"/>
        <v>1.438E-2</v>
      </c>
      <c r="K5185" t="str">
        <f t="shared" si="249"/>
        <v>S0</v>
      </c>
    </row>
    <row r="5186" spans="1:11">
      <c r="A5186" t="s">
        <v>2143</v>
      </c>
      <c r="B5186">
        <v>279.34212450000001</v>
      </c>
      <c r="C5186">
        <v>59.643000000000001</v>
      </c>
      <c r="D5186">
        <v>3659</v>
      </c>
      <c r="E5186">
        <v>75.188479082079894</v>
      </c>
      <c r="F5186">
        <v>42.1</v>
      </c>
      <c r="G5186" t="s">
        <v>269</v>
      </c>
      <c r="I5186" t="str">
        <f t="shared" si="247"/>
        <v>NGC6687</v>
      </c>
      <c r="J5186" s="4">
        <f t="shared" si="248"/>
        <v>1.2196666666666666E-2</v>
      </c>
      <c r="K5186" t="str">
        <f t="shared" si="249"/>
        <v>Scd</v>
      </c>
    </row>
    <row r="5187" spans="1:11">
      <c r="A5187" t="s">
        <v>2142</v>
      </c>
      <c r="B5187">
        <v>279.35000100000002</v>
      </c>
      <c r="C5187">
        <v>-57.430790000000002</v>
      </c>
      <c r="D5187">
        <v>3213</v>
      </c>
      <c r="E5187">
        <v>93.357944661509805</v>
      </c>
      <c r="F5187">
        <v>52.5</v>
      </c>
      <c r="G5187" t="s">
        <v>392</v>
      </c>
      <c r="I5187" t="str">
        <f t="shared" si="247"/>
        <v>PGC062147</v>
      </c>
      <c r="J5187" s="4">
        <f t="shared" si="248"/>
        <v>1.0710000000000001E-2</v>
      </c>
      <c r="K5187" t="str">
        <f t="shared" si="249"/>
        <v>IAB</v>
      </c>
    </row>
    <row r="5188" spans="1:11">
      <c r="A5188" t="s">
        <v>2141</v>
      </c>
      <c r="B5188">
        <v>279.35889150000003</v>
      </c>
      <c r="C5188">
        <v>26.41695</v>
      </c>
      <c r="D5188">
        <v>3405</v>
      </c>
      <c r="E5188">
        <v>83.397159154733401</v>
      </c>
      <c r="F5188">
        <v>0</v>
      </c>
      <c r="G5188" t="s">
        <v>223</v>
      </c>
      <c r="I5188" t="str">
        <f t="shared" si="247"/>
        <v>NGC6671</v>
      </c>
      <c r="J5188" s="4">
        <f t="shared" si="248"/>
        <v>1.1350000000000001E-2</v>
      </c>
      <c r="K5188" t="str">
        <f t="shared" si="249"/>
        <v>Sbc</v>
      </c>
    </row>
    <row r="5189" spans="1:11">
      <c r="A5189" t="s">
        <v>2140</v>
      </c>
      <c r="B5189">
        <v>279.36039299999999</v>
      </c>
      <c r="C5189">
        <v>40.057830000000003</v>
      </c>
      <c r="D5189">
        <v>2734</v>
      </c>
      <c r="E5189">
        <v>78.370263441487495</v>
      </c>
      <c r="F5189">
        <v>45.8</v>
      </c>
      <c r="G5189" t="s">
        <v>223</v>
      </c>
      <c r="I5189" t="str">
        <f t="shared" si="247"/>
        <v>NGC6675</v>
      </c>
      <c r="J5189" s="4">
        <f t="shared" si="248"/>
        <v>9.1133333333333327E-3</v>
      </c>
      <c r="K5189" t="str">
        <f t="shared" si="249"/>
        <v>Sbc</v>
      </c>
    </row>
    <row r="5190" spans="1:11">
      <c r="A5190" t="s">
        <v>2139</v>
      </c>
      <c r="B5190">
        <v>279.3846795</v>
      </c>
      <c r="C5190">
        <v>33.281089999999999</v>
      </c>
      <c r="D5190">
        <v>8095</v>
      </c>
      <c r="E5190">
        <v>60.834689022067302</v>
      </c>
      <c r="F5190">
        <v>59.1</v>
      </c>
      <c r="G5190" t="s">
        <v>226</v>
      </c>
      <c r="I5190" t="str">
        <f t="shared" si="247"/>
        <v>UGC11303</v>
      </c>
      <c r="J5190" s="4">
        <f t="shared" si="248"/>
        <v>2.6983333333333335E-2</v>
      </c>
      <c r="K5190" t="str">
        <f t="shared" si="249"/>
        <v>SABb</v>
      </c>
    </row>
    <row r="5191" spans="1:11">
      <c r="A5191" t="s">
        <v>2138</v>
      </c>
      <c r="B5191">
        <v>279.47337449999998</v>
      </c>
      <c r="C5191">
        <v>-57.610999999999997</v>
      </c>
      <c r="D5191">
        <v>2954</v>
      </c>
      <c r="E5191">
        <v>83.013988936226795</v>
      </c>
      <c r="F5191">
        <v>50.5</v>
      </c>
      <c r="G5191" t="s">
        <v>246</v>
      </c>
      <c r="I5191" t="str">
        <f t="shared" si="247"/>
        <v>ESO140-031</v>
      </c>
      <c r="J5191" s="4">
        <f t="shared" si="248"/>
        <v>9.8466666666666668E-3</v>
      </c>
      <c r="K5191" t="str">
        <f t="shared" si="249"/>
        <v>E</v>
      </c>
    </row>
    <row r="5192" spans="1:11">
      <c r="A5192" t="s">
        <v>2137</v>
      </c>
      <c r="B5192">
        <v>279.48375149999998</v>
      </c>
      <c r="C5192">
        <v>-62.700569999999999</v>
      </c>
      <c r="D5192">
        <v>4294</v>
      </c>
      <c r="E5192">
        <v>74.327804495226701</v>
      </c>
      <c r="F5192">
        <v>33.700000000000003</v>
      </c>
      <c r="G5192" t="s">
        <v>235</v>
      </c>
      <c r="I5192" t="str">
        <f t="shared" si="247"/>
        <v>IC4727</v>
      </c>
      <c r="J5192" s="4">
        <f t="shared" si="248"/>
        <v>1.4313333333333334E-2</v>
      </c>
      <c r="K5192" t="str">
        <f t="shared" si="249"/>
        <v>E-SO</v>
      </c>
    </row>
    <row r="5193" spans="1:11">
      <c r="A5193" t="s">
        <v>2136</v>
      </c>
      <c r="B5193">
        <v>279.53703300000001</v>
      </c>
      <c r="C5193">
        <v>-36.435110000000002</v>
      </c>
      <c r="D5193">
        <v>14337</v>
      </c>
      <c r="E5193">
        <v>77.830762582701098</v>
      </c>
      <c r="F5193">
        <v>43</v>
      </c>
      <c r="G5193" t="s">
        <v>230</v>
      </c>
      <c r="I5193" t="str">
        <f t="shared" si="247"/>
        <v>ESO395-013</v>
      </c>
      <c r="J5193" s="4">
        <f t="shared" si="248"/>
        <v>4.7789999999999999E-2</v>
      </c>
      <c r="K5193" t="str">
        <f t="shared" si="249"/>
        <v>Sc</v>
      </c>
    </row>
    <row r="5194" spans="1:11">
      <c r="A5194" t="s">
        <v>2135</v>
      </c>
      <c r="B5194">
        <v>279.60638849999998</v>
      </c>
      <c r="C5194">
        <v>-57.490540000000003</v>
      </c>
      <c r="D5194">
        <v>4612</v>
      </c>
      <c r="E5194">
        <v>78.731999473596105</v>
      </c>
      <c r="F5194">
        <v>57.3</v>
      </c>
      <c r="G5194" t="s">
        <v>237</v>
      </c>
      <c r="I5194" t="str">
        <f t="shared" si="247"/>
        <v>IC4734</v>
      </c>
      <c r="J5194" s="4">
        <f t="shared" si="248"/>
        <v>1.5373333333333333E-2</v>
      </c>
      <c r="K5194" t="str">
        <f t="shared" si="249"/>
        <v>SBb</v>
      </c>
    </row>
    <row r="5195" spans="1:11">
      <c r="A5195" t="s">
        <v>2134</v>
      </c>
      <c r="B5195">
        <v>279.60924749999998</v>
      </c>
      <c r="C5195">
        <v>17.196809999999999</v>
      </c>
      <c r="D5195">
        <v>5226</v>
      </c>
      <c r="E5195">
        <v>63.263214061317001</v>
      </c>
      <c r="F5195">
        <v>54.9</v>
      </c>
      <c r="G5195" t="s">
        <v>235</v>
      </c>
      <c r="I5195" t="str">
        <f t="shared" si="247"/>
        <v>3C386</v>
      </c>
      <c r="J5195" s="4">
        <f t="shared" si="248"/>
        <v>1.7420000000000001E-2</v>
      </c>
      <c r="K5195" t="str">
        <f t="shared" si="249"/>
        <v>E-SO</v>
      </c>
    </row>
    <row r="5196" spans="1:11">
      <c r="A5196" t="s">
        <v>2133</v>
      </c>
      <c r="B5196">
        <v>279.66591599999998</v>
      </c>
      <c r="C5196">
        <v>-57.893300000000004</v>
      </c>
      <c r="D5196">
        <v>3203</v>
      </c>
      <c r="E5196">
        <v>77.117193838958102</v>
      </c>
      <c r="F5196">
        <v>45.6</v>
      </c>
      <c r="G5196" t="s">
        <v>266</v>
      </c>
      <c r="I5196" t="str">
        <f t="shared" si="247"/>
        <v>IC4736</v>
      </c>
      <c r="J5196" s="4">
        <f t="shared" si="248"/>
        <v>1.0676666666666666E-2</v>
      </c>
      <c r="K5196" t="str">
        <f t="shared" si="249"/>
        <v>SBd</v>
      </c>
    </row>
    <row r="5197" spans="1:11">
      <c r="A5197" t="s">
        <v>2132</v>
      </c>
      <c r="B5197">
        <v>279.70904100000001</v>
      </c>
      <c r="C5197">
        <v>37.951500000000003</v>
      </c>
      <c r="D5197">
        <v>6755</v>
      </c>
      <c r="E5197">
        <v>61.965692646043102</v>
      </c>
      <c r="F5197">
        <v>56.6</v>
      </c>
      <c r="G5197" t="s">
        <v>259</v>
      </c>
      <c r="I5197" t="str">
        <f t="shared" si="247"/>
        <v>UGC11312</v>
      </c>
      <c r="J5197" s="4">
        <f t="shared" si="248"/>
        <v>2.2516666666666667E-2</v>
      </c>
      <c r="K5197" t="str">
        <f t="shared" si="249"/>
        <v>S0</v>
      </c>
    </row>
    <row r="5198" spans="1:11">
      <c r="A5198" t="s">
        <v>2131</v>
      </c>
      <c r="B5198">
        <v>279.74624999999997</v>
      </c>
      <c r="C5198">
        <v>73.610500000000002</v>
      </c>
      <c r="D5198">
        <v>1814</v>
      </c>
      <c r="E5198">
        <v>79.095405181818805</v>
      </c>
      <c r="F5198">
        <v>45.3</v>
      </c>
      <c r="G5198" t="s">
        <v>221</v>
      </c>
      <c r="I5198" t="str">
        <f t="shared" si="247"/>
        <v>UGC11331</v>
      </c>
      <c r="J5198" s="4">
        <f t="shared" si="248"/>
        <v>6.0466666666666663E-3</v>
      </c>
      <c r="K5198" t="str">
        <f t="shared" si="249"/>
        <v>Sm</v>
      </c>
    </row>
    <row r="5199" spans="1:11">
      <c r="A5199" t="s">
        <v>2130</v>
      </c>
      <c r="B5199">
        <v>279.80112000000003</v>
      </c>
      <c r="C5199">
        <v>55.641629999999999</v>
      </c>
      <c r="D5199">
        <v>6162</v>
      </c>
      <c r="E5199">
        <v>87.932872195193696</v>
      </c>
      <c r="F5199">
        <v>21</v>
      </c>
      <c r="G5199" t="s">
        <v>223</v>
      </c>
      <c r="I5199" t="str">
        <f t="shared" si="247"/>
        <v>NGC6691</v>
      </c>
      <c r="J5199" s="4">
        <f t="shared" si="248"/>
        <v>2.0539999999999999E-2</v>
      </c>
      <c r="K5199" t="str">
        <f t="shared" si="249"/>
        <v>Sbc</v>
      </c>
    </row>
    <row r="5200" spans="1:11">
      <c r="A5200" t="s">
        <v>2129</v>
      </c>
      <c r="B5200">
        <v>279.80589900000001</v>
      </c>
      <c r="C5200">
        <v>44.253219999999999</v>
      </c>
      <c r="D5200">
        <v>2482</v>
      </c>
      <c r="E5200">
        <v>62.251709596864998</v>
      </c>
      <c r="F5200">
        <v>27.9</v>
      </c>
      <c r="G5200" t="s">
        <v>284</v>
      </c>
      <c r="I5200" t="str">
        <f t="shared" si="247"/>
        <v>UGC11321</v>
      </c>
      <c r="J5200" s="4">
        <f t="shared" si="248"/>
        <v>8.2733333333333339E-3</v>
      </c>
      <c r="K5200" t="str">
        <f t="shared" si="249"/>
        <v>I</v>
      </c>
    </row>
    <row r="5201" spans="1:11">
      <c r="A5201" t="s">
        <v>2128</v>
      </c>
      <c r="B5201">
        <v>280.16082599999999</v>
      </c>
      <c r="C5201">
        <v>-77.15795</v>
      </c>
      <c r="D5201">
        <v>5195</v>
      </c>
      <c r="E5201">
        <v>77.473146039214299</v>
      </c>
      <c r="F5201">
        <v>24.3</v>
      </c>
      <c r="G5201" t="s">
        <v>235</v>
      </c>
      <c r="I5201" t="str">
        <f t="shared" si="247"/>
        <v>ESO045-011</v>
      </c>
      <c r="J5201" s="4">
        <f t="shared" si="248"/>
        <v>1.7316666666666668E-2</v>
      </c>
      <c r="K5201" t="str">
        <f t="shared" si="249"/>
        <v>E-SO</v>
      </c>
    </row>
    <row r="5202" spans="1:11">
      <c r="A5202" t="s">
        <v>2127</v>
      </c>
      <c r="B5202">
        <v>280.16716650000001</v>
      </c>
      <c r="C5202">
        <v>36.289610000000003</v>
      </c>
      <c r="D5202">
        <v>5694</v>
      </c>
      <c r="E5202">
        <v>98.208988266446497</v>
      </c>
      <c r="F5202">
        <v>14.7</v>
      </c>
      <c r="G5202" t="s">
        <v>239</v>
      </c>
      <c r="I5202" t="str">
        <f t="shared" si="247"/>
        <v>NGC6688</v>
      </c>
      <c r="J5202" s="4">
        <f t="shared" si="248"/>
        <v>1.898E-2</v>
      </c>
      <c r="K5202" t="str">
        <f t="shared" si="249"/>
        <v>S0-a</v>
      </c>
    </row>
    <row r="5203" spans="1:11">
      <c r="A5203" t="s">
        <v>2126</v>
      </c>
      <c r="B5203">
        <v>280.2830055</v>
      </c>
      <c r="C5203">
        <v>-41.794930000000001</v>
      </c>
      <c r="D5203">
        <v>5693</v>
      </c>
      <c r="E5203">
        <v>71.310141475775694</v>
      </c>
      <c r="F5203">
        <v>59.5</v>
      </c>
      <c r="G5203" t="s">
        <v>244</v>
      </c>
      <c r="I5203" t="str">
        <f t="shared" si="247"/>
        <v>ESO336-009</v>
      </c>
      <c r="J5203" s="4">
        <f t="shared" si="248"/>
        <v>1.8976666666666666E-2</v>
      </c>
      <c r="K5203" t="str">
        <f t="shared" si="249"/>
        <v>SABc</v>
      </c>
    </row>
    <row r="5204" spans="1:11">
      <c r="A5204" t="s">
        <v>2125</v>
      </c>
      <c r="B5204">
        <v>280.35364950000002</v>
      </c>
      <c r="C5204">
        <v>-64.012720000000002</v>
      </c>
      <c r="D5204">
        <v>4377</v>
      </c>
      <c r="E5204">
        <v>69.207201244247599</v>
      </c>
      <c r="F5204">
        <v>32</v>
      </c>
      <c r="G5204" t="s">
        <v>277</v>
      </c>
      <c r="I5204" t="str">
        <f t="shared" si="247"/>
        <v>ESO103-046</v>
      </c>
      <c r="J5204" s="4">
        <f t="shared" si="248"/>
        <v>1.4590000000000001E-2</v>
      </c>
      <c r="K5204" t="str">
        <f t="shared" si="249"/>
        <v>Sa</v>
      </c>
    </row>
    <row r="5205" spans="1:11">
      <c r="A5205" t="s">
        <v>2124</v>
      </c>
      <c r="B5205">
        <v>280.43087400000002</v>
      </c>
      <c r="C5205">
        <v>-63.948309999999999</v>
      </c>
      <c r="D5205">
        <v>4414</v>
      </c>
      <c r="E5205">
        <v>85.931277541672401</v>
      </c>
      <c r="F5205">
        <v>54.5</v>
      </c>
      <c r="G5205" t="s">
        <v>232</v>
      </c>
      <c r="I5205" t="str">
        <f t="shared" si="247"/>
        <v>IC4741</v>
      </c>
      <c r="J5205" s="4">
        <f t="shared" si="248"/>
        <v>1.4713333333333333E-2</v>
      </c>
      <c r="K5205" t="str">
        <f t="shared" si="249"/>
        <v>Sab</v>
      </c>
    </row>
    <row r="5206" spans="1:11">
      <c r="A5206" t="s">
        <v>2123</v>
      </c>
      <c r="B5206">
        <v>280.55069850000001</v>
      </c>
      <c r="C5206">
        <v>-49.745220000000003</v>
      </c>
      <c r="D5206">
        <v>5143</v>
      </c>
      <c r="E5206">
        <v>78.190008424125097</v>
      </c>
      <c r="F5206">
        <v>23.5</v>
      </c>
      <c r="G5206" t="s">
        <v>286</v>
      </c>
      <c r="I5206" t="str">
        <f t="shared" si="247"/>
        <v>ESO230-006</v>
      </c>
      <c r="J5206" s="4">
        <f t="shared" si="248"/>
        <v>1.7143333333333333E-2</v>
      </c>
      <c r="K5206" t="str">
        <f t="shared" si="249"/>
        <v>SBc</v>
      </c>
    </row>
    <row r="5207" spans="1:11">
      <c r="A5207" t="s">
        <v>2122</v>
      </c>
      <c r="B5207">
        <v>280.67794500000002</v>
      </c>
      <c r="C5207">
        <v>40.366990000000001</v>
      </c>
      <c r="D5207">
        <v>5736</v>
      </c>
      <c r="E5207">
        <v>72.468832970845597</v>
      </c>
      <c r="F5207">
        <v>59.2</v>
      </c>
      <c r="G5207" t="s">
        <v>237</v>
      </c>
      <c r="I5207" t="str">
        <f t="shared" si="247"/>
        <v>NGC6695</v>
      </c>
      <c r="J5207" s="4">
        <f t="shared" si="248"/>
        <v>1.9120000000000002E-2</v>
      </c>
      <c r="K5207" t="str">
        <f t="shared" si="249"/>
        <v>SBb</v>
      </c>
    </row>
    <row r="5208" spans="1:11">
      <c r="A5208" t="s">
        <v>2121</v>
      </c>
      <c r="B5208">
        <v>280.68871949999999</v>
      </c>
      <c r="C5208">
        <v>-61.446390000000001</v>
      </c>
      <c r="D5208">
        <v>4594</v>
      </c>
      <c r="E5208">
        <v>73.476981959558799</v>
      </c>
      <c r="F5208">
        <v>39.4</v>
      </c>
      <c r="G5208" t="s">
        <v>259</v>
      </c>
      <c r="I5208" t="str">
        <f t="shared" si="247"/>
        <v>ESO140-038</v>
      </c>
      <c r="J5208" s="4">
        <f t="shared" si="248"/>
        <v>1.5313333333333333E-2</v>
      </c>
      <c r="K5208" t="str">
        <f t="shared" si="249"/>
        <v>S0</v>
      </c>
    </row>
    <row r="5209" spans="1:11">
      <c r="A5209" t="s">
        <v>2120</v>
      </c>
      <c r="B5209">
        <v>280.69140149999998</v>
      </c>
      <c r="C5209">
        <v>-64.072770000000006</v>
      </c>
      <c r="D5209">
        <v>4112</v>
      </c>
      <c r="E5209">
        <v>60.415903049809998</v>
      </c>
      <c r="F5209">
        <v>34</v>
      </c>
      <c r="G5209" t="s">
        <v>259</v>
      </c>
      <c r="I5209" t="str">
        <f t="shared" si="247"/>
        <v>IC4748</v>
      </c>
      <c r="J5209" s="4">
        <f t="shared" si="248"/>
        <v>1.3706666666666667E-2</v>
      </c>
      <c r="K5209" t="str">
        <f t="shared" si="249"/>
        <v>S0</v>
      </c>
    </row>
    <row r="5210" spans="1:11">
      <c r="A5210" t="s">
        <v>2119</v>
      </c>
      <c r="B5210">
        <v>280.70608349999998</v>
      </c>
      <c r="C5210">
        <v>-63.208469999999998</v>
      </c>
      <c r="D5210">
        <v>4183</v>
      </c>
      <c r="E5210">
        <v>72.135873205239605</v>
      </c>
      <c r="F5210">
        <v>38.1</v>
      </c>
      <c r="G5210" t="s">
        <v>259</v>
      </c>
      <c r="I5210" t="str">
        <f t="shared" si="247"/>
        <v>IC4749</v>
      </c>
      <c r="J5210" s="4">
        <f t="shared" si="248"/>
        <v>1.3943333333333334E-2</v>
      </c>
      <c r="K5210" t="str">
        <f t="shared" si="249"/>
        <v>S0</v>
      </c>
    </row>
    <row r="5211" spans="1:11">
      <c r="A5211" t="s">
        <v>2118</v>
      </c>
      <c r="B5211">
        <v>280.75253700000002</v>
      </c>
      <c r="C5211">
        <v>-68.360020000000006</v>
      </c>
      <c r="D5211">
        <v>5437</v>
      </c>
      <c r="E5211">
        <v>60.555165984000702</v>
      </c>
      <c r="F5211">
        <v>24.2</v>
      </c>
      <c r="G5211" t="s">
        <v>244</v>
      </c>
      <c r="I5211" t="str">
        <f t="shared" si="247"/>
        <v>IC4740</v>
      </c>
      <c r="J5211" s="4">
        <f t="shared" si="248"/>
        <v>1.8123333333333335E-2</v>
      </c>
      <c r="K5211" t="str">
        <f t="shared" si="249"/>
        <v>SABc</v>
      </c>
    </row>
    <row r="5212" spans="1:11">
      <c r="A5212" t="s">
        <v>2117</v>
      </c>
      <c r="B5212">
        <v>280.79787449999998</v>
      </c>
      <c r="C5212">
        <v>18.72758</v>
      </c>
      <c r="D5212">
        <v>4419</v>
      </c>
      <c r="E5212">
        <v>81.498809837626794</v>
      </c>
      <c r="F5212">
        <v>16.8</v>
      </c>
      <c r="G5212" t="s">
        <v>277</v>
      </c>
      <c r="I5212" t="str">
        <f t="shared" si="247"/>
        <v>UGC11337</v>
      </c>
      <c r="J5212" s="4">
        <f t="shared" si="248"/>
        <v>1.473E-2</v>
      </c>
      <c r="K5212" t="str">
        <f t="shared" si="249"/>
        <v>Sa</v>
      </c>
    </row>
    <row r="5213" spans="1:11">
      <c r="A5213" t="s">
        <v>2116</v>
      </c>
      <c r="B5213">
        <v>280.80175050000003</v>
      </c>
      <c r="C5213">
        <v>60.653359999999999</v>
      </c>
      <c r="D5213">
        <v>4276</v>
      </c>
      <c r="E5213">
        <v>84.947631274334</v>
      </c>
      <c r="F5213">
        <v>17.3</v>
      </c>
      <c r="G5213" t="s">
        <v>277</v>
      </c>
      <c r="I5213" t="str">
        <f t="shared" si="247"/>
        <v>NGC6701</v>
      </c>
      <c r="J5213" s="4">
        <f t="shared" si="248"/>
        <v>1.4253333333333333E-2</v>
      </c>
      <c r="K5213" t="str">
        <f t="shared" si="249"/>
        <v>Sa</v>
      </c>
    </row>
    <row r="5214" spans="1:11">
      <c r="A5214" t="s">
        <v>2115</v>
      </c>
      <c r="B5214">
        <v>280.81320299999999</v>
      </c>
      <c r="C5214">
        <v>-41.411000000000001</v>
      </c>
      <c r="D5214">
        <v>5736</v>
      </c>
      <c r="E5214">
        <v>94.874882564560295</v>
      </c>
      <c r="F5214">
        <v>17.3</v>
      </c>
      <c r="G5214" t="s">
        <v>226</v>
      </c>
      <c r="I5214" t="str">
        <f t="shared" si="247"/>
        <v>ESO336-012</v>
      </c>
      <c r="J5214" s="4">
        <f t="shared" si="248"/>
        <v>1.9120000000000002E-2</v>
      </c>
      <c r="K5214" t="str">
        <f t="shared" si="249"/>
        <v>SABb</v>
      </c>
    </row>
    <row r="5215" spans="1:11">
      <c r="A5215" t="s">
        <v>2114</v>
      </c>
      <c r="B5215">
        <v>280.98167699999999</v>
      </c>
      <c r="C5215">
        <v>-52.853000000000002</v>
      </c>
      <c r="D5215">
        <v>4961</v>
      </c>
      <c r="E5215">
        <v>92.502019458159097</v>
      </c>
      <c r="F5215">
        <v>47.9</v>
      </c>
      <c r="G5215" t="s">
        <v>349</v>
      </c>
      <c r="I5215" t="str">
        <f t="shared" si="247"/>
        <v>IC4761</v>
      </c>
      <c r="J5215" s="4">
        <f t="shared" si="248"/>
        <v>1.6536666666666668E-2</v>
      </c>
      <c r="K5215" t="str">
        <f t="shared" si="249"/>
        <v>SBbc</v>
      </c>
    </row>
    <row r="5216" spans="1:11">
      <c r="A5216" t="s">
        <v>2113</v>
      </c>
      <c r="B5216">
        <v>281.00104199999998</v>
      </c>
      <c r="C5216">
        <v>-61.990189999999998</v>
      </c>
      <c r="D5216">
        <v>4036</v>
      </c>
      <c r="E5216">
        <v>76.234441457783305</v>
      </c>
      <c r="F5216">
        <v>31.1</v>
      </c>
      <c r="G5216" t="s">
        <v>237</v>
      </c>
      <c r="I5216" t="str">
        <f t="shared" si="247"/>
        <v>IC4754</v>
      </c>
      <c r="J5216" s="4">
        <f t="shared" si="248"/>
        <v>1.3453333333333333E-2</v>
      </c>
      <c r="K5216" t="str">
        <f t="shared" si="249"/>
        <v>SBb</v>
      </c>
    </row>
    <row r="5217" spans="1:11">
      <c r="A5217" t="s">
        <v>2112</v>
      </c>
      <c r="B5217">
        <v>281.15922749999999</v>
      </c>
      <c r="C5217">
        <v>-73.263720000000006</v>
      </c>
      <c r="D5217">
        <v>4925</v>
      </c>
      <c r="E5217">
        <v>98.662294510075895</v>
      </c>
      <c r="F5217">
        <v>43.2</v>
      </c>
      <c r="G5217" t="s">
        <v>246</v>
      </c>
      <c r="I5217" t="str">
        <f t="shared" si="247"/>
        <v>NGC6653</v>
      </c>
      <c r="J5217" s="4">
        <f t="shared" si="248"/>
        <v>1.6416666666666666E-2</v>
      </c>
      <c r="K5217" t="str">
        <f t="shared" si="249"/>
        <v>E</v>
      </c>
    </row>
    <row r="5218" spans="1:11">
      <c r="A5218" t="s">
        <v>2111</v>
      </c>
      <c r="B5218">
        <v>281.31271349999997</v>
      </c>
      <c r="C5218">
        <v>25.512619999999998</v>
      </c>
      <c r="D5218">
        <v>4871</v>
      </c>
      <c r="E5218">
        <v>71.146125046260494</v>
      </c>
      <c r="F5218">
        <v>54.5</v>
      </c>
      <c r="G5218" t="s">
        <v>246</v>
      </c>
      <c r="I5218" t="str">
        <f t="shared" si="247"/>
        <v>NGC6697</v>
      </c>
      <c r="J5218" s="4">
        <f t="shared" si="248"/>
        <v>1.6236666666666667E-2</v>
      </c>
      <c r="K5218" t="str">
        <f t="shared" si="249"/>
        <v>E</v>
      </c>
    </row>
    <row r="5219" spans="1:11">
      <c r="A5219" t="s">
        <v>2110</v>
      </c>
      <c r="B5219">
        <v>281.51810399999999</v>
      </c>
      <c r="C5219">
        <v>32.279510000000002</v>
      </c>
      <c r="D5219">
        <v>4805</v>
      </c>
      <c r="E5219">
        <v>91.443158601387097</v>
      </c>
      <c r="F5219">
        <v>50</v>
      </c>
      <c r="G5219" t="s">
        <v>286</v>
      </c>
      <c r="I5219" t="str">
        <f t="shared" si="247"/>
        <v>NGC6700</v>
      </c>
      <c r="J5219" s="4">
        <f t="shared" si="248"/>
        <v>1.6016666666666665E-2</v>
      </c>
      <c r="K5219" t="str">
        <f t="shared" si="249"/>
        <v>SBc</v>
      </c>
    </row>
    <row r="5220" spans="1:11">
      <c r="A5220" t="s">
        <v>2109</v>
      </c>
      <c r="B5220">
        <v>281.54690249999999</v>
      </c>
      <c r="C5220">
        <v>-41.405549999999998</v>
      </c>
      <c r="D5220">
        <v>7460</v>
      </c>
      <c r="E5220">
        <v>68.414993713714495</v>
      </c>
      <c r="F5220">
        <v>36.6</v>
      </c>
      <c r="G5220" t="s">
        <v>259</v>
      </c>
      <c r="I5220" t="str">
        <f t="shared" si="247"/>
        <v>ESO336-014</v>
      </c>
      <c r="J5220" s="4">
        <f t="shared" si="248"/>
        <v>2.4866666666666665E-2</v>
      </c>
      <c r="K5220" t="str">
        <f t="shared" si="249"/>
        <v>S0</v>
      </c>
    </row>
    <row r="5221" spans="1:11">
      <c r="A5221" t="s">
        <v>2108</v>
      </c>
      <c r="B5221">
        <v>281.57017350000001</v>
      </c>
      <c r="C5221">
        <v>22.615130000000001</v>
      </c>
      <c r="D5221">
        <v>4880</v>
      </c>
      <c r="E5221">
        <v>72.468832970845597</v>
      </c>
      <c r="F5221">
        <v>52.2</v>
      </c>
      <c r="G5221" t="s">
        <v>230</v>
      </c>
      <c r="I5221" t="str">
        <f t="shared" si="247"/>
        <v>UGC11350</v>
      </c>
      <c r="J5221" s="4">
        <f t="shared" si="248"/>
        <v>1.6266666666666665E-2</v>
      </c>
      <c r="K5221" t="str">
        <f t="shared" si="249"/>
        <v>Sc</v>
      </c>
    </row>
    <row r="5222" spans="1:11">
      <c r="A5222" t="s">
        <v>2107</v>
      </c>
      <c r="B5222">
        <v>281.73993899999999</v>
      </c>
      <c r="C5222">
        <v>45.705779999999997</v>
      </c>
      <c r="D5222">
        <v>4983</v>
      </c>
      <c r="E5222">
        <v>98.662294510075895</v>
      </c>
      <c r="F5222">
        <v>42.8</v>
      </c>
      <c r="G5222" t="s">
        <v>246</v>
      </c>
      <c r="I5222" t="str">
        <f t="shared" si="247"/>
        <v>NGC6702</v>
      </c>
      <c r="J5222" s="4">
        <f t="shared" si="248"/>
        <v>1.661E-2</v>
      </c>
      <c r="K5222" t="str">
        <f t="shared" si="249"/>
        <v>E</v>
      </c>
    </row>
    <row r="5223" spans="1:11">
      <c r="A5223" t="s">
        <v>2106</v>
      </c>
      <c r="B5223">
        <v>281.93331449999999</v>
      </c>
      <c r="C5223">
        <v>-63.15692</v>
      </c>
      <c r="D5223">
        <v>4315</v>
      </c>
      <c r="E5223">
        <v>108.68040961427801</v>
      </c>
      <c r="F5223">
        <v>55</v>
      </c>
      <c r="G5223" t="s">
        <v>349</v>
      </c>
      <c r="I5223" t="str">
        <f t="shared" si="247"/>
        <v>IC4769</v>
      </c>
      <c r="J5223" s="4">
        <f t="shared" si="248"/>
        <v>1.4383333333333333E-2</v>
      </c>
      <c r="K5223" t="str">
        <f t="shared" si="249"/>
        <v>SBbc</v>
      </c>
    </row>
    <row r="5224" spans="1:11">
      <c r="A5224" t="s">
        <v>2105</v>
      </c>
      <c r="B5224">
        <v>282.04425900000001</v>
      </c>
      <c r="C5224">
        <v>-57.935720000000003</v>
      </c>
      <c r="D5224">
        <v>10097</v>
      </c>
      <c r="E5224">
        <v>63.409057654109098</v>
      </c>
      <c r="F5224">
        <v>35.299999999999997</v>
      </c>
      <c r="G5224" t="s">
        <v>349</v>
      </c>
      <c r="I5224" t="str">
        <f t="shared" si="247"/>
        <v>IC4774</v>
      </c>
      <c r="J5224" s="4">
        <f t="shared" si="248"/>
        <v>3.3656666666666668E-2</v>
      </c>
      <c r="K5224" t="str">
        <f t="shared" si="249"/>
        <v>SBbc</v>
      </c>
    </row>
    <row r="5225" spans="1:11">
      <c r="A5225" t="s">
        <v>2104</v>
      </c>
      <c r="B5225">
        <v>282.25401749999997</v>
      </c>
      <c r="C5225">
        <v>47.657940000000004</v>
      </c>
      <c r="D5225">
        <v>4931</v>
      </c>
      <c r="E5225">
        <v>61.539120845339703</v>
      </c>
      <c r="F5225">
        <v>25</v>
      </c>
      <c r="G5225" t="s">
        <v>223</v>
      </c>
      <c r="I5225" t="str">
        <f t="shared" si="247"/>
        <v>NGC6711</v>
      </c>
      <c r="J5225" s="4">
        <f t="shared" si="248"/>
        <v>1.6436666666666665E-2</v>
      </c>
      <c r="K5225" t="str">
        <f t="shared" si="249"/>
        <v>Sbc</v>
      </c>
    </row>
    <row r="5226" spans="1:11">
      <c r="A5226" t="s">
        <v>2103</v>
      </c>
      <c r="B5226">
        <v>282.2550225</v>
      </c>
      <c r="C5226">
        <v>19.331130000000002</v>
      </c>
      <c r="D5226">
        <v>4933</v>
      </c>
      <c r="E5226">
        <v>84.752248024644103</v>
      </c>
      <c r="F5226">
        <v>35.1</v>
      </c>
      <c r="G5226" t="s">
        <v>344</v>
      </c>
      <c r="I5226" t="str">
        <f t="shared" si="247"/>
        <v>PGC1588608</v>
      </c>
      <c r="J5226" s="4">
        <f t="shared" si="248"/>
        <v>1.6443333333333334E-2</v>
      </c>
      <c r="K5226" t="str">
        <f t="shared" si="249"/>
        <v>S?</v>
      </c>
    </row>
    <row r="5227" spans="1:11">
      <c r="A5227" t="s">
        <v>2102</v>
      </c>
      <c r="B5227">
        <v>282.25998149999998</v>
      </c>
      <c r="C5227">
        <v>-51.265169999999998</v>
      </c>
      <c r="D5227">
        <v>7414</v>
      </c>
      <c r="E5227">
        <v>79.095405181818805</v>
      </c>
      <c r="F5227">
        <v>30.5</v>
      </c>
      <c r="G5227" t="s">
        <v>223</v>
      </c>
      <c r="I5227" t="str">
        <f t="shared" si="247"/>
        <v>ESO231-001</v>
      </c>
      <c r="J5227" s="4">
        <f t="shared" si="248"/>
        <v>2.4713333333333334E-2</v>
      </c>
      <c r="K5227" t="str">
        <f t="shared" si="249"/>
        <v>Sbc</v>
      </c>
    </row>
    <row r="5228" spans="1:11">
      <c r="A5228" t="s">
        <v>2101</v>
      </c>
      <c r="B5228">
        <v>282.50131950000002</v>
      </c>
      <c r="C5228">
        <v>-61.719410000000003</v>
      </c>
      <c r="D5228">
        <v>4757</v>
      </c>
      <c r="E5228">
        <v>71.804423521579494</v>
      </c>
      <c r="F5228">
        <v>33.5</v>
      </c>
      <c r="G5228" t="s">
        <v>239</v>
      </c>
      <c r="I5228" t="str">
        <f t="shared" si="247"/>
        <v>IC4778</v>
      </c>
      <c r="J5228" s="4">
        <f t="shared" si="248"/>
        <v>1.5856666666666668E-2</v>
      </c>
      <c r="K5228" t="str">
        <f t="shared" si="249"/>
        <v>S0-a</v>
      </c>
    </row>
    <row r="5229" spans="1:11">
      <c r="A5229" t="s">
        <v>2100</v>
      </c>
      <c r="B5229">
        <v>282.88908300000003</v>
      </c>
      <c r="C5229">
        <v>-58.813110000000002</v>
      </c>
      <c r="D5229">
        <v>4479</v>
      </c>
      <c r="E5229">
        <v>69.207201244247599</v>
      </c>
      <c r="F5229">
        <v>37.9</v>
      </c>
      <c r="G5229" t="s">
        <v>230</v>
      </c>
      <c r="I5229" t="str">
        <f t="shared" si="247"/>
        <v>IC4783</v>
      </c>
      <c r="J5229" s="4">
        <f t="shared" si="248"/>
        <v>1.4930000000000001E-2</v>
      </c>
      <c r="K5229" t="str">
        <f t="shared" si="249"/>
        <v>Sc</v>
      </c>
    </row>
    <row r="5230" spans="1:11">
      <c r="A5230" t="s">
        <v>2099</v>
      </c>
      <c r="B5230">
        <v>282.99796650000002</v>
      </c>
      <c r="C5230">
        <v>11.87607</v>
      </c>
      <c r="D5230">
        <v>2742</v>
      </c>
      <c r="E5230">
        <v>60.138320755550801</v>
      </c>
      <c r="F5230">
        <v>48.8</v>
      </c>
      <c r="G5230" t="s">
        <v>230</v>
      </c>
      <c r="I5230" t="str">
        <f t="shared" si="247"/>
        <v>PGC086291</v>
      </c>
      <c r="J5230" s="4">
        <f t="shared" si="248"/>
        <v>9.1400000000000006E-3</v>
      </c>
      <c r="K5230" t="str">
        <f t="shared" si="249"/>
        <v>Sc</v>
      </c>
    </row>
    <row r="5231" spans="1:11">
      <c r="A5231" t="s">
        <v>2098</v>
      </c>
      <c r="B5231">
        <v>283.0083735</v>
      </c>
      <c r="C5231">
        <v>-57.320979999999999</v>
      </c>
      <c r="D5231">
        <v>3195</v>
      </c>
      <c r="E5231">
        <v>104.508425943509</v>
      </c>
      <c r="F5231">
        <v>10.8</v>
      </c>
      <c r="G5231" t="s">
        <v>226</v>
      </c>
      <c r="I5231" t="str">
        <f t="shared" si="247"/>
        <v>NGC6699</v>
      </c>
      <c r="J5231" s="4">
        <f t="shared" si="248"/>
        <v>1.065E-2</v>
      </c>
      <c r="K5231" t="str">
        <f t="shared" si="249"/>
        <v>SABb</v>
      </c>
    </row>
    <row r="5232" spans="1:11">
      <c r="A5232" t="s">
        <v>2097</v>
      </c>
      <c r="B5232">
        <v>283.06962900000002</v>
      </c>
      <c r="C5232">
        <v>-47.007710000000003</v>
      </c>
      <c r="D5232">
        <v>5166</v>
      </c>
      <c r="E5232">
        <v>69.366728743231604</v>
      </c>
      <c r="F5232">
        <v>59.3</v>
      </c>
      <c r="G5232" t="s">
        <v>239</v>
      </c>
      <c r="I5232" t="str">
        <f t="shared" si="247"/>
        <v>ESO281-031</v>
      </c>
      <c r="J5232" s="4">
        <f t="shared" si="248"/>
        <v>1.7219999999999999E-2</v>
      </c>
      <c r="K5232" t="str">
        <f t="shared" si="249"/>
        <v>S0-a</v>
      </c>
    </row>
    <row r="5233" spans="1:11">
      <c r="A5233" t="s">
        <v>2096</v>
      </c>
      <c r="B5233">
        <v>283.09328249999999</v>
      </c>
      <c r="C5233">
        <v>-64.832269999999994</v>
      </c>
      <c r="D5233">
        <v>781</v>
      </c>
      <c r="E5233">
        <v>116.990665709414</v>
      </c>
      <c r="F5233">
        <v>53.1</v>
      </c>
      <c r="G5233" t="s">
        <v>312</v>
      </c>
      <c r="I5233" t="str">
        <f t="shared" si="247"/>
        <v>NGC6684A</v>
      </c>
      <c r="J5233" s="4">
        <f t="shared" si="248"/>
        <v>2.6033333333333334E-3</v>
      </c>
      <c r="K5233" t="str">
        <f t="shared" si="249"/>
        <v>IB</v>
      </c>
    </row>
    <row r="5234" spans="1:11">
      <c r="A5234" t="s">
        <v>2095</v>
      </c>
      <c r="B5234">
        <v>283.19993249999999</v>
      </c>
      <c r="C5234">
        <v>-63.259790000000002</v>
      </c>
      <c r="D5234">
        <v>4648</v>
      </c>
      <c r="E5234">
        <v>90.813663938115695</v>
      </c>
      <c r="F5234">
        <v>43</v>
      </c>
      <c r="G5234" t="s">
        <v>259</v>
      </c>
      <c r="I5234" t="str">
        <f t="shared" si="247"/>
        <v>IC4784</v>
      </c>
      <c r="J5234" s="4">
        <f t="shared" si="248"/>
        <v>1.5493333333333333E-2</v>
      </c>
      <c r="K5234" t="str">
        <f t="shared" si="249"/>
        <v>S0</v>
      </c>
    </row>
    <row r="5235" spans="1:11">
      <c r="A5235" t="s">
        <v>2094</v>
      </c>
      <c r="B5235">
        <v>283.34727299999997</v>
      </c>
      <c r="C5235">
        <v>-52.39141</v>
      </c>
      <c r="D5235">
        <v>2557</v>
      </c>
      <c r="E5235">
        <v>73.816131922034202</v>
      </c>
      <c r="F5235">
        <v>44.2</v>
      </c>
      <c r="G5235" t="s">
        <v>228</v>
      </c>
      <c r="I5235" t="str">
        <f t="shared" ref="I5235:I5298" si="250">TRIM(A5235)</f>
        <v>ESO231-007</v>
      </c>
      <c r="J5235" s="4">
        <f t="shared" ref="J5235:J5298" si="251">IF(TRIM(D5235) = "-", 0, IF(D5235/300000 &lt; 0, 0, D5235/300000))</f>
        <v>8.5233333333333341E-3</v>
      </c>
      <c r="K5235" t="str">
        <f t="shared" ref="K5235:K5298" si="252">IF(TRIM(G5235)="","Unk",TRIM(G5235))</f>
        <v>SABd</v>
      </c>
    </row>
    <row r="5236" spans="1:11">
      <c r="A5236" t="s">
        <v>2093</v>
      </c>
      <c r="B5236">
        <v>283.55752200000001</v>
      </c>
      <c r="C5236">
        <v>-39.609789999999997</v>
      </c>
      <c r="D5236">
        <v>5531</v>
      </c>
      <c r="E5236">
        <v>60.138320755550801</v>
      </c>
      <c r="F5236">
        <v>45.7</v>
      </c>
      <c r="G5236" t="s">
        <v>223</v>
      </c>
      <c r="I5236" t="str">
        <f t="shared" si="250"/>
        <v>ESO336-021</v>
      </c>
      <c r="J5236" s="4">
        <f t="shared" si="251"/>
        <v>1.8436666666666667E-2</v>
      </c>
      <c r="K5236" t="str">
        <f t="shared" si="252"/>
        <v>Sbc</v>
      </c>
    </row>
    <row r="5237" spans="1:11">
      <c r="A5237" t="s">
        <v>2092</v>
      </c>
      <c r="B5237">
        <v>283.725414</v>
      </c>
      <c r="C5237">
        <v>-46.860709999999997</v>
      </c>
      <c r="D5237">
        <v>18910</v>
      </c>
      <c r="E5237">
        <v>64.291154078916506</v>
      </c>
      <c r="F5237">
        <v>50.5</v>
      </c>
      <c r="G5237" t="s">
        <v>344</v>
      </c>
      <c r="I5237" t="str">
        <f t="shared" si="250"/>
        <v>PGC509717</v>
      </c>
      <c r="J5237" s="4">
        <f t="shared" si="251"/>
        <v>6.303333333333333E-2</v>
      </c>
      <c r="K5237" t="str">
        <f t="shared" si="252"/>
        <v>S?</v>
      </c>
    </row>
    <row r="5238" spans="1:11">
      <c r="A5238" t="s">
        <v>2091</v>
      </c>
      <c r="B5238">
        <v>283.88667900000002</v>
      </c>
      <c r="C5238">
        <v>-61.436799999999998</v>
      </c>
      <c r="D5238">
        <v>4305</v>
      </c>
      <c r="E5238">
        <v>67.321099866542497</v>
      </c>
      <c r="F5238">
        <v>38.1</v>
      </c>
      <c r="G5238" t="s">
        <v>861</v>
      </c>
      <c r="I5238" t="str">
        <f t="shared" si="250"/>
        <v>PGC062561</v>
      </c>
      <c r="J5238" s="4">
        <f t="shared" si="251"/>
        <v>1.435E-2</v>
      </c>
      <c r="K5238" t="str">
        <f t="shared" si="252"/>
        <v>Unk</v>
      </c>
    </row>
    <row r="5239" spans="1:11">
      <c r="A5239" t="s">
        <v>2090</v>
      </c>
      <c r="B5239">
        <v>283.89835649999998</v>
      </c>
      <c r="C5239">
        <v>-53.723439999999997</v>
      </c>
      <c r="D5239">
        <v>2398</v>
      </c>
      <c r="E5239">
        <v>69.526643048729099</v>
      </c>
      <c r="F5239">
        <v>44.3</v>
      </c>
      <c r="G5239" t="s">
        <v>261</v>
      </c>
      <c r="I5239" t="str">
        <f t="shared" si="250"/>
        <v>NGC6708</v>
      </c>
      <c r="J5239" s="4">
        <f t="shared" si="251"/>
        <v>7.9933333333333332E-3</v>
      </c>
      <c r="K5239" t="str">
        <f t="shared" si="252"/>
        <v>Sb</v>
      </c>
    </row>
    <row r="5240" spans="1:11">
      <c r="A5240" t="s">
        <v>2089</v>
      </c>
      <c r="B5240">
        <v>283.92149699999999</v>
      </c>
      <c r="C5240">
        <v>-64.811390000000003</v>
      </c>
      <c r="D5240">
        <v>573</v>
      </c>
      <c r="E5240">
        <v>66.2447145757031</v>
      </c>
      <c r="F5240">
        <v>58.8</v>
      </c>
      <c r="G5240" t="s">
        <v>312</v>
      </c>
      <c r="I5240" t="str">
        <f t="shared" si="250"/>
        <v>ESO104-022</v>
      </c>
      <c r="J5240" s="4">
        <f t="shared" si="251"/>
        <v>1.91E-3</v>
      </c>
      <c r="K5240" t="str">
        <f t="shared" si="252"/>
        <v>IB</v>
      </c>
    </row>
    <row r="5241" spans="1:11">
      <c r="A5241" t="s">
        <v>2088</v>
      </c>
      <c r="B5241">
        <v>283.970775</v>
      </c>
      <c r="C5241">
        <v>39.948700000000002</v>
      </c>
      <c r="D5241">
        <v>6685</v>
      </c>
      <c r="E5241">
        <v>61.256361086143698</v>
      </c>
      <c r="F5241">
        <v>51.8</v>
      </c>
      <c r="G5241" t="s">
        <v>861</v>
      </c>
      <c r="I5241" t="str">
        <f t="shared" si="250"/>
        <v>PGC062576</v>
      </c>
      <c r="J5241" s="4">
        <f t="shared" si="251"/>
        <v>2.2283333333333332E-2</v>
      </c>
      <c r="K5241" t="str">
        <f t="shared" si="252"/>
        <v>Unk</v>
      </c>
    </row>
    <row r="5242" spans="1:11">
      <c r="A5242" t="s">
        <v>2087</v>
      </c>
      <c r="B5242">
        <v>284.0172</v>
      </c>
      <c r="C5242">
        <v>-68.682159999999996</v>
      </c>
      <c r="D5242">
        <v>3901</v>
      </c>
      <c r="E5242">
        <v>64.143299232611596</v>
      </c>
      <c r="F5242">
        <v>29.4</v>
      </c>
      <c r="G5242" t="s">
        <v>366</v>
      </c>
      <c r="I5242" t="str">
        <f t="shared" si="250"/>
        <v>IC4787</v>
      </c>
      <c r="J5242" s="4">
        <f t="shared" si="251"/>
        <v>1.3003333333333334E-2</v>
      </c>
      <c r="K5242" t="str">
        <f t="shared" si="252"/>
        <v>SBm</v>
      </c>
    </row>
    <row r="5243" spans="1:11">
      <c r="A5243" t="s">
        <v>2086</v>
      </c>
      <c r="B5243">
        <v>284.08243649999997</v>
      </c>
      <c r="C5243">
        <v>-40.97757</v>
      </c>
      <c r="D5243">
        <v>4793</v>
      </c>
      <c r="E5243">
        <v>100.496567265217</v>
      </c>
      <c r="F5243">
        <v>50.2</v>
      </c>
      <c r="G5243" t="s">
        <v>232</v>
      </c>
      <c r="I5243" t="str">
        <f t="shared" si="250"/>
        <v>ESO337-002</v>
      </c>
      <c r="J5243" s="4">
        <f t="shared" si="251"/>
        <v>1.5976666666666667E-2</v>
      </c>
      <c r="K5243" t="str">
        <f t="shared" si="252"/>
        <v>Sab</v>
      </c>
    </row>
    <row r="5244" spans="1:11">
      <c r="A5244" t="s">
        <v>2085</v>
      </c>
      <c r="B5244">
        <v>284.13402150000002</v>
      </c>
      <c r="C5244">
        <v>-64.928790000000006</v>
      </c>
      <c r="D5244">
        <v>4154</v>
      </c>
      <c r="E5244">
        <v>72.302151500454102</v>
      </c>
      <c r="F5244">
        <v>56.1</v>
      </c>
      <c r="G5244" t="s">
        <v>286</v>
      </c>
      <c r="I5244" t="str">
        <f t="shared" si="250"/>
        <v>IC4790</v>
      </c>
      <c r="J5244" s="4">
        <f t="shared" si="251"/>
        <v>1.3846666666666667E-2</v>
      </c>
      <c r="K5244" t="str">
        <f t="shared" si="252"/>
        <v>SBc</v>
      </c>
    </row>
    <row r="5245" spans="1:11">
      <c r="A5245" t="s">
        <v>2084</v>
      </c>
      <c r="B5245">
        <v>284.4062505</v>
      </c>
      <c r="C5245">
        <v>38.008940000000003</v>
      </c>
      <c r="D5245">
        <v>16785</v>
      </c>
      <c r="E5245">
        <v>62.827710123766103</v>
      </c>
      <c r="F5245">
        <v>45.7</v>
      </c>
      <c r="G5245" t="s">
        <v>246</v>
      </c>
      <c r="I5245" t="str">
        <f t="shared" si="250"/>
        <v>PGC062613</v>
      </c>
      <c r="J5245" s="4">
        <f t="shared" si="251"/>
        <v>5.595E-2</v>
      </c>
      <c r="K5245" t="str">
        <f t="shared" si="252"/>
        <v>E</v>
      </c>
    </row>
    <row r="5246" spans="1:11">
      <c r="A5246" t="s">
        <v>2083</v>
      </c>
      <c r="B5246">
        <v>284.57496300000003</v>
      </c>
      <c r="C5246">
        <v>-35.223889999999997</v>
      </c>
      <c r="D5246">
        <v>5944</v>
      </c>
      <c r="E5246">
        <v>63.848573802740198</v>
      </c>
      <c r="F5246">
        <v>56.8</v>
      </c>
      <c r="G5246" t="s">
        <v>223</v>
      </c>
      <c r="I5246" t="str">
        <f t="shared" si="250"/>
        <v>ESO396-009</v>
      </c>
      <c r="J5246" s="4">
        <f t="shared" si="251"/>
        <v>1.9813333333333332E-2</v>
      </c>
      <c r="K5246" t="str">
        <f t="shared" si="252"/>
        <v>Sbc</v>
      </c>
    </row>
    <row r="5247" spans="1:11">
      <c r="A5247" t="s">
        <v>2082</v>
      </c>
      <c r="B5247">
        <v>284.64891599999999</v>
      </c>
      <c r="C5247">
        <v>46.641669999999998</v>
      </c>
      <c r="D5247">
        <v>15619</v>
      </c>
      <c r="E5247">
        <v>70.493861810295201</v>
      </c>
      <c r="F5247">
        <v>56.8</v>
      </c>
      <c r="G5247" t="s">
        <v>235</v>
      </c>
      <c r="I5247" t="str">
        <f t="shared" si="250"/>
        <v>PGC062634</v>
      </c>
      <c r="J5247" s="4">
        <f t="shared" si="251"/>
        <v>5.2063333333333336E-2</v>
      </c>
      <c r="K5247" t="str">
        <f t="shared" si="252"/>
        <v>E-SO</v>
      </c>
    </row>
    <row r="5248" spans="1:11">
      <c r="A5248" t="s">
        <v>2081</v>
      </c>
      <c r="B5248">
        <v>284.712243</v>
      </c>
      <c r="C5248">
        <v>-63.62876</v>
      </c>
      <c r="D5248">
        <v>3677</v>
      </c>
      <c r="E5248">
        <v>62.972549729330197</v>
      </c>
      <c r="F5248">
        <v>56.2</v>
      </c>
      <c r="G5248" t="s">
        <v>360</v>
      </c>
      <c r="I5248" t="str">
        <f t="shared" si="250"/>
        <v>ESO104-026</v>
      </c>
      <c r="J5248" s="4">
        <f t="shared" si="251"/>
        <v>1.2256666666666667E-2</v>
      </c>
      <c r="K5248" t="str">
        <f t="shared" si="252"/>
        <v>Sd</v>
      </c>
    </row>
    <row r="5249" spans="1:11">
      <c r="A5249" t="s">
        <v>2080</v>
      </c>
      <c r="B5249">
        <v>284.73579899999999</v>
      </c>
      <c r="C5249">
        <v>-63.930990000000001</v>
      </c>
      <c r="D5249">
        <v>4313</v>
      </c>
      <c r="E5249">
        <v>92.929009378607503</v>
      </c>
      <c r="F5249">
        <v>51.5</v>
      </c>
      <c r="G5249" t="s">
        <v>378</v>
      </c>
      <c r="I5249" t="str">
        <f t="shared" si="250"/>
        <v>IC4799</v>
      </c>
      <c r="J5249" s="4">
        <f t="shared" si="251"/>
        <v>1.4376666666666666E-2</v>
      </c>
      <c r="K5249" t="str">
        <f t="shared" si="252"/>
        <v>SBab</v>
      </c>
    </row>
    <row r="5250" spans="1:11">
      <c r="A5250" t="s">
        <v>2079</v>
      </c>
      <c r="B5250">
        <v>284.886123</v>
      </c>
      <c r="C5250">
        <v>-31.211970000000001</v>
      </c>
      <c r="D5250">
        <v>5779</v>
      </c>
      <c r="E5250">
        <v>62.972549729330197</v>
      </c>
      <c r="F5250">
        <v>41.5</v>
      </c>
      <c r="G5250" t="s">
        <v>230</v>
      </c>
      <c r="I5250" t="str">
        <f t="shared" si="250"/>
        <v>ESO458-011</v>
      </c>
      <c r="J5250" s="4">
        <f t="shared" si="251"/>
        <v>1.9263333333333334E-2</v>
      </c>
      <c r="K5250" t="str">
        <f t="shared" si="252"/>
        <v>Sc</v>
      </c>
    </row>
    <row r="5251" spans="1:11">
      <c r="A5251" t="s">
        <v>2078</v>
      </c>
      <c r="B5251">
        <v>284.89500299999997</v>
      </c>
      <c r="C5251">
        <v>19.106020000000001</v>
      </c>
      <c r="D5251">
        <v>5079</v>
      </c>
      <c r="E5251">
        <v>79.095405181818805</v>
      </c>
      <c r="F5251">
        <v>54.8</v>
      </c>
      <c r="G5251" t="s">
        <v>344</v>
      </c>
      <c r="I5251" t="str">
        <f t="shared" si="250"/>
        <v>PGC1580722</v>
      </c>
      <c r="J5251" s="4">
        <f t="shared" si="251"/>
        <v>1.6930000000000001E-2</v>
      </c>
      <c r="K5251" t="str">
        <f t="shared" si="252"/>
        <v>S?</v>
      </c>
    </row>
    <row r="5252" spans="1:11">
      <c r="A5252" t="s">
        <v>2077</v>
      </c>
      <c r="B5252">
        <v>284.9020635</v>
      </c>
      <c r="C5252">
        <v>19.427409999999998</v>
      </c>
      <c r="D5252">
        <v>3280</v>
      </c>
      <c r="E5252">
        <v>65.185539421011697</v>
      </c>
      <c r="F5252">
        <v>53.8</v>
      </c>
      <c r="G5252" t="s">
        <v>360</v>
      </c>
      <c r="I5252" t="str">
        <f t="shared" si="250"/>
        <v>UGC11385</v>
      </c>
      <c r="J5252" s="4">
        <f t="shared" si="251"/>
        <v>1.0933333333333333E-2</v>
      </c>
      <c r="K5252" t="str">
        <f t="shared" si="252"/>
        <v>Sd</v>
      </c>
    </row>
    <row r="5253" spans="1:11">
      <c r="A5253" t="s">
        <v>2076</v>
      </c>
      <c r="B5253">
        <v>285.11408999999998</v>
      </c>
      <c r="C5253">
        <v>47.528709999999997</v>
      </c>
      <c r="D5253" t="s">
        <v>354</v>
      </c>
      <c r="E5253">
        <v>65.637387165156795</v>
      </c>
      <c r="F5253">
        <v>53.6</v>
      </c>
      <c r="G5253" t="s">
        <v>230</v>
      </c>
      <c r="I5253" t="str">
        <f t="shared" si="250"/>
        <v>PGC062668</v>
      </c>
      <c r="J5253" s="4">
        <f t="shared" si="251"/>
        <v>0</v>
      </c>
      <c r="K5253" t="str">
        <f t="shared" si="252"/>
        <v>Sc</v>
      </c>
    </row>
    <row r="5254" spans="1:11">
      <c r="A5254" t="s">
        <v>2075</v>
      </c>
      <c r="B5254">
        <v>285.15029099999998</v>
      </c>
      <c r="C5254">
        <v>59.166690000000003</v>
      </c>
      <c r="D5254">
        <v>3968</v>
      </c>
      <c r="E5254">
        <v>64.587904733500693</v>
      </c>
      <c r="F5254">
        <v>51.6</v>
      </c>
      <c r="G5254" t="s">
        <v>230</v>
      </c>
      <c r="I5254" t="str">
        <f t="shared" si="250"/>
        <v>NGC6750</v>
      </c>
      <c r="J5254" s="4">
        <f t="shared" si="251"/>
        <v>1.3226666666666666E-2</v>
      </c>
      <c r="K5254" t="str">
        <f t="shared" si="252"/>
        <v>Sc</v>
      </c>
    </row>
    <row r="5255" spans="1:11">
      <c r="A5255" t="s">
        <v>2074</v>
      </c>
      <c r="B5255">
        <v>285.16587449999997</v>
      </c>
      <c r="C5255">
        <v>-49.09928</v>
      </c>
      <c r="D5255">
        <v>14347</v>
      </c>
      <c r="E5255">
        <v>63.701736789131701</v>
      </c>
      <c r="F5255">
        <v>50.9</v>
      </c>
      <c r="G5255" t="s">
        <v>246</v>
      </c>
      <c r="I5255" t="str">
        <f t="shared" si="250"/>
        <v>ESO231-014</v>
      </c>
      <c r="J5255" s="4">
        <f t="shared" si="251"/>
        <v>4.7823333333333336E-2</v>
      </c>
      <c r="K5255" t="str">
        <f t="shared" si="252"/>
        <v>E</v>
      </c>
    </row>
    <row r="5256" spans="1:11">
      <c r="A5256" t="s">
        <v>2073</v>
      </c>
      <c r="B5256">
        <v>285.21033299999999</v>
      </c>
      <c r="C5256">
        <v>28.77122</v>
      </c>
      <c r="D5256">
        <v>4583</v>
      </c>
      <c r="E5256">
        <v>65.185539421011697</v>
      </c>
      <c r="F5256">
        <v>46.9</v>
      </c>
      <c r="G5256" t="s">
        <v>230</v>
      </c>
      <c r="I5256" t="str">
        <f t="shared" si="250"/>
        <v>NGC6740</v>
      </c>
      <c r="J5256" s="4">
        <f t="shared" si="251"/>
        <v>1.5276666666666666E-2</v>
      </c>
      <c r="K5256" t="str">
        <f t="shared" si="252"/>
        <v>Sc</v>
      </c>
    </row>
    <row r="5257" spans="1:11">
      <c r="A5257" t="s">
        <v>2072</v>
      </c>
      <c r="B5257">
        <v>285.21168899999998</v>
      </c>
      <c r="C5257">
        <v>-57.75938</v>
      </c>
      <c r="D5257">
        <v>4264</v>
      </c>
      <c r="E5257">
        <v>113.80235452296699</v>
      </c>
      <c r="F5257">
        <v>45.7</v>
      </c>
      <c r="G5257" t="s">
        <v>246</v>
      </c>
      <c r="I5257" t="str">
        <f t="shared" si="250"/>
        <v>NGC6721</v>
      </c>
      <c r="J5257" s="4">
        <f t="shared" si="251"/>
        <v>1.4213333333333333E-2</v>
      </c>
      <c r="K5257" t="str">
        <f t="shared" si="252"/>
        <v>E</v>
      </c>
    </row>
    <row r="5258" spans="1:11">
      <c r="A5258" t="s">
        <v>2071</v>
      </c>
      <c r="B5258">
        <v>285.2806875</v>
      </c>
      <c r="C5258">
        <v>-61.833410000000001</v>
      </c>
      <c r="D5258">
        <v>4652</v>
      </c>
      <c r="E5258">
        <v>76.762877069497506</v>
      </c>
      <c r="F5258">
        <v>36.5</v>
      </c>
      <c r="G5258" t="s">
        <v>230</v>
      </c>
      <c r="I5258" t="str">
        <f t="shared" si="250"/>
        <v>IC4804</v>
      </c>
      <c r="J5258" s="4">
        <f t="shared" si="251"/>
        <v>1.5506666666666667E-2</v>
      </c>
      <c r="K5258" t="str">
        <f t="shared" si="252"/>
        <v>Sc</v>
      </c>
    </row>
    <row r="5259" spans="1:11">
      <c r="A5259" t="s">
        <v>2070</v>
      </c>
      <c r="B5259">
        <v>285.57386100000002</v>
      </c>
      <c r="C5259">
        <v>-56.931060000000002</v>
      </c>
      <c r="D5259">
        <v>3309</v>
      </c>
      <c r="E5259">
        <v>60.834689022067302</v>
      </c>
      <c r="F5259">
        <v>49.5</v>
      </c>
      <c r="G5259" t="s">
        <v>286</v>
      </c>
      <c r="I5259" t="str">
        <f t="shared" si="250"/>
        <v>IC4807</v>
      </c>
      <c r="J5259" s="4">
        <f t="shared" si="251"/>
        <v>1.103E-2</v>
      </c>
      <c r="K5259" t="str">
        <f t="shared" si="252"/>
        <v>SBc</v>
      </c>
    </row>
    <row r="5260" spans="1:11">
      <c r="A5260" t="s">
        <v>2069</v>
      </c>
      <c r="B5260">
        <v>285.68958600000002</v>
      </c>
      <c r="C5260">
        <v>27.30743</v>
      </c>
      <c r="D5260">
        <v>4351</v>
      </c>
      <c r="E5260">
        <v>86.327913178799804</v>
      </c>
      <c r="F5260">
        <v>42.4</v>
      </c>
      <c r="G5260" t="s">
        <v>230</v>
      </c>
      <c r="I5260" t="str">
        <f t="shared" si="250"/>
        <v>UGC11393</v>
      </c>
      <c r="J5260" s="4">
        <f t="shared" si="251"/>
        <v>1.4503333333333333E-2</v>
      </c>
      <c r="K5260" t="str">
        <f t="shared" si="252"/>
        <v>Sc</v>
      </c>
    </row>
    <row r="5261" spans="1:11">
      <c r="A5261" t="s">
        <v>2068</v>
      </c>
      <c r="B5261">
        <v>285.78128850000002</v>
      </c>
      <c r="C5261">
        <v>-60.423290000000001</v>
      </c>
      <c r="D5261">
        <v>4233</v>
      </c>
      <c r="E5261">
        <v>74.499135347261202</v>
      </c>
      <c r="F5261">
        <v>51.8</v>
      </c>
      <c r="G5261" t="s">
        <v>230</v>
      </c>
      <c r="I5261" t="str">
        <f t="shared" si="250"/>
        <v>ESO141-021</v>
      </c>
      <c r="J5261" s="4">
        <f t="shared" si="251"/>
        <v>1.4109999999999999E-2</v>
      </c>
      <c r="K5261" t="str">
        <f t="shared" si="252"/>
        <v>Sc</v>
      </c>
    </row>
    <row r="5262" spans="1:11">
      <c r="A5262" t="s">
        <v>2067</v>
      </c>
      <c r="B5262">
        <v>285.89829150000003</v>
      </c>
      <c r="C5262">
        <v>-53.171720000000001</v>
      </c>
      <c r="D5262">
        <v>10669</v>
      </c>
      <c r="E5262">
        <v>66.2447145757031</v>
      </c>
      <c r="F5262">
        <v>45.9</v>
      </c>
      <c r="G5262" t="s">
        <v>223</v>
      </c>
      <c r="I5262" t="str">
        <f t="shared" si="250"/>
        <v>ESO184-004</v>
      </c>
      <c r="J5262" s="4">
        <f t="shared" si="251"/>
        <v>3.5563333333333336E-2</v>
      </c>
      <c r="K5262" t="str">
        <f t="shared" si="252"/>
        <v>Sbc</v>
      </c>
    </row>
    <row r="5263" spans="1:11">
      <c r="A5263" t="s">
        <v>2066</v>
      </c>
      <c r="B5263">
        <v>285.91356150000001</v>
      </c>
      <c r="C5263">
        <v>-53.934089999999998</v>
      </c>
      <c r="D5263">
        <v>4389</v>
      </c>
      <c r="E5263">
        <v>105.232819942877</v>
      </c>
      <c r="F5263">
        <v>56.3</v>
      </c>
      <c r="G5263" t="s">
        <v>246</v>
      </c>
      <c r="I5263" t="str">
        <f t="shared" si="250"/>
        <v>ESO184-005</v>
      </c>
      <c r="J5263" s="4">
        <f t="shared" si="251"/>
        <v>1.4630000000000001E-2</v>
      </c>
      <c r="K5263" t="str">
        <f t="shared" si="252"/>
        <v>E</v>
      </c>
    </row>
    <row r="5264" spans="1:11">
      <c r="A5264" t="s">
        <v>2065</v>
      </c>
      <c r="B5264">
        <v>285.95496150000002</v>
      </c>
      <c r="C5264">
        <v>33.844459999999998</v>
      </c>
      <c r="D5264">
        <v>4745</v>
      </c>
      <c r="E5264">
        <v>62.1085279549837</v>
      </c>
      <c r="F5264">
        <v>55.6</v>
      </c>
      <c r="G5264" t="s">
        <v>301</v>
      </c>
      <c r="I5264" t="str">
        <f t="shared" si="250"/>
        <v>UGC11397</v>
      </c>
      <c r="J5264" s="4">
        <f t="shared" si="251"/>
        <v>1.5816666666666666E-2</v>
      </c>
      <c r="K5264" t="str">
        <f t="shared" si="252"/>
        <v>SBa</v>
      </c>
    </row>
    <row r="5265" spans="1:11">
      <c r="A5265" t="s">
        <v>2064</v>
      </c>
      <c r="B5265">
        <v>285.97656899999998</v>
      </c>
      <c r="C5265">
        <v>-22.94125</v>
      </c>
      <c r="D5265">
        <v>6469</v>
      </c>
      <c r="E5265">
        <v>60.834689022067302</v>
      </c>
      <c r="F5265">
        <v>53.5</v>
      </c>
      <c r="G5265" t="s">
        <v>261</v>
      </c>
      <c r="I5265" t="str">
        <f t="shared" si="250"/>
        <v>ESO524-004</v>
      </c>
      <c r="J5265" s="4">
        <f t="shared" si="251"/>
        <v>2.1563333333333334E-2</v>
      </c>
      <c r="K5265" t="str">
        <f t="shared" si="252"/>
        <v>Sb</v>
      </c>
    </row>
    <row r="5266" spans="1:11">
      <c r="A5266" t="s">
        <v>2063</v>
      </c>
      <c r="B5266">
        <v>286.02251100000001</v>
      </c>
      <c r="C5266">
        <v>-62.194110000000002</v>
      </c>
      <c r="D5266">
        <v>5346</v>
      </c>
      <c r="E5266">
        <v>60.2769438428993</v>
      </c>
      <c r="F5266">
        <v>54.9</v>
      </c>
      <c r="G5266" t="s">
        <v>344</v>
      </c>
      <c r="I5266" t="str">
        <f t="shared" si="250"/>
        <v>IC4809</v>
      </c>
      <c r="J5266" s="4">
        <f t="shared" si="251"/>
        <v>1.7819999999999999E-2</v>
      </c>
      <c r="K5266" t="str">
        <f t="shared" si="252"/>
        <v>S?</v>
      </c>
    </row>
    <row r="5267" spans="1:11">
      <c r="A5267" t="s">
        <v>2062</v>
      </c>
      <c r="B5267">
        <v>286.27494150000001</v>
      </c>
      <c r="C5267">
        <v>55.717930000000003</v>
      </c>
      <c r="D5267">
        <v>2638</v>
      </c>
      <c r="E5267">
        <v>102.364941766694</v>
      </c>
      <c r="F5267">
        <v>52.3</v>
      </c>
      <c r="G5267" t="s">
        <v>239</v>
      </c>
      <c r="I5267" t="str">
        <f t="shared" si="250"/>
        <v>NGC6757</v>
      </c>
      <c r="J5267" s="4">
        <f t="shared" si="251"/>
        <v>8.7933333333333336E-3</v>
      </c>
      <c r="K5267" t="str">
        <f t="shared" si="252"/>
        <v>S0-a</v>
      </c>
    </row>
    <row r="5268" spans="1:11">
      <c r="A5268" t="s">
        <v>2061</v>
      </c>
      <c r="B5268">
        <v>286.47941850000001</v>
      </c>
      <c r="C5268">
        <v>-43.725299999999997</v>
      </c>
      <c r="D5268">
        <v>5616</v>
      </c>
      <c r="E5268">
        <v>83.975244702032498</v>
      </c>
      <c r="F5268">
        <v>48</v>
      </c>
      <c r="G5268" t="s">
        <v>246</v>
      </c>
      <c r="I5268" t="str">
        <f t="shared" si="250"/>
        <v>ESO282-010</v>
      </c>
      <c r="J5268" s="4">
        <f t="shared" si="251"/>
        <v>1.8720000000000001E-2</v>
      </c>
      <c r="K5268" t="str">
        <f t="shared" si="252"/>
        <v>E</v>
      </c>
    </row>
    <row r="5269" spans="1:11">
      <c r="A5269" t="s">
        <v>2060</v>
      </c>
      <c r="B5269">
        <v>286.49970150000001</v>
      </c>
      <c r="C5269">
        <v>-42.365729999999999</v>
      </c>
      <c r="D5269">
        <v>5719</v>
      </c>
      <c r="E5269">
        <v>98.662294510075895</v>
      </c>
      <c r="F5269">
        <v>44</v>
      </c>
      <c r="G5269" t="s">
        <v>259</v>
      </c>
      <c r="I5269" t="str">
        <f t="shared" si="250"/>
        <v>ESO337-010</v>
      </c>
      <c r="J5269" s="4">
        <f t="shared" si="251"/>
        <v>1.9063333333333335E-2</v>
      </c>
      <c r="K5269" t="str">
        <f t="shared" si="252"/>
        <v>S0</v>
      </c>
    </row>
    <row r="5270" spans="1:11">
      <c r="A5270" t="s">
        <v>2059</v>
      </c>
      <c r="B5270">
        <v>286.5441945</v>
      </c>
      <c r="C5270">
        <v>-62.197000000000003</v>
      </c>
      <c r="D5270">
        <v>4669</v>
      </c>
      <c r="E5270">
        <v>117.80161195387799</v>
      </c>
      <c r="F5270">
        <v>56.4</v>
      </c>
      <c r="G5270" t="s">
        <v>235</v>
      </c>
      <c r="I5270" t="str">
        <f t="shared" si="250"/>
        <v>NGC6733</v>
      </c>
      <c r="J5270" s="4">
        <f t="shared" si="251"/>
        <v>1.5563333333333334E-2</v>
      </c>
      <c r="K5270" t="str">
        <f t="shared" si="252"/>
        <v>E-SO</v>
      </c>
    </row>
    <row r="5271" spans="1:11">
      <c r="A5271" t="s">
        <v>2058</v>
      </c>
      <c r="B5271">
        <v>286.57800450000002</v>
      </c>
      <c r="C5271">
        <v>-19.945900000000002</v>
      </c>
      <c r="D5271">
        <v>5749</v>
      </c>
      <c r="E5271">
        <v>97.757764749065601</v>
      </c>
      <c r="F5271">
        <v>54.2</v>
      </c>
      <c r="G5271" t="s">
        <v>349</v>
      </c>
      <c r="I5271" t="str">
        <f t="shared" si="250"/>
        <v>ESO592-010</v>
      </c>
      <c r="J5271" s="4">
        <f t="shared" si="251"/>
        <v>1.9163333333333334E-2</v>
      </c>
      <c r="K5271" t="str">
        <f t="shared" si="252"/>
        <v>SBbc</v>
      </c>
    </row>
    <row r="5272" spans="1:11">
      <c r="A5272" t="s">
        <v>2057</v>
      </c>
      <c r="B5272">
        <v>286.6474455</v>
      </c>
      <c r="C5272">
        <v>-46.586790000000001</v>
      </c>
      <c r="D5272">
        <v>5370</v>
      </c>
      <c r="E5272">
        <v>70.331722859543305</v>
      </c>
      <c r="F5272">
        <v>48.9</v>
      </c>
      <c r="G5272" t="s">
        <v>349</v>
      </c>
      <c r="I5272" t="str">
        <f t="shared" si="250"/>
        <v>ESO282-012</v>
      </c>
      <c r="J5272" s="4">
        <f t="shared" si="251"/>
        <v>1.7899999999999999E-2</v>
      </c>
      <c r="K5272" t="str">
        <f t="shared" si="252"/>
        <v>SBbc</v>
      </c>
    </row>
    <row r="5273" spans="1:11">
      <c r="A5273" t="s">
        <v>2056</v>
      </c>
      <c r="B5273">
        <v>286.710804</v>
      </c>
      <c r="C5273">
        <v>-61.70149</v>
      </c>
      <c r="D5273">
        <v>8100</v>
      </c>
      <c r="E5273">
        <v>67.321099866542497</v>
      </c>
      <c r="F5273">
        <v>56</v>
      </c>
      <c r="G5273" t="s">
        <v>259</v>
      </c>
      <c r="I5273" t="str">
        <f t="shared" si="250"/>
        <v>IC4815</v>
      </c>
      <c r="J5273" s="4">
        <f t="shared" si="251"/>
        <v>2.7E-2</v>
      </c>
      <c r="K5273" t="str">
        <f t="shared" si="252"/>
        <v>S0</v>
      </c>
    </row>
    <row r="5274" spans="1:11">
      <c r="A5274" t="s">
        <v>2055</v>
      </c>
      <c r="B5274">
        <v>286.766007</v>
      </c>
      <c r="C5274">
        <v>29.00637</v>
      </c>
      <c r="D5274">
        <v>4112</v>
      </c>
      <c r="E5274">
        <v>118.891635385337</v>
      </c>
      <c r="F5274">
        <v>59.4</v>
      </c>
      <c r="G5274" t="s">
        <v>223</v>
      </c>
      <c r="I5274" t="str">
        <f t="shared" si="250"/>
        <v>UGC11404</v>
      </c>
      <c r="J5274" s="4">
        <f t="shared" si="251"/>
        <v>1.3706666666666667E-2</v>
      </c>
      <c r="K5274" t="str">
        <f t="shared" si="252"/>
        <v>Sbc</v>
      </c>
    </row>
    <row r="5275" spans="1:11">
      <c r="A5275" t="s">
        <v>2054</v>
      </c>
      <c r="B5275">
        <v>286.8718695</v>
      </c>
      <c r="C5275">
        <v>-65.428629999999998</v>
      </c>
      <c r="D5275">
        <v>4055</v>
      </c>
      <c r="E5275">
        <v>66.857679796638294</v>
      </c>
      <c r="F5275">
        <v>55.5</v>
      </c>
      <c r="G5275" t="s">
        <v>246</v>
      </c>
      <c r="I5275" t="str">
        <f t="shared" si="250"/>
        <v>NGC6736</v>
      </c>
      <c r="J5275" s="4">
        <f t="shared" si="251"/>
        <v>1.3516666666666666E-2</v>
      </c>
      <c r="K5275" t="str">
        <f t="shared" si="252"/>
        <v>E</v>
      </c>
    </row>
    <row r="5276" spans="1:11">
      <c r="A5276" t="s">
        <v>2053</v>
      </c>
      <c r="B5276">
        <v>287.07908400000002</v>
      </c>
      <c r="C5276">
        <v>43.068669999999997</v>
      </c>
      <c r="D5276">
        <v>4803</v>
      </c>
      <c r="E5276">
        <v>110.700933415827</v>
      </c>
      <c r="F5276">
        <v>57.6</v>
      </c>
      <c r="G5276" t="s">
        <v>223</v>
      </c>
      <c r="I5276" t="str">
        <f t="shared" si="250"/>
        <v>UGC11406</v>
      </c>
      <c r="J5276" s="4">
        <f t="shared" si="251"/>
        <v>1.601E-2</v>
      </c>
      <c r="K5276" t="str">
        <f t="shared" si="252"/>
        <v>Sbc</v>
      </c>
    </row>
    <row r="5277" spans="1:11">
      <c r="A5277" t="s">
        <v>2052</v>
      </c>
      <c r="B5277">
        <v>287.30645850000002</v>
      </c>
      <c r="C5277">
        <v>-63.465470000000003</v>
      </c>
      <c r="D5277">
        <v>3693</v>
      </c>
      <c r="E5277">
        <v>81.498809837626794</v>
      </c>
      <c r="F5277">
        <v>57.1</v>
      </c>
      <c r="G5277" t="s">
        <v>269</v>
      </c>
      <c r="I5277" t="str">
        <f t="shared" si="250"/>
        <v>IC4820</v>
      </c>
      <c r="J5277" s="4">
        <f t="shared" si="251"/>
        <v>1.231E-2</v>
      </c>
      <c r="K5277" t="str">
        <f t="shared" si="252"/>
        <v>Scd</v>
      </c>
    </row>
    <row r="5278" spans="1:11">
      <c r="A5278" t="s">
        <v>2051</v>
      </c>
      <c r="B5278">
        <v>287.38965000000002</v>
      </c>
      <c r="C5278">
        <v>-33.354619999999997</v>
      </c>
      <c r="D5278">
        <v>5639</v>
      </c>
      <c r="E5278">
        <v>82.063736563749302</v>
      </c>
      <c r="F5278">
        <v>37.6</v>
      </c>
      <c r="G5278" t="s">
        <v>230</v>
      </c>
      <c r="I5278" t="str">
        <f t="shared" si="250"/>
        <v>ESO397-004</v>
      </c>
      <c r="J5278" s="4">
        <f t="shared" si="251"/>
        <v>1.8796666666666666E-2</v>
      </c>
      <c r="K5278" t="str">
        <f t="shared" si="252"/>
        <v>Sc</v>
      </c>
    </row>
    <row r="5279" spans="1:11">
      <c r="A5279" t="s">
        <v>2050</v>
      </c>
      <c r="B5279">
        <v>287.42310149999997</v>
      </c>
      <c r="C5279">
        <v>-50.772779999999997</v>
      </c>
      <c r="D5279">
        <v>5628</v>
      </c>
      <c r="E5279">
        <v>81.874986397429296</v>
      </c>
      <c r="F5279">
        <v>28.6</v>
      </c>
      <c r="G5279" t="s">
        <v>239</v>
      </c>
      <c r="I5279" t="str">
        <f t="shared" si="250"/>
        <v>ESO231-024</v>
      </c>
      <c r="J5279" s="4">
        <f t="shared" si="251"/>
        <v>1.8759999999999999E-2</v>
      </c>
      <c r="K5279" t="str">
        <f t="shared" si="252"/>
        <v>S0-a</v>
      </c>
    </row>
    <row r="5280" spans="1:11">
      <c r="A5280" t="s">
        <v>2049</v>
      </c>
      <c r="B5280">
        <v>287.56062450000002</v>
      </c>
      <c r="C5280">
        <v>-50.054690000000001</v>
      </c>
      <c r="D5280">
        <v>5581</v>
      </c>
      <c r="E5280">
        <v>67.321099866542497</v>
      </c>
      <c r="F5280">
        <v>39.1</v>
      </c>
      <c r="G5280" t="s">
        <v>259</v>
      </c>
      <c r="I5280" t="str">
        <f t="shared" si="250"/>
        <v>PGC062862</v>
      </c>
      <c r="J5280" s="4">
        <f t="shared" si="251"/>
        <v>1.8603333333333333E-2</v>
      </c>
      <c r="K5280" t="str">
        <f t="shared" si="252"/>
        <v>S0</v>
      </c>
    </row>
    <row r="5281" spans="1:11">
      <c r="A5281" t="s">
        <v>2048</v>
      </c>
      <c r="B5281">
        <v>287.66832299999999</v>
      </c>
      <c r="C5281">
        <v>-44.180039999999998</v>
      </c>
      <c r="D5281">
        <v>5472</v>
      </c>
      <c r="E5281">
        <v>80.937772066836402</v>
      </c>
      <c r="F5281">
        <v>56.4</v>
      </c>
      <c r="G5281" t="s">
        <v>286</v>
      </c>
      <c r="I5281" t="str">
        <f t="shared" si="250"/>
        <v>ESO282-018</v>
      </c>
      <c r="J5281" s="4">
        <f t="shared" si="251"/>
        <v>1.8239999999999999E-2</v>
      </c>
      <c r="K5281" t="str">
        <f t="shared" si="252"/>
        <v>SBc</v>
      </c>
    </row>
    <row r="5282" spans="1:11">
      <c r="A5282" t="s">
        <v>2047</v>
      </c>
      <c r="B5282">
        <v>287.76870000000002</v>
      </c>
      <c r="C5282">
        <v>73.426699999999997</v>
      </c>
      <c r="D5282">
        <v>7797</v>
      </c>
      <c r="E5282">
        <v>63.117705915136803</v>
      </c>
      <c r="F5282">
        <v>51.3</v>
      </c>
      <c r="G5282" t="s">
        <v>223</v>
      </c>
      <c r="I5282" t="str">
        <f t="shared" si="250"/>
        <v>UGC11415</v>
      </c>
      <c r="J5282" s="4">
        <f t="shared" si="251"/>
        <v>2.5989999999999999E-2</v>
      </c>
      <c r="K5282" t="str">
        <f t="shared" si="252"/>
        <v>Sbc</v>
      </c>
    </row>
    <row r="5283" spans="1:11">
      <c r="A5283" t="s">
        <v>2046</v>
      </c>
      <c r="B5283">
        <v>287.84617500000002</v>
      </c>
      <c r="C5283">
        <v>-64.218999999999994</v>
      </c>
      <c r="D5283">
        <v>553</v>
      </c>
      <c r="E5283">
        <v>70.982485861672899</v>
      </c>
      <c r="F5283">
        <v>38.299999999999997</v>
      </c>
      <c r="G5283" t="s">
        <v>255</v>
      </c>
      <c r="I5283" t="str">
        <f t="shared" si="250"/>
        <v>ESO104-044</v>
      </c>
      <c r="J5283" s="4">
        <f t="shared" si="251"/>
        <v>1.8433333333333333E-3</v>
      </c>
      <c r="K5283" t="str">
        <f t="shared" si="252"/>
        <v>SABm</v>
      </c>
    </row>
    <row r="5284" spans="1:11">
      <c r="A5284" t="s">
        <v>2045</v>
      </c>
      <c r="B5284">
        <v>288.06561599999998</v>
      </c>
      <c r="C5284">
        <v>-63.976649999999999</v>
      </c>
      <c r="D5284">
        <v>10873</v>
      </c>
      <c r="E5284">
        <v>73.816131922034202</v>
      </c>
      <c r="F5284">
        <v>49.4</v>
      </c>
      <c r="G5284" t="s">
        <v>239</v>
      </c>
      <c r="I5284" t="str">
        <f t="shared" si="250"/>
        <v>IC4823</v>
      </c>
      <c r="J5284" s="4">
        <f t="shared" si="251"/>
        <v>3.6243333333333336E-2</v>
      </c>
      <c r="K5284" t="str">
        <f t="shared" si="252"/>
        <v>S0-a</v>
      </c>
    </row>
    <row r="5285" spans="1:11">
      <c r="A5285" t="s">
        <v>2044</v>
      </c>
      <c r="B5285">
        <v>288.08835299999998</v>
      </c>
      <c r="C5285">
        <v>-57.202109999999998</v>
      </c>
      <c r="D5285">
        <v>3134</v>
      </c>
      <c r="E5285">
        <v>77.117193838958102</v>
      </c>
      <c r="F5285">
        <v>58.4</v>
      </c>
      <c r="G5285" t="s">
        <v>232</v>
      </c>
      <c r="I5285" t="str">
        <f t="shared" si="250"/>
        <v>IC4826</v>
      </c>
      <c r="J5285" s="4">
        <f t="shared" si="251"/>
        <v>1.0446666666666667E-2</v>
      </c>
      <c r="K5285" t="str">
        <f t="shared" si="252"/>
        <v>Sab</v>
      </c>
    </row>
    <row r="5286" spans="1:11">
      <c r="A5286" t="s">
        <v>2043</v>
      </c>
      <c r="B5286">
        <v>288.16964999999999</v>
      </c>
      <c r="C5286">
        <v>-19.536799999999999</v>
      </c>
      <c r="D5286">
        <v>6613</v>
      </c>
      <c r="E5286">
        <v>68.414993713714495</v>
      </c>
      <c r="F5286">
        <v>56.6</v>
      </c>
      <c r="G5286" t="s">
        <v>344</v>
      </c>
      <c r="I5286" t="str">
        <f t="shared" si="250"/>
        <v>ESO593-006</v>
      </c>
      <c r="J5286" s="4">
        <f t="shared" si="251"/>
        <v>2.2043333333333335E-2</v>
      </c>
      <c r="K5286" t="str">
        <f t="shared" si="252"/>
        <v>S?</v>
      </c>
    </row>
    <row r="5287" spans="1:11">
      <c r="A5287" t="s">
        <v>2042</v>
      </c>
      <c r="B5287">
        <v>288.1751175</v>
      </c>
      <c r="C5287">
        <v>-53.868540000000003</v>
      </c>
      <c r="D5287" t="s">
        <v>354</v>
      </c>
      <c r="E5287">
        <v>70.331722859543305</v>
      </c>
      <c r="F5287">
        <v>58.9</v>
      </c>
      <c r="G5287" t="s">
        <v>861</v>
      </c>
      <c r="I5287" t="str">
        <f t="shared" si="250"/>
        <v>PGC062906</v>
      </c>
      <c r="J5287" s="4">
        <f t="shared" si="251"/>
        <v>0</v>
      </c>
      <c r="K5287" t="str">
        <f t="shared" si="252"/>
        <v>Unk</v>
      </c>
    </row>
    <row r="5288" spans="1:11">
      <c r="A5288" t="s">
        <v>2041</v>
      </c>
      <c r="B5288">
        <v>288.22677149999998</v>
      </c>
      <c r="C5288">
        <v>-56.279710000000001</v>
      </c>
      <c r="D5288">
        <v>3868</v>
      </c>
      <c r="E5288">
        <v>65.035609842825707</v>
      </c>
      <c r="F5288">
        <v>34.5</v>
      </c>
      <c r="G5288" t="s">
        <v>259</v>
      </c>
      <c r="I5288" t="str">
        <f t="shared" si="250"/>
        <v>ESO184-033</v>
      </c>
      <c r="J5288" s="4">
        <f t="shared" si="251"/>
        <v>1.2893333333333333E-2</v>
      </c>
      <c r="K5288" t="str">
        <f t="shared" si="252"/>
        <v>S0</v>
      </c>
    </row>
    <row r="5289" spans="1:11">
      <c r="A5289" t="s">
        <v>2040</v>
      </c>
      <c r="B5289">
        <v>288.45247799999999</v>
      </c>
      <c r="C5289">
        <v>-59.294359999999998</v>
      </c>
      <c r="D5289">
        <v>4259</v>
      </c>
      <c r="E5289">
        <v>116.185302018537</v>
      </c>
      <c r="F5289">
        <v>43</v>
      </c>
      <c r="G5289" t="s">
        <v>349</v>
      </c>
      <c r="I5289" t="str">
        <f t="shared" si="250"/>
        <v>IC4830</v>
      </c>
      <c r="J5289" s="4">
        <f t="shared" si="251"/>
        <v>1.4196666666666666E-2</v>
      </c>
      <c r="K5289" t="str">
        <f t="shared" si="252"/>
        <v>SBbc</v>
      </c>
    </row>
    <row r="5290" spans="1:11">
      <c r="A5290" t="s">
        <v>2039</v>
      </c>
      <c r="B5290">
        <v>288.54898500000002</v>
      </c>
      <c r="C5290">
        <v>-23.69089</v>
      </c>
      <c r="D5290" t="s">
        <v>354</v>
      </c>
      <c r="E5290">
        <v>69.526643048729099</v>
      </c>
      <c r="F5290">
        <v>53.6</v>
      </c>
      <c r="G5290" t="s">
        <v>861</v>
      </c>
      <c r="I5290" t="str">
        <f t="shared" si="250"/>
        <v>PGC211437</v>
      </c>
      <c r="J5290" s="4">
        <f t="shared" si="251"/>
        <v>0</v>
      </c>
      <c r="K5290" t="str">
        <f t="shared" si="252"/>
        <v>Unk</v>
      </c>
    </row>
    <row r="5291" spans="1:11">
      <c r="A5291" t="s">
        <v>2038</v>
      </c>
      <c r="B5291">
        <v>288.55969950000002</v>
      </c>
      <c r="C5291">
        <v>-46.256300000000003</v>
      </c>
      <c r="D5291">
        <v>5049</v>
      </c>
      <c r="E5291">
        <v>61.823168855599</v>
      </c>
      <c r="F5291">
        <v>30.9</v>
      </c>
      <c r="G5291" t="s">
        <v>277</v>
      </c>
      <c r="I5291" t="str">
        <f t="shared" si="250"/>
        <v>ESO282-027</v>
      </c>
      <c r="J5291" s="4">
        <f t="shared" si="251"/>
        <v>1.6830000000000001E-2</v>
      </c>
      <c r="K5291" t="str">
        <f t="shared" si="252"/>
        <v>Sa</v>
      </c>
    </row>
    <row r="5292" spans="1:11">
      <c r="A5292" t="s">
        <v>2037</v>
      </c>
      <c r="B5292">
        <v>288.65237999999999</v>
      </c>
      <c r="C5292">
        <v>-46.957659999999997</v>
      </c>
      <c r="D5292">
        <v>5067</v>
      </c>
      <c r="E5292">
        <v>64.291154078916506</v>
      </c>
      <c r="F5292">
        <v>59.5</v>
      </c>
      <c r="G5292" t="s">
        <v>261</v>
      </c>
      <c r="I5292" t="str">
        <f t="shared" si="250"/>
        <v>ESO282-029</v>
      </c>
      <c r="J5292" s="4">
        <f t="shared" si="251"/>
        <v>1.6889999999999999E-2</v>
      </c>
      <c r="K5292" t="str">
        <f t="shared" si="252"/>
        <v>Sb</v>
      </c>
    </row>
    <row r="5293" spans="1:11">
      <c r="A5293" t="s">
        <v>2036</v>
      </c>
      <c r="B5293">
        <v>288.77004149999999</v>
      </c>
      <c r="C5293">
        <v>-50.656829999999999</v>
      </c>
      <c r="D5293">
        <v>5478</v>
      </c>
      <c r="E5293">
        <v>97.532917634760395</v>
      </c>
      <c r="F5293">
        <v>30.6</v>
      </c>
      <c r="G5293" t="s">
        <v>378</v>
      </c>
      <c r="I5293" t="str">
        <f t="shared" si="250"/>
        <v>NGC6761</v>
      </c>
      <c r="J5293" s="4">
        <f t="shared" si="251"/>
        <v>1.8259999999999998E-2</v>
      </c>
      <c r="K5293" t="str">
        <f t="shared" si="252"/>
        <v>SBab</v>
      </c>
    </row>
    <row r="5294" spans="1:11">
      <c r="A5294" t="s">
        <v>2035</v>
      </c>
      <c r="B5294">
        <v>289.07464950000002</v>
      </c>
      <c r="C5294">
        <v>-60.20035</v>
      </c>
      <c r="D5294">
        <v>4395</v>
      </c>
      <c r="E5294">
        <v>95.312799474094504</v>
      </c>
      <c r="F5294">
        <v>31.4</v>
      </c>
      <c r="G5294" t="s">
        <v>286</v>
      </c>
      <c r="I5294" t="str">
        <f t="shared" si="250"/>
        <v>IC4836</v>
      </c>
      <c r="J5294" s="4">
        <f t="shared" si="251"/>
        <v>1.465E-2</v>
      </c>
      <c r="K5294" t="str">
        <f t="shared" si="252"/>
        <v>SBc</v>
      </c>
    </row>
    <row r="5295" spans="1:11">
      <c r="A5295" t="s">
        <v>2034</v>
      </c>
      <c r="B5295">
        <v>289.09675199999998</v>
      </c>
      <c r="C5295">
        <v>-40.125749999999996</v>
      </c>
      <c r="D5295">
        <v>5844</v>
      </c>
      <c r="E5295">
        <v>76.939842055405904</v>
      </c>
      <c r="F5295">
        <v>53.6</v>
      </c>
      <c r="G5295" t="s">
        <v>237</v>
      </c>
      <c r="I5295" t="str">
        <f t="shared" si="250"/>
        <v>ESO337-016</v>
      </c>
      <c r="J5295" s="4">
        <f t="shared" si="251"/>
        <v>1.9480000000000001E-2</v>
      </c>
      <c r="K5295" t="str">
        <f t="shared" si="252"/>
        <v>SBb</v>
      </c>
    </row>
    <row r="5296" spans="1:11">
      <c r="A5296" t="s">
        <v>2033</v>
      </c>
      <c r="B5296">
        <v>289.12375050000003</v>
      </c>
      <c r="C5296">
        <v>-40.222169999999998</v>
      </c>
      <c r="D5296">
        <v>5788</v>
      </c>
      <c r="E5296">
        <v>99.575221006018893</v>
      </c>
      <c r="F5296">
        <v>49.2</v>
      </c>
      <c r="G5296" t="s">
        <v>259</v>
      </c>
      <c r="I5296" t="str">
        <f t="shared" si="250"/>
        <v>ESO337-017</v>
      </c>
      <c r="J5296" s="4">
        <f t="shared" si="251"/>
        <v>1.9293333333333332E-2</v>
      </c>
      <c r="K5296" t="str">
        <f t="shared" si="252"/>
        <v>S0</v>
      </c>
    </row>
    <row r="5297" spans="1:11">
      <c r="A5297" t="s">
        <v>2032</v>
      </c>
      <c r="B5297">
        <v>289.13572649999998</v>
      </c>
      <c r="C5297">
        <v>-40.209119999999999</v>
      </c>
      <c r="D5297">
        <v>5445</v>
      </c>
      <c r="E5297">
        <v>75.709643596585806</v>
      </c>
      <c r="F5297">
        <v>54.5</v>
      </c>
      <c r="G5297" t="s">
        <v>246</v>
      </c>
      <c r="I5297" t="str">
        <f t="shared" si="250"/>
        <v>NGC6768</v>
      </c>
      <c r="J5297" s="4">
        <f t="shared" si="251"/>
        <v>1.8149999999999999E-2</v>
      </c>
      <c r="K5297" t="str">
        <f t="shared" si="252"/>
        <v>E</v>
      </c>
    </row>
    <row r="5298" spans="1:11">
      <c r="A5298" t="s">
        <v>2031</v>
      </c>
      <c r="B5298">
        <v>289.66738500000002</v>
      </c>
      <c r="C5298">
        <v>-34.909100000000002</v>
      </c>
      <c r="D5298" t="s">
        <v>354</v>
      </c>
      <c r="E5298">
        <v>71.310141475775694</v>
      </c>
      <c r="F5298">
        <v>52</v>
      </c>
      <c r="G5298" t="s">
        <v>239</v>
      </c>
      <c r="I5298" t="str">
        <f t="shared" si="250"/>
        <v>ESO397-015</v>
      </c>
      <c r="J5298" s="4">
        <f t="shared" si="251"/>
        <v>0</v>
      </c>
      <c r="K5298" t="str">
        <f t="shared" si="252"/>
        <v>S0-a</v>
      </c>
    </row>
    <row r="5299" spans="1:11">
      <c r="A5299" t="s">
        <v>2030</v>
      </c>
      <c r="B5299">
        <v>289.760715</v>
      </c>
      <c r="C5299">
        <v>-56.02713</v>
      </c>
      <c r="D5299">
        <v>3294</v>
      </c>
      <c r="E5299">
        <v>96.638741930486702</v>
      </c>
      <c r="F5299">
        <v>57.9</v>
      </c>
      <c r="G5299" t="s">
        <v>237</v>
      </c>
      <c r="I5299" t="str">
        <f t="shared" ref="I5299:I5362" si="253">TRIM(A5299)</f>
        <v>IC4844</v>
      </c>
      <c r="J5299" s="4">
        <f t="shared" ref="J5299:J5362" si="254">IF(TRIM(D5299) = "-", 0, IF(D5299/300000 &lt; 0, 0, D5299/300000))</f>
        <v>1.098E-2</v>
      </c>
      <c r="K5299" t="str">
        <f t="shared" ref="K5299:K5362" si="255">IF(TRIM(G5299)="","Unk",TRIM(G5299))</f>
        <v>SBb</v>
      </c>
    </row>
    <row r="5300" spans="1:11">
      <c r="A5300" t="s">
        <v>2029</v>
      </c>
      <c r="B5300">
        <v>290.09373599999998</v>
      </c>
      <c r="C5300">
        <v>-60.389060000000001</v>
      </c>
      <c r="D5300">
        <v>3726</v>
      </c>
      <c r="E5300">
        <v>116.990665709414</v>
      </c>
      <c r="F5300">
        <v>43.5</v>
      </c>
      <c r="G5300" t="s">
        <v>237</v>
      </c>
      <c r="I5300" t="str">
        <f t="shared" si="253"/>
        <v>IC4845</v>
      </c>
      <c r="J5300" s="4">
        <f t="shared" si="254"/>
        <v>1.242E-2</v>
      </c>
      <c r="K5300" t="str">
        <f t="shared" si="255"/>
        <v>SBb</v>
      </c>
    </row>
    <row r="5301" spans="1:11">
      <c r="A5301" t="s">
        <v>2028</v>
      </c>
      <c r="B5301">
        <v>290.1190125</v>
      </c>
      <c r="C5301">
        <v>30.82536</v>
      </c>
      <c r="D5301">
        <v>4154</v>
      </c>
      <c r="E5301">
        <v>65.335796704745206</v>
      </c>
      <c r="F5301">
        <v>36.799999999999997</v>
      </c>
      <c r="G5301" t="s">
        <v>244</v>
      </c>
      <c r="I5301" t="str">
        <f t="shared" si="253"/>
        <v>UGC11428</v>
      </c>
      <c r="J5301" s="4">
        <f t="shared" si="254"/>
        <v>1.3846666666666667E-2</v>
      </c>
      <c r="K5301" t="str">
        <f t="shared" si="255"/>
        <v>SABc</v>
      </c>
    </row>
    <row r="5302" spans="1:11">
      <c r="A5302" t="s">
        <v>2027</v>
      </c>
      <c r="B5302">
        <v>290.27441249999998</v>
      </c>
      <c r="C5302">
        <v>-55.624429999999997</v>
      </c>
      <c r="D5302">
        <v>4427</v>
      </c>
      <c r="E5302">
        <v>73.139370153606194</v>
      </c>
      <c r="F5302">
        <v>50.4</v>
      </c>
      <c r="G5302" t="s">
        <v>244</v>
      </c>
      <c r="I5302" t="str">
        <f t="shared" si="253"/>
        <v>ESO184-058</v>
      </c>
      <c r="J5302" s="4">
        <f t="shared" si="254"/>
        <v>1.4756666666666666E-2</v>
      </c>
      <c r="K5302" t="str">
        <f t="shared" si="255"/>
        <v>SABc</v>
      </c>
    </row>
    <row r="5303" spans="1:11">
      <c r="A5303" t="s">
        <v>2026</v>
      </c>
      <c r="B5303">
        <v>290.2918335</v>
      </c>
      <c r="C5303">
        <v>43.945639999999997</v>
      </c>
      <c r="D5303">
        <v>16409</v>
      </c>
      <c r="E5303">
        <v>64.291154078916506</v>
      </c>
      <c r="F5303">
        <v>39.9</v>
      </c>
      <c r="G5303" t="s">
        <v>277</v>
      </c>
      <c r="I5303" t="str">
        <f t="shared" si="253"/>
        <v>PGC063099</v>
      </c>
      <c r="J5303" s="4">
        <f t="shared" si="254"/>
        <v>5.4696666666666664E-2</v>
      </c>
      <c r="K5303" t="str">
        <f t="shared" si="255"/>
        <v>Sa</v>
      </c>
    </row>
    <row r="5304" spans="1:11">
      <c r="A5304" t="s">
        <v>2025</v>
      </c>
      <c r="B5304">
        <v>290.67220200000003</v>
      </c>
      <c r="C5304">
        <v>-54.585270000000001</v>
      </c>
      <c r="D5304">
        <v>2807</v>
      </c>
      <c r="E5304">
        <v>95.093601988545601</v>
      </c>
      <c r="F5304">
        <v>48.8</v>
      </c>
      <c r="G5304" t="s">
        <v>244</v>
      </c>
      <c r="I5304" t="str">
        <f t="shared" si="253"/>
        <v>ESO184-060</v>
      </c>
      <c r="J5304" s="4">
        <f t="shared" si="254"/>
        <v>9.3566666666666659E-3</v>
      </c>
      <c r="K5304" t="str">
        <f t="shared" si="255"/>
        <v>SABc</v>
      </c>
    </row>
    <row r="5305" spans="1:11">
      <c r="A5305" t="s">
        <v>2024</v>
      </c>
      <c r="B5305">
        <v>291.08320200000003</v>
      </c>
      <c r="C5305">
        <v>-25.984940000000002</v>
      </c>
      <c r="D5305">
        <v>6034</v>
      </c>
      <c r="E5305">
        <v>65.637387165156795</v>
      </c>
      <c r="F5305">
        <v>51.9</v>
      </c>
      <c r="G5305" t="s">
        <v>273</v>
      </c>
      <c r="I5305" t="str">
        <f t="shared" si="253"/>
        <v>ESO525-004</v>
      </c>
      <c r="J5305" s="4">
        <f t="shared" si="254"/>
        <v>2.0113333333333334E-2</v>
      </c>
      <c r="K5305" t="str">
        <f t="shared" si="255"/>
        <v>SABa</v>
      </c>
    </row>
    <row r="5306" spans="1:11">
      <c r="A5306" t="s">
        <v>2023</v>
      </c>
      <c r="B5306">
        <v>291.11818199999999</v>
      </c>
      <c r="C5306">
        <v>-51.961350000000003</v>
      </c>
      <c r="D5306">
        <v>6406</v>
      </c>
      <c r="E5306">
        <v>94.005075559988299</v>
      </c>
      <c r="F5306">
        <v>56</v>
      </c>
      <c r="G5306" t="s">
        <v>237</v>
      </c>
      <c r="I5306" t="str">
        <f t="shared" si="253"/>
        <v>ESO232-006</v>
      </c>
      <c r="J5306" s="4">
        <f t="shared" si="254"/>
        <v>2.1353333333333332E-2</v>
      </c>
      <c r="K5306" t="str">
        <f t="shared" si="255"/>
        <v>SBb</v>
      </c>
    </row>
    <row r="5307" spans="1:11">
      <c r="A5307" t="s">
        <v>2022</v>
      </c>
      <c r="B5307">
        <v>291.24766649999998</v>
      </c>
      <c r="C5307">
        <v>-62.970640000000003</v>
      </c>
      <c r="D5307" t="s">
        <v>354</v>
      </c>
      <c r="E5307">
        <v>63.848573802740198</v>
      </c>
      <c r="F5307">
        <v>52.1</v>
      </c>
      <c r="G5307" t="s">
        <v>861</v>
      </c>
      <c r="I5307" t="str">
        <f t="shared" si="253"/>
        <v>PGC063180</v>
      </c>
      <c r="J5307" s="4">
        <f t="shared" si="254"/>
        <v>0</v>
      </c>
      <c r="K5307" t="str">
        <f t="shared" si="255"/>
        <v>Unk</v>
      </c>
    </row>
    <row r="5308" spans="1:11">
      <c r="A5308" t="s">
        <v>2021</v>
      </c>
      <c r="B5308">
        <v>291.65569649999998</v>
      </c>
      <c r="C5308">
        <v>49.758369999999999</v>
      </c>
      <c r="D5308">
        <v>4252</v>
      </c>
      <c r="E5308">
        <v>66.857679796638294</v>
      </c>
      <c r="F5308">
        <v>47.5</v>
      </c>
      <c r="G5308" t="s">
        <v>230</v>
      </c>
      <c r="I5308" t="str">
        <f t="shared" si="253"/>
        <v>IC1301</v>
      </c>
      <c r="J5308" s="4">
        <f t="shared" si="254"/>
        <v>1.4173333333333333E-2</v>
      </c>
      <c r="K5308" t="str">
        <f t="shared" si="255"/>
        <v>Sc</v>
      </c>
    </row>
    <row r="5309" spans="1:11">
      <c r="A5309" t="s">
        <v>2020</v>
      </c>
      <c r="B5309">
        <v>291.74067450000001</v>
      </c>
      <c r="C5309">
        <v>-23.126329999999999</v>
      </c>
      <c r="D5309">
        <v>5905</v>
      </c>
      <c r="E5309">
        <v>63.555220021588703</v>
      </c>
      <c r="F5309">
        <v>56.5</v>
      </c>
      <c r="G5309" t="s">
        <v>239</v>
      </c>
      <c r="I5309" t="str">
        <f t="shared" si="253"/>
        <v>ESO525-007</v>
      </c>
      <c r="J5309" s="4">
        <f t="shared" si="254"/>
        <v>1.9683333333333334E-2</v>
      </c>
      <c r="K5309" t="str">
        <f t="shared" si="255"/>
        <v>S0-a</v>
      </c>
    </row>
    <row r="5310" spans="1:11">
      <c r="A5310" t="s">
        <v>2019</v>
      </c>
      <c r="B5310">
        <v>291.83833950000002</v>
      </c>
      <c r="C5310">
        <v>-59.315300000000001</v>
      </c>
      <c r="D5310">
        <v>3909</v>
      </c>
      <c r="E5310">
        <v>78.731999473596105</v>
      </c>
      <c r="F5310">
        <v>18.399999999999999</v>
      </c>
      <c r="G5310" t="s">
        <v>244</v>
      </c>
      <c r="I5310" t="str">
        <f t="shared" si="253"/>
        <v>IC4854</v>
      </c>
      <c r="J5310" s="4">
        <f t="shared" si="254"/>
        <v>1.303E-2</v>
      </c>
      <c r="K5310" t="str">
        <f t="shared" si="255"/>
        <v>SABc</v>
      </c>
    </row>
    <row r="5311" spans="1:11">
      <c r="A5311" t="s">
        <v>2018</v>
      </c>
      <c r="B5311">
        <v>292.01573999999999</v>
      </c>
      <c r="C5311">
        <v>-38.918860000000002</v>
      </c>
      <c r="D5311">
        <v>5898</v>
      </c>
      <c r="E5311">
        <v>90.396418413121296</v>
      </c>
      <c r="F5311">
        <v>35</v>
      </c>
      <c r="G5311" t="s">
        <v>232</v>
      </c>
      <c r="I5311" t="str">
        <f t="shared" si="253"/>
        <v>NGC6794</v>
      </c>
      <c r="J5311" s="4">
        <f t="shared" si="254"/>
        <v>1.966E-2</v>
      </c>
      <c r="K5311" t="str">
        <f t="shared" si="255"/>
        <v>Sab</v>
      </c>
    </row>
    <row r="5312" spans="1:11">
      <c r="A5312" t="s">
        <v>2017</v>
      </c>
      <c r="B5312">
        <v>292.070922</v>
      </c>
      <c r="C5312">
        <v>-29.528970000000001</v>
      </c>
      <c r="D5312">
        <v>7221</v>
      </c>
      <c r="E5312">
        <v>86.926313885046298</v>
      </c>
      <c r="F5312">
        <v>53</v>
      </c>
      <c r="G5312" t="s">
        <v>246</v>
      </c>
      <c r="I5312" t="str">
        <f t="shared" si="253"/>
        <v>ESO460-004</v>
      </c>
      <c r="J5312" s="4">
        <f t="shared" si="254"/>
        <v>2.4070000000000001E-2</v>
      </c>
      <c r="K5312" t="str">
        <f t="shared" si="255"/>
        <v>E</v>
      </c>
    </row>
    <row r="5313" spans="1:11">
      <c r="A5313" t="s">
        <v>2016</v>
      </c>
      <c r="B5313">
        <v>292.16336999999999</v>
      </c>
      <c r="C5313">
        <v>-58.767910000000001</v>
      </c>
      <c r="D5313">
        <v>4469</v>
      </c>
      <c r="E5313">
        <v>109.182049119053</v>
      </c>
      <c r="F5313">
        <v>55.4</v>
      </c>
      <c r="G5313" t="s">
        <v>230</v>
      </c>
      <c r="I5313" t="str">
        <f t="shared" si="253"/>
        <v>IC4857</v>
      </c>
      <c r="J5313" s="4">
        <f t="shared" si="254"/>
        <v>1.4896666666666667E-2</v>
      </c>
      <c r="K5313" t="str">
        <f t="shared" si="255"/>
        <v>Sc</v>
      </c>
    </row>
    <row r="5314" spans="1:11">
      <c r="A5314" t="s">
        <v>2015</v>
      </c>
      <c r="B5314">
        <v>292.20137549999998</v>
      </c>
      <c r="C5314">
        <v>-82.688999999999993</v>
      </c>
      <c r="D5314">
        <v>5078</v>
      </c>
      <c r="E5314">
        <v>65.185539421011697</v>
      </c>
      <c r="F5314">
        <v>40.9</v>
      </c>
      <c r="G5314" t="s">
        <v>349</v>
      </c>
      <c r="I5314" t="str">
        <f t="shared" si="253"/>
        <v>ESO010-005</v>
      </c>
      <c r="J5314" s="4">
        <f t="shared" si="254"/>
        <v>1.6926666666666666E-2</v>
      </c>
      <c r="K5314" t="str">
        <f t="shared" si="255"/>
        <v>SBbc</v>
      </c>
    </row>
    <row r="5315" spans="1:11">
      <c r="A5315" t="s">
        <v>2014</v>
      </c>
      <c r="B5315">
        <v>292.34454899999997</v>
      </c>
      <c r="C5315">
        <v>-20.761659999999999</v>
      </c>
      <c r="D5315">
        <v>19246</v>
      </c>
      <c r="E5315">
        <v>66.092366990215993</v>
      </c>
      <c r="F5315">
        <v>58.4</v>
      </c>
      <c r="G5315" t="s">
        <v>235</v>
      </c>
      <c r="I5315" t="str">
        <f t="shared" si="253"/>
        <v>ESO594-002</v>
      </c>
      <c r="J5315" s="4">
        <f t="shared" si="254"/>
        <v>6.415333333333334E-2</v>
      </c>
      <c r="K5315" t="str">
        <f t="shared" si="255"/>
        <v>E-SO</v>
      </c>
    </row>
    <row r="5316" spans="1:11">
      <c r="A5316" t="s">
        <v>2013</v>
      </c>
      <c r="B5316">
        <v>292.3883055</v>
      </c>
      <c r="C5316">
        <v>41.304859999999998</v>
      </c>
      <c r="D5316">
        <v>5039</v>
      </c>
      <c r="E5316">
        <v>65.788685989933001</v>
      </c>
      <c r="F5316">
        <v>43.3</v>
      </c>
      <c r="G5316" t="s">
        <v>349</v>
      </c>
      <c r="I5316" t="str">
        <f t="shared" si="253"/>
        <v>UGC11446</v>
      </c>
      <c r="J5316" s="4">
        <f t="shared" si="254"/>
        <v>1.6796666666666668E-2</v>
      </c>
      <c r="K5316" t="str">
        <f t="shared" si="255"/>
        <v>SBbc</v>
      </c>
    </row>
    <row r="5317" spans="1:11">
      <c r="A5317" t="s">
        <v>2012</v>
      </c>
      <c r="B5317">
        <v>292.71961649999997</v>
      </c>
      <c r="C5317">
        <v>-47.743400000000001</v>
      </c>
      <c r="D5317">
        <v>5001</v>
      </c>
      <c r="E5317">
        <v>61.256361086143698</v>
      </c>
      <c r="F5317">
        <v>46.1</v>
      </c>
      <c r="G5317" t="s">
        <v>230</v>
      </c>
      <c r="I5317" t="str">
        <f t="shared" si="253"/>
        <v>ESO232-009</v>
      </c>
      <c r="J5317" s="4">
        <f t="shared" si="254"/>
        <v>1.6670000000000001E-2</v>
      </c>
      <c r="K5317" t="str">
        <f t="shared" si="255"/>
        <v>Sc</v>
      </c>
    </row>
    <row r="5318" spans="1:11">
      <c r="A5318" t="s">
        <v>2011</v>
      </c>
      <c r="B5318">
        <v>292.7435175</v>
      </c>
      <c r="C5318">
        <v>-53.542749999999998</v>
      </c>
      <c r="D5318">
        <v>5249</v>
      </c>
      <c r="E5318">
        <v>63.555220021588703</v>
      </c>
      <c r="F5318">
        <v>42.3</v>
      </c>
      <c r="G5318" t="s">
        <v>286</v>
      </c>
      <c r="I5318" t="str">
        <f t="shared" si="253"/>
        <v>ESO184-075</v>
      </c>
      <c r="J5318" s="4">
        <f t="shared" si="254"/>
        <v>1.7496666666666667E-2</v>
      </c>
      <c r="K5318" t="str">
        <f t="shared" si="255"/>
        <v>SBc</v>
      </c>
    </row>
    <row r="5319" spans="1:11">
      <c r="A5319" t="s">
        <v>2010</v>
      </c>
      <c r="B5319">
        <v>292.7835</v>
      </c>
      <c r="C5319">
        <v>54.102139999999999</v>
      </c>
      <c r="D5319">
        <v>4117</v>
      </c>
      <c r="E5319">
        <v>104.26805201460201</v>
      </c>
      <c r="F5319">
        <v>56.5</v>
      </c>
      <c r="G5319" t="s">
        <v>261</v>
      </c>
      <c r="I5319" t="str">
        <f t="shared" si="253"/>
        <v>UGC11453</v>
      </c>
      <c r="J5319" s="4">
        <f t="shared" si="254"/>
        <v>1.3723333333333334E-2</v>
      </c>
      <c r="K5319" t="str">
        <f t="shared" si="255"/>
        <v>Sb</v>
      </c>
    </row>
    <row r="5320" spans="1:11">
      <c r="A5320" t="s">
        <v>2009</v>
      </c>
      <c r="B5320">
        <v>292.87559850000002</v>
      </c>
      <c r="C5320">
        <v>35.876460000000002</v>
      </c>
      <c r="D5320">
        <v>4697</v>
      </c>
      <c r="E5320">
        <v>70.819242493471194</v>
      </c>
      <c r="F5320">
        <v>53.3</v>
      </c>
      <c r="G5320" t="s">
        <v>230</v>
      </c>
      <c r="I5320" t="str">
        <f t="shared" si="253"/>
        <v>IC1303</v>
      </c>
      <c r="J5320" s="4">
        <f t="shared" si="254"/>
        <v>1.5656666666666666E-2</v>
      </c>
      <c r="K5320" t="str">
        <f t="shared" si="255"/>
        <v>Sc</v>
      </c>
    </row>
    <row r="5321" spans="1:11">
      <c r="A5321" t="s">
        <v>2008</v>
      </c>
      <c r="B5321">
        <v>293.06877600000001</v>
      </c>
      <c r="C5321">
        <v>-55.908009999999997</v>
      </c>
      <c r="D5321">
        <v>3219</v>
      </c>
      <c r="E5321">
        <v>109.686004056697</v>
      </c>
      <c r="F5321">
        <v>54.8</v>
      </c>
      <c r="G5321" t="s">
        <v>246</v>
      </c>
      <c r="I5321" t="str">
        <f t="shared" si="253"/>
        <v>NGC6799</v>
      </c>
      <c r="J5321" s="4">
        <f t="shared" si="254"/>
        <v>1.073E-2</v>
      </c>
      <c r="K5321" t="str">
        <f t="shared" si="255"/>
        <v>E</v>
      </c>
    </row>
    <row r="5322" spans="1:11">
      <c r="A5322" t="s">
        <v>2007</v>
      </c>
      <c r="B5322">
        <v>293.092083</v>
      </c>
      <c r="C5322">
        <v>-30.27403</v>
      </c>
      <c r="D5322">
        <v>11029</v>
      </c>
      <c r="E5322">
        <v>66.703904222800205</v>
      </c>
      <c r="F5322">
        <v>55.3</v>
      </c>
      <c r="G5322" t="s">
        <v>237</v>
      </c>
      <c r="I5322" t="str">
        <f t="shared" si="253"/>
        <v>ESO460-011</v>
      </c>
      <c r="J5322" s="4">
        <f t="shared" si="254"/>
        <v>3.6763333333333335E-2</v>
      </c>
      <c r="K5322" t="str">
        <f t="shared" si="255"/>
        <v>SBb</v>
      </c>
    </row>
    <row r="5323" spans="1:11">
      <c r="A5323" t="s">
        <v>2006</v>
      </c>
      <c r="B5323">
        <v>293.10368549999998</v>
      </c>
      <c r="C5323">
        <v>-64.413380000000004</v>
      </c>
      <c r="D5323">
        <v>3779</v>
      </c>
      <c r="E5323">
        <v>98.208988266446497</v>
      </c>
      <c r="F5323">
        <v>48.9</v>
      </c>
      <c r="G5323" t="s">
        <v>246</v>
      </c>
      <c r="I5323" t="str">
        <f t="shared" si="253"/>
        <v>ESO105-004</v>
      </c>
      <c r="J5323" s="4">
        <f t="shared" si="254"/>
        <v>1.2596666666666667E-2</v>
      </c>
      <c r="K5323" t="str">
        <f t="shared" si="255"/>
        <v>E</v>
      </c>
    </row>
    <row r="5324" spans="1:11">
      <c r="A5324" t="s">
        <v>2005</v>
      </c>
      <c r="B5324">
        <v>293.104533</v>
      </c>
      <c r="C5324">
        <v>41.904330000000002</v>
      </c>
      <c r="D5324">
        <v>9268</v>
      </c>
      <c r="E5324">
        <v>95.093601988545601</v>
      </c>
      <c r="F5324">
        <v>25.8</v>
      </c>
      <c r="G5324" t="s">
        <v>246</v>
      </c>
      <c r="I5324" t="str">
        <f t="shared" si="253"/>
        <v>PGC063345</v>
      </c>
      <c r="J5324" s="4">
        <f t="shared" si="254"/>
        <v>3.0893333333333332E-2</v>
      </c>
      <c r="K5324" t="str">
        <f t="shared" si="255"/>
        <v>E</v>
      </c>
    </row>
    <row r="5325" spans="1:11">
      <c r="A5325" t="s">
        <v>2004</v>
      </c>
      <c r="B5325">
        <v>293.19445200000001</v>
      </c>
      <c r="C5325">
        <v>-64.523600000000002</v>
      </c>
      <c r="D5325">
        <v>4060</v>
      </c>
      <c r="E5325">
        <v>62.827710123766103</v>
      </c>
      <c r="F5325">
        <v>50.3</v>
      </c>
      <c r="G5325" t="s">
        <v>239</v>
      </c>
      <c r="I5325" t="str">
        <f t="shared" si="253"/>
        <v>PGC089052</v>
      </c>
      <c r="J5325" s="4">
        <f t="shared" si="254"/>
        <v>1.3533333333333333E-2</v>
      </c>
      <c r="K5325" t="str">
        <f t="shared" si="255"/>
        <v>S0-a</v>
      </c>
    </row>
    <row r="5326" spans="1:11">
      <c r="A5326" t="s">
        <v>2003</v>
      </c>
      <c r="B5326">
        <v>293.64491700000002</v>
      </c>
      <c r="C5326">
        <v>-61.145719999999997</v>
      </c>
      <c r="D5326">
        <v>4886</v>
      </c>
      <c r="E5326">
        <v>98.662294510075895</v>
      </c>
      <c r="F5326">
        <v>54.4</v>
      </c>
      <c r="G5326" t="s">
        <v>226</v>
      </c>
      <c r="I5326" t="str">
        <f t="shared" si="253"/>
        <v>IC4866</v>
      </c>
      <c r="J5326" s="4">
        <f t="shared" si="254"/>
        <v>1.6286666666666668E-2</v>
      </c>
      <c r="K5326" t="str">
        <f t="shared" si="255"/>
        <v>SABb</v>
      </c>
    </row>
    <row r="5327" spans="1:11">
      <c r="A5327" t="s">
        <v>2002</v>
      </c>
      <c r="B5327">
        <v>293.72920800000003</v>
      </c>
      <c r="C5327">
        <v>-64.740639999999999</v>
      </c>
      <c r="D5327">
        <v>4100</v>
      </c>
      <c r="E5327">
        <v>67.944024927320498</v>
      </c>
      <c r="F5327">
        <v>52.6</v>
      </c>
      <c r="G5327" t="s">
        <v>259</v>
      </c>
      <c r="I5327" t="str">
        <f t="shared" si="253"/>
        <v>ESO105-007</v>
      </c>
      <c r="J5327" s="4">
        <f t="shared" si="254"/>
        <v>1.3666666666666667E-2</v>
      </c>
      <c r="K5327" t="str">
        <f t="shared" si="255"/>
        <v>S0</v>
      </c>
    </row>
    <row r="5328" spans="1:11">
      <c r="A5328" t="s">
        <v>2001</v>
      </c>
      <c r="B5328">
        <v>293.85895799999997</v>
      </c>
      <c r="C5328">
        <v>-61.23733</v>
      </c>
      <c r="D5328">
        <v>10540</v>
      </c>
      <c r="E5328">
        <v>62.251709596864998</v>
      </c>
      <c r="F5328">
        <v>52.5</v>
      </c>
      <c r="G5328" t="s">
        <v>246</v>
      </c>
      <c r="I5328" t="str">
        <f t="shared" si="253"/>
        <v>PGC063388</v>
      </c>
      <c r="J5328" s="4">
        <f t="shared" si="254"/>
        <v>3.5133333333333336E-2</v>
      </c>
      <c r="K5328" t="str">
        <f t="shared" si="255"/>
        <v>E</v>
      </c>
    </row>
    <row r="5329" spans="1:11">
      <c r="A5329" t="s">
        <v>2000</v>
      </c>
      <c r="B5329">
        <v>293.92757699999999</v>
      </c>
      <c r="C5329">
        <v>-59.7896</v>
      </c>
      <c r="D5329">
        <v>4343</v>
      </c>
      <c r="E5329">
        <v>68.572695118249499</v>
      </c>
      <c r="F5329">
        <v>18.100000000000001</v>
      </c>
      <c r="G5329" t="s">
        <v>259</v>
      </c>
      <c r="I5329" t="str">
        <f t="shared" si="253"/>
        <v>ESO142-023</v>
      </c>
      <c r="J5329" s="4">
        <f t="shared" si="254"/>
        <v>1.4476666666666667E-2</v>
      </c>
      <c r="K5329" t="str">
        <f t="shared" si="255"/>
        <v>S0</v>
      </c>
    </row>
    <row r="5330" spans="1:11">
      <c r="A5330" t="s">
        <v>1999</v>
      </c>
      <c r="B5330">
        <v>294.00937499999998</v>
      </c>
      <c r="C5330">
        <v>-61.027790000000003</v>
      </c>
      <c r="D5330">
        <v>1580</v>
      </c>
      <c r="E5330">
        <v>107.436356432385</v>
      </c>
      <c r="F5330">
        <v>56.1</v>
      </c>
      <c r="G5330" t="s">
        <v>221</v>
      </c>
      <c r="I5330" t="str">
        <f t="shared" si="253"/>
        <v>IC4869</v>
      </c>
      <c r="J5330" s="4">
        <f t="shared" si="254"/>
        <v>5.2666666666666669E-3</v>
      </c>
      <c r="K5330" t="str">
        <f t="shared" si="255"/>
        <v>Sm</v>
      </c>
    </row>
    <row r="5331" spans="1:11">
      <c r="A5331" t="s">
        <v>1998</v>
      </c>
      <c r="B5331">
        <v>294.05044800000002</v>
      </c>
      <c r="C5331">
        <v>-33.994970000000002</v>
      </c>
      <c r="D5331">
        <v>7524</v>
      </c>
      <c r="E5331">
        <v>63.848573802740198</v>
      </c>
      <c r="F5331">
        <v>29.4</v>
      </c>
      <c r="G5331" t="s">
        <v>273</v>
      </c>
      <c r="I5331" t="str">
        <f t="shared" si="253"/>
        <v>ESO398-012</v>
      </c>
      <c r="J5331" s="4">
        <f t="shared" si="254"/>
        <v>2.5080000000000002E-2</v>
      </c>
      <c r="K5331" t="str">
        <f t="shared" si="255"/>
        <v>SABa</v>
      </c>
    </row>
    <row r="5332" spans="1:11">
      <c r="A5332" t="s">
        <v>1997</v>
      </c>
      <c r="B5332">
        <v>294.08970900000003</v>
      </c>
      <c r="C5332">
        <v>-47.265920000000001</v>
      </c>
      <c r="D5332">
        <v>5472</v>
      </c>
      <c r="E5332">
        <v>83.205342058410494</v>
      </c>
      <c r="F5332">
        <v>57.4</v>
      </c>
      <c r="G5332" t="s">
        <v>226</v>
      </c>
      <c r="I5332" t="str">
        <f t="shared" si="253"/>
        <v>IC4874</v>
      </c>
      <c r="J5332" s="4">
        <f t="shared" si="254"/>
        <v>1.8239999999999999E-2</v>
      </c>
      <c r="K5332" t="str">
        <f t="shared" si="255"/>
        <v>SABb</v>
      </c>
    </row>
    <row r="5333" spans="1:11">
      <c r="A5333" t="s">
        <v>1996</v>
      </c>
      <c r="B5333">
        <v>294.19041750000002</v>
      </c>
      <c r="C5333">
        <v>-37.554400000000001</v>
      </c>
      <c r="D5333">
        <v>5862</v>
      </c>
      <c r="E5333">
        <v>69.847559310559205</v>
      </c>
      <c r="F5333">
        <v>38.200000000000003</v>
      </c>
      <c r="G5333" t="s">
        <v>246</v>
      </c>
      <c r="I5333" t="str">
        <f t="shared" si="253"/>
        <v>NGC6805</v>
      </c>
      <c r="J5333" s="4">
        <f t="shared" si="254"/>
        <v>1.9539999999999998E-2</v>
      </c>
      <c r="K5333" t="str">
        <f t="shared" si="255"/>
        <v>E</v>
      </c>
    </row>
    <row r="5334" spans="1:11">
      <c r="A5334" t="s">
        <v>1995</v>
      </c>
      <c r="B5334">
        <v>294.27096599999999</v>
      </c>
      <c r="C5334">
        <v>-42.296460000000003</v>
      </c>
      <c r="D5334">
        <v>5642</v>
      </c>
      <c r="E5334">
        <v>73.476981959558799</v>
      </c>
      <c r="F5334">
        <v>39.1</v>
      </c>
      <c r="G5334" t="s">
        <v>230</v>
      </c>
      <c r="I5334" t="str">
        <f t="shared" si="253"/>
        <v>NGC6806</v>
      </c>
      <c r="J5334" s="4">
        <f t="shared" si="254"/>
        <v>1.8806666666666666E-2</v>
      </c>
      <c r="K5334" t="str">
        <f t="shared" si="255"/>
        <v>Sc</v>
      </c>
    </row>
    <row r="5335" spans="1:11">
      <c r="A5335" t="s">
        <v>1994</v>
      </c>
      <c r="B5335">
        <v>294.34407599999997</v>
      </c>
      <c r="C5335">
        <v>40.70534</v>
      </c>
      <c r="D5335">
        <v>3360</v>
      </c>
      <c r="E5335">
        <v>73.3079817026087</v>
      </c>
      <c r="F5335">
        <v>49.7</v>
      </c>
      <c r="G5335" t="s">
        <v>230</v>
      </c>
      <c r="I5335" t="str">
        <f t="shared" si="253"/>
        <v>UGC11459</v>
      </c>
      <c r="J5335" s="4">
        <f t="shared" si="254"/>
        <v>1.12E-2</v>
      </c>
      <c r="K5335" t="str">
        <f t="shared" si="255"/>
        <v>Sc</v>
      </c>
    </row>
    <row r="5336" spans="1:11">
      <c r="A5336" t="s">
        <v>1993</v>
      </c>
      <c r="B5336">
        <v>294.42826200000002</v>
      </c>
      <c r="C5336">
        <v>-52.84281</v>
      </c>
      <c r="D5336">
        <v>5394</v>
      </c>
      <c r="E5336">
        <v>80.011285929799399</v>
      </c>
      <c r="F5336">
        <v>42.8</v>
      </c>
      <c r="G5336" t="s">
        <v>244</v>
      </c>
      <c r="I5336" t="str">
        <f t="shared" si="253"/>
        <v>IC4876</v>
      </c>
      <c r="J5336" s="4">
        <f t="shared" si="254"/>
        <v>1.7979999999999999E-2</v>
      </c>
      <c r="K5336" t="str">
        <f t="shared" si="255"/>
        <v>SABc</v>
      </c>
    </row>
    <row r="5337" spans="1:11">
      <c r="A5337" t="s">
        <v>1992</v>
      </c>
      <c r="B5337">
        <v>294.56938350000001</v>
      </c>
      <c r="C5337">
        <v>-38.895060000000001</v>
      </c>
      <c r="D5337">
        <v>5586</v>
      </c>
      <c r="E5337">
        <v>69.366728743231604</v>
      </c>
      <c r="F5337">
        <v>43.4</v>
      </c>
      <c r="G5337" t="s">
        <v>232</v>
      </c>
      <c r="I5337" t="str">
        <f t="shared" si="253"/>
        <v>ESO338-017</v>
      </c>
      <c r="J5337" s="4">
        <f t="shared" si="254"/>
        <v>1.8620000000000001E-2</v>
      </c>
      <c r="K5337" t="str">
        <f t="shared" si="255"/>
        <v>Sab</v>
      </c>
    </row>
    <row r="5338" spans="1:11">
      <c r="A5338" t="s">
        <v>1991</v>
      </c>
      <c r="B5338">
        <v>295.10821950000002</v>
      </c>
      <c r="C5338">
        <v>-55.85772</v>
      </c>
      <c r="D5338">
        <v>5164</v>
      </c>
      <c r="E5338">
        <v>65.788685989933001</v>
      </c>
      <c r="F5338">
        <v>38.200000000000003</v>
      </c>
      <c r="G5338" t="s">
        <v>349</v>
      </c>
      <c r="I5338" t="str">
        <f t="shared" si="253"/>
        <v>IC4881</v>
      </c>
      <c r="J5338" s="4">
        <f t="shared" si="254"/>
        <v>1.7213333333333334E-2</v>
      </c>
      <c r="K5338" t="str">
        <f t="shared" si="255"/>
        <v>SBbc</v>
      </c>
    </row>
    <row r="5339" spans="1:11">
      <c r="A5339" t="s">
        <v>1990</v>
      </c>
      <c r="B5339">
        <v>295.313625</v>
      </c>
      <c r="C5339">
        <v>-28.069389999999999</v>
      </c>
      <c r="D5339">
        <v>5512</v>
      </c>
      <c r="E5339">
        <v>69.847559310559205</v>
      </c>
      <c r="F5339">
        <v>23.4</v>
      </c>
      <c r="G5339" t="s">
        <v>349</v>
      </c>
      <c r="I5339" t="str">
        <f t="shared" si="253"/>
        <v>ESO460-023</v>
      </c>
      <c r="J5339" s="4">
        <f t="shared" si="254"/>
        <v>1.8373333333333332E-2</v>
      </c>
      <c r="K5339" t="str">
        <f t="shared" si="255"/>
        <v>SBbc</v>
      </c>
    </row>
    <row r="5340" spans="1:11">
      <c r="A5340" t="s">
        <v>1989</v>
      </c>
      <c r="B5340">
        <v>295.42545899999999</v>
      </c>
      <c r="C5340">
        <v>50.632530000000003</v>
      </c>
      <c r="D5340">
        <v>7447</v>
      </c>
      <c r="E5340">
        <v>76.4101882168071</v>
      </c>
      <c r="F5340">
        <v>0</v>
      </c>
      <c r="G5340" t="s">
        <v>235</v>
      </c>
      <c r="I5340" t="str">
        <f t="shared" si="253"/>
        <v>UGC11465</v>
      </c>
      <c r="J5340" s="4">
        <f t="shared" si="254"/>
        <v>2.4823333333333333E-2</v>
      </c>
      <c r="K5340" t="str">
        <f t="shared" si="255"/>
        <v>E-SO</v>
      </c>
    </row>
    <row r="5341" spans="1:11">
      <c r="A5341" t="s">
        <v>1988</v>
      </c>
      <c r="B5341">
        <v>295.4891025</v>
      </c>
      <c r="C5341">
        <v>-29.054970000000001</v>
      </c>
      <c r="D5341">
        <v>1909</v>
      </c>
      <c r="E5341">
        <v>84.752248024644103</v>
      </c>
      <c r="F5341">
        <v>57.4</v>
      </c>
      <c r="G5341" t="s">
        <v>235</v>
      </c>
      <c r="I5341" t="str">
        <f t="shared" si="253"/>
        <v>PGC063536</v>
      </c>
      <c r="J5341" s="4">
        <f t="shared" si="254"/>
        <v>6.3633333333333337E-3</v>
      </c>
      <c r="K5341" t="str">
        <f t="shared" si="255"/>
        <v>E-SO</v>
      </c>
    </row>
    <row r="5342" spans="1:11">
      <c r="A5342" t="s">
        <v>1987</v>
      </c>
      <c r="B5342">
        <v>295.62090449999999</v>
      </c>
      <c r="C5342">
        <v>-35.875039999999998</v>
      </c>
      <c r="D5342">
        <v>5643</v>
      </c>
      <c r="E5342">
        <v>61.965692646043102</v>
      </c>
      <c r="F5342">
        <v>40</v>
      </c>
      <c r="G5342" t="s">
        <v>259</v>
      </c>
      <c r="I5342" t="str">
        <f t="shared" si="253"/>
        <v>ESO398-022</v>
      </c>
      <c r="J5342" s="4">
        <f t="shared" si="254"/>
        <v>1.881E-2</v>
      </c>
      <c r="K5342" t="str">
        <f t="shared" si="255"/>
        <v>S0</v>
      </c>
    </row>
    <row r="5343" spans="1:11">
      <c r="A5343" t="s">
        <v>1986</v>
      </c>
      <c r="B5343">
        <v>295.74474149999998</v>
      </c>
      <c r="C5343">
        <v>45.298110000000001</v>
      </c>
      <c r="D5343">
        <v>1069</v>
      </c>
      <c r="E5343">
        <v>88.951085890073799</v>
      </c>
      <c r="F5343">
        <v>54.6</v>
      </c>
      <c r="G5343" t="s">
        <v>230</v>
      </c>
      <c r="I5343" t="str">
        <f t="shared" si="253"/>
        <v>UGC11466</v>
      </c>
      <c r="J5343" s="4">
        <f t="shared" si="254"/>
        <v>3.5633333333333333E-3</v>
      </c>
      <c r="K5343" t="str">
        <f t="shared" si="255"/>
        <v>Sc</v>
      </c>
    </row>
    <row r="5344" spans="1:11">
      <c r="A5344" t="s">
        <v>1985</v>
      </c>
      <c r="B5344">
        <v>295.74824999999998</v>
      </c>
      <c r="C5344">
        <v>-27.41919</v>
      </c>
      <c r="D5344">
        <v>5775</v>
      </c>
      <c r="E5344">
        <v>84.557337375034393</v>
      </c>
      <c r="F5344">
        <v>52.5</v>
      </c>
      <c r="G5344" t="s">
        <v>239</v>
      </c>
      <c r="I5344" t="str">
        <f t="shared" si="253"/>
        <v>ESO460-026</v>
      </c>
      <c r="J5344" s="4">
        <f t="shared" si="254"/>
        <v>1.925E-2</v>
      </c>
      <c r="K5344" t="str">
        <f t="shared" si="255"/>
        <v>S0-a</v>
      </c>
    </row>
    <row r="5345" spans="1:11">
      <c r="A5345" t="s">
        <v>1984</v>
      </c>
      <c r="B5345">
        <v>295.91945850000002</v>
      </c>
      <c r="C5345">
        <v>56.10942</v>
      </c>
      <c r="D5345">
        <v>3811</v>
      </c>
      <c r="E5345">
        <v>114.59120029499501</v>
      </c>
      <c r="F5345">
        <v>45.8</v>
      </c>
      <c r="G5345" t="s">
        <v>232</v>
      </c>
      <c r="I5345" t="str">
        <f t="shared" si="253"/>
        <v>NGC6824</v>
      </c>
      <c r="J5345" s="4">
        <f t="shared" si="254"/>
        <v>1.2703333333333334E-2</v>
      </c>
      <c r="K5345" t="str">
        <f t="shared" si="255"/>
        <v>Sab</v>
      </c>
    </row>
    <row r="5346" spans="1:11">
      <c r="A5346" t="s">
        <v>1983</v>
      </c>
      <c r="B5346">
        <v>295.9812915</v>
      </c>
      <c r="C5346">
        <v>47.979889999999997</v>
      </c>
      <c r="D5346">
        <v>8666</v>
      </c>
      <c r="E5346">
        <v>61.823168855599</v>
      </c>
      <c r="F5346">
        <v>25.2</v>
      </c>
      <c r="G5346" t="s">
        <v>301</v>
      </c>
      <c r="I5346" t="str">
        <f t="shared" si="253"/>
        <v>UGC11469</v>
      </c>
      <c r="J5346" s="4">
        <f t="shared" si="254"/>
        <v>2.8886666666666668E-2</v>
      </c>
      <c r="K5346" t="str">
        <f t="shared" si="255"/>
        <v>SBa</v>
      </c>
    </row>
    <row r="5347" spans="1:11">
      <c r="A5347" t="s">
        <v>1982</v>
      </c>
      <c r="B5347">
        <v>296.00978850000001</v>
      </c>
      <c r="C5347">
        <v>-28.40072</v>
      </c>
      <c r="D5347">
        <v>5946</v>
      </c>
      <c r="E5347">
        <v>103.31210066041101</v>
      </c>
      <c r="F5347">
        <v>43.1</v>
      </c>
      <c r="G5347" t="s">
        <v>235</v>
      </c>
      <c r="I5347" t="str">
        <f t="shared" si="253"/>
        <v>NGC6816</v>
      </c>
      <c r="J5347" s="4">
        <f t="shared" si="254"/>
        <v>1.9820000000000001E-2</v>
      </c>
      <c r="K5347" t="str">
        <f t="shared" si="255"/>
        <v>E-SO</v>
      </c>
    </row>
    <row r="5348" spans="1:11">
      <c r="A5348" t="s">
        <v>1981</v>
      </c>
      <c r="B5348">
        <v>296.1001875</v>
      </c>
      <c r="C5348">
        <v>-6.8333700000000004</v>
      </c>
      <c r="D5348">
        <v>1558</v>
      </c>
      <c r="E5348">
        <v>61.6809728760769</v>
      </c>
      <c r="F5348">
        <v>25.8</v>
      </c>
      <c r="G5348" t="s">
        <v>269</v>
      </c>
      <c r="I5348" t="str">
        <f t="shared" si="253"/>
        <v>NGC6821</v>
      </c>
      <c r="J5348" s="4">
        <f t="shared" si="254"/>
        <v>5.1933333333333337E-3</v>
      </c>
      <c r="K5348" t="str">
        <f t="shared" si="255"/>
        <v>Scd</v>
      </c>
    </row>
    <row r="5349" spans="1:11">
      <c r="A5349" t="s">
        <v>1980</v>
      </c>
      <c r="B5349">
        <v>296.14282500000002</v>
      </c>
      <c r="C5349">
        <v>-14.7057</v>
      </c>
      <c r="D5349" t="s">
        <v>354</v>
      </c>
      <c r="E5349">
        <v>68.100640715456606</v>
      </c>
      <c r="F5349">
        <v>27.2</v>
      </c>
      <c r="G5349" t="s">
        <v>861</v>
      </c>
      <c r="I5349" t="str">
        <f t="shared" si="253"/>
        <v>PGC063600</v>
      </c>
      <c r="J5349" s="4">
        <f t="shared" si="254"/>
        <v>0</v>
      </c>
      <c r="K5349" t="str">
        <f t="shared" si="255"/>
        <v>Unk</v>
      </c>
    </row>
    <row r="5350" spans="1:11">
      <c r="A5350" t="s">
        <v>1979</v>
      </c>
      <c r="B5350">
        <v>296.18691899999999</v>
      </c>
      <c r="C5350">
        <v>-28.386140000000001</v>
      </c>
      <c r="D5350">
        <v>4762</v>
      </c>
      <c r="E5350">
        <v>66.2447145757031</v>
      </c>
      <c r="F5350">
        <v>51.4</v>
      </c>
      <c r="G5350" t="s">
        <v>235</v>
      </c>
      <c r="I5350" t="str">
        <f t="shared" si="253"/>
        <v>ESO460-033</v>
      </c>
      <c r="J5350" s="4">
        <f t="shared" si="254"/>
        <v>1.5873333333333333E-2</v>
      </c>
      <c r="K5350" t="str">
        <f t="shared" si="255"/>
        <v>E-SO</v>
      </c>
    </row>
    <row r="5351" spans="1:11">
      <c r="A5351" t="s">
        <v>1978</v>
      </c>
      <c r="B5351">
        <v>296.21765249999999</v>
      </c>
      <c r="C5351">
        <v>-54.456650000000003</v>
      </c>
      <c r="D5351">
        <v>2342</v>
      </c>
      <c r="E5351">
        <v>68.414993713714495</v>
      </c>
      <c r="F5351">
        <v>50</v>
      </c>
      <c r="G5351" t="s">
        <v>235</v>
      </c>
      <c r="I5351" t="str">
        <f t="shared" si="253"/>
        <v>IC4888</v>
      </c>
      <c r="J5351" s="4">
        <f t="shared" si="254"/>
        <v>7.8066666666666666E-3</v>
      </c>
      <c r="K5351" t="str">
        <f t="shared" si="255"/>
        <v>E-SO</v>
      </c>
    </row>
    <row r="5352" spans="1:11">
      <c r="A5352" t="s">
        <v>1977</v>
      </c>
      <c r="B5352">
        <v>296.38307850000001</v>
      </c>
      <c r="C5352">
        <v>43.140569999999997</v>
      </c>
      <c r="D5352">
        <v>4895</v>
      </c>
      <c r="E5352">
        <v>88.1355878838568</v>
      </c>
      <c r="F5352">
        <v>53.4</v>
      </c>
      <c r="G5352" t="s">
        <v>244</v>
      </c>
      <c r="I5352" t="str">
        <f t="shared" si="253"/>
        <v>UGC11473</v>
      </c>
      <c r="J5352" s="4">
        <f t="shared" si="254"/>
        <v>1.6316666666666667E-2</v>
      </c>
      <c r="K5352" t="str">
        <f t="shared" si="255"/>
        <v>SABc</v>
      </c>
    </row>
    <row r="5353" spans="1:11">
      <c r="A5353" t="s">
        <v>1976</v>
      </c>
      <c r="B5353">
        <v>296.39781900000003</v>
      </c>
      <c r="C5353">
        <v>-56.545580000000001</v>
      </c>
      <c r="D5353">
        <v>5043</v>
      </c>
      <c r="E5353">
        <v>60.834689022067302</v>
      </c>
      <c r="F5353">
        <v>37.1</v>
      </c>
      <c r="G5353" t="s">
        <v>237</v>
      </c>
      <c r="I5353" t="str">
        <f t="shared" si="253"/>
        <v>IC4890</v>
      </c>
      <c r="J5353" s="4">
        <f t="shared" si="254"/>
        <v>1.6809999999999999E-2</v>
      </c>
      <c r="K5353" t="str">
        <f t="shared" si="255"/>
        <v>SBb</v>
      </c>
    </row>
    <row r="5354" spans="1:11">
      <c r="A5354" t="s">
        <v>1975</v>
      </c>
      <c r="B5354">
        <v>296.85007949999999</v>
      </c>
      <c r="C5354">
        <v>-38.12247</v>
      </c>
      <c r="D5354">
        <v>5662</v>
      </c>
      <c r="E5354">
        <v>61.965692646043102</v>
      </c>
      <c r="F5354">
        <v>30.5</v>
      </c>
      <c r="G5354" t="s">
        <v>239</v>
      </c>
      <c r="I5354" t="str">
        <f t="shared" si="253"/>
        <v>PGC063669</v>
      </c>
      <c r="J5354" s="4">
        <f t="shared" si="254"/>
        <v>1.8873333333333332E-2</v>
      </c>
      <c r="K5354" t="str">
        <f t="shared" si="255"/>
        <v>S0-a</v>
      </c>
    </row>
    <row r="5355" spans="1:11">
      <c r="A5355" t="s">
        <v>1974</v>
      </c>
      <c r="B5355">
        <v>296.98887450000001</v>
      </c>
      <c r="C5355">
        <v>59.892560000000003</v>
      </c>
      <c r="D5355">
        <v>3712</v>
      </c>
      <c r="E5355">
        <v>77.117193838958102</v>
      </c>
      <c r="F5355">
        <v>28.4</v>
      </c>
      <c r="G5355" t="s">
        <v>259</v>
      </c>
      <c r="I5355" t="str">
        <f t="shared" si="253"/>
        <v>NGC6831</v>
      </c>
      <c r="J5355" s="4">
        <f t="shared" si="254"/>
        <v>1.2373333333333333E-2</v>
      </c>
      <c r="K5355" t="str">
        <f t="shared" si="255"/>
        <v>S0</v>
      </c>
    </row>
    <row r="5356" spans="1:11">
      <c r="A5356" t="s">
        <v>1973</v>
      </c>
      <c r="B5356">
        <v>297.39948149999998</v>
      </c>
      <c r="C5356">
        <v>-26.432269999999999</v>
      </c>
      <c r="D5356">
        <v>5894</v>
      </c>
      <c r="E5356">
        <v>94.874882564560295</v>
      </c>
      <c r="F5356">
        <v>54.1</v>
      </c>
      <c r="G5356" t="s">
        <v>223</v>
      </c>
      <c r="I5356" t="str">
        <f t="shared" si="253"/>
        <v>ESO526-007</v>
      </c>
      <c r="J5356" s="4">
        <f t="shared" si="254"/>
        <v>1.9646666666666666E-2</v>
      </c>
      <c r="K5356" t="str">
        <f t="shared" si="255"/>
        <v>Sbc</v>
      </c>
    </row>
    <row r="5357" spans="1:11">
      <c r="A5357" t="s">
        <v>1972</v>
      </c>
      <c r="B5357">
        <v>297.56803350000001</v>
      </c>
      <c r="C5357">
        <v>-22.545850000000002</v>
      </c>
      <c r="D5357">
        <v>5723</v>
      </c>
      <c r="E5357">
        <v>67.321099866542497</v>
      </c>
      <c r="F5357">
        <v>37.6</v>
      </c>
      <c r="G5357" t="s">
        <v>360</v>
      </c>
      <c r="I5357" t="str">
        <f t="shared" si="253"/>
        <v>ESO526-008</v>
      </c>
      <c r="J5357" s="4">
        <f t="shared" si="254"/>
        <v>1.9076666666666665E-2</v>
      </c>
      <c r="K5357" t="str">
        <f t="shared" si="255"/>
        <v>Sd</v>
      </c>
    </row>
    <row r="5358" spans="1:11">
      <c r="A5358" t="s">
        <v>1971</v>
      </c>
      <c r="B5358">
        <v>297.83292599999999</v>
      </c>
      <c r="C5358">
        <v>-44.877450000000003</v>
      </c>
      <c r="D5358">
        <v>5645</v>
      </c>
      <c r="E5358">
        <v>67.321099866542497</v>
      </c>
      <c r="F5358">
        <v>45.5</v>
      </c>
      <c r="G5358" t="s">
        <v>239</v>
      </c>
      <c r="I5358" t="str">
        <f t="shared" si="253"/>
        <v>ESO283-019</v>
      </c>
      <c r="J5358" s="4">
        <f t="shared" si="254"/>
        <v>1.8816666666666666E-2</v>
      </c>
      <c r="K5358" t="str">
        <f t="shared" si="255"/>
        <v>S0-a</v>
      </c>
    </row>
    <row r="5359" spans="1:11">
      <c r="A5359" t="s">
        <v>1970</v>
      </c>
      <c r="B5359">
        <v>297.86379149999999</v>
      </c>
      <c r="C5359">
        <v>3.5609700000000002</v>
      </c>
      <c r="D5359">
        <v>7406</v>
      </c>
      <c r="E5359">
        <v>64.439367429040303</v>
      </c>
      <c r="F5359">
        <v>37</v>
      </c>
      <c r="G5359" t="s">
        <v>223</v>
      </c>
      <c r="I5359" t="str">
        <f t="shared" si="253"/>
        <v>UGC11488</v>
      </c>
      <c r="J5359" s="4">
        <f t="shared" si="254"/>
        <v>2.4686666666666666E-2</v>
      </c>
      <c r="K5359" t="str">
        <f t="shared" si="255"/>
        <v>Sbc</v>
      </c>
    </row>
    <row r="5360" spans="1:11">
      <c r="A5360" t="s">
        <v>1969</v>
      </c>
      <c r="B5360">
        <v>298.00933350000003</v>
      </c>
      <c r="C5360">
        <v>4.7789700000000002</v>
      </c>
      <c r="D5360">
        <v>5911</v>
      </c>
      <c r="E5360">
        <v>66.397431558559006</v>
      </c>
      <c r="F5360">
        <v>14.5</v>
      </c>
      <c r="G5360" t="s">
        <v>244</v>
      </c>
      <c r="I5360" t="str">
        <f t="shared" si="253"/>
        <v>UGC11489</v>
      </c>
      <c r="J5360" s="4">
        <f t="shared" si="254"/>
        <v>1.9703333333333333E-2</v>
      </c>
      <c r="K5360" t="str">
        <f t="shared" si="255"/>
        <v>SABc</v>
      </c>
    </row>
    <row r="5361" spans="1:11">
      <c r="A5361" t="s">
        <v>1968</v>
      </c>
      <c r="B5361">
        <v>298.03657950000002</v>
      </c>
      <c r="C5361">
        <v>-30.825569999999999</v>
      </c>
      <c r="D5361">
        <v>5923</v>
      </c>
      <c r="E5361">
        <v>80.5659015604232</v>
      </c>
      <c r="F5361">
        <v>40.1</v>
      </c>
      <c r="G5361" t="s">
        <v>235</v>
      </c>
      <c r="I5361" t="str">
        <f t="shared" si="253"/>
        <v>ESO461-007</v>
      </c>
      <c r="J5361" s="4">
        <f t="shared" si="254"/>
        <v>1.9743333333333335E-2</v>
      </c>
      <c r="K5361" t="str">
        <f t="shared" si="255"/>
        <v>E-SO</v>
      </c>
    </row>
    <row r="5362" spans="1:11">
      <c r="A5362" t="s">
        <v>1967</v>
      </c>
      <c r="B5362">
        <v>298.11889350000001</v>
      </c>
      <c r="C5362">
        <v>-69.679630000000003</v>
      </c>
      <c r="D5362">
        <v>3736</v>
      </c>
      <c r="E5362">
        <v>77.473146039214299</v>
      </c>
      <c r="F5362">
        <v>59.2</v>
      </c>
      <c r="G5362" t="s">
        <v>259</v>
      </c>
      <c r="I5362" t="str">
        <f t="shared" si="253"/>
        <v>ESO073-013</v>
      </c>
      <c r="J5362" s="4">
        <f t="shared" si="254"/>
        <v>1.2453333333333334E-2</v>
      </c>
      <c r="K5362" t="str">
        <f t="shared" si="255"/>
        <v>S0</v>
      </c>
    </row>
    <row r="5363" spans="1:11">
      <c r="A5363" t="s">
        <v>1966</v>
      </c>
      <c r="B5363">
        <v>298.166292</v>
      </c>
      <c r="C5363">
        <v>57.459829999999997</v>
      </c>
      <c r="D5363">
        <v>3840</v>
      </c>
      <c r="E5363">
        <v>85.536464256352801</v>
      </c>
      <c r="F5363">
        <v>58</v>
      </c>
      <c r="G5363" t="s">
        <v>226</v>
      </c>
      <c r="I5363" t="str">
        <f t="shared" ref="I5363:I5426" si="256">TRIM(A5363)</f>
        <v>UGC11492</v>
      </c>
      <c r="J5363" s="4">
        <f t="shared" ref="J5363:J5426" si="257">IF(TRIM(D5363) = "-", 0, IF(D5363/300000 &lt; 0, 0, D5363/300000))</f>
        <v>1.2800000000000001E-2</v>
      </c>
      <c r="K5363" t="str">
        <f t="shared" ref="K5363:K5426" si="258">IF(TRIM(G5363)="","Unk",TRIM(G5363))</f>
        <v>SABb</v>
      </c>
    </row>
    <row r="5364" spans="1:11">
      <c r="A5364" t="s">
        <v>1965</v>
      </c>
      <c r="B5364">
        <v>298.25790000000001</v>
      </c>
      <c r="C5364">
        <v>67.665000000000006</v>
      </c>
      <c r="D5364">
        <v>2402</v>
      </c>
      <c r="E5364">
        <v>114.59120029499501</v>
      </c>
      <c r="F5364">
        <v>0</v>
      </c>
      <c r="G5364" t="s">
        <v>221</v>
      </c>
      <c r="I5364" t="str">
        <f t="shared" si="256"/>
        <v>UGC11496</v>
      </c>
      <c r="J5364" s="4">
        <f t="shared" si="257"/>
        <v>8.0066666666666671E-3</v>
      </c>
      <c r="K5364" t="str">
        <f t="shared" si="258"/>
        <v>Sm</v>
      </c>
    </row>
    <row r="5365" spans="1:11">
      <c r="A5365" t="s">
        <v>1964</v>
      </c>
      <c r="B5365">
        <v>298.61055750000003</v>
      </c>
      <c r="C5365">
        <v>-70.590959999999995</v>
      </c>
      <c r="D5365">
        <v>4008</v>
      </c>
      <c r="E5365">
        <v>61.115485564723301</v>
      </c>
      <c r="F5365">
        <v>54.3</v>
      </c>
      <c r="G5365" t="s">
        <v>223</v>
      </c>
      <c r="I5365" t="str">
        <f t="shared" si="256"/>
        <v>IC4899</v>
      </c>
      <c r="J5365" s="4">
        <f t="shared" si="257"/>
        <v>1.336E-2</v>
      </c>
      <c r="K5365" t="str">
        <f t="shared" si="258"/>
        <v>Sbc</v>
      </c>
    </row>
    <row r="5366" spans="1:11">
      <c r="A5366" t="s">
        <v>1963</v>
      </c>
      <c r="B5366">
        <v>298.66682100000003</v>
      </c>
      <c r="C5366">
        <v>-12.687989999999999</v>
      </c>
      <c r="D5366">
        <v>1628</v>
      </c>
      <c r="E5366">
        <v>85.1434415790158</v>
      </c>
      <c r="F5366">
        <v>43.4</v>
      </c>
      <c r="G5366" t="s">
        <v>255</v>
      </c>
      <c r="I5366" t="str">
        <f t="shared" si="256"/>
        <v>NGC6836</v>
      </c>
      <c r="J5366" s="4">
        <f t="shared" si="257"/>
        <v>5.4266666666666664E-3</v>
      </c>
      <c r="K5366" t="str">
        <f t="shared" si="258"/>
        <v>SABm</v>
      </c>
    </row>
    <row r="5367" spans="1:11">
      <c r="A5367" t="s">
        <v>1962</v>
      </c>
      <c r="B5367">
        <v>298.75780350000002</v>
      </c>
      <c r="C5367">
        <v>-23.290849999999999</v>
      </c>
      <c r="D5367">
        <v>5733</v>
      </c>
      <c r="E5367">
        <v>69.6869260120192</v>
      </c>
      <c r="F5367">
        <v>55.2</v>
      </c>
      <c r="G5367" t="s">
        <v>230</v>
      </c>
      <c r="I5367" t="str">
        <f t="shared" si="256"/>
        <v>ESO526-015</v>
      </c>
      <c r="J5367" s="4">
        <f t="shared" si="257"/>
        <v>1.9109999999999999E-2</v>
      </c>
      <c r="K5367" t="str">
        <f t="shared" si="258"/>
        <v>Sc</v>
      </c>
    </row>
    <row r="5368" spans="1:11">
      <c r="A5368" t="s">
        <v>1961</v>
      </c>
      <c r="B5368">
        <v>298.80285600000002</v>
      </c>
      <c r="C5368">
        <v>-23.272819999999999</v>
      </c>
      <c r="D5368">
        <v>5892</v>
      </c>
      <c r="E5368">
        <v>78.731999473596105</v>
      </c>
      <c r="F5368">
        <v>58</v>
      </c>
      <c r="G5368" t="s">
        <v>301</v>
      </c>
      <c r="I5368" t="str">
        <f t="shared" si="256"/>
        <v>ESO526-016</v>
      </c>
      <c r="J5368" s="4">
        <f t="shared" si="257"/>
        <v>1.9640000000000001E-2</v>
      </c>
      <c r="K5368" t="str">
        <f t="shared" si="258"/>
        <v>SBa</v>
      </c>
    </row>
    <row r="5369" spans="1:11">
      <c r="A5369" t="s">
        <v>1960</v>
      </c>
      <c r="B5369">
        <v>299.00768099999999</v>
      </c>
      <c r="C5369">
        <v>-27.452470000000002</v>
      </c>
      <c r="D5369">
        <v>7566</v>
      </c>
      <c r="E5369">
        <v>62.972549729330197</v>
      </c>
      <c r="F5369">
        <v>28.7</v>
      </c>
      <c r="G5369" t="s">
        <v>259</v>
      </c>
      <c r="I5369" t="str">
        <f t="shared" si="256"/>
        <v>ESO461-013</v>
      </c>
      <c r="J5369" s="4">
        <f t="shared" si="257"/>
        <v>2.5219999999999999E-2</v>
      </c>
      <c r="K5369" t="str">
        <f t="shared" si="258"/>
        <v>S0</v>
      </c>
    </row>
    <row r="5370" spans="1:11">
      <c r="A5370" t="s">
        <v>1959</v>
      </c>
      <c r="B5370">
        <v>299.16541649999999</v>
      </c>
      <c r="C5370">
        <v>7.84436</v>
      </c>
      <c r="D5370">
        <v>5492</v>
      </c>
      <c r="E5370">
        <v>68.889208213316394</v>
      </c>
      <c r="F5370">
        <v>57.3</v>
      </c>
      <c r="G5370" t="s">
        <v>239</v>
      </c>
      <c r="I5370" t="str">
        <f t="shared" si="256"/>
        <v>PGC063847</v>
      </c>
      <c r="J5370" s="4">
        <f t="shared" si="257"/>
        <v>1.8306666666666666E-2</v>
      </c>
      <c r="K5370" t="str">
        <f t="shared" si="258"/>
        <v>S0-a</v>
      </c>
    </row>
    <row r="5371" spans="1:11">
      <c r="A5371" t="s">
        <v>1958</v>
      </c>
      <c r="B5371">
        <v>299.1826155</v>
      </c>
      <c r="C5371">
        <v>-31.475359999999998</v>
      </c>
      <c r="D5371">
        <v>5523</v>
      </c>
      <c r="E5371">
        <v>76.939842055405904</v>
      </c>
      <c r="F5371">
        <v>58.5</v>
      </c>
      <c r="G5371" t="s">
        <v>239</v>
      </c>
      <c r="I5371" t="str">
        <f t="shared" si="256"/>
        <v>ESO461-019</v>
      </c>
      <c r="J5371" s="4">
        <f t="shared" si="257"/>
        <v>1.8409999999999999E-2</v>
      </c>
      <c r="K5371" t="str">
        <f t="shared" si="258"/>
        <v>S0-a</v>
      </c>
    </row>
    <row r="5372" spans="1:11">
      <c r="A5372" t="s">
        <v>1957</v>
      </c>
      <c r="B5372">
        <v>299.18991599999998</v>
      </c>
      <c r="C5372">
        <v>-50.055720000000001</v>
      </c>
      <c r="D5372">
        <v>7269</v>
      </c>
      <c r="E5372">
        <v>69.847559310559205</v>
      </c>
      <c r="F5372">
        <v>49.1</v>
      </c>
      <c r="G5372" t="s">
        <v>223</v>
      </c>
      <c r="I5372" t="str">
        <f t="shared" si="256"/>
        <v>IC4909</v>
      </c>
      <c r="J5372" s="4">
        <f t="shared" si="257"/>
        <v>2.4230000000000002E-2</v>
      </c>
      <c r="K5372" t="str">
        <f t="shared" si="258"/>
        <v>Sbc</v>
      </c>
    </row>
    <row r="5373" spans="1:11">
      <c r="A5373" t="s">
        <v>1956</v>
      </c>
      <c r="B5373">
        <v>299.39024999999998</v>
      </c>
      <c r="C5373">
        <v>-55.577919999999999</v>
      </c>
      <c r="D5373">
        <v>4995</v>
      </c>
      <c r="E5373">
        <v>80.195739621839394</v>
      </c>
      <c r="F5373">
        <v>50.6</v>
      </c>
      <c r="G5373" t="s">
        <v>235</v>
      </c>
      <c r="I5373" t="str">
        <f t="shared" si="256"/>
        <v>ESO185-032</v>
      </c>
      <c r="J5373" s="4">
        <f t="shared" si="257"/>
        <v>1.6650000000000002E-2</v>
      </c>
      <c r="K5373" t="str">
        <f t="shared" si="258"/>
        <v>E-SO</v>
      </c>
    </row>
    <row r="5374" spans="1:11">
      <c r="A5374" t="s">
        <v>1955</v>
      </c>
      <c r="B5374">
        <v>299.44233300000002</v>
      </c>
      <c r="C5374">
        <v>52.879829999999998</v>
      </c>
      <c r="D5374">
        <v>3055</v>
      </c>
      <c r="E5374">
        <v>64.886042919733001</v>
      </c>
      <c r="F5374">
        <v>49.1</v>
      </c>
      <c r="G5374" t="s">
        <v>239</v>
      </c>
      <c r="I5374" t="str">
        <f t="shared" si="256"/>
        <v>UGC11502</v>
      </c>
      <c r="J5374" s="4">
        <f t="shared" si="257"/>
        <v>1.0183333333333334E-2</v>
      </c>
      <c r="K5374" t="str">
        <f t="shared" si="258"/>
        <v>S0-a</v>
      </c>
    </row>
    <row r="5375" spans="1:11">
      <c r="A5375" t="s">
        <v>1954</v>
      </c>
      <c r="B5375">
        <v>299.45441849999997</v>
      </c>
      <c r="C5375">
        <v>-31.81062</v>
      </c>
      <c r="D5375">
        <v>5748</v>
      </c>
      <c r="E5375">
        <v>97.983130213749604</v>
      </c>
      <c r="F5375">
        <v>34</v>
      </c>
      <c r="G5375" t="s">
        <v>246</v>
      </c>
      <c r="I5375" t="str">
        <f t="shared" si="256"/>
        <v>NGC6841</v>
      </c>
      <c r="J5375" s="4">
        <f t="shared" si="257"/>
        <v>1.916E-2</v>
      </c>
      <c r="K5375" t="str">
        <f t="shared" si="258"/>
        <v>E</v>
      </c>
    </row>
    <row r="5376" spans="1:11">
      <c r="A5376" t="s">
        <v>1953</v>
      </c>
      <c r="B5376">
        <v>299.49997050000002</v>
      </c>
      <c r="C5376">
        <v>-32.663409999999999</v>
      </c>
      <c r="D5376">
        <v>5636</v>
      </c>
      <c r="E5376">
        <v>92.929009378607503</v>
      </c>
      <c r="F5376">
        <v>42.3</v>
      </c>
      <c r="G5376" t="s">
        <v>235</v>
      </c>
      <c r="I5376" t="str">
        <f t="shared" si="256"/>
        <v>ESO399-010</v>
      </c>
      <c r="J5376" s="4">
        <f t="shared" si="257"/>
        <v>1.8786666666666667E-2</v>
      </c>
      <c r="K5376" t="str">
        <f t="shared" si="258"/>
        <v>E-SO</v>
      </c>
    </row>
    <row r="5377" spans="1:11">
      <c r="A5377" t="s">
        <v>1952</v>
      </c>
      <c r="B5377">
        <v>299.57993399999998</v>
      </c>
      <c r="C5377">
        <v>-50.272170000000003</v>
      </c>
      <c r="D5377">
        <v>4863</v>
      </c>
      <c r="E5377">
        <v>63.117705915136803</v>
      </c>
      <c r="F5377">
        <v>28.1</v>
      </c>
      <c r="G5377" t="s">
        <v>261</v>
      </c>
      <c r="I5377" t="str">
        <f t="shared" si="256"/>
        <v>IC4916</v>
      </c>
      <c r="J5377" s="4">
        <f t="shared" si="257"/>
        <v>1.6209999999999999E-2</v>
      </c>
      <c r="K5377" t="str">
        <f t="shared" si="258"/>
        <v>Sb</v>
      </c>
    </row>
    <row r="5378" spans="1:11">
      <c r="A5378" t="s">
        <v>1951</v>
      </c>
      <c r="B5378">
        <v>299.61149999999998</v>
      </c>
      <c r="C5378">
        <v>-55.584670000000003</v>
      </c>
      <c r="D5378">
        <v>4953</v>
      </c>
      <c r="E5378">
        <v>63.117705915136803</v>
      </c>
      <c r="F5378">
        <v>33.6</v>
      </c>
      <c r="G5378" t="s">
        <v>246</v>
      </c>
      <c r="I5378" t="str">
        <f t="shared" si="256"/>
        <v>PGC063905</v>
      </c>
      <c r="J5378" s="4">
        <f t="shared" si="257"/>
        <v>1.651E-2</v>
      </c>
      <c r="K5378" t="str">
        <f t="shared" si="258"/>
        <v>E</v>
      </c>
    </row>
    <row r="5379" spans="1:11">
      <c r="A5379" t="s">
        <v>1950</v>
      </c>
      <c r="B5379">
        <v>299.62866450000001</v>
      </c>
      <c r="C5379">
        <v>-40.815530000000003</v>
      </c>
      <c r="D5379">
        <v>4962</v>
      </c>
      <c r="E5379">
        <v>81.311359027367999</v>
      </c>
      <c r="F5379">
        <v>40.299999999999997</v>
      </c>
      <c r="G5379" t="s">
        <v>244</v>
      </c>
      <c r="I5379" t="str">
        <f t="shared" si="256"/>
        <v>ESO339-012</v>
      </c>
      <c r="J5379" s="4">
        <f t="shared" si="257"/>
        <v>1.6539999999999999E-2</v>
      </c>
      <c r="K5379" t="str">
        <f t="shared" si="258"/>
        <v>SABc</v>
      </c>
    </row>
    <row r="5380" spans="1:11">
      <c r="A5380" t="s">
        <v>1949</v>
      </c>
      <c r="B5380">
        <v>299.65386599999999</v>
      </c>
      <c r="C5380">
        <v>2.6023700000000001</v>
      </c>
      <c r="D5380">
        <v>7650</v>
      </c>
      <c r="E5380">
        <v>80.195739621839394</v>
      </c>
      <c r="F5380">
        <v>43.5</v>
      </c>
      <c r="G5380" t="s">
        <v>226</v>
      </c>
      <c r="I5380" t="str">
        <f t="shared" si="256"/>
        <v>UGC11501</v>
      </c>
      <c r="J5380" s="4">
        <f t="shared" si="257"/>
        <v>2.5499999999999998E-2</v>
      </c>
      <c r="K5380" t="str">
        <f t="shared" si="258"/>
        <v>SABb</v>
      </c>
    </row>
    <row r="5381" spans="1:11">
      <c r="A5381" t="s">
        <v>1948</v>
      </c>
      <c r="B5381">
        <v>299.66158350000001</v>
      </c>
      <c r="C5381">
        <v>-70.184169999999995</v>
      </c>
      <c r="D5381" t="s">
        <v>354</v>
      </c>
      <c r="E5381">
        <v>64.439367429040303</v>
      </c>
      <c r="F5381">
        <v>47</v>
      </c>
      <c r="G5381" t="s">
        <v>261</v>
      </c>
      <c r="I5381" t="str">
        <f t="shared" si="256"/>
        <v>IC4904</v>
      </c>
      <c r="J5381" s="4">
        <f t="shared" si="257"/>
        <v>0</v>
      </c>
      <c r="K5381" t="str">
        <f t="shared" si="258"/>
        <v>Sb</v>
      </c>
    </row>
    <row r="5382" spans="1:11">
      <c r="A5382" t="s">
        <v>1947</v>
      </c>
      <c r="B5382">
        <v>299.67634650000002</v>
      </c>
      <c r="C5382">
        <v>-34.402119999999996</v>
      </c>
      <c r="D5382">
        <v>7763</v>
      </c>
      <c r="E5382">
        <v>70.982485861672899</v>
      </c>
      <c r="F5382">
        <v>43</v>
      </c>
      <c r="G5382" t="s">
        <v>244</v>
      </c>
      <c r="I5382" t="str">
        <f t="shared" si="256"/>
        <v>ESO399-013</v>
      </c>
      <c r="J5382" s="4">
        <f t="shared" si="257"/>
        <v>2.5876666666666666E-2</v>
      </c>
      <c r="K5382" t="str">
        <f t="shared" si="258"/>
        <v>SABc</v>
      </c>
    </row>
    <row r="5383" spans="1:11">
      <c r="A5383" t="s">
        <v>1946</v>
      </c>
      <c r="B5383">
        <v>299.76815099999999</v>
      </c>
      <c r="C5383">
        <v>50.791040000000002</v>
      </c>
      <c r="D5383">
        <v>7905</v>
      </c>
      <c r="E5383">
        <v>71.804423521579494</v>
      </c>
      <c r="F5383">
        <v>45.7</v>
      </c>
      <c r="G5383" t="s">
        <v>277</v>
      </c>
      <c r="I5383" t="str">
        <f t="shared" si="256"/>
        <v>PGC063927</v>
      </c>
      <c r="J5383" s="4">
        <f t="shared" si="257"/>
        <v>2.6349999999999998E-2</v>
      </c>
      <c r="K5383" t="str">
        <f t="shared" si="258"/>
        <v>Sa</v>
      </c>
    </row>
    <row r="5384" spans="1:11">
      <c r="A5384" t="s">
        <v>1945</v>
      </c>
      <c r="B5384">
        <v>300.03853650000002</v>
      </c>
      <c r="C5384">
        <v>-55.375149999999998</v>
      </c>
      <c r="D5384" t="s">
        <v>354</v>
      </c>
      <c r="E5384">
        <v>75.015542307246804</v>
      </c>
      <c r="F5384">
        <v>47.3</v>
      </c>
      <c r="G5384" t="s">
        <v>861</v>
      </c>
      <c r="I5384" t="str">
        <f t="shared" si="256"/>
        <v>PGC063958</v>
      </c>
      <c r="J5384" s="4">
        <f t="shared" si="257"/>
        <v>0</v>
      </c>
      <c r="K5384" t="str">
        <f t="shared" si="258"/>
        <v>Unk</v>
      </c>
    </row>
    <row r="5385" spans="1:11">
      <c r="A5385" t="s">
        <v>1944</v>
      </c>
      <c r="B5385">
        <v>300.03887400000002</v>
      </c>
      <c r="C5385">
        <v>-55.37276</v>
      </c>
      <c r="D5385">
        <v>4069</v>
      </c>
      <c r="E5385">
        <v>81.686670364708107</v>
      </c>
      <c r="F5385">
        <v>54</v>
      </c>
      <c r="G5385" t="s">
        <v>360</v>
      </c>
      <c r="I5385" t="str">
        <f t="shared" si="256"/>
        <v>IC4919</v>
      </c>
      <c r="J5385" s="4">
        <f t="shared" si="257"/>
        <v>1.3563333333333333E-2</v>
      </c>
      <c r="K5385" t="str">
        <f t="shared" si="258"/>
        <v>Sd</v>
      </c>
    </row>
    <row r="5386" spans="1:11">
      <c r="A5386" t="s">
        <v>1943</v>
      </c>
      <c r="B5386">
        <v>300.05062049999998</v>
      </c>
      <c r="C5386">
        <v>-38.57855</v>
      </c>
      <c r="D5386">
        <v>5443</v>
      </c>
      <c r="E5386">
        <v>77.651748440798301</v>
      </c>
      <c r="F5386">
        <v>51.9</v>
      </c>
      <c r="G5386" t="s">
        <v>246</v>
      </c>
      <c r="I5386" t="str">
        <f t="shared" si="256"/>
        <v>IC4926</v>
      </c>
      <c r="J5386" s="4">
        <f t="shared" si="257"/>
        <v>1.8143333333333334E-2</v>
      </c>
      <c r="K5386" t="str">
        <f t="shared" si="258"/>
        <v>E</v>
      </c>
    </row>
    <row r="5387" spans="1:11">
      <c r="A5387" t="s">
        <v>1942</v>
      </c>
      <c r="B5387">
        <v>300.14783399999999</v>
      </c>
      <c r="C5387">
        <v>-34.7776</v>
      </c>
      <c r="D5387">
        <v>5317</v>
      </c>
      <c r="E5387">
        <v>78.550912447613499</v>
      </c>
      <c r="F5387">
        <v>37.200000000000003</v>
      </c>
      <c r="G5387" t="s">
        <v>230</v>
      </c>
      <c r="I5387" t="str">
        <f t="shared" si="256"/>
        <v>ESO399-014</v>
      </c>
      <c r="J5387" s="4">
        <f t="shared" si="257"/>
        <v>1.7723333333333334E-2</v>
      </c>
      <c r="K5387" t="str">
        <f t="shared" si="258"/>
        <v>Sc</v>
      </c>
    </row>
    <row r="5388" spans="1:11">
      <c r="A5388" t="s">
        <v>1941</v>
      </c>
      <c r="B5388">
        <v>300.14912700000002</v>
      </c>
      <c r="C5388">
        <v>-39.649720000000002</v>
      </c>
      <c r="D5388">
        <v>5846</v>
      </c>
      <c r="E5388">
        <v>84.557337375034393</v>
      </c>
      <c r="F5388">
        <v>35.1</v>
      </c>
      <c r="G5388" t="s">
        <v>239</v>
      </c>
      <c r="I5388" t="str">
        <f t="shared" si="256"/>
        <v>ESO339-020</v>
      </c>
      <c r="J5388" s="4">
        <f t="shared" si="257"/>
        <v>1.9486666666666666E-2</v>
      </c>
      <c r="K5388" t="str">
        <f t="shared" si="258"/>
        <v>S0-a</v>
      </c>
    </row>
    <row r="5389" spans="1:11">
      <c r="A5389" t="s">
        <v>1940</v>
      </c>
      <c r="B5389">
        <v>300.15647999999999</v>
      </c>
      <c r="C5389">
        <v>-61.249510000000001</v>
      </c>
      <c r="D5389">
        <v>8855</v>
      </c>
      <c r="E5389">
        <v>62.1085279549837</v>
      </c>
      <c r="F5389">
        <v>36.200000000000003</v>
      </c>
      <c r="G5389" t="s">
        <v>344</v>
      </c>
      <c r="I5389" t="str">
        <f t="shared" si="256"/>
        <v>PGC356806</v>
      </c>
      <c r="J5389" s="4">
        <f t="shared" si="257"/>
        <v>2.9516666666666667E-2</v>
      </c>
      <c r="K5389" t="str">
        <f t="shared" si="258"/>
        <v>S?</v>
      </c>
    </row>
    <row r="5390" spans="1:11">
      <c r="A5390" t="s">
        <v>1939</v>
      </c>
      <c r="B5390">
        <v>300.17670900000002</v>
      </c>
      <c r="C5390">
        <v>66.227559999999997</v>
      </c>
      <c r="D5390">
        <v>3018</v>
      </c>
      <c r="E5390">
        <v>86.526928881733298</v>
      </c>
      <c r="F5390">
        <v>0</v>
      </c>
      <c r="G5390" t="s">
        <v>259</v>
      </c>
      <c r="I5390" t="str">
        <f t="shared" si="256"/>
        <v>NGC6869</v>
      </c>
      <c r="J5390" s="4">
        <f t="shared" si="257"/>
        <v>1.0059999999999999E-2</v>
      </c>
      <c r="K5390" t="str">
        <f t="shared" si="258"/>
        <v>S0</v>
      </c>
    </row>
    <row r="5391" spans="1:11">
      <c r="A5391" t="s">
        <v>1938</v>
      </c>
      <c r="B5391">
        <v>300.18630000000002</v>
      </c>
      <c r="C5391">
        <v>-41.9602</v>
      </c>
      <c r="D5391">
        <v>5268</v>
      </c>
      <c r="E5391">
        <v>64.143299232611596</v>
      </c>
      <c r="F5391">
        <v>54.4</v>
      </c>
      <c r="G5391" t="s">
        <v>239</v>
      </c>
      <c r="I5391" t="str">
        <f t="shared" si="256"/>
        <v>ESO339-021</v>
      </c>
      <c r="J5391" s="4">
        <f t="shared" si="257"/>
        <v>1.7559999999999999E-2</v>
      </c>
      <c r="K5391" t="str">
        <f t="shared" si="258"/>
        <v>S0-a</v>
      </c>
    </row>
    <row r="5392" spans="1:11">
      <c r="A5392" t="s">
        <v>1937</v>
      </c>
      <c r="B5392">
        <v>300.23907600000001</v>
      </c>
      <c r="C5392">
        <v>-52.631659999999997</v>
      </c>
      <c r="D5392">
        <v>5367</v>
      </c>
      <c r="E5392">
        <v>61.6809728760769</v>
      </c>
      <c r="F5392">
        <v>32.5</v>
      </c>
      <c r="G5392" t="s">
        <v>259</v>
      </c>
      <c r="I5392" t="str">
        <f t="shared" si="256"/>
        <v>IC4923</v>
      </c>
      <c r="J5392" s="4">
        <f t="shared" si="257"/>
        <v>1.789E-2</v>
      </c>
      <c r="K5392" t="str">
        <f t="shared" si="258"/>
        <v>S0</v>
      </c>
    </row>
    <row r="5393" spans="1:11">
      <c r="A5393" t="s">
        <v>1936</v>
      </c>
      <c r="B5393">
        <v>300.2432235</v>
      </c>
      <c r="C5393">
        <v>-47.070279999999997</v>
      </c>
      <c r="D5393">
        <v>6515</v>
      </c>
      <c r="E5393">
        <v>64.7368021965369</v>
      </c>
      <c r="F5393">
        <v>58.1</v>
      </c>
      <c r="G5393" t="s">
        <v>349</v>
      </c>
      <c r="I5393" t="str">
        <f t="shared" si="256"/>
        <v>NGC6845</v>
      </c>
      <c r="J5393" s="4">
        <f t="shared" si="257"/>
        <v>2.1716666666666665E-2</v>
      </c>
      <c r="K5393" t="str">
        <f t="shared" si="258"/>
        <v>SBbc</v>
      </c>
    </row>
    <row r="5394" spans="1:11">
      <c r="A5394" t="s">
        <v>1935</v>
      </c>
      <c r="B5394">
        <v>300.26887499999998</v>
      </c>
      <c r="C5394">
        <v>-70.336830000000006</v>
      </c>
      <c r="D5394">
        <v>3791</v>
      </c>
      <c r="E5394">
        <v>60.138320755550801</v>
      </c>
      <c r="F5394">
        <v>36.4</v>
      </c>
      <c r="G5394" t="s">
        <v>239</v>
      </c>
      <c r="I5394" t="str">
        <f t="shared" si="256"/>
        <v>ESO073-019</v>
      </c>
      <c r="J5394" s="4">
        <f t="shared" si="257"/>
        <v>1.2636666666666666E-2</v>
      </c>
      <c r="K5394" t="str">
        <f t="shared" si="258"/>
        <v>S0-a</v>
      </c>
    </row>
    <row r="5395" spans="1:11">
      <c r="A5395" t="s">
        <v>1934</v>
      </c>
      <c r="B5395">
        <v>300.39135900000002</v>
      </c>
      <c r="C5395">
        <v>-38.412799999999997</v>
      </c>
      <c r="D5395">
        <v>4899</v>
      </c>
      <c r="E5395">
        <v>85.339726665172506</v>
      </c>
      <c r="F5395">
        <v>41</v>
      </c>
      <c r="G5395" t="s">
        <v>273</v>
      </c>
      <c r="I5395" t="str">
        <f t="shared" si="256"/>
        <v>ESO339-025</v>
      </c>
      <c r="J5395" s="4">
        <f t="shared" si="257"/>
        <v>1.6330000000000001E-2</v>
      </c>
      <c r="K5395" t="str">
        <f t="shared" si="258"/>
        <v>SABa</v>
      </c>
    </row>
    <row r="5396" spans="1:11">
      <c r="A5396" t="s">
        <v>1933</v>
      </c>
      <c r="B5396">
        <v>300.5128335</v>
      </c>
      <c r="C5396">
        <v>-37.581580000000002</v>
      </c>
      <c r="D5396">
        <v>5785</v>
      </c>
      <c r="E5396">
        <v>84.947631274334</v>
      </c>
      <c r="F5396">
        <v>42.8</v>
      </c>
      <c r="G5396" t="s">
        <v>232</v>
      </c>
      <c r="I5396" t="str">
        <f t="shared" si="256"/>
        <v>ESO339-026</v>
      </c>
      <c r="J5396" s="4">
        <f t="shared" si="257"/>
        <v>1.9283333333333333E-2</v>
      </c>
      <c r="K5396" t="str">
        <f t="shared" si="258"/>
        <v>Sab</v>
      </c>
    </row>
    <row r="5397" spans="1:11">
      <c r="A5397" t="s">
        <v>1932</v>
      </c>
      <c r="B5397">
        <v>300.70866599999999</v>
      </c>
      <c r="C5397">
        <v>-65.229900000000001</v>
      </c>
      <c r="D5397">
        <v>2803</v>
      </c>
      <c r="E5397">
        <v>75.709643596585806</v>
      </c>
      <c r="F5397">
        <v>41.8</v>
      </c>
      <c r="G5397" t="s">
        <v>261</v>
      </c>
      <c r="I5397" t="str">
        <f t="shared" si="256"/>
        <v>NGC6844</v>
      </c>
      <c r="J5397" s="4">
        <f t="shared" si="257"/>
        <v>9.3433333333333337E-3</v>
      </c>
      <c r="K5397" t="str">
        <f t="shared" si="258"/>
        <v>Sb</v>
      </c>
    </row>
    <row r="5398" spans="1:11">
      <c r="A5398" t="s">
        <v>1931</v>
      </c>
      <c r="B5398">
        <v>300.9043605</v>
      </c>
      <c r="C5398">
        <v>-29.874199999999998</v>
      </c>
      <c r="D5398">
        <v>5275</v>
      </c>
      <c r="E5398">
        <v>61.256361086143698</v>
      </c>
      <c r="F5398">
        <v>56.6</v>
      </c>
      <c r="G5398" t="s">
        <v>259</v>
      </c>
      <c r="I5398" t="str">
        <f t="shared" si="256"/>
        <v>ESO461-035</v>
      </c>
      <c r="J5398" s="4">
        <f t="shared" si="257"/>
        <v>1.7583333333333333E-2</v>
      </c>
      <c r="K5398" t="str">
        <f t="shared" si="258"/>
        <v>S0</v>
      </c>
    </row>
    <row r="5399" spans="1:11">
      <c r="A5399" t="s">
        <v>1930</v>
      </c>
      <c r="B5399">
        <v>300.97025400000001</v>
      </c>
      <c r="C5399">
        <v>-26.467510000000001</v>
      </c>
      <c r="D5399">
        <v>8049</v>
      </c>
      <c r="E5399">
        <v>71.474516400889001</v>
      </c>
      <c r="F5399">
        <v>48</v>
      </c>
      <c r="G5399" t="s">
        <v>239</v>
      </c>
      <c r="I5399" t="str">
        <f t="shared" si="256"/>
        <v>ESO527-005</v>
      </c>
      <c r="J5399" s="4">
        <f t="shared" si="257"/>
        <v>2.683E-2</v>
      </c>
      <c r="K5399" t="str">
        <f t="shared" si="258"/>
        <v>S0-a</v>
      </c>
    </row>
    <row r="5400" spans="1:11">
      <c r="A5400" t="s">
        <v>1929</v>
      </c>
      <c r="B5400">
        <v>301.05165</v>
      </c>
      <c r="C5400">
        <v>-26.3902</v>
      </c>
      <c r="D5400">
        <v>7740</v>
      </c>
      <c r="E5400">
        <v>64.143299232611596</v>
      </c>
      <c r="F5400">
        <v>25.8</v>
      </c>
      <c r="G5400" t="s">
        <v>239</v>
      </c>
      <c r="I5400" t="str">
        <f t="shared" si="256"/>
        <v>ESO527-006</v>
      </c>
      <c r="J5400" s="4">
        <f t="shared" si="257"/>
        <v>2.58E-2</v>
      </c>
      <c r="K5400" t="str">
        <f t="shared" si="258"/>
        <v>S0-a</v>
      </c>
    </row>
    <row r="5401" spans="1:11">
      <c r="A5401" t="s">
        <v>1928</v>
      </c>
      <c r="B5401">
        <v>301.07937299999998</v>
      </c>
      <c r="C5401">
        <v>7.4142900000000003</v>
      </c>
      <c r="D5401">
        <v>6052</v>
      </c>
      <c r="E5401">
        <v>91.023020848286606</v>
      </c>
      <c r="F5401">
        <v>23.7</v>
      </c>
      <c r="G5401" t="s">
        <v>230</v>
      </c>
      <c r="I5401" t="str">
        <f t="shared" si="256"/>
        <v>UGC11511</v>
      </c>
      <c r="J5401" s="4">
        <f t="shared" si="257"/>
        <v>2.0173333333333335E-2</v>
      </c>
      <c r="K5401" t="str">
        <f t="shared" si="258"/>
        <v>Sc</v>
      </c>
    </row>
    <row r="5402" spans="1:11">
      <c r="A5402" t="s">
        <v>1927</v>
      </c>
      <c r="B5402">
        <v>301.15461749999997</v>
      </c>
      <c r="C5402">
        <v>-50.310139999999997</v>
      </c>
      <c r="D5402">
        <v>11296</v>
      </c>
      <c r="E5402">
        <v>62.251709596864998</v>
      </c>
      <c r="F5402">
        <v>55.3</v>
      </c>
      <c r="G5402" t="s">
        <v>239</v>
      </c>
      <c r="I5402" t="str">
        <f t="shared" si="256"/>
        <v>ESO233-022</v>
      </c>
      <c r="J5402" s="4">
        <f t="shared" si="257"/>
        <v>3.765333333333333E-2</v>
      </c>
      <c r="K5402" t="str">
        <f t="shared" si="258"/>
        <v>S0-a</v>
      </c>
    </row>
    <row r="5403" spans="1:11">
      <c r="A5403" t="s">
        <v>1926</v>
      </c>
      <c r="B5403">
        <v>301.17007649999999</v>
      </c>
      <c r="C5403">
        <v>14.12041</v>
      </c>
      <c r="D5403">
        <v>4538</v>
      </c>
      <c r="E5403">
        <v>63.117705915136803</v>
      </c>
      <c r="F5403">
        <v>16.899999999999999</v>
      </c>
      <c r="G5403" t="s">
        <v>286</v>
      </c>
      <c r="I5403" t="str">
        <f t="shared" si="256"/>
        <v>UGC11513</v>
      </c>
      <c r="J5403" s="4">
        <f t="shared" si="257"/>
        <v>1.5126666666666667E-2</v>
      </c>
      <c r="K5403" t="str">
        <f t="shared" si="258"/>
        <v>SBc</v>
      </c>
    </row>
    <row r="5404" spans="1:11">
      <c r="A5404" t="s">
        <v>1925</v>
      </c>
      <c r="B5404">
        <v>301.2355905</v>
      </c>
      <c r="C5404">
        <v>62.797840000000001</v>
      </c>
      <c r="D5404">
        <v>3531</v>
      </c>
      <c r="E5404">
        <v>85.1434415790158</v>
      </c>
      <c r="F5404">
        <v>49.6</v>
      </c>
      <c r="G5404" t="s">
        <v>244</v>
      </c>
      <c r="I5404" t="str">
        <f t="shared" si="256"/>
        <v>UGC11515</v>
      </c>
      <c r="J5404" s="4">
        <f t="shared" si="257"/>
        <v>1.1769999999999999E-2</v>
      </c>
      <c r="K5404" t="str">
        <f t="shared" si="258"/>
        <v>SABc</v>
      </c>
    </row>
    <row r="5405" spans="1:11">
      <c r="A5405" t="s">
        <v>1924</v>
      </c>
      <c r="B5405">
        <v>301.41000000000003</v>
      </c>
      <c r="C5405">
        <v>-54.373330000000003</v>
      </c>
      <c r="D5405" t="s">
        <v>354</v>
      </c>
      <c r="E5405">
        <v>119.44040715854</v>
      </c>
      <c r="F5405">
        <v>47.1</v>
      </c>
      <c r="G5405" t="s">
        <v>344</v>
      </c>
      <c r="I5405" t="str">
        <f t="shared" si="256"/>
        <v>PGC064080</v>
      </c>
      <c r="J5405" s="4">
        <f t="shared" si="257"/>
        <v>0</v>
      </c>
      <c r="K5405" t="str">
        <f t="shared" si="258"/>
        <v>S?</v>
      </c>
    </row>
    <row r="5406" spans="1:11">
      <c r="A5406" t="s">
        <v>1923</v>
      </c>
      <c r="B5406">
        <v>301.61781450000001</v>
      </c>
      <c r="C5406">
        <v>-48.37565</v>
      </c>
      <c r="D5406">
        <v>2743</v>
      </c>
      <c r="E5406">
        <v>79.277747451907899</v>
      </c>
      <c r="F5406">
        <v>26.8</v>
      </c>
      <c r="G5406" t="s">
        <v>246</v>
      </c>
      <c r="I5406" t="str">
        <f t="shared" si="256"/>
        <v>IC4943</v>
      </c>
      <c r="J5406" s="4">
        <f t="shared" si="257"/>
        <v>9.1433333333333332E-3</v>
      </c>
      <c r="K5406" t="str">
        <f t="shared" si="258"/>
        <v>E</v>
      </c>
    </row>
    <row r="5407" spans="1:11">
      <c r="A5407" t="s">
        <v>1922</v>
      </c>
      <c r="B5407">
        <v>301.70751749999999</v>
      </c>
      <c r="C5407">
        <v>-56.389809999999997</v>
      </c>
      <c r="D5407">
        <v>4130</v>
      </c>
      <c r="E5407">
        <v>76.059119801384895</v>
      </c>
      <c r="F5407">
        <v>47.5</v>
      </c>
      <c r="G5407" t="s">
        <v>239</v>
      </c>
      <c r="I5407" t="str">
        <f t="shared" si="256"/>
        <v>NGC6855</v>
      </c>
      <c r="J5407" s="4">
        <f t="shared" si="257"/>
        <v>1.3766666666666667E-2</v>
      </c>
      <c r="K5407" t="str">
        <f t="shared" si="258"/>
        <v>S0-a</v>
      </c>
    </row>
    <row r="5408" spans="1:11">
      <c r="A5408" t="s">
        <v>1921</v>
      </c>
      <c r="B5408">
        <v>301.78015349999998</v>
      </c>
      <c r="C5408">
        <v>-30.398669999999999</v>
      </c>
      <c r="D5408">
        <v>5650</v>
      </c>
      <c r="E5408">
        <v>71.639289886075602</v>
      </c>
      <c r="F5408">
        <v>34.799999999999997</v>
      </c>
      <c r="G5408" t="s">
        <v>237</v>
      </c>
      <c r="I5408" t="str">
        <f t="shared" si="256"/>
        <v>ESO461-042</v>
      </c>
      <c r="J5408" s="4">
        <f t="shared" si="257"/>
        <v>1.8833333333333334E-2</v>
      </c>
      <c r="K5408" t="str">
        <f t="shared" si="258"/>
        <v>SBb</v>
      </c>
    </row>
    <row r="5409" spans="1:11">
      <c r="A5409" t="s">
        <v>1920</v>
      </c>
      <c r="B5409">
        <v>301.9053045</v>
      </c>
      <c r="C5409">
        <v>-21.125219999999999</v>
      </c>
      <c r="D5409">
        <v>2268</v>
      </c>
      <c r="E5409">
        <v>79.827256489280401</v>
      </c>
      <c r="F5409">
        <v>26.1</v>
      </c>
      <c r="G5409" t="s">
        <v>230</v>
      </c>
      <c r="I5409" t="str">
        <f t="shared" si="256"/>
        <v>ESO595-014</v>
      </c>
      <c r="J5409" s="4">
        <f t="shared" si="257"/>
        <v>7.5599999999999999E-3</v>
      </c>
      <c r="K5409" t="str">
        <f t="shared" si="258"/>
        <v>Sc</v>
      </c>
    </row>
    <row r="5410" spans="1:11">
      <c r="A5410" t="s">
        <v>1919</v>
      </c>
      <c r="B5410">
        <v>301.92630750000001</v>
      </c>
      <c r="C5410">
        <v>-39.128030000000003</v>
      </c>
      <c r="D5410">
        <v>9047</v>
      </c>
      <c r="E5410">
        <v>62.827710123766103</v>
      </c>
      <c r="F5410">
        <v>44.5</v>
      </c>
      <c r="G5410" t="s">
        <v>378</v>
      </c>
      <c r="I5410" t="str">
        <f t="shared" si="256"/>
        <v>ESO339-034</v>
      </c>
      <c r="J5410" s="4">
        <f t="shared" si="257"/>
        <v>3.0156666666666665E-2</v>
      </c>
      <c r="K5410" t="str">
        <f t="shared" si="258"/>
        <v>SBab</v>
      </c>
    </row>
    <row r="5411" spans="1:11">
      <c r="A5411" t="s">
        <v>1918</v>
      </c>
      <c r="B5411">
        <v>302.2284555</v>
      </c>
      <c r="C5411">
        <v>-56.392180000000003</v>
      </c>
      <c r="D5411">
        <v>4004</v>
      </c>
      <c r="E5411">
        <v>85.931277541672401</v>
      </c>
      <c r="F5411">
        <v>23</v>
      </c>
      <c r="G5411" t="s">
        <v>349</v>
      </c>
      <c r="I5411" t="str">
        <f t="shared" si="256"/>
        <v>NGC6862</v>
      </c>
      <c r="J5411" s="4">
        <f t="shared" si="257"/>
        <v>1.3346666666666666E-2</v>
      </c>
      <c r="K5411" t="str">
        <f t="shared" si="258"/>
        <v>SBbc</v>
      </c>
    </row>
    <row r="5412" spans="1:11">
      <c r="A5412" t="s">
        <v>1917</v>
      </c>
      <c r="B5412">
        <v>302.28044999999997</v>
      </c>
      <c r="C5412">
        <v>-48.119900000000001</v>
      </c>
      <c r="D5412" t="s">
        <v>354</v>
      </c>
      <c r="E5412">
        <v>62.827710123766103</v>
      </c>
      <c r="F5412">
        <v>48.5</v>
      </c>
      <c r="G5412" t="s">
        <v>861</v>
      </c>
      <c r="I5412" t="str">
        <f t="shared" si="256"/>
        <v>PGC491051</v>
      </c>
      <c r="J5412" s="4">
        <f t="shared" si="257"/>
        <v>0</v>
      </c>
      <c r="K5412" t="str">
        <f t="shared" si="258"/>
        <v>Unk</v>
      </c>
    </row>
    <row r="5413" spans="1:11">
      <c r="A5413" t="s">
        <v>1916</v>
      </c>
      <c r="B5413">
        <v>302.44924350000002</v>
      </c>
      <c r="C5413">
        <v>-37.32978</v>
      </c>
      <c r="D5413">
        <v>5797</v>
      </c>
      <c r="E5413">
        <v>74.499135347261202</v>
      </c>
      <c r="F5413">
        <v>44.4</v>
      </c>
      <c r="G5413" t="s">
        <v>349</v>
      </c>
      <c r="I5413" t="str">
        <f t="shared" si="256"/>
        <v>ESO399-023</v>
      </c>
      <c r="J5413" s="4">
        <f t="shared" si="257"/>
        <v>1.9323333333333335E-2</v>
      </c>
      <c r="K5413" t="str">
        <f t="shared" si="258"/>
        <v>SBbc</v>
      </c>
    </row>
    <row r="5414" spans="1:11">
      <c r="A5414" t="s">
        <v>1915</v>
      </c>
      <c r="B5414">
        <v>302.48117400000001</v>
      </c>
      <c r="C5414">
        <v>-19.910900000000002</v>
      </c>
      <c r="D5414">
        <v>9579</v>
      </c>
      <c r="E5414">
        <v>60.138320755550801</v>
      </c>
      <c r="F5414">
        <v>30.6</v>
      </c>
      <c r="G5414" t="s">
        <v>230</v>
      </c>
      <c r="I5414" t="str">
        <f t="shared" si="256"/>
        <v>PGC3082882</v>
      </c>
      <c r="J5414" s="4">
        <f t="shared" si="257"/>
        <v>3.193E-2</v>
      </c>
      <c r="K5414" t="str">
        <f t="shared" si="258"/>
        <v>Sc</v>
      </c>
    </row>
    <row r="5415" spans="1:11">
      <c r="A5415" t="s">
        <v>1914</v>
      </c>
      <c r="B5415">
        <v>302.88026550000001</v>
      </c>
      <c r="C5415">
        <v>-45.593319999999999</v>
      </c>
      <c r="D5415">
        <v>5084</v>
      </c>
      <c r="E5415">
        <v>103.78898998564701</v>
      </c>
      <c r="F5415">
        <v>20.2</v>
      </c>
      <c r="G5415" t="s">
        <v>246</v>
      </c>
      <c r="I5415" t="str">
        <f t="shared" si="256"/>
        <v>IC4956</v>
      </c>
      <c r="J5415" s="4">
        <f t="shared" si="257"/>
        <v>1.6946666666666665E-2</v>
      </c>
      <c r="K5415" t="str">
        <f t="shared" si="258"/>
        <v>E</v>
      </c>
    </row>
    <row r="5416" spans="1:11">
      <c r="A5416" t="s">
        <v>1913</v>
      </c>
      <c r="B5416">
        <v>303.0161895</v>
      </c>
      <c r="C5416">
        <v>5.7636399999999997</v>
      </c>
      <c r="D5416">
        <v>5351</v>
      </c>
      <c r="E5416">
        <v>60.9749172875756</v>
      </c>
      <c r="F5416">
        <v>42.3</v>
      </c>
      <c r="G5416" t="s">
        <v>230</v>
      </c>
      <c r="I5416" t="str">
        <f t="shared" si="256"/>
        <v>UGC11524</v>
      </c>
      <c r="J5416" s="4">
        <f t="shared" si="257"/>
        <v>1.7836666666666667E-2</v>
      </c>
      <c r="K5416" t="str">
        <f t="shared" si="258"/>
        <v>Sc</v>
      </c>
    </row>
    <row r="5417" spans="1:11">
      <c r="A5417" t="s">
        <v>1912</v>
      </c>
      <c r="B5417">
        <v>303.09852000000001</v>
      </c>
      <c r="C5417">
        <v>-54.360050000000001</v>
      </c>
      <c r="D5417">
        <v>4156</v>
      </c>
      <c r="E5417">
        <v>62.827710123766103</v>
      </c>
      <c r="F5417">
        <v>49.7</v>
      </c>
      <c r="G5417" t="s">
        <v>239</v>
      </c>
      <c r="I5417" t="str">
        <f t="shared" si="256"/>
        <v>ESO186-012</v>
      </c>
      <c r="J5417" s="4">
        <f t="shared" si="257"/>
        <v>1.3853333333333334E-2</v>
      </c>
      <c r="K5417" t="str">
        <f t="shared" si="258"/>
        <v>S0-a</v>
      </c>
    </row>
    <row r="5418" spans="1:11">
      <c r="A5418" t="s">
        <v>1911</v>
      </c>
      <c r="B5418">
        <v>303.11358300000001</v>
      </c>
      <c r="C5418">
        <v>-56.826749999999997</v>
      </c>
      <c r="D5418">
        <v>16509</v>
      </c>
      <c r="E5418">
        <v>73.816131922034202</v>
      </c>
      <c r="F5418">
        <v>56.9</v>
      </c>
      <c r="G5418" t="s">
        <v>259</v>
      </c>
      <c r="I5418" t="str">
        <f t="shared" si="256"/>
        <v>IC4965</v>
      </c>
      <c r="J5418" s="4">
        <f t="shared" si="257"/>
        <v>5.5030000000000003E-2</v>
      </c>
      <c r="K5418" t="str">
        <f t="shared" si="258"/>
        <v>S0</v>
      </c>
    </row>
    <row r="5419" spans="1:11">
      <c r="A5419" t="s">
        <v>1910</v>
      </c>
      <c r="B5419">
        <v>303.36554699999999</v>
      </c>
      <c r="C5419">
        <v>-37.188789999999997</v>
      </c>
      <c r="D5419">
        <v>2417</v>
      </c>
      <c r="E5419">
        <v>86.526928881733298</v>
      </c>
      <c r="F5419">
        <v>47</v>
      </c>
      <c r="G5419" t="s">
        <v>239</v>
      </c>
      <c r="I5419" t="str">
        <f t="shared" si="256"/>
        <v>ESO399-025</v>
      </c>
      <c r="J5419" s="4">
        <f t="shared" si="257"/>
        <v>8.0566666666666668E-3</v>
      </c>
      <c r="K5419" t="str">
        <f t="shared" si="258"/>
        <v>S0-a</v>
      </c>
    </row>
    <row r="5420" spans="1:11">
      <c r="A5420" t="s">
        <v>1909</v>
      </c>
      <c r="B5420">
        <v>303.44336399999997</v>
      </c>
      <c r="C5420">
        <v>-40.056139999999999</v>
      </c>
      <c r="D5420">
        <v>6260</v>
      </c>
      <c r="E5420">
        <v>71.969957556802697</v>
      </c>
      <c r="F5420">
        <v>42.6</v>
      </c>
      <c r="G5420" t="s">
        <v>230</v>
      </c>
      <c r="I5420" t="str">
        <f t="shared" si="256"/>
        <v>ESO340-002</v>
      </c>
      <c r="J5420" s="4">
        <f t="shared" si="257"/>
        <v>2.0866666666666665E-2</v>
      </c>
      <c r="K5420" t="str">
        <f t="shared" si="258"/>
        <v>Sc</v>
      </c>
    </row>
    <row r="5421" spans="1:11">
      <c r="A5421" t="s">
        <v>1908</v>
      </c>
      <c r="B5421">
        <v>303.47176949999999</v>
      </c>
      <c r="C5421">
        <v>-44.526800000000001</v>
      </c>
      <c r="D5421">
        <v>5673</v>
      </c>
      <c r="E5421">
        <v>96.638741930486702</v>
      </c>
      <c r="F5421">
        <v>40</v>
      </c>
      <c r="G5421" t="s">
        <v>226</v>
      </c>
      <c r="I5421" t="str">
        <f t="shared" si="256"/>
        <v>NGC6878</v>
      </c>
      <c r="J5421" s="4">
        <f t="shared" si="257"/>
        <v>1.891E-2</v>
      </c>
      <c r="K5421" t="str">
        <f t="shared" si="258"/>
        <v>SABb</v>
      </c>
    </row>
    <row r="5422" spans="1:11">
      <c r="A5422" t="s">
        <v>1907</v>
      </c>
      <c r="B5422">
        <v>303.484308</v>
      </c>
      <c r="C5422">
        <v>-44.351059999999997</v>
      </c>
      <c r="D5422">
        <v>5593</v>
      </c>
      <c r="E5422">
        <v>70.982485861672899</v>
      </c>
      <c r="F5422">
        <v>0</v>
      </c>
      <c r="G5422" t="s">
        <v>239</v>
      </c>
      <c r="I5422" t="str">
        <f t="shared" si="256"/>
        <v>ESO284-032</v>
      </c>
      <c r="J5422" s="4">
        <f t="shared" si="257"/>
        <v>1.8643333333333335E-2</v>
      </c>
      <c r="K5422" t="str">
        <f t="shared" si="258"/>
        <v>S0-a</v>
      </c>
    </row>
    <row r="5423" spans="1:11">
      <c r="A5423" t="s">
        <v>1906</v>
      </c>
      <c r="B5423">
        <v>303.51258300000001</v>
      </c>
      <c r="C5423">
        <v>-52.72175</v>
      </c>
      <c r="D5423">
        <v>4262</v>
      </c>
      <c r="E5423">
        <v>66.703904222800205</v>
      </c>
      <c r="F5423">
        <v>28.2</v>
      </c>
      <c r="G5423" t="s">
        <v>259</v>
      </c>
      <c r="I5423" t="str">
        <f t="shared" si="256"/>
        <v>IC4975</v>
      </c>
      <c r="J5423" s="4">
        <f t="shared" si="257"/>
        <v>1.4206666666666666E-2</v>
      </c>
      <c r="K5423" t="str">
        <f t="shared" si="258"/>
        <v>S0</v>
      </c>
    </row>
    <row r="5424" spans="1:11">
      <c r="A5424" t="s">
        <v>1905</v>
      </c>
      <c r="B5424">
        <v>303.56492850000001</v>
      </c>
      <c r="C5424">
        <v>-38.166359999999997</v>
      </c>
      <c r="D5424">
        <v>5762</v>
      </c>
      <c r="E5424">
        <v>81.686670364708107</v>
      </c>
      <c r="F5424">
        <v>54.3</v>
      </c>
      <c r="G5424" t="s">
        <v>235</v>
      </c>
      <c r="I5424" t="str">
        <f t="shared" si="256"/>
        <v>ESO340-003</v>
      </c>
      <c r="J5424" s="4">
        <f t="shared" si="257"/>
        <v>1.9206666666666667E-2</v>
      </c>
      <c r="K5424" t="str">
        <f t="shared" si="258"/>
        <v>E-SO</v>
      </c>
    </row>
    <row r="5425" spans="1:11">
      <c r="A5425" t="s">
        <v>1904</v>
      </c>
      <c r="B5425">
        <v>303.6743745</v>
      </c>
      <c r="C5425">
        <v>-53.458640000000003</v>
      </c>
      <c r="D5425" t="s">
        <v>354</v>
      </c>
      <c r="E5425">
        <v>64.587904733500693</v>
      </c>
      <c r="F5425">
        <v>34.4</v>
      </c>
      <c r="G5425" t="s">
        <v>244</v>
      </c>
      <c r="I5425" t="str">
        <f t="shared" si="256"/>
        <v>IC4979</v>
      </c>
      <c r="J5425" s="4">
        <f t="shared" si="257"/>
        <v>0</v>
      </c>
      <c r="K5425" t="str">
        <f t="shared" si="258"/>
        <v>SABc</v>
      </c>
    </row>
    <row r="5426" spans="1:11">
      <c r="A5426" t="s">
        <v>1903</v>
      </c>
      <c r="B5426">
        <v>303.85626600000001</v>
      </c>
      <c r="C5426">
        <v>-37.512120000000003</v>
      </c>
      <c r="D5426">
        <v>5975</v>
      </c>
      <c r="E5426">
        <v>72.135873205239605</v>
      </c>
      <c r="F5426">
        <v>24.9</v>
      </c>
      <c r="G5426" t="s">
        <v>230</v>
      </c>
      <c r="I5426" t="str">
        <f t="shared" si="256"/>
        <v>ESO340-007</v>
      </c>
      <c r="J5426" s="4">
        <f t="shared" si="257"/>
        <v>1.9916666666666666E-2</v>
      </c>
      <c r="K5426" t="str">
        <f t="shared" si="258"/>
        <v>Sc</v>
      </c>
    </row>
    <row r="5427" spans="1:11">
      <c r="A5427" t="s">
        <v>1902</v>
      </c>
      <c r="B5427">
        <v>303.86745000000002</v>
      </c>
      <c r="C5427">
        <v>-53.073300000000003</v>
      </c>
      <c r="D5427" t="s">
        <v>354</v>
      </c>
      <c r="E5427">
        <v>84.362851818302303</v>
      </c>
      <c r="F5427">
        <v>0</v>
      </c>
      <c r="G5427" t="s">
        <v>259</v>
      </c>
      <c r="I5427" t="str">
        <f t="shared" ref="I5427:I5490" si="259">TRIM(A5427)</f>
        <v>ESO186-022</v>
      </c>
      <c r="J5427" s="4">
        <f t="shared" ref="J5427:J5490" si="260">IF(TRIM(D5427) = "-", 0, IF(D5427/300000 &lt; 0, 0, D5427/300000))</f>
        <v>0</v>
      </c>
      <c r="K5427" t="str">
        <f t="shared" ref="K5427:K5490" si="261">IF(TRIM(G5427)="","Unk",TRIM(G5427))</f>
        <v>S0</v>
      </c>
    </row>
    <row r="5428" spans="1:11">
      <c r="A5428" t="s">
        <v>1901</v>
      </c>
      <c r="B5428">
        <v>303.93141600000001</v>
      </c>
      <c r="C5428">
        <v>-21.51633</v>
      </c>
      <c r="D5428">
        <v>5828</v>
      </c>
      <c r="E5428">
        <v>71.639289886075602</v>
      </c>
      <c r="F5428">
        <v>51.2</v>
      </c>
      <c r="G5428" t="s">
        <v>259</v>
      </c>
      <c r="I5428" t="str">
        <f t="shared" si="259"/>
        <v>ESO596-012</v>
      </c>
      <c r="J5428" s="4">
        <f t="shared" si="260"/>
        <v>1.9426666666666665E-2</v>
      </c>
      <c r="K5428" t="str">
        <f t="shared" si="261"/>
        <v>S0</v>
      </c>
    </row>
    <row r="5429" spans="1:11">
      <c r="A5429" t="s">
        <v>1900</v>
      </c>
      <c r="B5429">
        <v>304.02469200000002</v>
      </c>
      <c r="C5429">
        <v>-52.08652</v>
      </c>
      <c r="D5429">
        <v>5928</v>
      </c>
      <c r="E5429">
        <v>61.256361086143698</v>
      </c>
      <c r="F5429">
        <v>24</v>
      </c>
      <c r="G5429" t="s">
        <v>286</v>
      </c>
      <c r="I5429" t="str">
        <f t="shared" si="259"/>
        <v>IC4983</v>
      </c>
      <c r="J5429" s="4">
        <f t="shared" si="260"/>
        <v>1.976E-2</v>
      </c>
      <c r="K5429" t="str">
        <f t="shared" si="261"/>
        <v>SBc</v>
      </c>
    </row>
    <row r="5430" spans="1:11">
      <c r="A5430" t="s">
        <v>1899</v>
      </c>
      <c r="B5430">
        <v>304.0270395</v>
      </c>
      <c r="C5430">
        <v>-44.42163</v>
      </c>
      <c r="D5430">
        <v>5259</v>
      </c>
      <c r="E5430">
        <v>66.550482339475806</v>
      </c>
      <c r="F5430">
        <v>58.5</v>
      </c>
      <c r="G5430" t="s">
        <v>230</v>
      </c>
      <c r="I5430" t="str">
        <f t="shared" si="259"/>
        <v>ESO284-039</v>
      </c>
      <c r="J5430" s="4">
        <f t="shared" si="260"/>
        <v>1.753E-2</v>
      </c>
      <c r="K5430" t="str">
        <f t="shared" si="261"/>
        <v>Sc</v>
      </c>
    </row>
    <row r="5431" spans="1:11">
      <c r="A5431" t="s">
        <v>1898</v>
      </c>
      <c r="B5431">
        <v>304.04081550000001</v>
      </c>
      <c r="C5431">
        <v>-49.313290000000002</v>
      </c>
      <c r="D5431">
        <v>4701</v>
      </c>
      <c r="E5431">
        <v>90.604813428021103</v>
      </c>
      <c r="F5431">
        <v>45.1</v>
      </c>
      <c r="G5431" t="s">
        <v>235</v>
      </c>
      <c r="I5431" t="str">
        <f t="shared" si="259"/>
        <v>ESO233-049</v>
      </c>
      <c r="J5431" s="4">
        <f t="shared" si="260"/>
        <v>1.567E-2</v>
      </c>
      <c r="K5431" t="str">
        <f t="shared" si="261"/>
        <v>E-SO</v>
      </c>
    </row>
    <row r="5432" spans="1:11">
      <c r="A5432" t="s">
        <v>1897</v>
      </c>
      <c r="B5432">
        <v>304.097151</v>
      </c>
      <c r="C5432">
        <v>-35.911299999999997</v>
      </c>
      <c r="D5432">
        <v>9942</v>
      </c>
      <c r="E5432">
        <v>63.263214061317001</v>
      </c>
      <c r="F5432">
        <v>47.6</v>
      </c>
      <c r="G5432" t="s">
        <v>273</v>
      </c>
      <c r="I5432" t="str">
        <f t="shared" si="259"/>
        <v>ESO400-004</v>
      </c>
      <c r="J5432" s="4">
        <f t="shared" si="260"/>
        <v>3.3140000000000003E-2</v>
      </c>
      <c r="K5432" t="str">
        <f t="shared" si="261"/>
        <v>SABa</v>
      </c>
    </row>
    <row r="5433" spans="1:11">
      <c r="A5433" t="s">
        <v>1896</v>
      </c>
      <c r="B5433">
        <v>304.14913799999999</v>
      </c>
      <c r="C5433">
        <v>-46.966050000000003</v>
      </c>
      <c r="D5433">
        <v>4991</v>
      </c>
      <c r="E5433">
        <v>81.686670364708107</v>
      </c>
      <c r="F5433">
        <v>59.5</v>
      </c>
      <c r="G5433" t="s">
        <v>239</v>
      </c>
      <c r="I5433" t="str">
        <f t="shared" si="259"/>
        <v>ESO284-044</v>
      </c>
      <c r="J5433" s="4">
        <f t="shared" si="260"/>
        <v>1.6636666666666668E-2</v>
      </c>
      <c r="K5433" t="str">
        <f t="shared" si="261"/>
        <v>S0-a</v>
      </c>
    </row>
    <row r="5434" spans="1:11">
      <c r="A5434" t="s">
        <v>1895</v>
      </c>
      <c r="B5434">
        <v>304.20292799999999</v>
      </c>
      <c r="C5434">
        <v>-46.532220000000002</v>
      </c>
      <c r="D5434">
        <v>5223</v>
      </c>
      <c r="E5434">
        <v>79.460488272931102</v>
      </c>
      <c r="F5434">
        <v>43.5</v>
      </c>
      <c r="G5434" t="s">
        <v>261</v>
      </c>
      <c r="I5434" t="str">
        <f t="shared" si="259"/>
        <v>ESO284-045</v>
      </c>
      <c r="J5434" s="4">
        <f t="shared" si="260"/>
        <v>1.7409999999999998E-2</v>
      </c>
      <c r="K5434" t="str">
        <f t="shared" si="261"/>
        <v>Sb</v>
      </c>
    </row>
    <row r="5435" spans="1:11">
      <c r="A5435" t="s">
        <v>1894</v>
      </c>
      <c r="B5435">
        <v>304.26169199999998</v>
      </c>
      <c r="C5435">
        <v>-47.771239999999999</v>
      </c>
      <c r="D5435">
        <v>4980</v>
      </c>
      <c r="E5435">
        <v>61.965692646043102</v>
      </c>
      <c r="F5435">
        <v>47.6</v>
      </c>
      <c r="G5435" t="s">
        <v>223</v>
      </c>
      <c r="I5435" t="str">
        <f t="shared" si="259"/>
        <v>ESO233-050</v>
      </c>
      <c r="J5435" s="4">
        <f t="shared" si="260"/>
        <v>1.66E-2</v>
      </c>
      <c r="K5435" t="str">
        <f t="shared" si="261"/>
        <v>Sbc</v>
      </c>
    </row>
    <row r="5436" spans="1:11">
      <c r="A5436" t="s">
        <v>1893</v>
      </c>
      <c r="B5436">
        <v>304.27686749999998</v>
      </c>
      <c r="C5436">
        <v>-12.097110000000001</v>
      </c>
      <c r="D5436">
        <v>5594</v>
      </c>
      <c r="E5436">
        <v>77.651748440798301</v>
      </c>
      <c r="F5436">
        <v>37.6</v>
      </c>
      <c r="G5436" t="s">
        <v>230</v>
      </c>
      <c r="I5436" t="str">
        <f t="shared" si="259"/>
        <v>PGC064419</v>
      </c>
      <c r="J5436" s="4">
        <f t="shared" si="260"/>
        <v>1.8646666666666666E-2</v>
      </c>
      <c r="K5436" t="str">
        <f t="shared" si="261"/>
        <v>Sc</v>
      </c>
    </row>
    <row r="5437" spans="1:11">
      <c r="A5437" t="s">
        <v>1892</v>
      </c>
      <c r="B5437">
        <v>304.31828250000001</v>
      </c>
      <c r="C5437">
        <v>-45.784529999999997</v>
      </c>
      <c r="D5437">
        <v>5040</v>
      </c>
      <c r="E5437">
        <v>71.146125046260494</v>
      </c>
      <c r="F5437">
        <v>48.9</v>
      </c>
      <c r="G5437" t="s">
        <v>344</v>
      </c>
      <c r="I5437" t="str">
        <f t="shared" si="259"/>
        <v>ESO284-048</v>
      </c>
      <c r="J5437" s="4">
        <f t="shared" si="260"/>
        <v>1.6799999999999999E-2</v>
      </c>
      <c r="K5437" t="str">
        <f t="shared" si="261"/>
        <v>S?</v>
      </c>
    </row>
    <row r="5438" spans="1:11">
      <c r="A5438" t="s">
        <v>1891</v>
      </c>
      <c r="B5438">
        <v>304.33083299999998</v>
      </c>
      <c r="C5438">
        <v>-52.279589999999999</v>
      </c>
      <c r="D5438">
        <v>11766</v>
      </c>
      <c r="E5438">
        <v>60.555165984000702</v>
      </c>
      <c r="F5438">
        <v>51.5</v>
      </c>
      <c r="G5438" t="s">
        <v>244</v>
      </c>
      <c r="I5438" t="str">
        <f t="shared" si="259"/>
        <v>IC4987</v>
      </c>
      <c r="J5438" s="4">
        <f t="shared" si="260"/>
        <v>3.9219999999999998E-2</v>
      </c>
      <c r="K5438" t="str">
        <f t="shared" si="261"/>
        <v>SABc</v>
      </c>
    </row>
    <row r="5439" spans="1:11">
      <c r="A5439" t="s">
        <v>1890</v>
      </c>
      <c r="B5439">
        <v>304.3834875</v>
      </c>
      <c r="C5439">
        <v>-48.022660000000002</v>
      </c>
      <c r="D5439">
        <v>2134</v>
      </c>
      <c r="E5439">
        <v>72.468832970845597</v>
      </c>
      <c r="F5439">
        <v>48.2</v>
      </c>
      <c r="G5439" t="s">
        <v>248</v>
      </c>
      <c r="I5439" t="str">
        <f t="shared" si="259"/>
        <v>ESO233-053</v>
      </c>
      <c r="J5439" s="4">
        <f t="shared" si="260"/>
        <v>7.1133333333333335E-3</v>
      </c>
      <c r="K5439" t="str">
        <f t="shared" si="261"/>
        <v>SBcd</v>
      </c>
    </row>
    <row r="5440" spans="1:11">
      <c r="A5440" t="s">
        <v>1889</v>
      </c>
      <c r="B5440">
        <v>304.5755595</v>
      </c>
      <c r="C5440">
        <v>-44.807090000000002</v>
      </c>
      <c r="D5440">
        <v>2323</v>
      </c>
      <c r="E5440">
        <v>95.312799474094504</v>
      </c>
      <c r="F5440">
        <v>38.200000000000003</v>
      </c>
      <c r="G5440" t="s">
        <v>237</v>
      </c>
      <c r="I5440" t="str">
        <f t="shared" si="259"/>
        <v>NGC6890</v>
      </c>
      <c r="J5440" s="4">
        <f t="shared" si="260"/>
        <v>7.743333333333333E-3</v>
      </c>
      <c r="K5440" t="str">
        <f t="shared" si="261"/>
        <v>SBb</v>
      </c>
    </row>
    <row r="5441" spans="1:11">
      <c r="A5441" t="s">
        <v>1888</v>
      </c>
      <c r="B5441">
        <v>304.63788299999999</v>
      </c>
      <c r="C5441">
        <v>-39.3369</v>
      </c>
      <c r="D5441">
        <v>2577</v>
      </c>
      <c r="E5441">
        <v>73.139370153606194</v>
      </c>
      <c r="F5441">
        <v>20.3</v>
      </c>
      <c r="G5441" t="s">
        <v>230</v>
      </c>
      <c r="I5441" t="str">
        <f t="shared" si="259"/>
        <v>ESO340-012</v>
      </c>
      <c r="J5441" s="4">
        <f t="shared" si="260"/>
        <v>8.5900000000000004E-3</v>
      </c>
      <c r="K5441" t="str">
        <f t="shared" si="261"/>
        <v>Sc</v>
      </c>
    </row>
    <row r="5442" spans="1:11">
      <c r="A5442" t="s">
        <v>1887</v>
      </c>
      <c r="B5442">
        <v>304.65679649999998</v>
      </c>
      <c r="C5442">
        <v>-41.054760000000002</v>
      </c>
      <c r="D5442">
        <v>5757</v>
      </c>
      <c r="E5442">
        <v>82.823053148085705</v>
      </c>
      <c r="F5442">
        <v>49.4</v>
      </c>
      <c r="G5442" t="s">
        <v>239</v>
      </c>
      <c r="I5442" t="str">
        <f t="shared" si="259"/>
        <v>ESO340-013</v>
      </c>
      <c r="J5442" s="4">
        <f t="shared" si="260"/>
        <v>1.9189999999999999E-2</v>
      </c>
      <c r="K5442" t="str">
        <f t="shared" si="261"/>
        <v>S0-a</v>
      </c>
    </row>
    <row r="5443" spans="1:11">
      <c r="A5443" t="s">
        <v>1886</v>
      </c>
      <c r="B5443">
        <v>304.663791</v>
      </c>
      <c r="C5443">
        <v>-49.741439999999997</v>
      </c>
      <c r="D5443" t="s">
        <v>354</v>
      </c>
      <c r="E5443">
        <v>61.965692646043102</v>
      </c>
      <c r="F5443">
        <v>54.7</v>
      </c>
      <c r="G5443" t="s">
        <v>239</v>
      </c>
      <c r="I5443" t="str">
        <f t="shared" si="259"/>
        <v>ESO233-056</v>
      </c>
      <c r="J5443" s="4">
        <f t="shared" si="260"/>
        <v>0</v>
      </c>
      <c r="K5443" t="str">
        <f t="shared" si="261"/>
        <v>S0-a</v>
      </c>
    </row>
    <row r="5444" spans="1:11">
      <c r="A5444" t="s">
        <v>1885</v>
      </c>
      <c r="B5444">
        <v>304.68187499999999</v>
      </c>
      <c r="C5444">
        <v>-16.946000000000002</v>
      </c>
      <c r="D5444">
        <v>3287</v>
      </c>
      <c r="E5444">
        <v>96.861501073003097</v>
      </c>
      <c r="F5444">
        <v>54</v>
      </c>
      <c r="G5444" t="s">
        <v>232</v>
      </c>
      <c r="I5444" t="str">
        <f t="shared" si="259"/>
        <v>IC1313</v>
      </c>
      <c r="J5444" s="4">
        <f t="shared" si="260"/>
        <v>1.0956666666666667E-2</v>
      </c>
      <c r="K5444" t="str">
        <f t="shared" si="261"/>
        <v>Sab</v>
      </c>
    </row>
    <row r="5445" spans="1:11">
      <c r="A5445" t="s">
        <v>1884</v>
      </c>
      <c r="B5445">
        <v>304.72213049999999</v>
      </c>
      <c r="C5445">
        <v>-53.956949999999999</v>
      </c>
      <c r="D5445">
        <v>2338</v>
      </c>
      <c r="E5445">
        <v>102.60092836814501</v>
      </c>
      <c r="F5445">
        <v>53.1</v>
      </c>
      <c r="G5445" t="s">
        <v>349</v>
      </c>
      <c r="I5445" t="str">
        <f t="shared" si="259"/>
        <v>NGC6889</v>
      </c>
      <c r="J5445" s="4">
        <f t="shared" si="260"/>
        <v>7.7933333333333335E-3</v>
      </c>
      <c r="K5445" t="str">
        <f t="shared" si="261"/>
        <v>SBbc</v>
      </c>
    </row>
    <row r="5446" spans="1:11">
      <c r="A5446" t="s">
        <v>1883</v>
      </c>
      <c r="B5446">
        <v>304.75415550000002</v>
      </c>
      <c r="C5446">
        <v>-22.15596</v>
      </c>
      <c r="D5446">
        <v>8359</v>
      </c>
      <c r="E5446">
        <v>68.100640715456606</v>
      </c>
      <c r="F5446">
        <v>49.4</v>
      </c>
      <c r="G5446" t="s">
        <v>237</v>
      </c>
      <c r="I5446" t="str">
        <f t="shared" si="259"/>
        <v>ESO596-016</v>
      </c>
      <c r="J5446" s="4">
        <f t="shared" si="260"/>
        <v>2.7863333333333334E-2</v>
      </c>
      <c r="K5446" t="str">
        <f t="shared" si="261"/>
        <v>SBb</v>
      </c>
    </row>
    <row r="5447" spans="1:11">
      <c r="A5447" t="s">
        <v>1882</v>
      </c>
      <c r="B5447">
        <v>304.86074550000001</v>
      </c>
      <c r="C5447">
        <v>-41.332509999999999</v>
      </c>
      <c r="D5447">
        <v>6324</v>
      </c>
      <c r="E5447">
        <v>99.346193663209107</v>
      </c>
      <c r="F5447">
        <v>38.4</v>
      </c>
      <c r="G5447" t="s">
        <v>277</v>
      </c>
      <c r="I5447" t="str">
        <f t="shared" si="259"/>
        <v>ESO340-015</v>
      </c>
      <c r="J5447" s="4">
        <f t="shared" si="260"/>
        <v>2.1080000000000002E-2</v>
      </c>
      <c r="K5447" t="str">
        <f t="shared" si="261"/>
        <v>Sa</v>
      </c>
    </row>
    <row r="5448" spans="1:11">
      <c r="A5448" t="s">
        <v>1881</v>
      </c>
      <c r="B5448">
        <v>304.88434649999999</v>
      </c>
      <c r="C5448">
        <v>-40.726230000000001</v>
      </c>
      <c r="D5448">
        <v>5120</v>
      </c>
      <c r="E5448">
        <v>75.361793849975896</v>
      </c>
      <c r="F5448">
        <v>48.8</v>
      </c>
      <c r="G5448" t="s">
        <v>301</v>
      </c>
      <c r="I5448" t="str">
        <f t="shared" si="259"/>
        <v>ESO340-016</v>
      </c>
      <c r="J5448" s="4">
        <f t="shared" si="260"/>
        <v>1.7066666666666667E-2</v>
      </c>
      <c r="K5448" t="str">
        <f t="shared" si="261"/>
        <v>SBa</v>
      </c>
    </row>
    <row r="5449" spans="1:11">
      <c r="A5449" t="s">
        <v>1880</v>
      </c>
      <c r="B5449">
        <v>304.90975049999997</v>
      </c>
      <c r="C5449">
        <v>66.728359999999995</v>
      </c>
      <c r="D5449">
        <v>2768</v>
      </c>
      <c r="E5449">
        <v>110.19231536125901</v>
      </c>
      <c r="F5449">
        <v>59.6</v>
      </c>
      <c r="G5449" t="s">
        <v>237</v>
      </c>
      <c r="I5449" t="str">
        <f t="shared" si="259"/>
        <v>NGC6911</v>
      </c>
      <c r="J5449" s="4">
        <f t="shared" si="260"/>
        <v>9.226666666666666E-3</v>
      </c>
      <c r="K5449" t="str">
        <f t="shared" si="261"/>
        <v>SBb</v>
      </c>
    </row>
    <row r="5450" spans="1:11">
      <c r="A5450" t="s">
        <v>1879</v>
      </c>
      <c r="B5450">
        <v>304.93546800000001</v>
      </c>
      <c r="C5450">
        <v>-53.447330000000001</v>
      </c>
      <c r="D5450">
        <v>5523</v>
      </c>
      <c r="E5450">
        <v>81.686670364708107</v>
      </c>
      <c r="F5450">
        <v>45.3</v>
      </c>
      <c r="G5450" t="s">
        <v>259</v>
      </c>
      <c r="I5450" t="str">
        <f t="shared" si="259"/>
        <v>IC4994</v>
      </c>
      <c r="J5450" s="4">
        <f t="shared" si="260"/>
        <v>1.8409999999999999E-2</v>
      </c>
      <c r="K5450" t="str">
        <f t="shared" si="261"/>
        <v>S0</v>
      </c>
    </row>
    <row r="5451" spans="1:11">
      <c r="A5451" t="s">
        <v>1878</v>
      </c>
      <c r="B5451">
        <v>304.99564650000002</v>
      </c>
      <c r="C5451">
        <v>-52.621949999999998</v>
      </c>
      <c r="D5451">
        <v>4868</v>
      </c>
      <c r="E5451">
        <v>71.310141475775694</v>
      </c>
      <c r="F5451">
        <v>56.6</v>
      </c>
      <c r="G5451" t="s">
        <v>259</v>
      </c>
      <c r="I5451" t="str">
        <f t="shared" si="259"/>
        <v>IC4995</v>
      </c>
      <c r="J5451" s="4">
        <f t="shared" si="260"/>
        <v>1.6226666666666667E-2</v>
      </c>
      <c r="K5451" t="str">
        <f t="shared" si="261"/>
        <v>S0</v>
      </c>
    </row>
    <row r="5452" spans="1:11">
      <c r="A5452" t="s">
        <v>1877</v>
      </c>
      <c r="B5452">
        <v>305.1903825</v>
      </c>
      <c r="C5452">
        <v>-24.128250000000001</v>
      </c>
      <c r="D5452">
        <v>3057</v>
      </c>
      <c r="E5452">
        <v>84.168813586816697</v>
      </c>
      <c r="F5452">
        <v>49</v>
      </c>
      <c r="G5452" t="s">
        <v>349</v>
      </c>
      <c r="I5452" t="str">
        <f t="shared" si="259"/>
        <v>ESO527-019</v>
      </c>
      <c r="J5452" s="4">
        <f t="shared" si="260"/>
        <v>1.0189999999999999E-2</v>
      </c>
      <c r="K5452" t="str">
        <f t="shared" si="261"/>
        <v>SBbc</v>
      </c>
    </row>
    <row r="5453" spans="1:11">
      <c r="A5453" t="s">
        <v>1876</v>
      </c>
      <c r="B5453">
        <v>305.22133200000002</v>
      </c>
      <c r="C5453">
        <v>-52.683990000000001</v>
      </c>
      <c r="D5453">
        <v>15176</v>
      </c>
      <c r="E5453">
        <v>64.291154078916506</v>
      </c>
      <c r="F5453">
        <v>44.1</v>
      </c>
      <c r="G5453" t="s">
        <v>246</v>
      </c>
      <c r="I5453" t="str">
        <f t="shared" si="259"/>
        <v>PGC064509</v>
      </c>
      <c r="J5453" s="4">
        <f t="shared" si="260"/>
        <v>5.0586666666666669E-2</v>
      </c>
      <c r="K5453" t="str">
        <f t="shared" si="261"/>
        <v>E</v>
      </c>
    </row>
    <row r="5454" spans="1:11">
      <c r="A5454" t="s">
        <v>1875</v>
      </c>
      <c r="B5454">
        <v>305.28341399999999</v>
      </c>
      <c r="C5454">
        <v>-12.3589</v>
      </c>
      <c r="D5454">
        <v>5671</v>
      </c>
      <c r="E5454">
        <v>61.823168855599</v>
      </c>
      <c r="F5454">
        <v>25.8</v>
      </c>
      <c r="G5454" t="s">
        <v>277</v>
      </c>
      <c r="I5454" t="str">
        <f t="shared" si="259"/>
        <v>NGC6898</v>
      </c>
      <c r="J5454" s="4">
        <f t="shared" si="260"/>
        <v>1.8903333333333334E-2</v>
      </c>
      <c r="K5454" t="str">
        <f t="shared" si="261"/>
        <v>Sa</v>
      </c>
    </row>
    <row r="5455" spans="1:11">
      <c r="A5455" t="s">
        <v>1874</v>
      </c>
      <c r="B5455">
        <v>305.46502800000002</v>
      </c>
      <c r="C5455">
        <v>-31.289760000000001</v>
      </c>
      <c r="D5455">
        <v>5678</v>
      </c>
      <c r="E5455">
        <v>64.291154078916506</v>
      </c>
      <c r="F5455">
        <v>58.8</v>
      </c>
      <c r="G5455" t="s">
        <v>301</v>
      </c>
      <c r="I5455" t="str">
        <f t="shared" si="259"/>
        <v>ESO462-009</v>
      </c>
      <c r="J5455" s="4">
        <f t="shared" si="260"/>
        <v>1.8926666666666668E-2</v>
      </c>
      <c r="K5455" t="str">
        <f t="shared" si="261"/>
        <v>SBa</v>
      </c>
    </row>
    <row r="5456" spans="1:11">
      <c r="A5456" t="s">
        <v>1873</v>
      </c>
      <c r="B5456">
        <v>305.47612500000002</v>
      </c>
      <c r="C5456">
        <v>-18.379079999999998</v>
      </c>
      <c r="D5456">
        <v>5966</v>
      </c>
      <c r="E5456">
        <v>68.730778901564705</v>
      </c>
      <c r="F5456">
        <v>48.3</v>
      </c>
      <c r="G5456" t="s">
        <v>235</v>
      </c>
      <c r="I5456" t="str">
        <f t="shared" si="259"/>
        <v>ESO596-022</v>
      </c>
      <c r="J5456" s="4">
        <f t="shared" si="260"/>
        <v>1.9886666666666667E-2</v>
      </c>
      <c r="K5456" t="str">
        <f t="shared" si="261"/>
        <v>E-SO</v>
      </c>
    </row>
    <row r="5457" spans="1:11">
      <c r="A5457" t="s">
        <v>1872</v>
      </c>
      <c r="B5457">
        <v>305.544084</v>
      </c>
      <c r="C5457">
        <v>-38.308329999999998</v>
      </c>
      <c r="D5457">
        <v>6532</v>
      </c>
      <c r="E5457">
        <v>94.221763915047902</v>
      </c>
      <c r="F5457">
        <v>47.8</v>
      </c>
      <c r="G5457" t="s">
        <v>286</v>
      </c>
      <c r="I5457" t="str">
        <f t="shared" si="259"/>
        <v>IC4998</v>
      </c>
      <c r="J5457" s="4">
        <f t="shared" si="260"/>
        <v>2.1773333333333332E-2</v>
      </c>
      <c r="K5457" t="str">
        <f t="shared" si="261"/>
        <v>SBc</v>
      </c>
    </row>
    <row r="5458" spans="1:11">
      <c r="A5458" t="s">
        <v>1871</v>
      </c>
      <c r="B5458">
        <v>305.547279</v>
      </c>
      <c r="C5458">
        <v>-16.792870000000001</v>
      </c>
      <c r="D5458">
        <v>3317</v>
      </c>
      <c r="E5458">
        <v>119.715725753847</v>
      </c>
      <c r="F5458">
        <v>44.9</v>
      </c>
      <c r="G5458" t="s">
        <v>230</v>
      </c>
      <c r="I5458" t="str">
        <f t="shared" si="259"/>
        <v>PGC064548</v>
      </c>
      <c r="J5458" s="4">
        <f t="shared" si="260"/>
        <v>1.1056666666666666E-2</v>
      </c>
      <c r="K5458" t="str">
        <f t="shared" si="261"/>
        <v>Sc</v>
      </c>
    </row>
    <row r="5459" spans="1:11">
      <c r="A5459" t="s">
        <v>1870</v>
      </c>
      <c r="B5459">
        <v>305.56248149999999</v>
      </c>
      <c r="C5459">
        <v>-29.85746</v>
      </c>
      <c r="D5459">
        <v>3002</v>
      </c>
      <c r="E5459">
        <v>67.476298289843299</v>
      </c>
      <c r="F5459">
        <v>46.1</v>
      </c>
      <c r="G5459" t="s">
        <v>244</v>
      </c>
      <c r="I5459" t="str">
        <f t="shared" si="259"/>
        <v>ESO462-010</v>
      </c>
      <c r="J5459" s="4">
        <f t="shared" si="260"/>
        <v>1.0006666666666667E-2</v>
      </c>
      <c r="K5459" t="str">
        <f t="shared" si="261"/>
        <v>SABc</v>
      </c>
    </row>
    <row r="5460" spans="1:11">
      <c r="A5460" t="s">
        <v>1869</v>
      </c>
      <c r="B5460">
        <v>305.62130100000002</v>
      </c>
      <c r="C5460">
        <v>-41.900880000000001</v>
      </c>
      <c r="D5460">
        <v>2432</v>
      </c>
      <c r="E5460">
        <v>65.940351669146693</v>
      </c>
      <c r="F5460">
        <v>42.5</v>
      </c>
      <c r="G5460" t="s">
        <v>232</v>
      </c>
      <c r="I5460" t="str">
        <f t="shared" si="259"/>
        <v>ESO340-021</v>
      </c>
      <c r="J5460" s="4">
        <f t="shared" si="260"/>
        <v>8.1066666666666665E-3</v>
      </c>
      <c r="K5460" t="str">
        <f t="shared" si="261"/>
        <v>Sab</v>
      </c>
    </row>
    <row r="5461" spans="1:11">
      <c r="A5461" t="s">
        <v>1868</v>
      </c>
      <c r="B5461">
        <v>305.662308</v>
      </c>
      <c r="C5461">
        <v>9.5851600000000001</v>
      </c>
      <c r="D5461">
        <v>7971</v>
      </c>
      <c r="E5461">
        <v>60.834689022067302</v>
      </c>
      <c r="F5461">
        <v>57.8</v>
      </c>
      <c r="G5461" t="s">
        <v>261</v>
      </c>
      <c r="I5461" t="str">
        <f t="shared" si="259"/>
        <v>UGC11543</v>
      </c>
      <c r="J5461" s="4">
        <f t="shared" si="260"/>
        <v>2.657E-2</v>
      </c>
      <c r="K5461" t="str">
        <f t="shared" si="261"/>
        <v>Sb</v>
      </c>
    </row>
    <row r="5462" spans="1:11">
      <c r="A5462" t="s">
        <v>1867</v>
      </c>
      <c r="B5462">
        <v>305.75011499999999</v>
      </c>
      <c r="C5462">
        <v>-44.272300000000001</v>
      </c>
      <c r="D5462" t="s">
        <v>354</v>
      </c>
      <c r="E5462">
        <v>79.460488272931102</v>
      </c>
      <c r="F5462">
        <v>42.6</v>
      </c>
      <c r="G5462" t="s">
        <v>259</v>
      </c>
      <c r="I5462" t="str">
        <f t="shared" si="259"/>
        <v>PGC064576</v>
      </c>
      <c r="J5462" s="4">
        <f t="shared" si="260"/>
        <v>0</v>
      </c>
      <c r="K5462" t="str">
        <f t="shared" si="261"/>
        <v>S0</v>
      </c>
    </row>
    <row r="5463" spans="1:11">
      <c r="A5463" t="s">
        <v>1866</v>
      </c>
      <c r="B5463">
        <v>305.77954499999998</v>
      </c>
      <c r="C5463">
        <v>-43.868589999999998</v>
      </c>
      <c r="D5463">
        <v>2809</v>
      </c>
      <c r="E5463">
        <v>79.095405181818805</v>
      </c>
      <c r="F5463">
        <v>25</v>
      </c>
      <c r="G5463" t="s">
        <v>244</v>
      </c>
      <c r="I5463" t="str">
        <f t="shared" si="259"/>
        <v>NGC6902B</v>
      </c>
      <c r="J5463" s="4">
        <f t="shared" si="260"/>
        <v>9.3633333333333329E-3</v>
      </c>
      <c r="K5463" t="str">
        <f t="shared" si="261"/>
        <v>SABc</v>
      </c>
    </row>
    <row r="5464" spans="1:11">
      <c r="A5464" t="s">
        <v>1865</v>
      </c>
      <c r="B5464">
        <v>305.81369999999998</v>
      </c>
      <c r="C5464">
        <v>-34.947560000000003</v>
      </c>
      <c r="D5464">
        <v>11806</v>
      </c>
      <c r="E5464">
        <v>63.701736789131701</v>
      </c>
      <c r="F5464">
        <v>53.4</v>
      </c>
      <c r="G5464" t="s">
        <v>237</v>
      </c>
      <c r="I5464" t="str">
        <f t="shared" si="259"/>
        <v>ESO400-010</v>
      </c>
      <c r="J5464" s="4">
        <f t="shared" si="260"/>
        <v>3.935333333333333E-2</v>
      </c>
      <c r="K5464" t="str">
        <f t="shared" si="261"/>
        <v>SBb</v>
      </c>
    </row>
    <row r="5465" spans="1:11">
      <c r="A5465" t="s">
        <v>1864</v>
      </c>
      <c r="B5465">
        <v>305.8441545</v>
      </c>
      <c r="C5465">
        <v>-52.082979999999999</v>
      </c>
      <c r="D5465">
        <v>5586</v>
      </c>
      <c r="E5465">
        <v>61.6809728760769</v>
      </c>
      <c r="F5465">
        <v>50.7</v>
      </c>
      <c r="G5465" t="s">
        <v>277</v>
      </c>
      <c r="I5465" t="str">
        <f t="shared" si="259"/>
        <v>ESO234-015</v>
      </c>
      <c r="J5465" s="4">
        <f t="shared" si="260"/>
        <v>1.8620000000000001E-2</v>
      </c>
      <c r="K5465" t="str">
        <f t="shared" si="261"/>
        <v>Sa</v>
      </c>
    </row>
    <row r="5466" spans="1:11">
      <c r="A5466" t="s">
        <v>1863</v>
      </c>
      <c r="B5466">
        <v>305.85586649999999</v>
      </c>
      <c r="C5466">
        <v>-50.545110000000001</v>
      </c>
      <c r="D5466">
        <v>4999</v>
      </c>
      <c r="E5466">
        <v>72.971166448324695</v>
      </c>
      <c r="F5466">
        <v>28.3</v>
      </c>
      <c r="G5466" t="s">
        <v>230</v>
      </c>
      <c r="I5466" t="str">
        <f t="shared" si="259"/>
        <v>ESO234-016</v>
      </c>
      <c r="J5466" s="4">
        <f t="shared" si="260"/>
        <v>1.6663333333333332E-2</v>
      </c>
      <c r="K5466" t="str">
        <f t="shared" si="261"/>
        <v>Sc</v>
      </c>
    </row>
    <row r="5467" spans="1:11">
      <c r="A5467" t="s">
        <v>1862</v>
      </c>
      <c r="B5467">
        <v>305.88775049999998</v>
      </c>
      <c r="C5467">
        <v>58.344029999999997</v>
      </c>
      <c r="D5467">
        <v>3371</v>
      </c>
      <c r="E5467">
        <v>98.662294510075895</v>
      </c>
      <c r="F5467">
        <v>49</v>
      </c>
      <c r="G5467" t="s">
        <v>349</v>
      </c>
      <c r="I5467" t="str">
        <f t="shared" si="259"/>
        <v>NGC6916</v>
      </c>
      <c r="J5467" s="4">
        <f t="shared" si="260"/>
        <v>1.1236666666666667E-2</v>
      </c>
      <c r="K5467" t="str">
        <f t="shared" si="261"/>
        <v>SBbc</v>
      </c>
    </row>
    <row r="5468" spans="1:11">
      <c r="A5468" t="s">
        <v>1861</v>
      </c>
      <c r="B5468">
        <v>305.9124195</v>
      </c>
      <c r="C5468">
        <v>-28.277920000000002</v>
      </c>
      <c r="D5468">
        <v>2970</v>
      </c>
      <c r="E5468">
        <v>97.532917634760395</v>
      </c>
      <c r="F5468">
        <v>45.4</v>
      </c>
      <c r="G5468" t="s">
        <v>230</v>
      </c>
      <c r="I5468" t="str">
        <f t="shared" si="259"/>
        <v>ESO462-016</v>
      </c>
      <c r="J5468" s="4">
        <f t="shared" si="260"/>
        <v>9.9000000000000008E-3</v>
      </c>
      <c r="K5468" t="str">
        <f t="shared" si="261"/>
        <v>Sc</v>
      </c>
    </row>
    <row r="5469" spans="1:11">
      <c r="A5469" t="s">
        <v>1860</v>
      </c>
      <c r="B5469">
        <v>306.00301200000001</v>
      </c>
      <c r="C5469">
        <v>60.194789999999998</v>
      </c>
      <c r="D5469">
        <v>1662</v>
      </c>
      <c r="E5469">
        <v>118.618179448614</v>
      </c>
      <c r="F5469">
        <v>28.8</v>
      </c>
      <c r="G5469" t="s">
        <v>228</v>
      </c>
      <c r="I5469" t="str">
        <f t="shared" si="259"/>
        <v>UGC11557</v>
      </c>
      <c r="J5469" s="4">
        <f t="shared" si="260"/>
        <v>5.5399999999999998E-3</v>
      </c>
      <c r="K5469" t="str">
        <f t="shared" si="261"/>
        <v>SABd</v>
      </c>
    </row>
    <row r="5470" spans="1:11">
      <c r="A5470" t="s">
        <v>1859</v>
      </c>
      <c r="B5470">
        <v>306.02708849999999</v>
      </c>
      <c r="C5470">
        <v>-20.163430000000002</v>
      </c>
      <c r="D5470">
        <v>3069</v>
      </c>
      <c r="E5470">
        <v>94.656666204771</v>
      </c>
      <c r="F5470">
        <v>31.4</v>
      </c>
      <c r="G5470" t="s">
        <v>230</v>
      </c>
      <c r="I5470" t="str">
        <f t="shared" si="259"/>
        <v>ESO596-030</v>
      </c>
      <c r="J5470" s="4">
        <f t="shared" si="260"/>
        <v>1.023E-2</v>
      </c>
      <c r="K5470" t="str">
        <f t="shared" si="261"/>
        <v>Sc</v>
      </c>
    </row>
    <row r="5471" spans="1:11">
      <c r="A5471" t="s">
        <v>1858</v>
      </c>
      <c r="B5471">
        <v>306.08322299999998</v>
      </c>
      <c r="C5471">
        <v>-49.684510000000003</v>
      </c>
      <c r="D5471">
        <v>5247</v>
      </c>
      <c r="E5471">
        <v>84.168813586816697</v>
      </c>
      <c r="F5471">
        <v>35.6</v>
      </c>
      <c r="G5471" t="s">
        <v>259</v>
      </c>
      <c r="I5471" t="str">
        <f t="shared" si="259"/>
        <v>ESO234-021</v>
      </c>
      <c r="J5471" s="4">
        <f t="shared" si="260"/>
        <v>1.7489999999999999E-2</v>
      </c>
      <c r="K5471" t="str">
        <f t="shared" si="261"/>
        <v>S0</v>
      </c>
    </row>
    <row r="5472" spans="1:11">
      <c r="A5472" t="s">
        <v>1857</v>
      </c>
      <c r="B5472">
        <v>306.10249950000002</v>
      </c>
      <c r="C5472">
        <v>-40.366309999999999</v>
      </c>
      <c r="D5472">
        <v>11968</v>
      </c>
      <c r="E5472">
        <v>66.2447145757031</v>
      </c>
      <c r="F5472">
        <v>49.9</v>
      </c>
      <c r="G5472" t="s">
        <v>259</v>
      </c>
      <c r="I5472" t="str">
        <f t="shared" si="259"/>
        <v>ESO340-025</v>
      </c>
      <c r="J5472" s="4">
        <f t="shared" si="260"/>
        <v>3.9893333333333336E-2</v>
      </c>
      <c r="K5472" t="str">
        <f t="shared" si="261"/>
        <v>S0</v>
      </c>
    </row>
    <row r="5473" spans="1:11">
      <c r="A5473" t="s">
        <v>1856</v>
      </c>
      <c r="B5473">
        <v>306.17583300000001</v>
      </c>
      <c r="C5473">
        <v>-11.96433</v>
      </c>
      <c r="D5473">
        <v>6144</v>
      </c>
      <c r="E5473">
        <v>65.637387165156795</v>
      </c>
      <c r="F5473">
        <v>35.1</v>
      </c>
      <c r="G5473" t="s">
        <v>230</v>
      </c>
      <c r="I5473" t="str">
        <f t="shared" si="259"/>
        <v>PGC064640</v>
      </c>
      <c r="J5473" s="4">
        <f t="shared" si="260"/>
        <v>2.0480000000000002E-2</v>
      </c>
      <c r="K5473" t="str">
        <f t="shared" si="261"/>
        <v>Sc</v>
      </c>
    </row>
    <row r="5474" spans="1:11">
      <c r="A5474" t="s">
        <v>1855</v>
      </c>
      <c r="B5474">
        <v>306.25002749999999</v>
      </c>
      <c r="C5474">
        <v>-81.575519999999997</v>
      </c>
      <c r="D5474">
        <v>2504</v>
      </c>
      <c r="E5474">
        <v>90.813663938115695</v>
      </c>
      <c r="F5474">
        <v>30.4</v>
      </c>
      <c r="G5474" t="s">
        <v>286</v>
      </c>
      <c r="I5474" t="str">
        <f t="shared" si="259"/>
        <v>ESO026-001</v>
      </c>
      <c r="J5474" s="4">
        <f t="shared" si="260"/>
        <v>8.3466666666666672E-3</v>
      </c>
      <c r="K5474" t="str">
        <f t="shared" si="261"/>
        <v>SBc</v>
      </c>
    </row>
    <row r="5475" spans="1:11">
      <c r="A5475" t="s">
        <v>1854</v>
      </c>
      <c r="B5475">
        <v>306.30006150000003</v>
      </c>
      <c r="C5475">
        <v>5.2630299999999997</v>
      </c>
      <c r="D5475">
        <v>4925</v>
      </c>
      <c r="E5475">
        <v>99.804748940717602</v>
      </c>
      <c r="F5475">
        <v>60</v>
      </c>
      <c r="G5475" t="s">
        <v>223</v>
      </c>
      <c r="I5475" t="str">
        <f t="shared" si="259"/>
        <v>UGC11555</v>
      </c>
      <c r="J5475" s="4">
        <f t="shared" si="260"/>
        <v>1.6416666666666666E-2</v>
      </c>
      <c r="K5475" t="str">
        <f t="shared" si="261"/>
        <v>Sbc</v>
      </c>
    </row>
    <row r="5476" spans="1:11">
      <c r="A5476" t="s">
        <v>1853</v>
      </c>
      <c r="B5476">
        <v>306.33408450000002</v>
      </c>
      <c r="C5476">
        <v>-25.82929</v>
      </c>
      <c r="D5476">
        <v>3033</v>
      </c>
      <c r="E5476">
        <v>81.874986397429296</v>
      </c>
      <c r="F5476">
        <v>44.6</v>
      </c>
      <c r="G5476" t="s">
        <v>286</v>
      </c>
      <c r="I5476" t="str">
        <f t="shared" si="259"/>
        <v>IC5005</v>
      </c>
      <c r="J5476" s="4">
        <f t="shared" si="260"/>
        <v>1.0109999999999999E-2</v>
      </c>
      <c r="K5476" t="str">
        <f t="shared" si="261"/>
        <v>SBc</v>
      </c>
    </row>
    <row r="5477" spans="1:11">
      <c r="A5477" t="s">
        <v>1852</v>
      </c>
      <c r="B5477">
        <v>306.348816</v>
      </c>
      <c r="C5477">
        <v>-33.299050000000001</v>
      </c>
      <c r="D5477">
        <v>9770</v>
      </c>
      <c r="E5477">
        <v>72.135873205239605</v>
      </c>
      <c r="F5477">
        <v>55.5</v>
      </c>
      <c r="G5477" t="s">
        <v>378</v>
      </c>
      <c r="I5477" t="str">
        <f t="shared" si="259"/>
        <v>ESO400-016</v>
      </c>
      <c r="J5477" s="4">
        <f t="shared" si="260"/>
        <v>3.2566666666666667E-2</v>
      </c>
      <c r="K5477" t="str">
        <f t="shared" si="261"/>
        <v>SBab</v>
      </c>
    </row>
    <row r="5478" spans="1:11">
      <c r="A5478" t="s">
        <v>1851</v>
      </c>
      <c r="B5478">
        <v>306.37298850000002</v>
      </c>
      <c r="C5478">
        <v>-15.85366</v>
      </c>
      <c r="D5478">
        <v>8618</v>
      </c>
      <c r="E5478">
        <v>65.788685989933001</v>
      </c>
      <c r="F5478">
        <v>48.2</v>
      </c>
      <c r="G5478" t="s">
        <v>223</v>
      </c>
      <c r="I5478" t="str">
        <f t="shared" si="259"/>
        <v>PGC064662</v>
      </c>
      <c r="J5478" s="4">
        <f t="shared" si="260"/>
        <v>2.8726666666666668E-2</v>
      </c>
      <c r="K5478" t="str">
        <f t="shared" si="261"/>
        <v>Sbc</v>
      </c>
    </row>
    <row r="5479" spans="1:11">
      <c r="A5479" t="s">
        <v>1850</v>
      </c>
      <c r="B5479">
        <v>306.424935</v>
      </c>
      <c r="C5479">
        <v>-32.545209999999997</v>
      </c>
      <c r="D5479">
        <v>5600</v>
      </c>
      <c r="E5479">
        <v>102.129497944698</v>
      </c>
      <c r="F5479">
        <v>50.5</v>
      </c>
      <c r="G5479" t="s">
        <v>230</v>
      </c>
      <c r="I5479" t="str">
        <f t="shared" si="259"/>
        <v>ESO400-019</v>
      </c>
      <c r="J5479" s="4">
        <f t="shared" si="260"/>
        <v>1.8666666666666668E-2</v>
      </c>
      <c r="K5479" t="str">
        <f t="shared" si="261"/>
        <v>Sc</v>
      </c>
    </row>
    <row r="5480" spans="1:11">
      <c r="A5480" t="s">
        <v>1849</v>
      </c>
      <c r="B5480">
        <v>306.58450049999999</v>
      </c>
      <c r="C5480">
        <v>-23.117170000000002</v>
      </c>
      <c r="D5480">
        <v>8219</v>
      </c>
      <c r="E5480">
        <v>60.138320755550801</v>
      </c>
      <c r="F5480">
        <v>58.4</v>
      </c>
      <c r="G5480" t="s">
        <v>239</v>
      </c>
      <c r="I5480" t="str">
        <f t="shared" si="259"/>
        <v>ESO528-005</v>
      </c>
      <c r="J5480" s="4">
        <f t="shared" si="260"/>
        <v>2.7396666666666666E-2</v>
      </c>
      <c r="K5480" t="str">
        <f t="shared" si="261"/>
        <v>S0-a</v>
      </c>
    </row>
    <row r="5481" spans="1:11">
      <c r="A5481" t="s">
        <v>1848</v>
      </c>
      <c r="B5481">
        <v>306.60714150000001</v>
      </c>
      <c r="C5481">
        <v>2.9096600000000001</v>
      </c>
      <c r="D5481">
        <v>5032</v>
      </c>
      <c r="E5481">
        <v>64.291154078916506</v>
      </c>
      <c r="F5481">
        <v>58.1</v>
      </c>
      <c r="G5481" t="s">
        <v>237</v>
      </c>
      <c r="I5481" t="str">
        <f t="shared" si="259"/>
        <v>IC1320</v>
      </c>
      <c r="J5481" s="4">
        <f t="shared" si="260"/>
        <v>1.6773333333333335E-2</v>
      </c>
      <c r="K5481" t="str">
        <f t="shared" si="261"/>
        <v>SBb</v>
      </c>
    </row>
    <row r="5482" spans="1:11">
      <c r="A5482" t="s">
        <v>1847</v>
      </c>
      <c r="B5482">
        <v>306.658458</v>
      </c>
      <c r="C5482">
        <v>2.64086</v>
      </c>
      <c r="D5482">
        <v>5216</v>
      </c>
      <c r="E5482">
        <v>72.135873205239605</v>
      </c>
      <c r="F5482">
        <v>41</v>
      </c>
      <c r="G5482" t="s">
        <v>259</v>
      </c>
      <c r="I5482" t="str">
        <f t="shared" si="259"/>
        <v>UGC11561</v>
      </c>
      <c r="J5482" s="4">
        <f t="shared" si="260"/>
        <v>1.7386666666666668E-2</v>
      </c>
      <c r="K5482" t="str">
        <f t="shared" si="261"/>
        <v>S0</v>
      </c>
    </row>
    <row r="5483" spans="1:11">
      <c r="A5483" t="s">
        <v>1846</v>
      </c>
      <c r="B5483">
        <v>306.6752085</v>
      </c>
      <c r="C5483">
        <v>2.69516</v>
      </c>
      <c r="D5483">
        <v>5392</v>
      </c>
      <c r="E5483">
        <v>70.656355152984105</v>
      </c>
      <c r="F5483">
        <v>23.3</v>
      </c>
      <c r="G5483" t="s">
        <v>226</v>
      </c>
      <c r="I5483" t="str">
        <f t="shared" si="259"/>
        <v>UGC11562</v>
      </c>
      <c r="J5483" s="4">
        <f t="shared" si="260"/>
        <v>1.7973333333333334E-2</v>
      </c>
      <c r="K5483" t="str">
        <f t="shared" si="261"/>
        <v>SABb</v>
      </c>
    </row>
    <row r="5484" spans="1:11">
      <c r="A5484" t="s">
        <v>1845</v>
      </c>
      <c r="B5484">
        <v>306.71708100000001</v>
      </c>
      <c r="C5484">
        <v>-18.617190000000001</v>
      </c>
      <c r="D5484">
        <v>6968</v>
      </c>
      <c r="E5484">
        <v>77.830762582701098</v>
      </c>
      <c r="F5484">
        <v>38.200000000000003</v>
      </c>
      <c r="G5484" t="s">
        <v>286</v>
      </c>
      <c r="I5484" t="str">
        <f t="shared" si="259"/>
        <v>NGC6912</v>
      </c>
      <c r="J5484" s="4">
        <f t="shared" si="260"/>
        <v>2.3226666666666666E-2</v>
      </c>
      <c r="K5484" t="str">
        <f t="shared" si="261"/>
        <v>SBc</v>
      </c>
    </row>
    <row r="5485" spans="1:11">
      <c r="A5485" t="s">
        <v>1844</v>
      </c>
      <c r="B5485">
        <v>306.727284</v>
      </c>
      <c r="C5485">
        <v>-48.892989999999998</v>
      </c>
      <c r="D5485" t="s">
        <v>354</v>
      </c>
      <c r="E5485">
        <v>76.234441457783305</v>
      </c>
      <c r="F5485">
        <v>49.9</v>
      </c>
      <c r="G5485" t="s">
        <v>255</v>
      </c>
      <c r="I5485" t="str">
        <f t="shared" si="259"/>
        <v>ESO234-027</v>
      </c>
      <c r="J5485" s="4">
        <f t="shared" si="260"/>
        <v>0</v>
      </c>
      <c r="K5485" t="str">
        <f t="shared" si="261"/>
        <v>SABm</v>
      </c>
    </row>
    <row r="5486" spans="1:11">
      <c r="A5486" t="s">
        <v>1843</v>
      </c>
      <c r="B5486">
        <v>306.738135</v>
      </c>
      <c r="C5486">
        <v>-8.8330000000000002</v>
      </c>
      <c r="D5486" t="s">
        <v>354</v>
      </c>
      <c r="E5486">
        <v>75.535528854392297</v>
      </c>
      <c r="F5486">
        <v>45.1</v>
      </c>
      <c r="G5486" t="s">
        <v>366</v>
      </c>
      <c r="I5486" t="str">
        <f t="shared" si="259"/>
        <v>PGC064708</v>
      </c>
      <c r="J5486" s="4">
        <f t="shared" si="260"/>
        <v>0</v>
      </c>
      <c r="K5486" t="str">
        <f t="shared" si="261"/>
        <v>SBm</v>
      </c>
    </row>
    <row r="5487" spans="1:11">
      <c r="A5487" t="s">
        <v>1842</v>
      </c>
      <c r="B5487">
        <v>306.779718</v>
      </c>
      <c r="C5487">
        <v>-36.340859999999999</v>
      </c>
      <c r="D5487" t="s">
        <v>354</v>
      </c>
      <c r="E5487">
        <v>62.1085279549837</v>
      </c>
      <c r="F5487">
        <v>33.5</v>
      </c>
      <c r="G5487" t="s">
        <v>861</v>
      </c>
      <c r="I5487" t="str">
        <f t="shared" si="259"/>
        <v>ESO400-022</v>
      </c>
      <c r="J5487" s="4">
        <f t="shared" si="260"/>
        <v>0</v>
      </c>
      <c r="K5487" t="str">
        <f t="shared" si="261"/>
        <v>Unk</v>
      </c>
    </row>
    <row r="5488" spans="1:11">
      <c r="A5488" t="s">
        <v>1841</v>
      </c>
      <c r="B5488">
        <v>306.79671450000001</v>
      </c>
      <c r="C5488">
        <v>-35.243360000000003</v>
      </c>
      <c r="D5488">
        <v>3035</v>
      </c>
      <c r="E5488">
        <v>63.701736789131701</v>
      </c>
      <c r="F5488">
        <v>34.4</v>
      </c>
      <c r="G5488" t="s">
        <v>286</v>
      </c>
      <c r="I5488" t="str">
        <f t="shared" si="259"/>
        <v>ESO400-024</v>
      </c>
      <c r="J5488" s="4">
        <f t="shared" si="260"/>
        <v>1.0116666666666666E-2</v>
      </c>
      <c r="K5488" t="str">
        <f t="shared" si="261"/>
        <v>SBc</v>
      </c>
    </row>
    <row r="5489" spans="1:11">
      <c r="A5489" t="s">
        <v>1840</v>
      </c>
      <c r="B5489">
        <v>306.92590200000001</v>
      </c>
      <c r="C5489">
        <v>-43.731110000000001</v>
      </c>
      <c r="D5489">
        <v>2895</v>
      </c>
      <c r="E5489">
        <v>65.486418317490404</v>
      </c>
      <c r="F5489">
        <v>46.8</v>
      </c>
      <c r="G5489" t="s">
        <v>239</v>
      </c>
      <c r="I5489" t="str">
        <f t="shared" si="259"/>
        <v>ESO285-013</v>
      </c>
      <c r="J5489" s="4">
        <f t="shared" si="260"/>
        <v>9.6500000000000006E-3</v>
      </c>
      <c r="K5489" t="str">
        <f t="shared" si="261"/>
        <v>S0-a</v>
      </c>
    </row>
    <row r="5490" spans="1:11">
      <c r="A5490" t="s">
        <v>1839</v>
      </c>
      <c r="B5490">
        <v>306.94208099999997</v>
      </c>
      <c r="C5490">
        <v>-3.0770300000000002</v>
      </c>
      <c r="D5490">
        <v>5717</v>
      </c>
      <c r="E5490">
        <v>98.889745228759296</v>
      </c>
      <c r="F5490">
        <v>48.6</v>
      </c>
      <c r="G5490" t="s">
        <v>232</v>
      </c>
      <c r="I5490" t="str">
        <f t="shared" si="259"/>
        <v>NGC6915</v>
      </c>
      <c r="J5490" s="4">
        <f t="shared" si="260"/>
        <v>1.9056666666666666E-2</v>
      </c>
      <c r="K5490" t="str">
        <f t="shared" si="261"/>
        <v>Sab</v>
      </c>
    </row>
    <row r="5491" spans="1:11">
      <c r="A5491" t="s">
        <v>1838</v>
      </c>
      <c r="B5491">
        <v>307.04594850000001</v>
      </c>
      <c r="C5491">
        <v>-18.291409999999999</v>
      </c>
      <c r="D5491">
        <v>6668</v>
      </c>
      <c r="E5491">
        <v>65.940351669146693</v>
      </c>
      <c r="F5491">
        <v>51.9</v>
      </c>
      <c r="G5491" t="s">
        <v>349</v>
      </c>
      <c r="I5491" t="str">
        <f t="shared" ref="I5491:I5554" si="262">TRIM(A5491)</f>
        <v>IC1321</v>
      </c>
      <c r="J5491" s="4">
        <f t="shared" ref="J5491:J5554" si="263">IF(TRIM(D5491) = "-", 0, IF(D5491/300000 &lt; 0, 0, D5491/300000))</f>
        <v>2.2226666666666665E-2</v>
      </c>
      <c r="K5491" t="str">
        <f t="shared" ref="K5491:K5554" si="264">IF(TRIM(G5491)="","Unk",TRIM(G5491))</f>
        <v>SBbc</v>
      </c>
    </row>
    <row r="5492" spans="1:11">
      <c r="A5492" t="s">
        <v>1837</v>
      </c>
      <c r="B5492">
        <v>307.145715</v>
      </c>
      <c r="C5492">
        <v>-36.043280000000003</v>
      </c>
      <c r="D5492">
        <v>2236</v>
      </c>
      <c r="E5492">
        <v>74.670881625413003</v>
      </c>
      <c r="F5492">
        <v>44.2</v>
      </c>
      <c r="G5492" t="s">
        <v>259</v>
      </c>
      <c r="I5492" t="str">
        <f t="shared" si="262"/>
        <v>ESO400-030</v>
      </c>
      <c r="J5492" s="4">
        <f t="shared" si="263"/>
        <v>7.4533333333333335E-3</v>
      </c>
      <c r="K5492" t="str">
        <f t="shared" si="264"/>
        <v>S0</v>
      </c>
    </row>
    <row r="5493" spans="1:11">
      <c r="A5493" t="s">
        <v>1836</v>
      </c>
      <c r="B5493">
        <v>307.21355549999998</v>
      </c>
      <c r="C5493">
        <v>-49.637540000000001</v>
      </c>
      <c r="D5493">
        <v>2670</v>
      </c>
      <c r="E5493">
        <v>66.2447145757031</v>
      </c>
      <c r="F5493">
        <v>52.8</v>
      </c>
      <c r="G5493" t="s">
        <v>392</v>
      </c>
      <c r="I5493" t="str">
        <f t="shared" si="262"/>
        <v>ESO234-036</v>
      </c>
      <c r="J5493" s="4">
        <f t="shared" si="263"/>
        <v>8.8999999999999999E-3</v>
      </c>
      <c r="K5493" t="str">
        <f t="shared" si="264"/>
        <v>IAB</v>
      </c>
    </row>
    <row r="5494" spans="1:11">
      <c r="A5494" t="s">
        <v>1835</v>
      </c>
      <c r="B5494">
        <v>307.30249650000002</v>
      </c>
      <c r="C5494">
        <v>-22.671620000000001</v>
      </c>
      <c r="D5494">
        <v>5860</v>
      </c>
      <c r="E5494">
        <v>80.011285929799399</v>
      </c>
      <c r="F5494">
        <v>40.9</v>
      </c>
      <c r="G5494" t="s">
        <v>235</v>
      </c>
      <c r="I5494" t="str">
        <f t="shared" si="262"/>
        <v>ESO528-008</v>
      </c>
      <c r="J5494" s="4">
        <f t="shared" si="263"/>
        <v>1.9533333333333333E-2</v>
      </c>
      <c r="K5494" t="str">
        <f t="shared" si="264"/>
        <v>E-SO</v>
      </c>
    </row>
    <row r="5495" spans="1:11">
      <c r="A5495" t="s">
        <v>1834</v>
      </c>
      <c r="B5495">
        <v>307.314708</v>
      </c>
      <c r="C5495">
        <v>-8.0015599999999996</v>
      </c>
      <c r="D5495" t="s">
        <v>354</v>
      </c>
      <c r="E5495">
        <v>63.409057654109098</v>
      </c>
      <c r="F5495">
        <v>31.4</v>
      </c>
      <c r="G5495" t="s">
        <v>237</v>
      </c>
      <c r="I5495" t="str">
        <f t="shared" si="262"/>
        <v>PGC064796</v>
      </c>
      <c r="J5495" s="4">
        <f t="shared" si="263"/>
        <v>0</v>
      </c>
      <c r="K5495" t="str">
        <f t="shared" si="264"/>
        <v>SBb</v>
      </c>
    </row>
    <row r="5496" spans="1:11">
      <c r="A5496" t="s">
        <v>1833</v>
      </c>
      <c r="B5496">
        <v>307.38983400000001</v>
      </c>
      <c r="C5496">
        <v>-42.506610000000002</v>
      </c>
      <c r="D5496">
        <v>15356</v>
      </c>
      <c r="E5496">
        <v>66.703904222800205</v>
      </c>
      <c r="F5496">
        <v>37.6</v>
      </c>
      <c r="G5496" t="s">
        <v>861</v>
      </c>
      <c r="I5496" t="str">
        <f t="shared" si="262"/>
        <v>PGC064805</v>
      </c>
      <c r="J5496" s="4">
        <f t="shared" si="263"/>
        <v>5.1186666666666665E-2</v>
      </c>
      <c r="K5496" t="str">
        <f t="shared" si="264"/>
        <v>Unk</v>
      </c>
    </row>
    <row r="5497" spans="1:11">
      <c r="A5497" t="s">
        <v>1832</v>
      </c>
      <c r="B5497">
        <v>307.46229149999999</v>
      </c>
      <c r="C5497">
        <v>-38.97878</v>
      </c>
      <c r="D5497">
        <v>6377</v>
      </c>
      <c r="E5497">
        <v>65.185539421011697</v>
      </c>
      <c r="F5497">
        <v>29.1</v>
      </c>
      <c r="G5497" t="s">
        <v>261</v>
      </c>
      <c r="I5497" t="str">
        <f t="shared" si="262"/>
        <v>ESO340-036</v>
      </c>
      <c r="J5497" s="4">
        <f t="shared" si="263"/>
        <v>2.1256666666666667E-2</v>
      </c>
      <c r="K5497" t="str">
        <f t="shared" si="264"/>
        <v>Sb</v>
      </c>
    </row>
    <row r="5498" spans="1:11">
      <c r="A5498" t="s">
        <v>1831</v>
      </c>
      <c r="B5498">
        <v>307.47037799999998</v>
      </c>
      <c r="C5498">
        <v>-2.1912500000000001</v>
      </c>
      <c r="D5498">
        <v>5711</v>
      </c>
      <c r="E5498">
        <v>70.008582096845998</v>
      </c>
      <c r="F5498">
        <v>39.200000000000003</v>
      </c>
      <c r="G5498" t="s">
        <v>230</v>
      </c>
      <c r="I5498" t="str">
        <f t="shared" si="262"/>
        <v>NGC6922</v>
      </c>
      <c r="J5498" s="4">
        <f t="shared" si="263"/>
        <v>1.9036666666666667E-2</v>
      </c>
      <c r="K5498" t="str">
        <f t="shared" si="264"/>
        <v>Sc</v>
      </c>
    </row>
    <row r="5499" spans="1:11">
      <c r="A5499" t="s">
        <v>1830</v>
      </c>
      <c r="B5499">
        <v>307.64703900000001</v>
      </c>
      <c r="C5499">
        <v>1.3779600000000001</v>
      </c>
      <c r="D5499">
        <v>3837</v>
      </c>
      <c r="E5499">
        <v>87.932872195193696</v>
      </c>
      <c r="F5499">
        <v>37.299999999999997</v>
      </c>
      <c r="G5499" t="s">
        <v>286</v>
      </c>
      <c r="I5499" t="str">
        <f t="shared" si="262"/>
        <v>UGC11577</v>
      </c>
      <c r="J5499" s="4">
        <f t="shared" si="263"/>
        <v>1.2789999999999999E-2</v>
      </c>
      <c r="K5499" t="str">
        <f t="shared" si="264"/>
        <v>SBc</v>
      </c>
    </row>
    <row r="5500" spans="1:11">
      <c r="A5500" t="s">
        <v>1829</v>
      </c>
      <c r="B5500">
        <v>307.69795499999998</v>
      </c>
      <c r="C5500">
        <v>-44.404150000000001</v>
      </c>
      <c r="D5500">
        <v>9045</v>
      </c>
      <c r="E5500">
        <v>64.439367429040303</v>
      </c>
      <c r="F5500">
        <v>45.4</v>
      </c>
      <c r="G5500" t="s">
        <v>235</v>
      </c>
      <c r="I5500" t="str">
        <f t="shared" si="262"/>
        <v>ESO285-024</v>
      </c>
      <c r="J5500" s="4">
        <f t="shared" si="263"/>
        <v>3.015E-2</v>
      </c>
      <c r="K5500" t="str">
        <f t="shared" si="264"/>
        <v>E-SO</v>
      </c>
    </row>
    <row r="5501" spans="1:11">
      <c r="A5501" t="s">
        <v>1828</v>
      </c>
      <c r="B5501">
        <v>307.74080249999997</v>
      </c>
      <c r="C5501">
        <v>-28.926390000000001</v>
      </c>
      <c r="D5501">
        <v>2928</v>
      </c>
      <c r="E5501">
        <v>60.415903049809998</v>
      </c>
      <c r="F5501">
        <v>55</v>
      </c>
      <c r="G5501" t="s">
        <v>269</v>
      </c>
      <c r="I5501" t="str">
        <f t="shared" si="262"/>
        <v>ESO462-028</v>
      </c>
      <c r="J5501" s="4">
        <f t="shared" si="263"/>
        <v>9.7599999999999996E-3</v>
      </c>
      <c r="K5501" t="str">
        <f t="shared" si="264"/>
        <v>Scd</v>
      </c>
    </row>
    <row r="5502" spans="1:11">
      <c r="A5502" t="s">
        <v>1827</v>
      </c>
      <c r="B5502">
        <v>307.755267</v>
      </c>
      <c r="C5502">
        <v>-64.376940000000005</v>
      </c>
      <c r="D5502">
        <v>11349</v>
      </c>
      <c r="E5502">
        <v>63.117705915136803</v>
      </c>
      <c r="F5502">
        <v>49.1</v>
      </c>
      <c r="G5502" t="s">
        <v>273</v>
      </c>
      <c r="I5502" t="str">
        <f t="shared" si="262"/>
        <v>PGC064863</v>
      </c>
      <c r="J5502" s="4">
        <f t="shared" si="263"/>
        <v>3.7830000000000003E-2</v>
      </c>
      <c r="K5502" t="str">
        <f t="shared" si="264"/>
        <v>SABa</v>
      </c>
    </row>
    <row r="5503" spans="1:11">
      <c r="A5503" t="s">
        <v>1826</v>
      </c>
      <c r="B5503">
        <v>307.90887900000001</v>
      </c>
      <c r="C5503">
        <v>-44.216430000000003</v>
      </c>
      <c r="D5503">
        <v>6569</v>
      </c>
      <c r="E5503">
        <v>83.589418455817906</v>
      </c>
      <c r="F5503">
        <v>37.799999999999997</v>
      </c>
      <c r="G5503" t="s">
        <v>244</v>
      </c>
      <c r="I5503" t="str">
        <f t="shared" si="262"/>
        <v>NGC6919</v>
      </c>
      <c r="J5503" s="4">
        <f t="shared" si="263"/>
        <v>2.1896666666666665E-2</v>
      </c>
      <c r="K5503" t="str">
        <f t="shared" si="264"/>
        <v>SABc</v>
      </c>
    </row>
    <row r="5504" spans="1:11">
      <c r="A5504" t="s">
        <v>1825</v>
      </c>
      <c r="B5504">
        <v>308.01361500000002</v>
      </c>
      <c r="C5504">
        <v>-53.743899999999996</v>
      </c>
      <c r="D5504">
        <v>3094</v>
      </c>
      <c r="E5504">
        <v>97.532917634760395</v>
      </c>
      <c r="F5504">
        <v>37.299999999999997</v>
      </c>
      <c r="G5504" t="s">
        <v>861</v>
      </c>
      <c r="I5504" t="str">
        <f t="shared" si="262"/>
        <v>ESO186-059</v>
      </c>
      <c r="J5504" s="4">
        <f t="shared" si="263"/>
        <v>1.0313333333333334E-2</v>
      </c>
      <c r="K5504" t="str">
        <f t="shared" si="264"/>
        <v>Unk</v>
      </c>
    </row>
    <row r="5505" spans="1:11">
      <c r="A5505" t="s">
        <v>1824</v>
      </c>
      <c r="B5505">
        <v>308.02010250000001</v>
      </c>
      <c r="C5505">
        <v>-19.996860000000002</v>
      </c>
      <c r="D5505">
        <v>7963</v>
      </c>
      <c r="E5505">
        <v>61.115485564723301</v>
      </c>
      <c r="F5505">
        <v>57.4</v>
      </c>
      <c r="G5505" t="s">
        <v>277</v>
      </c>
      <c r="I5505" t="str">
        <f t="shared" si="262"/>
        <v>PGC3082955</v>
      </c>
      <c r="J5505" s="4">
        <f t="shared" si="263"/>
        <v>2.6543333333333332E-2</v>
      </c>
      <c r="K5505" t="str">
        <f t="shared" si="264"/>
        <v>Sa</v>
      </c>
    </row>
    <row r="5506" spans="1:11">
      <c r="A5506" t="s">
        <v>1823</v>
      </c>
      <c r="B5506">
        <v>308.05122</v>
      </c>
      <c r="C5506">
        <v>-9.0561100000000003</v>
      </c>
      <c r="D5506">
        <v>6105</v>
      </c>
      <c r="E5506">
        <v>77.473146039214299</v>
      </c>
      <c r="F5506">
        <v>30</v>
      </c>
      <c r="G5506" t="s">
        <v>239</v>
      </c>
      <c r="I5506" t="str">
        <f t="shared" si="262"/>
        <v>IC1324</v>
      </c>
      <c r="J5506" s="4">
        <f t="shared" si="263"/>
        <v>2.035E-2</v>
      </c>
      <c r="K5506" t="str">
        <f t="shared" si="264"/>
        <v>S0-a</v>
      </c>
    </row>
    <row r="5507" spans="1:11">
      <c r="A5507" t="s">
        <v>1822</v>
      </c>
      <c r="B5507">
        <v>308.05710749999997</v>
      </c>
      <c r="C5507">
        <v>-48.530880000000003</v>
      </c>
      <c r="D5507">
        <v>2265</v>
      </c>
      <c r="E5507">
        <v>86.726379579219994</v>
      </c>
      <c r="F5507">
        <v>44</v>
      </c>
      <c r="G5507" t="s">
        <v>366</v>
      </c>
      <c r="I5507" t="str">
        <f t="shared" si="262"/>
        <v>ESO234-043</v>
      </c>
      <c r="J5507" s="4">
        <f t="shared" si="263"/>
        <v>7.5500000000000003E-3</v>
      </c>
      <c r="K5507" t="str">
        <f t="shared" si="264"/>
        <v>SBm</v>
      </c>
    </row>
    <row r="5508" spans="1:11">
      <c r="A5508" t="s">
        <v>1821</v>
      </c>
      <c r="B5508">
        <v>308.066709</v>
      </c>
      <c r="C5508">
        <v>-2.2491400000000001</v>
      </c>
      <c r="D5508">
        <v>5994</v>
      </c>
      <c r="E5508">
        <v>86.327913178799804</v>
      </c>
      <c r="F5508">
        <v>37.799999999999997</v>
      </c>
      <c r="G5508" t="s">
        <v>226</v>
      </c>
      <c r="I5508" t="str">
        <f t="shared" si="262"/>
        <v>UGC11585</v>
      </c>
      <c r="J5508" s="4">
        <f t="shared" si="263"/>
        <v>1.9980000000000001E-2</v>
      </c>
      <c r="K5508" t="str">
        <f t="shared" si="264"/>
        <v>SABb</v>
      </c>
    </row>
    <row r="5509" spans="1:11">
      <c r="A5509" t="s">
        <v>1820</v>
      </c>
      <c r="B5509">
        <v>308.07847500000003</v>
      </c>
      <c r="C5509">
        <v>-19.733029999999999</v>
      </c>
      <c r="D5509">
        <v>8425</v>
      </c>
      <c r="E5509">
        <v>76.762877069497506</v>
      </c>
      <c r="F5509">
        <v>39.5</v>
      </c>
      <c r="G5509" t="s">
        <v>235</v>
      </c>
      <c r="I5509" t="str">
        <f t="shared" si="262"/>
        <v>ESO597-006</v>
      </c>
      <c r="J5509" s="4">
        <f t="shared" si="263"/>
        <v>2.8083333333333332E-2</v>
      </c>
      <c r="K5509" t="str">
        <f t="shared" si="264"/>
        <v>E-SO</v>
      </c>
    </row>
    <row r="5510" spans="1:11">
      <c r="A5510" t="s">
        <v>1819</v>
      </c>
      <c r="B5510">
        <v>308.09054099999997</v>
      </c>
      <c r="C5510">
        <v>-59.236440000000002</v>
      </c>
      <c r="D5510" t="s">
        <v>354</v>
      </c>
      <c r="E5510">
        <v>65.185539421011697</v>
      </c>
      <c r="F5510">
        <v>59.9</v>
      </c>
      <c r="G5510" t="s">
        <v>232</v>
      </c>
      <c r="I5510" t="str">
        <f t="shared" si="262"/>
        <v>ESO143-030</v>
      </c>
      <c r="J5510" s="4">
        <f t="shared" si="263"/>
        <v>0</v>
      </c>
      <c r="K5510" t="str">
        <f t="shared" si="264"/>
        <v>Sab</v>
      </c>
    </row>
    <row r="5511" spans="1:11">
      <c r="A5511" t="s">
        <v>1818</v>
      </c>
      <c r="B5511">
        <v>308.14315800000003</v>
      </c>
      <c r="C5511">
        <v>-72.167519999999996</v>
      </c>
      <c r="D5511">
        <v>3686</v>
      </c>
      <c r="E5511">
        <v>62.972549729330197</v>
      </c>
      <c r="F5511">
        <v>58.4</v>
      </c>
      <c r="G5511" t="s">
        <v>239</v>
      </c>
      <c r="I5511" t="str">
        <f t="shared" si="262"/>
        <v>IC5009</v>
      </c>
      <c r="J5511" s="4">
        <f t="shared" si="263"/>
        <v>1.2286666666666666E-2</v>
      </c>
      <c r="K5511" t="str">
        <f t="shared" si="264"/>
        <v>S0-a</v>
      </c>
    </row>
    <row r="5512" spans="1:11">
      <c r="A5512" t="s">
        <v>1817</v>
      </c>
      <c r="B5512">
        <v>308.20060649999999</v>
      </c>
      <c r="C5512">
        <v>-8.4935899999999993</v>
      </c>
      <c r="D5512" t="s">
        <v>354</v>
      </c>
      <c r="E5512">
        <v>70.493861810295201</v>
      </c>
      <c r="F5512">
        <v>45.2</v>
      </c>
      <c r="G5512" t="s">
        <v>277</v>
      </c>
      <c r="I5512" t="str">
        <f t="shared" si="262"/>
        <v>PGC064931</v>
      </c>
      <c r="J5512" s="4">
        <f t="shared" si="263"/>
        <v>0</v>
      </c>
      <c r="K5512" t="str">
        <f t="shared" si="264"/>
        <v>Sa</v>
      </c>
    </row>
    <row r="5513" spans="1:11">
      <c r="A5513" t="s">
        <v>1816</v>
      </c>
      <c r="B5513">
        <v>308.32996650000001</v>
      </c>
      <c r="C5513">
        <v>-25.474409999999999</v>
      </c>
      <c r="D5513">
        <v>5982</v>
      </c>
      <c r="E5513">
        <v>101.894623622746</v>
      </c>
      <c r="F5513">
        <v>37.5</v>
      </c>
      <c r="G5513" t="s">
        <v>235</v>
      </c>
      <c r="I5513" t="str">
        <f t="shared" si="262"/>
        <v>NGC6924</v>
      </c>
      <c r="J5513" s="4">
        <f t="shared" si="263"/>
        <v>1.9939999999999999E-2</v>
      </c>
      <c r="K5513" t="str">
        <f t="shared" si="264"/>
        <v>E-SO</v>
      </c>
    </row>
    <row r="5514" spans="1:11">
      <c r="A5514" t="s">
        <v>1815</v>
      </c>
      <c r="B5514">
        <v>308.41334849999998</v>
      </c>
      <c r="C5514">
        <v>-43.905549999999998</v>
      </c>
      <c r="D5514">
        <v>9094</v>
      </c>
      <c r="E5514">
        <v>60.555165984000702</v>
      </c>
      <c r="F5514">
        <v>56.2</v>
      </c>
      <c r="G5514" t="s">
        <v>259</v>
      </c>
      <c r="I5514" t="str">
        <f t="shared" si="262"/>
        <v>PGC064961</v>
      </c>
      <c r="J5514" s="4">
        <f t="shared" si="263"/>
        <v>3.0313333333333334E-2</v>
      </c>
      <c r="K5514" t="str">
        <f t="shared" si="264"/>
        <v>S0</v>
      </c>
    </row>
    <row r="5515" spans="1:11">
      <c r="A5515" t="s">
        <v>1814</v>
      </c>
      <c r="B5515">
        <v>308.66137650000002</v>
      </c>
      <c r="C5515">
        <v>-43.840200000000003</v>
      </c>
      <c r="D5515">
        <v>8686</v>
      </c>
      <c r="E5515">
        <v>68.730778901564705</v>
      </c>
      <c r="F5515">
        <v>50.1</v>
      </c>
      <c r="G5515" t="s">
        <v>239</v>
      </c>
      <c r="I5515" t="str">
        <f t="shared" si="262"/>
        <v>ESO285-035</v>
      </c>
      <c r="J5515" s="4">
        <f t="shared" si="263"/>
        <v>2.8953333333333334E-2</v>
      </c>
      <c r="K5515" t="str">
        <f t="shared" si="264"/>
        <v>S0-a</v>
      </c>
    </row>
    <row r="5516" spans="1:11">
      <c r="A5516" t="s">
        <v>1813</v>
      </c>
      <c r="B5516">
        <v>308.73340350000001</v>
      </c>
      <c r="C5516">
        <v>-23.104980000000001</v>
      </c>
      <c r="D5516">
        <v>12663</v>
      </c>
      <c r="E5516">
        <v>84.557337375034393</v>
      </c>
      <c r="F5516">
        <v>50.1</v>
      </c>
      <c r="G5516" t="s">
        <v>259</v>
      </c>
      <c r="I5516" t="str">
        <f t="shared" si="262"/>
        <v>ESO528-019</v>
      </c>
      <c r="J5516" s="4">
        <f t="shared" si="263"/>
        <v>4.2209999999999998E-2</v>
      </c>
      <c r="K5516" t="str">
        <f t="shared" si="264"/>
        <v>S0</v>
      </c>
    </row>
    <row r="5517" spans="1:11">
      <c r="A5517" t="s">
        <v>1812</v>
      </c>
      <c r="B5517">
        <v>308.769948</v>
      </c>
      <c r="C5517">
        <v>-41.684199999999997</v>
      </c>
      <c r="D5517">
        <v>5230</v>
      </c>
      <c r="E5517">
        <v>91.653966714515306</v>
      </c>
      <c r="F5517">
        <v>44.3</v>
      </c>
      <c r="G5517" t="s">
        <v>239</v>
      </c>
      <c r="I5517" t="str">
        <f t="shared" si="262"/>
        <v>ESO340-043</v>
      </c>
      <c r="J5517" s="4">
        <f t="shared" si="263"/>
        <v>1.7433333333333332E-2</v>
      </c>
      <c r="K5517" t="str">
        <f t="shared" si="264"/>
        <v>S0-a</v>
      </c>
    </row>
    <row r="5518" spans="1:11">
      <c r="A5518" t="s">
        <v>1811</v>
      </c>
      <c r="B5518">
        <v>308.77532250000002</v>
      </c>
      <c r="C5518">
        <v>-25.34215</v>
      </c>
      <c r="D5518">
        <v>6109</v>
      </c>
      <c r="E5518">
        <v>95.093601988545601</v>
      </c>
      <c r="F5518">
        <v>55.9</v>
      </c>
      <c r="G5518" t="s">
        <v>261</v>
      </c>
      <c r="I5518" t="str">
        <f t="shared" si="262"/>
        <v>ESO528-021</v>
      </c>
      <c r="J5518" s="4">
        <f t="shared" si="263"/>
        <v>2.0363333333333334E-2</v>
      </c>
      <c r="K5518" t="str">
        <f t="shared" si="264"/>
        <v>Sb</v>
      </c>
    </row>
    <row r="5519" spans="1:11">
      <c r="A5519" t="s">
        <v>1810</v>
      </c>
      <c r="B5519">
        <v>308.77883400000002</v>
      </c>
      <c r="C5519">
        <v>64.802779999999998</v>
      </c>
      <c r="D5519">
        <v>3042</v>
      </c>
      <c r="E5519">
        <v>78.550912447613499</v>
      </c>
      <c r="F5519">
        <v>37.700000000000003</v>
      </c>
      <c r="G5519" t="s">
        <v>230</v>
      </c>
      <c r="I5519" t="str">
        <f t="shared" si="262"/>
        <v>NGC6949</v>
      </c>
      <c r="J5519" s="4">
        <f t="shared" si="263"/>
        <v>1.014E-2</v>
      </c>
      <c r="K5519" t="str">
        <f t="shared" si="264"/>
        <v>Sc</v>
      </c>
    </row>
    <row r="5520" spans="1:11">
      <c r="A5520" t="s">
        <v>1809</v>
      </c>
      <c r="B5520">
        <v>308.8254465</v>
      </c>
      <c r="C5520">
        <v>-49.865499999999997</v>
      </c>
      <c r="D5520">
        <v>2405</v>
      </c>
      <c r="E5520">
        <v>102.129497944698</v>
      </c>
      <c r="F5520">
        <v>51.8</v>
      </c>
      <c r="G5520" t="s">
        <v>223</v>
      </c>
      <c r="I5520" t="str">
        <f t="shared" si="262"/>
        <v>ESO234-049</v>
      </c>
      <c r="J5520" s="4">
        <f t="shared" si="263"/>
        <v>8.0166666666666667E-3</v>
      </c>
      <c r="K5520" t="str">
        <f t="shared" si="264"/>
        <v>Sbc</v>
      </c>
    </row>
    <row r="5521" spans="1:11">
      <c r="A5521" t="s">
        <v>1808</v>
      </c>
      <c r="B5521">
        <v>308.88179550000001</v>
      </c>
      <c r="C5521">
        <v>-43.438409999999998</v>
      </c>
      <c r="D5521">
        <v>8286</v>
      </c>
      <c r="E5521">
        <v>72.468832970845597</v>
      </c>
      <c r="F5521">
        <v>51.2</v>
      </c>
      <c r="G5521" t="s">
        <v>259</v>
      </c>
      <c r="I5521" t="str">
        <f t="shared" si="262"/>
        <v>PGC065023</v>
      </c>
      <c r="J5521" s="4">
        <f t="shared" si="263"/>
        <v>2.7619999999999999E-2</v>
      </c>
      <c r="K5521" t="str">
        <f t="shared" si="264"/>
        <v>S0</v>
      </c>
    </row>
    <row r="5522" spans="1:11">
      <c r="A5522" t="s">
        <v>1807</v>
      </c>
      <c r="B5522">
        <v>308.93477999999999</v>
      </c>
      <c r="C5522">
        <v>1.36748</v>
      </c>
      <c r="D5522" t="s">
        <v>354</v>
      </c>
      <c r="E5522">
        <v>71.310141475775694</v>
      </c>
      <c r="F5522">
        <v>54.6</v>
      </c>
      <c r="G5522" t="s">
        <v>230</v>
      </c>
      <c r="I5522" t="str">
        <f t="shared" si="262"/>
        <v>UGC11596</v>
      </c>
      <c r="J5522" s="4">
        <f t="shared" si="263"/>
        <v>0</v>
      </c>
      <c r="K5522" t="str">
        <f t="shared" si="264"/>
        <v>Sc</v>
      </c>
    </row>
    <row r="5523" spans="1:11">
      <c r="A5523" t="s">
        <v>1806</v>
      </c>
      <c r="B5523">
        <v>309.09778799999998</v>
      </c>
      <c r="C5523">
        <v>-4.6187500000000004</v>
      </c>
      <c r="D5523">
        <v>6249</v>
      </c>
      <c r="E5523">
        <v>103.550270790759</v>
      </c>
      <c r="F5523">
        <v>48.1</v>
      </c>
      <c r="G5523" t="s">
        <v>261</v>
      </c>
      <c r="I5523" t="str">
        <f t="shared" si="262"/>
        <v>NGC6941</v>
      </c>
      <c r="J5523" s="4">
        <f t="shared" si="263"/>
        <v>2.0830000000000001E-2</v>
      </c>
      <c r="K5523" t="str">
        <f t="shared" si="264"/>
        <v>Sb</v>
      </c>
    </row>
    <row r="5524" spans="1:11">
      <c r="A5524" t="s">
        <v>1805</v>
      </c>
      <c r="B5524">
        <v>309.14079600000002</v>
      </c>
      <c r="C5524">
        <v>11.49457</v>
      </c>
      <c r="D5524">
        <v>4558</v>
      </c>
      <c r="E5524">
        <v>119.715725753847</v>
      </c>
      <c r="F5524">
        <v>49.8</v>
      </c>
      <c r="G5524" t="s">
        <v>261</v>
      </c>
      <c r="I5524" t="str">
        <f t="shared" si="262"/>
        <v>UGC11599</v>
      </c>
      <c r="J5524" s="4">
        <f t="shared" si="263"/>
        <v>1.5193333333333333E-2</v>
      </c>
      <c r="K5524" t="str">
        <f t="shared" si="264"/>
        <v>Sb</v>
      </c>
    </row>
    <row r="5525" spans="1:11">
      <c r="A5525" t="s">
        <v>1804</v>
      </c>
      <c r="B5525">
        <v>309.14212500000002</v>
      </c>
      <c r="C5525">
        <v>9.4537499999999994</v>
      </c>
      <c r="D5525">
        <v>4582</v>
      </c>
      <c r="E5525">
        <v>65.637387165156795</v>
      </c>
      <c r="F5525">
        <v>53.6</v>
      </c>
      <c r="G5525" t="s">
        <v>244</v>
      </c>
      <c r="I5525" t="str">
        <f t="shared" si="262"/>
        <v>PGC065059</v>
      </c>
      <c r="J5525" s="4">
        <f t="shared" si="263"/>
        <v>1.5273333333333333E-2</v>
      </c>
      <c r="K5525" t="str">
        <f t="shared" si="264"/>
        <v>SABc</v>
      </c>
    </row>
    <row r="5526" spans="1:11">
      <c r="A5526" t="s">
        <v>1803</v>
      </c>
      <c r="B5526">
        <v>309.25248299999998</v>
      </c>
      <c r="C5526">
        <v>-51.167630000000003</v>
      </c>
      <c r="D5526">
        <v>4413</v>
      </c>
      <c r="E5526">
        <v>61.115485564723301</v>
      </c>
      <c r="F5526">
        <v>24.4</v>
      </c>
      <c r="G5526" t="s">
        <v>230</v>
      </c>
      <c r="I5526" t="str">
        <f t="shared" si="262"/>
        <v>ESO234-055</v>
      </c>
      <c r="J5526" s="4">
        <f t="shared" si="263"/>
        <v>1.4710000000000001E-2</v>
      </c>
      <c r="K5526" t="str">
        <f t="shared" si="264"/>
        <v>Sc</v>
      </c>
    </row>
    <row r="5527" spans="1:11">
      <c r="A5527" t="s">
        <v>1802</v>
      </c>
      <c r="B5527">
        <v>309.38412149999999</v>
      </c>
      <c r="C5527">
        <v>-27.576750000000001</v>
      </c>
      <c r="D5527">
        <v>5888</v>
      </c>
      <c r="E5527">
        <v>66.397431558559006</v>
      </c>
      <c r="F5527">
        <v>57.8</v>
      </c>
      <c r="G5527" t="s">
        <v>237</v>
      </c>
      <c r="I5527" t="str">
        <f t="shared" si="262"/>
        <v>ESO463-008</v>
      </c>
      <c r="J5527" s="4">
        <f t="shared" si="263"/>
        <v>1.9626666666666667E-2</v>
      </c>
      <c r="K5527" t="str">
        <f t="shared" si="264"/>
        <v>SBb</v>
      </c>
    </row>
    <row r="5528" spans="1:11">
      <c r="A5528" t="s">
        <v>1801</v>
      </c>
      <c r="B5528">
        <v>309.47875049999999</v>
      </c>
      <c r="C5528">
        <v>10.63125</v>
      </c>
      <c r="D5528">
        <v>8179</v>
      </c>
      <c r="E5528">
        <v>74.327804495226701</v>
      </c>
      <c r="F5528">
        <v>56.9</v>
      </c>
      <c r="G5528" t="s">
        <v>259</v>
      </c>
      <c r="I5528" t="str">
        <f t="shared" si="262"/>
        <v>UGC11602</v>
      </c>
      <c r="J5528" s="4">
        <f t="shared" si="263"/>
        <v>2.7263333333333334E-2</v>
      </c>
      <c r="K5528" t="str">
        <f t="shared" si="264"/>
        <v>S0</v>
      </c>
    </row>
    <row r="5529" spans="1:11">
      <c r="A5529" t="s">
        <v>1800</v>
      </c>
      <c r="B5529">
        <v>309.482709</v>
      </c>
      <c r="C5529">
        <v>-61.910670000000003</v>
      </c>
      <c r="D5529">
        <v>4104</v>
      </c>
      <c r="E5529">
        <v>80.751611667872297</v>
      </c>
      <c r="F5529">
        <v>33.299999999999997</v>
      </c>
      <c r="G5529" t="s">
        <v>239</v>
      </c>
      <c r="I5529" t="str">
        <f t="shared" si="262"/>
        <v>ESO143-038</v>
      </c>
      <c r="J5529" s="4">
        <f t="shared" si="263"/>
        <v>1.3679999999999999E-2</v>
      </c>
      <c r="K5529" t="str">
        <f t="shared" si="264"/>
        <v>S0-a</v>
      </c>
    </row>
    <row r="5530" spans="1:11">
      <c r="A5530" t="s">
        <v>1799</v>
      </c>
      <c r="B5530">
        <v>309.59945850000003</v>
      </c>
      <c r="C5530">
        <v>6.9965599999999997</v>
      </c>
      <c r="D5530">
        <v>4504</v>
      </c>
      <c r="E5530">
        <v>67.321099866542497</v>
      </c>
      <c r="F5530">
        <v>56.8</v>
      </c>
      <c r="G5530" t="s">
        <v>235</v>
      </c>
      <c r="I5530" t="str">
        <f t="shared" si="262"/>
        <v>NGC6944</v>
      </c>
      <c r="J5530" s="4">
        <f t="shared" si="263"/>
        <v>1.5013333333333333E-2</v>
      </c>
      <c r="K5530" t="str">
        <f t="shared" si="264"/>
        <v>E-SO</v>
      </c>
    </row>
    <row r="5531" spans="1:11">
      <c r="A5531" t="s">
        <v>1798</v>
      </c>
      <c r="B5531">
        <v>309.82595850000001</v>
      </c>
      <c r="C5531">
        <v>-44.60622</v>
      </c>
      <c r="D5531">
        <v>6417</v>
      </c>
      <c r="E5531">
        <v>61.965692646043102</v>
      </c>
      <c r="F5531">
        <v>43.7</v>
      </c>
      <c r="G5531" t="s">
        <v>273</v>
      </c>
      <c r="I5531" t="str">
        <f t="shared" si="262"/>
        <v>ESO285-042</v>
      </c>
      <c r="J5531" s="4">
        <f t="shared" si="263"/>
        <v>2.1389999999999999E-2</v>
      </c>
      <c r="K5531" t="str">
        <f t="shared" si="264"/>
        <v>SABa</v>
      </c>
    </row>
    <row r="5532" spans="1:11">
      <c r="A5532" t="s">
        <v>1797</v>
      </c>
      <c r="B5532">
        <v>309.83726999999999</v>
      </c>
      <c r="C5532">
        <v>10.80569</v>
      </c>
      <c r="D5532">
        <v>8190</v>
      </c>
      <c r="E5532">
        <v>68.730778901564705</v>
      </c>
      <c r="F5532">
        <v>28.5</v>
      </c>
      <c r="G5532" t="s">
        <v>246</v>
      </c>
      <c r="I5532" t="str">
        <f t="shared" si="262"/>
        <v>UGC11605</v>
      </c>
      <c r="J5532" s="4">
        <f t="shared" si="263"/>
        <v>2.7300000000000001E-2</v>
      </c>
      <c r="K5532" t="str">
        <f t="shared" si="264"/>
        <v>E</v>
      </c>
    </row>
    <row r="5533" spans="1:11">
      <c r="A5533" t="s">
        <v>1796</v>
      </c>
      <c r="B5533">
        <v>309.89337449999999</v>
      </c>
      <c r="C5533">
        <v>-28.488810000000001</v>
      </c>
      <c r="D5533">
        <v>9964</v>
      </c>
      <c r="E5533">
        <v>62.1085279549837</v>
      </c>
      <c r="F5533">
        <v>55.5</v>
      </c>
      <c r="G5533" t="s">
        <v>261</v>
      </c>
      <c r="I5533" t="str">
        <f t="shared" si="262"/>
        <v>ESO463-014</v>
      </c>
      <c r="J5533" s="4">
        <f t="shared" si="263"/>
        <v>3.3213333333333331E-2</v>
      </c>
      <c r="K5533" t="str">
        <f t="shared" si="264"/>
        <v>Sb</v>
      </c>
    </row>
    <row r="5534" spans="1:11">
      <c r="A5534" t="s">
        <v>1795</v>
      </c>
      <c r="B5534">
        <v>310.0225155</v>
      </c>
      <c r="C5534">
        <v>7.2606099999999998</v>
      </c>
      <c r="D5534">
        <v>5552</v>
      </c>
      <c r="E5534">
        <v>70.493861810295201</v>
      </c>
      <c r="F5534">
        <v>56.6</v>
      </c>
      <c r="G5534" t="s">
        <v>223</v>
      </c>
      <c r="I5534" t="str">
        <f t="shared" si="262"/>
        <v>UGC11610</v>
      </c>
      <c r="J5534" s="4">
        <f t="shared" si="263"/>
        <v>1.8506666666666668E-2</v>
      </c>
      <c r="K5534" t="str">
        <f t="shared" si="264"/>
        <v>Sbc</v>
      </c>
    </row>
    <row r="5535" spans="1:11">
      <c r="A5535" t="s">
        <v>1794</v>
      </c>
      <c r="B5535">
        <v>310.13204100000002</v>
      </c>
      <c r="C5535">
        <v>14.27483</v>
      </c>
      <c r="D5535">
        <v>5537</v>
      </c>
      <c r="E5535">
        <v>60.2769438428993</v>
      </c>
      <c r="F5535">
        <v>55.8</v>
      </c>
      <c r="G5535" t="s">
        <v>286</v>
      </c>
      <c r="I5535" t="str">
        <f t="shared" si="262"/>
        <v>UGC11611</v>
      </c>
      <c r="J5535" s="4">
        <f t="shared" si="263"/>
        <v>1.8456666666666666E-2</v>
      </c>
      <c r="K5535" t="str">
        <f t="shared" si="264"/>
        <v>SBc</v>
      </c>
    </row>
    <row r="5536" spans="1:11">
      <c r="A5536" t="s">
        <v>1793</v>
      </c>
      <c r="B5536">
        <v>310.16345849999999</v>
      </c>
      <c r="C5536">
        <v>-20.73969</v>
      </c>
      <c r="D5536">
        <v>11021</v>
      </c>
      <c r="E5536">
        <v>71.804423521579494</v>
      </c>
      <c r="F5536">
        <v>52.8</v>
      </c>
      <c r="G5536" t="s">
        <v>235</v>
      </c>
      <c r="I5536" t="str">
        <f t="shared" si="262"/>
        <v>ESO597-024</v>
      </c>
      <c r="J5536" s="4">
        <f t="shared" si="263"/>
        <v>3.6736666666666667E-2</v>
      </c>
      <c r="K5536" t="str">
        <f t="shared" si="264"/>
        <v>E-SO</v>
      </c>
    </row>
    <row r="5537" spans="1:11">
      <c r="A5537" t="s">
        <v>1792</v>
      </c>
      <c r="B5537">
        <v>310.16383350000001</v>
      </c>
      <c r="C5537">
        <v>-20.438859999999998</v>
      </c>
      <c r="D5537">
        <v>7966</v>
      </c>
      <c r="E5537">
        <v>77.473146039214299</v>
      </c>
      <c r="F5537">
        <v>41.8</v>
      </c>
      <c r="G5537" t="s">
        <v>235</v>
      </c>
      <c r="I5537" t="str">
        <f t="shared" si="262"/>
        <v>ESO597-023</v>
      </c>
      <c r="J5537" s="4">
        <f t="shared" si="263"/>
        <v>2.6553333333333335E-2</v>
      </c>
      <c r="K5537" t="str">
        <f t="shared" si="264"/>
        <v>E-SO</v>
      </c>
    </row>
    <row r="5538" spans="1:11">
      <c r="A5538" t="s">
        <v>1791</v>
      </c>
      <c r="B5538">
        <v>310.30111499999998</v>
      </c>
      <c r="C5538">
        <v>-38.199199999999998</v>
      </c>
      <c r="D5538" t="s">
        <v>354</v>
      </c>
      <c r="E5538">
        <v>82.823053148085705</v>
      </c>
      <c r="F5538">
        <v>56.2</v>
      </c>
      <c r="G5538" t="s">
        <v>861</v>
      </c>
      <c r="I5538" t="str">
        <f t="shared" si="262"/>
        <v>PGC611786</v>
      </c>
      <c r="J5538" s="4">
        <f t="shared" si="263"/>
        <v>0</v>
      </c>
      <c r="K5538" t="str">
        <f t="shared" si="264"/>
        <v>Unk</v>
      </c>
    </row>
    <row r="5539" spans="1:11">
      <c r="A5539" t="s">
        <v>1790</v>
      </c>
      <c r="B5539">
        <v>310.45151850000002</v>
      </c>
      <c r="C5539">
        <v>-13.84699</v>
      </c>
      <c r="D5539">
        <v>8389</v>
      </c>
      <c r="E5539">
        <v>74.670881625413003</v>
      </c>
      <c r="F5539">
        <v>39.5</v>
      </c>
      <c r="G5539" t="s">
        <v>246</v>
      </c>
      <c r="I5539" t="str">
        <f t="shared" si="262"/>
        <v>PGC065215</v>
      </c>
      <c r="J5539" s="4">
        <f t="shared" si="263"/>
        <v>2.7963333333333333E-2</v>
      </c>
      <c r="K5539" t="str">
        <f t="shared" si="264"/>
        <v>E</v>
      </c>
    </row>
    <row r="5540" spans="1:11">
      <c r="A5540" t="s">
        <v>1789</v>
      </c>
      <c r="B5540">
        <v>310.61169599999999</v>
      </c>
      <c r="C5540">
        <v>-7.3092100000000002</v>
      </c>
      <c r="D5540">
        <v>8560</v>
      </c>
      <c r="E5540">
        <v>72.635878761894503</v>
      </c>
      <c r="F5540">
        <v>36.9</v>
      </c>
      <c r="G5540" t="s">
        <v>223</v>
      </c>
      <c r="I5540" t="str">
        <f t="shared" si="262"/>
        <v>PGC065236</v>
      </c>
      <c r="J5540" s="4">
        <f t="shared" si="263"/>
        <v>2.8533333333333334E-2</v>
      </c>
      <c r="K5540" t="str">
        <f t="shared" si="264"/>
        <v>Sbc</v>
      </c>
    </row>
    <row r="5541" spans="1:11">
      <c r="A5541" t="s">
        <v>1788</v>
      </c>
      <c r="B5541">
        <v>310.94137499999999</v>
      </c>
      <c r="C5541">
        <v>-3.21299</v>
      </c>
      <c r="D5541">
        <v>4049</v>
      </c>
      <c r="E5541">
        <v>75.361793849975896</v>
      </c>
      <c r="F5541">
        <v>56.8</v>
      </c>
      <c r="G5541" t="s">
        <v>259</v>
      </c>
      <c r="I5541" t="str">
        <f t="shared" si="262"/>
        <v>PGC065266</v>
      </c>
      <c r="J5541" s="4">
        <f t="shared" si="263"/>
        <v>1.3496666666666667E-2</v>
      </c>
      <c r="K5541" t="str">
        <f t="shared" si="264"/>
        <v>S0</v>
      </c>
    </row>
    <row r="5542" spans="1:11">
      <c r="A5542" t="s">
        <v>1787</v>
      </c>
      <c r="B5542">
        <v>310.97387550000002</v>
      </c>
      <c r="C5542">
        <v>12.511979999999999</v>
      </c>
      <c r="D5542">
        <v>4762</v>
      </c>
      <c r="E5542">
        <v>104.749325264877</v>
      </c>
      <c r="F5542">
        <v>39.9</v>
      </c>
      <c r="G5542" t="s">
        <v>261</v>
      </c>
      <c r="I5542" t="str">
        <f t="shared" si="262"/>
        <v>NGC6956</v>
      </c>
      <c r="J5542" s="4">
        <f t="shared" si="263"/>
        <v>1.5873333333333333E-2</v>
      </c>
      <c r="K5542" t="str">
        <f t="shared" si="264"/>
        <v>Sb</v>
      </c>
    </row>
    <row r="5543" spans="1:11">
      <c r="A5543" t="s">
        <v>1786</v>
      </c>
      <c r="B5543">
        <v>311.00616450000001</v>
      </c>
      <c r="C5543">
        <v>0.21368999999999999</v>
      </c>
      <c r="D5543">
        <v>-73</v>
      </c>
      <c r="E5543">
        <v>91.232860398557406</v>
      </c>
      <c r="F5543">
        <v>47.7</v>
      </c>
      <c r="G5543" t="s">
        <v>861</v>
      </c>
      <c r="I5543" t="str">
        <f t="shared" si="262"/>
        <v>SDSSJ204401.47+001249.1</v>
      </c>
      <c r="J5543" s="4">
        <f t="shared" si="263"/>
        <v>0</v>
      </c>
      <c r="K5543" t="str">
        <f t="shared" si="264"/>
        <v>Unk</v>
      </c>
    </row>
    <row r="5544" spans="1:11">
      <c r="A5544" t="s">
        <v>1785</v>
      </c>
      <c r="B5544">
        <v>311.01325050000003</v>
      </c>
      <c r="C5544">
        <v>3.2094399999999998</v>
      </c>
      <c r="D5544">
        <v>4045</v>
      </c>
      <c r="E5544">
        <v>76.059119801384895</v>
      </c>
      <c r="F5544">
        <v>58.5</v>
      </c>
      <c r="G5544" t="s">
        <v>239</v>
      </c>
      <c r="I5544" t="str">
        <f t="shared" si="262"/>
        <v>NGC6954</v>
      </c>
      <c r="J5544" s="4">
        <f t="shared" si="263"/>
        <v>1.3483333333333333E-2</v>
      </c>
      <c r="K5544" t="str">
        <f t="shared" si="264"/>
        <v>S0-a</v>
      </c>
    </row>
    <row r="5545" spans="1:11">
      <c r="A5545" t="s">
        <v>1784</v>
      </c>
      <c r="B5545">
        <v>311.0749275</v>
      </c>
      <c r="C5545">
        <v>2.59476</v>
      </c>
      <c r="D5545">
        <v>8228</v>
      </c>
      <c r="E5545">
        <v>76.4101882168071</v>
      </c>
      <c r="F5545">
        <v>41</v>
      </c>
      <c r="G5545" t="s">
        <v>226</v>
      </c>
      <c r="I5545" t="str">
        <f t="shared" si="262"/>
        <v>NGC6955</v>
      </c>
      <c r="J5545" s="4">
        <f t="shared" si="263"/>
        <v>2.7426666666666665E-2</v>
      </c>
      <c r="K5545" t="str">
        <f t="shared" si="264"/>
        <v>SABb</v>
      </c>
    </row>
    <row r="5546" spans="1:11">
      <c r="A5546" t="s">
        <v>1783</v>
      </c>
      <c r="B5546">
        <v>311.11083300000001</v>
      </c>
      <c r="C5546">
        <v>12.497859999999999</v>
      </c>
      <c r="D5546">
        <v>4755</v>
      </c>
      <c r="E5546">
        <v>63.409057654109098</v>
      </c>
      <c r="F5546">
        <v>53.4</v>
      </c>
      <c r="G5546" t="s">
        <v>277</v>
      </c>
      <c r="I5546" t="str">
        <f t="shared" si="262"/>
        <v>UGC11623</v>
      </c>
      <c r="J5546" s="4">
        <f t="shared" si="263"/>
        <v>1.585E-2</v>
      </c>
      <c r="K5546" t="str">
        <f t="shared" si="264"/>
        <v>Sa</v>
      </c>
    </row>
    <row r="5547" spans="1:11">
      <c r="A5547" t="s">
        <v>1782</v>
      </c>
      <c r="B5547">
        <v>311.1644235</v>
      </c>
      <c r="C5547">
        <v>-20.534980000000001</v>
      </c>
      <c r="D5547">
        <v>11020</v>
      </c>
      <c r="E5547">
        <v>60.694766589190799</v>
      </c>
      <c r="F5547">
        <v>46.7</v>
      </c>
      <c r="G5547" t="s">
        <v>235</v>
      </c>
      <c r="I5547" t="str">
        <f t="shared" si="262"/>
        <v>ESO597-033</v>
      </c>
      <c r="J5547" s="4">
        <f t="shared" si="263"/>
        <v>3.6733333333333333E-2</v>
      </c>
      <c r="K5547" t="str">
        <f t="shared" si="264"/>
        <v>E-SO</v>
      </c>
    </row>
    <row r="5548" spans="1:11">
      <c r="A5548" t="s">
        <v>1781</v>
      </c>
      <c r="B5548">
        <v>311.31088199999999</v>
      </c>
      <c r="C5548">
        <v>-5.4843900000000003</v>
      </c>
      <c r="D5548">
        <v>8207</v>
      </c>
      <c r="E5548">
        <v>66.2447145757031</v>
      </c>
      <c r="F5548">
        <v>43</v>
      </c>
      <c r="G5548" t="s">
        <v>277</v>
      </c>
      <c r="I5548" t="str">
        <f t="shared" si="262"/>
        <v>PGC065308</v>
      </c>
      <c r="J5548" s="4">
        <f t="shared" si="263"/>
        <v>2.7356666666666668E-2</v>
      </c>
      <c r="K5548" t="str">
        <f t="shared" si="264"/>
        <v>Sa</v>
      </c>
    </row>
    <row r="5549" spans="1:11">
      <c r="A5549" t="s">
        <v>1780</v>
      </c>
      <c r="B5549">
        <v>311.31271800000002</v>
      </c>
      <c r="C5549">
        <v>-5.6226799999999999</v>
      </c>
      <c r="D5549">
        <v>8096</v>
      </c>
      <c r="E5549">
        <v>79.827256489280401</v>
      </c>
      <c r="F5549">
        <v>55.9</v>
      </c>
      <c r="G5549" t="s">
        <v>226</v>
      </c>
      <c r="I5549" t="str">
        <f t="shared" si="262"/>
        <v>IC5050</v>
      </c>
      <c r="J5549" s="4">
        <f t="shared" si="263"/>
        <v>2.6986666666666666E-2</v>
      </c>
      <c r="K5549" t="str">
        <f t="shared" si="264"/>
        <v>SABb</v>
      </c>
    </row>
    <row r="5550" spans="1:11">
      <c r="A5550" t="s">
        <v>1779</v>
      </c>
      <c r="B5550">
        <v>311.42156399999999</v>
      </c>
      <c r="C5550">
        <v>-4.9501099999999996</v>
      </c>
      <c r="D5550">
        <v>8624</v>
      </c>
      <c r="E5550">
        <v>68.889208213316394</v>
      </c>
      <c r="F5550">
        <v>39.4</v>
      </c>
      <c r="G5550" t="s">
        <v>232</v>
      </c>
      <c r="I5550" t="str">
        <f t="shared" si="262"/>
        <v>PGC065328</v>
      </c>
      <c r="J5550" s="4">
        <f t="shared" si="263"/>
        <v>2.8746666666666667E-2</v>
      </c>
      <c r="K5550" t="str">
        <f t="shared" si="264"/>
        <v>Sab</v>
      </c>
    </row>
    <row r="5551" spans="1:11">
      <c r="A5551" t="s">
        <v>1778</v>
      </c>
      <c r="B5551">
        <v>311.65518750000001</v>
      </c>
      <c r="C5551">
        <v>-23.630469999999999</v>
      </c>
      <c r="D5551">
        <v>5948</v>
      </c>
      <c r="E5551">
        <v>70.008582096845998</v>
      </c>
      <c r="F5551">
        <v>45.3</v>
      </c>
      <c r="G5551" t="s">
        <v>235</v>
      </c>
      <c r="I5551" t="str">
        <f t="shared" si="262"/>
        <v>ESO529-001</v>
      </c>
      <c r="J5551" s="4">
        <f t="shared" si="263"/>
        <v>1.9826666666666666E-2</v>
      </c>
      <c r="K5551" t="str">
        <f t="shared" si="264"/>
        <v>E-SO</v>
      </c>
    </row>
    <row r="5552" spans="1:11">
      <c r="A5552" t="s">
        <v>1777</v>
      </c>
      <c r="B5552">
        <v>311.66508599999997</v>
      </c>
      <c r="C5552">
        <v>-58.686439999999997</v>
      </c>
      <c r="D5552">
        <v>10541</v>
      </c>
      <c r="E5552">
        <v>67.787750712393503</v>
      </c>
      <c r="F5552">
        <v>57.9</v>
      </c>
      <c r="G5552" t="s">
        <v>239</v>
      </c>
      <c r="I5552" t="str">
        <f t="shared" si="262"/>
        <v>ESO144-004</v>
      </c>
      <c r="J5552" s="4">
        <f t="shared" si="263"/>
        <v>3.5136666666666663E-2</v>
      </c>
      <c r="K5552" t="str">
        <f t="shared" si="264"/>
        <v>S0-a</v>
      </c>
    </row>
    <row r="5553" spans="1:11">
      <c r="A5553" t="s">
        <v>1776</v>
      </c>
      <c r="B5553">
        <v>311.7867675</v>
      </c>
      <c r="C5553">
        <v>-38.08849</v>
      </c>
      <c r="D5553">
        <v>6787</v>
      </c>
      <c r="E5553">
        <v>79.095405181818805</v>
      </c>
      <c r="F5553">
        <v>36.700000000000003</v>
      </c>
      <c r="G5553" t="s">
        <v>259</v>
      </c>
      <c r="I5553" t="str">
        <f t="shared" si="262"/>
        <v>ESO341-013</v>
      </c>
      <c r="J5553" s="4">
        <f t="shared" si="263"/>
        <v>2.2623333333333332E-2</v>
      </c>
      <c r="K5553" t="str">
        <f t="shared" si="264"/>
        <v>S0</v>
      </c>
    </row>
    <row r="5554" spans="1:11">
      <c r="A5554" t="s">
        <v>1775</v>
      </c>
      <c r="B5554">
        <v>311.85126600000001</v>
      </c>
      <c r="C5554">
        <v>0.30087999999999998</v>
      </c>
      <c r="D5554">
        <v>3844</v>
      </c>
      <c r="E5554">
        <v>100.72824661712301</v>
      </c>
      <c r="F5554">
        <v>59.6</v>
      </c>
      <c r="G5554" t="s">
        <v>246</v>
      </c>
      <c r="I5554" t="str">
        <f t="shared" si="262"/>
        <v>NGC6964</v>
      </c>
      <c r="J5554" s="4">
        <f t="shared" si="263"/>
        <v>1.2813333333333333E-2</v>
      </c>
      <c r="K5554" t="str">
        <f t="shared" si="264"/>
        <v>E</v>
      </c>
    </row>
    <row r="5555" spans="1:11">
      <c r="A5555" t="s">
        <v>1774</v>
      </c>
      <c r="B5555">
        <v>311.86399949999998</v>
      </c>
      <c r="C5555">
        <v>64.479309999999998</v>
      </c>
      <c r="D5555">
        <v>2837</v>
      </c>
      <c r="E5555">
        <v>70.819242493471194</v>
      </c>
      <c r="F5555">
        <v>23</v>
      </c>
      <c r="G5555" t="s">
        <v>286</v>
      </c>
      <c r="I5555" t="str">
        <f t="shared" ref="I5555:I5618" si="265">TRIM(A5555)</f>
        <v>UGC11636</v>
      </c>
      <c r="J5555" s="4">
        <f t="shared" ref="J5555:J5618" si="266">IF(TRIM(D5555) = "-", 0, IF(D5555/300000 &lt; 0, 0, D5555/300000))</f>
        <v>9.456666666666667E-3</v>
      </c>
      <c r="K5555" t="str">
        <f t="shared" ref="K5555:K5618" si="267">IF(TRIM(G5555)="","Unk",TRIM(G5555))</f>
        <v>SBc</v>
      </c>
    </row>
    <row r="5556" spans="1:11">
      <c r="A5556" t="s">
        <v>1773</v>
      </c>
      <c r="B5556">
        <v>311.88708300000002</v>
      </c>
      <c r="C5556">
        <v>-22.501809999999999</v>
      </c>
      <c r="D5556">
        <v>7563</v>
      </c>
      <c r="E5556">
        <v>70.331722859543305</v>
      </c>
      <c r="F5556">
        <v>59.3</v>
      </c>
      <c r="G5556" t="s">
        <v>259</v>
      </c>
      <c r="I5556" t="str">
        <f t="shared" si="265"/>
        <v>ESO529-002</v>
      </c>
      <c r="J5556" s="4">
        <f t="shared" si="266"/>
        <v>2.521E-2</v>
      </c>
      <c r="K5556" t="str">
        <f t="shared" si="267"/>
        <v>S0</v>
      </c>
    </row>
    <row r="5557" spans="1:11">
      <c r="A5557" t="s">
        <v>1772</v>
      </c>
      <c r="B5557">
        <v>311.90491950000001</v>
      </c>
      <c r="C5557">
        <v>-15.535119999999999</v>
      </c>
      <c r="D5557">
        <v>3432</v>
      </c>
      <c r="E5557">
        <v>87.528862535938501</v>
      </c>
      <c r="F5557">
        <v>33.9</v>
      </c>
      <c r="G5557" t="s">
        <v>255</v>
      </c>
      <c r="I5557" t="str">
        <f t="shared" si="265"/>
        <v>PGC065388</v>
      </c>
      <c r="J5557" s="4">
        <f t="shared" si="266"/>
        <v>1.1440000000000001E-2</v>
      </c>
      <c r="K5557" t="str">
        <f t="shared" si="267"/>
        <v>SABm</v>
      </c>
    </row>
    <row r="5558" spans="1:11">
      <c r="A5558" t="s">
        <v>1771</v>
      </c>
      <c r="B5558">
        <v>311.93859600000002</v>
      </c>
      <c r="C5558">
        <v>-19.8933</v>
      </c>
      <c r="D5558">
        <v>7172</v>
      </c>
      <c r="E5558">
        <v>64.886042919733001</v>
      </c>
      <c r="F5558">
        <v>51.1</v>
      </c>
      <c r="G5558" t="s">
        <v>244</v>
      </c>
      <c r="I5558" t="str">
        <f t="shared" si="265"/>
        <v>ESO597-034</v>
      </c>
      <c r="J5558" s="4">
        <f t="shared" si="266"/>
        <v>2.3906666666666666E-2</v>
      </c>
      <c r="K5558" t="str">
        <f t="shared" si="267"/>
        <v>SABc</v>
      </c>
    </row>
    <row r="5559" spans="1:11">
      <c r="A5559" t="s">
        <v>1770</v>
      </c>
      <c r="B5559">
        <v>311.94167850000002</v>
      </c>
      <c r="C5559">
        <v>-65.08426</v>
      </c>
      <c r="D5559">
        <v>3956</v>
      </c>
      <c r="E5559">
        <v>65.788685989933001</v>
      </c>
      <c r="F5559">
        <v>48</v>
      </c>
      <c r="G5559" t="s">
        <v>230</v>
      </c>
      <c r="I5559" t="str">
        <f t="shared" si="265"/>
        <v>IC5042</v>
      </c>
      <c r="J5559" s="4">
        <f t="shared" si="266"/>
        <v>1.3186666666666666E-2</v>
      </c>
      <c r="K5559" t="str">
        <f t="shared" si="267"/>
        <v>Sc</v>
      </c>
    </row>
    <row r="5560" spans="1:11">
      <c r="A5560" t="s">
        <v>1769</v>
      </c>
      <c r="B5560">
        <v>312.04995000000002</v>
      </c>
      <c r="C5560">
        <v>-3.8723999999999998</v>
      </c>
      <c r="D5560">
        <v>5976</v>
      </c>
      <c r="E5560">
        <v>65.788685989933001</v>
      </c>
      <c r="F5560">
        <v>38.5</v>
      </c>
      <c r="G5560" t="s">
        <v>349</v>
      </c>
      <c r="I5560" t="str">
        <f t="shared" si="265"/>
        <v>PGC065413</v>
      </c>
      <c r="J5560" s="4">
        <f t="shared" si="266"/>
        <v>1.992E-2</v>
      </c>
      <c r="K5560" t="str">
        <f t="shared" si="267"/>
        <v>SBbc</v>
      </c>
    </row>
    <row r="5561" spans="1:11">
      <c r="A5561" t="s">
        <v>1768</v>
      </c>
      <c r="B5561">
        <v>312.07241099999999</v>
      </c>
      <c r="C5561">
        <v>16.726299999999998</v>
      </c>
      <c r="D5561">
        <v>5718</v>
      </c>
      <c r="E5561">
        <v>75.709643596585806</v>
      </c>
      <c r="F5561">
        <v>58.9</v>
      </c>
      <c r="G5561" t="s">
        <v>230</v>
      </c>
      <c r="I5561" t="str">
        <f t="shared" si="265"/>
        <v>PGC065416</v>
      </c>
      <c r="J5561" s="4">
        <f t="shared" si="266"/>
        <v>1.9060000000000001E-2</v>
      </c>
      <c r="K5561" t="str">
        <f t="shared" si="267"/>
        <v>Sc</v>
      </c>
    </row>
    <row r="5562" spans="1:11">
      <c r="A5562" t="s">
        <v>1767</v>
      </c>
      <c r="B5562">
        <v>312.08217450000001</v>
      </c>
      <c r="C5562">
        <v>-35.676879999999997</v>
      </c>
      <c r="D5562">
        <v>8246</v>
      </c>
      <c r="E5562">
        <v>65.486418317490404</v>
      </c>
      <c r="F5562">
        <v>52.8</v>
      </c>
      <c r="G5562" t="s">
        <v>239</v>
      </c>
      <c r="I5562" t="str">
        <f t="shared" si="265"/>
        <v>ESO401-010</v>
      </c>
      <c r="J5562" s="4">
        <f t="shared" si="266"/>
        <v>2.7486666666666666E-2</v>
      </c>
      <c r="K5562" t="str">
        <f t="shared" si="267"/>
        <v>S0-a</v>
      </c>
    </row>
    <row r="5563" spans="1:11">
      <c r="A5563" t="s">
        <v>1766</v>
      </c>
      <c r="B5563">
        <v>312.34904399999999</v>
      </c>
      <c r="C5563">
        <v>5.9954900000000002</v>
      </c>
      <c r="D5563">
        <v>5564</v>
      </c>
      <c r="E5563">
        <v>62.827710123766103</v>
      </c>
      <c r="F5563">
        <v>35.200000000000003</v>
      </c>
      <c r="G5563" t="s">
        <v>261</v>
      </c>
      <c r="I5563" t="str">
        <f t="shared" si="265"/>
        <v>NGC6971</v>
      </c>
      <c r="J5563" s="4">
        <f t="shared" si="266"/>
        <v>1.8546666666666666E-2</v>
      </c>
      <c r="K5563" t="str">
        <f t="shared" si="267"/>
        <v>Sb</v>
      </c>
    </row>
    <row r="5564" spans="1:11">
      <c r="A5564" t="s">
        <v>1765</v>
      </c>
      <c r="B5564">
        <v>312.40189800000002</v>
      </c>
      <c r="C5564">
        <v>16.865369999999999</v>
      </c>
      <c r="D5564">
        <v>5818</v>
      </c>
      <c r="E5564">
        <v>104.02823095619399</v>
      </c>
      <c r="F5564">
        <v>52.4</v>
      </c>
      <c r="G5564" t="s">
        <v>237</v>
      </c>
      <c r="I5564" t="str">
        <f t="shared" si="265"/>
        <v>UGC11638</v>
      </c>
      <c r="J5564" s="4">
        <f t="shared" si="266"/>
        <v>1.9393333333333332E-2</v>
      </c>
      <c r="K5564" t="str">
        <f t="shared" si="267"/>
        <v>SBb</v>
      </c>
    </row>
    <row r="5565" spans="1:11">
      <c r="A5565" t="s">
        <v>1764</v>
      </c>
      <c r="B5565">
        <v>312.44656650000002</v>
      </c>
      <c r="C5565">
        <v>-25.698609999999999</v>
      </c>
      <c r="D5565">
        <v>5836</v>
      </c>
      <c r="E5565">
        <v>72.468832970845597</v>
      </c>
      <c r="F5565">
        <v>25.2</v>
      </c>
      <c r="G5565" t="s">
        <v>239</v>
      </c>
      <c r="I5565" t="str">
        <f t="shared" si="265"/>
        <v>ESO529-005</v>
      </c>
      <c r="J5565" s="4">
        <f t="shared" si="266"/>
        <v>1.9453333333333333E-2</v>
      </c>
      <c r="K5565" t="str">
        <f t="shared" si="267"/>
        <v>S0-a</v>
      </c>
    </row>
    <row r="5566" spans="1:11">
      <c r="A5566" t="s">
        <v>1763</v>
      </c>
      <c r="B5566">
        <v>312.46462500000001</v>
      </c>
      <c r="C5566">
        <v>6.2201399999999998</v>
      </c>
      <c r="D5566">
        <v>5873</v>
      </c>
      <c r="E5566">
        <v>69.6869260120192</v>
      </c>
      <c r="F5566">
        <v>31.5</v>
      </c>
      <c r="G5566" t="s">
        <v>870</v>
      </c>
      <c r="I5566" t="str">
        <f t="shared" si="265"/>
        <v>UGC11639</v>
      </c>
      <c r="J5566" s="4">
        <f t="shared" si="266"/>
        <v>1.9576666666666666E-2</v>
      </c>
      <c r="K5566" t="str">
        <f t="shared" si="267"/>
        <v>E?</v>
      </c>
    </row>
    <row r="5567" spans="1:11">
      <c r="A5567" t="s">
        <v>1762</v>
      </c>
      <c r="B5567">
        <v>312.51159749999999</v>
      </c>
      <c r="C5567">
        <v>-9.8257300000000001</v>
      </c>
      <c r="D5567">
        <v>8259</v>
      </c>
      <c r="E5567">
        <v>61.115485564723301</v>
      </c>
      <c r="F5567">
        <v>39.799999999999997</v>
      </c>
      <c r="G5567" t="s">
        <v>861</v>
      </c>
      <c r="I5567" t="str">
        <f t="shared" si="265"/>
        <v>PGC065490</v>
      </c>
      <c r="J5567" s="4">
        <f t="shared" si="266"/>
        <v>2.7529999999999999E-2</v>
      </c>
      <c r="K5567" t="str">
        <f t="shared" si="267"/>
        <v>Unk</v>
      </c>
    </row>
    <row r="5568" spans="1:11">
      <c r="A5568" t="s">
        <v>1761</v>
      </c>
      <c r="B5568">
        <v>312.56239199999999</v>
      </c>
      <c r="C5568">
        <v>-19.425930000000001</v>
      </c>
      <c r="D5568">
        <v>8072</v>
      </c>
      <c r="E5568">
        <v>115.918102584666</v>
      </c>
      <c r="F5568">
        <v>49.9</v>
      </c>
      <c r="G5568" t="s">
        <v>226</v>
      </c>
      <c r="I5568" t="str">
        <f t="shared" si="265"/>
        <v>ESO597-041</v>
      </c>
      <c r="J5568" s="4">
        <f t="shared" si="266"/>
        <v>2.6906666666666666E-2</v>
      </c>
      <c r="K5568" t="str">
        <f t="shared" si="267"/>
        <v>SABb</v>
      </c>
    </row>
    <row r="5569" spans="1:11">
      <c r="A5569" t="s">
        <v>1760</v>
      </c>
      <c r="B5569">
        <v>312.83354700000001</v>
      </c>
      <c r="C5569">
        <v>-52.636510000000001</v>
      </c>
      <c r="D5569">
        <v>12870</v>
      </c>
      <c r="E5569">
        <v>75.015542307246804</v>
      </c>
      <c r="F5569">
        <v>55.5</v>
      </c>
      <c r="G5569" t="s">
        <v>235</v>
      </c>
      <c r="I5569" t="str">
        <f t="shared" si="265"/>
        <v>ESO187-020</v>
      </c>
      <c r="J5569" s="4">
        <f t="shared" si="266"/>
        <v>4.2900000000000001E-2</v>
      </c>
      <c r="K5569" t="str">
        <f t="shared" si="267"/>
        <v>E-SO</v>
      </c>
    </row>
    <row r="5570" spans="1:11">
      <c r="A5570" t="s">
        <v>1759</v>
      </c>
      <c r="B5570">
        <v>312.96403800000002</v>
      </c>
      <c r="C5570">
        <v>-13.71142</v>
      </c>
      <c r="D5570">
        <v>9864</v>
      </c>
      <c r="E5570">
        <v>69.847559310559205</v>
      </c>
      <c r="F5570">
        <v>57.1</v>
      </c>
      <c r="G5570" t="s">
        <v>232</v>
      </c>
      <c r="I5570" t="str">
        <f t="shared" si="265"/>
        <v>IC1332</v>
      </c>
      <c r="J5570" s="4">
        <f t="shared" si="266"/>
        <v>3.288E-2</v>
      </c>
      <c r="K5570" t="str">
        <f t="shared" si="267"/>
        <v>Sab</v>
      </c>
    </row>
    <row r="5571" spans="1:11">
      <c r="A5571" t="s">
        <v>1758</v>
      </c>
      <c r="B5571">
        <v>312.98219849999998</v>
      </c>
      <c r="C5571">
        <v>-30.897259999999999</v>
      </c>
      <c r="D5571">
        <v>5584</v>
      </c>
      <c r="E5571">
        <v>61.539120845339703</v>
      </c>
      <c r="F5571">
        <v>28.5</v>
      </c>
      <c r="G5571" t="s">
        <v>230</v>
      </c>
      <c r="I5571" t="str">
        <f t="shared" si="265"/>
        <v>ESO463-031</v>
      </c>
      <c r="J5571" s="4">
        <f t="shared" si="266"/>
        <v>1.8613333333333332E-2</v>
      </c>
      <c r="K5571" t="str">
        <f t="shared" si="267"/>
        <v>Sc</v>
      </c>
    </row>
    <row r="5572" spans="1:11">
      <c r="A5572" t="s">
        <v>1757</v>
      </c>
      <c r="B5572">
        <v>313.00145850000001</v>
      </c>
      <c r="C5572">
        <v>-52.75508</v>
      </c>
      <c r="D5572">
        <v>12771</v>
      </c>
      <c r="E5572">
        <v>79.095405181818805</v>
      </c>
      <c r="F5572">
        <v>46.1</v>
      </c>
      <c r="G5572" t="s">
        <v>246</v>
      </c>
      <c r="I5572" t="str">
        <f t="shared" si="265"/>
        <v>PGC065597</v>
      </c>
      <c r="J5572" s="4">
        <f t="shared" si="266"/>
        <v>4.2569999999999997E-2</v>
      </c>
      <c r="K5572" t="str">
        <f t="shared" si="267"/>
        <v>E</v>
      </c>
    </row>
    <row r="5573" spans="1:11">
      <c r="A5573" t="s">
        <v>1756</v>
      </c>
      <c r="B5573">
        <v>313.006167</v>
      </c>
      <c r="C5573">
        <v>-53.472029999999997</v>
      </c>
      <c r="D5573">
        <v>13000</v>
      </c>
      <c r="E5573">
        <v>66.857679796638294</v>
      </c>
      <c r="F5573">
        <v>47</v>
      </c>
      <c r="G5573" t="s">
        <v>235</v>
      </c>
      <c r="I5573" t="str">
        <f t="shared" si="265"/>
        <v>ESO187-027</v>
      </c>
      <c r="J5573" s="4">
        <f t="shared" si="266"/>
        <v>4.3333333333333335E-2</v>
      </c>
      <c r="K5573" t="str">
        <f t="shared" si="267"/>
        <v>E-SO</v>
      </c>
    </row>
    <row r="5574" spans="1:11">
      <c r="A5574" t="s">
        <v>1755</v>
      </c>
      <c r="B5574">
        <v>313.10844450000002</v>
      </c>
      <c r="C5574">
        <v>-5.7722800000000003</v>
      </c>
      <c r="D5574">
        <v>6016</v>
      </c>
      <c r="E5574">
        <v>61.397578188605799</v>
      </c>
      <c r="F5574">
        <v>27.1</v>
      </c>
      <c r="G5574" t="s">
        <v>226</v>
      </c>
      <c r="I5574" t="str">
        <f t="shared" si="265"/>
        <v>NGC6976</v>
      </c>
      <c r="J5574" s="4">
        <f t="shared" si="266"/>
        <v>2.0053333333333333E-2</v>
      </c>
      <c r="K5574" t="str">
        <f t="shared" si="267"/>
        <v>SABb</v>
      </c>
    </row>
    <row r="5575" spans="1:11">
      <c r="A5575" t="s">
        <v>1754</v>
      </c>
      <c r="B5575">
        <v>313.12390199999999</v>
      </c>
      <c r="C5575">
        <v>-5.7461700000000002</v>
      </c>
      <c r="D5575">
        <v>6046</v>
      </c>
      <c r="E5575">
        <v>75.188479082079894</v>
      </c>
      <c r="F5575">
        <v>44.7</v>
      </c>
      <c r="G5575" t="s">
        <v>277</v>
      </c>
      <c r="I5575" t="str">
        <f t="shared" si="265"/>
        <v>NGC6977</v>
      </c>
      <c r="J5575" s="4">
        <f t="shared" si="266"/>
        <v>2.0153333333333332E-2</v>
      </c>
      <c r="K5575" t="str">
        <f t="shared" si="267"/>
        <v>Sa</v>
      </c>
    </row>
    <row r="5576" spans="1:11">
      <c r="A5576" t="s">
        <v>1753</v>
      </c>
      <c r="B5576">
        <v>313.18942950000002</v>
      </c>
      <c r="C5576">
        <v>-52.164450000000002</v>
      </c>
      <c r="D5576">
        <v>14398</v>
      </c>
      <c r="E5576">
        <v>70.331722859543305</v>
      </c>
      <c r="F5576">
        <v>58.9</v>
      </c>
      <c r="G5576" t="s">
        <v>301</v>
      </c>
      <c r="I5576" t="str">
        <f t="shared" si="265"/>
        <v>ESO235-009</v>
      </c>
      <c r="J5576" s="4">
        <f t="shared" si="266"/>
        <v>4.7993333333333332E-2</v>
      </c>
      <c r="K5576" t="str">
        <f t="shared" si="267"/>
        <v>SBa</v>
      </c>
    </row>
    <row r="5577" spans="1:11">
      <c r="A5577" t="s">
        <v>1752</v>
      </c>
      <c r="B5577">
        <v>313.47528899999998</v>
      </c>
      <c r="C5577">
        <v>-25.472529999999999</v>
      </c>
      <c r="D5577">
        <v>5994</v>
      </c>
      <c r="E5577">
        <v>87.932872195193696</v>
      </c>
      <c r="F5577">
        <v>37.799999999999997</v>
      </c>
      <c r="G5577" t="s">
        <v>286</v>
      </c>
      <c r="I5577" t="str">
        <f t="shared" si="265"/>
        <v>ESO529-011</v>
      </c>
      <c r="J5577" s="4">
        <f t="shared" si="266"/>
        <v>1.9980000000000001E-2</v>
      </c>
      <c r="K5577" t="str">
        <f t="shared" si="267"/>
        <v>SBc</v>
      </c>
    </row>
    <row r="5578" spans="1:11">
      <c r="A5578" t="s">
        <v>1751</v>
      </c>
      <c r="B5578">
        <v>313.70086800000001</v>
      </c>
      <c r="C5578">
        <v>-8.6491399999999992</v>
      </c>
      <c r="D5578">
        <v>8508</v>
      </c>
      <c r="E5578">
        <v>64.143299232611596</v>
      </c>
      <c r="F5578">
        <v>44.6</v>
      </c>
      <c r="G5578" t="s">
        <v>226</v>
      </c>
      <c r="I5578" t="str">
        <f t="shared" si="265"/>
        <v>PGC065697</v>
      </c>
      <c r="J5578" s="4">
        <f t="shared" si="266"/>
        <v>2.836E-2</v>
      </c>
      <c r="K5578" t="str">
        <f t="shared" si="267"/>
        <v>SABb</v>
      </c>
    </row>
    <row r="5579" spans="1:11">
      <c r="A5579" t="s">
        <v>1750</v>
      </c>
      <c r="B5579">
        <v>313.75545</v>
      </c>
      <c r="C5579">
        <v>-10.748200000000001</v>
      </c>
      <c r="D5579" t="s">
        <v>354</v>
      </c>
      <c r="E5579">
        <v>61.397578188605799</v>
      </c>
      <c r="F5579">
        <v>34</v>
      </c>
      <c r="G5579" t="s">
        <v>284</v>
      </c>
      <c r="I5579" t="str">
        <f t="shared" si="265"/>
        <v>PGC065705</v>
      </c>
      <c r="J5579" s="4">
        <f t="shared" si="266"/>
        <v>0</v>
      </c>
      <c r="K5579" t="str">
        <f t="shared" si="267"/>
        <v>I</v>
      </c>
    </row>
    <row r="5580" spans="1:11">
      <c r="A5580" t="s">
        <v>1749</v>
      </c>
      <c r="B5580">
        <v>313.80711450000001</v>
      </c>
      <c r="C5580">
        <v>-49.188310000000001</v>
      </c>
      <c r="D5580">
        <v>6956</v>
      </c>
      <c r="E5580">
        <v>86.327913178799804</v>
      </c>
      <c r="F5580">
        <v>34.799999999999997</v>
      </c>
      <c r="G5580" t="s">
        <v>223</v>
      </c>
      <c r="I5580" t="str">
        <f t="shared" si="265"/>
        <v>ESO235-016</v>
      </c>
      <c r="J5580" s="4">
        <f t="shared" si="266"/>
        <v>2.3186666666666668E-2</v>
      </c>
      <c r="K5580" t="str">
        <f t="shared" si="267"/>
        <v>Sbc</v>
      </c>
    </row>
    <row r="5581" spans="1:11">
      <c r="A5581" t="s">
        <v>1748</v>
      </c>
      <c r="B5581">
        <v>313.86504450000001</v>
      </c>
      <c r="C5581">
        <v>-1.2251799999999999</v>
      </c>
      <c r="D5581">
        <v>3831</v>
      </c>
      <c r="E5581">
        <v>86.726379579219994</v>
      </c>
      <c r="F5581">
        <v>45.6</v>
      </c>
      <c r="G5581" t="s">
        <v>301</v>
      </c>
      <c r="I5581" t="str">
        <f t="shared" si="265"/>
        <v>UGC11649</v>
      </c>
      <c r="J5581" s="4">
        <f t="shared" si="266"/>
        <v>1.277E-2</v>
      </c>
      <c r="K5581" t="str">
        <f t="shared" si="267"/>
        <v>SBa</v>
      </c>
    </row>
    <row r="5582" spans="1:11">
      <c r="A5582" t="s">
        <v>1747</v>
      </c>
      <c r="B5582">
        <v>314.04775050000001</v>
      </c>
      <c r="C5582">
        <v>-18.309809999999999</v>
      </c>
      <c r="D5582">
        <v>8523</v>
      </c>
      <c r="E5582">
        <v>66.092366990215993</v>
      </c>
      <c r="F5582">
        <v>55.8</v>
      </c>
      <c r="G5582" t="s">
        <v>277</v>
      </c>
      <c r="I5582" t="str">
        <f t="shared" si="265"/>
        <v>ESO598-006</v>
      </c>
      <c r="J5582" s="4">
        <f t="shared" si="266"/>
        <v>2.8410000000000001E-2</v>
      </c>
      <c r="K5582" t="str">
        <f t="shared" si="267"/>
        <v>Sa</v>
      </c>
    </row>
    <row r="5583" spans="1:11">
      <c r="A5583" t="s">
        <v>1746</v>
      </c>
      <c r="B5583">
        <v>314.09568899999999</v>
      </c>
      <c r="C5583">
        <v>-3.90856</v>
      </c>
      <c r="D5583">
        <v>5639</v>
      </c>
      <c r="E5583">
        <v>60.415903049809998</v>
      </c>
      <c r="F5583">
        <v>23.7</v>
      </c>
      <c r="G5583" t="s">
        <v>244</v>
      </c>
      <c r="I5583" t="str">
        <f t="shared" si="265"/>
        <v>PGC065744</v>
      </c>
      <c r="J5583" s="4">
        <f t="shared" si="266"/>
        <v>1.8796666666666666E-2</v>
      </c>
      <c r="K5583" t="str">
        <f t="shared" si="267"/>
        <v>SABc</v>
      </c>
    </row>
    <row r="5584" spans="1:11">
      <c r="A5584" t="s">
        <v>1745</v>
      </c>
      <c r="B5584">
        <v>314.36782799999997</v>
      </c>
      <c r="C5584">
        <v>-8.3070199999999996</v>
      </c>
      <c r="D5584">
        <v>8312</v>
      </c>
      <c r="E5584">
        <v>76.059119801384895</v>
      </c>
      <c r="F5584">
        <v>13.2</v>
      </c>
      <c r="G5584" t="s">
        <v>277</v>
      </c>
      <c r="I5584" t="str">
        <f t="shared" si="265"/>
        <v>PGC3083038</v>
      </c>
      <c r="J5584" s="4">
        <f t="shared" si="266"/>
        <v>2.7706666666666668E-2</v>
      </c>
      <c r="K5584" t="str">
        <f t="shared" si="267"/>
        <v>Sa</v>
      </c>
    </row>
    <row r="5585" spans="1:11">
      <c r="A5585" t="s">
        <v>1744</v>
      </c>
      <c r="B5585">
        <v>314.37225000000001</v>
      </c>
      <c r="C5585">
        <v>18.796970000000002</v>
      </c>
      <c r="D5585">
        <v>4313</v>
      </c>
      <c r="E5585">
        <v>64.291154078916506</v>
      </c>
      <c r="F5585">
        <v>33.700000000000003</v>
      </c>
      <c r="G5585" t="s">
        <v>269</v>
      </c>
      <c r="I5585" t="str">
        <f t="shared" si="265"/>
        <v>UGC11653</v>
      </c>
      <c r="J5585" s="4">
        <f t="shared" si="266"/>
        <v>1.4376666666666666E-2</v>
      </c>
      <c r="K5585" t="str">
        <f t="shared" si="267"/>
        <v>Scd</v>
      </c>
    </row>
    <row r="5586" spans="1:11">
      <c r="A5586" t="s">
        <v>1743</v>
      </c>
      <c r="B5586">
        <v>314.42652299999997</v>
      </c>
      <c r="C5586">
        <v>-61.438600000000001</v>
      </c>
      <c r="D5586">
        <v>4043</v>
      </c>
      <c r="E5586">
        <v>87.932872195193696</v>
      </c>
      <c r="F5586">
        <v>43</v>
      </c>
      <c r="G5586" t="s">
        <v>259</v>
      </c>
      <c r="I5586" t="str">
        <f t="shared" si="265"/>
        <v>ESO144-010</v>
      </c>
      <c r="J5586" s="4">
        <f t="shared" si="266"/>
        <v>1.3476666666666666E-2</v>
      </c>
      <c r="K5586" t="str">
        <f t="shared" si="267"/>
        <v>S0</v>
      </c>
    </row>
    <row r="5587" spans="1:11">
      <c r="A5587" t="s">
        <v>1742</v>
      </c>
      <c r="B5587">
        <v>314.44566600000002</v>
      </c>
      <c r="C5587">
        <v>-24.624469999999999</v>
      </c>
      <c r="D5587">
        <v>5792</v>
      </c>
      <c r="E5587">
        <v>74.843003294523697</v>
      </c>
      <c r="F5587">
        <v>39.299999999999997</v>
      </c>
      <c r="G5587" t="s">
        <v>223</v>
      </c>
      <c r="I5587" t="str">
        <f t="shared" si="265"/>
        <v>ESO529-013</v>
      </c>
      <c r="J5587" s="4">
        <f t="shared" si="266"/>
        <v>1.9306666666666666E-2</v>
      </c>
      <c r="K5587" t="str">
        <f t="shared" si="267"/>
        <v>Sbc</v>
      </c>
    </row>
    <row r="5588" spans="1:11">
      <c r="A5588" t="s">
        <v>1741</v>
      </c>
      <c r="B5588">
        <v>314.47497299999998</v>
      </c>
      <c r="C5588">
        <v>-51.870910000000002</v>
      </c>
      <c r="D5588">
        <v>4470</v>
      </c>
      <c r="E5588">
        <v>107.93225372267599</v>
      </c>
      <c r="F5588">
        <v>51.4</v>
      </c>
      <c r="G5588" t="s">
        <v>230</v>
      </c>
      <c r="I5588" t="str">
        <f t="shared" si="265"/>
        <v>NGC6984</v>
      </c>
      <c r="J5588" s="4">
        <f t="shared" si="266"/>
        <v>1.49E-2</v>
      </c>
      <c r="K5588" t="str">
        <f t="shared" si="267"/>
        <v>Sc</v>
      </c>
    </row>
    <row r="5589" spans="1:11">
      <c r="A5589" t="s">
        <v>1740</v>
      </c>
      <c r="B5589">
        <v>314.48127299999999</v>
      </c>
      <c r="C5589">
        <v>-17.94284</v>
      </c>
      <c r="D5589">
        <v>8390</v>
      </c>
      <c r="E5589">
        <v>90.396418413121296</v>
      </c>
      <c r="F5589">
        <v>54.1</v>
      </c>
      <c r="G5589" t="s">
        <v>261</v>
      </c>
      <c r="I5589" t="str">
        <f t="shared" si="265"/>
        <v>IC1339</v>
      </c>
      <c r="J5589" s="4">
        <f t="shared" si="266"/>
        <v>2.7966666666666667E-2</v>
      </c>
      <c r="K5589" t="str">
        <f t="shared" si="267"/>
        <v>Sb</v>
      </c>
    </row>
    <row r="5590" spans="1:11">
      <c r="A5590" t="s">
        <v>1739</v>
      </c>
      <c r="B5590">
        <v>314.5100205</v>
      </c>
      <c r="C5590">
        <v>-32.29034</v>
      </c>
      <c r="D5590">
        <v>9638</v>
      </c>
      <c r="E5590">
        <v>60.555165984000702</v>
      </c>
      <c r="F5590">
        <v>55.7</v>
      </c>
      <c r="G5590" t="s">
        <v>230</v>
      </c>
      <c r="I5590" t="str">
        <f t="shared" si="265"/>
        <v>ESO464-003</v>
      </c>
      <c r="J5590" s="4">
        <f t="shared" si="266"/>
        <v>3.2126666666666664E-2</v>
      </c>
      <c r="K5590" t="str">
        <f t="shared" si="267"/>
        <v>Sc</v>
      </c>
    </row>
    <row r="5591" spans="1:11">
      <c r="A5591" t="s">
        <v>1738</v>
      </c>
      <c r="B5591">
        <v>314.635785</v>
      </c>
      <c r="C5591">
        <v>-49.284100000000002</v>
      </c>
      <c r="D5591">
        <v>6728</v>
      </c>
      <c r="E5591">
        <v>95.752737690158597</v>
      </c>
      <c r="F5591">
        <v>57.7</v>
      </c>
      <c r="G5591" t="s">
        <v>239</v>
      </c>
      <c r="I5591" t="str">
        <f t="shared" si="265"/>
        <v>PGC065819</v>
      </c>
      <c r="J5591" s="4">
        <f t="shared" si="266"/>
        <v>2.2426666666666668E-2</v>
      </c>
      <c r="K5591" t="str">
        <f t="shared" si="267"/>
        <v>S0-a</v>
      </c>
    </row>
    <row r="5592" spans="1:11">
      <c r="A5592" t="s">
        <v>1737</v>
      </c>
      <c r="B5592">
        <v>314.65655249999998</v>
      </c>
      <c r="C5592">
        <v>-57.943330000000003</v>
      </c>
      <c r="D5592">
        <v>15511</v>
      </c>
      <c r="E5592">
        <v>61.397578188605799</v>
      </c>
      <c r="F5592">
        <v>49</v>
      </c>
      <c r="G5592" t="s">
        <v>239</v>
      </c>
      <c r="I5592" t="str">
        <f t="shared" si="265"/>
        <v>PGC128124</v>
      </c>
      <c r="J5592" s="4">
        <f t="shared" si="266"/>
        <v>5.170333333333333E-2</v>
      </c>
      <c r="K5592" t="str">
        <f t="shared" si="267"/>
        <v>S0-a</v>
      </c>
    </row>
    <row r="5593" spans="1:11">
      <c r="A5593" t="s">
        <v>1736</v>
      </c>
      <c r="B5593">
        <v>314.69476500000002</v>
      </c>
      <c r="C5593">
        <v>-52.807659999999998</v>
      </c>
      <c r="D5593">
        <v>4660</v>
      </c>
      <c r="E5593">
        <v>69.526643048729099</v>
      </c>
      <c r="F5593">
        <v>52.8</v>
      </c>
      <c r="G5593" t="s">
        <v>228</v>
      </c>
      <c r="I5593" t="str">
        <f t="shared" si="265"/>
        <v>ESO187-039</v>
      </c>
      <c r="J5593" s="4">
        <f t="shared" si="266"/>
        <v>1.5533333333333333E-2</v>
      </c>
      <c r="K5593" t="str">
        <f t="shared" si="267"/>
        <v>SABd</v>
      </c>
    </row>
    <row r="5594" spans="1:11">
      <c r="A5594" t="s">
        <v>1735</v>
      </c>
      <c r="B5594">
        <v>315.04154249999999</v>
      </c>
      <c r="C5594">
        <v>-71.812280000000001</v>
      </c>
      <c r="D5594">
        <v>2570</v>
      </c>
      <c r="E5594">
        <v>68.889208213316394</v>
      </c>
      <c r="F5594">
        <v>34.9</v>
      </c>
      <c r="G5594" t="s">
        <v>237</v>
      </c>
      <c r="I5594" t="str">
        <f t="shared" si="265"/>
        <v>IC5069</v>
      </c>
      <c r="J5594" s="4">
        <f t="shared" si="266"/>
        <v>8.5666666666666669E-3</v>
      </c>
      <c r="K5594" t="str">
        <f t="shared" si="267"/>
        <v>SBb</v>
      </c>
    </row>
    <row r="5595" spans="1:11">
      <c r="A5595" t="s">
        <v>1734</v>
      </c>
      <c r="B5595">
        <v>315.16670850000003</v>
      </c>
      <c r="C5595">
        <v>-54.486690000000003</v>
      </c>
      <c r="D5595" t="s">
        <v>354</v>
      </c>
      <c r="E5595">
        <v>65.035609842825707</v>
      </c>
      <c r="F5595">
        <v>55.3</v>
      </c>
      <c r="G5595" t="s">
        <v>223</v>
      </c>
      <c r="I5595" t="str">
        <f t="shared" si="265"/>
        <v>ESO187-044</v>
      </c>
      <c r="J5595" s="4">
        <f t="shared" si="266"/>
        <v>0</v>
      </c>
      <c r="K5595" t="str">
        <f t="shared" si="267"/>
        <v>Sbc</v>
      </c>
    </row>
    <row r="5596" spans="1:11">
      <c r="A5596" t="s">
        <v>1733</v>
      </c>
      <c r="B5596">
        <v>315.21233699999999</v>
      </c>
      <c r="C5596">
        <v>-48.598599999999998</v>
      </c>
      <c r="D5596">
        <v>7107</v>
      </c>
      <c r="E5596">
        <v>110.700933415827</v>
      </c>
      <c r="F5596">
        <v>36.5</v>
      </c>
      <c r="G5596" t="s">
        <v>230</v>
      </c>
      <c r="I5596" t="str">
        <f t="shared" si="265"/>
        <v>ESO235-033</v>
      </c>
      <c r="J5596" s="4">
        <f t="shared" si="266"/>
        <v>2.3689999999999999E-2</v>
      </c>
      <c r="K5596" t="str">
        <f t="shared" si="267"/>
        <v>Sc</v>
      </c>
    </row>
    <row r="5597" spans="1:11">
      <c r="A5597" t="s">
        <v>1732</v>
      </c>
      <c r="B5597">
        <v>315.24879149999998</v>
      </c>
      <c r="C5597">
        <v>-38.575980000000001</v>
      </c>
      <c r="D5597">
        <v>13327</v>
      </c>
      <c r="E5597">
        <v>60.834689022067302</v>
      </c>
      <c r="F5597">
        <v>56.8</v>
      </c>
      <c r="G5597" t="s">
        <v>273</v>
      </c>
      <c r="I5597" t="str">
        <f t="shared" si="265"/>
        <v>ESO341-029</v>
      </c>
      <c r="J5597" s="4">
        <f t="shared" si="266"/>
        <v>4.4423333333333336E-2</v>
      </c>
      <c r="K5597" t="str">
        <f t="shared" si="267"/>
        <v>SABa</v>
      </c>
    </row>
    <row r="5598" spans="1:11">
      <c r="A5598" t="s">
        <v>1731</v>
      </c>
      <c r="B5598">
        <v>315.28233</v>
      </c>
      <c r="C5598">
        <v>-0.19522999999999999</v>
      </c>
      <c r="D5598">
        <v>7152</v>
      </c>
      <c r="E5598">
        <v>83.013988936226795</v>
      </c>
      <c r="F5598">
        <v>44.2</v>
      </c>
      <c r="G5598" t="s">
        <v>273</v>
      </c>
      <c r="I5598" t="str">
        <f t="shared" si="265"/>
        <v>NGC7001</v>
      </c>
      <c r="J5598" s="4">
        <f t="shared" si="266"/>
        <v>2.384E-2</v>
      </c>
      <c r="K5598" t="str">
        <f t="shared" si="267"/>
        <v>SABa</v>
      </c>
    </row>
    <row r="5599" spans="1:11">
      <c r="A5599" t="s">
        <v>1730</v>
      </c>
      <c r="B5599">
        <v>315.323667</v>
      </c>
      <c r="C5599">
        <v>-64.964780000000005</v>
      </c>
      <c r="D5599">
        <v>13483</v>
      </c>
      <c r="E5599">
        <v>60.555165984000702</v>
      </c>
      <c r="F5599">
        <v>53</v>
      </c>
      <c r="G5599" t="s">
        <v>223</v>
      </c>
      <c r="I5599" t="str">
        <f t="shared" si="265"/>
        <v>ESO107-002</v>
      </c>
      <c r="J5599" s="4">
        <f t="shared" si="266"/>
        <v>4.4943333333333335E-2</v>
      </c>
      <c r="K5599" t="str">
        <f t="shared" si="267"/>
        <v>Sbc</v>
      </c>
    </row>
    <row r="5600" spans="1:11">
      <c r="A5600" t="s">
        <v>1729</v>
      </c>
      <c r="B5600">
        <v>315.37581899999998</v>
      </c>
      <c r="C5600">
        <v>-39.365589999999997</v>
      </c>
      <c r="D5600">
        <v>13746</v>
      </c>
      <c r="E5600">
        <v>67.321099866542497</v>
      </c>
      <c r="F5600">
        <v>59.8</v>
      </c>
      <c r="G5600" t="s">
        <v>261</v>
      </c>
      <c r="I5600" t="str">
        <f t="shared" si="265"/>
        <v>PGC131477</v>
      </c>
      <c r="J5600" s="4">
        <f t="shared" si="266"/>
        <v>4.582E-2</v>
      </c>
      <c r="K5600" t="str">
        <f t="shared" si="267"/>
        <v>Sb</v>
      </c>
    </row>
    <row r="5601" spans="1:11">
      <c r="A5601" t="s">
        <v>1728</v>
      </c>
      <c r="B5601">
        <v>315.38201099999998</v>
      </c>
      <c r="C5601">
        <v>-46.037439999999997</v>
      </c>
      <c r="D5601">
        <v>8672</v>
      </c>
      <c r="E5601">
        <v>65.940351669146693</v>
      </c>
      <c r="F5601">
        <v>58.7</v>
      </c>
      <c r="G5601" t="s">
        <v>239</v>
      </c>
      <c r="I5601" t="str">
        <f t="shared" si="265"/>
        <v>ESO286-026</v>
      </c>
      <c r="J5601" s="4">
        <f t="shared" si="266"/>
        <v>2.8906666666666667E-2</v>
      </c>
      <c r="K5601" t="str">
        <f t="shared" si="267"/>
        <v>S0-a</v>
      </c>
    </row>
    <row r="5602" spans="1:11">
      <c r="A5602" t="s">
        <v>1727</v>
      </c>
      <c r="B5602">
        <v>315.49799100000001</v>
      </c>
      <c r="C5602">
        <v>-28.05883</v>
      </c>
      <c r="D5602">
        <v>10887</v>
      </c>
      <c r="E5602">
        <v>72.302151500454102</v>
      </c>
      <c r="F5602">
        <v>40.4</v>
      </c>
      <c r="G5602" t="s">
        <v>259</v>
      </c>
      <c r="I5602" t="str">
        <f t="shared" si="265"/>
        <v>NGC6999</v>
      </c>
      <c r="J5602" s="4">
        <f t="shared" si="266"/>
        <v>3.6290000000000003E-2</v>
      </c>
      <c r="K5602" t="str">
        <f t="shared" si="267"/>
        <v>S0</v>
      </c>
    </row>
    <row r="5603" spans="1:11">
      <c r="A5603" t="s">
        <v>1726</v>
      </c>
      <c r="B5603">
        <v>315.51486599999998</v>
      </c>
      <c r="C5603">
        <v>-6.2969400000000002</v>
      </c>
      <c r="D5603">
        <v>7741</v>
      </c>
      <c r="E5603">
        <v>76.586319110760002</v>
      </c>
      <c r="F5603">
        <v>28.1</v>
      </c>
      <c r="G5603" t="s">
        <v>261</v>
      </c>
      <c r="I5603" t="str">
        <f t="shared" si="265"/>
        <v>PGC065943</v>
      </c>
      <c r="J5603" s="4">
        <f t="shared" si="266"/>
        <v>2.5803333333333334E-2</v>
      </c>
      <c r="K5603" t="str">
        <f t="shared" si="267"/>
        <v>Sb</v>
      </c>
    </row>
    <row r="5604" spans="1:11">
      <c r="A5604" t="s">
        <v>1725</v>
      </c>
      <c r="B5604">
        <v>315.675792</v>
      </c>
      <c r="C5604">
        <v>-49.47672</v>
      </c>
      <c r="D5604">
        <v>7715</v>
      </c>
      <c r="E5604">
        <v>61.539120845339703</v>
      </c>
      <c r="F5604">
        <v>50.3</v>
      </c>
      <c r="G5604" t="s">
        <v>223</v>
      </c>
      <c r="I5604" t="str">
        <f t="shared" si="265"/>
        <v>ESO235-038</v>
      </c>
      <c r="J5604" s="4">
        <f t="shared" si="266"/>
        <v>2.5716666666666665E-2</v>
      </c>
      <c r="K5604" t="str">
        <f t="shared" si="267"/>
        <v>Sbc</v>
      </c>
    </row>
    <row r="5605" spans="1:11">
      <c r="A5605" t="s">
        <v>1724</v>
      </c>
      <c r="B5605">
        <v>315.75708300000002</v>
      </c>
      <c r="C5605">
        <v>-28.33933</v>
      </c>
      <c r="D5605">
        <v>11787</v>
      </c>
      <c r="E5605">
        <v>67.631854499196905</v>
      </c>
      <c r="F5605">
        <v>31</v>
      </c>
      <c r="G5605" t="s">
        <v>246</v>
      </c>
      <c r="I5605" t="str">
        <f t="shared" si="265"/>
        <v>ESO464-018</v>
      </c>
      <c r="J5605" s="4">
        <f t="shared" si="266"/>
        <v>3.9289999999999999E-2</v>
      </c>
      <c r="K5605" t="str">
        <f t="shared" si="267"/>
        <v>E</v>
      </c>
    </row>
    <row r="5606" spans="1:11">
      <c r="A5606" t="s">
        <v>1723</v>
      </c>
      <c r="B5606">
        <v>315.75762450000002</v>
      </c>
      <c r="C5606">
        <v>-14.26014</v>
      </c>
      <c r="D5606">
        <v>8743</v>
      </c>
      <c r="E5606">
        <v>83.782097983786699</v>
      </c>
      <c r="F5606">
        <v>50.9</v>
      </c>
      <c r="G5606" t="s">
        <v>239</v>
      </c>
      <c r="I5606" t="str">
        <f t="shared" si="265"/>
        <v>PGC065981</v>
      </c>
      <c r="J5606" s="4">
        <f t="shared" si="266"/>
        <v>2.9143333333333334E-2</v>
      </c>
      <c r="K5606" t="str">
        <f t="shared" si="267"/>
        <v>S0-a</v>
      </c>
    </row>
    <row r="5607" spans="1:11">
      <c r="A5607" t="s">
        <v>1722</v>
      </c>
      <c r="B5607">
        <v>315.77178900000001</v>
      </c>
      <c r="C5607">
        <v>-16.801189999999998</v>
      </c>
      <c r="D5607">
        <v>8674</v>
      </c>
      <c r="E5607">
        <v>63.848573802740198</v>
      </c>
      <c r="F5607">
        <v>38.9</v>
      </c>
      <c r="G5607" t="s">
        <v>246</v>
      </c>
      <c r="I5607" t="str">
        <f t="shared" si="265"/>
        <v>PGC065978</v>
      </c>
      <c r="J5607" s="4">
        <f t="shared" si="266"/>
        <v>2.8913333333333333E-2</v>
      </c>
      <c r="K5607" t="str">
        <f t="shared" si="267"/>
        <v>E</v>
      </c>
    </row>
    <row r="5608" spans="1:11">
      <c r="A5608" t="s">
        <v>1721</v>
      </c>
      <c r="B5608">
        <v>315.78799049999998</v>
      </c>
      <c r="C5608">
        <v>-14.524699999999999</v>
      </c>
      <c r="D5608">
        <v>8304</v>
      </c>
      <c r="E5608">
        <v>89.156148913530004</v>
      </c>
      <c r="F5608">
        <v>51.4</v>
      </c>
      <c r="G5608" t="s">
        <v>259</v>
      </c>
      <c r="I5608" t="str">
        <f t="shared" si="265"/>
        <v>PGC065987</v>
      </c>
      <c r="J5608" s="4">
        <f t="shared" si="266"/>
        <v>2.768E-2</v>
      </c>
      <c r="K5608" t="str">
        <f t="shared" si="267"/>
        <v>S0</v>
      </c>
    </row>
    <row r="5609" spans="1:11">
      <c r="A5609" t="s">
        <v>1720</v>
      </c>
      <c r="B5609">
        <v>315.83283299999999</v>
      </c>
      <c r="C5609">
        <v>-72.687860000000001</v>
      </c>
      <c r="D5609">
        <v>11543</v>
      </c>
      <c r="E5609">
        <v>70.982485861672899</v>
      </c>
      <c r="F5609">
        <v>40.299999999999997</v>
      </c>
      <c r="G5609" t="s">
        <v>286</v>
      </c>
      <c r="I5609" t="str">
        <f t="shared" si="265"/>
        <v>IC5073</v>
      </c>
      <c r="J5609" s="4">
        <f t="shared" si="266"/>
        <v>3.8476666666666666E-2</v>
      </c>
      <c r="K5609" t="str">
        <f t="shared" si="267"/>
        <v>SBc</v>
      </c>
    </row>
    <row r="5610" spans="1:11">
      <c r="A5610" t="s">
        <v>1719</v>
      </c>
      <c r="B5610">
        <v>315.85082249999999</v>
      </c>
      <c r="C5610">
        <v>-27.854710000000001</v>
      </c>
      <c r="D5610">
        <v>5757</v>
      </c>
      <c r="E5610">
        <v>65.486418317490404</v>
      </c>
      <c r="F5610">
        <v>51.8</v>
      </c>
      <c r="G5610" t="s">
        <v>223</v>
      </c>
      <c r="I5610" t="str">
        <f t="shared" si="265"/>
        <v>ESO464-019</v>
      </c>
      <c r="J5610" s="4">
        <f t="shared" si="266"/>
        <v>1.9189999999999999E-2</v>
      </c>
      <c r="K5610" t="str">
        <f t="shared" si="267"/>
        <v>Sbc</v>
      </c>
    </row>
    <row r="5611" spans="1:11">
      <c r="A5611" t="s">
        <v>1718</v>
      </c>
      <c r="B5611">
        <v>315.86218350000001</v>
      </c>
      <c r="C5611">
        <v>-48.204979999999999</v>
      </c>
      <c r="D5611">
        <v>4774</v>
      </c>
      <c r="E5611">
        <v>76.059119801384895</v>
      </c>
      <c r="F5611">
        <v>42.3</v>
      </c>
      <c r="G5611" t="s">
        <v>239</v>
      </c>
      <c r="I5611" t="str">
        <f t="shared" si="265"/>
        <v>ESO235-042</v>
      </c>
      <c r="J5611" s="4">
        <f t="shared" si="266"/>
        <v>1.5913333333333335E-2</v>
      </c>
      <c r="K5611" t="str">
        <f t="shared" si="267"/>
        <v>S0-a</v>
      </c>
    </row>
    <row r="5612" spans="1:11">
      <c r="A5612" t="s">
        <v>1717</v>
      </c>
      <c r="B5612">
        <v>315.88900799999999</v>
      </c>
      <c r="C5612">
        <v>-39.446469999999998</v>
      </c>
      <c r="D5612">
        <v>2616</v>
      </c>
      <c r="E5612">
        <v>91.865235597219097</v>
      </c>
      <c r="F5612">
        <v>26.3</v>
      </c>
      <c r="G5612" t="s">
        <v>366</v>
      </c>
      <c r="I5612" t="str">
        <f t="shared" si="265"/>
        <v>ESO341-032</v>
      </c>
      <c r="J5612" s="4">
        <f t="shared" si="266"/>
        <v>8.7200000000000003E-3</v>
      </c>
      <c r="K5612" t="str">
        <f t="shared" si="267"/>
        <v>SBm</v>
      </c>
    </row>
    <row r="5613" spans="1:11">
      <c r="A5613" t="s">
        <v>1716</v>
      </c>
      <c r="B5613">
        <v>315.9023985</v>
      </c>
      <c r="C5613">
        <v>-43.745359999999998</v>
      </c>
      <c r="D5613">
        <v>4976</v>
      </c>
      <c r="E5613">
        <v>64.7368021965369</v>
      </c>
      <c r="F5613">
        <v>54.2</v>
      </c>
      <c r="G5613" t="s">
        <v>286</v>
      </c>
      <c r="I5613" t="str">
        <f t="shared" si="265"/>
        <v>ESO286-031</v>
      </c>
      <c r="J5613" s="4">
        <f t="shared" si="266"/>
        <v>1.6586666666666666E-2</v>
      </c>
      <c r="K5613" t="str">
        <f t="shared" si="267"/>
        <v>SBc</v>
      </c>
    </row>
    <row r="5614" spans="1:11">
      <c r="A5614" t="s">
        <v>1715</v>
      </c>
      <c r="B5614">
        <v>316.10359949999997</v>
      </c>
      <c r="C5614">
        <v>-21.780460000000001</v>
      </c>
      <c r="D5614">
        <v>8575</v>
      </c>
      <c r="E5614">
        <v>86.129355220646104</v>
      </c>
      <c r="F5614">
        <v>31.6</v>
      </c>
      <c r="G5614" t="s">
        <v>223</v>
      </c>
      <c r="I5614" t="str">
        <f t="shared" si="265"/>
        <v>ESO598-020</v>
      </c>
      <c r="J5614" s="4">
        <f t="shared" si="266"/>
        <v>2.8583333333333332E-2</v>
      </c>
      <c r="K5614" t="str">
        <f t="shared" si="267"/>
        <v>Sbc</v>
      </c>
    </row>
    <row r="5615" spans="1:11">
      <c r="A5615" t="s">
        <v>1714</v>
      </c>
      <c r="B5615">
        <v>316.12148100000002</v>
      </c>
      <c r="C5615">
        <v>16.082689999999999</v>
      </c>
      <c r="D5615">
        <v>9574</v>
      </c>
      <c r="E5615">
        <v>99.346193663209107</v>
      </c>
      <c r="F5615">
        <v>50.7</v>
      </c>
      <c r="G5615" t="s">
        <v>232</v>
      </c>
      <c r="I5615" t="str">
        <f t="shared" si="265"/>
        <v>PGC066034</v>
      </c>
      <c r="J5615" s="4">
        <f t="shared" si="266"/>
        <v>3.1913333333333335E-2</v>
      </c>
      <c r="K5615" t="str">
        <f t="shared" si="267"/>
        <v>Sab</v>
      </c>
    </row>
    <row r="5616" spans="1:11">
      <c r="A5616" t="s">
        <v>1713</v>
      </c>
      <c r="B5616">
        <v>316.13626799999997</v>
      </c>
      <c r="C5616">
        <v>9.6581600000000005</v>
      </c>
      <c r="D5616">
        <v>4897</v>
      </c>
      <c r="E5616">
        <v>60.9749172875756</v>
      </c>
      <c r="F5616">
        <v>42.6</v>
      </c>
      <c r="G5616" t="s">
        <v>861</v>
      </c>
      <c r="I5616" t="str">
        <f t="shared" si="265"/>
        <v>PGC066035</v>
      </c>
      <c r="J5616" s="4">
        <f t="shared" si="266"/>
        <v>1.6323333333333332E-2</v>
      </c>
      <c r="K5616" t="str">
        <f t="shared" si="267"/>
        <v>Unk</v>
      </c>
    </row>
    <row r="5617" spans="1:11">
      <c r="A5617" t="s">
        <v>1712</v>
      </c>
      <c r="B5617">
        <v>316.21404749999999</v>
      </c>
      <c r="C5617">
        <v>-51.823329999999999</v>
      </c>
      <c r="D5617">
        <v>14507</v>
      </c>
      <c r="E5617">
        <v>109.182049119053</v>
      </c>
      <c r="F5617">
        <v>51.2</v>
      </c>
      <c r="G5617" t="s">
        <v>246</v>
      </c>
      <c r="I5617" t="str">
        <f t="shared" si="265"/>
        <v>ESO235-050</v>
      </c>
      <c r="J5617" s="4">
        <f t="shared" si="266"/>
        <v>4.8356666666666666E-2</v>
      </c>
      <c r="K5617" t="str">
        <f t="shared" si="267"/>
        <v>E</v>
      </c>
    </row>
    <row r="5618" spans="1:11">
      <c r="A5618" t="s">
        <v>1711</v>
      </c>
      <c r="B5618">
        <v>316.28066699999999</v>
      </c>
      <c r="C5618">
        <v>66.773030000000006</v>
      </c>
      <c r="D5618">
        <v>2777</v>
      </c>
      <c r="E5618">
        <v>67.631854499196905</v>
      </c>
      <c r="F5618">
        <v>44.6</v>
      </c>
      <c r="G5618" t="s">
        <v>239</v>
      </c>
      <c r="I5618" t="str">
        <f t="shared" si="265"/>
        <v>UGC11678</v>
      </c>
      <c r="J5618" s="4">
        <f t="shared" si="266"/>
        <v>9.2566666666666665E-3</v>
      </c>
      <c r="K5618" t="str">
        <f t="shared" si="267"/>
        <v>S0-a</v>
      </c>
    </row>
    <row r="5619" spans="1:11">
      <c r="A5619" t="s">
        <v>1710</v>
      </c>
      <c r="B5619">
        <v>316.31100750000002</v>
      </c>
      <c r="C5619">
        <v>-44.24577</v>
      </c>
      <c r="D5619">
        <v>8387</v>
      </c>
      <c r="E5619">
        <v>63.555220021588703</v>
      </c>
      <c r="F5619">
        <v>42</v>
      </c>
      <c r="G5619" t="s">
        <v>239</v>
      </c>
      <c r="I5619" t="str">
        <f t="shared" ref="I5619:I5682" si="268">TRIM(A5619)</f>
        <v>PGC130586</v>
      </c>
      <c r="J5619" s="4">
        <f t="shared" ref="J5619:J5682" si="269">IF(TRIM(D5619) = "-", 0, IF(D5619/300000 &lt; 0, 0, D5619/300000))</f>
        <v>2.7956666666666668E-2</v>
      </c>
      <c r="K5619" t="str">
        <f t="shared" ref="K5619:K5682" si="270">IF(TRIM(G5619)="","Unk",TRIM(G5619))</f>
        <v>S0-a</v>
      </c>
    </row>
    <row r="5620" spans="1:11">
      <c r="A5620" t="s">
        <v>1709</v>
      </c>
      <c r="B5620">
        <v>316.37900250000001</v>
      </c>
      <c r="C5620">
        <v>-47.045729999999999</v>
      </c>
      <c r="D5620">
        <v>4775</v>
      </c>
      <c r="E5620">
        <v>65.035609842825707</v>
      </c>
      <c r="F5620">
        <v>55.7</v>
      </c>
      <c r="G5620" t="s">
        <v>259</v>
      </c>
      <c r="I5620" t="str">
        <f t="shared" si="268"/>
        <v>ESO286-042</v>
      </c>
      <c r="J5620" s="4">
        <f t="shared" si="269"/>
        <v>1.5916666666666666E-2</v>
      </c>
      <c r="K5620" t="str">
        <f t="shared" si="270"/>
        <v>S0</v>
      </c>
    </row>
    <row r="5621" spans="1:11">
      <c r="A5621" t="s">
        <v>1708</v>
      </c>
      <c r="B5621">
        <v>316.40579100000002</v>
      </c>
      <c r="C5621">
        <v>11.41419</v>
      </c>
      <c r="D5621">
        <v>4980</v>
      </c>
      <c r="E5621">
        <v>101.894623622746</v>
      </c>
      <c r="F5621">
        <v>28.1</v>
      </c>
      <c r="G5621" t="s">
        <v>223</v>
      </c>
      <c r="I5621" t="str">
        <f t="shared" si="268"/>
        <v>NGC7015</v>
      </c>
      <c r="J5621" s="4">
        <f t="shared" si="269"/>
        <v>1.66E-2</v>
      </c>
      <c r="K5621" t="str">
        <f t="shared" si="270"/>
        <v>Sbc</v>
      </c>
    </row>
    <row r="5622" spans="1:11">
      <c r="A5622" t="s">
        <v>1707</v>
      </c>
      <c r="B5622">
        <v>316.4353605</v>
      </c>
      <c r="C5622">
        <v>-51.710009999999997</v>
      </c>
      <c r="D5622">
        <v>14739</v>
      </c>
      <c r="E5622">
        <v>61.823168855599</v>
      </c>
      <c r="F5622">
        <v>58.1</v>
      </c>
      <c r="G5622" t="s">
        <v>277</v>
      </c>
      <c r="I5622" t="str">
        <f t="shared" si="268"/>
        <v>ESO235-054</v>
      </c>
      <c r="J5622" s="4">
        <f t="shared" si="269"/>
        <v>4.913E-2</v>
      </c>
      <c r="K5622" t="str">
        <f t="shared" si="270"/>
        <v>Sa</v>
      </c>
    </row>
    <row r="5623" spans="1:11">
      <c r="A5623" t="s">
        <v>1706</v>
      </c>
      <c r="B5623">
        <v>316.80776250000002</v>
      </c>
      <c r="C5623">
        <v>-47.557220000000001</v>
      </c>
      <c r="D5623">
        <v>4417</v>
      </c>
      <c r="E5623">
        <v>68.414993713714495</v>
      </c>
      <c r="F5623">
        <v>51.2</v>
      </c>
      <c r="G5623" t="s">
        <v>248</v>
      </c>
      <c r="I5623" t="str">
        <f t="shared" si="268"/>
        <v>PGC066134</v>
      </c>
      <c r="J5623" s="4">
        <f t="shared" si="269"/>
        <v>1.4723333333333333E-2</v>
      </c>
      <c r="K5623" t="str">
        <f t="shared" si="270"/>
        <v>SBcd</v>
      </c>
    </row>
    <row r="5624" spans="1:11">
      <c r="A5624" t="s">
        <v>1705</v>
      </c>
      <c r="B5624">
        <v>316.81783350000001</v>
      </c>
      <c r="C5624">
        <v>-25.468889999999998</v>
      </c>
      <c r="D5624">
        <v>10961</v>
      </c>
      <c r="E5624">
        <v>60.9749172875756</v>
      </c>
      <c r="F5624">
        <v>44</v>
      </c>
      <c r="G5624" t="s">
        <v>246</v>
      </c>
      <c r="I5624" t="str">
        <f t="shared" si="268"/>
        <v>NGC7016</v>
      </c>
      <c r="J5624" s="4">
        <f t="shared" si="269"/>
        <v>3.6536666666666669E-2</v>
      </c>
      <c r="K5624" t="str">
        <f t="shared" si="270"/>
        <v>E</v>
      </c>
    </row>
    <row r="5625" spans="1:11">
      <c r="A5625" t="s">
        <v>1704</v>
      </c>
      <c r="B5625">
        <v>316.886595</v>
      </c>
      <c r="C5625">
        <v>-54.952489999999997</v>
      </c>
      <c r="D5625">
        <v>1193</v>
      </c>
      <c r="E5625">
        <v>81.874986397429296</v>
      </c>
      <c r="F5625">
        <v>56.1</v>
      </c>
      <c r="G5625" t="s">
        <v>366</v>
      </c>
      <c r="I5625" t="str">
        <f t="shared" si="268"/>
        <v>ESO187-051</v>
      </c>
      <c r="J5625" s="4">
        <f t="shared" si="269"/>
        <v>3.9766666666666665E-3</v>
      </c>
      <c r="K5625" t="str">
        <f t="shared" si="270"/>
        <v>SBm</v>
      </c>
    </row>
    <row r="5626" spans="1:11">
      <c r="A5626" t="s">
        <v>1703</v>
      </c>
      <c r="B5626">
        <v>317.03129100000001</v>
      </c>
      <c r="C5626">
        <v>65.738919999999993</v>
      </c>
      <c r="D5626">
        <v>7437</v>
      </c>
      <c r="E5626">
        <v>64.439367429040303</v>
      </c>
      <c r="F5626">
        <v>33.799999999999997</v>
      </c>
      <c r="G5626" t="s">
        <v>286</v>
      </c>
      <c r="I5626" t="str">
        <f t="shared" si="268"/>
        <v>UGC11686</v>
      </c>
      <c r="J5626" s="4">
        <f t="shared" si="269"/>
        <v>2.479E-2</v>
      </c>
      <c r="K5626" t="str">
        <f t="shared" si="270"/>
        <v>SBc</v>
      </c>
    </row>
    <row r="5627" spans="1:11">
      <c r="A5627" t="s">
        <v>1702</v>
      </c>
      <c r="B5627">
        <v>317.07445799999999</v>
      </c>
      <c r="C5627">
        <v>-43.91525</v>
      </c>
      <c r="D5627">
        <v>9215</v>
      </c>
      <c r="E5627">
        <v>69.6869260120192</v>
      </c>
      <c r="F5627">
        <v>48.2</v>
      </c>
      <c r="G5627" t="s">
        <v>286</v>
      </c>
      <c r="I5627" t="str">
        <f t="shared" si="268"/>
        <v>ESO286-058</v>
      </c>
      <c r="J5627" s="4">
        <f t="shared" si="269"/>
        <v>3.0716666666666666E-2</v>
      </c>
      <c r="K5627" t="str">
        <f t="shared" si="270"/>
        <v>SBc</v>
      </c>
    </row>
    <row r="5628" spans="1:11">
      <c r="A5628" t="s">
        <v>1701</v>
      </c>
      <c r="B5628">
        <v>317.09849250000002</v>
      </c>
      <c r="C5628">
        <v>-37.947670000000002</v>
      </c>
      <c r="D5628">
        <v>7576</v>
      </c>
      <c r="E5628">
        <v>60.694766589190799</v>
      </c>
      <c r="F5628">
        <v>32.5</v>
      </c>
      <c r="G5628" t="s">
        <v>259</v>
      </c>
      <c r="I5628" t="str">
        <f t="shared" si="268"/>
        <v>ESO342-006</v>
      </c>
      <c r="J5628" s="4">
        <f t="shared" si="269"/>
        <v>2.5253333333333332E-2</v>
      </c>
      <c r="K5628" t="str">
        <f t="shared" si="270"/>
        <v>S0</v>
      </c>
    </row>
    <row r="5629" spans="1:11">
      <c r="A5629" t="s">
        <v>1700</v>
      </c>
      <c r="B5629">
        <v>317.13322799999997</v>
      </c>
      <c r="C5629">
        <v>-29.769010000000002</v>
      </c>
      <c r="D5629">
        <v>5853</v>
      </c>
      <c r="E5629">
        <v>105.232819942877</v>
      </c>
      <c r="F5629">
        <v>32</v>
      </c>
      <c r="G5629" t="s">
        <v>235</v>
      </c>
      <c r="I5629" t="str">
        <f t="shared" si="268"/>
        <v>IC5086</v>
      </c>
      <c r="J5629" s="4">
        <f t="shared" si="269"/>
        <v>1.951E-2</v>
      </c>
      <c r="K5629" t="str">
        <f t="shared" si="270"/>
        <v>E-SO</v>
      </c>
    </row>
    <row r="5630" spans="1:11">
      <c r="A5630" t="s">
        <v>1699</v>
      </c>
      <c r="B5630">
        <v>317.16925049999998</v>
      </c>
      <c r="C5630">
        <v>-39.868670000000002</v>
      </c>
      <c r="D5630">
        <v>9034</v>
      </c>
      <c r="E5630">
        <v>85.733631862749704</v>
      </c>
      <c r="F5630">
        <v>59.9</v>
      </c>
      <c r="G5630" t="s">
        <v>235</v>
      </c>
      <c r="I5630" t="str">
        <f t="shared" si="268"/>
        <v>ESO342-008</v>
      </c>
      <c r="J5630" s="4">
        <f t="shared" si="269"/>
        <v>3.0113333333333332E-2</v>
      </c>
      <c r="K5630" t="str">
        <f t="shared" si="270"/>
        <v>E-SO</v>
      </c>
    </row>
    <row r="5631" spans="1:11">
      <c r="A5631" t="s">
        <v>1698</v>
      </c>
      <c r="B5631">
        <v>317.31198899999998</v>
      </c>
      <c r="C5631">
        <v>-63.290030000000002</v>
      </c>
      <c r="D5631">
        <v>2902</v>
      </c>
      <c r="E5631">
        <v>100.26544830771699</v>
      </c>
      <c r="F5631">
        <v>52.8</v>
      </c>
      <c r="G5631" t="s">
        <v>237</v>
      </c>
      <c r="I5631" t="str">
        <f t="shared" si="268"/>
        <v>IC5084</v>
      </c>
      <c r="J5631" s="4">
        <f t="shared" si="269"/>
        <v>9.6733333333333341E-3</v>
      </c>
      <c r="K5631" t="str">
        <f t="shared" si="270"/>
        <v>SBb</v>
      </c>
    </row>
    <row r="5632" spans="1:11">
      <c r="A5632" t="s">
        <v>1697</v>
      </c>
      <c r="B5632">
        <v>317.3616495</v>
      </c>
      <c r="C5632">
        <v>-22.878550000000001</v>
      </c>
      <c r="D5632">
        <v>11318</v>
      </c>
      <c r="E5632">
        <v>82.4425206731934</v>
      </c>
      <c r="F5632">
        <v>44.2</v>
      </c>
      <c r="G5632" t="s">
        <v>239</v>
      </c>
      <c r="I5632" t="str">
        <f t="shared" si="268"/>
        <v>IC5088</v>
      </c>
      <c r="J5632" s="4">
        <f t="shared" si="269"/>
        <v>3.7726666666666665E-2</v>
      </c>
      <c r="K5632" t="str">
        <f t="shared" si="270"/>
        <v>S0-a</v>
      </c>
    </row>
    <row r="5633" spans="1:11">
      <c r="A5633" t="s">
        <v>1696</v>
      </c>
      <c r="B5633">
        <v>317.39665500000001</v>
      </c>
      <c r="C5633">
        <v>-49.303719999999998</v>
      </c>
      <c r="D5633">
        <v>2123</v>
      </c>
      <c r="E5633">
        <v>91.232860398557406</v>
      </c>
      <c r="F5633">
        <v>53</v>
      </c>
      <c r="G5633" t="s">
        <v>259</v>
      </c>
      <c r="I5633" t="str">
        <f t="shared" si="268"/>
        <v>NGC7022</v>
      </c>
      <c r="J5633" s="4">
        <f t="shared" si="269"/>
        <v>7.0766666666666669E-3</v>
      </c>
      <c r="K5633" t="str">
        <f t="shared" si="270"/>
        <v>S0</v>
      </c>
    </row>
    <row r="5634" spans="1:11">
      <c r="A5634" t="s">
        <v>1695</v>
      </c>
      <c r="B5634">
        <v>317.40738900000002</v>
      </c>
      <c r="C5634">
        <v>-3.5117099999999999</v>
      </c>
      <c r="D5634">
        <v>8278</v>
      </c>
      <c r="E5634">
        <v>66.550482339475806</v>
      </c>
      <c r="F5634">
        <v>46.7</v>
      </c>
      <c r="G5634" t="s">
        <v>870</v>
      </c>
      <c r="I5634" t="str">
        <f t="shared" si="268"/>
        <v>PGC066230</v>
      </c>
      <c r="J5634" s="4">
        <f t="shared" si="269"/>
        <v>2.7593333333333334E-2</v>
      </c>
      <c r="K5634" t="str">
        <f t="shared" si="270"/>
        <v>E?</v>
      </c>
    </row>
    <row r="5635" spans="1:11">
      <c r="A5635" t="s">
        <v>1694</v>
      </c>
      <c r="B5635">
        <v>317.69131950000002</v>
      </c>
      <c r="C5635">
        <v>-23.136060000000001</v>
      </c>
      <c r="D5635">
        <v>9216</v>
      </c>
      <c r="E5635">
        <v>73.816131922034202</v>
      </c>
      <c r="F5635">
        <v>50.2</v>
      </c>
      <c r="G5635" t="s">
        <v>259</v>
      </c>
      <c r="I5635" t="str">
        <f t="shared" si="268"/>
        <v>NGC7035</v>
      </c>
      <c r="J5635" s="4">
        <f t="shared" si="269"/>
        <v>3.0720000000000001E-2</v>
      </c>
      <c r="K5635" t="str">
        <f t="shared" si="270"/>
        <v>S0</v>
      </c>
    </row>
    <row r="5636" spans="1:11">
      <c r="A5636" t="s">
        <v>1693</v>
      </c>
      <c r="B5636">
        <v>317.810835</v>
      </c>
      <c r="C5636">
        <v>-46.812399999999997</v>
      </c>
      <c r="D5636">
        <v>4354</v>
      </c>
      <c r="E5636">
        <v>71.146125046260494</v>
      </c>
      <c r="F5636">
        <v>59.8</v>
      </c>
      <c r="G5636" t="s">
        <v>266</v>
      </c>
      <c r="I5636" t="str">
        <f t="shared" si="268"/>
        <v>ESO286-071</v>
      </c>
      <c r="J5636" s="4">
        <f t="shared" si="269"/>
        <v>1.4513333333333333E-2</v>
      </c>
      <c r="K5636" t="str">
        <f t="shared" si="270"/>
        <v>SBd</v>
      </c>
    </row>
    <row r="5637" spans="1:11">
      <c r="A5637" t="s">
        <v>1692</v>
      </c>
      <c r="B5637">
        <v>317.96710200000001</v>
      </c>
      <c r="C5637">
        <v>11.27561</v>
      </c>
      <c r="D5637">
        <v>5151</v>
      </c>
      <c r="E5637">
        <v>96.638741930486702</v>
      </c>
      <c r="F5637">
        <v>56.8</v>
      </c>
      <c r="G5637" t="s">
        <v>870</v>
      </c>
      <c r="I5637" t="str">
        <f t="shared" si="268"/>
        <v>UGC11694</v>
      </c>
      <c r="J5637" s="4">
        <f t="shared" si="269"/>
        <v>1.7170000000000001E-2</v>
      </c>
      <c r="K5637" t="str">
        <f t="shared" si="270"/>
        <v>E?</v>
      </c>
    </row>
    <row r="5638" spans="1:11">
      <c r="A5638" t="s">
        <v>1691</v>
      </c>
      <c r="B5638">
        <v>318.02670899999998</v>
      </c>
      <c r="C5638">
        <v>-47.058439999999997</v>
      </c>
      <c r="D5638" t="s">
        <v>354</v>
      </c>
      <c r="E5638">
        <v>60.555165984000702</v>
      </c>
      <c r="F5638">
        <v>34.9</v>
      </c>
      <c r="G5638" t="s">
        <v>244</v>
      </c>
      <c r="I5638" t="str">
        <f t="shared" si="268"/>
        <v>ESO286-075</v>
      </c>
      <c r="J5638" s="4">
        <f t="shared" si="269"/>
        <v>0</v>
      </c>
      <c r="K5638" t="str">
        <f t="shared" si="270"/>
        <v>SABc</v>
      </c>
    </row>
    <row r="5639" spans="1:11">
      <c r="A5639" t="s">
        <v>1690</v>
      </c>
      <c r="B5639">
        <v>318.10291649999999</v>
      </c>
      <c r="C5639">
        <v>11.40869</v>
      </c>
      <c r="D5639">
        <v>5087</v>
      </c>
      <c r="E5639">
        <v>62.972549729330197</v>
      </c>
      <c r="F5639">
        <v>57.2</v>
      </c>
      <c r="G5639" t="s">
        <v>237</v>
      </c>
      <c r="I5639" t="str">
        <f t="shared" si="268"/>
        <v>UGC11700</v>
      </c>
      <c r="J5639" s="4">
        <f t="shared" si="269"/>
        <v>1.6956666666666665E-2</v>
      </c>
      <c r="K5639" t="str">
        <f t="shared" si="270"/>
        <v>SBb</v>
      </c>
    </row>
    <row r="5640" spans="1:11">
      <c r="A5640" t="s">
        <v>1689</v>
      </c>
      <c r="B5640">
        <v>318.17881949999997</v>
      </c>
      <c r="C5640">
        <v>-23.145890000000001</v>
      </c>
      <c r="D5640">
        <v>11076</v>
      </c>
      <c r="E5640">
        <v>67.1662768428085</v>
      </c>
      <c r="F5640">
        <v>58.6</v>
      </c>
      <c r="G5640" t="s">
        <v>232</v>
      </c>
      <c r="I5640" t="str">
        <f t="shared" si="268"/>
        <v>ESO530-023</v>
      </c>
      <c r="J5640" s="4">
        <f t="shared" si="269"/>
        <v>3.6920000000000001E-2</v>
      </c>
      <c r="K5640" t="str">
        <f t="shared" si="270"/>
        <v>Sab</v>
      </c>
    </row>
    <row r="5641" spans="1:11">
      <c r="A5641" t="s">
        <v>1688</v>
      </c>
      <c r="B5641">
        <v>318.31874850000003</v>
      </c>
      <c r="C5641">
        <v>8.8649500000000003</v>
      </c>
      <c r="D5641">
        <v>6197</v>
      </c>
      <c r="E5641">
        <v>62.683220861485403</v>
      </c>
      <c r="F5641">
        <v>46.2</v>
      </c>
      <c r="G5641" t="s">
        <v>223</v>
      </c>
      <c r="I5641" t="str">
        <f t="shared" si="268"/>
        <v>NGC7040</v>
      </c>
      <c r="J5641" s="4">
        <f t="shared" si="269"/>
        <v>2.0656666666666667E-2</v>
      </c>
      <c r="K5641" t="str">
        <f t="shared" si="270"/>
        <v>Sbc</v>
      </c>
    </row>
    <row r="5642" spans="1:11">
      <c r="A5642" t="s">
        <v>1687</v>
      </c>
      <c r="B5642">
        <v>318.441102</v>
      </c>
      <c r="C5642">
        <v>13.57485</v>
      </c>
      <c r="D5642">
        <v>5190</v>
      </c>
      <c r="E5642">
        <v>106.69676460233499</v>
      </c>
      <c r="F5642">
        <v>30.2</v>
      </c>
      <c r="G5642" t="s">
        <v>261</v>
      </c>
      <c r="I5642" t="str">
        <f t="shared" si="268"/>
        <v>NGC7042</v>
      </c>
      <c r="J5642" s="4">
        <f t="shared" si="269"/>
        <v>1.7299999999999999E-2</v>
      </c>
      <c r="K5642" t="str">
        <f t="shared" si="270"/>
        <v>Sb</v>
      </c>
    </row>
    <row r="5643" spans="1:11">
      <c r="A5643" t="s">
        <v>1686</v>
      </c>
      <c r="B5643">
        <v>318.73321800000002</v>
      </c>
      <c r="C5643">
        <v>2.8346</v>
      </c>
      <c r="D5643">
        <v>4220</v>
      </c>
      <c r="E5643">
        <v>65.788685989933001</v>
      </c>
      <c r="F5643">
        <v>46.4</v>
      </c>
      <c r="G5643" t="s">
        <v>230</v>
      </c>
      <c r="I5643" t="str">
        <f t="shared" si="268"/>
        <v>NGC7046</v>
      </c>
      <c r="J5643" s="4">
        <f t="shared" si="269"/>
        <v>1.4066666666666667E-2</v>
      </c>
      <c r="K5643" t="str">
        <f t="shared" si="270"/>
        <v>Sc</v>
      </c>
    </row>
    <row r="5644" spans="1:11">
      <c r="A5644" t="s">
        <v>1685</v>
      </c>
      <c r="B5644">
        <v>318.81592949999998</v>
      </c>
      <c r="C5644">
        <v>-21.15456</v>
      </c>
      <c r="D5644">
        <v>9257</v>
      </c>
      <c r="E5644">
        <v>60.2769438428993</v>
      </c>
      <c r="F5644">
        <v>58.8</v>
      </c>
      <c r="G5644" t="s">
        <v>244</v>
      </c>
      <c r="I5644" t="str">
        <f t="shared" si="268"/>
        <v>ESO599-002</v>
      </c>
      <c r="J5644" s="4">
        <f t="shared" si="269"/>
        <v>3.0856666666666668E-2</v>
      </c>
      <c r="K5644" t="str">
        <f t="shared" si="270"/>
        <v>SABc</v>
      </c>
    </row>
    <row r="5645" spans="1:11">
      <c r="A5645" t="s">
        <v>1684</v>
      </c>
      <c r="B5645">
        <v>318.84554550000001</v>
      </c>
      <c r="C5645">
        <v>-68.287700000000001</v>
      </c>
      <c r="D5645">
        <v>3008</v>
      </c>
      <c r="E5645">
        <v>70.331722859543305</v>
      </c>
      <c r="F5645">
        <v>33.5</v>
      </c>
      <c r="G5645" t="s">
        <v>230</v>
      </c>
      <c r="I5645" t="str">
        <f t="shared" si="268"/>
        <v>NGC7032</v>
      </c>
      <c r="J5645" s="4">
        <f t="shared" si="269"/>
        <v>1.0026666666666666E-2</v>
      </c>
      <c r="K5645" t="str">
        <f t="shared" si="270"/>
        <v>Sc</v>
      </c>
    </row>
    <row r="5646" spans="1:11">
      <c r="A5646" t="s">
        <v>1683</v>
      </c>
      <c r="B5646">
        <v>318.94045799999998</v>
      </c>
      <c r="C5646">
        <v>-42.427140000000001</v>
      </c>
      <c r="D5646">
        <v>4761</v>
      </c>
      <c r="E5646">
        <v>81.498809837626794</v>
      </c>
      <c r="F5646">
        <v>52.7</v>
      </c>
      <c r="G5646" t="s">
        <v>230</v>
      </c>
      <c r="I5646" t="str">
        <f t="shared" si="268"/>
        <v>ESO286-082</v>
      </c>
      <c r="J5646" s="4">
        <f t="shared" si="269"/>
        <v>1.5869999999999999E-2</v>
      </c>
      <c r="K5646" t="str">
        <f t="shared" si="270"/>
        <v>Sc</v>
      </c>
    </row>
    <row r="5647" spans="1:11">
      <c r="A5647" t="s">
        <v>1682</v>
      </c>
      <c r="B5647">
        <v>319.36798800000003</v>
      </c>
      <c r="C5647">
        <v>-22.816120000000002</v>
      </c>
      <c r="D5647">
        <v>8220</v>
      </c>
      <c r="E5647">
        <v>72.468832970845597</v>
      </c>
      <c r="F5647">
        <v>45.5</v>
      </c>
      <c r="G5647" t="s">
        <v>277</v>
      </c>
      <c r="I5647" t="str">
        <f t="shared" si="268"/>
        <v>ESO530-030</v>
      </c>
      <c r="J5647" s="4">
        <f t="shared" si="269"/>
        <v>2.7400000000000001E-2</v>
      </c>
      <c r="K5647" t="str">
        <f t="shared" si="270"/>
        <v>Sa</v>
      </c>
    </row>
    <row r="5648" spans="1:11">
      <c r="A5648" t="s">
        <v>1681</v>
      </c>
      <c r="B5648">
        <v>319.58083950000002</v>
      </c>
      <c r="C5648">
        <v>-38.20299</v>
      </c>
      <c r="D5648">
        <v>6746</v>
      </c>
      <c r="E5648">
        <v>64.7368021965369</v>
      </c>
      <c r="F5648">
        <v>36.5</v>
      </c>
      <c r="G5648" t="s">
        <v>230</v>
      </c>
      <c r="I5648" t="str">
        <f t="shared" si="268"/>
        <v>ESO342-034</v>
      </c>
      <c r="J5648" s="4">
        <f t="shared" si="269"/>
        <v>2.2486666666666665E-2</v>
      </c>
      <c r="K5648" t="str">
        <f t="shared" si="270"/>
        <v>Sc</v>
      </c>
    </row>
    <row r="5649" spans="1:11">
      <c r="A5649" t="s">
        <v>1680</v>
      </c>
      <c r="B5649">
        <v>319.58967899999999</v>
      </c>
      <c r="C5649">
        <v>-27.347519999999999</v>
      </c>
      <c r="D5649">
        <v>11192</v>
      </c>
      <c r="E5649">
        <v>70.819242493471194</v>
      </c>
      <c r="F5649">
        <v>54.6</v>
      </c>
      <c r="G5649" t="s">
        <v>861</v>
      </c>
      <c r="I5649" t="str">
        <f t="shared" si="268"/>
        <v>PGC066529</v>
      </c>
      <c r="J5649" s="4">
        <f t="shared" si="269"/>
        <v>3.7306666666666669E-2</v>
      </c>
      <c r="K5649" t="str">
        <f t="shared" si="270"/>
        <v>Unk</v>
      </c>
    </row>
    <row r="5650" spans="1:11">
      <c r="A5650" t="s">
        <v>1679</v>
      </c>
      <c r="B5650">
        <v>319.92906749999997</v>
      </c>
      <c r="C5650">
        <v>-7.5531199999999998</v>
      </c>
      <c r="D5650">
        <v>2737</v>
      </c>
      <c r="E5650">
        <v>70.008582096845998</v>
      </c>
      <c r="F5650">
        <v>49.5</v>
      </c>
      <c r="G5650" t="s">
        <v>360</v>
      </c>
      <c r="I5650" t="str">
        <f t="shared" si="268"/>
        <v>PGC066559</v>
      </c>
      <c r="J5650" s="4">
        <f t="shared" si="269"/>
        <v>9.123333333333334E-3</v>
      </c>
      <c r="K5650" t="str">
        <f t="shared" si="270"/>
        <v>Sd</v>
      </c>
    </row>
    <row r="5651" spans="1:11">
      <c r="A5651" t="s">
        <v>1678</v>
      </c>
      <c r="B5651">
        <v>319.9639755</v>
      </c>
      <c r="C5651">
        <v>-8.7830100000000009</v>
      </c>
      <c r="D5651">
        <v>2515</v>
      </c>
      <c r="E5651">
        <v>75.015542307246804</v>
      </c>
      <c r="F5651">
        <v>45.5</v>
      </c>
      <c r="G5651" t="s">
        <v>277</v>
      </c>
      <c r="I5651" t="str">
        <f t="shared" si="268"/>
        <v>NGC7051</v>
      </c>
      <c r="J5651" s="4">
        <f t="shared" si="269"/>
        <v>8.3833333333333329E-3</v>
      </c>
      <c r="K5651" t="str">
        <f t="shared" si="270"/>
        <v>Sa</v>
      </c>
    </row>
    <row r="5652" spans="1:11">
      <c r="A5652" t="s">
        <v>1677</v>
      </c>
      <c r="B5652">
        <v>320.03180850000001</v>
      </c>
      <c r="C5652">
        <v>-39.768709999999999</v>
      </c>
      <c r="D5652">
        <v>3610</v>
      </c>
      <c r="E5652">
        <v>111.211899114373</v>
      </c>
      <c r="F5652">
        <v>51.1</v>
      </c>
      <c r="G5652" t="s">
        <v>277</v>
      </c>
      <c r="I5652" t="str">
        <f t="shared" si="268"/>
        <v>ESO342-035</v>
      </c>
      <c r="J5652" s="4">
        <f t="shared" si="269"/>
        <v>1.2033333333333333E-2</v>
      </c>
      <c r="K5652" t="str">
        <f t="shared" si="270"/>
        <v>Sa</v>
      </c>
    </row>
    <row r="5653" spans="1:11">
      <c r="A5653" t="s">
        <v>1676</v>
      </c>
      <c r="B5653">
        <v>320.2818135</v>
      </c>
      <c r="C5653">
        <v>23.084820000000001</v>
      </c>
      <c r="D5653">
        <v>4854</v>
      </c>
      <c r="E5653">
        <v>94.438977674615401</v>
      </c>
      <c r="F5653">
        <v>22.8</v>
      </c>
      <c r="G5653" t="s">
        <v>239</v>
      </c>
      <c r="I5653" t="str">
        <f t="shared" si="268"/>
        <v>NGC7053</v>
      </c>
      <c r="J5653" s="4">
        <f t="shared" si="269"/>
        <v>1.618E-2</v>
      </c>
      <c r="K5653" t="str">
        <f t="shared" si="270"/>
        <v>S0-a</v>
      </c>
    </row>
    <row r="5654" spans="1:11">
      <c r="A5654" t="s">
        <v>1675</v>
      </c>
      <c r="B5654">
        <v>320.4535095</v>
      </c>
      <c r="C5654">
        <v>10.656180000000001</v>
      </c>
      <c r="D5654">
        <v>5067</v>
      </c>
      <c r="E5654">
        <v>69.6869260120192</v>
      </c>
      <c r="F5654">
        <v>0</v>
      </c>
      <c r="G5654" t="s">
        <v>246</v>
      </c>
      <c r="I5654" t="str">
        <f t="shared" si="268"/>
        <v>PGC066634</v>
      </c>
      <c r="J5654" s="4">
        <f t="shared" si="269"/>
        <v>1.6889999999999999E-2</v>
      </c>
      <c r="K5654" t="str">
        <f t="shared" si="270"/>
        <v>E</v>
      </c>
    </row>
    <row r="5655" spans="1:11">
      <c r="A5655" t="s">
        <v>1674</v>
      </c>
      <c r="B5655">
        <v>320.4823275</v>
      </c>
      <c r="C5655">
        <v>-65.83614</v>
      </c>
      <c r="D5655">
        <v>4924</v>
      </c>
      <c r="E5655">
        <v>65.940351669146693</v>
      </c>
      <c r="F5655">
        <v>37.1</v>
      </c>
      <c r="G5655" t="s">
        <v>286</v>
      </c>
      <c r="I5655" t="str">
        <f t="shared" si="268"/>
        <v>IC5101</v>
      </c>
      <c r="J5655" s="4">
        <f t="shared" si="269"/>
        <v>1.6413333333333332E-2</v>
      </c>
      <c r="K5655" t="str">
        <f t="shared" si="270"/>
        <v>SBc</v>
      </c>
    </row>
    <row r="5656" spans="1:11">
      <c r="A5656" t="s">
        <v>1673</v>
      </c>
      <c r="B5656">
        <v>320.52983849999998</v>
      </c>
      <c r="C5656">
        <v>18.666180000000001</v>
      </c>
      <c r="D5656">
        <v>5495</v>
      </c>
      <c r="E5656">
        <v>65.788685989933001</v>
      </c>
      <c r="F5656">
        <v>20.9</v>
      </c>
      <c r="G5656" t="s">
        <v>349</v>
      </c>
      <c r="I5656" t="str">
        <f t="shared" si="268"/>
        <v>NGC7056</v>
      </c>
      <c r="J5656" s="4">
        <f t="shared" si="269"/>
        <v>1.8316666666666665E-2</v>
      </c>
      <c r="K5656" t="str">
        <f t="shared" si="270"/>
        <v>SBbc</v>
      </c>
    </row>
    <row r="5657" spans="1:11">
      <c r="A5657" t="s">
        <v>1672</v>
      </c>
      <c r="B5657">
        <v>320.87412449999999</v>
      </c>
      <c r="C5657">
        <v>-37.510190000000001</v>
      </c>
      <c r="D5657">
        <v>9126</v>
      </c>
      <c r="E5657">
        <v>71.310141475775694</v>
      </c>
      <c r="F5657">
        <v>55.2</v>
      </c>
      <c r="G5657" t="s">
        <v>259</v>
      </c>
      <c r="I5657" t="str">
        <f t="shared" si="268"/>
        <v>ESO342-038</v>
      </c>
      <c r="J5657" s="4">
        <f t="shared" si="269"/>
        <v>3.0419999999999999E-2</v>
      </c>
      <c r="K5657" t="str">
        <f t="shared" si="270"/>
        <v>S0</v>
      </c>
    </row>
    <row r="5658" spans="1:11">
      <c r="A5658" t="s">
        <v>1671</v>
      </c>
      <c r="B5658">
        <v>321.04754100000002</v>
      </c>
      <c r="C5658">
        <v>15.98817</v>
      </c>
      <c r="D5658">
        <v>5640</v>
      </c>
      <c r="E5658">
        <v>64.439367429040303</v>
      </c>
      <c r="F5658">
        <v>19.100000000000001</v>
      </c>
      <c r="G5658" t="s">
        <v>239</v>
      </c>
      <c r="I5658" t="str">
        <f t="shared" si="268"/>
        <v>PGC066693</v>
      </c>
      <c r="J5658" s="4">
        <f t="shared" si="269"/>
        <v>1.8800000000000001E-2</v>
      </c>
      <c r="K5658" t="str">
        <f t="shared" si="270"/>
        <v>S0-a</v>
      </c>
    </row>
    <row r="5659" spans="1:11">
      <c r="A5659" t="s">
        <v>1670</v>
      </c>
      <c r="B5659">
        <v>321.14766600000002</v>
      </c>
      <c r="C5659">
        <v>-42.591000000000001</v>
      </c>
      <c r="D5659">
        <v>4864</v>
      </c>
      <c r="E5659">
        <v>63.848573802740198</v>
      </c>
      <c r="F5659">
        <v>41.7</v>
      </c>
      <c r="G5659" t="s">
        <v>246</v>
      </c>
      <c r="I5659" t="str">
        <f t="shared" si="268"/>
        <v>ESO287-016</v>
      </c>
      <c r="J5659" s="4">
        <f t="shared" si="269"/>
        <v>1.6213333333333333E-2</v>
      </c>
      <c r="K5659" t="str">
        <f t="shared" si="270"/>
        <v>E</v>
      </c>
    </row>
    <row r="5660" spans="1:11">
      <c r="A5660" t="s">
        <v>1669</v>
      </c>
      <c r="B5660">
        <v>321.47609399999999</v>
      </c>
      <c r="C5660">
        <v>-40.01032</v>
      </c>
      <c r="D5660">
        <v>4819</v>
      </c>
      <c r="E5660">
        <v>61.965692646043102</v>
      </c>
      <c r="F5660">
        <v>54.5</v>
      </c>
      <c r="G5660" t="s">
        <v>244</v>
      </c>
      <c r="I5660" t="str">
        <f t="shared" si="268"/>
        <v>ESO342-045</v>
      </c>
      <c r="J5660" s="4">
        <f t="shared" si="269"/>
        <v>1.6063333333333332E-2</v>
      </c>
      <c r="K5660" t="str">
        <f t="shared" si="270"/>
        <v>SABc</v>
      </c>
    </row>
    <row r="5661" spans="1:11">
      <c r="A5661" t="s">
        <v>1668</v>
      </c>
      <c r="B5661">
        <v>321.48175049999998</v>
      </c>
      <c r="C5661">
        <v>-22.76</v>
      </c>
      <c r="D5661">
        <v>10622</v>
      </c>
      <c r="E5661">
        <v>68.889208213316394</v>
      </c>
      <c r="F5661">
        <v>26.9</v>
      </c>
      <c r="G5661" t="s">
        <v>230</v>
      </c>
      <c r="I5661" t="str">
        <f t="shared" si="268"/>
        <v>ESO530-046</v>
      </c>
      <c r="J5661" s="4">
        <f t="shared" si="269"/>
        <v>3.540666666666667E-2</v>
      </c>
      <c r="K5661" t="str">
        <f t="shared" si="270"/>
        <v>Sc</v>
      </c>
    </row>
    <row r="5662" spans="1:11">
      <c r="A5662" t="s">
        <v>1667</v>
      </c>
      <c r="B5662">
        <v>321.51124650000003</v>
      </c>
      <c r="C5662">
        <v>-48.847540000000002</v>
      </c>
      <c r="D5662">
        <v>8822</v>
      </c>
      <c r="E5662">
        <v>92.715268611849396</v>
      </c>
      <c r="F5662">
        <v>59.4</v>
      </c>
      <c r="G5662" t="s">
        <v>230</v>
      </c>
      <c r="I5662" t="str">
        <f t="shared" si="268"/>
        <v>ESO236-011</v>
      </c>
      <c r="J5662" s="4">
        <f t="shared" si="269"/>
        <v>2.9406666666666668E-2</v>
      </c>
      <c r="K5662" t="str">
        <f t="shared" si="270"/>
        <v>Sc</v>
      </c>
    </row>
    <row r="5663" spans="1:11">
      <c r="A5663" t="s">
        <v>1666</v>
      </c>
      <c r="B5663">
        <v>321.52613550000001</v>
      </c>
      <c r="C5663">
        <v>30.493410000000001</v>
      </c>
      <c r="D5663">
        <v>7819</v>
      </c>
      <c r="E5663">
        <v>63.117705915136803</v>
      </c>
      <c r="F5663">
        <v>46.2</v>
      </c>
      <c r="G5663" t="s">
        <v>870</v>
      </c>
      <c r="I5663" t="str">
        <f t="shared" si="268"/>
        <v>UGC11743</v>
      </c>
      <c r="J5663" s="4">
        <f t="shared" si="269"/>
        <v>2.6063333333333334E-2</v>
      </c>
      <c r="K5663" t="str">
        <f t="shared" si="270"/>
        <v>E?</v>
      </c>
    </row>
    <row r="5664" spans="1:11">
      <c r="A5664" t="s">
        <v>1665</v>
      </c>
      <c r="B5664">
        <v>321.58883100000003</v>
      </c>
      <c r="C5664">
        <v>-39.887790000000003</v>
      </c>
      <c r="D5664">
        <v>5624</v>
      </c>
      <c r="E5664">
        <v>71.310141475775694</v>
      </c>
      <c r="F5664">
        <v>53.2</v>
      </c>
      <c r="G5664" t="s">
        <v>259</v>
      </c>
      <c r="I5664" t="str">
        <f t="shared" si="268"/>
        <v>ESO342-048</v>
      </c>
      <c r="J5664" s="4">
        <f t="shared" si="269"/>
        <v>1.8746666666666665E-2</v>
      </c>
      <c r="K5664" t="str">
        <f t="shared" si="270"/>
        <v>S0</v>
      </c>
    </row>
    <row r="5665" spans="1:11">
      <c r="A5665" t="s">
        <v>1664</v>
      </c>
      <c r="B5665">
        <v>321.67702500000001</v>
      </c>
      <c r="C5665">
        <v>-6.99498</v>
      </c>
      <c r="D5665">
        <v>7448</v>
      </c>
      <c r="E5665">
        <v>60.138320755550801</v>
      </c>
      <c r="F5665">
        <v>39.700000000000003</v>
      </c>
      <c r="G5665" t="s">
        <v>378</v>
      </c>
      <c r="I5665" t="str">
        <f t="shared" si="268"/>
        <v>NGC7065</v>
      </c>
      <c r="J5665" s="4">
        <f t="shared" si="269"/>
        <v>2.4826666666666667E-2</v>
      </c>
      <c r="K5665" t="str">
        <f t="shared" si="270"/>
        <v>SBab</v>
      </c>
    </row>
    <row r="5666" spans="1:11">
      <c r="A5666" t="s">
        <v>1663</v>
      </c>
      <c r="B5666">
        <v>321.74096700000001</v>
      </c>
      <c r="C5666">
        <v>-7.0215899999999998</v>
      </c>
      <c r="D5666">
        <v>7407</v>
      </c>
      <c r="E5666">
        <v>65.940351669146693</v>
      </c>
      <c r="F5666">
        <v>19.600000000000001</v>
      </c>
      <c r="G5666" t="s">
        <v>244</v>
      </c>
      <c r="I5666" t="str">
        <f t="shared" si="268"/>
        <v>NGC7065A</v>
      </c>
      <c r="J5666" s="4">
        <f t="shared" si="269"/>
        <v>2.469E-2</v>
      </c>
      <c r="K5666" t="str">
        <f t="shared" si="270"/>
        <v>SABc</v>
      </c>
    </row>
    <row r="5667" spans="1:11">
      <c r="A5667" t="s">
        <v>1662</v>
      </c>
      <c r="B5667">
        <v>322.06273950000002</v>
      </c>
      <c r="C5667">
        <v>-37.861310000000003</v>
      </c>
      <c r="D5667">
        <v>2508</v>
      </c>
      <c r="E5667">
        <v>102.837430772544</v>
      </c>
      <c r="F5667">
        <v>43.5</v>
      </c>
      <c r="G5667" t="s">
        <v>230</v>
      </c>
      <c r="I5667" t="str">
        <f t="shared" si="268"/>
        <v>ESO342-050</v>
      </c>
      <c r="J5667" s="4">
        <f t="shared" si="269"/>
        <v>8.3599999999999994E-3</v>
      </c>
      <c r="K5667" t="str">
        <f t="shared" si="270"/>
        <v>Sc</v>
      </c>
    </row>
    <row r="5668" spans="1:11">
      <c r="A5668" t="s">
        <v>1661</v>
      </c>
      <c r="B5668">
        <v>322.15854150000001</v>
      </c>
      <c r="C5668">
        <v>-70.834559999999996</v>
      </c>
      <c r="D5668">
        <v>3597</v>
      </c>
      <c r="E5668">
        <v>90.604813428021103</v>
      </c>
      <c r="F5668">
        <v>48.4</v>
      </c>
      <c r="G5668" t="s">
        <v>235</v>
      </c>
      <c r="I5668" t="str">
        <f t="shared" si="268"/>
        <v>IC5106</v>
      </c>
      <c r="J5668" s="4">
        <f t="shared" si="269"/>
        <v>1.1990000000000001E-2</v>
      </c>
      <c r="K5668" t="str">
        <f t="shared" si="270"/>
        <v>E-SO</v>
      </c>
    </row>
    <row r="5669" spans="1:11">
      <c r="A5669" t="s">
        <v>1660</v>
      </c>
      <c r="B5669">
        <v>322.20141599999999</v>
      </c>
      <c r="C5669">
        <v>20.51089</v>
      </c>
      <c r="D5669">
        <v>5442</v>
      </c>
      <c r="E5669">
        <v>65.185539421011697</v>
      </c>
      <c r="F5669">
        <v>45.2</v>
      </c>
      <c r="G5669" t="s">
        <v>261</v>
      </c>
      <c r="I5669" t="str">
        <f t="shared" si="268"/>
        <v>UGC11749</v>
      </c>
      <c r="J5669" s="4">
        <f t="shared" si="269"/>
        <v>1.814E-2</v>
      </c>
      <c r="K5669" t="str">
        <f t="shared" si="270"/>
        <v>Sb</v>
      </c>
    </row>
    <row r="5670" spans="1:11">
      <c r="A5670" t="s">
        <v>1659</v>
      </c>
      <c r="B5670">
        <v>322.21320900000001</v>
      </c>
      <c r="C5670">
        <v>31.83708</v>
      </c>
      <c r="D5670">
        <v>4770</v>
      </c>
      <c r="E5670">
        <v>61.256361086143698</v>
      </c>
      <c r="F5670">
        <v>27</v>
      </c>
      <c r="G5670" t="s">
        <v>261</v>
      </c>
      <c r="I5670" t="str">
        <f t="shared" si="268"/>
        <v>UGC11753</v>
      </c>
      <c r="J5670" s="4">
        <f t="shared" si="269"/>
        <v>1.5900000000000001E-2</v>
      </c>
      <c r="K5670" t="str">
        <f t="shared" si="270"/>
        <v>Sb</v>
      </c>
    </row>
    <row r="5671" spans="1:11">
      <c r="A5671" t="s">
        <v>1658</v>
      </c>
      <c r="B5671">
        <v>322.27363500000001</v>
      </c>
      <c r="C5671">
        <v>-41.776919999999997</v>
      </c>
      <c r="D5671">
        <v>9157</v>
      </c>
      <c r="E5671">
        <v>61.965692646043102</v>
      </c>
      <c r="F5671">
        <v>24.5</v>
      </c>
      <c r="G5671" t="s">
        <v>378</v>
      </c>
      <c r="I5671" t="str">
        <f t="shared" si="268"/>
        <v>ESO342-052</v>
      </c>
      <c r="J5671" s="4">
        <f t="shared" si="269"/>
        <v>3.0523333333333333E-2</v>
      </c>
      <c r="K5671" t="str">
        <f t="shared" si="270"/>
        <v>SBab</v>
      </c>
    </row>
    <row r="5672" spans="1:11">
      <c r="A5672" t="s">
        <v>1657</v>
      </c>
      <c r="B5672">
        <v>322.30234050000001</v>
      </c>
      <c r="C5672">
        <v>-74.070310000000006</v>
      </c>
      <c r="D5672">
        <v>17368</v>
      </c>
      <c r="E5672">
        <v>64.439367429040303</v>
      </c>
      <c r="F5672">
        <v>43</v>
      </c>
      <c r="G5672" t="s">
        <v>286</v>
      </c>
      <c r="I5672" t="str">
        <f t="shared" si="268"/>
        <v>IC5103</v>
      </c>
      <c r="J5672" s="4">
        <f t="shared" si="269"/>
        <v>5.7893333333333331E-2</v>
      </c>
      <c r="K5672" t="str">
        <f t="shared" si="270"/>
        <v>SBc</v>
      </c>
    </row>
    <row r="5673" spans="1:11">
      <c r="A5673" t="s">
        <v>1656</v>
      </c>
      <c r="B5673">
        <v>322.50829800000002</v>
      </c>
      <c r="C5673">
        <v>26.717780000000001</v>
      </c>
      <c r="D5673">
        <v>4997</v>
      </c>
      <c r="E5673">
        <v>97.983130213749604</v>
      </c>
      <c r="F5673">
        <v>20.3</v>
      </c>
      <c r="G5673" t="s">
        <v>261</v>
      </c>
      <c r="I5673" t="str">
        <f t="shared" si="268"/>
        <v>NGC7080</v>
      </c>
      <c r="J5673" s="4">
        <f t="shared" si="269"/>
        <v>1.6656666666666667E-2</v>
      </c>
      <c r="K5673" t="str">
        <f t="shared" si="270"/>
        <v>Sb</v>
      </c>
    </row>
    <row r="5674" spans="1:11">
      <c r="A5674" t="s">
        <v>1655</v>
      </c>
      <c r="B5674">
        <v>322.60492649999998</v>
      </c>
      <c r="C5674">
        <v>41.843719999999998</v>
      </c>
      <c r="D5674">
        <v>4542</v>
      </c>
      <c r="E5674">
        <v>69.847559310559205</v>
      </c>
      <c r="F5674">
        <v>43.3</v>
      </c>
      <c r="G5674" t="s">
        <v>378</v>
      </c>
      <c r="I5674" t="str">
        <f t="shared" si="268"/>
        <v>UGC11757</v>
      </c>
      <c r="J5674" s="4">
        <f t="shared" si="269"/>
        <v>1.5140000000000001E-2</v>
      </c>
      <c r="K5674" t="str">
        <f t="shared" si="270"/>
        <v>SBab</v>
      </c>
    </row>
    <row r="5675" spans="1:11">
      <c r="A5675" t="s">
        <v>1654</v>
      </c>
      <c r="B5675">
        <v>322.68083849999999</v>
      </c>
      <c r="C5675">
        <v>-60.001849999999997</v>
      </c>
      <c r="D5675">
        <v>8423</v>
      </c>
      <c r="E5675">
        <v>82.2528992869332</v>
      </c>
      <c r="F5675">
        <v>44.3</v>
      </c>
      <c r="G5675" t="s">
        <v>230</v>
      </c>
      <c r="I5675" t="str">
        <f t="shared" si="268"/>
        <v>IC5110</v>
      </c>
      <c r="J5675" s="4">
        <f t="shared" si="269"/>
        <v>2.8076666666666666E-2</v>
      </c>
      <c r="K5675" t="str">
        <f t="shared" si="270"/>
        <v>Sc</v>
      </c>
    </row>
    <row r="5676" spans="1:11">
      <c r="A5676" t="s">
        <v>1653</v>
      </c>
      <c r="B5676">
        <v>322.75102650000002</v>
      </c>
      <c r="C5676">
        <v>48.241059999999997</v>
      </c>
      <c r="D5676">
        <v>4021</v>
      </c>
      <c r="E5676">
        <v>68.572695118249499</v>
      </c>
      <c r="F5676">
        <v>26</v>
      </c>
      <c r="G5676" t="s">
        <v>230</v>
      </c>
      <c r="I5676" t="str">
        <f t="shared" si="268"/>
        <v>PGC086597</v>
      </c>
      <c r="J5676" s="4">
        <f t="shared" si="269"/>
        <v>1.3403333333333333E-2</v>
      </c>
      <c r="K5676" t="str">
        <f t="shared" si="270"/>
        <v>Sc</v>
      </c>
    </row>
    <row r="5677" spans="1:11">
      <c r="A5677" t="s">
        <v>1652</v>
      </c>
      <c r="B5677">
        <v>322.88749949999999</v>
      </c>
      <c r="C5677">
        <v>-38.617809999999999</v>
      </c>
      <c r="D5677">
        <v>5318</v>
      </c>
      <c r="E5677">
        <v>86.926313885046298</v>
      </c>
      <c r="F5677">
        <v>54.3</v>
      </c>
      <c r="G5677" t="s">
        <v>246</v>
      </c>
      <c r="I5677" t="str">
        <f t="shared" si="268"/>
        <v>NGC7075</v>
      </c>
      <c r="J5677" s="4">
        <f t="shared" si="269"/>
        <v>1.7726666666666668E-2</v>
      </c>
      <c r="K5677" t="str">
        <f t="shared" si="270"/>
        <v>E</v>
      </c>
    </row>
    <row r="5678" spans="1:11">
      <c r="A5678" t="s">
        <v>1651</v>
      </c>
      <c r="B5678">
        <v>322.89873599999999</v>
      </c>
      <c r="C5678">
        <v>-46.887410000000003</v>
      </c>
      <c r="D5678">
        <v>9300</v>
      </c>
      <c r="E5678">
        <v>75.884180514998505</v>
      </c>
      <c r="F5678">
        <v>35.799999999999997</v>
      </c>
      <c r="G5678" t="s">
        <v>286</v>
      </c>
      <c r="I5678" t="str">
        <f t="shared" si="268"/>
        <v>ESO287-033</v>
      </c>
      <c r="J5678" s="4">
        <f t="shared" si="269"/>
        <v>3.1E-2</v>
      </c>
      <c r="K5678" t="str">
        <f t="shared" si="270"/>
        <v>SBc</v>
      </c>
    </row>
    <row r="5679" spans="1:11">
      <c r="A5679" t="s">
        <v>1650</v>
      </c>
      <c r="B5679">
        <v>323.04010199999999</v>
      </c>
      <c r="C5679">
        <v>-5.7279799999999996</v>
      </c>
      <c r="D5679">
        <v>8251</v>
      </c>
      <c r="E5679">
        <v>63.995766852227398</v>
      </c>
      <c r="F5679">
        <v>45.2</v>
      </c>
      <c r="G5679" t="s">
        <v>223</v>
      </c>
      <c r="I5679" t="str">
        <f t="shared" si="268"/>
        <v>PGC066918</v>
      </c>
      <c r="J5679" s="4">
        <f t="shared" si="269"/>
        <v>2.7503333333333334E-2</v>
      </c>
      <c r="K5679" t="str">
        <f t="shared" si="270"/>
        <v>Sbc</v>
      </c>
    </row>
    <row r="5680" spans="1:11">
      <c r="A5680" t="s">
        <v>1649</v>
      </c>
      <c r="B5680">
        <v>323.297709</v>
      </c>
      <c r="C5680">
        <v>-64.639619999999994</v>
      </c>
      <c r="D5680">
        <v>8364</v>
      </c>
      <c r="E5680">
        <v>60.834689022067302</v>
      </c>
      <c r="F5680">
        <v>39.299999999999997</v>
      </c>
      <c r="G5680" t="s">
        <v>301</v>
      </c>
      <c r="I5680" t="str">
        <f t="shared" si="268"/>
        <v>ESO107-032</v>
      </c>
      <c r="J5680" s="4">
        <f t="shared" si="269"/>
        <v>2.7879999999999999E-2</v>
      </c>
      <c r="K5680" t="str">
        <f t="shared" si="270"/>
        <v>SBa</v>
      </c>
    </row>
    <row r="5681" spans="1:11">
      <c r="A5681" t="s">
        <v>1648</v>
      </c>
      <c r="B5681">
        <v>323.53303799999998</v>
      </c>
      <c r="C5681">
        <v>-36.653759999999998</v>
      </c>
      <c r="D5681">
        <v>2429</v>
      </c>
      <c r="E5681">
        <v>111.725223292987</v>
      </c>
      <c r="F5681">
        <v>51.3</v>
      </c>
      <c r="G5681" t="s">
        <v>360</v>
      </c>
      <c r="I5681" t="str">
        <f t="shared" si="268"/>
        <v>NGC7091</v>
      </c>
      <c r="J5681" s="4">
        <f t="shared" si="269"/>
        <v>8.0966666666666669E-3</v>
      </c>
      <c r="K5681" t="str">
        <f t="shared" si="270"/>
        <v>Sd</v>
      </c>
    </row>
    <row r="5682" spans="1:11">
      <c r="A5682" t="s">
        <v>1647</v>
      </c>
      <c r="B5682">
        <v>323.63328150000001</v>
      </c>
      <c r="C5682">
        <v>-44.314700000000002</v>
      </c>
      <c r="D5682">
        <v>2421</v>
      </c>
      <c r="E5682">
        <v>96.416468617375202</v>
      </c>
      <c r="F5682">
        <v>32.799999999999997</v>
      </c>
      <c r="G5682" t="s">
        <v>366</v>
      </c>
      <c r="I5682" t="str">
        <f t="shared" si="268"/>
        <v>ESO287-037</v>
      </c>
      <c r="J5682" s="4">
        <f t="shared" si="269"/>
        <v>8.0700000000000008E-3</v>
      </c>
      <c r="K5682" t="str">
        <f t="shared" si="270"/>
        <v>SBm</v>
      </c>
    </row>
    <row r="5683" spans="1:11">
      <c r="A5683" t="s">
        <v>1646</v>
      </c>
      <c r="B5683">
        <v>323.73459750000001</v>
      </c>
      <c r="C5683">
        <v>-29.72992</v>
      </c>
      <c r="D5683">
        <v>5941</v>
      </c>
      <c r="E5683">
        <v>62.683220861485403</v>
      </c>
      <c r="F5683">
        <v>57.1</v>
      </c>
      <c r="G5683" t="s">
        <v>232</v>
      </c>
      <c r="I5683" t="str">
        <f t="shared" ref="I5683:I5746" si="271">TRIM(A5683)</f>
        <v>PGC066996</v>
      </c>
      <c r="J5683" s="4">
        <f t="shared" ref="J5683:J5746" si="272">IF(TRIM(D5683) = "-", 0, IF(D5683/300000 &lt; 0, 0, D5683/300000))</f>
        <v>1.9803333333333333E-2</v>
      </c>
      <c r="K5683" t="str">
        <f t="shared" ref="K5683:K5746" si="273">IF(TRIM(G5683)="","Unk",TRIM(G5683))</f>
        <v>Sab</v>
      </c>
    </row>
    <row r="5684" spans="1:11">
      <c r="A5684" t="s">
        <v>1645</v>
      </c>
      <c r="B5684">
        <v>323.73811499999999</v>
      </c>
      <c r="C5684">
        <v>-24.694800000000001</v>
      </c>
      <c r="D5684">
        <v>14998</v>
      </c>
      <c r="E5684">
        <v>69.366728743231604</v>
      </c>
      <c r="F5684">
        <v>0</v>
      </c>
      <c r="G5684" t="s">
        <v>223</v>
      </c>
      <c r="I5684" t="str">
        <f t="shared" si="271"/>
        <v>ESO531-006</v>
      </c>
      <c r="J5684" s="4">
        <f t="shared" si="272"/>
        <v>4.9993333333333334E-2</v>
      </c>
      <c r="K5684" t="str">
        <f t="shared" si="273"/>
        <v>Sbc</v>
      </c>
    </row>
    <row r="5685" spans="1:11">
      <c r="A5685" t="s">
        <v>1644</v>
      </c>
      <c r="B5685">
        <v>323.88591150000002</v>
      </c>
      <c r="C5685">
        <v>-58.296950000000002</v>
      </c>
      <c r="D5685">
        <v>8131</v>
      </c>
      <c r="E5685">
        <v>61.965692646043102</v>
      </c>
      <c r="F5685">
        <v>22.5</v>
      </c>
      <c r="G5685" t="s">
        <v>261</v>
      </c>
      <c r="I5685" t="str">
        <f t="shared" si="271"/>
        <v>PGC128167</v>
      </c>
      <c r="J5685" s="4">
        <f t="shared" si="272"/>
        <v>2.7103333333333333E-2</v>
      </c>
      <c r="K5685" t="str">
        <f t="shared" si="273"/>
        <v>Sb</v>
      </c>
    </row>
    <row r="5686" spans="1:11">
      <c r="A5686" t="s">
        <v>1643</v>
      </c>
      <c r="B5686">
        <v>323.8861665</v>
      </c>
      <c r="C5686">
        <v>35.398359999999997</v>
      </c>
      <c r="D5686">
        <v>4584</v>
      </c>
      <c r="E5686">
        <v>91.653966714515306</v>
      </c>
      <c r="F5686">
        <v>45</v>
      </c>
      <c r="G5686" t="s">
        <v>235</v>
      </c>
      <c r="I5686" t="str">
        <f t="shared" si="271"/>
        <v>IC1392</v>
      </c>
      <c r="J5686" s="4">
        <f t="shared" si="272"/>
        <v>1.528E-2</v>
      </c>
      <c r="K5686" t="str">
        <f t="shared" si="273"/>
        <v>E-SO</v>
      </c>
    </row>
    <row r="5687" spans="1:11">
      <c r="A5687" t="s">
        <v>1642</v>
      </c>
      <c r="B5687">
        <v>323.89225049999999</v>
      </c>
      <c r="C5687">
        <v>-19.031030000000001</v>
      </c>
      <c r="D5687">
        <v>11688</v>
      </c>
      <c r="E5687">
        <v>60.9749172875756</v>
      </c>
      <c r="F5687">
        <v>55.5</v>
      </c>
      <c r="G5687" t="s">
        <v>230</v>
      </c>
      <c r="I5687" t="str">
        <f t="shared" si="271"/>
        <v>ESO600-002</v>
      </c>
      <c r="J5687" s="4">
        <f t="shared" si="272"/>
        <v>3.8960000000000002E-2</v>
      </c>
      <c r="K5687" t="str">
        <f t="shared" si="273"/>
        <v>Sc</v>
      </c>
    </row>
    <row r="5688" spans="1:11">
      <c r="A5688" t="s">
        <v>1641</v>
      </c>
      <c r="B5688">
        <v>323.94537750000001</v>
      </c>
      <c r="C5688">
        <v>-62.77796</v>
      </c>
      <c r="D5688">
        <v>4024</v>
      </c>
      <c r="E5688">
        <v>71.474516400889001</v>
      </c>
      <c r="F5688">
        <v>37.299999999999997</v>
      </c>
      <c r="G5688" t="s">
        <v>232</v>
      </c>
      <c r="I5688" t="str">
        <f t="shared" si="271"/>
        <v>ESO107-037</v>
      </c>
      <c r="J5688" s="4">
        <f t="shared" si="272"/>
        <v>1.3413333333333333E-2</v>
      </c>
      <c r="K5688" t="str">
        <f t="shared" si="273"/>
        <v>Sab</v>
      </c>
    </row>
    <row r="5689" spans="1:11">
      <c r="A5689" t="s">
        <v>1640</v>
      </c>
      <c r="B5689">
        <v>324.00839400000001</v>
      </c>
      <c r="C5689">
        <v>28.114599999999999</v>
      </c>
      <c r="D5689">
        <v>5095</v>
      </c>
      <c r="E5689">
        <v>67.944024927320498</v>
      </c>
      <c r="F5689">
        <v>43</v>
      </c>
      <c r="G5689" t="s">
        <v>221</v>
      </c>
      <c r="I5689" t="str">
        <f t="shared" si="271"/>
        <v>UGC11777</v>
      </c>
      <c r="J5689" s="4">
        <f t="shared" si="272"/>
        <v>1.6983333333333333E-2</v>
      </c>
      <c r="K5689" t="str">
        <f t="shared" si="273"/>
        <v>Sm</v>
      </c>
    </row>
    <row r="5690" spans="1:11">
      <c r="A5690" t="s">
        <v>1639</v>
      </c>
      <c r="B5690">
        <v>324.04455000000002</v>
      </c>
      <c r="C5690">
        <v>-38.541800000000002</v>
      </c>
      <c r="D5690">
        <v>5669</v>
      </c>
      <c r="E5690">
        <v>61.256361086143698</v>
      </c>
      <c r="F5690">
        <v>57.5</v>
      </c>
      <c r="G5690" t="s">
        <v>861</v>
      </c>
      <c r="I5690" t="str">
        <f t="shared" si="271"/>
        <v>PGC067037</v>
      </c>
      <c r="J5690" s="4">
        <f t="shared" si="272"/>
        <v>1.8896666666666666E-2</v>
      </c>
      <c r="K5690" t="str">
        <f t="shared" si="273"/>
        <v>Unk</v>
      </c>
    </row>
    <row r="5691" spans="1:11">
      <c r="A5691" t="s">
        <v>1638</v>
      </c>
      <c r="B5691">
        <v>324.16395899999998</v>
      </c>
      <c r="C5691">
        <v>35.694670000000002</v>
      </c>
      <c r="D5691">
        <v>4817</v>
      </c>
      <c r="E5691">
        <v>82.823053148085705</v>
      </c>
      <c r="F5691">
        <v>56</v>
      </c>
      <c r="G5691" t="s">
        <v>259</v>
      </c>
      <c r="I5691" t="str">
        <f t="shared" si="271"/>
        <v>UGC11781</v>
      </c>
      <c r="J5691" s="4">
        <f t="shared" si="272"/>
        <v>1.6056666666666667E-2</v>
      </c>
      <c r="K5691" t="str">
        <f t="shared" si="273"/>
        <v>S0</v>
      </c>
    </row>
    <row r="5692" spans="1:11">
      <c r="A5692" t="s">
        <v>1637</v>
      </c>
      <c r="B5692">
        <v>324.27291600000001</v>
      </c>
      <c r="C5692">
        <v>-70.982560000000007</v>
      </c>
      <c r="D5692">
        <v>3534</v>
      </c>
      <c r="E5692">
        <v>88.542398023935903</v>
      </c>
      <c r="F5692">
        <v>31.9</v>
      </c>
      <c r="G5692" t="s">
        <v>349</v>
      </c>
      <c r="I5692" t="str">
        <f t="shared" si="271"/>
        <v>IC5116</v>
      </c>
      <c r="J5692" s="4">
        <f t="shared" si="272"/>
        <v>1.1780000000000001E-2</v>
      </c>
      <c r="K5692" t="str">
        <f t="shared" si="273"/>
        <v>SBbc</v>
      </c>
    </row>
    <row r="5693" spans="1:11">
      <c r="A5693" t="s">
        <v>1636</v>
      </c>
      <c r="B5693">
        <v>324.36722850000001</v>
      </c>
      <c r="C5693">
        <v>-47.03575</v>
      </c>
      <c r="D5693">
        <v>9070</v>
      </c>
      <c r="E5693">
        <v>67.1662768428085</v>
      </c>
      <c r="F5693">
        <v>40.5</v>
      </c>
      <c r="G5693" t="s">
        <v>226</v>
      </c>
      <c r="I5693" t="str">
        <f t="shared" si="271"/>
        <v>ESO287-040</v>
      </c>
      <c r="J5693" s="4">
        <f t="shared" si="272"/>
        <v>3.0233333333333334E-2</v>
      </c>
      <c r="K5693" t="str">
        <f t="shared" si="273"/>
        <v>SABb</v>
      </c>
    </row>
    <row r="5694" spans="1:11">
      <c r="A5694" t="s">
        <v>1635</v>
      </c>
      <c r="B5694">
        <v>324.46415999999999</v>
      </c>
      <c r="C5694">
        <v>-56.228349999999999</v>
      </c>
      <c r="D5694">
        <v>2805</v>
      </c>
      <c r="E5694">
        <v>61.397578188605799</v>
      </c>
      <c r="F5694">
        <v>24.8</v>
      </c>
      <c r="G5694" t="s">
        <v>349</v>
      </c>
      <c r="I5694" t="str">
        <f t="shared" si="271"/>
        <v>ESO188-012A</v>
      </c>
      <c r="J5694" s="4">
        <f t="shared" si="272"/>
        <v>9.3500000000000007E-3</v>
      </c>
      <c r="K5694" t="str">
        <f t="shared" si="273"/>
        <v>SBbc</v>
      </c>
    </row>
    <row r="5695" spans="1:11">
      <c r="A5695" t="s">
        <v>1634</v>
      </c>
      <c r="B5695">
        <v>324.57797549999998</v>
      </c>
      <c r="C5695">
        <v>-58.594189999999998</v>
      </c>
      <c r="D5695">
        <v>8206</v>
      </c>
      <c r="E5695">
        <v>64.439367429040303</v>
      </c>
      <c r="F5695">
        <v>59.5</v>
      </c>
      <c r="G5695" t="s">
        <v>261</v>
      </c>
      <c r="I5695" t="str">
        <f t="shared" si="271"/>
        <v>ESO145-008</v>
      </c>
      <c r="J5695" s="4">
        <f t="shared" si="272"/>
        <v>2.7353333333333334E-2</v>
      </c>
      <c r="K5695" t="str">
        <f t="shared" si="273"/>
        <v>Sb</v>
      </c>
    </row>
    <row r="5696" spans="1:11">
      <c r="A5696" t="s">
        <v>1633</v>
      </c>
      <c r="B5696">
        <v>324.75966599999998</v>
      </c>
      <c r="C5696">
        <v>-22.7925</v>
      </c>
      <c r="D5696">
        <v>10269</v>
      </c>
      <c r="E5696">
        <v>60.138320755550801</v>
      </c>
      <c r="F5696">
        <v>36.799999999999997</v>
      </c>
      <c r="G5696" t="s">
        <v>223</v>
      </c>
      <c r="I5696" t="str">
        <f t="shared" si="271"/>
        <v>ESO531-011</v>
      </c>
      <c r="J5696" s="4">
        <f t="shared" si="272"/>
        <v>3.4229999999999997E-2</v>
      </c>
      <c r="K5696" t="str">
        <f t="shared" si="273"/>
        <v>Sbc</v>
      </c>
    </row>
    <row r="5697" spans="1:11">
      <c r="A5697" t="s">
        <v>1632</v>
      </c>
      <c r="B5697">
        <v>324.89254199999999</v>
      </c>
      <c r="C5697">
        <v>-50.691110000000002</v>
      </c>
      <c r="D5697">
        <v>16237</v>
      </c>
      <c r="E5697">
        <v>61.539120845339703</v>
      </c>
      <c r="F5697">
        <v>31.2</v>
      </c>
      <c r="G5697" t="s">
        <v>246</v>
      </c>
      <c r="I5697" t="str">
        <f t="shared" si="271"/>
        <v>PGC067116</v>
      </c>
      <c r="J5697" s="4">
        <f t="shared" si="272"/>
        <v>5.4123333333333336E-2</v>
      </c>
      <c r="K5697" t="str">
        <f t="shared" si="273"/>
        <v>E</v>
      </c>
    </row>
    <row r="5698" spans="1:11">
      <c r="A5698" t="s">
        <v>1631</v>
      </c>
      <c r="B5698">
        <v>324.93558300000001</v>
      </c>
      <c r="C5698">
        <v>6.2862799999999996</v>
      </c>
      <c r="D5698">
        <v>4909</v>
      </c>
      <c r="E5698">
        <v>88.951085890073799</v>
      </c>
      <c r="F5698">
        <v>56.1</v>
      </c>
      <c r="G5698" t="s">
        <v>261</v>
      </c>
      <c r="I5698" t="str">
        <f t="shared" si="271"/>
        <v>NGC7102</v>
      </c>
      <c r="J5698" s="4">
        <f t="shared" si="272"/>
        <v>1.6363333333333334E-2</v>
      </c>
      <c r="K5698" t="str">
        <f t="shared" si="273"/>
        <v>Sb</v>
      </c>
    </row>
    <row r="5699" spans="1:11">
      <c r="A5699" t="s">
        <v>1630</v>
      </c>
      <c r="B5699">
        <v>324.96549900000002</v>
      </c>
      <c r="C5699">
        <v>-36.036720000000003</v>
      </c>
      <c r="D5699">
        <v>5012</v>
      </c>
      <c r="E5699">
        <v>84.947631274334</v>
      </c>
      <c r="F5699">
        <v>30.7</v>
      </c>
      <c r="G5699" t="s">
        <v>273</v>
      </c>
      <c r="I5699" t="str">
        <f t="shared" si="271"/>
        <v>ESO403-012</v>
      </c>
      <c r="J5699" s="4">
        <f t="shared" si="272"/>
        <v>1.6706666666666668E-2</v>
      </c>
      <c r="K5699" t="str">
        <f t="shared" si="273"/>
        <v>SABa</v>
      </c>
    </row>
    <row r="5700" spans="1:11">
      <c r="A5700" t="s">
        <v>1629</v>
      </c>
      <c r="B5700">
        <v>324.98054100000002</v>
      </c>
      <c r="C5700">
        <v>-44.67286</v>
      </c>
      <c r="D5700" t="s">
        <v>354</v>
      </c>
      <c r="E5700">
        <v>67.944024927320498</v>
      </c>
      <c r="F5700">
        <v>30.9</v>
      </c>
      <c r="G5700" t="s">
        <v>344</v>
      </c>
      <c r="I5700" t="str">
        <f t="shared" si="271"/>
        <v>PGC130643</v>
      </c>
      <c r="J5700" s="4">
        <f t="shared" si="272"/>
        <v>0</v>
      </c>
      <c r="K5700" t="str">
        <f t="shared" si="273"/>
        <v>S?</v>
      </c>
    </row>
    <row r="5701" spans="1:11">
      <c r="A5701" t="s">
        <v>1628</v>
      </c>
      <c r="B5701">
        <v>325.01407799999998</v>
      </c>
      <c r="C5701">
        <v>-63.90889</v>
      </c>
      <c r="D5701">
        <v>2915</v>
      </c>
      <c r="E5701">
        <v>78.731999473596105</v>
      </c>
      <c r="F5701">
        <v>59</v>
      </c>
      <c r="G5701" t="s">
        <v>259</v>
      </c>
      <c r="I5701" t="str">
        <f t="shared" si="271"/>
        <v>ESO107-044</v>
      </c>
      <c r="J5701" s="4">
        <f t="shared" si="272"/>
        <v>9.7166666666666669E-3</v>
      </c>
      <c r="K5701" t="str">
        <f t="shared" si="273"/>
        <v>S0</v>
      </c>
    </row>
    <row r="5702" spans="1:11">
      <c r="A5702" t="s">
        <v>1627</v>
      </c>
      <c r="B5702">
        <v>325.05433349999998</v>
      </c>
      <c r="C5702">
        <v>14.63292</v>
      </c>
      <c r="D5702">
        <v>8908</v>
      </c>
      <c r="E5702">
        <v>73.646351605407304</v>
      </c>
      <c r="F5702">
        <v>25.4</v>
      </c>
      <c r="G5702" t="s">
        <v>246</v>
      </c>
      <c r="I5702" t="str">
        <f t="shared" si="271"/>
        <v>IC1394</v>
      </c>
      <c r="J5702" s="4">
        <f t="shared" si="272"/>
        <v>2.9693333333333332E-2</v>
      </c>
      <c r="K5702" t="str">
        <f t="shared" si="273"/>
        <v>E</v>
      </c>
    </row>
    <row r="5703" spans="1:11">
      <c r="A5703" t="s">
        <v>1626</v>
      </c>
      <c r="B5703">
        <v>325.2662085</v>
      </c>
      <c r="C5703">
        <v>-16.693940000000001</v>
      </c>
      <c r="D5703">
        <v>15459</v>
      </c>
      <c r="E5703">
        <v>63.701736789131701</v>
      </c>
      <c r="F5703">
        <v>31</v>
      </c>
      <c r="G5703" t="s">
        <v>230</v>
      </c>
      <c r="I5703" t="str">
        <f t="shared" si="271"/>
        <v>PGC095569</v>
      </c>
      <c r="J5703" s="4">
        <f t="shared" si="272"/>
        <v>5.1529999999999999E-2</v>
      </c>
      <c r="K5703" t="str">
        <f t="shared" si="273"/>
        <v>Sc</v>
      </c>
    </row>
    <row r="5704" spans="1:11">
      <c r="A5704" t="s">
        <v>1625</v>
      </c>
      <c r="B5704">
        <v>325.37465850000001</v>
      </c>
      <c r="C5704">
        <v>0.89463000000000004</v>
      </c>
      <c r="D5704">
        <v>4584</v>
      </c>
      <c r="E5704">
        <v>87.327542341986302</v>
      </c>
      <c r="F5704">
        <v>44.6</v>
      </c>
      <c r="G5704" t="s">
        <v>230</v>
      </c>
      <c r="I5704" t="str">
        <f t="shared" si="271"/>
        <v>UGC11790</v>
      </c>
      <c r="J5704" s="4">
        <f t="shared" si="272"/>
        <v>1.528E-2</v>
      </c>
      <c r="K5704" t="str">
        <f t="shared" si="273"/>
        <v>Sc</v>
      </c>
    </row>
    <row r="5705" spans="1:11">
      <c r="A5705" t="s">
        <v>1624</v>
      </c>
      <c r="B5705">
        <v>325.44539400000002</v>
      </c>
      <c r="C5705">
        <v>-46.821179999999998</v>
      </c>
      <c r="D5705">
        <v>9130</v>
      </c>
      <c r="E5705">
        <v>60.9749172875756</v>
      </c>
      <c r="F5705">
        <v>51.2</v>
      </c>
      <c r="G5705" t="s">
        <v>235</v>
      </c>
      <c r="I5705" t="str">
        <f t="shared" si="271"/>
        <v>PGC067184</v>
      </c>
      <c r="J5705" s="4">
        <f t="shared" si="272"/>
        <v>3.0433333333333333E-2</v>
      </c>
      <c r="K5705" t="str">
        <f t="shared" si="273"/>
        <v>E-SO</v>
      </c>
    </row>
    <row r="5706" spans="1:11">
      <c r="A5706" t="s">
        <v>1623</v>
      </c>
      <c r="B5706">
        <v>325.49571450000002</v>
      </c>
      <c r="C5706">
        <v>22.713290000000001</v>
      </c>
      <c r="D5706">
        <v>5766</v>
      </c>
      <c r="E5706">
        <v>71.146125046260494</v>
      </c>
      <c r="F5706">
        <v>27.6</v>
      </c>
      <c r="G5706" t="s">
        <v>261</v>
      </c>
      <c r="I5706" t="str">
        <f t="shared" si="271"/>
        <v>UGC11793</v>
      </c>
      <c r="J5706" s="4">
        <f t="shared" si="272"/>
        <v>1.9220000000000001E-2</v>
      </c>
      <c r="K5706" t="str">
        <f t="shared" si="273"/>
        <v>Sb</v>
      </c>
    </row>
    <row r="5707" spans="1:11">
      <c r="A5707" t="s">
        <v>1622</v>
      </c>
      <c r="B5707">
        <v>325.51949250000001</v>
      </c>
      <c r="C5707">
        <v>-4.9434199999999997</v>
      </c>
      <c r="D5707">
        <v>7414</v>
      </c>
      <c r="E5707">
        <v>64.291154078916506</v>
      </c>
      <c r="F5707">
        <v>54</v>
      </c>
      <c r="G5707" t="s">
        <v>261</v>
      </c>
      <c r="I5707" t="str">
        <f t="shared" si="271"/>
        <v>PGC067198</v>
      </c>
      <c r="J5707" s="4">
        <f t="shared" si="272"/>
        <v>2.4713333333333334E-2</v>
      </c>
      <c r="K5707" t="str">
        <f t="shared" si="273"/>
        <v>Sb</v>
      </c>
    </row>
    <row r="5708" spans="1:11">
      <c r="A5708" t="s">
        <v>1621</v>
      </c>
      <c r="B5708">
        <v>325.65250950000001</v>
      </c>
      <c r="C5708">
        <v>-52.699440000000003</v>
      </c>
      <c r="D5708">
        <v>3074</v>
      </c>
      <c r="E5708">
        <v>99.575221006018893</v>
      </c>
      <c r="F5708">
        <v>48.7</v>
      </c>
      <c r="G5708" t="s">
        <v>244</v>
      </c>
      <c r="I5708" t="str">
        <f t="shared" si="271"/>
        <v>NGC7106</v>
      </c>
      <c r="J5708" s="4">
        <f t="shared" si="272"/>
        <v>1.0246666666666666E-2</v>
      </c>
      <c r="K5708" t="str">
        <f t="shared" si="273"/>
        <v>SABc</v>
      </c>
    </row>
    <row r="5709" spans="1:11">
      <c r="A5709" t="s">
        <v>1620</v>
      </c>
      <c r="B5709">
        <v>325.75875000000002</v>
      </c>
      <c r="C5709">
        <v>-72.659689999999998</v>
      </c>
      <c r="D5709">
        <v>13432</v>
      </c>
      <c r="E5709">
        <v>61.397578188605799</v>
      </c>
      <c r="F5709">
        <v>58.2</v>
      </c>
      <c r="G5709" t="s">
        <v>344</v>
      </c>
      <c r="I5709" t="str">
        <f t="shared" si="271"/>
        <v>PGC261370</v>
      </c>
      <c r="J5709" s="4">
        <f t="shared" si="272"/>
        <v>4.4773333333333332E-2</v>
      </c>
      <c r="K5709" t="str">
        <f t="shared" si="273"/>
        <v>S?</v>
      </c>
    </row>
    <row r="5710" spans="1:11">
      <c r="A5710" t="s">
        <v>1619</v>
      </c>
      <c r="B5710">
        <v>325.772784</v>
      </c>
      <c r="C5710">
        <v>-36.738900000000001</v>
      </c>
      <c r="D5710">
        <v>9307</v>
      </c>
      <c r="E5710">
        <v>70.819242493471194</v>
      </c>
      <c r="F5710">
        <v>38.200000000000003</v>
      </c>
      <c r="G5710" t="s">
        <v>223</v>
      </c>
      <c r="I5710" t="str">
        <f t="shared" si="271"/>
        <v>PGC067228</v>
      </c>
      <c r="J5710" s="4">
        <f t="shared" si="272"/>
        <v>3.1023333333333333E-2</v>
      </c>
      <c r="K5710" t="str">
        <f t="shared" si="273"/>
        <v>Sbc</v>
      </c>
    </row>
    <row r="5711" spans="1:11">
      <c r="A5711" t="s">
        <v>1618</v>
      </c>
      <c r="B5711">
        <v>325.79210849999998</v>
      </c>
      <c r="C5711">
        <v>-38.629980000000003</v>
      </c>
      <c r="D5711">
        <v>9400</v>
      </c>
      <c r="E5711">
        <v>60.9749172875756</v>
      </c>
      <c r="F5711">
        <v>48.5</v>
      </c>
      <c r="G5711" t="s">
        <v>277</v>
      </c>
      <c r="I5711" t="str">
        <f t="shared" si="271"/>
        <v>ESO343-021</v>
      </c>
      <c r="J5711" s="4">
        <f t="shared" si="272"/>
        <v>3.1333333333333331E-2</v>
      </c>
      <c r="K5711" t="str">
        <f t="shared" si="273"/>
        <v>Sa</v>
      </c>
    </row>
    <row r="5712" spans="1:11">
      <c r="A5712" t="s">
        <v>1617</v>
      </c>
      <c r="B5712">
        <v>325.83422100000001</v>
      </c>
      <c r="C5712">
        <v>43.576259999999998</v>
      </c>
      <c r="D5712">
        <v>3965</v>
      </c>
      <c r="E5712">
        <v>71.474516400889001</v>
      </c>
      <c r="F5712">
        <v>59.5</v>
      </c>
      <c r="G5712" t="s">
        <v>230</v>
      </c>
      <c r="I5712" t="str">
        <f t="shared" si="271"/>
        <v>UGC11797</v>
      </c>
      <c r="J5712" s="4">
        <f t="shared" si="272"/>
        <v>1.3216666666666666E-2</v>
      </c>
      <c r="K5712" t="str">
        <f t="shared" si="273"/>
        <v>Sc</v>
      </c>
    </row>
    <row r="5713" spans="1:11">
      <c r="A5713" t="s">
        <v>1616</v>
      </c>
      <c r="B5713">
        <v>325.840056</v>
      </c>
      <c r="C5713">
        <v>-48.318980000000003</v>
      </c>
      <c r="D5713">
        <v>5403</v>
      </c>
      <c r="E5713">
        <v>98.208988266446497</v>
      </c>
      <c r="F5713">
        <v>58.7</v>
      </c>
      <c r="G5713" t="s">
        <v>223</v>
      </c>
      <c r="I5713" t="str">
        <f t="shared" si="271"/>
        <v>ESO236-037</v>
      </c>
      <c r="J5713" s="4">
        <f t="shared" si="272"/>
        <v>1.8010000000000002E-2</v>
      </c>
      <c r="K5713" t="str">
        <f t="shared" si="273"/>
        <v>Sbc</v>
      </c>
    </row>
    <row r="5714" spans="1:11">
      <c r="A5714" t="s">
        <v>1615</v>
      </c>
      <c r="B5714">
        <v>325.8963435</v>
      </c>
      <c r="C5714">
        <v>43.694209999999998</v>
      </c>
      <c r="D5714">
        <v>5558</v>
      </c>
      <c r="E5714">
        <v>70.493861810295201</v>
      </c>
      <c r="F5714">
        <v>48.1</v>
      </c>
      <c r="G5714" t="s">
        <v>286</v>
      </c>
      <c r="I5714" t="str">
        <f t="shared" si="271"/>
        <v>UGC11799</v>
      </c>
      <c r="J5714" s="4">
        <f t="shared" si="272"/>
        <v>1.8526666666666667E-2</v>
      </c>
      <c r="K5714" t="str">
        <f t="shared" si="273"/>
        <v>SBc</v>
      </c>
    </row>
    <row r="5715" spans="1:11">
      <c r="A5715" t="s">
        <v>1614</v>
      </c>
      <c r="B5715">
        <v>326.01424800000001</v>
      </c>
      <c r="C5715">
        <v>-43.209670000000003</v>
      </c>
      <c r="D5715">
        <v>2499</v>
      </c>
      <c r="E5715">
        <v>70.331722859543305</v>
      </c>
      <c r="F5715">
        <v>22.6</v>
      </c>
      <c r="G5715" t="s">
        <v>244</v>
      </c>
      <c r="I5715" t="str">
        <f t="shared" si="271"/>
        <v>ESO287-055</v>
      </c>
      <c r="J5715" s="4">
        <f t="shared" si="272"/>
        <v>8.3300000000000006E-3</v>
      </c>
      <c r="K5715" t="str">
        <f t="shared" si="273"/>
        <v>SABc</v>
      </c>
    </row>
    <row r="5716" spans="1:11">
      <c r="A5716" t="s">
        <v>1613</v>
      </c>
      <c r="B5716">
        <v>326.09816699999999</v>
      </c>
      <c r="C5716">
        <v>-29.90728</v>
      </c>
      <c r="D5716">
        <v>5504</v>
      </c>
      <c r="E5716">
        <v>62.972549729330197</v>
      </c>
      <c r="F5716">
        <v>41.3</v>
      </c>
      <c r="G5716" t="s">
        <v>269</v>
      </c>
      <c r="I5716" t="str">
        <f t="shared" si="271"/>
        <v>ESO466-004</v>
      </c>
      <c r="J5716" s="4">
        <f t="shared" si="272"/>
        <v>1.8346666666666667E-2</v>
      </c>
      <c r="K5716" t="str">
        <f t="shared" si="273"/>
        <v>Scd</v>
      </c>
    </row>
    <row r="5717" spans="1:11">
      <c r="A5717" t="s">
        <v>1612</v>
      </c>
      <c r="B5717">
        <v>326.17335750000001</v>
      </c>
      <c r="C5717">
        <v>-39.184869999999997</v>
      </c>
      <c r="D5717">
        <v>6022</v>
      </c>
      <c r="E5717">
        <v>61.115485564723301</v>
      </c>
      <c r="F5717">
        <v>59.8</v>
      </c>
      <c r="G5717" t="s">
        <v>226</v>
      </c>
      <c r="I5717" t="str">
        <f t="shared" si="271"/>
        <v>ESO343-026</v>
      </c>
      <c r="J5717" s="4">
        <f t="shared" si="272"/>
        <v>2.0073333333333332E-2</v>
      </c>
      <c r="K5717" t="str">
        <f t="shared" si="273"/>
        <v>SABb</v>
      </c>
    </row>
    <row r="5718" spans="1:11">
      <c r="A5718" t="s">
        <v>1611</v>
      </c>
      <c r="B5718">
        <v>326.49370649999997</v>
      </c>
      <c r="C5718">
        <v>41.272010000000002</v>
      </c>
      <c r="D5718">
        <v>4712</v>
      </c>
      <c r="E5718">
        <v>96.861501073003097</v>
      </c>
      <c r="F5718">
        <v>39.299999999999997</v>
      </c>
      <c r="G5718" t="s">
        <v>269</v>
      </c>
      <c r="I5718" t="str">
        <f t="shared" si="271"/>
        <v>UGC11808</v>
      </c>
      <c r="J5718" s="4">
        <f t="shared" si="272"/>
        <v>1.5706666666666667E-2</v>
      </c>
      <c r="K5718" t="str">
        <f t="shared" si="273"/>
        <v>Scd</v>
      </c>
    </row>
    <row r="5719" spans="1:11">
      <c r="A5719" t="s">
        <v>1610</v>
      </c>
      <c r="B5719">
        <v>326.54053349999998</v>
      </c>
      <c r="C5719">
        <v>-48.353789999999996</v>
      </c>
      <c r="D5719">
        <v>4965</v>
      </c>
      <c r="E5719">
        <v>101.894623622746</v>
      </c>
      <c r="F5719">
        <v>45.7</v>
      </c>
      <c r="G5719" t="s">
        <v>235</v>
      </c>
      <c r="I5719" t="str">
        <f t="shared" si="271"/>
        <v>NGC7118</v>
      </c>
      <c r="J5719" s="4">
        <f t="shared" si="272"/>
        <v>1.6549999999999999E-2</v>
      </c>
      <c r="K5719" t="str">
        <f t="shared" si="273"/>
        <v>E-SO</v>
      </c>
    </row>
    <row r="5720" spans="1:11">
      <c r="A5720" t="s">
        <v>1609</v>
      </c>
      <c r="B5720">
        <v>326.59395899999998</v>
      </c>
      <c r="C5720">
        <v>-57.28669</v>
      </c>
      <c r="D5720">
        <v>22312</v>
      </c>
      <c r="E5720">
        <v>61.823168855599</v>
      </c>
      <c r="F5720">
        <v>55.2</v>
      </c>
      <c r="G5720" t="s">
        <v>246</v>
      </c>
      <c r="I5720" t="str">
        <f t="shared" si="271"/>
        <v>PGC067329</v>
      </c>
      <c r="J5720" s="4">
        <f t="shared" si="272"/>
        <v>7.4373333333333333E-2</v>
      </c>
      <c r="K5720" t="str">
        <f t="shared" si="273"/>
        <v>E</v>
      </c>
    </row>
    <row r="5721" spans="1:11">
      <c r="A5721" t="s">
        <v>1608</v>
      </c>
      <c r="B5721">
        <v>326.8172505</v>
      </c>
      <c r="C5721">
        <v>72.472110000000001</v>
      </c>
      <c r="D5721">
        <v>2681</v>
      </c>
      <c r="E5721">
        <v>70.493861810295201</v>
      </c>
      <c r="F5721">
        <v>51.3</v>
      </c>
      <c r="G5721" t="s">
        <v>230</v>
      </c>
      <c r="I5721" t="str">
        <f t="shared" si="271"/>
        <v>UGC11818</v>
      </c>
      <c r="J5721" s="4">
        <f t="shared" si="272"/>
        <v>8.9366666666666674E-3</v>
      </c>
      <c r="K5721" t="str">
        <f t="shared" si="273"/>
        <v>Sc</v>
      </c>
    </row>
    <row r="5722" spans="1:11">
      <c r="A5722" t="s">
        <v>1607</v>
      </c>
      <c r="B5722">
        <v>326.855481</v>
      </c>
      <c r="C5722">
        <v>-34.883699999999997</v>
      </c>
      <c r="D5722">
        <v>2494</v>
      </c>
      <c r="E5722">
        <v>97.308614388798205</v>
      </c>
      <c r="F5722">
        <v>23.2</v>
      </c>
      <c r="G5722" t="s">
        <v>235</v>
      </c>
      <c r="I5722" t="str">
        <f t="shared" si="271"/>
        <v>IC5131</v>
      </c>
      <c r="J5722" s="4">
        <f t="shared" si="272"/>
        <v>8.313333333333334E-3</v>
      </c>
      <c r="K5722" t="str">
        <f t="shared" si="273"/>
        <v>E-SO</v>
      </c>
    </row>
    <row r="5723" spans="1:11">
      <c r="A5723" t="s">
        <v>1606</v>
      </c>
      <c r="B5723">
        <v>326.90035799999998</v>
      </c>
      <c r="C5723">
        <v>-13.182700000000001</v>
      </c>
      <c r="D5723">
        <v>5383</v>
      </c>
      <c r="E5723">
        <v>67.944024927320498</v>
      </c>
      <c r="F5723">
        <v>46.8</v>
      </c>
      <c r="G5723" t="s">
        <v>259</v>
      </c>
      <c r="I5723" t="str">
        <f t="shared" si="271"/>
        <v>NGC7131</v>
      </c>
      <c r="J5723" s="4">
        <f t="shared" si="272"/>
        <v>1.7943333333333332E-2</v>
      </c>
      <c r="K5723" t="str">
        <f t="shared" si="273"/>
        <v>S0</v>
      </c>
    </row>
    <row r="5724" spans="1:11">
      <c r="A5724" t="s">
        <v>1605</v>
      </c>
      <c r="B5724">
        <v>327.05445450000002</v>
      </c>
      <c r="C5724">
        <v>22.159559999999999</v>
      </c>
      <c r="D5724">
        <v>1828</v>
      </c>
      <c r="E5724">
        <v>110.19231536125901</v>
      </c>
      <c r="F5724">
        <v>26.5</v>
      </c>
      <c r="G5724" t="s">
        <v>244</v>
      </c>
      <c r="I5724" t="str">
        <f t="shared" si="271"/>
        <v>NGC7137</v>
      </c>
      <c r="J5724" s="4">
        <f t="shared" si="272"/>
        <v>6.0933333333333334E-3</v>
      </c>
      <c r="K5724" t="str">
        <f t="shared" si="273"/>
        <v>SABc</v>
      </c>
    </row>
    <row r="5725" spans="1:11">
      <c r="A5725" t="s">
        <v>1604</v>
      </c>
      <c r="B5725">
        <v>327.08119649999998</v>
      </c>
      <c r="C5725">
        <v>-34.951309999999999</v>
      </c>
      <c r="D5725">
        <v>4728</v>
      </c>
      <c r="E5725">
        <v>93.788859794172097</v>
      </c>
      <c r="F5725">
        <v>33.700000000000003</v>
      </c>
      <c r="G5725" t="s">
        <v>277</v>
      </c>
      <c r="I5725" t="str">
        <f t="shared" si="271"/>
        <v>NGC7130</v>
      </c>
      <c r="J5725" s="4">
        <f t="shared" si="272"/>
        <v>1.576E-2</v>
      </c>
      <c r="K5725" t="str">
        <f t="shared" si="273"/>
        <v>Sa</v>
      </c>
    </row>
    <row r="5726" spans="1:11">
      <c r="A5726" t="s">
        <v>1603</v>
      </c>
      <c r="B5726">
        <v>327.13912499999998</v>
      </c>
      <c r="C5726">
        <v>-32.176580000000001</v>
      </c>
      <c r="D5726">
        <v>5128</v>
      </c>
      <c r="E5726">
        <v>65.035609842825707</v>
      </c>
      <c r="F5726">
        <v>30</v>
      </c>
      <c r="G5726" t="s">
        <v>230</v>
      </c>
      <c r="I5726" t="str">
        <f t="shared" si="271"/>
        <v>ESO466-007</v>
      </c>
      <c r="J5726" s="4">
        <f t="shared" si="272"/>
        <v>1.7093333333333332E-2</v>
      </c>
      <c r="K5726" t="str">
        <f t="shared" si="273"/>
        <v>Sc</v>
      </c>
    </row>
    <row r="5727" spans="1:11">
      <c r="A5727" t="s">
        <v>1602</v>
      </c>
      <c r="B5727">
        <v>327.294375</v>
      </c>
      <c r="C5727">
        <v>-59.037640000000003</v>
      </c>
      <c r="D5727">
        <v>8069</v>
      </c>
      <c r="E5727">
        <v>67.1662768428085</v>
      </c>
      <c r="F5727">
        <v>55.8</v>
      </c>
      <c r="G5727" t="s">
        <v>273</v>
      </c>
      <c r="I5727" t="str">
        <f t="shared" si="271"/>
        <v>ESO145-016</v>
      </c>
      <c r="J5727" s="4">
        <f t="shared" si="272"/>
        <v>2.6896666666666666E-2</v>
      </c>
      <c r="K5727" t="str">
        <f t="shared" si="273"/>
        <v>SABa</v>
      </c>
    </row>
    <row r="5728" spans="1:11">
      <c r="A5728" t="s">
        <v>1601</v>
      </c>
      <c r="B5728">
        <v>327.36874949999998</v>
      </c>
      <c r="C5728">
        <v>14.230829999999999</v>
      </c>
      <c r="D5728">
        <v>1202</v>
      </c>
      <c r="E5728">
        <v>67.011791482331105</v>
      </c>
      <c r="F5728">
        <v>17</v>
      </c>
      <c r="G5728" t="s">
        <v>255</v>
      </c>
      <c r="I5728" t="str">
        <f t="shared" si="271"/>
        <v>UGC11820</v>
      </c>
      <c r="J5728" s="4">
        <f t="shared" si="272"/>
        <v>4.0066666666666671E-3</v>
      </c>
      <c r="K5728" t="str">
        <f t="shared" si="273"/>
        <v>SABm</v>
      </c>
    </row>
    <row r="5729" spans="1:11">
      <c r="A5729" t="s">
        <v>1600</v>
      </c>
      <c r="B5729">
        <v>327.66011550000002</v>
      </c>
      <c r="C5729">
        <v>13.288209999999999</v>
      </c>
      <c r="D5729">
        <v>6153</v>
      </c>
      <c r="E5729">
        <v>60.834689022067302</v>
      </c>
      <c r="F5729">
        <v>17.399999999999999</v>
      </c>
      <c r="G5729" t="s">
        <v>277</v>
      </c>
      <c r="I5729" t="str">
        <f t="shared" si="271"/>
        <v>PGC067460</v>
      </c>
      <c r="J5729" s="4">
        <f t="shared" si="272"/>
        <v>2.051E-2</v>
      </c>
      <c r="K5729" t="str">
        <f t="shared" si="273"/>
        <v>Sa</v>
      </c>
    </row>
    <row r="5730" spans="1:11">
      <c r="A5730" t="s">
        <v>1599</v>
      </c>
      <c r="B5730">
        <v>327.779562</v>
      </c>
      <c r="C5730">
        <v>25.86403</v>
      </c>
      <c r="D5730">
        <v>5828</v>
      </c>
      <c r="E5730">
        <v>66.397431558559006</v>
      </c>
      <c r="F5730">
        <v>58.8</v>
      </c>
      <c r="G5730" t="s">
        <v>261</v>
      </c>
      <c r="I5730" t="str">
        <f t="shared" si="271"/>
        <v>UGC11830</v>
      </c>
      <c r="J5730" s="4">
        <f t="shared" si="272"/>
        <v>1.9426666666666665E-2</v>
      </c>
      <c r="K5730" t="str">
        <f t="shared" si="273"/>
        <v>Sb</v>
      </c>
    </row>
    <row r="5731" spans="1:11">
      <c r="A5731" t="s">
        <v>1598</v>
      </c>
      <c r="B5731">
        <v>327.82520849999997</v>
      </c>
      <c r="C5731">
        <v>71.222250000000003</v>
      </c>
      <c r="D5731">
        <v>2814</v>
      </c>
      <c r="E5731">
        <v>68.572695118249499</v>
      </c>
      <c r="F5731">
        <v>54</v>
      </c>
      <c r="G5731" t="s">
        <v>230</v>
      </c>
      <c r="I5731" t="str">
        <f t="shared" si="271"/>
        <v>PGC166725</v>
      </c>
      <c r="J5731" s="4">
        <f t="shared" si="272"/>
        <v>9.3799999999999994E-3</v>
      </c>
      <c r="K5731" t="str">
        <f t="shared" si="273"/>
        <v>Sc</v>
      </c>
    </row>
    <row r="5732" spans="1:11">
      <c r="A5732" t="s">
        <v>1597</v>
      </c>
      <c r="B5732">
        <v>327.8748645</v>
      </c>
      <c r="C5732">
        <v>-55.33699</v>
      </c>
      <c r="D5732">
        <v>11411</v>
      </c>
      <c r="E5732">
        <v>74.843003294523697</v>
      </c>
      <c r="F5732">
        <v>55</v>
      </c>
      <c r="G5732" t="s">
        <v>246</v>
      </c>
      <c r="I5732" t="str">
        <f t="shared" si="271"/>
        <v>PGC067496</v>
      </c>
      <c r="J5732" s="4">
        <f t="shared" si="272"/>
        <v>3.803666666666667E-2</v>
      </c>
      <c r="K5732" t="str">
        <f t="shared" si="273"/>
        <v>E</v>
      </c>
    </row>
    <row r="5733" spans="1:11">
      <c r="A5733" t="s">
        <v>1596</v>
      </c>
      <c r="B5733">
        <v>327.94259399999999</v>
      </c>
      <c r="C5733">
        <v>-43.123469999999998</v>
      </c>
      <c r="D5733">
        <v>2392</v>
      </c>
      <c r="E5733">
        <v>67.787750712393503</v>
      </c>
      <c r="F5733">
        <v>37.4</v>
      </c>
      <c r="G5733" t="s">
        <v>255</v>
      </c>
      <c r="I5733" t="str">
        <f t="shared" si="271"/>
        <v>ESO288-013</v>
      </c>
      <c r="J5733" s="4">
        <f t="shared" si="272"/>
        <v>7.973333333333334E-3</v>
      </c>
      <c r="K5733" t="str">
        <f t="shared" si="273"/>
        <v>SABm</v>
      </c>
    </row>
    <row r="5734" spans="1:11">
      <c r="A5734" t="s">
        <v>1595</v>
      </c>
      <c r="B5734">
        <v>327.98266649999999</v>
      </c>
      <c r="C5734">
        <v>-68.533280000000005</v>
      </c>
      <c r="D5734" t="s">
        <v>354</v>
      </c>
      <c r="E5734">
        <v>60.694766589190799</v>
      </c>
      <c r="F5734">
        <v>50.4</v>
      </c>
      <c r="G5734" t="s">
        <v>232</v>
      </c>
      <c r="I5734" t="str">
        <f t="shared" si="271"/>
        <v>ESO075-031</v>
      </c>
      <c r="J5734" s="4">
        <f t="shared" si="272"/>
        <v>0</v>
      </c>
      <c r="K5734" t="str">
        <f t="shared" si="273"/>
        <v>Sab</v>
      </c>
    </row>
    <row r="5735" spans="1:11">
      <c r="A5735" t="s">
        <v>1594</v>
      </c>
      <c r="B5735">
        <v>328.05569850000001</v>
      </c>
      <c r="C5735">
        <v>36.098570000000002</v>
      </c>
      <c r="D5735">
        <v>5526</v>
      </c>
      <c r="E5735">
        <v>70.819242493471194</v>
      </c>
      <c r="F5735">
        <v>54</v>
      </c>
      <c r="G5735" t="s">
        <v>230</v>
      </c>
      <c r="I5735" t="str">
        <f t="shared" si="271"/>
        <v>UGC11837</v>
      </c>
      <c r="J5735" s="4">
        <f t="shared" si="272"/>
        <v>1.8419999999999999E-2</v>
      </c>
      <c r="K5735" t="str">
        <f t="shared" si="273"/>
        <v>Sc</v>
      </c>
    </row>
    <row r="5736" spans="1:11">
      <c r="A5736" t="s">
        <v>1593</v>
      </c>
      <c r="B5736">
        <v>328.16312549999998</v>
      </c>
      <c r="C5736">
        <v>-68.75994</v>
      </c>
      <c r="D5736">
        <v>8014</v>
      </c>
      <c r="E5736">
        <v>70.982485861672899</v>
      </c>
      <c r="F5736">
        <v>50.8</v>
      </c>
      <c r="G5736" t="s">
        <v>232</v>
      </c>
      <c r="I5736" t="str">
        <f t="shared" si="271"/>
        <v>ESO075-032</v>
      </c>
      <c r="J5736" s="4">
        <f t="shared" si="272"/>
        <v>2.6713333333333332E-2</v>
      </c>
      <c r="K5736" t="str">
        <f t="shared" si="273"/>
        <v>Sab</v>
      </c>
    </row>
    <row r="5737" spans="1:11">
      <c r="A5737" t="s">
        <v>1592</v>
      </c>
      <c r="B5737">
        <v>328.304892</v>
      </c>
      <c r="C5737">
        <v>-71.022509999999997</v>
      </c>
      <c r="D5737">
        <v>3662</v>
      </c>
      <c r="E5737">
        <v>61.115485564723301</v>
      </c>
      <c r="F5737">
        <v>59.6</v>
      </c>
      <c r="G5737" t="s">
        <v>230</v>
      </c>
      <c r="I5737" t="str">
        <f t="shared" si="271"/>
        <v>ESO075-033</v>
      </c>
      <c r="J5737" s="4">
        <f t="shared" si="272"/>
        <v>1.2206666666666666E-2</v>
      </c>
      <c r="K5737" t="str">
        <f t="shared" si="273"/>
        <v>Sc</v>
      </c>
    </row>
    <row r="5738" spans="1:11">
      <c r="A5738" t="s">
        <v>1591</v>
      </c>
      <c r="B5738">
        <v>328.3208085</v>
      </c>
      <c r="C5738">
        <v>-59.493589999999998</v>
      </c>
      <c r="D5738">
        <v>4247</v>
      </c>
      <c r="E5738">
        <v>90.188527471630593</v>
      </c>
      <c r="F5738">
        <v>39.799999999999997</v>
      </c>
      <c r="G5738" t="s">
        <v>223</v>
      </c>
      <c r="I5738" t="str">
        <f t="shared" si="271"/>
        <v>IC5141</v>
      </c>
      <c r="J5738" s="4">
        <f t="shared" si="272"/>
        <v>1.4156666666666666E-2</v>
      </c>
      <c r="K5738" t="str">
        <f t="shared" si="273"/>
        <v>Sbc</v>
      </c>
    </row>
    <row r="5739" spans="1:11">
      <c r="A5739" t="s">
        <v>1590</v>
      </c>
      <c r="B5739">
        <v>328.340643</v>
      </c>
      <c r="C5739">
        <v>-68.953950000000006</v>
      </c>
      <c r="D5739">
        <v>7946</v>
      </c>
      <c r="E5739">
        <v>73.646351605407304</v>
      </c>
      <c r="F5739">
        <v>55.1</v>
      </c>
      <c r="G5739" t="s">
        <v>237</v>
      </c>
      <c r="I5739" t="str">
        <f t="shared" si="271"/>
        <v>IC5138</v>
      </c>
      <c r="J5739" s="4">
        <f t="shared" si="272"/>
        <v>2.6486666666666665E-2</v>
      </c>
      <c r="K5739" t="str">
        <f t="shared" si="273"/>
        <v>SBb</v>
      </c>
    </row>
    <row r="5740" spans="1:11">
      <c r="A5740" t="s">
        <v>1589</v>
      </c>
      <c r="B5740">
        <v>328.5592125</v>
      </c>
      <c r="C5740">
        <v>-33.823390000000003</v>
      </c>
      <c r="D5740">
        <v>4709</v>
      </c>
      <c r="E5740">
        <v>65.940351669146693</v>
      </c>
      <c r="F5740">
        <v>49.7</v>
      </c>
      <c r="G5740" t="s">
        <v>230</v>
      </c>
      <c r="I5740" t="str">
        <f t="shared" si="271"/>
        <v>ESO404-006</v>
      </c>
      <c r="J5740" s="4">
        <f t="shared" si="272"/>
        <v>1.5696666666666668E-2</v>
      </c>
      <c r="K5740" t="str">
        <f t="shared" si="273"/>
        <v>Sc</v>
      </c>
    </row>
    <row r="5741" spans="1:11">
      <c r="A5741" t="s">
        <v>1588</v>
      </c>
      <c r="B5741">
        <v>328.57620900000001</v>
      </c>
      <c r="C5741">
        <v>-58.60172</v>
      </c>
      <c r="D5741">
        <v>14449</v>
      </c>
      <c r="E5741">
        <v>63.409057654109098</v>
      </c>
      <c r="F5741">
        <v>48.4</v>
      </c>
      <c r="G5741" t="s">
        <v>232</v>
      </c>
      <c r="I5741" t="str">
        <f t="shared" si="271"/>
        <v>ESO145-026</v>
      </c>
      <c r="J5741" s="4">
        <f t="shared" si="272"/>
        <v>4.8163333333333336E-2</v>
      </c>
      <c r="K5741" t="str">
        <f t="shared" si="273"/>
        <v>Sab</v>
      </c>
    </row>
    <row r="5742" spans="1:11">
      <c r="A5742" t="s">
        <v>1587</v>
      </c>
      <c r="B5742">
        <v>328.64023500000002</v>
      </c>
      <c r="C5742">
        <v>2.94292</v>
      </c>
      <c r="D5742">
        <v>4024</v>
      </c>
      <c r="E5742">
        <v>83.782097983786699</v>
      </c>
      <c r="F5742">
        <v>29.7</v>
      </c>
      <c r="G5742" t="s">
        <v>244</v>
      </c>
      <c r="I5742" t="str">
        <f t="shared" si="271"/>
        <v>NGC7156</v>
      </c>
      <c r="J5742" s="4">
        <f t="shared" si="272"/>
        <v>1.3413333333333333E-2</v>
      </c>
      <c r="K5742" t="str">
        <f t="shared" si="273"/>
        <v>SABc</v>
      </c>
    </row>
    <row r="5743" spans="1:11">
      <c r="A5743" t="s">
        <v>1586</v>
      </c>
      <c r="B5743">
        <v>328.66141800000003</v>
      </c>
      <c r="C5743">
        <v>-34.669350000000001</v>
      </c>
      <c r="D5743">
        <v>4481</v>
      </c>
      <c r="E5743">
        <v>68.257636250077496</v>
      </c>
      <c r="F5743">
        <v>37.6</v>
      </c>
      <c r="G5743" t="s">
        <v>261</v>
      </c>
      <c r="I5743" t="str">
        <f t="shared" si="271"/>
        <v>PGC067623</v>
      </c>
      <c r="J5743" s="4">
        <f t="shared" si="272"/>
        <v>1.4936666666666666E-2</v>
      </c>
      <c r="K5743" t="str">
        <f t="shared" si="273"/>
        <v>Sb</v>
      </c>
    </row>
    <row r="5744" spans="1:11">
      <c r="A5744" t="s">
        <v>1585</v>
      </c>
      <c r="B5744">
        <v>328.81950749999999</v>
      </c>
      <c r="C5744">
        <v>-55.572299999999998</v>
      </c>
      <c r="D5744">
        <v>11096</v>
      </c>
      <c r="E5744">
        <v>71.639289886075602</v>
      </c>
      <c r="F5744">
        <v>26.9</v>
      </c>
      <c r="G5744" t="s">
        <v>239</v>
      </c>
      <c r="I5744" t="str">
        <f t="shared" si="271"/>
        <v>ESO189-010</v>
      </c>
      <c r="J5744" s="4">
        <f t="shared" si="272"/>
        <v>3.6986666666666668E-2</v>
      </c>
      <c r="K5744" t="str">
        <f t="shared" si="273"/>
        <v>S0-a</v>
      </c>
    </row>
    <row r="5745" spans="1:11">
      <c r="A5745" t="s">
        <v>1584</v>
      </c>
      <c r="B5745">
        <v>328.83533399999999</v>
      </c>
      <c r="C5745">
        <v>-65.510000000000005</v>
      </c>
      <c r="D5745">
        <v>5146</v>
      </c>
      <c r="E5745">
        <v>100.496567265217</v>
      </c>
      <c r="F5745">
        <v>56.2</v>
      </c>
      <c r="G5745" t="s">
        <v>230</v>
      </c>
      <c r="I5745" t="str">
        <f t="shared" si="271"/>
        <v>IC5142</v>
      </c>
      <c r="J5745" s="4">
        <f t="shared" si="272"/>
        <v>1.7153333333333333E-2</v>
      </c>
      <c r="K5745" t="str">
        <f t="shared" si="273"/>
        <v>Sc</v>
      </c>
    </row>
    <row r="5746" spans="1:11">
      <c r="A5746" t="s">
        <v>1583</v>
      </c>
      <c r="B5746">
        <v>328.91791649999999</v>
      </c>
      <c r="C5746">
        <v>24.897500000000001</v>
      </c>
      <c r="D5746">
        <v>5983</v>
      </c>
      <c r="E5746">
        <v>82.823053148085705</v>
      </c>
      <c r="F5746">
        <v>59.2</v>
      </c>
      <c r="G5746" t="s">
        <v>230</v>
      </c>
      <c r="I5746" t="str">
        <f t="shared" si="271"/>
        <v>UGC11849</v>
      </c>
      <c r="J5746" s="4">
        <f t="shared" si="272"/>
        <v>1.9943333333333334E-2</v>
      </c>
      <c r="K5746" t="str">
        <f t="shared" si="273"/>
        <v>Sc</v>
      </c>
    </row>
    <row r="5747" spans="1:11">
      <c r="A5747" t="s">
        <v>1582</v>
      </c>
      <c r="B5747">
        <v>329.25575850000001</v>
      </c>
      <c r="C5747">
        <v>-36.990780000000001</v>
      </c>
      <c r="D5747">
        <v>9541</v>
      </c>
      <c r="E5747">
        <v>73.816131922034202</v>
      </c>
      <c r="F5747">
        <v>43</v>
      </c>
      <c r="G5747" t="s">
        <v>259</v>
      </c>
      <c r="I5747" t="str">
        <f t="shared" ref="I5747:I5810" si="274">TRIM(A5747)</f>
        <v>PGC132499</v>
      </c>
      <c r="J5747" s="4">
        <f t="shared" ref="J5747:J5810" si="275">IF(TRIM(D5747) = "-", 0, IF(D5747/300000 &lt; 0, 0, D5747/300000))</f>
        <v>3.1803333333333336E-2</v>
      </c>
      <c r="K5747" t="str">
        <f t="shared" ref="K5747:K5810" si="276">IF(TRIM(G5747)="","Unk",TRIM(G5747))</f>
        <v>S0</v>
      </c>
    </row>
    <row r="5748" spans="1:11">
      <c r="A5748" t="s">
        <v>1581</v>
      </c>
      <c r="B5748">
        <v>329.47816649999999</v>
      </c>
      <c r="C5748">
        <v>42.306170000000002</v>
      </c>
      <c r="D5748">
        <v>4538</v>
      </c>
      <c r="E5748">
        <v>116.185302018537</v>
      </c>
      <c r="F5748">
        <v>57.1</v>
      </c>
      <c r="G5748" t="s">
        <v>360</v>
      </c>
      <c r="I5748" t="str">
        <f t="shared" si="274"/>
        <v>UGC11864</v>
      </c>
      <c r="J5748" s="4">
        <f t="shared" si="275"/>
        <v>1.5126666666666667E-2</v>
      </c>
      <c r="K5748" t="str">
        <f t="shared" si="276"/>
        <v>Sd</v>
      </c>
    </row>
    <row r="5749" spans="1:11">
      <c r="A5749" t="s">
        <v>1580</v>
      </c>
      <c r="B5749">
        <v>329.479803</v>
      </c>
      <c r="C5749">
        <v>-28.805129999999998</v>
      </c>
      <c r="D5749">
        <v>6838</v>
      </c>
      <c r="E5749">
        <v>94.438977674615401</v>
      </c>
      <c r="F5749">
        <v>58</v>
      </c>
      <c r="G5749" t="s">
        <v>235</v>
      </c>
      <c r="I5749" t="str">
        <f t="shared" si="274"/>
        <v>ESO466-021</v>
      </c>
      <c r="J5749" s="4">
        <f t="shared" si="275"/>
        <v>2.2793333333333332E-2</v>
      </c>
      <c r="K5749" t="str">
        <f t="shared" si="276"/>
        <v>E-SO</v>
      </c>
    </row>
    <row r="5750" spans="1:11">
      <c r="A5750" t="s">
        <v>1579</v>
      </c>
      <c r="B5750">
        <v>329.53020900000001</v>
      </c>
      <c r="C5750">
        <v>-57.142609999999998</v>
      </c>
      <c r="D5750">
        <v>8077</v>
      </c>
      <c r="E5750">
        <v>68.414993713714495</v>
      </c>
      <c r="F5750">
        <v>59.4</v>
      </c>
      <c r="G5750" t="s">
        <v>239</v>
      </c>
      <c r="I5750" t="str">
        <f t="shared" si="274"/>
        <v>ESO189-016</v>
      </c>
      <c r="J5750" s="4">
        <f t="shared" si="275"/>
        <v>2.6923333333333334E-2</v>
      </c>
      <c r="K5750" t="str">
        <f t="shared" si="276"/>
        <v>S0-a</v>
      </c>
    </row>
    <row r="5751" spans="1:11">
      <c r="A5751" t="s">
        <v>1578</v>
      </c>
      <c r="B5751">
        <v>329.54370449999999</v>
      </c>
      <c r="C5751">
        <v>-27.392240000000001</v>
      </c>
      <c r="D5751">
        <v>5264</v>
      </c>
      <c r="E5751">
        <v>67.787750712393503</v>
      </c>
      <c r="F5751">
        <v>54.3</v>
      </c>
      <c r="G5751" t="s">
        <v>237</v>
      </c>
      <c r="I5751" t="str">
        <f t="shared" si="274"/>
        <v>ESO466-024</v>
      </c>
      <c r="J5751" s="4">
        <f t="shared" si="275"/>
        <v>1.7546666666666665E-2</v>
      </c>
      <c r="K5751" t="str">
        <f t="shared" si="276"/>
        <v>SBb</v>
      </c>
    </row>
    <row r="5752" spans="1:11">
      <c r="A5752" t="s">
        <v>1577</v>
      </c>
      <c r="B5752">
        <v>329.679552</v>
      </c>
      <c r="C5752">
        <v>-28.46613</v>
      </c>
      <c r="D5752">
        <v>6090</v>
      </c>
      <c r="E5752">
        <v>90.396418413121296</v>
      </c>
      <c r="F5752">
        <v>58.3</v>
      </c>
      <c r="G5752" t="s">
        <v>235</v>
      </c>
      <c r="I5752" t="str">
        <f t="shared" si="274"/>
        <v>ESO466-026</v>
      </c>
      <c r="J5752" s="4">
        <f t="shared" si="275"/>
        <v>2.0299999999999999E-2</v>
      </c>
      <c r="K5752" t="str">
        <f t="shared" si="276"/>
        <v>E-SO</v>
      </c>
    </row>
    <row r="5753" spans="1:11">
      <c r="A5753" t="s">
        <v>1576</v>
      </c>
      <c r="B5753">
        <v>329.76958350000001</v>
      </c>
      <c r="C5753">
        <v>18.17747</v>
      </c>
      <c r="D5753">
        <v>1207</v>
      </c>
      <c r="E5753">
        <v>119.44040715854</v>
      </c>
      <c r="F5753">
        <v>25.6</v>
      </c>
      <c r="G5753" t="s">
        <v>221</v>
      </c>
      <c r="I5753" t="str">
        <f t="shared" si="274"/>
        <v>UGC11868</v>
      </c>
      <c r="J5753" s="4">
        <f t="shared" si="275"/>
        <v>4.0233333333333336E-3</v>
      </c>
      <c r="K5753" t="str">
        <f t="shared" si="276"/>
        <v>Sm</v>
      </c>
    </row>
    <row r="5754" spans="1:11">
      <c r="A5754" t="s">
        <v>1575</v>
      </c>
      <c r="B5754">
        <v>329.84032500000001</v>
      </c>
      <c r="C5754">
        <v>-23.254449999999999</v>
      </c>
      <c r="D5754">
        <v>5038</v>
      </c>
      <c r="E5754">
        <v>62.539046724911799</v>
      </c>
      <c r="F5754">
        <v>58.5</v>
      </c>
      <c r="G5754" t="s">
        <v>230</v>
      </c>
      <c r="I5754" t="str">
        <f t="shared" si="274"/>
        <v>PGC067784</v>
      </c>
      <c r="J5754" s="4">
        <f t="shared" si="275"/>
        <v>1.6793333333333334E-2</v>
      </c>
      <c r="K5754" t="str">
        <f t="shared" si="276"/>
        <v>Sc</v>
      </c>
    </row>
    <row r="5755" spans="1:11">
      <c r="A5755" t="s">
        <v>1574</v>
      </c>
      <c r="B5755">
        <v>329.85872999999998</v>
      </c>
      <c r="C5755">
        <v>-16.512339999999998</v>
      </c>
      <c r="D5755">
        <v>5134</v>
      </c>
      <c r="E5755">
        <v>67.476298289843299</v>
      </c>
      <c r="F5755">
        <v>36.9</v>
      </c>
      <c r="G5755" t="s">
        <v>232</v>
      </c>
      <c r="I5755" t="str">
        <f t="shared" si="274"/>
        <v>NGC7165</v>
      </c>
      <c r="J5755" s="4">
        <f t="shared" si="275"/>
        <v>1.7113333333333335E-2</v>
      </c>
      <c r="K5755" t="str">
        <f t="shared" si="276"/>
        <v>Sab</v>
      </c>
    </row>
    <row r="5756" spans="1:11">
      <c r="A5756" t="s">
        <v>1573</v>
      </c>
      <c r="B5756">
        <v>330.12754200000001</v>
      </c>
      <c r="C5756">
        <v>-24.632549999999998</v>
      </c>
      <c r="D5756">
        <v>2478</v>
      </c>
      <c r="E5756">
        <v>109.938868239271</v>
      </c>
      <c r="F5756">
        <v>46.2</v>
      </c>
      <c r="G5756" t="s">
        <v>286</v>
      </c>
      <c r="I5756" t="str">
        <f t="shared" si="274"/>
        <v>NGC7167</v>
      </c>
      <c r="J5756" s="4">
        <f t="shared" si="275"/>
        <v>8.26E-3</v>
      </c>
      <c r="K5756" t="str">
        <f t="shared" si="276"/>
        <v>SBc</v>
      </c>
    </row>
    <row r="5757" spans="1:11">
      <c r="A5757" t="s">
        <v>1572</v>
      </c>
      <c r="B5757">
        <v>330.44122499999997</v>
      </c>
      <c r="C5757">
        <v>-23.70712</v>
      </c>
      <c r="D5757">
        <v>9393</v>
      </c>
      <c r="E5757">
        <v>89.981089932551498</v>
      </c>
      <c r="F5757">
        <v>57.7</v>
      </c>
      <c r="G5757" t="s">
        <v>286</v>
      </c>
      <c r="I5757" t="str">
        <f t="shared" si="274"/>
        <v>ESO532-011</v>
      </c>
      <c r="J5757" s="4">
        <f t="shared" si="275"/>
        <v>3.1309999999999998E-2</v>
      </c>
      <c r="K5757" t="str">
        <f t="shared" si="276"/>
        <v>SBc</v>
      </c>
    </row>
    <row r="5758" spans="1:11">
      <c r="A5758" t="s">
        <v>1571</v>
      </c>
      <c r="B5758">
        <v>330.47394750000001</v>
      </c>
      <c r="C5758">
        <v>-22.43337</v>
      </c>
      <c r="D5758">
        <v>19839</v>
      </c>
      <c r="E5758">
        <v>72.135873205239605</v>
      </c>
      <c r="F5758">
        <v>59.7</v>
      </c>
      <c r="G5758" t="s">
        <v>277</v>
      </c>
      <c r="I5758" t="str">
        <f t="shared" si="274"/>
        <v>PGC134340</v>
      </c>
      <c r="J5758" s="4">
        <f t="shared" si="275"/>
        <v>6.6129999999999994E-2</v>
      </c>
      <c r="K5758" t="str">
        <f t="shared" si="276"/>
        <v>Sa</v>
      </c>
    </row>
    <row r="5759" spans="1:11">
      <c r="A5759" t="s">
        <v>1570</v>
      </c>
      <c r="B5759">
        <v>330.50419049999999</v>
      </c>
      <c r="C5759">
        <v>-36.019159999999999</v>
      </c>
      <c r="D5759">
        <v>9490</v>
      </c>
      <c r="E5759">
        <v>68.889208213316394</v>
      </c>
      <c r="F5759">
        <v>42.4</v>
      </c>
      <c r="G5759" t="s">
        <v>261</v>
      </c>
      <c r="I5759" t="str">
        <f t="shared" si="274"/>
        <v>PGC132495</v>
      </c>
      <c r="J5759" s="4">
        <f t="shared" si="275"/>
        <v>3.1633333333333333E-2</v>
      </c>
      <c r="K5759" t="str">
        <f t="shared" si="276"/>
        <v>Sb</v>
      </c>
    </row>
    <row r="5760" spans="1:11">
      <c r="A5760" t="s">
        <v>1569</v>
      </c>
      <c r="B5760">
        <v>330.513915</v>
      </c>
      <c r="C5760">
        <v>-31.97372</v>
      </c>
      <c r="D5760">
        <v>2369</v>
      </c>
      <c r="E5760">
        <v>113.018939164885</v>
      </c>
      <c r="F5760">
        <v>48.5</v>
      </c>
      <c r="G5760" t="s">
        <v>246</v>
      </c>
      <c r="I5760" t="str">
        <f t="shared" si="274"/>
        <v>NGC7173</v>
      </c>
      <c r="J5760" s="4">
        <f t="shared" si="275"/>
        <v>7.8966666666666664E-3</v>
      </c>
      <c r="K5760" t="str">
        <f t="shared" si="276"/>
        <v>E</v>
      </c>
    </row>
    <row r="5761" spans="1:11">
      <c r="A5761" t="s">
        <v>1568</v>
      </c>
      <c r="B5761">
        <v>330.52641</v>
      </c>
      <c r="C5761">
        <v>-32.886400000000002</v>
      </c>
      <c r="D5761">
        <v>4131</v>
      </c>
      <c r="E5761">
        <v>85.931277541672401</v>
      </c>
      <c r="F5761">
        <v>57.5</v>
      </c>
      <c r="G5761" t="s">
        <v>230</v>
      </c>
      <c r="I5761" t="str">
        <f t="shared" si="274"/>
        <v>ESO404-021</v>
      </c>
      <c r="J5761" s="4">
        <f t="shared" si="275"/>
        <v>1.3769999999999999E-2</v>
      </c>
      <c r="K5761" t="str">
        <f t="shared" si="276"/>
        <v>Sc</v>
      </c>
    </row>
    <row r="5762" spans="1:11">
      <c r="A5762" t="s">
        <v>1567</v>
      </c>
      <c r="B5762">
        <v>330.53517749999997</v>
      </c>
      <c r="C5762">
        <v>-31.990100000000002</v>
      </c>
      <c r="D5762">
        <v>2387</v>
      </c>
      <c r="E5762">
        <v>68.889208213316394</v>
      </c>
      <c r="F5762">
        <v>53.9</v>
      </c>
      <c r="G5762" t="s">
        <v>246</v>
      </c>
      <c r="I5762" t="str">
        <f t="shared" si="274"/>
        <v>NGC7176</v>
      </c>
      <c r="J5762" s="4">
        <f t="shared" si="275"/>
        <v>7.9566666666666674E-3</v>
      </c>
      <c r="K5762" t="str">
        <f t="shared" si="276"/>
        <v>E</v>
      </c>
    </row>
    <row r="5763" spans="1:11">
      <c r="A5763" t="s">
        <v>1566</v>
      </c>
      <c r="B5763">
        <v>330.56536799999998</v>
      </c>
      <c r="C5763">
        <v>-41.09008</v>
      </c>
      <c r="D5763">
        <v>10761</v>
      </c>
      <c r="E5763">
        <v>65.637387165156795</v>
      </c>
      <c r="F5763">
        <v>17.8</v>
      </c>
      <c r="G5763" t="s">
        <v>277</v>
      </c>
      <c r="I5763" t="str">
        <f t="shared" si="274"/>
        <v>ESO344-007</v>
      </c>
      <c r="J5763" s="4">
        <f t="shared" si="275"/>
        <v>3.5869999999999999E-2</v>
      </c>
      <c r="K5763" t="str">
        <f t="shared" si="276"/>
        <v>Sa</v>
      </c>
    </row>
    <row r="5764" spans="1:11">
      <c r="A5764" t="s">
        <v>1565</v>
      </c>
      <c r="B5764">
        <v>330.595011</v>
      </c>
      <c r="C5764">
        <v>18.318429999999999</v>
      </c>
      <c r="D5764">
        <v>7750</v>
      </c>
      <c r="E5764">
        <v>66.397431558559006</v>
      </c>
      <c r="F5764">
        <v>45.2</v>
      </c>
      <c r="G5764" t="s">
        <v>261</v>
      </c>
      <c r="I5764" t="str">
        <f t="shared" si="274"/>
        <v>UGC11878</v>
      </c>
      <c r="J5764" s="4">
        <f t="shared" si="275"/>
        <v>2.5833333333333333E-2</v>
      </c>
      <c r="K5764" t="str">
        <f t="shared" si="276"/>
        <v>Sb</v>
      </c>
    </row>
    <row r="5765" spans="1:11">
      <c r="A5765" t="s">
        <v>1564</v>
      </c>
      <c r="B5765">
        <v>330.6316425</v>
      </c>
      <c r="C5765">
        <v>19.750340000000001</v>
      </c>
      <c r="D5765">
        <v>1748</v>
      </c>
      <c r="E5765">
        <v>78.913482306888397</v>
      </c>
      <c r="F5765">
        <v>36.299999999999997</v>
      </c>
      <c r="G5765" t="s">
        <v>269</v>
      </c>
      <c r="I5765" t="str">
        <f t="shared" si="274"/>
        <v>IC1420</v>
      </c>
      <c r="J5765" s="4">
        <f t="shared" si="275"/>
        <v>5.8266666666666666E-3</v>
      </c>
      <c r="K5765" t="str">
        <f t="shared" si="276"/>
        <v>Scd</v>
      </c>
    </row>
    <row r="5766" spans="1:11">
      <c r="A5766" t="s">
        <v>1563</v>
      </c>
      <c r="B5766">
        <v>330.66500250000001</v>
      </c>
      <c r="C5766">
        <v>-28.9879</v>
      </c>
      <c r="D5766">
        <v>10778</v>
      </c>
      <c r="E5766">
        <v>62.683220861485403</v>
      </c>
      <c r="F5766">
        <v>51.4</v>
      </c>
      <c r="G5766" t="s">
        <v>230</v>
      </c>
      <c r="I5766" t="str">
        <f t="shared" si="274"/>
        <v>ESO466-045</v>
      </c>
      <c r="J5766" s="4">
        <f t="shared" si="275"/>
        <v>3.5926666666666669E-2</v>
      </c>
      <c r="K5766" t="str">
        <f t="shared" si="276"/>
        <v>Sc</v>
      </c>
    </row>
    <row r="5767" spans="1:11">
      <c r="A5767" t="s">
        <v>1562</v>
      </c>
      <c r="B5767">
        <v>330.67352099999999</v>
      </c>
      <c r="C5767">
        <v>-33.805239999999998</v>
      </c>
      <c r="D5767">
        <v>4341</v>
      </c>
      <c r="E5767">
        <v>107.436356432385</v>
      </c>
      <c r="F5767">
        <v>54.3</v>
      </c>
      <c r="G5767" t="s">
        <v>349</v>
      </c>
      <c r="I5767" t="str">
        <f t="shared" si="274"/>
        <v>ESO404-023</v>
      </c>
      <c r="J5767" s="4">
        <f t="shared" si="275"/>
        <v>1.447E-2</v>
      </c>
      <c r="K5767" t="str">
        <f t="shared" si="276"/>
        <v>SBbc</v>
      </c>
    </row>
    <row r="5768" spans="1:11">
      <c r="A5768" t="s">
        <v>1561</v>
      </c>
      <c r="B5768">
        <v>330.68516099999999</v>
      </c>
      <c r="C5768">
        <v>-32.803220000000003</v>
      </c>
      <c r="D5768">
        <v>2544</v>
      </c>
      <c r="E5768">
        <v>68.889208213316394</v>
      </c>
      <c r="F5768">
        <v>26.2</v>
      </c>
      <c r="G5768" t="s">
        <v>239</v>
      </c>
      <c r="I5768" t="str">
        <f t="shared" si="274"/>
        <v>NGC7187</v>
      </c>
      <c r="J5768" s="4">
        <f t="shared" si="275"/>
        <v>8.4799999999999997E-3</v>
      </c>
      <c r="K5768" t="str">
        <f t="shared" si="276"/>
        <v>S0-a</v>
      </c>
    </row>
    <row r="5769" spans="1:11">
      <c r="A5769" t="s">
        <v>1560</v>
      </c>
      <c r="B5769">
        <v>330.93566550000003</v>
      </c>
      <c r="C5769">
        <v>-27.798369999999998</v>
      </c>
      <c r="D5769">
        <v>6925</v>
      </c>
      <c r="E5769">
        <v>72.971166448324695</v>
      </c>
      <c r="F5769">
        <v>43.6</v>
      </c>
      <c r="G5769" t="s">
        <v>232</v>
      </c>
      <c r="I5769" t="str">
        <f t="shared" si="274"/>
        <v>ESO466-050</v>
      </c>
      <c r="J5769" s="4">
        <f t="shared" si="275"/>
        <v>2.3083333333333334E-2</v>
      </c>
      <c r="K5769" t="str">
        <f t="shared" si="276"/>
        <v>Sab</v>
      </c>
    </row>
    <row r="5770" spans="1:11">
      <c r="A5770" t="s">
        <v>1559</v>
      </c>
      <c r="B5770">
        <v>330.967083</v>
      </c>
      <c r="C5770">
        <v>35.990670000000001</v>
      </c>
      <c r="D5770">
        <v>5824</v>
      </c>
      <c r="E5770">
        <v>61.115485564723301</v>
      </c>
      <c r="F5770">
        <v>48.9</v>
      </c>
      <c r="G5770" t="s">
        <v>246</v>
      </c>
      <c r="I5770" t="str">
        <f t="shared" si="274"/>
        <v>UGC11892</v>
      </c>
      <c r="J5770" s="4">
        <f t="shared" si="275"/>
        <v>1.9413333333333335E-2</v>
      </c>
      <c r="K5770" t="str">
        <f t="shared" si="276"/>
        <v>E</v>
      </c>
    </row>
    <row r="5771" spans="1:11">
      <c r="A5771" t="s">
        <v>1558</v>
      </c>
      <c r="B5771">
        <v>331.08545850000002</v>
      </c>
      <c r="C5771">
        <v>-50.047780000000003</v>
      </c>
      <c r="D5771">
        <v>10747</v>
      </c>
      <c r="E5771">
        <v>61.256361086143698</v>
      </c>
      <c r="F5771">
        <v>30.7</v>
      </c>
      <c r="G5771" t="s">
        <v>246</v>
      </c>
      <c r="I5771" t="str">
        <f t="shared" si="274"/>
        <v>ESO237-035</v>
      </c>
      <c r="J5771" s="4">
        <f t="shared" si="275"/>
        <v>3.5823333333333332E-2</v>
      </c>
      <c r="K5771" t="str">
        <f t="shared" si="276"/>
        <v>E</v>
      </c>
    </row>
    <row r="5772" spans="1:11">
      <c r="A5772" t="s">
        <v>1557</v>
      </c>
      <c r="B5772">
        <v>331.09337549999998</v>
      </c>
      <c r="C5772">
        <v>39.743690000000001</v>
      </c>
      <c r="D5772">
        <v>4901</v>
      </c>
      <c r="E5772">
        <v>66.092366990215993</v>
      </c>
      <c r="F5772">
        <v>54</v>
      </c>
      <c r="G5772" t="s">
        <v>261</v>
      </c>
      <c r="I5772" t="str">
        <f t="shared" si="274"/>
        <v>UGC11895</v>
      </c>
      <c r="J5772" s="4">
        <f t="shared" si="275"/>
        <v>1.6336666666666666E-2</v>
      </c>
      <c r="K5772" t="str">
        <f t="shared" si="276"/>
        <v>Sb</v>
      </c>
    </row>
    <row r="5773" spans="1:11">
      <c r="A5773" t="s">
        <v>1556</v>
      </c>
      <c r="B5773">
        <v>331.12804199999999</v>
      </c>
      <c r="C5773">
        <v>41.411189999999998</v>
      </c>
      <c r="D5773">
        <v>4603</v>
      </c>
      <c r="E5773">
        <v>74.327804495226701</v>
      </c>
      <c r="F5773">
        <v>32.799999999999997</v>
      </c>
      <c r="G5773" t="s">
        <v>223</v>
      </c>
      <c r="I5773" t="str">
        <f t="shared" si="274"/>
        <v>UGC11897</v>
      </c>
      <c r="J5773" s="4">
        <f t="shared" si="275"/>
        <v>1.5343333333333334E-2</v>
      </c>
      <c r="K5773" t="str">
        <f t="shared" si="276"/>
        <v>Sbc</v>
      </c>
    </row>
    <row r="5774" spans="1:11">
      <c r="A5774" t="s">
        <v>1555</v>
      </c>
      <c r="B5774">
        <v>331.378941</v>
      </c>
      <c r="C5774">
        <v>-60.505540000000003</v>
      </c>
      <c r="D5774">
        <v>4252</v>
      </c>
      <c r="E5774">
        <v>60.555165984000702</v>
      </c>
      <c r="F5774">
        <v>41.4</v>
      </c>
      <c r="G5774" t="s">
        <v>246</v>
      </c>
      <c r="I5774" t="str">
        <f t="shared" si="274"/>
        <v>ESO146-006A</v>
      </c>
      <c r="J5774" s="4">
        <f t="shared" si="275"/>
        <v>1.4173333333333333E-2</v>
      </c>
      <c r="K5774" t="str">
        <f t="shared" si="276"/>
        <v>E</v>
      </c>
    </row>
    <row r="5775" spans="1:11">
      <c r="A5775" t="s">
        <v>1554</v>
      </c>
      <c r="B5775">
        <v>331.42037549999998</v>
      </c>
      <c r="C5775">
        <v>16.78519</v>
      </c>
      <c r="D5775">
        <v>9546</v>
      </c>
      <c r="E5775">
        <v>71.310141475775694</v>
      </c>
      <c r="F5775">
        <v>46.7</v>
      </c>
      <c r="G5775" t="s">
        <v>259</v>
      </c>
      <c r="I5775" t="str">
        <f t="shared" si="274"/>
        <v>NGC7206</v>
      </c>
      <c r="J5775" s="4">
        <f t="shared" si="275"/>
        <v>3.1820000000000001E-2</v>
      </c>
      <c r="K5775" t="str">
        <f t="shared" si="276"/>
        <v>S0</v>
      </c>
    </row>
    <row r="5776" spans="1:11">
      <c r="A5776" t="s">
        <v>1553</v>
      </c>
      <c r="B5776">
        <v>331.47741600000001</v>
      </c>
      <c r="C5776">
        <v>20.639279999999999</v>
      </c>
      <c r="D5776">
        <v>7580</v>
      </c>
      <c r="E5776">
        <v>100.72824661712301</v>
      </c>
      <c r="F5776">
        <v>0</v>
      </c>
      <c r="G5776" t="s">
        <v>223</v>
      </c>
      <c r="I5776" t="str">
        <f t="shared" si="274"/>
        <v>UGC11905</v>
      </c>
      <c r="J5776" s="4">
        <f t="shared" si="275"/>
        <v>2.5266666666666666E-2</v>
      </c>
      <c r="K5776" t="str">
        <f t="shared" si="276"/>
        <v>Sbc</v>
      </c>
    </row>
    <row r="5777" spans="1:11">
      <c r="A5777" t="s">
        <v>1552</v>
      </c>
      <c r="B5777">
        <v>331.53952500000003</v>
      </c>
      <c r="C5777">
        <v>-40.763620000000003</v>
      </c>
      <c r="D5777">
        <v>10676</v>
      </c>
      <c r="E5777">
        <v>63.263214061317001</v>
      </c>
      <c r="F5777">
        <v>34.299999999999997</v>
      </c>
      <c r="G5777" t="s">
        <v>230</v>
      </c>
      <c r="I5777" t="str">
        <f t="shared" si="274"/>
        <v>ESO344-009</v>
      </c>
      <c r="J5777" s="4">
        <f t="shared" si="275"/>
        <v>3.5586666666666669E-2</v>
      </c>
      <c r="K5777" t="str">
        <f t="shared" si="276"/>
        <v>Sc</v>
      </c>
    </row>
    <row r="5778" spans="1:11">
      <c r="A5778" t="s">
        <v>1551</v>
      </c>
      <c r="B5778">
        <v>331.5608115</v>
      </c>
      <c r="C5778">
        <v>-27.958269999999999</v>
      </c>
      <c r="D5778">
        <v>6886</v>
      </c>
      <c r="E5778">
        <v>107.436356432385</v>
      </c>
      <c r="F5778">
        <v>48.7</v>
      </c>
      <c r="G5778" t="s">
        <v>226</v>
      </c>
      <c r="I5778" t="str">
        <f t="shared" si="274"/>
        <v>ESO467-003</v>
      </c>
      <c r="J5778" s="4">
        <f t="shared" si="275"/>
        <v>2.2953333333333333E-2</v>
      </c>
      <c r="K5778" t="str">
        <f t="shared" si="276"/>
        <v>SABb</v>
      </c>
    </row>
    <row r="5779" spans="1:11">
      <c r="A5779" t="s">
        <v>1550</v>
      </c>
      <c r="B5779">
        <v>331.70625749999999</v>
      </c>
      <c r="C5779">
        <v>-69.940290000000005</v>
      </c>
      <c r="D5779" t="s">
        <v>354</v>
      </c>
      <c r="E5779">
        <v>71.969957556802697</v>
      </c>
      <c r="F5779">
        <v>48.9</v>
      </c>
      <c r="G5779" t="s">
        <v>861</v>
      </c>
      <c r="I5779" t="str">
        <f t="shared" si="274"/>
        <v>PGC068056</v>
      </c>
      <c r="J5779" s="4">
        <f t="shared" si="275"/>
        <v>0</v>
      </c>
      <c r="K5779" t="str">
        <f t="shared" si="276"/>
        <v>Unk</v>
      </c>
    </row>
    <row r="5780" spans="1:11">
      <c r="A5780" t="s">
        <v>1549</v>
      </c>
      <c r="B5780">
        <v>331.71878400000003</v>
      </c>
      <c r="C5780">
        <v>-69.935450000000003</v>
      </c>
      <c r="D5780" t="s">
        <v>354</v>
      </c>
      <c r="E5780">
        <v>74.670881625413003</v>
      </c>
      <c r="F5780">
        <v>55.4</v>
      </c>
      <c r="G5780" t="s">
        <v>861</v>
      </c>
      <c r="I5780" t="str">
        <f t="shared" si="274"/>
        <v>PGC068058</v>
      </c>
      <c r="J5780" s="4">
        <f t="shared" si="275"/>
        <v>0</v>
      </c>
      <c r="K5780" t="str">
        <f t="shared" si="276"/>
        <v>Unk</v>
      </c>
    </row>
    <row r="5781" spans="1:11">
      <c r="A5781" t="s">
        <v>1548</v>
      </c>
      <c r="B5781">
        <v>331.7840625</v>
      </c>
      <c r="C5781">
        <v>44.298650000000002</v>
      </c>
      <c r="D5781">
        <v>6317</v>
      </c>
      <c r="E5781">
        <v>89.156148913530004</v>
      </c>
      <c r="F5781">
        <v>27.5</v>
      </c>
      <c r="G5781" t="s">
        <v>870</v>
      </c>
      <c r="I5781" t="str">
        <f t="shared" si="274"/>
        <v>UGC11911</v>
      </c>
      <c r="J5781" s="4">
        <f t="shared" si="275"/>
        <v>2.1056666666666668E-2</v>
      </c>
      <c r="K5781" t="str">
        <f t="shared" si="276"/>
        <v>E?</v>
      </c>
    </row>
    <row r="5782" spans="1:11">
      <c r="A5782" t="s">
        <v>1547</v>
      </c>
      <c r="B5782">
        <v>331.78961249999998</v>
      </c>
      <c r="C5782">
        <v>-49.995510000000003</v>
      </c>
      <c r="D5782">
        <v>2706</v>
      </c>
      <c r="E5782">
        <v>76.762877069497506</v>
      </c>
      <c r="F5782">
        <v>50.6</v>
      </c>
      <c r="G5782" t="s">
        <v>246</v>
      </c>
      <c r="I5782" t="str">
        <f t="shared" si="274"/>
        <v>NGC7200</v>
      </c>
      <c r="J5782" s="4">
        <f t="shared" si="275"/>
        <v>9.0200000000000002E-3</v>
      </c>
      <c r="K5782" t="str">
        <f t="shared" si="276"/>
        <v>E</v>
      </c>
    </row>
    <row r="5783" spans="1:11">
      <c r="A5783" t="s">
        <v>1546</v>
      </c>
      <c r="B5783">
        <v>331.88284499999997</v>
      </c>
      <c r="C5783">
        <v>-57.464199999999998</v>
      </c>
      <c r="D5783">
        <v>7028</v>
      </c>
      <c r="E5783">
        <v>68.889208213316394</v>
      </c>
      <c r="F5783">
        <v>43.9</v>
      </c>
      <c r="G5783" t="s">
        <v>244</v>
      </c>
      <c r="I5783" t="str">
        <f t="shared" si="274"/>
        <v>NGC7205A</v>
      </c>
      <c r="J5783" s="4">
        <f t="shared" si="275"/>
        <v>2.3426666666666665E-2</v>
      </c>
      <c r="K5783" t="str">
        <f t="shared" si="276"/>
        <v>SABc</v>
      </c>
    </row>
    <row r="5784" spans="1:11">
      <c r="A5784" t="s">
        <v>1545</v>
      </c>
      <c r="B5784">
        <v>331.91699699999998</v>
      </c>
      <c r="C5784">
        <v>8.9192499999999999</v>
      </c>
      <c r="D5784">
        <v>3583</v>
      </c>
      <c r="E5784">
        <v>65.788685989933001</v>
      </c>
      <c r="F5784">
        <v>49.6</v>
      </c>
      <c r="G5784" t="s">
        <v>244</v>
      </c>
      <c r="I5784" t="str">
        <f t="shared" si="274"/>
        <v>PGC068085</v>
      </c>
      <c r="J5784" s="4">
        <f t="shared" si="275"/>
        <v>1.1943333333333334E-2</v>
      </c>
      <c r="K5784" t="str">
        <f t="shared" si="276"/>
        <v>SABc</v>
      </c>
    </row>
    <row r="5785" spans="1:11">
      <c r="A5785" t="s">
        <v>1544</v>
      </c>
      <c r="B5785">
        <v>331.97883150000001</v>
      </c>
      <c r="C5785">
        <v>-35.505499999999998</v>
      </c>
      <c r="D5785">
        <v>9662</v>
      </c>
      <c r="E5785">
        <v>62.395204195128201</v>
      </c>
      <c r="F5785">
        <v>29.6</v>
      </c>
      <c r="G5785" t="s">
        <v>223</v>
      </c>
      <c r="I5785" t="str">
        <f t="shared" si="274"/>
        <v>ESO404-030</v>
      </c>
      <c r="J5785" s="4">
        <f t="shared" si="275"/>
        <v>3.2206666666666668E-2</v>
      </c>
      <c r="K5785" t="str">
        <f t="shared" si="276"/>
        <v>Sbc</v>
      </c>
    </row>
    <row r="5786" spans="1:11">
      <c r="A5786" t="s">
        <v>1543</v>
      </c>
      <c r="B5786">
        <v>332.01350400000001</v>
      </c>
      <c r="C5786">
        <v>-52.71405</v>
      </c>
      <c r="D5786">
        <v>1525</v>
      </c>
      <c r="E5786">
        <v>64.587904733500693</v>
      </c>
      <c r="F5786">
        <v>55.6</v>
      </c>
      <c r="G5786" t="s">
        <v>230</v>
      </c>
      <c r="I5786" t="str">
        <f t="shared" si="274"/>
        <v>IC5162</v>
      </c>
      <c r="J5786" s="4">
        <f t="shared" si="275"/>
        <v>5.0833333333333329E-3</v>
      </c>
      <c r="K5786" t="str">
        <f t="shared" si="276"/>
        <v>Sc</v>
      </c>
    </row>
    <row r="5787" spans="1:11">
      <c r="A5787" t="s">
        <v>1542</v>
      </c>
      <c r="B5787">
        <v>332.04400049999998</v>
      </c>
      <c r="C5787">
        <v>41.177309999999999</v>
      </c>
      <c r="D5787">
        <v>5554</v>
      </c>
      <c r="E5787">
        <v>84.362851818302303</v>
      </c>
      <c r="F5787">
        <v>54.8</v>
      </c>
      <c r="G5787" t="s">
        <v>226</v>
      </c>
      <c r="I5787" t="str">
        <f t="shared" si="274"/>
        <v>UGC11919</v>
      </c>
      <c r="J5787" s="4">
        <f t="shared" si="275"/>
        <v>1.8513333333333333E-2</v>
      </c>
      <c r="K5787" t="str">
        <f t="shared" si="276"/>
        <v>SABb</v>
      </c>
    </row>
    <row r="5788" spans="1:11">
      <c r="A5788" t="s">
        <v>1541</v>
      </c>
      <c r="B5788">
        <v>332.12405999999999</v>
      </c>
      <c r="C5788">
        <v>-64.706050000000005</v>
      </c>
      <c r="D5788">
        <v>2621</v>
      </c>
      <c r="E5788">
        <v>72.302151500454102</v>
      </c>
      <c r="F5788">
        <v>44.4</v>
      </c>
      <c r="G5788" t="s">
        <v>301</v>
      </c>
      <c r="I5788" t="str">
        <f t="shared" si="274"/>
        <v>NGC7199</v>
      </c>
      <c r="J5788" s="4">
        <f t="shared" si="275"/>
        <v>8.7366666666666669E-3</v>
      </c>
      <c r="K5788" t="str">
        <f t="shared" si="276"/>
        <v>SBa</v>
      </c>
    </row>
    <row r="5789" spans="1:11">
      <c r="A5789" t="s">
        <v>1540</v>
      </c>
      <c r="B5789">
        <v>332.20679250000001</v>
      </c>
      <c r="C5789">
        <v>-35.082140000000003</v>
      </c>
      <c r="D5789">
        <v>9611</v>
      </c>
      <c r="E5789">
        <v>65.788685989933001</v>
      </c>
      <c r="F5789">
        <v>31.2</v>
      </c>
      <c r="G5789" t="s">
        <v>246</v>
      </c>
      <c r="I5789" t="str">
        <f t="shared" si="274"/>
        <v>PGC068132</v>
      </c>
      <c r="J5789" s="4">
        <f t="shared" si="275"/>
        <v>3.2036666666666665E-2</v>
      </c>
      <c r="K5789" t="str">
        <f t="shared" si="276"/>
        <v>E</v>
      </c>
    </row>
    <row r="5790" spans="1:11">
      <c r="A5790" t="s">
        <v>1539</v>
      </c>
      <c r="B5790">
        <v>332.28202649999997</v>
      </c>
      <c r="C5790">
        <v>-27.809449999999998</v>
      </c>
      <c r="D5790">
        <v>6972</v>
      </c>
      <c r="E5790">
        <v>116.185302018537</v>
      </c>
      <c r="F5790">
        <v>47.3</v>
      </c>
      <c r="G5790" t="s">
        <v>223</v>
      </c>
      <c r="I5790" t="str">
        <f t="shared" si="274"/>
        <v>NGC7214</v>
      </c>
      <c r="J5790" s="4">
        <f t="shared" si="275"/>
        <v>2.324E-2</v>
      </c>
      <c r="K5790" t="str">
        <f t="shared" si="276"/>
        <v>Sbc</v>
      </c>
    </row>
    <row r="5791" spans="1:11">
      <c r="A5791" t="s">
        <v>1538</v>
      </c>
      <c r="B5791">
        <v>332.29866600000003</v>
      </c>
      <c r="C5791">
        <v>-20.477250000000002</v>
      </c>
      <c r="D5791">
        <v>10973</v>
      </c>
      <c r="E5791">
        <v>60.834689022067302</v>
      </c>
      <c r="F5791">
        <v>54.8</v>
      </c>
      <c r="G5791" t="s">
        <v>261</v>
      </c>
      <c r="I5791" t="str">
        <f t="shared" si="274"/>
        <v>ESO601-024</v>
      </c>
      <c r="J5791" s="4">
        <f t="shared" si="275"/>
        <v>3.6576666666666667E-2</v>
      </c>
      <c r="K5791" t="str">
        <f t="shared" si="276"/>
        <v>Sb</v>
      </c>
    </row>
    <row r="5792" spans="1:11">
      <c r="A5792" t="s">
        <v>1537</v>
      </c>
      <c r="B5792">
        <v>332.34608250000002</v>
      </c>
      <c r="C5792">
        <v>-45.697499999999998</v>
      </c>
      <c r="D5792" t="s">
        <v>354</v>
      </c>
      <c r="E5792">
        <v>79.460488272931102</v>
      </c>
      <c r="F5792">
        <v>37.1</v>
      </c>
      <c r="G5792" t="s">
        <v>861</v>
      </c>
      <c r="I5792" t="str">
        <f t="shared" si="274"/>
        <v>ESO288-044</v>
      </c>
      <c r="J5792" s="4">
        <f t="shared" si="275"/>
        <v>0</v>
      </c>
      <c r="K5792" t="str">
        <f t="shared" si="276"/>
        <v>Unk</v>
      </c>
    </row>
    <row r="5793" spans="1:11">
      <c r="A5793" t="s">
        <v>1536</v>
      </c>
      <c r="B5793">
        <v>332.36433299999999</v>
      </c>
      <c r="C5793">
        <v>40.989719999999998</v>
      </c>
      <c r="D5793">
        <v>4680</v>
      </c>
      <c r="E5793">
        <v>75.535528854392297</v>
      </c>
      <c r="F5793">
        <v>44.5</v>
      </c>
      <c r="G5793" t="s">
        <v>226</v>
      </c>
      <c r="I5793" t="str">
        <f t="shared" si="274"/>
        <v>UGC11927</v>
      </c>
      <c r="J5793" s="4">
        <f t="shared" si="275"/>
        <v>1.5599999999999999E-2</v>
      </c>
      <c r="K5793" t="str">
        <f t="shared" si="276"/>
        <v>SABb</v>
      </c>
    </row>
    <row r="5794" spans="1:11">
      <c r="A5794" t="s">
        <v>1535</v>
      </c>
      <c r="B5794">
        <v>332.39347199999997</v>
      </c>
      <c r="C5794">
        <v>-6.1141399999999999</v>
      </c>
      <c r="D5794">
        <v>5029</v>
      </c>
      <c r="E5794">
        <v>89.774129508841895</v>
      </c>
      <c r="F5794">
        <v>59.5</v>
      </c>
      <c r="G5794" t="s">
        <v>244</v>
      </c>
      <c r="I5794" t="str">
        <f t="shared" si="274"/>
        <v>PGC068177</v>
      </c>
      <c r="J5794" s="4">
        <f t="shared" si="275"/>
        <v>1.6763333333333335E-2</v>
      </c>
      <c r="K5794" t="str">
        <f t="shared" si="276"/>
        <v>SABc</v>
      </c>
    </row>
    <row r="5795" spans="1:11">
      <c r="A5795" t="s">
        <v>1534</v>
      </c>
      <c r="B5795">
        <v>332.40451050000001</v>
      </c>
      <c r="C5795">
        <v>-27.246649999999999</v>
      </c>
      <c r="D5795">
        <v>7156</v>
      </c>
      <c r="E5795">
        <v>63.263214061317001</v>
      </c>
      <c r="F5795">
        <v>57</v>
      </c>
      <c r="G5795" t="s">
        <v>226</v>
      </c>
      <c r="I5795" t="str">
        <f t="shared" si="274"/>
        <v>ESO532-023</v>
      </c>
      <c r="J5795" s="4">
        <f t="shared" si="275"/>
        <v>2.3853333333333334E-2</v>
      </c>
      <c r="K5795" t="str">
        <f t="shared" si="276"/>
        <v>SABb</v>
      </c>
    </row>
    <row r="5796" spans="1:11">
      <c r="A5796" t="s">
        <v>1533</v>
      </c>
      <c r="B5796">
        <v>332.40616649999998</v>
      </c>
      <c r="C5796">
        <v>39.28275</v>
      </c>
      <c r="D5796">
        <v>4859</v>
      </c>
      <c r="E5796">
        <v>60.694766589190799</v>
      </c>
      <c r="F5796">
        <v>56</v>
      </c>
      <c r="G5796" t="s">
        <v>259</v>
      </c>
      <c r="I5796" t="str">
        <f t="shared" si="274"/>
        <v>UGC11929</v>
      </c>
      <c r="J5796" s="4">
        <f t="shared" si="275"/>
        <v>1.6196666666666668E-2</v>
      </c>
      <c r="K5796" t="str">
        <f t="shared" si="276"/>
        <v>S0</v>
      </c>
    </row>
    <row r="5797" spans="1:11">
      <c r="A5797" t="s">
        <v>1532</v>
      </c>
      <c r="B5797">
        <v>332.49695850000001</v>
      </c>
      <c r="C5797">
        <v>16.49061</v>
      </c>
      <c r="D5797">
        <v>7678</v>
      </c>
      <c r="E5797">
        <v>60.555165984000702</v>
      </c>
      <c r="F5797">
        <v>32.5</v>
      </c>
      <c r="G5797" t="s">
        <v>259</v>
      </c>
      <c r="I5797" t="str">
        <f t="shared" si="274"/>
        <v>PGC068193</v>
      </c>
      <c r="J5797" s="4">
        <f t="shared" si="275"/>
        <v>2.5593333333333333E-2</v>
      </c>
      <c r="K5797" t="str">
        <f t="shared" si="276"/>
        <v>S0</v>
      </c>
    </row>
    <row r="5798" spans="1:11">
      <c r="A5798" t="s">
        <v>1531</v>
      </c>
      <c r="B5798">
        <v>332.53847100000002</v>
      </c>
      <c r="C5798">
        <v>41.017220000000002</v>
      </c>
      <c r="D5798">
        <v>4874</v>
      </c>
      <c r="E5798">
        <v>84.557337375034393</v>
      </c>
      <c r="F5798">
        <v>37.9</v>
      </c>
      <c r="G5798" t="s">
        <v>286</v>
      </c>
      <c r="I5798" t="str">
        <f t="shared" si="274"/>
        <v>NGC7223</v>
      </c>
      <c r="J5798" s="4">
        <f t="shared" si="275"/>
        <v>1.6246666666666666E-2</v>
      </c>
      <c r="K5798" t="str">
        <f t="shared" si="276"/>
        <v>SBc</v>
      </c>
    </row>
    <row r="5799" spans="1:11">
      <c r="A5799" t="s">
        <v>1530</v>
      </c>
      <c r="B5799">
        <v>332.6417505</v>
      </c>
      <c r="C5799">
        <v>-22.655999999999999</v>
      </c>
      <c r="D5799">
        <v>9339</v>
      </c>
      <c r="E5799">
        <v>84.947631274334</v>
      </c>
      <c r="F5799">
        <v>24.8</v>
      </c>
      <c r="G5799" t="s">
        <v>223</v>
      </c>
      <c r="I5799" t="str">
        <f t="shared" si="274"/>
        <v>ESO532-025</v>
      </c>
      <c r="J5799" s="4">
        <f t="shared" si="275"/>
        <v>3.1130000000000001E-2</v>
      </c>
      <c r="K5799" t="str">
        <f t="shared" si="276"/>
        <v>Sbc</v>
      </c>
    </row>
    <row r="5800" spans="1:11">
      <c r="A5800" t="s">
        <v>1529</v>
      </c>
      <c r="B5800">
        <v>332.65731449999998</v>
      </c>
      <c r="C5800">
        <v>-43.252960000000002</v>
      </c>
      <c r="D5800">
        <v>2113</v>
      </c>
      <c r="E5800">
        <v>62.1085279549837</v>
      </c>
      <c r="F5800">
        <v>55.1</v>
      </c>
      <c r="G5800" t="s">
        <v>286</v>
      </c>
      <c r="I5800" t="str">
        <f t="shared" si="274"/>
        <v>ESO288-045</v>
      </c>
      <c r="J5800" s="4">
        <f t="shared" si="275"/>
        <v>7.0433333333333337E-3</v>
      </c>
      <c r="K5800" t="str">
        <f t="shared" si="276"/>
        <v>SBc</v>
      </c>
    </row>
    <row r="5801" spans="1:11">
      <c r="A5801" t="s">
        <v>920</v>
      </c>
      <c r="B5801">
        <v>332.71549950000002</v>
      </c>
      <c r="C5801">
        <v>2.1056900000000001</v>
      </c>
      <c r="D5801">
        <v>12393</v>
      </c>
      <c r="E5801">
        <v>64.439367429040303</v>
      </c>
      <c r="F5801">
        <v>9.4</v>
      </c>
      <c r="G5801" t="s">
        <v>378</v>
      </c>
      <c r="I5801" t="str">
        <f t="shared" si="274"/>
        <v>NGC7222</v>
      </c>
      <c r="J5801" s="4">
        <f t="shared" si="275"/>
        <v>4.1309999999999999E-2</v>
      </c>
      <c r="K5801" t="str">
        <f t="shared" si="276"/>
        <v>SBab</v>
      </c>
    </row>
    <row r="5802" spans="1:11">
      <c r="A5802" t="s">
        <v>1528</v>
      </c>
      <c r="B5802">
        <v>332.80004100000002</v>
      </c>
      <c r="C5802">
        <v>38.927329999999998</v>
      </c>
      <c r="D5802">
        <v>6173</v>
      </c>
      <c r="E5802">
        <v>82.823053148085705</v>
      </c>
      <c r="F5802">
        <v>42.5</v>
      </c>
      <c r="G5802" t="s">
        <v>246</v>
      </c>
      <c r="I5802" t="str">
        <f t="shared" si="274"/>
        <v>IC5180</v>
      </c>
      <c r="J5802" s="4">
        <f t="shared" si="275"/>
        <v>2.0576666666666667E-2</v>
      </c>
      <c r="K5802" t="str">
        <f t="shared" si="276"/>
        <v>E</v>
      </c>
    </row>
    <row r="5803" spans="1:11">
      <c r="A5803" t="s">
        <v>1527</v>
      </c>
      <c r="B5803">
        <v>332.95249949999999</v>
      </c>
      <c r="C5803">
        <v>38.69914</v>
      </c>
      <c r="D5803">
        <v>6745</v>
      </c>
      <c r="E5803">
        <v>82.823053148085705</v>
      </c>
      <c r="F5803">
        <v>56.9</v>
      </c>
      <c r="G5803" t="s">
        <v>301</v>
      </c>
      <c r="I5803" t="str">
        <f t="shared" si="274"/>
        <v>NGC7228</v>
      </c>
      <c r="J5803" s="4">
        <f t="shared" si="275"/>
        <v>2.2483333333333334E-2</v>
      </c>
      <c r="K5803" t="str">
        <f t="shared" si="276"/>
        <v>SBa</v>
      </c>
    </row>
    <row r="5804" spans="1:11">
      <c r="A5804" t="s">
        <v>1526</v>
      </c>
      <c r="B5804">
        <v>333.08070149999998</v>
      </c>
      <c r="C5804">
        <v>-54.298479999999998</v>
      </c>
      <c r="D5804">
        <v>10755</v>
      </c>
      <c r="E5804">
        <v>65.940351669146693</v>
      </c>
      <c r="F5804">
        <v>46.9</v>
      </c>
      <c r="G5804" t="s">
        <v>232</v>
      </c>
      <c r="I5804" t="str">
        <f t="shared" si="274"/>
        <v>ESO189-028</v>
      </c>
      <c r="J5804" s="4">
        <f t="shared" si="275"/>
        <v>3.585E-2</v>
      </c>
      <c r="K5804" t="str">
        <f t="shared" si="276"/>
        <v>Sab</v>
      </c>
    </row>
    <row r="5805" spans="1:11">
      <c r="A5805" t="s">
        <v>1525</v>
      </c>
      <c r="B5805">
        <v>333.13885349999998</v>
      </c>
      <c r="C5805">
        <v>-22.954190000000001</v>
      </c>
      <c r="D5805">
        <v>5218</v>
      </c>
      <c r="E5805">
        <v>62.251709596864998</v>
      </c>
      <c r="F5805">
        <v>54.4</v>
      </c>
      <c r="G5805" t="s">
        <v>286</v>
      </c>
      <c r="I5805" t="str">
        <f t="shared" si="274"/>
        <v>IC5178</v>
      </c>
      <c r="J5805" s="4">
        <f t="shared" si="275"/>
        <v>1.7393333333333334E-2</v>
      </c>
      <c r="K5805" t="str">
        <f t="shared" si="276"/>
        <v>SBc</v>
      </c>
    </row>
    <row r="5806" spans="1:11">
      <c r="A5806" t="s">
        <v>1524</v>
      </c>
      <c r="B5806">
        <v>333.28517699999998</v>
      </c>
      <c r="C5806">
        <v>-64.850570000000005</v>
      </c>
      <c r="D5806">
        <v>2720</v>
      </c>
      <c r="E5806">
        <v>109.686004056697</v>
      </c>
      <c r="F5806">
        <v>58.3</v>
      </c>
      <c r="G5806" t="s">
        <v>273</v>
      </c>
      <c r="I5806" t="str">
        <f t="shared" si="274"/>
        <v>NGC7219</v>
      </c>
      <c r="J5806" s="4">
        <f t="shared" si="275"/>
        <v>9.0666666666666673E-3</v>
      </c>
      <c r="K5806" t="str">
        <f t="shared" si="276"/>
        <v>SABa</v>
      </c>
    </row>
    <row r="5807" spans="1:11">
      <c r="A5807" t="s">
        <v>1523</v>
      </c>
      <c r="B5807">
        <v>333.34779150000003</v>
      </c>
      <c r="C5807">
        <v>-27.2197</v>
      </c>
      <c r="D5807">
        <v>6999</v>
      </c>
      <c r="E5807">
        <v>63.409057654109098</v>
      </c>
      <c r="F5807">
        <v>60</v>
      </c>
      <c r="G5807" t="s">
        <v>261</v>
      </c>
      <c r="I5807" t="str">
        <f t="shared" si="274"/>
        <v>ESO532-035</v>
      </c>
      <c r="J5807" s="4">
        <f t="shared" si="275"/>
        <v>2.333E-2</v>
      </c>
      <c r="K5807" t="str">
        <f t="shared" si="276"/>
        <v>Sb</v>
      </c>
    </row>
    <row r="5808" spans="1:11">
      <c r="A5808" t="s">
        <v>1522</v>
      </c>
      <c r="B5808">
        <v>333.35944799999999</v>
      </c>
      <c r="C5808">
        <v>-22.09665</v>
      </c>
      <c r="D5808">
        <v>5190</v>
      </c>
      <c r="E5808">
        <v>64.439367429040303</v>
      </c>
      <c r="F5808">
        <v>54.9</v>
      </c>
      <c r="G5808" t="s">
        <v>261</v>
      </c>
      <c r="I5808" t="str">
        <f t="shared" si="274"/>
        <v>IC1435</v>
      </c>
      <c r="J5808" s="4">
        <f t="shared" si="275"/>
        <v>1.7299999999999999E-2</v>
      </c>
      <c r="K5808" t="str">
        <f t="shared" si="276"/>
        <v>Sb</v>
      </c>
    </row>
    <row r="5809" spans="1:11">
      <c r="A5809" t="s">
        <v>1521</v>
      </c>
      <c r="B5809">
        <v>333.51337649999999</v>
      </c>
      <c r="C5809">
        <v>-29.382709999999999</v>
      </c>
      <c r="D5809">
        <v>4183</v>
      </c>
      <c r="E5809">
        <v>87.327542341986302</v>
      </c>
      <c r="F5809">
        <v>31.5</v>
      </c>
      <c r="G5809" t="s">
        <v>230</v>
      </c>
      <c r="I5809" t="str">
        <f t="shared" si="274"/>
        <v>NGC7229</v>
      </c>
      <c r="J5809" s="4">
        <f t="shared" si="275"/>
        <v>1.3943333333333334E-2</v>
      </c>
      <c r="K5809" t="str">
        <f t="shared" si="276"/>
        <v>Sc</v>
      </c>
    </row>
    <row r="5810" spans="1:11">
      <c r="A5810" t="s">
        <v>1520</v>
      </c>
      <c r="B5810">
        <v>333.5550045</v>
      </c>
      <c r="C5810">
        <v>-17.074179999999998</v>
      </c>
      <c r="D5810">
        <v>4303</v>
      </c>
      <c r="E5810">
        <v>60.2769438428993</v>
      </c>
      <c r="F5810">
        <v>25.6</v>
      </c>
      <c r="G5810" t="s">
        <v>349</v>
      </c>
      <c r="I5810" t="str">
        <f t="shared" si="274"/>
        <v>NGC7230</v>
      </c>
      <c r="J5810" s="4">
        <f t="shared" si="275"/>
        <v>1.4343333333333333E-2</v>
      </c>
      <c r="K5810" t="str">
        <f t="shared" si="276"/>
        <v>SBbc</v>
      </c>
    </row>
    <row r="5811" spans="1:11">
      <c r="A5811" t="s">
        <v>1519</v>
      </c>
      <c r="B5811">
        <v>333.56582250000002</v>
      </c>
      <c r="C5811">
        <v>-54.120620000000002</v>
      </c>
      <c r="D5811">
        <v>11112</v>
      </c>
      <c r="E5811">
        <v>73.646351605407304</v>
      </c>
      <c r="F5811">
        <v>51.5</v>
      </c>
      <c r="G5811" t="s">
        <v>230</v>
      </c>
      <c r="I5811" t="str">
        <f t="shared" ref="I5811:I5874" si="277">TRIM(A5811)</f>
        <v>ESO189-031</v>
      </c>
      <c r="J5811" s="4">
        <f t="shared" ref="J5811:J5874" si="278">IF(TRIM(D5811) = "-", 0, IF(D5811/300000 &lt; 0, 0, D5811/300000))</f>
        <v>3.7039999999999997E-2</v>
      </c>
      <c r="K5811" t="str">
        <f t="shared" ref="K5811:K5874" si="279">IF(TRIM(G5811)="","Unk",TRIM(G5811))</f>
        <v>Sc</v>
      </c>
    </row>
    <row r="5812" spans="1:11">
      <c r="A5812" t="s">
        <v>1518</v>
      </c>
      <c r="B5812">
        <v>333.64818750000001</v>
      </c>
      <c r="C5812">
        <v>-29.160609999999998</v>
      </c>
      <c r="D5812">
        <v>3963</v>
      </c>
      <c r="E5812">
        <v>75.535528854392297</v>
      </c>
      <c r="F5812">
        <v>33</v>
      </c>
      <c r="G5812" t="s">
        <v>232</v>
      </c>
      <c r="I5812" t="str">
        <f t="shared" si="277"/>
        <v>ESO467-026</v>
      </c>
      <c r="J5812" s="4">
        <f t="shared" si="278"/>
        <v>1.321E-2</v>
      </c>
      <c r="K5812" t="str">
        <f t="shared" si="279"/>
        <v>Sab</v>
      </c>
    </row>
    <row r="5813" spans="1:11">
      <c r="A5813" t="s">
        <v>957</v>
      </c>
      <c r="B5813">
        <v>333.93737549999997</v>
      </c>
      <c r="C5813">
        <v>2.0659399999999999</v>
      </c>
      <c r="D5813">
        <v>8942</v>
      </c>
      <c r="E5813">
        <v>64.886042919733001</v>
      </c>
      <c r="F5813">
        <v>32.1</v>
      </c>
      <c r="G5813" t="s">
        <v>239</v>
      </c>
      <c r="I5813" t="str">
        <f t="shared" si="277"/>
        <v>IC1437</v>
      </c>
      <c r="J5813" s="4">
        <f t="shared" si="278"/>
        <v>2.9806666666666665E-2</v>
      </c>
      <c r="K5813" t="str">
        <f t="shared" si="279"/>
        <v>S0-a</v>
      </c>
    </row>
    <row r="5814" spans="1:11">
      <c r="A5814" t="s">
        <v>1517</v>
      </c>
      <c r="B5814">
        <v>333.95408700000002</v>
      </c>
      <c r="C5814">
        <v>-45.846510000000002</v>
      </c>
      <c r="D5814">
        <v>1703</v>
      </c>
      <c r="E5814">
        <v>104.508425943509</v>
      </c>
      <c r="F5814">
        <v>29.1</v>
      </c>
      <c r="G5814" t="s">
        <v>239</v>
      </c>
      <c r="I5814" t="str">
        <f t="shared" si="277"/>
        <v>NGC7233</v>
      </c>
      <c r="J5814" s="4">
        <f t="shared" si="278"/>
        <v>5.6766666666666667E-3</v>
      </c>
      <c r="K5814" t="str">
        <f t="shared" si="279"/>
        <v>S0-a</v>
      </c>
    </row>
    <row r="5815" spans="1:11">
      <c r="A5815" t="s">
        <v>1516</v>
      </c>
      <c r="B5815">
        <v>333.9685935</v>
      </c>
      <c r="C5815">
        <v>-45.780659999999997</v>
      </c>
      <c r="D5815">
        <v>1911</v>
      </c>
      <c r="E5815">
        <v>100.960432357494</v>
      </c>
      <c r="F5815">
        <v>31.5</v>
      </c>
      <c r="G5815" t="s">
        <v>366</v>
      </c>
      <c r="I5815" t="str">
        <f t="shared" si="277"/>
        <v>NGC7232B</v>
      </c>
      <c r="J5815" s="4">
        <f t="shared" si="278"/>
        <v>6.3699999999999998E-3</v>
      </c>
      <c r="K5815" t="str">
        <f t="shared" si="279"/>
        <v>SBm</v>
      </c>
    </row>
    <row r="5816" spans="1:11">
      <c r="A5816" t="s">
        <v>1515</v>
      </c>
      <c r="B5816">
        <v>334.0101525</v>
      </c>
      <c r="C5816">
        <v>-81.553280000000001</v>
      </c>
      <c r="D5816">
        <v>11259</v>
      </c>
      <c r="E5816">
        <v>64.291154078916506</v>
      </c>
      <c r="F5816">
        <v>29.6</v>
      </c>
      <c r="G5816" t="s">
        <v>870</v>
      </c>
      <c r="I5816" t="str">
        <f t="shared" si="277"/>
        <v>PGC225274</v>
      </c>
      <c r="J5816" s="4">
        <f t="shared" si="278"/>
        <v>3.7530000000000001E-2</v>
      </c>
      <c r="K5816" t="str">
        <f t="shared" si="279"/>
        <v>E?</v>
      </c>
    </row>
    <row r="5817" spans="1:11">
      <c r="A5817" t="s">
        <v>1514</v>
      </c>
      <c r="B5817">
        <v>334.02574800000002</v>
      </c>
      <c r="C5817">
        <v>-30.369019999999999</v>
      </c>
      <c r="D5817">
        <v>7598</v>
      </c>
      <c r="E5817">
        <v>65.788685989933001</v>
      </c>
      <c r="F5817">
        <v>51.6</v>
      </c>
      <c r="G5817" t="s">
        <v>223</v>
      </c>
      <c r="I5817" t="str">
        <f t="shared" si="277"/>
        <v>ESO467-036</v>
      </c>
      <c r="J5817" s="4">
        <f t="shared" si="278"/>
        <v>2.5326666666666667E-2</v>
      </c>
      <c r="K5817" t="str">
        <f t="shared" si="279"/>
        <v>Sbc</v>
      </c>
    </row>
    <row r="5818" spans="1:11">
      <c r="A5818" t="s">
        <v>1513</v>
      </c>
      <c r="B5818">
        <v>334.18687499999999</v>
      </c>
      <c r="C5818">
        <v>-4.7305599999999997</v>
      </c>
      <c r="D5818">
        <v>5016</v>
      </c>
      <c r="E5818">
        <v>65.185539421011697</v>
      </c>
      <c r="F5818">
        <v>35</v>
      </c>
      <c r="G5818" t="s">
        <v>246</v>
      </c>
      <c r="I5818" t="str">
        <f t="shared" si="277"/>
        <v>PGC068479</v>
      </c>
      <c r="J5818" s="4">
        <f t="shared" si="278"/>
        <v>1.6719999999999999E-2</v>
      </c>
      <c r="K5818" t="str">
        <f t="shared" si="279"/>
        <v>E</v>
      </c>
    </row>
    <row r="5819" spans="1:11">
      <c r="A5819" t="s">
        <v>1512</v>
      </c>
      <c r="B5819">
        <v>334.20299549999999</v>
      </c>
      <c r="C5819">
        <v>-36.400460000000002</v>
      </c>
      <c r="D5819">
        <v>3275</v>
      </c>
      <c r="E5819">
        <v>82.2528992869332</v>
      </c>
      <c r="F5819">
        <v>57.5</v>
      </c>
      <c r="G5819" t="s">
        <v>230</v>
      </c>
      <c r="I5819" t="str">
        <f t="shared" si="277"/>
        <v>ESO405-006</v>
      </c>
      <c r="J5819" s="4">
        <f t="shared" si="278"/>
        <v>1.0916666666666667E-2</v>
      </c>
      <c r="K5819" t="str">
        <f t="shared" si="279"/>
        <v>Sc</v>
      </c>
    </row>
    <row r="5820" spans="1:11">
      <c r="A5820" t="s">
        <v>1511</v>
      </c>
      <c r="B5820">
        <v>334.31590349999999</v>
      </c>
      <c r="C5820">
        <v>33.503619999999998</v>
      </c>
      <c r="D5820">
        <v>6560</v>
      </c>
      <c r="E5820">
        <v>61.397578188605799</v>
      </c>
      <c r="F5820">
        <v>28.2</v>
      </c>
      <c r="G5820" t="s">
        <v>261</v>
      </c>
      <c r="I5820" t="str">
        <f t="shared" si="277"/>
        <v>UGC11974</v>
      </c>
      <c r="J5820" s="4">
        <f t="shared" si="278"/>
        <v>2.1866666666666666E-2</v>
      </c>
      <c r="K5820" t="str">
        <f t="shared" si="279"/>
        <v>Sb</v>
      </c>
    </row>
    <row r="5821" spans="1:11">
      <c r="A5821" t="s">
        <v>1510</v>
      </c>
      <c r="B5821">
        <v>334.33220849999998</v>
      </c>
      <c r="C5821">
        <v>35.57114</v>
      </c>
      <c r="D5821">
        <v>6485</v>
      </c>
      <c r="E5821">
        <v>97.983130213749604</v>
      </c>
      <c r="F5821">
        <v>43.9</v>
      </c>
      <c r="G5821" t="s">
        <v>239</v>
      </c>
      <c r="I5821" t="str">
        <f t="shared" si="277"/>
        <v>UGC11975</v>
      </c>
      <c r="J5821" s="4">
        <f t="shared" si="278"/>
        <v>2.1616666666666666E-2</v>
      </c>
      <c r="K5821" t="str">
        <f t="shared" si="279"/>
        <v>S0-a</v>
      </c>
    </row>
    <row r="5822" spans="1:11">
      <c r="A5822" t="s">
        <v>1509</v>
      </c>
      <c r="B5822">
        <v>334.454094</v>
      </c>
      <c r="C5822">
        <v>-23.891919999999999</v>
      </c>
      <c r="D5822">
        <v>9525</v>
      </c>
      <c r="E5822">
        <v>65.035609842825707</v>
      </c>
      <c r="F5822">
        <v>55</v>
      </c>
      <c r="G5822" t="s">
        <v>235</v>
      </c>
      <c r="I5822" t="str">
        <f t="shared" si="277"/>
        <v>ESO533-009</v>
      </c>
      <c r="J5822" s="4">
        <f t="shared" si="278"/>
        <v>3.175E-2</v>
      </c>
      <c r="K5822" t="str">
        <f t="shared" si="279"/>
        <v>E-SO</v>
      </c>
    </row>
    <row r="5823" spans="1:11">
      <c r="A5823" t="s">
        <v>1508</v>
      </c>
      <c r="B5823">
        <v>334.54002450000002</v>
      </c>
      <c r="C5823">
        <v>45.705170000000003</v>
      </c>
      <c r="D5823">
        <v>5947</v>
      </c>
      <c r="E5823">
        <v>97.532917634760395</v>
      </c>
      <c r="F5823">
        <v>20.100000000000001</v>
      </c>
      <c r="G5823" t="s">
        <v>221</v>
      </c>
      <c r="I5823" t="str">
        <f t="shared" si="277"/>
        <v>UGC11979</v>
      </c>
      <c r="J5823" s="4">
        <f t="shared" si="278"/>
        <v>1.9823333333333332E-2</v>
      </c>
      <c r="K5823" t="str">
        <f t="shared" si="279"/>
        <v>Sm</v>
      </c>
    </row>
    <row r="5824" spans="1:11">
      <c r="A5824" t="s">
        <v>1507</v>
      </c>
      <c r="B5824">
        <v>334.61004450000001</v>
      </c>
      <c r="C5824">
        <v>-59.641309999999997</v>
      </c>
      <c r="D5824">
        <v>4381</v>
      </c>
      <c r="E5824">
        <v>77.651748440798301</v>
      </c>
      <c r="F5824">
        <v>36.5</v>
      </c>
      <c r="G5824" t="s">
        <v>244</v>
      </c>
      <c r="I5824" t="str">
        <f t="shared" si="277"/>
        <v>IC5188</v>
      </c>
      <c r="J5824" s="4">
        <f t="shared" si="278"/>
        <v>1.4603333333333333E-2</v>
      </c>
      <c r="K5824" t="str">
        <f t="shared" si="279"/>
        <v>SABc</v>
      </c>
    </row>
    <row r="5825" spans="1:11">
      <c r="A5825" t="s">
        <v>978</v>
      </c>
      <c r="B5825">
        <v>334.6968195</v>
      </c>
      <c r="C5825">
        <v>-3.49607</v>
      </c>
      <c r="D5825">
        <v>4967</v>
      </c>
      <c r="E5825">
        <v>62.683220861485403</v>
      </c>
      <c r="F5825">
        <v>22.4</v>
      </c>
      <c r="G5825" t="s">
        <v>244</v>
      </c>
      <c r="I5825" t="str">
        <f t="shared" si="277"/>
        <v>PGC068549</v>
      </c>
      <c r="J5825" s="4">
        <f t="shared" si="278"/>
        <v>1.6556666666666667E-2</v>
      </c>
      <c r="K5825" t="str">
        <f t="shared" si="279"/>
        <v>SABc</v>
      </c>
    </row>
    <row r="5826" spans="1:11">
      <c r="A5826" t="s">
        <v>1506</v>
      </c>
      <c r="B5826">
        <v>334.76516700000002</v>
      </c>
      <c r="C5826">
        <v>-20.939889999999998</v>
      </c>
      <c r="D5826">
        <v>4877</v>
      </c>
      <c r="E5826">
        <v>93.143217324929594</v>
      </c>
      <c r="F5826">
        <v>53.9</v>
      </c>
      <c r="G5826" t="s">
        <v>246</v>
      </c>
      <c r="I5826" t="str">
        <f t="shared" si="277"/>
        <v>IC1443</v>
      </c>
      <c r="J5826" s="4">
        <f t="shared" si="278"/>
        <v>1.6256666666666666E-2</v>
      </c>
      <c r="K5826" t="str">
        <f t="shared" si="279"/>
        <v>E</v>
      </c>
    </row>
    <row r="5827" spans="1:11">
      <c r="A5827" t="s">
        <v>1505</v>
      </c>
      <c r="B5827">
        <v>334.81045499999999</v>
      </c>
      <c r="C5827">
        <v>-28.40372</v>
      </c>
      <c r="D5827">
        <v>8277</v>
      </c>
      <c r="E5827">
        <v>60.694766589190799</v>
      </c>
      <c r="F5827">
        <v>54.8</v>
      </c>
      <c r="G5827" t="s">
        <v>232</v>
      </c>
      <c r="I5827" t="str">
        <f t="shared" si="277"/>
        <v>ESO467-042</v>
      </c>
      <c r="J5827" s="4">
        <f t="shared" si="278"/>
        <v>2.759E-2</v>
      </c>
      <c r="K5827" t="str">
        <f t="shared" si="279"/>
        <v>Sab</v>
      </c>
    </row>
    <row r="5828" spans="1:11">
      <c r="A5828" t="s">
        <v>1504</v>
      </c>
      <c r="B5828">
        <v>334.98872849999998</v>
      </c>
      <c r="C5828">
        <v>-7.6661999999999999</v>
      </c>
      <c r="D5828">
        <v>11319</v>
      </c>
      <c r="E5828">
        <v>65.788685989933001</v>
      </c>
      <c r="F5828">
        <v>52</v>
      </c>
      <c r="G5828" t="s">
        <v>244</v>
      </c>
      <c r="I5828" t="str">
        <f t="shared" si="277"/>
        <v>PGC068585</v>
      </c>
      <c r="J5828" s="4">
        <f t="shared" si="278"/>
        <v>3.773E-2</v>
      </c>
      <c r="K5828" t="str">
        <f t="shared" si="279"/>
        <v>SABc</v>
      </c>
    </row>
    <row r="5829" spans="1:11">
      <c r="A5829" t="s">
        <v>1503</v>
      </c>
      <c r="B5829">
        <v>335.11312500000003</v>
      </c>
      <c r="C5829">
        <v>-15.7735</v>
      </c>
      <c r="D5829">
        <v>4739</v>
      </c>
      <c r="E5829">
        <v>100.034833412068</v>
      </c>
      <c r="F5829">
        <v>29.6</v>
      </c>
      <c r="G5829" t="s">
        <v>277</v>
      </c>
      <c r="I5829" t="str">
        <f t="shared" si="277"/>
        <v>NGC7251</v>
      </c>
      <c r="J5829" s="4">
        <f t="shared" si="278"/>
        <v>1.5796666666666667E-2</v>
      </c>
      <c r="K5829" t="str">
        <f t="shared" si="279"/>
        <v>Sa</v>
      </c>
    </row>
    <row r="5830" spans="1:11">
      <c r="A5830" t="s">
        <v>1502</v>
      </c>
      <c r="B5830">
        <v>335.18629199999998</v>
      </c>
      <c r="C5830">
        <v>-24.67821</v>
      </c>
      <c r="D5830">
        <v>4623</v>
      </c>
      <c r="E5830">
        <v>110.956106905371</v>
      </c>
      <c r="F5830">
        <v>25.1</v>
      </c>
      <c r="G5830" t="s">
        <v>259</v>
      </c>
      <c r="I5830" t="str">
        <f t="shared" si="277"/>
        <v>NGC7252</v>
      </c>
      <c r="J5830" s="4">
        <f t="shared" si="278"/>
        <v>1.541E-2</v>
      </c>
      <c r="K5830" t="str">
        <f t="shared" si="279"/>
        <v>S0</v>
      </c>
    </row>
    <row r="5831" spans="1:11">
      <c r="A5831" t="s">
        <v>1501</v>
      </c>
      <c r="B5831">
        <v>335.20029449999998</v>
      </c>
      <c r="C5831">
        <v>-14.29189</v>
      </c>
      <c r="D5831">
        <v>4032</v>
      </c>
      <c r="E5831">
        <v>73.816131922034202</v>
      </c>
      <c r="F5831">
        <v>48.6</v>
      </c>
      <c r="G5831" t="s">
        <v>266</v>
      </c>
      <c r="I5831" t="str">
        <f t="shared" si="277"/>
        <v>PGC068616</v>
      </c>
      <c r="J5831" s="4">
        <f t="shared" si="278"/>
        <v>1.3440000000000001E-2</v>
      </c>
      <c r="K5831" t="str">
        <f t="shared" si="279"/>
        <v>SBd</v>
      </c>
    </row>
    <row r="5832" spans="1:11">
      <c r="A5832" t="s">
        <v>1500</v>
      </c>
      <c r="B5832">
        <v>335.21534100000002</v>
      </c>
      <c r="C5832">
        <v>-48.774709999999999</v>
      </c>
      <c r="D5832">
        <v>9021</v>
      </c>
      <c r="E5832">
        <v>60.555165984000702</v>
      </c>
      <c r="F5832">
        <v>33.700000000000003</v>
      </c>
      <c r="G5832" t="s">
        <v>378</v>
      </c>
      <c r="I5832" t="str">
        <f t="shared" si="277"/>
        <v>ESO238-002</v>
      </c>
      <c r="J5832" s="4">
        <f t="shared" si="278"/>
        <v>3.007E-2</v>
      </c>
      <c r="K5832" t="str">
        <f t="shared" si="279"/>
        <v>SBab</v>
      </c>
    </row>
    <row r="5833" spans="1:11">
      <c r="A5833" t="s">
        <v>1499</v>
      </c>
      <c r="B5833">
        <v>335.31495899999999</v>
      </c>
      <c r="C5833">
        <v>-48.351230000000001</v>
      </c>
      <c r="D5833">
        <v>5710</v>
      </c>
      <c r="E5833">
        <v>65.940351669146693</v>
      </c>
      <c r="F5833">
        <v>33.9</v>
      </c>
      <c r="G5833" t="s">
        <v>349</v>
      </c>
      <c r="I5833" t="str">
        <f t="shared" si="277"/>
        <v>ESO238-004</v>
      </c>
      <c r="J5833" s="4">
        <f t="shared" si="278"/>
        <v>1.9033333333333333E-2</v>
      </c>
      <c r="K5833" t="str">
        <f t="shared" si="279"/>
        <v>SBbc</v>
      </c>
    </row>
    <row r="5834" spans="1:11">
      <c r="A5834" t="s">
        <v>1498</v>
      </c>
      <c r="B5834">
        <v>335.62956000000003</v>
      </c>
      <c r="C5834">
        <v>-18.869730000000001</v>
      </c>
      <c r="D5834">
        <v>7351</v>
      </c>
      <c r="E5834">
        <v>67.944024927320498</v>
      </c>
      <c r="F5834">
        <v>40.4</v>
      </c>
      <c r="G5834" t="s">
        <v>235</v>
      </c>
      <c r="I5834" t="str">
        <f t="shared" si="277"/>
        <v>IC5210</v>
      </c>
      <c r="J5834" s="4">
        <f t="shared" si="278"/>
        <v>2.4503333333333332E-2</v>
      </c>
      <c r="K5834" t="str">
        <f t="shared" si="279"/>
        <v>E-SO</v>
      </c>
    </row>
    <row r="5835" spans="1:11">
      <c r="A5835" t="s">
        <v>1497</v>
      </c>
      <c r="B5835">
        <v>335.64299999999997</v>
      </c>
      <c r="C5835">
        <v>-59.773110000000003</v>
      </c>
      <c r="D5835">
        <v>4514</v>
      </c>
      <c r="E5835">
        <v>66.857679796638294</v>
      </c>
      <c r="F5835">
        <v>53.7</v>
      </c>
      <c r="G5835" t="s">
        <v>230</v>
      </c>
      <c r="I5835" t="str">
        <f t="shared" si="277"/>
        <v>IC5203</v>
      </c>
      <c r="J5835" s="4">
        <f t="shared" si="278"/>
        <v>1.5046666666666667E-2</v>
      </c>
      <c r="K5835" t="str">
        <f t="shared" si="279"/>
        <v>Sc</v>
      </c>
    </row>
    <row r="5836" spans="1:11">
      <c r="A5836" t="s">
        <v>1496</v>
      </c>
      <c r="B5836">
        <v>335.65188749999999</v>
      </c>
      <c r="C5836">
        <v>-4.1208</v>
      </c>
      <c r="D5836">
        <v>4899</v>
      </c>
      <c r="E5836">
        <v>108.43043994132201</v>
      </c>
      <c r="F5836">
        <v>48.8</v>
      </c>
      <c r="G5836" t="s">
        <v>226</v>
      </c>
      <c r="I5836" t="str">
        <f t="shared" si="277"/>
        <v>NGC7257</v>
      </c>
      <c r="J5836" s="4">
        <f t="shared" si="278"/>
        <v>1.6330000000000001E-2</v>
      </c>
      <c r="K5836" t="str">
        <f t="shared" si="279"/>
        <v>SABb</v>
      </c>
    </row>
    <row r="5837" spans="1:11">
      <c r="A5837" t="s">
        <v>1495</v>
      </c>
      <c r="B5837">
        <v>335.66780849999998</v>
      </c>
      <c r="C5837">
        <v>37.977539999999998</v>
      </c>
      <c r="D5837">
        <v>1426</v>
      </c>
      <c r="E5837">
        <v>69.847559310559205</v>
      </c>
      <c r="F5837">
        <v>59.9</v>
      </c>
      <c r="G5837" t="s">
        <v>230</v>
      </c>
      <c r="I5837" t="str">
        <f t="shared" si="277"/>
        <v>UGC12009</v>
      </c>
      <c r="J5837" s="4">
        <f t="shared" si="278"/>
        <v>4.7533333333333334E-3</v>
      </c>
      <c r="K5837" t="str">
        <f t="shared" si="279"/>
        <v>Sc</v>
      </c>
    </row>
    <row r="5838" spans="1:11">
      <c r="A5838" t="s">
        <v>1494</v>
      </c>
      <c r="B5838">
        <v>335.6694675</v>
      </c>
      <c r="C5838">
        <v>36.194560000000003</v>
      </c>
      <c r="D5838">
        <v>5010</v>
      </c>
      <c r="E5838">
        <v>74.670881625413003</v>
      </c>
      <c r="F5838">
        <v>37.6</v>
      </c>
      <c r="G5838" t="s">
        <v>261</v>
      </c>
      <c r="I5838" t="str">
        <f t="shared" si="277"/>
        <v>UGC12007</v>
      </c>
      <c r="J5838" s="4">
        <f t="shared" si="278"/>
        <v>1.67E-2</v>
      </c>
      <c r="K5838" t="str">
        <f t="shared" si="279"/>
        <v>Sb</v>
      </c>
    </row>
    <row r="5839" spans="1:11">
      <c r="A5839" t="s">
        <v>1493</v>
      </c>
      <c r="B5839">
        <v>335.76008400000001</v>
      </c>
      <c r="C5839">
        <v>35.820889999999999</v>
      </c>
      <c r="D5839">
        <v>4955</v>
      </c>
      <c r="E5839">
        <v>60.555165984000702</v>
      </c>
      <c r="F5839">
        <v>57.2</v>
      </c>
      <c r="G5839" t="s">
        <v>261</v>
      </c>
      <c r="I5839" t="str">
        <f t="shared" si="277"/>
        <v>UGC12012</v>
      </c>
      <c r="J5839" s="4">
        <f t="shared" si="278"/>
        <v>1.6516666666666666E-2</v>
      </c>
      <c r="K5839" t="str">
        <f t="shared" si="279"/>
        <v>Sb</v>
      </c>
    </row>
    <row r="5840" spans="1:11">
      <c r="A5840" t="s">
        <v>1492</v>
      </c>
      <c r="B5840">
        <v>335.77291650000001</v>
      </c>
      <c r="C5840">
        <v>-28.954809999999998</v>
      </c>
      <c r="D5840">
        <v>1596</v>
      </c>
      <c r="E5840">
        <v>75.015542307246804</v>
      </c>
      <c r="F5840">
        <v>40.4</v>
      </c>
      <c r="G5840" t="s">
        <v>261</v>
      </c>
      <c r="I5840" t="str">
        <f t="shared" si="277"/>
        <v>NGC7259</v>
      </c>
      <c r="J5840" s="4">
        <f t="shared" si="278"/>
        <v>5.3200000000000001E-3</v>
      </c>
      <c r="K5840" t="str">
        <f t="shared" si="279"/>
        <v>Sb</v>
      </c>
    </row>
    <row r="5841" spans="1:11">
      <c r="A5841" t="s">
        <v>1491</v>
      </c>
      <c r="B5841">
        <v>335.8307385</v>
      </c>
      <c r="C5841">
        <v>-22.526679999999999</v>
      </c>
      <c r="D5841">
        <v>11811</v>
      </c>
      <c r="E5841">
        <v>63.701736789131701</v>
      </c>
      <c r="F5841">
        <v>41.9</v>
      </c>
      <c r="G5841" t="s">
        <v>261</v>
      </c>
      <c r="I5841" t="str">
        <f t="shared" si="277"/>
        <v>ESO533-023</v>
      </c>
      <c r="J5841" s="4">
        <f t="shared" si="278"/>
        <v>3.9370000000000002E-2</v>
      </c>
      <c r="K5841" t="str">
        <f t="shared" si="279"/>
        <v>Sb</v>
      </c>
    </row>
    <row r="5842" spans="1:11">
      <c r="A5842" t="s">
        <v>1490</v>
      </c>
      <c r="B5842">
        <v>335.83099950000002</v>
      </c>
      <c r="C5842">
        <v>-65.640110000000007</v>
      </c>
      <c r="D5842">
        <v>10458</v>
      </c>
      <c r="E5842">
        <v>75.535528854392297</v>
      </c>
      <c r="F5842">
        <v>53.5</v>
      </c>
      <c r="G5842" t="s">
        <v>246</v>
      </c>
      <c r="I5842" t="str">
        <f t="shared" si="277"/>
        <v>PGC127625</v>
      </c>
      <c r="J5842" s="4">
        <f t="shared" si="278"/>
        <v>3.4860000000000002E-2</v>
      </c>
      <c r="K5842" t="str">
        <f t="shared" si="279"/>
        <v>E</v>
      </c>
    </row>
    <row r="5843" spans="1:11">
      <c r="A5843" t="s">
        <v>1489</v>
      </c>
      <c r="B5843">
        <v>335.872434</v>
      </c>
      <c r="C5843">
        <v>-60.565469999999998</v>
      </c>
      <c r="D5843">
        <v>6602</v>
      </c>
      <c r="E5843">
        <v>73.816131922034202</v>
      </c>
      <c r="F5843">
        <v>59.3</v>
      </c>
      <c r="G5843" t="s">
        <v>244</v>
      </c>
      <c r="I5843" t="str">
        <f t="shared" si="277"/>
        <v>IC5207</v>
      </c>
      <c r="J5843" s="4">
        <f t="shared" si="278"/>
        <v>2.2006666666666667E-2</v>
      </c>
      <c r="K5843" t="str">
        <f t="shared" si="279"/>
        <v>SABc</v>
      </c>
    </row>
    <row r="5844" spans="1:11">
      <c r="A5844" t="s">
        <v>1488</v>
      </c>
      <c r="B5844">
        <v>335.89803749999999</v>
      </c>
      <c r="C5844">
        <v>11.86106</v>
      </c>
      <c r="D5844">
        <v>9020</v>
      </c>
      <c r="E5844">
        <v>62.827710123766103</v>
      </c>
      <c r="F5844">
        <v>43.1</v>
      </c>
      <c r="G5844" t="s">
        <v>237</v>
      </c>
      <c r="I5844" t="str">
        <f t="shared" si="277"/>
        <v>UGC12017</v>
      </c>
      <c r="J5844" s="4">
        <f t="shared" si="278"/>
        <v>3.0066666666666665E-2</v>
      </c>
      <c r="K5844" t="str">
        <f t="shared" si="279"/>
        <v>SBb</v>
      </c>
    </row>
    <row r="5845" spans="1:11">
      <c r="A5845" t="s">
        <v>1487</v>
      </c>
      <c r="B5845">
        <v>335.91332849999998</v>
      </c>
      <c r="C5845">
        <v>-3.4316599999999999</v>
      </c>
      <c r="D5845">
        <v>2866</v>
      </c>
      <c r="E5845">
        <v>110.700933415827</v>
      </c>
      <c r="F5845">
        <v>59.9</v>
      </c>
      <c r="G5845" t="s">
        <v>259</v>
      </c>
      <c r="I5845" t="str">
        <f t="shared" si="277"/>
        <v>PGC068743</v>
      </c>
      <c r="J5845" s="4">
        <f t="shared" si="278"/>
        <v>9.5533333333333338E-3</v>
      </c>
      <c r="K5845" t="str">
        <f t="shared" si="279"/>
        <v>S0</v>
      </c>
    </row>
    <row r="5846" spans="1:11">
      <c r="A5846" t="s">
        <v>1486</v>
      </c>
      <c r="B5846">
        <v>335.94691649999999</v>
      </c>
      <c r="C5846">
        <v>35.389919999999996</v>
      </c>
      <c r="D5846">
        <v>6232</v>
      </c>
      <c r="E5846">
        <v>77.294975647587407</v>
      </c>
      <c r="F5846">
        <v>48.3</v>
      </c>
      <c r="G5846" t="s">
        <v>301</v>
      </c>
      <c r="I5846" t="str">
        <f t="shared" si="277"/>
        <v>UGC12020</v>
      </c>
      <c r="J5846" s="4">
        <f t="shared" si="278"/>
        <v>2.0773333333333335E-2</v>
      </c>
      <c r="K5846" t="str">
        <f t="shared" si="279"/>
        <v>SBa</v>
      </c>
    </row>
    <row r="5847" spans="1:11">
      <c r="A5847" t="s">
        <v>1485</v>
      </c>
      <c r="B5847">
        <v>336.02924999999999</v>
      </c>
      <c r="C5847">
        <v>-80.1755</v>
      </c>
      <c r="D5847">
        <v>11096</v>
      </c>
      <c r="E5847">
        <v>75.884180514998505</v>
      </c>
      <c r="F5847">
        <v>24.2</v>
      </c>
      <c r="G5847" t="s">
        <v>235</v>
      </c>
      <c r="I5847" t="str">
        <f t="shared" si="277"/>
        <v>PGC068764</v>
      </c>
      <c r="J5847" s="4">
        <f t="shared" si="278"/>
        <v>3.6986666666666668E-2</v>
      </c>
      <c r="K5847" t="str">
        <f t="shared" si="279"/>
        <v>E-SO</v>
      </c>
    </row>
    <row r="5848" spans="1:11">
      <c r="A5848" t="s">
        <v>1484</v>
      </c>
      <c r="B5848">
        <v>336.04612500000002</v>
      </c>
      <c r="C5848">
        <v>36.125830000000001</v>
      </c>
      <c r="D5848">
        <v>6305</v>
      </c>
      <c r="E5848">
        <v>109.686004056697</v>
      </c>
      <c r="F5848">
        <v>46.6</v>
      </c>
      <c r="G5848" t="s">
        <v>246</v>
      </c>
      <c r="I5848" t="str">
        <f t="shared" si="277"/>
        <v>NGC7274</v>
      </c>
      <c r="J5848" s="4">
        <f t="shared" si="278"/>
        <v>2.1016666666666666E-2</v>
      </c>
      <c r="K5848" t="str">
        <f t="shared" si="279"/>
        <v>E</v>
      </c>
    </row>
    <row r="5849" spans="1:11">
      <c r="A5849" t="s">
        <v>1483</v>
      </c>
      <c r="B5849">
        <v>336.0479775</v>
      </c>
      <c r="C5849">
        <v>-3.4834800000000001</v>
      </c>
      <c r="D5849">
        <v>2834</v>
      </c>
      <c r="E5849">
        <v>100.26544830771699</v>
      </c>
      <c r="F5849">
        <v>39.5</v>
      </c>
      <c r="G5849" t="s">
        <v>269</v>
      </c>
      <c r="I5849" t="str">
        <f t="shared" si="277"/>
        <v>PGC068771</v>
      </c>
      <c r="J5849" s="4">
        <f t="shared" si="278"/>
        <v>9.4466666666666674E-3</v>
      </c>
      <c r="K5849" t="str">
        <f t="shared" si="279"/>
        <v>Scd</v>
      </c>
    </row>
    <row r="5850" spans="1:11">
      <c r="A5850" t="s">
        <v>1482</v>
      </c>
      <c r="B5850">
        <v>336.06000599999999</v>
      </c>
      <c r="C5850">
        <v>36.087470000000003</v>
      </c>
      <c r="D5850">
        <v>6158</v>
      </c>
      <c r="E5850">
        <v>60.138320755550801</v>
      </c>
      <c r="F5850">
        <v>49.1</v>
      </c>
      <c r="G5850" t="s">
        <v>246</v>
      </c>
      <c r="I5850" t="str">
        <f t="shared" si="277"/>
        <v>NGC7276</v>
      </c>
      <c r="J5850" s="4">
        <f t="shared" si="278"/>
        <v>2.0526666666666665E-2</v>
      </c>
      <c r="K5850" t="str">
        <f t="shared" si="279"/>
        <v>E</v>
      </c>
    </row>
    <row r="5851" spans="1:11">
      <c r="A5851" t="s">
        <v>1481</v>
      </c>
      <c r="B5851">
        <v>336.09074850000002</v>
      </c>
      <c r="C5851">
        <v>-33.694119999999998</v>
      </c>
      <c r="D5851">
        <v>3212</v>
      </c>
      <c r="E5851">
        <v>104.02823095619399</v>
      </c>
      <c r="F5851">
        <v>31.9</v>
      </c>
      <c r="G5851" t="s">
        <v>301</v>
      </c>
      <c r="I5851" t="str">
        <f t="shared" si="277"/>
        <v>NGC7267</v>
      </c>
      <c r="J5851" s="4">
        <f t="shared" si="278"/>
        <v>1.0706666666666666E-2</v>
      </c>
      <c r="K5851" t="str">
        <f t="shared" si="279"/>
        <v>SBa</v>
      </c>
    </row>
    <row r="5852" spans="1:11">
      <c r="A5852" t="s">
        <v>1480</v>
      </c>
      <c r="B5852">
        <v>336.13212449999997</v>
      </c>
      <c r="C5852">
        <v>16.588059999999999</v>
      </c>
      <c r="D5852">
        <v>10327</v>
      </c>
      <c r="E5852">
        <v>65.637387165156795</v>
      </c>
      <c r="F5852">
        <v>29.2</v>
      </c>
      <c r="G5852" t="s">
        <v>301</v>
      </c>
      <c r="I5852" t="str">
        <f t="shared" si="277"/>
        <v>NGC7272</v>
      </c>
      <c r="J5852" s="4">
        <f t="shared" si="278"/>
        <v>3.4423333333333334E-2</v>
      </c>
      <c r="K5852" t="str">
        <f t="shared" si="279"/>
        <v>SBa</v>
      </c>
    </row>
    <row r="5853" spans="1:11">
      <c r="A5853" t="s">
        <v>1479</v>
      </c>
      <c r="B5853">
        <v>336.21078599999998</v>
      </c>
      <c r="C5853">
        <v>-31.325890000000001</v>
      </c>
      <c r="D5853">
        <v>8048</v>
      </c>
      <c r="E5853">
        <v>66.857679796638294</v>
      </c>
      <c r="F5853">
        <v>57.4</v>
      </c>
      <c r="G5853" t="s">
        <v>235</v>
      </c>
      <c r="I5853" t="str">
        <f t="shared" si="277"/>
        <v>ESO467-054</v>
      </c>
      <c r="J5853" s="4">
        <f t="shared" si="278"/>
        <v>2.6826666666666665E-2</v>
      </c>
      <c r="K5853" t="str">
        <f t="shared" si="279"/>
        <v>E-SO</v>
      </c>
    </row>
    <row r="5854" spans="1:11">
      <c r="A5854" t="s">
        <v>1478</v>
      </c>
      <c r="B5854">
        <v>336.27570450000002</v>
      </c>
      <c r="C5854">
        <v>-37.888840000000002</v>
      </c>
      <c r="D5854">
        <v>10916</v>
      </c>
      <c r="E5854">
        <v>63.263214061317001</v>
      </c>
      <c r="F5854">
        <v>45.8</v>
      </c>
      <c r="G5854" t="s">
        <v>230</v>
      </c>
      <c r="I5854" t="str">
        <f t="shared" si="277"/>
        <v>ESO345-009</v>
      </c>
      <c r="J5854" s="4">
        <f t="shared" si="278"/>
        <v>3.6386666666666664E-2</v>
      </c>
      <c r="K5854" t="str">
        <f t="shared" si="279"/>
        <v>Sc</v>
      </c>
    </row>
    <row r="5855" spans="1:11">
      <c r="A5855" t="s">
        <v>1477</v>
      </c>
      <c r="B5855">
        <v>336.36779100000001</v>
      </c>
      <c r="C5855">
        <v>39.25667</v>
      </c>
      <c r="D5855">
        <v>5237</v>
      </c>
      <c r="E5855">
        <v>63.117705915136803</v>
      </c>
      <c r="F5855">
        <v>55.8</v>
      </c>
      <c r="G5855" t="s">
        <v>230</v>
      </c>
      <c r="I5855" t="str">
        <f t="shared" si="277"/>
        <v>PGC068830</v>
      </c>
      <c r="J5855" s="4">
        <f t="shared" si="278"/>
        <v>1.7456666666666665E-2</v>
      </c>
      <c r="K5855" t="str">
        <f t="shared" si="279"/>
        <v>Sc</v>
      </c>
    </row>
    <row r="5856" spans="1:11">
      <c r="A5856" t="s">
        <v>1476</v>
      </c>
      <c r="B5856">
        <v>336.37633199999999</v>
      </c>
      <c r="C5856">
        <v>-17.243379999999998</v>
      </c>
      <c r="D5856">
        <v>2568</v>
      </c>
      <c r="E5856">
        <v>84.362851818302303</v>
      </c>
      <c r="F5856">
        <v>41.8</v>
      </c>
      <c r="G5856" t="s">
        <v>235</v>
      </c>
      <c r="I5856" t="str">
        <f t="shared" si="277"/>
        <v>IC1445</v>
      </c>
      <c r="J5856" s="4">
        <f t="shared" si="278"/>
        <v>8.5599999999999999E-3</v>
      </c>
      <c r="K5856" t="str">
        <f t="shared" si="279"/>
        <v>E-SO</v>
      </c>
    </row>
    <row r="5857" spans="1:11">
      <c r="A5857" t="s">
        <v>1475</v>
      </c>
      <c r="B5857">
        <v>336.37789049999998</v>
      </c>
      <c r="C5857">
        <v>-25.645800000000001</v>
      </c>
      <c r="D5857">
        <v>4401</v>
      </c>
      <c r="E5857">
        <v>96.638741930486702</v>
      </c>
      <c r="F5857">
        <v>33.200000000000003</v>
      </c>
      <c r="G5857" t="s">
        <v>239</v>
      </c>
      <c r="I5857" t="str">
        <f t="shared" si="277"/>
        <v>ESO533-025</v>
      </c>
      <c r="J5857" s="4">
        <f t="shared" si="278"/>
        <v>1.4670000000000001E-2</v>
      </c>
      <c r="K5857" t="str">
        <f t="shared" si="279"/>
        <v>S0-a</v>
      </c>
    </row>
    <row r="5858" spans="1:11">
      <c r="A5858" t="s">
        <v>1474</v>
      </c>
      <c r="B5858">
        <v>336.44426099999998</v>
      </c>
      <c r="C5858">
        <v>-13.16634</v>
      </c>
      <c r="D5858">
        <v>9517</v>
      </c>
      <c r="E5858">
        <v>61.397578188605799</v>
      </c>
      <c r="F5858">
        <v>45.5</v>
      </c>
      <c r="G5858" t="s">
        <v>237</v>
      </c>
      <c r="I5858" t="str">
        <f t="shared" si="277"/>
        <v>NGC7269</v>
      </c>
      <c r="J5858" s="4">
        <f t="shared" si="278"/>
        <v>3.1723333333333333E-2</v>
      </c>
      <c r="K5858" t="str">
        <f t="shared" si="279"/>
        <v>SBb</v>
      </c>
    </row>
    <row r="5859" spans="1:11">
      <c r="A5859" t="s">
        <v>1473</v>
      </c>
      <c r="B5859">
        <v>336.70214249999998</v>
      </c>
      <c r="C5859">
        <v>35.518529999999998</v>
      </c>
      <c r="D5859">
        <v>6210</v>
      </c>
      <c r="E5859">
        <v>94.656666204771</v>
      </c>
      <c r="F5859">
        <v>56.1</v>
      </c>
      <c r="G5859" t="s">
        <v>261</v>
      </c>
      <c r="I5859" t="str">
        <f t="shared" si="277"/>
        <v>UGC12039</v>
      </c>
      <c r="J5859" s="4">
        <f t="shared" si="278"/>
        <v>2.07E-2</v>
      </c>
      <c r="K5859" t="str">
        <f t="shared" si="279"/>
        <v>Sb</v>
      </c>
    </row>
    <row r="5860" spans="1:11">
      <c r="A5860" t="s">
        <v>1472</v>
      </c>
      <c r="B5860">
        <v>336.76601249999999</v>
      </c>
      <c r="C5860">
        <v>-52.262140000000002</v>
      </c>
      <c r="D5860">
        <v>2631</v>
      </c>
      <c r="E5860">
        <v>70.982485861672899</v>
      </c>
      <c r="F5860">
        <v>32.700000000000003</v>
      </c>
      <c r="G5860" t="s">
        <v>366</v>
      </c>
      <c r="I5860" t="str">
        <f t="shared" si="277"/>
        <v>ESO190-011</v>
      </c>
      <c r="J5860" s="4">
        <f t="shared" si="278"/>
        <v>8.77E-3</v>
      </c>
      <c r="K5860" t="str">
        <f t="shared" si="279"/>
        <v>SBm</v>
      </c>
    </row>
    <row r="5861" spans="1:11">
      <c r="A5861" t="s">
        <v>1471</v>
      </c>
      <c r="B5861">
        <v>336.77412450000003</v>
      </c>
      <c r="C5861">
        <v>36.361579999999996</v>
      </c>
      <c r="D5861">
        <v>6480</v>
      </c>
      <c r="E5861">
        <v>72.971166448324695</v>
      </c>
      <c r="F5861">
        <v>52.1</v>
      </c>
      <c r="G5861" t="s">
        <v>259</v>
      </c>
      <c r="I5861" t="str">
        <f t="shared" si="277"/>
        <v>UGC12040</v>
      </c>
      <c r="J5861" s="4">
        <f t="shared" si="278"/>
        <v>2.1600000000000001E-2</v>
      </c>
      <c r="K5861" t="str">
        <f t="shared" si="279"/>
        <v>S0</v>
      </c>
    </row>
    <row r="5862" spans="1:11">
      <c r="A5862" t="s">
        <v>1470</v>
      </c>
      <c r="B5862">
        <v>336.80274750000001</v>
      </c>
      <c r="C5862">
        <v>-35.140450000000001</v>
      </c>
      <c r="D5862">
        <v>8930</v>
      </c>
      <c r="E5862">
        <v>74.156847309408406</v>
      </c>
      <c r="F5862">
        <v>45.9</v>
      </c>
      <c r="G5862" t="s">
        <v>230</v>
      </c>
      <c r="I5862" t="str">
        <f t="shared" si="277"/>
        <v>NGC7279</v>
      </c>
      <c r="J5862" s="4">
        <f t="shared" si="278"/>
        <v>2.9766666666666667E-2</v>
      </c>
      <c r="K5862" t="str">
        <f t="shared" si="279"/>
        <v>Sc</v>
      </c>
    </row>
    <row r="5863" spans="1:11">
      <c r="A5863" t="s">
        <v>1469</v>
      </c>
      <c r="B5863">
        <v>336.94795049999999</v>
      </c>
      <c r="C5863">
        <v>-54.742069999999998</v>
      </c>
      <c r="D5863">
        <v>12446</v>
      </c>
      <c r="E5863">
        <v>71.969957556802697</v>
      </c>
      <c r="F5863">
        <v>40.1</v>
      </c>
      <c r="G5863" t="s">
        <v>239</v>
      </c>
      <c r="I5863" t="str">
        <f t="shared" si="277"/>
        <v>ESO190-012</v>
      </c>
      <c r="J5863" s="4">
        <f t="shared" si="278"/>
        <v>4.1486666666666665E-2</v>
      </c>
      <c r="K5863" t="str">
        <f t="shared" si="279"/>
        <v>S0-a</v>
      </c>
    </row>
    <row r="5864" spans="1:11">
      <c r="A5864" t="s">
        <v>1468</v>
      </c>
      <c r="B5864">
        <v>336.976764</v>
      </c>
      <c r="C5864">
        <v>-30.575009999999999</v>
      </c>
      <c r="D5864">
        <v>17284</v>
      </c>
      <c r="E5864">
        <v>69.6869260120192</v>
      </c>
      <c r="F5864">
        <v>49.6</v>
      </c>
      <c r="G5864" t="s">
        <v>246</v>
      </c>
      <c r="I5864" t="str">
        <f t="shared" si="277"/>
        <v>PGC068924</v>
      </c>
      <c r="J5864" s="4">
        <f t="shared" si="278"/>
        <v>5.7613333333333336E-2</v>
      </c>
      <c r="K5864" t="str">
        <f t="shared" si="279"/>
        <v>E</v>
      </c>
    </row>
    <row r="5865" spans="1:11">
      <c r="A5865" t="s">
        <v>1467</v>
      </c>
      <c r="B5865">
        <v>337.07364749999999</v>
      </c>
      <c r="C5865">
        <v>-22.4376</v>
      </c>
      <c r="D5865">
        <v>5521</v>
      </c>
      <c r="E5865">
        <v>61.965692646043102</v>
      </c>
      <c r="F5865">
        <v>55.1</v>
      </c>
      <c r="G5865" t="s">
        <v>239</v>
      </c>
      <c r="I5865" t="str">
        <f t="shared" si="277"/>
        <v>ESO533-030</v>
      </c>
      <c r="J5865" s="4">
        <f t="shared" si="278"/>
        <v>1.8403333333333334E-2</v>
      </c>
      <c r="K5865" t="str">
        <f t="shared" si="279"/>
        <v>S0-a</v>
      </c>
    </row>
    <row r="5866" spans="1:11">
      <c r="A5866" t="s">
        <v>1466</v>
      </c>
      <c r="B5866">
        <v>337.10958299999999</v>
      </c>
      <c r="C5866">
        <v>30.29111</v>
      </c>
      <c r="D5866">
        <v>1142</v>
      </c>
      <c r="E5866">
        <v>108.930925653399</v>
      </c>
      <c r="F5866">
        <v>54.4</v>
      </c>
      <c r="G5866" t="s">
        <v>284</v>
      </c>
      <c r="I5866" t="str">
        <f t="shared" si="277"/>
        <v>NGC7292</v>
      </c>
      <c r="J5866" s="4">
        <f t="shared" si="278"/>
        <v>3.8066666666666665E-3</v>
      </c>
      <c r="K5866" t="str">
        <f t="shared" si="279"/>
        <v>I</v>
      </c>
    </row>
    <row r="5867" spans="1:11">
      <c r="A5867" t="s">
        <v>1465</v>
      </c>
      <c r="B5867">
        <v>337.12309950000002</v>
      </c>
      <c r="C5867">
        <v>16.78322</v>
      </c>
      <c r="D5867">
        <v>10402</v>
      </c>
      <c r="E5867">
        <v>97.308614388798205</v>
      </c>
      <c r="F5867">
        <v>60</v>
      </c>
      <c r="G5867" t="s">
        <v>259</v>
      </c>
      <c r="I5867" t="str">
        <f t="shared" si="277"/>
        <v>NGC7291</v>
      </c>
      <c r="J5867" s="4">
        <f t="shared" si="278"/>
        <v>3.4673333333333334E-2</v>
      </c>
      <c r="K5867" t="str">
        <f t="shared" si="279"/>
        <v>S0</v>
      </c>
    </row>
    <row r="5868" spans="1:11">
      <c r="A5868" t="s">
        <v>1464</v>
      </c>
      <c r="B5868">
        <v>337.13362499999999</v>
      </c>
      <c r="C5868">
        <v>-80.998580000000004</v>
      </c>
      <c r="D5868">
        <v>3988</v>
      </c>
      <c r="E5868">
        <v>69.048021668805703</v>
      </c>
      <c r="F5868">
        <v>36.5</v>
      </c>
      <c r="G5868" t="s">
        <v>244</v>
      </c>
      <c r="I5868" t="str">
        <f t="shared" si="277"/>
        <v>ESO027-009</v>
      </c>
      <c r="J5868" s="4">
        <f t="shared" si="278"/>
        <v>1.3293333333333334E-2</v>
      </c>
      <c r="K5868" t="str">
        <f t="shared" si="279"/>
        <v>SABc</v>
      </c>
    </row>
    <row r="5869" spans="1:11">
      <c r="A5869" t="s">
        <v>1463</v>
      </c>
      <c r="B5869">
        <v>337.14971400000002</v>
      </c>
      <c r="C5869">
        <v>-24.844090000000001</v>
      </c>
      <c r="D5869">
        <v>4594</v>
      </c>
      <c r="E5869">
        <v>109.182049119053</v>
      </c>
      <c r="F5869">
        <v>44</v>
      </c>
      <c r="G5869" t="s">
        <v>259</v>
      </c>
      <c r="I5869" t="str">
        <f t="shared" si="277"/>
        <v>NGC7284</v>
      </c>
      <c r="J5869" s="4">
        <f t="shared" si="278"/>
        <v>1.5313333333333333E-2</v>
      </c>
      <c r="K5869" t="str">
        <f t="shared" si="279"/>
        <v>S0</v>
      </c>
    </row>
    <row r="5870" spans="1:11">
      <c r="A5870" t="s">
        <v>1462</v>
      </c>
      <c r="B5870">
        <v>337.19567549999999</v>
      </c>
      <c r="C5870">
        <v>-15.069850000000001</v>
      </c>
      <c r="D5870">
        <v>4834</v>
      </c>
      <c r="E5870">
        <v>92.077016743830001</v>
      </c>
      <c r="F5870">
        <v>30.9</v>
      </c>
      <c r="G5870" t="s">
        <v>269</v>
      </c>
      <c r="I5870" t="str">
        <f t="shared" si="277"/>
        <v>PGC068958</v>
      </c>
      <c r="J5870" s="4">
        <f t="shared" si="278"/>
        <v>1.6113333333333334E-2</v>
      </c>
      <c r="K5870" t="str">
        <f t="shared" si="279"/>
        <v>Scd</v>
      </c>
    </row>
    <row r="5871" spans="1:11">
      <c r="A5871" t="s">
        <v>1461</v>
      </c>
      <c r="B5871">
        <v>337.334295</v>
      </c>
      <c r="C5871">
        <v>-35.472020000000001</v>
      </c>
      <c r="D5871">
        <v>8308</v>
      </c>
      <c r="E5871">
        <v>97.532917634760395</v>
      </c>
      <c r="F5871">
        <v>50.3</v>
      </c>
      <c r="G5871" t="s">
        <v>259</v>
      </c>
      <c r="I5871" t="str">
        <f t="shared" si="277"/>
        <v>NGC7289</v>
      </c>
      <c r="J5871" s="4">
        <f t="shared" si="278"/>
        <v>2.7693333333333334E-2</v>
      </c>
      <c r="K5871" t="str">
        <f t="shared" si="279"/>
        <v>S0</v>
      </c>
    </row>
    <row r="5872" spans="1:11">
      <c r="A5872" t="s">
        <v>1460</v>
      </c>
      <c r="B5872">
        <v>337.38974250000001</v>
      </c>
      <c r="C5872">
        <v>-19.82338</v>
      </c>
      <c r="D5872">
        <v>7521</v>
      </c>
      <c r="E5872">
        <v>65.035609842825707</v>
      </c>
      <c r="F5872">
        <v>39.1</v>
      </c>
      <c r="G5872" t="s">
        <v>261</v>
      </c>
      <c r="I5872" t="str">
        <f t="shared" si="277"/>
        <v>ESO602-021</v>
      </c>
      <c r="J5872" s="4">
        <f t="shared" si="278"/>
        <v>2.5069999999999999E-2</v>
      </c>
      <c r="K5872" t="str">
        <f t="shared" si="279"/>
        <v>Sb</v>
      </c>
    </row>
    <row r="5873" spans="1:11">
      <c r="A5873" t="s">
        <v>1459</v>
      </c>
      <c r="B5873">
        <v>337.48089750000003</v>
      </c>
      <c r="C5873">
        <v>-8.2794500000000006</v>
      </c>
      <c r="D5873">
        <v>10551</v>
      </c>
      <c r="E5873">
        <v>60.138320755550801</v>
      </c>
      <c r="F5873">
        <v>35.299999999999997</v>
      </c>
      <c r="G5873" t="s">
        <v>230</v>
      </c>
      <c r="I5873" t="str">
        <f t="shared" si="277"/>
        <v>PGC068994</v>
      </c>
      <c r="J5873" s="4">
        <f t="shared" si="278"/>
        <v>3.517E-2</v>
      </c>
      <c r="K5873" t="str">
        <f t="shared" si="279"/>
        <v>Sc</v>
      </c>
    </row>
    <row r="5874" spans="1:11">
      <c r="A5874" t="s">
        <v>1458</v>
      </c>
      <c r="B5874">
        <v>337.69270799999998</v>
      </c>
      <c r="C5874">
        <v>76.511110000000002</v>
      </c>
      <c r="D5874">
        <v>2644</v>
      </c>
      <c r="E5874">
        <v>64.143299232611596</v>
      </c>
      <c r="F5874">
        <v>56.2</v>
      </c>
      <c r="G5874" t="s">
        <v>228</v>
      </c>
      <c r="I5874" t="str">
        <f t="shared" si="277"/>
        <v>UGC12069</v>
      </c>
      <c r="J5874" s="4">
        <f t="shared" si="278"/>
        <v>8.8133333333333327E-3</v>
      </c>
      <c r="K5874" t="str">
        <f t="shared" si="279"/>
        <v>SABd</v>
      </c>
    </row>
    <row r="5875" spans="1:11">
      <c r="A5875" t="s">
        <v>1457</v>
      </c>
      <c r="B5875">
        <v>337.71112499999998</v>
      </c>
      <c r="C5875">
        <v>-14.1883</v>
      </c>
      <c r="D5875">
        <v>4979</v>
      </c>
      <c r="E5875">
        <v>76.586319110760002</v>
      </c>
      <c r="F5875">
        <v>39.6</v>
      </c>
      <c r="G5875" t="s">
        <v>230</v>
      </c>
      <c r="I5875" t="str">
        <f t="shared" ref="I5875:I5938" si="280">TRIM(A5875)</f>
        <v>NGC7298</v>
      </c>
      <c r="J5875" s="4">
        <f t="shared" ref="J5875:J5938" si="281">IF(TRIM(D5875) = "-", 0, IF(D5875/300000 &lt; 0, 0, D5875/300000))</f>
        <v>1.6596666666666666E-2</v>
      </c>
      <c r="K5875" t="str">
        <f t="shared" ref="K5875:K5938" si="282">IF(TRIM(G5875)="","Unk",TRIM(G5875))</f>
        <v>Sc</v>
      </c>
    </row>
    <row r="5876" spans="1:11">
      <c r="A5876" t="s">
        <v>1456</v>
      </c>
      <c r="B5876">
        <v>337.825782</v>
      </c>
      <c r="C5876">
        <v>-28.399979999999999</v>
      </c>
      <c r="D5876">
        <v>2665</v>
      </c>
      <c r="E5876">
        <v>61.823168855599</v>
      </c>
      <c r="F5876">
        <v>48.3</v>
      </c>
      <c r="G5876" t="s">
        <v>269</v>
      </c>
      <c r="I5876" t="str">
        <f t="shared" si="280"/>
        <v>ESO468-006</v>
      </c>
      <c r="J5876" s="4">
        <f t="shared" si="281"/>
        <v>8.8833333333333334E-3</v>
      </c>
      <c r="K5876" t="str">
        <f t="shared" si="282"/>
        <v>Scd</v>
      </c>
    </row>
    <row r="5877" spans="1:11">
      <c r="A5877" t="s">
        <v>1455</v>
      </c>
      <c r="B5877">
        <v>337.88685450000003</v>
      </c>
      <c r="C5877">
        <v>30.9556</v>
      </c>
      <c r="D5877">
        <v>3864</v>
      </c>
      <c r="E5877">
        <v>92.502019458159097</v>
      </c>
      <c r="F5877">
        <v>40.799999999999997</v>
      </c>
      <c r="G5877" t="s">
        <v>223</v>
      </c>
      <c r="I5877" t="str">
        <f t="shared" si="280"/>
        <v>NGC7303</v>
      </c>
      <c r="J5877" s="4">
        <f t="shared" si="281"/>
        <v>1.2880000000000001E-2</v>
      </c>
      <c r="K5877" t="str">
        <f t="shared" si="282"/>
        <v>Sbc</v>
      </c>
    </row>
    <row r="5878" spans="1:11">
      <c r="A5878" t="s">
        <v>1454</v>
      </c>
      <c r="B5878">
        <v>337.96358400000003</v>
      </c>
      <c r="C5878">
        <v>19.692060000000001</v>
      </c>
      <c r="D5878">
        <v>5718</v>
      </c>
      <c r="E5878">
        <v>62.251709596864998</v>
      </c>
      <c r="F5878">
        <v>58.5</v>
      </c>
      <c r="G5878" t="s">
        <v>261</v>
      </c>
      <c r="I5878" t="str">
        <f t="shared" si="280"/>
        <v>PGC069079</v>
      </c>
      <c r="J5878" s="4">
        <f t="shared" si="281"/>
        <v>1.9060000000000001E-2</v>
      </c>
      <c r="K5878" t="str">
        <f t="shared" si="282"/>
        <v>Sb</v>
      </c>
    </row>
    <row r="5879" spans="1:11">
      <c r="A5879" t="s">
        <v>1453</v>
      </c>
      <c r="B5879">
        <v>338.12579249999999</v>
      </c>
      <c r="C5879">
        <v>-25.662009999999999</v>
      </c>
      <c r="D5879">
        <v>5644</v>
      </c>
      <c r="E5879">
        <v>118.891635385337</v>
      </c>
      <c r="F5879">
        <v>42.9</v>
      </c>
      <c r="G5879" t="s">
        <v>261</v>
      </c>
      <c r="I5879" t="str">
        <f t="shared" si="280"/>
        <v>IC5226</v>
      </c>
      <c r="J5879" s="4">
        <f t="shared" si="281"/>
        <v>1.8813333333333335E-2</v>
      </c>
      <c r="K5879" t="str">
        <f t="shared" si="282"/>
        <v>Sb</v>
      </c>
    </row>
    <row r="5880" spans="1:11">
      <c r="A5880" t="s">
        <v>1452</v>
      </c>
      <c r="B5880">
        <v>338.20344599999999</v>
      </c>
      <c r="C5880">
        <v>39.21058</v>
      </c>
      <c r="D5880">
        <v>5557</v>
      </c>
      <c r="E5880">
        <v>64.439367429040303</v>
      </c>
      <c r="F5880">
        <v>41.4</v>
      </c>
      <c r="G5880" t="s">
        <v>230</v>
      </c>
      <c r="I5880" t="str">
        <f t="shared" si="280"/>
        <v>UGC12075</v>
      </c>
      <c r="J5880" s="4">
        <f t="shared" si="281"/>
        <v>1.8523333333333333E-2</v>
      </c>
      <c r="K5880" t="str">
        <f t="shared" si="282"/>
        <v>Sc</v>
      </c>
    </row>
    <row r="5881" spans="1:11">
      <c r="A5881" t="s">
        <v>1451</v>
      </c>
      <c r="B5881">
        <v>338.24983200000003</v>
      </c>
      <c r="C5881">
        <v>-20.094200000000001</v>
      </c>
      <c r="D5881">
        <v>5635</v>
      </c>
      <c r="E5881">
        <v>67.944024927320498</v>
      </c>
      <c r="F5881">
        <v>22.9</v>
      </c>
      <c r="G5881" t="s">
        <v>230</v>
      </c>
      <c r="I5881" t="str">
        <f t="shared" si="280"/>
        <v>ESO602-027</v>
      </c>
      <c r="J5881" s="4">
        <f t="shared" si="281"/>
        <v>1.8783333333333332E-2</v>
      </c>
      <c r="K5881" t="str">
        <f t="shared" si="282"/>
        <v>Sc</v>
      </c>
    </row>
    <row r="5882" spans="1:11">
      <c r="A5882" t="s">
        <v>1450</v>
      </c>
      <c r="B5882">
        <v>338.50703399999998</v>
      </c>
      <c r="C5882">
        <v>-32.396799999999999</v>
      </c>
      <c r="D5882">
        <v>23243</v>
      </c>
      <c r="E5882">
        <v>60.2769438428993</v>
      </c>
      <c r="F5882">
        <v>38.6</v>
      </c>
      <c r="G5882" t="s">
        <v>286</v>
      </c>
      <c r="I5882" t="str">
        <f t="shared" si="280"/>
        <v>ESO405-029</v>
      </c>
      <c r="J5882" s="4">
        <f t="shared" si="281"/>
        <v>7.7476666666666666E-2</v>
      </c>
      <c r="K5882" t="str">
        <f t="shared" si="282"/>
        <v>SBc</v>
      </c>
    </row>
    <row r="5883" spans="1:11">
      <c r="A5883" t="s">
        <v>1449</v>
      </c>
      <c r="B5883">
        <v>338.51520900000003</v>
      </c>
      <c r="C5883">
        <v>-64.697810000000004</v>
      </c>
      <c r="D5883">
        <v>3101</v>
      </c>
      <c r="E5883">
        <v>71.474516400889001</v>
      </c>
      <c r="F5883">
        <v>45.9</v>
      </c>
      <c r="G5883" t="s">
        <v>378</v>
      </c>
      <c r="I5883" t="str">
        <f t="shared" si="280"/>
        <v>IC5227</v>
      </c>
      <c r="J5883" s="4">
        <f t="shared" si="281"/>
        <v>1.0336666666666666E-2</v>
      </c>
      <c r="K5883" t="str">
        <f t="shared" si="282"/>
        <v>SBab</v>
      </c>
    </row>
    <row r="5884" spans="1:11">
      <c r="A5884" t="s">
        <v>1448</v>
      </c>
      <c r="B5884">
        <v>338.51783849999998</v>
      </c>
      <c r="C5884">
        <v>-14.326560000000001</v>
      </c>
      <c r="D5884">
        <v>5398</v>
      </c>
      <c r="E5884">
        <v>64.439367429040303</v>
      </c>
      <c r="F5884">
        <v>34.799999999999997</v>
      </c>
      <c r="G5884" t="s">
        <v>286</v>
      </c>
      <c r="I5884" t="str">
        <f t="shared" si="280"/>
        <v>PGC069171</v>
      </c>
      <c r="J5884" s="4">
        <f t="shared" si="281"/>
        <v>1.7993333333333333E-2</v>
      </c>
      <c r="K5884" t="str">
        <f t="shared" si="282"/>
        <v>SBc</v>
      </c>
    </row>
    <row r="5885" spans="1:11">
      <c r="A5885" t="s">
        <v>1447</v>
      </c>
      <c r="B5885">
        <v>338.63387549999999</v>
      </c>
      <c r="C5885">
        <v>-12.93375</v>
      </c>
      <c r="D5885">
        <v>7657</v>
      </c>
      <c r="E5885">
        <v>76.4101882168071</v>
      </c>
      <c r="F5885">
        <v>54.8</v>
      </c>
      <c r="G5885" t="s">
        <v>235</v>
      </c>
      <c r="I5885" t="str">
        <f t="shared" si="280"/>
        <v>NGC7308</v>
      </c>
      <c r="J5885" s="4">
        <f t="shared" si="281"/>
        <v>2.5523333333333332E-2</v>
      </c>
      <c r="K5885" t="str">
        <f t="shared" si="282"/>
        <v>E-SO</v>
      </c>
    </row>
    <row r="5886" spans="1:11">
      <c r="A5886" t="s">
        <v>1446</v>
      </c>
      <c r="B5886">
        <v>338.70747449999999</v>
      </c>
      <c r="C5886">
        <v>-25.677060000000001</v>
      </c>
      <c r="D5886">
        <v>7824</v>
      </c>
      <c r="E5886">
        <v>82.2528992869332</v>
      </c>
      <c r="F5886">
        <v>35.6</v>
      </c>
      <c r="G5886" t="s">
        <v>239</v>
      </c>
      <c r="I5886" t="str">
        <f t="shared" si="280"/>
        <v>ESO533-050</v>
      </c>
      <c r="J5886" s="4">
        <f t="shared" si="281"/>
        <v>2.6079999999999999E-2</v>
      </c>
      <c r="K5886" t="str">
        <f t="shared" si="282"/>
        <v>S0-a</v>
      </c>
    </row>
    <row r="5887" spans="1:11">
      <c r="A5887" t="s">
        <v>1445</v>
      </c>
      <c r="B5887">
        <v>338.78768250000002</v>
      </c>
      <c r="C5887">
        <v>69.177700000000002</v>
      </c>
      <c r="D5887" t="s">
        <v>354</v>
      </c>
      <c r="E5887">
        <v>106.69676460233499</v>
      </c>
      <c r="F5887">
        <v>36.299999999999997</v>
      </c>
      <c r="G5887" t="s">
        <v>861</v>
      </c>
      <c r="I5887" t="str">
        <f t="shared" si="280"/>
        <v>PGC2728266</v>
      </c>
      <c r="J5887" s="4">
        <f t="shared" si="281"/>
        <v>0</v>
      </c>
      <c r="K5887" t="str">
        <f t="shared" si="282"/>
        <v>Unk</v>
      </c>
    </row>
    <row r="5888" spans="1:11">
      <c r="A5888" t="s">
        <v>1444</v>
      </c>
      <c r="B5888">
        <v>338.8621425</v>
      </c>
      <c r="C5888">
        <v>-70.28192</v>
      </c>
      <c r="D5888">
        <v>8312</v>
      </c>
      <c r="E5888">
        <v>78.550912447613499</v>
      </c>
      <c r="F5888">
        <v>43.7</v>
      </c>
      <c r="G5888" t="s">
        <v>226</v>
      </c>
      <c r="I5888" t="str">
        <f t="shared" si="280"/>
        <v>ESO076-019</v>
      </c>
      <c r="J5888" s="4">
        <f t="shared" si="281"/>
        <v>2.7706666666666668E-2</v>
      </c>
      <c r="K5888" t="str">
        <f t="shared" si="282"/>
        <v>SABb</v>
      </c>
    </row>
    <row r="5889" spans="1:11">
      <c r="A5889" t="s">
        <v>1443</v>
      </c>
      <c r="B5889">
        <v>338.88204150000001</v>
      </c>
      <c r="C5889">
        <v>34.803559999999997</v>
      </c>
      <c r="D5889">
        <v>6445</v>
      </c>
      <c r="E5889">
        <v>94.656666204771</v>
      </c>
      <c r="F5889">
        <v>0</v>
      </c>
      <c r="G5889" t="s">
        <v>259</v>
      </c>
      <c r="I5889" t="str">
        <f t="shared" si="280"/>
        <v>NGC7315</v>
      </c>
      <c r="J5889" s="4">
        <f t="shared" si="281"/>
        <v>2.1483333333333333E-2</v>
      </c>
      <c r="K5889" t="str">
        <f t="shared" si="282"/>
        <v>S0</v>
      </c>
    </row>
    <row r="5890" spans="1:11">
      <c r="A5890" t="s">
        <v>1442</v>
      </c>
      <c r="B5890">
        <v>338.89638450000001</v>
      </c>
      <c r="C5890">
        <v>-37.36656</v>
      </c>
      <c r="D5890">
        <v>11457</v>
      </c>
      <c r="E5890">
        <v>60.555165984000702</v>
      </c>
      <c r="F5890">
        <v>50</v>
      </c>
      <c r="G5890" t="s">
        <v>223</v>
      </c>
      <c r="I5890" t="str">
        <f t="shared" si="280"/>
        <v>ESO345-033</v>
      </c>
      <c r="J5890" s="4">
        <f t="shared" si="281"/>
        <v>3.8190000000000002E-2</v>
      </c>
      <c r="K5890" t="str">
        <f t="shared" si="282"/>
        <v>Sbc</v>
      </c>
    </row>
    <row r="5891" spans="1:11">
      <c r="A5891" t="s">
        <v>1441</v>
      </c>
      <c r="B5891">
        <v>338.932413</v>
      </c>
      <c r="C5891">
        <v>-50.89087</v>
      </c>
      <c r="D5891">
        <v>2743</v>
      </c>
      <c r="E5891">
        <v>62.683220861485403</v>
      </c>
      <c r="F5891">
        <v>32.4</v>
      </c>
      <c r="G5891" t="s">
        <v>230</v>
      </c>
      <c r="I5891" t="str">
        <f t="shared" si="280"/>
        <v>ESO238-018</v>
      </c>
      <c r="J5891" s="4">
        <f t="shared" si="281"/>
        <v>9.1433333333333332E-3</v>
      </c>
      <c r="K5891" t="str">
        <f t="shared" si="282"/>
        <v>Sc</v>
      </c>
    </row>
    <row r="5892" spans="1:11">
      <c r="A5892" t="s">
        <v>1440</v>
      </c>
      <c r="B5892">
        <v>338.95273500000002</v>
      </c>
      <c r="C5892">
        <v>-56.307400000000001</v>
      </c>
      <c r="D5892" t="s">
        <v>354</v>
      </c>
      <c r="E5892">
        <v>61.6809728760769</v>
      </c>
      <c r="F5892">
        <v>45.1</v>
      </c>
      <c r="G5892" t="s">
        <v>284</v>
      </c>
      <c r="I5892" t="str">
        <f t="shared" si="280"/>
        <v>PGC069254</v>
      </c>
      <c r="J5892" s="4">
        <f t="shared" si="281"/>
        <v>0</v>
      </c>
      <c r="K5892" t="str">
        <f t="shared" si="282"/>
        <v>I</v>
      </c>
    </row>
    <row r="5893" spans="1:11">
      <c r="A5893" t="s">
        <v>1439</v>
      </c>
      <c r="B5893">
        <v>338.98470900000001</v>
      </c>
      <c r="C5893">
        <v>20.32225</v>
      </c>
      <c r="D5893">
        <v>5667</v>
      </c>
      <c r="E5893">
        <v>71.310141475775694</v>
      </c>
      <c r="F5893">
        <v>32.799999999999997</v>
      </c>
      <c r="G5893" t="s">
        <v>286</v>
      </c>
      <c r="I5893" t="str">
        <f t="shared" si="280"/>
        <v>NGC7316</v>
      </c>
      <c r="J5893" s="4">
        <f t="shared" si="281"/>
        <v>1.8890000000000001E-2</v>
      </c>
      <c r="K5893" t="str">
        <f t="shared" si="282"/>
        <v>SBc</v>
      </c>
    </row>
    <row r="5894" spans="1:11">
      <c r="A5894" t="s">
        <v>1438</v>
      </c>
      <c r="B5894">
        <v>338.98897049999999</v>
      </c>
      <c r="C5894">
        <v>33.965420000000002</v>
      </c>
      <c r="D5894">
        <v>6799</v>
      </c>
      <c r="E5894">
        <v>87.932872195193696</v>
      </c>
      <c r="F5894">
        <v>34</v>
      </c>
      <c r="G5894" t="s">
        <v>246</v>
      </c>
      <c r="I5894" t="str">
        <f t="shared" si="280"/>
        <v>NGC7318A</v>
      </c>
      <c r="J5894" s="4">
        <f t="shared" si="281"/>
        <v>2.2663333333333334E-2</v>
      </c>
      <c r="K5894" t="str">
        <f t="shared" si="282"/>
        <v>E</v>
      </c>
    </row>
    <row r="5895" spans="1:11">
      <c r="A5895" t="s">
        <v>1437</v>
      </c>
      <c r="B5895">
        <v>339.01498350000003</v>
      </c>
      <c r="C5895">
        <v>33.975569999999998</v>
      </c>
      <c r="D5895">
        <v>6812</v>
      </c>
      <c r="E5895">
        <v>100.26544830771699</v>
      </c>
      <c r="F5895">
        <v>53.3</v>
      </c>
      <c r="G5895" t="s">
        <v>223</v>
      </c>
      <c r="I5895" t="str">
        <f t="shared" si="280"/>
        <v>NGC7319</v>
      </c>
      <c r="J5895" s="4">
        <f t="shared" si="281"/>
        <v>2.2706666666666667E-2</v>
      </c>
      <c r="K5895" t="str">
        <f t="shared" si="282"/>
        <v>Sbc</v>
      </c>
    </row>
    <row r="5896" spans="1:11">
      <c r="A5896" t="s">
        <v>1436</v>
      </c>
      <c r="B5896">
        <v>339.04662450000001</v>
      </c>
      <c r="C5896">
        <v>-81.064890000000005</v>
      </c>
      <c r="D5896">
        <v>4025</v>
      </c>
      <c r="E5896">
        <v>74.843003294523697</v>
      </c>
      <c r="F5896">
        <v>51.7</v>
      </c>
      <c r="G5896" t="s">
        <v>237</v>
      </c>
      <c r="I5896" t="str">
        <f t="shared" si="280"/>
        <v>ESO027-014</v>
      </c>
      <c r="J5896" s="4">
        <f t="shared" si="281"/>
        <v>1.3416666666666667E-2</v>
      </c>
      <c r="K5896" t="str">
        <f t="shared" si="282"/>
        <v>SBb</v>
      </c>
    </row>
    <row r="5897" spans="1:11">
      <c r="A5897" t="s">
        <v>1435</v>
      </c>
      <c r="B5897">
        <v>339.11683199999999</v>
      </c>
      <c r="C5897">
        <v>21.621510000000001</v>
      </c>
      <c r="D5897">
        <v>7259</v>
      </c>
      <c r="E5897">
        <v>84.362851818302303</v>
      </c>
      <c r="F5897">
        <v>48.7</v>
      </c>
      <c r="G5897" t="s">
        <v>237</v>
      </c>
      <c r="I5897" t="str">
        <f t="shared" si="280"/>
        <v>NGC7321</v>
      </c>
      <c r="J5897" s="4">
        <f t="shared" si="281"/>
        <v>2.4196666666666665E-2</v>
      </c>
      <c r="K5897" t="str">
        <f t="shared" si="282"/>
        <v>SBb</v>
      </c>
    </row>
    <row r="5898" spans="1:11">
      <c r="A5898" t="s">
        <v>1434</v>
      </c>
      <c r="B5898">
        <v>339.20003850000001</v>
      </c>
      <c r="C5898">
        <v>-35.493169999999999</v>
      </c>
      <c r="D5898" t="s">
        <v>354</v>
      </c>
      <c r="E5898">
        <v>68.889208213316394</v>
      </c>
      <c r="F5898">
        <v>54.2</v>
      </c>
      <c r="G5898" t="s">
        <v>861</v>
      </c>
      <c r="I5898" t="str">
        <f t="shared" si="280"/>
        <v>PGC648250</v>
      </c>
      <c r="J5898" s="4">
        <f t="shared" si="281"/>
        <v>0</v>
      </c>
      <c r="K5898" t="str">
        <f t="shared" si="282"/>
        <v>Unk</v>
      </c>
    </row>
    <row r="5899" spans="1:11">
      <c r="A5899" t="s">
        <v>1433</v>
      </c>
      <c r="B5899">
        <v>339.2129625</v>
      </c>
      <c r="C5899">
        <v>-19.807210000000001</v>
      </c>
      <c r="D5899">
        <v>2237</v>
      </c>
      <c r="E5899">
        <v>65.788685989933001</v>
      </c>
      <c r="F5899">
        <v>41.5</v>
      </c>
      <c r="G5899" t="s">
        <v>244</v>
      </c>
      <c r="I5899" t="str">
        <f t="shared" si="280"/>
        <v>ESO602-030</v>
      </c>
      <c r="J5899" s="4">
        <f t="shared" si="281"/>
        <v>7.456666666666667E-3</v>
      </c>
      <c r="K5899" t="str">
        <f t="shared" si="282"/>
        <v>SABc</v>
      </c>
    </row>
    <row r="5900" spans="1:11">
      <c r="A5900" t="s">
        <v>1432</v>
      </c>
      <c r="B5900">
        <v>339.223341</v>
      </c>
      <c r="C5900">
        <v>19.14387</v>
      </c>
      <c r="D5900">
        <v>5706</v>
      </c>
      <c r="E5900">
        <v>70.169956835435897</v>
      </c>
      <c r="F5900">
        <v>43.9</v>
      </c>
      <c r="G5900" t="s">
        <v>261</v>
      </c>
      <c r="I5900" t="str">
        <f t="shared" si="280"/>
        <v>NGC7323</v>
      </c>
      <c r="J5900" s="4">
        <f t="shared" si="281"/>
        <v>1.9019999999999999E-2</v>
      </c>
      <c r="K5900" t="str">
        <f t="shared" si="282"/>
        <v>Sb</v>
      </c>
    </row>
    <row r="5901" spans="1:11">
      <c r="A5901" t="s">
        <v>1431</v>
      </c>
      <c r="B5901">
        <v>339.23412450000001</v>
      </c>
      <c r="C5901">
        <v>38.547969999999999</v>
      </c>
      <c r="D5901">
        <v>5494</v>
      </c>
      <c r="E5901">
        <v>102.837430772544</v>
      </c>
      <c r="F5901">
        <v>30.8</v>
      </c>
      <c r="G5901" t="s">
        <v>246</v>
      </c>
      <c r="I5901" t="str">
        <f t="shared" si="280"/>
        <v>NGC7330</v>
      </c>
      <c r="J5901" s="4">
        <f t="shared" si="281"/>
        <v>1.8313333333333334E-2</v>
      </c>
      <c r="K5901" t="str">
        <f t="shared" si="282"/>
        <v>E</v>
      </c>
    </row>
    <row r="5902" spans="1:11">
      <c r="A5902" t="s">
        <v>1430</v>
      </c>
      <c r="B5902">
        <v>339.3382575</v>
      </c>
      <c r="C5902">
        <v>-24.24539</v>
      </c>
      <c r="D5902">
        <v>9913</v>
      </c>
      <c r="E5902">
        <v>61.539120845339703</v>
      </c>
      <c r="F5902">
        <v>52.2</v>
      </c>
      <c r="G5902" t="s">
        <v>259</v>
      </c>
      <c r="I5902" t="str">
        <f t="shared" si="280"/>
        <v>ESO534-006</v>
      </c>
      <c r="J5902" s="4">
        <f t="shared" si="281"/>
        <v>3.3043333333333334E-2</v>
      </c>
      <c r="K5902" t="str">
        <f t="shared" si="282"/>
        <v>S0</v>
      </c>
    </row>
    <row r="5903" spans="1:11">
      <c r="A5903" t="s">
        <v>1429</v>
      </c>
      <c r="B5903">
        <v>339.33827400000001</v>
      </c>
      <c r="C5903">
        <v>-8.4611000000000001</v>
      </c>
      <c r="D5903">
        <v>2784</v>
      </c>
      <c r="E5903">
        <v>60.9749172875756</v>
      </c>
      <c r="F5903">
        <v>33.6</v>
      </c>
      <c r="G5903" t="s">
        <v>312</v>
      </c>
      <c r="I5903" t="str">
        <f t="shared" si="280"/>
        <v>PGC069339</v>
      </c>
      <c r="J5903" s="4">
        <f t="shared" si="281"/>
        <v>9.2800000000000001E-3</v>
      </c>
      <c r="K5903" t="str">
        <f t="shared" si="282"/>
        <v>IB</v>
      </c>
    </row>
    <row r="5904" spans="1:11">
      <c r="A5904" t="s">
        <v>1428</v>
      </c>
      <c r="B5904">
        <v>339.36098249999998</v>
      </c>
      <c r="C5904">
        <v>34.37435</v>
      </c>
      <c r="D5904">
        <v>6751</v>
      </c>
      <c r="E5904">
        <v>61.397578188605799</v>
      </c>
      <c r="F5904">
        <v>40.4</v>
      </c>
      <c r="G5904" t="s">
        <v>378</v>
      </c>
      <c r="I5904" t="str">
        <f t="shared" si="280"/>
        <v>NGC7337</v>
      </c>
      <c r="J5904" s="4">
        <f t="shared" si="281"/>
        <v>2.2503333333333334E-2</v>
      </c>
      <c r="K5904" t="str">
        <f t="shared" si="282"/>
        <v>SBab</v>
      </c>
    </row>
    <row r="5905" spans="1:11">
      <c r="A5905" t="s">
        <v>1427</v>
      </c>
      <c r="B5905">
        <v>339.42439350000001</v>
      </c>
      <c r="C5905">
        <v>-41.79889</v>
      </c>
      <c r="D5905" t="s">
        <v>354</v>
      </c>
      <c r="E5905">
        <v>61.397578188605799</v>
      </c>
      <c r="F5905">
        <v>47.9</v>
      </c>
      <c r="G5905" t="s">
        <v>861</v>
      </c>
      <c r="I5905" t="str">
        <f t="shared" si="280"/>
        <v>PGC131699</v>
      </c>
      <c r="J5905" s="4">
        <f t="shared" si="281"/>
        <v>0</v>
      </c>
      <c r="K5905" t="str">
        <f t="shared" si="282"/>
        <v>Unk</v>
      </c>
    </row>
    <row r="5906" spans="1:11">
      <c r="A5906" t="s">
        <v>1426</v>
      </c>
      <c r="B5906">
        <v>339.49749150000002</v>
      </c>
      <c r="C5906">
        <v>-45.836289999999998</v>
      </c>
      <c r="D5906">
        <v>9911</v>
      </c>
      <c r="E5906">
        <v>68.414993713714495</v>
      </c>
      <c r="F5906">
        <v>53.9</v>
      </c>
      <c r="G5906" t="s">
        <v>378</v>
      </c>
      <c r="I5906" t="str">
        <f t="shared" si="280"/>
        <v>ESO289-044</v>
      </c>
      <c r="J5906" s="4">
        <f t="shared" si="281"/>
        <v>3.3036666666666666E-2</v>
      </c>
      <c r="K5906" t="str">
        <f t="shared" si="282"/>
        <v>SBab</v>
      </c>
    </row>
    <row r="5907" spans="1:11">
      <c r="A5907" t="s">
        <v>1425</v>
      </c>
      <c r="B5907">
        <v>339.554913</v>
      </c>
      <c r="C5907">
        <v>35.49888</v>
      </c>
      <c r="D5907">
        <v>8245</v>
      </c>
      <c r="E5907">
        <v>78.370263441487495</v>
      </c>
      <c r="F5907">
        <v>17.899999999999999</v>
      </c>
      <c r="G5907" t="s">
        <v>301</v>
      </c>
      <c r="I5907" t="str">
        <f t="shared" si="280"/>
        <v>NGC7342</v>
      </c>
      <c r="J5907" s="4">
        <f t="shared" si="281"/>
        <v>2.7483333333333332E-2</v>
      </c>
      <c r="K5907" t="str">
        <f t="shared" si="282"/>
        <v>SBa</v>
      </c>
    </row>
    <row r="5908" spans="1:11">
      <c r="A5908" t="s">
        <v>1424</v>
      </c>
      <c r="B5908">
        <v>339.57682799999998</v>
      </c>
      <c r="C5908">
        <v>18.587389999999999</v>
      </c>
      <c r="D5908">
        <v>10334</v>
      </c>
      <c r="E5908">
        <v>63.995766852227398</v>
      </c>
      <c r="F5908">
        <v>48.4</v>
      </c>
      <c r="G5908" t="s">
        <v>301</v>
      </c>
      <c r="I5908" t="str">
        <f t="shared" si="280"/>
        <v>PGC069380</v>
      </c>
      <c r="J5908" s="4">
        <f t="shared" si="281"/>
        <v>3.4446666666666667E-2</v>
      </c>
      <c r="K5908" t="str">
        <f t="shared" si="282"/>
        <v>SBa</v>
      </c>
    </row>
    <row r="5909" spans="1:11">
      <c r="A5909" t="s">
        <v>1423</v>
      </c>
      <c r="B5909">
        <v>339.62230799999998</v>
      </c>
      <c r="C5909">
        <v>35.330680000000001</v>
      </c>
      <c r="D5909">
        <v>8458</v>
      </c>
      <c r="E5909">
        <v>87.126685193243603</v>
      </c>
      <c r="F5909">
        <v>0</v>
      </c>
      <c r="G5909" t="s">
        <v>246</v>
      </c>
      <c r="I5909" t="str">
        <f t="shared" si="280"/>
        <v>UGC12127</v>
      </c>
      <c r="J5909" s="4">
        <f t="shared" si="281"/>
        <v>2.8193333333333334E-2</v>
      </c>
      <c r="K5909" t="str">
        <f t="shared" si="282"/>
        <v>E</v>
      </c>
    </row>
    <row r="5910" spans="1:11">
      <c r="A5910" t="s">
        <v>1422</v>
      </c>
      <c r="B5910">
        <v>339.71491500000002</v>
      </c>
      <c r="C5910">
        <v>-25.7089</v>
      </c>
      <c r="D5910">
        <v>3243</v>
      </c>
      <c r="E5910">
        <v>64.143299232611596</v>
      </c>
      <c r="F5910">
        <v>40.200000000000003</v>
      </c>
      <c r="G5910" t="s">
        <v>235</v>
      </c>
      <c r="I5910" t="str">
        <f t="shared" si="280"/>
        <v>ESO534-010</v>
      </c>
      <c r="J5910" s="4">
        <f t="shared" si="281"/>
        <v>1.081E-2</v>
      </c>
      <c r="K5910" t="str">
        <f t="shared" si="282"/>
        <v>E-SO</v>
      </c>
    </row>
    <row r="5911" spans="1:11">
      <c r="A5911" t="s">
        <v>1421</v>
      </c>
      <c r="B5911">
        <v>339.95595900000001</v>
      </c>
      <c r="C5911">
        <v>38.215420000000002</v>
      </c>
      <c r="D5911">
        <v>4872</v>
      </c>
      <c r="E5911">
        <v>108.930925653399</v>
      </c>
      <c r="F5911">
        <v>38.5</v>
      </c>
      <c r="G5911" t="s">
        <v>223</v>
      </c>
      <c r="I5911" t="str">
        <f t="shared" si="280"/>
        <v>UGC12137</v>
      </c>
      <c r="J5911" s="4">
        <f t="shared" si="281"/>
        <v>1.6240000000000001E-2</v>
      </c>
      <c r="K5911" t="str">
        <f t="shared" si="282"/>
        <v>Sbc</v>
      </c>
    </row>
    <row r="5912" spans="1:11">
      <c r="A5912" t="s">
        <v>1420</v>
      </c>
      <c r="B5912">
        <v>339.95651850000002</v>
      </c>
      <c r="C5912">
        <v>-8.3895999999999997</v>
      </c>
      <c r="D5912">
        <v>2747</v>
      </c>
      <c r="E5912">
        <v>64.291154078916506</v>
      </c>
      <c r="F5912">
        <v>47.3</v>
      </c>
      <c r="G5912" t="s">
        <v>312</v>
      </c>
      <c r="I5912" t="str">
        <f t="shared" si="280"/>
        <v>PGC069438</v>
      </c>
      <c r="J5912" s="4">
        <f t="shared" si="281"/>
        <v>9.1566666666666671E-3</v>
      </c>
      <c r="K5912" t="str">
        <f t="shared" si="282"/>
        <v>IB</v>
      </c>
    </row>
    <row r="5913" spans="1:11">
      <c r="A5913" t="s">
        <v>1419</v>
      </c>
      <c r="B5913">
        <v>340.06296900000001</v>
      </c>
      <c r="C5913">
        <v>-2.42414</v>
      </c>
      <c r="D5913">
        <v>2968</v>
      </c>
      <c r="E5913">
        <v>116.185302018537</v>
      </c>
      <c r="F5913">
        <v>52.2</v>
      </c>
      <c r="G5913" t="s">
        <v>223</v>
      </c>
      <c r="I5913" t="str">
        <f t="shared" si="280"/>
        <v>PGC069448</v>
      </c>
      <c r="J5913" s="4">
        <f t="shared" si="281"/>
        <v>9.8933333333333338E-3</v>
      </c>
      <c r="K5913" t="str">
        <f t="shared" si="282"/>
        <v>Sbc</v>
      </c>
    </row>
    <row r="5914" spans="1:11">
      <c r="A5914" t="s">
        <v>1418</v>
      </c>
      <c r="B5914">
        <v>340.15117199999997</v>
      </c>
      <c r="C5914">
        <v>11.906280000000001</v>
      </c>
      <c r="D5914">
        <v>7568</v>
      </c>
      <c r="E5914">
        <v>60.415903049809998</v>
      </c>
      <c r="F5914">
        <v>56.3</v>
      </c>
      <c r="G5914" t="s">
        <v>244</v>
      </c>
      <c r="I5914" t="str">
        <f t="shared" si="280"/>
        <v>NGC7348</v>
      </c>
      <c r="J5914" s="4">
        <f t="shared" si="281"/>
        <v>2.5226666666666668E-2</v>
      </c>
      <c r="K5914" t="str">
        <f t="shared" si="282"/>
        <v>SABc</v>
      </c>
    </row>
    <row r="5915" spans="1:11">
      <c r="A5915" t="s">
        <v>1417</v>
      </c>
      <c r="B5915">
        <v>340.2271245</v>
      </c>
      <c r="C5915">
        <v>75.164720000000003</v>
      </c>
      <c r="D5915">
        <v>1830</v>
      </c>
      <c r="E5915">
        <v>78.550912447613499</v>
      </c>
      <c r="F5915">
        <v>38.1</v>
      </c>
      <c r="G5915" t="s">
        <v>230</v>
      </c>
      <c r="I5915" t="str">
        <f t="shared" si="280"/>
        <v>UGC12160</v>
      </c>
      <c r="J5915" s="4">
        <f t="shared" si="281"/>
        <v>6.1000000000000004E-3</v>
      </c>
      <c r="K5915" t="str">
        <f t="shared" si="282"/>
        <v>Sc</v>
      </c>
    </row>
    <row r="5916" spans="1:11">
      <c r="A5916" t="s">
        <v>1416</v>
      </c>
      <c r="B5916">
        <v>340.28739000000002</v>
      </c>
      <c r="C5916">
        <v>-40.881509999999999</v>
      </c>
      <c r="D5916">
        <v>8357</v>
      </c>
      <c r="E5916">
        <v>60.2769438428993</v>
      </c>
      <c r="F5916">
        <v>30</v>
      </c>
      <c r="G5916" t="s">
        <v>230</v>
      </c>
      <c r="I5916" t="str">
        <f t="shared" si="280"/>
        <v>ESO345-039</v>
      </c>
      <c r="J5916" s="4">
        <f t="shared" si="281"/>
        <v>2.7856666666666665E-2</v>
      </c>
      <c r="K5916" t="str">
        <f t="shared" si="282"/>
        <v>Sc</v>
      </c>
    </row>
    <row r="5917" spans="1:11">
      <c r="A5917" t="s">
        <v>1415</v>
      </c>
      <c r="B5917">
        <v>340.3911885</v>
      </c>
      <c r="C5917">
        <v>0.40084999999999998</v>
      </c>
      <c r="D5917">
        <v>1775</v>
      </c>
      <c r="E5917">
        <v>66.550482339475806</v>
      </c>
      <c r="F5917">
        <v>51.4</v>
      </c>
      <c r="G5917" t="s">
        <v>312</v>
      </c>
      <c r="I5917" t="str">
        <f t="shared" si="280"/>
        <v>UGC12151</v>
      </c>
      <c r="J5917" s="4">
        <f t="shared" si="281"/>
        <v>5.9166666666666664E-3</v>
      </c>
      <c r="K5917" t="str">
        <f t="shared" si="282"/>
        <v>IB</v>
      </c>
    </row>
    <row r="5918" spans="1:11">
      <c r="A5918" t="s">
        <v>1414</v>
      </c>
      <c r="B5918">
        <v>340.40285849999998</v>
      </c>
      <c r="C5918">
        <v>-57.605870000000003</v>
      </c>
      <c r="D5918">
        <v>10654</v>
      </c>
      <c r="E5918">
        <v>72.803329589068497</v>
      </c>
      <c r="F5918">
        <v>20.7</v>
      </c>
      <c r="G5918" t="s">
        <v>286</v>
      </c>
      <c r="I5918" t="str">
        <f t="shared" si="280"/>
        <v>ESO147-005</v>
      </c>
      <c r="J5918" s="4">
        <f t="shared" si="281"/>
        <v>3.5513333333333334E-2</v>
      </c>
      <c r="K5918" t="str">
        <f t="shared" si="282"/>
        <v>SBc</v>
      </c>
    </row>
    <row r="5919" spans="1:11">
      <c r="A5919" t="s">
        <v>1413</v>
      </c>
      <c r="B5919">
        <v>340.45070850000002</v>
      </c>
      <c r="C5919">
        <v>42.971890000000002</v>
      </c>
      <c r="D5919">
        <v>5602</v>
      </c>
      <c r="E5919">
        <v>64.291154078916506</v>
      </c>
      <c r="F5919">
        <v>0</v>
      </c>
      <c r="G5919" t="s">
        <v>246</v>
      </c>
      <c r="I5919" t="str">
        <f t="shared" si="280"/>
        <v>PGC069517</v>
      </c>
      <c r="J5919" s="4">
        <f t="shared" si="281"/>
        <v>1.8673333333333333E-2</v>
      </c>
      <c r="K5919" t="str">
        <f t="shared" si="282"/>
        <v>E</v>
      </c>
    </row>
    <row r="5920" spans="1:11">
      <c r="A5920" t="s">
        <v>1412</v>
      </c>
      <c r="B5920">
        <v>340.54370849999998</v>
      </c>
      <c r="C5920">
        <v>19.997</v>
      </c>
      <c r="D5920">
        <v>9395</v>
      </c>
      <c r="E5920">
        <v>61.965692646043102</v>
      </c>
      <c r="F5920">
        <v>25.5</v>
      </c>
      <c r="G5920" t="s">
        <v>261</v>
      </c>
      <c r="I5920" t="str">
        <f t="shared" si="280"/>
        <v>UGC12158</v>
      </c>
      <c r="J5920" s="4">
        <f t="shared" si="281"/>
        <v>3.1316666666666666E-2</v>
      </c>
      <c r="K5920" t="str">
        <f t="shared" si="282"/>
        <v>Sb</v>
      </c>
    </row>
    <row r="5921" spans="1:11">
      <c r="A5921" t="s">
        <v>1411</v>
      </c>
      <c r="B5921">
        <v>340.6592685</v>
      </c>
      <c r="C5921">
        <v>-42.908999999999999</v>
      </c>
      <c r="D5921">
        <v>9333</v>
      </c>
      <c r="E5921">
        <v>66.2447145757031</v>
      </c>
      <c r="F5921">
        <v>45.3</v>
      </c>
      <c r="G5921" t="s">
        <v>259</v>
      </c>
      <c r="I5921" t="str">
        <f t="shared" si="280"/>
        <v>ESO290-004</v>
      </c>
      <c r="J5921" s="4">
        <f t="shared" si="281"/>
        <v>3.1109999999999999E-2</v>
      </c>
      <c r="K5921" t="str">
        <f t="shared" si="282"/>
        <v>S0</v>
      </c>
    </row>
    <row r="5922" spans="1:11">
      <c r="A5922" t="s">
        <v>1410</v>
      </c>
      <c r="B5922">
        <v>340.69741649999997</v>
      </c>
      <c r="C5922">
        <v>-21.164929999999998</v>
      </c>
      <c r="D5922">
        <v>2895</v>
      </c>
      <c r="E5922">
        <v>68.100640715456606</v>
      </c>
      <c r="F5922">
        <v>41</v>
      </c>
      <c r="G5922" t="s">
        <v>226</v>
      </c>
      <c r="I5922" t="str">
        <f t="shared" si="280"/>
        <v>ESO603-006</v>
      </c>
      <c r="J5922" s="4">
        <f t="shared" si="281"/>
        <v>9.6500000000000006E-3</v>
      </c>
      <c r="K5922" t="str">
        <f t="shared" si="282"/>
        <v>SABb</v>
      </c>
    </row>
    <row r="5923" spans="1:11">
      <c r="A5923" t="s">
        <v>1409</v>
      </c>
      <c r="B5923">
        <v>340.8883755</v>
      </c>
      <c r="C5923">
        <v>-45.326509999999999</v>
      </c>
      <c r="D5923">
        <v>2673</v>
      </c>
      <c r="E5923">
        <v>80.751611667872297</v>
      </c>
      <c r="F5923">
        <v>28.1</v>
      </c>
      <c r="G5923" t="s">
        <v>244</v>
      </c>
      <c r="I5923" t="str">
        <f t="shared" si="280"/>
        <v>ESO290-006</v>
      </c>
      <c r="J5923" s="4">
        <f t="shared" si="281"/>
        <v>8.9099999999999995E-3</v>
      </c>
      <c r="K5923" t="str">
        <f t="shared" si="282"/>
        <v>SABc</v>
      </c>
    </row>
    <row r="5924" spans="1:11">
      <c r="A5924" t="s">
        <v>1408</v>
      </c>
      <c r="B5924">
        <v>341.08225049999999</v>
      </c>
      <c r="C5924">
        <v>48.781529999999997</v>
      </c>
      <c r="D5924">
        <v>9179</v>
      </c>
      <c r="E5924">
        <v>62.827710123766103</v>
      </c>
      <c r="F5924">
        <v>26.8</v>
      </c>
      <c r="G5924" t="s">
        <v>269</v>
      </c>
      <c r="I5924" t="str">
        <f t="shared" si="280"/>
        <v>UGC12176</v>
      </c>
      <c r="J5924" s="4">
        <f t="shared" si="281"/>
        <v>3.0596666666666668E-2</v>
      </c>
      <c r="K5924" t="str">
        <f t="shared" si="282"/>
        <v>Scd</v>
      </c>
    </row>
    <row r="5925" spans="1:11">
      <c r="A5925" t="s">
        <v>1407</v>
      </c>
      <c r="B5925">
        <v>341.1016065</v>
      </c>
      <c r="C5925">
        <v>-0.16203999999999999</v>
      </c>
      <c r="D5925">
        <v>4856</v>
      </c>
      <c r="E5925">
        <v>98.889745228759296</v>
      </c>
      <c r="F5925">
        <v>51.9</v>
      </c>
      <c r="G5925" t="s">
        <v>239</v>
      </c>
      <c r="I5925" t="str">
        <f t="shared" si="280"/>
        <v>NGC7364</v>
      </c>
      <c r="J5925" s="4">
        <f t="shared" si="281"/>
        <v>1.6186666666666665E-2</v>
      </c>
      <c r="K5925" t="str">
        <f t="shared" si="282"/>
        <v>S0-a</v>
      </c>
    </row>
    <row r="5926" spans="1:11">
      <c r="A5926" t="s">
        <v>1406</v>
      </c>
      <c r="B5926">
        <v>341.11172249999998</v>
      </c>
      <c r="C5926">
        <v>-20.035209999999999</v>
      </c>
      <c r="D5926">
        <v>2963</v>
      </c>
      <c r="E5926">
        <v>89.774129508841895</v>
      </c>
      <c r="F5926">
        <v>36.200000000000003</v>
      </c>
      <c r="G5926" t="s">
        <v>312</v>
      </c>
      <c r="I5926" t="str">
        <f t="shared" si="280"/>
        <v>ESO603-008</v>
      </c>
      <c r="J5926" s="4">
        <f t="shared" si="281"/>
        <v>9.8766666666666673E-3</v>
      </c>
      <c r="K5926" t="str">
        <f t="shared" si="282"/>
        <v>IB</v>
      </c>
    </row>
    <row r="5927" spans="1:11">
      <c r="A5927" t="s">
        <v>1405</v>
      </c>
      <c r="B5927">
        <v>341.26641599999999</v>
      </c>
      <c r="C5927">
        <v>33.996169999999999</v>
      </c>
      <c r="D5927">
        <v>7171</v>
      </c>
      <c r="E5927">
        <v>71.310141475775694</v>
      </c>
      <c r="F5927">
        <v>0</v>
      </c>
      <c r="G5927" t="s">
        <v>259</v>
      </c>
      <c r="I5927" t="str">
        <f t="shared" si="280"/>
        <v>UGC12179</v>
      </c>
      <c r="J5927" s="4">
        <f t="shared" si="281"/>
        <v>2.3903333333333332E-2</v>
      </c>
      <c r="K5927" t="str">
        <f t="shared" si="282"/>
        <v>S0</v>
      </c>
    </row>
    <row r="5928" spans="1:11">
      <c r="A5928" t="s">
        <v>1404</v>
      </c>
      <c r="B5928">
        <v>341.31091650000002</v>
      </c>
      <c r="C5928">
        <v>-22.73068</v>
      </c>
      <c r="D5928">
        <v>2958</v>
      </c>
      <c r="E5928">
        <v>114.064708317319</v>
      </c>
      <c r="F5928">
        <v>55.6</v>
      </c>
      <c r="G5928" t="s">
        <v>244</v>
      </c>
      <c r="I5928" t="str">
        <f t="shared" si="280"/>
        <v>ESO534-024</v>
      </c>
      <c r="J5928" s="4">
        <f t="shared" si="281"/>
        <v>9.8600000000000007E-3</v>
      </c>
      <c r="K5928" t="str">
        <f t="shared" si="282"/>
        <v>SABc</v>
      </c>
    </row>
    <row r="5929" spans="1:11">
      <c r="A5929" t="s">
        <v>1403</v>
      </c>
      <c r="B5929">
        <v>341.36165849999998</v>
      </c>
      <c r="C5929">
        <v>-44.388339999999999</v>
      </c>
      <c r="D5929">
        <v>9745</v>
      </c>
      <c r="E5929">
        <v>67.787750712393503</v>
      </c>
      <c r="F5929">
        <v>58</v>
      </c>
      <c r="G5929" t="s">
        <v>273</v>
      </c>
      <c r="I5929" t="str">
        <f t="shared" si="280"/>
        <v>ESO290-010</v>
      </c>
      <c r="J5929" s="4">
        <f t="shared" si="281"/>
        <v>3.2483333333333336E-2</v>
      </c>
      <c r="K5929" t="str">
        <f t="shared" si="282"/>
        <v>SABa</v>
      </c>
    </row>
    <row r="5930" spans="1:11">
      <c r="A5930" t="s">
        <v>1402</v>
      </c>
      <c r="B5930">
        <v>341.44157849999999</v>
      </c>
      <c r="C5930">
        <v>11.130179999999999</v>
      </c>
      <c r="D5930">
        <v>11762</v>
      </c>
      <c r="E5930">
        <v>60.694766589190799</v>
      </c>
      <c r="F5930">
        <v>45.4</v>
      </c>
      <c r="G5930" t="s">
        <v>223</v>
      </c>
      <c r="I5930" t="str">
        <f t="shared" si="280"/>
        <v>NGC7372</v>
      </c>
      <c r="J5930" s="4">
        <f t="shared" si="281"/>
        <v>3.9206666666666667E-2</v>
      </c>
      <c r="K5930" t="str">
        <f t="shared" si="282"/>
        <v>Sbc</v>
      </c>
    </row>
    <row r="5931" spans="1:11">
      <c r="A5931" t="s">
        <v>1401</v>
      </c>
      <c r="B5931">
        <v>341.5324215</v>
      </c>
      <c r="C5931">
        <v>-71.323359999999994</v>
      </c>
      <c r="D5931">
        <v>8447</v>
      </c>
      <c r="E5931">
        <v>69.207201244247599</v>
      </c>
      <c r="F5931">
        <v>46.4</v>
      </c>
      <c r="G5931" t="s">
        <v>235</v>
      </c>
      <c r="I5931" t="str">
        <f t="shared" si="280"/>
        <v>PGC069679</v>
      </c>
      <c r="J5931" s="4">
        <f t="shared" si="281"/>
        <v>2.8156666666666667E-2</v>
      </c>
      <c r="K5931" t="str">
        <f t="shared" si="282"/>
        <v>E-SO</v>
      </c>
    </row>
    <row r="5932" spans="1:11">
      <c r="A5932" t="s">
        <v>1400</v>
      </c>
      <c r="B5932">
        <v>341.539041</v>
      </c>
      <c r="C5932">
        <v>38.052860000000003</v>
      </c>
      <c r="D5932">
        <v>4944</v>
      </c>
      <c r="E5932">
        <v>71.969957556802697</v>
      </c>
      <c r="F5932">
        <v>32.1</v>
      </c>
      <c r="G5932" t="s">
        <v>244</v>
      </c>
      <c r="I5932" t="str">
        <f t="shared" si="280"/>
        <v>UGC12181</v>
      </c>
      <c r="J5932" s="4">
        <f t="shared" si="281"/>
        <v>1.6480000000000002E-2</v>
      </c>
      <c r="K5932" t="str">
        <f t="shared" si="282"/>
        <v>SABc</v>
      </c>
    </row>
    <row r="5933" spans="1:11">
      <c r="A5933" t="s">
        <v>1399</v>
      </c>
      <c r="B5933">
        <v>341.66395499999999</v>
      </c>
      <c r="C5933">
        <v>-64.89837</v>
      </c>
      <c r="D5933">
        <v>2853</v>
      </c>
      <c r="E5933">
        <v>60.9749172875756</v>
      </c>
      <c r="F5933">
        <v>49.9</v>
      </c>
      <c r="G5933" t="s">
        <v>230</v>
      </c>
      <c r="I5933" t="str">
        <f t="shared" si="280"/>
        <v>IC5246</v>
      </c>
      <c r="J5933" s="4">
        <f t="shared" si="281"/>
        <v>9.5099999999999994E-3</v>
      </c>
      <c r="K5933" t="str">
        <f t="shared" si="282"/>
        <v>Sc</v>
      </c>
    </row>
    <row r="5934" spans="1:11">
      <c r="A5934" t="s">
        <v>1398</v>
      </c>
      <c r="B5934">
        <v>341.82237600000002</v>
      </c>
      <c r="C5934">
        <v>-65.060829999999996</v>
      </c>
      <c r="D5934">
        <v>3328</v>
      </c>
      <c r="E5934">
        <v>90.813663938115695</v>
      </c>
      <c r="F5934">
        <v>36.200000000000003</v>
      </c>
      <c r="G5934" t="s">
        <v>235</v>
      </c>
      <c r="I5934" t="str">
        <f t="shared" si="280"/>
        <v>IC5250A</v>
      </c>
      <c r="J5934" s="4">
        <f t="shared" si="281"/>
        <v>1.1093333333333334E-2</v>
      </c>
      <c r="K5934" t="str">
        <f t="shared" si="282"/>
        <v>E-SO</v>
      </c>
    </row>
    <row r="5935" spans="1:11">
      <c r="A5935" t="s">
        <v>1397</v>
      </c>
      <c r="B5935">
        <v>341.88733350000001</v>
      </c>
      <c r="C5935">
        <v>40.238810000000001</v>
      </c>
      <c r="D5935">
        <v>5539</v>
      </c>
      <c r="E5935">
        <v>74.843003294523697</v>
      </c>
      <c r="F5935">
        <v>45.8</v>
      </c>
      <c r="G5935" t="s">
        <v>301</v>
      </c>
      <c r="I5935" t="str">
        <f t="shared" si="280"/>
        <v>NGC7379</v>
      </c>
      <c r="J5935" s="4">
        <f t="shared" si="281"/>
        <v>1.8463333333333335E-2</v>
      </c>
      <c r="K5935" t="str">
        <f t="shared" si="282"/>
        <v>SBa</v>
      </c>
    </row>
    <row r="5936" spans="1:11">
      <c r="A5936" t="s">
        <v>1396</v>
      </c>
      <c r="B5936">
        <v>342.03748949999999</v>
      </c>
      <c r="C5936">
        <v>-68.902780000000007</v>
      </c>
      <c r="D5936">
        <v>3566</v>
      </c>
      <c r="E5936">
        <v>80.380596479811402</v>
      </c>
      <c r="F5936">
        <v>57.4</v>
      </c>
      <c r="G5936" t="s">
        <v>349</v>
      </c>
      <c r="I5936" t="str">
        <f t="shared" si="280"/>
        <v>IC5252</v>
      </c>
      <c r="J5936" s="4">
        <f t="shared" si="281"/>
        <v>1.1886666666666667E-2</v>
      </c>
      <c r="K5936" t="str">
        <f t="shared" si="282"/>
        <v>SBbc</v>
      </c>
    </row>
    <row r="5937" spans="1:11">
      <c r="A5937" t="s">
        <v>1395</v>
      </c>
      <c r="B5937">
        <v>342.18419849999998</v>
      </c>
      <c r="C5937">
        <v>27.58362</v>
      </c>
      <c r="D5937">
        <v>9734</v>
      </c>
      <c r="E5937">
        <v>60.9749172875756</v>
      </c>
      <c r="F5937">
        <v>23.1</v>
      </c>
      <c r="G5937" t="s">
        <v>230</v>
      </c>
      <c r="I5937" t="str">
        <f t="shared" si="280"/>
        <v>UGC12193</v>
      </c>
      <c r="J5937" s="4">
        <f t="shared" si="281"/>
        <v>3.2446666666666665E-2</v>
      </c>
      <c r="K5937" t="str">
        <f t="shared" si="282"/>
        <v>Sc</v>
      </c>
    </row>
    <row r="5938" spans="1:11">
      <c r="A5938" t="s">
        <v>1394</v>
      </c>
      <c r="B5938">
        <v>342.20245799999998</v>
      </c>
      <c r="C5938">
        <v>33.236170000000001</v>
      </c>
      <c r="D5938">
        <v>8859</v>
      </c>
      <c r="E5938">
        <v>61.539120845339703</v>
      </c>
      <c r="F5938">
        <v>38.5</v>
      </c>
      <c r="G5938" t="s">
        <v>378</v>
      </c>
      <c r="I5938" t="str">
        <f t="shared" si="280"/>
        <v>UGC12195</v>
      </c>
      <c r="J5938" s="4">
        <f t="shared" si="281"/>
        <v>2.9530000000000001E-2</v>
      </c>
      <c r="K5938" t="str">
        <f t="shared" si="282"/>
        <v>SBab</v>
      </c>
    </row>
    <row r="5939" spans="1:11">
      <c r="A5939" t="s">
        <v>1393</v>
      </c>
      <c r="B5939">
        <v>342.26662499999998</v>
      </c>
      <c r="C5939">
        <v>40.001170000000002</v>
      </c>
      <c r="D5939">
        <v>6919</v>
      </c>
      <c r="E5939">
        <v>74.499135347261202</v>
      </c>
      <c r="F5939">
        <v>58</v>
      </c>
      <c r="G5939" t="s">
        <v>261</v>
      </c>
      <c r="I5939" t="str">
        <f t="shared" ref="I5939:I6002" si="283">TRIM(A5939)</f>
        <v>UGC12199</v>
      </c>
      <c r="J5939" s="4">
        <f t="shared" ref="J5939:J6002" si="284">IF(TRIM(D5939) = "-", 0, IF(D5939/300000 &lt; 0, 0, D5939/300000))</f>
        <v>2.3063333333333335E-2</v>
      </c>
      <c r="K5939" t="str">
        <f t="shared" ref="K5939:K6002" si="285">IF(TRIM(G5939)="","Unk",TRIM(G5939))</f>
        <v>Sb</v>
      </c>
    </row>
    <row r="5940" spans="1:11">
      <c r="A5940" t="s">
        <v>1392</v>
      </c>
      <c r="B5940">
        <v>342.34401300000002</v>
      </c>
      <c r="C5940">
        <v>-37.471939999999996</v>
      </c>
      <c r="D5940">
        <v>8428</v>
      </c>
      <c r="E5940">
        <v>105.962264122116</v>
      </c>
      <c r="F5940">
        <v>31.8</v>
      </c>
      <c r="G5940" t="s">
        <v>246</v>
      </c>
      <c r="I5940" t="str">
        <f t="shared" si="283"/>
        <v>ESO346-003</v>
      </c>
      <c r="J5940" s="4">
        <f t="shared" si="284"/>
        <v>2.8093333333333335E-2</v>
      </c>
      <c r="K5940" t="str">
        <f t="shared" si="285"/>
        <v>E</v>
      </c>
    </row>
    <row r="5941" spans="1:11">
      <c r="A5941" t="s">
        <v>1391</v>
      </c>
      <c r="B5941">
        <v>342.34828499999998</v>
      </c>
      <c r="C5941">
        <v>-37.464199999999998</v>
      </c>
      <c r="D5941">
        <v>8571</v>
      </c>
      <c r="E5941">
        <v>64.291154078916506</v>
      </c>
      <c r="F5941">
        <v>59</v>
      </c>
      <c r="G5941" t="s">
        <v>861</v>
      </c>
      <c r="I5941" t="str">
        <f t="shared" si="283"/>
        <v>PGC069800</v>
      </c>
      <c r="J5941" s="4">
        <f t="shared" si="284"/>
        <v>2.8570000000000002E-2</v>
      </c>
      <c r="K5941" t="str">
        <f t="shared" si="285"/>
        <v>Unk</v>
      </c>
    </row>
    <row r="5942" spans="1:11">
      <c r="A5942" t="s">
        <v>1390</v>
      </c>
      <c r="B5942">
        <v>342.37145850000002</v>
      </c>
      <c r="C5942">
        <v>11.303000000000001</v>
      </c>
      <c r="D5942">
        <v>8002</v>
      </c>
      <c r="E5942">
        <v>73.139370153606194</v>
      </c>
      <c r="F5942">
        <v>51.8</v>
      </c>
      <c r="G5942" t="s">
        <v>277</v>
      </c>
      <c r="I5942" t="str">
        <f t="shared" si="283"/>
        <v>UGC12202</v>
      </c>
      <c r="J5942" s="4">
        <f t="shared" si="284"/>
        <v>2.6673333333333334E-2</v>
      </c>
      <c r="K5942" t="str">
        <f t="shared" si="285"/>
        <v>Sa</v>
      </c>
    </row>
    <row r="5943" spans="1:11">
      <c r="A5943" t="s">
        <v>1389</v>
      </c>
      <c r="B5943">
        <v>342.387</v>
      </c>
      <c r="C5943">
        <v>33.360500000000002</v>
      </c>
      <c r="D5943">
        <v>6933</v>
      </c>
      <c r="E5943">
        <v>78.190008424125097</v>
      </c>
      <c r="F5943">
        <v>57.1</v>
      </c>
      <c r="G5943" t="s">
        <v>277</v>
      </c>
      <c r="I5943" t="str">
        <f t="shared" si="283"/>
        <v>UGC12206</v>
      </c>
      <c r="J5943" s="4">
        <f t="shared" si="284"/>
        <v>2.3109999999999999E-2</v>
      </c>
      <c r="K5943" t="str">
        <f t="shared" si="285"/>
        <v>Sa</v>
      </c>
    </row>
    <row r="5944" spans="1:11">
      <c r="A5944" t="s">
        <v>1388</v>
      </c>
      <c r="B5944">
        <v>342.41534849999999</v>
      </c>
      <c r="C5944">
        <v>-48.848939999999999</v>
      </c>
      <c r="D5944">
        <v>12680</v>
      </c>
      <c r="E5944">
        <v>70.656355152984105</v>
      </c>
      <c r="F5944">
        <v>59.1</v>
      </c>
      <c r="G5944" t="s">
        <v>239</v>
      </c>
      <c r="I5944" t="str">
        <f t="shared" si="283"/>
        <v>ESO239-002</v>
      </c>
      <c r="J5944" s="4">
        <f t="shared" si="284"/>
        <v>4.2266666666666668E-2</v>
      </c>
      <c r="K5944" t="str">
        <f t="shared" si="285"/>
        <v>S0-a</v>
      </c>
    </row>
    <row r="5945" spans="1:11">
      <c r="A5945" t="s">
        <v>1387</v>
      </c>
      <c r="B5945">
        <v>342.52666950000003</v>
      </c>
      <c r="C5945">
        <v>-1.04941</v>
      </c>
      <c r="D5945">
        <v>3068</v>
      </c>
      <c r="E5945">
        <v>61.965692646043102</v>
      </c>
      <c r="F5945">
        <v>45.6</v>
      </c>
      <c r="G5945" t="s">
        <v>269</v>
      </c>
      <c r="I5945" t="str">
        <f t="shared" si="283"/>
        <v>UGC12208</v>
      </c>
      <c r="J5945" s="4">
        <f t="shared" si="284"/>
        <v>1.0226666666666667E-2</v>
      </c>
      <c r="K5945" t="str">
        <f t="shared" si="285"/>
        <v>Scd</v>
      </c>
    </row>
    <row r="5946" spans="1:11">
      <c r="A5946" t="s">
        <v>1386</v>
      </c>
      <c r="B5946">
        <v>342.54750000000001</v>
      </c>
      <c r="C5946">
        <v>31.378060000000001</v>
      </c>
      <c r="D5946">
        <v>6969</v>
      </c>
      <c r="E5946">
        <v>62.683220861485403</v>
      </c>
      <c r="F5946">
        <v>37.9</v>
      </c>
      <c r="G5946" t="s">
        <v>277</v>
      </c>
      <c r="I5946" t="str">
        <f t="shared" si="283"/>
        <v>UGC12210</v>
      </c>
      <c r="J5946" s="4">
        <f t="shared" si="284"/>
        <v>2.3230000000000001E-2</v>
      </c>
      <c r="K5946" t="str">
        <f t="shared" si="285"/>
        <v>Sa</v>
      </c>
    </row>
    <row r="5947" spans="1:11">
      <c r="A5947" t="s">
        <v>1385</v>
      </c>
      <c r="B5947">
        <v>342.6503055</v>
      </c>
      <c r="C5947">
        <v>-1.54478</v>
      </c>
      <c r="D5947">
        <v>3045</v>
      </c>
      <c r="E5947">
        <v>89.361660149348197</v>
      </c>
      <c r="F5947">
        <v>43.3</v>
      </c>
      <c r="G5947" t="s">
        <v>246</v>
      </c>
      <c r="I5947" t="str">
        <f t="shared" si="283"/>
        <v>NGC7391</v>
      </c>
      <c r="J5947" s="4">
        <f t="shared" si="284"/>
        <v>1.0149999999999999E-2</v>
      </c>
      <c r="K5947" t="str">
        <f t="shared" si="285"/>
        <v>E</v>
      </c>
    </row>
    <row r="5948" spans="1:11">
      <c r="A5948" t="s">
        <v>1384</v>
      </c>
      <c r="B5948">
        <v>342.68086049999999</v>
      </c>
      <c r="C5948">
        <v>-45.330849999999998</v>
      </c>
      <c r="D5948">
        <v>15007</v>
      </c>
      <c r="E5948">
        <v>62.539046724911799</v>
      </c>
      <c r="F5948">
        <v>55.8</v>
      </c>
      <c r="G5948" t="s">
        <v>246</v>
      </c>
      <c r="I5948" t="str">
        <f t="shared" si="283"/>
        <v>ESO290-020</v>
      </c>
      <c r="J5948" s="4">
        <f t="shared" si="284"/>
        <v>5.0023333333333336E-2</v>
      </c>
      <c r="K5948" t="str">
        <f t="shared" si="285"/>
        <v>E</v>
      </c>
    </row>
    <row r="5949" spans="1:11">
      <c r="A5949" t="s">
        <v>1383</v>
      </c>
      <c r="B5949">
        <v>342.73366650000003</v>
      </c>
      <c r="C5949">
        <v>34.856940000000002</v>
      </c>
      <c r="D5949">
        <v>6125</v>
      </c>
      <c r="E5949">
        <v>75.015542307246804</v>
      </c>
      <c r="F5949">
        <v>48.6</v>
      </c>
      <c r="G5949" t="s">
        <v>223</v>
      </c>
      <c r="I5949" t="str">
        <f t="shared" si="283"/>
        <v>UGC12215</v>
      </c>
      <c r="J5949" s="4">
        <f t="shared" si="284"/>
        <v>2.0416666666666666E-2</v>
      </c>
      <c r="K5949" t="str">
        <f t="shared" si="285"/>
        <v>Sbc</v>
      </c>
    </row>
    <row r="5950" spans="1:11">
      <c r="A5950" t="s">
        <v>1382</v>
      </c>
      <c r="B5950">
        <v>342.754032</v>
      </c>
      <c r="C5950">
        <v>31.37481</v>
      </c>
      <c r="D5950">
        <v>6718</v>
      </c>
      <c r="E5950">
        <v>65.788685989933001</v>
      </c>
      <c r="F5950">
        <v>35.799999999999997</v>
      </c>
      <c r="G5950" t="s">
        <v>232</v>
      </c>
      <c r="I5950" t="str">
        <f t="shared" si="283"/>
        <v>UGC12214</v>
      </c>
      <c r="J5950" s="4">
        <f t="shared" si="284"/>
        <v>2.2393333333333335E-2</v>
      </c>
      <c r="K5950" t="str">
        <f t="shared" si="285"/>
        <v>Sab</v>
      </c>
    </row>
    <row r="5951" spans="1:11">
      <c r="A5951" t="s">
        <v>1381</v>
      </c>
      <c r="B5951">
        <v>342.76208400000002</v>
      </c>
      <c r="C5951">
        <v>37.087859999999999</v>
      </c>
      <c r="D5951">
        <v>5743</v>
      </c>
      <c r="E5951">
        <v>68.730778901564705</v>
      </c>
      <c r="F5951">
        <v>29.2</v>
      </c>
      <c r="G5951" t="s">
        <v>259</v>
      </c>
      <c r="I5951" t="str">
        <f t="shared" si="283"/>
        <v>NGC7395</v>
      </c>
      <c r="J5951" s="4">
        <f t="shared" si="284"/>
        <v>1.9143333333333332E-2</v>
      </c>
      <c r="K5951" t="str">
        <f t="shared" si="285"/>
        <v>S0</v>
      </c>
    </row>
    <row r="5952" spans="1:11">
      <c r="A5952" t="s">
        <v>1380</v>
      </c>
      <c r="B5952">
        <v>343.09426200000001</v>
      </c>
      <c r="C5952">
        <v>1.0925499999999999</v>
      </c>
      <c r="D5952">
        <v>4937</v>
      </c>
      <c r="E5952">
        <v>106.206543796003</v>
      </c>
      <c r="F5952">
        <v>59.5</v>
      </c>
      <c r="G5952" t="s">
        <v>277</v>
      </c>
      <c r="I5952" t="str">
        <f t="shared" si="283"/>
        <v>NGC7396</v>
      </c>
      <c r="J5952" s="4">
        <f t="shared" si="284"/>
        <v>1.6456666666666668E-2</v>
      </c>
      <c r="K5952" t="str">
        <f t="shared" si="285"/>
        <v>Sa</v>
      </c>
    </row>
    <row r="5953" spans="1:11">
      <c r="A5953" t="s">
        <v>1379</v>
      </c>
      <c r="B5953">
        <v>343.13558549999999</v>
      </c>
      <c r="C5953">
        <v>11.661099999999999</v>
      </c>
      <c r="D5953">
        <v>8700</v>
      </c>
      <c r="E5953">
        <v>80.5659015604232</v>
      </c>
      <c r="F5953">
        <v>50.7</v>
      </c>
      <c r="G5953" t="s">
        <v>261</v>
      </c>
      <c r="I5953" t="str">
        <f t="shared" si="283"/>
        <v>UGC12222</v>
      </c>
      <c r="J5953" s="4">
        <f t="shared" si="284"/>
        <v>2.9000000000000001E-2</v>
      </c>
      <c r="K5953" t="str">
        <f t="shared" si="285"/>
        <v>Sb</v>
      </c>
    </row>
    <row r="5954" spans="1:11">
      <c r="A5954" t="s">
        <v>1378</v>
      </c>
      <c r="B5954">
        <v>343.15954199999999</v>
      </c>
      <c r="C5954">
        <v>6.0936700000000004</v>
      </c>
      <c r="D5954">
        <v>3542</v>
      </c>
      <c r="E5954">
        <v>89.567669688500303</v>
      </c>
      <c r="F5954">
        <v>29.5</v>
      </c>
      <c r="G5954" t="s">
        <v>230</v>
      </c>
      <c r="I5954" t="str">
        <f t="shared" si="283"/>
        <v>UGC12224</v>
      </c>
      <c r="J5954" s="4">
        <f t="shared" si="284"/>
        <v>1.1806666666666667E-2</v>
      </c>
      <c r="K5954" t="str">
        <f t="shared" si="285"/>
        <v>Sc</v>
      </c>
    </row>
    <row r="5955" spans="1:11">
      <c r="A5955" t="s">
        <v>1377</v>
      </c>
      <c r="B5955">
        <v>343.16364149999998</v>
      </c>
      <c r="C5955">
        <v>-9.2678799999999999</v>
      </c>
      <c r="D5955">
        <v>4416</v>
      </c>
      <c r="E5955">
        <v>67.631854499196905</v>
      </c>
      <c r="F5955">
        <v>56.9</v>
      </c>
      <c r="G5955" t="s">
        <v>239</v>
      </c>
      <c r="I5955" t="str">
        <f t="shared" si="283"/>
        <v>NGC7399</v>
      </c>
      <c r="J5955" s="4">
        <f t="shared" si="284"/>
        <v>1.472E-2</v>
      </c>
      <c r="K5955" t="str">
        <f t="shared" si="285"/>
        <v>S0-a</v>
      </c>
    </row>
    <row r="5956" spans="1:11">
      <c r="A5956" t="s">
        <v>1376</v>
      </c>
      <c r="B5956">
        <v>343.20525450000002</v>
      </c>
      <c r="C5956">
        <v>1.2010799999999999</v>
      </c>
      <c r="D5956">
        <v>4721</v>
      </c>
      <c r="E5956">
        <v>62.827710123766103</v>
      </c>
      <c r="F5956">
        <v>52.5</v>
      </c>
      <c r="G5956" t="s">
        <v>277</v>
      </c>
      <c r="I5956" t="str">
        <f t="shared" si="283"/>
        <v>NGC7398</v>
      </c>
      <c r="J5956" s="4">
        <f t="shared" si="284"/>
        <v>1.5736666666666666E-2</v>
      </c>
      <c r="K5956" t="str">
        <f t="shared" si="285"/>
        <v>Sa</v>
      </c>
    </row>
    <row r="5957" spans="1:11">
      <c r="A5957" t="s">
        <v>1375</v>
      </c>
      <c r="B5957">
        <v>343.28998350000001</v>
      </c>
      <c r="C5957">
        <v>-60.69952</v>
      </c>
      <c r="D5957">
        <v>10394</v>
      </c>
      <c r="E5957">
        <v>81.124361629917701</v>
      </c>
      <c r="F5957">
        <v>36.799999999999997</v>
      </c>
      <c r="G5957" t="s">
        <v>259</v>
      </c>
      <c r="I5957" t="str">
        <f t="shared" si="283"/>
        <v>ESO147-013</v>
      </c>
      <c r="J5957" s="4">
        <f t="shared" si="284"/>
        <v>3.4646666666666666E-2</v>
      </c>
      <c r="K5957" t="str">
        <f t="shared" si="285"/>
        <v>S0</v>
      </c>
    </row>
    <row r="5958" spans="1:11">
      <c r="A5958" t="s">
        <v>1374</v>
      </c>
      <c r="B5958">
        <v>343.35300000000001</v>
      </c>
      <c r="C5958">
        <v>37.175280000000001</v>
      </c>
      <c r="D5958">
        <v>5844</v>
      </c>
      <c r="E5958">
        <v>70.331722859543305</v>
      </c>
      <c r="F5958">
        <v>47.5</v>
      </c>
      <c r="G5958" t="s">
        <v>259</v>
      </c>
      <c r="I5958" t="str">
        <f t="shared" si="283"/>
        <v>PGC069925</v>
      </c>
      <c r="J5958" s="4">
        <f t="shared" si="284"/>
        <v>1.9480000000000001E-2</v>
      </c>
      <c r="K5958" t="str">
        <f t="shared" si="285"/>
        <v>S0</v>
      </c>
    </row>
    <row r="5959" spans="1:11">
      <c r="A5959" t="s">
        <v>1373</v>
      </c>
      <c r="B5959">
        <v>343.42020600000001</v>
      </c>
      <c r="C5959">
        <v>-17.478940000000001</v>
      </c>
      <c r="D5959">
        <v>8984</v>
      </c>
      <c r="E5959">
        <v>65.335796704745206</v>
      </c>
      <c r="F5959">
        <v>51</v>
      </c>
      <c r="G5959" t="s">
        <v>230</v>
      </c>
      <c r="I5959" t="str">
        <f t="shared" si="283"/>
        <v>ESO603-025</v>
      </c>
      <c r="J5959" s="4">
        <f t="shared" si="284"/>
        <v>2.9946666666666667E-2</v>
      </c>
      <c r="K5959" t="str">
        <f t="shared" si="285"/>
        <v>Sc</v>
      </c>
    </row>
    <row r="5960" spans="1:11">
      <c r="A5960" t="s">
        <v>1372</v>
      </c>
      <c r="B5960">
        <v>343.48888349999999</v>
      </c>
      <c r="C5960">
        <v>36.242040000000003</v>
      </c>
      <c r="D5960">
        <v>5762</v>
      </c>
      <c r="E5960">
        <v>79.460488272931102</v>
      </c>
      <c r="F5960">
        <v>0</v>
      </c>
      <c r="G5960" t="s">
        <v>221</v>
      </c>
      <c r="I5960" t="str">
        <f t="shared" si="283"/>
        <v>UGC12236</v>
      </c>
      <c r="J5960" s="4">
        <f t="shared" si="284"/>
        <v>1.9206666666666667E-2</v>
      </c>
      <c r="K5960" t="str">
        <f t="shared" si="285"/>
        <v>Sm</v>
      </c>
    </row>
    <row r="5961" spans="1:11">
      <c r="A5961" t="s">
        <v>1371</v>
      </c>
      <c r="B5961">
        <v>343.5146355</v>
      </c>
      <c r="C5961">
        <v>-34.059609999999999</v>
      </c>
      <c r="D5961">
        <v>8506</v>
      </c>
      <c r="E5961">
        <v>86.926313885046298</v>
      </c>
      <c r="F5961">
        <v>49.3</v>
      </c>
      <c r="G5961" t="s">
        <v>223</v>
      </c>
      <c r="I5961" t="str">
        <f t="shared" si="283"/>
        <v>ESO406-017</v>
      </c>
      <c r="J5961" s="4">
        <f t="shared" si="284"/>
        <v>2.8353333333333335E-2</v>
      </c>
      <c r="K5961" t="str">
        <f t="shared" si="285"/>
        <v>Sbc</v>
      </c>
    </row>
    <row r="5962" spans="1:11">
      <c r="A5962" t="s">
        <v>1370</v>
      </c>
      <c r="B5962">
        <v>343.56920250000002</v>
      </c>
      <c r="C5962">
        <v>32.251249999999999</v>
      </c>
      <c r="D5962">
        <v>6565</v>
      </c>
      <c r="E5962">
        <v>75.884180514998505</v>
      </c>
      <c r="F5962">
        <v>37.4</v>
      </c>
      <c r="G5962" t="s">
        <v>259</v>
      </c>
      <c r="I5962" t="str">
        <f t="shared" si="283"/>
        <v>UGC12238</v>
      </c>
      <c r="J5962" s="4">
        <f t="shared" si="284"/>
        <v>2.1883333333333334E-2</v>
      </c>
      <c r="K5962" t="str">
        <f t="shared" si="285"/>
        <v>S0</v>
      </c>
    </row>
    <row r="5963" spans="1:11">
      <c r="A5963" t="s">
        <v>1369</v>
      </c>
      <c r="B5963">
        <v>343.6051215</v>
      </c>
      <c r="C5963">
        <v>-20.362880000000001</v>
      </c>
      <c r="D5963">
        <v>3152</v>
      </c>
      <c r="E5963">
        <v>86.327913178799804</v>
      </c>
      <c r="F5963">
        <v>27.6</v>
      </c>
      <c r="G5963" t="s">
        <v>286</v>
      </c>
      <c r="I5963" t="str">
        <f t="shared" si="283"/>
        <v>IC5261</v>
      </c>
      <c r="J5963" s="4">
        <f t="shared" si="284"/>
        <v>1.0506666666666666E-2</v>
      </c>
      <c r="K5963" t="str">
        <f t="shared" si="285"/>
        <v>SBc</v>
      </c>
    </row>
    <row r="5964" spans="1:11">
      <c r="A5964" t="s">
        <v>1368</v>
      </c>
      <c r="B5964">
        <v>343.64541600000001</v>
      </c>
      <c r="C5964">
        <v>20.236249999999998</v>
      </c>
      <c r="D5964">
        <v>6938</v>
      </c>
      <c r="E5964">
        <v>60.2769438428993</v>
      </c>
      <c r="F5964">
        <v>36.700000000000003</v>
      </c>
      <c r="G5964" t="s">
        <v>246</v>
      </c>
      <c r="I5964" t="str">
        <f t="shared" si="283"/>
        <v>NGC7411</v>
      </c>
      <c r="J5964" s="4">
        <f t="shared" si="284"/>
        <v>2.3126666666666667E-2</v>
      </c>
      <c r="K5964" t="str">
        <f t="shared" si="285"/>
        <v>E</v>
      </c>
    </row>
    <row r="5965" spans="1:11">
      <c r="A5965" t="s">
        <v>1367</v>
      </c>
      <c r="B5965">
        <v>343.76286750000003</v>
      </c>
      <c r="C5965">
        <v>13.220470000000001</v>
      </c>
      <c r="D5965">
        <v>9817</v>
      </c>
      <c r="E5965">
        <v>68.257636250077496</v>
      </c>
      <c r="F5965">
        <v>56.3</v>
      </c>
      <c r="G5965" t="s">
        <v>235</v>
      </c>
      <c r="I5965" t="str">
        <f t="shared" si="283"/>
        <v>NGC7413</v>
      </c>
      <c r="J5965" s="4">
        <f t="shared" si="284"/>
        <v>3.2723333333333333E-2</v>
      </c>
      <c r="K5965" t="str">
        <f t="shared" si="285"/>
        <v>E-SO</v>
      </c>
    </row>
    <row r="5966" spans="1:11">
      <c r="A5966" t="s">
        <v>1366</v>
      </c>
      <c r="B5966">
        <v>343.81120800000002</v>
      </c>
      <c r="C5966">
        <v>36.671720000000001</v>
      </c>
      <c r="D5966">
        <v>5831</v>
      </c>
      <c r="E5966">
        <v>64.886042919733001</v>
      </c>
      <c r="F5966">
        <v>46.1</v>
      </c>
      <c r="G5966" t="s">
        <v>230</v>
      </c>
      <c r="I5966" t="str">
        <f t="shared" si="283"/>
        <v>PGC070003</v>
      </c>
      <c r="J5966" s="4">
        <f t="shared" si="284"/>
        <v>1.9436666666666668E-2</v>
      </c>
      <c r="K5966" t="str">
        <f t="shared" si="285"/>
        <v>Sc</v>
      </c>
    </row>
    <row r="5967" spans="1:11">
      <c r="A5967" t="s">
        <v>1365</v>
      </c>
      <c r="B5967">
        <v>343.89971550000001</v>
      </c>
      <c r="C5967">
        <v>12.790319999999999</v>
      </c>
      <c r="D5967">
        <v>7294</v>
      </c>
      <c r="E5967">
        <v>100.496567265217</v>
      </c>
      <c r="F5967">
        <v>55.8</v>
      </c>
      <c r="G5967" t="s">
        <v>237</v>
      </c>
      <c r="I5967" t="str">
        <f t="shared" si="283"/>
        <v>UGC12250</v>
      </c>
      <c r="J5967" s="4">
        <f t="shared" si="284"/>
        <v>2.4313333333333333E-2</v>
      </c>
      <c r="K5967" t="str">
        <f t="shared" si="285"/>
        <v>SBb</v>
      </c>
    </row>
    <row r="5968" spans="1:11">
      <c r="A5968" t="s">
        <v>1364</v>
      </c>
      <c r="B5968">
        <v>343.98058350000002</v>
      </c>
      <c r="C5968">
        <v>-36.34807</v>
      </c>
      <c r="D5968">
        <v>2709</v>
      </c>
      <c r="E5968">
        <v>80.751611667872297</v>
      </c>
      <c r="F5968">
        <v>48.6</v>
      </c>
      <c r="G5968" t="s">
        <v>366</v>
      </c>
      <c r="I5968" t="str">
        <f t="shared" si="283"/>
        <v>IC5269A</v>
      </c>
      <c r="J5968" s="4">
        <f t="shared" si="284"/>
        <v>9.0299999999999998E-3</v>
      </c>
      <c r="K5968" t="str">
        <f t="shared" si="285"/>
        <v>SBm</v>
      </c>
    </row>
    <row r="5969" spans="1:11">
      <c r="A5969" t="s">
        <v>1363</v>
      </c>
      <c r="B5969">
        <v>343.98751650000003</v>
      </c>
      <c r="C5969">
        <v>-70.573729999999998</v>
      </c>
      <c r="D5969">
        <v>3648</v>
      </c>
      <c r="E5969">
        <v>68.414993713714495</v>
      </c>
      <c r="F5969">
        <v>43.7</v>
      </c>
      <c r="G5969" t="s">
        <v>246</v>
      </c>
      <c r="I5969" t="str">
        <f t="shared" si="283"/>
        <v>ESO076-031</v>
      </c>
      <c r="J5969" s="4">
        <f t="shared" si="284"/>
        <v>1.2160000000000001E-2</v>
      </c>
      <c r="K5969" t="str">
        <f t="shared" si="285"/>
        <v>E</v>
      </c>
    </row>
    <row r="5970" spans="1:11">
      <c r="A5970" t="s">
        <v>1362</v>
      </c>
      <c r="B5970">
        <v>344.01211499999999</v>
      </c>
      <c r="C5970">
        <v>36.36121</v>
      </c>
      <c r="D5970">
        <v>5422</v>
      </c>
      <c r="E5970">
        <v>94.221763915047902</v>
      </c>
      <c r="F5970">
        <v>57.6</v>
      </c>
      <c r="G5970" t="s">
        <v>246</v>
      </c>
      <c r="I5970" t="str">
        <f t="shared" si="283"/>
        <v>NGC7426</v>
      </c>
      <c r="J5970" s="4">
        <f t="shared" si="284"/>
        <v>1.8073333333333334E-2</v>
      </c>
      <c r="K5970" t="str">
        <f t="shared" si="285"/>
        <v>E</v>
      </c>
    </row>
    <row r="5971" spans="1:11">
      <c r="A5971" t="s">
        <v>1361</v>
      </c>
      <c r="B5971">
        <v>344.02325999999999</v>
      </c>
      <c r="C5971">
        <v>-58.396590000000003</v>
      </c>
      <c r="D5971">
        <v>4277</v>
      </c>
      <c r="E5971">
        <v>62.395204195128201</v>
      </c>
      <c r="F5971">
        <v>55.2</v>
      </c>
      <c r="G5971" t="s">
        <v>286</v>
      </c>
      <c r="I5971" t="str">
        <f t="shared" si="283"/>
        <v>ESO147-014</v>
      </c>
      <c r="J5971" s="4">
        <f t="shared" si="284"/>
        <v>1.4256666666666667E-2</v>
      </c>
      <c r="K5971" t="str">
        <f t="shared" si="285"/>
        <v>SBc</v>
      </c>
    </row>
    <row r="5972" spans="1:11">
      <c r="A5972" t="s">
        <v>1360</v>
      </c>
      <c r="B5972">
        <v>344.172417</v>
      </c>
      <c r="C5972">
        <v>-7.3791099999999998</v>
      </c>
      <c r="D5972">
        <v>4428</v>
      </c>
      <c r="E5972">
        <v>77.117193838958102</v>
      </c>
      <c r="F5972">
        <v>54.6</v>
      </c>
      <c r="G5972" t="s">
        <v>230</v>
      </c>
      <c r="I5972" t="str">
        <f t="shared" si="283"/>
        <v>IC1458</v>
      </c>
      <c r="J5972" s="4">
        <f t="shared" si="284"/>
        <v>1.4760000000000001E-2</v>
      </c>
      <c r="K5972" t="str">
        <f t="shared" si="285"/>
        <v>Sc</v>
      </c>
    </row>
    <row r="5973" spans="1:11">
      <c r="A5973" t="s">
        <v>1359</v>
      </c>
      <c r="B5973">
        <v>344.23821600000002</v>
      </c>
      <c r="C5973">
        <v>-43.760449999999999</v>
      </c>
      <c r="D5973">
        <v>1562</v>
      </c>
      <c r="E5973">
        <v>90.604813428021103</v>
      </c>
      <c r="F5973">
        <v>56.9</v>
      </c>
      <c r="G5973" t="s">
        <v>259</v>
      </c>
      <c r="I5973" t="str">
        <f t="shared" si="283"/>
        <v>IC5267B</v>
      </c>
      <c r="J5973" s="4">
        <f t="shared" si="284"/>
        <v>5.2066666666666667E-3</v>
      </c>
      <c r="K5973" t="str">
        <f t="shared" si="285"/>
        <v>S0</v>
      </c>
    </row>
    <row r="5974" spans="1:11">
      <c r="A5974" t="s">
        <v>1358</v>
      </c>
      <c r="B5974">
        <v>344.50179150000002</v>
      </c>
      <c r="C5974">
        <v>6.0697200000000002</v>
      </c>
      <c r="D5974">
        <v>4867</v>
      </c>
      <c r="E5974">
        <v>66.857679796638294</v>
      </c>
      <c r="F5974">
        <v>37.5</v>
      </c>
      <c r="G5974" t="s">
        <v>378</v>
      </c>
      <c r="I5974" t="str">
        <f t="shared" si="283"/>
        <v>UGC12266</v>
      </c>
      <c r="J5974" s="4">
        <f t="shared" si="284"/>
        <v>1.6223333333333333E-2</v>
      </c>
      <c r="K5974" t="str">
        <f t="shared" si="285"/>
        <v>SBab</v>
      </c>
    </row>
    <row r="5975" spans="1:11">
      <c r="A5975" t="s">
        <v>1357</v>
      </c>
      <c r="B5975">
        <v>344.509275</v>
      </c>
      <c r="C5975">
        <v>-3.7696700000000001</v>
      </c>
      <c r="D5975">
        <v>3669</v>
      </c>
      <c r="E5975">
        <v>67.787750712393503</v>
      </c>
      <c r="F5975">
        <v>47.7</v>
      </c>
      <c r="G5975" t="s">
        <v>223</v>
      </c>
      <c r="I5975" t="str">
        <f t="shared" si="283"/>
        <v>PGC070127</v>
      </c>
      <c r="J5975" s="4">
        <f t="shared" si="284"/>
        <v>1.223E-2</v>
      </c>
      <c r="K5975" t="str">
        <f t="shared" si="285"/>
        <v>Sbc</v>
      </c>
    </row>
    <row r="5976" spans="1:11">
      <c r="A5976" t="s">
        <v>1356</v>
      </c>
      <c r="B5976">
        <v>344.53175399999998</v>
      </c>
      <c r="C5976">
        <v>-3.7888099999999998</v>
      </c>
      <c r="D5976">
        <v>3714</v>
      </c>
      <c r="E5976">
        <v>68.257636250077496</v>
      </c>
      <c r="F5976">
        <v>21.9</v>
      </c>
      <c r="G5976" t="s">
        <v>286</v>
      </c>
      <c r="I5976" t="str">
        <f t="shared" si="283"/>
        <v>PGC070130</v>
      </c>
      <c r="J5976" s="4">
        <f t="shared" si="284"/>
        <v>1.238E-2</v>
      </c>
      <c r="K5976" t="str">
        <f t="shared" si="285"/>
        <v>SBc</v>
      </c>
    </row>
    <row r="5977" spans="1:11">
      <c r="A5977" t="s">
        <v>1355</v>
      </c>
      <c r="B5977">
        <v>344.54197349999998</v>
      </c>
      <c r="C5977">
        <v>14.30856</v>
      </c>
      <c r="D5977">
        <v>2187</v>
      </c>
      <c r="E5977">
        <v>102.60092836814501</v>
      </c>
      <c r="F5977">
        <v>16.899999999999999</v>
      </c>
      <c r="G5977" t="s">
        <v>244</v>
      </c>
      <c r="I5977" t="str">
        <f t="shared" si="283"/>
        <v>NGC7437</v>
      </c>
      <c r="J5977" s="4">
        <f t="shared" si="284"/>
        <v>7.2899999999999996E-3</v>
      </c>
      <c r="K5977" t="str">
        <f t="shared" si="285"/>
        <v>SABc</v>
      </c>
    </row>
    <row r="5978" spans="1:11">
      <c r="A5978" t="s">
        <v>1354</v>
      </c>
      <c r="B5978">
        <v>344.61676649999998</v>
      </c>
      <c r="C5978">
        <v>-32.240029999999997</v>
      </c>
      <c r="D5978">
        <v>9440</v>
      </c>
      <c r="E5978">
        <v>71.969957556802697</v>
      </c>
      <c r="F5978">
        <v>44.6</v>
      </c>
      <c r="G5978" t="s">
        <v>230</v>
      </c>
      <c r="I5978" t="str">
        <f t="shared" si="283"/>
        <v>ESO406-035</v>
      </c>
      <c r="J5978" s="4">
        <f t="shared" si="284"/>
        <v>3.1466666666666664E-2</v>
      </c>
      <c r="K5978" t="str">
        <f t="shared" si="285"/>
        <v>Sc</v>
      </c>
    </row>
    <row r="5979" spans="1:11">
      <c r="A5979" t="s">
        <v>1353</v>
      </c>
      <c r="B5979">
        <v>344.63275049999999</v>
      </c>
      <c r="C5979">
        <v>10.731809999999999</v>
      </c>
      <c r="D5979">
        <v>11751</v>
      </c>
      <c r="E5979">
        <v>65.788685989933001</v>
      </c>
      <c r="F5979">
        <v>49.5</v>
      </c>
      <c r="G5979" t="s">
        <v>246</v>
      </c>
      <c r="I5979" t="str">
        <f t="shared" si="283"/>
        <v>PGC070147</v>
      </c>
      <c r="J5979" s="4">
        <f t="shared" si="284"/>
        <v>3.9170000000000003E-2</v>
      </c>
      <c r="K5979" t="str">
        <f t="shared" si="285"/>
        <v>E</v>
      </c>
    </row>
    <row r="5980" spans="1:11">
      <c r="A5980" t="s">
        <v>1352</v>
      </c>
      <c r="B5980">
        <v>344.635806</v>
      </c>
      <c r="C5980">
        <v>35.802259999999997</v>
      </c>
      <c r="D5980">
        <v>5833</v>
      </c>
      <c r="E5980">
        <v>69.366728743231604</v>
      </c>
      <c r="F5980">
        <v>38.9</v>
      </c>
      <c r="G5980" t="s">
        <v>277</v>
      </c>
      <c r="I5980" t="str">
        <f t="shared" si="283"/>
        <v>NGC7440</v>
      </c>
      <c r="J5980" s="4">
        <f t="shared" si="284"/>
        <v>1.9443333333333333E-2</v>
      </c>
      <c r="K5980" t="str">
        <f t="shared" si="285"/>
        <v>Sa</v>
      </c>
    </row>
    <row r="5981" spans="1:11">
      <c r="A5981" t="s">
        <v>1351</v>
      </c>
      <c r="B5981">
        <v>344.74425000000002</v>
      </c>
      <c r="C5981">
        <v>-30.493939999999998</v>
      </c>
      <c r="D5981">
        <v>8592</v>
      </c>
      <c r="E5981">
        <v>76.762877069497506</v>
      </c>
      <c r="F5981">
        <v>55.7</v>
      </c>
      <c r="G5981" t="s">
        <v>244</v>
      </c>
      <c r="I5981" t="str">
        <f t="shared" si="283"/>
        <v>ESO469-007</v>
      </c>
      <c r="J5981" s="4">
        <f t="shared" si="284"/>
        <v>2.8639999999999999E-2</v>
      </c>
      <c r="K5981" t="str">
        <f t="shared" si="285"/>
        <v>SABc</v>
      </c>
    </row>
    <row r="5982" spans="1:11">
      <c r="A5982" t="s">
        <v>1350</v>
      </c>
      <c r="B5982">
        <v>344.75581649999998</v>
      </c>
      <c r="C5982">
        <v>-25.528459999999999</v>
      </c>
      <c r="D5982">
        <v>8957</v>
      </c>
      <c r="E5982">
        <v>75.884180514998505</v>
      </c>
      <c r="F5982">
        <v>18</v>
      </c>
      <c r="G5982" t="s">
        <v>261</v>
      </c>
      <c r="I5982" t="str">
        <f t="shared" si="283"/>
        <v>ESO535-001</v>
      </c>
      <c r="J5982" s="4">
        <f t="shared" si="284"/>
        <v>2.9856666666666667E-2</v>
      </c>
      <c r="K5982" t="str">
        <f t="shared" si="285"/>
        <v>Sb</v>
      </c>
    </row>
    <row r="5983" spans="1:11">
      <c r="A5983" t="s">
        <v>1349</v>
      </c>
      <c r="B5983">
        <v>344.78220900000002</v>
      </c>
      <c r="C5983">
        <v>28.94828</v>
      </c>
      <c r="D5983">
        <v>9662</v>
      </c>
      <c r="E5983">
        <v>63.848573802740198</v>
      </c>
      <c r="F5983">
        <v>54.6</v>
      </c>
      <c r="G5983" t="s">
        <v>232</v>
      </c>
      <c r="I5983" t="str">
        <f t="shared" si="283"/>
        <v>UGC12284</v>
      </c>
      <c r="J5983" s="4">
        <f t="shared" si="284"/>
        <v>3.2206666666666668E-2</v>
      </c>
      <c r="K5983" t="str">
        <f t="shared" si="285"/>
        <v>Sab</v>
      </c>
    </row>
    <row r="5984" spans="1:11">
      <c r="A5984" t="s">
        <v>1348</v>
      </c>
      <c r="B5984">
        <v>344.84533349999998</v>
      </c>
      <c r="C5984">
        <v>53.740079999999999</v>
      </c>
      <c r="D5984">
        <v>5499</v>
      </c>
      <c r="E5984">
        <v>83.205342058410494</v>
      </c>
      <c r="F5984">
        <v>59.3</v>
      </c>
      <c r="G5984" t="s">
        <v>230</v>
      </c>
      <c r="I5984" t="str">
        <f t="shared" si="283"/>
        <v>UGC12287</v>
      </c>
      <c r="J5984" s="4">
        <f t="shared" si="284"/>
        <v>1.8329999999999999E-2</v>
      </c>
      <c r="K5984" t="str">
        <f t="shared" si="285"/>
        <v>Sc</v>
      </c>
    </row>
    <row r="5985" spans="1:11">
      <c r="A5985" t="s">
        <v>1347</v>
      </c>
      <c r="B5985">
        <v>344.86072949999999</v>
      </c>
      <c r="C5985">
        <v>15.54824</v>
      </c>
      <c r="D5985">
        <v>7347</v>
      </c>
      <c r="E5985">
        <v>60.694766589190799</v>
      </c>
      <c r="F5985">
        <v>21.3</v>
      </c>
      <c r="G5985" t="s">
        <v>230</v>
      </c>
      <c r="I5985" t="str">
        <f t="shared" si="283"/>
        <v>NGC7442</v>
      </c>
      <c r="J5985" s="4">
        <f t="shared" si="284"/>
        <v>2.4490000000000001E-2</v>
      </c>
      <c r="K5985" t="str">
        <f t="shared" si="285"/>
        <v>Sc</v>
      </c>
    </row>
    <row r="5986" spans="1:11">
      <c r="A5986" t="s">
        <v>1346</v>
      </c>
      <c r="B5986">
        <v>344.87099999999998</v>
      </c>
      <c r="C5986">
        <v>39.083060000000003</v>
      </c>
      <c r="D5986">
        <v>5573</v>
      </c>
      <c r="E5986">
        <v>75.535528854392297</v>
      </c>
      <c r="F5986">
        <v>35.6</v>
      </c>
      <c r="G5986" t="s">
        <v>246</v>
      </c>
      <c r="I5986" t="str">
        <f t="shared" si="283"/>
        <v>NGC7446</v>
      </c>
      <c r="J5986" s="4">
        <f t="shared" si="284"/>
        <v>1.8576666666666665E-2</v>
      </c>
      <c r="K5986" t="str">
        <f t="shared" si="285"/>
        <v>E</v>
      </c>
    </row>
    <row r="5987" spans="1:11">
      <c r="A5987" t="s">
        <v>1345</v>
      </c>
      <c r="B5987">
        <v>344.88075450000002</v>
      </c>
      <c r="C5987">
        <v>-65.193029999999993</v>
      </c>
      <c r="D5987">
        <v>3132</v>
      </c>
      <c r="E5987">
        <v>64.143299232611596</v>
      </c>
      <c r="F5987">
        <v>44.8</v>
      </c>
      <c r="G5987" t="s">
        <v>221</v>
      </c>
      <c r="I5987" t="str">
        <f t="shared" si="283"/>
        <v>IC5272</v>
      </c>
      <c r="J5987" s="4">
        <f t="shared" si="284"/>
        <v>1.044E-2</v>
      </c>
      <c r="K5987" t="str">
        <f t="shared" si="285"/>
        <v>Sm</v>
      </c>
    </row>
    <row r="5988" spans="1:11">
      <c r="A5988" t="s">
        <v>1344</v>
      </c>
      <c r="B5988">
        <v>344.90670899999998</v>
      </c>
      <c r="C5988">
        <v>39.145829999999997</v>
      </c>
      <c r="D5988">
        <v>5371</v>
      </c>
      <c r="E5988">
        <v>61.115485564723301</v>
      </c>
      <c r="F5988">
        <v>58.7</v>
      </c>
      <c r="G5988" t="s">
        <v>246</v>
      </c>
      <c r="I5988" t="str">
        <f t="shared" si="283"/>
        <v>NGC7449</v>
      </c>
      <c r="J5988" s="4">
        <f t="shared" si="284"/>
        <v>1.7903333333333334E-2</v>
      </c>
      <c r="K5988" t="str">
        <f t="shared" si="285"/>
        <v>E</v>
      </c>
    </row>
    <row r="5989" spans="1:11">
      <c r="A5989" t="s">
        <v>1343</v>
      </c>
      <c r="B5989">
        <v>345.19925549999999</v>
      </c>
      <c r="C5989">
        <v>-12.91864</v>
      </c>
      <c r="D5989">
        <v>3121</v>
      </c>
      <c r="E5989">
        <v>92.502019458159097</v>
      </c>
      <c r="F5989">
        <v>20.6</v>
      </c>
      <c r="G5989" t="s">
        <v>239</v>
      </c>
      <c r="I5989" t="str">
        <f t="shared" si="283"/>
        <v>NGC7450</v>
      </c>
      <c r="J5989" s="4">
        <f t="shared" si="284"/>
        <v>1.0403333333333334E-2</v>
      </c>
      <c r="K5989" t="str">
        <f t="shared" si="285"/>
        <v>S0-a</v>
      </c>
    </row>
    <row r="5990" spans="1:11">
      <c r="A5990" t="s">
        <v>1342</v>
      </c>
      <c r="B5990">
        <v>345.2045415</v>
      </c>
      <c r="C5990">
        <v>26.740680000000001</v>
      </c>
      <c r="D5990">
        <v>8078</v>
      </c>
      <c r="E5990">
        <v>87.327542341986302</v>
      </c>
      <c r="F5990">
        <v>41.4</v>
      </c>
      <c r="G5990" t="s">
        <v>261</v>
      </c>
      <c r="I5990" t="str">
        <f t="shared" si="283"/>
        <v>UGC12303</v>
      </c>
      <c r="J5990" s="4">
        <f t="shared" si="284"/>
        <v>2.6926666666666668E-2</v>
      </c>
      <c r="K5990" t="str">
        <f t="shared" si="285"/>
        <v>Sb</v>
      </c>
    </row>
    <row r="5991" spans="1:11">
      <c r="A5991" t="s">
        <v>1341</v>
      </c>
      <c r="B5991">
        <v>345.31591650000001</v>
      </c>
      <c r="C5991">
        <v>-61.525579999999998</v>
      </c>
      <c r="D5991">
        <v>7709</v>
      </c>
      <c r="E5991">
        <v>61.397578188605799</v>
      </c>
      <c r="F5991">
        <v>44.8</v>
      </c>
      <c r="G5991" t="s">
        <v>246</v>
      </c>
      <c r="I5991" t="str">
        <f t="shared" si="283"/>
        <v>PGC070267</v>
      </c>
      <c r="J5991" s="4">
        <f t="shared" si="284"/>
        <v>2.5696666666666666E-2</v>
      </c>
      <c r="K5991" t="str">
        <f t="shared" si="285"/>
        <v>E</v>
      </c>
    </row>
    <row r="5992" spans="1:11">
      <c r="A5992" t="s">
        <v>1340</v>
      </c>
      <c r="B5992">
        <v>345.36937499999999</v>
      </c>
      <c r="C5992">
        <v>1.7533099999999999</v>
      </c>
      <c r="D5992">
        <v>5015</v>
      </c>
      <c r="E5992">
        <v>61.539120845339703</v>
      </c>
      <c r="F5992">
        <v>54.6</v>
      </c>
      <c r="G5992" t="s">
        <v>246</v>
      </c>
      <c r="I5992" t="str">
        <f t="shared" si="283"/>
        <v>NGC7458</v>
      </c>
      <c r="J5992" s="4">
        <f t="shared" si="284"/>
        <v>1.6716666666666668E-2</v>
      </c>
      <c r="K5992" t="str">
        <f t="shared" si="285"/>
        <v>E</v>
      </c>
    </row>
    <row r="5993" spans="1:11">
      <c r="A5993" t="s">
        <v>1339</v>
      </c>
      <c r="B5993">
        <v>345.42879149999999</v>
      </c>
      <c r="C5993">
        <v>2.2635800000000001</v>
      </c>
      <c r="D5993">
        <v>3211</v>
      </c>
      <c r="E5993">
        <v>68.414993713714495</v>
      </c>
      <c r="F5993">
        <v>46.7</v>
      </c>
      <c r="G5993" t="s">
        <v>237</v>
      </c>
      <c r="I5993" t="str">
        <f t="shared" si="283"/>
        <v>NGC7460</v>
      </c>
      <c r="J5993" s="4">
        <f t="shared" si="284"/>
        <v>1.0703333333333334E-2</v>
      </c>
      <c r="K5993" t="str">
        <f t="shared" si="285"/>
        <v>SBb</v>
      </c>
    </row>
    <row r="5994" spans="1:11">
      <c r="A5994" t="s">
        <v>1338</v>
      </c>
      <c r="B5994">
        <v>345.43631699999997</v>
      </c>
      <c r="C5994">
        <v>-59.173430000000003</v>
      </c>
      <c r="D5994">
        <v>9854</v>
      </c>
      <c r="E5994">
        <v>63.701736789131701</v>
      </c>
      <c r="F5994">
        <v>19.100000000000001</v>
      </c>
      <c r="G5994" t="s">
        <v>226</v>
      </c>
      <c r="I5994" t="str">
        <f t="shared" si="283"/>
        <v>ESO147-020</v>
      </c>
      <c r="J5994" s="4">
        <f t="shared" si="284"/>
        <v>3.284666666666667E-2</v>
      </c>
      <c r="K5994" t="str">
        <f t="shared" si="285"/>
        <v>SABb</v>
      </c>
    </row>
    <row r="5995" spans="1:11">
      <c r="A5995" t="s">
        <v>1337</v>
      </c>
      <c r="B5995">
        <v>345.63791700000002</v>
      </c>
      <c r="C5995">
        <v>32.59431</v>
      </c>
      <c r="D5995">
        <v>6124</v>
      </c>
      <c r="E5995">
        <v>67.944024927320498</v>
      </c>
      <c r="F5995">
        <v>39.1</v>
      </c>
      <c r="G5995" t="s">
        <v>244</v>
      </c>
      <c r="I5995" t="str">
        <f t="shared" si="283"/>
        <v>UGC12323</v>
      </c>
      <c r="J5995" s="4">
        <f t="shared" si="284"/>
        <v>2.0413333333333332E-2</v>
      </c>
      <c r="K5995" t="str">
        <f t="shared" si="285"/>
        <v>SABc</v>
      </c>
    </row>
    <row r="5996" spans="1:11">
      <c r="A5996" t="s">
        <v>1336</v>
      </c>
      <c r="B5996">
        <v>345.81503099999998</v>
      </c>
      <c r="C5996">
        <v>8.87392</v>
      </c>
      <c r="D5996">
        <v>4950</v>
      </c>
      <c r="E5996">
        <v>82.632579202343706</v>
      </c>
      <c r="F5996">
        <v>30.2</v>
      </c>
      <c r="G5996" t="s">
        <v>277</v>
      </c>
      <c r="I5996" t="str">
        <f t="shared" si="283"/>
        <v>NGC7469</v>
      </c>
      <c r="J5996" s="4">
        <f t="shared" si="284"/>
        <v>1.6500000000000001E-2</v>
      </c>
      <c r="K5996" t="str">
        <f t="shared" si="285"/>
        <v>Sa</v>
      </c>
    </row>
    <row r="5997" spans="1:11">
      <c r="A5997" t="s">
        <v>1335</v>
      </c>
      <c r="B5997">
        <v>345.847083</v>
      </c>
      <c r="C5997">
        <v>41.41433</v>
      </c>
      <c r="D5997">
        <v>4992</v>
      </c>
      <c r="E5997">
        <v>64.291154078916506</v>
      </c>
      <c r="F5997">
        <v>0</v>
      </c>
      <c r="G5997" t="s">
        <v>246</v>
      </c>
      <c r="I5997" t="str">
        <f t="shared" si="283"/>
        <v>PGC070357</v>
      </c>
      <c r="J5997" s="4">
        <f t="shared" si="284"/>
        <v>1.6639999999999999E-2</v>
      </c>
      <c r="K5997" t="str">
        <f t="shared" si="285"/>
        <v>E</v>
      </c>
    </row>
    <row r="5998" spans="1:11">
      <c r="A5998" t="s">
        <v>1334</v>
      </c>
      <c r="B5998">
        <v>345.87368550000002</v>
      </c>
      <c r="C5998">
        <v>-46.03154</v>
      </c>
      <c r="D5998">
        <v>1328</v>
      </c>
      <c r="E5998">
        <v>62.251709596864998</v>
      </c>
      <c r="F5998">
        <v>40.1</v>
      </c>
      <c r="G5998" t="s">
        <v>366</v>
      </c>
      <c r="I5998" t="str">
        <f t="shared" si="283"/>
        <v>ESO290-039</v>
      </c>
      <c r="J5998" s="4">
        <f t="shared" si="284"/>
        <v>4.4266666666666664E-3</v>
      </c>
      <c r="K5998" t="str">
        <f t="shared" si="285"/>
        <v>SBm</v>
      </c>
    </row>
    <row r="5999" spans="1:11">
      <c r="A5999" t="s">
        <v>1333</v>
      </c>
      <c r="B5999">
        <v>345.99129149999999</v>
      </c>
      <c r="C5999">
        <v>27.30219</v>
      </c>
      <c r="D5999">
        <v>7503</v>
      </c>
      <c r="E5999">
        <v>74.156847309408406</v>
      </c>
      <c r="F5999">
        <v>38.200000000000003</v>
      </c>
      <c r="G5999" t="s">
        <v>259</v>
      </c>
      <c r="I5999" t="str">
        <f t="shared" si="283"/>
        <v>UGC12334</v>
      </c>
      <c r="J5999" s="4">
        <f t="shared" si="284"/>
        <v>2.5010000000000001E-2</v>
      </c>
      <c r="K5999" t="str">
        <f t="shared" si="285"/>
        <v>S0</v>
      </c>
    </row>
    <row r="6000" spans="1:11">
      <c r="A6000" t="s">
        <v>1332</v>
      </c>
      <c r="B6000">
        <v>346.07977649999998</v>
      </c>
      <c r="C6000">
        <v>-79.465940000000003</v>
      </c>
      <c r="D6000">
        <v>2203</v>
      </c>
      <c r="E6000">
        <v>61.397578188605799</v>
      </c>
      <c r="F6000">
        <v>41.8</v>
      </c>
      <c r="G6000" t="s">
        <v>239</v>
      </c>
      <c r="I6000" t="str">
        <f t="shared" si="283"/>
        <v>ESO027-021</v>
      </c>
      <c r="J6000" s="4">
        <f t="shared" si="284"/>
        <v>7.3433333333333337E-3</v>
      </c>
      <c r="K6000" t="str">
        <f t="shared" si="285"/>
        <v>S0-a</v>
      </c>
    </row>
    <row r="6001" spans="1:11">
      <c r="A6001" t="s">
        <v>1331</v>
      </c>
      <c r="B6001">
        <v>346.12404149999998</v>
      </c>
      <c r="C6001">
        <v>44.221469999999997</v>
      </c>
      <c r="D6001">
        <v>14088</v>
      </c>
      <c r="E6001">
        <v>80.380596479811402</v>
      </c>
      <c r="F6001">
        <v>56.8</v>
      </c>
      <c r="G6001" t="s">
        <v>286</v>
      </c>
      <c r="I6001" t="str">
        <f t="shared" si="283"/>
        <v>UGC12341</v>
      </c>
      <c r="J6001" s="4">
        <f t="shared" si="284"/>
        <v>4.6960000000000002E-2</v>
      </c>
      <c r="K6001" t="str">
        <f t="shared" si="285"/>
        <v>SBc</v>
      </c>
    </row>
    <row r="6002" spans="1:11">
      <c r="A6002" t="s">
        <v>1330</v>
      </c>
      <c r="B6002">
        <v>346.17262499999998</v>
      </c>
      <c r="C6002">
        <v>-34.057810000000003</v>
      </c>
      <c r="D6002">
        <v>1546</v>
      </c>
      <c r="E6002">
        <v>66.397431558559006</v>
      </c>
      <c r="F6002">
        <v>57.6</v>
      </c>
      <c r="G6002" t="s">
        <v>239</v>
      </c>
      <c r="I6002" t="str">
        <f t="shared" si="283"/>
        <v>ESO407-002</v>
      </c>
      <c r="J6002" s="4">
        <f t="shared" si="284"/>
        <v>5.1533333333333336E-3</v>
      </c>
      <c r="K6002" t="str">
        <f t="shared" si="285"/>
        <v>S0-a</v>
      </c>
    </row>
    <row r="6003" spans="1:11">
      <c r="A6003" t="s">
        <v>1329</v>
      </c>
      <c r="B6003">
        <v>346.1773455</v>
      </c>
      <c r="C6003">
        <v>-43.582819999999998</v>
      </c>
      <c r="D6003">
        <v>8260</v>
      </c>
      <c r="E6003">
        <v>74.670881625413003</v>
      </c>
      <c r="F6003">
        <v>48</v>
      </c>
      <c r="G6003" t="s">
        <v>244</v>
      </c>
      <c r="I6003" t="str">
        <f t="shared" ref="I6003:I6066" si="286">TRIM(A6003)</f>
        <v>ESO290-044</v>
      </c>
      <c r="J6003" s="4">
        <f t="shared" ref="J6003:J6066" si="287">IF(TRIM(D6003) = "-", 0, IF(D6003/300000 &lt; 0, 0, D6003/300000))</f>
        <v>2.7533333333333333E-2</v>
      </c>
      <c r="K6003" t="str">
        <f t="shared" ref="K6003:K6066" si="288">IF(TRIM(G6003)="","Unk",TRIM(G6003))</f>
        <v>SABc</v>
      </c>
    </row>
    <row r="6004" spans="1:11">
      <c r="A6004" t="s">
        <v>1328</v>
      </c>
      <c r="B6004">
        <v>346.30861349999998</v>
      </c>
      <c r="C6004">
        <v>-50.111530000000002</v>
      </c>
      <c r="D6004">
        <v>3470</v>
      </c>
      <c r="E6004">
        <v>92.715268611849396</v>
      </c>
      <c r="F6004">
        <v>50.8</v>
      </c>
      <c r="G6004" t="s">
        <v>223</v>
      </c>
      <c r="I6004" t="str">
        <f t="shared" si="286"/>
        <v>NGC7470</v>
      </c>
      <c r="J6004" s="4">
        <f t="shared" si="287"/>
        <v>1.1566666666666666E-2</v>
      </c>
      <c r="K6004" t="str">
        <f t="shared" si="288"/>
        <v>Sbc</v>
      </c>
    </row>
    <row r="6005" spans="1:11">
      <c r="A6005" t="s">
        <v>1327</v>
      </c>
      <c r="B6005">
        <v>346.3421505</v>
      </c>
      <c r="C6005">
        <v>-10.223190000000001</v>
      </c>
      <c r="D6005">
        <v>9503</v>
      </c>
      <c r="E6005">
        <v>64.587904733500693</v>
      </c>
      <c r="F6005">
        <v>50.3</v>
      </c>
      <c r="G6005" t="s">
        <v>261</v>
      </c>
      <c r="I6005" t="str">
        <f t="shared" si="286"/>
        <v>PGC070438</v>
      </c>
      <c r="J6005" s="4">
        <f t="shared" si="287"/>
        <v>3.1676666666666665E-2</v>
      </c>
      <c r="K6005" t="str">
        <f t="shared" si="288"/>
        <v>Sb</v>
      </c>
    </row>
    <row r="6006" spans="1:11">
      <c r="A6006" t="s">
        <v>1326</v>
      </c>
      <c r="B6006">
        <v>346.41829200000001</v>
      </c>
      <c r="C6006">
        <v>27.665179999999999</v>
      </c>
      <c r="D6006">
        <v>7586</v>
      </c>
      <c r="E6006">
        <v>73.646351605407304</v>
      </c>
      <c r="F6006">
        <v>57</v>
      </c>
      <c r="G6006" t="s">
        <v>239</v>
      </c>
      <c r="I6006" t="str">
        <f t="shared" si="286"/>
        <v>UGC12352</v>
      </c>
      <c r="J6006" s="4">
        <f t="shared" si="287"/>
        <v>2.5286666666666666E-2</v>
      </c>
      <c r="K6006" t="str">
        <f t="shared" si="288"/>
        <v>S0-a</v>
      </c>
    </row>
    <row r="6007" spans="1:11">
      <c r="A6007" t="s">
        <v>1325</v>
      </c>
      <c r="B6007">
        <v>346.45125000000002</v>
      </c>
      <c r="C6007">
        <v>3.54514</v>
      </c>
      <c r="D6007">
        <v>4958</v>
      </c>
      <c r="E6007">
        <v>85.536464256352801</v>
      </c>
      <c r="F6007">
        <v>59.5</v>
      </c>
      <c r="G6007" t="s">
        <v>277</v>
      </c>
      <c r="I6007" t="str">
        <f t="shared" si="286"/>
        <v>NGC7483</v>
      </c>
      <c r="J6007" s="4">
        <f t="shared" si="287"/>
        <v>1.6526666666666665E-2</v>
      </c>
      <c r="K6007" t="str">
        <f t="shared" si="288"/>
        <v>Sa</v>
      </c>
    </row>
    <row r="6008" spans="1:11">
      <c r="A6008" t="s">
        <v>1324</v>
      </c>
      <c r="B6008">
        <v>346.45423799999998</v>
      </c>
      <c r="C6008">
        <v>-30.61224</v>
      </c>
      <c r="D6008">
        <v>8375</v>
      </c>
      <c r="E6008">
        <v>83.013988936226795</v>
      </c>
      <c r="F6008">
        <v>58.3</v>
      </c>
      <c r="G6008" t="s">
        <v>269</v>
      </c>
      <c r="I6008" t="str">
        <f t="shared" si="286"/>
        <v>ESO469-011</v>
      </c>
      <c r="J6008" s="4">
        <f t="shared" si="287"/>
        <v>2.7916666666666666E-2</v>
      </c>
      <c r="K6008" t="str">
        <f t="shared" si="288"/>
        <v>Scd</v>
      </c>
    </row>
    <row r="6009" spans="1:11">
      <c r="A6009" t="s">
        <v>1323</v>
      </c>
      <c r="B6009">
        <v>346.51970549999999</v>
      </c>
      <c r="C6009">
        <v>14.867010000000001</v>
      </c>
      <c r="D6009">
        <v>10770</v>
      </c>
      <c r="E6009">
        <v>73.646351605407304</v>
      </c>
      <c r="F6009">
        <v>40.299999999999997</v>
      </c>
      <c r="G6009" t="s">
        <v>223</v>
      </c>
      <c r="I6009" t="str">
        <f t="shared" si="286"/>
        <v>UGC12359</v>
      </c>
      <c r="J6009" s="4">
        <f t="shared" si="287"/>
        <v>3.5900000000000001E-2</v>
      </c>
      <c r="K6009" t="str">
        <f t="shared" si="288"/>
        <v>Sbc</v>
      </c>
    </row>
    <row r="6010" spans="1:11">
      <c r="A6010" t="s">
        <v>1322</v>
      </c>
      <c r="B6010">
        <v>346.61567100000002</v>
      </c>
      <c r="C6010">
        <v>-36.24483</v>
      </c>
      <c r="D6010">
        <v>2678</v>
      </c>
      <c r="E6010">
        <v>62.1085279549837</v>
      </c>
      <c r="F6010">
        <v>59.4</v>
      </c>
      <c r="G6010" t="s">
        <v>230</v>
      </c>
      <c r="I6010" t="str">
        <f t="shared" si="286"/>
        <v>ESO407-004</v>
      </c>
      <c r="J6010" s="4">
        <f t="shared" si="287"/>
        <v>8.9266666666666661E-3</v>
      </c>
      <c r="K6010" t="str">
        <f t="shared" si="288"/>
        <v>Sc</v>
      </c>
    </row>
    <row r="6011" spans="1:11">
      <c r="A6011" t="s">
        <v>1321</v>
      </c>
      <c r="B6011">
        <v>346.7706015</v>
      </c>
      <c r="C6011">
        <v>-36.27534</v>
      </c>
      <c r="D6011">
        <v>2572</v>
      </c>
      <c r="E6011">
        <v>65.185539421011697</v>
      </c>
      <c r="F6011">
        <v>31.9</v>
      </c>
      <c r="G6011" t="s">
        <v>246</v>
      </c>
      <c r="I6011" t="str">
        <f t="shared" si="286"/>
        <v>NGC7484</v>
      </c>
      <c r="J6011" s="4">
        <f t="shared" si="287"/>
        <v>8.5733333333333338E-3</v>
      </c>
      <c r="K6011" t="str">
        <f t="shared" si="288"/>
        <v>E</v>
      </c>
    </row>
    <row r="6012" spans="1:11">
      <c r="A6012" t="s">
        <v>1320</v>
      </c>
      <c r="B6012">
        <v>346.84525050000002</v>
      </c>
      <c r="C6012">
        <v>43.603999999999999</v>
      </c>
      <c r="D6012">
        <v>4832</v>
      </c>
      <c r="E6012">
        <v>82.2528992869332</v>
      </c>
      <c r="F6012">
        <v>32</v>
      </c>
      <c r="G6012" t="s">
        <v>230</v>
      </c>
      <c r="I6012" t="str">
        <f t="shared" si="286"/>
        <v>UGC12381</v>
      </c>
      <c r="J6012" s="4">
        <f t="shared" si="287"/>
        <v>1.6106666666666665E-2</v>
      </c>
      <c r="K6012" t="str">
        <f t="shared" si="288"/>
        <v>Sc</v>
      </c>
    </row>
    <row r="6013" spans="1:11">
      <c r="A6013" t="s">
        <v>1319</v>
      </c>
      <c r="B6013">
        <v>346.85491949999999</v>
      </c>
      <c r="C6013">
        <v>32.374920000000003</v>
      </c>
      <c r="D6013">
        <v>6365</v>
      </c>
      <c r="E6013">
        <v>108.43043994132201</v>
      </c>
      <c r="F6013">
        <v>13</v>
      </c>
      <c r="G6013" t="s">
        <v>223</v>
      </c>
      <c r="I6013" t="str">
        <f t="shared" si="286"/>
        <v>NGC7490</v>
      </c>
      <c r="J6013" s="4">
        <f t="shared" si="287"/>
        <v>2.1216666666666668E-2</v>
      </c>
      <c r="K6013" t="str">
        <f t="shared" si="288"/>
        <v>Sbc</v>
      </c>
    </row>
    <row r="6014" spans="1:11">
      <c r="A6014" t="s">
        <v>1318</v>
      </c>
      <c r="B6014">
        <v>346.88629200000003</v>
      </c>
      <c r="C6014">
        <v>22.997969999999999</v>
      </c>
      <c r="D6014">
        <v>6351</v>
      </c>
      <c r="E6014">
        <v>72.971166448324695</v>
      </c>
      <c r="F6014">
        <v>59</v>
      </c>
      <c r="G6014" t="s">
        <v>230</v>
      </c>
      <c r="I6014" t="str">
        <f t="shared" si="286"/>
        <v>NGC7489</v>
      </c>
      <c r="J6014" s="4">
        <f t="shared" si="287"/>
        <v>2.1170000000000001E-2</v>
      </c>
      <c r="K6014" t="str">
        <f t="shared" si="288"/>
        <v>Sc</v>
      </c>
    </row>
    <row r="6015" spans="1:11">
      <c r="A6015" t="s">
        <v>1317</v>
      </c>
      <c r="B6015">
        <v>346.9304535</v>
      </c>
      <c r="C6015">
        <v>-48.748469999999998</v>
      </c>
      <c r="D6015">
        <v>8314</v>
      </c>
      <c r="E6015">
        <v>76.4101882168071</v>
      </c>
      <c r="F6015">
        <v>33.799999999999997</v>
      </c>
      <c r="G6015" t="s">
        <v>286</v>
      </c>
      <c r="I6015" t="str">
        <f t="shared" si="286"/>
        <v>ESO239-012</v>
      </c>
      <c r="J6015" s="4">
        <f t="shared" si="287"/>
        <v>2.7713333333333333E-2</v>
      </c>
      <c r="K6015" t="str">
        <f t="shared" si="288"/>
        <v>SBc</v>
      </c>
    </row>
    <row r="6016" spans="1:11">
      <c r="A6016" t="s">
        <v>1316</v>
      </c>
      <c r="B6016">
        <v>346.98454800000002</v>
      </c>
      <c r="C6016">
        <v>-44.424689999999998</v>
      </c>
      <c r="D6016">
        <v>8488</v>
      </c>
      <c r="E6016">
        <v>69.526643048729099</v>
      </c>
      <c r="F6016">
        <v>54.8</v>
      </c>
      <c r="G6016" t="s">
        <v>230</v>
      </c>
      <c r="I6016" t="str">
        <f t="shared" si="286"/>
        <v>ESO290-053</v>
      </c>
      <c r="J6016" s="4">
        <f t="shared" si="287"/>
        <v>2.8293333333333334E-2</v>
      </c>
      <c r="K6016" t="str">
        <f t="shared" si="288"/>
        <v>Sc</v>
      </c>
    </row>
    <row r="6017" spans="1:11">
      <c r="A6017" t="s">
        <v>1315</v>
      </c>
      <c r="B6017">
        <v>347.18681099999998</v>
      </c>
      <c r="C6017">
        <v>-12.63945</v>
      </c>
      <c r="D6017">
        <v>9675</v>
      </c>
      <c r="E6017">
        <v>63.995766852227398</v>
      </c>
      <c r="F6017">
        <v>56.8</v>
      </c>
      <c r="G6017" t="s">
        <v>277</v>
      </c>
      <c r="I6017" t="str">
        <f t="shared" si="286"/>
        <v>IC1471</v>
      </c>
      <c r="J6017" s="4">
        <f t="shared" si="287"/>
        <v>3.2250000000000001E-2</v>
      </c>
      <c r="K6017" t="str">
        <f t="shared" si="288"/>
        <v>Sa</v>
      </c>
    </row>
    <row r="6018" spans="1:11">
      <c r="A6018" t="s">
        <v>1314</v>
      </c>
      <c r="B6018">
        <v>347.208147</v>
      </c>
      <c r="C6018">
        <v>-47.358159999999998</v>
      </c>
      <c r="D6018">
        <v>14512</v>
      </c>
      <c r="E6018">
        <v>62.827710123766103</v>
      </c>
      <c r="F6018">
        <v>52.1</v>
      </c>
      <c r="G6018" t="s">
        <v>246</v>
      </c>
      <c r="I6018" t="str">
        <f t="shared" si="286"/>
        <v>PGC070564</v>
      </c>
      <c r="J6018" s="4">
        <f t="shared" si="287"/>
        <v>4.8373333333333331E-2</v>
      </c>
      <c r="K6018" t="str">
        <f t="shared" si="288"/>
        <v>E</v>
      </c>
    </row>
    <row r="6019" spans="1:11">
      <c r="A6019" t="s">
        <v>1313</v>
      </c>
      <c r="B6019">
        <v>347.23820849999998</v>
      </c>
      <c r="C6019">
        <v>12.04806</v>
      </c>
      <c r="D6019">
        <v>4950</v>
      </c>
      <c r="E6019">
        <v>96.416468617375202</v>
      </c>
      <c r="F6019">
        <v>27.2</v>
      </c>
      <c r="G6019" t="s">
        <v>244</v>
      </c>
      <c r="I6019" t="str">
        <f t="shared" si="286"/>
        <v>NGC7495</v>
      </c>
      <c r="J6019" s="4">
        <f t="shared" si="287"/>
        <v>1.6500000000000001E-2</v>
      </c>
      <c r="K6019" t="str">
        <f t="shared" si="288"/>
        <v>SABc</v>
      </c>
    </row>
    <row r="6020" spans="1:11">
      <c r="A6020" t="s">
        <v>1312</v>
      </c>
      <c r="B6020">
        <v>347.37829199999999</v>
      </c>
      <c r="C6020">
        <v>32.67503</v>
      </c>
      <c r="D6020">
        <v>6681</v>
      </c>
      <c r="E6020">
        <v>72.803329589068497</v>
      </c>
      <c r="F6020">
        <v>44.7</v>
      </c>
      <c r="G6020" t="s">
        <v>378</v>
      </c>
      <c r="I6020" t="str">
        <f t="shared" si="286"/>
        <v>UGC12394</v>
      </c>
      <c r="J6020" s="4">
        <f t="shared" si="287"/>
        <v>2.2270000000000002E-2</v>
      </c>
      <c r="K6020" t="str">
        <f t="shared" si="288"/>
        <v>SBab</v>
      </c>
    </row>
    <row r="6021" spans="1:11">
      <c r="A6021" t="s">
        <v>1311</v>
      </c>
      <c r="B6021">
        <v>347.49990450000001</v>
      </c>
      <c r="C6021">
        <v>18.4481</v>
      </c>
      <c r="D6021">
        <v>1877</v>
      </c>
      <c r="E6021">
        <v>62.1085279549837</v>
      </c>
      <c r="F6021">
        <v>22.7</v>
      </c>
      <c r="G6021" t="s">
        <v>284</v>
      </c>
      <c r="I6021" t="str">
        <f t="shared" si="286"/>
        <v>PGC070596</v>
      </c>
      <c r="J6021" s="4">
        <f t="shared" si="287"/>
        <v>6.2566666666666665E-3</v>
      </c>
      <c r="K6021" t="str">
        <f t="shared" si="288"/>
        <v>I</v>
      </c>
    </row>
    <row r="6022" spans="1:11">
      <c r="A6022" t="s">
        <v>1310</v>
      </c>
      <c r="B6022">
        <v>347.50174950000002</v>
      </c>
      <c r="C6022">
        <v>42.566499999999998</v>
      </c>
      <c r="D6022">
        <v>5518</v>
      </c>
      <c r="E6022">
        <v>64.7368021965369</v>
      </c>
      <c r="F6022">
        <v>47.2</v>
      </c>
      <c r="G6022" t="s">
        <v>246</v>
      </c>
      <c r="I6022" t="str">
        <f t="shared" si="286"/>
        <v>UGC12396</v>
      </c>
      <c r="J6022" s="4">
        <f t="shared" si="287"/>
        <v>1.8393333333333334E-2</v>
      </c>
      <c r="K6022" t="str">
        <f t="shared" si="288"/>
        <v>E</v>
      </c>
    </row>
    <row r="6023" spans="1:11">
      <c r="A6023" t="s">
        <v>1309</v>
      </c>
      <c r="B6023">
        <v>347.6243235</v>
      </c>
      <c r="C6023">
        <v>11.01224</v>
      </c>
      <c r="D6023">
        <v>10674</v>
      </c>
      <c r="E6023">
        <v>90.813663938115695</v>
      </c>
      <c r="F6023">
        <v>56.4</v>
      </c>
      <c r="G6023" t="s">
        <v>259</v>
      </c>
      <c r="I6023" t="str">
        <f t="shared" si="286"/>
        <v>NGC7500</v>
      </c>
      <c r="J6023" s="4">
        <f t="shared" si="287"/>
        <v>3.5580000000000001E-2</v>
      </c>
      <c r="K6023" t="str">
        <f t="shared" si="288"/>
        <v>S0</v>
      </c>
    </row>
    <row r="6024" spans="1:11">
      <c r="A6024" t="s">
        <v>1308</v>
      </c>
      <c r="B6024">
        <v>347.62671749999998</v>
      </c>
      <c r="C6024">
        <v>7.5889499999999996</v>
      </c>
      <c r="D6024">
        <v>12689</v>
      </c>
      <c r="E6024">
        <v>61.397578188605799</v>
      </c>
      <c r="F6024">
        <v>39.9</v>
      </c>
      <c r="G6024" t="s">
        <v>246</v>
      </c>
      <c r="I6024" t="str">
        <f t="shared" si="286"/>
        <v>NGC7501</v>
      </c>
      <c r="J6024" s="4">
        <f t="shared" si="287"/>
        <v>4.229666666666667E-2</v>
      </c>
      <c r="K6024" t="str">
        <f t="shared" si="288"/>
        <v>E</v>
      </c>
    </row>
    <row r="6025" spans="1:11">
      <c r="A6025" t="s">
        <v>1307</v>
      </c>
      <c r="B6025">
        <v>347.98630500000002</v>
      </c>
      <c r="C6025">
        <v>-43.72139</v>
      </c>
      <c r="D6025">
        <v>9889</v>
      </c>
      <c r="E6025">
        <v>61.6809728760769</v>
      </c>
      <c r="F6025">
        <v>43.2</v>
      </c>
      <c r="G6025" t="s">
        <v>301</v>
      </c>
      <c r="I6025" t="str">
        <f t="shared" si="286"/>
        <v>ESO291-005</v>
      </c>
      <c r="J6025" s="4">
        <f t="shared" si="287"/>
        <v>3.2963333333333331E-2</v>
      </c>
      <c r="K6025" t="str">
        <f t="shared" si="288"/>
        <v>SBa</v>
      </c>
    </row>
    <row r="6026" spans="1:11">
      <c r="A6026" t="s">
        <v>1306</v>
      </c>
      <c r="B6026">
        <v>348.089223</v>
      </c>
      <c r="C6026">
        <v>14.60948</v>
      </c>
      <c r="D6026">
        <v>4919</v>
      </c>
      <c r="E6026">
        <v>79.460488272931102</v>
      </c>
      <c r="F6026">
        <v>31.9</v>
      </c>
      <c r="G6026" t="s">
        <v>246</v>
      </c>
      <c r="I6026" t="str">
        <f t="shared" si="286"/>
        <v>NGC7509</v>
      </c>
      <c r="J6026" s="4">
        <f t="shared" si="287"/>
        <v>1.6396666666666667E-2</v>
      </c>
      <c r="K6026" t="str">
        <f t="shared" si="288"/>
        <v>E</v>
      </c>
    </row>
    <row r="6027" spans="1:11">
      <c r="A6027" t="s">
        <v>1305</v>
      </c>
      <c r="B6027">
        <v>348.09700049999998</v>
      </c>
      <c r="C6027">
        <v>-43.778210000000001</v>
      </c>
      <c r="D6027">
        <v>1409</v>
      </c>
      <c r="E6027">
        <v>86.129355220646104</v>
      </c>
      <c r="F6027">
        <v>34.5</v>
      </c>
      <c r="G6027" t="s">
        <v>366</v>
      </c>
      <c r="I6027" t="str">
        <f t="shared" si="286"/>
        <v>NGC7496A</v>
      </c>
      <c r="J6027" s="4">
        <f t="shared" si="287"/>
        <v>4.6966666666666667E-3</v>
      </c>
      <c r="K6027" t="str">
        <f t="shared" si="288"/>
        <v>SBm</v>
      </c>
    </row>
    <row r="6028" spans="1:11">
      <c r="A6028" t="s">
        <v>1304</v>
      </c>
      <c r="B6028">
        <v>348.10792199999997</v>
      </c>
      <c r="C6028">
        <v>34.881399999999999</v>
      </c>
      <c r="D6028">
        <v>5030</v>
      </c>
      <c r="E6028">
        <v>78.190008424125097</v>
      </c>
      <c r="F6028">
        <v>48.5</v>
      </c>
      <c r="G6028" t="s">
        <v>223</v>
      </c>
      <c r="I6028" t="str">
        <f t="shared" si="286"/>
        <v>NGC7514</v>
      </c>
      <c r="J6028" s="4">
        <f t="shared" si="287"/>
        <v>1.6766666666666666E-2</v>
      </c>
      <c r="K6028" t="str">
        <f t="shared" si="288"/>
        <v>Sbc</v>
      </c>
    </row>
    <row r="6029" spans="1:11">
      <c r="A6029" t="s">
        <v>1303</v>
      </c>
      <c r="B6029">
        <v>348.20295449999998</v>
      </c>
      <c r="C6029">
        <v>12.679169999999999</v>
      </c>
      <c r="D6029">
        <v>4533</v>
      </c>
      <c r="E6029">
        <v>99.1177203000303</v>
      </c>
      <c r="F6029">
        <v>30.8</v>
      </c>
      <c r="G6029" t="s">
        <v>223</v>
      </c>
      <c r="I6029" t="str">
        <f t="shared" si="286"/>
        <v>NGC7515</v>
      </c>
      <c r="J6029" s="4">
        <f t="shared" si="287"/>
        <v>1.511E-2</v>
      </c>
      <c r="K6029" t="str">
        <f t="shared" si="288"/>
        <v>Sbc</v>
      </c>
    </row>
    <row r="6030" spans="1:11">
      <c r="A6030" t="s">
        <v>1302</v>
      </c>
      <c r="B6030">
        <v>348.21608400000002</v>
      </c>
      <c r="C6030">
        <v>20.248329999999999</v>
      </c>
      <c r="D6030">
        <v>5092</v>
      </c>
      <c r="E6030">
        <v>75.709643596585806</v>
      </c>
      <c r="F6030">
        <v>51.9</v>
      </c>
      <c r="G6030" t="s">
        <v>259</v>
      </c>
      <c r="I6030" t="str">
        <f t="shared" si="286"/>
        <v>NGC7516</v>
      </c>
      <c r="J6030" s="4">
        <f t="shared" si="287"/>
        <v>1.6973333333333333E-2</v>
      </c>
      <c r="K6030" t="str">
        <f t="shared" si="288"/>
        <v>S0</v>
      </c>
    </row>
    <row r="6031" spans="1:11">
      <c r="A6031" t="s">
        <v>1301</v>
      </c>
      <c r="B6031">
        <v>348.22200750000002</v>
      </c>
      <c r="C6031">
        <v>-23.469169999999998</v>
      </c>
      <c r="D6031">
        <v>6132</v>
      </c>
      <c r="E6031">
        <v>69.048021668805703</v>
      </c>
      <c r="F6031">
        <v>55.5</v>
      </c>
      <c r="G6031" t="s">
        <v>277</v>
      </c>
      <c r="I6031" t="str">
        <f t="shared" si="286"/>
        <v>IC5290</v>
      </c>
      <c r="J6031" s="4">
        <f t="shared" si="287"/>
        <v>2.044E-2</v>
      </c>
      <c r="K6031" t="str">
        <f t="shared" si="288"/>
        <v>Sa</v>
      </c>
    </row>
    <row r="6032" spans="1:11">
      <c r="A6032" t="s">
        <v>1300</v>
      </c>
      <c r="B6032">
        <v>348.29679149999998</v>
      </c>
      <c r="C6032">
        <v>10.77214</v>
      </c>
      <c r="D6032">
        <v>10687</v>
      </c>
      <c r="E6032">
        <v>66.857679796638294</v>
      </c>
      <c r="F6032">
        <v>43.6</v>
      </c>
      <c r="G6032" t="s">
        <v>261</v>
      </c>
      <c r="I6032" t="str">
        <f t="shared" si="286"/>
        <v>NGC7519</v>
      </c>
      <c r="J6032" s="4">
        <f t="shared" si="287"/>
        <v>3.5623333333333333E-2</v>
      </c>
      <c r="K6032" t="str">
        <f t="shared" si="288"/>
        <v>Sb</v>
      </c>
    </row>
    <row r="6033" spans="1:11">
      <c r="A6033" t="s">
        <v>1299</v>
      </c>
      <c r="B6033">
        <v>348.30295799999999</v>
      </c>
      <c r="C6033">
        <v>6.32158</v>
      </c>
      <c r="D6033">
        <v>3556</v>
      </c>
      <c r="E6033">
        <v>75.709643596585806</v>
      </c>
      <c r="F6033">
        <v>58.5</v>
      </c>
      <c r="G6033" t="s">
        <v>273</v>
      </c>
      <c r="I6033" t="str">
        <f t="shared" si="286"/>
        <v>NGC7518</v>
      </c>
      <c r="J6033" s="4">
        <f t="shared" si="287"/>
        <v>1.1853333333333334E-2</v>
      </c>
      <c r="K6033" t="str">
        <f t="shared" si="288"/>
        <v>SABa</v>
      </c>
    </row>
    <row r="6034" spans="1:11">
      <c r="A6034" t="s">
        <v>1298</v>
      </c>
      <c r="B6034">
        <v>348.38716649999998</v>
      </c>
      <c r="C6034">
        <v>-81.625</v>
      </c>
      <c r="D6034">
        <v>3817</v>
      </c>
      <c r="E6034">
        <v>73.139370153606194</v>
      </c>
      <c r="F6034">
        <v>55.3</v>
      </c>
      <c r="G6034" t="s">
        <v>261</v>
      </c>
      <c r="I6034" t="str">
        <f t="shared" si="286"/>
        <v>ESO027-024</v>
      </c>
      <c r="J6034" s="4">
        <f t="shared" si="287"/>
        <v>1.2723333333333333E-2</v>
      </c>
      <c r="K6034" t="str">
        <f t="shared" si="288"/>
        <v>Sb</v>
      </c>
    </row>
    <row r="6035" spans="1:11">
      <c r="A6035" t="s">
        <v>1297</v>
      </c>
      <c r="B6035">
        <v>348.5486325</v>
      </c>
      <c r="C6035">
        <v>13.57971</v>
      </c>
      <c r="D6035" t="s">
        <v>354</v>
      </c>
      <c r="E6035">
        <v>78.731999473596105</v>
      </c>
      <c r="F6035">
        <v>22.7</v>
      </c>
      <c r="G6035" t="s">
        <v>861</v>
      </c>
      <c r="I6035" t="str">
        <f t="shared" si="286"/>
        <v>SDSSJ231411.67+133447.0</v>
      </c>
      <c r="J6035" s="4">
        <f t="shared" si="287"/>
        <v>0</v>
      </c>
      <c r="K6035" t="str">
        <f t="shared" si="288"/>
        <v>Unk</v>
      </c>
    </row>
    <row r="6036" spans="1:11">
      <c r="A6036" t="s">
        <v>1296</v>
      </c>
      <c r="B6036">
        <v>348.55294350000003</v>
      </c>
      <c r="C6036">
        <v>13.581799999999999</v>
      </c>
      <c r="D6036">
        <v>4669</v>
      </c>
      <c r="E6036">
        <v>87.730622761438696</v>
      </c>
      <c r="F6036">
        <v>10.199999999999999</v>
      </c>
      <c r="G6036" t="s">
        <v>269</v>
      </c>
      <c r="I6036" t="str">
        <f t="shared" si="286"/>
        <v>NGC7535</v>
      </c>
      <c r="J6036" s="4">
        <f t="shared" si="287"/>
        <v>1.5563333333333334E-2</v>
      </c>
      <c r="K6036" t="str">
        <f t="shared" si="288"/>
        <v>Scd</v>
      </c>
    </row>
    <row r="6037" spans="1:11">
      <c r="A6037" t="s">
        <v>1295</v>
      </c>
      <c r="B6037">
        <v>348.55843199999998</v>
      </c>
      <c r="C6037">
        <v>13.58277</v>
      </c>
      <c r="D6037">
        <v>4707</v>
      </c>
      <c r="E6037">
        <v>60.138320755550801</v>
      </c>
      <c r="F6037">
        <v>46</v>
      </c>
      <c r="G6037" t="s">
        <v>861</v>
      </c>
      <c r="I6037" t="str">
        <f t="shared" si="286"/>
        <v>SDSSJ231413.99+133458.5</v>
      </c>
      <c r="J6037" s="4">
        <f t="shared" si="287"/>
        <v>1.5689999999999999E-2</v>
      </c>
      <c r="K6037" t="str">
        <f t="shared" si="288"/>
        <v>Unk</v>
      </c>
    </row>
    <row r="6038" spans="1:11">
      <c r="A6038" t="s">
        <v>1294</v>
      </c>
      <c r="B6038">
        <v>348.62273399999998</v>
      </c>
      <c r="C6038">
        <v>23.68487</v>
      </c>
      <c r="D6038">
        <v>6160</v>
      </c>
      <c r="E6038">
        <v>69.6869260120192</v>
      </c>
      <c r="F6038">
        <v>40.299999999999997</v>
      </c>
      <c r="G6038" t="s">
        <v>259</v>
      </c>
      <c r="I6038" t="str">
        <f t="shared" si="286"/>
        <v>NGC7539</v>
      </c>
      <c r="J6038" s="4">
        <f t="shared" si="287"/>
        <v>2.0533333333333334E-2</v>
      </c>
      <c r="K6038" t="str">
        <f t="shared" si="288"/>
        <v>S0</v>
      </c>
    </row>
    <row r="6039" spans="1:11">
      <c r="A6039" t="s">
        <v>1293</v>
      </c>
      <c r="B6039">
        <v>348.6439785</v>
      </c>
      <c r="C6039">
        <v>28.327120000000001</v>
      </c>
      <c r="D6039">
        <v>7051</v>
      </c>
      <c r="E6039">
        <v>83.589418455817906</v>
      </c>
      <c r="F6039">
        <v>49.3</v>
      </c>
      <c r="G6039" t="s">
        <v>261</v>
      </c>
      <c r="I6039" t="str">
        <f t="shared" si="286"/>
        <v>NGC7543</v>
      </c>
      <c r="J6039" s="4">
        <f t="shared" si="287"/>
        <v>2.3503333333333334E-2</v>
      </c>
      <c r="K6039" t="str">
        <f t="shared" si="288"/>
        <v>Sb</v>
      </c>
    </row>
    <row r="6040" spans="1:11">
      <c r="A6040" t="s">
        <v>1292</v>
      </c>
      <c r="B6040">
        <v>348.7962915</v>
      </c>
      <c r="C6040">
        <v>25.281939999999999</v>
      </c>
      <c r="D6040">
        <v>8109</v>
      </c>
      <c r="E6040">
        <v>63.701736789131701</v>
      </c>
      <c r="F6040">
        <v>39.5</v>
      </c>
      <c r="G6040" t="s">
        <v>259</v>
      </c>
      <c r="I6040" t="str">
        <f t="shared" si="286"/>
        <v>NGC7548</v>
      </c>
      <c r="J6040" s="4">
        <f t="shared" si="287"/>
        <v>2.7029999999999998E-2</v>
      </c>
      <c r="K6040" t="str">
        <f t="shared" si="288"/>
        <v>S0</v>
      </c>
    </row>
    <row r="6041" spans="1:11">
      <c r="A6041" t="s">
        <v>1291</v>
      </c>
      <c r="B6041">
        <v>348.79950000000002</v>
      </c>
      <c r="C6041">
        <v>-49.397750000000002</v>
      </c>
      <c r="D6041">
        <v>2882</v>
      </c>
      <c r="E6041">
        <v>74.843003294523697</v>
      </c>
      <c r="F6041">
        <v>36.700000000000003</v>
      </c>
      <c r="G6041" t="s">
        <v>244</v>
      </c>
      <c r="I6041" t="str">
        <f t="shared" si="286"/>
        <v>ESO239-017</v>
      </c>
      <c r="J6041" s="4">
        <f t="shared" si="287"/>
        <v>9.6066666666666661E-3</v>
      </c>
      <c r="K6041" t="str">
        <f t="shared" si="288"/>
        <v>SABc</v>
      </c>
    </row>
    <row r="6042" spans="1:11">
      <c r="A6042" t="s">
        <v>1290</v>
      </c>
      <c r="B6042">
        <v>348.81704100000002</v>
      </c>
      <c r="C6042">
        <v>18.961359999999999</v>
      </c>
      <c r="D6042">
        <v>5211</v>
      </c>
      <c r="E6042">
        <v>86.926313885046298</v>
      </c>
      <c r="F6042">
        <v>16.5</v>
      </c>
      <c r="G6042" t="s">
        <v>235</v>
      </c>
      <c r="I6042" t="str">
        <f t="shared" si="286"/>
        <v>NGC7550</v>
      </c>
      <c r="J6042" s="4">
        <f t="shared" si="287"/>
        <v>1.737E-2</v>
      </c>
      <c r="K6042" t="str">
        <f t="shared" si="288"/>
        <v>E-SO</v>
      </c>
    </row>
    <row r="6043" spans="1:11">
      <c r="A6043" t="s">
        <v>1289</v>
      </c>
      <c r="B6043">
        <v>348.88354950000002</v>
      </c>
      <c r="C6043">
        <v>-38.535339999999998</v>
      </c>
      <c r="D6043">
        <v>1924</v>
      </c>
      <c r="E6043">
        <v>76.939842055405904</v>
      </c>
      <c r="F6043">
        <v>55.1</v>
      </c>
      <c r="G6043" t="s">
        <v>261</v>
      </c>
      <c r="I6043" t="str">
        <f t="shared" si="286"/>
        <v>NGC7545</v>
      </c>
      <c r="J6043" s="4">
        <f t="shared" si="287"/>
        <v>6.4133333333333334E-3</v>
      </c>
      <c r="K6043" t="str">
        <f t="shared" si="288"/>
        <v>Sb</v>
      </c>
    </row>
    <row r="6044" spans="1:11">
      <c r="A6044" t="s">
        <v>1288</v>
      </c>
      <c r="B6044">
        <v>348.94407150000001</v>
      </c>
      <c r="C6044">
        <v>13.2903</v>
      </c>
      <c r="D6044">
        <v>4630</v>
      </c>
      <c r="E6044">
        <v>77.117193838958102</v>
      </c>
      <c r="F6044">
        <v>28.4</v>
      </c>
      <c r="G6044" t="s">
        <v>235</v>
      </c>
      <c r="I6044" t="str">
        <f t="shared" si="286"/>
        <v>UGC12463</v>
      </c>
      <c r="J6044" s="4">
        <f t="shared" si="287"/>
        <v>1.5433333333333334E-2</v>
      </c>
      <c r="K6044" t="str">
        <f t="shared" si="288"/>
        <v>E-SO</v>
      </c>
    </row>
    <row r="6045" spans="1:11">
      <c r="A6045" t="s">
        <v>1287</v>
      </c>
      <c r="B6045">
        <v>348.98307</v>
      </c>
      <c r="C6045">
        <v>13.19622</v>
      </c>
      <c r="D6045">
        <v>4360</v>
      </c>
      <c r="E6045">
        <v>91.865235597219097</v>
      </c>
      <c r="F6045">
        <v>58</v>
      </c>
      <c r="G6045" t="s">
        <v>277</v>
      </c>
      <c r="I6045" t="str">
        <f t="shared" si="286"/>
        <v>NGC7563</v>
      </c>
      <c r="J6045" s="4">
        <f t="shared" si="287"/>
        <v>1.4533333333333334E-2</v>
      </c>
      <c r="K6045" t="str">
        <f t="shared" si="288"/>
        <v>Sa</v>
      </c>
    </row>
    <row r="6046" spans="1:11">
      <c r="A6046" t="s">
        <v>1286</v>
      </c>
      <c r="B6046">
        <v>349.10997900000001</v>
      </c>
      <c r="C6046">
        <v>-22.154150000000001</v>
      </c>
      <c r="D6046">
        <v>7887</v>
      </c>
      <c r="E6046">
        <v>74.156847309408406</v>
      </c>
      <c r="F6046">
        <v>44.2</v>
      </c>
      <c r="G6046" t="s">
        <v>286</v>
      </c>
      <c r="I6046" t="str">
        <f t="shared" si="286"/>
        <v>NGC7573</v>
      </c>
      <c r="J6046" s="4">
        <f t="shared" si="287"/>
        <v>2.6290000000000001E-2</v>
      </c>
      <c r="K6046" t="str">
        <f t="shared" si="288"/>
        <v>SBc</v>
      </c>
    </row>
    <row r="6047" spans="1:11">
      <c r="A6047" t="s">
        <v>1285</v>
      </c>
      <c r="B6047">
        <v>349.36349250000001</v>
      </c>
      <c r="C6047">
        <v>-10.03068</v>
      </c>
      <c r="D6047">
        <v>10022</v>
      </c>
      <c r="E6047">
        <v>61.115485564723301</v>
      </c>
      <c r="F6047">
        <v>54.7</v>
      </c>
      <c r="G6047" t="s">
        <v>223</v>
      </c>
      <c r="I6047" t="str">
        <f t="shared" si="286"/>
        <v>PGC070951</v>
      </c>
      <c r="J6047" s="4">
        <f t="shared" si="287"/>
        <v>3.3406666666666668E-2</v>
      </c>
      <c r="K6047" t="str">
        <f t="shared" si="288"/>
        <v>Sbc</v>
      </c>
    </row>
    <row r="6048" spans="1:11">
      <c r="A6048" t="s">
        <v>1284</v>
      </c>
      <c r="B6048">
        <v>349.41470850000002</v>
      </c>
      <c r="C6048">
        <v>-34.79081</v>
      </c>
      <c r="D6048">
        <v>2579</v>
      </c>
      <c r="E6048">
        <v>97.757764749065601</v>
      </c>
      <c r="F6048">
        <v>53.9</v>
      </c>
      <c r="G6048" t="s">
        <v>286</v>
      </c>
      <c r="I6048" t="str">
        <f t="shared" si="286"/>
        <v>ESO407-014</v>
      </c>
      <c r="J6048" s="4">
        <f t="shared" si="287"/>
        <v>8.5966666666666674E-3</v>
      </c>
      <c r="K6048" t="str">
        <f t="shared" si="288"/>
        <v>SBc</v>
      </c>
    </row>
    <row r="6049" spans="1:11">
      <c r="A6049" t="s">
        <v>1283</v>
      </c>
      <c r="B6049">
        <v>349.48741649999999</v>
      </c>
      <c r="C6049">
        <v>11.34911</v>
      </c>
      <c r="D6049">
        <v>4161</v>
      </c>
      <c r="E6049">
        <v>62.539046724911799</v>
      </c>
      <c r="F6049">
        <v>57.1</v>
      </c>
      <c r="G6049" t="s">
        <v>261</v>
      </c>
      <c r="I6049" t="str">
        <f t="shared" si="286"/>
        <v>NGC7593</v>
      </c>
      <c r="J6049" s="4">
        <f t="shared" si="287"/>
        <v>1.387E-2</v>
      </c>
      <c r="K6049" t="str">
        <f t="shared" si="288"/>
        <v>Sb</v>
      </c>
    </row>
    <row r="6050" spans="1:11">
      <c r="A6050" t="s">
        <v>1282</v>
      </c>
      <c r="B6050">
        <v>349.50715500000001</v>
      </c>
      <c r="C6050">
        <v>-3.69672</v>
      </c>
      <c r="D6050">
        <v>5175</v>
      </c>
      <c r="E6050">
        <v>92.715268611849396</v>
      </c>
      <c r="F6050">
        <v>31.9</v>
      </c>
      <c r="G6050" t="s">
        <v>244</v>
      </c>
      <c r="I6050" t="str">
        <f t="shared" si="286"/>
        <v>PGC070989</v>
      </c>
      <c r="J6050" s="4">
        <f t="shared" si="287"/>
        <v>1.7250000000000001E-2</v>
      </c>
      <c r="K6050" t="str">
        <f t="shared" si="288"/>
        <v>SABc</v>
      </c>
    </row>
    <row r="6051" spans="1:11">
      <c r="A6051" t="s">
        <v>1281</v>
      </c>
      <c r="B6051">
        <v>349.5581535</v>
      </c>
      <c r="C6051">
        <v>10.298159999999999</v>
      </c>
      <c r="D6051">
        <v>10893</v>
      </c>
      <c r="E6051">
        <v>77.651748440798301</v>
      </c>
      <c r="F6051">
        <v>59</v>
      </c>
      <c r="G6051" t="s">
        <v>261</v>
      </c>
      <c r="I6051" t="str">
        <f t="shared" si="286"/>
        <v>IC1478</v>
      </c>
      <c r="J6051" s="4">
        <f t="shared" si="287"/>
        <v>3.6310000000000002E-2</v>
      </c>
      <c r="K6051" t="str">
        <f t="shared" si="288"/>
        <v>Sb</v>
      </c>
    </row>
    <row r="6052" spans="1:11">
      <c r="A6052" t="s">
        <v>1280</v>
      </c>
      <c r="B6052">
        <v>349.56395850000001</v>
      </c>
      <c r="C6052">
        <v>29.230530000000002</v>
      </c>
      <c r="D6052">
        <v>6858</v>
      </c>
      <c r="E6052">
        <v>67.321099866542497</v>
      </c>
      <c r="F6052">
        <v>30.1</v>
      </c>
      <c r="G6052" t="s">
        <v>246</v>
      </c>
      <c r="I6052" t="str">
        <f t="shared" si="286"/>
        <v>PGC070993</v>
      </c>
      <c r="J6052" s="4">
        <f t="shared" si="287"/>
        <v>2.2859999999999998E-2</v>
      </c>
      <c r="K6052" t="str">
        <f t="shared" si="288"/>
        <v>E</v>
      </c>
    </row>
    <row r="6053" spans="1:11">
      <c r="A6053" t="s">
        <v>1279</v>
      </c>
      <c r="B6053">
        <v>349.58095500000002</v>
      </c>
      <c r="C6053">
        <v>-21.174810000000001</v>
      </c>
      <c r="D6053">
        <v>8952</v>
      </c>
      <c r="E6053">
        <v>60.2769438428993</v>
      </c>
      <c r="F6053">
        <v>40.9</v>
      </c>
      <c r="G6053" t="s">
        <v>261</v>
      </c>
      <c r="I6053" t="str">
        <f t="shared" si="286"/>
        <v>ESO604-010</v>
      </c>
      <c r="J6053" s="4">
        <f t="shared" si="287"/>
        <v>2.9839999999999998E-2</v>
      </c>
      <c r="K6053" t="str">
        <f t="shared" si="288"/>
        <v>Sb</v>
      </c>
    </row>
    <row r="6054" spans="1:11">
      <c r="A6054" t="s">
        <v>1278</v>
      </c>
      <c r="B6054">
        <v>349.62629249999998</v>
      </c>
      <c r="C6054">
        <v>18.689219999999999</v>
      </c>
      <c r="D6054">
        <v>11657</v>
      </c>
      <c r="E6054">
        <v>72.135873205239605</v>
      </c>
      <c r="F6054">
        <v>49</v>
      </c>
      <c r="G6054" t="s">
        <v>259</v>
      </c>
      <c r="I6054" t="str">
        <f t="shared" si="286"/>
        <v>NGC7597</v>
      </c>
      <c r="J6054" s="4">
        <f t="shared" si="287"/>
        <v>3.8856666666666664E-2</v>
      </c>
      <c r="K6054" t="str">
        <f t="shared" si="288"/>
        <v>S0</v>
      </c>
    </row>
    <row r="6055" spans="1:11">
      <c r="A6055" t="s">
        <v>1277</v>
      </c>
      <c r="B6055">
        <v>349.659291</v>
      </c>
      <c r="C6055">
        <v>42.958030000000001</v>
      </c>
      <c r="D6055">
        <v>5396</v>
      </c>
      <c r="E6055">
        <v>60.834689022067302</v>
      </c>
      <c r="F6055">
        <v>57.3</v>
      </c>
      <c r="G6055" t="s">
        <v>246</v>
      </c>
      <c r="I6055" t="str">
        <f t="shared" si="286"/>
        <v>UGC12491</v>
      </c>
      <c r="J6055" s="4">
        <f t="shared" si="287"/>
        <v>1.7986666666666668E-2</v>
      </c>
      <c r="K6055" t="str">
        <f t="shared" si="288"/>
        <v>E</v>
      </c>
    </row>
    <row r="6056" spans="1:11">
      <c r="A6056" t="s">
        <v>1276</v>
      </c>
      <c r="B6056">
        <v>349.66000050000002</v>
      </c>
      <c r="C6056">
        <v>25.232500000000002</v>
      </c>
      <c r="D6056">
        <v>8201</v>
      </c>
      <c r="E6056">
        <v>66.092366990215993</v>
      </c>
      <c r="F6056">
        <v>46.4</v>
      </c>
      <c r="G6056" t="s">
        <v>301</v>
      </c>
      <c r="I6056" t="str">
        <f t="shared" si="286"/>
        <v>UGC12490</v>
      </c>
      <c r="J6056" s="4">
        <f t="shared" si="287"/>
        <v>2.7336666666666665E-2</v>
      </c>
      <c r="K6056" t="str">
        <f t="shared" si="288"/>
        <v>SBa</v>
      </c>
    </row>
    <row r="6057" spans="1:11">
      <c r="A6057" t="s">
        <v>1275</v>
      </c>
      <c r="B6057">
        <v>349.69337400000001</v>
      </c>
      <c r="C6057">
        <v>-10.39922</v>
      </c>
      <c r="D6057">
        <v>9457</v>
      </c>
      <c r="E6057">
        <v>69.847559310559205</v>
      </c>
      <c r="F6057">
        <v>41.2</v>
      </c>
      <c r="G6057" t="s">
        <v>235</v>
      </c>
      <c r="I6057" t="str">
        <f t="shared" si="286"/>
        <v>IC1479</v>
      </c>
      <c r="J6057" s="4">
        <f t="shared" si="287"/>
        <v>3.1523333333333334E-2</v>
      </c>
      <c r="K6057" t="str">
        <f t="shared" si="288"/>
        <v>E-SO</v>
      </c>
    </row>
    <row r="6058" spans="1:11">
      <c r="A6058" t="s">
        <v>1274</v>
      </c>
      <c r="B6058">
        <v>349.69624950000002</v>
      </c>
      <c r="C6058">
        <v>9.2336100000000005</v>
      </c>
      <c r="D6058">
        <v>8079</v>
      </c>
      <c r="E6058">
        <v>60.834689022067302</v>
      </c>
      <c r="F6058">
        <v>43.8</v>
      </c>
      <c r="G6058" t="s">
        <v>226</v>
      </c>
      <c r="I6058" t="str">
        <f t="shared" si="286"/>
        <v>NGC7601</v>
      </c>
      <c r="J6058" s="4">
        <f t="shared" si="287"/>
        <v>2.6929999999999999E-2</v>
      </c>
      <c r="K6058" t="str">
        <f t="shared" si="288"/>
        <v>SABb</v>
      </c>
    </row>
    <row r="6059" spans="1:11">
      <c r="A6059" t="s">
        <v>1273</v>
      </c>
      <c r="B6059">
        <v>349.76141699999999</v>
      </c>
      <c r="C6059">
        <v>-22.715219999999999</v>
      </c>
      <c r="D6059">
        <v>6021</v>
      </c>
      <c r="E6059">
        <v>69.366728743231604</v>
      </c>
      <c r="F6059">
        <v>50.5</v>
      </c>
      <c r="G6059" t="s">
        <v>226</v>
      </c>
      <c r="I6059" t="str">
        <f t="shared" si="286"/>
        <v>ESO535-015</v>
      </c>
      <c r="J6059" s="4">
        <f t="shared" si="287"/>
        <v>2.0070000000000001E-2</v>
      </c>
      <c r="K6059" t="str">
        <f t="shared" si="288"/>
        <v>SABb</v>
      </c>
    </row>
    <row r="6060" spans="1:11">
      <c r="A6060" t="s">
        <v>1272</v>
      </c>
      <c r="B6060">
        <v>349.946709</v>
      </c>
      <c r="C6060">
        <v>42.852670000000003</v>
      </c>
      <c r="D6060">
        <v>5390</v>
      </c>
      <c r="E6060">
        <v>73.816131922034202</v>
      </c>
      <c r="F6060">
        <v>53.9</v>
      </c>
      <c r="G6060" t="s">
        <v>246</v>
      </c>
      <c r="I6060" t="str">
        <f t="shared" si="286"/>
        <v>NGC7618</v>
      </c>
      <c r="J6060" s="4">
        <f t="shared" si="287"/>
        <v>1.7966666666666666E-2</v>
      </c>
      <c r="K6060" t="str">
        <f t="shared" si="288"/>
        <v>E</v>
      </c>
    </row>
    <row r="6061" spans="1:11">
      <c r="A6061" t="s">
        <v>1271</v>
      </c>
      <c r="B6061">
        <v>349.96311450000002</v>
      </c>
      <c r="C6061">
        <v>26.262789999999999</v>
      </c>
      <c r="D6061">
        <v>8067</v>
      </c>
      <c r="E6061">
        <v>93.573141334029103</v>
      </c>
      <c r="F6061">
        <v>53.7</v>
      </c>
      <c r="G6061" t="s">
        <v>259</v>
      </c>
      <c r="I6061" t="str">
        <f t="shared" si="286"/>
        <v>UGC12515</v>
      </c>
      <c r="J6061" s="4">
        <f t="shared" si="287"/>
        <v>2.6890000000000001E-2</v>
      </c>
      <c r="K6061" t="str">
        <f t="shared" si="288"/>
        <v>S0</v>
      </c>
    </row>
    <row r="6062" spans="1:11">
      <c r="A6062" t="s">
        <v>1270</v>
      </c>
      <c r="B6062">
        <v>349.97674949999998</v>
      </c>
      <c r="C6062">
        <v>43.95767</v>
      </c>
      <c r="D6062">
        <v>5665</v>
      </c>
      <c r="E6062">
        <v>78.550912447613499</v>
      </c>
      <c r="F6062">
        <v>28.8</v>
      </c>
      <c r="G6062" t="s">
        <v>246</v>
      </c>
      <c r="I6062" t="str">
        <f t="shared" si="286"/>
        <v>UGC12517</v>
      </c>
      <c r="J6062" s="4">
        <f t="shared" si="287"/>
        <v>1.8883333333333332E-2</v>
      </c>
      <c r="K6062" t="str">
        <f t="shared" si="288"/>
        <v>E</v>
      </c>
    </row>
    <row r="6063" spans="1:11">
      <c r="A6063" t="s">
        <v>1269</v>
      </c>
      <c r="B6063">
        <v>350.04788250000001</v>
      </c>
      <c r="C6063">
        <v>-1.85666</v>
      </c>
      <c r="D6063">
        <v>3617</v>
      </c>
      <c r="E6063">
        <v>81.874986397429296</v>
      </c>
      <c r="F6063">
        <v>55.4</v>
      </c>
      <c r="G6063" t="s">
        <v>230</v>
      </c>
      <c r="I6063" t="str">
        <f t="shared" si="286"/>
        <v>UGC12521</v>
      </c>
      <c r="J6063" s="4">
        <f t="shared" si="287"/>
        <v>1.2056666666666667E-2</v>
      </c>
      <c r="K6063" t="str">
        <f t="shared" si="288"/>
        <v>Sc</v>
      </c>
    </row>
    <row r="6064" spans="1:11">
      <c r="A6064" t="s">
        <v>1268</v>
      </c>
      <c r="B6064">
        <v>350.09420849999998</v>
      </c>
      <c r="C6064">
        <v>27.315429999999999</v>
      </c>
      <c r="D6064">
        <v>4400</v>
      </c>
      <c r="E6064">
        <v>78.010168001149097</v>
      </c>
      <c r="F6064">
        <v>48.6</v>
      </c>
      <c r="G6064" t="s">
        <v>244</v>
      </c>
      <c r="I6064" t="str">
        <f t="shared" si="286"/>
        <v>NGC7624</v>
      </c>
      <c r="J6064" s="4">
        <f t="shared" si="287"/>
        <v>1.4666666666666666E-2</v>
      </c>
      <c r="K6064" t="str">
        <f t="shared" si="288"/>
        <v>SABc</v>
      </c>
    </row>
    <row r="6065" spans="1:11">
      <c r="A6065" t="s">
        <v>1267</v>
      </c>
      <c r="B6065">
        <v>350.12483400000002</v>
      </c>
      <c r="C6065">
        <v>8.3957200000000007</v>
      </c>
      <c r="D6065">
        <v>3717</v>
      </c>
      <c r="E6065">
        <v>80.195739621839394</v>
      </c>
      <c r="F6065">
        <v>52.2</v>
      </c>
      <c r="G6065" t="s">
        <v>259</v>
      </c>
      <c r="I6065" t="str">
        <f t="shared" si="286"/>
        <v>NGC7623</v>
      </c>
      <c r="J6065" s="4">
        <f t="shared" si="287"/>
        <v>1.239E-2</v>
      </c>
      <c r="K6065" t="str">
        <f t="shared" si="288"/>
        <v>S0</v>
      </c>
    </row>
    <row r="6066" spans="1:11">
      <c r="A6066" t="s">
        <v>1266</v>
      </c>
      <c r="B6066">
        <v>350.12560350000001</v>
      </c>
      <c r="C6066">
        <v>17.22561</v>
      </c>
      <c r="D6066">
        <v>1711</v>
      </c>
      <c r="E6066">
        <v>88.542398023935903</v>
      </c>
      <c r="F6066">
        <v>15</v>
      </c>
      <c r="G6066" t="s">
        <v>277</v>
      </c>
      <c r="I6066" t="str">
        <f t="shared" si="286"/>
        <v>NGC7625</v>
      </c>
      <c r="J6066" s="4">
        <f t="shared" si="287"/>
        <v>5.7033333333333337E-3</v>
      </c>
      <c r="K6066" t="str">
        <f t="shared" si="288"/>
        <v>Sa</v>
      </c>
    </row>
    <row r="6067" spans="1:11">
      <c r="A6067" t="s">
        <v>1265</v>
      </c>
      <c r="B6067">
        <v>350.22858300000001</v>
      </c>
      <c r="C6067">
        <v>25.89856</v>
      </c>
      <c r="D6067">
        <v>4290</v>
      </c>
      <c r="E6067">
        <v>81.874986397429296</v>
      </c>
      <c r="F6067">
        <v>54.6</v>
      </c>
      <c r="G6067" t="s">
        <v>246</v>
      </c>
      <c r="I6067" t="str">
        <f t="shared" ref="I6067:I6130" si="289">TRIM(A6067)</f>
        <v>NGC7628</v>
      </c>
      <c r="J6067" s="4">
        <f t="shared" ref="J6067:J6130" si="290">IF(TRIM(D6067) = "-", 0, IF(D6067/300000 &lt; 0, 0, D6067/300000))</f>
        <v>1.43E-2</v>
      </c>
      <c r="K6067" t="str">
        <f t="shared" ref="K6067:K6130" si="291">IF(TRIM(G6067)="","Unk",TRIM(G6067))</f>
        <v>E</v>
      </c>
    </row>
    <row r="6068" spans="1:11">
      <c r="A6068" t="s">
        <v>1264</v>
      </c>
      <c r="B6068">
        <v>350.26210049999997</v>
      </c>
      <c r="C6068">
        <v>-4.89384</v>
      </c>
      <c r="D6068">
        <v>5629</v>
      </c>
      <c r="E6068">
        <v>62.972549729330197</v>
      </c>
      <c r="F6068">
        <v>48.5</v>
      </c>
      <c r="G6068" t="s">
        <v>255</v>
      </c>
      <c r="I6068" t="str">
        <f t="shared" si="289"/>
        <v>PGC071157</v>
      </c>
      <c r="J6068" s="4">
        <f t="shared" si="290"/>
        <v>1.8763333333333333E-2</v>
      </c>
      <c r="K6068" t="str">
        <f t="shared" si="291"/>
        <v>SABm</v>
      </c>
    </row>
    <row r="6069" spans="1:11">
      <c r="A6069" t="s">
        <v>1263</v>
      </c>
      <c r="B6069">
        <v>350.42442299999999</v>
      </c>
      <c r="C6069">
        <v>8.8869199999999999</v>
      </c>
      <c r="D6069">
        <v>3256</v>
      </c>
      <c r="E6069">
        <v>72.302151500454102</v>
      </c>
      <c r="F6069">
        <v>51</v>
      </c>
      <c r="G6069" t="s">
        <v>259</v>
      </c>
      <c r="I6069" t="str">
        <f t="shared" si="289"/>
        <v>NGC7634</v>
      </c>
      <c r="J6069" s="4">
        <f t="shared" si="290"/>
        <v>1.0853333333333333E-2</v>
      </c>
      <c r="K6069" t="str">
        <f t="shared" si="291"/>
        <v>S0</v>
      </c>
    </row>
    <row r="6070" spans="1:11">
      <c r="A6070" t="s">
        <v>1262</v>
      </c>
      <c r="B6070">
        <v>350.50372800000002</v>
      </c>
      <c r="C6070">
        <v>-23.506959999999999</v>
      </c>
      <c r="D6070">
        <v>7786</v>
      </c>
      <c r="E6070">
        <v>76.762877069497506</v>
      </c>
      <c r="F6070">
        <v>40.1</v>
      </c>
      <c r="G6070" t="s">
        <v>235</v>
      </c>
      <c r="I6070" t="str">
        <f t="shared" si="289"/>
        <v>ESO536-002</v>
      </c>
      <c r="J6070" s="4">
        <f t="shared" si="290"/>
        <v>2.5953333333333332E-2</v>
      </c>
      <c r="K6070" t="str">
        <f t="shared" si="291"/>
        <v>E-SO</v>
      </c>
    </row>
    <row r="6071" spans="1:11">
      <c r="A6071" t="s">
        <v>1261</v>
      </c>
      <c r="B6071">
        <v>350.55649499999998</v>
      </c>
      <c r="C6071">
        <v>9.3836899999999996</v>
      </c>
      <c r="D6071">
        <v>3617</v>
      </c>
      <c r="E6071">
        <v>70.493861810295201</v>
      </c>
      <c r="F6071">
        <v>40.200000000000003</v>
      </c>
      <c r="G6071" t="s">
        <v>312</v>
      </c>
      <c r="I6071" t="str">
        <f t="shared" si="289"/>
        <v>UGC12553</v>
      </c>
      <c r="J6071" s="4">
        <f t="shared" si="290"/>
        <v>1.2056666666666667E-2</v>
      </c>
      <c r="K6071" t="str">
        <f t="shared" si="291"/>
        <v>IB</v>
      </c>
    </row>
    <row r="6072" spans="1:11">
      <c r="A6072" t="s">
        <v>1260</v>
      </c>
      <c r="B6072">
        <v>350.69097900000003</v>
      </c>
      <c r="C6072">
        <v>29.137830000000001</v>
      </c>
      <c r="D6072">
        <v>5918</v>
      </c>
      <c r="E6072">
        <v>99.346193663209107</v>
      </c>
      <c r="F6072">
        <v>42.7</v>
      </c>
      <c r="G6072" t="s">
        <v>232</v>
      </c>
      <c r="I6072" t="str">
        <f t="shared" si="289"/>
        <v>UGC12566</v>
      </c>
      <c r="J6072" s="4">
        <f t="shared" si="290"/>
        <v>1.9726666666666667E-2</v>
      </c>
      <c r="K6072" t="str">
        <f t="shared" si="291"/>
        <v>Sab</v>
      </c>
    </row>
    <row r="6073" spans="1:11">
      <c r="A6073" t="s">
        <v>1259</v>
      </c>
      <c r="B6073">
        <v>350.83462500000002</v>
      </c>
      <c r="C6073">
        <v>20.589919999999999</v>
      </c>
      <c r="D6073">
        <v>11494</v>
      </c>
      <c r="E6073">
        <v>80.937772066836402</v>
      </c>
      <c r="F6073">
        <v>0</v>
      </c>
      <c r="G6073" t="s">
        <v>246</v>
      </c>
      <c r="I6073" t="str">
        <f t="shared" si="289"/>
        <v>PGC071284</v>
      </c>
      <c r="J6073" s="4">
        <f t="shared" si="290"/>
        <v>3.8313333333333331E-2</v>
      </c>
      <c r="K6073" t="str">
        <f t="shared" si="291"/>
        <v>E</v>
      </c>
    </row>
    <row r="6074" spans="1:11">
      <c r="A6074" t="s">
        <v>1258</v>
      </c>
      <c r="B6074">
        <v>350.8933725</v>
      </c>
      <c r="C6074">
        <v>29.18234</v>
      </c>
      <c r="D6074">
        <v>6351</v>
      </c>
      <c r="E6074">
        <v>61.397578188605799</v>
      </c>
      <c r="F6074">
        <v>51.5</v>
      </c>
      <c r="G6074" t="s">
        <v>259</v>
      </c>
      <c r="I6074" t="str">
        <f t="shared" si="289"/>
        <v>PGC071304</v>
      </c>
      <c r="J6074" s="4">
        <f t="shared" si="290"/>
        <v>2.1170000000000001E-2</v>
      </c>
      <c r="K6074" t="str">
        <f t="shared" si="291"/>
        <v>S0</v>
      </c>
    </row>
    <row r="6075" spans="1:11">
      <c r="A6075" t="s">
        <v>1257</v>
      </c>
      <c r="B6075">
        <v>350.94717600000001</v>
      </c>
      <c r="C6075">
        <v>-29.388000000000002</v>
      </c>
      <c r="D6075">
        <v>6774</v>
      </c>
      <c r="E6075">
        <v>94.656666204771</v>
      </c>
      <c r="F6075">
        <v>47.9</v>
      </c>
      <c r="G6075" t="s">
        <v>286</v>
      </c>
      <c r="I6075" t="str">
        <f t="shared" si="289"/>
        <v>NGC7645</v>
      </c>
      <c r="J6075" s="4">
        <f t="shared" si="290"/>
        <v>2.2579999999999999E-2</v>
      </c>
      <c r="K6075" t="str">
        <f t="shared" si="291"/>
        <v>SBc</v>
      </c>
    </row>
    <row r="6076" spans="1:11">
      <c r="A6076" t="s">
        <v>1256</v>
      </c>
      <c r="B6076">
        <v>351.10815150000002</v>
      </c>
      <c r="C6076">
        <v>13.97226</v>
      </c>
      <c r="D6076">
        <v>12786</v>
      </c>
      <c r="E6076">
        <v>74.670881625413003</v>
      </c>
      <c r="F6076">
        <v>35.799999999999997</v>
      </c>
      <c r="G6076" t="s">
        <v>246</v>
      </c>
      <c r="I6076" t="str">
        <f t="shared" si="289"/>
        <v>PGC071353</v>
      </c>
      <c r="J6076" s="4">
        <f t="shared" si="290"/>
        <v>4.2619999999999998E-2</v>
      </c>
      <c r="K6076" t="str">
        <f t="shared" si="291"/>
        <v>E</v>
      </c>
    </row>
    <row r="6077" spans="1:11">
      <c r="A6077" t="s">
        <v>1255</v>
      </c>
      <c r="B6077">
        <v>351.14333399999998</v>
      </c>
      <c r="C6077">
        <v>9.26722</v>
      </c>
      <c r="D6077">
        <v>10676</v>
      </c>
      <c r="E6077">
        <v>73.139370153606194</v>
      </c>
      <c r="F6077">
        <v>53.6</v>
      </c>
      <c r="G6077" t="s">
        <v>232</v>
      </c>
      <c r="I6077" t="str">
        <f t="shared" si="289"/>
        <v>UGC12581</v>
      </c>
      <c r="J6077" s="4">
        <f t="shared" si="290"/>
        <v>3.5586666666666669E-2</v>
      </c>
      <c r="K6077" t="str">
        <f t="shared" si="291"/>
        <v>Sab</v>
      </c>
    </row>
    <row r="6078" spans="1:11">
      <c r="A6078" t="s">
        <v>1254</v>
      </c>
      <c r="B6078">
        <v>351.16452299999997</v>
      </c>
      <c r="C6078">
        <v>8.4250900000000009</v>
      </c>
      <c r="D6078">
        <v>3712</v>
      </c>
      <c r="E6078">
        <v>82.4425206731934</v>
      </c>
      <c r="F6078">
        <v>24.5</v>
      </c>
      <c r="G6078" t="s">
        <v>360</v>
      </c>
      <c r="I6078" t="str">
        <f t="shared" si="289"/>
        <v>UGC12585</v>
      </c>
      <c r="J6078" s="4">
        <f t="shared" si="290"/>
        <v>1.2373333333333333E-2</v>
      </c>
      <c r="K6078" t="str">
        <f t="shared" si="291"/>
        <v>Sd</v>
      </c>
    </row>
    <row r="6079" spans="1:11">
      <c r="A6079" t="s">
        <v>1253</v>
      </c>
      <c r="B6079">
        <v>351.17731049999998</v>
      </c>
      <c r="C6079">
        <v>41.347830000000002</v>
      </c>
      <c r="D6079">
        <v>600</v>
      </c>
      <c r="E6079">
        <v>77.830762582701098</v>
      </c>
      <c r="F6079">
        <v>54.2</v>
      </c>
      <c r="G6079" t="s">
        <v>360</v>
      </c>
      <c r="I6079" t="str">
        <f t="shared" si="289"/>
        <v>UGC12588</v>
      </c>
      <c r="J6079" s="4">
        <f t="shared" si="290"/>
        <v>2E-3</v>
      </c>
      <c r="K6079" t="str">
        <f t="shared" si="291"/>
        <v>Sd</v>
      </c>
    </row>
    <row r="6080" spans="1:11">
      <c r="A6080" t="s">
        <v>1252</v>
      </c>
      <c r="B6080">
        <v>351.20555999999999</v>
      </c>
      <c r="C6080">
        <v>15.275539999999999</v>
      </c>
      <c r="D6080">
        <v>4328</v>
      </c>
      <c r="E6080">
        <v>97.084800339873098</v>
      </c>
      <c r="F6080">
        <v>31</v>
      </c>
      <c r="G6080" t="s">
        <v>261</v>
      </c>
      <c r="I6080" t="str">
        <f t="shared" si="289"/>
        <v>NGC7653</v>
      </c>
      <c r="J6080" s="4">
        <f t="shared" si="290"/>
        <v>1.4426666666666667E-2</v>
      </c>
      <c r="K6080" t="str">
        <f t="shared" si="291"/>
        <v>Sb</v>
      </c>
    </row>
    <row r="6081" spans="1:11">
      <c r="A6081" t="s">
        <v>1251</v>
      </c>
      <c r="B6081">
        <v>351.299961</v>
      </c>
      <c r="C6081">
        <v>-44.18045</v>
      </c>
      <c r="D6081">
        <v>10288</v>
      </c>
      <c r="E6081">
        <v>66.857679796638294</v>
      </c>
      <c r="F6081">
        <v>36.9</v>
      </c>
      <c r="G6081" t="s">
        <v>259</v>
      </c>
      <c r="I6081" t="str">
        <f t="shared" si="289"/>
        <v>PGC071385</v>
      </c>
      <c r="J6081" s="4">
        <f t="shared" si="290"/>
        <v>3.4293333333333335E-2</v>
      </c>
      <c r="K6081" t="str">
        <f t="shared" si="291"/>
        <v>S0</v>
      </c>
    </row>
    <row r="6082" spans="1:11">
      <c r="A6082" t="s">
        <v>1250</v>
      </c>
      <c r="B6082">
        <v>351.34202699999997</v>
      </c>
      <c r="C6082">
        <v>28.85745</v>
      </c>
      <c r="D6082">
        <v>10468</v>
      </c>
      <c r="E6082">
        <v>65.637387165156795</v>
      </c>
      <c r="F6082">
        <v>54.4</v>
      </c>
      <c r="G6082" t="s">
        <v>261</v>
      </c>
      <c r="I6082" t="str">
        <f t="shared" si="289"/>
        <v>PGC071395</v>
      </c>
      <c r="J6082" s="4">
        <f t="shared" si="290"/>
        <v>3.4893333333333332E-2</v>
      </c>
      <c r="K6082" t="str">
        <f t="shared" si="291"/>
        <v>Sb</v>
      </c>
    </row>
    <row r="6083" spans="1:11">
      <c r="A6083" t="s">
        <v>1249</v>
      </c>
      <c r="B6083">
        <v>351.40673249999998</v>
      </c>
      <c r="C6083">
        <v>-57.887459999999997</v>
      </c>
      <c r="D6083">
        <v>9942</v>
      </c>
      <c r="E6083">
        <v>71.969957556802697</v>
      </c>
      <c r="F6083">
        <v>54.4</v>
      </c>
      <c r="G6083" t="s">
        <v>277</v>
      </c>
      <c r="I6083" t="str">
        <f t="shared" si="289"/>
        <v>NGC7652</v>
      </c>
      <c r="J6083" s="4">
        <f t="shared" si="290"/>
        <v>3.3140000000000003E-2</v>
      </c>
      <c r="K6083" t="str">
        <f t="shared" si="291"/>
        <v>Sa</v>
      </c>
    </row>
    <row r="6084" spans="1:11">
      <c r="A6084" t="s">
        <v>1248</v>
      </c>
      <c r="B6084">
        <v>351.58327800000001</v>
      </c>
      <c r="C6084">
        <v>-17.956250000000001</v>
      </c>
      <c r="D6084">
        <v>2780</v>
      </c>
      <c r="E6084">
        <v>78.731999473596105</v>
      </c>
      <c r="F6084">
        <v>59.5</v>
      </c>
      <c r="G6084" t="s">
        <v>378</v>
      </c>
      <c r="I6084" t="str">
        <f t="shared" si="289"/>
        <v>IC5321</v>
      </c>
      <c r="J6084" s="4">
        <f t="shared" si="290"/>
        <v>9.2666666666666661E-3</v>
      </c>
      <c r="K6084" t="str">
        <f t="shared" si="291"/>
        <v>SBab</v>
      </c>
    </row>
    <row r="6085" spans="1:11">
      <c r="A6085" t="s">
        <v>1247</v>
      </c>
      <c r="B6085">
        <v>351.61607850000001</v>
      </c>
      <c r="C6085">
        <v>-32.388579999999997</v>
      </c>
      <c r="D6085">
        <v>-95</v>
      </c>
      <c r="E6085">
        <v>81.311359027367999</v>
      </c>
      <c r="F6085">
        <v>37.4</v>
      </c>
      <c r="G6085" t="s">
        <v>312</v>
      </c>
      <c r="I6085" t="str">
        <f t="shared" si="289"/>
        <v>ESO407-018</v>
      </c>
      <c r="J6085" s="4">
        <f t="shared" si="290"/>
        <v>0</v>
      </c>
      <c r="K6085" t="str">
        <f t="shared" si="291"/>
        <v>IB</v>
      </c>
    </row>
    <row r="6086" spans="1:11">
      <c r="A6086" t="s">
        <v>1246</v>
      </c>
      <c r="B6086">
        <v>351.66564</v>
      </c>
      <c r="C6086">
        <v>25.080079999999999</v>
      </c>
      <c r="D6086">
        <v>3588</v>
      </c>
      <c r="E6086">
        <v>91.443158601387097</v>
      </c>
      <c r="F6086">
        <v>53.2</v>
      </c>
      <c r="G6086" t="s">
        <v>230</v>
      </c>
      <c r="I6086" t="str">
        <f t="shared" si="289"/>
        <v>NGC7664</v>
      </c>
      <c r="J6086" s="4">
        <f t="shared" si="290"/>
        <v>1.196E-2</v>
      </c>
      <c r="K6086" t="str">
        <f t="shared" si="291"/>
        <v>Sc</v>
      </c>
    </row>
    <row r="6087" spans="1:11">
      <c r="A6087" t="s">
        <v>1245</v>
      </c>
      <c r="B6087">
        <v>351.81042300000001</v>
      </c>
      <c r="C6087">
        <v>-65.271519999999995</v>
      </c>
      <c r="D6087">
        <v>1773</v>
      </c>
      <c r="E6087">
        <v>110.446316450174</v>
      </c>
      <c r="F6087">
        <v>51.2</v>
      </c>
      <c r="G6087" t="s">
        <v>286</v>
      </c>
      <c r="I6087" t="str">
        <f t="shared" si="289"/>
        <v>NGC7661</v>
      </c>
      <c r="J6087" s="4">
        <f t="shared" si="290"/>
        <v>5.9100000000000003E-3</v>
      </c>
      <c r="K6087" t="str">
        <f t="shared" si="291"/>
        <v>SBc</v>
      </c>
    </row>
    <row r="6088" spans="1:11">
      <c r="A6088" t="s">
        <v>1244</v>
      </c>
      <c r="B6088">
        <v>351.90412049999998</v>
      </c>
      <c r="C6088">
        <v>-67.81559</v>
      </c>
      <c r="D6088">
        <v>3691</v>
      </c>
      <c r="E6088">
        <v>98.662294510075895</v>
      </c>
      <c r="F6088">
        <v>56.8</v>
      </c>
      <c r="G6088" t="s">
        <v>239</v>
      </c>
      <c r="I6088" t="str">
        <f t="shared" si="289"/>
        <v>IC5323</v>
      </c>
      <c r="J6088" s="4">
        <f t="shared" si="290"/>
        <v>1.2303333333333333E-2</v>
      </c>
      <c r="K6088" t="str">
        <f t="shared" si="291"/>
        <v>S0-a</v>
      </c>
    </row>
    <row r="6089" spans="1:11">
      <c r="A6089" t="s">
        <v>1243</v>
      </c>
      <c r="B6089">
        <v>351.95370750000001</v>
      </c>
      <c r="C6089">
        <v>-47.381039999999999</v>
      </c>
      <c r="D6089">
        <v>15012</v>
      </c>
      <c r="E6089">
        <v>69.847559310559205</v>
      </c>
      <c r="F6089">
        <v>51.9</v>
      </c>
      <c r="G6089" t="s">
        <v>286</v>
      </c>
      <c r="I6089" t="str">
        <f t="shared" si="289"/>
        <v>ESO240-003</v>
      </c>
      <c r="J6089" s="4">
        <f t="shared" si="290"/>
        <v>5.0040000000000001E-2</v>
      </c>
      <c r="K6089" t="str">
        <f t="shared" si="291"/>
        <v>SBc</v>
      </c>
    </row>
    <row r="6090" spans="1:11">
      <c r="A6090" t="s">
        <v>1242</v>
      </c>
      <c r="B6090">
        <v>351.98626050000001</v>
      </c>
      <c r="C6090">
        <v>8.7789900000000003</v>
      </c>
      <c r="D6090">
        <v>8853</v>
      </c>
      <c r="E6090">
        <v>67.1662768428085</v>
      </c>
      <c r="F6090">
        <v>26.7</v>
      </c>
      <c r="G6090" t="s">
        <v>349</v>
      </c>
      <c r="I6090" t="str">
        <f t="shared" si="289"/>
        <v>NGC7674</v>
      </c>
      <c r="J6090" s="4">
        <f t="shared" si="290"/>
        <v>2.9510000000000002E-2</v>
      </c>
      <c r="K6090" t="str">
        <f t="shared" si="291"/>
        <v>SBbc</v>
      </c>
    </row>
    <row r="6091" spans="1:11">
      <c r="A6091" t="s">
        <v>1241</v>
      </c>
      <c r="B6091">
        <v>352.02588300000002</v>
      </c>
      <c r="C6091">
        <v>23.53152</v>
      </c>
      <c r="D6091">
        <v>3665</v>
      </c>
      <c r="E6091">
        <v>67.787750712393503</v>
      </c>
      <c r="F6091">
        <v>60</v>
      </c>
      <c r="G6091" t="s">
        <v>226</v>
      </c>
      <c r="I6091" t="str">
        <f t="shared" si="289"/>
        <v>NGC7677</v>
      </c>
      <c r="J6091" s="4">
        <f t="shared" si="290"/>
        <v>1.2216666666666667E-2</v>
      </c>
      <c r="K6091" t="str">
        <f t="shared" si="291"/>
        <v>SABb</v>
      </c>
    </row>
    <row r="6092" spans="1:11">
      <c r="A6092" t="s">
        <v>1240</v>
      </c>
      <c r="B6092">
        <v>352.04479199999997</v>
      </c>
      <c r="C6092">
        <v>32.47289</v>
      </c>
      <c r="D6092">
        <v>4690</v>
      </c>
      <c r="E6092">
        <v>69.048021668805703</v>
      </c>
      <c r="F6092">
        <v>48.4</v>
      </c>
      <c r="G6092" t="s">
        <v>259</v>
      </c>
      <c r="I6092" t="str">
        <f t="shared" si="289"/>
        <v>PGC071525</v>
      </c>
      <c r="J6092" s="4">
        <f t="shared" si="290"/>
        <v>1.5633333333333332E-2</v>
      </c>
      <c r="K6092" t="str">
        <f t="shared" si="291"/>
        <v>S0</v>
      </c>
    </row>
    <row r="6093" spans="1:11">
      <c r="A6093" t="s">
        <v>1239</v>
      </c>
      <c r="B6093">
        <v>352.04544750000002</v>
      </c>
      <c r="C6093">
        <v>-67.804640000000006</v>
      </c>
      <c r="D6093">
        <v>3641</v>
      </c>
      <c r="E6093">
        <v>76.059119801384895</v>
      </c>
      <c r="F6093">
        <v>32.799999999999997</v>
      </c>
      <c r="G6093" t="s">
        <v>246</v>
      </c>
      <c r="I6093" t="str">
        <f t="shared" si="289"/>
        <v>IC5324</v>
      </c>
      <c r="J6093" s="4">
        <f t="shared" si="290"/>
        <v>1.2136666666666667E-2</v>
      </c>
      <c r="K6093" t="str">
        <f t="shared" si="291"/>
        <v>E</v>
      </c>
    </row>
    <row r="6094" spans="1:11">
      <c r="A6094" t="s">
        <v>1238</v>
      </c>
      <c r="B6094">
        <v>352.103004</v>
      </c>
      <c r="C6094">
        <v>-2.8002899999999999</v>
      </c>
      <c r="D6094">
        <v>9919</v>
      </c>
      <c r="E6094">
        <v>79.460488272931102</v>
      </c>
      <c r="F6094">
        <v>57.9</v>
      </c>
      <c r="G6094" t="s">
        <v>244</v>
      </c>
      <c r="I6094" t="str">
        <f t="shared" si="289"/>
        <v>PGC071533</v>
      </c>
      <c r="J6094" s="4">
        <f t="shared" si="290"/>
        <v>3.3063333333333333E-2</v>
      </c>
      <c r="K6094" t="str">
        <f t="shared" si="291"/>
        <v>SABc</v>
      </c>
    </row>
    <row r="6095" spans="1:11">
      <c r="A6095" t="s">
        <v>1237</v>
      </c>
      <c r="B6095">
        <v>352.1161305</v>
      </c>
      <c r="C6095">
        <v>22.420819999999999</v>
      </c>
      <c r="D6095">
        <v>3590</v>
      </c>
      <c r="E6095">
        <v>119.991711914473</v>
      </c>
      <c r="F6095">
        <v>43.7</v>
      </c>
      <c r="G6095" t="s">
        <v>230</v>
      </c>
      <c r="I6095" t="str">
        <f t="shared" si="289"/>
        <v>NGC7678</v>
      </c>
      <c r="J6095" s="4">
        <f t="shared" si="290"/>
        <v>1.1966666666666667E-2</v>
      </c>
      <c r="K6095" t="str">
        <f t="shared" si="291"/>
        <v>Sc</v>
      </c>
    </row>
    <row r="6096" spans="1:11">
      <c r="A6096" t="s">
        <v>1236</v>
      </c>
      <c r="B6096">
        <v>352.14616649999999</v>
      </c>
      <c r="C6096">
        <v>32.415689999999998</v>
      </c>
      <c r="D6096">
        <v>5287</v>
      </c>
      <c r="E6096">
        <v>100.034833412068</v>
      </c>
      <c r="F6096">
        <v>0</v>
      </c>
      <c r="G6096" t="s">
        <v>235</v>
      </c>
      <c r="I6096" t="str">
        <f t="shared" si="289"/>
        <v>NGC7680</v>
      </c>
      <c r="J6096" s="4">
        <f t="shared" si="290"/>
        <v>1.7623333333333335E-2</v>
      </c>
      <c r="K6096" t="str">
        <f t="shared" si="291"/>
        <v>E-SO</v>
      </c>
    </row>
    <row r="6097" spans="1:11">
      <c r="A6097" t="s">
        <v>1235</v>
      </c>
      <c r="B6097">
        <v>352.15288199999998</v>
      </c>
      <c r="C6097">
        <v>-69.121920000000003</v>
      </c>
      <c r="D6097">
        <v>8426</v>
      </c>
      <c r="E6097">
        <v>61.965692646043102</v>
      </c>
      <c r="F6097">
        <v>29</v>
      </c>
      <c r="G6097" t="s">
        <v>235</v>
      </c>
      <c r="I6097" t="str">
        <f t="shared" si="289"/>
        <v>PGC071543</v>
      </c>
      <c r="J6097" s="4">
        <f t="shared" si="290"/>
        <v>2.8086666666666666E-2</v>
      </c>
      <c r="K6097" t="str">
        <f t="shared" si="291"/>
        <v>E-SO</v>
      </c>
    </row>
    <row r="6098" spans="1:11">
      <c r="A6098" t="s">
        <v>1234</v>
      </c>
      <c r="B6098">
        <v>352.19441699999999</v>
      </c>
      <c r="C6098">
        <v>3.5113599999999998</v>
      </c>
      <c r="D6098">
        <v>5150</v>
      </c>
      <c r="E6098">
        <v>73.816131922034202</v>
      </c>
      <c r="F6098">
        <v>59.3</v>
      </c>
      <c r="G6098" t="s">
        <v>239</v>
      </c>
      <c r="I6098" t="str">
        <f t="shared" si="289"/>
        <v>NGC7679</v>
      </c>
      <c r="J6098" s="4">
        <f t="shared" si="290"/>
        <v>1.7166666666666667E-2</v>
      </c>
      <c r="K6098" t="str">
        <f t="shared" si="291"/>
        <v>S0-a</v>
      </c>
    </row>
    <row r="6099" spans="1:11">
      <c r="A6099" t="s">
        <v>1233</v>
      </c>
      <c r="B6099">
        <v>352.2196725</v>
      </c>
      <c r="C6099">
        <v>-8.6465999999999994</v>
      </c>
      <c r="D6099">
        <v>4808</v>
      </c>
      <c r="E6099">
        <v>60.694766589190799</v>
      </c>
      <c r="F6099">
        <v>55.1</v>
      </c>
      <c r="G6099" t="s">
        <v>230</v>
      </c>
      <c r="I6099" t="str">
        <f t="shared" si="289"/>
        <v>PGC071556</v>
      </c>
      <c r="J6099" s="4">
        <f t="shared" si="290"/>
        <v>1.6026666666666668E-2</v>
      </c>
      <c r="K6099" t="str">
        <f t="shared" si="291"/>
        <v>Sc</v>
      </c>
    </row>
    <row r="6100" spans="1:11">
      <c r="A6100" t="s">
        <v>1232</v>
      </c>
      <c r="B6100">
        <v>352.2662085</v>
      </c>
      <c r="C6100">
        <v>3.5333299999999999</v>
      </c>
      <c r="D6100">
        <v>5128</v>
      </c>
      <c r="E6100">
        <v>69.048021668805703</v>
      </c>
      <c r="F6100">
        <v>22.7</v>
      </c>
      <c r="G6100" t="s">
        <v>232</v>
      </c>
      <c r="I6100" t="str">
        <f t="shared" si="289"/>
        <v>NGC7682</v>
      </c>
      <c r="J6100" s="4">
        <f t="shared" si="290"/>
        <v>1.7093333333333332E-2</v>
      </c>
      <c r="K6100" t="str">
        <f t="shared" si="291"/>
        <v>Sab</v>
      </c>
    </row>
    <row r="6101" spans="1:11">
      <c r="A6101" t="s">
        <v>1231</v>
      </c>
      <c r="B6101">
        <v>352.34187450000002</v>
      </c>
      <c r="C6101">
        <v>3.3898899999999998</v>
      </c>
      <c r="D6101">
        <v>4684</v>
      </c>
      <c r="E6101">
        <v>82.823053148085705</v>
      </c>
      <c r="F6101">
        <v>41.4</v>
      </c>
      <c r="G6101" t="s">
        <v>230</v>
      </c>
      <c r="I6101" t="str">
        <f t="shared" si="289"/>
        <v>UGC12628</v>
      </c>
      <c r="J6101" s="4">
        <f t="shared" si="290"/>
        <v>1.5613333333333333E-2</v>
      </c>
      <c r="K6101" t="str">
        <f t="shared" si="291"/>
        <v>Sc</v>
      </c>
    </row>
    <row r="6102" spans="1:11">
      <c r="A6102" t="s">
        <v>1230</v>
      </c>
      <c r="B6102">
        <v>352.52869650000002</v>
      </c>
      <c r="C6102">
        <v>-31.126909999999999</v>
      </c>
      <c r="D6102">
        <v>10553</v>
      </c>
      <c r="E6102">
        <v>60.138320755550801</v>
      </c>
      <c r="F6102">
        <v>58.4</v>
      </c>
      <c r="G6102" t="s">
        <v>239</v>
      </c>
      <c r="I6102" t="str">
        <f t="shared" si="289"/>
        <v>ESO470-014</v>
      </c>
      <c r="J6102" s="4">
        <f t="shared" si="290"/>
        <v>3.5176666666666669E-2</v>
      </c>
      <c r="K6102" t="str">
        <f t="shared" si="291"/>
        <v>S0-a</v>
      </c>
    </row>
    <row r="6103" spans="1:11">
      <c r="A6103" t="s">
        <v>1229</v>
      </c>
      <c r="B6103">
        <v>352.59394800000001</v>
      </c>
      <c r="C6103">
        <v>-34.947539999999996</v>
      </c>
      <c r="D6103">
        <v>15909</v>
      </c>
      <c r="E6103">
        <v>62.395204195128201</v>
      </c>
      <c r="F6103">
        <v>57</v>
      </c>
      <c r="G6103" t="s">
        <v>246</v>
      </c>
      <c r="I6103" t="str">
        <f t="shared" si="289"/>
        <v>PGC095258</v>
      </c>
      <c r="J6103" s="4">
        <f t="shared" si="290"/>
        <v>5.3030000000000001E-2</v>
      </c>
      <c r="K6103" t="str">
        <f t="shared" si="291"/>
        <v>E</v>
      </c>
    </row>
    <row r="6104" spans="1:11">
      <c r="A6104" t="s">
        <v>1228</v>
      </c>
      <c r="B6104">
        <v>352.62509549999999</v>
      </c>
      <c r="C6104">
        <v>-39.281469999999999</v>
      </c>
      <c r="D6104">
        <v>16345</v>
      </c>
      <c r="E6104">
        <v>75.535528854392297</v>
      </c>
      <c r="F6104">
        <v>51.3</v>
      </c>
      <c r="G6104" t="s">
        <v>277</v>
      </c>
      <c r="I6104" t="str">
        <f t="shared" si="289"/>
        <v>PGC131774</v>
      </c>
      <c r="J6104" s="4">
        <f t="shared" si="290"/>
        <v>5.4483333333333335E-2</v>
      </c>
      <c r="K6104" t="str">
        <f t="shared" si="291"/>
        <v>Sa</v>
      </c>
    </row>
    <row r="6105" spans="1:11">
      <c r="A6105" t="s">
        <v>1227</v>
      </c>
      <c r="B6105">
        <v>352.63946099999998</v>
      </c>
      <c r="C6105">
        <v>3.9016299999999999</v>
      </c>
      <c r="D6105">
        <v>5650</v>
      </c>
      <c r="E6105">
        <v>100.26544830771699</v>
      </c>
      <c r="F6105">
        <v>44.6</v>
      </c>
      <c r="G6105" t="s">
        <v>244</v>
      </c>
      <c r="I6105" t="str">
        <f t="shared" si="289"/>
        <v>NGC7685</v>
      </c>
      <c r="J6105" s="4">
        <f t="shared" si="290"/>
        <v>1.8833333333333334E-2</v>
      </c>
      <c r="K6105" t="str">
        <f t="shared" si="291"/>
        <v>SABc</v>
      </c>
    </row>
    <row r="6106" spans="1:11">
      <c r="A6106" t="s">
        <v>1226</v>
      </c>
      <c r="B6106">
        <v>352.65033599999998</v>
      </c>
      <c r="C6106">
        <v>-3.0399500000000002</v>
      </c>
      <c r="D6106">
        <v>5252</v>
      </c>
      <c r="E6106">
        <v>88.1355878838568</v>
      </c>
      <c r="F6106">
        <v>46.6</v>
      </c>
      <c r="G6106" t="s">
        <v>239</v>
      </c>
      <c r="I6106" t="str">
        <f t="shared" si="289"/>
        <v>IC1492</v>
      </c>
      <c r="J6106" s="4">
        <f t="shared" si="290"/>
        <v>1.7506666666666667E-2</v>
      </c>
      <c r="K6106" t="str">
        <f t="shared" si="291"/>
        <v>S0-a</v>
      </c>
    </row>
    <row r="6107" spans="1:11">
      <c r="A6107" t="s">
        <v>1225</v>
      </c>
      <c r="B6107">
        <v>352.69886400000001</v>
      </c>
      <c r="C6107">
        <v>-13.4856</v>
      </c>
      <c r="D6107">
        <v>6310</v>
      </c>
      <c r="E6107">
        <v>80.011285929799399</v>
      </c>
      <c r="F6107">
        <v>54.3</v>
      </c>
      <c r="G6107" t="s">
        <v>261</v>
      </c>
      <c r="I6107" t="str">
        <f t="shared" si="289"/>
        <v>IC1495</v>
      </c>
      <c r="J6107" s="4">
        <f t="shared" si="290"/>
        <v>2.1033333333333334E-2</v>
      </c>
      <c r="K6107" t="str">
        <f t="shared" si="291"/>
        <v>Sb</v>
      </c>
    </row>
    <row r="6108" spans="1:11">
      <c r="A6108" t="s">
        <v>1224</v>
      </c>
      <c r="B6108">
        <v>352.72312499999998</v>
      </c>
      <c r="C6108">
        <v>-2.9344999999999999</v>
      </c>
      <c r="D6108">
        <v>5145</v>
      </c>
      <c r="E6108">
        <v>98.889745228759296</v>
      </c>
      <c r="F6108">
        <v>46</v>
      </c>
      <c r="G6108" t="s">
        <v>239</v>
      </c>
      <c r="I6108" t="str">
        <f t="shared" si="289"/>
        <v>IC1496</v>
      </c>
      <c r="J6108" s="4">
        <f t="shared" si="290"/>
        <v>1.7149999999999999E-2</v>
      </c>
      <c r="K6108" t="str">
        <f t="shared" si="291"/>
        <v>S0-a</v>
      </c>
    </row>
    <row r="6109" spans="1:11">
      <c r="A6109" t="s">
        <v>1223</v>
      </c>
      <c r="B6109">
        <v>352.726833</v>
      </c>
      <c r="C6109">
        <v>3.5464699999999998</v>
      </c>
      <c r="D6109">
        <v>4654</v>
      </c>
      <c r="E6109">
        <v>65.486418317490404</v>
      </c>
      <c r="F6109">
        <v>34.5</v>
      </c>
      <c r="G6109" t="s">
        <v>259</v>
      </c>
      <c r="I6109" t="str">
        <f t="shared" si="289"/>
        <v>NGC7687</v>
      </c>
      <c r="J6109" s="4">
        <f t="shared" si="290"/>
        <v>1.5513333333333334E-2</v>
      </c>
      <c r="K6109" t="str">
        <f t="shared" si="291"/>
        <v>S0</v>
      </c>
    </row>
    <row r="6110" spans="1:11">
      <c r="A6110" t="s">
        <v>1222</v>
      </c>
      <c r="B6110">
        <v>352.79231549999997</v>
      </c>
      <c r="C6110">
        <v>-60.931530000000002</v>
      </c>
      <c r="D6110">
        <v>2991</v>
      </c>
      <c r="E6110">
        <v>86.526928881733298</v>
      </c>
      <c r="F6110">
        <v>41.9</v>
      </c>
      <c r="G6110" t="s">
        <v>286</v>
      </c>
      <c r="I6110" t="str">
        <f t="shared" si="289"/>
        <v>ESO148-018</v>
      </c>
      <c r="J6110" s="4">
        <f t="shared" si="290"/>
        <v>9.9699999999999997E-3</v>
      </c>
      <c r="K6110" t="str">
        <f t="shared" si="291"/>
        <v>SBc</v>
      </c>
    </row>
    <row r="6111" spans="1:11">
      <c r="A6111" t="s">
        <v>1221</v>
      </c>
      <c r="B6111">
        <v>352.84884449999998</v>
      </c>
      <c r="C6111">
        <v>2.04359</v>
      </c>
      <c r="D6111" t="s">
        <v>354</v>
      </c>
      <c r="E6111">
        <v>80.937772066836402</v>
      </c>
      <c r="F6111">
        <v>26.4</v>
      </c>
      <c r="G6111" t="s">
        <v>392</v>
      </c>
      <c r="I6111" t="str">
        <f t="shared" si="289"/>
        <v>PGC071656</v>
      </c>
      <c r="J6111" s="4">
        <f t="shared" si="290"/>
        <v>0</v>
      </c>
      <c r="K6111" t="str">
        <f t="shared" si="291"/>
        <v>IAB</v>
      </c>
    </row>
    <row r="6112" spans="1:11">
      <c r="A6112" t="s">
        <v>1220</v>
      </c>
      <c r="B6112">
        <v>352.91285399999998</v>
      </c>
      <c r="C6112">
        <v>25.945139999999999</v>
      </c>
      <c r="D6112">
        <v>8147</v>
      </c>
      <c r="E6112">
        <v>93.788859794172097</v>
      </c>
      <c r="F6112">
        <v>48.8</v>
      </c>
      <c r="G6112" t="s">
        <v>261</v>
      </c>
      <c r="I6112" t="str">
        <f t="shared" si="289"/>
        <v>UGC12646</v>
      </c>
      <c r="J6112" s="4">
        <f t="shared" si="290"/>
        <v>2.7156666666666666E-2</v>
      </c>
      <c r="K6112" t="str">
        <f t="shared" si="291"/>
        <v>Sb</v>
      </c>
    </row>
    <row r="6113" spans="1:11">
      <c r="A6113" t="s">
        <v>1219</v>
      </c>
      <c r="B6113">
        <v>353.01405899999997</v>
      </c>
      <c r="C6113">
        <v>-27.725819999999999</v>
      </c>
      <c r="D6113">
        <v>8383</v>
      </c>
      <c r="E6113">
        <v>75.535528854392297</v>
      </c>
      <c r="F6113">
        <v>44</v>
      </c>
      <c r="G6113" t="s">
        <v>239</v>
      </c>
      <c r="I6113" t="str">
        <f t="shared" si="289"/>
        <v>ESO470-018</v>
      </c>
      <c r="J6113" s="4">
        <f t="shared" si="290"/>
        <v>2.7943333333333334E-2</v>
      </c>
      <c r="K6113" t="str">
        <f t="shared" si="291"/>
        <v>S0-a</v>
      </c>
    </row>
    <row r="6114" spans="1:11">
      <c r="A6114" t="s">
        <v>1218</v>
      </c>
      <c r="B6114">
        <v>353.06691599999999</v>
      </c>
      <c r="C6114">
        <v>44.969749999999998</v>
      </c>
      <c r="D6114">
        <v>5905</v>
      </c>
      <c r="E6114">
        <v>60.555165984000702</v>
      </c>
      <c r="F6114">
        <v>51.4</v>
      </c>
      <c r="G6114" t="s">
        <v>273</v>
      </c>
      <c r="I6114" t="str">
        <f t="shared" si="289"/>
        <v>UGC12652</v>
      </c>
      <c r="J6114" s="4">
        <f t="shared" si="290"/>
        <v>1.9683333333333334E-2</v>
      </c>
      <c r="K6114" t="str">
        <f t="shared" si="291"/>
        <v>SABa</v>
      </c>
    </row>
    <row r="6115" spans="1:11">
      <c r="A6115" t="s">
        <v>1217</v>
      </c>
      <c r="B6115">
        <v>353.10171750000001</v>
      </c>
      <c r="C6115">
        <v>15.847759999999999</v>
      </c>
      <c r="D6115">
        <v>4107</v>
      </c>
      <c r="E6115">
        <v>100.034833412068</v>
      </c>
      <c r="F6115">
        <v>37</v>
      </c>
      <c r="G6115" t="s">
        <v>223</v>
      </c>
      <c r="I6115" t="str">
        <f t="shared" si="289"/>
        <v>NGC7691</v>
      </c>
      <c r="J6115" s="4">
        <f t="shared" si="290"/>
        <v>1.3690000000000001E-2</v>
      </c>
      <c r="K6115" t="str">
        <f t="shared" si="291"/>
        <v>Sbc</v>
      </c>
    </row>
    <row r="6116" spans="1:11">
      <c r="A6116" t="s">
        <v>1216</v>
      </c>
      <c r="B6116">
        <v>353.4553755</v>
      </c>
      <c r="C6116">
        <v>30.060169999999999</v>
      </c>
      <c r="D6116">
        <v>3925</v>
      </c>
      <c r="E6116">
        <v>76.586319110760002</v>
      </c>
      <c r="F6116">
        <v>49.5</v>
      </c>
      <c r="G6116" t="s">
        <v>244</v>
      </c>
      <c r="I6116" t="str">
        <f t="shared" si="289"/>
        <v>UGC12667</v>
      </c>
      <c r="J6116" s="4">
        <f t="shared" si="290"/>
        <v>1.3083333333333334E-2</v>
      </c>
      <c r="K6116" t="str">
        <f t="shared" si="291"/>
        <v>SABc</v>
      </c>
    </row>
    <row r="6117" spans="1:11">
      <c r="A6117" t="s">
        <v>1215</v>
      </c>
      <c r="B6117">
        <v>353.50637549999999</v>
      </c>
      <c r="C6117">
        <v>24.94453</v>
      </c>
      <c r="D6117">
        <v>7140</v>
      </c>
      <c r="E6117">
        <v>62.827710123766103</v>
      </c>
      <c r="F6117">
        <v>43.1</v>
      </c>
      <c r="G6117" t="s">
        <v>259</v>
      </c>
      <c r="I6117" t="str">
        <f t="shared" si="289"/>
        <v>NGC7698</v>
      </c>
      <c r="J6117" s="4">
        <f t="shared" si="290"/>
        <v>2.3800000000000002E-2</v>
      </c>
      <c r="K6117" t="str">
        <f t="shared" si="291"/>
        <v>S0</v>
      </c>
    </row>
    <row r="6118" spans="1:11">
      <c r="A6118" t="s">
        <v>1214</v>
      </c>
      <c r="B6118">
        <v>353.61461850000001</v>
      </c>
      <c r="C6118">
        <v>-70.631</v>
      </c>
      <c r="D6118">
        <v>3618</v>
      </c>
      <c r="E6118">
        <v>75.015542307246804</v>
      </c>
      <c r="F6118">
        <v>44.8</v>
      </c>
      <c r="G6118" t="s">
        <v>301</v>
      </c>
      <c r="I6118" t="str">
        <f t="shared" si="289"/>
        <v>ESO077-023</v>
      </c>
      <c r="J6118" s="4">
        <f t="shared" si="290"/>
        <v>1.206E-2</v>
      </c>
      <c r="K6118" t="str">
        <f t="shared" si="291"/>
        <v>SBa</v>
      </c>
    </row>
    <row r="6119" spans="1:11">
      <c r="A6119" t="s">
        <v>1213</v>
      </c>
      <c r="B6119">
        <v>353.63117399999999</v>
      </c>
      <c r="C6119">
        <v>-2.8542299999999998</v>
      </c>
      <c r="D6119">
        <v>5223</v>
      </c>
      <c r="E6119">
        <v>74.670881625413003</v>
      </c>
      <c r="F6119">
        <v>55.6</v>
      </c>
      <c r="G6119" t="s">
        <v>239</v>
      </c>
      <c r="I6119" t="str">
        <f t="shared" si="289"/>
        <v>PGC071779</v>
      </c>
      <c r="J6119" s="4">
        <f t="shared" si="290"/>
        <v>1.7409999999999998E-2</v>
      </c>
      <c r="K6119" t="str">
        <f t="shared" si="291"/>
        <v>S0-a</v>
      </c>
    </row>
    <row r="6120" spans="1:11">
      <c r="A6120" t="s">
        <v>1212</v>
      </c>
      <c r="B6120">
        <v>353.71420799999999</v>
      </c>
      <c r="C6120">
        <v>44.303919999999998</v>
      </c>
      <c r="D6120">
        <v>5727</v>
      </c>
      <c r="E6120">
        <v>80.937772066836402</v>
      </c>
      <c r="F6120">
        <v>51.3</v>
      </c>
      <c r="G6120" t="s">
        <v>235</v>
      </c>
      <c r="I6120" t="str">
        <f t="shared" si="289"/>
        <v>NGC7707</v>
      </c>
      <c r="J6120" s="4">
        <f t="shared" si="290"/>
        <v>1.9089999999999999E-2</v>
      </c>
      <c r="K6120" t="str">
        <f t="shared" si="291"/>
        <v>E-SO</v>
      </c>
    </row>
    <row r="6121" spans="1:11">
      <c r="A6121" t="s">
        <v>1211</v>
      </c>
      <c r="B6121">
        <v>353.72235449999999</v>
      </c>
      <c r="C6121">
        <v>18.226680000000002</v>
      </c>
      <c r="D6121">
        <v>1469</v>
      </c>
      <c r="E6121">
        <v>71.474516400889001</v>
      </c>
      <c r="F6121">
        <v>48.7</v>
      </c>
      <c r="G6121" t="s">
        <v>284</v>
      </c>
      <c r="I6121" t="str">
        <f t="shared" si="289"/>
        <v>UGC12682</v>
      </c>
      <c r="J6121" s="4">
        <f t="shared" si="290"/>
        <v>4.8966666666666664E-3</v>
      </c>
      <c r="K6121" t="str">
        <f t="shared" si="291"/>
        <v>I</v>
      </c>
    </row>
    <row r="6122" spans="1:11">
      <c r="A6122" t="s">
        <v>1210</v>
      </c>
      <c r="B6122">
        <v>353.72752650000001</v>
      </c>
      <c r="C6122">
        <v>18.07122</v>
      </c>
      <c r="D6122">
        <v>1546</v>
      </c>
      <c r="E6122">
        <v>62.827710123766103</v>
      </c>
      <c r="F6122">
        <v>54.1</v>
      </c>
      <c r="G6122" t="s">
        <v>349</v>
      </c>
      <c r="I6122" t="str">
        <f t="shared" si="289"/>
        <v>UGC12681</v>
      </c>
      <c r="J6122" s="4">
        <f t="shared" si="290"/>
        <v>5.1533333333333336E-3</v>
      </c>
      <c r="K6122" t="str">
        <f t="shared" si="291"/>
        <v>SBbc</v>
      </c>
    </row>
    <row r="6123" spans="1:11">
      <c r="A6123" t="s">
        <v>1209</v>
      </c>
      <c r="B6123">
        <v>353.73504150000002</v>
      </c>
      <c r="C6123">
        <v>-26.921900000000001</v>
      </c>
      <c r="D6123">
        <v>18519</v>
      </c>
      <c r="E6123">
        <v>70.008582096845998</v>
      </c>
      <c r="F6123">
        <v>57.6</v>
      </c>
      <c r="G6123" t="s">
        <v>344</v>
      </c>
      <c r="I6123" t="str">
        <f t="shared" si="289"/>
        <v>PGC134548</v>
      </c>
      <c r="J6123" s="4">
        <f t="shared" si="290"/>
        <v>6.173E-2</v>
      </c>
      <c r="K6123" t="str">
        <f t="shared" si="291"/>
        <v>S?</v>
      </c>
    </row>
    <row r="6124" spans="1:11">
      <c r="A6124" t="s">
        <v>1208</v>
      </c>
      <c r="B6124">
        <v>353.75448</v>
      </c>
      <c r="C6124">
        <v>4.8977399999999998</v>
      </c>
      <c r="D6124">
        <v>5736</v>
      </c>
      <c r="E6124">
        <v>65.788685989933001</v>
      </c>
      <c r="F6124">
        <v>49.4</v>
      </c>
      <c r="G6124" t="s">
        <v>235</v>
      </c>
      <c r="I6124" t="str">
        <f t="shared" si="289"/>
        <v>NGC7704</v>
      </c>
      <c r="J6124" s="4">
        <f t="shared" si="290"/>
        <v>1.9120000000000002E-2</v>
      </c>
      <c r="K6124" t="str">
        <f t="shared" si="291"/>
        <v>E-SO</v>
      </c>
    </row>
    <row r="6125" spans="1:11">
      <c r="A6125" t="s">
        <v>1207</v>
      </c>
      <c r="B6125">
        <v>353.75631600000003</v>
      </c>
      <c r="C6125">
        <v>27.37218</v>
      </c>
      <c r="D6125">
        <v>18536</v>
      </c>
      <c r="E6125">
        <v>62.827710123766103</v>
      </c>
      <c r="F6125">
        <v>54.2</v>
      </c>
      <c r="G6125" t="s">
        <v>344</v>
      </c>
      <c r="I6125" t="str">
        <f t="shared" si="289"/>
        <v>PGC071807</v>
      </c>
      <c r="J6125" s="4">
        <f t="shared" si="290"/>
        <v>6.1786666666666663E-2</v>
      </c>
      <c r="K6125" t="str">
        <f t="shared" si="291"/>
        <v>S?</v>
      </c>
    </row>
    <row r="6126" spans="1:11">
      <c r="A6126" t="s">
        <v>1206</v>
      </c>
      <c r="B6126">
        <v>353.79363000000001</v>
      </c>
      <c r="C6126">
        <v>4.9641500000000001</v>
      </c>
      <c r="D6126">
        <v>5645</v>
      </c>
      <c r="E6126">
        <v>67.944024927320498</v>
      </c>
      <c r="F6126">
        <v>44.6</v>
      </c>
      <c r="G6126" t="s">
        <v>259</v>
      </c>
      <c r="I6126" t="str">
        <f t="shared" si="289"/>
        <v>NGC7706</v>
      </c>
      <c r="J6126" s="4">
        <f t="shared" si="290"/>
        <v>1.8816666666666666E-2</v>
      </c>
      <c r="K6126" t="str">
        <f t="shared" si="291"/>
        <v>S0</v>
      </c>
    </row>
    <row r="6127" spans="1:11">
      <c r="A6127" t="s">
        <v>1205</v>
      </c>
      <c r="B6127">
        <v>353.83965000000001</v>
      </c>
      <c r="C6127">
        <v>-17.414259999999999</v>
      </c>
      <c r="D6127" t="s">
        <v>354</v>
      </c>
      <c r="E6127">
        <v>96.638741930486702</v>
      </c>
      <c r="F6127">
        <v>59.1</v>
      </c>
      <c r="G6127" t="s">
        <v>861</v>
      </c>
      <c r="I6127" t="str">
        <f t="shared" si="289"/>
        <v>PGC071823</v>
      </c>
      <c r="J6127" s="4">
        <f t="shared" si="290"/>
        <v>0</v>
      </c>
      <c r="K6127" t="str">
        <f t="shared" si="291"/>
        <v>Unk</v>
      </c>
    </row>
    <row r="6128" spans="1:11">
      <c r="A6128" t="s">
        <v>1204</v>
      </c>
      <c r="B6128">
        <v>353.91715649999998</v>
      </c>
      <c r="C6128">
        <v>1.1981900000000001</v>
      </c>
      <c r="D6128">
        <v>2611</v>
      </c>
      <c r="E6128">
        <v>81.874986397429296</v>
      </c>
      <c r="F6128">
        <v>21.2</v>
      </c>
      <c r="G6128" t="s">
        <v>221</v>
      </c>
      <c r="I6128" t="str">
        <f t="shared" si="289"/>
        <v>UGC12690</v>
      </c>
      <c r="J6128" s="4">
        <f t="shared" si="290"/>
        <v>8.7033333333333338E-3</v>
      </c>
      <c r="K6128" t="str">
        <f t="shared" si="291"/>
        <v>Sm</v>
      </c>
    </row>
    <row r="6129" spans="1:11">
      <c r="A6129" t="s">
        <v>1203</v>
      </c>
      <c r="B6129">
        <v>354.124416</v>
      </c>
      <c r="C6129">
        <v>-4.90883</v>
      </c>
      <c r="D6129">
        <v>5783</v>
      </c>
      <c r="E6129">
        <v>95.973480873881201</v>
      </c>
      <c r="F6129">
        <v>25.1</v>
      </c>
      <c r="G6129" t="s">
        <v>269</v>
      </c>
      <c r="I6129" t="str">
        <f t="shared" si="289"/>
        <v>PGC071882</v>
      </c>
      <c r="J6129" s="4">
        <f t="shared" si="290"/>
        <v>1.9276666666666668E-2</v>
      </c>
      <c r="K6129" t="str">
        <f t="shared" si="291"/>
        <v>Scd</v>
      </c>
    </row>
    <row r="6130" spans="1:11">
      <c r="A6130" t="s">
        <v>1202</v>
      </c>
      <c r="B6130">
        <v>354.13104299999998</v>
      </c>
      <c r="C6130">
        <v>0.29729</v>
      </c>
      <c r="D6130">
        <v>2549</v>
      </c>
      <c r="E6130">
        <v>109.938868239271</v>
      </c>
      <c r="F6130">
        <v>48.4</v>
      </c>
      <c r="G6130" t="s">
        <v>261</v>
      </c>
      <c r="I6130" t="str">
        <f t="shared" si="289"/>
        <v>NGC7716</v>
      </c>
      <c r="J6130" s="4">
        <f t="shared" si="290"/>
        <v>8.4966666666666663E-3</v>
      </c>
      <c r="K6130" t="str">
        <f t="shared" si="291"/>
        <v>Sb</v>
      </c>
    </row>
    <row r="6131" spans="1:11">
      <c r="A6131" t="s">
        <v>1201</v>
      </c>
      <c r="B6131">
        <v>354.17195850000002</v>
      </c>
      <c r="C6131">
        <v>17.51567</v>
      </c>
      <c r="D6131">
        <v>2678</v>
      </c>
      <c r="E6131">
        <v>80.751611667872297</v>
      </c>
      <c r="F6131">
        <v>57.7</v>
      </c>
      <c r="G6131" t="s">
        <v>223</v>
      </c>
      <c r="I6131" t="str">
        <f t="shared" ref="I6131:I6194" si="292">TRIM(A6131)</f>
        <v>UGC12707</v>
      </c>
      <c r="J6131" s="4">
        <f t="shared" ref="J6131:J6194" si="293">IF(TRIM(D6131) = "-", 0, IF(D6131/300000 &lt; 0, 0, D6131/300000))</f>
        <v>8.9266666666666661E-3</v>
      </c>
      <c r="K6131" t="str">
        <f t="shared" ref="K6131:K6194" si="294">IF(TRIM(G6131)="","Unk",TRIM(G6131))</f>
        <v>Sbc</v>
      </c>
    </row>
    <row r="6132" spans="1:11">
      <c r="A6132" t="s">
        <v>1200</v>
      </c>
      <c r="B6132">
        <v>354.18800549999997</v>
      </c>
      <c r="C6132">
        <v>-5.0380700000000003</v>
      </c>
      <c r="D6132">
        <v>6748</v>
      </c>
      <c r="E6132">
        <v>65.335796704745206</v>
      </c>
      <c r="F6132">
        <v>51.2</v>
      </c>
      <c r="G6132" t="s">
        <v>246</v>
      </c>
      <c r="I6132" t="str">
        <f t="shared" si="292"/>
        <v>PGC071896</v>
      </c>
      <c r="J6132" s="4">
        <f t="shared" si="293"/>
        <v>2.2493333333333334E-2</v>
      </c>
      <c r="K6132" t="str">
        <f t="shared" si="294"/>
        <v>E</v>
      </c>
    </row>
    <row r="6133" spans="1:11">
      <c r="A6133" t="s">
        <v>1199</v>
      </c>
      <c r="B6133">
        <v>354.24161700000002</v>
      </c>
      <c r="C6133">
        <v>-4.6835300000000002</v>
      </c>
      <c r="D6133" t="s">
        <v>354</v>
      </c>
      <c r="E6133">
        <v>92.929009378607503</v>
      </c>
      <c r="F6133">
        <v>28.7</v>
      </c>
      <c r="G6133" t="s">
        <v>312</v>
      </c>
      <c r="I6133" t="str">
        <f t="shared" si="292"/>
        <v>PGC071902</v>
      </c>
      <c r="J6133" s="4">
        <f t="shared" si="293"/>
        <v>0</v>
      </c>
      <c r="K6133" t="str">
        <f t="shared" si="294"/>
        <v>IB</v>
      </c>
    </row>
    <row r="6134" spans="1:11">
      <c r="A6134" t="s">
        <v>1198</v>
      </c>
      <c r="B6134">
        <v>354.27907199999999</v>
      </c>
      <c r="C6134">
        <v>-20.463100000000001</v>
      </c>
      <c r="D6134">
        <v>7798</v>
      </c>
      <c r="E6134">
        <v>86.726379579219994</v>
      </c>
      <c r="F6134">
        <v>17.600000000000001</v>
      </c>
      <c r="G6134" t="s">
        <v>230</v>
      </c>
      <c r="I6134" t="str">
        <f t="shared" si="292"/>
        <v>ESO605-016</v>
      </c>
      <c r="J6134" s="4">
        <f t="shared" si="293"/>
        <v>2.5993333333333334E-2</v>
      </c>
      <c r="K6134" t="str">
        <f t="shared" si="294"/>
        <v>Sc</v>
      </c>
    </row>
    <row r="6135" spans="1:11">
      <c r="A6135" t="s">
        <v>1197</v>
      </c>
      <c r="B6135">
        <v>354.28450049999998</v>
      </c>
      <c r="C6135">
        <v>-37.71414</v>
      </c>
      <c r="D6135">
        <v>2826</v>
      </c>
      <c r="E6135">
        <v>95.532528448043095</v>
      </c>
      <c r="F6135">
        <v>38.5</v>
      </c>
      <c r="G6135" t="s">
        <v>230</v>
      </c>
      <c r="I6135" t="str">
        <f t="shared" si="292"/>
        <v>NGC7713A</v>
      </c>
      <c r="J6135" s="4">
        <f t="shared" si="293"/>
        <v>9.4199999999999996E-3</v>
      </c>
      <c r="K6135" t="str">
        <f t="shared" si="294"/>
        <v>Sc</v>
      </c>
    </row>
    <row r="6136" spans="1:11">
      <c r="A6136" t="s">
        <v>1196</v>
      </c>
      <c r="B6136">
        <v>354.3066</v>
      </c>
      <c r="C6136">
        <v>49.557099999999998</v>
      </c>
      <c r="D6136">
        <v>6202</v>
      </c>
      <c r="E6136">
        <v>68.572695118249499</v>
      </c>
      <c r="F6136">
        <v>54</v>
      </c>
      <c r="G6136" t="s">
        <v>230</v>
      </c>
      <c r="I6136" t="str">
        <f t="shared" si="292"/>
        <v>PGC071916</v>
      </c>
      <c r="J6136" s="4">
        <f t="shared" si="293"/>
        <v>2.0673333333333332E-2</v>
      </c>
      <c r="K6136" t="str">
        <f t="shared" si="294"/>
        <v>Sc</v>
      </c>
    </row>
    <row r="6137" spans="1:11">
      <c r="A6137" t="s">
        <v>1195</v>
      </c>
      <c r="B6137">
        <v>354.432276</v>
      </c>
      <c r="C6137">
        <v>-15.118650000000001</v>
      </c>
      <c r="D6137">
        <v>3384</v>
      </c>
      <c r="E6137">
        <v>102.837430772544</v>
      </c>
      <c r="F6137">
        <v>44.2</v>
      </c>
      <c r="G6137" t="s">
        <v>239</v>
      </c>
      <c r="I6137" t="str">
        <f t="shared" si="292"/>
        <v>NGC7717</v>
      </c>
      <c r="J6137" s="4">
        <f t="shared" si="293"/>
        <v>1.128E-2</v>
      </c>
      <c r="K6137" t="str">
        <f t="shared" si="294"/>
        <v>S0-a</v>
      </c>
    </row>
    <row r="6138" spans="1:11">
      <c r="A6138" t="s">
        <v>1194</v>
      </c>
      <c r="B6138">
        <v>354.52106250000003</v>
      </c>
      <c r="C6138">
        <v>25.719560000000001</v>
      </c>
      <c r="D6138">
        <v>9558</v>
      </c>
      <c r="E6138">
        <v>61.539120845339703</v>
      </c>
      <c r="F6138">
        <v>45</v>
      </c>
      <c r="G6138" t="s">
        <v>232</v>
      </c>
      <c r="I6138" t="str">
        <f t="shared" si="292"/>
        <v>NGC7718</v>
      </c>
      <c r="J6138" s="4">
        <f t="shared" si="293"/>
        <v>3.1859999999999999E-2</v>
      </c>
      <c r="K6138" t="str">
        <f t="shared" si="294"/>
        <v>Sab</v>
      </c>
    </row>
    <row r="6139" spans="1:11">
      <c r="A6139" t="s">
        <v>1193</v>
      </c>
      <c r="B6139">
        <v>354.521976</v>
      </c>
      <c r="C6139">
        <v>-68.441999999999993</v>
      </c>
      <c r="D6139">
        <v>12182</v>
      </c>
      <c r="E6139">
        <v>64.143299232611596</v>
      </c>
      <c r="F6139">
        <v>31.9</v>
      </c>
      <c r="G6139" t="s">
        <v>235</v>
      </c>
      <c r="I6139" t="str">
        <f t="shared" si="292"/>
        <v>IC5339</v>
      </c>
      <c r="J6139" s="4">
        <f t="shared" si="293"/>
        <v>4.0606666666666666E-2</v>
      </c>
      <c r="K6139" t="str">
        <f t="shared" si="294"/>
        <v>E-SO</v>
      </c>
    </row>
    <row r="6140" spans="1:11">
      <c r="A6140" t="s">
        <v>1192</v>
      </c>
      <c r="B6140">
        <v>354.62277749999998</v>
      </c>
      <c r="C6140">
        <v>27.031659999999999</v>
      </c>
      <c r="D6140">
        <v>9149</v>
      </c>
      <c r="E6140">
        <v>91.232860398557406</v>
      </c>
      <c r="F6140">
        <v>45.2</v>
      </c>
      <c r="G6140" t="s">
        <v>246</v>
      </c>
      <c r="I6140" t="str">
        <f t="shared" si="292"/>
        <v>NGC7720</v>
      </c>
      <c r="J6140" s="4">
        <f t="shared" si="293"/>
        <v>3.0496666666666665E-2</v>
      </c>
      <c r="K6140" t="str">
        <f t="shared" si="294"/>
        <v>E</v>
      </c>
    </row>
    <row r="6141" spans="1:11">
      <c r="A6141" t="s">
        <v>1191</v>
      </c>
      <c r="B6141">
        <v>354.76002149999999</v>
      </c>
      <c r="C6141">
        <v>-25.670059999999999</v>
      </c>
      <c r="D6141">
        <v>9320</v>
      </c>
      <c r="E6141">
        <v>68.572695118249499</v>
      </c>
      <c r="F6141">
        <v>56.7</v>
      </c>
      <c r="G6141" t="s">
        <v>261</v>
      </c>
      <c r="I6141" t="str">
        <f t="shared" si="292"/>
        <v>ESO536-014</v>
      </c>
      <c r="J6141" s="4">
        <f t="shared" si="293"/>
        <v>3.1066666666666666E-2</v>
      </c>
      <c r="K6141" t="str">
        <f t="shared" si="294"/>
        <v>Sb</v>
      </c>
    </row>
    <row r="6142" spans="1:11">
      <c r="A6142" t="s">
        <v>1190</v>
      </c>
      <c r="B6142">
        <v>354.77991600000001</v>
      </c>
      <c r="C6142">
        <v>-12.22414</v>
      </c>
      <c r="D6142">
        <v>1854</v>
      </c>
      <c r="E6142">
        <v>88.1355878838568</v>
      </c>
      <c r="F6142">
        <v>49.2</v>
      </c>
      <c r="G6142" t="s">
        <v>237</v>
      </c>
      <c r="I6142" t="str">
        <f t="shared" si="292"/>
        <v>NGC7724</v>
      </c>
      <c r="J6142" s="4">
        <f t="shared" si="293"/>
        <v>6.1799999999999997E-3</v>
      </c>
      <c r="K6142" t="str">
        <f t="shared" si="294"/>
        <v>SBb</v>
      </c>
    </row>
    <row r="6143" spans="1:11">
      <c r="A6143" t="s">
        <v>1189</v>
      </c>
      <c r="B6143">
        <v>354.78499950000003</v>
      </c>
      <c r="C6143">
        <v>32.085560000000001</v>
      </c>
      <c r="D6143">
        <v>5275</v>
      </c>
      <c r="E6143">
        <v>71.969957556802697</v>
      </c>
      <c r="F6143">
        <v>25.5</v>
      </c>
      <c r="G6143" t="s">
        <v>239</v>
      </c>
      <c r="I6143" t="str">
        <f t="shared" si="292"/>
        <v>PGC072021</v>
      </c>
      <c r="J6143" s="4">
        <f t="shared" si="293"/>
        <v>1.7583333333333333E-2</v>
      </c>
      <c r="K6143" t="str">
        <f t="shared" si="294"/>
        <v>S0-a</v>
      </c>
    </row>
    <row r="6144" spans="1:11">
      <c r="A6144" t="s">
        <v>1188</v>
      </c>
      <c r="B6144">
        <v>354.86250000000001</v>
      </c>
      <c r="C6144">
        <v>-47.774900000000002</v>
      </c>
      <c r="D6144">
        <v>3032</v>
      </c>
      <c r="E6144">
        <v>90.188527471630593</v>
      </c>
      <c r="F6144">
        <v>57.8</v>
      </c>
      <c r="G6144" t="s">
        <v>237</v>
      </c>
      <c r="I6144" t="str">
        <f t="shared" si="292"/>
        <v>ESO240-013</v>
      </c>
      <c r="J6144" s="4">
        <f t="shared" si="293"/>
        <v>1.0106666666666667E-2</v>
      </c>
      <c r="K6144" t="str">
        <f t="shared" si="294"/>
        <v>SBb</v>
      </c>
    </row>
    <row r="6145" spans="1:11">
      <c r="A6145" t="s">
        <v>1187</v>
      </c>
      <c r="B6145">
        <v>354.96487350000001</v>
      </c>
      <c r="C6145">
        <v>-38.433619999999998</v>
      </c>
      <c r="D6145">
        <v>12126</v>
      </c>
      <c r="E6145">
        <v>60.694766589190799</v>
      </c>
      <c r="F6145">
        <v>54.3</v>
      </c>
      <c r="G6145" t="s">
        <v>239</v>
      </c>
      <c r="I6145" t="str">
        <f t="shared" si="292"/>
        <v>ESO348-006</v>
      </c>
      <c r="J6145" s="4">
        <f t="shared" si="293"/>
        <v>4.0419999999999998E-2</v>
      </c>
      <c r="K6145" t="str">
        <f t="shared" si="294"/>
        <v>S0-a</v>
      </c>
    </row>
    <row r="6146" spans="1:11">
      <c r="A6146" t="s">
        <v>1186</v>
      </c>
      <c r="B6146">
        <v>355.00385999999997</v>
      </c>
      <c r="C6146">
        <v>27.133510000000001</v>
      </c>
      <c r="D6146">
        <v>9518</v>
      </c>
      <c r="E6146">
        <v>84.947631274334</v>
      </c>
      <c r="F6146">
        <v>53.2</v>
      </c>
      <c r="G6146" t="s">
        <v>246</v>
      </c>
      <c r="I6146" t="str">
        <f t="shared" si="292"/>
        <v>NGC7728</v>
      </c>
      <c r="J6146" s="4">
        <f t="shared" si="293"/>
        <v>3.1726666666666667E-2</v>
      </c>
      <c r="K6146" t="str">
        <f t="shared" si="294"/>
        <v>E</v>
      </c>
    </row>
    <row r="6147" spans="1:11">
      <c r="A6147" t="s">
        <v>1185</v>
      </c>
      <c r="B6147">
        <v>355.37117999999998</v>
      </c>
      <c r="C6147">
        <v>3.7397100000000001</v>
      </c>
      <c r="D6147">
        <v>2892</v>
      </c>
      <c r="E6147">
        <v>62.827710123766103</v>
      </c>
      <c r="F6147">
        <v>45.5</v>
      </c>
      <c r="G6147" t="s">
        <v>301</v>
      </c>
      <c r="I6147" t="str">
        <f t="shared" si="292"/>
        <v>NGC7731</v>
      </c>
      <c r="J6147" s="4">
        <f t="shared" si="293"/>
        <v>9.6399999999999993E-3</v>
      </c>
      <c r="K6147" t="str">
        <f t="shared" si="294"/>
        <v>SBa</v>
      </c>
    </row>
    <row r="6148" spans="1:11">
      <c r="A6148" t="s">
        <v>1184</v>
      </c>
      <c r="B6148">
        <v>355.50453299999998</v>
      </c>
      <c r="C6148">
        <v>-4.21645</v>
      </c>
      <c r="D6148">
        <v>5680</v>
      </c>
      <c r="E6148">
        <v>87.528862535938501</v>
      </c>
      <c r="F6148">
        <v>52.4</v>
      </c>
      <c r="G6148" t="s">
        <v>261</v>
      </c>
      <c r="I6148" t="str">
        <f t="shared" si="292"/>
        <v>PGC072156</v>
      </c>
      <c r="J6148" s="4">
        <f t="shared" si="293"/>
        <v>1.8933333333333333E-2</v>
      </c>
      <c r="K6148" t="str">
        <f t="shared" si="294"/>
        <v>Sb</v>
      </c>
    </row>
    <row r="6149" spans="1:11">
      <c r="A6149" t="s">
        <v>1183</v>
      </c>
      <c r="B6149">
        <v>355.57202100000001</v>
      </c>
      <c r="C6149">
        <v>26.23179</v>
      </c>
      <c r="D6149">
        <v>9708</v>
      </c>
      <c r="E6149">
        <v>83.589418455817906</v>
      </c>
      <c r="F6149">
        <v>57.2</v>
      </c>
      <c r="G6149" t="s">
        <v>246</v>
      </c>
      <c r="I6149" t="str">
        <f t="shared" si="292"/>
        <v>NGC7735</v>
      </c>
      <c r="J6149" s="4">
        <f t="shared" si="293"/>
        <v>3.236E-2</v>
      </c>
      <c r="K6149" t="str">
        <f t="shared" si="294"/>
        <v>E</v>
      </c>
    </row>
    <row r="6150" spans="1:11">
      <c r="A6150" t="s">
        <v>1182</v>
      </c>
      <c r="B6150">
        <v>355.60752150000002</v>
      </c>
      <c r="C6150">
        <v>-19.45224</v>
      </c>
      <c r="D6150">
        <v>4365</v>
      </c>
      <c r="E6150">
        <v>99.346193663209107</v>
      </c>
      <c r="F6150">
        <v>29.3</v>
      </c>
      <c r="G6150" t="s">
        <v>259</v>
      </c>
      <c r="I6150" t="str">
        <f t="shared" si="292"/>
        <v>NGC7736</v>
      </c>
      <c r="J6150" s="4">
        <f t="shared" si="293"/>
        <v>1.455E-2</v>
      </c>
      <c r="K6150" t="str">
        <f t="shared" si="294"/>
        <v>S0</v>
      </c>
    </row>
    <row r="6151" spans="1:11">
      <c r="A6151" t="s">
        <v>1181</v>
      </c>
      <c r="B6151">
        <v>355.62277499999999</v>
      </c>
      <c r="C6151">
        <v>-67.6738</v>
      </c>
      <c r="D6151" t="s">
        <v>354</v>
      </c>
      <c r="E6151">
        <v>64.587904733500693</v>
      </c>
      <c r="F6151">
        <v>23</v>
      </c>
      <c r="G6151" t="s">
        <v>259</v>
      </c>
      <c r="I6151" t="str">
        <f t="shared" si="292"/>
        <v>PGC072175</v>
      </c>
      <c r="J6151" s="4">
        <f t="shared" si="293"/>
        <v>0</v>
      </c>
      <c r="K6151" t="str">
        <f t="shared" si="294"/>
        <v>S0</v>
      </c>
    </row>
    <row r="6152" spans="1:11">
      <c r="A6152" t="s">
        <v>1180</v>
      </c>
      <c r="B6152">
        <v>355.6788555</v>
      </c>
      <c r="C6152">
        <v>-65.944649999999996</v>
      </c>
      <c r="D6152">
        <v>10315</v>
      </c>
      <c r="E6152">
        <v>83.782097983786699</v>
      </c>
      <c r="F6152">
        <v>46.3</v>
      </c>
      <c r="G6152" t="s">
        <v>237</v>
      </c>
      <c r="I6152" t="str">
        <f t="shared" si="292"/>
        <v>NGC7734</v>
      </c>
      <c r="J6152" s="4">
        <f t="shared" si="293"/>
        <v>3.4383333333333335E-2</v>
      </c>
      <c r="K6152" t="str">
        <f t="shared" si="294"/>
        <v>SBb</v>
      </c>
    </row>
    <row r="6153" spans="1:11">
      <c r="A6153" t="s">
        <v>1179</v>
      </c>
      <c r="B6153">
        <v>355.869666</v>
      </c>
      <c r="C6153">
        <v>13.209669999999999</v>
      </c>
      <c r="D6153">
        <v>11912</v>
      </c>
      <c r="E6153">
        <v>76.939842055405904</v>
      </c>
      <c r="F6153">
        <v>37.1</v>
      </c>
      <c r="G6153" t="s">
        <v>226</v>
      </c>
      <c r="I6153" t="str">
        <f t="shared" si="292"/>
        <v>UGC12753</v>
      </c>
      <c r="J6153" s="4">
        <f t="shared" si="293"/>
        <v>3.9706666666666668E-2</v>
      </c>
      <c r="K6153" t="str">
        <f t="shared" si="294"/>
        <v>SABb</v>
      </c>
    </row>
    <row r="6154" spans="1:11">
      <c r="A6154" t="s">
        <v>1178</v>
      </c>
      <c r="B6154">
        <v>355.89578999999998</v>
      </c>
      <c r="C6154">
        <v>-36.273499999999999</v>
      </c>
      <c r="D6154">
        <v>11443</v>
      </c>
      <c r="E6154">
        <v>63.848573802740198</v>
      </c>
      <c r="F6154">
        <v>51.2</v>
      </c>
      <c r="G6154" t="s">
        <v>344</v>
      </c>
      <c r="I6154" t="str">
        <f t="shared" si="292"/>
        <v>PGC072223</v>
      </c>
      <c r="J6154" s="4">
        <f t="shared" si="293"/>
        <v>3.8143333333333335E-2</v>
      </c>
      <c r="K6154" t="str">
        <f t="shared" si="294"/>
        <v>S?</v>
      </c>
    </row>
    <row r="6155" spans="1:11">
      <c r="A6155" t="s">
        <v>1177</v>
      </c>
      <c r="B6155">
        <v>355.94740200000001</v>
      </c>
      <c r="C6155">
        <v>-34.906559999999999</v>
      </c>
      <c r="D6155">
        <v>11782</v>
      </c>
      <c r="E6155">
        <v>75.884180514998505</v>
      </c>
      <c r="F6155">
        <v>59.7</v>
      </c>
      <c r="G6155" t="s">
        <v>259</v>
      </c>
      <c r="I6155" t="str">
        <f t="shared" si="292"/>
        <v>ESO408-022</v>
      </c>
      <c r="J6155" s="4">
        <f t="shared" si="293"/>
        <v>3.9273333333333334E-2</v>
      </c>
      <c r="K6155" t="str">
        <f t="shared" si="294"/>
        <v>S0</v>
      </c>
    </row>
    <row r="6156" spans="1:11">
      <c r="A6156" t="s">
        <v>1176</v>
      </c>
      <c r="B6156">
        <v>355.95693749999998</v>
      </c>
      <c r="C6156">
        <v>28.339169999999999</v>
      </c>
      <c r="D6156">
        <v>8924</v>
      </c>
      <c r="E6156">
        <v>71.146125046260494</v>
      </c>
      <c r="F6156">
        <v>54.7</v>
      </c>
      <c r="G6156" t="s">
        <v>261</v>
      </c>
      <c r="I6156" t="str">
        <f t="shared" si="292"/>
        <v>UGC12755</v>
      </c>
      <c r="J6156" s="4">
        <f t="shared" si="293"/>
        <v>2.9746666666666668E-2</v>
      </c>
      <c r="K6156" t="str">
        <f t="shared" si="294"/>
        <v>Sb</v>
      </c>
    </row>
    <row r="6157" spans="1:11">
      <c r="A6157" t="s">
        <v>1175</v>
      </c>
      <c r="B6157">
        <v>356.0438355</v>
      </c>
      <c r="C6157">
        <v>-6.1697100000000002</v>
      </c>
      <c r="D6157">
        <v>2066</v>
      </c>
      <c r="E6157">
        <v>101.660261552954</v>
      </c>
      <c r="F6157">
        <v>59</v>
      </c>
      <c r="G6157" t="s">
        <v>286</v>
      </c>
      <c r="I6157" t="str">
        <f t="shared" si="292"/>
        <v>PGC072252</v>
      </c>
      <c r="J6157" s="4">
        <f t="shared" si="293"/>
        <v>6.8866666666666668E-3</v>
      </c>
      <c r="K6157" t="str">
        <f t="shared" si="294"/>
        <v>SBc</v>
      </c>
    </row>
    <row r="6158" spans="1:11">
      <c r="A6158" t="s">
        <v>1174</v>
      </c>
      <c r="B6158">
        <v>356.06545799999998</v>
      </c>
      <c r="C6158">
        <v>10.76708</v>
      </c>
      <c r="D6158">
        <v>1693</v>
      </c>
      <c r="E6158">
        <v>102.364941766694</v>
      </c>
      <c r="F6158">
        <v>16.8</v>
      </c>
      <c r="G6158" t="s">
        <v>261</v>
      </c>
      <c r="I6158" t="str">
        <f t="shared" si="292"/>
        <v>NGC7742</v>
      </c>
      <c r="J6158" s="4">
        <f t="shared" si="293"/>
        <v>5.6433333333333335E-3</v>
      </c>
      <c r="K6158" t="str">
        <f t="shared" si="294"/>
        <v>Sb</v>
      </c>
    </row>
    <row r="6159" spans="1:11">
      <c r="A6159" t="s">
        <v>1173</v>
      </c>
      <c r="B6159">
        <v>356.10761250000002</v>
      </c>
      <c r="C6159">
        <v>-31.680230000000002</v>
      </c>
      <c r="D6159">
        <v>10995</v>
      </c>
      <c r="E6159">
        <v>61.256361086143698</v>
      </c>
      <c r="F6159">
        <v>49.9</v>
      </c>
      <c r="G6159" t="s">
        <v>378</v>
      </c>
      <c r="I6159" t="str">
        <f t="shared" si="292"/>
        <v>ESO471-007</v>
      </c>
      <c r="J6159" s="4">
        <f t="shared" si="293"/>
        <v>3.6650000000000002E-2</v>
      </c>
      <c r="K6159" t="str">
        <f t="shared" si="294"/>
        <v>SBab</v>
      </c>
    </row>
    <row r="6160" spans="1:11">
      <c r="A6160" t="s">
        <v>1172</v>
      </c>
      <c r="B6160">
        <v>356.1086325</v>
      </c>
      <c r="C6160">
        <v>-16.813759999999998</v>
      </c>
      <c r="D6160">
        <v>1477</v>
      </c>
      <c r="E6160">
        <v>88.746494520497805</v>
      </c>
      <c r="F6160">
        <v>0</v>
      </c>
      <c r="G6160" t="s">
        <v>312</v>
      </c>
      <c r="I6160" t="str">
        <f t="shared" si="292"/>
        <v>PGC072271</v>
      </c>
      <c r="J6160" s="4">
        <f t="shared" si="293"/>
        <v>4.9233333333333334E-3</v>
      </c>
      <c r="K6160" t="str">
        <f t="shared" si="294"/>
        <v>IB</v>
      </c>
    </row>
    <row r="6161" spans="1:11">
      <c r="A6161" t="s">
        <v>1171</v>
      </c>
      <c r="B6161">
        <v>356.11457250000001</v>
      </c>
      <c r="C6161">
        <v>-69.857230000000001</v>
      </c>
      <c r="D6161">
        <v>3566</v>
      </c>
      <c r="E6161">
        <v>68.572695118249499</v>
      </c>
      <c r="F6161">
        <v>38</v>
      </c>
      <c r="G6161" t="s">
        <v>230</v>
      </c>
      <c r="I6161" t="str">
        <f t="shared" si="292"/>
        <v>ESO050-002</v>
      </c>
      <c r="J6161" s="4">
        <f t="shared" si="293"/>
        <v>1.1886666666666667E-2</v>
      </c>
      <c r="K6161" t="str">
        <f t="shared" si="294"/>
        <v>Sc</v>
      </c>
    </row>
    <row r="6162" spans="1:11">
      <c r="A6162" t="s">
        <v>1170</v>
      </c>
      <c r="B6162">
        <v>356.29245900000001</v>
      </c>
      <c r="C6162">
        <v>7.0420800000000003</v>
      </c>
      <c r="D6162">
        <v>5284</v>
      </c>
      <c r="E6162">
        <v>108.43043994132201</v>
      </c>
      <c r="F6162">
        <v>16.600000000000001</v>
      </c>
      <c r="G6162" t="s">
        <v>261</v>
      </c>
      <c r="I6162" t="str">
        <f t="shared" si="292"/>
        <v>UGC12767</v>
      </c>
      <c r="J6162" s="4">
        <f t="shared" si="293"/>
        <v>1.7613333333333335E-2</v>
      </c>
      <c r="K6162" t="str">
        <f t="shared" si="294"/>
        <v>Sb</v>
      </c>
    </row>
    <row r="6163" spans="1:11">
      <c r="A6163" t="s">
        <v>1169</v>
      </c>
      <c r="B6163">
        <v>356.31632999999999</v>
      </c>
      <c r="C6163">
        <v>-25.835509999999999</v>
      </c>
      <c r="D6163">
        <v>16194</v>
      </c>
      <c r="E6163">
        <v>69.6869260120192</v>
      </c>
      <c r="F6163">
        <v>57.9</v>
      </c>
      <c r="G6163" t="s">
        <v>230</v>
      </c>
      <c r="I6163" t="str">
        <f t="shared" si="292"/>
        <v>ESO537-005</v>
      </c>
      <c r="J6163" s="4">
        <f t="shared" si="293"/>
        <v>5.398E-2</v>
      </c>
      <c r="K6163" t="str">
        <f t="shared" si="294"/>
        <v>Sc</v>
      </c>
    </row>
    <row r="6164" spans="1:11">
      <c r="A6164" t="s">
        <v>1168</v>
      </c>
      <c r="B6164">
        <v>356.33341050000001</v>
      </c>
      <c r="C6164">
        <v>-1.68493</v>
      </c>
      <c r="D6164">
        <v>6845</v>
      </c>
      <c r="E6164">
        <v>69.847559310559205</v>
      </c>
      <c r="F6164">
        <v>52</v>
      </c>
      <c r="G6164" t="s">
        <v>259</v>
      </c>
      <c r="I6164" t="str">
        <f t="shared" si="292"/>
        <v>NGC7746</v>
      </c>
      <c r="J6164" s="4">
        <f t="shared" si="293"/>
        <v>2.2816666666666666E-2</v>
      </c>
      <c r="K6164" t="str">
        <f t="shared" si="294"/>
        <v>S0</v>
      </c>
    </row>
    <row r="6165" spans="1:11">
      <c r="A6165" t="s">
        <v>1167</v>
      </c>
      <c r="B6165">
        <v>356.44832400000001</v>
      </c>
      <c r="C6165">
        <v>-29.517790000000002</v>
      </c>
      <c r="D6165">
        <v>10229</v>
      </c>
      <c r="E6165">
        <v>105.232819942877</v>
      </c>
      <c r="F6165">
        <v>57.8</v>
      </c>
      <c r="G6165" t="s">
        <v>259</v>
      </c>
      <c r="I6165" t="str">
        <f t="shared" si="292"/>
        <v>NGC7749</v>
      </c>
      <c r="J6165" s="4">
        <f t="shared" si="293"/>
        <v>3.4096666666666664E-2</v>
      </c>
      <c r="K6165" t="str">
        <f t="shared" si="294"/>
        <v>S0</v>
      </c>
    </row>
    <row r="6166" spans="1:11">
      <c r="A6166" t="s">
        <v>1166</v>
      </c>
      <c r="B6166">
        <v>356.514477</v>
      </c>
      <c r="C6166">
        <v>-1.8908799999999999</v>
      </c>
      <c r="D6166">
        <v>6629</v>
      </c>
      <c r="E6166">
        <v>60.834689022067302</v>
      </c>
      <c r="F6166">
        <v>35.5</v>
      </c>
      <c r="G6166" t="s">
        <v>301</v>
      </c>
      <c r="I6166" t="str">
        <f t="shared" si="292"/>
        <v>UGC12774</v>
      </c>
      <c r="J6166" s="4">
        <f t="shared" si="293"/>
        <v>2.2096666666666667E-2</v>
      </c>
      <c r="K6166" t="str">
        <f t="shared" si="294"/>
        <v>SBa</v>
      </c>
    </row>
    <row r="6167" spans="1:11">
      <c r="A6167" t="s">
        <v>1165</v>
      </c>
      <c r="B6167">
        <v>356.54969549999998</v>
      </c>
      <c r="C6167">
        <v>-75.274810000000002</v>
      </c>
      <c r="D6167">
        <v>6154</v>
      </c>
      <c r="E6167">
        <v>89.361660149348197</v>
      </c>
      <c r="F6167">
        <v>35.200000000000003</v>
      </c>
      <c r="G6167" t="s">
        <v>226</v>
      </c>
      <c r="I6167" t="str">
        <f t="shared" si="292"/>
        <v>ESO028-002</v>
      </c>
      <c r="J6167" s="4">
        <f t="shared" si="293"/>
        <v>2.0513333333333335E-2</v>
      </c>
      <c r="K6167" t="str">
        <f t="shared" si="294"/>
        <v>SABb</v>
      </c>
    </row>
    <row r="6168" spans="1:11">
      <c r="A6168" t="s">
        <v>1164</v>
      </c>
      <c r="B6168">
        <v>356.74332149999998</v>
      </c>
      <c r="C6168">
        <v>6.8617600000000003</v>
      </c>
      <c r="D6168">
        <v>3275</v>
      </c>
      <c r="E6168">
        <v>88.746494520497805</v>
      </c>
      <c r="F6168">
        <v>16.5</v>
      </c>
      <c r="G6168" t="s">
        <v>246</v>
      </c>
      <c r="I6168" t="str">
        <f t="shared" si="292"/>
        <v>NGC7751</v>
      </c>
      <c r="J6168" s="4">
        <f t="shared" si="293"/>
        <v>1.0916666666666667E-2</v>
      </c>
      <c r="K6168" t="str">
        <f t="shared" si="294"/>
        <v>E</v>
      </c>
    </row>
    <row r="6169" spans="1:11">
      <c r="A6169" t="s">
        <v>1163</v>
      </c>
      <c r="B6169">
        <v>356.81110200000001</v>
      </c>
      <c r="C6169">
        <v>-27.957699999999999</v>
      </c>
      <c r="D6169">
        <v>8285</v>
      </c>
      <c r="E6169">
        <v>61.539120845339703</v>
      </c>
      <c r="F6169">
        <v>44.8</v>
      </c>
      <c r="G6169" t="s">
        <v>235</v>
      </c>
      <c r="I6169" t="str">
        <f t="shared" si="292"/>
        <v>IC5350</v>
      </c>
      <c r="J6169" s="4">
        <f t="shared" si="293"/>
        <v>2.7616666666666668E-2</v>
      </c>
      <c r="K6169" t="str">
        <f t="shared" si="294"/>
        <v>E-SO</v>
      </c>
    </row>
    <row r="6170" spans="1:11">
      <c r="A6170" t="s">
        <v>1162</v>
      </c>
      <c r="B6170">
        <v>356.81374949999997</v>
      </c>
      <c r="C6170">
        <v>32.78275</v>
      </c>
      <c r="D6170">
        <v>4997</v>
      </c>
      <c r="E6170">
        <v>60.415903049809998</v>
      </c>
      <c r="F6170">
        <v>42.3</v>
      </c>
      <c r="G6170" t="s">
        <v>286</v>
      </c>
      <c r="I6170" t="str">
        <f t="shared" si="292"/>
        <v>IC5355</v>
      </c>
      <c r="J6170" s="4">
        <f t="shared" si="293"/>
        <v>1.6656666666666667E-2</v>
      </c>
      <c r="K6170" t="str">
        <f t="shared" si="294"/>
        <v>SBc</v>
      </c>
    </row>
    <row r="6171" spans="1:11">
      <c r="A6171" t="s">
        <v>1161</v>
      </c>
      <c r="B6171">
        <v>356.88512700000001</v>
      </c>
      <c r="C6171">
        <v>-18.557400000000001</v>
      </c>
      <c r="D6171">
        <v>4399</v>
      </c>
      <c r="E6171">
        <v>65.035609842825707</v>
      </c>
      <c r="F6171">
        <v>47.7</v>
      </c>
      <c r="G6171" t="s">
        <v>360</v>
      </c>
      <c r="I6171" t="str">
        <f t="shared" si="292"/>
        <v>ESO606-008</v>
      </c>
      <c r="J6171" s="4">
        <f t="shared" si="293"/>
        <v>1.4663333333333334E-2</v>
      </c>
      <c r="K6171" t="str">
        <f t="shared" si="294"/>
        <v>Sd</v>
      </c>
    </row>
    <row r="6172" spans="1:11">
      <c r="A6172" t="s">
        <v>1160</v>
      </c>
      <c r="B6172">
        <v>357.01875000000001</v>
      </c>
      <c r="C6172">
        <v>17.475190000000001</v>
      </c>
      <c r="D6172">
        <v>10025</v>
      </c>
      <c r="E6172">
        <v>70.819242493471194</v>
      </c>
      <c r="F6172">
        <v>0</v>
      </c>
      <c r="G6172" t="s">
        <v>223</v>
      </c>
      <c r="I6172" t="str">
        <f t="shared" si="292"/>
        <v>UGC12784</v>
      </c>
      <c r="J6172" s="4">
        <f t="shared" si="293"/>
        <v>3.3416666666666664E-2</v>
      </c>
      <c r="K6172" t="str">
        <f t="shared" si="294"/>
        <v>Sbc</v>
      </c>
    </row>
    <row r="6173" spans="1:11">
      <c r="A6173" t="s">
        <v>1159</v>
      </c>
      <c r="B6173">
        <v>357.04249950000002</v>
      </c>
      <c r="C6173">
        <v>-38.412419999999997</v>
      </c>
      <c r="D6173">
        <v>12600</v>
      </c>
      <c r="E6173">
        <v>68.414993713714495</v>
      </c>
      <c r="F6173">
        <v>43.9</v>
      </c>
      <c r="G6173" t="s">
        <v>235</v>
      </c>
      <c r="I6173" t="str">
        <f t="shared" si="292"/>
        <v>PGC072458</v>
      </c>
      <c r="J6173" s="4">
        <f t="shared" si="293"/>
        <v>4.2000000000000003E-2</v>
      </c>
      <c r="K6173" t="str">
        <f t="shared" si="294"/>
        <v>E-SO</v>
      </c>
    </row>
    <row r="6174" spans="1:11">
      <c r="A6174" t="s">
        <v>1158</v>
      </c>
      <c r="B6174">
        <v>357.09453000000002</v>
      </c>
      <c r="C6174">
        <v>-8.5016200000000008</v>
      </c>
      <c r="D6174">
        <v>6887</v>
      </c>
      <c r="E6174">
        <v>91.232860398557406</v>
      </c>
      <c r="F6174">
        <v>37.6</v>
      </c>
      <c r="G6174" t="s">
        <v>230</v>
      </c>
      <c r="I6174" t="str">
        <f t="shared" si="292"/>
        <v>PGC072462</v>
      </c>
      <c r="J6174" s="4">
        <f t="shared" si="293"/>
        <v>2.2956666666666667E-2</v>
      </c>
      <c r="K6174" t="str">
        <f t="shared" si="294"/>
        <v>Sc</v>
      </c>
    </row>
    <row r="6175" spans="1:11">
      <c r="A6175" t="s">
        <v>1157</v>
      </c>
      <c r="B6175">
        <v>357.18965550000001</v>
      </c>
      <c r="C6175">
        <v>4.1709899999999998</v>
      </c>
      <c r="D6175">
        <v>2962</v>
      </c>
      <c r="E6175">
        <v>109.938868239271</v>
      </c>
      <c r="F6175">
        <v>44</v>
      </c>
      <c r="G6175" t="s">
        <v>230</v>
      </c>
      <c r="I6175" t="str">
        <f t="shared" si="292"/>
        <v>NGC7757</v>
      </c>
      <c r="J6175" s="4">
        <f t="shared" si="293"/>
        <v>9.8733333333333329E-3</v>
      </c>
      <c r="K6175" t="str">
        <f t="shared" si="294"/>
        <v>Sc</v>
      </c>
    </row>
    <row r="6176" spans="1:11">
      <c r="A6176" t="s">
        <v>1156</v>
      </c>
      <c r="B6176">
        <v>357.227958</v>
      </c>
      <c r="C6176">
        <v>-16.541170000000001</v>
      </c>
      <c r="D6176">
        <v>7231</v>
      </c>
      <c r="E6176">
        <v>92.077016743830001</v>
      </c>
      <c r="F6176">
        <v>51.6</v>
      </c>
      <c r="G6176" t="s">
        <v>259</v>
      </c>
      <c r="I6176" t="str">
        <f t="shared" si="292"/>
        <v>NGC7759</v>
      </c>
      <c r="J6176" s="4">
        <f t="shared" si="293"/>
        <v>2.4103333333333334E-2</v>
      </c>
      <c r="K6176" t="str">
        <f t="shared" si="294"/>
        <v>S0</v>
      </c>
    </row>
    <row r="6177" spans="1:11">
      <c r="A6177" t="s">
        <v>1155</v>
      </c>
      <c r="B6177">
        <v>357.25256400000001</v>
      </c>
      <c r="C6177">
        <v>-19.69285</v>
      </c>
      <c r="D6177">
        <v>5682</v>
      </c>
      <c r="E6177">
        <v>60.834689022067302</v>
      </c>
      <c r="F6177">
        <v>44.5</v>
      </c>
      <c r="G6177" t="s">
        <v>230</v>
      </c>
      <c r="I6177" t="str">
        <f t="shared" si="292"/>
        <v>ESO606-011</v>
      </c>
      <c r="J6177" s="4">
        <f t="shared" si="293"/>
        <v>1.8939999999999999E-2</v>
      </c>
      <c r="K6177" t="str">
        <f t="shared" si="294"/>
        <v>Sc</v>
      </c>
    </row>
    <row r="6178" spans="1:11">
      <c r="A6178" t="s">
        <v>1154</v>
      </c>
      <c r="B6178">
        <v>357.29962499999999</v>
      </c>
      <c r="C6178">
        <v>30.983059999999998</v>
      </c>
      <c r="D6178">
        <v>5381</v>
      </c>
      <c r="E6178">
        <v>68.257636250077496</v>
      </c>
      <c r="F6178">
        <v>30.9</v>
      </c>
      <c r="G6178" t="s">
        <v>246</v>
      </c>
      <c r="I6178" t="str">
        <f t="shared" si="292"/>
        <v>NGC7760</v>
      </c>
      <c r="J6178" s="4">
        <f t="shared" si="293"/>
        <v>1.7936666666666667E-2</v>
      </c>
      <c r="K6178" t="str">
        <f t="shared" si="294"/>
        <v>E</v>
      </c>
    </row>
    <row r="6179" spans="1:11">
      <c r="A6179" t="s">
        <v>1153</v>
      </c>
      <c r="B6179">
        <v>357.56491649999998</v>
      </c>
      <c r="C6179">
        <v>-29.136060000000001</v>
      </c>
      <c r="D6179">
        <v>15024</v>
      </c>
      <c r="E6179">
        <v>66.550482339475806</v>
      </c>
      <c r="F6179">
        <v>59.1</v>
      </c>
      <c r="G6179" t="s">
        <v>261</v>
      </c>
      <c r="I6179" t="str">
        <f t="shared" si="292"/>
        <v>ESO471-025</v>
      </c>
      <c r="J6179" s="4">
        <f t="shared" si="293"/>
        <v>5.008E-2</v>
      </c>
      <c r="K6179" t="str">
        <f t="shared" si="294"/>
        <v>Sb</v>
      </c>
    </row>
    <row r="6180" spans="1:11">
      <c r="A6180" t="s">
        <v>1152</v>
      </c>
      <c r="B6180">
        <v>357.64166699999998</v>
      </c>
      <c r="C6180">
        <v>28.998059999999999</v>
      </c>
      <c r="D6180">
        <v>9064</v>
      </c>
      <c r="E6180">
        <v>74.843003294523697</v>
      </c>
      <c r="F6180">
        <v>55.4</v>
      </c>
      <c r="G6180" t="s">
        <v>232</v>
      </c>
      <c r="I6180" t="str">
        <f t="shared" si="292"/>
        <v>UGC12803</v>
      </c>
      <c r="J6180" s="4">
        <f t="shared" si="293"/>
        <v>3.0213333333333332E-2</v>
      </c>
      <c r="K6180" t="str">
        <f t="shared" si="294"/>
        <v>Sab</v>
      </c>
    </row>
    <row r="6181" spans="1:11">
      <c r="A6181" t="s">
        <v>1151</v>
      </c>
      <c r="B6181">
        <v>357.72457050000003</v>
      </c>
      <c r="C6181">
        <v>-40.731870000000001</v>
      </c>
      <c r="D6181">
        <v>1497</v>
      </c>
      <c r="E6181">
        <v>117.260369663969</v>
      </c>
      <c r="F6181">
        <v>47.5</v>
      </c>
      <c r="G6181" t="s">
        <v>366</v>
      </c>
      <c r="I6181" t="str">
        <f t="shared" si="292"/>
        <v>NGC7764</v>
      </c>
      <c r="J6181" s="4">
        <f t="shared" si="293"/>
        <v>4.9899999999999996E-3</v>
      </c>
      <c r="K6181" t="str">
        <f t="shared" si="294"/>
        <v>SBm</v>
      </c>
    </row>
    <row r="6182" spans="1:11">
      <c r="A6182" t="s">
        <v>1150</v>
      </c>
      <c r="B6182">
        <v>357.87033600000001</v>
      </c>
      <c r="C6182">
        <v>-13.38157</v>
      </c>
      <c r="D6182">
        <v>7108</v>
      </c>
      <c r="E6182">
        <v>73.646351605407304</v>
      </c>
      <c r="F6182">
        <v>33</v>
      </c>
      <c r="G6182" t="s">
        <v>259</v>
      </c>
      <c r="I6182" t="str">
        <f t="shared" si="292"/>
        <v>NGC7761</v>
      </c>
      <c r="J6182" s="4">
        <f t="shared" si="293"/>
        <v>2.3693333333333334E-2</v>
      </c>
      <c r="K6182" t="str">
        <f t="shared" si="294"/>
        <v>S0</v>
      </c>
    </row>
    <row r="6183" spans="1:11">
      <c r="A6183" t="s">
        <v>1149</v>
      </c>
      <c r="B6183">
        <v>357.8768445</v>
      </c>
      <c r="C6183">
        <v>-34.45241</v>
      </c>
      <c r="D6183">
        <v>17056</v>
      </c>
      <c r="E6183">
        <v>96.194732947003104</v>
      </c>
      <c r="F6183">
        <v>50.1</v>
      </c>
      <c r="G6183" t="s">
        <v>246</v>
      </c>
      <c r="I6183" t="str">
        <f t="shared" si="292"/>
        <v>ESO349-001</v>
      </c>
      <c r="J6183" s="4">
        <f t="shared" si="293"/>
        <v>5.6853333333333332E-2</v>
      </c>
      <c r="K6183" t="str">
        <f t="shared" si="294"/>
        <v>E</v>
      </c>
    </row>
    <row r="6184" spans="1:11">
      <c r="A6184" t="s">
        <v>1148</v>
      </c>
      <c r="B6184">
        <v>357.90300000000002</v>
      </c>
      <c r="C6184">
        <v>-28.36506</v>
      </c>
      <c r="D6184">
        <v>8130</v>
      </c>
      <c r="E6184">
        <v>93.788859794172097</v>
      </c>
      <c r="F6184">
        <v>27.9</v>
      </c>
      <c r="G6184" t="s">
        <v>259</v>
      </c>
      <c r="I6184" t="str">
        <f t="shared" si="292"/>
        <v>IC5362</v>
      </c>
      <c r="J6184" s="4">
        <f t="shared" si="293"/>
        <v>2.7099999999999999E-2</v>
      </c>
      <c r="K6184" t="str">
        <f t="shared" si="294"/>
        <v>S0</v>
      </c>
    </row>
    <row r="6185" spans="1:11">
      <c r="A6185" t="s">
        <v>1147</v>
      </c>
      <c r="B6185">
        <v>358.04139600000002</v>
      </c>
      <c r="C6185">
        <v>31.27647</v>
      </c>
      <c r="D6185">
        <v>8617</v>
      </c>
      <c r="E6185">
        <v>66.2447145757031</v>
      </c>
      <c r="F6185">
        <v>27.4</v>
      </c>
      <c r="G6185" t="s">
        <v>223</v>
      </c>
      <c r="I6185" t="str">
        <f t="shared" si="292"/>
        <v>NGC7773</v>
      </c>
      <c r="J6185" s="4">
        <f t="shared" si="293"/>
        <v>2.8723333333333333E-2</v>
      </c>
      <c r="K6185" t="str">
        <f t="shared" si="294"/>
        <v>Sbc</v>
      </c>
    </row>
    <row r="6186" spans="1:11">
      <c r="A6186" t="s">
        <v>1146</v>
      </c>
      <c r="B6186">
        <v>358.04255999999998</v>
      </c>
      <c r="C6186">
        <v>-29.079160000000002</v>
      </c>
      <c r="D6186">
        <v>8624</v>
      </c>
      <c r="E6186">
        <v>64.291154078916506</v>
      </c>
      <c r="F6186">
        <v>28.4</v>
      </c>
      <c r="G6186" t="s">
        <v>230</v>
      </c>
      <c r="I6186" t="str">
        <f t="shared" si="292"/>
        <v>PGC072684</v>
      </c>
      <c r="J6186" s="4">
        <f t="shared" si="293"/>
        <v>2.8746666666666667E-2</v>
      </c>
      <c r="K6186" t="str">
        <f t="shared" si="294"/>
        <v>Sc</v>
      </c>
    </row>
    <row r="6187" spans="1:11">
      <c r="A6187" t="s">
        <v>1145</v>
      </c>
      <c r="B6187">
        <v>358.044693</v>
      </c>
      <c r="C6187">
        <v>11.47034</v>
      </c>
      <c r="D6187">
        <v>6411</v>
      </c>
      <c r="E6187">
        <v>78.190008424125097</v>
      </c>
      <c r="F6187">
        <v>32.4</v>
      </c>
      <c r="G6187" t="s">
        <v>246</v>
      </c>
      <c r="I6187" t="str">
        <f t="shared" si="292"/>
        <v>NGC7774</v>
      </c>
      <c r="J6187" s="4">
        <f t="shared" si="293"/>
        <v>2.137E-2</v>
      </c>
      <c r="K6187" t="str">
        <f t="shared" si="294"/>
        <v>E</v>
      </c>
    </row>
    <row r="6188" spans="1:11">
      <c r="A6188" t="s">
        <v>1144</v>
      </c>
      <c r="B6188">
        <v>358.04620799999998</v>
      </c>
      <c r="C6188">
        <v>8.3948099999999997</v>
      </c>
      <c r="D6188">
        <v>5589</v>
      </c>
      <c r="E6188">
        <v>77.830762582701098</v>
      </c>
      <c r="F6188">
        <v>59.1</v>
      </c>
      <c r="G6188" t="s">
        <v>230</v>
      </c>
      <c r="I6188" t="str">
        <f t="shared" si="292"/>
        <v>UGC12818</v>
      </c>
      <c r="J6188" s="4">
        <f t="shared" si="293"/>
        <v>1.8630000000000001E-2</v>
      </c>
      <c r="K6188" t="str">
        <f t="shared" si="294"/>
        <v>Sc</v>
      </c>
    </row>
    <row r="6189" spans="1:11">
      <c r="A6189" t="s">
        <v>1143</v>
      </c>
      <c r="B6189">
        <v>358.07104349999997</v>
      </c>
      <c r="C6189">
        <v>9.4667399999999997</v>
      </c>
      <c r="D6189">
        <v>20486</v>
      </c>
      <c r="E6189">
        <v>67.321099866542497</v>
      </c>
      <c r="F6189">
        <v>53.9</v>
      </c>
      <c r="G6189" t="s">
        <v>344</v>
      </c>
      <c r="I6189" t="str">
        <f t="shared" si="292"/>
        <v>PGC1365515</v>
      </c>
      <c r="J6189" s="4">
        <f t="shared" si="293"/>
        <v>6.8286666666666662E-2</v>
      </c>
      <c r="K6189" t="str">
        <f t="shared" si="294"/>
        <v>S?</v>
      </c>
    </row>
    <row r="6190" spans="1:11">
      <c r="A6190" t="s">
        <v>1142</v>
      </c>
      <c r="B6190">
        <v>358.092039</v>
      </c>
      <c r="C6190">
        <v>-30.23028</v>
      </c>
      <c r="D6190">
        <v>8489</v>
      </c>
      <c r="E6190">
        <v>60.694766589190799</v>
      </c>
      <c r="F6190">
        <v>55.2</v>
      </c>
      <c r="G6190" t="s">
        <v>239</v>
      </c>
      <c r="I6190" t="str">
        <f t="shared" si="292"/>
        <v>ESO471-032</v>
      </c>
      <c r="J6190" s="4">
        <f t="shared" si="293"/>
        <v>2.8296666666666668E-2</v>
      </c>
      <c r="K6190" t="str">
        <f t="shared" si="294"/>
        <v>S0-a</v>
      </c>
    </row>
    <row r="6191" spans="1:11">
      <c r="A6191" t="s">
        <v>1141</v>
      </c>
      <c r="B6191">
        <v>358.1323845</v>
      </c>
      <c r="C6191">
        <v>-30.181180000000001</v>
      </c>
      <c r="D6191">
        <v>8720</v>
      </c>
      <c r="E6191">
        <v>73.139370153606194</v>
      </c>
      <c r="F6191">
        <v>45.6</v>
      </c>
      <c r="G6191" t="s">
        <v>301</v>
      </c>
      <c r="I6191" t="str">
        <f t="shared" si="292"/>
        <v>ESO471-034</v>
      </c>
      <c r="J6191" s="4">
        <f t="shared" si="293"/>
        <v>2.9066666666666668E-2</v>
      </c>
      <c r="K6191" t="str">
        <f t="shared" si="294"/>
        <v>SBa</v>
      </c>
    </row>
    <row r="6192" spans="1:11">
      <c r="A6192" t="s">
        <v>1140</v>
      </c>
      <c r="B6192">
        <v>358.18825500000003</v>
      </c>
      <c r="C6192">
        <v>-60.635899999999999</v>
      </c>
      <c r="D6192">
        <v>7536</v>
      </c>
      <c r="E6192">
        <v>82.2528992869332</v>
      </c>
      <c r="F6192">
        <v>37.9</v>
      </c>
      <c r="G6192" t="s">
        <v>244</v>
      </c>
      <c r="I6192" t="str">
        <f t="shared" si="292"/>
        <v>ESO111-006</v>
      </c>
      <c r="J6192" s="4">
        <f t="shared" si="293"/>
        <v>2.512E-2</v>
      </c>
      <c r="K6192" t="str">
        <f t="shared" si="294"/>
        <v>SABc</v>
      </c>
    </row>
    <row r="6193" spans="1:11">
      <c r="A6193" t="s">
        <v>1139</v>
      </c>
      <c r="B6193">
        <v>358.33195799999999</v>
      </c>
      <c r="C6193">
        <v>7.8708900000000002</v>
      </c>
      <c r="D6193">
        <v>5304</v>
      </c>
      <c r="E6193">
        <v>61.397578188605799</v>
      </c>
      <c r="F6193">
        <v>23.1</v>
      </c>
      <c r="G6193" t="s">
        <v>246</v>
      </c>
      <c r="I6193" t="str">
        <f t="shared" si="292"/>
        <v>NGC7778</v>
      </c>
      <c r="J6193" s="4">
        <f t="shared" si="293"/>
        <v>1.7680000000000001E-2</v>
      </c>
      <c r="K6193" t="str">
        <f t="shared" si="294"/>
        <v>E</v>
      </c>
    </row>
    <row r="6194" spans="1:11">
      <c r="A6194" t="s">
        <v>1138</v>
      </c>
      <c r="B6194">
        <v>358.36194599999999</v>
      </c>
      <c r="C6194">
        <v>7.8756199999999996</v>
      </c>
      <c r="D6194">
        <v>5192</v>
      </c>
      <c r="E6194">
        <v>89.361660149348197</v>
      </c>
      <c r="F6194">
        <v>48.6</v>
      </c>
      <c r="G6194" t="s">
        <v>239</v>
      </c>
      <c r="I6194" t="str">
        <f t="shared" si="292"/>
        <v>NGC7779</v>
      </c>
      <c r="J6194" s="4">
        <f t="shared" si="293"/>
        <v>1.7306666666666668E-2</v>
      </c>
      <c r="K6194" t="str">
        <f t="shared" si="294"/>
        <v>S0-a</v>
      </c>
    </row>
    <row r="6195" spans="1:11">
      <c r="A6195" t="s">
        <v>1137</v>
      </c>
      <c r="B6195">
        <v>358.44716849999998</v>
      </c>
      <c r="C6195">
        <v>-40.025539999999999</v>
      </c>
      <c r="D6195">
        <v>12525</v>
      </c>
      <c r="E6195">
        <v>75.884180514998505</v>
      </c>
      <c r="F6195">
        <v>59.8</v>
      </c>
      <c r="G6195" t="s">
        <v>246</v>
      </c>
      <c r="I6195" t="str">
        <f t="shared" ref="I6195:I6224" si="295">TRIM(A6195)</f>
        <v>PGC591172</v>
      </c>
      <c r="J6195" s="4">
        <f t="shared" ref="J6195:J6224" si="296">IF(TRIM(D6195) = "-", 0, IF(D6195/300000 &lt; 0, 0, D6195/300000))</f>
        <v>4.1750000000000002E-2</v>
      </c>
      <c r="K6195" t="str">
        <f t="shared" ref="K6195:K6224" si="297">IF(TRIM(G6195)="","Unk",TRIM(G6195))</f>
        <v>E</v>
      </c>
    </row>
    <row r="6196" spans="1:11">
      <c r="A6196" t="s">
        <v>1136</v>
      </c>
      <c r="B6196">
        <v>358.50451650000002</v>
      </c>
      <c r="C6196">
        <v>47.489530000000002</v>
      </c>
      <c r="D6196">
        <v>5399</v>
      </c>
      <c r="E6196">
        <v>60.138320755550801</v>
      </c>
      <c r="F6196">
        <v>59.8</v>
      </c>
      <c r="G6196" t="s">
        <v>246</v>
      </c>
      <c r="I6196" t="str">
        <f t="shared" si="295"/>
        <v>PGC072796</v>
      </c>
      <c r="J6196" s="4">
        <f t="shared" si="296"/>
        <v>1.7996666666666668E-2</v>
      </c>
      <c r="K6196" t="str">
        <f t="shared" si="297"/>
        <v>E</v>
      </c>
    </row>
    <row r="6197" spans="1:11">
      <c r="A6197" t="s">
        <v>1135</v>
      </c>
      <c r="B6197">
        <v>358.62458400000003</v>
      </c>
      <c r="C6197">
        <v>28.871289999999998</v>
      </c>
      <c r="D6197">
        <v>6975</v>
      </c>
      <c r="E6197">
        <v>72.635878761894503</v>
      </c>
      <c r="F6197">
        <v>37.799999999999997</v>
      </c>
      <c r="G6197" t="s">
        <v>259</v>
      </c>
      <c r="I6197" t="str">
        <f t="shared" si="295"/>
        <v>UGC12840</v>
      </c>
      <c r="J6197" s="4">
        <f t="shared" si="296"/>
        <v>2.325E-2</v>
      </c>
      <c r="K6197" t="str">
        <f t="shared" si="297"/>
        <v>S0</v>
      </c>
    </row>
    <row r="6198" spans="1:11">
      <c r="A6198" t="s">
        <v>1134</v>
      </c>
      <c r="B6198">
        <v>358.80707849999999</v>
      </c>
      <c r="C6198">
        <v>-3.74647</v>
      </c>
      <c r="D6198">
        <v>6441</v>
      </c>
      <c r="E6198">
        <v>69.847559310559205</v>
      </c>
      <c r="F6198">
        <v>57.9</v>
      </c>
      <c r="G6198" t="s">
        <v>237</v>
      </c>
      <c r="I6198" t="str">
        <f t="shared" si="295"/>
        <v>PGC072859</v>
      </c>
      <c r="J6198" s="4">
        <f t="shared" si="296"/>
        <v>2.147E-2</v>
      </c>
      <c r="K6198" t="str">
        <f t="shared" si="297"/>
        <v>SBb</v>
      </c>
    </row>
    <row r="6199" spans="1:11">
      <c r="A6199" t="s">
        <v>1133</v>
      </c>
      <c r="B6199">
        <v>358.92454199999997</v>
      </c>
      <c r="C6199">
        <v>31.89969</v>
      </c>
      <c r="D6199">
        <v>5011</v>
      </c>
      <c r="E6199">
        <v>94.438977674615401</v>
      </c>
      <c r="F6199">
        <v>47</v>
      </c>
      <c r="G6199" t="s">
        <v>269</v>
      </c>
      <c r="I6199" t="str">
        <f t="shared" si="295"/>
        <v>UGC12845</v>
      </c>
      <c r="J6199" s="4">
        <f t="shared" si="296"/>
        <v>1.6703333333333334E-2</v>
      </c>
      <c r="K6199" t="str">
        <f t="shared" si="297"/>
        <v>Scd</v>
      </c>
    </row>
    <row r="6200" spans="1:11">
      <c r="A6200" t="s">
        <v>1132</v>
      </c>
      <c r="B6200">
        <v>358.94238899999999</v>
      </c>
      <c r="C6200">
        <v>18.42587</v>
      </c>
      <c r="D6200">
        <v>1810</v>
      </c>
      <c r="E6200">
        <v>92.502019458159097</v>
      </c>
      <c r="F6200">
        <v>25.7</v>
      </c>
      <c r="G6200" t="s">
        <v>255</v>
      </c>
      <c r="I6200" t="str">
        <f t="shared" si="295"/>
        <v>UGC12846</v>
      </c>
      <c r="J6200" s="4">
        <f t="shared" si="296"/>
        <v>6.0333333333333333E-3</v>
      </c>
      <c r="K6200" t="str">
        <f t="shared" si="297"/>
        <v>SABm</v>
      </c>
    </row>
    <row r="6201" spans="1:11">
      <c r="A6201" t="s">
        <v>1131</v>
      </c>
      <c r="B6201">
        <v>359.01629100000002</v>
      </c>
      <c r="C6201">
        <v>-0.98838999999999999</v>
      </c>
      <c r="D6201">
        <v>6649</v>
      </c>
      <c r="E6201">
        <v>78.370263441487495</v>
      </c>
      <c r="F6201">
        <v>36.1</v>
      </c>
      <c r="G6201" t="s">
        <v>261</v>
      </c>
      <c r="I6201" t="str">
        <f t="shared" si="295"/>
        <v>IC1515</v>
      </c>
      <c r="J6201" s="4">
        <f t="shared" si="296"/>
        <v>2.2163333333333333E-2</v>
      </c>
      <c r="K6201" t="str">
        <f t="shared" si="297"/>
        <v>Sb</v>
      </c>
    </row>
    <row r="6202" spans="1:11">
      <c r="A6202" t="s">
        <v>1130</v>
      </c>
      <c r="B6202">
        <v>359.02869449999997</v>
      </c>
      <c r="C6202">
        <v>-60.67109</v>
      </c>
      <c r="D6202">
        <v>4572</v>
      </c>
      <c r="E6202">
        <v>77.473146039214299</v>
      </c>
      <c r="F6202">
        <v>43.1</v>
      </c>
      <c r="G6202" t="s">
        <v>223</v>
      </c>
      <c r="I6202" t="str">
        <f t="shared" si="295"/>
        <v>ESO111-010</v>
      </c>
      <c r="J6202" s="4">
        <f t="shared" si="296"/>
        <v>1.524E-2</v>
      </c>
      <c r="K6202" t="str">
        <f t="shared" si="297"/>
        <v>Sbc</v>
      </c>
    </row>
    <row r="6203" spans="1:11">
      <c r="A6203" t="s">
        <v>1129</v>
      </c>
      <c r="B6203">
        <v>359.0296065</v>
      </c>
      <c r="C6203">
        <v>-0.91644000000000003</v>
      </c>
      <c r="D6203">
        <v>7275</v>
      </c>
      <c r="E6203">
        <v>71.639289886075602</v>
      </c>
      <c r="F6203">
        <v>34</v>
      </c>
      <c r="G6203" t="s">
        <v>223</v>
      </c>
      <c r="I6203" t="str">
        <f t="shared" si="295"/>
        <v>IC1516</v>
      </c>
      <c r="J6203" s="4">
        <f t="shared" si="296"/>
        <v>2.4250000000000001E-2</v>
      </c>
      <c r="K6203" t="str">
        <f t="shared" si="297"/>
        <v>Sbc</v>
      </c>
    </row>
    <row r="6204" spans="1:11">
      <c r="A6204" t="s">
        <v>1128</v>
      </c>
      <c r="B6204">
        <v>359.06254949999999</v>
      </c>
      <c r="C6204">
        <v>-43.427509999999998</v>
      </c>
      <c r="D6204">
        <v>1246</v>
      </c>
      <c r="E6204">
        <v>73.646351605407304</v>
      </c>
      <c r="F6204">
        <v>56.1</v>
      </c>
      <c r="G6204" t="s">
        <v>366</v>
      </c>
      <c r="I6204" t="str">
        <f t="shared" si="295"/>
        <v>ESO241-006</v>
      </c>
      <c r="J6204" s="4">
        <f t="shared" si="296"/>
        <v>4.1533333333333335E-3</v>
      </c>
      <c r="K6204" t="str">
        <f t="shared" si="297"/>
        <v>SBm</v>
      </c>
    </row>
    <row r="6205" spans="1:11">
      <c r="A6205" t="s">
        <v>1127</v>
      </c>
      <c r="B6205">
        <v>359.078307</v>
      </c>
      <c r="C6205">
        <v>-0.30562</v>
      </c>
      <c r="D6205">
        <v>7325</v>
      </c>
      <c r="E6205">
        <v>60.555165984000702</v>
      </c>
      <c r="F6205">
        <v>49.5</v>
      </c>
      <c r="G6205" t="s">
        <v>259</v>
      </c>
      <c r="I6205" t="str">
        <f t="shared" si="295"/>
        <v>IC1517</v>
      </c>
      <c r="J6205" s="4">
        <f t="shared" si="296"/>
        <v>2.4416666666666666E-2</v>
      </c>
      <c r="K6205" t="str">
        <f t="shared" si="297"/>
        <v>S0</v>
      </c>
    </row>
    <row r="6206" spans="1:11">
      <c r="A6206" t="s">
        <v>1126</v>
      </c>
      <c r="B6206">
        <v>359.09859599999999</v>
      </c>
      <c r="C6206">
        <v>-29.022960000000001</v>
      </c>
      <c r="D6206">
        <v>8776</v>
      </c>
      <c r="E6206">
        <v>64.143299232611596</v>
      </c>
      <c r="F6206">
        <v>0</v>
      </c>
      <c r="G6206" t="s">
        <v>239</v>
      </c>
      <c r="I6206" t="str">
        <f t="shared" si="295"/>
        <v>PGC072955</v>
      </c>
      <c r="J6206" s="4">
        <f t="shared" si="296"/>
        <v>2.9253333333333333E-2</v>
      </c>
      <c r="K6206" t="str">
        <f t="shared" si="297"/>
        <v>S0-a</v>
      </c>
    </row>
    <row r="6207" spans="1:11">
      <c r="A6207" t="s">
        <v>1125</v>
      </c>
      <c r="B6207">
        <v>359.10474599999998</v>
      </c>
      <c r="C6207">
        <v>-29.023289999999999</v>
      </c>
      <c r="D6207">
        <v>8675</v>
      </c>
      <c r="E6207">
        <v>60.138320755550801</v>
      </c>
      <c r="F6207">
        <v>32</v>
      </c>
      <c r="G6207" t="s">
        <v>246</v>
      </c>
      <c r="I6207" t="str">
        <f t="shared" si="295"/>
        <v>PGC072950</v>
      </c>
      <c r="J6207" s="4">
        <f t="shared" si="296"/>
        <v>2.8916666666666667E-2</v>
      </c>
      <c r="K6207" t="str">
        <f t="shared" si="297"/>
        <v>E</v>
      </c>
    </row>
    <row r="6208" spans="1:11">
      <c r="A6208" t="s">
        <v>1124</v>
      </c>
      <c r="B6208">
        <v>359.11991699999999</v>
      </c>
      <c r="C6208">
        <v>-81.567530000000005</v>
      </c>
      <c r="D6208">
        <v>1658</v>
      </c>
      <c r="E6208">
        <v>67.321099866542497</v>
      </c>
      <c r="F6208">
        <v>26.8</v>
      </c>
      <c r="G6208" t="s">
        <v>266</v>
      </c>
      <c r="I6208" t="str">
        <f t="shared" si="295"/>
        <v>ESO012-010</v>
      </c>
      <c r="J6208" s="4">
        <f t="shared" si="296"/>
        <v>5.5266666666666667E-3</v>
      </c>
      <c r="K6208" t="str">
        <f t="shared" si="297"/>
        <v>SBd</v>
      </c>
    </row>
    <row r="6209" spans="1:11">
      <c r="A6209" t="s">
        <v>1123</v>
      </c>
      <c r="B6209">
        <v>359.15170499999999</v>
      </c>
      <c r="C6209">
        <v>-48.422750000000001</v>
      </c>
      <c r="D6209">
        <v>3036</v>
      </c>
      <c r="E6209">
        <v>73.476981959558799</v>
      </c>
      <c r="F6209">
        <v>33.4</v>
      </c>
      <c r="G6209" t="s">
        <v>286</v>
      </c>
      <c r="I6209" t="str">
        <f t="shared" si="295"/>
        <v>ESO193-006</v>
      </c>
      <c r="J6209" s="4">
        <f t="shared" si="296"/>
        <v>1.0120000000000001E-2</v>
      </c>
      <c r="K6209" t="str">
        <f t="shared" si="297"/>
        <v>SBc</v>
      </c>
    </row>
    <row r="6210" spans="1:11">
      <c r="A6210" t="s">
        <v>1122</v>
      </c>
      <c r="B6210">
        <v>359.20538249999998</v>
      </c>
      <c r="C6210">
        <v>-3.3497300000000001</v>
      </c>
      <c r="D6210">
        <v>6714</v>
      </c>
      <c r="E6210">
        <v>64.143299232611596</v>
      </c>
      <c r="F6210">
        <v>52</v>
      </c>
      <c r="G6210" t="s">
        <v>244</v>
      </c>
      <c r="I6210" t="str">
        <f t="shared" si="295"/>
        <v>PGC072985</v>
      </c>
      <c r="J6210" s="4">
        <f t="shared" si="296"/>
        <v>2.2380000000000001E-2</v>
      </c>
      <c r="K6210" t="str">
        <f t="shared" si="297"/>
        <v>SABc</v>
      </c>
    </row>
    <row r="6211" spans="1:11">
      <c r="A6211" t="s">
        <v>1121</v>
      </c>
      <c r="B6211">
        <v>359.24408399999999</v>
      </c>
      <c r="C6211">
        <v>-16.76125</v>
      </c>
      <c r="D6211">
        <v>5744</v>
      </c>
      <c r="E6211">
        <v>67.631854499196905</v>
      </c>
      <c r="F6211">
        <v>58.7</v>
      </c>
      <c r="G6211" t="s">
        <v>244</v>
      </c>
      <c r="I6211" t="str">
        <f t="shared" si="295"/>
        <v>PGC072997</v>
      </c>
      <c r="J6211" s="4">
        <f t="shared" si="296"/>
        <v>1.9146666666666666E-2</v>
      </c>
      <c r="K6211" t="str">
        <f t="shared" si="297"/>
        <v>SABc</v>
      </c>
    </row>
    <row r="6212" spans="1:11">
      <c r="A6212" t="s">
        <v>1120</v>
      </c>
      <c r="B6212">
        <v>359.25308999999999</v>
      </c>
      <c r="C6212">
        <v>-34.680529999999997</v>
      </c>
      <c r="D6212">
        <v>12453</v>
      </c>
      <c r="E6212">
        <v>67.631854499196905</v>
      </c>
      <c r="F6212">
        <v>52.7</v>
      </c>
      <c r="G6212" t="s">
        <v>261</v>
      </c>
      <c r="I6212" t="str">
        <f t="shared" si="295"/>
        <v>ESO349-009</v>
      </c>
      <c r="J6212" s="4">
        <f t="shared" si="296"/>
        <v>4.1509999999999998E-2</v>
      </c>
      <c r="K6212" t="str">
        <f t="shared" si="297"/>
        <v>Sb</v>
      </c>
    </row>
    <row r="6213" spans="1:11">
      <c r="A6213" t="s">
        <v>1119</v>
      </c>
      <c r="B6213">
        <v>359.50447050000002</v>
      </c>
      <c r="C6213">
        <v>-41.531889999999997</v>
      </c>
      <c r="D6213">
        <v>6827</v>
      </c>
      <c r="E6213">
        <v>60.138320755550801</v>
      </c>
      <c r="F6213">
        <v>56.5</v>
      </c>
      <c r="G6213" t="s">
        <v>239</v>
      </c>
      <c r="I6213" t="str">
        <f t="shared" si="295"/>
        <v>ESO293-022</v>
      </c>
      <c r="J6213" s="4">
        <f t="shared" si="296"/>
        <v>2.2756666666666668E-2</v>
      </c>
      <c r="K6213" t="str">
        <f t="shared" si="297"/>
        <v>S0-a</v>
      </c>
    </row>
    <row r="6214" spans="1:11">
      <c r="A6214" t="s">
        <v>1118</v>
      </c>
      <c r="B6214">
        <v>359.50599</v>
      </c>
      <c r="C6214">
        <v>-73.452699999999993</v>
      </c>
      <c r="D6214">
        <v>2266</v>
      </c>
      <c r="E6214">
        <v>60.555165984000702</v>
      </c>
      <c r="F6214">
        <v>53.6</v>
      </c>
      <c r="G6214" t="s">
        <v>221</v>
      </c>
      <c r="I6214" t="str">
        <f t="shared" si="295"/>
        <v>ESO028-007</v>
      </c>
      <c r="J6214" s="4">
        <f t="shared" si="296"/>
        <v>7.5533333333333329E-3</v>
      </c>
      <c r="K6214" t="str">
        <f t="shared" si="297"/>
        <v>Sm</v>
      </c>
    </row>
    <row r="6215" spans="1:11">
      <c r="A6215" t="s">
        <v>1117</v>
      </c>
      <c r="B6215">
        <v>359.52320850000001</v>
      </c>
      <c r="C6215">
        <v>-29.761310000000002</v>
      </c>
      <c r="D6215">
        <v>8710</v>
      </c>
      <c r="E6215">
        <v>69.526643048729099</v>
      </c>
      <c r="F6215">
        <v>56.1</v>
      </c>
      <c r="G6215" t="s">
        <v>239</v>
      </c>
      <c r="I6215" t="str">
        <f t="shared" si="295"/>
        <v>PGC073071</v>
      </c>
      <c r="J6215" s="4">
        <f t="shared" si="296"/>
        <v>2.9033333333333335E-2</v>
      </c>
      <c r="K6215" t="str">
        <f t="shared" si="297"/>
        <v>S0-a</v>
      </c>
    </row>
    <row r="6216" spans="1:11">
      <c r="A6216" t="s">
        <v>1116</v>
      </c>
      <c r="B6216">
        <v>359.57198249999999</v>
      </c>
      <c r="C6216">
        <v>-30.1114</v>
      </c>
      <c r="D6216">
        <v>8920</v>
      </c>
      <c r="E6216">
        <v>75.015542307246804</v>
      </c>
      <c r="F6216">
        <v>53.9</v>
      </c>
      <c r="G6216" t="s">
        <v>349</v>
      </c>
      <c r="I6216" t="str">
        <f t="shared" si="295"/>
        <v>ESO471-051</v>
      </c>
      <c r="J6216" s="4">
        <f t="shared" si="296"/>
        <v>2.9733333333333334E-2</v>
      </c>
      <c r="K6216" t="str">
        <f t="shared" si="297"/>
        <v>SBbc</v>
      </c>
    </row>
    <row r="6217" spans="1:11">
      <c r="A6217" t="s">
        <v>1115</v>
      </c>
      <c r="B6217">
        <v>359.64195899999999</v>
      </c>
      <c r="C6217">
        <v>10.728249999999999</v>
      </c>
      <c r="D6217">
        <v>5261</v>
      </c>
      <c r="E6217">
        <v>70.169956835435897</v>
      </c>
      <c r="F6217">
        <v>53.1</v>
      </c>
      <c r="G6217" t="s">
        <v>230</v>
      </c>
      <c r="I6217" t="str">
        <f t="shared" si="295"/>
        <v>NGC7794</v>
      </c>
      <c r="J6217" s="4">
        <f t="shared" si="296"/>
        <v>1.7536666666666666E-2</v>
      </c>
      <c r="K6217" t="str">
        <f t="shared" si="297"/>
        <v>Sc</v>
      </c>
    </row>
    <row r="6218" spans="1:11">
      <c r="A6218" t="s">
        <v>1114</v>
      </c>
      <c r="B6218">
        <v>359.79466650000001</v>
      </c>
      <c r="C6218">
        <v>-4.12697</v>
      </c>
      <c r="D6218">
        <v>5627</v>
      </c>
      <c r="E6218">
        <v>86.526928881733298</v>
      </c>
      <c r="F6218">
        <v>55.6</v>
      </c>
      <c r="G6218" t="s">
        <v>226</v>
      </c>
      <c r="I6218" t="str">
        <f t="shared" si="295"/>
        <v>PGC073151</v>
      </c>
      <c r="J6218" s="4">
        <f t="shared" si="296"/>
        <v>1.8756666666666668E-2</v>
      </c>
      <c r="K6218" t="str">
        <f t="shared" si="297"/>
        <v>SABb</v>
      </c>
    </row>
    <row r="6219" spans="1:11">
      <c r="A6219" t="s">
        <v>1113</v>
      </c>
      <c r="B6219">
        <v>359.81579099999999</v>
      </c>
      <c r="C6219">
        <v>46.889249999999997</v>
      </c>
      <c r="D6219">
        <v>5223</v>
      </c>
      <c r="E6219">
        <v>107.684004840838</v>
      </c>
      <c r="F6219">
        <v>48.5</v>
      </c>
      <c r="G6219" t="s">
        <v>261</v>
      </c>
      <c r="I6219" t="str">
        <f t="shared" si="295"/>
        <v>IC1525</v>
      </c>
      <c r="J6219" s="4">
        <f t="shared" si="296"/>
        <v>1.7409999999999998E-2</v>
      </c>
      <c r="K6219" t="str">
        <f t="shared" si="297"/>
        <v>Sb</v>
      </c>
    </row>
    <row r="6220" spans="1:11">
      <c r="A6220" t="s">
        <v>1112</v>
      </c>
      <c r="B6220">
        <v>359.83508399999999</v>
      </c>
      <c r="C6220">
        <v>53.241810000000001</v>
      </c>
      <c r="D6220">
        <v>10633</v>
      </c>
      <c r="E6220">
        <v>62.827710123766103</v>
      </c>
      <c r="F6220">
        <v>58.2</v>
      </c>
      <c r="G6220" t="s">
        <v>344</v>
      </c>
      <c r="I6220" t="str">
        <f t="shared" si="295"/>
        <v>PGC2435543</v>
      </c>
      <c r="J6220" s="4">
        <f t="shared" si="296"/>
        <v>3.5443333333333334E-2</v>
      </c>
      <c r="K6220" t="str">
        <f t="shared" si="297"/>
        <v>S?</v>
      </c>
    </row>
    <row r="6221" spans="1:11">
      <c r="A6221" t="s">
        <v>1111</v>
      </c>
      <c r="B6221">
        <v>359.84548949999999</v>
      </c>
      <c r="C6221">
        <v>-56.332929999999998</v>
      </c>
      <c r="D6221">
        <v>2869</v>
      </c>
      <c r="E6221">
        <v>77.117193838958102</v>
      </c>
      <c r="F6221">
        <v>30.4</v>
      </c>
      <c r="G6221" t="s">
        <v>244</v>
      </c>
      <c r="I6221" t="str">
        <f t="shared" si="295"/>
        <v>ESO149-011</v>
      </c>
      <c r="J6221" s="4">
        <f t="shared" si="296"/>
        <v>9.5633333333333334E-3</v>
      </c>
      <c r="K6221" t="str">
        <f t="shared" si="297"/>
        <v>SABc</v>
      </c>
    </row>
    <row r="6222" spans="1:11">
      <c r="A6222" t="s">
        <v>1110</v>
      </c>
      <c r="B6222">
        <v>359.85618749999998</v>
      </c>
      <c r="C6222">
        <v>20.749919999999999</v>
      </c>
      <c r="D6222">
        <v>2487</v>
      </c>
      <c r="E6222">
        <v>87.126685193243603</v>
      </c>
      <c r="F6222">
        <v>24.3</v>
      </c>
      <c r="G6222" t="s">
        <v>286</v>
      </c>
      <c r="I6222" t="str">
        <f t="shared" si="295"/>
        <v>NGC7798</v>
      </c>
      <c r="J6222" s="4">
        <f t="shared" si="296"/>
        <v>8.2900000000000005E-3</v>
      </c>
      <c r="K6222" t="str">
        <f t="shared" si="297"/>
        <v>SBc</v>
      </c>
    </row>
    <row r="6223" spans="1:11">
      <c r="A6223" t="s">
        <v>1109</v>
      </c>
      <c r="B6223">
        <v>359.94009449999999</v>
      </c>
      <c r="C6223">
        <v>48.539969999999997</v>
      </c>
      <c r="D6223">
        <v>5597</v>
      </c>
      <c r="E6223">
        <v>77.473146039214299</v>
      </c>
      <c r="F6223">
        <v>52.4</v>
      </c>
      <c r="G6223" t="s">
        <v>284</v>
      </c>
      <c r="I6223" t="str">
        <f t="shared" si="295"/>
        <v>UGC12887</v>
      </c>
      <c r="J6223" s="4">
        <f t="shared" si="296"/>
        <v>1.8656666666666665E-2</v>
      </c>
      <c r="K6223" t="str">
        <f t="shared" si="297"/>
        <v>I</v>
      </c>
    </row>
    <row r="6224" spans="1:11">
      <c r="A6224" t="s">
        <v>1108</v>
      </c>
      <c r="B6224">
        <v>359.97495900000001</v>
      </c>
      <c r="C6224">
        <v>46.885109999999997</v>
      </c>
      <c r="D6224">
        <v>5246</v>
      </c>
      <c r="E6224">
        <v>61.539120845339703</v>
      </c>
      <c r="F6224">
        <v>51</v>
      </c>
      <c r="G6224" t="s">
        <v>230</v>
      </c>
      <c r="I6224" t="str">
        <f t="shared" si="295"/>
        <v>UGC12888</v>
      </c>
      <c r="J6224" s="4">
        <f t="shared" si="296"/>
        <v>1.7486666666666668E-2</v>
      </c>
      <c r="K6224" t="str">
        <f t="shared" si="297"/>
        <v>Sc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95"/>
  <sheetViews>
    <sheetView workbookViewId="0">
      <selection activeCell="B2" sqref="B2"/>
    </sheetView>
  </sheetViews>
  <sheetFormatPr baseColWidth="10" defaultRowHeight="15" x14ac:dyDescent="0"/>
  <cols>
    <col min="1" max="1" width="18.33203125" bestFit="1" customWidth="1"/>
    <col min="2" max="2" width="50" bestFit="1" customWidth="1"/>
    <col min="3" max="3" width="8" style="4" bestFit="1" customWidth="1"/>
    <col min="4" max="4" width="12.33203125" bestFit="1" customWidth="1"/>
    <col min="5" max="5" width="6" bestFit="1" customWidth="1"/>
    <col min="6" max="6" width="53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CONCATENATE("/home/ec2-user/galaxies/POGS_SDSSonly_",HL_d252to3arcmin_incllt60_table!I2,".fits")</f>
        <v>/home/ec2-user/galaxies/POGS_SDSSonly_UGC00017.fits</v>
      </c>
      <c r="C2" s="4">
        <f>HL_d252to3arcmin_incllt60_table!J2</f>
        <v>3.1066666666666669E-3</v>
      </c>
      <c r="D2" t="str">
        <f>CONCATENATE(HL_d252to3arcmin_incllt60_table!I2, "f")</f>
        <v>UGC00017f</v>
      </c>
      <c r="E2" t="str">
        <f>HL_d252to3arcmin_incllt60_table!K2</f>
        <v>Sm</v>
      </c>
      <c r="F2" t="str">
        <f>CONCATENATE("/home/ec2-user/galaxies/POGSSNR_SDSSonly_",HL_d252to3arcmin_incllt60_table!I2,".fits")</f>
        <v>/home/ec2-user/galaxies/POGSSNR_SDSSonly_UGC00017.fits</v>
      </c>
      <c r="G2">
        <v>0</v>
      </c>
      <c r="H2">
        <v>2</v>
      </c>
    </row>
    <row r="3" spans="1:8">
      <c r="A3" s="5" t="s">
        <v>847</v>
      </c>
      <c r="B3" t="str">
        <f>CONCATENATE("/home/ec2-user/galaxies/POGS_SDSSonly_",HL_d252to3arcmin_incllt60_table!I3,".fits")</f>
        <v>/home/ec2-user/galaxies/POGS_SDSSonly_NGC0010.fits</v>
      </c>
      <c r="C3" s="4">
        <f>HL_d252to3arcmin_incllt60_table!J3</f>
        <v>2.2093333333333333E-2</v>
      </c>
      <c r="D3" t="str">
        <f>CONCATENATE(HL_d252to3arcmin_incllt60_table!I3, "f")</f>
        <v>NGC0010f</v>
      </c>
      <c r="E3" t="str">
        <f>HL_d252to3arcmin_incllt60_table!K3</f>
        <v>Sbc</v>
      </c>
      <c r="F3" t="str">
        <f>CONCATENATE("/home/ec2-user/galaxies/POGSSNR_SDSSonly_",HL_d252to3arcmin_incllt60_table!I3,".fits")</f>
        <v>/home/ec2-user/galaxies/POGSSNR_SDSSonly_NGC0010.fits</v>
      </c>
      <c r="G3">
        <v>0</v>
      </c>
      <c r="H3">
        <v>2</v>
      </c>
    </row>
    <row r="4" spans="1:8">
      <c r="A4" s="5" t="s">
        <v>847</v>
      </c>
      <c r="B4" t="str">
        <f>CONCATENATE("/home/ec2-user/galaxies/POGS_SDSSonly_",HL_d252to3arcmin_incllt60_table!I4,".fits")</f>
        <v>/home/ec2-user/galaxies/POGS_SDSSonly_UGC00099.fits</v>
      </c>
      <c r="C4" s="4">
        <f>HL_d252to3arcmin_incllt60_table!J4</f>
        <v>5.9500000000000004E-3</v>
      </c>
      <c r="D4" t="str">
        <f>CONCATENATE(HL_d252to3arcmin_incllt60_table!I4, "f")</f>
        <v>UGC00099f</v>
      </c>
      <c r="E4" t="str">
        <f>HL_d252to3arcmin_incllt60_table!K4</f>
        <v>Sm</v>
      </c>
      <c r="F4" t="str">
        <f>CONCATENATE("/home/ec2-user/galaxies/POGSSNR_SDSSonly_",HL_d252to3arcmin_incllt60_table!I4,".fits")</f>
        <v>/home/ec2-user/galaxies/POGSSNR_SDSSonly_UGC00099.fits</v>
      </c>
      <c r="G4">
        <v>0</v>
      </c>
      <c r="H4">
        <v>2</v>
      </c>
    </row>
    <row r="5" spans="1:8">
      <c r="A5" s="5" t="s">
        <v>847</v>
      </c>
      <c r="B5" t="str">
        <f>CONCATENATE("/home/ec2-user/galaxies/POGS_SDSSonly_",HL_d252to3arcmin_incllt60_table!I5,".fits")</f>
        <v>/home/ec2-user/galaxies/POGS_SDSSonly_NGC0036.fits</v>
      </c>
      <c r="C5" s="4">
        <f>HL_d252to3arcmin_incllt60_table!J5</f>
        <v>2.0129999999999999E-2</v>
      </c>
      <c r="D5" t="str">
        <f>CONCATENATE(HL_d252to3arcmin_incllt60_table!I5, "f")</f>
        <v>NGC0036f</v>
      </c>
      <c r="E5" t="str">
        <f>HL_d252to3arcmin_incllt60_table!K5</f>
        <v>SABb</v>
      </c>
      <c r="F5" t="str">
        <f>CONCATENATE("/home/ec2-user/galaxies/POGSSNR_SDSSonly_",HL_d252to3arcmin_incllt60_table!I5,".fits")</f>
        <v>/home/ec2-user/galaxies/POGSSNR_SDSSonly_NGC0036.fits</v>
      </c>
      <c r="G5">
        <v>0</v>
      </c>
      <c r="H5">
        <v>2</v>
      </c>
    </row>
    <row r="6" spans="1:8">
      <c r="A6" s="5" t="s">
        <v>847</v>
      </c>
      <c r="B6" t="str">
        <f>CONCATENATE("/home/ec2-user/galaxies/POGS_SDSSonly_",HL_d252to3arcmin_incllt60_table!I6,".fits")</f>
        <v>/home/ec2-user/galaxies/POGS_SDSSonly_ESO150-005.fits</v>
      </c>
      <c r="C6" s="4">
        <f>HL_d252to3arcmin_incllt60_table!J6</f>
        <v>3.9733333333333331E-3</v>
      </c>
      <c r="D6" t="str">
        <f>CONCATENATE(HL_d252to3arcmin_incllt60_table!I6, "f")</f>
        <v>ESO150-005f</v>
      </c>
      <c r="E6" t="str">
        <f>HL_d252to3arcmin_incllt60_table!K6</f>
        <v>SABd</v>
      </c>
      <c r="F6" t="str">
        <f>CONCATENATE("/home/ec2-user/galaxies/POGSSNR_SDSSonly_",HL_d252to3arcmin_incllt60_table!I6,".fits")</f>
        <v>/home/ec2-user/galaxies/POGSSNR_SDSSonly_ESO150-005.fits</v>
      </c>
      <c r="G6">
        <v>0</v>
      </c>
      <c r="H6">
        <v>2</v>
      </c>
    </row>
    <row r="7" spans="1:8">
      <c r="A7" s="5" t="s">
        <v>847</v>
      </c>
      <c r="B7" t="str">
        <f>CONCATENATE("/home/ec2-user/galaxies/POGS_SDSSonly_",HL_d252to3arcmin_incllt60_table!I7,".fits")</f>
        <v>/home/ec2-user/galaxies/POGS_SDSSonly_NGC0173.fits</v>
      </c>
      <c r="C7" s="4">
        <f>HL_d252to3arcmin_incllt60_table!J7</f>
        <v>1.4473333333333333E-2</v>
      </c>
      <c r="D7" t="str">
        <f>CONCATENATE(HL_d252to3arcmin_incllt60_table!I7, "f")</f>
        <v>NGC0173f</v>
      </c>
      <c r="E7" t="str">
        <f>HL_d252to3arcmin_incllt60_table!K7</f>
        <v>Sc</v>
      </c>
      <c r="F7" t="str">
        <f>CONCATENATE("/home/ec2-user/galaxies/POGSSNR_SDSSonly_",HL_d252to3arcmin_incllt60_table!I7,".fits")</f>
        <v>/home/ec2-user/galaxies/POGSSNR_SDSSonly_NGC0173.fits</v>
      </c>
      <c r="G7">
        <v>0</v>
      </c>
      <c r="H7">
        <v>2</v>
      </c>
    </row>
    <row r="8" spans="1:8">
      <c r="A8" s="5" t="s">
        <v>847</v>
      </c>
      <c r="B8" t="str">
        <f>CONCATENATE("/home/ec2-user/galaxies/POGS_SDSSonly_",HL_d252to3arcmin_incllt60_table!I8,".fits")</f>
        <v>/home/ec2-user/galaxies/POGS_SDSSonly_NGC0171.fits</v>
      </c>
      <c r="C8" s="4">
        <f>HL_d252to3arcmin_incllt60_table!J8</f>
        <v>1.252E-2</v>
      </c>
      <c r="D8" t="str">
        <f>CONCATENATE(HL_d252to3arcmin_incllt60_table!I8, "f")</f>
        <v>NGC0171f</v>
      </c>
      <c r="E8" t="str">
        <f>HL_d252to3arcmin_incllt60_table!K8</f>
        <v>Sab</v>
      </c>
      <c r="F8" t="str">
        <f>CONCATENATE("/home/ec2-user/galaxies/POGSSNR_SDSSonly_",HL_d252to3arcmin_incllt60_table!I8,".fits")</f>
        <v>/home/ec2-user/galaxies/POGSSNR_SDSSonly_NGC0171.fits</v>
      </c>
      <c r="G8">
        <v>0</v>
      </c>
      <c r="H8">
        <v>2</v>
      </c>
    </row>
    <row r="9" spans="1:8">
      <c r="A9" s="5" t="s">
        <v>847</v>
      </c>
      <c r="B9" t="str">
        <f>CONCATENATE("/home/ec2-user/galaxies/POGS_SDSSonly_",HL_d252to3arcmin_incllt60_table!I9,".fits")</f>
        <v>/home/ec2-user/galaxies/POGS_SDSSonly_NGC0180.fits</v>
      </c>
      <c r="C9" s="4">
        <f>HL_d252to3arcmin_incllt60_table!J9</f>
        <v>1.763E-2</v>
      </c>
      <c r="D9" t="str">
        <f>CONCATENATE(HL_d252to3arcmin_incllt60_table!I9, "f")</f>
        <v>NGC0180f</v>
      </c>
      <c r="E9" t="str">
        <f>HL_d252to3arcmin_incllt60_table!K9</f>
        <v>Sc</v>
      </c>
      <c r="F9" t="str">
        <f>CONCATENATE("/home/ec2-user/galaxies/POGSSNR_SDSSonly_",HL_d252to3arcmin_incllt60_table!I9,".fits")</f>
        <v>/home/ec2-user/galaxies/POGSSNR_SDSSonly_NGC0180.fits</v>
      </c>
      <c r="G9">
        <v>0</v>
      </c>
      <c r="H9">
        <v>2</v>
      </c>
    </row>
    <row r="10" spans="1:8">
      <c r="A10" s="5" t="s">
        <v>847</v>
      </c>
      <c r="B10" t="str">
        <f>CONCATENATE("/home/ec2-user/galaxies/POGS_SDSSonly_",HL_d252to3arcmin_incllt60_table!I10,".fits")</f>
        <v>/home/ec2-user/galaxies/POGS_SDSSonly_NGC0193.fits</v>
      </c>
      <c r="C10" s="4">
        <f>HL_d252to3arcmin_incllt60_table!J10</f>
        <v>1.4593333333333333E-2</v>
      </c>
      <c r="D10" t="str">
        <f>CONCATENATE(HL_d252to3arcmin_incllt60_table!I10, "f")</f>
        <v>NGC0193f</v>
      </c>
      <c r="E10" t="str">
        <f>HL_d252to3arcmin_incllt60_table!K10</f>
        <v>E-SO</v>
      </c>
      <c r="F10" t="str">
        <f>CONCATENATE("/home/ec2-user/galaxies/POGSSNR_SDSSonly_",HL_d252to3arcmin_incllt60_table!I10,".fits")</f>
        <v>/home/ec2-user/galaxies/POGSSNR_SDSSonly_NGC0193.fits</v>
      </c>
      <c r="G10">
        <v>0</v>
      </c>
      <c r="H10">
        <v>2</v>
      </c>
    </row>
    <row r="11" spans="1:8">
      <c r="A11" s="5" t="s">
        <v>847</v>
      </c>
      <c r="B11" t="str">
        <f>CONCATENATE("/home/ec2-user/galaxies/POGS_SDSSonly_",HL_d252to3arcmin_incllt60_table!I11,".fits")</f>
        <v>/home/ec2-user/galaxies/POGS_SDSSonly_NGC0238.fits</v>
      </c>
      <c r="C11" s="4">
        <f>HL_d252to3arcmin_incllt60_table!J11</f>
        <v>2.7913333333333332E-2</v>
      </c>
      <c r="D11" t="str">
        <f>CONCATENATE(HL_d252to3arcmin_incllt60_table!I11, "f")</f>
        <v>NGC0238f</v>
      </c>
      <c r="E11" t="str">
        <f>HL_d252to3arcmin_incllt60_table!K11</f>
        <v>SBb</v>
      </c>
      <c r="F11" t="str">
        <f>CONCATENATE("/home/ec2-user/galaxies/POGSSNR_SDSSonly_",HL_d252to3arcmin_incllt60_table!I11,".fits")</f>
        <v>/home/ec2-user/galaxies/POGSSNR_SDSSonly_NGC0238.fits</v>
      </c>
      <c r="G11">
        <v>0</v>
      </c>
      <c r="H11">
        <v>2</v>
      </c>
    </row>
    <row r="12" spans="1:8">
      <c r="A12" s="5" t="s">
        <v>847</v>
      </c>
      <c r="B12" t="str">
        <f>CONCATENATE("/home/ec2-user/galaxies/POGS_SDSSonly_",HL_d252to3arcmin_incllt60_table!I12,".fits")</f>
        <v>/home/ec2-user/galaxies/POGS_SDSSonly_NGC0254.fits</v>
      </c>
      <c r="C12" s="4">
        <f>HL_d252to3arcmin_incllt60_table!J12</f>
        <v>4.8266666666666666E-3</v>
      </c>
      <c r="D12" t="str">
        <f>CONCATENATE(HL_d252to3arcmin_incllt60_table!I12, "f")</f>
        <v>NGC0254f</v>
      </c>
      <c r="E12" t="str">
        <f>HL_d252to3arcmin_incllt60_table!K12</f>
        <v>S0-a</v>
      </c>
      <c r="F12" t="str">
        <f>CONCATENATE("/home/ec2-user/galaxies/POGSSNR_SDSSonly_",HL_d252to3arcmin_incllt60_table!I12,".fits")</f>
        <v>/home/ec2-user/galaxies/POGSSNR_SDSSonly_NGC0254.fits</v>
      </c>
      <c r="G12">
        <v>0</v>
      </c>
      <c r="H12">
        <v>2</v>
      </c>
    </row>
    <row r="13" spans="1:8">
      <c r="A13" s="5" t="s">
        <v>847</v>
      </c>
      <c r="B13" t="str">
        <f>CONCATENATE("/home/ec2-user/galaxies/POGS_SDSSonly_",HL_d252to3arcmin_incllt60_table!I13,".fits")</f>
        <v>/home/ec2-user/galaxies/POGS_SDSSonly_NGC0255.fits</v>
      </c>
      <c r="C13" s="4">
        <f>HL_d252to3arcmin_incllt60_table!J13</f>
        <v>5.0166666666666667E-3</v>
      </c>
      <c r="D13" t="str">
        <f>CONCATENATE(HL_d252to3arcmin_incllt60_table!I13, "f")</f>
        <v>NGC0255f</v>
      </c>
      <c r="E13" t="str">
        <f>HL_d252to3arcmin_incllt60_table!K13</f>
        <v>Sbc</v>
      </c>
      <c r="F13" t="str">
        <f>CONCATENATE("/home/ec2-user/galaxies/POGSSNR_SDSSonly_",HL_d252to3arcmin_incllt60_table!I13,".fits")</f>
        <v>/home/ec2-user/galaxies/POGSSNR_SDSSonly_NGC0255.fits</v>
      </c>
      <c r="G13">
        <v>0</v>
      </c>
      <c r="H13">
        <v>2</v>
      </c>
    </row>
    <row r="14" spans="1:8">
      <c r="A14" s="5" t="s">
        <v>847</v>
      </c>
      <c r="B14" t="str">
        <f>CONCATENATE("/home/ec2-user/galaxies/POGS_SDSSonly_",HL_d252to3arcmin_incllt60_table!I14,".fits")</f>
        <v>/home/ec2-user/galaxies/POGS_SDSSonly_NGC0266.fits</v>
      </c>
      <c r="C14" s="4">
        <f>HL_d252to3arcmin_incllt60_table!J14</f>
        <v>1.5949999999999999E-2</v>
      </c>
      <c r="D14" t="str">
        <f>CONCATENATE(HL_d252to3arcmin_incllt60_table!I14, "f")</f>
        <v>NGC0266f</v>
      </c>
      <c r="E14" t="str">
        <f>HL_d252to3arcmin_incllt60_table!K14</f>
        <v>Sab</v>
      </c>
      <c r="F14" t="str">
        <f>CONCATENATE("/home/ec2-user/galaxies/POGSSNR_SDSSonly_",HL_d252to3arcmin_incllt60_table!I14,".fits")</f>
        <v>/home/ec2-user/galaxies/POGSSNR_SDSSonly_NGC0266.fits</v>
      </c>
      <c r="G14">
        <v>0</v>
      </c>
      <c r="H14">
        <v>2</v>
      </c>
    </row>
    <row r="15" spans="1:8">
      <c r="A15" s="5" t="s">
        <v>847</v>
      </c>
      <c r="B15" t="str">
        <f>CONCATENATE("/home/ec2-user/galaxies/POGS_SDSSonly_",HL_d252to3arcmin_incllt60_table!I15,".fits")</f>
        <v>/home/ec2-user/galaxies/POGS_SDSSonly_NGC0278.fits</v>
      </c>
      <c r="C15" s="4">
        <f>HL_d252to3arcmin_incllt60_table!J15</f>
        <v>2.7433333333333333E-3</v>
      </c>
      <c r="D15" t="str">
        <f>CONCATENATE(HL_d252to3arcmin_incllt60_table!I15, "f")</f>
        <v>NGC0278f</v>
      </c>
      <c r="E15" t="str">
        <f>HL_d252to3arcmin_incllt60_table!K15</f>
        <v>SABb</v>
      </c>
      <c r="F15" t="str">
        <f>CONCATENATE("/home/ec2-user/galaxies/POGSSNR_SDSSonly_",HL_d252to3arcmin_incllt60_table!I15,".fits")</f>
        <v>/home/ec2-user/galaxies/POGSSNR_SDSSonly_NGC0278.fits</v>
      </c>
      <c r="G15">
        <v>0</v>
      </c>
      <c r="H15">
        <v>2</v>
      </c>
    </row>
    <row r="16" spans="1:8">
      <c r="A16" s="5" t="s">
        <v>847</v>
      </c>
      <c r="B16" t="str">
        <f>CONCATENATE("/home/ec2-user/galaxies/POGS_SDSSonly_",HL_d252to3arcmin_incllt60_table!I16,".fits")</f>
        <v>/home/ec2-user/galaxies/POGS_SDSSonly_NGC0309.fits</v>
      </c>
      <c r="C16" s="4">
        <f>HL_d252to3arcmin_incllt60_table!J16</f>
        <v>1.856E-2</v>
      </c>
      <c r="D16" t="str">
        <f>CONCATENATE(HL_d252to3arcmin_incllt60_table!I16, "f")</f>
        <v>NGC0309f</v>
      </c>
      <c r="E16" t="str">
        <f>HL_d252to3arcmin_incllt60_table!K16</f>
        <v>SABc</v>
      </c>
      <c r="F16" t="str">
        <f>CONCATENATE("/home/ec2-user/galaxies/POGSSNR_SDSSonly_",HL_d252to3arcmin_incllt60_table!I16,".fits")</f>
        <v>/home/ec2-user/galaxies/POGSSNR_SDSSonly_NGC0309.fits</v>
      </c>
      <c r="G16">
        <v>0</v>
      </c>
      <c r="H16">
        <v>2</v>
      </c>
    </row>
    <row r="17" spans="1:8">
      <c r="A17" s="5" t="s">
        <v>847</v>
      </c>
      <c r="B17" t="str">
        <f>CONCATENATE("/home/ec2-user/galaxies/POGS_SDSSonly_",HL_d252to3arcmin_incllt60_table!I17,".fits")</f>
        <v>/home/ec2-user/galaxies/POGS_SDSSonly_NGC0315.fits</v>
      </c>
      <c r="C17" s="4">
        <f>HL_d252to3arcmin_incllt60_table!J17</f>
        <v>1.695E-2</v>
      </c>
      <c r="D17" t="str">
        <f>CONCATENATE(HL_d252to3arcmin_incllt60_table!I17, "f")</f>
        <v>NGC0315f</v>
      </c>
      <c r="E17" t="str">
        <f>HL_d252to3arcmin_incllt60_table!K17</f>
        <v>E</v>
      </c>
      <c r="F17" t="str">
        <f>CONCATENATE("/home/ec2-user/galaxies/POGSSNR_SDSSonly_",HL_d252to3arcmin_incllt60_table!I17,".fits")</f>
        <v>/home/ec2-user/galaxies/POGSSNR_SDSSonly_NGC0315.fits</v>
      </c>
      <c r="G17">
        <v>0</v>
      </c>
      <c r="H17">
        <v>2</v>
      </c>
    </row>
    <row r="18" spans="1:8">
      <c r="A18" s="5" t="s">
        <v>847</v>
      </c>
      <c r="B18" t="str">
        <f>CONCATENATE("/home/ec2-user/galaxies/POGS_SDSSonly_",HL_d252to3arcmin_incllt60_table!I18,".fits")</f>
        <v>/home/ec2-user/galaxies/POGS_SDSSonly_NGC0337.fits</v>
      </c>
      <c r="C18" s="4">
        <f>HL_d252to3arcmin_incllt60_table!J18</f>
        <v>5.2399999999999999E-3</v>
      </c>
      <c r="D18" t="str">
        <f>CONCATENATE(HL_d252to3arcmin_incllt60_table!I18, "f")</f>
        <v>NGC0337f</v>
      </c>
      <c r="E18" t="str">
        <f>HL_d252to3arcmin_incllt60_table!K18</f>
        <v>SBcd</v>
      </c>
      <c r="F18" t="str">
        <f>CONCATENATE("/home/ec2-user/galaxies/POGSSNR_SDSSonly_",HL_d252to3arcmin_incllt60_table!I18,".fits")</f>
        <v>/home/ec2-user/galaxies/POGSSNR_SDSSonly_NGC0337.fits</v>
      </c>
      <c r="G18">
        <v>0</v>
      </c>
      <c r="H18">
        <v>2</v>
      </c>
    </row>
    <row r="19" spans="1:8">
      <c r="A19" s="5" t="s">
        <v>847</v>
      </c>
      <c r="B19" t="str">
        <f>CONCATENATE("/home/ec2-user/galaxies/POGS_SDSSonly_",HL_d252to3arcmin_incllt60_table!I19,".fits")</f>
        <v>/home/ec2-user/galaxies/POGS_SDSSonly_NGC0337A.fits</v>
      </c>
      <c r="C19" s="4">
        <f>HL_d252to3arcmin_incllt60_table!J19</f>
        <v>3.3466666666666666E-3</v>
      </c>
      <c r="D19" t="str">
        <f>CONCATENATE(HL_d252to3arcmin_incllt60_table!I19, "f")</f>
        <v>NGC0337Af</v>
      </c>
      <c r="E19" t="str">
        <f>HL_d252to3arcmin_incllt60_table!K19</f>
        <v>SABd</v>
      </c>
      <c r="F19" t="str">
        <f>CONCATENATE("/home/ec2-user/galaxies/POGSSNR_SDSSonly_",HL_d252to3arcmin_incllt60_table!I19,".fits")</f>
        <v>/home/ec2-user/galaxies/POGSSNR_SDSSonly_NGC0337A.fits</v>
      </c>
      <c r="G19">
        <v>0</v>
      </c>
      <c r="H19">
        <v>2</v>
      </c>
    </row>
    <row r="20" spans="1:8">
      <c r="A20" s="5" t="s">
        <v>847</v>
      </c>
      <c r="B20" t="str">
        <f>CONCATENATE("/home/ec2-user/galaxies/POGS_SDSSonly_",HL_d252to3arcmin_incllt60_table!I20,".fits")</f>
        <v>/home/ec2-user/galaxies/POGS_SDSSonly_NGC0357.fits</v>
      </c>
      <c r="C20" s="4">
        <f>HL_d252to3arcmin_incllt60_table!J20</f>
        <v>7.7666666666666665E-3</v>
      </c>
      <c r="D20" t="str">
        <f>CONCATENATE(HL_d252to3arcmin_incllt60_table!I20, "f")</f>
        <v>NGC0357f</v>
      </c>
      <c r="E20" t="str">
        <f>HL_d252to3arcmin_incllt60_table!K20</f>
        <v>S0-a</v>
      </c>
      <c r="F20" t="str">
        <f>CONCATENATE("/home/ec2-user/galaxies/POGSSNR_SDSSonly_",HL_d252to3arcmin_incllt60_table!I20,".fits")</f>
        <v>/home/ec2-user/galaxies/POGSSNR_SDSSonly_NGC0357.fits</v>
      </c>
      <c r="G20">
        <v>0</v>
      </c>
      <c r="H20">
        <v>2</v>
      </c>
    </row>
    <row r="21" spans="1:8">
      <c r="A21" s="5" t="s">
        <v>847</v>
      </c>
      <c r="B21" t="str">
        <f>CONCATENATE("/home/ec2-user/galaxies/POGS_SDSSonly_",HL_d252to3arcmin_incllt60_table!I21,".fits")</f>
        <v>/home/ec2-user/galaxies/POGS_SDSSonly_UGC00655.fits</v>
      </c>
      <c r="C21" s="4">
        <f>HL_d252to3arcmin_incllt60_table!J21</f>
        <v>3.2833333333333334E-3</v>
      </c>
      <c r="D21" t="str">
        <f>CONCATENATE(HL_d252to3arcmin_incllt60_table!I21, "f")</f>
        <v>UGC00655f</v>
      </c>
      <c r="E21" t="str">
        <f>HL_d252to3arcmin_incllt60_table!K21</f>
        <v>Sm</v>
      </c>
      <c r="F21" t="str">
        <f>CONCATENATE("/home/ec2-user/galaxies/POGSSNR_SDSSonly_",HL_d252to3arcmin_incllt60_table!I21,".fits")</f>
        <v>/home/ec2-user/galaxies/POGSSNR_SDSSonly_UGC00655.fits</v>
      </c>
      <c r="G21">
        <v>0</v>
      </c>
      <c r="H21">
        <v>2</v>
      </c>
    </row>
    <row r="22" spans="1:8">
      <c r="A22" s="5" t="s">
        <v>847</v>
      </c>
      <c r="B22" t="str">
        <f>CONCATENATE("/home/ec2-user/galaxies/POGS_SDSSonly_",HL_d252to3arcmin_incllt60_table!I22,".fits")</f>
        <v>/home/ec2-user/galaxies/POGS_SDSSonly_NGC0383.fits</v>
      </c>
      <c r="C22" s="4">
        <f>HL_d252to3arcmin_incllt60_table!J22</f>
        <v>1.7243333333333333E-2</v>
      </c>
      <c r="D22" t="str">
        <f>CONCATENATE(HL_d252to3arcmin_incllt60_table!I22, "f")</f>
        <v>NGC0383f</v>
      </c>
      <c r="E22" t="str">
        <f>HL_d252to3arcmin_incllt60_table!K22</f>
        <v>E-SO</v>
      </c>
      <c r="F22" t="str">
        <f>CONCATENATE("/home/ec2-user/galaxies/POGSSNR_SDSSonly_",HL_d252to3arcmin_incllt60_table!I22,".fits")</f>
        <v>/home/ec2-user/galaxies/POGSSNR_SDSSonly_NGC0383.fits</v>
      </c>
      <c r="G22">
        <v>0</v>
      </c>
      <c r="H22">
        <v>2</v>
      </c>
    </row>
    <row r="23" spans="1:8">
      <c r="A23" s="5" t="s">
        <v>847</v>
      </c>
      <c r="B23" t="str">
        <f>CONCATENATE("/home/ec2-user/galaxies/POGS_SDSSonly_",HL_d252to3arcmin_incllt60_table!I23,".fits")</f>
        <v>/home/ec2-user/galaxies/POGS_SDSSonly_IC1633.fits</v>
      </c>
      <c r="C23" s="4">
        <f>HL_d252to3arcmin_incllt60_table!J23</f>
        <v>2.3439999999999999E-2</v>
      </c>
      <c r="D23" t="str">
        <f>CONCATENATE(HL_d252to3arcmin_incllt60_table!I23, "f")</f>
        <v>IC1633f</v>
      </c>
      <c r="E23" t="str">
        <f>HL_d252to3arcmin_incllt60_table!K23</f>
        <v>E</v>
      </c>
      <c r="F23" t="str">
        <f>CONCATENATE("/home/ec2-user/galaxies/POGSSNR_SDSSonly_",HL_d252to3arcmin_incllt60_table!I23,".fits")</f>
        <v>/home/ec2-user/galaxies/POGSSNR_SDSSonly_IC1633.fits</v>
      </c>
      <c r="G23">
        <v>0</v>
      </c>
      <c r="H23">
        <v>2</v>
      </c>
    </row>
    <row r="24" spans="1:8">
      <c r="A24" s="5" t="s">
        <v>847</v>
      </c>
      <c r="B24" t="str">
        <f>CONCATENATE("/home/ec2-user/galaxies/POGS_SDSSonly_",HL_d252to3arcmin_incllt60_table!I24,".fits")</f>
        <v>/home/ec2-user/galaxies/POGS_SDSSonly_NGC0428.fits</v>
      </c>
      <c r="C24" s="4">
        <f>HL_d252to3arcmin_incllt60_table!J24</f>
        <v>3.7200000000000002E-3</v>
      </c>
      <c r="D24" t="str">
        <f>CONCATENATE(HL_d252to3arcmin_incllt60_table!I24, "f")</f>
        <v>NGC0428f</v>
      </c>
      <c r="E24" t="str">
        <f>HL_d252to3arcmin_incllt60_table!K24</f>
        <v>SABm</v>
      </c>
      <c r="F24" t="str">
        <f>CONCATENATE("/home/ec2-user/galaxies/POGSSNR_SDSSonly_",HL_d252to3arcmin_incllt60_table!I24,".fits")</f>
        <v>/home/ec2-user/galaxies/POGSSNR_SDSSonly_NGC0428.fits</v>
      </c>
      <c r="G24">
        <v>0</v>
      </c>
      <c r="H24">
        <v>2</v>
      </c>
    </row>
    <row r="25" spans="1:8">
      <c r="A25" s="5" t="s">
        <v>847</v>
      </c>
      <c r="B25" t="str">
        <f>CONCATENATE("/home/ec2-user/galaxies/POGS_SDSSonly_",HL_d252to3arcmin_incllt60_table!I25,".fits")</f>
        <v>/home/ec2-user/galaxies/POGS_SDSSonly_NGC0450.fits</v>
      </c>
      <c r="C25" s="4">
        <f>HL_d252to3arcmin_incllt60_table!J25</f>
        <v>5.7466666666666664E-3</v>
      </c>
      <c r="D25" t="str">
        <f>CONCATENATE(HL_d252to3arcmin_incllt60_table!I25, "f")</f>
        <v>NGC0450f</v>
      </c>
      <c r="E25" t="str">
        <f>HL_d252to3arcmin_incllt60_table!K25</f>
        <v>SABc</v>
      </c>
      <c r="F25" t="str">
        <f>CONCATENATE("/home/ec2-user/galaxies/POGSSNR_SDSSonly_",HL_d252to3arcmin_incllt60_table!I25,".fits")</f>
        <v>/home/ec2-user/galaxies/POGSSNR_SDSSonly_NGC0450.fits</v>
      </c>
      <c r="G25">
        <v>0</v>
      </c>
      <c r="H25">
        <v>2</v>
      </c>
    </row>
    <row r="26" spans="1:8">
      <c r="A26" s="5" t="s">
        <v>847</v>
      </c>
      <c r="B26" t="str">
        <f>CONCATENATE("/home/ec2-user/galaxies/POGS_SDSSonly_",HL_d252to3arcmin_incllt60_table!I26,".fits")</f>
        <v>/home/ec2-user/galaxies/POGS_SDSSonly_NGC0447.fits</v>
      </c>
      <c r="C26" s="4">
        <f>HL_d252to3arcmin_incllt60_table!J26</f>
        <v>1.9033333333333333E-2</v>
      </c>
      <c r="D26" t="str">
        <f>CONCATENATE(HL_d252to3arcmin_incllt60_table!I26, "f")</f>
        <v>NGC0447f</v>
      </c>
      <c r="E26" t="str">
        <f>HL_d252to3arcmin_incllt60_table!K26</f>
        <v>S0-a</v>
      </c>
      <c r="F26" t="str">
        <f>CONCATENATE("/home/ec2-user/galaxies/POGSSNR_SDSSonly_",HL_d252to3arcmin_incllt60_table!I26,".fits")</f>
        <v>/home/ec2-user/galaxies/POGSSNR_SDSSonly_NGC0447.fits</v>
      </c>
      <c r="G26">
        <v>0</v>
      </c>
      <c r="H26">
        <v>2</v>
      </c>
    </row>
    <row r="27" spans="1:8">
      <c r="A27" s="5" t="s">
        <v>847</v>
      </c>
      <c r="B27" t="str">
        <f>CONCATENATE("/home/ec2-user/galaxies/POGS_SDSSonly_",HL_d252to3arcmin_incllt60_table!I27,".fits")</f>
        <v>/home/ec2-user/galaxies/POGS_SDSSonly_IC0089.fits</v>
      </c>
      <c r="C27" s="4">
        <f>HL_d252to3arcmin_incllt60_table!J27</f>
        <v>1.8123333333333335E-2</v>
      </c>
      <c r="D27" t="str">
        <f>CONCATENATE(HL_d252to3arcmin_incllt60_table!I27, "f")</f>
        <v>IC0089f</v>
      </c>
      <c r="E27" t="str">
        <f>HL_d252to3arcmin_incllt60_table!K27</f>
        <v>S0</v>
      </c>
      <c r="F27" t="str">
        <f>CONCATENATE("/home/ec2-user/galaxies/POGSSNR_SDSSonly_",HL_d252to3arcmin_incllt60_table!I27,".fits")</f>
        <v>/home/ec2-user/galaxies/POGSSNR_SDSSonly_IC0089.fits</v>
      </c>
      <c r="G27">
        <v>0</v>
      </c>
      <c r="H27">
        <v>2</v>
      </c>
    </row>
    <row r="28" spans="1:8">
      <c r="A28" s="5" t="s">
        <v>847</v>
      </c>
      <c r="B28" t="str">
        <f>CONCATENATE("/home/ec2-user/galaxies/POGS_SDSSonly_",HL_d252to3arcmin_incllt60_table!I28,".fits")</f>
        <v>/home/ec2-user/galaxies/POGS_SDSSonly_NGC0470.fits</v>
      </c>
      <c r="C28" s="4">
        <f>HL_d252to3arcmin_incllt60_table!J28</f>
        <v>7.8133333333333336E-3</v>
      </c>
      <c r="D28" t="str">
        <f>CONCATENATE(HL_d252to3arcmin_incllt60_table!I28, "f")</f>
        <v>NGC0470f</v>
      </c>
      <c r="E28" t="str">
        <f>HL_d252to3arcmin_incllt60_table!K28</f>
        <v>Sb</v>
      </c>
      <c r="F28" t="str">
        <f>CONCATENATE("/home/ec2-user/galaxies/POGSSNR_SDSSonly_",HL_d252to3arcmin_incllt60_table!I28,".fits")</f>
        <v>/home/ec2-user/galaxies/POGSSNR_SDSSonly_NGC0470.fits</v>
      </c>
      <c r="G28">
        <v>0</v>
      </c>
      <c r="H28">
        <v>2</v>
      </c>
    </row>
    <row r="29" spans="1:8">
      <c r="A29" s="5" t="s">
        <v>847</v>
      </c>
      <c r="B29" t="str">
        <f>CONCATENATE("/home/ec2-user/galaxies/POGS_SDSSonly_",HL_d252to3arcmin_incllt60_table!I29,".fits")</f>
        <v>/home/ec2-user/galaxies/POGS_SDSSonly_NGC0474.fits</v>
      </c>
      <c r="C29" s="4">
        <f>HL_d252to3arcmin_incllt60_table!J29</f>
        <v>7.8066666666666666E-3</v>
      </c>
      <c r="D29" t="str">
        <f>CONCATENATE(HL_d252to3arcmin_incllt60_table!I29, "f")</f>
        <v>NGC0474f</v>
      </c>
      <c r="E29" t="str">
        <f>HL_d252to3arcmin_incllt60_table!K29</f>
        <v>S0</v>
      </c>
      <c r="F29" t="str">
        <f>CONCATENATE("/home/ec2-user/galaxies/POGSSNR_SDSSonly_",HL_d252to3arcmin_incllt60_table!I29,".fits")</f>
        <v>/home/ec2-user/galaxies/POGSSNR_SDSSonly_NGC0474.fits</v>
      </c>
      <c r="G29">
        <v>0</v>
      </c>
      <c r="H29">
        <v>2</v>
      </c>
    </row>
    <row r="30" spans="1:8">
      <c r="A30" s="5" t="s">
        <v>847</v>
      </c>
      <c r="B30" t="str">
        <f>CONCATENATE("/home/ec2-user/galaxies/POGS_SDSSonly_",HL_d252to3arcmin_incllt60_table!I30,".fits")</f>
        <v>/home/ec2-user/galaxies/POGS_SDSSonly_NGC0521.fits</v>
      </c>
      <c r="C30" s="4">
        <f>HL_d252to3arcmin_incllt60_table!J30</f>
        <v>1.6619999999999999E-2</v>
      </c>
      <c r="D30" t="str">
        <f>CONCATENATE(HL_d252to3arcmin_incllt60_table!I30, "f")</f>
        <v>NGC0521f</v>
      </c>
      <c r="E30" t="str">
        <f>HL_d252to3arcmin_incllt60_table!K30</f>
        <v>Sbc</v>
      </c>
      <c r="F30" t="str">
        <f>CONCATENATE("/home/ec2-user/galaxies/POGSSNR_SDSSonly_",HL_d252to3arcmin_incllt60_table!I30,".fits")</f>
        <v>/home/ec2-user/galaxies/POGSSNR_SDSSonly_NGC0521.fits</v>
      </c>
      <c r="G30">
        <v>0</v>
      </c>
      <c r="H30">
        <v>2</v>
      </c>
    </row>
    <row r="31" spans="1:8">
      <c r="A31" s="5" t="s">
        <v>847</v>
      </c>
      <c r="B31" t="str">
        <f>CONCATENATE("/home/ec2-user/galaxies/POGS_SDSSonly_",HL_d252to3arcmin_incllt60_table!I31,".fits")</f>
        <v>/home/ec2-user/galaxies/POGS_SDSSonly_NGC0529.fits</v>
      </c>
      <c r="C31" s="4">
        <f>HL_d252to3arcmin_incllt60_table!J31</f>
        <v>1.6389999999999998E-2</v>
      </c>
      <c r="D31" t="str">
        <f>CONCATENATE(HL_d252to3arcmin_incllt60_table!I31, "f")</f>
        <v>NGC0529f</v>
      </c>
      <c r="E31" t="str">
        <f>HL_d252to3arcmin_incllt60_table!K31</f>
        <v>E-SO</v>
      </c>
      <c r="F31" t="str">
        <f>CONCATENATE("/home/ec2-user/galaxies/POGSSNR_SDSSonly_",HL_d252to3arcmin_incllt60_table!I31,".fits")</f>
        <v>/home/ec2-user/galaxies/POGSSNR_SDSSonly_NGC0529.fits</v>
      </c>
      <c r="G31">
        <v>0</v>
      </c>
      <c r="H31">
        <v>2</v>
      </c>
    </row>
    <row r="32" spans="1:8">
      <c r="A32" s="5" t="s">
        <v>847</v>
      </c>
      <c r="B32" t="str">
        <f>CONCATENATE("/home/ec2-user/galaxies/POGS_SDSSonly_",HL_d252to3arcmin_incllt60_table!I32,".fits")</f>
        <v>/home/ec2-user/galaxies/POGS_SDSSonly_ESO013-016.fits</v>
      </c>
      <c r="C32" s="4">
        <f>HL_d252to3arcmin_incllt60_table!J32</f>
        <v>4.9266666666666669E-3</v>
      </c>
      <c r="D32" t="str">
        <f>CONCATENATE(HL_d252to3arcmin_incllt60_table!I32, "f")</f>
        <v>ESO013-016f</v>
      </c>
      <c r="E32" t="str">
        <f>HL_d252to3arcmin_incllt60_table!K32</f>
        <v>SBd</v>
      </c>
      <c r="F32" t="str">
        <f>CONCATENATE("/home/ec2-user/galaxies/POGSSNR_SDSSonly_",HL_d252to3arcmin_incllt60_table!I32,".fits")</f>
        <v>/home/ec2-user/galaxies/POGSSNR_SDSSonly_ESO013-016.fits</v>
      </c>
      <c r="G32">
        <v>0</v>
      </c>
      <c r="H32">
        <v>2</v>
      </c>
    </row>
    <row r="33" spans="1:8">
      <c r="A33" s="5" t="s">
        <v>847</v>
      </c>
      <c r="B33" t="str">
        <f>CONCATENATE("/home/ec2-user/galaxies/POGS_SDSSonly_",HL_d252to3arcmin_incllt60_table!I33,".fits")</f>
        <v>/home/ec2-user/galaxies/POGS_SDSSonly_NGC0596.fits</v>
      </c>
      <c r="C33" s="4">
        <f>HL_d252to3arcmin_incllt60_table!J33</f>
        <v>6.0600000000000003E-3</v>
      </c>
      <c r="D33" t="str">
        <f>CONCATENATE(HL_d252to3arcmin_incllt60_table!I33, "f")</f>
        <v>NGC0596f</v>
      </c>
      <c r="E33" t="str">
        <f>HL_d252to3arcmin_incllt60_table!K33</f>
        <v>E</v>
      </c>
      <c r="F33" t="str">
        <f>CONCATENATE("/home/ec2-user/galaxies/POGSSNR_SDSSonly_",HL_d252to3arcmin_incllt60_table!I33,".fits")</f>
        <v>/home/ec2-user/galaxies/POGSSNR_SDSSonly_NGC0596.fits</v>
      </c>
      <c r="G33">
        <v>0</v>
      </c>
      <c r="H33">
        <v>2</v>
      </c>
    </row>
    <row r="34" spans="1:8">
      <c r="A34" s="5" t="s">
        <v>847</v>
      </c>
      <c r="B34" t="str">
        <f>CONCATENATE("/home/ec2-user/galaxies/POGS_SDSSonly_",HL_d252to3arcmin_incllt60_table!I34,".fits")</f>
        <v>/home/ec2-user/galaxies/POGS_SDSSonly_NGC0600.fits</v>
      </c>
      <c r="C34" s="4">
        <f>HL_d252to3arcmin_incllt60_table!J34</f>
        <v>5.8533333333333337E-3</v>
      </c>
      <c r="D34" t="str">
        <f>CONCATENATE(HL_d252to3arcmin_incllt60_table!I34, "f")</f>
        <v>NGC0600f</v>
      </c>
      <c r="E34" t="str">
        <f>HL_d252to3arcmin_incllt60_table!K34</f>
        <v>Scd</v>
      </c>
      <c r="F34" t="str">
        <f>CONCATENATE("/home/ec2-user/galaxies/POGSSNR_SDSSonly_",HL_d252to3arcmin_incllt60_table!I34,".fits")</f>
        <v>/home/ec2-user/galaxies/POGSSNR_SDSSonly_NGC0600.fits</v>
      </c>
      <c r="G34">
        <v>0</v>
      </c>
      <c r="H34">
        <v>2</v>
      </c>
    </row>
    <row r="35" spans="1:8">
      <c r="A35" s="5" t="s">
        <v>847</v>
      </c>
      <c r="B35" t="str">
        <f>CONCATENATE("/home/ec2-user/galaxies/POGS_SDSSonly_",HL_d252to3arcmin_incllt60_table!I35,".fits")</f>
        <v>/home/ec2-user/galaxies/POGS_SDSSonly_NGC0636.fits</v>
      </c>
      <c r="C35" s="4">
        <f>HL_d252to3arcmin_incllt60_table!J35</f>
        <v>5.8866666666666668E-3</v>
      </c>
      <c r="D35" t="str">
        <f>CONCATENATE(HL_d252to3arcmin_incllt60_table!I35, "f")</f>
        <v>NGC0636f</v>
      </c>
      <c r="E35" t="str">
        <f>HL_d252to3arcmin_incllt60_table!K35</f>
        <v>E</v>
      </c>
      <c r="F35" t="str">
        <f>CONCATENATE("/home/ec2-user/galaxies/POGSSNR_SDSSonly_",HL_d252to3arcmin_incllt60_table!I35,".fits")</f>
        <v>/home/ec2-user/galaxies/POGSSNR_SDSSonly_NGC0636.fits</v>
      </c>
      <c r="G35">
        <v>0</v>
      </c>
      <c r="H35">
        <v>2</v>
      </c>
    </row>
    <row r="36" spans="1:8">
      <c r="A36" s="5" t="s">
        <v>847</v>
      </c>
      <c r="B36" t="str">
        <f>CONCATENATE("/home/ec2-user/galaxies/POGS_SDSSonly_",HL_d252to3arcmin_incllt60_table!I36,".fits")</f>
        <v>/home/ec2-user/galaxies/POGS_SDSSonly_PGC006667.fits</v>
      </c>
      <c r="C36" s="4">
        <f>HL_d252to3arcmin_incllt60_table!J36</f>
        <v>6.2966666666666666E-3</v>
      </c>
      <c r="D36" t="str">
        <f>CONCATENATE(HL_d252to3arcmin_incllt60_table!I36, "f")</f>
        <v>PGC006667f</v>
      </c>
      <c r="E36" t="str">
        <f>HL_d252to3arcmin_incllt60_table!K36</f>
        <v>Scd</v>
      </c>
      <c r="F36" t="str">
        <f>CONCATENATE("/home/ec2-user/galaxies/POGSSNR_SDSSonly_",HL_d252to3arcmin_incllt60_table!I36,".fits")</f>
        <v>/home/ec2-user/galaxies/POGSSNR_SDSSonly_PGC006667.fits</v>
      </c>
      <c r="G36">
        <v>0</v>
      </c>
      <c r="H36">
        <v>2</v>
      </c>
    </row>
    <row r="37" spans="1:8">
      <c r="A37" s="5" t="s">
        <v>847</v>
      </c>
      <c r="B37" t="str">
        <f>CONCATENATE("/home/ec2-user/galaxies/POGS_SDSSonly_",HL_d252to3arcmin_incllt60_table!I37,".fits")</f>
        <v>/home/ec2-user/galaxies/POGS_SDSSonly_NGC0681.fits</v>
      </c>
      <c r="C37" s="4">
        <f>HL_d252to3arcmin_incllt60_table!J37</f>
        <v>5.476666666666667E-3</v>
      </c>
      <c r="D37" t="str">
        <f>CONCATENATE(HL_d252to3arcmin_incllt60_table!I37, "f")</f>
        <v>NGC0681f</v>
      </c>
      <c r="E37" t="str">
        <f>HL_d252to3arcmin_incllt60_table!K37</f>
        <v>SABa</v>
      </c>
      <c r="F37" t="str">
        <f>CONCATENATE("/home/ec2-user/galaxies/POGSSNR_SDSSonly_",HL_d252to3arcmin_incllt60_table!I37,".fits")</f>
        <v>/home/ec2-user/galaxies/POGSSNR_SDSSonly_NGC0681.fits</v>
      </c>
      <c r="G37">
        <v>0</v>
      </c>
      <c r="H37">
        <v>2</v>
      </c>
    </row>
    <row r="38" spans="1:8">
      <c r="A38" s="5" t="s">
        <v>847</v>
      </c>
      <c r="B38" t="str">
        <f>CONCATENATE("/home/ec2-user/galaxies/POGS_SDSSonly_",HL_d252to3arcmin_incllt60_table!I38,".fits")</f>
        <v>/home/ec2-user/galaxies/POGS_SDSSonly_NGC0691.fits</v>
      </c>
      <c r="C38" s="4">
        <f>HL_d252to3arcmin_incllt60_table!J38</f>
        <v>9.056666666666666E-3</v>
      </c>
      <c r="D38" t="str">
        <f>CONCATENATE(HL_d252to3arcmin_incllt60_table!I38, "f")</f>
        <v>NGC0691f</v>
      </c>
      <c r="E38" t="str">
        <f>HL_d252to3arcmin_incllt60_table!K38</f>
        <v>Sbc</v>
      </c>
      <c r="F38" t="str">
        <f>CONCATENATE("/home/ec2-user/galaxies/POGSSNR_SDSSonly_",HL_d252to3arcmin_incllt60_table!I38,".fits")</f>
        <v>/home/ec2-user/galaxies/POGSSNR_SDSSonly_NGC0691.fits</v>
      </c>
      <c r="G38">
        <v>0</v>
      </c>
      <c r="H38">
        <v>2</v>
      </c>
    </row>
    <row r="39" spans="1:8">
      <c r="A39" s="5" t="s">
        <v>847</v>
      </c>
      <c r="B39" t="str">
        <f>CONCATENATE("/home/ec2-user/galaxies/POGS_SDSSonly_",HL_d252to3arcmin_incllt60_table!I39,".fits")</f>
        <v>/home/ec2-user/galaxies/POGS_SDSSonly_ESO245-007.fits</v>
      </c>
      <c r="C39" s="4">
        <f>HL_d252to3arcmin_incllt60_table!J39</f>
        <v>0</v>
      </c>
      <c r="D39" t="str">
        <f>CONCATENATE(HL_d252to3arcmin_incllt60_table!I39, "f")</f>
        <v>ESO245-007f</v>
      </c>
      <c r="E39" t="str">
        <f>HL_d252to3arcmin_incllt60_table!K39</f>
        <v>Sm</v>
      </c>
      <c r="F39" t="str">
        <f>CONCATENATE("/home/ec2-user/galaxies/POGSSNR_SDSSonly_",HL_d252to3arcmin_incllt60_table!I39,".fits")</f>
        <v>/home/ec2-user/galaxies/POGSSNR_SDSSonly_ESO245-007.fits</v>
      </c>
      <c r="G39">
        <v>0</v>
      </c>
      <c r="H39">
        <v>2</v>
      </c>
    </row>
    <row r="40" spans="1:8">
      <c r="A40" s="5" t="s">
        <v>847</v>
      </c>
      <c r="B40" t="str">
        <f>CONCATENATE("/home/ec2-user/galaxies/POGS_SDSSonly_",HL_d252to3arcmin_incllt60_table!I40,".fits")</f>
        <v>/home/ec2-user/galaxies/POGS_SDSSonly_NGC0718.fits</v>
      </c>
      <c r="C40" s="4">
        <f>HL_d252to3arcmin_incllt60_table!J40</f>
        <v>5.6333333333333331E-3</v>
      </c>
      <c r="D40" t="str">
        <f>CONCATENATE(HL_d252to3arcmin_incllt60_table!I40, "f")</f>
        <v>NGC0718f</v>
      </c>
      <c r="E40" t="str">
        <f>HL_d252to3arcmin_incllt60_table!K40</f>
        <v>Sa</v>
      </c>
      <c r="F40" t="str">
        <f>CONCATENATE("/home/ec2-user/galaxies/POGSSNR_SDSSonly_",HL_d252to3arcmin_incllt60_table!I40,".fits")</f>
        <v>/home/ec2-user/galaxies/POGSSNR_SDSSonly_NGC0718.fits</v>
      </c>
      <c r="G40">
        <v>0</v>
      </c>
      <c r="H40">
        <v>2</v>
      </c>
    </row>
    <row r="41" spans="1:8">
      <c r="A41" s="5" t="s">
        <v>847</v>
      </c>
      <c r="B41" t="str">
        <f>CONCATENATE("/home/ec2-user/galaxies/POGS_SDSSonly_",HL_d252to3arcmin_incllt60_table!I41,".fits")</f>
        <v>/home/ec2-user/galaxies/POGS_SDSSonly_IC0171.fits</v>
      </c>
      <c r="C41" s="4">
        <f>HL_d252to3arcmin_incllt60_table!J41</f>
        <v>1.8249999999999999E-2</v>
      </c>
      <c r="D41" t="str">
        <f>CONCATENATE(HL_d252to3arcmin_incllt60_table!I41, "f")</f>
        <v>IC0171f</v>
      </c>
      <c r="E41" t="str">
        <f>HL_d252to3arcmin_incllt60_table!K41</f>
        <v>S0-a</v>
      </c>
      <c r="F41" t="str">
        <f>CONCATENATE("/home/ec2-user/galaxies/POGSSNR_SDSSonly_",HL_d252to3arcmin_incllt60_table!I41,".fits")</f>
        <v>/home/ec2-user/galaxies/POGSSNR_SDSSonly_IC0171.fits</v>
      </c>
      <c r="G41">
        <v>0</v>
      </c>
      <c r="H41">
        <v>2</v>
      </c>
    </row>
    <row r="42" spans="1:8">
      <c r="A42" s="5" t="s">
        <v>847</v>
      </c>
      <c r="B42" t="str">
        <f>CONCATENATE("/home/ec2-user/galaxies/POGS_SDSSonly_",HL_d252to3arcmin_incllt60_table!I42,".fits")</f>
        <v>/home/ec2-user/galaxies/POGS_SDSSonly_NGC0749.fits</v>
      </c>
      <c r="C42" s="4">
        <f>HL_d252to3arcmin_incllt60_table!J42</f>
        <v>1.392E-2</v>
      </c>
      <c r="D42" t="str">
        <f>CONCATENATE(HL_d252to3arcmin_incllt60_table!I42, "f")</f>
        <v>NGC0749f</v>
      </c>
      <c r="E42" t="str">
        <f>HL_d252to3arcmin_incllt60_table!K42</f>
        <v>S0-a</v>
      </c>
      <c r="F42" t="str">
        <f>CONCATENATE("/home/ec2-user/galaxies/POGSSNR_SDSSonly_",HL_d252to3arcmin_incllt60_table!I42,".fits")</f>
        <v>/home/ec2-user/galaxies/POGSSNR_SDSSonly_NGC0749.fits</v>
      </c>
      <c r="G42">
        <v>0</v>
      </c>
      <c r="H42">
        <v>2</v>
      </c>
    </row>
    <row r="43" spans="1:8">
      <c r="A43" s="5" t="s">
        <v>847</v>
      </c>
      <c r="B43" t="str">
        <f>CONCATENATE("/home/ec2-user/galaxies/POGS_SDSSonly_",HL_d252to3arcmin_incllt60_table!I43,".fits")</f>
        <v>/home/ec2-user/galaxies/POGS_SDSSonly_NGC0741.fits</v>
      </c>
      <c r="C43" s="4">
        <f>HL_d252to3arcmin_incllt60_table!J43</f>
        <v>1.8446666666666667E-2</v>
      </c>
      <c r="D43" t="str">
        <f>CONCATENATE(HL_d252to3arcmin_incllt60_table!I43, "f")</f>
        <v>NGC0741f</v>
      </c>
      <c r="E43" t="str">
        <f>HL_d252to3arcmin_incllt60_table!K43</f>
        <v>E</v>
      </c>
      <c r="F43" t="str">
        <f>CONCATENATE("/home/ec2-user/galaxies/POGSSNR_SDSSonly_",HL_d252to3arcmin_incllt60_table!I43,".fits")</f>
        <v>/home/ec2-user/galaxies/POGSSNR_SDSSonly_NGC0741.fits</v>
      </c>
      <c r="G43">
        <v>0</v>
      </c>
      <c r="H43">
        <v>2</v>
      </c>
    </row>
    <row r="44" spans="1:8">
      <c r="A44" s="5" t="s">
        <v>847</v>
      </c>
      <c r="B44" t="str">
        <f>CONCATENATE("/home/ec2-user/galaxies/POGS_SDSSonly_",HL_d252to3arcmin_incllt60_table!I44,".fits")</f>
        <v>/home/ec2-user/galaxies/POGS_SDSSonly_NGC0782.fits</v>
      </c>
      <c r="C44" s="4">
        <f>HL_d252to3arcmin_incllt60_table!J44</f>
        <v>1.9380000000000001E-2</v>
      </c>
      <c r="D44" t="str">
        <f>CONCATENATE(HL_d252to3arcmin_incllt60_table!I44, "f")</f>
        <v>NGC0782f</v>
      </c>
      <c r="E44" t="str">
        <f>HL_d252to3arcmin_incllt60_table!K44</f>
        <v>SBb</v>
      </c>
      <c r="F44" t="str">
        <f>CONCATENATE("/home/ec2-user/galaxies/POGSSNR_SDSSonly_",HL_d252to3arcmin_incllt60_table!I44,".fits")</f>
        <v>/home/ec2-user/galaxies/POGSSNR_SDSSonly_NGC0782.fits</v>
      </c>
      <c r="G44">
        <v>0</v>
      </c>
      <c r="H44">
        <v>2</v>
      </c>
    </row>
    <row r="45" spans="1:8">
      <c r="A45" s="5" t="s">
        <v>847</v>
      </c>
      <c r="B45" t="str">
        <f>CONCATENATE("/home/ec2-user/galaxies/POGS_SDSSonly_",HL_d252to3arcmin_incllt60_table!I45,".fits")</f>
        <v>/home/ec2-user/galaxies/POGS_SDSSonly_NGC0765.fits</v>
      </c>
      <c r="C45" s="4">
        <f>HL_d252to3arcmin_incllt60_table!J45</f>
        <v>1.729E-2</v>
      </c>
      <c r="D45" t="str">
        <f>CONCATENATE(HL_d252to3arcmin_incllt60_table!I45, "f")</f>
        <v>NGC0765f</v>
      </c>
      <c r="E45" t="str">
        <f>HL_d252to3arcmin_incllt60_table!K45</f>
        <v>SABb</v>
      </c>
      <c r="F45" t="str">
        <f>CONCATENATE("/home/ec2-user/galaxies/POGSSNR_SDSSonly_",HL_d252to3arcmin_incllt60_table!I45,".fits")</f>
        <v>/home/ec2-user/galaxies/POGSSNR_SDSSonly_NGC0765.fits</v>
      </c>
      <c r="G45">
        <v>0</v>
      </c>
      <c r="H45">
        <v>2</v>
      </c>
    </row>
    <row r="46" spans="1:8">
      <c r="A46" s="5" t="s">
        <v>847</v>
      </c>
      <c r="B46" t="str">
        <f>CONCATENATE("/home/ec2-user/galaxies/POGS_SDSSonly_",HL_d252to3arcmin_incllt60_table!I46,".fits")</f>
        <v>/home/ec2-user/galaxies/POGS_SDSSonly_UGC01547.fits</v>
      </c>
      <c r="C46" s="4">
        <f>HL_d252to3arcmin_incllt60_table!J46</f>
        <v>8.9866666666666671E-3</v>
      </c>
      <c r="D46" t="str">
        <f>CONCATENATE(HL_d252to3arcmin_incllt60_table!I46, "f")</f>
        <v>UGC01547f</v>
      </c>
      <c r="E46" t="str">
        <f>HL_d252to3arcmin_incllt60_table!K46</f>
        <v>I</v>
      </c>
      <c r="F46" t="str">
        <f>CONCATENATE("/home/ec2-user/galaxies/POGSSNR_SDSSonly_",HL_d252to3arcmin_incllt60_table!I46,".fits")</f>
        <v>/home/ec2-user/galaxies/POGSSNR_SDSSonly_UGC01547.fits</v>
      </c>
      <c r="G46">
        <v>0</v>
      </c>
      <c r="H46">
        <v>2</v>
      </c>
    </row>
    <row r="47" spans="1:8">
      <c r="A47" s="5" t="s">
        <v>847</v>
      </c>
      <c r="B47" t="str">
        <f>CONCATENATE("/home/ec2-user/galaxies/POGS_SDSSonly_",HL_d252to3arcmin_incllt60_table!I47,".fits")</f>
        <v>/home/ec2-user/galaxies/POGS_SDSSonly_UGC01551.fits</v>
      </c>
      <c r="C47" s="4">
        <f>HL_d252to3arcmin_incllt60_table!J47</f>
        <v>9.1033333333333331E-3</v>
      </c>
      <c r="D47" t="str">
        <f>CONCATENATE(HL_d252to3arcmin_incllt60_table!I47, "f")</f>
        <v>UGC01551f</v>
      </c>
      <c r="E47" t="str">
        <f>HL_d252to3arcmin_incllt60_table!K47</f>
        <v>SBc</v>
      </c>
      <c r="F47" t="str">
        <f>CONCATENATE("/home/ec2-user/galaxies/POGSSNR_SDSSonly_",HL_d252to3arcmin_incllt60_table!I47,".fits")</f>
        <v>/home/ec2-user/galaxies/POGSSNR_SDSSonly_UGC01551.fits</v>
      </c>
      <c r="G47">
        <v>0</v>
      </c>
      <c r="H47">
        <v>2</v>
      </c>
    </row>
    <row r="48" spans="1:8">
      <c r="A48" s="5" t="s">
        <v>847</v>
      </c>
      <c r="B48" t="str">
        <f>CONCATENATE("/home/ec2-user/galaxies/POGS_SDSSonly_",HL_d252to3arcmin_incllt60_table!I48,".fits")</f>
        <v>/home/ec2-user/galaxies/POGS_SDSSonly_NGC0821.fits</v>
      </c>
      <c r="C48" s="4">
        <f>HL_d252to3arcmin_incllt60_table!J48</f>
        <v>5.8266666666666666E-3</v>
      </c>
      <c r="D48" t="str">
        <f>CONCATENATE(HL_d252to3arcmin_incllt60_table!I48, "f")</f>
        <v>NGC0821f</v>
      </c>
      <c r="E48" t="str">
        <f>HL_d252to3arcmin_incllt60_table!K48</f>
        <v>E</v>
      </c>
      <c r="F48" t="str">
        <f>CONCATENATE("/home/ec2-user/galaxies/POGSSNR_SDSSonly_",HL_d252to3arcmin_incllt60_table!I48,".fits")</f>
        <v>/home/ec2-user/galaxies/POGSSNR_SDSSonly_NGC0821.fits</v>
      </c>
      <c r="G48">
        <v>0</v>
      </c>
      <c r="H48">
        <v>2</v>
      </c>
    </row>
    <row r="49" spans="1:8">
      <c r="A49" s="5" t="s">
        <v>847</v>
      </c>
      <c r="B49" t="str">
        <f>CONCATENATE("/home/ec2-user/galaxies/POGS_SDSSonly_",HL_d252to3arcmin_incllt60_table!I49,".fits")</f>
        <v>/home/ec2-user/galaxies/POGS_SDSSonly_NGC0828.fits</v>
      </c>
      <c r="C49" s="4">
        <f>HL_d252to3arcmin_incllt60_table!J49</f>
        <v>1.8249999999999999E-2</v>
      </c>
      <c r="D49" t="str">
        <f>CONCATENATE(HL_d252to3arcmin_incllt60_table!I49, "f")</f>
        <v>NGC0828f</v>
      </c>
      <c r="E49" t="str">
        <f>HL_d252to3arcmin_incllt60_table!K49</f>
        <v>Sa</v>
      </c>
      <c r="F49" t="str">
        <f>CONCATENATE("/home/ec2-user/galaxies/POGSSNR_SDSSonly_",HL_d252to3arcmin_incllt60_table!I49,".fits")</f>
        <v>/home/ec2-user/galaxies/POGSSNR_SDSSonly_NGC0828.fits</v>
      </c>
      <c r="G49">
        <v>0</v>
      </c>
      <c r="H49">
        <v>2</v>
      </c>
    </row>
    <row r="50" spans="1:8">
      <c r="A50" s="5" t="s">
        <v>847</v>
      </c>
      <c r="B50" t="str">
        <f>CONCATENATE("/home/ec2-user/galaxies/POGS_SDSSonly_",HL_d252to3arcmin_incllt60_table!I50,".fits")</f>
        <v>/home/ec2-user/galaxies/POGS_SDSSonly_NGC0881.fits</v>
      </c>
      <c r="C50" s="4">
        <f>HL_d252to3arcmin_incllt60_table!J50</f>
        <v>1.72E-2</v>
      </c>
      <c r="D50" t="str">
        <f>CONCATENATE(HL_d252to3arcmin_incllt60_table!I50, "f")</f>
        <v>NGC0881f</v>
      </c>
      <c r="E50" t="str">
        <f>HL_d252to3arcmin_incllt60_table!K50</f>
        <v>SABc</v>
      </c>
      <c r="F50" t="str">
        <f>CONCATENATE("/home/ec2-user/galaxies/POGSSNR_SDSSonly_",HL_d252to3arcmin_incllt60_table!I50,".fits")</f>
        <v>/home/ec2-user/galaxies/POGSSNR_SDSSonly_NGC0881.fits</v>
      </c>
      <c r="G50">
        <v>0</v>
      </c>
      <c r="H50">
        <v>2</v>
      </c>
    </row>
    <row r="51" spans="1:8">
      <c r="A51" s="5" t="s">
        <v>847</v>
      </c>
      <c r="B51" t="str">
        <f>CONCATENATE("/home/ec2-user/galaxies/POGS_SDSSonly_",HL_d252to3arcmin_incllt60_table!I51,".fits")</f>
        <v>/home/ec2-user/galaxies/POGS_SDSSonly_NGC0897.fits</v>
      </c>
      <c r="C51" s="4">
        <f>HL_d252to3arcmin_incllt60_table!J51</f>
        <v>1.5163333333333332E-2</v>
      </c>
      <c r="D51" t="str">
        <f>CONCATENATE(HL_d252to3arcmin_incllt60_table!I51, "f")</f>
        <v>NGC0897f</v>
      </c>
      <c r="E51" t="str">
        <f>HL_d252to3arcmin_incllt60_table!K51</f>
        <v>Sa</v>
      </c>
      <c r="F51" t="str">
        <f>CONCATENATE("/home/ec2-user/galaxies/POGSSNR_SDSSonly_",HL_d252to3arcmin_incllt60_table!I51,".fits")</f>
        <v>/home/ec2-user/galaxies/POGSSNR_SDSSonly_NGC0897.fits</v>
      </c>
      <c r="G51">
        <v>0</v>
      </c>
      <c r="H51">
        <v>2</v>
      </c>
    </row>
    <row r="52" spans="1:8">
      <c r="A52" s="5" t="s">
        <v>847</v>
      </c>
      <c r="B52" t="str">
        <f>CONCATENATE("/home/ec2-user/galaxies/POGS_SDSSonly_",HL_d252to3arcmin_incllt60_table!I52,".fits")</f>
        <v>/home/ec2-user/galaxies/POGS_SDSSonly_UGC01865.fits</v>
      </c>
      <c r="C52" s="4">
        <f>HL_d252to3arcmin_incllt60_table!J52</f>
        <v>2.2933333333333334E-3</v>
      </c>
      <c r="D52" t="str">
        <f>CONCATENATE(HL_d252to3arcmin_incllt60_table!I52, "f")</f>
        <v>UGC01865f</v>
      </c>
      <c r="E52" t="str">
        <f>HL_d252to3arcmin_incllt60_table!K52</f>
        <v>SABm</v>
      </c>
      <c r="F52" t="str">
        <f>CONCATENATE("/home/ec2-user/galaxies/POGSSNR_SDSSonly_",HL_d252to3arcmin_incllt60_table!I52,".fits")</f>
        <v>/home/ec2-user/galaxies/POGSSNR_SDSSonly_UGC01865.fits</v>
      </c>
      <c r="G52">
        <v>0</v>
      </c>
      <c r="H52">
        <v>2</v>
      </c>
    </row>
    <row r="53" spans="1:8">
      <c r="A53" s="5" t="s">
        <v>847</v>
      </c>
      <c r="B53" t="str">
        <f>CONCATENATE("/home/ec2-user/galaxies/POGS_SDSSonly_",HL_d252to3arcmin_incllt60_table!I53,".fits")</f>
        <v>/home/ec2-user/galaxies/POGS_SDSSonly_NGC0922.fits</v>
      </c>
      <c r="C53" s="4">
        <f>HL_d252to3arcmin_incllt60_table!J53</f>
        <v>9.7099999999999999E-3</v>
      </c>
      <c r="D53" t="str">
        <f>CONCATENATE(HL_d252to3arcmin_incllt60_table!I53, "f")</f>
        <v>NGC0922f</v>
      </c>
      <c r="E53" t="str">
        <f>HL_d252to3arcmin_incllt60_table!K53</f>
        <v>SBc</v>
      </c>
      <c r="F53" t="str">
        <f>CONCATENATE("/home/ec2-user/galaxies/POGSSNR_SDSSonly_",HL_d252to3arcmin_incllt60_table!I53,".fits")</f>
        <v>/home/ec2-user/galaxies/POGSSNR_SDSSonly_NGC0922.fits</v>
      </c>
      <c r="G53">
        <v>0</v>
      </c>
      <c r="H53">
        <v>2</v>
      </c>
    </row>
    <row r="54" spans="1:8">
      <c r="A54" s="5" t="s">
        <v>847</v>
      </c>
      <c r="B54" t="str">
        <f>CONCATENATE("/home/ec2-user/galaxies/POGS_SDSSonly_",HL_d252to3arcmin_incllt60_table!I54,".fits")</f>
        <v>/home/ec2-user/galaxies/POGS_SDSSonly_NGC0930.fits</v>
      </c>
      <c r="C54" s="4">
        <f>HL_d252to3arcmin_incllt60_table!J54</f>
        <v>1.3716666666666667E-2</v>
      </c>
      <c r="D54" t="str">
        <f>CONCATENATE(HL_d252to3arcmin_incllt60_table!I54, "f")</f>
        <v>NGC0930f</v>
      </c>
      <c r="E54" t="str">
        <f>HL_d252to3arcmin_incllt60_table!K54</f>
        <v>Sa</v>
      </c>
      <c r="F54" t="str">
        <f>CONCATENATE("/home/ec2-user/galaxies/POGSSNR_SDSSonly_",HL_d252to3arcmin_incllt60_table!I54,".fits")</f>
        <v>/home/ec2-user/galaxies/POGSSNR_SDSSonly_NGC0930.fits</v>
      </c>
      <c r="G54">
        <v>0</v>
      </c>
      <c r="H54">
        <v>2</v>
      </c>
    </row>
    <row r="55" spans="1:8">
      <c r="A55" s="5" t="s">
        <v>847</v>
      </c>
      <c r="B55" t="str">
        <f>CONCATENATE("/home/ec2-user/galaxies/POGS_SDSSonly_",HL_d252to3arcmin_incllt60_table!I55,".fits")</f>
        <v>/home/ec2-user/galaxies/POGS_SDSSonly_IC0227.fits</v>
      </c>
      <c r="C55" s="4">
        <f>HL_d252to3arcmin_incllt60_table!J55</f>
        <v>3.456E-2</v>
      </c>
      <c r="D55" t="str">
        <f>CONCATENATE(HL_d252to3arcmin_incllt60_table!I55, "f")</f>
        <v>IC0227f</v>
      </c>
      <c r="E55" t="str">
        <f>HL_d252to3arcmin_incllt60_table!K55</f>
        <v>E</v>
      </c>
      <c r="F55" t="str">
        <f>CONCATENATE("/home/ec2-user/galaxies/POGSSNR_SDSSonly_",HL_d252to3arcmin_incllt60_table!I55,".fits")</f>
        <v>/home/ec2-user/galaxies/POGSSNR_SDSSonly_IC0227.fits</v>
      </c>
      <c r="G55">
        <v>0</v>
      </c>
      <c r="H55">
        <v>2</v>
      </c>
    </row>
    <row r="56" spans="1:8">
      <c r="A56" s="5" t="s">
        <v>847</v>
      </c>
      <c r="B56" t="str">
        <f>CONCATENATE("/home/ec2-user/galaxies/POGS_SDSSonly_",HL_d252to3arcmin_incllt60_table!I56,".fits")</f>
        <v>/home/ec2-user/galaxies/POGS_SDSSonly_NGC0947.fits</v>
      </c>
      <c r="C56" s="4">
        <f>HL_d252to3arcmin_incllt60_table!J56</f>
        <v>1.5986666666666666E-2</v>
      </c>
      <c r="D56" t="str">
        <f>CONCATENATE(HL_d252to3arcmin_incllt60_table!I56, "f")</f>
        <v>NGC0947f</v>
      </c>
      <c r="E56" t="str">
        <f>HL_d252to3arcmin_incllt60_table!K56</f>
        <v>SABc</v>
      </c>
      <c r="F56" t="str">
        <f>CONCATENATE("/home/ec2-user/galaxies/POGSSNR_SDSSonly_",HL_d252to3arcmin_incllt60_table!I56,".fits")</f>
        <v>/home/ec2-user/galaxies/POGSSNR_SDSSonly_NGC0947.fits</v>
      </c>
      <c r="G56">
        <v>0</v>
      </c>
      <c r="H56">
        <v>2</v>
      </c>
    </row>
    <row r="57" spans="1:8">
      <c r="A57" s="5" t="s">
        <v>847</v>
      </c>
      <c r="B57" t="str">
        <f>CONCATENATE("/home/ec2-user/galaxies/POGS_SDSSonly_",HL_d252to3arcmin_incllt60_table!I57,".fits")</f>
        <v>/home/ec2-user/galaxies/POGS_SDSSonly_NGC0945.fits</v>
      </c>
      <c r="C57" s="4">
        <f>HL_d252to3arcmin_incllt60_table!J57</f>
        <v>1.4556666666666667E-2</v>
      </c>
      <c r="D57" t="str">
        <f>CONCATENATE(HL_d252to3arcmin_incllt60_table!I57, "f")</f>
        <v>NGC0945f</v>
      </c>
      <c r="E57" t="str">
        <f>HL_d252to3arcmin_incllt60_table!K57</f>
        <v>SBc</v>
      </c>
      <c r="F57" t="str">
        <f>CONCATENATE("/home/ec2-user/galaxies/POGSSNR_SDSSonly_",HL_d252to3arcmin_incllt60_table!I57,".fits")</f>
        <v>/home/ec2-user/galaxies/POGSSNR_SDSSonly_NGC0945.fits</v>
      </c>
      <c r="G57">
        <v>0</v>
      </c>
      <c r="H57">
        <v>2</v>
      </c>
    </row>
    <row r="58" spans="1:8">
      <c r="A58" s="5" t="s">
        <v>847</v>
      </c>
      <c r="B58" t="str">
        <f>CONCATENATE("/home/ec2-user/galaxies/POGS_SDSSonly_",HL_d252to3arcmin_incllt60_table!I58,".fits")</f>
        <v>/home/ec2-user/galaxies/POGS_SDSSonly_IC1812.fits</v>
      </c>
      <c r="C58" s="4">
        <f>HL_d252to3arcmin_incllt60_table!J58</f>
        <v>1.6673333333333332E-2</v>
      </c>
      <c r="D58" t="str">
        <f>CONCATENATE(HL_d252to3arcmin_incllt60_table!I58, "f")</f>
        <v>IC1812f</v>
      </c>
      <c r="E58" t="str">
        <f>HL_d252to3arcmin_incllt60_table!K58</f>
        <v>E</v>
      </c>
      <c r="F58" t="str">
        <f>CONCATENATE("/home/ec2-user/galaxies/POGSSNR_SDSSonly_",HL_d252to3arcmin_incllt60_table!I58,".fits")</f>
        <v>/home/ec2-user/galaxies/POGSSNR_SDSSonly_IC1812.fits</v>
      </c>
      <c r="G58">
        <v>0</v>
      </c>
      <c r="H58">
        <v>2</v>
      </c>
    </row>
    <row r="59" spans="1:8">
      <c r="A59" s="5" t="s">
        <v>847</v>
      </c>
      <c r="B59" t="str">
        <f>CONCATENATE("/home/ec2-user/galaxies/POGS_SDSSonly_",HL_d252to3arcmin_incllt60_table!I59,".fits")</f>
        <v>/home/ec2-user/galaxies/POGS_SDSSonly_ESO246-021.fits</v>
      </c>
      <c r="C59" s="4">
        <f>HL_d252to3arcmin_incllt60_table!J59</f>
        <v>1.7676666666666667E-2</v>
      </c>
      <c r="D59" t="str">
        <f>CONCATENATE(HL_d252to3arcmin_incllt60_table!I59, "f")</f>
        <v>ESO246-021f</v>
      </c>
      <c r="E59" t="str">
        <f>HL_d252to3arcmin_incllt60_table!K59</f>
        <v>SBb</v>
      </c>
      <c r="F59" t="str">
        <f>CONCATENATE("/home/ec2-user/galaxies/POGSSNR_SDSSonly_",HL_d252to3arcmin_incllt60_table!I59,".fits")</f>
        <v>/home/ec2-user/galaxies/POGSSNR_SDSSonly_ESO246-021.fits</v>
      </c>
      <c r="G59">
        <v>0</v>
      </c>
      <c r="H59">
        <v>2</v>
      </c>
    </row>
    <row r="60" spans="1:8">
      <c r="A60" s="5" t="s">
        <v>847</v>
      </c>
      <c r="B60" t="str">
        <f>CONCATENATE("/home/ec2-user/galaxies/POGS_SDSSonly_",HL_d252to3arcmin_incllt60_table!I60,".fits")</f>
        <v>/home/ec2-user/galaxies/POGS_SDSSonly_UGC02023.fits</v>
      </c>
      <c r="C60" s="4">
        <f>HL_d252to3arcmin_incllt60_table!J60</f>
        <v>2.3500000000000001E-3</v>
      </c>
      <c r="D60" t="str">
        <f>CONCATENATE(HL_d252to3arcmin_incllt60_table!I60, "f")</f>
        <v>UGC02023f</v>
      </c>
      <c r="E60" t="str">
        <f>HL_d252to3arcmin_incllt60_table!K60</f>
        <v>I</v>
      </c>
      <c r="F60" t="str">
        <f>CONCATENATE("/home/ec2-user/galaxies/POGSSNR_SDSSonly_",HL_d252to3arcmin_incllt60_table!I60,".fits")</f>
        <v>/home/ec2-user/galaxies/POGSSNR_SDSSonly_UGC02023.fits</v>
      </c>
      <c r="G60">
        <v>0</v>
      </c>
      <c r="H60">
        <v>2</v>
      </c>
    </row>
    <row r="61" spans="1:8">
      <c r="A61" s="5" t="s">
        <v>847</v>
      </c>
      <c r="B61" t="str">
        <f>CONCATENATE("/home/ec2-user/galaxies/POGS_SDSSonly_",HL_d252to3arcmin_incllt60_table!I61,".fits")</f>
        <v>/home/ec2-user/galaxies/POGS_SDSSonly_NGC1022.fits</v>
      </c>
      <c r="C61" s="4">
        <f>HL_d252to3arcmin_incllt60_table!J61</f>
        <v>4.5433333333333333E-3</v>
      </c>
      <c r="D61" t="str">
        <f>CONCATENATE(HL_d252to3arcmin_incllt60_table!I61, "f")</f>
        <v>NGC1022f</v>
      </c>
      <c r="E61" t="str">
        <f>HL_d252to3arcmin_incllt60_table!K61</f>
        <v>SBa</v>
      </c>
      <c r="F61" t="str">
        <f>CONCATENATE("/home/ec2-user/galaxies/POGSSNR_SDSSonly_",HL_d252to3arcmin_incllt60_table!I61,".fits")</f>
        <v>/home/ec2-user/galaxies/POGSSNR_SDSSonly_NGC1022.fits</v>
      </c>
      <c r="G61">
        <v>0</v>
      </c>
      <c r="H61">
        <v>2</v>
      </c>
    </row>
    <row r="62" spans="1:8">
      <c r="A62" s="5" t="s">
        <v>847</v>
      </c>
      <c r="B62" t="str">
        <f>CONCATENATE("/home/ec2-user/galaxies/POGS_SDSSonly_",HL_d252to3arcmin_incllt60_table!I62,".fits")</f>
        <v>/home/ec2-user/galaxies/POGS_SDSSonly_IC1826.fits</v>
      </c>
      <c r="C62" s="4">
        <f>HL_d252to3arcmin_incllt60_table!J62</f>
        <v>4.0299999999999997E-3</v>
      </c>
      <c r="D62" t="str">
        <f>CONCATENATE(HL_d252to3arcmin_incllt60_table!I62, "f")</f>
        <v>IC1826f</v>
      </c>
      <c r="E62" t="str">
        <f>HL_d252to3arcmin_incllt60_table!K62</f>
        <v>S0-a</v>
      </c>
      <c r="F62" t="str">
        <f>CONCATENATE("/home/ec2-user/galaxies/POGSSNR_SDSSonly_",HL_d252to3arcmin_incllt60_table!I62,".fits")</f>
        <v>/home/ec2-user/galaxies/POGSSNR_SDSSonly_IC1826.fits</v>
      </c>
      <c r="G62">
        <v>0</v>
      </c>
      <c r="H62">
        <v>2</v>
      </c>
    </row>
    <row r="63" spans="1:8">
      <c r="A63" s="5" t="s">
        <v>847</v>
      </c>
      <c r="B63" t="str">
        <f>CONCATENATE("/home/ec2-user/galaxies/POGS_SDSSonly_",HL_d252to3arcmin_incllt60_table!I63,".fits")</f>
        <v>/home/ec2-user/galaxies/POGS_SDSSonly_NGC1060.fits</v>
      </c>
      <c r="C63" s="4">
        <f>HL_d252to3arcmin_incllt60_table!J63</f>
        <v>1.7610000000000001E-2</v>
      </c>
      <c r="D63" t="str">
        <f>CONCATENATE(HL_d252to3arcmin_incllt60_table!I63, "f")</f>
        <v>NGC1060f</v>
      </c>
      <c r="E63" t="str">
        <f>HL_d252to3arcmin_incllt60_table!K63</f>
        <v>E-SO</v>
      </c>
      <c r="F63" t="str">
        <f>CONCATENATE("/home/ec2-user/galaxies/POGSSNR_SDSSonly_",HL_d252to3arcmin_incllt60_table!I63,".fits")</f>
        <v>/home/ec2-user/galaxies/POGSSNR_SDSSonly_NGC1060.fits</v>
      </c>
      <c r="G63">
        <v>0</v>
      </c>
      <c r="H63">
        <v>2</v>
      </c>
    </row>
    <row r="64" spans="1:8">
      <c r="A64" s="5" t="s">
        <v>847</v>
      </c>
      <c r="B64" t="str">
        <f>CONCATENATE("/home/ec2-user/galaxies/POGS_SDSSonly_",HL_d252to3arcmin_incllt60_table!I64,".fits")</f>
        <v>/home/ec2-user/galaxies/POGS_SDSSonly_NGC1070.fits</v>
      </c>
      <c r="C64" s="4">
        <f>HL_d252to3arcmin_incllt60_table!J64</f>
        <v>1.3480000000000001E-2</v>
      </c>
      <c r="D64" t="str">
        <f>CONCATENATE(HL_d252to3arcmin_incllt60_table!I64, "f")</f>
        <v>NGC1070f</v>
      </c>
      <c r="E64" t="str">
        <f>HL_d252to3arcmin_incllt60_table!K64</f>
        <v>Sb</v>
      </c>
      <c r="F64" t="str">
        <f>CONCATENATE("/home/ec2-user/galaxies/POGSSNR_SDSSonly_",HL_d252to3arcmin_incllt60_table!I64,".fits")</f>
        <v>/home/ec2-user/galaxies/POGSSNR_SDSSonly_NGC1070.fits</v>
      </c>
      <c r="G64">
        <v>0</v>
      </c>
      <c r="H64">
        <v>2</v>
      </c>
    </row>
    <row r="65" spans="1:8">
      <c r="A65" s="5" t="s">
        <v>847</v>
      </c>
      <c r="B65" t="str">
        <f>CONCATENATE("/home/ec2-user/galaxies/POGS_SDSSonly_",HL_d252to3arcmin_incllt60_table!I65,".fits")</f>
        <v>/home/ec2-user/galaxies/POGS_SDSSonly_NGC1058.fits</v>
      </c>
      <c r="C65" s="4">
        <f>HL_d252to3arcmin_incllt60_table!J65</f>
        <v>2.1133333333333334E-3</v>
      </c>
      <c r="D65" t="str">
        <f>CONCATENATE(HL_d252to3arcmin_incllt60_table!I65, "f")</f>
        <v>NGC1058f</v>
      </c>
      <c r="E65" t="str">
        <f>HL_d252to3arcmin_incllt60_table!K65</f>
        <v>Sc</v>
      </c>
      <c r="F65" t="str">
        <f>CONCATENATE("/home/ec2-user/galaxies/POGSSNR_SDSSonly_",HL_d252to3arcmin_incllt60_table!I65,".fits")</f>
        <v>/home/ec2-user/galaxies/POGSSNR_SDSSonly_NGC1058.fits</v>
      </c>
      <c r="G65">
        <v>0</v>
      </c>
      <c r="H65">
        <v>2</v>
      </c>
    </row>
    <row r="66" spans="1:8">
      <c r="A66" s="5" t="s">
        <v>847</v>
      </c>
      <c r="B66" t="str">
        <f>CONCATENATE("/home/ec2-user/galaxies/POGS_SDSSonly_",HL_d252to3arcmin_incllt60_table!I66,".fits")</f>
        <v>/home/ec2-user/galaxies/POGS_SDSSonly_NGC1087.fits</v>
      </c>
      <c r="C66" s="4">
        <f>HL_d252to3arcmin_incllt60_table!J66</f>
        <v>4.8333333333333336E-3</v>
      </c>
      <c r="D66" t="str">
        <f>CONCATENATE(HL_d252to3arcmin_incllt60_table!I66, "f")</f>
        <v>NGC1087f</v>
      </c>
      <c r="E66" t="str">
        <f>HL_d252to3arcmin_incllt60_table!K66</f>
        <v>SABc</v>
      </c>
      <c r="F66" t="str">
        <f>CONCATENATE("/home/ec2-user/galaxies/POGSSNR_SDSSonly_",HL_d252to3arcmin_incllt60_table!I66,".fits")</f>
        <v>/home/ec2-user/galaxies/POGSSNR_SDSSonly_NGC1087.fits</v>
      </c>
      <c r="G66">
        <v>0</v>
      </c>
      <c r="H66">
        <v>2</v>
      </c>
    </row>
    <row r="67" spans="1:8">
      <c r="A67" s="5" t="s">
        <v>847</v>
      </c>
      <c r="B67" t="str">
        <f>CONCATENATE("/home/ec2-user/galaxies/POGS_SDSSonly_",HL_d252to3arcmin_incllt60_table!I67,".fits")</f>
        <v>/home/ec2-user/galaxies/POGS_SDSSonly_NGC1085.fits</v>
      </c>
      <c r="C67" s="4">
        <f>HL_d252to3arcmin_incllt60_table!J67</f>
        <v>2.2460000000000001E-2</v>
      </c>
      <c r="D67" t="str">
        <f>CONCATENATE(HL_d252to3arcmin_incllt60_table!I67, "f")</f>
        <v>NGC1085f</v>
      </c>
      <c r="E67" t="str">
        <f>HL_d252to3arcmin_incllt60_table!K67</f>
        <v>Sbc</v>
      </c>
      <c r="F67" t="str">
        <f>CONCATENATE("/home/ec2-user/galaxies/POGSSNR_SDSSonly_",HL_d252to3arcmin_incllt60_table!I67,".fits")</f>
        <v>/home/ec2-user/galaxies/POGSSNR_SDSSonly_NGC1085.fits</v>
      </c>
      <c r="G67">
        <v>0</v>
      </c>
      <c r="H67">
        <v>2</v>
      </c>
    </row>
    <row r="68" spans="1:8">
      <c r="A68" s="5" t="s">
        <v>847</v>
      </c>
      <c r="B68" t="str">
        <f>CONCATENATE("/home/ec2-user/galaxies/POGS_SDSSonly_",HL_d252to3arcmin_incllt60_table!I68,".fits")</f>
        <v>/home/ec2-user/galaxies/POGS_SDSSonly_IC0262.fits</v>
      </c>
      <c r="C68" s="4">
        <f>HL_d252to3arcmin_incllt60_table!J68</f>
        <v>1.8506666666666668E-2</v>
      </c>
      <c r="D68" t="str">
        <f>CONCATENATE(HL_d252to3arcmin_incllt60_table!I68, "f")</f>
        <v>IC0262f</v>
      </c>
      <c r="E68" t="str">
        <f>HL_d252to3arcmin_incllt60_table!K68</f>
        <v>S0</v>
      </c>
      <c r="F68" t="str">
        <f>CONCATENATE("/home/ec2-user/galaxies/POGSSNR_SDSSonly_",HL_d252to3arcmin_incllt60_table!I68,".fits")</f>
        <v>/home/ec2-user/galaxies/POGSSNR_SDSSonly_IC0262.fits</v>
      </c>
      <c r="G68">
        <v>0</v>
      </c>
      <c r="H68">
        <v>2</v>
      </c>
    </row>
    <row r="69" spans="1:8">
      <c r="A69" s="5" t="s">
        <v>847</v>
      </c>
      <c r="B69" t="str">
        <f>CONCATENATE("/home/ec2-user/galaxies/POGS_SDSSonly_",HL_d252to3arcmin_incllt60_table!I69,".fits")</f>
        <v>/home/ec2-user/galaxies/POGS_SDSSonly_UGC02345.fits</v>
      </c>
      <c r="C69" s="4">
        <f>HL_d252to3arcmin_incllt60_table!J69</f>
        <v>4.7866666666666665E-3</v>
      </c>
      <c r="D69" t="str">
        <f>CONCATENATE(HL_d252to3arcmin_incllt60_table!I69, "f")</f>
        <v>UGC02345f</v>
      </c>
      <c r="E69" t="str">
        <f>HL_d252to3arcmin_incllt60_table!K69</f>
        <v>Sm</v>
      </c>
      <c r="F69" t="str">
        <f>CONCATENATE("/home/ec2-user/galaxies/POGSSNR_SDSSonly_",HL_d252to3arcmin_incllt60_table!I69,".fits")</f>
        <v>/home/ec2-user/galaxies/POGSSNR_SDSSonly_UGC02345.fits</v>
      </c>
      <c r="G69">
        <v>0</v>
      </c>
      <c r="H69">
        <v>2</v>
      </c>
    </row>
    <row r="70" spans="1:8">
      <c r="A70" s="5" t="s">
        <v>847</v>
      </c>
      <c r="B70" t="str">
        <f>CONCATENATE("/home/ec2-user/galaxies/POGS_SDSSonly_",HL_d252to3arcmin_incllt60_table!I70,".fits")</f>
        <v>/home/ec2-user/galaxies/POGS_SDSSonly_UGC02435.fits</v>
      </c>
      <c r="C70" s="4">
        <f>HL_d252to3arcmin_incllt60_table!J70</f>
        <v>1.6513333333333335E-2</v>
      </c>
      <c r="D70" t="str">
        <f>CONCATENATE(HL_d252to3arcmin_incllt60_table!I70, "f")</f>
        <v>UGC02435f</v>
      </c>
      <c r="E70" t="str">
        <f>HL_d252to3arcmin_incllt60_table!K70</f>
        <v>SABc</v>
      </c>
      <c r="F70" t="str">
        <f>CONCATENATE("/home/ec2-user/galaxies/POGSSNR_SDSSonly_",HL_d252to3arcmin_incllt60_table!I70,".fits")</f>
        <v>/home/ec2-user/galaxies/POGSSNR_SDSSonly_UGC02435.fits</v>
      </c>
      <c r="G70">
        <v>0</v>
      </c>
      <c r="H70">
        <v>2</v>
      </c>
    </row>
    <row r="71" spans="1:8">
      <c r="A71" s="5" t="s">
        <v>847</v>
      </c>
      <c r="B71" t="str">
        <f>CONCATENATE("/home/ec2-user/galaxies/POGS_SDSSonly_",HL_d252to3arcmin_incllt60_table!I71,".fits")</f>
        <v>/home/ec2-user/galaxies/POGS_SDSSonly_NGC1156.fits</v>
      </c>
      <c r="C71" s="4">
        <f>HL_d252to3arcmin_incllt60_table!J71</f>
        <v>1.4266666666666666E-3</v>
      </c>
      <c r="D71" t="str">
        <f>CONCATENATE(HL_d252to3arcmin_incllt60_table!I71, "f")</f>
        <v>NGC1156f</v>
      </c>
      <c r="E71" t="str">
        <f>HL_d252to3arcmin_incllt60_table!K71</f>
        <v>IB</v>
      </c>
      <c r="F71" t="str">
        <f>CONCATENATE("/home/ec2-user/galaxies/POGSSNR_SDSSonly_",HL_d252to3arcmin_incllt60_table!I71,".fits")</f>
        <v>/home/ec2-user/galaxies/POGSSNR_SDSSonly_NGC1156.fits</v>
      </c>
      <c r="G71">
        <v>0</v>
      </c>
      <c r="H71">
        <v>2</v>
      </c>
    </row>
    <row r="72" spans="1:8">
      <c r="A72" s="5" t="s">
        <v>847</v>
      </c>
      <c r="B72" t="str">
        <f>CONCATENATE("/home/ec2-user/galaxies/POGS_SDSSonly_",HL_d252to3arcmin_incllt60_table!I72,".fits")</f>
        <v>/home/ec2-user/galaxies/POGS_SDSSonly_NGC1161.fits</v>
      </c>
      <c r="C72" s="4">
        <f>HL_d252to3arcmin_incllt60_table!J72</f>
        <v>7.0400000000000003E-3</v>
      </c>
      <c r="D72" t="str">
        <f>CONCATENATE(HL_d252to3arcmin_incllt60_table!I72, "f")</f>
        <v>NGC1161f</v>
      </c>
      <c r="E72" t="str">
        <f>HL_d252to3arcmin_incllt60_table!K72</f>
        <v>S0</v>
      </c>
      <c r="F72" t="str">
        <f>CONCATENATE("/home/ec2-user/galaxies/POGSSNR_SDSSonly_",HL_d252to3arcmin_incllt60_table!I72,".fits")</f>
        <v>/home/ec2-user/galaxies/POGSSNR_SDSSonly_NGC1161.fits</v>
      </c>
      <c r="G72">
        <v>0</v>
      </c>
      <c r="H72">
        <v>2</v>
      </c>
    </row>
    <row r="73" spans="1:8">
      <c r="A73" s="5" t="s">
        <v>847</v>
      </c>
      <c r="B73" t="str">
        <f>CONCATENATE("/home/ec2-user/galaxies/POGS_SDSSonly_",HL_d252to3arcmin_incllt60_table!I73,".fits")</f>
        <v>/home/ec2-user/galaxies/POGS_SDSSonly_IC0278.fits</v>
      </c>
      <c r="C73" s="4">
        <f>HL_d252to3arcmin_incllt60_table!J73</f>
        <v>1.6813333333333333E-2</v>
      </c>
      <c r="D73" t="str">
        <f>CONCATENATE(HL_d252to3arcmin_incllt60_table!I73, "f")</f>
        <v>IC0278f</v>
      </c>
      <c r="E73" t="str">
        <f>HL_d252to3arcmin_incllt60_table!K73</f>
        <v>E</v>
      </c>
      <c r="F73" t="str">
        <f>CONCATENATE("/home/ec2-user/galaxies/POGSSNR_SDSSonly_",HL_d252to3arcmin_incllt60_table!I73,".fits")</f>
        <v>/home/ec2-user/galaxies/POGSSNR_SDSSonly_IC0278.fits</v>
      </c>
      <c r="G73">
        <v>0</v>
      </c>
      <c r="H73">
        <v>2</v>
      </c>
    </row>
    <row r="74" spans="1:8">
      <c r="A74" s="5" t="s">
        <v>847</v>
      </c>
      <c r="B74" t="str">
        <f>CONCATENATE("/home/ec2-user/galaxies/POGS_SDSSonly_",HL_d252to3arcmin_incllt60_table!I74,".fits")</f>
        <v>/home/ec2-user/galaxies/POGS_SDSSonly_NGC1172.fits</v>
      </c>
      <c r="C74" s="4">
        <f>HL_d252to3arcmin_incllt60_table!J74</f>
        <v>4.6333333333333331E-3</v>
      </c>
      <c r="D74" t="str">
        <f>CONCATENATE(HL_d252to3arcmin_incllt60_table!I74, "f")</f>
        <v>NGC1172f</v>
      </c>
      <c r="E74" t="str">
        <f>HL_d252to3arcmin_incllt60_table!K74</f>
        <v>E</v>
      </c>
      <c r="F74" t="str">
        <f>CONCATENATE("/home/ec2-user/galaxies/POGSSNR_SDSSonly_",HL_d252to3arcmin_incllt60_table!I74,".fits")</f>
        <v>/home/ec2-user/galaxies/POGSSNR_SDSSonly_NGC1172.fits</v>
      </c>
      <c r="G74">
        <v>0</v>
      </c>
      <c r="H74">
        <v>2</v>
      </c>
    </row>
    <row r="75" spans="1:8">
      <c r="A75" s="5" t="s">
        <v>847</v>
      </c>
      <c r="B75" t="str">
        <f>CONCATENATE("/home/ec2-user/galaxies/POGS_SDSSonly_",HL_d252to3arcmin_incllt60_table!I75,".fits")</f>
        <v>/home/ec2-user/galaxies/POGS_SDSSonly_NGC1199.fits</v>
      </c>
      <c r="C75" s="4">
        <f>HL_d252to3arcmin_incllt60_table!J75</f>
        <v>8.4466666666666666E-3</v>
      </c>
      <c r="D75" t="str">
        <f>CONCATENATE(HL_d252to3arcmin_incllt60_table!I75, "f")</f>
        <v>NGC1199f</v>
      </c>
      <c r="E75" t="str">
        <f>HL_d252to3arcmin_incllt60_table!K75</f>
        <v>E</v>
      </c>
      <c r="F75" t="str">
        <f>CONCATENATE("/home/ec2-user/galaxies/POGSSNR_SDSSonly_",HL_d252to3arcmin_incllt60_table!I75,".fits")</f>
        <v>/home/ec2-user/galaxies/POGSSNR_SDSSonly_NGC1199.fits</v>
      </c>
      <c r="G75">
        <v>0</v>
      </c>
      <c r="H75">
        <v>2</v>
      </c>
    </row>
    <row r="76" spans="1:8">
      <c r="A76" s="5" t="s">
        <v>847</v>
      </c>
      <c r="B76" t="str">
        <f>CONCATENATE("/home/ec2-user/galaxies/POGS_SDSSonly_",HL_d252to3arcmin_incllt60_table!I76,".fits")</f>
        <v>/home/ec2-user/galaxies/POGS_SDSSonly_NGC1241.fits</v>
      </c>
      <c r="C76" s="4">
        <f>HL_d252to3arcmin_incllt60_table!J76</f>
        <v>1.3026666666666667E-2</v>
      </c>
      <c r="D76" t="str">
        <f>CONCATENATE(HL_d252to3arcmin_incllt60_table!I76, "f")</f>
        <v>NGC1241f</v>
      </c>
      <c r="E76" t="str">
        <f>HL_d252to3arcmin_incllt60_table!K76</f>
        <v>SBb</v>
      </c>
      <c r="F76" t="str">
        <f>CONCATENATE("/home/ec2-user/galaxies/POGSSNR_SDSSonly_",HL_d252to3arcmin_incllt60_table!I76,".fits")</f>
        <v>/home/ec2-user/galaxies/POGSSNR_SDSSonly_NGC1241.fits</v>
      </c>
      <c r="G76">
        <v>0</v>
      </c>
      <c r="H76">
        <v>2</v>
      </c>
    </row>
    <row r="77" spans="1:8">
      <c r="A77" s="5" t="s">
        <v>847</v>
      </c>
      <c r="B77" t="str">
        <f>CONCATENATE("/home/ec2-user/galaxies/POGS_SDSSonly_",HL_d252to3arcmin_incllt60_table!I77,".fits")</f>
        <v>/home/ec2-user/galaxies/POGS_SDSSonly_PGC012068.fits</v>
      </c>
      <c r="C77" s="4">
        <f>HL_d252to3arcmin_incllt60_table!J77</f>
        <v>7.0633333333333329E-3</v>
      </c>
      <c r="D77" t="str">
        <f>CONCATENATE(HL_d252to3arcmin_incllt60_table!I77, "f")</f>
        <v>PGC012068f</v>
      </c>
      <c r="E77" t="str">
        <f>HL_d252to3arcmin_incllt60_table!K77</f>
        <v>IB</v>
      </c>
      <c r="F77" t="str">
        <f>CONCATENATE("/home/ec2-user/galaxies/POGSSNR_SDSSonly_",HL_d252to3arcmin_incllt60_table!I77,".fits")</f>
        <v>/home/ec2-user/galaxies/POGSSNR_SDSSonly_PGC012068.fits</v>
      </c>
      <c r="G77">
        <v>0</v>
      </c>
      <c r="H77">
        <v>2</v>
      </c>
    </row>
    <row r="78" spans="1:8">
      <c r="A78" s="5" t="s">
        <v>847</v>
      </c>
      <c r="B78" t="str">
        <f>CONCATENATE("/home/ec2-user/galaxies/POGS_SDSSonly_",HL_d252to3arcmin_incllt60_table!I78,".fits")</f>
        <v>/home/ec2-user/galaxies/POGS_SDSSonly_UGC02623.fits</v>
      </c>
      <c r="C78" s="4">
        <f>HL_d252to3arcmin_incllt60_table!J78</f>
        <v>1.5083333333333334E-2</v>
      </c>
      <c r="D78" t="str">
        <f>CONCATENATE(HL_d252to3arcmin_incllt60_table!I78, "f")</f>
        <v>UGC02623f</v>
      </c>
      <c r="E78" t="str">
        <f>HL_d252to3arcmin_incllt60_table!K78</f>
        <v>Scd</v>
      </c>
      <c r="F78" t="str">
        <f>CONCATENATE("/home/ec2-user/galaxies/POGSSNR_SDSSonly_",HL_d252to3arcmin_incllt60_table!I78,".fits")</f>
        <v>/home/ec2-user/galaxies/POGSSNR_SDSSonly_UGC02623.fits</v>
      </c>
      <c r="G78">
        <v>0</v>
      </c>
      <c r="H78">
        <v>2</v>
      </c>
    </row>
    <row r="79" spans="1:8">
      <c r="A79" s="5" t="s">
        <v>847</v>
      </c>
      <c r="B79" t="str">
        <f>CONCATENATE("/home/ec2-user/galaxies/POGS_SDSSonly_",HL_d252to3arcmin_incllt60_table!I79,".fits")</f>
        <v>/home/ec2-user/galaxies/POGS_SDSSonly_NGC1288.fits</v>
      </c>
      <c r="C79" s="4">
        <f>HL_d252to3arcmin_incllt60_table!J79</f>
        <v>1.4396666666666667E-2</v>
      </c>
      <c r="D79" t="str">
        <f>CONCATENATE(HL_d252to3arcmin_incllt60_table!I79, "f")</f>
        <v>NGC1288f</v>
      </c>
      <c r="E79" t="str">
        <f>HL_d252to3arcmin_incllt60_table!K79</f>
        <v>SABb</v>
      </c>
      <c r="F79" t="str">
        <f>CONCATENATE("/home/ec2-user/galaxies/POGSSNR_SDSSonly_",HL_d252to3arcmin_incllt60_table!I79,".fits")</f>
        <v>/home/ec2-user/galaxies/POGSSNR_SDSSonly_NGC1288.fits</v>
      </c>
      <c r="G79">
        <v>0</v>
      </c>
      <c r="H79">
        <v>2</v>
      </c>
    </row>
    <row r="80" spans="1:8">
      <c r="A80" s="5" t="s">
        <v>847</v>
      </c>
      <c r="B80" t="str">
        <f>CONCATENATE("/home/ec2-user/galaxies/POGS_SDSSonly_",HL_d252to3arcmin_incllt60_table!I80,".fits")</f>
        <v>/home/ec2-user/galaxies/POGS_SDSSonly_NGC1297.fits</v>
      </c>
      <c r="C80" s="4">
        <f>HL_d252to3arcmin_incllt60_table!J80</f>
        <v>4.7099999999999998E-3</v>
      </c>
      <c r="D80" t="str">
        <f>CONCATENATE(HL_d252to3arcmin_incllt60_table!I80, "f")</f>
        <v>NGC1297f</v>
      </c>
      <c r="E80" t="str">
        <f>HL_d252to3arcmin_incllt60_table!K80</f>
        <v>E-SO</v>
      </c>
      <c r="F80" t="str">
        <f>CONCATENATE("/home/ec2-user/galaxies/POGSSNR_SDSSonly_",HL_d252to3arcmin_incllt60_table!I80,".fits")</f>
        <v>/home/ec2-user/galaxies/POGSSNR_SDSSonly_NGC1297.fits</v>
      </c>
      <c r="G80">
        <v>0</v>
      </c>
      <c r="H80">
        <v>2</v>
      </c>
    </row>
    <row r="81" spans="1:8">
      <c r="A81" s="5" t="s">
        <v>847</v>
      </c>
      <c r="B81" t="str">
        <f>CONCATENATE("/home/ec2-user/galaxies/POGS_SDSSonly_",HL_d252to3arcmin_incllt60_table!I81,".fits")</f>
        <v>/home/ec2-user/galaxies/POGS_SDSSonly_NGC1275.fits</v>
      </c>
      <c r="C81" s="4">
        <f>HL_d252to3arcmin_incllt60_table!J81</f>
        <v>1.7976666666666665E-2</v>
      </c>
      <c r="D81" t="str">
        <f>CONCATENATE(HL_d252to3arcmin_incllt60_table!I81, "f")</f>
        <v>NGC1275f</v>
      </c>
      <c r="E81" t="str">
        <f>HL_d252to3arcmin_incllt60_table!K81</f>
        <v>S0</v>
      </c>
      <c r="F81" t="str">
        <f>CONCATENATE("/home/ec2-user/galaxies/POGSSNR_SDSSonly_",HL_d252to3arcmin_incllt60_table!I81,".fits")</f>
        <v>/home/ec2-user/galaxies/POGSSNR_SDSSonly_NGC1275.fits</v>
      </c>
      <c r="G81">
        <v>0</v>
      </c>
      <c r="H81">
        <v>2</v>
      </c>
    </row>
    <row r="82" spans="1:8">
      <c r="A82" s="5" t="s">
        <v>847</v>
      </c>
      <c r="B82" t="str">
        <f>CONCATENATE("/home/ec2-user/galaxies/POGS_SDSSonly_",HL_d252to3arcmin_incllt60_table!I82,".fits")</f>
        <v>/home/ec2-user/galaxies/POGS_SDSSonly_NGC1310.fits</v>
      </c>
      <c r="C82" s="4">
        <f>HL_d252to3arcmin_incllt60_table!J82</f>
        <v>5.2199999999999998E-3</v>
      </c>
      <c r="D82" t="str">
        <f>CONCATENATE(HL_d252to3arcmin_incllt60_table!I82, "f")</f>
        <v>NGC1310f</v>
      </c>
      <c r="E82" t="str">
        <f>HL_d252to3arcmin_incllt60_table!K82</f>
        <v>Sc</v>
      </c>
      <c r="F82" t="str">
        <f>CONCATENATE("/home/ec2-user/galaxies/POGSSNR_SDSSonly_",HL_d252to3arcmin_incllt60_table!I82,".fits")</f>
        <v>/home/ec2-user/galaxies/POGSSNR_SDSSonly_NGC1310.fits</v>
      </c>
      <c r="G82">
        <v>0</v>
      </c>
      <c r="H82">
        <v>2</v>
      </c>
    </row>
    <row r="83" spans="1:8">
      <c r="A83" s="5" t="s">
        <v>847</v>
      </c>
      <c r="B83" t="str">
        <f>CONCATENATE("/home/ec2-user/galaxies/POGS_SDSSonly_",HL_d252to3arcmin_incllt60_table!I83,".fits")</f>
        <v>/home/ec2-user/galaxies/POGS_SDSSonly_PGC012625.fits</v>
      </c>
      <c r="C83" s="4">
        <f>HL_d252to3arcmin_incllt60_table!J83</f>
        <v>4.64E-3</v>
      </c>
      <c r="D83" t="str">
        <f>CONCATENATE(HL_d252to3arcmin_incllt60_table!I83, "f")</f>
        <v>PGC012625f</v>
      </c>
      <c r="E83" t="str">
        <f>HL_d252to3arcmin_incllt60_table!K83</f>
        <v>IB</v>
      </c>
      <c r="F83" t="str">
        <f>CONCATENATE("/home/ec2-user/galaxies/POGSSNR_SDSSonly_",HL_d252to3arcmin_incllt60_table!I83,".fits")</f>
        <v>/home/ec2-user/galaxies/POGSSNR_SDSSonly_PGC012625.fits</v>
      </c>
      <c r="G83">
        <v>0</v>
      </c>
      <c r="H83">
        <v>2</v>
      </c>
    </row>
    <row r="84" spans="1:8">
      <c r="A84" s="5" t="s">
        <v>847</v>
      </c>
      <c r="B84" t="str">
        <f>CONCATENATE("/home/ec2-user/galaxies/POGS_SDSSonly_",HL_d252to3arcmin_incllt60_table!I84,".fits")</f>
        <v>/home/ec2-user/galaxies/POGS_SDSSonly_NGC1309.fits</v>
      </c>
      <c r="C84" s="4">
        <f>HL_d252to3arcmin_incllt60_table!J84</f>
        <v>6.62E-3</v>
      </c>
      <c r="D84" t="str">
        <f>CONCATENATE(HL_d252to3arcmin_incllt60_table!I84, "f")</f>
        <v>NGC1309f</v>
      </c>
      <c r="E84" t="str">
        <f>HL_d252to3arcmin_incllt60_table!K84</f>
        <v>Sbc</v>
      </c>
      <c r="F84" t="str">
        <f>CONCATENATE("/home/ec2-user/galaxies/POGSSNR_SDSSonly_",HL_d252to3arcmin_incllt60_table!I84,".fits")</f>
        <v>/home/ec2-user/galaxies/POGSSNR_SDSSonly_NGC1309.fits</v>
      </c>
      <c r="G84">
        <v>0</v>
      </c>
      <c r="H84">
        <v>2</v>
      </c>
    </row>
    <row r="85" spans="1:8">
      <c r="A85" s="5" t="s">
        <v>847</v>
      </c>
      <c r="B85" t="str">
        <f>CONCATENATE("/home/ec2-user/galaxies/POGS_SDSSonly_",HL_d252to3arcmin_incllt60_table!I85,".fits")</f>
        <v>/home/ec2-user/galaxies/POGS_SDSSonly_PGC012664.fits</v>
      </c>
      <c r="C85" s="4">
        <f>HL_d252to3arcmin_incllt60_table!J85</f>
        <v>8.9233333333333335E-3</v>
      </c>
      <c r="D85" t="str">
        <f>CONCATENATE(HL_d252to3arcmin_incllt60_table!I85, "f")</f>
        <v>PGC012664f</v>
      </c>
      <c r="E85" t="str">
        <f>HL_d252to3arcmin_incllt60_table!K85</f>
        <v>Scd</v>
      </c>
      <c r="F85" t="str">
        <f>CONCATENATE("/home/ec2-user/galaxies/POGSSNR_SDSSonly_",HL_d252to3arcmin_incllt60_table!I85,".fits")</f>
        <v>/home/ec2-user/galaxies/POGSSNR_SDSSonly_PGC012664.fits</v>
      </c>
      <c r="G85">
        <v>0</v>
      </c>
      <c r="H85">
        <v>2</v>
      </c>
    </row>
    <row r="86" spans="1:8">
      <c r="A86" s="5" t="s">
        <v>847</v>
      </c>
      <c r="B86" t="str">
        <f>CONCATENATE("/home/ec2-user/galaxies/POGS_SDSSonly_",HL_d252to3arcmin_incllt60_table!I86,".fits")</f>
        <v>/home/ec2-user/galaxies/POGS_SDSSonly_NGC1326A.fits</v>
      </c>
      <c r="C86" s="4">
        <f>HL_d252to3arcmin_incllt60_table!J86</f>
        <v>5.3400000000000001E-3</v>
      </c>
      <c r="D86" t="str">
        <f>CONCATENATE(HL_d252to3arcmin_incllt60_table!I86, "f")</f>
        <v>NGC1326Af</v>
      </c>
      <c r="E86" t="str">
        <f>HL_d252to3arcmin_incllt60_table!K86</f>
        <v>Sm</v>
      </c>
      <c r="F86" t="str">
        <f>CONCATENATE("/home/ec2-user/galaxies/POGSSNR_SDSSonly_",HL_d252to3arcmin_incllt60_table!I86,".fits")</f>
        <v>/home/ec2-user/galaxies/POGSSNR_SDSSonly_NGC1326A.fits</v>
      </c>
      <c r="G86">
        <v>0</v>
      </c>
      <c r="H86">
        <v>2</v>
      </c>
    </row>
    <row r="87" spans="1:8">
      <c r="A87" s="5" t="s">
        <v>847</v>
      </c>
      <c r="B87" t="str">
        <f>CONCATENATE("/home/ec2-user/galaxies/POGS_SDSSonly_",HL_d252to3arcmin_incllt60_table!I87,".fits")</f>
        <v>/home/ec2-user/galaxies/POGS_SDSSonly_IC1933.fits</v>
      </c>
      <c r="C87" s="4">
        <f>HL_d252to3arcmin_incllt60_table!J87</f>
        <v>2.6333333333333334E-3</v>
      </c>
      <c r="D87" t="str">
        <f>CONCATENATE(HL_d252to3arcmin_incllt60_table!I87, "f")</f>
        <v>IC1933f</v>
      </c>
      <c r="E87" t="str">
        <f>HL_d252to3arcmin_incllt60_table!K87</f>
        <v>Sc</v>
      </c>
      <c r="F87" t="str">
        <f>CONCATENATE("/home/ec2-user/galaxies/POGSSNR_SDSSonly_",HL_d252to3arcmin_incllt60_table!I87,".fits")</f>
        <v>/home/ec2-user/galaxies/POGSSNR_SDSSonly_IC1933.fits</v>
      </c>
      <c r="G87">
        <v>0</v>
      </c>
      <c r="H87">
        <v>2</v>
      </c>
    </row>
    <row r="88" spans="1:8">
      <c r="A88" s="5" t="s">
        <v>847</v>
      </c>
      <c r="B88" t="str">
        <f>CONCATENATE("/home/ec2-user/galaxies/POGS_SDSSonly_",HL_d252to3arcmin_incllt60_table!I88,".fits")</f>
        <v>/home/ec2-user/galaxies/POGS_SDSSonly_UGC02729.fits</v>
      </c>
      <c r="C88" s="4">
        <f>HL_d252to3arcmin_incllt60_table!J88</f>
        <v>7.2199999999999999E-3</v>
      </c>
      <c r="D88" t="str">
        <f>CONCATENATE(HL_d252to3arcmin_incllt60_table!I88, "f")</f>
        <v>UGC02729f</v>
      </c>
      <c r="E88" t="str">
        <f>HL_d252to3arcmin_incllt60_table!K88</f>
        <v>Sc</v>
      </c>
      <c r="F88" t="str">
        <f>CONCATENATE("/home/ec2-user/galaxies/POGSSNR_SDSSonly_",HL_d252to3arcmin_incllt60_table!I88,".fits")</f>
        <v>/home/ec2-user/galaxies/POGSSNR_SDSSonly_UGC02729.fits</v>
      </c>
      <c r="G88">
        <v>0</v>
      </c>
      <c r="H88">
        <v>2</v>
      </c>
    </row>
    <row r="89" spans="1:8">
      <c r="A89" s="5" t="s">
        <v>847</v>
      </c>
      <c r="B89" t="str">
        <f>CONCATENATE("/home/ec2-user/galaxies/POGS_SDSSonly_",HL_d252to3arcmin_incllt60_table!I89,".fits")</f>
        <v>/home/ec2-user/galaxies/POGS_SDSSonly_IC1954.fits</v>
      </c>
      <c r="C89" s="4">
        <f>HL_d252to3arcmin_incllt60_table!J89</f>
        <v>2.64E-3</v>
      </c>
      <c r="D89" t="str">
        <f>CONCATENATE(HL_d252to3arcmin_incllt60_table!I89, "f")</f>
        <v>IC1954f</v>
      </c>
      <c r="E89" t="str">
        <f>HL_d252to3arcmin_incllt60_table!K89</f>
        <v>Sb</v>
      </c>
      <c r="F89" t="str">
        <f>CONCATENATE("/home/ec2-user/galaxies/POGSSNR_SDSSonly_",HL_d252to3arcmin_incllt60_table!I89,".fits")</f>
        <v>/home/ec2-user/galaxies/POGSSNR_SDSSonly_IC1954.fits</v>
      </c>
      <c r="G89">
        <v>0</v>
      </c>
      <c r="H89">
        <v>2</v>
      </c>
    </row>
    <row r="90" spans="1:8">
      <c r="A90" s="5" t="s">
        <v>847</v>
      </c>
      <c r="B90" t="str">
        <f>CONCATENATE("/home/ec2-user/galaxies/POGS_SDSSonly_",HL_d252to3arcmin_incllt60_table!I90,".fits")</f>
        <v>/home/ec2-user/galaxies/POGS_SDSSonly_IC1953.fits</v>
      </c>
      <c r="C90" s="4">
        <f>HL_d252to3arcmin_incllt60_table!J90</f>
        <v>5.62E-3</v>
      </c>
      <c r="D90" t="str">
        <f>CONCATENATE(HL_d252to3arcmin_incllt60_table!I90, "f")</f>
        <v>IC1953f</v>
      </c>
      <c r="E90" t="str">
        <f>HL_d252to3arcmin_incllt60_table!K90</f>
        <v>Sc</v>
      </c>
      <c r="F90" t="str">
        <f>CONCATENATE("/home/ec2-user/galaxies/POGSSNR_SDSSonly_",HL_d252to3arcmin_incllt60_table!I90,".fits")</f>
        <v>/home/ec2-user/galaxies/POGSSNR_SDSSonly_IC1953.fits</v>
      </c>
      <c r="G90">
        <v>0</v>
      </c>
      <c r="H90">
        <v>2</v>
      </c>
    </row>
    <row r="91" spans="1:8">
      <c r="A91" s="5" t="s">
        <v>847</v>
      </c>
      <c r="B91" t="str">
        <f>CONCATENATE("/home/ec2-user/galaxies/POGS_SDSSonly_",HL_d252to3arcmin_incllt60_table!I91,".fits")</f>
        <v>/home/ec2-user/galaxies/POGS_SDSSonly_NGC1374.fits</v>
      </c>
      <c r="C91" s="4">
        <f>HL_d252to3arcmin_incllt60_table!J91</f>
        <v>3.5533333333333333E-3</v>
      </c>
      <c r="D91" t="str">
        <f>CONCATENATE(HL_d252to3arcmin_incllt60_table!I91, "f")</f>
        <v>NGC1374f</v>
      </c>
      <c r="E91" t="str">
        <f>HL_d252to3arcmin_incllt60_table!K91</f>
        <v>E</v>
      </c>
      <c r="F91" t="str">
        <f>CONCATENATE("/home/ec2-user/galaxies/POGSSNR_SDSSonly_",HL_d252to3arcmin_incllt60_table!I91,".fits")</f>
        <v>/home/ec2-user/galaxies/POGSSNR_SDSSonly_NGC1374.fits</v>
      </c>
      <c r="G91">
        <v>0</v>
      </c>
      <c r="H91">
        <v>2</v>
      </c>
    </row>
    <row r="92" spans="1:8">
      <c r="A92" s="5" t="s">
        <v>847</v>
      </c>
      <c r="B92" t="str">
        <f>CONCATENATE("/home/ec2-user/galaxies/POGS_SDSSonly_",HL_d252to3arcmin_incllt60_table!I92,".fits")</f>
        <v>/home/ec2-user/galaxies/POGS_SDSSonly_NGC1379.fits</v>
      </c>
      <c r="C92" s="4">
        <f>HL_d252to3arcmin_incllt60_table!J92</f>
        <v>3.65E-3</v>
      </c>
      <c r="D92" t="str">
        <f>CONCATENATE(HL_d252to3arcmin_incllt60_table!I92, "f")</f>
        <v>NGC1379f</v>
      </c>
      <c r="E92" t="str">
        <f>HL_d252to3arcmin_incllt60_table!K92</f>
        <v>E</v>
      </c>
      <c r="F92" t="str">
        <f>CONCATENATE("/home/ec2-user/galaxies/POGSSNR_SDSSonly_",HL_d252to3arcmin_incllt60_table!I92,".fits")</f>
        <v>/home/ec2-user/galaxies/POGSSNR_SDSSonly_NGC1379.fits</v>
      </c>
      <c r="G92">
        <v>0</v>
      </c>
      <c r="H92">
        <v>2</v>
      </c>
    </row>
    <row r="93" spans="1:8">
      <c r="A93" s="5" t="s">
        <v>847</v>
      </c>
      <c r="B93" t="str">
        <f>CONCATENATE("/home/ec2-user/galaxies/POGS_SDSSonly_",HL_d252to3arcmin_incllt60_table!I93,".fits")</f>
        <v>/home/ec2-user/galaxies/POGS_SDSSonly_NGC1369.fits</v>
      </c>
      <c r="C93" s="4">
        <f>HL_d252to3arcmin_incllt60_table!J93</f>
        <v>3.953333333333333E-3</v>
      </c>
      <c r="D93" t="str">
        <f>CONCATENATE(HL_d252to3arcmin_incllt60_table!I93, "f")</f>
        <v>NGC1369f</v>
      </c>
      <c r="E93" t="str">
        <f>HL_d252to3arcmin_incllt60_table!K93</f>
        <v>S0-a</v>
      </c>
      <c r="F93" t="str">
        <f>CONCATENATE("/home/ec2-user/galaxies/POGSSNR_SDSSonly_",HL_d252to3arcmin_incllt60_table!I93,".fits")</f>
        <v>/home/ec2-user/galaxies/POGSSNR_SDSSonly_NGC1369.fits</v>
      </c>
      <c r="G93">
        <v>0</v>
      </c>
      <c r="H93">
        <v>2</v>
      </c>
    </row>
    <row r="94" spans="1:8">
      <c r="A94" s="5" t="s">
        <v>847</v>
      </c>
      <c r="B94" t="str">
        <f>CONCATENATE("/home/ec2-user/galaxies/POGS_SDSSonly_",HL_d252to3arcmin_incllt60_table!I94,".fits")</f>
        <v>/home/ec2-user/galaxies/POGS_SDSSonly_PGC013417.fits</v>
      </c>
      <c r="C94" s="4">
        <f>HL_d252to3arcmin_incllt60_table!J94</f>
        <v>1.3226666666666666E-2</v>
      </c>
      <c r="D94" t="str">
        <f>CONCATENATE(HL_d252to3arcmin_incllt60_table!I94, "f")</f>
        <v>PGC013417f</v>
      </c>
      <c r="E94" t="str">
        <f>HL_d252to3arcmin_incllt60_table!K94</f>
        <v>Sm</v>
      </c>
      <c r="F94" t="str">
        <f>CONCATENATE("/home/ec2-user/galaxies/POGSSNR_SDSSonly_",HL_d252to3arcmin_incllt60_table!I94,".fits")</f>
        <v>/home/ec2-user/galaxies/POGSSNR_SDSSonly_PGC013417.fits</v>
      </c>
      <c r="G94">
        <v>0</v>
      </c>
      <c r="H94">
        <v>2</v>
      </c>
    </row>
    <row r="95" spans="1:8">
      <c r="A95" s="5" t="s">
        <v>847</v>
      </c>
      <c r="B95" t="str">
        <f>CONCATENATE("/home/ec2-user/galaxies/POGS_SDSSonly_",HL_d252to3arcmin_incllt60_table!I95,".fits")</f>
        <v>/home/ec2-user/galaxies/POGS_SDSSonly_NGC1411.fits</v>
      </c>
      <c r="C95" s="4">
        <f>HL_d252to3arcmin_incllt60_table!J95</f>
        <v>2.5200000000000001E-3</v>
      </c>
      <c r="D95" t="str">
        <f>CONCATENATE(HL_d252to3arcmin_incllt60_table!I95, "f")</f>
        <v>NGC1411f</v>
      </c>
      <c r="E95" t="str">
        <f>HL_d252to3arcmin_incllt60_table!K95</f>
        <v>E-SO</v>
      </c>
      <c r="F95" t="str">
        <f>CONCATENATE("/home/ec2-user/galaxies/POGSSNR_SDSSonly_",HL_d252to3arcmin_incllt60_table!I95,".fits")</f>
        <v>/home/ec2-user/galaxies/POGSSNR_SDSSonly_NGC1411.fits</v>
      </c>
      <c r="G95">
        <v>0</v>
      </c>
      <c r="H95">
        <v>2</v>
      </c>
    </row>
    <row r="96" spans="1:8">
      <c r="A96" s="5" t="s">
        <v>847</v>
      </c>
      <c r="B96" t="str">
        <f>CONCATENATE("/home/ec2-user/galaxies/POGS_SDSSonly_",HL_d252to3arcmin_incllt60_table!I96,".fits")</f>
        <v>/home/ec2-user/galaxies/POGS_SDSSonly_NGC1400.fits</v>
      </c>
      <c r="C96" s="4">
        <f>HL_d252to3arcmin_incllt60_table!J96</f>
        <v>1.4133333333333333E-3</v>
      </c>
      <c r="D96" t="str">
        <f>CONCATENATE(HL_d252to3arcmin_incllt60_table!I96, "f")</f>
        <v>NGC1400f</v>
      </c>
      <c r="E96" t="str">
        <f>HL_d252to3arcmin_incllt60_table!K96</f>
        <v>E</v>
      </c>
      <c r="F96" t="str">
        <f>CONCATENATE("/home/ec2-user/galaxies/POGSSNR_SDSSonly_",HL_d252to3arcmin_incllt60_table!I96,".fits")</f>
        <v>/home/ec2-user/galaxies/POGSSNR_SDSSonly_NGC1400.fits</v>
      </c>
      <c r="G96">
        <v>0</v>
      </c>
      <c r="H96">
        <v>2</v>
      </c>
    </row>
    <row r="97" spans="1:8">
      <c r="A97" s="5" t="s">
        <v>847</v>
      </c>
      <c r="B97" t="str">
        <f>CONCATENATE("/home/ec2-user/galaxies/POGS_SDSSonly_",HL_d252to3arcmin_incllt60_table!I97,".fits")</f>
        <v>/home/ec2-user/galaxies/POGS_SDSSonly_NGC1427A.fits</v>
      </c>
      <c r="C97" s="4">
        <f>HL_d252to3arcmin_incllt60_table!J97</f>
        <v>5.986666666666667E-3</v>
      </c>
      <c r="D97" t="str">
        <f>CONCATENATE(HL_d252to3arcmin_incllt60_table!I97, "f")</f>
        <v>NGC1427Af</v>
      </c>
      <c r="E97" t="str">
        <f>HL_d252to3arcmin_incllt60_table!K97</f>
        <v>IB</v>
      </c>
      <c r="F97" t="str">
        <f>CONCATENATE("/home/ec2-user/galaxies/POGSSNR_SDSSonly_",HL_d252to3arcmin_incllt60_table!I97,".fits")</f>
        <v>/home/ec2-user/galaxies/POGSSNR_SDSSonly_NGC1427A.fits</v>
      </c>
      <c r="G97">
        <v>0</v>
      </c>
      <c r="H97">
        <v>2</v>
      </c>
    </row>
    <row r="98" spans="1:8">
      <c r="A98" s="5" t="s">
        <v>847</v>
      </c>
      <c r="B98" t="str">
        <f>CONCATENATE("/home/ec2-user/galaxies/POGS_SDSSonly_",HL_d252to3arcmin_incllt60_table!I98,".fits")</f>
        <v>/home/ec2-user/galaxies/POGS_SDSSonly_NGC1436.fits</v>
      </c>
      <c r="C98" s="4">
        <f>HL_d252to3arcmin_incllt60_table!J98</f>
        <v>3.8600000000000001E-3</v>
      </c>
      <c r="D98" t="str">
        <f>CONCATENATE(HL_d252to3arcmin_incllt60_table!I98, "f")</f>
        <v>NGC1436f</v>
      </c>
      <c r="E98" t="str">
        <f>HL_d252to3arcmin_incllt60_table!K98</f>
        <v>Sab</v>
      </c>
      <c r="F98" t="str">
        <f>CONCATENATE("/home/ec2-user/galaxies/POGSSNR_SDSSonly_",HL_d252to3arcmin_incllt60_table!I98,".fits")</f>
        <v>/home/ec2-user/galaxies/POGSSNR_SDSSonly_NGC1436.fits</v>
      </c>
      <c r="G98">
        <v>0</v>
      </c>
      <c r="H98">
        <v>2</v>
      </c>
    </row>
    <row r="99" spans="1:8">
      <c r="A99" s="5" t="s">
        <v>847</v>
      </c>
      <c r="B99" t="str">
        <f>CONCATENATE("/home/ec2-user/galaxies/POGS_SDSSonly_",HL_d252to3arcmin_incllt60_table!I99,".fits")</f>
        <v>/home/ec2-user/galaxies/POGS_SDSSonly_NGC1439.fits</v>
      </c>
      <c r="C99" s="4">
        <f>HL_d252to3arcmin_incllt60_table!J99</f>
        <v>4.9566666666666665E-3</v>
      </c>
      <c r="D99" t="str">
        <f>CONCATENATE(HL_d252to3arcmin_incllt60_table!I99, "f")</f>
        <v>NGC1439f</v>
      </c>
      <c r="E99" t="str">
        <f>HL_d252to3arcmin_incllt60_table!K99</f>
        <v>E</v>
      </c>
      <c r="F99" t="str">
        <f>CONCATENATE("/home/ec2-user/galaxies/POGSSNR_SDSSonly_",HL_d252to3arcmin_incllt60_table!I99,".fits")</f>
        <v>/home/ec2-user/galaxies/POGSSNR_SDSSonly_NGC1439.fits</v>
      </c>
      <c r="G99">
        <v>0</v>
      </c>
      <c r="H99">
        <v>2</v>
      </c>
    </row>
    <row r="100" spans="1:8">
      <c r="A100" s="5" t="s">
        <v>847</v>
      </c>
      <c r="B100" t="str">
        <f>CONCATENATE("/home/ec2-user/galaxies/POGS_SDSSonly_",HL_d252to3arcmin_incllt60_table!I100,".fits")</f>
        <v>/home/ec2-user/galaxies/POGS_SDSSonly_NGC1440.fits</v>
      </c>
      <c r="C100" s="4">
        <f>HL_d252to3arcmin_incllt60_table!J100</f>
        <v>4.7733333333333334E-3</v>
      </c>
      <c r="D100" t="str">
        <f>CONCATENATE(HL_d252to3arcmin_incllt60_table!I100, "f")</f>
        <v>NGC1440f</v>
      </c>
      <c r="E100" t="str">
        <f>HL_d252to3arcmin_incllt60_table!K100</f>
        <v>S0</v>
      </c>
      <c r="F100" t="str">
        <f>CONCATENATE("/home/ec2-user/galaxies/POGSSNR_SDSSonly_",HL_d252to3arcmin_incllt60_table!I100,".fits")</f>
        <v>/home/ec2-user/galaxies/POGSSNR_SDSSonly_NGC1440.fits</v>
      </c>
      <c r="G100">
        <v>0</v>
      </c>
      <c r="H100">
        <v>2</v>
      </c>
    </row>
    <row r="101" spans="1:8">
      <c r="A101" s="5" t="s">
        <v>847</v>
      </c>
      <c r="B101" t="str">
        <f>CONCATENATE("/home/ec2-user/galaxies/POGS_SDSSonly_",HL_d252to3arcmin_incllt60_table!I101,".fits")</f>
        <v>/home/ec2-user/galaxies/POGS_SDSSonly_PGC166077.fits</v>
      </c>
      <c r="C101" s="4">
        <f>HL_d252to3arcmin_incllt60_table!J101</f>
        <v>5.533333333333333E-4</v>
      </c>
      <c r="D101" t="str">
        <f>CONCATENATE(HL_d252to3arcmin_incllt60_table!I101, "f")</f>
        <v>PGC166077f</v>
      </c>
      <c r="E101" t="str">
        <f>HL_d252to3arcmin_incllt60_table!K101</f>
        <v>I</v>
      </c>
      <c r="F101" t="str">
        <f>CONCATENATE("/home/ec2-user/galaxies/POGSSNR_SDSSonly_",HL_d252to3arcmin_incllt60_table!I101,".fits")</f>
        <v>/home/ec2-user/galaxies/POGSSNR_SDSSonly_PGC166077.fits</v>
      </c>
      <c r="G101">
        <v>0</v>
      </c>
      <c r="H101">
        <v>2</v>
      </c>
    </row>
    <row r="102" spans="1:8">
      <c r="A102" s="5" t="s">
        <v>847</v>
      </c>
      <c r="B102" t="str">
        <f>CONCATENATE("/home/ec2-user/galaxies/POGS_SDSSonly_",HL_d252to3arcmin_incllt60_table!I102,".fits")</f>
        <v>/home/ec2-user/galaxies/POGS_SDSSonly_IC0334.fits</v>
      </c>
      <c r="C102" s="4">
        <f>HL_d252to3arcmin_incllt60_table!J102</f>
        <v>9.3600000000000003E-3</v>
      </c>
      <c r="D102" t="str">
        <f>CONCATENATE(HL_d252to3arcmin_incllt60_table!I102, "f")</f>
        <v>IC0334f</v>
      </c>
      <c r="E102" t="str">
        <f>HL_d252to3arcmin_incllt60_table!K102</f>
        <v>S?</v>
      </c>
      <c r="F102" t="str">
        <f>CONCATENATE("/home/ec2-user/galaxies/POGSSNR_SDSSonly_",HL_d252to3arcmin_incllt60_table!I102,".fits")</f>
        <v>/home/ec2-user/galaxies/POGSSNR_SDSSonly_IC0334.fits</v>
      </c>
      <c r="G102">
        <v>0</v>
      </c>
      <c r="H102">
        <v>2</v>
      </c>
    </row>
    <row r="103" spans="1:8">
      <c r="A103" s="5" t="s">
        <v>847</v>
      </c>
      <c r="B103" t="str">
        <f>CONCATENATE("/home/ec2-user/galaxies/POGS_SDSSonly_",HL_d252to3arcmin_incllt60_table!I103,".fits")</f>
        <v>/home/ec2-user/galaxies/POGS_SDSSonly_NGC1452.fits</v>
      </c>
      <c r="C103" s="4">
        <f>HL_d252to3arcmin_incllt60_table!J103</f>
        <v>5.2900000000000004E-3</v>
      </c>
      <c r="D103" t="str">
        <f>CONCATENATE(HL_d252to3arcmin_incllt60_table!I103, "f")</f>
        <v>NGC1452f</v>
      </c>
      <c r="E103" t="str">
        <f>HL_d252to3arcmin_incllt60_table!K103</f>
        <v>S0-a</v>
      </c>
      <c r="F103" t="str">
        <f>CONCATENATE("/home/ec2-user/galaxies/POGSSNR_SDSSonly_",HL_d252to3arcmin_incllt60_table!I103,".fits")</f>
        <v>/home/ec2-user/galaxies/POGSSNR_SDSSonly_NGC1452.fits</v>
      </c>
      <c r="G103">
        <v>0</v>
      </c>
      <c r="H103">
        <v>2</v>
      </c>
    </row>
    <row r="104" spans="1:8">
      <c r="A104" s="5" t="s">
        <v>847</v>
      </c>
      <c r="B104" t="str">
        <f>CONCATENATE("/home/ec2-user/galaxies/POGS_SDSSonly_",HL_d252to3arcmin_incllt60_table!I104,".fits")</f>
        <v>/home/ec2-user/galaxies/POGS_SDSSonly_IC1993.fits</v>
      </c>
      <c r="C104" s="4">
        <f>HL_d252to3arcmin_incllt60_table!J104</f>
        <v>2.8400000000000001E-3</v>
      </c>
      <c r="D104" t="str">
        <f>CONCATENATE(HL_d252to3arcmin_incllt60_table!I104, "f")</f>
        <v>IC1993f</v>
      </c>
      <c r="E104" t="str">
        <f>HL_d252to3arcmin_incllt60_table!K104</f>
        <v>SABb</v>
      </c>
      <c r="F104" t="str">
        <f>CONCATENATE("/home/ec2-user/galaxies/POGSSNR_SDSSonly_",HL_d252to3arcmin_incllt60_table!I104,".fits")</f>
        <v>/home/ec2-user/galaxies/POGSSNR_SDSSonly_IC1993.fits</v>
      </c>
      <c r="G104">
        <v>0</v>
      </c>
      <c r="H104">
        <v>2</v>
      </c>
    </row>
    <row r="105" spans="1:8">
      <c r="A105" s="5" t="s">
        <v>847</v>
      </c>
      <c r="B105" t="str">
        <f>CONCATENATE("/home/ec2-user/galaxies/POGS_SDSSonly_",HL_d252to3arcmin_incllt60_table!I105,".fits")</f>
        <v>/home/ec2-user/galaxies/POGS_SDSSonly_ESO549-018.fits</v>
      </c>
      <c r="C105" s="4">
        <f>HL_d252to3arcmin_incllt60_table!J105</f>
        <v>4.6566666666666666E-3</v>
      </c>
      <c r="D105" t="str">
        <f>CONCATENATE(HL_d252to3arcmin_incllt60_table!I105, "f")</f>
        <v>ESO549-018f</v>
      </c>
      <c r="E105" t="str">
        <f>HL_d252to3arcmin_incllt60_table!K105</f>
        <v>SABc</v>
      </c>
      <c r="F105" t="str">
        <f>CONCATENATE("/home/ec2-user/galaxies/POGSSNR_SDSSonly_",HL_d252to3arcmin_incllt60_table!I105,".fits")</f>
        <v>/home/ec2-user/galaxies/POGSSNR_SDSSonly_ESO549-018.fits</v>
      </c>
      <c r="G105">
        <v>0</v>
      </c>
      <c r="H105">
        <v>2</v>
      </c>
    </row>
    <row r="106" spans="1:8">
      <c r="A106" s="5" t="s">
        <v>847</v>
      </c>
      <c r="B106" t="str">
        <f>CONCATENATE("/home/ec2-user/galaxies/POGS_SDSSonly_",HL_d252to3arcmin_incllt60_table!I106,".fits")</f>
        <v>/home/ec2-user/galaxies/POGS_SDSSonly_IC2051.fits</v>
      </c>
      <c r="C106" s="4">
        <f>HL_d252to3arcmin_incllt60_table!J106</f>
        <v>4.79E-3</v>
      </c>
      <c r="D106" t="str">
        <f>CONCATENATE(HL_d252to3arcmin_incllt60_table!I106, "f")</f>
        <v>IC2051f</v>
      </c>
      <c r="E106" t="str">
        <f>HL_d252to3arcmin_incllt60_table!K106</f>
        <v>SBbc</v>
      </c>
      <c r="F106" t="str">
        <f>CONCATENATE("/home/ec2-user/galaxies/POGSSNR_SDSSonly_",HL_d252to3arcmin_incllt60_table!I106,".fits")</f>
        <v>/home/ec2-user/galaxies/POGSSNR_SDSSonly_IC2051.fits</v>
      </c>
      <c r="G106">
        <v>0</v>
      </c>
      <c r="H106">
        <v>2</v>
      </c>
    </row>
    <row r="107" spans="1:8">
      <c r="A107" s="5" t="s">
        <v>847</v>
      </c>
      <c r="B107" t="str">
        <f>CONCATENATE("/home/ec2-user/galaxies/POGS_SDSSonly_",HL_d252to3arcmin_incllt60_table!I107,".fits")</f>
        <v>/home/ec2-user/galaxies/POGS_SDSSonly_IC2006.fits</v>
      </c>
      <c r="C107" s="4">
        <f>HL_d252to3arcmin_incllt60_table!J107</f>
        <v>3.79E-3</v>
      </c>
      <c r="D107" t="str">
        <f>CONCATENATE(HL_d252to3arcmin_incllt60_table!I107, "f")</f>
        <v>IC2006f</v>
      </c>
      <c r="E107" t="str">
        <f>HL_d252to3arcmin_incllt60_table!K107</f>
        <v>E</v>
      </c>
      <c r="F107" t="str">
        <f>CONCATENATE("/home/ec2-user/galaxies/POGSSNR_SDSSonly_",HL_d252to3arcmin_incllt60_table!I107,".fits")</f>
        <v>/home/ec2-user/galaxies/POGSSNR_SDSSonly_IC2006.fits</v>
      </c>
      <c r="G107">
        <v>0</v>
      </c>
      <c r="H107">
        <v>2</v>
      </c>
    </row>
    <row r="108" spans="1:8">
      <c r="A108" s="5" t="s">
        <v>847</v>
      </c>
      <c r="B108" t="str">
        <f>CONCATENATE("/home/ec2-user/galaxies/POGS_SDSSonly_",HL_d252to3arcmin_incllt60_table!I108,".fits")</f>
        <v>/home/ec2-user/galaxies/POGS_SDSSonly_NGC1487.fits</v>
      </c>
      <c r="C108" s="4">
        <f>HL_d252to3arcmin_incllt60_table!J108</f>
        <v>2.0100000000000001E-3</v>
      </c>
      <c r="D108" t="str">
        <f>CONCATENATE(HL_d252to3arcmin_incllt60_table!I108, "f")</f>
        <v>NGC1487f</v>
      </c>
      <c r="E108" t="str">
        <f>HL_d252to3arcmin_incllt60_table!K108</f>
        <v>Scd</v>
      </c>
      <c r="F108" t="str">
        <f>CONCATENATE("/home/ec2-user/galaxies/POGSSNR_SDSSonly_",HL_d252to3arcmin_incllt60_table!I108,".fits")</f>
        <v>/home/ec2-user/galaxies/POGSSNR_SDSSonly_NGC1487.fits</v>
      </c>
      <c r="G108">
        <v>0</v>
      </c>
      <c r="H108">
        <v>2</v>
      </c>
    </row>
    <row r="109" spans="1:8">
      <c r="A109" s="5" t="s">
        <v>847</v>
      </c>
      <c r="B109" t="str">
        <f>CONCATENATE("/home/ec2-user/galaxies/POGS_SDSSonly_",HL_d252to3arcmin_incllt60_table!I109,".fits")</f>
        <v>/home/ec2-user/galaxies/POGS_SDSSonly_UGC02906.fits</v>
      </c>
      <c r="C109" s="4">
        <f>HL_d252to3arcmin_incllt60_table!J109</f>
        <v>9.1400000000000006E-3</v>
      </c>
      <c r="D109" t="str">
        <f>CONCATENATE(HL_d252to3arcmin_incllt60_table!I109, "f")</f>
        <v>UGC02906f</v>
      </c>
      <c r="E109" t="str">
        <f>HL_d252to3arcmin_incllt60_table!K109</f>
        <v>Sb</v>
      </c>
      <c r="F109" t="str">
        <f>CONCATENATE("/home/ec2-user/galaxies/POGSSNR_SDSSonly_",HL_d252to3arcmin_incllt60_table!I109,".fits")</f>
        <v>/home/ec2-user/galaxies/POGSSNR_SDSSonly_UGC02906.fits</v>
      </c>
      <c r="G109">
        <v>0</v>
      </c>
      <c r="H109">
        <v>2</v>
      </c>
    </row>
    <row r="110" spans="1:8">
      <c r="A110" s="5" t="s">
        <v>847</v>
      </c>
      <c r="B110" t="str">
        <f>CONCATENATE("/home/ec2-user/galaxies/POGS_SDSSonly_",HL_d252to3arcmin_incllt60_table!I110,".fits")</f>
        <v>/home/ec2-user/galaxies/POGS_SDSSonly_PGC015131.fits</v>
      </c>
      <c r="C110" s="4">
        <f>HL_d252to3arcmin_incllt60_table!J110</f>
        <v>0</v>
      </c>
      <c r="D110" t="str">
        <f>CONCATENATE(HL_d252to3arcmin_incllt60_table!I110, "f")</f>
        <v>PGC015131f</v>
      </c>
      <c r="E110" t="str">
        <f>HL_d252to3arcmin_incllt60_table!K110</f>
        <v>S0</v>
      </c>
      <c r="F110" t="str">
        <f>CONCATENATE("/home/ec2-user/galaxies/POGSSNR_SDSSonly_",HL_d252to3arcmin_incllt60_table!I110,".fits")</f>
        <v>/home/ec2-user/galaxies/POGSSNR_SDSSonly_PGC015131.fits</v>
      </c>
      <c r="G110">
        <v>0</v>
      </c>
      <c r="H110">
        <v>2</v>
      </c>
    </row>
    <row r="111" spans="1:8">
      <c r="A111" s="5" t="s">
        <v>847</v>
      </c>
      <c r="B111" t="str">
        <f>CONCATENATE("/home/ec2-user/galaxies/POGS_SDSSonly_",HL_d252to3arcmin_incllt60_table!I111,".fits")</f>
        <v>/home/ec2-user/galaxies/POGS_SDSSonly_NGC1640.fits</v>
      </c>
      <c r="C111" s="4">
        <f>HL_d252to3arcmin_incllt60_table!J111</f>
        <v>4.7466666666666664E-3</v>
      </c>
      <c r="D111" t="str">
        <f>CONCATENATE(HL_d252to3arcmin_incllt60_table!I111, "f")</f>
        <v>NGC1640f</v>
      </c>
      <c r="E111" t="str">
        <f>HL_d252to3arcmin_incllt60_table!K111</f>
        <v>Sb</v>
      </c>
      <c r="F111" t="str">
        <f>CONCATENATE("/home/ec2-user/galaxies/POGSSNR_SDSSonly_",HL_d252to3arcmin_incllt60_table!I111,".fits")</f>
        <v>/home/ec2-user/galaxies/POGSSNR_SDSSonly_NGC1640.fits</v>
      </c>
      <c r="G111">
        <v>0</v>
      </c>
      <c r="H111">
        <v>2</v>
      </c>
    </row>
    <row r="112" spans="1:8">
      <c r="A112" s="5" t="s">
        <v>847</v>
      </c>
      <c r="B112" t="str">
        <f>CONCATENATE("/home/ec2-user/galaxies/POGS_SDSSonly_",HL_d252to3arcmin_incllt60_table!I112,".fits")</f>
        <v>/home/ec2-user/galaxies/POGS_SDSSonly_NGC1688.fits</v>
      </c>
      <c r="C112" s="4">
        <f>HL_d252to3arcmin_incllt60_table!J112</f>
        <v>3.1333333333333335E-3</v>
      </c>
      <c r="D112" t="str">
        <f>CONCATENATE(HL_d252to3arcmin_incllt60_table!I112, "f")</f>
        <v>NGC1688f</v>
      </c>
      <c r="E112" t="str">
        <f>HL_d252to3arcmin_incllt60_table!K112</f>
        <v>SBc</v>
      </c>
      <c r="F112" t="str">
        <f>CONCATENATE("/home/ec2-user/galaxies/POGSSNR_SDSSonly_",HL_d252to3arcmin_incllt60_table!I112,".fits")</f>
        <v>/home/ec2-user/galaxies/POGSSNR_SDSSonly_NGC1688.fits</v>
      </c>
      <c r="G112">
        <v>0</v>
      </c>
      <c r="H112">
        <v>2</v>
      </c>
    </row>
    <row r="113" spans="1:8">
      <c r="A113" s="5" t="s">
        <v>847</v>
      </c>
      <c r="B113" t="str">
        <f>CONCATENATE("/home/ec2-user/galaxies/POGS_SDSSonly_",HL_d252to3arcmin_incllt60_table!I113,".fits")</f>
        <v>/home/ec2-user/galaxies/POGS_SDSSonly_ESO421-019.fits</v>
      </c>
      <c r="C113" s="4">
        <f>HL_d252to3arcmin_incllt60_table!J113</f>
        <v>4.2100000000000002E-3</v>
      </c>
      <c r="D113" t="str">
        <f>CONCATENATE(HL_d252to3arcmin_incllt60_table!I113, "f")</f>
        <v>ESO421-019f</v>
      </c>
      <c r="E113" t="str">
        <f>HL_d252to3arcmin_incllt60_table!K113</f>
        <v>SABm</v>
      </c>
      <c r="F113" t="str">
        <f>CONCATENATE("/home/ec2-user/galaxies/POGSSNR_SDSSonly_",HL_d252to3arcmin_incllt60_table!I113,".fits")</f>
        <v>/home/ec2-user/galaxies/POGSSNR_SDSSonly_ESO421-019.fits</v>
      </c>
      <c r="G113">
        <v>0</v>
      </c>
      <c r="H113">
        <v>2</v>
      </c>
    </row>
    <row r="114" spans="1:8">
      <c r="A114" s="5" t="s">
        <v>847</v>
      </c>
      <c r="B114" t="str">
        <f>CONCATENATE("/home/ec2-user/galaxies/POGS_SDSSonly_",HL_d252to3arcmin_incllt60_table!I114,".fits")</f>
        <v>/home/ec2-user/galaxies/POGS_SDSSonly_NGC1703.fits</v>
      </c>
      <c r="C114" s="4">
        <f>HL_d252to3arcmin_incllt60_table!J114</f>
        <v>4.1266666666666665E-3</v>
      </c>
      <c r="D114" t="str">
        <f>CONCATENATE(HL_d252to3arcmin_incllt60_table!I114, "f")</f>
        <v>NGC1703f</v>
      </c>
      <c r="E114" t="str">
        <f>HL_d252to3arcmin_incllt60_table!K114</f>
        <v>SBb</v>
      </c>
      <c r="F114" t="str">
        <f>CONCATENATE("/home/ec2-user/galaxies/POGSSNR_SDSSonly_",HL_d252to3arcmin_incllt60_table!I114,".fits")</f>
        <v>/home/ec2-user/galaxies/POGSSNR_SDSSonly_NGC1703.fits</v>
      </c>
      <c r="G114">
        <v>0</v>
      </c>
      <c r="H114">
        <v>2</v>
      </c>
    </row>
    <row r="115" spans="1:8">
      <c r="A115" s="5" t="s">
        <v>847</v>
      </c>
      <c r="B115" t="str">
        <f>CONCATENATE("/home/ec2-user/galaxies/POGS_SDSSonly_",HL_d252to3arcmin_incllt60_table!I115,".fits")</f>
        <v>/home/ec2-user/galaxies/POGS_SDSSonly_ESO485-021.fits</v>
      </c>
      <c r="C115" s="4">
        <f>HL_d252to3arcmin_incllt60_table!J115</f>
        <v>3.9100000000000003E-3</v>
      </c>
      <c r="D115" t="str">
        <f>CONCATENATE(HL_d252to3arcmin_incllt60_table!I115, "f")</f>
        <v>ESO485-021f</v>
      </c>
      <c r="E115" t="str">
        <f>HL_d252to3arcmin_incllt60_table!K115</f>
        <v>Sd</v>
      </c>
      <c r="F115" t="str">
        <f>CONCATENATE("/home/ec2-user/galaxies/POGSSNR_SDSSonly_",HL_d252to3arcmin_incllt60_table!I115,".fits")</f>
        <v>/home/ec2-user/galaxies/POGSSNR_SDSSonly_ESO485-021.fits</v>
      </c>
      <c r="G115">
        <v>0</v>
      </c>
      <c r="H115">
        <v>2</v>
      </c>
    </row>
    <row r="116" spans="1:8">
      <c r="A116" s="5" t="s">
        <v>847</v>
      </c>
      <c r="B116" t="str">
        <f>CONCATENATE("/home/ec2-user/galaxies/POGS_SDSSonly_",HL_d252to3arcmin_incllt60_table!I116,".fits")</f>
        <v>/home/ec2-user/galaxies/POGS_SDSSonly_IC0396.fits</v>
      </c>
      <c r="C116" s="4">
        <f>HL_d252to3arcmin_incllt60_table!J116</f>
        <v>3.7233333333333333E-3</v>
      </c>
      <c r="D116" t="str">
        <f>CONCATENATE(HL_d252to3arcmin_incllt60_table!I116, "f")</f>
        <v>IC0396f</v>
      </c>
      <c r="E116" t="str">
        <f>HL_d252to3arcmin_incllt60_table!K116</f>
        <v>Sc</v>
      </c>
      <c r="F116" t="str">
        <f>CONCATENATE("/home/ec2-user/galaxies/POGSSNR_SDSSonly_",HL_d252to3arcmin_incllt60_table!I116,".fits")</f>
        <v>/home/ec2-user/galaxies/POGSSNR_SDSSonly_IC0396.fits</v>
      </c>
      <c r="G116">
        <v>0</v>
      </c>
      <c r="H116">
        <v>2</v>
      </c>
    </row>
    <row r="117" spans="1:8">
      <c r="A117" s="5" t="s">
        <v>847</v>
      </c>
      <c r="B117" t="str">
        <f>CONCATENATE("/home/ec2-user/galaxies/POGS_SDSSonly_",HL_d252to3arcmin_incllt60_table!I117,".fits")</f>
        <v>/home/ec2-user/galaxies/POGS_SDSSonly_ESO305-009.fits</v>
      </c>
      <c r="C117" s="4">
        <f>HL_d252to3arcmin_incllt60_table!J117</f>
        <v>2.5933333333333333E-3</v>
      </c>
      <c r="D117" t="str">
        <f>CONCATENATE(HL_d252to3arcmin_incllt60_table!I117, "f")</f>
        <v>ESO305-009f</v>
      </c>
      <c r="E117" t="str">
        <f>HL_d252to3arcmin_incllt60_table!K117</f>
        <v>SBd</v>
      </c>
      <c r="F117" t="str">
        <f>CONCATENATE("/home/ec2-user/galaxies/POGSSNR_SDSSonly_",HL_d252to3arcmin_incllt60_table!I117,".fits")</f>
        <v>/home/ec2-user/galaxies/POGSSNR_SDSSonly_ESO305-009.fits</v>
      </c>
      <c r="G117">
        <v>0</v>
      </c>
      <c r="H117">
        <v>2</v>
      </c>
    </row>
    <row r="118" spans="1:8">
      <c r="A118" s="5" t="s">
        <v>847</v>
      </c>
      <c r="B118" t="str">
        <f>CONCATENATE("/home/ec2-user/galaxies/POGS_SDSSonly_",HL_d252to3arcmin_incllt60_table!I118,".fits")</f>
        <v>/home/ec2-user/galaxies/POGS_SDSSonly_ESO422-041.fits</v>
      </c>
      <c r="C118" s="4">
        <f>HL_d252to3arcmin_incllt60_table!J118</f>
        <v>2.5133333333333331E-3</v>
      </c>
      <c r="D118" t="str">
        <f>CONCATENATE(HL_d252to3arcmin_incllt60_table!I118, "f")</f>
        <v>ESO422-041f</v>
      </c>
      <c r="E118" t="str">
        <f>HL_d252to3arcmin_incllt60_table!K118</f>
        <v>SABd</v>
      </c>
      <c r="F118" t="str">
        <f>CONCATENATE("/home/ec2-user/galaxies/POGSSNR_SDSSonly_",HL_d252to3arcmin_incllt60_table!I118,".fits")</f>
        <v>/home/ec2-user/galaxies/POGSSNR_SDSSonly_ESO422-041.fits</v>
      </c>
      <c r="G118">
        <v>0</v>
      </c>
      <c r="H118">
        <v>2</v>
      </c>
    </row>
    <row r="119" spans="1:8">
      <c r="A119" s="5" t="s">
        <v>847</v>
      </c>
      <c r="B119" t="str">
        <f>CONCATENATE("/home/ec2-user/galaxies/POGS_SDSSonly_",HL_d252to3arcmin_incllt60_table!I119,".fits")</f>
        <v>/home/ec2-user/galaxies/POGS_SDSSonly_PGC016894.fits</v>
      </c>
      <c r="C119" s="4">
        <f>HL_d252to3arcmin_incllt60_table!J119</f>
        <v>6.0766666666666668E-3</v>
      </c>
      <c r="D119" t="str">
        <f>CONCATENATE(HL_d252to3arcmin_incllt60_table!I119, "f")</f>
        <v>PGC016894f</v>
      </c>
      <c r="E119" t="str">
        <f>HL_d252to3arcmin_incllt60_table!K119</f>
        <v>SABc</v>
      </c>
      <c r="F119" t="str">
        <f>CONCATENATE("/home/ec2-user/galaxies/POGSSNR_SDSSonly_",HL_d252to3arcmin_incllt60_table!I119,".fits")</f>
        <v>/home/ec2-user/galaxies/POGSSNR_SDSSonly_PGC016894.fits</v>
      </c>
      <c r="G119">
        <v>0</v>
      </c>
      <c r="H119">
        <v>2</v>
      </c>
    </row>
    <row r="120" spans="1:8">
      <c r="A120" s="5" t="s">
        <v>847</v>
      </c>
      <c r="B120" t="str">
        <f>CONCATENATE("/home/ec2-user/galaxies/POGS_SDSSonly_",HL_d252to3arcmin_incllt60_table!I120,".fits")</f>
        <v>/home/ec2-user/galaxies/POGS_SDSSonly_NGC1879.fits</v>
      </c>
      <c r="C120" s="4">
        <f>HL_d252to3arcmin_incllt60_table!J120</f>
        <v>3.3933333333333333E-3</v>
      </c>
      <c r="D120" t="str">
        <f>CONCATENATE(HL_d252to3arcmin_incllt60_table!I120, "f")</f>
        <v>NGC1879f</v>
      </c>
      <c r="E120" t="str">
        <f>HL_d252to3arcmin_incllt60_table!K120</f>
        <v>SBm</v>
      </c>
      <c r="F120" t="str">
        <f>CONCATENATE("/home/ec2-user/galaxies/POGSSNR_SDSSonly_",HL_d252to3arcmin_incllt60_table!I120,".fits")</f>
        <v>/home/ec2-user/galaxies/POGSSNR_SDSSonly_NGC1879.fits</v>
      </c>
      <c r="G120">
        <v>0</v>
      </c>
      <c r="H120">
        <v>2</v>
      </c>
    </row>
    <row r="121" spans="1:8">
      <c r="A121" s="5" t="s">
        <v>847</v>
      </c>
      <c r="B121" t="str">
        <f>CONCATENATE("/home/ec2-user/galaxies/POGS_SDSSonly_",HL_d252to3arcmin_incllt60_table!I121,".fits")</f>
        <v>/home/ec2-user/galaxies/POGS_SDSSonly_PGC017323.fits</v>
      </c>
      <c r="C121" s="4">
        <f>HL_d252to3arcmin_incllt60_table!J121</f>
        <v>6.7066666666666663E-3</v>
      </c>
      <c r="D121" t="str">
        <f>CONCATENATE(HL_d252to3arcmin_incllt60_table!I121, "f")</f>
        <v>PGC017323f</v>
      </c>
      <c r="E121" t="str">
        <f>HL_d252to3arcmin_incllt60_table!K121</f>
        <v>Sc</v>
      </c>
      <c r="F121" t="str">
        <f>CONCATENATE("/home/ec2-user/galaxies/POGSSNR_SDSSonly_",HL_d252to3arcmin_incllt60_table!I121,".fits")</f>
        <v>/home/ec2-user/galaxies/POGSSNR_SDSSonly_PGC017323.fits</v>
      </c>
      <c r="G121">
        <v>0</v>
      </c>
      <c r="H121">
        <v>2</v>
      </c>
    </row>
    <row r="122" spans="1:8">
      <c r="A122" s="5" t="s">
        <v>847</v>
      </c>
      <c r="B122" t="str">
        <f>CONCATENATE("/home/ec2-user/galaxies/POGS_SDSSonly_",HL_d252to3arcmin_incllt60_table!I122,".fits")</f>
        <v>/home/ec2-user/galaxies/POGS_SDSSonly_IC0421.fits</v>
      </c>
      <c r="C122" s="4">
        <f>HL_d252to3arcmin_incllt60_table!J122</f>
        <v>1.141E-2</v>
      </c>
      <c r="D122" t="str">
        <f>CONCATENATE(HL_d252to3arcmin_incllt60_table!I122, "f")</f>
        <v>IC0421f</v>
      </c>
      <c r="E122" t="str">
        <f>HL_d252to3arcmin_incllt60_table!K122</f>
        <v>Sbc</v>
      </c>
      <c r="F122" t="str">
        <f>CONCATENATE("/home/ec2-user/galaxies/POGSSNR_SDSSonly_",HL_d252to3arcmin_incllt60_table!I122,".fits")</f>
        <v>/home/ec2-user/galaxies/POGSSNR_SDSSonly_IC0421.fits</v>
      </c>
      <c r="G122">
        <v>0</v>
      </c>
      <c r="H122">
        <v>2</v>
      </c>
    </row>
    <row r="123" spans="1:8">
      <c r="A123" s="5" t="s">
        <v>847</v>
      </c>
      <c r="B123" t="str">
        <f>CONCATENATE("/home/ec2-user/galaxies/POGS_SDSSonly_",HL_d252to3arcmin_incllt60_table!I123,".fits")</f>
        <v>/home/ec2-user/galaxies/POGS_SDSSonly_ESO363-015.fits</v>
      </c>
      <c r="C123" s="4">
        <f>HL_d252to3arcmin_incllt60_table!J123</f>
        <v>3.47E-3</v>
      </c>
      <c r="D123" t="str">
        <f>CONCATENATE(HL_d252to3arcmin_incllt60_table!I123, "f")</f>
        <v>ESO363-015f</v>
      </c>
      <c r="E123" t="str">
        <f>HL_d252to3arcmin_incllt60_table!K123</f>
        <v>Scd</v>
      </c>
      <c r="F123" t="str">
        <f>CONCATENATE("/home/ec2-user/galaxies/POGSSNR_SDSSonly_",HL_d252to3arcmin_incllt60_table!I123,".fits")</f>
        <v>/home/ec2-user/galaxies/POGSSNR_SDSSonly_ESO363-015.fits</v>
      </c>
      <c r="G123">
        <v>0</v>
      </c>
      <c r="H123">
        <v>2</v>
      </c>
    </row>
    <row r="124" spans="1:8">
      <c r="A124" s="5" t="s">
        <v>847</v>
      </c>
      <c r="B124" t="str">
        <f>CONCATENATE("/home/ec2-user/galaxies/POGS_SDSSonly_",HL_d252to3arcmin_incllt60_table!I124,".fits")</f>
        <v>/home/ec2-user/galaxies/POGS_SDSSonly_NGC2082.fits</v>
      </c>
      <c r="C124" s="4">
        <f>HL_d252to3arcmin_incllt60_table!J124</f>
        <v>3.0066666666666666E-3</v>
      </c>
      <c r="D124" t="str">
        <f>CONCATENATE(HL_d252to3arcmin_incllt60_table!I124, "f")</f>
        <v>NGC2082f</v>
      </c>
      <c r="E124" t="str">
        <f>HL_d252to3arcmin_incllt60_table!K124</f>
        <v>SBb</v>
      </c>
      <c r="F124" t="str">
        <f>CONCATENATE("/home/ec2-user/galaxies/POGSSNR_SDSSonly_",HL_d252to3arcmin_incllt60_table!I124,".fits")</f>
        <v>/home/ec2-user/galaxies/POGSSNR_SDSSonly_NGC2082.fits</v>
      </c>
      <c r="G124">
        <v>0</v>
      </c>
      <c r="H124">
        <v>2</v>
      </c>
    </row>
    <row r="125" spans="1:8">
      <c r="A125" s="5" t="s">
        <v>847</v>
      </c>
      <c r="B125" t="str">
        <f>CONCATENATE("/home/ec2-user/galaxies/POGS_SDSSonly_",HL_d252to3arcmin_incllt60_table!I125,".fits")</f>
        <v>/home/ec2-user/galaxies/POGS_SDSSonly_PGC017978.fits</v>
      </c>
      <c r="C125" s="4">
        <f>HL_d252to3arcmin_incllt60_table!J125</f>
        <v>2.49E-3</v>
      </c>
      <c r="D125" t="str">
        <f>CONCATENATE(HL_d252to3arcmin_incllt60_table!I125, "f")</f>
        <v>PGC017978f</v>
      </c>
      <c r="E125" t="str">
        <f>HL_d252to3arcmin_incllt60_table!K125</f>
        <v>Scd</v>
      </c>
      <c r="F125" t="str">
        <f>CONCATENATE("/home/ec2-user/galaxies/POGSSNR_SDSSonly_",HL_d252to3arcmin_incllt60_table!I125,".fits")</f>
        <v>/home/ec2-user/galaxies/POGSSNR_SDSSonly_PGC017978.fits</v>
      </c>
      <c r="G125">
        <v>0</v>
      </c>
      <c r="H125">
        <v>2</v>
      </c>
    </row>
    <row r="126" spans="1:8">
      <c r="A126" s="5" t="s">
        <v>847</v>
      </c>
      <c r="B126" t="str">
        <f>CONCATENATE("/home/ec2-user/galaxies/POGS_SDSSonly_",HL_d252to3arcmin_incllt60_table!I126,".fits")</f>
        <v>/home/ec2-user/galaxies/POGS_SDSSonly_IC0438.fits</v>
      </c>
      <c r="C126" s="4">
        <f>HL_d252to3arcmin_incllt60_table!J126</f>
        <v>9.8499999999999994E-3</v>
      </c>
      <c r="D126" t="str">
        <f>CONCATENATE(HL_d252to3arcmin_incllt60_table!I126, "f")</f>
        <v>IC0438f</v>
      </c>
      <c r="E126" t="str">
        <f>HL_d252to3arcmin_incllt60_table!K126</f>
        <v>SABc</v>
      </c>
      <c r="F126" t="str">
        <f>CONCATENATE("/home/ec2-user/galaxies/POGSSNR_SDSSonly_",HL_d252to3arcmin_incllt60_table!I126,".fits")</f>
        <v>/home/ec2-user/galaxies/POGSSNR_SDSSonly_IC0438.fits</v>
      </c>
      <c r="G126">
        <v>0</v>
      </c>
      <c r="H126">
        <v>2</v>
      </c>
    </row>
    <row r="127" spans="1:8">
      <c r="A127" s="5" t="s">
        <v>847</v>
      </c>
      <c r="B127" t="str">
        <f>CONCATENATE("/home/ec2-user/galaxies/POGS_SDSSonly_",HL_d252to3arcmin_incllt60_table!I127,".fits")</f>
        <v>/home/ec2-user/galaxies/POGS_SDSSonly_UGC03374.fits</v>
      </c>
      <c r="C127" s="4">
        <f>HL_d252to3arcmin_incllt60_table!J127</f>
        <v>2.0943333333333335E-2</v>
      </c>
      <c r="D127" t="str">
        <f>CONCATENATE(HL_d252to3arcmin_incllt60_table!I127, "f")</f>
        <v>UGC03374f</v>
      </c>
      <c r="E127" t="str">
        <f>HL_d252to3arcmin_incllt60_table!K127</f>
        <v>SBbc</v>
      </c>
      <c r="F127" t="str">
        <f>CONCATENATE("/home/ec2-user/galaxies/POGSSNR_SDSSonly_",HL_d252to3arcmin_incllt60_table!I127,".fits")</f>
        <v>/home/ec2-user/galaxies/POGSSNR_SDSSonly_UGC03374.fits</v>
      </c>
      <c r="G127">
        <v>0</v>
      </c>
      <c r="H127">
        <v>2</v>
      </c>
    </row>
    <row r="128" spans="1:8">
      <c r="A128" s="5" t="s">
        <v>847</v>
      </c>
      <c r="B128" t="str">
        <f>CONCATENATE("/home/ec2-user/galaxies/POGS_SDSSonly_",HL_d252to3arcmin_incllt60_table!I128,".fits")</f>
        <v>/home/ec2-user/galaxies/POGS_SDSSonly_NGC2139.fits</v>
      </c>
      <c r="C128" s="4">
        <f>HL_d252to3arcmin_incllt60_table!J128</f>
        <v>5.4933333333333336E-3</v>
      </c>
      <c r="D128" t="str">
        <f>CONCATENATE(HL_d252to3arcmin_incllt60_table!I128, "f")</f>
        <v>NGC2139f</v>
      </c>
      <c r="E128" t="str">
        <f>HL_d252to3arcmin_incllt60_table!K128</f>
        <v>Sc</v>
      </c>
      <c r="F128" t="str">
        <f>CONCATENATE("/home/ec2-user/galaxies/POGSSNR_SDSSonly_",HL_d252to3arcmin_incllt60_table!I128,".fits")</f>
        <v>/home/ec2-user/galaxies/POGSSNR_SDSSonly_NGC2139.fits</v>
      </c>
      <c r="G128">
        <v>0</v>
      </c>
      <c r="H128">
        <v>2</v>
      </c>
    </row>
    <row r="129" spans="1:8">
      <c r="A129" s="5" t="s">
        <v>847</v>
      </c>
      <c r="B129" t="str">
        <f>CONCATENATE("/home/ec2-user/galaxies/POGS_SDSSonly_",HL_d252to3arcmin_incllt60_table!I129,".fits")</f>
        <v>/home/ec2-user/galaxies/POGS_SDSSonly_NGC2187.fits</v>
      </c>
      <c r="C129" s="4">
        <f>HL_d252to3arcmin_incllt60_table!J129</f>
        <v>1.3666666666666667E-2</v>
      </c>
      <c r="D129" t="str">
        <f>CONCATENATE(HL_d252to3arcmin_incllt60_table!I129, "f")</f>
        <v>NGC2187f</v>
      </c>
      <c r="E129" t="str">
        <f>HL_d252to3arcmin_incllt60_table!K129</f>
        <v>E</v>
      </c>
      <c r="F129" t="str">
        <f>CONCATENATE("/home/ec2-user/galaxies/POGSSNR_SDSSonly_",HL_d252to3arcmin_incllt60_table!I129,".fits")</f>
        <v>/home/ec2-user/galaxies/POGSSNR_SDSSonly_NGC2187.fits</v>
      </c>
      <c r="G129">
        <v>0</v>
      </c>
      <c r="H129">
        <v>2</v>
      </c>
    </row>
    <row r="130" spans="1:8">
      <c r="A130" s="5" t="s">
        <v>847</v>
      </c>
      <c r="B130" t="str">
        <f>CONCATENATE("/home/ec2-user/galaxies/POGS_SDSSonly_",HL_d252to3arcmin_incllt60_table!I130,".fits")</f>
        <v>/home/ec2-user/galaxies/POGS_SDSSonly_NGC2196.fits</v>
      </c>
      <c r="C130" s="4">
        <f>HL_d252to3arcmin_incllt60_table!J130</f>
        <v>7.1466666666666666E-3</v>
      </c>
      <c r="D130" t="str">
        <f>CONCATENATE(HL_d252to3arcmin_incllt60_table!I130, "f")</f>
        <v>NGC2196f</v>
      </c>
      <c r="E130" t="str">
        <f>HL_d252to3arcmin_incllt60_table!K130</f>
        <v>Sa</v>
      </c>
      <c r="F130" t="str">
        <f>CONCATENATE("/home/ec2-user/galaxies/POGSSNR_SDSSonly_",HL_d252to3arcmin_incllt60_table!I130,".fits")</f>
        <v>/home/ec2-user/galaxies/POGSSNR_SDSSonly_NGC2196.fits</v>
      </c>
      <c r="G130">
        <v>0</v>
      </c>
      <c r="H130">
        <v>2</v>
      </c>
    </row>
    <row r="131" spans="1:8">
      <c r="A131" s="5" t="s">
        <v>847</v>
      </c>
      <c r="B131" t="str">
        <f>CONCATENATE("/home/ec2-user/galaxies/POGS_SDSSonly_",HL_d252to3arcmin_incllt60_table!I131,".fits")</f>
        <v>/home/ec2-user/galaxies/POGS_SDSSonly_ESO556-015.fits</v>
      </c>
      <c r="C131" s="4">
        <f>HL_d252to3arcmin_incllt60_table!J131</f>
        <v>6.0266666666666663E-3</v>
      </c>
      <c r="D131" t="str">
        <f>CONCATENATE(HL_d252to3arcmin_incllt60_table!I131, "f")</f>
        <v>ESO556-015f</v>
      </c>
      <c r="E131" t="str">
        <f>HL_d252to3arcmin_incllt60_table!K131</f>
        <v>SBab</v>
      </c>
      <c r="F131" t="str">
        <f>CONCATENATE("/home/ec2-user/galaxies/POGSSNR_SDSSonly_",HL_d252to3arcmin_incllt60_table!I131,".fits")</f>
        <v>/home/ec2-user/galaxies/POGSSNR_SDSSonly_ESO556-015.fits</v>
      </c>
      <c r="G131">
        <v>0</v>
      </c>
      <c r="H131">
        <v>2</v>
      </c>
    </row>
    <row r="132" spans="1:8">
      <c r="A132" s="5" t="s">
        <v>847</v>
      </c>
      <c r="B132" t="str">
        <f>CONCATENATE("/home/ec2-user/galaxies/POGS_SDSSonly_",HL_d252to3arcmin_incllt60_table!I132,".fits")</f>
        <v>/home/ec2-user/galaxies/POGS_SDSSonly_ESO121-026.fits</v>
      </c>
      <c r="C132" s="4">
        <f>HL_d252to3arcmin_incllt60_table!J132</f>
        <v>6.6033333333333335E-3</v>
      </c>
      <c r="D132" t="str">
        <f>CONCATENATE(HL_d252to3arcmin_incllt60_table!I132, "f")</f>
        <v>ESO121-026f</v>
      </c>
      <c r="E132" t="str">
        <f>HL_d252to3arcmin_incllt60_table!K132</f>
        <v>SBbc</v>
      </c>
      <c r="F132" t="str">
        <f>CONCATENATE("/home/ec2-user/galaxies/POGSSNR_SDSSonly_",HL_d252to3arcmin_incllt60_table!I132,".fits")</f>
        <v>/home/ec2-user/galaxies/POGSSNR_SDSSonly_ESO121-026.fits</v>
      </c>
      <c r="G132">
        <v>0</v>
      </c>
      <c r="H132">
        <v>2</v>
      </c>
    </row>
    <row r="133" spans="1:8">
      <c r="A133" s="5" t="s">
        <v>847</v>
      </c>
      <c r="B133" t="str">
        <f>CONCATENATE("/home/ec2-user/galaxies/POGS_SDSSonly_",HL_d252to3arcmin_incllt60_table!I133,".fits")</f>
        <v>/home/ec2-user/galaxies/POGS_SDSSonly_NGC2223.fits</v>
      </c>
      <c r="C133" s="4">
        <f>HL_d252to3arcmin_incllt60_table!J133</f>
        <v>8.4466666666666666E-3</v>
      </c>
      <c r="D133" t="str">
        <f>CONCATENATE(HL_d252to3arcmin_incllt60_table!I133, "f")</f>
        <v>NGC2223f</v>
      </c>
      <c r="E133" t="str">
        <f>HL_d252to3arcmin_incllt60_table!K133</f>
        <v>Sbc</v>
      </c>
      <c r="F133" t="str">
        <f>CONCATENATE("/home/ec2-user/galaxies/POGSSNR_SDSSonly_",HL_d252to3arcmin_incllt60_table!I133,".fits")</f>
        <v>/home/ec2-user/galaxies/POGSSNR_SDSSonly_NGC2223.fits</v>
      </c>
      <c r="G133">
        <v>0</v>
      </c>
      <c r="H133">
        <v>2</v>
      </c>
    </row>
    <row r="134" spans="1:8">
      <c r="A134" s="5" t="s">
        <v>847</v>
      </c>
      <c r="B134" t="str">
        <f>CONCATENATE("/home/ec2-user/galaxies/POGS_SDSSonly_",HL_d252to3arcmin_incllt60_table!I134,".fits")</f>
        <v>/home/ec2-user/galaxies/POGS_SDSSonly_NGC2227.fits</v>
      </c>
      <c r="C134" s="4">
        <f>HL_d252to3arcmin_incllt60_table!J134</f>
        <v>6.9166666666666664E-3</v>
      </c>
      <c r="D134" t="str">
        <f>CONCATENATE(HL_d252to3arcmin_incllt60_table!I134, "f")</f>
        <v>NGC2227f</v>
      </c>
      <c r="E134" t="str">
        <f>HL_d252to3arcmin_incllt60_table!K134</f>
        <v>Sc</v>
      </c>
      <c r="F134" t="str">
        <f>CONCATENATE("/home/ec2-user/galaxies/POGSSNR_SDSSonly_",HL_d252to3arcmin_incllt60_table!I134,".fits")</f>
        <v>/home/ec2-user/galaxies/POGSSNR_SDSSonly_NGC2227.fits</v>
      </c>
      <c r="G134">
        <v>0</v>
      </c>
      <c r="H134">
        <v>2</v>
      </c>
    </row>
    <row r="135" spans="1:8">
      <c r="A135" s="5" t="s">
        <v>847</v>
      </c>
      <c r="B135" t="str">
        <f>CONCATENATE("/home/ec2-user/galaxies/POGS_SDSSonly_",HL_d252to3arcmin_incllt60_table!I135,".fits")</f>
        <v>/home/ec2-user/galaxies/POGS_SDSSonly_NGC2263.fits</v>
      </c>
      <c r="C135" s="4">
        <f>HL_d252to3arcmin_incllt60_table!J135</f>
        <v>8.5000000000000006E-3</v>
      </c>
      <c r="D135" t="str">
        <f>CONCATENATE(HL_d252to3arcmin_incllt60_table!I135, "f")</f>
        <v>NGC2263f</v>
      </c>
      <c r="E135" t="str">
        <f>HL_d252to3arcmin_incllt60_table!K135</f>
        <v>SBab</v>
      </c>
      <c r="F135" t="str">
        <f>CONCATENATE("/home/ec2-user/galaxies/POGSSNR_SDSSonly_",HL_d252to3arcmin_incllt60_table!I135,".fits")</f>
        <v>/home/ec2-user/galaxies/POGSSNR_SDSSonly_NGC2263.fits</v>
      </c>
      <c r="G135">
        <v>0</v>
      </c>
      <c r="H135">
        <v>2</v>
      </c>
    </row>
    <row r="136" spans="1:8">
      <c r="A136" s="5" t="s">
        <v>847</v>
      </c>
      <c r="B136" t="str">
        <f>CONCATENATE("/home/ec2-user/galaxies/POGS_SDSSonly_",HL_d252to3arcmin_incllt60_table!I136,".fits")</f>
        <v>/home/ec2-user/galaxies/POGS_SDSSonly_NGC2273A.fits</v>
      </c>
      <c r="C136" s="4">
        <f>HL_d252to3arcmin_incllt60_table!J136</f>
        <v>7.6899999999999998E-3</v>
      </c>
      <c r="D136" t="str">
        <f>CONCATENATE(HL_d252to3arcmin_incllt60_table!I136, "f")</f>
        <v>NGC2273Af</v>
      </c>
      <c r="E136" t="str">
        <f>HL_d252to3arcmin_incllt60_table!K136</f>
        <v>SABc</v>
      </c>
      <c r="F136" t="str">
        <f>CONCATENATE("/home/ec2-user/galaxies/POGSSNR_SDSSonly_",HL_d252to3arcmin_incllt60_table!I136,".fits")</f>
        <v>/home/ec2-user/galaxies/POGSSNR_SDSSonly_NGC2273A.fits</v>
      </c>
      <c r="G136">
        <v>0</v>
      </c>
      <c r="H136">
        <v>2</v>
      </c>
    </row>
    <row r="137" spans="1:8">
      <c r="A137" s="5" t="s">
        <v>847</v>
      </c>
      <c r="B137" t="str">
        <f>CONCATENATE("/home/ec2-user/galaxies/POGS_SDSSonly_",HL_d252to3arcmin_incllt60_table!I137,".fits")</f>
        <v>/home/ec2-user/galaxies/POGS_SDSSonly_NGC2272.fits</v>
      </c>
      <c r="C137" s="4">
        <f>HL_d252to3arcmin_incllt60_table!J137</f>
        <v>6.3899999999999998E-3</v>
      </c>
      <c r="D137" t="str">
        <f>CONCATENATE(HL_d252to3arcmin_incllt60_table!I137, "f")</f>
        <v>NGC2272f</v>
      </c>
      <c r="E137" t="str">
        <f>HL_d252to3arcmin_incllt60_table!K137</f>
        <v>E-SO</v>
      </c>
      <c r="F137" t="str">
        <f>CONCATENATE("/home/ec2-user/galaxies/POGSSNR_SDSSonly_",HL_d252to3arcmin_incllt60_table!I137,".fits")</f>
        <v>/home/ec2-user/galaxies/POGSSNR_SDSSonly_NGC2272.fits</v>
      </c>
      <c r="G137">
        <v>0</v>
      </c>
      <c r="H137">
        <v>2</v>
      </c>
    </row>
    <row r="138" spans="1:8">
      <c r="A138" s="5" t="s">
        <v>847</v>
      </c>
      <c r="B138" t="str">
        <f>CONCATENATE("/home/ec2-user/galaxies/POGS_SDSSonly_",HL_d252to3arcmin_incllt60_table!I138,".fits")</f>
        <v>/home/ec2-user/galaxies/POGS_SDSSonly_NGC2283.fits</v>
      </c>
      <c r="C138" s="4">
        <f>HL_d252to3arcmin_incllt60_table!J138</f>
        <v>2.2566666666666668E-3</v>
      </c>
      <c r="D138" t="str">
        <f>CONCATENATE(HL_d252to3arcmin_incllt60_table!I138, "f")</f>
        <v>NGC2283f</v>
      </c>
      <c r="E138" t="str">
        <f>HL_d252to3arcmin_incllt60_table!K138</f>
        <v>Sc</v>
      </c>
      <c r="F138" t="str">
        <f>CONCATENATE("/home/ec2-user/galaxies/POGSSNR_SDSSonly_",HL_d252to3arcmin_incllt60_table!I138,".fits")</f>
        <v>/home/ec2-user/galaxies/POGSSNR_SDSSonly_NGC2283.fits</v>
      </c>
      <c r="G138">
        <v>0</v>
      </c>
      <c r="H138">
        <v>2</v>
      </c>
    </row>
    <row r="139" spans="1:8">
      <c r="A139" s="5" t="s">
        <v>847</v>
      </c>
      <c r="B139" t="str">
        <f>CONCATENATE("/home/ec2-user/galaxies/POGS_SDSSonly_",HL_d252to3arcmin_incllt60_table!I139,".fits")</f>
        <v>/home/ec2-user/galaxies/POGS_SDSSonly_NGC2256.fits</v>
      </c>
      <c r="C139" s="4">
        <f>HL_d252to3arcmin_incllt60_table!J139</f>
        <v>1.7723333333333334E-2</v>
      </c>
      <c r="D139" t="str">
        <f>CONCATENATE(HL_d252to3arcmin_incllt60_table!I139, "f")</f>
        <v>NGC2256f</v>
      </c>
      <c r="E139" t="str">
        <f>HL_d252to3arcmin_incllt60_table!K139</f>
        <v>E-SO</v>
      </c>
      <c r="F139" t="str">
        <f>CONCATENATE("/home/ec2-user/galaxies/POGSSNR_SDSSonly_",HL_d252to3arcmin_incllt60_table!I139,".fits")</f>
        <v>/home/ec2-user/galaxies/POGSSNR_SDSSonly_NGC2256.fits</v>
      </c>
      <c r="G139">
        <v>0</v>
      </c>
      <c r="H139">
        <v>2</v>
      </c>
    </row>
    <row r="140" spans="1:8">
      <c r="A140" s="5" t="s">
        <v>847</v>
      </c>
      <c r="B140" t="str">
        <f>CONCATENATE("/home/ec2-user/galaxies/POGS_SDSSonly_",HL_d252to3arcmin_incllt60_table!I140,".fits")</f>
        <v>/home/ec2-user/galaxies/POGS_SDSSonly_NGC2273.fits</v>
      </c>
      <c r="C140" s="4">
        <f>HL_d252to3arcmin_incllt60_table!J140</f>
        <v>6.8566666666666663E-3</v>
      </c>
      <c r="D140" t="str">
        <f>CONCATENATE(HL_d252to3arcmin_incllt60_table!I140, "f")</f>
        <v>NGC2273f</v>
      </c>
      <c r="E140" t="str">
        <f>HL_d252to3arcmin_incllt60_table!K140</f>
        <v>Sa</v>
      </c>
      <c r="F140" t="str">
        <f>CONCATENATE("/home/ec2-user/galaxies/POGSSNR_SDSSonly_",HL_d252to3arcmin_incllt60_table!I140,".fits")</f>
        <v>/home/ec2-user/galaxies/POGSSNR_SDSSonly_NGC2273.fits</v>
      </c>
      <c r="G140">
        <v>0</v>
      </c>
      <c r="H140">
        <v>2</v>
      </c>
    </row>
    <row r="141" spans="1:8">
      <c r="A141" s="5" t="s">
        <v>847</v>
      </c>
      <c r="B141" t="str">
        <f>CONCATENATE("/home/ec2-user/galaxies/POGS_SDSSonly_",HL_d252to3arcmin_incllt60_table!I141,".fits")</f>
        <v>/home/ec2-user/galaxies/POGS_SDSSonly_IC0456.fits</v>
      </c>
      <c r="C141" s="4">
        <f>HL_d252to3arcmin_incllt60_table!J141</f>
        <v>5.0666666666666664E-3</v>
      </c>
      <c r="D141" t="str">
        <f>CONCATENATE(HL_d252to3arcmin_incllt60_table!I141, "f")</f>
        <v>IC0456f</v>
      </c>
      <c r="E141" t="str">
        <f>HL_d252to3arcmin_incllt60_table!K141</f>
        <v>S0</v>
      </c>
      <c r="F141" t="str">
        <f>CONCATENATE("/home/ec2-user/galaxies/POGSSNR_SDSSonly_",HL_d252to3arcmin_incllt60_table!I141,".fits")</f>
        <v>/home/ec2-user/galaxies/POGSSNR_SDSSonly_IC0456.fits</v>
      </c>
      <c r="G141">
        <v>0</v>
      </c>
      <c r="H141">
        <v>2</v>
      </c>
    </row>
    <row r="142" spans="1:8">
      <c r="A142" s="5" t="s">
        <v>847</v>
      </c>
      <c r="B142" t="str">
        <f>CONCATENATE("/home/ec2-user/galaxies/POGS_SDSSonly_",HL_d252to3arcmin_incllt60_table!I142,".fits")</f>
        <v>/home/ec2-user/galaxies/POGS_SDSSonly_NGC2326.fits</v>
      </c>
      <c r="C142" s="4">
        <f>HL_d252to3arcmin_incllt60_table!J142</f>
        <v>2.052E-2</v>
      </c>
      <c r="D142" t="str">
        <f>CONCATENATE(HL_d252to3arcmin_incllt60_table!I142, "f")</f>
        <v>NGC2326f</v>
      </c>
      <c r="E142" t="str">
        <f>HL_d252to3arcmin_incllt60_table!K142</f>
        <v>Sb</v>
      </c>
      <c r="F142" t="str">
        <f>CONCATENATE("/home/ec2-user/galaxies/POGSSNR_SDSSonly_",HL_d252to3arcmin_incllt60_table!I142,".fits")</f>
        <v>/home/ec2-user/galaxies/POGSSNR_SDSSonly_NGC2326.fits</v>
      </c>
      <c r="G142">
        <v>0</v>
      </c>
      <c r="H142">
        <v>2</v>
      </c>
    </row>
    <row r="143" spans="1:8">
      <c r="A143" s="5" t="s">
        <v>847</v>
      </c>
      <c r="B143" t="str">
        <f>CONCATENATE("/home/ec2-user/galaxies/POGS_SDSSonly_",HL_d252to3arcmin_incllt60_table!I143,".fits")</f>
        <v>/home/ec2-user/galaxies/POGS_SDSSonly_NGC2339.fits</v>
      </c>
      <c r="C143" s="4">
        <f>HL_d252to3arcmin_incllt60_table!J143</f>
        <v>7.5866666666666669E-3</v>
      </c>
      <c r="D143" t="str">
        <f>CONCATENATE(HL_d252to3arcmin_incllt60_table!I143, "f")</f>
        <v>NGC2339f</v>
      </c>
      <c r="E143" t="str">
        <f>HL_d252to3arcmin_incllt60_table!K143</f>
        <v>Sbc</v>
      </c>
      <c r="F143" t="str">
        <f>CONCATENATE("/home/ec2-user/galaxies/POGSSNR_SDSSonly_",HL_d252to3arcmin_incllt60_table!I143,".fits")</f>
        <v>/home/ec2-user/galaxies/POGSSNR_SDSSonly_NGC2339.fits</v>
      </c>
      <c r="G143">
        <v>0</v>
      </c>
      <c r="H143">
        <v>2</v>
      </c>
    </row>
    <row r="144" spans="1:8">
      <c r="A144" s="5" t="s">
        <v>847</v>
      </c>
      <c r="B144" t="str">
        <f>CONCATENATE("/home/ec2-user/galaxies/POGS_SDSSonly_",HL_d252to3arcmin_incllt60_table!I144,".fits")</f>
        <v>/home/ec2-user/galaxies/POGS_SDSSonly_PGC020274.fits</v>
      </c>
      <c r="C144" s="4">
        <f>HL_d252to3arcmin_incllt60_table!J144</f>
        <v>5.3566666666666667E-3</v>
      </c>
      <c r="D144" t="str">
        <f>CONCATENATE(HL_d252to3arcmin_incllt60_table!I144, "f")</f>
        <v>PGC020274f</v>
      </c>
      <c r="E144" t="str">
        <f>HL_d252to3arcmin_incllt60_table!K144</f>
        <v>IAB</v>
      </c>
      <c r="F144" t="str">
        <f>CONCATENATE("/home/ec2-user/galaxies/POGSSNR_SDSSonly_",HL_d252to3arcmin_incllt60_table!I144,".fits")</f>
        <v>/home/ec2-user/galaxies/POGSSNR_SDSSonly_PGC020274.fits</v>
      </c>
      <c r="G144">
        <v>0</v>
      </c>
      <c r="H144">
        <v>2</v>
      </c>
    </row>
    <row r="145" spans="1:8">
      <c r="A145" s="5" t="s">
        <v>847</v>
      </c>
      <c r="B145" t="str">
        <f>CONCATENATE("/home/ec2-user/galaxies/POGS_SDSSonly_",HL_d252to3arcmin_incllt60_table!I145,".fits")</f>
        <v>/home/ec2-user/galaxies/POGS_SDSSonly_NGC2337.fits</v>
      </c>
      <c r="C145" s="4">
        <f>HL_d252to3arcmin_incllt60_table!J145</f>
        <v>1.9400000000000001E-3</v>
      </c>
      <c r="D145" t="str">
        <f>CONCATENATE(HL_d252to3arcmin_incllt60_table!I145, "f")</f>
        <v>NGC2337f</v>
      </c>
      <c r="E145" t="str">
        <f>HL_d252to3arcmin_incllt60_table!K145</f>
        <v>IB</v>
      </c>
      <c r="F145" t="str">
        <f>CONCATENATE("/home/ec2-user/galaxies/POGSSNR_SDSSonly_",HL_d252to3arcmin_incllt60_table!I145,".fits")</f>
        <v>/home/ec2-user/galaxies/POGSSNR_SDSSonly_NGC2337.fits</v>
      </c>
      <c r="G145">
        <v>0</v>
      </c>
      <c r="H145">
        <v>2</v>
      </c>
    </row>
    <row r="146" spans="1:8">
      <c r="A146" s="5" t="s">
        <v>847</v>
      </c>
      <c r="B146" t="str">
        <f>CONCATENATE("/home/ec2-user/galaxies/POGS_SDSSonly_",HL_d252to3arcmin_incllt60_table!I146,".fits")</f>
        <v>/home/ec2-user/galaxies/POGS_SDSSonly_ESO492-002.fits</v>
      </c>
      <c r="C146" s="4">
        <f>HL_d252to3arcmin_incllt60_table!J146</f>
        <v>7.9933333333333332E-3</v>
      </c>
      <c r="D146" t="str">
        <f>CONCATENATE(HL_d252to3arcmin_incllt60_table!I146, "f")</f>
        <v>ESO492-002f</v>
      </c>
      <c r="E146" t="str">
        <f>HL_d252to3arcmin_incllt60_table!K146</f>
        <v>Sb</v>
      </c>
      <c r="F146" t="str">
        <f>CONCATENATE("/home/ec2-user/galaxies/POGSSNR_SDSSonly_",HL_d252to3arcmin_incllt60_table!I146,".fits")</f>
        <v>/home/ec2-user/galaxies/POGSSNR_SDSSonly_ESO492-002.fits</v>
      </c>
      <c r="G146">
        <v>0</v>
      </c>
      <c r="H146">
        <v>2</v>
      </c>
    </row>
    <row r="147" spans="1:8">
      <c r="A147" s="5" t="s">
        <v>847</v>
      </c>
      <c r="B147" t="str">
        <f>CONCATENATE("/home/ec2-user/galaxies/POGS_SDSSonly_",HL_d252to3arcmin_incllt60_table!I147,".fits")</f>
        <v>/home/ec2-user/galaxies/POGS_SDSSonly_NGC2344.fits</v>
      </c>
      <c r="C147" s="4">
        <f>HL_d252to3arcmin_incllt60_table!J147</f>
        <v>3.7533333333333333E-3</v>
      </c>
      <c r="D147" t="str">
        <f>CONCATENATE(HL_d252to3arcmin_incllt60_table!I147, "f")</f>
        <v>NGC2344f</v>
      </c>
      <c r="E147" t="str">
        <f>HL_d252to3arcmin_incllt60_table!K147</f>
        <v>SABb</v>
      </c>
      <c r="F147" t="str">
        <f>CONCATENATE("/home/ec2-user/galaxies/POGSSNR_SDSSonly_",HL_d252to3arcmin_incllt60_table!I147,".fits")</f>
        <v>/home/ec2-user/galaxies/POGSSNR_SDSSonly_NGC2344.fits</v>
      </c>
      <c r="G147">
        <v>0</v>
      </c>
      <c r="H147">
        <v>2</v>
      </c>
    </row>
    <row r="148" spans="1:8">
      <c r="A148" s="5" t="s">
        <v>847</v>
      </c>
      <c r="B148" t="str">
        <f>CONCATENATE("/home/ec2-user/galaxies/POGS_SDSSonly_",HL_d252to3arcmin_incllt60_table!I148,".fits")</f>
        <v>/home/ec2-user/galaxies/POGS_SDSSonly_PGC020635.fits</v>
      </c>
      <c r="C148" s="4">
        <f>HL_d252to3arcmin_incllt60_table!J148</f>
        <v>2.8933333333333333E-3</v>
      </c>
      <c r="D148" t="str">
        <f>CONCATENATE(HL_d252to3arcmin_incllt60_table!I148, "f")</f>
        <v>PGC020635f</v>
      </c>
      <c r="E148" t="str">
        <f>HL_d252to3arcmin_incllt60_table!K148</f>
        <v>IB</v>
      </c>
      <c r="F148" t="str">
        <f>CONCATENATE("/home/ec2-user/galaxies/POGSSNR_SDSSonly_",HL_d252to3arcmin_incllt60_table!I148,".fits")</f>
        <v>/home/ec2-user/galaxies/POGSSNR_SDSSonly_PGC020635.fits</v>
      </c>
      <c r="G148">
        <v>0</v>
      </c>
      <c r="H148">
        <v>2</v>
      </c>
    </row>
    <row r="149" spans="1:8">
      <c r="A149" s="5" t="s">
        <v>847</v>
      </c>
      <c r="B149" t="str">
        <f>CONCATENATE("/home/ec2-user/galaxies/POGS_SDSSonly_",HL_d252to3arcmin_incllt60_table!I149,".fits")</f>
        <v>/home/ec2-user/galaxies/POGS_SDSSonly_NGC2369A.fits</v>
      </c>
      <c r="C149" s="4">
        <f>HL_d252to3arcmin_incllt60_table!J149</f>
        <v>9.7533333333333326E-3</v>
      </c>
      <c r="D149" t="str">
        <f>CONCATENATE(HL_d252to3arcmin_incllt60_table!I149, "f")</f>
        <v>NGC2369Af</v>
      </c>
      <c r="E149" t="str">
        <f>HL_d252to3arcmin_incllt60_table!K149</f>
        <v>SABb</v>
      </c>
      <c r="F149" t="str">
        <f>CONCATENATE("/home/ec2-user/galaxies/POGSSNR_SDSSonly_",HL_d252to3arcmin_incllt60_table!I149,".fits")</f>
        <v>/home/ec2-user/galaxies/POGSSNR_SDSSonly_NGC2369A.fits</v>
      </c>
      <c r="G149">
        <v>0</v>
      </c>
      <c r="H149">
        <v>2</v>
      </c>
    </row>
    <row r="150" spans="1:8">
      <c r="A150" s="5" t="s">
        <v>847</v>
      </c>
      <c r="B150" t="str">
        <f>CONCATENATE("/home/ec2-user/galaxies/POGS_SDSSonly_",HL_d252to3arcmin_incllt60_table!I150,".fits")</f>
        <v>/home/ec2-user/galaxies/POGS_SDSSonly_ESO428-023.fits</v>
      </c>
      <c r="C150" s="4">
        <f>HL_d252to3arcmin_incllt60_table!J150</f>
        <v>9.4166666666666669E-3</v>
      </c>
      <c r="D150" t="str">
        <f>CONCATENATE(HL_d252to3arcmin_incllt60_table!I150, "f")</f>
        <v>ESO428-023f</v>
      </c>
      <c r="E150" t="str">
        <f>HL_d252to3arcmin_incllt60_table!K150</f>
        <v>SBab</v>
      </c>
      <c r="F150" t="str">
        <f>CONCATENATE("/home/ec2-user/galaxies/POGSSNR_SDSSonly_",HL_d252to3arcmin_incllt60_table!I150,".fits")</f>
        <v>/home/ec2-user/galaxies/POGSSNR_SDSSonly_ESO428-023.fits</v>
      </c>
      <c r="G150">
        <v>0</v>
      </c>
      <c r="H150">
        <v>2</v>
      </c>
    </row>
    <row r="151" spans="1:8">
      <c r="A151" s="5" t="s">
        <v>847</v>
      </c>
      <c r="B151" t="str">
        <f>CONCATENATE("/home/ec2-user/galaxies/POGS_SDSSonly_",HL_d252to3arcmin_incllt60_table!I151,".fits")</f>
        <v>/home/ec2-user/galaxies/POGS_SDSSonly_NGC2380.fits</v>
      </c>
      <c r="C151" s="4">
        <f>HL_d252to3arcmin_incllt60_table!J151</f>
        <v>5.2900000000000004E-3</v>
      </c>
      <c r="D151" t="str">
        <f>CONCATENATE(HL_d252to3arcmin_incllt60_table!I151, "f")</f>
        <v>NGC2380f</v>
      </c>
      <c r="E151" t="str">
        <f>HL_d252to3arcmin_incllt60_table!K151</f>
        <v>S0</v>
      </c>
      <c r="F151" t="str">
        <f>CONCATENATE("/home/ec2-user/galaxies/POGSSNR_SDSSonly_",HL_d252to3arcmin_incllt60_table!I151,".fits")</f>
        <v>/home/ec2-user/galaxies/POGSSNR_SDSSonly_NGC2380.fits</v>
      </c>
      <c r="G151">
        <v>0</v>
      </c>
      <c r="H151">
        <v>2</v>
      </c>
    </row>
    <row r="152" spans="1:8">
      <c r="A152" s="5" t="s">
        <v>847</v>
      </c>
      <c r="B152" t="str">
        <f>CONCATENATE("/home/ec2-user/galaxies/POGS_SDSSonly_",HL_d252to3arcmin_incllt60_table!I152,".fits")</f>
        <v>/home/ec2-user/galaxies/POGS_SDSSonly_NGC2276.fits</v>
      </c>
      <c r="C152" s="4">
        <f>HL_d252to3arcmin_incllt60_table!J152</f>
        <v>8.9766666666666675E-3</v>
      </c>
      <c r="D152" t="str">
        <f>CONCATENATE(HL_d252to3arcmin_incllt60_table!I152, "f")</f>
        <v>NGC2276f</v>
      </c>
      <c r="E152" t="str">
        <f>HL_d252to3arcmin_incllt60_table!K152</f>
        <v>SABc</v>
      </c>
      <c r="F152" t="str">
        <f>CONCATENATE("/home/ec2-user/galaxies/POGSSNR_SDSSonly_",HL_d252to3arcmin_incllt60_table!I152,".fits")</f>
        <v>/home/ec2-user/galaxies/POGSSNR_SDSSonly_NGC2276.fits</v>
      </c>
      <c r="G152">
        <v>0</v>
      </c>
      <c r="H152">
        <v>2</v>
      </c>
    </row>
    <row r="153" spans="1:8">
      <c r="A153" s="5" t="s">
        <v>847</v>
      </c>
      <c r="B153" t="str">
        <f>CONCATENATE("/home/ec2-user/galaxies/POGS_SDSSonly_",HL_d252to3arcmin_incllt60_table!I153,".fits")</f>
        <v>/home/ec2-user/galaxies/POGS_SDSSonly_NGC2417.fits</v>
      </c>
      <c r="C153" s="4">
        <f>HL_d252to3arcmin_incllt60_table!J153</f>
        <v>9.7266666666666664E-3</v>
      </c>
      <c r="D153" t="str">
        <f>CONCATENATE(HL_d252to3arcmin_incllt60_table!I153, "f")</f>
        <v>NGC2417f</v>
      </c>
      <c r="E153" t="str">
        <f>HL_d252to3arcmin_incllt60_table!K153</f>
        <v>SBbc</v>
      </c>
      <c r="F153" t="str">
        <f>CONCATENATE("/home/ec2-user/galaxies/POGSSNR_SDSSonly_",HL_d252to3arcmin_incllt60_table!I153,".fits")</f>
        <v>/home/ec2-user/galaxies/POGSSNR_SDSSonly_NGC2417.fits</v>
      </c>
      <c r="G153">
        <v>0</v>
      </c>
      <c r="H153">
        <v>2</v>
      </c>
    </row>
    <row r="154" spans="1:8">
      <c r="A154" s="5" t="s">
        <v>847</v>
      </c>
      <c r="B154" t="str">
        <f>CONCATENATE("/home/ec2-user/galaxies/POGS_SDSSonly_",HL_d252to3arcmin_incllt60_table!I154,".fits")</f>
        <v>/home/ec2-user/galaxies/POGS_SDSSonly_PGC021302.fits</v>
      </c>
      <c r="C154" s="4">
        <f>HL_d252to3arcmin_incllt60_table!J154</f>
        <v>1.4866666666666667E-3</v>
      </c>
      <c r="D154" t="str">
        <f>CONCATENATE(HL_d252to3arcmin_incllt60_table!I154, "f")</f>
        <v>PGC021302f</v>
      </c>
      <c r="E154" t="str">
        <f>HL_d252to3arcmin_incllt60_table!K154</f>
        <v>I</v>
      </c>
      <c r="F154" t="str">
        <f>CONCATENATE("/home/ec2-user/galaxies/POGSSNR_SDSSonly_",HL_d252to3arcmin_incllt60_table!I154,".fits")</f>
        <v>/home/ec2-user/galaxies/POGSSNR_SDSSonly_PGC021302.fits</v>
      </c>
      <c r="G154">
        <v>0</v>
      </c>
      <c r="H154">
        <v>2</v>
      </c>
    </row>
    <row r="155" spans="1:8">
      <c r="A155" s="5" t="s">
        <v>847</v>
      </c>
      <c r="B155" t="str">
        <f>CONCATENATE("/home/ec2-user/galaxies/POGS_SDSSonly_",HL_d252to3arcmin_incllt60_table!I155,".fits")</f>
        <v>/home/ec2-user/galaxies/POGS_SDSSonly_NGC2434.fits</v>
      </c>
      <c r="C155" s="4">
        <f>HL_d252to3arcmin_incllt60_table!J155</f>
        <v>3.8666666666666667E-3</v>
      </c>
      <c r="D155" t="str">
        <f>CONCATENATE(HL_d252to3arcmin_incllt60_table!I155, "f")</f>
        <v>NGC2434f</v>
      </c>
      <c r="E155" t="str">
        <f>HL_d252to3arcmin_incllt60_table!K155</f>
        <v>E</v>
      </c>
      <c r="F155" t="str">
        <f>CONCATENATE("/home/ec2-user/galaxies/POGSSNR_SDSSonly_",HL_d252to3arcmin_incllt60_table!I155,".fits")</f>
        <v>/home/ec2-user/galaxies/POGSSNR_SDSSonly_NGC2434.fits</v>
      </c>
      <c r="G155">
        <v>0</v>
      </c>
      <c r="H155">
        <v>2</v>
      </c>
    </row>
    <row r="156" spans="1:8">
      <c r="A156" s="5" t="s">
        <v>847</v>
      </c>
      <c r="B156" t="str">
        <f>CONCATENATE("/home/ec2-user/galaxies/POGS_SDSSonly_",HL_d252to3arcmin_incllt60_table!I156,".fits")</f>
        <v>/home/ec2-user/galaxies/POGS_SDSSonly_NGC2500.fits</v>
      </c>
      <c r="C156" s="4">
        <f>HL_d252to3arcmin_incllt60_table!J156</f>
        <v>2.2599999999999999E-3</v>
      </c>
      <c r="D156" t="str">
        <f>CONCATENATE(HL_d252to3arcmin_incllt60_table!I156, "f")</f>
        <v>NGC2500f</v>
      </c>
      <c r="E156" t="str">
        <f>HL_d252to3arcmin_incllt60_table!K156</f>
        <v>Scd</v>
      </c>
      <c r="F156" t="str">
        <f>CONCATENATE("/home/ec2-user/galaxies/POGSSNR_SDSSonly_",HL_d252to3arcmin_incllt60_table!I156,".fits")</f>
        <v>/home/ec2-user/galaxies/POGSSNR_SDSSonly_NGC2500.fits</v>
      </c>
      <c r="G156">
        <v>0</v>
      </c>
      <c r="H156">
        <v>2</v>
      </c>
    </row>
    <row r="157" spans="1:8">
      <c r="A157" s="5" t="s">
        <v>847</v>
      </c>
      <c r="B157" t="str">
        <f>CONCATENATE("/home/ec2-user/galaxies/POGS_SDSSonly_",HL_d252to3arcmin_incllt60_table!I157,".fits")</f>
        <v>/home/ec2-user/galaxies/POGS_SDSSonly_NGC2537.fits</v>
      </c>
      <c r="C157" s="4">
        <f>HL_d252to3arcmin_incllt60_table!J157</f>
        <v>2.0466666666666667E-3</v>
      </c>
      <c r="D157" t="str">
        <f>CONCATENATE(HL_d252to3arcmin_incllt60_table!I157, "f")</f>
        <v>NGC2537f</v>
      </c>
      <c r="E157" t="str">
        <f>HL_d252to3arcmin_incllt60_table!K157</f>
        <v>SBm</v>
      </c>
      <c r="F157" t="str">
        <f>CONCATENATE("/home/ec2-user/galaxies/POGSSNR_SDSSonly_",HL_d252to3arcmin_incllt60_table!I157,".fits")</f>
        <v>/home/ec2-user/galaxies/POGSSNR_SDSSonly_NGC2537.fits</v>
      </c>
      <c r="G157">
        <v>0</v>
      </c>
      <c r="H157">
        <v>2</v>
      </c>
    </row>
    <row r="158" spans="1:8">
      <c r="A158" s="5" t="s">
        <v>847</v>
      </c>
      <c r="B158" t="str">
        <f>CONCATENATE("/home/ec2-user/galaxies/POGS_SDSSonly_",HL_d252to3arcmin_incllt60_table!I158,".fits")</f>
        <v>/home/ec2-user/galaxies/POGS_SDSSonly_NGC2523.fits</v>
      </c>
      <c r="C158" s="4">
        <f>HL_d252to3arcmin_incllt60_table!J158</f>
        <v>1.234E-2</v>
      </c>
      <c r="D158" t="str">
        <f>CONCATENATE(HL_d252to3arcmin_incllt60_table!I158, "f")</f>
        <v>NGC2523f</v>
      </c>
      <c r="E158" t="str">
        <f>HL_d252to3arcmin_incllt60_table!K158</f>
        <v>Sbc</v>
      </c>
      <c r="F158" t="str">
        <f>CONCATENATE("/home/ec2-user/galaxies/POGSSNR_SDSSonly_",HL_d252to3arcmin_incllt60_table!I158,".fits")</f>
        <v>/home/ec2-user/galaxies/POGSSNR_SDSSonly_NGC2523.fits</v>
      </c>
      <c r="G158">
        <v>0</v>
      </c>
      <c r="H158">
        <v>2</v>
      </c>
    </row>
    <row r="159" spans="1:8">
      <c r="A159" s="5" t="s">
        <v>847</v>
      </c>
      <c r="B159" t="str">
        <f>CONCATENATE("/home/ec2-user/galaxies/POGS_SDSSonly_",HL_d252to3arcmin_incllt60_table!I159,".fits")</f>
        <v>/home/ec2-user/galaxies/POGS_SDSSonly_ESO431-002.fits</v>
      </c>
      <c r="C159" s="4">
        <f>HL_d252to3arcmin_incllt60_table!J159</f>
        <v>4.8766666666666663E-3</v>
      </c>
      <c r="D159" t="str">
        <f>CONCATENATE(HL_d252to3arcmin_incllt60_table!I159, "f")</f>
        <v>ESO431-002f</v>
      </c>
      <c r="E159" t="str">
        <f>HL_d252to3arcmin_incllt60_table!K159</f>
        <v>SBc</v>
      </c>
      <c r="F159" t="str">
        <f>CONCATENATE("/home/ec2-user/galaxies/POGSSNR_SDSSonly_",HL_d252to3arcmin_incllt60_table!I159,".fits")</f>
        <v>/home/ec2-user/galaxies/POGSSNR_SDSSonly_ESO431-002.fits</v>
      </c>
      <c r="G159">
        <v>0</v>
      </c>
      <c r="H159">
        <v>2</v>
      </c>
    </row>
    <row r="160" spans="1:8">
      <c r="A160" s="5" t="s">
        <v>847</v>
      </c>
      <c r="B160" t="str">
        <f>CONCATENATE("/home/ec2-user/galaxies/POGS_SDSSonly_",HL_d252to3arcmin_incllt60_table!I160,".fits")</f>
        <v>/home/ec2-user/galaxies/POGS_SDSSonly_NGC2554.fits</v>
      </c>
      <c r="C160" s="4">
        <f>HL_d252to3arcmin_incllt60_table!J160</f>
        <v>1.3956666666666666E-2</v>
      </c>
      <c r="D160" t="str">
        <f>CONCATENATE(HL_d252to3arcmin_incllt60_table!I160, "f")</f>
        <v>NGC2554f</v>
      </c>
      <c r="E160" t="str">
        <f>HL_d252to3arcmin_incllt60_table!K160</f>
        <v>S0-a</v>
      </c>
      <c r="F160" t="str">
        <f>CONCATENATE("/home/ec2-user/galaxies/POGSSNR_SDSSonly_",HL_d252to3arcmin_incllt60_table!I160,".fits")</f>
        <v>/home/ec2-user/galaxies/POGSSNR_SDSSonly_NGC2554.fits</v>
      </c>
      <c r="G160">
        <v>0</v>
      </c>
      <c r="H160">
        <v>2</v>
      </c>
    </row>
    <row r="161" spans="1:8">
      <c r="A161" s="5" t="s">
        <v>847</v>
      </c>
      <c r="B161" t="str">
        <f>CONCATENATE("/home/ec2-user/galaxies/POGS_SDSSonly_",HL_d252to3arcmin_incllt60_table!I161,".fits")</f>
        <v>/home/ec2-user/galaxies/POGS_SDSSonly_IC2311.fits</v>
      </c>
      <c r="C161" s="4">
        <f>HL_d252to3arcmin_incllt60_table!J161</f>
        <v>5.5666666666666668E-3</v>
      </c>
      <c r="D161" t="str">
        <f>CONCATENATE(HL_d252to3arcmin_incllt60_table!I161, "f")</f>
        <v>IC2311f</v>
      </c>
      <c r="E161" t="str">
        <f>HL_d252to3arcmin_incllt60_table!K161</f>
        <v>E</v>
      </c>
      <c r="F161" t="str">
        <f>CONCATENATE("/home/ec2-user/galaxies/POGSSNR_SDSSonly_",HL_d252to3arcmin_incllt60_table!I161,".fits")</f>
        <v>/home/ec2-user/galaxies/POGSSNR_SDSSonly_IC2311.fits</v>
      </c>
      <c r="G161">
        <v>0</v>
      </c>
      <c r="H161">
        <v>2</v>
      </c>
    </row>
    <row r="162" spans="1:8">
      <c r="A162" s="5" t="s">
        <v>847</v>
      </c>
      <c r="B162" t="str">
        <f>CONCATENATE("/home/ec2-user/galaxies/POGS_SDSSonly_",HL_d252to3arcmin_incllt60_table!I162,".fits")</f>
        <v>/home/ec2-user/galaxies/POGS_SDSSonly_UGC04262.fits</v>
      </c>
      <c r="C162" s="4">
        <f>HL_d252to3arcmin_incllt60_table!J162</f>
        <v>1.9910000000000001E-2</v>
      </c>
      <c r="D162" t="str">
        <f>CONCATENATE(HL_d252to3arcmin_incllt60_table!I162, "f")</f>
        <v>UGC04262f</v>
      </c>
      <c r="E162" t="str">
        <f>HL_d252to3arcmin_incllt60_table!K162</f>
        <v>Sb</v>
      </c>
      <c r="F162" t="str">
        <f>CONCATENATE("/home/ec2-user/galaxies/POGSSNR_SDSSonly_",HL_d252to3arcmin_incllt60_table!I162,".fits")</f>
        <v>/home/ec2-user/galaxies/POGSSNR_SDSSonly_UGC04262.fits</v>
      </c>
      <c r="G162">
        <v>0</v>
      </c>
      <c r="H162">
        <v>2</v>
      </c>
    </row>
    <row r="163" spans="1:8">
      <c r="A163" s="5" t="s">
        <v>847</v>
      </c>
      <c r="B163" t="str">
        <f>CONCATENATE("/home/ec2-user/galaxies/POGS_SDSSonly_",HL_d252to3arcmin_incllt60_table!I163,".fits")</f>
        <v>/home/ec2-user/galaxies/POGS_SDSSonly_NGC2563.fits</v>
      </c>
      <c r="C163" s="4">
        <f>HL_d252to3arcmin_incllt60_table!J163</f>
        <v>1.5186666666666666E-2</v>
      </c>
      <c r="D163" t="str">
        <f>CONCATENATE(HL_d252to3arcmin_incllt60_table!I163, "f")</f>
        <v>NGC2563f</v>
      </c>
      <c r="E163" t="str">
        <f>HL_d252to3arcmin_incllt60_table!K163</f>
        <v>S0</v>
      </c>
      <c r="F163" t="str">
        <f>CONCATENATE("/home/ec2-user/galaxies/POGSSNR_SDSSonly_",HL_d252to3arcmin_incllt60_table!I163,".fits")</f>
        <v>/home/ec2-user/galaxies/POGSSNR_SDSSonly_NGC2563.fits</v>
      </c>
      <c r="G163">
        <v>0</v>
      </c>
      <c r="H163">
        <v>2</v>
      </c>
    </row>
    <row r="164" spans="1:8">
      <c r="A164" s="5" t="s">
        <v>847</v>
      </c>
      <c r="B164" t="str">
        <f>CONCATENATE("/home/ec2-user/galaxies/POGS_SDSSonly_",HL_d252to3arcmin_incllt60_table!I164,".fits")</f>
        <v>/home/ec2-user/galaxies/POGS_SDSSonly_PGC023723.fits</v>
      </c>
      <c r="C164" s="4">
        <f>HL_d252to3arcmin_incllt60_table!J164</f>
        <v>8.9266666666666661E-3</v>
      </c>
      <c r="D164" t="str">
        <f>CONCATENATE(HL_d252to3arcmin_incllt60_table!I164, "f")</f>
        <v>PGC023723f</v>
      </c>
      <c r="E164" t="str">
        <f>HL_d252to3arcmin_incllt60_table!K164</f>
        <v>Sc</v>
      </c>
      <c r="F164" t="str">
        <f>CONCATENATE("/home/ec2-user/galaxies/POGSSNR_SDSSonly_",HL_d252to3arcmin_incllt60_table!I164,".fits")</f>
        <v>/home/ec2-user/galaxies/POGSSNR_SDSSonly_PGC023723.fits</v>
      </c>
      <c r="G164">
        <v>0</v>
      </c>
      <c r="H164">
        <v>2</v>
      </c>
    </row>
    <row r="165" spans="1:8">
      <c r="A165" s="5" t="s">
        <v>847</v>
      </c>
      <c r="B165" t="str">
        <f>CONCATENATE("/home/ec2-user/galaxies/POGS_SDSSonly_",HL_d252to3arcmin_incllt60_table!I165,".fits")</f>
        <v>/home/ec2-user/galaxies/POGS_SDSSonly_NGC2614.fits</v>
      </c>
      <c r="C165" s="4">
        <f>HL_d252to3arcmin_incllt60_table!J165</f>
        <v>1.2376666666666666E-2</v>
      </c>
      <c r="D165" t="str">
        <f>CONCATENATE(HL_d252to3arcmin_incllt60_table!I165, "f")</f>
        <v>NGC2614f</v>
      </c>
      <c r="E165" t="str">
        <f>HL_d252to3arcmin_incllt60_table!K165</f>
        <v>Sc</v>
      </c>
      <c r="F165" t="str">
        <f>CONCATENATE("/home/ec2-user/galaxies/POGSSNR_SDSSonly_",HL_d252to3arcmin_incllt60_table!I165,".fits")</f>
        <v>/home/ec2-user/galaxies/POGSSNR_SDSSonly_NGC2614.fits</v>
      </c>
      <c r="G165">
        <v>0</v>
      </c>
      <c r="H165">
        <v>2</v>
      </c>
    </row>
    <row r="166" spans="1:8">
      <c r="A166" s="5" t="s">
        <v>847</v>
      </c>
      <c r="B166" t="str">
        <f>CONCATENATE("/home/ec2-user/galaxies/POGS_SDSSonly_",HL_d252to3arcmin_incllt60_table!I166,".fits")</f>
        <v>/home/ec2-user/galaxies/POGS_SDSSonly_ESO563-017.fits</v>
      </c>
      <c r="C166" s="4">
        <f>HL_d252to3arcmin_incllt60_table!J166</f>
        <v>1.1033333333333332E-2</v>
      </c>
      <c r="D166" t="str">
        <f>CONCATENATE(HL_d252to3arcmin_incllt60_table!I166, "f")</f>
        <v>ESO563-017f</v>
      </c>
      <c r="E166" t="str">
        <f>HL_d252to3arcmin_incllt60_table!K166</f>
        <v>Sa</v>
      </c>
      <c r="F166" t="str">
        <f>CONCATENATE("/home/ec2-user/galaxies/POGSSNR_SDSSonly_",HL_d252to3arcmin_incllt60_table!I166,".fits")</f>
        <v>/home/ec2-user/galaxies/POGSSNR_SDSSonly_ESO563-017.fits</v>
      </c>
      <c r="G166">
        <v>0</v>
      </c>
      <c r="H166">
        <v>2</v>
      </c>
    </row>
    <row r="167" spans="1:8">
      <c r="A167" s="5" t="s">
        <v>847</v>
      </c>
      <c r="B167" t="str">
        <f>CONCATENATE("/home/ec2-user/galaxies/POGS_SDSSonly_",HL_d252to3arcmin_incllt60_table!I167,".fits")</f>
        <v>/home/ec2-user/galaxies/POGS_SDSSonly_ESO371-016.fits</v>
      </c>
      <c r="C167" s="4">
        <f>HL_d252to3arcmin_incllt60_table!J167</f>
        <v>6.8500000000000002E-3</v>
      </c>
      <c r="D167" t="str">
        <f>CONCATENATE(HL_d252to3arcmin_incllt60_table!I167, "f")</f>
        <v>ESO371-016f</v>
      </c>
      <c r="E167" t="str">
        <f>HL_d252to3arcmin_incllt60_table!K167</f>
        <v>S0-a</v>
      </c>
      <c r="F167" t="str">
        <f>CONCATENATE("/home/ec2-user/galaxies/POGSSNR_SDSSonly_",HL_d252to3arcmin_incllt60_table!I167,".fits")</f>
        <v>/home/ec2-user/galaxies/POGSSNR_SDSSonly_ESO371-016.fits</v>
      </c>
      <c r="G167">
        <v>0</v>
      </c>
      <c r="H167">
        <v>2</v>
      </c>
    </row>
    <row r="168" spans="1:8">
      <c r="A168" s="5" t="s">
        <v>847</v>
      </c>
      <c r="B168" t="str">
        <f>CONCATENATE("/home/ec2-user/galaxies/POGS_SDSSonly_",HL_d252to3arcmin_incllt60_table!I168,".fits")</f>
        <v>/home/ec2-user/galaxies/POGS_SDSSonly_NGC2633.fits</v>
      </c>
      <c r="C168" s="4">
        <f>HL_d252to3arcmin_incllt60_table!J168</f>
        <v>8.0866666666666673E-3</v>
      </c>
      <c r="D168" t="str">
        <f>CONCATENATE(HL_d252to3arcmin_incllt60_table!I168, "f")</f>
        <v>NGC2633f</v>
      </c>
      <c r="E168" t="str">
        <f>HL_d252to3arcmin_incllt60_table!K168</f>
        <v>Sb</v>
      </c>
      <c r="F168" t="str">
        <f>CONCATENATE("/home/ec2-user/galaxies/POGSSNR_SDSSonly_",HL_d252to3arcmin_incllt60_table!I168,".fits")</f>
        <v>/home/ec2-user/galaxies/POGSSNR_SDSSonly_NGC2633.fits</v>
      </c>
      <c r="G168">
        <v>0</v>
      </c>
      <c r="H168">
        <v>2</v>
      </c>
    </row>
    <row r="169" spans="1:8">
      <c r="A169" s="5" t="s">
        <v>847</v>
      </c>
      <c r="B169" t="str">
        <f>CONCATENATE("/home/ec2-user/galaxies/POGS_SDSSonly_",HL_d252to3arcmin_incllt60_table!I169,".fits")</f>
        <v>/home/ec2-user/galaxies/POGS_SDSSonly_PGC166095.fits</v>
      </c>
      <c r="C169" s="4">
        <f>HL_d252to3arcmin_incllt60_table!J169</f>
        <v>1.9333333333333333E-3</v>
      </c>
      <c r="D169" t="str">
        <f>CONCATENATE(HL_d252to3arcmin_incllt60_table!I169, "f")</f>
        <v>PGC166095f</v>
      </c>
      <c r="E169" t="str">
        <f>HL_d252to3arcmin_incllt60_table!K169</f>
        <v>I</v>
      </c>
      <c r="F169" t="str">
        <f>CONCATENATE("/home/ec2-user/galaxies/POGSSNR_SDSSonly_",HL_d252to3arcmin_incllt60_table!I169,".fits")</f>
        <v>/home/ec2-user/galaxies/POGSSNR_SDSSonly_PGC166095.fits</v>
      </c>
      <c r="G169">
        <v>0</v>
      </c>
      <c r="H169">
        <v>2</v>
      </c>
    </row>
    <row r="170" spans="1:8">
      <c r="A170" s="5" t="s">
        <v>847</v>
      </c>
      <c r="B170" t="str">
        <f>CONCATENATE("/home/ec2-user/galaxies/POGS_SDSSonly_",HL_d252to3arcmin_incllt60_table!I170,".fits")</f>
        <v>/home/ec2-user/galaxies/POGS_SDSSonly_IC0520.fits</v>
      </c>
      <c r="C170" s="4">
        <f>HL_d252to3arcmin_incllt60_table!J170</f>
        <v>1.248E-2</v>
      </c>
      <c r="D170" t="str">
        <f>CONCATENATE(HL_d252to3arcmin_incllt60_table!I170, "f")</f>
        <v>IC0520f</v>
      </c>
      <c r="E170" t="str">
        <f>HL_d252to3arcmin_incllt60_table!K170</f>
        <v>SABa</v>
      </c>
      <c r="F170" t="str">
        <f>CONCATENATE("/home/ec2-user/galaxies/POGSSNR_SDSSonly_",HL_d252to3arcmin_incllt60_table!I170,".fits")</f>
        <v>/home/ec2-user/galaxies/POGSSNR_SDSSonly_IC0520.fits</v>
      </c>
      <c r="G170">
        <v>0</v>
      </c>
      <c r="H170">
        <v>2</v>
      </c>
    </row>
    <row r="171" spans="1:8">
      <c r="A171" s="5" t="s">
        <v>847</v>
      </c>
      <c r="B171" t="str">
        <f>CONCATENATE("/home/ec2-user/galaxies/POGS_SDSSonly_",HL_d252to3arcmin_incllt60_table!I171,".fits")</f>
        <v>/home/ec2-user/galaxies/POGS_SDSSonly_NGC2717.fits</v>
      </c>
      <c r="C171" s="4">
        <f>HL_d252to3arcmin_incllt60_table!J171</f>
        <v>8.2500000000000004E-3</v>
      </c>
      <c r="D171" t="str">
        <f>CONCATENATE(HL_d252to3arcmin_incllt60_table!I171, "f")</f>
        <v>NGC2717f</v>
      </c>
      <c r="E171" t="str">
        <f>HL_d252to3arcmin_incllt60_table!K171</f>
        <v>E-SO</v>
      </c>
      <c r="F171" t="str">
        <f>CONCATENATE("/home/ec2-user/galaxies/POGSSNR_SDSSonly_",HL_d252to3arcmin_incllt60_table!I171,".fits")</f>
        <v>/home/ec2-user/galaxies/POGSSNR_SDSSonly_NGC2717.fits</v>
      </c>
      <c r="G171">
        <v>0</v>
      </c>
      <c r="H171">
        <v>2</v>
      </c>
    </row>
    <row r="172" spans="1:8">
      <c r="A172" s="5" t="s">
        <v>847</v>
      </c>
      <c r="B172" t="str">
        <f>CONCATENATE("/home/ec2-user/galaxies/POGS_SDSSonly_",HL_d252to3arcmin_incllt60_table!I172,".fits")</f>
        <v>/home/ec2-user/galaxies/POGS_SDSSonly_NGC2750.fits</v>
      </c>
      <c r="C172" s="4">
        <f>HL_d252to3arcmin_incllt60_table!J172</f>
        <v>9.2033333333333342E-3</v>
      </c>
      <c r="D172" t="str">
        <f>CONCATENATE(HL_d252to3arcmin_incllt60_table!I172, "f")</f>
        <v>NGC2750f</v>
      </c>
      <c r="E172" t="str">
        <f>HL_d252to3arcmin_incllt60_table!K172</f>
        <v>SABc</v>
      </c>
      <c r="F172" t="str">
        <f>CONCATENATE("/home/ec2-user/galaxies/POGSSNR_SDSSonly_",HL_d252to3arcmin_incllt60_table!I172,".fits")</f>
        <v>/home/ec2-user/galaxies/POGSSNR_SDSSonly_NGC2750.fits</v>
      </c>
      <c r="G172">
        <v>0</v>
      </c>
      <c r="H172">
        <v>2</v>
      </c>
    </row>
    <row r="173" spans="1:8">
      <c r="A173" s="5" t="s">
        <v>847</v>
      </c>
      <c r="B173" t="str">
        <f>CONCATENATE("/home/ec2-user/galaxies/POGS_SDSSonly_",HL_d252to3arcmin_incllt60_table!I173,".fits")</f>
        <v>/home/ec2-user/galaxies/POGS_SDSSonly_NGC2763.fits</v>
      </c>
      <c r="C173" s="4">
        <f>HL_d252to3arcmin_incllt60_table!J173</f>
        <v>5.9066666666666668E-3</v>
      </c>
      <c r="D173" t="str">
        <f>CONCATENATE(HL_d252to3arcmin_incllt60_table!I173, "f")</f>
        <v>NGC2763f</v>
      </c>
      <c r="E173" t="str">
        <f>HL_d252to3arcmin_incllt60_table!K173</f>
        <v>SBc</v>
      </c>
      <c r="F173" t="str">
        <f>CONCATENATE("/home/ec2-user/galaxies/POGSSNR_SDSSonly_",HL_d252to3arcmin_incllt60_table!I173,".fits")</f>
        <v>/home/ec2-user/galaxies/POGSSNR_SDSSonly_NGC2763.fits</v>
      </c>
      <c r="G173">
        <v>0</v>
      </c>
      <c r="H173">
        <v>2</v>
      </c>
    </row>
    <row r="174" spans="1:8">
      <c r="A174" s="5" t="s">
        <v>847</v>
      </c>
      <c r="B174" t="str">
        <f>CONCATENATE("/home/ec2-user/galaxies/POGS_SDSSonly_",HL_d252to3arcmin_incllt60_table!I174,".fits")</f>
        <v>/home/ec2-user/galaxies/POGS_SDSSonly_UGC04797.fits</v>
      </c>
      <c r="C174" s="4">
        <f>HL_d252to3arcmin_incllt60_table!J174</f>
        <v>4.3099999999999996E-3</v>
      </c>
      <c r="D174" t="str">
        <f>CONCATENATE(HL_d252to3arcmin_incllt60_table!I174, "f")</f>
        <v>UGC04797f</v>
      </c>
      <c r="E174" t="str">
        <f>HL_d252to3arcmin_incllt60_table!K174</f>
        <v>Sm</v>
      </c>
      <c r="F174" t="str">
        <f>CONCATENATE("/home/ec2-user/galaxies/POGSSNR_SDSSonly_",HL_d252to3arcmin_incllt60_table!I174,".fits")</f>
        <v>/home/ec2-user/galaxies/POGSSNR_SDSSonly_UGC04797.fits</v>
      </c>
      <c r="G174">
        <v>0</v>
      </c>
      <c r="H174">
        <v>2</v>
      </c>
    </row>
    <row r="175" spans="1:8">
      <c r="A175" s="5" t="s">
        <v>847</v>
      </c>
      <c r="B175" t="str">
        <f>CONCATENATE("/home/ec2-user/galaxies/POGS_SDSSonly_",HL_d252to3arcmin_incllt60_table!I175,".fits")</f>
        <v>/home/ec2-user/galaxies/POGS_SDSSonly_ESO372-008.fits</v>
      </c>
      <c r="C175" s="4">
        <f>HL_d252to3arcmin_incllt60_table!J175</f>
        <v>4.4666666666666665E-3</v>
      </c>
      <c r="D175" t="str">
        <f>CONCATENATE(HL_d252to3arcmin_incllt60_table!I175, "f")</f>
        <v>ESO372-008f</v>
      </c>
      <c r="E175" t="str">
        <f>HL_d252to3arcmin_incllt60_table!K175</f>
        <v>SBm</v>
      </c>
      <c r="F175" t="str">
        <f>CONCATENATE("/home/ec2-user/galaxies/POGSSNR_SDSSonly_",HL_d252to3arcmin_incllt60_table!I175,".fits")</f>
        <v>/home/ec2-user/galaxies/POGSSNR_SDSSonly_ESO372-008.fits</v>
      </c>
      <c r="G175">
        <v>0</v>
      </c>
      <c r="H175">
        <v>2</v>
      </c>
    </row>
    <row r="176" spans="1:8">
      <c r="A176" s="5" t="s">
        <v>847</v>
      </c>
      <c r="B176" t="str">
        <f>CONCATENATE("/home/ec2-user/galaxies/POGS_SDSSonly_",HL_d252to3arcmin_incllt60_table!I176,".fits")</f>
        <v>/home/ec2-user/galaxies/POGS_SDSSonly_ESO091-003.fits</v>
      </c>
      <c r="C176" s="4">
        <f>HL_d252to3arcmin_incllt60_table!J176</f>
        <v>5.45E-3</v>
      </c>
      <c r="D176" t="str">
        <f>CONCATENATE(HL_d252to3arcmin_incllt60_table!I176, "f")</f>
        <v>ESO091-003f</v>
      </c>
      <c r="E176" t="str">
        <f>HL_d252to3arcmin_incllt60_table!K176</f>
        <v>Sab</v>
      </c>
      <c r="F176" t="str">
        <f>CONCATENATE("/home/ec2-user/galaxies/POGSSNR_SDSSonly_",HL_d252to3arcmin_incllt60_table!I176,".fits")</f>
        <v>/home/ec2-user/galaxies/POGSSNR_SDSSonly_ESO091-003.fits</v>
      </c>
      <c r="G176">
        <v>0</v>
      </c>
      <c r="H176">
        <v>2</v>
      </c>
    </row>
    <row r="177" spans="1:8">
      <c r="A177" s="5" t="s">
        <v>847</v>
      </c>
      <c r="B177" t="str">
        <f>CONCATENATE("/home/ec2-user/galaxies/POGS_SDSSonly_",HL_d252to3arcmin_incllt60_table!I177,".fits")</f>
        <v>/home/ec2-user/galaxies/POGS_SDSSonly_ESO433-010.fits</v>
      </c>
      <c r="C177" s="4">
        <f>HL_d252to3arcmin_incllt60_table!J177</f>
        <v>6.4999999999999997E-3</v>
      </c>
      <c r="D177" t="str">
        <f>CONCATENATE(HL_d252to3arcmin_incllt60_table!I177, "f")</f>
        <v>ESO433-010f</v>
      </c>
      <c r="E177" t="str">
        <f>HL_d252to3arcmin_incllt60_table!K177</f>
        <v>SABc</v>
      </c>
      <c r="F177" t="str">
        <f>CONCATENATE("/home/ec2-user/galaxies/POGSSNR_SDSSonly_",HL_d252to3arcmin_incllt60_table!I177,".fits")</f>
        <v>/home/ec2-user/galaxies/POGSSNR_SDSSonly_ESO433-010.fits</v>
      </c>
      <c r="G177">
        <v>0</v>
      </c>
      <c r="H177">
        <v>2</v>
      </c>
    </row>
    <row r="178" spans="1:8">
      <c r="A178" s="5" t="s">
        <v>847</v>
      </c>
      <c r="B178" t="str">
        <f>CONCATENATE("/home/ec2-user/galaxies/POGS_SDSSonly_",HL_d252to3arcmin_incllt60_table!I178,".fits")</f>
        <v>/home/ec2-user/galaxies/POGS_SDSSonly_NGC2842.fits</v>
      </c>
      <c r="C178" s="4">
        <f>HL_d252to3arcmin_incllt60_table!J178</f>
        <v>8.6466666666666671E-3</v>
      </c>
      <c r="D178" t="str">
        <f>CONCATENATE(HL_d252to3arcmin_incllt60_table!I178, "f")</f>
        <v>NGC2842f</v>
      </c>
      <c r="E178" t="str">
        <f>HL_d252to3arcmin_incllt60_table!K178</f>
        <v>S0-a</v>
      </c>
      <c r="F178" t="str">
        <f>CONCATENATE("/home/ec2-user/galaxies/POGSSNR_SDSSonly_",HL_d252to3arcmin_incllt60_table!I178,".fits")</f>
        <v>/home/ec2-user/galaxies/POGSSNR_SDSSonly_NGC2842.fits</v>
      </c>
      <c r="G178">
        <v>0</v>
      </c>
      <c r="H178">
        <v>2</v>
      </c>
    </row>
    <row r="179" spans="1:8">
      <c r="A179" s="5" t="s">
        <v>847</v>
      </c>
      <c r="B179" t="str">
        <f>CONCATENATE("/home/ec2-user/galaxies/POGS_SDSSonly_",HL_d252to3arcmin_incllt60_table!I179,".fits")</f>
        <v>/home/ec2-user/galaxies/POGS_SDSSonly_UGC04879.fits</v>
      </c>
      <c r="C179" s="4">
        <f>HL_d252to3arcmin_incllt60_table!J179</f>
        <v>5.4333333333333339E-4</v>
      </c>
      <c r="D179" t="str">
        <f>CONCATENATE(HL_d252to3arcmin_incllt60_table!I179, "f")</f>
        <v>UGC04879f</v>
      </c>
      <c r="E179" t="str">
        <f>HL_d252to3arcmin_incllt60_table!K179</f>
        <v>I</v>
      </c>
      <c r="F179" t="str">
        <f>CONCATENATE("/home/ec2-user/galaxies/POGSSNR_SDSSonly_",HL_d252to3arcmin_incllt60_table!I179,".fits")</f>
        <v>/home/ec2-user/galaxies/POGSSNR_SDSSonly_UGC04879.fits</v>
      </c>
      <c r="G179">
        <v>0</v>
      </c>
      <c r="H179">
        <v>2</v>
      </c>
    </row>
    <row r="180" spans="1:8">
      <c r="A180" s="5" t="s">
        <v>847</v>
      </c>
      <c r="B180" t="str">
        <f>CONCATENATE("/home/ec2-user/galaxies/POGS_SDSSonly_",HL_d252to3arcmin_incllt60_table!I180,".fits")</f>
        <v>/home/ec2-user/galaxies/POGS_SDSSonly_NGC2848.fits</v>
      </c>
      <c r="C180" s="4">
        <f>HL_d252to3arcmin_incllt60_table!J180</f>
        <v>6.4066666666666664E-3</v>
      </c>
      <c r="D180" t="str">
        <f>CONCATENATE(HL_d252to3arcmin_incllt60_table!I180, "f")</f>
        <v>NGC2848f</v>
      </c>
      <c r="E180" t="str">
        <f>HL_d252to3arcmin_incllt60_table!K180</f>
        <v>SABc</v>
      </c>
      <c r="F180" t="str">
        <f>CONCATENATE("/home/ec2-user/galaxies/POGSSNR_SDSSonly_",HL_d252to3arcmin_incllt60_table!I180,".fits")</f>
        <v>/home/ec2-user/galaxies/POGSSNR_SDSSonly_NGC2848.fits</v>
      </c>
      <c r="G180">
        <v>0</v>
      </c>
      <c r="H180">
        <v>2</v>
      </c>
    </row>
    <row r="181" spans="1:8">
      <c r="A181" s="5" t="s">
        <v>847</v>
      </c>
      <c r="B181" t="str">
        <f>CONCATENATE("/home/ec2-user/galaxies/POGS_SDSSonly_",HL_d252to3arcmin_incllt60_table!I181,".fits")</f>
        <v>/home/ec2-user/galaxies/POGS_SDSSonly_PGC026429.fits</v>
      </c>
      <c r="C181" s="4">
        <f>HL_d252to3arcmin_incllt60_table!J181</f>
        <v>6.0066666666666671E-3</v>
      </c>
      <c r="D181" t="str">
        <f>CONCATENATE(HL_d252to3arcmin_incllt60_table!I181, "f")</f>
        <v>PGC026429f</v>
      </c>
      <c r="E181" t="str">
        <f>HL_d252to3arcmin_incllt60_table!K181</f>
        <v>IAB</v>
      </c>
      <c r="F181" t="str">
        <f>CONCATENATE("/home/ec2-user/galaxies/POGSSNR_SDSSonly_",HL_d252to3arcmin_incllt60_table!I181,".fits")</f>
        <v>/home/ec2-user/galaxies/POGSSNR_SDSSonly_PGC026429.fits</v>
      </c>
      <c r="G181">
        <v>0</v>
      </c>
      <c r="H181">
        <v>2</v>
      </c>
    </row>
    <row r="182" spans="1:8">
      <c r="A182" s="5" t="s">
        <v>847</v>
      </c>
      <c r="B182" t="str">
        <f>CONCATENATE("/home/ec2-user/galaxies/POGS_SDSSonly_",HL_d252to3arcmin_incllt60_table!I182,".fits")</f>
        <v>/home/ec2-user/galaxies/POGS_SDSSonly_NGC2865.fits</v>
      </c>
      <c r="C182" s="4">
        <f>HL_d252to3arcmin_incllt60_table!J182</f>
        <v>8.5833333333333334E-3</v>
      </c>
      <c r="D182" t="str">
        <f>CONCATENATE(HL_d252to3arcmin_incllt60_table!I182, "f")</f>
        <v>NGC2865f</v>
      </c>
      <c r="E182" t="str">
        <f>HL_d252to3arcmin_incllt60_table!K182</f>
        <v>E</v>
      </c>
      <c r="F182" t="str">
        <f>CONCATENATE("/home/ec2-user/galaxies/POGSSNR_SDSSonly_",HL_d252to3arcmin_incllt60_table!I182,".fits")</f>
        <v>/home/ec2-user/galaxies/POGSSNR_SDSSonly_NGC2865.fits</v>
      </c>
      <c r="G182">
        <v>0</v>
      </c>
      <c r="H182">
        <v>2</v>
      </c>
    </row>
    <row r="183" spans="1:8">
      <c r="A183" s="5" t="s">
        <v>847</v>
      </c>
      <c r="B183" t="str">
        <f>CONCATENATE("/home/ec2-user/galaxies/POGS_SDSSonly_",HL_d252to3arcmin_incllt60_table!I183,".fits")</f>
        <v>/home/ec2-user/galaxies/POGS_SDSSonly_ESO373-005.fits</v>
      </c>
      <c r="C183" s="4">
        <f>HL_d252to3arcmin_incllt60_table!J183</f>
        <v>7.3400000000000002E-3</v>
      </c>
      <c r="D183" t="str">
        <f>CONCATENATE(HL_d252to3arcmin_incllt60_table!I183, "f")</f>
        <v>ESO373-005f</v>
      </c>
      <c r="E183" t="str">
        <f>HL_d252to3arcmin_incllt60_table!K183</f>
        <v>SABc</v>
      </c>
      <c r="F183" t="str">
        <f>CONCATENATE("/home/ec2-user/galaxies/POGSSNR_SDSSonly_",HL_d252to3arcmin_incllt60_table!I183,".fits")</f>
        <v>/home/ec2-user/galaxies/POGSSNR_SDSSonly_ESO373-005.fits</v>
      </c>
      <c r="G183">
        <v>0</v>
      </c>
      <c r="H183">
        <v>2</v>
      </c>
    </row>
    <row r="184" spans="1:8">
      <c r="A184" s="5" t="s">
        <v>847</v>
      </c>
      <c r="B184" t="str">
        <f>CONCATENATE("/home/ec2-user/galaxies/POGS_SDSSonly_",HL_d252to3arcmin_incllt60_table!I184,".fits")</f>
        <v>/home/ec2-user/galaxies/POGS_SDSSonly_NGC2907.fits</v>
      </c>
      <c r="C184" s="4">
        <f>HL_d252to3arcmin_incllt60_table!J184</f>
        <v>6.5133333333333336E-3</v>
      </c>
      <c r="D184" t="str">
        <f>CONCATENATE(HL_d252to3arcmin_incllt60_table!I184, "f")</f>
        <v>NGC2907f</v>
      </c>
      <c r="E184" t="str">
        <f>HL_d252to3arcmin_incllt60_table!K184</f>
        <v>Sa</v>
      </c>
      <c r="F184" t="str">
        <f>CONCATENATE("/home/ec2-user/galaxies/POGSSNR_SDSSonly_",HL_d252to3arcmin_incllt60_table!I184,".fits")</f>
        <v>/home/ec2-user/galaxies/POGSSNR_SDSSonly_NGC2907.fits</v>
      </c>
      <c r="G184">
        <v>0</v>
      </c>
      <c r="H184">
        <v>2</v>
      </c>
    </row>
    <row r="185" spans="1:8">
      <c r="A185" s="5" t="s">
        <v>847</v>
      </c>
      <c r="B185" t="str">
        <f>CONCATENATE("/home/ec2-user/galaxies/POGS_SDSSonly_",HL_d252to3arcmin_incllt60_table!I185,".fits")</f>
        <v>/home/ec2-user/galaxies/POGS_SDSSonly_PGC027130.fits</v>
      </c>
      <c r="C185" s="4">
        <f>HL_d252to3arcmin_incllt60_table!J185</f>
        <v>6.6433333333333336E-3</v>
      </c>
      <c r="D185" t="str">
        <f>CONCATENATE(HL_d252to3arcmin_incllt60_table!I185, "f")</f>
        <v>PGC027130f</v>
      </c>
      <c r="E185" t="str">
        <f>HL_d252to3arcmin_incllt60_table!K185</f>
        <v>Sb</v>
      </c>
      <c r="F185" t="str">
        <f>CONCATENATE("/home/ec2-user/galaxies/POGSSNR_SDSSonly_",HL_d252to3arcmin_incllt60_table!I185,".fits")</f>
        <v>/home/ec2-user/galaxies/POGSSNR_SDSSonly_PGC027130.fits</v>
      </c>
      <c r="G185">
        <v>0</v>
      </c>
      <c r="H185">
        <v>2</v>
      </c>
    </row>
    <row r="186" spans="1:8">
      <c r="A186" s="5" t="s">
        <v>847</v>
      </c>
      <c r="B186" t="str">
        <f>CONCATENATE("/home/ec2-user/galaxies/POGS_SDSSonly_",HL_d252to3arcmin_incllt60_table!I186,".fits")</f>
        <v>/home/ec2-user/galaxies/POGS_SDSSonly_NGC2916.fits</v>
      </c>
      <c r="C186" s="4">
        <f>HL_d252to3arcmin_incllt60_table!J186</f>
        <v>1.2626666666666666E-2</v>
      </c>
      <c r="D186" t="str">
        <f>CONCATENATE(HL_d252to3arcmin_incllt60_table!I186, "f")</f>
        <v>NGC2916f</v>
      </c>
      <c r="E186" t="str">
        <f>HL_d252to3arcmin_incllt60_table!K186</f>
        <v>Sb</v>
      </c>
      <c r="F186" t="str">
        <f>CONCATENATE("/home/ec2-user/galaxies/POGSSNR_SDSSonly_",HL_d252to3arcmin_incllt60_table!I186,".fits")</f>
        <v>/home/ec2-user/galaxies/POGSSNR_SDSSonly_NGC2916.fits</v>
      </c>
      <c r="G186">
        <v>0</v>
      </c>
      <c r="H186">
        <v>2</v>
      </c>
    </row>
    <row r="187" spans="1:8">
      <c r="A187" s="5" t="s">
        <v>847</v>
      </c>
      <c r="B187" t="str">
        <f>CONCATENATE("/home/ec2-user/galaxies/POGS_SDSSonly_",HL_d252to3arcmin_incllt60_table!I187,".fits")</f>
        <v>/home/ec2-user/galaxies/POGS_SDSSonly_NGC2924.fits</v>
      </c>
      <c r="C187" s="4">
        <f>HL_d252to3arcmin_incllt60_table!J187</f>
        <v>1.491E-2</v>
      </c>
      <c r="D187" t="str">
        <f>CONCATENATE(HL_d252to3arcmin_incllt60_table!I187, "f")</f>
        <v>NGC2924f</v>
      </c>
      <c r="E187" t="str">
        <f>HL_d252to3arcmin_incllt60_table!K187</f>
        <v>E</v>
      </c>
      <c r="F187" t="str">
        <f>CONCATENATE("/home/ec2-user/galaxies/POGSSNR_SDSSonly_",HL_d252to3arcmin_incllt60_table!I187,".fits")</f>
        <v>/home/ec2-user/galaxies/POGSSNR_SDSSonly_NGC2924.fits</v>
      </c>
      <c r="G187">
        <v>0</v>
      </c>
      <c r="H187">
        <v>2</v>
      </c>
    </row>
    <row r="188" spans="1:8">
      <c r="A188" s="5" t="s">
        <v>847</v>
      </c>
      <c r="B188" t="str">
        <f>CONCATENATE("/home/ec2-user/galaxies/POGS_SDSSonly_",HL_d252to3arcmin_incllt60_table!I188,".fits")</f>
        <v>/home/ec2-user/galaxies/POGS_SDSSonly_NGC2967.fits</v>
      </c>
      <c r="C188" s="4">
        <f>HL_d252to3arcmin_incllt60_table!J188</f>
        <v>6.2033333333333333E-3</v>
      </c>
      <c r="D188" t="str">
        <f>CONCATENATE(HL_d252to3arcmin_incllt60_table!I188, "f")</f>
        <v>NGC2967f</v>
      </c>
      <c r="E188" t="str">
        <f>HL_d252to3arcmin_incllt60_table!K188</f>
        <v>Sc</v>
      </c>
      <c r="F188" t="str">
        <f>CONCATENATE("/home/ec2-user/galaxies/POGSSNR_SDSSonly_",HL_d252to3arcmin_incllt60_table!I188,".fits")</f>
        <v>/home/ec2-user/galaxies/POGSSNR_SDSSonly_NGC2967.fits</v>
      </c>
      <c r="G188">
        <v>0</v>
      </c>
      <c r="H188">
        <v>2</v>
      </c>
    </row>
    <row r="189" spans="1:8">
      <c r="A189" s="5" t="s">
        <v>847</v>
      </c>
      <c r="B189" t="str">
        <f>CONCATENATE("/home/ec2-user/galaxies/POGS_SDSSonly_",HL_d252to3arcmin_incllt60_table!I189,".fits")</f>
        <v>/home/ec2-user/galaxies/POGS_SDSSonly_NGC2964.fits</v>
      </c>
      <c r="C189" s="4">
        <f>HL_d252to3arcmin_incllt60_table!J189</f>
        <v>4.7999999999999996E-3</v>
      </c>
      <c r="D189" t="str">
        <f>CONCATENATE(HL_d252to3arcmin_incllt60_table!I189, "f")</f>
        <v>NGC2964f</v>
      </c>
      <c r="E189" t="str">
        <f>HL_d252to3arcmin_incllt60_table!K189</f>
        <v>Sbc</v>
      </c>
      <c r="F189" t="str">
        <f>CONCATENATE("/home/ec2-user/galaxies/POGSSNR_SDSSonly_",HL_d252to3arcmin_incllt60_table!I189,".fits")</f>
        <v>/home/ec2-user/galaxies/POGSSNR_SDSSonly_NGC2964.fits</v>
      </c>
      <c r="G189">
        <v>0</v>
      </c>
      <c r="H189">
        <v>2</v>
      </c>
    </row>
    <row r="190" spans="1:8">
      <c r="A190" s="5" t="s">
        <v>847</v>
      </c>
      <c r="B190" t="str">
        <f>CONCATENATE("/home/ec2-user/galaxies/POGS_SDSSonly_",HL_d252to3arcmin_incllt60_table!I190,".fits")</f>
        <v>/home/ec2-user/galaxies/POGS_SDSSonly_NGC2979.fits</v>
      </c>
      <c r="C190" s="4">
        <f>HL_d252to3arcmin_incllt60_table!J190</f>
        <v>8.6233333333333335E-3</v>
      </c>
      <c r="D190" t="str">
        <f>CONCATENATE(HL_d252to3arcmin_incllt60_table!I190, "f")</f>
        <v>NGC2979f</v>
      </c>
      <c r="E190" t="str">
        <f>HL_d252to3arcmin_incllt60_table!K190</f>
        <v>SABa</v>
      </c>
      <c r="F190" t="str">
        <f>CONCATENATE("/home/ec2-user/galaxies/POGSSNR_SDSSonly_",HL_d252to3arcmin_incllt60_table!I190,".fits")</f>
        <v>/home/ec2-user/galaxies/POGSSNR_SDSSonly_NGC2979.fits</v>
      </c>
      <c r="G190">
        <v>0</v>
      </c>
      <c r="H190">
        <v>2</v>
      </c>
    </row>
    <row r="191" spans="1:8">
      <c r="A191" s="5" t="s">
        <v>847</v>
      </c>
      <c r="B191" t="str">
        <f>CONCATENATE("/home/ec2-user/galaxies/POGS_SDSSonly_",HL_d252to3arcmin_incllt60_table!I191,".fits")</f>
        <v>/home/ec2-user/galaxies/POGS_SDSSonly_NGC2968.fits</v>
      </c>
      <c r="C191" s="4">
        <f>HL_d252to3arcmin_incllt60_table!J191</f>
        <v>5.5366666666666663E-3</v>
      </c>
      <c r="D191" t="str">
        <f>CONCATENATE(HL_d252to3arcmin_incllt60_table!I191, "f")</f>
        <v>NGC2968f</v>
      </c>
      <c r="E191" t="str">
        <f>HL_d252to3arcmin_incllt60_table!K191</f>
        <v>Sa</v>
      </c>
      <c r="F191" t="str">
        <f>CONCATENATE("/home/ec2-user/galaxies/POGSSNR_SDSSonly_",HL_d252to3arcmin_incllt60_table!I191,".fits")</f>
        <v>/home/ec2-user/galaxies/POGSSNR_SDSSonly_NGC2968.fits</v>
      </c>
      <c r="G191">
        <v>0</v>
      </c>
      <c r="H191">
        <v>2</v>
      </c>
    </row>
    <row r="192" spans="1:8">
      <c r="A192" s="5" t="s">
        <v>847</v>
      </c>
      <c r="B192" t="str">
        <f>CONCATENATE("/home/ec2-user/galaxies/POGS_SDSSonly_",HL_d252to3arcmin_incllt60_table!I192,".fits")</f>
        <v>/home/ec2-user/galaxies/POGS_SDSSonly_ESO373-020.fits</v>
      </c>
      <c r="C192" s="4">
        <f>HL_d252to3arcmin_incllt60_table!J192</f>
        <v>2.4366666666666668E-3</v>
      </c>
      <c r="D192" t="str">
        <f>CONCATENATE(HL_d252to3arcmin_incllt60_table!I192, "f")</f>
        <v>ESO373-020f</v>
      </c>
      <c r="E192" t="str">
        <f>HL_d252to3arcmin_incllt60_table!K192</f>
        <v>IAB</v>
      </c>
      <c r="F192" t="str">
        <f>CONCATENATE("/home/ec2-user/galaxies/POGSSNR_SDSSonly_",HL_d252to3arcmin_incllt60_table!I192,".fits")</f>
        <v>/home/ec2-user/galaxies/POGSSNR_SDSSonly_ESO373-020.fits</v>
      </c>
      <c r="G192">
        <v>0</v>
      </c>
      <c r="H192">
        <v>2</v>
      </c>
    </row>
    <row r="193" spans="1:8">
      <c r="A193" s="5" t="s">
        <v>847</v>
      </c>
      <c r="B193" t="str">
        <f>CONCATENATE("/home/ec2-user/galaxies/POGS_SDSSonly_",HL_d252to3arcmin_incllt60_table!I193,".fits")</f>
        <v>/home/ec2-user/galaxies/POGS_SDSSonly_PGC3097827.fits</v>
      </c>
      <c r="C193" s="4">
        <f>HL_d252to3arcmin_incllt60_table!J193</f>
        <v>4.1333333333333332E-4</v>
      </c>
      <c r="D193" t="str">
        <f>CONCATENATE(HL_d252to3arcmin_incllt60_table!I193, "f")</f>
        <v>PGC3097827f</v>
      </c>
      <c r="E193" t="str">
        <f>HL_d252to3arcmin_incllt60_table!K193</f>
        <v>E-SO</v>
      </c>
      <c r="F193" t="str">
        <f>CONCATENATE("/home/ec2-user/galaxies/POGSSNR_SDSSonly_",HL_d252to3arcmin_incllt60_table!I193,".fits")</f>
        <v>/home/ec2-user/galaxies/POGSSNR_SDSSonly_PGC3097827.fits</v>
      </c>
      <c r="G193">
        <v>0</v>
      </c>
      <c r="H193">
        <v>2</v>
      </c>
    </row>
    <row r="194" spans="1:8">
      <c r="A194" s="5" t="s">
        <v>847</v>
      </c>
      <c r="B194" t="str">
        <f>CONCATENATE("/home/ec2-user/galaxies/POGS_SDSSonly_",HL_d252to3arcmin_incllt60_table!I194,".fits")</f>
        <v>/home/ec2-user/galaxies/POGS_SDSSonly_ESO434-033.fits</v>
      </c>
      <c r="C194" s="4">
        <f>HL_d252to3arcmin_incllt60_table!J194</f>
        <v>3.5999999999999999E-3</v>
      </c>
      <c r="D194" t="str">
        <f>CONCATENATE(HL_d252to3arcmin_incllt60_table!I194, "f")</f>
        <v>ESO434-033f</v>
      </c>
      <c r="E194" t="str">
        <f>HL_d252to3arcmin_incllt60_table!K194</f>
        <v>Sm</v>
      </c>
      <c r="F194" t="str">
        <f>CONCATENATE("/home/ec2-user/galaxies/POGSSNR_SDSSonly_",HL_d252to3arcmin_incllt60_table!I194,".fits")</f>
        <v>/home/ec2-user/galaxies/POGSSNR_SDSSonly_ESO434-033.fits</v>
      </c>
      <c r="G194">
        <v>0</v>
      </c>
      <c r="H194">
        <v>2</v>
      </c>
    </row>
    <row r="195" spans="1:8">
      <c r="A195" s="5" t="s">
        <v>847</v>
      </c>
      <c r="B195" t="str">
        <f>CONCATENATE("/home/ec2-user/galaxies/POGS_SDSSonly_",HL_d252to3arcmin_incllt60_table!I195,".fits")</f>
        <v>/home/ec2-user/galaxies/POGS_SDSSonly_NGC3020.fits</v>
      </c>
      <c r="C195" s="4">
        <f>HL_d252to3arcmin_incllt60_table!J195</f>
        <v>4.9199999999999999E-3</v>
      </c>
      <c r="D195" t="str">
        <f>CONCATENATE(HL_d252to3arcmin_incllt60_table!I195, "f")</f>
        <v>NGC3020f</v>
      </c>
      <c r="E195" t="str">
        <f>HL_d252to3arcmin_incllt60_table!K195</f>
        <v>Sc</v>
      </c>
      <c r="F195" t="str">
        <f>CONCATENATE("/home/ec2-user/galaxies/POGSSNR_SDSSonly_",HL_d252to3arcmin_incllt60_table!I195,".fits")</f>
        <v>/home/ec2-user/galaxies/POGSSNR_SDSSonly_NGC3020.fits</v>
      </c>
      <c r="G195">
        <v>0</v>
      </c>
      <c r="H195">
        <v>2</v>
      </c>
    </row>
    <row r="196" spans="1:8">
      <c r="A196" s="5" t="s">
        <v>847</v>
      </c>
      <c r="B196" t="str">
        <f>CONCATENATE("/home/ec2-user/galaxies/POGS_SDSSonly_",HL_d252to3arcmin_incllt60_table!I196,".fits")</f>
        <v>/home/ec2-user/galaxies/POGS_SDSSonly_PGC166101.fits</v>
      </c>
      <c r="C196" s="4">
        <f>HL_d252to3arcmin_incllt60_table!J196</f>
        <v>0</v>
      </c>
      <c r="D196" t="str">
        <f>CONCATENATE(HL_d252to3arcmin_incllt60_table!I196, "f")</f>
        <v>PGC166101f</v>
      </c>
      <c r="E196" t="str">
        <f>HL_d252to3arcmin_incllt60_table!K196</f>
        <v>E-SO</v>
      </c>
      <c r="F196" t="str">
        <f>CONCATENATE("/home/ec2-user/galaxies/POGSSNR_SDSSonly_",HL_d252to3arcmin_incllt60_table!I196,".fits")</f>
        <v>/home/ec2-user/galaxies/POGSSNR_SDSSonly_PGC166101.fits</v>
      </c>
      <c r="G196">
        <v>0</v>
      </c>
      <c r="H196">
        <v>2</v>
      </c>
    </row>
    <row r="197" spans="1:8">
      <c r="A197" s="5" t="s">
        <v>847</v>
      </c>
      <c r="B197" t="str">
        <f>CONCATENATE("/home/ec2-user/galaxies/POGS_SDSSonly_",HL_d252to3arcmin_incllt60_table!I197,".fits")</f>
        <v>/home/ec2-user/galaxies/POGS_SDSSonly_NGC3038.fits</v>
      </c>
      <c r="C197" s="4">
        <f>HL_d252to3arcmin_incllt60_table!J197</f>
        <v>8.6966666666666668E-3</v>
      </c>
      <c r="D197" t="str">
        <f>CONCATENATE(HL_d252to3arcmin_incllt60_table!I197, "f")</f>
        <v>NGC3038f</v>
      </c>
      <c r="E197" t="str">
        <f>HL_d252to3arcmin_incllt60_table!K197</f>
        <v>Sb</v>
      </c>
      <c r="F197" t="str">
        <f>CONCATENATE("/home/ec2-user/galaxies/POGSSNR_SDSSonly_",HL_d252to3arcmin_incllt60_table!I197,".fits")</f>
        <v>/home/ec2-user/galaxies/POGSSNR_SDSSonly_NGC3038.fits</v>
      </c>
      <c r="G197">
        <v>0</v>
      </c>
      <c r="H197">
        <v>2</v>
      </c>
    </row>
    <row r="198" spans="1:8">
      <c r="A198" s="5" t="s">
        <v>847</v>
      </c>
      <c r="B198" t="str">
        <f>CONCATENATE("/home/ec2-user/galaxies/POGS_SDSSonly_",HL_d252to3arcmin_incllt60_table!I198,".fits")</f>
        <v>/home/ec2-user/galaxies/POGS_SDSSonly_NGC3052.fits</v>
      </c>
      <c r="C198" s="4">
        <f>HL_d252to3arcmin_incllt60_table!J198</f>
        <v>1.2203333333333333E-2</v>
      </c>
      <c r="D198" t="str">
        <f>CONCATENATE(HL_d252to3arcmin_incllt60_table!I198, "f")</f>
        <v>NGC3052f</v>
      </c>
      <c r="E198" t="str">
        <f>HL_d252to3arcmin_incllt60_table!K198</f>
        <v>SABc</v>
      </c>
      <c r="F198" t="str">
        <f>CONCATENATE("/home/ec2-user/galaxies/POGSSNR_SDSSonly_",HL_d252to3arcmin_incllt60_table!I198,".fits")</f>
        <v>/home/ec2-user/galaxies/POGSSNR_SDSSonly_NGC3052.fits</v>
      </c>
      <c r="G198">
        <v>0</v>
      </c>
      <c r="H198">
        <v>2</v>
      </c>
    </row>
    <row r="199" spans="1:8">
      <c r="A199" s="5" t="s">
        <v>847</v>
      </c>
      <c r="B199" t="str">
        <f>CONCATENATE("/home/ec2-user/galaxies/POGS_SDSSonly_",HL_d252to3arcmin_incllt60_table!I199,".fits")</f>
        <v>/home/ec2-user/galaxies/POGS_SDSSonly_NGC3049.fits</v>
      </c>
      <c r="C199" s="4">
        <f>HL_d252to3arcmin_incllt60_table!J199</f>
        <v>4.9833333333333335E-3</v>
      </c>
      <c r="D199" t="str">
        <f>CONCATENATE(HL_d252to3arcmin_incllt60_table!I199, "f")</f>
        <v>NGC3049f</v>
      </c>
      <c r="E199" t="str">
        <f>HL_d252to3arcmin_incllt60_table!K199</f>
        <v>SBb</v>
      </c>
      <c r="F199" t="str">
        <f>CONCATENATE("/home/ec2-user/galaxies/POGSSNR_SDSSonly_",HL_d252to3arcmin_incllt60_table!I199,".fits")</f>
        <v>/home/ec2-user/galaxies/POGSSNR_SDSSonly_NGC3049.fits</v>
      </c>
      <c r="G199">
        <v>0</v>
      </c>
      <c r="H199">
        <v>2</v>
      </c>
    </row>
    <row r="200" spans="1:8">
      <c r="A200" s="5" t="s">
        <v>847</v>
      </c>
      <c r="B200" t="str">
        <f>CONCATENATE("/home/ec2-user/galaxies/POGS_SDSSonly_",HL_d252to3arcmin_incllt60_table!I200,".fits")</f>
        <v>/home/ec2-user/galaxies/POGS_SDSSonly_IC2522.fits</v>
      </c>
      <c r="C200" s="4">
        <f>HL_d252to3arcmin_incllt60_table!J200</f>
        <v>9.463333333333334E-3</v>
      </c>
      <c r="D200" t="str">
        <f>CONCATENATE(HL_d252to3arcmin_incllt60_table!I200, "f")</f>
        <v>IC2522f</v>
      </c>
      <c r="E200" t="str">
        <f>HL_d252to3arcmin_incllt60_table!K200</f>
        <v>Sc</v>
      </c>
      <c r="F200" t="str">
        <f>CONCATENATE("/home/ec2-user/galaxies/POGSSNR_SDSSonly_",HL_d252to3arcmin_incllt60_table!I200,".fits")</f>
        <v>/home/ec2-user/galaxies/POGSSNR_SDSSonly_IC2522.fits</v>
      </c>
      <c r="G200">
        <v>0</v>
      </c>
      <c r="H200">
        <v>2</v>
      </c>
    </row>
    <row r="201" spans="1:8">
      <c r="A201" s="5" t="s">
        <v>847</v>
      </c>
      <c r="B201" t="str">
        <f>CONCATENATE("/home/ec2-user/galaxies/POGS_SDSSonly_",HL_d252to3arcmin_incllt60_table!I201,".fits")</f>
        <v>/home/ec2-user/galaxies/POGS_SDSSonly_UGC05336.fits</v>
      </c>
      <c r="C201" s="4">
        <f>HL_d252to3arcmin_incllt60_table!J201</f>
        <v>1.0266666666666666E-3</v>
      </c>
      <c r="D201" t="str">
        <f>CONCATENATE(HL_d252to3arcmin_incllt60_table!I201, "f")</f>
        <v>UGC05336f</v>
      </c>
      <c r="E201" t="str">
        <f>HL_d252to3arcmin_incllt60_table!K201</f>
        <v>I</v>
      </c>
      <c r="F201" t="str">
        <f>CONCATENATE("/home/ec2-user/galaxies/POGSSNR_SDSSonly_",HL_d252to3arcmin_incllt60_table!I201,".fits")</f>
        <v>/home/ec2-user/galaxies/POGSSNR_SDSSonly_UGC05336.fits</v>
      </c>
      <c r="G201">
        <v>0</v>
      </c>
      <c r="H201">
        <v>2</v>
      </c>
    </row>
    <row r="202" spans="1:8">
      <c r="A202" s="5" t="s">
        <v>847</v>
      </c>
      <c r="B202" t="str">
        <f>CONCATENATE("/home/ec2-user/galaxies/POGS_SDSSonly_",HL_d252to3arcmin_incllt60_table!I202,".fits")</f>
        <v>/home/ec2-user/galaxies/POGS_SDSSonly_NGC3087.fits</v>
      </c>
      <c r="C202" s="4">
        <f>HL_d252to3arcmin_incllt60_table!J202</f>
        <v>8.1866666666666667E-3</v>
      </c>
      <c r="D202" t="str">
        <f>CONCATENATE(HL_d252to3arcmin_incllt60_table!I202, "f")</f>
        <v>NGC3087f</v>
      </c>
      <c r="E202" t="str">
        <f>HL_d252to3arcmin_incllt60_table!K202</f>
        <v>E</v>
      </c>
      <c r="F202" t="str">
        <f>CONCATENATE("/home/ec2-user/galaxies/POGSSNR_SDSSonly_",HL_d252to3arcmin_incllt60_table!I202,".fits")</f>
        <v>/home/ec2-user/galaxies/POGSSNR_SDSSonly_NGC3087.fits</v>
      </c>
      <c r="G202">
        <v>0</v>
      </c>
      <c r="H202">
        <v>2</v>
      </c>
    </row>
    <row r="203" spans="1:8">
      <c r="A203" s="5" t="s">
        <v>847</v>
      </c>
      <c r="B203" t="str">
        <f>CONCATENATE("/home/ec2-user/galaxies/POGS_SDSSonly_",HL_d252to3arcmin_incllt60_table!I203,".fits")</f>
        <v>/home/ec2-user/galaxies/POGS_SDSSonly_ESO499-032.fits</v>
      </c>
      <c r="C203" s="4">
        <f>HL_d252to3arcmin_incllt60_table!J203</f>
        <v>7.6466666666666671E-3</v>
      </c>
      <c r="D203" t="str">
        <f>CONCATENATE(HL_d252to3arcmin_incllt60_table!I203, "f")</f>
        <v>ESO499-032f</v>
      </c>
      <c r="E203" t="str">
        <f>HL_d252to3arcmin_incllt60_table!K203</f>
        <v>Sa</v>
      </c>
      <c r="F203" t="str">
        <f>CONCATENATE("/home/ec2-user/galaxies/POGSSNR_SDSSonly_",HL_d252to3arcmin_incllt60_table!I203,".fits")</f>
        <v>/home/ec2-user/galaxies/POGSSNR_SDSSonly_ESO499-032.fits</v>
      </c>
      <c r="G203">
        <v>0</v>
      </c>
      <c r="H203">
        <v>2</v>
      </c>
    </row>
    <row r="204" spans="1:8">
      <c r="A204" s="5" t="s">
        <v>847</v>
      </c>
      <c r="B204" t="str">
        <f>CONCATENATE("/home/ec2-user/galaxies/POGS_SDSSonly_",HL_d252to3arcmin_incllt60_table!I204,".fits")</f>
        <v>/home/ec2-user/galaxies/POGS_SDSSonly_NGC3081.fits</v>
      </c>
      <c r="C204" s="4">
        <f>HL_d252to3arcmin_incllt60_table!J204</f>
        <v>7.43E-3</v>
      </c>
      <c r="D204" t="str">
        <f>CONCATENATE(HL_d252to3arcmin_incllt60_table!I204, "f")</f>
        <v>NGC3081f</v>
      </c>
      <c r="E204" t="str">
        <f>HL_d252to3arcmin_incllt60_table!K204</f>
        <v>S0-a</v>
      </c>
      <c r="F204" t="str">
        <f>CONCATENATE("/home/ec2-user/galaxies/POGSSNR_SDSSonly_",HL_d252to3arcmin_incllt60_table!I204,".fits")</f>
        <v>/home/ec2-user/galaxies/POGSSNR_SDSSonly_NGC3081.fits</v>
      </c>
      <c r="G204">
        <v>0</v>
      </c>
      <c r="H204">
        <v>2</v>
      </c>
    </row>
    <row r="205" spans="1:8">
      <c r="A205" s="5" t="s">
        <v>847</v>
      </c>
      <c r="B205" t="str">
        <f>CONCATENATE("/home/ec2-user/galaxies/POGS_SDSSonly_",HL_d252to3arcmin_incllt60_table!I205,".fits")</f>
        <v>/home/ec2-user/galaxies/POGS_SDSSonly_IC2533.fits</v>
      </c>
      <c r="C205" s="4">
        <f>HL_d252to3arcmin_incllt60_table!J205</f>
        <v>7.573333333333333E-3</v>
      </c>
      <c r="D205" t="str">
        <f>CONCATENATE(HL_d252to3arcmin_incllt60_table!I205, "f")</f>
        <v>IC2533f</v>
      </c>
      <c r="E205" t="str">
        <f>HL_d252to3arcmin_incllt60_table!K205</f>
        <v>E-SO</v>
      </c>
      <c r="F205" t="str">
        <f>CONCATENATE("/home/ec2-user/galaxies/POGSSNR_SDSSonly_",HL_d252to3arcmin_incllt60_table!I205,".fits")</f>
        <v>/home/ec2-user/galaxies/POGSSNR_SDSSonly_IC2533.fits</v>
      </c>
      <c r="G205">
        <v>0</v>
      </c>
      <c r="H205">
        <v>2</v>
      </c>
    </row>
    <row r="206" spans="1:8">
      <c r="A206" s="5" t="s">
        <v>847</v>
      </c>
      <c r="B206" t="str">
        <f>CONCATENATE("/home/ec2-user/galaxies/POGS_SDSSonly_",HL_d252to3arcmin_incllt60_table!I206,".fits")</f>
        <v>/home/ec2-user/galaxies/POGS_SDSSonly_NGC3108.fits</v>
      </c>
      <c r="C206" s="4">
        <f>HL_d252to3arcmin_incllt60_table!J206</f>
        <v>8.3300000000000006E-3</v>
      </c>
      <c r="D206" t="str">
        <f>CONCATENATE(HL_d252to3arcmin_incllt60_table!I206, "f")</f>
        <v>NGC3108f</v>
      </c>
      <c r="E206" t="str">
        <f>HL_d252to3arcmin_incllt60_table!K206</f>
        <v>S0-a</v>
      </c>
      <c r="F206" t="str">
        <f>CONCATENATE("/home/ec2-user/galaxies/POGSSNR_SDSSonly_",HL_d252to3arcmin_incllt60_table!I206,".fits")</f>
        <v>/home/ec2-user/galaxies/POGSSNR_SDSSonly_NGC3108.fits</v>
      </c>
      <c r="G206">
        <v>0</v>
      </c>
      <c r="H206">
        <v>2</v>
      </c>
    </row>
    <row r="207" spans="1:8">
      <c r="A207" s="5" t="s">
        <v>847</v>
      </c>
      <c r="B207" t="str">
        <f>CONCATENATE("/home/ec2-user/galaxies/POGS_SDSSonly_",HL_d252to3arcmin_incllt60_table!I207,".fits")</f>
        <v>/home/ec2-user/galaxies/POGS_SDSSonly_ESO092-006.fits</v>
      </c>
      <c r="C207" s="4">
        <f>HL_d252to3arcmin_incllt60_table!J207</f>
        <v>6.456666666666667E-3</v>
      </c>
      <c r="D207" t="str">
        <f>CONCATENATE(HL_d252to3arcmin_incllt60_table!I207, "f")</f>
        <v>ESO092-006f</v>
      </c>
      <c r="E207" t="str">
        <f>HL_d252to3arcmin_incllt60_table!K207</f>
        <v>SBb</v>
      </c>
      <c r="F207" t="str">
        <f>CONCATENATE("/home/ec2-user/galaxies/POGSSNR_SDSSonly_",HL_d252to3arcmin_incllt60_table!I207,".fits")</f>
        <v>/home/ec2-user/galaxies/POGSSNR_SDSSonly_ESO092-006.fits</v>
      </c>
      <c r="G207">
        <v>0</v>
      </c>
      <c r="H207">
        <v>2</v>
      </c>
    </row>
    <row r="208" spans="1:8">
      <c r="A208" s="5" t="s">
        <v>847</v>
      </c>
      <c r="B208" t="str">
        <f>CONCATENATE("/home/ec2-user/galaxies/POGS_SDSSonly_",HL_d252to3arcmin_incllt60_table!I208,".fits")</f>
        <v>/home/ec2-user/galaxies/POGS_SDSSonly_IC2537.fits</v>
      </c>
      <c r="C208" s="4">
        <f>HL_d252to3arcmin_incllt60_table!J208</f>
        <v>8.783333333333334E-3</v>
      </c>
      <c r="D208" t="str">
        <f>CONCATENATE(HL_d252to3arcmin_incllt60_table!I208, "f")</f>
        <v>IC2537f</v>
      </c>
      <c r="E208" t="str">
        <f>HL_d252to3arcmin_incllt60_table!K208</f>
        <v>Sc</v>
      </c>
      <c r="F208" t="str">
        <f>CONCATENATE("/home/ec2-user/galaxies/POGSSNR_SDSSonly_",HL_d252to3arcmin_incllt60_table!I208,".fits")</f>
        <v>/home/ec2-user/galaxies/POGSSNR_SDSSonly_IC2537.fits</v>
      </c>
      <c r="G208">
        <v>0</v>
      </c>
      <c r="H208">
        <v>2</v>
      </c>
    </row>
    <row r="209" spans="1:8">
      <c r="A209" s="5" t="s">
        <v>847</v>
      </c>
      <c r="B209" t="str">
        <f>CONCATENATE("/home/ec2-user/galaxies/POGS_SDSSonly_",HL_d252to3arcmin_incllt60_table!I209,".fits")</f>
        <v>/home/ec2-user/galaxies/POGS_SDSSonly_NGC3104.fits</v>
      </c>
      <c r="C209" s="4">
        <f>HL_d252to3arcmin_incllt60_table!J209</f>
        <v>2.5666666666666667E-3</v>
      </c>
      <c r="D209" t="str">
        <f>CONCATENATE(HL_d252to3arcmin_incllt60_table!I209, "f")</f>
        <v>NGC3104f</v>
      </c>
      <c r="E209" t="str">
        <f>HL_d252to3arcmin_incllt60_table!K209</f>
        <v>IAB</v>
      </c>
      <c r="F209" t="str">
        <f>CONCATENATE("/home/ec2-user/galaxies/POGSSNR_SDSSonly_",HL_d252to3arcmin_incllt60_table!I209,".fits")</f>
        <v>/home/ec2-user/galaxies/POGSSNR_SDSSonly_NGC3104.fits</v>
      </c>
      <c r="G209">
        <v>0</v>
      </c>
      <c r="H209">
        <v>2</v>
      </c>
    </row>
    <row r="210" spans="1:8">
      <c r="A210" s="5" t="s">
        <v>847</v>
      </c>
      <c r="B210" t="str">
        <f>CONCATENATE("/home/ec2-user/galaxies/POGS_SDSSonly_",HL_d252to3arcmin_incllt60_table!I210,".fits")</f>
        <v>/home/ec2-user/galaxies/POGS_SDSSonly_NGC3124.fits</v>
      </c>
      <c r="C210" s="4">
        <f>HL_d252to3arcmin_incllt60_table!J210</f>
        <v>1.1483333333333333E-2</v>
      </c>
      <c r="D210" t="str">
        <f>CONCATENATE(HL_d252to3arcmin_incllt60_table!I210, "f")</f>
        <v>NGC3124f</v>
      </c>
      <c r="E210" t="str">
        <f>HL_d252to3arcmin_incllt60_table!K210</f>
        <v>Sbc</v>
      </c>
      <c r="F210" t="str">
        <f>CONCATENATE("/home/ec2-user/galaxies/POGSSNR_SDSSonly_",HL_d252to3arcmin_incllt60_table!I210,".fits")</f>
        <v>/home/ec2-user/galaxies/POGSSNR_SDSSonly_NGC3124.fits</v>
      </c>
      <c r="G210">
        <v>0</v>
      </c>
      <c r="H210">
        <v>2</v>
      </c>
    </row>
    <row r="211" spans="1:8">
      <c r="A211" s="5" t="s">
        <v>847</v>
      </c>
      <c r="B211" t="str">
        <f>CONCATENATE("/home/ec2-user/galaxies/POGS_SDSSonly_",HL_d252to3arcmin_incllt60_table!I211,".fits")</f>
        <v>/home/ec2-user/galaxies/POGS_SDSSonly_IC2548.fits</v>
      </c>
      <c r="C211" s="4">
        <f>HL_d252to3arcmin_incllt60_table!J211</f>
        <v>1.409E-2</v>
      </c>
      <c r="D211" t="str">
        <f>CONCATENATE(HL_d252to3arcmin_incllt60_table!I211, "f")</f>
        <v>IC2548f</v>
      </c>
      <c r="E211" t="str">
        <f>HL_d252to3arcmin_incllt60_table!K211</f>
        <v>SBbc</v>
      </c>
      <c r="F211" t="str">
        <f>CONCATENATE("/home/ec2-user/galaxies/POGSSNR_SDSSonly_",HL_d252to3arcmin_incllt60_table!I211,".fits")</f>
        <v>/home/ec2-user/galaxies/POGSSNR_SDSSonly_IC2548.fits</v>
      </c>
      <c r="G211">
        <v>0</v>
      </c>
      <c r="H211">
        <v>2</v>
      </c>
    </row>
    <row r="212" spans="1:8">
      <c r="A212" s="5" t="s">
        <v>847</v>
      </c>
      <c r="B212" t="str">
        <f>CONCATENATE("/home/ec2-user/galaxies/POGS_SDSSonly_",HL_d252to3arcmin_incllt60_table!I212,".fits")</f>
        <v>/home/ec2-user/galaxies/POGS_SDSSonly_IKN.fits</v>
      </c>
      <c r="C212" s="4">
        <f>HL_d252to3arcmin_incllt60_table!J212</f>
        <v>3.8333333333333334E-4</v>
      </c>
      <c r="D212" t="str">
        <f>CONCATENATE(HL_d252to3arcmin_incllt60_table!I212, "f")</f>
        <v>IKNf</v>
      </c>
      <c r="E212" t="str">
        <f>HL_d252to3arcmin_incllt60_table!K212</f>
        <v>E-SO</v>
      </c>
      <c r="F212" t="str">
        <f>CONCATENATE("/home/ec2-user/galaxies/POGSSNR_SDSSonly_",HL_d252to3arcmin_incllt60_table!I212,".fits")</f>
        <v>/home/ec2-user/galaxies/POGSSNR_SDSSonly_IKN.fits</v>
      </c>
      <c r="G212">
        <v>0</v>
      </c>
      <c r="H212">
        <v>2</v>
      </c>
    </row>
    <row r="213" spans="1:8">
      <c r="A213" s="5" t="s">
        <v>847</v>
      </c>
      <c r="B213" t="str">
        <f>CONCATENATE("/home/ec2-user/galaxies/POGS_SDSSonly_",HL_d252to3arcmin_incllt60_table!I213,".fits")</f>
        <v>/home/ec2-user/galaxies/POGS_SDSSonly_ESO316-032.fits</v>
      </c>
      <c r="C213" s="4">
        <f>HL_d252to3arcmin_incllt60_table!J213</f>
        <v>1.5753333333333334E-2</v>
      </c>
      <c r="D213" t="str">
        <f>CONCATENATE(HL_d252to3arcmin_incllt60_table!I213, "f")</f>
        <v>ESO316-032f</v>
      </c>
      <c r="E213" t="str">
        <f>HL_d252to3arcmin_incllt60_table!K213</f>
        <v>S0-a</v>
      </c>
      <c r="F213" t="str">
        <f>CONCATENATE("/home/ec2-user/galaxies/POGSSNR_SDSSonly_",HL_d252to3arcmin_incllt60_table!I213,".fits")</f>
        <v>/home/ec2-user/galaxies/POGSSNR_SDSSonly_ESO316-032.fits</v>
      </c>
      <c r="G213">
        <v>0</v>
      </c>
      <c r="H213">
        <v>2</v>
      </c>
    </row>
    <row r="214" spans="1:8">
      <c r="A214" s="5" t="s">
        <v>847</v>
      </c>
      <c r="B214" t="str">
        <f>CONCATENATE("/home/ec2-user/galaxies/POGS_SDSSonly_",HL_d252to3arcmin_incllt60_table!I214,".fits")</f>
        <v>/home/ec2-user/galaxies/POGS_SDSSonly_NGC3162.fits</v>
      </c>
      <c r="C214" s="4">
        <f>HL_d252to3arcmin_incllt60_table!J214</f>
        <v>4.6366666666666665E-3</v>
      </c>
      <c r="D214" t="str">
        <f>CONCATENATE(HL_d252to3arcmin_incllt60_table!I214, "f")</f>
        <v>NGC3162f</v>
      </c>
      <c r="E214" t="str">
        <f>HL_d252to3arcmin_incllt60_table!K214</f>
        <v>SABc</v>
      </c>
      <c r="F214" t="str">
        <f>CONCATENATE("/home/ec2-user/galaxies/POGSSNR_SDSSonly_",HL_d252to3arcmin_incllt60_table!I214,".fits")</f>
        <v>/home/ec2-user/galaxies/POGSSNR_SDSSonly_NGC3162.fits</v>
      </c>
      <c r="G214">
        <v>0</v>
      </c>
      <c r="H214">
        <v>2</v>
      </c>
    </row>
    <row r="215" spans="1:8">
      <c r="A215" s="5" t="s">
        <v>847</v>
      </c>
      <c r="B215" t="str">
        <f>CONCATENATE("/home/ec2-user/galaxies/POGS_SDSSonly_",HL_d252to3arcmin_incllt60_table!I215,".fits")</f>
        <v>/home/ec2-user/galaxies/POGS_SDSSonly_NGC3158.fits</v>
      </c>
      <c r="C215" s="4">
        <f>HL_d252to3arcmin_incllt60_table!J215</f>
        <v>2.3606666666666668E-2</v>
      </c>
      <c r="D215" t="str">
        <f>CONCATENATE(HL_d252to3arcmin_incllt60_table!I215, "f")</f>
        <v>NGC3158f</v>
      </c>
      <c r="E215" t="str">
        <f>HL_d252to3arcmin_incllt60_table!K215</f>
        <v>E</v>
      </c>
      <c r="F215" t="str">
        <f>CONCATENATE("/home/ec2-user/galaxies/POGSSNR_SDSSonly_",HL_d252to3arcmin_incllt60_table!I215,".fits")</f>
        <v>/home/ec2-user/galaxies/POGSSNR_SDSSonly_NGC3158.fits</v>
      </c>
      <c r="G215">
        <v>0</v>
      </c>
      <c r="H215">
        <v>2</v>
      </c>
    </row>
    <row r="216" spans="1:8">
      <c r="A216" s="5" t="s">
        <v>847</v>
      </c>
      <c r="B216" t="str">
        <f>CONCATENATE("/home/ec2-user/galaxies/POGS_SDSSonly_",HL_d252to3arcmin_incllt60_table!I216,".fits")</f>
        <v>/home/ec2-user/galaxies/POGS_SDSSonly_NGC3193.fits</v>
      </c>
      <c r="C216" s="4">
        <f>HL_d252to3arcmin_incllt60_table!J216</f>
        <v>4.8599999999999997E-3</v>
      </c>
      <c r="D216" t="str">
        <f>CONCATENATE(HL_d252to3arcmin_incllt60_table!I216, "f")</f>
        <v>NGC3193f</v>
      </c>
      <c r="E216" t="str">
        <f>HL_d252to3arcmin_incllt60_table!K216</f>
        <v>E</v>
      </c>
      <c r="F216" t="str">
        <f>CONCATENATE("/home/ec2-user/galaxies/POGSSNR_SDSSonly_",HL_d252to3arcmin_incllt60_table!I216,".fits")</f>
        <v>/home/ec2-user/galaxies/POGSSNR_SDSSonly_NGC3193.fits</v>
      </c>
      <c r="G216">
        <v>0</v>
      </c>
      <c r="H216">
        <v>2</v>
      </c>
    </row>
    <row r="217" spans="1:8">
      <c r="A217" s="5" t="s">
        <v>847</v>
      </c>
      <c r="B217" t="str">
        <f>CONCATENATE("/home/ec2-user/galaxies/POGS_SDSSonly_",HL_d252to3arcmin_incllt60_table!I217,".fits")</f>
        <v>/home/ec2-user/galaxies/POGS_SDSSonly_NGC3183.fits</v>
      </c>
      <c r="C217" s="4">
        <f>HL_d252to3arcmin_incllt60_table!J217</f>
        <v>1.1196666666666667E-2</v>
      </c>
      <c r="D217" t="str">
        <f>CONCATENATE(HL_d252to3arcmin_incllt60_table!I217, "f")</f>
        <v>NGC3183f</v>
      </c>
      <c r="E217" t="str">
        <f>HL_d252to3arcmin_incllt60_table!K217</f>
        <v>SBbc</v>
      </c>
      <c r="F217" t="str">
        <f>CONCATENATE("/home/ec2-user/galaxies/POGSSNR_SDSSonly_",HL_d252to3arcmin_incllt60_table!I217,".fits")</f>
        <v>/home/ec2-user/galaxies/POGSSNR_SDSSonly_NGC3183.fits</v>
      </c>
      <c r="G217">
        <v>0</v>
      </c>
      <c r="H217">
        <v>2</v>
      </c>
    </row>
    <row r="218" spans="1:8">
      <c r="A218" s="5" t="s">
        <v>847</v>
      </c>
      <c r="B218" t="str">
        <f>CONCATENATE("/home/ec2-user/galaxies/POGS_SDSSonly_",HL_d252to3arcmin_incllt60_table!I218,".fits")</f>
        <v>/home/ec2-user/galaxies/POGS_SDSSonly_UGC05612.fits</v>
      </c>
      <c r="C218" s="4">
        <f>HL_d252to3arcmin_incllt60_table!J218</f>
        <v>4.2433333333333333E-3</v>
      </c>
      <c r="D218" t="str">
        <f>CONCATENATE(HL_d252to3arcmin_incllt60_table!I218, "f")</f>
        <v>UGC05612f</v>
      </c>
      <c r="E218" t="str">
        <f>HL_d252to3arcmin_incllt60_table!K218</f>
        <v>Sd</v>
      </c>
      <c r="F218" t="str">
        <f>CONCATENATE("/home/ec2-user/galaxies/POGSSNR_SDSSonly_",HL_d252to3arcmin_incllt60_table!I218,".fits")</f>
        <v>/home/ec2-user/galaxies/POGSSNR_SDSSonly_UGC05612.fits</v>
      </c>
      <c r="G218">
        <v>0</v>
      </c>
      <c r="H218">
        <v>2</v>
      </c>
    </row>
    <row r="219" spans="1:8">
      <c r="A219" s="5" t="s">
        <v>847</v>
      </c>
      <c r="B219" t="str">
        <f>CONCATENATE("/home/ec2-user/galaxies/POGS_SDSSonly_",HL_d252to3arcmin_incllt60_table!I219,".fits")</f>
        <v>/home/ec2-user/galaxies/POGS_SDSSonly_NGC3241.fits</v>
      </c>
      <c r="C219" s="4">
        <f>HL_d252to3arcmin_incllt60_table!J219</f>
        <v>9.293333333333334E-3</v>
      </c>
      <c r="D219" t="str">
        <f>CONCATENATE(HL_d252to3arcmin_incllt60_table!I219, "f")</f>
        <v>NGC3241f</v>
      </c>
      <c r="E219" t="str">
        <f>HL_d252to3arcmin_incllt60_table!K219</f>
        <v>SABa</v>
      </c>
      <c r="F219" t="str">
        <f>CONCATENATE("/home/ec2-user/galaxies/POGSSNR_SDSSonly_",HL_d252to3arcmin_incllt60_table!I219,".fits")</f>
        <v>/home/ec2-user/galaxies/POGSSNR_SDSSonly_NGC3241.fits</v>
      </c>
      <c r="G219">
        <v>0</v>
      </c>
      <c r="H219">
        <v>2</v>
      </c>
    </row>
    <row r="220" spans="1:8">
      <c r="A220" s="5" t="s">
        <v>847</v>
      </c>
      <c r="B220" t="str">
        <f>CONCATENATE("/home/ec2-user/galaxies/POGS_SDSSonly_",HL_d252to3arcmin_incllt60_table!I220,".fits")</f>
        <v>/home/ec2-user/galaxies/POGS_SDSSonly_UGC05633.fits</v>
      </c>
      <c r="C220" s="4">
        <f>HL_d252to3arcmin_incllt60_table!J220</f>
        <v>4.8066666666666666E-3</v>
      </c>
      <c r="D220" t="str">
        <f>CONCATENATE(HL_d252to3arcmin_incllt60_table!I220, "f")</f>
        <v>UGC05633f</v>
      </c>
      <c r="E220" t="str">
        <f>HL_d252to3arcmin_incllt60_table!K220</f>
        <v>SBd</v>
      </c>
      <c r="F220" t="str">
        <f>CONCATENATE("/home/ec2-user/galaxies/POGSSNR_SDSSonly_",HL_d252to3arcmin_incllt60_table!I220,".fits")</f>
        <v>/home/ec2-user/galaxies/POGSSNR_SDSSonly_UGC05633.fits</v>
      </c>
      <c r="G220">
        <v>0</v>
      </c>
      <c r="H220">
        <v>2</v>
      </c>
    </row>
    <row r="221" spans="1:8">
      <c r="A221" s="5" t="s">
        <v>847</v>
      </c>
      <c r="B221" t="str">
        <f>CONCATENATE("/home/ec2-user/galaxies/POGS_SDSSonly_",HL_d252to3arcmin_incllt60_table!I221,".fits")</f>
        <v>/home/ec2-user/galaxies/POGS_SDSSonly_NGC3244.fits</v>
      </c>
      <c r="C221" s="4">
        <f>HL_d252to3arcmin_incllt60_table!J221</f>
        <v>8.546666666666666E-3</v>
      </c>
      <c r="D221" t="str">
        <f>CONCATENATE(HL_d252to3arcmin_incllt60_table!I221, "f")</f>
        <v>NGC3244f</v>
      </c>
      <c r="E221" t="str">
        <f>HL_d252to3arcmin_incllt60_table!K221</f>
        <v>Sc</v>
      </c>
      <c r="F221" t="str">
        <f>CONCATENATE("/home/ec2-user/galaxies/POGSSNR_SDSSonly_",HL_d252to3arcmin_incllt60_table!I221,".fits")</f>
        <v>/home/ec2-user/galaxies/POGSSNR_SDSSonly_NGC3244.fits</v>
      </c>
      <c r="G221">
        <v>0</v>
      </c>
      <c r="H221">
        <v>2</v>
      </c>
    </row>
    <row r="222" spans="1:8">
      <c r="A222" s="5" t="s">
        <v>847</v>
      </c>
      <c r="B222" t="str">
        <f>CONCATENATE("/home/ec2-user/galaxies/POGS_SDSSonly_",HL_d252to3arcmin_incllt60_table!I222,".fits")</f>
        <v>/home/ec2-user/galaxies/POGS_SDSSonly_IC2580.fits</v>
      </c>
      <c r="C222" s="4">
        <f>HL_d252to3arcmin_incllt60_table!J222</f>
        <v>9.913333333333333E-3</v>
      </c>
      <c r="D222" t="str">
        <f>CONCATENATE(HL_d252to3arcmin_incllt60_table!I222, "f")</f>
        <v>IC2580f</v>
      </c>
      <c r="E222" t="str">
        <f>HL_d252to3arcmin_incllt60_table!K222</f>
        <v>Sc</v>
      </c>
      <c r="F222" t="str">
        <f>CONCATENATE("/home/ec2-user/galaxies/POGSSNR_SDSSonly_",HL_d252to3arcmin_incllt60_table!I222,".fits")</f>
        <v>/home/ec2-user/galaxies/POGSSNR_SDSSonly_IC2580.fits</v>
      </c>
      <c r="G222">
        <v>0</v>
      </c>
      <c r="H222">
        <v>2</v>
      </c>
    </row>
    <row r="223" spans="1:8">
      <c r="A223" s="5" t="s">
        <v>847</v>
      </c>
      <c r="B223" t="str">
        <f>CONCATENATE("/home/ec2-user/galaxies/POGS_SDSSonly_",HL_d252to3arcmin_incllt60_table!I223,".fits")</f>
        <v>/home/ec2-user/galaxies/POGS_SDSSonly_NGC3258.fits</v>
      </c>
      <c r="C223" s="4">
        <f>HL_d252to3arcmin_incllt60_table!J223</f>
        <v>8.7433333333333339E-3</v>
      </c>
      <c r="D223" t="str">
        <f>CONCATENATE(HL_d252to3arcmin_incllt60_table!I223, "f")</f>
        <v>NGC3258f</v>
      </c>
      <c r="E223" t="str">
        <f>HL_d252to3arcmin_incllt60_table!K223</f>
        <v>E</v>
      </c>
      <c r="F223" t="str">
        <f>CONCATENATE("/home/ec2-user/galaxies/POGSSNR_SDSSonly_",HL_d252to3arcmin_incllt60_table!I223,".fits")</f>
        <v>/home/ec2-user/galaxies/POGSSNR_SDSSonly_NGC3258.fits</v>
      </c>
      <c r="G223">
        <v>0</v>
      </c>
      <c r="H223">
        <v>2</v>
      </c>
    </row>
    <row r="224" spans="1:8">
      <c r="A224" s="5" t="s">
        <v>847</v>
      </c>
      <c r="B224" t="str">
        <f>CONCATENATE("/home/ec2-user/galaxies/POGS_SDSSonly_",HL_d252to3arcmin_incllt60_table!I224,".fits")</f>
        <v>/home/ec2-user/galaxies/POGS_SDSSonly_NGC3275.fits</v>
      </c>
      <c r="C224" s="4">
        <f>HL_d252to3arcmin_incllt60_table!J224</f>
        <v>1.005E-2</v>
      </c>
      <c r="D224" t="str">
        <f>CONCATENATE(HL_d252to3arcmin_incllt60_table!I224, "f")</f>
        <v>NGC3275f</v>
      </c>
      <c r="E224" t="str">
        <f>HL_d252to3arcmin_incllt60_table!K224</f>
        <v>Sab</v>
      </c>
      <c r="F224" t="str">
        <f>CONCATENATE("/home/ec2-user/galaxies/POGSSNR_SDSSonly_",HL_d252to3arcmin_incllt60_table!I224,".fits")</f>
        <v>/home/ec2-user/galaxies/POGSSNR_SDSSonly_NGC3275.fits</v>
      </c>
      <c r="G224">
        <v>0</v>
      </c>
      <c r="H224">
        <v>2</v>
      </c>
    </row>
    <row r="225" spans="1:8">
      <c r="A225" s="5" t="s">
        <v>847</v>
      </c>
      <c r="B225" t="str">
        <f>CONCATENATE("/home/ec2-user/galaxies/POGS_SDSSonly_",HL_d252to3arcmin_incllt60_table!I225,".fits")</f>
        <v>/home/ec2-user/galaxies/POGS_SDSSonly_NGC3283.fits</v>
      </c>
      <c r="C225" s="4">
        <f>HL_d252to3arcmin_incllt60_table!J225</f>
        <v>8.77E-3</v>
      </c>
      <c r="D225" t="str">
        <f>CONCATENATE(HL_d252to3arcmin_incllt60_table!I225, "f")</f>
        <v>NGC3283f</v>
      </c>
      <c r="E225" t="str">
        <f>HL_d252to3arcmin_incllt60_table!K225</f>
        <v>S0</v>
      </c>
      <c r="F225" t="str">
        <f>CONCATENATE("/home/ec2-user/galaxies/POGSSNR_SDSSonly_",HL_d252to3arcmin_incllt60_table!I225,".fits")</f>
        <v>/home/ec2-user/galaxies/POGSSNR_SDSSonly_NGC3283.fits</v>
      </c>
      <c r="G225">
        <v>0</v>
      </c>
      <c r="H225">
        <v>2</v>
      </c>
    </row>
    <row r="226" spans="1:8">
      <c r="A226" s="5" t="s">
        <v>847</v>
      </c>
      <c r="B226" t="str">
        <f>CONCATENATE("/home/ec2-user/galaxies/POGS_SDSSonly_",HL_d252to3arcmin_incllt60_table!I226,".fits")</f>
        <v>/home/ec2-user/galaxies/POGS_SDSSonly_NGC3277.fits</v>
      </c>
      <c r="C226" s="4">
        <f>HL_d252to3arcmin_incllt60_table!J226</f>
        <v>5.123333333333333E-3</v>
      </c>
      <c r="D226" t="str">
        <f>CONCATENATE(HL_d252to3arcmin_incllt60_table!I226, "f")</f>
        <v>NGC3277f</v>
      </c>
      <c r="E226" t="str">
        <f>HL_d252to3arcmin_incllt60_table!K226</f>
        <v>Sab</v>
      </c>
      <c r="F226" t="str">
        <f>CONCATENATE("/home/ec2-user/galaxies/POGSSNR_SDSSonly_",HL_d252to3arcmin_incllt60_table!I226,".fits")</f>
        <v>/home/ec2-user/galaxies/POGSSNR_SDSSonly_NGC3277.fits</v>
      </c>
      <c r="G226">
        <v>0</v>
      </c>
      <c r="H226">
        <v>2</v>
      </c>
    </row>
    <row r="227" spans="1:8">
      <c r="A227" s="5" t="s">
        <v>847</v>
      </c>
      <c r="B227" t="str">
        <f>CONCATENATE("/home/ec2-user/galaxies/POGS_SDSSonly_",HL_d252to3arcmin_incllt60_table!I227,".fits")</f>
        <v>/home/ec2-user/galaxies/POGS_SDSSonly_ESO436-046.fits</v>
      </c>
      <c r="C227" s="4">
        <f>HL_d252to3arcmin_incllt60_table!J227</f>
        <v>1.0933333333333333E-2</v>
      </c>
      <c r="D227" t="str">
        <f>CONCATENATE(HL_d252to3arcmin_incllt60_table!I227, "f")</f>
        <v>ESO436-046f</v>
      </c>
      <c r="E227" t="str">
        <f>HL_d252to3arcmin_incllt60_table!K227</f>
        <v>Sbc</v>
      </c>
      <c r="F227" t="str">
        <f>CONCATENATE("/home/ec2-user/galaxies/POGSSNR_SDSSonly_",HL_d252to3arcmin_incllt60_table!I227,".fits")</f>
        <v>/home/ec2-user/galaxies/POGSSNR_SDSSonly_ESO436-046.fits</v>
      </c>
      <c r="G227">
        <v>0</v>
      </c>
      <c r="H227">
        <v>2</v>
      </c>
    </row>
    <row r="228" spans="1:8">
      <c r="A228" s="5" t="s">
        <v>847</v>
      </c>
      <c r="B228" t="str">
        <f>CONCATENATE("/home/ec2-user/galaxies/POGS_SDSSonly_",HL_d252to3arcmin_incllt60_table!I228,".fits")</f>
        <v>/home/ec2-user/galaxies/POGS_SDSSonly_ESO501-023.fits</v>
      </c>
      <c r="C228" s="4">
        <f>HL_d252to3arcmin_incllt60_table!J228</f>
        <v>3.0400000000000002E-3</v>
      </c>
      <c r="D228" t="str">
        <f>CONCATENATE(HL_d252to3arcmin_incllt60_table!I228, "f")</f>
        <v>ESO501-023f</v>
      </c>
      <c r="E228" t="str">
        <f>HL_d252to3arcmin_incllt60_table!K228</f>
        <v>Sd</v>
      </c>
      <c r="F228" t="str">
        <f>CONCATENATE("/home/ec2-user/galaxies/POGSSNR_SDSSonly_",HL_d252to3arcmin_incllt60_table!I228,".fits")</f>
        <v>/home/ec2-user/galaxies/POGSSNR_SDSSonly_ESO501-023.fits</v>
      </c>
      <c r="G228">
        <v>0</v>
      </c>
      <c r="H228">
        <v>2</v>
      </c>
    </row>
    <row r="229" spans="1:8">
      <c r="A229" s="5" t="s">
        <v>847</v>
      </c>
      <c r="B229" t="str">
        <f>CONCATENATE("/home/ec2-user/galaxies/POGS_SDSSonly_",HL_d252to3arcmin_incllt60_table!I229,".fits")</f>
        <v>/home/ec2-user/galaxies/POGS_SDSSonly_ESO375-071.fits</v>
      </c>
      <c r="C229" s="4">
        <f>HL_d252to3arcmin_incllt60_table!J229</f>
        <v>2.5833333333333333E-3</v>
      </c>
      <c r="D229" t="str">
        <f>CONCATENATE(HL_d252to3arcmin_incllt60_table!I229, "f")</f>
        <v>ESO375-071f</v>
      </c>
      <c r="E229" t="str">
        <f>HL_d252to3arcmin_incllt60_table!K229</f>
        <v>IB</v>
      </c>
      <c r="F229" t="str">
        <f>CONCATENATE("/home/ec2-user/galaxies/POGSSNR_SDSSonly_",HL_d252to3arcmin_incllt60_table!I229,".fits")</f>
        <v>/home/ec2-user/galaxies/POGSSNR_SDSSonly_ESO375-071.fits</v>
      </c>
      <c r="G229">
        <v>0</v>
      </c>
      <c r="H229">
        <v>2</v>
      </c>
    </row>
    <row r="230" spans="1:8">
      <c r="A230" s="5" t="s">
        <v>847</v>
      </c>
      <c r="B230" t="str">
        <f>CONCATENATE("/home/ec2-user/galaxies/POGS_SDSSonly_",HL_d252to3arcmin_incllt60_table!I230,".fits")</f>
        <v>/home/ec2-user/galaxies/POGS_SDSSonly_NGC3311.fits</v>
      </c>
      <c r="C230" s="4">
        <f>HL_d252to3arcmin_incllt60_table!J230</f>
        <v>1.2313333333333334E-2</v>
      </c>
      <c r="D230" t="str">
        <f>CONCATENATE(HL_d252to3arcmin_incllt60_table!I230, "f")</f>
        <v>NGC3311f</v>
      </c>
      <c r="E230" t="str">
        <f>HL_d252to3arcmin_incllt60_table!K230</f>
        <v>E-SO</v>
      </c>
      <c r="F230" t="str">
        <f>CONCATENATE("/home/ec2-user/galaxies/POGSSNR_SDSSonly_",HL_d252to3arcmin_incllt60_table!I230,".fits")</f>
        <v>/home/ec2-user/galaxies/POGSSNR_SDSSonly_NGC3311.fits</v>
      </c>
      <c r="G230">
        <v>0</v>
      </c>
      <c r="H230">
        <v>2</v>
      </c>
    </row>
    <row r="231" spans="1:8">
      <c r="A231" s="5" t="s">
        <v>847</v>
      </c>
      <c r="B231" t="str">
        <f>CONCATENATE("/home/ec2-user/galaxies/POGS_SDSSonly_",HL_d252to3arcmin_incllt60_table!I231,".fits")</f>
        <v>/home/ec2-user/galaxies/POGS_SDSSonly_IC0630.fits</v>
      </c>
      <c r="C231" s="4">
        <f>HL_d252to3arcmin_incllt60_table!J231</f>
        <v>7.1066666666666665E-3</v>
      </c>
      <c r="D231" t="str">
        <f>CONCATENATE(HL_d252to3arcmin_incllt60_table!I231, "f")</f>
        <v>IC0630f</v>
      </c>
      <c r="E231" t="str">
        <f>HL_d252to3arcmin_incllt60_table!K231</f>
        <v>S0</v>
      </c>
      <c r="F231" t="str">
        <f>CONCATENATE("/home/ec2-user/galaxies/POGSSNR_SDSSonly_",HL_d252to3arcmin_incllt60_table!I231,".fits")</f>
        <v>/home/ec2-user/galaxies/POGSSNR_SDSSonly_IC0630.fits</v>
      </c>
      <c r="G231">
        <v>0</v>
      </c>
      <c r="H231">
        <v>2</v>
      </c>
    </row>
    <row r="232" spans="1:8">
      <c r="A232" s="5" t="s">
        <v>847</v>
      </c>
      <c r="B232" t="str">
        <f>CONCATENATE("/home/ec2-user/galaxies/POGS_SDSSonly_",HL_d252to3arcmin_incllt60_table!I232,".fits")</f>
        <v>/home/ec2-user/galaxies/POGS_SDSSonly_PGC031952.fits</v>
      </c>
      <c r="C232" s="4">
        <f>HL_d252to3arcmin_incllt60_table!J232</f>
        <v>0</v>
      </c>
      <c r="D232" t="str">
        <f>CONCATENATE(HL_d252to3arcmin_incllt60_table!I232, "f")</f>
        <v>PGC031952f</v>
      </c>
      <c r="E232" t="str">
        <f>HL_d252to3arcmin_incllt60_table!K232</f>
        <v>Sc</v>
      </c>
      <c r="F232" t="str">
        <f>CONCATENATE("/home/ec2-user/galaxies/POGSSNR_SDSSonly_",HL_d252to3arcmin_incllt60_table!I232,".fits")</f>
        <v>/home/ec2-user/galaxies/POGSSNR_SDSSonly_PGC031952.fits</v>
      </c>
      <c r="G232">
        <v>0</v>
      </c>
      <c r="H232">
        <v>2</v>
      </c>
    </row>
    <row r="233" spans="1:8">
      <c r="A233" s="5" t="s">
        <v>847</v>
      </c>
      <c r="B233" t="str">
        <f>CONCATENATE("/home/ec2-user/galaxies/POGS_SDSSonly_",HL_d252to3arcmin_incllt60_table!I233,".fits")</f>
        <v>/home/ec2-user/galaxies/POGS_SDSSonly_NGC3346.fits</v>
      </c>
      <c r="C233" s="4">
        <f>HL_d252to3arcmin_incllt60_table!J233</f>
        <v>4.3966666666666668E-3</v>
      </c>
      <c r="D233" t="str">
        <f>CONCATENATE(HL_d252to3arcmin_incllt60_table!I233, "f")</f>
        <v>NGC3346f</v>
      </c>
      <c r="E233" t="str">
        <f>HL_d252to3arcmin_incllt60_table!K233</f>
        <v>SBc</v>
      </c>
      <c r="F233" t="str">
        <f>CONCATENATE("/home/ec2-user/galaxies/POGSSNR_SDSSonly_",HL_d252to3arcmin_incllt60_table!I233,".fits")</f>
        <v>/home/ec2-user/galaxies/POGSSNR_SDSSonly_NGC3346.fits</v>
      </c>
      <c r="G233">
        <v>0</v>
      </c>
      <c r="H233">
        <v>2</v>
      </c>
    </row>
    <row r="234" spans="1:8">
      <c r="A234" s="5" t="s">
        <v>847</v>
      </c>
      <c r="B234" t="str">
        <f>CONCATENATE("/home/ec2-user/galaxies/POGS_SDSSonly_",HL_d252to3arcmin_incllt60_table!I234,".fits")</f>
        <v>/home/ec2-user/galaxies/POGS_SDSSonly_NGC3367.fits</v>
      </c>
      <c r="C234" s="4">
        <f>HL_d252to3arcmin_incllt60_table!J234</f>
        <v>1.0326666666666666E-2</v>
      </c>
      <c r="D234" t="str">
        <f>CONCATENATE(HL_d252to3arcmin_incllt60_table!I234, "f")</f>
        <v>NGC3367f</v>
      </c>
      <c r="E234" t="str">
        <f>HL_d252to3arcmin_incllt60_table!K234</f>
        <v>Sc</v>
      </c>
      <c r="F234" t="str">
        <f>CONCATENATE("/home/ec2-user/galaxies/POGSSNR_SDSSonly_",HL_d252to3arcmin_incllt60_table!I234,".fits")</f>
        <v>/home/ec2-user/galaxies/POGSSNR_SDSSonly_NGC3367.fits</v>
      </c>
      <c r="G234">
        <v>0</v>
      </c>
      <c r="H234">
        <v>2</v>
      </c>
    </row>
    <row r="235" spans="1:8">
      <c r="A235" s="5" t="s">
        <v>847</v>
      </c>
      <c r="B235" t="str">
        <f>CONCATENATE("/home/ec2-user/galaxies/POGS_SDSSonly_",HL_d252to3arcmin_incllt60_table!I235,".fits")</f>
        <v>/home/ec2-user/galaxies/POGS_SDSSonly_NGC3370.fits</v>
      </c>
      <c r="C235" s="4">
        <f>HL_d252to3arcmin_incllt60_table!J235</f>
        <v>4.5233333333333332E-3</v>
      </c>
      <c r="D235" t="str">
        <f>CONCATENATE(HL_d252to3arcmin_incllt60_table!I235, "f")</f>
        <v>NGC3370f</v>
      </c>
      <c r="E235" t="str">
        <f>HL_d252to3arcmin_incllt60_table!K235</f>
        <v>Sc</v>
      </c>
      <c r="F235" t="str">
        <f>CONCATENATE("/home/ec2-user/galaxies/POGSSNR_SDSSonly_",HL_d252to3arcmin_incllt60_table!I235,".fits")</f>
        <v>/home/ec2-user/galaxies/POGSSNR_SDSSonly_NGC3370.fits</v>
      </c>
      <c r="G235">
        <v>0</v>
      </c>
      <c r="H235">
        <v>2</v>
      </c>
    </row>
    <row r="236" spans="1:8">
      <c r="A236" s="5" t="s">
        <v>847</v>
      </c>
      <c r="B236" t="str">
        <f>CONCATENATE("/home/ec2-user/galaxies/POGS_SDSSonly_",HL_d252to3arcmin_incllt60_table!I236,".fits")</f>
        <v>/home/ec2-user/galaxies/POGS_SDSSonly_NGC3348.fits</v>
      </c>
      <c r="C236" s="4">
        <f>HL_d252to3arcmin_incllt60_table!J236</f>
        <v>1.0316666666666667E-2</v>
      </c>
      <c r="D236" t="str">
        <f>CONCATENATE(HL_d252to3arcmin_incllt60_table!I236, "f")</f>
        <v>NGC3348f</v>
      </c>
      <c r="E236" t="str">
        <f>HL_d252to3arcmin_incllt60_table!K236</f>
        <v>E</v>
      </c>
      <c r="F236" t="str">
        <f>CONCATENATE("/home/ec2-user/galaxies/POGSSNR_SDSSonly_",HL_d252to3arcmin_incllt60_table!I236,".fits")</f>
        <v>/home/ec2-user/galaxies/POGSSNR_SDSSonly_NGC3348.fits</v>
      </c>
      <c r="G236">
        <v>0</v>
      </c>
      <c r="H236">
        <v>2</v>
      </c>
    </row>
    <row r="237" spans="1:8">
      <c r="A237" s="5" t="s">
        <v>847</v>
      </c>
      <c r="B237" t="str">
        <f>CONCATENATE("/home/ec2-user/galaxies/POGS_SDSSonly_",HL_d252to3arcmin_incllt60_table!I237,".fits")</f>
        <v>/home/ec2-user/galaxies/POGS_SDSSonly_NGC3450.fits</v>
      </c>
      <c r="C237" s="4">
        <f>HL_d252to3arcmin_incllt60_table!J237</f>
        <v>1.3063333333333333E-2</v>
      </c>
      <c r="D237" t="str">
        <f>CONCATENATE(HL_d252to3arcmin_incllt60_table!I237, "f")</f>
        <v>NGC3450f</v>
      </c>
      <c r="E237" t="str">
        <f>HL_d252to3arcmin_incllt60_table!K237</f>
        <v>Sb</v>
      </c>
      <c r="F237" t="str">
        <f>CONCATENATE("/home/ec2-user/galaxies/POGSSNR_SDSSonly_",HL_d252to3arcmin_incllt60_table!I237,".fits")</f>
        <v>/home/ec2-user/galaxies/POGSSNR_SDSSonly_NGC3450.fits</v>
      </c>
      <c r="G237">
        <v>0</v>
      </c>
      <c r="H237">
        <v>2</v>
      </c>
    </row>
    <row r="238" spans="1:8">
      <c r="A238" s="5" t="s">
        <v>847</v>
      </c>
      <c r="B238" t="str">
        <f>CONCATENATE("/home/ec2-user/galaxies/POGS_SDSSonly_",HL_d252to3arcmin_incllt60_table!I238,".fits")</f>
        <v>/home/ec2-user/galaxies/POGS_SDSSonly_NGC3381.fits</v>
      </c>
      <c r="C238" s="4">
        <f>HL_d252to3arcmin_incllt60_table!J238</f>
        <v>5.94E-3</v>
      </c>
      <c r="D238" t="str">
        <f>CONCATENATE(HL_d252to3arcmin_incllt60_table!I238, "f")</f>
        <v>NGC3381f</v>
      </c>
      <c r="E238" t="str">
        <f>HL_d252to3arcmin_incllt60_table!K238</f>
        <v>SBb</v>
      </c>
      <c r="F238" t="str">
        <f>CONCATENATE("/home/ec2-user/galaxies/POGSSNR_SDSSonly_",HL_d252to3arcmin_incllt60_table!I238,".fits")</f>
        <v>/home/ec2-user/galaxies/POGSSNR_SDSSonly_NGC3381.fits</v>
      </c>
      <c r="G238">
        <v>0</v>
      </c>
      <c r="H238">
        <v>2</v>
      </c>
    </row>
    <row r="239" spans="1:8">
      <c r="A239" s="5" t="s">
        <v>847</v>
      </c>
      <c r="B239" t="str">
        <f>CONCATENATE("/home/ec2-user/galaxies/POGS_SDSSonly_",HL_d252to3arcmin_incllt60_table!I239,".fits")</f>
        <v>/home/ec2-user/galaxies/POGS_SDSSonly_UGC05918.fits</v>
      </c>
      <c r="C239" s="4">
        <f>HL_d252to3arcmin_incllt60_table!J239</f>
        <v>1.98E-3</v>
      </c>
      <c r="D239" t="str">
        <f>CONCATENATE(HL_d252to3arcmin_incllt60_table!I239, "f")</f>
        <v>UGC05918f</v>
      </c>
      <c r="E239" t="str">
        <f>HL_d252to3arcmin_incllt60_table!K239</f>
        <v>I</v>
      </c>
      <c r="F239" t="str">
        <f>CONCATENATE("/home/ec2-user/galaxies/POGSSNR_SDSSonly_",HL_d252to3arcmin_incllt60_table!I239,".fits")</f>
        <v>/home/ec2-user/galaxies/POGSSNR_SDSSonly_UGC05918.fits</v>
      </c>
      <c r="G239">
        <v>0</v>
      </c>
      <c r="H239">
        <v>2</v>
      </c>
    </row>
    <row r="240" spans="1:8">
      <c r="A240" s="5" t="s">
        <v>847</v>
      </c>
      <c r="B240" t="str">
        <f>CONCATENATE("/home/ec2-user/galaxies/POGS_SDSSonly_",HL_d252to3arcmin_incllt60_table!I240,".fits")</f>
        <v>/home/ec2-user/galaxies/POGS_SDSSonly_NGC3433.fits</v>
      </c>
      <c r="C240" s="4">
        <f>HL_d252to3arcmin_incllt60_table!J240</f>
        <v>9.1900000000000003E-3</v>
      </c>
      <c r="D240" t="str">
        <f>CONCATENATE(HL_d252to3arcmin_incllt60_table!I240, "f")</f>
        <v>NGC3433f</v>
      </c>
      <c r="E240" t="str">
        <f>HL_d252to3arcmin_incllt60_table!K240</f>
        <v>Sc</v>
      </c>
      <c r="F240" t="str">
        <f>CONCATENATE("/home/ec2-user/galaxies/POGSSNR_SDSSonly_",HL_d252to3arcmin_incllt60_table!I240,".fits")</f>
        <v>/home/ec2-user/galaxies/POGSSNR_SDSSonly_NGC3433.fits</v>
      </c>
      <c r="G240">
        <v>0</v>
      </c>
      <c r="H240">
        <v>2</v>
      </c>
    </row>
    <row r="241" spans="1:8">
      <c r="A241" s="5" t="s">
        <v>847</v>
      </c>
      <c r="B241" t="str">
        <f>CONCATENATE("/home/ec2-user/galaxies/POGS_SDSSonly_",HL_d252to3arcmin_incllt60_table!I241,".fits")</f>
        <v>/home/ec2-user/galaxies/POGS_SDSSonly_NGC3455.fits</v>
      </c>
      <c r="C241" s="4">
        <f>HL_d252to3arcmin_incllt60_table!J241</f>
        <v>3.9466666666666669E-3</v>
      </c>
      <c r="D241" t="str">
        <f>CONCATENATE(HL_d252to3arcmin_incllt60_table!I241, "f")</f>
        <v>NGC3455f</v>
      </c>
      <c r="E241" t="str">
        <f>HL_d252to3arcmin_incllt60_table!K241</f>
        <v>SABb</v>
      </c>
      <c r="F241" t="str">
        <f>CONCATENATE("/home/ec2-user/galaxies/POGSSNR_SDSSonly_",HL_d252to3arcmin_incllt60_table!I241,".fits")</f>
        <v>/home/ec2-user/galaxies/POGSSNR_SDSSonly_NGC3455.fits</v>
      </c>
      <c r="G241">
        <v>0</v>
      </c>
      <c r="H241">
        <v>2</v>
      </c>
    </row>
    <row r="242" spans="1:8">
      <c r="A242" s="5" t="s">
        <v>847</v>
      </c>
      <c r="B242" t="str">
        <f>CONCATENATE("/home/ec2-user/galaxies/POGS_SDSSonly_",HL_d252to3arcmin_incllt60_table!I242,".fits")</f>
        <v>/home/ec2-user/galaxies/POGS_SDSSonly_NGC3464.fits</v>
      </c>
      <c r="C242" s="4">
        <f>HL_d252to3arcmin_incllt60_table!J242</f>
        <v>1.21E-2</v>
      </c>
      <c r="D242" t="str">
        <f>CONCATENATE(HL_d252to3arcmin_incllt60_table!I242, "f")</f>
        <v>NGC3464f</v>
      </c>
      <c r="E242" t="str">
        <f>HL_d252to3arcmin_incllt60_table!K242</f>
        <v>Sc</v>
      </c>
      <c r="F242" t="str">
        <f>CONCATENATE("/home/ec2-user/galaxies/POGSSNR_SDSSonly_",HL_d252to3arcmin_incllt60_table!I242,".fits")</f>
        <v>/home/ec2-user/galaxies/POGSSNR_SDSSonly_NGC3464.fits</v>
      </c>
      <c r="G242">
        <v>0</v>
      </c>
      <c r="H242">
        <v>2</v>
      </c>
    </row>
    <row r="243" spans="1:8">
      <c r="A243" s="5" t="s">
        <v>847</v>
      </c>
      <c r="B243" t="str">
        <f>CONCATENATE("/home/ec2-user/galaxies/POGS_SDSSonly_",HL_d252to3arcmin_incllt60_table!I243,".fits")</f>
        <v>/home/ec2-user/galaxies/POGS_SDSSonly_NGC3485.fits</v>
      </c>
      <c r="C243" s="4">
        <f>HL_d252to3arcmin_incllt60_table!J243</f>
        <v>5.0066666666666671E-3</v>
      </c>
      <c r="D243" t="str">
        <f>CONCATENATE(HL_d252to3arcmin_incllt60_table!I243, "f")</f>
        <v>NGC3485f</v>
      </c>
      <c r="E243" t="str">
        <f>HL_d252to3arcmin_incllt60_table!K243</f>
        <v>Sb</v>
      </c>
      <c r="F243" t="str">
        <f>CONCATENATE("/home/ec2-user/galaxies/POGSSNR_SDSSonly_",HL_d252to3arcmin_incllt60_table!I243,".fits")</f>
        <v>/home/ec2-user/galaxies/POGSSNR_SDSSonly_NGC3485.fits</v>
      </c>
      <c r="G243">
        <v>0</v>
      </c>
      <c r="H243">
        <v>2</v>
      </c>
    </row>
    <row r="244" spans="1:8">
      <c r="A244" s="5" t="s">
        <v>847</v>
      </c>
      <c r="B244" t="str">
        <f>CONCATENATE("/home/ec2-user/galaxies/POGS_SDSSonly_",HL_d252to3arcmin_incllt60_table!I244,".fits")</f>
        <v>/home/ec2-user/galaxies/POGS_SDSSonly_NGC3504.fits</v>
      </c>
      <c r="C244" s="4">
        <f>HL_d252to3arcmin_incllt60_table!J244</f>
        <v>5.5633333333333333E-3</v>
      </c>
      <c r="D244" t="str">
        <f>CONCATENATE(HL_d252to3arcmin_incllt60_table!I244, "f")</f>
        <v>NGC3504f</v>
      </c>
      <c r="E244" t="str">
        <f>HL_d252to3arcmin_incllt60_table!K244</f>
        <v>Sab</v>
      </c>
      <c r="F244" t="str">
        <f>CONCATENATE("/home/ec2-user/galaxies/POGSSNR_SDSSonly_",HL_d252to3arcmin_incllt60_table!I244,".fits")</f>
        <v>/home/ec2-user/galaxies/POGSSNR_SDSSonly_NGC3504.fits</v>
      </c>
      <c r="G244">
        <v>0</v>
      </c>
      <c r="H244">
        <v>2</v>
      </c>
    </row>
    <row r="245" spans="1:8">
      <c r="A245" s="5" t="s">
        <v>847</v>
      </c>
      <c r="B245" t="str">
        <f>CONCATENATE("/home/ec2-user/galaxies/POGS_SDSSonly_",HL_d252to3arcmin_incllt60_table!I245,".fits")</f>
        <v>/home/ec2-user/galaxies/POGS_SDSSonly_NGC3507.fits</v>
      </c>
      <c r="C245" s="4">
        <f>HL_d252to3arcmin_incllt60_table!J245</f>
        <v>3.5366666666666667E-3</v>
      </c>
      <c r="D245" t="str">
        <f>CONCATENATE(HL_d252to3arcmin_incllt60_table!I245, "f")</f>
        <v>NGC3507f</v>
      </c>
      <c r="E245" t="str">
        <f>HL_d252to3arcmin_incllt60_table!K245</f>
        <v>SBb</v>
      </c>
      <c r="F245" t="str">
        <f>CONCATENATE("/home/ec2-user/galaxies/POGSSNR_SDSSonly_",HL_d252to3arcmin_incllt60_table!I245,".fits")</f>
        <v>/home/ec2-user/galaxies/POGSSNR_SDSSonly_NGC3507.fits</v>
      </c>
      <c r="G245">
        <v>0</v>
      </c>
      <c r="H245">
        <v>2</v>
      </c>
    </row>
    <row r="246" spans="1:8">
      <c r="A246" s="5" t="s">
        <v>847</v>
      </c>
      <c r="B246" t="str">
        <f>CONCATENATE("/home/ec2-user/galaxies/POGS_SDSSonly_",HL_d252to3arcmin_incllt60_table!I246,".fits")</f>
        <v>/home/ec2-user/galaxies/POGS_SDSSonly_IC2627.fits</v>
      </c>
      <c r="C246" s="4">
        <f>HL_d252to3arcmin_incllt60_table!J246</f>
        <v>6.5799999999999999E-3</v>
      </c>
      <c r="D246" t="str">
        <f>CONCATENATE(HL_d252to3arcmin_incllt60_table!I246, "f")</f>
        <v>IC2627f</v>
      </c>
      <c r="E246" t="str">
        <f>HL_d252to3arcmin_incllt60_table!K246</f>
        <v>SABc</v>
      </c>
      <c r="F246" t="str">
        <f>CONCATENATE("/home/ec2-user/galaxies/POGSSNR_SDSSonly_",HL_d252to3arcmin_incllt60_table!I246,".fits")</f>
        <v>/home/ec2-user/galaxies/POGSSNR_SDSSonly_IC2627.fits</v>
      </c>
      <c r="G246">
        <v>0</v>
      </c>
      <c r="H246">
        <v>2</v>
      </c>
    </row>
    <row r="247" spans="1:8">
      <c r="A247" s="5" t="s">
        <v>847</v>
      </c>
      <c r="B247" t="str">
        <f>CONCATENATE("/home/ec2-user/galaxies/POGS_SDSSonly_",HL_d252to3arcmin_incllt60_table!I247,".fits")</f>
        <v>/home/ec2-user/galaxies/POGS_SDSSonly_ESO215-031.fits</v>
      </c>
      <c r="C247" s="4">
        <f>HL_d252to3arcmin_incllt60_table!J247</f>
        <v>8.3666666666666663E-3</v>
      </c>
      <c r="D247" t="str">
        <f>CONCATENATE(HL_d252to3arcmin_incllt60_table!I247, "f")</f>
        <v>ESO215-031f</v>
      </c>
      <c r="E247" t="str">
        <f>HL_d252to3arcmin_incllt60_table!K247</f>
        <v>SBb</v>
      </c>
      <c r="F247" t="str">
        <f>CONCATENATE("/home/ec2-user/galaxies/POGSSNR_SDSSonly_",HL_d252to3arcmin_incllt60_table!I247,".fits")</f>
        <v>/home/ec2-user/galaxies/POGSSNR_SDSSonly_ESO215-031.fits</v>
      </c>
      <c r="G247">
        <v>0</v>
      </c>
      <c r="H247">
        <v>2</v>
      </c>
    </row>
    <row r="248" spans="1:8">
      <c r="A248" s="5" t="s">
        <v>847</v>
      </c>
      <c r="B248" t="str">
        <f>CONCATENATE("/home/ec2-user/galaxies/POGS_SDSSonly_",HL_d252to3arcmin_incllt60_table!I248,".fits")</f>
        <v>/home/ec2-user/galaxies/POGS_SDSSonly_NGC3583.fits</v>
      </c>
      <c r="C248" s="4">
        <f>HL_d252to3arcmin_incllt60_table!J248</f>
        <v>7.4799999999999997E-3</v>
      </c>
      <c r="D248" t="str">
        <f>CONCATENATE(HL_d252to3arcmin_incllt60_table!I248, "f")</f>
        <v>NGC3583f</v>
      </c>
      <c r="E248" t="str">
        <f>HL_d252to3arcmin_incllt60_table!K248</f>
        <v>SBb</v>
      </c>
      <c r="F248" t="str">
        <f>CONCATENATE("/home/ec2-user/galaxies/POGSSNR_SDSSonly_",HL_d252to3arcmin_incllt60_table!I248,".fits")</f>
        <v>/home/ec2-user/galaxies/POGSSNR_SDSSonly_NGC3583.fits</v>
      </c>
      <c r="G248">
        <v>0</v>
      </c>
      <c r="H248">
        <v>2</v>
      </c>
    </row>
    <row r="249" spans="1:8">
      <c r="A249" s="5" t="s">
        <v>847</v>
      </c>
      <c r="B249" t="str">
        <f>CONCATENATE("/home/ec2-user/galaxies/POGS_SDSSonly_",HL_d252to3arcmin_incllt60_table!I249,".fits")</f>
        <v>/home/ec2-user/galaxies/POGS_SDSSonly_NGC3599.fits</v>
      </c>
      <c r="C249" s="4">
        <f>HL_d252to3arcmin_incllt60_table!J249</f>
        <v>3.0899999999999999E-3</v>
      </c>
      <c r="D249" t="str">
        <f>CONCATENATE(HL_d252to3arcmin_incllt60_table!I249, "f")</f>
        <v>NGC3599f</v>
      </c>
      <c r="E249" t="str">
        <f>HL_d252to3arcmin_incllt60_table!K249</f>
        <v>S0</v>
      </c>
      <c r="F249" t="str">
        <f>CONCATENATE("/home/ec2-user/galaxies/POGSSNR_SDSSonly_",HL_d252to3arcmin_incllt60_table!I249,".fits")</f>
        <v>/home/ec2-user/galaxies/POGSSNR_SDSSonly_NGC3599.fits</v>
      </c>
      <c r="G249">
        <v>0</v>
      </c>
      <c r="H249">
        <v>2</v>
      </c>
    </row>
    <row r="250" spans="1:8">
      <c r="A250" s="5" t="s">
        <v>847</v>
      </c>
      <c r="B250" t="str">
        <f>CONCATENATE("/home/ec2-user/galaxies/POGS_SDSSonly_",HL_d252to3arcmin_incllt60_table!I250,".fits")</f>
        <v>/home/ec2-user/galaxies/POGS_SDSSonly_ESO215-037.fits</v>
      </c>
      <c r="C250" s="4">
        <f>HL_d252to3arcmin_incllt60_table!J250</f>
        <v>1.7973333333333334E-2</v>
      </c>
      <c r="D250" t="str">
        <f>CONCATENATE(HL_d252to3arcmin_incllt60_table!I250, "f")</f>
        <v>ESO215-037f</v>
      </c>
      <c r="E250" t="str">
        <f>HL_d252to3arcmin_incllt60_table!K250</f>
        <v>Sc</v>
      </c>
      <c r="F250" t="str">
        <f>CONCATENATE("/home/ec2-user/galaxies/POGSSNR_SDSSonly_",HL_d252to3arcmin_incllt60_table!I250,".fits")</f>
        <v>/home/ec2-user/galaxies/POGSSNR_SDSSonly_ESO215-037.fits</v>
      </c>
      <c r="G250">
        <v>0</v>
      </c>
      <c r="H250">
        <v>2</v>
      </c>
    </row>
    <row r="251" spans="1:8">
      <c r="A251" s="5" t="s">
        <v>847</v>
      </c>
      <c r="B251" t="str">
        <f>CONCATENATE("/home/ec2-user/galaxies/POGS_SDSSonly_",HL_d252to3arcmin_incllt60_table!I251,".fits")</f>
        <v>/home/ec2-user/galaxies/POGS_SDSSonly_ESO438-017.fits</v>
      </c>
      <c r="C251" s="4">
        <f>HL_d252to3arcmin_incllt60_table!J251</f>
        <v>3.7333333333333333E-3</v>
      </c>
      <c r="D251" t="str">
        <f>CONCATENATE(HL_d252to3arcmin_incllt60_table!I251, "f")</f>
        <v>ESO438-017f</v>
      </c>
      <c r="E251" t="str">
        <f>HL_d252to3arcmin_incllt60_table!K251</f>
        <v>Sc</v>
      </c>
      <c r="F251" t="str">
        <f>CONCATENATE("/home/ec2-user/galaxies/POGSSNR_SDSSonly_",HL_d252to3arcmin_incllt60_table!I251,".fits")</f>
        <v>/home/ec2-user/galaxies/POGSSNR_SDSSonly_ESO438-017.fits</v>
      </c>
      <c r="G251">
        <v>0</v>
      </c>
      <c r="H251">
        <v>2</v>
      </c>
    </row>
    <row r="252" spans="1:8">
      <c r="A252" s="5" t="s">
        <v>847</v>
      </c>
      <c r="B252" t="str">
        <f>CONCATENATE("/home/ec2-user/galaxies/POGS_SDSSonly_",HL_d252to3arcmin_incllt60_table!I252,".fits")</f>
        <v>/home/ec2-user/galaxies/POGS_SDSSonly_ESO319-011.fits</v>
      </c>
      <c r="C252" s="4">
        <f>HL_d252to3arcmin_incllt60_table!J252</f>
        <v>9.75E-3</v>
      </c>
      <c r="D252" t="str">
        <f>CONCATENATE(HL_d252to3arcmin_incllt60_table!I252, "f")</f>
        <v>ESO319-011f</v>
      </c>
      <c r="E252" t="str">
        <f>HL_d252to3arcmin_incllt60_table!K252</f>
        <v>SBc</v>
      </c>
      <c r="F252" t="str">
        <f>CONCATENATE("/home/ec2-user/galaxies/POGSSNR_SDSSonly_",HL_d252to3arcmin_incllt60_table!I252,".fits")</f>
        <v>/home/ec2-user/galaxies/POGSSNR_SDSSonly_ESO319-011.fits</v>
      </c>
      <c r="G252">
        <v>0</v>
      </c>
      <c r="H252">
        <v>2</v>
      </c>
    </row>
    <row r="253" spans="1:8">
      <c r="A253" s="5" t="s">
        <v>847</v>
      </c>
      <c r="B253" t="str">
        <f>CONCATENATE("/home/ec2-user/galaxies/POGS_SDSSonly_",HL_d252to3arcmin_incllt60_table!I253,".fits")</f>
        <v>/home/ec2-user/galaxies/POGS_SDSSonly_NGC3614.fits</v>
      </c>
      <c r="C253" s="4">
        <f>HL_d252to3arcmin_incllt60_table!J253</f>
        <v>8.4499999999999992E-3</v>
      </c>
      <c r="D253" t="str">
        <f>CONCATENATE(HL_d252to3arcmin_incllt60_table!I253, "f")</f>
        <v>NGC3614f</v>
      </c>
      <c r="E253" t="str">
        <f>HL_d252to3arcmin_incllt60_table!K253</f>
        <v>SABc</v>
      </c>
      <c r="F253" t="str">
        <f>CONCATENATE("/home/ec2-user/galaxies/POGSSNR_SDSSonly_",HL_d252to3arcmin_incllt60_table!I253,".fits")</f>
        <v>/home/ec2-user/galaxies/POGSSNR_SDSSonly_NGC3614.fits</v>
      </c>
      <c r="G253">
        <v>0</v>
      </c>
      <c r="H253">
        <v>2</v>
      </c>
    </row>
    <row r="254" spans="1:8">
      <c r="A254" s="5" t="s">
        <v>847</v>
      </c>
      <c r="B254" t="str">
        <f>CONCATENATE("/home/ec2-user/galaxies/POGS_SDSSonly_",HL_d252to3arcmin_incllt60_table!I254,".fits")</f>
        <v>/home/ec2-user/galaxies/POGS_SDSSonly_NGC3610.fits</v>
      </c>
      <c r="C254" s="4">
        <f>HL_d252to3arcmin_incllt60_table!J254</f>
        <v>6.5866666666666669E-3</v>
      </c>
      <c r="D254" t="str">
        <f>CONCATENATE(HL_d252to3arcmin_incllt60_table!I254, "f")</f>
        <v>NGC3610f</v>
      </c>
      <c r="E254" t="str">
        <f>HL_d252to3arcmin_incllt60_table!K254</f>
        <v>E</v>
      </c>
      <c r="F254" t="str">
        <f>CONCATENATE("/home/ec2-user/galaxies/POGSSNR_SDSSonly_",HL_d252to3arcmin_incllt60_table!I254,".fits")</f>
        <v>/home/ec2-user/galaxies/POGSSNR_SDSSonly_NGC3610.fits</v>
      </c>
      <c r="G254">
        <v>0</v>
      </c>
      <c r="H254">
        <v>2</v>
      </c>
    </row>
    <row r="255" spans="1:8">
      <c r="A255" s="5" t="s">
        <v>847</v>
      </c>
      <c r="B255" t="str">
        <f>CONCATENATE("/home/ec2-user/galaxies/POGS_SDSSonly_",HL_d252to3arcmin_incllt60_table!I255,".fits")</f>
        <v>/home/ec2-user/galaxies/POGS_SDSSonly_NGC3626.fits</v>
      </c>
      <c r="C255" s="4">
        <f>HL_d252to3arcmin_incllt60_table!J255</f>
        <v>5.2399999999999999E-3</v>
      </c>
      <c r="D255" t="str">
        <f>CONCATENATE(HL_d252to3arcmin_incllt60_table!I255, "f")</f>
        <v>NGC3626f</v>
      </c>
      <c r="E255" t="str">
        <f>HL_d252to3arcmin_incllt60_table!K255</f>
        <v>S0-a</v>
      </c>
      <c r="F255" t="str">
        <f>CONCATENATE("/home/ec2-user/galaxies/POGSSNR_SDSSonly_",HL_d252to3arcmin_incllt60_table!I255,".fits")</f>
        <v>/home/ec2-user/galaxies/POGSSNR_SDSSonly_NGC3626.fits</v>
      </c>
      <c r="G255">
        <v>0</v>
      </c>
      <c r="H255">
        <v>2</v>
      </c>
    </row>
    <row r="256" spans="1:8">
      <c r="A256" s="5" t="s">
        <v>847</v>
      </c>
      <c r="B256" t="str">
        <f>CONCATENATE("/home/ec2-user/galaxies/POGS_SDSSonly_",HL_d252to3arcmin_incllt60_table!I256,".fits")</f>
        <v>/home/ec2-user/galaxies/POGS_SDSSonly_NGC3637.fits</v>
      </c>
      <c r="C256" s="4">
        <f>HL_d252to3arcmin_incllt60_table!J256</f>
        <v>5.8999999999999999E-3</v>
      </c>
      <c r="D256" t="str">
        <f>CONCATENATE(HL_d252to3arcmin_incllt60_table!I256, "f")</f>
        <v>NGC3637f</v>
      </c>
      <c r="E256" t="str">
        <f>HL_d252to3arcmin_incllt60_table!K256</f>
        <v>S0</v>
      </c>
      <c r="F256" t="str">
        <f>CONCATENATE("/home/ec2-user/galaxies/POGSSNR_SDSSonly_",HL_d252to3arcmin_incllt60_table!I256,".fits")</f>
        <v>/home/ec2-user/galaxies/POGSSNR_SDSSonly_NGC3637.fits</v>
      </c>
      <c r="G256">
        <v>0</v>
      </c>
      <c r="H256">
        <v>2</v>
      </c>
    </row>
    <row r="257" spans="1:8">
      <c r="A257" s="5" t="s">
        <v>847</v>
      </c>
      <c r="B257" t="str">
        <f>CONCATENATE("/home/ec2-user/galaxies/POGS_SDSSonly_",HL_d252to3arcmin_incllt60_table!I257,".fits")</f>
        <v>/home/ec2-user/galaxies/POGS_SDSSonly_NGC3660.fits</v>
      </c>
      <c r="C257" s="4">
        <f>HL_d252to3arcmin_incllt60_table!J257</f>
        <v>1.2136666666666667E-2</v>
      </c>
      <c r="D257" t="str">
        <f>CONCATENATE(HL_d252to3arcmin_incllt60_table!I257, "f")</f>
        <v>NGC3660f</v>
      </c>
      <c r="E257" t="str">
        <f>HL_d252to3arcmin_incllt60_table!K257</f>
        <v>Sbc</v>
      </c>
      <c r="F257" t="str">
        <f>CONCATENATE("/home/ec2-user/galaxies/POGSSNR_SDSSonly_",HL_d252to3arcmin_incllt60_table!I257,".fits")</f>
        <v>/home/ec2-user/galaxies/POGSSNR_SDSSonly_NGC3660.fits</v>
      </c>
      <c r="G257">
        <v>0</v>
      </c>
      <c r="H257">
        <v>2</v>
      </c>
    </row>
    <row r="258" spans="1:8">
      <c r="A258" s="5" t="s">
        <v>847</v>
      </c>
      <c r="B258" t="str">
        <f>CONCATENATE("/home/ec2-user/galaxies/POGS_SDSSonly_",HL_d252to3arcmin_incllt60_table!I258,".fits")</f>
        <v>/home/ec2-user/galaxies/POGS_SDSSonly_NGC3667.fits</v>
      </c>
      <c r="C258" s="4">
        <f>HL_d252to3arcmin_incllt60_table!J258</f>
        <v>1.7626666666666665E-2</v>
      </c>
      <c r="D258" t="str">
        <f>CONCATENATE(HL_d252to3arcmin_incllt60_table!I258, "f")</f>
        <v>NGC3667f</v>
      </c>
      <c r="E258" t="str">
        <f>HL_d252to3arcmin_incllt60_table!K258</f>
        <v>Sab</v>
      </c>
      <c r="F258" t="str">
        <f>CONCATENATE("/home/ec2-user/galaxies/POGSSNR_SDSSonly_",HL_d252to3arcmin_incllt60_table!I258,".fits")</f>
        <v>/home/ec2-user/galaxies/POGSSNR_SDSSonly_NGC3667.fits</v>
      </c>
      <c r="G258">
        <v>0</v>
      </c>
      <c r="H258">
        <v>2</v>
      </c>
    </row>
    <row r="259" spans="1:8">
      <c r="A259" s="5" t="s">
        <v>847</v>
      </c>
      <c r="B259" t="str">
        <f>CONCATENATE("/home/ec2-user/galaxies/POGS_SDSSonly_",HL_d252to3arcmin_incllt60_table!I259,".fits")</f>
        <v>/home/ec2-user/galaxies/POGS_SDSSonly_NGC3672.fits</v>
      </c>
      <c r="C259" s="4">
        <f>HL_d252to3arcmin_incllt60_table!J259</f>
        <v>6.0800000000000003E-3</v>
      </c>
      <c r="D259" t="str">
        <f>CONCATENATE(HL_d252to3arcmin_incllt60_table!I259, "f")</f>
        <v>NGC3672f</v>
      </c>
      <c r="E259" t="str">
        <f>HL_d252to3arcmin_incllt60_table!K259</f>
        <v>Sc</v>
      </c>
      <c r="F259" t="str">
        <f>CONCATENATE("/home/ec2-user/galaxies/POGSSNR_SDSSonly_",HL_d252to3arcmin_incllt60_table!I259,".fits")</f>
        <v>/home/ec2-user/galaxies/POGSSNR_SDSSonly_NGC3672.fits</v>
      </c>
      <c r="G259">
        <v>0</v>
      </c>
      <c r="H259">
        <v>2</v>
      </c>
    </row>
    <row r="260" spans="1:8">
      <c r="A260" s="5" t="s">
        <v>847</v>
      </c>
      <c r="B260" t="str">
        <f>CONCATENATE("/home/ec2-user/galaxies/POGS_SDSSonly_",HL_d252to3arcmin_incllt60_table!I260,".fits")</f>
        <v>/home/ec2-user/galaxies/POGS_SDSSonly_UGC06429.fits</v>
      </c>
      <c r="C260" s="4">
        <f>HL_d252to3arcmin_incllt60_table!J260</f>
        <v>1.3273333333333333E-2</v>
      </c>
      <c r="D260" t="str">
        <f>CONCATENATE(HL_d252to3arcmin_incllt60_table!I260, "f")</f>
        <v>UGC06429f</v>
      </c>
      <c r="E260" t="str">
        <f>HL_d252to3arcmin_incllt60_table!K260</f>
        <v>Sc</v>
      </c>
      <c r="F260" t="str">
        <f>CONCATENATE("/home/ec2-user/galaxies/POGSSNR_SDSSonly_",HL_d252to3arcmin_incllt60_table!I260,".fits")</f>
        <v>/home/ec2-user/galaxies/POGSSNR_SDSSonly_UGC06429.fits</v>
      </c>
      <c r="G260">
        <v>0</v>
      </c>
      <c r="H260">
        <v>2</v>
      </c>
    </row>
    <row r="261" spans="1:8">
      <c r="A261" s="5" t="s">
        <v>847</v>
      </c>
      <c r="B261" t="str">
        <f>CONCATENATE("/home/ec2-user/galaxies/POGS_SDSSonly_",HL_d252to3arcmin_incllt60_table!I261,".fits")</f>
        <v>/home/ec2-user/galaxies/POGS_SDSSonly_NGC3684.fits</v>
      </c>
      <c r="C261" s="4">
        <f>HL_d252to3arcmin_incllt60_table!J261</f>
        <v>4.1599999999999996E-3</v>
      </c>
      <c r="D261" t="str">
        <f>CONCATENATE(HL_d252to3arcmin_incllt60_table!I261, "f")</f>
        <v>NGC3684f</v>
      </c>
      <c r="E261" t="str">
        <f>HL_d252to3arcmin_incllt60_table!K261</f>
        <v>Sbc</v>
      </c>
      <c r="F261" t="str">
        <f>CONCATENATE("/home/ec2-user/galaxies/POGSSNR_SDSSonly_",HL_d252to3arcmin_incllt60_table!I261,".fits")</f>
        <v>/home/ec2-user/galaxies/POGSSNR_SDSSonly_NGC3684.fits</v>
      </c>
      <c r="G261">
        <v>0</v>
      </c>
      <c r="H261">
        <v>2</v>
      </c>
    </row>
    <row r="262" spans="1:8">
      <c r="A262" s="5" t="s">
        <v>847</v>
      </c>
      <c r="B262" t="str">
        <f>CONCATENATE("/home/ec2-user/galaxies/POGS_SDSSonly_",HL_d252to3arcmin_incllt60_table!I262,".fits")</f>
        <v>/home/ec2-user/galaxies/POGS_SDSSonly_NGC3682.fits</v>
      </c>
      <c r="C262" s="4">
        <f>HL_d252to3arcmin_incllt60_table!J262</f>
        <v>5.9800000000000001E-3</v>
      </c>
      <c r="D262" t="str">
        <f>CONCATENATE(HL_d252to3arcmin_incllt60_table!I262, "f")</f>
        <v>NGC3682f</v>
      </c>
      <c r="E262" t="str">
        <f>HL_d252to3arcmin_incllt60_table!K262</f>
        <v>S0-a</v>
      </c>
      <c r="F262" t="str">
        <f>CONCATENATE("/home/ec2-user/galaxies/POGSSNR_SDSSonly_",HL_d252to3arcmin_incllt60_table!I262,".fits")</f>
        <v>/home/ec2-user/galaxies/POGSSNR_SDSSonly_NGC3682.fits</v>
      </c>
      <c r="G262">
        <v>0</v>
      </c>
      <c r="H262">
        <v>2</v>
      </c>
    </row>
    <row r="263" spans="1:8">
      <c r="A263" s="5" t="s">
        <v>847</v>
      </c>
      <c r="B263" t="str">
        <f>CONCATENATE("/home/ec2-user/galaxies/POGS_SDSSonly_",HL_d252to3arcmin_incllt60_table!I263,".fits")</f>
        <v>/home/ec2-user/galaxies/POGS_SDSSonly_NGC3686.fits</v>
      </c>
      <c r="C263" s="4">
        <f>HL_d252to3arcmin_incllt60_table!J263</f>
        <v>4.156666666666667E-3</v>
      </c>
      <c r="D263" t="str">
        <f>CONCATENATE(HL_d252to3arcmin_incllt60_table!I263, "f")</f>
        <v>NGC3686f</v>
      </c>
      <c r="E263" t="str">
        <f>HL_d252to3arcmin_incllt60_table!K263</f>
        <v>SBbc</v>
      </c>
      <c r="F263" t="str">
        <f>CONCATENATE("/home/ec2-user/galaxies/POGSSNR_SDSSonly_",HL_d252to3arcmin_incllt60_table!I263,".fits")</f>
        <v>/home/ec2-user/galaxies/POGSSNR_SDSSonly_NGC3686.fits</v>
      </c>
      <c r="G263">
        <v>0</v>
      </c>
      <c r="H263">
        <v>2</v>
      </c>
    </row>
    <row r="264" spans="1:8">
      <c r="A264" s="5" t="s">
        <v>847</v>
      </c>
      <c r="B264" t="str">
        <f>CONCATENATE("/home/ec2-user/galaxies/POGS_SDSSonly_",HL_d252to3arcmin_incllt60_table!I264,".fits")</f>
        <v>/home/ec2-user/galaxies/POGS_SDSSonly_NGC3690.fits</v>
      </c>
      <c r="C264" s="4">
        <f>HL_d252to3arcmin_incllt60_table!J264</f>
        <v>1.1253333333333334E-2</v>
      </c>
      <c r="D264" t="str">
        <f>CONCATENATE(HL_d252to3arcmin_incllt60_table!I264, "f")</f>
        <v>NGC3690f</v>
      </c>
      <c r="E264" t="str">
        <f>HL_d252to3arcmin_incllt60_table!K264</f>
        <v>SBm</v>
      </c>
      <c r="F264" t="str">
        <f>CONCATENATE("/home/ec2-user/galaxies/POGSSNR_SDSSonly_",HL_d252to3arcmin_incllt60_table!I264,".fits")</f>
        <v>/home/ec2-user/galaxies/POGSSNR_SDSSonly_NGC3690.fits</v>
      </c>
      <c r="G264">
        <v>0</v>
      </c>
      <c r="H264">
        <v>2</v>
      </c>
    </row>
    <row r="265" spans="1:8">
      <c r="A265" s="5" t="s">
        <v>847</v>
      </c>
      <c r="B265" t="str">
        <f>CONCATENATE("/home/ec2-user/galaxies/POGS_SDSSonly_",HL_d252to3arcmin_incllt60_table!I265,".fits")</f>
        <v>/home/ec2-user/galaxies/POGS_SDSSonly_NGC3683A.fits</v>
      </c>
      <c r="C265" s="4">
        <f>HL_d252to3arcmin_incllt60_table!J265</f>
        <v>8.8299999999999993E-3</v>
      </c>
      <c r="D265" t="str">
        <f>CONCATENATE(HL_d252to3arcmin_incllt60_table!I265, "f")</f>
        <v>NGC3683Af</v>
      </c>
      <c r="E265" t="str">
        <f>HL_d252to3arcmin_incllt60_table!K265</f>
        <v>SBc</v>
      </c>
      <c r="F265" t="str">
        <f>CONCATENATE("/home/ec2-user/galaxies/POGSSNR_SDSSonly_",HL_d252to3arcmin_incllt60_table!I265,".fits")</f>
        <v>/home/ec2-user/galaxies/POGSSNR_SDSSonly_NGC3683A.fits</v>
      </c>
      <c r="G265">
        <v>0</v>
      </c>
      <c r="H265">
        <v>2</v>
      </c>
    </row>
    <row r="266" spans="1:8">
      <c r="A266" s="5" t="s">
        <v>847</v>
      </c>
      <c r="B266" t="str">
        <f>CONCATENATE("/home/ec2-user/galaxies/POGS_SDSSonly_",HL_d252to3arcmin_incllt60_table!I266,".fits")</f>
        <v>/home/ec2-user/galaxies/POGS_SDSSonly_NGC3729.fits</v>
      </c>
      <c r="C266" s="4">
        <f>HL_d252to3arcmin_incllt60_table!J266</f>
        <v>4.1700000000000001E-3</v>
      </c>
      <c r="D266" t="str">
        <f>CONCATENATE(HL_d252to3arcmin_incllt60_table!I266, "f")</f>
        <v>NGC3729f</v>
      </c>
      <c r="E266" t="str">
        <f>HL_d252to3arcmin_incllt60_table!K266</f>
        <v>Sa</v>
      </c>
      <c r="F266" t="str">
        <f>CONCATENATE("/home/ec2-user/galaxies/POGSSNR_SDSSonly_",HL_d252to3arcmin_incllt60_table!I266,".fits")</f>
        <v>/home/ec2-user/galaxies/POGSSNR_SDSSonly_NGC3729.fits</v>
      </c>
      <c r="G266">
        <v>0</v>
      </c>
      <c r="H266">
        <v>2</v>
      </c>
    </row>
    <row r="267" spans="1:8">
      <c r="A267" s="5" t="s">
        <v>847</v>
      </c>
      <c r="B267" t="str">
        <f>CONCATENATE("/home/ec2-user/galaxies/POGS_SDSSonly_",HL_d252to3arcmin_incllt60_table!I267,".fits")</f>
        <v>/home/ec2-user/galaxies/POGS_SDSSonly_NGC3742.fits</v>
      </c>
      <c r="C267" s="4">
        <f>HL_d252to3arcmin_incllt60_table!J267</f>
        <v>8.5066666666666658E-3</v>
      </c>
      <c r="D267" t="str">
        <f>CONCATENATE(HL_d252to3arcmin_incllt60_table!I267, "f")</f>
        <v>NGC3742f</v>
      </c>
      <c r="E267" t="str">
        <f>HL_d252to3arcmin_incllt60_table!K267</f>
        <v>Sab</v>
      </c>
      <c r="F267" t="str">
        <f>CONCATENATE("/home/ec2-user/galaxies/POGSSNR_SDSSonly_",HL_d252to3arcmin_incllt60_table!I267,".fits")</f>
        <v>/home/ec2-user/galaxies/POGSSNR_SDSSonly_NGC3742.fits</v>
      </c>
      <c r="G267">
        <v>0</v>
      </c>
      <c r="H267">
        <v>2</v>
      </c>
    </row>
    <row r="268" spans="1:8">
      <c r="A268" s="5" t="s">
        <v>847</v>
      </c>
      <c r="B268" t="str">
        <f>CONCATENATE("/home/ec2-user/galaxies/POGS_SDSSonly_",HL_d252to3arcmin_incllt60_table!I268,".fits")</f>
        <v>/home/ec2-user/galaxies/POGS_SDSSonly_NGC3738.fits</v>
      </c>
      <c r="C268" s="4">
        <f>HL_d252to3arcmin_incllt60_table!J268</f>
        <v>1.5366666666666666E-3</v>
      </c>
      <c r="D268" t="str">
        <f>CONCATENATE(HL_d252to3arcmin_incllt60_table!I268, "f")</f>
        <v>NGC3738f</v>
      </c>
      <c r="E268" t="str">
        <f>HL_d252to3arcmin_incllt60_table!K268</f>
        <v>I</v>
      </c>
      <c r="F268" t="str">
        <f>CONCATENATE("/home/ec2-user/galaxies/POGSSNR_SDSSonly_",HL_d252to3arcmin_incllt60_table!I268,".fits")</f>
        <v>/home/ec2-user/galaxies/POGSSNR_SDSSonly_NGC3738.fits</v>
      </c>
      <c r="G268">
        <v>0</v>
      </c>
      <c r="H268">
        <v>2</v>
      </c>
    </row>
    <row r="269" spans="1:8">
      <c r="A269" s="5" t="s">
        <v>847</v>
      </c>
      <c r="B269" t="str">
        <f>CONCATENATE("/home/ec2-user/galaxies/POGS_SDSSonly_",HL_d252to3arcmin_incllt60_table!I269,".fits")</f>
        <v>/home/ec2-user/galaxies/POGS_SDSSonly_NGC3795A.fits</v>
      </c>
      <c r="C269" s="4">
        <f>HL_d252to3arcmin_incllt60_table!J269</f>
        <v>4.6533333333333331E-3</v>
      </c>
      <c r="D269" t="str">
        <f>CONCATENATE(HL_d252to3arcmin_incllt60_table!I269, "f")</f>
        <v>NGC3795Af</v>
      </c>
      <c r="E269" t="str">
        <f>HL_d252to3arcmin_incllt60_table!K269</f>
        <v>Sc</v>
      </c>
      <c r="F269" t="str">
        <f>CONCATENATE("/home/ec2-user/galaxies/POGSSNR_SDSSonly_",HL_d252to3arcmin_incllt60_table!I269,".fits")</f>
        <v>/home/ec2-user/galaxies/POGSSNR_SDSSonly_NGC3795A.fits</v>
      </c>
      <c r="G269">
        <v>0</v>
      </c>
      <c r="H269">
        <v>2</v>
      </c>
    </row>
    <row r="270" spans="1:8">
      <c r="A270" s="5" t="s">
        <v>847</v>
      </c>
      <c r="B270" t="str">
        <f>CONCATENATE("/home/ec2-user/galaxies/POGS_SDSSonly_",HL_d252to3arcmin_incllt60_table!I270,".fits")</f>
        <v>/home/ec2-user/galaxies/POGS_SDSSonly_NGC3780.fits</v>
      </c>
      <c r="C270" s="4">
        <f>HL_d252to3arcmin_incllt60_table!J270</f>
        <v>8.776666666666667E-3</v>
      </c>
      <c r="D270" t="str">
        <f>CONCATENATE(HL_d252to3arcmin_incllt60_table!I270, "f")</f>
        <v>NGC3780f</v>
      </c>
      <c r="E270" t="str">
        <f>HL_d252to3arcmin_incllt60_table!K270</f>
        <v>Sc</v>
      </c>
      <c r="F270" t="str">
        <f>CONCATENATE("/home/ec2-user/galaxies/POGSSNR_SDSSonly_",HL_d252to3arcmin_incllt60_table!I270,".fits")</f>
        <v>/home/ec2-user/galaxies/POGSSNR_SDSSonly_NGC3780.fits</v>
      </c>
      <c r="G270">
        <v>0</v>
      </c>
      <c r="H270">
        <v>2</v>
      </c>
    </row>
    <row r="271" spans="1:8">
      <c r="A271" s="5" t="s">
        <v>847</v>
      </c>
      <c r="B271" t="str">
        <f>CONCATENATE("/home/ec2-user/galaxies/POGS_SDSSonly_",HL_d252to3arcmin_incllt60_table!I271,".fits")</f>
        <v>/home/ec2-user/galaxies/POGS_SDSSonly_UGC06628.fits</v>
      </c>
      <c r="C271" s="4">
        <f>HL_d252to3arcmin_incllt60_table!J271</f>
        <v>3.5366666666666667E-3</v>
      </c>
      <c r="D271" t="str">
        <f>CONCATENATE(HL_d252to3arcmin_incllt60_table!I271, "f")</f>
        <v>UGC06628f</v>
      </c>
      <c r="E271" t="str">
        <f>HL_d252to3arcmin_incllt60_table!K271</f>
        <v>SABm</v>
      </c>
      <c r="F271" t="str">
        <f>CONCATENATE("/home/ec2-user/galaxies/POGSSNR_SDSSonly_",HL_d252to3arcmin_incllt60_table!I271,".fits")</f>
        <v>/home/ec2-user/galaxies/POGSSNR_SDSSonly_UGC06628.fits</v>
      </c>
      <c r="G271">
        <v>0</v>
      </c>
      <c r="H271">
        <v>2</v>
      </c>
    </row>
    <row r="272" spans="1:8">
      <c r="A272" s="5" t="s">
        <v>847</v>
      </c>
      <c r="B272" t="str">
        <f>CONCATENATE("/home/ec2-user/galaxies/POGS_SDSSonly_",HL_d252to3arcmin_incllt60_table!I272,".fits")</f>
        <v>/home/ec2-user/galaxies/POGS_SDSSonly_PGC036217.fits</v>
      </c>
      <c r="C272" s="4">
        <f>HL_d252to3arcmin_incllt60_table!J272</f>
        <v>5.6666666666666671E-3</v>
      </c>
      <c r="D272" t="str">
        <f>CONCATENATE(HL_d252to3arcmin_incllt60_table!I272, "f")</f>
        <v>PGC036217f</v>
      </c>
      <c r="E272" t="str">
        <f>HL_d252to3arcmin_incllt60_table!K272</f>
        <v>Sc</v>
      </c>
      <c r="F272" t="str">
        <f>CONCATENATE("/home/ec2-user/galaxies/POGSSNR_SDSSonly_",HL_d252to3arcmin_incllt60_table!I272,".fits")</f>
        <v>/home/ec2-user/galaxies/POGSSNR_SDSSonly_PGC036217.fits</v>
      </c>
      <c r="G272">
        <v>0</v>
      </c>
      <c r="H272">
        <v>2</v>
      </c>
    </row>
    <row r="273" spans="1:8">
      <c r="A273" s="5" t="s">
        <v>847</v>
      </c>
      <c r="B273" t="str">
        <f>CONCATENATE("/home/ec2-user/galaxies/POGS_SDSSonly_",HL_d252to3arcmin_incllt60_table!I273,".fits")</f>
        <v>/home/ec2-user/galaxies/POGS_SDSSonly_NGC3794.fits</v>
      </c>
      <c r="C273" s="4">
        <f>HL_d252to3arcmin_incllt60_table!J273</f>
        <v>5.4133333333333334E-3</v>
      </c>
      <c r="D273" t="str">
        <f>CONCATENATE(HL_d252to3arcmin_incllt60_table!I273, "f")</f>
        <v>NGC3794f</v>
      </c>
      <c r="E273" t="str">
        <f>HL_d252to3arcmin_incllt60_table!K273</f>
        <v>SABc</v>
      </c>
      <c r="F273" t="str">
        <f>CONCATENATE("/home/ec2-user/galaxies/POGSSNR_SDSSonly_",HL_d252to3arcmin_incllt60_table!I273,".fits")</f>
        <v>/home/ec2-user/galaxies/POGSSNR_SDSSonly_NGC3794.fits</v>
      </c>
      <c r="G273">
        <v>0</v>
      </c>
      <c r="H273">
        <v>2</v>
      </c>
    </row>
    <row r="274" spans="1:8">
      <c r="A274" s="5" t="s">
        <v>847</v>
      </c>
      <c r="B274" t="str">
        <f>CONCATENATE("/home/ec2-user/galaxies/POGS_SDSSonly_",HL_d252to3arcmin_incllt60_table!I274,".fits")</f>
        <v>/home/ec2-user/galaxies/POGS_SDSSonly_NGC3811.fits</v>
      </c>
      <c r="C274" s="4">
        <f>HL_d252to3arcmin_incllt60_table!J274</f>
        <v>1.1246666666666667E-2</v>
      </c>
      <c r="D274" t="str">
        <f>CONCATENATE(HL_d252to3arcmin_incllt60_table!I274, "f")</f>
        <v>NGC3811f</v>
      </c>
      <c r="E274" t="str">
        <f>HL_d252to3arcmin_incllt60_table!K274</f>
        <v>SBc</v>
      </c>
      <c r="F274" t="str">
        <f>CONCATENATE("/home/ec2-user/galaxies/POGSSNR_SDSSonly_",HL_d252to3arcmin_incllt60_table!I274,".fits")</f>
        <v>/home/ec2-user/galaxies/POGSSNR_SDSSonly_NGC3811.fits</v>
      </c>
      <c r="G274">
        <v>0</v>
      </c>
      <c r="H274">
        <v>2</v>
      </c>
    </row>
    <row r="275" spans="1:8">
      <c r="A275" s="5" t="s">
        <v>847</v>
      </c>
      <c r="B275" t="str">
        <f>CONCATENATE("/home/ec2-user/galaxies/POGS_SDSSonly_",HL_d252to3arcmin_incllt60_table!I275,".fits")</f>
        <v>/home/ec2-user/galaxies/POGS_SDSSonly_NGC3813.fits</v>
      </c>
      <c r="C275" s="4">
        <f>HL_d252to3arcmin_incllt60_table!J275</f>
        <v>5.4799999999999996E-3</v>
      </c>
      <c r="D275" t="str">
        <f>CONCATENATE(HL_d252to3arcmin_incllt60_table!I275, "f")</f>
        <v>NGC3813f</v>
      </c>
      <c r="E275" t="str">
        <f>HL_d252to3arcmin_incllt60_table!K275</f>
        <v>Sb</v>
      </c>
      <c r="F275" t="str">
        <f>CONCATENATE("/home/ec2-user/galaxies/POGSSNR_SDSSonly_",HL_d252to3arcmin_incllt60_table!I275,".fits")</f>
        <v>/home/ec2-user/galaxies/POGSSNR_SDSSonly_NGC3813.fits</v>
      </c>
      <c r="G275">
        <v>0</v>
      </c>
      <c r="H275">
        <v>2</v>
      </c>
    </row>
    <row r="276" spans="1:8">
      <c r="A276" s="5" t="s">
        <v>847</v>
      </c>
      <c r="B276" t="str">
        <f>CONCATENATE("/home/ec2-user/galaxies/POGS_SDSSonly_",HL_d252to3arcmin_incllt60_table!I276,".fits")</f>
        <v>/home/ec2-user/galaxies/POGS_SDSSonly_NGC3893.fits</v>
      </c>
      <c r="C276" s="4">
        <f>HL_d252to3arcmin_incllt60_table!J276</f>
        <v>3.9699999999999996E-3</v>
      </c>
      <c r="D276" t="str">
        <f>CONCATENATE(HL_d252to3arcmin_incllt60_table!I276, "f")</f>
        <v>NGC3893f</v>
      </c>
      <c r="E276" t="str">
        <f>HL_d252to3arcmin_incllt60_table!K276</f>
        <v>SABc</v>
      </c>
      <c r="F276" t="str">
        <f>CONCATENATE("/home/ec2-user/galaxies/POGSSNR_SDSSonly_",HL_d252to3arcmin_incllt60_table!I276,".fits")</f>
        <v>/home/ec2-user/galaxies/POGSSNR_SDSSonly_NGC3893.fits</v>
      </c>
      <c r="G276">
        <v>0</v>
      </c>
      <c r="H276">
        <v>2</v>
      </c>
    </row>
    <row r="277" spans="1:8">
      <c r="A277" s="5" t="s">
        <v>847</v>
      </c>
      <c r="B277" t="str">
        <f>CONCATENATE("/home/ec2-user/galaxies/POGS_SDSSonly_",HL_d252to3arcmin_incllt60_table!I277,".fits")</f>
        <v>/home/ec2-user/galaxies/POGS_SDSSonly_ESO440-011.fits</v>
      </c>
      <c r="C277" s="4">
        <f>HL_d252to3arcmin_incllt60_table!J277</f>
        <v>6.0600000000000003E-3</v>
      </c>
      <c r="D277" t="str">
        <f>CONCATENATE(HL_d252to3arcmin_incllt60_table!I277, "f")</f>
        <v>ESO440-011f</v>
      </c>
      <c r="E277" t="str">
        <f>HL_d252to3arcmin_incllt60_table!K277</f>
        <v>Scd</v>
      </c>
      <c r="F277" t="str">
        <f>CONCATENATE("/home/ec2-user/galaxies/POGSSNR_SDSSonly_",HL_d252to3arcmin_incllt60_table!I277,".fits")</f>
        <v>/home/ec2-user/galaxies/POGSSNR_SDSSonly_ESO440-011.fits</v>
      </c>
      <c r="G277">
        <v>0</v>
      </c>
      <c r="H277">
        <v>2</v>
      </c>
    </row>
    <row r="278" spans="1:8">
      <c r="A278" s="5" t="s">
        <v>847</v>
      </c>
      <c r="B278" t="str">
        <f>CONCATENATE("/home/ec2-user/galaxies/POGS_SDSSonly_",HL_d252to3arcmin_incllt60_table!I278,".fits")</f>
        <v>/home/ec2-user/galaxies/POGS_SDSSonly_NGC3921.fits</v>
      </c>
      <c r="C278" s="4">
        <f>HL_d252to3arcmin_incllt60_table!J278</f>
        <v>2.0283333333333334E-2</v>
      </c>
      <c r="D278" t="str">
        <f>CONCATENATE(HL_d252to3arcmin_incllt60_table!I278, "f")</f>
        <v>NGC3921f</v>
      </c>
      <c r="E278" t="str">
        <f>HL_d252to3arcmin_incllt60_table!K278</f>
        <v>S0-a</v>
      </c>
      <c r="F278" t="str">
        <f>CONCATENATE("/home/ec2-user/galaxies/POGSSNR_SDSSonly_",HL_d252to3arcmin_incllt60_table!I278,".fits")</f>
        <v>/home/ec2-user/galaxies/POGSSNR_SDSSonly_NGC3921.fits</v>
      </c>
      <c r="G278">
        <v>0</v>
      </c>
      <c r="H278">
        <v>2</v>
      </c>
    </row>
    <row r="279" spans="1:8">
      <c r="A279" s="5" t="s">
        <v>847</v>
      </c>
      <c r="B279" t="str">
        <f>CONCATENATE("/home/ec2-user/galaxies/POGS_SDSSonly_",HL_d252to3arcmin_incllt60_table!I279,".fits")</f>
        <v>/home/ec2-user/galaxies/POGS_SDSSonly_NGC3930.fits</v>
      </c>
      <c r="C279" s="4">
        <f>HL_d252to3arcmin_incllt60_table!J279</f>
        <v>3.6900000000000001E-3</v>
      </c>
      <c r="D279" t="str">
        <f>CONCATENATE(HL_d252to3arcmin_incllt60_table!I279, "f")</f>
        <v>NGC3930f</v>
      </c>
      <c r="E279" t="str">
        <f>HL_d252to3arcmin_incllt60_table!K279</f>
        <v>SABc</v>
      </c>
      <c r="F279" t="str">
        <f>CONCATENATE("/home/ec2-user/galaxies/POGSSNR_SDSSonly_",HL_d252to3arcmin_incllt60_table!I279,".fits")</f>
        <v>/home/ec2-user/galaxies/POGSSNR_SDSSonly_NGC3930.fits</v>
      </c>
      <c r="G279">
        <v>0</v>
      </c>
      <c r="H279">
        <v>2</v>
      </c>
    </row>
    <row r="280" spans="1:8">
      <c r="A280" s="5" t="s">
        <v>847</v>
      </c>
      <c r="B280" t="str">
        <f>CONCATENATE("/home/ec2-user/galaxies/POGS_SDSSonly_",HL_d252to3arcmin_incllt60_table!I280,".fits")</f>
        <v>/home/ec2-user/galaxies/POGS_SDSSonly_NGC3949.fits</v>
      </c>
      <c r="C280" s="4">
        <f>HL_d252to3arcmin_incllt60_table!J280</f>
        <v>3.3999999999999998E-3</v>
      </c>
      <c r="D280" t="str">
        <f>CONCATENATE(HL_d252to3arcmin_incllt60_table!I280, "f")</f>
        <v>NGC3949f</v>
      </c>
      <c r="E280" t="str">
        <f>HL_d252to3arcmin_incllt60_table!K280</f>
        <v>Sbc</v>
      </c>
      <c r="F280" t="str">
        <f>CONCATENATE("/home/ec2-user/galaxies/POGSSNR_SDSSonly_",HL_d252to3arcmin_incllt60_table!I280,".fits")</f>
        <v>/home/ec2-user/galaxies/POGSSNR_SDSSonly_NGC3949.fits</v>
      </c>
      <c r="G280">
        <v>0</v>
      </c>
      <c r="H280">
        <v>2</v>
      </c>
    </row>
    <row r="281" spans="1:8">
      <c r="A281" s="5" t="s">
        <v>847</v>
      </c>
      <c r="B281" t="str">
        <f>CONCATENATE("/home/ec2-user/galaxies/POGS_SDSSonly_",HL_d252to3arcmin_incllt60_table!I281,".fits")</f>
        <v>/home/ec2-user/galaxies/POGS_SDSSonly_NGC3963.fits</v>
      </c>
      <c r="C281" s="4">
        <f>HL_d252to3arcmin_incllt60_table!J281</f>
        <v>1.1446666666666667E-2</v>
      </c>
      <c r="D281" t="str">
        <f>CONCATENATE(HL_d252to3arcmin_incllt60_table!I281, "f")</f>
        <v>NGC3963f</v>
      </c>
      <c r="E281" t="str">
        <f>HL_d252to3arcmin_incllt60_table!K281</f>
        <v>Sbc</v>
      </c>
      <c r="F281" t="str">
        <f>CONCATENATE("/home/ec2-user/galaxies/POGSSNR_SDSSonly_",HL_d252to3arcmin_incllt60_table!I281,".fits")</f>
        <v>/home/ec2-user/galaxies/POGSSNR_SDSSonly_NGC3963.fits</v>
      </c>
      <c r="G281">
        <v>0</v>
      </c>
      <c r="H281">
        <v>2</v>
      </c>
    </row>
    <row r="282" spans="1:8">
      <c r="A282" s="5" t="s">
        <v>847</v>
      </c>
      <c r="B282" t="str">
        <f>CONCATENATE("/home/ec2-user/galaxies/POGS_SDSSonly_",HL_d252to3arcmin_incllt60_table!I282,".fits")</f>
        <v>/home/ec2-user/galaxies/POGS_SDSSonly_UGC06903.fits</v>
      </c>
      <c r="C282" s="4">
        <f>HL_d252to3arcmin_incllt60_table!J282</f>
        <v>6.3666666666666663E-3</v>
      </c>
      <c r="D282" t="str">
        <f>CONCATENATE(HL_d252to3arcmin_incllt60_table!I282, "f")</f>
        <v>UGC06903f</v>
      </c>
      <c r="E282" t="str">
        <f>HL_d252to3arcmin_incllt60_table!K282</f>
        <v>Sc</v>
      </c>
      <c r="F282" t="str">
        <f>CONCATENATE("/home/ec2-user/galaxies/POGSSNR_SDSSonly_",HL_d252to3arcmin_incllt60_table!I282,".fits")</f>
        <v>/home/ec2-user/galaxies/POGSSNR_SDSSonly_UGC06903.fits</v>
      </c>
      <c r="G282">
        <v>0</v>
      </c>
      <c r="H282">
        <v>2</v>
      </c>
    </row>
    <row r="283" spans="1:8">
      <c r="A283" s="5" t="s">
        <v>847</v>
      </c>
      <c r="B283" t="str">
        <f>CONCATENATE("/home/ec2-user/galaxies/POGS_SDSSonly_",HL_d252to3arcmin_incllt60_table!I283,".fits")</f>
        <v>/home/ec2-user/galaxies/POGS_SDSSonly_NGC3982.fits</v>
      </c>
      <c r="C283" s="4">
        <f>HL_d252to3arcmin_incllt60_table!J283</f>
        <v>4.5133333333333336E-3</v>
      </c>
      <c r="D283" t="str">
        <f>CONCATENATE(HL_d252to3arcmin_incllt60_table!I283, "f")</f>
        <v>NGC3982f</v>
      </c>
      <c r="E283" t="str">
        <f>HL_d252to3arcmin_incllt60_table!K283</f>
        <v>SABb</v>
      </c>
      <c r="F283" t="str">
        <f>CONCATENATE("/home/ec2-user/galaxies/POGSSNR_SDSSonly_",HL_d252to3arcmin_incllt60_table!I283,".fits")</f>
        <v>/home/ec2-user/galaxies/POGSSNR_SDSSonly_NGC3982.fits</v>
      </c>
      <c r="G283">
        <v>0</v>
      </c>
      <c r="H283">
        <v>2</v>
      </c>
    </row>
    <row r="284" spans="1:8">
      <c r="A284" s="5" t="s">
        <v>847</v>
      </c>
      <c r="B284" t="str">
        <f>CONCATENATE("/home/ec2-user/galaxies/POGS_SDSSonly_",HL_d252to3arcmin_incllt60_table!I284,".fits")</f>
        <v>/home/ec2-user/galaxies/POGS_SDSSonly_NGC3998.fits</v>
      </c>
      <c r="C284" s="4">
        <f>HL_d252to3arcmin_incllt60_table!J284</f>
        <v>4.2900000000000004E-3</v>
      </c>
      <c r="D284" t="str">
        <f>CONCATENATE(HL_d252to3arcmin_incllt60_table!I284, "f")</f>
        <v>NGC3998f</v>
      </c>
      <c r="E284" t="str">
        <f>HL_d252to3arcmin_incllt60_table!K284</f>
        <v>S0</v>
      </c>
      <c r="F284" t="str">
        <f>CONCATENATE("/home/ec2-user/galaxies/POGSSNR_SDSSonly_",HL_d252to3arcmin_incllt60_table!I284,".fits")</f>
        <v>/home/ec2-user/galaxies/POGSSNR_SDSSonly_NGC3998.fits</v>
      </c>
      <c r="G284">
        <v>0</v>
      </c>
      <c r="H284">
        <v>2</v>
      </c>
    </row>
    <row r="285" spans="1:8">
      <c r="A285" s="5" t="s">
        <v>847</v>
      </c>
      <c r="B285" t="str">
        <f>CONCATENATE("/home/ec2-user/galaxies/POGS_SDSSonly_",HL_d252to3arcmin_incllt60_table!I285,".fits")</f>
        <v>/home/ec2-user/galaxies/POGS_SDSSonly_ESO321-001.fits</v>
      </c>
      <c r="C285" s="4">
        <f>HL_d252to3arcmin_incllt60_table!J285</f>
        <v>1.1820000000000001E-2</v>
      </c>
      <c r="D285" t="str">
        <f>CONCATENATE(HL_d252to3arcmin_incllt60_table!I285, "f")</f>
        <v>ESO321-001f</v>
      </c>
      <c r="E285" t="str">
        <f>HL_d252to3arcmin_incllt60_table!K285</f>
        <v>Sc</v>
      </c>
      <c r="F285" t="str">
        <f>CONCATENATE("/home/ec2-user/galaxies/POGSSNR_SDSSonly_",HL_d252to3arcmin_incllt60_table!I285,".fits")</f>
        <v>/home/ec2-user/galaxies/POGSSNR_SDSSonly_ESO321-001.fits</v>
      </c>
      <c r="G285">
        <v>0</v>
      </c>
      <c r="H285">
        <v>2</v>
      </c>
    </row>
    <row r="286" spans="1:8">
      <c r="A286" s="5" t="s">
        <v>847</v>
      </c>
      <c r="B286" t="str">
        <f>CONCATENATE("/home/ec2-user/galaxies/POGS_SDSSonly_",HL_d252to3arcmin_incllt60_table!I286,".fits")</f>
        <v>/home/ec2-user/galaxies/POGS_SDSSonly_UGC06956.fits</v>
      </c>
      <c r="C286" s="4">
        <f>HL_d252to3arcmin_incllt60_table!J286</f>
        <v>3.8233333333333335E-3</v>
      </c>
      <c r="D286" t="str">
        <f>CONCATENATE(HL_d252to3arcmin_incllt60_table!I286, "f")</f>
        <v>UGC06956f</v>
      </c>
      <c r="E286" t="str">
        <f>HL_d252to3arcmin_incllt60_table!K286</f>
        <v>SBm</v>
      </c>
      <c r="F286" t="str">
        <f>CONCATENATE("/home/ec2-user/galaxies/POGSSNR_SDSSonly_",HL_d252to3arcmin_incllt60_table!I286,".fits")</f>
        <v>/home/ec2-user/galaxies/POGSSNR_SDSSonly_UGC06956.fits</v>
      </c>
      <c r="G286">
        <v>0</v>
      </c>
      <c r="H286">
        <v>2</v>
      </c>
    </row>
    <row r="287" spans="1:8">
      <c r="A287" s="5" t="s">
        <v>847</v>
      </c>
      <c r="B287" t="str">
        <f>CONCATENATE("/home/ec2-user/galaxies/POGS_SDSSonly_",HL_d252to3arcmin_incllt60_table!I287,".fits")</f>
        <v>/home/ec2-user/galaxies/POGS_SDSSonly_IC0749.fits</v>
      </c>
      <c r="C287" s="4">
        <f>HL_d252to3arcmin_incllt60_table!J287</f>
        <v>3.3933333333333333E-3</v>
      </c>
      <c r="D287" t="str">
        <f>CONCATENATE(HL_d252to3arcmin_incllt60_table!I287, "f")</f>
        <v>IC0749f</v>
      </c>
      <c r="E287" t="str">
        <f>HL_d252to3arcmin_incllt60_table!K287</f>
        <v>Sc</v>
      </c>
      <c r="F287" t="str">
        <f>CONCATENATE("/home/ec2-user/galaxies/POGSSNR_SDSSonly_",HL_d252to3arcmin_incllt60_table!I287,".fits")</f>
        <v>/home/ec2-user/galaxies/POGSSNR_SDSSonly_IC0749.fits</v>
      </c>
      <c r="G287">
        <v>0</v>
      </c>
      <c r="H287">
        <v>2</v>
      </c>
    </row>
    <row r="288" spans="1:8">
      <c r="A288" s="5" t="s">
        <v>847</v>
      </c>
      <c r="B288" t="str">
        <f>CONCATENATE("/home/ec2-user/galaxies/POGS_SDSSonly_",HL_d252to3arcmin_incllt60_table!I288,".fits")</f>
        <v>/home/ec2-user/galaxies/POGS_SDSSonly_NGC4037.fits</v>
      </c>
      <c r="C288" s="4">
        <f>HL_d252to3arcmin_incllt60_table!J288</f>
        <v>3.3766666666666667E-3</v>
      </c>
      <c r="D288" t="str">
        <f>CONCATENATE(HL_d252to3arcmin_incllt60_table!I288, "f")</f>
        <v>NGC4037f</v>
      </c>
      <c r="E288" t="str">
        <f>HL_d252to3arcmin_incllt60_table!K288</f>
        <v>Sb</v>
      </c>
      <c r="F288" t="str">
        <f>CONCATENATE("/home/ec2-user/galaxies/POGSSNR_SDSSonly_",HL_d252to3arcmin_incllt60_table!I288,".fits")</f>
        <v>/home/ec2-user/galaxies/POGSSNR_SDSSonly_NGC4037.fits</v>
      </c>
      <c r="G288">
        <v>0</v>
      </c>
      <c r="H288">
        <v>2</v>
      </c>
    </row>
    <row r="289" spans="1:8">
      <c r="A289" s="5" t="s">
        <v>847</v>
      </c>
      <c r="B289" t="str">
        <f>CONCATENATE("/home/ec2-user/galaxies/POGS_SDSSonly_",HL_d252to3arcmin_incllt60_table!I289,".fits")</f>
        <v>/home/ec2-user/galaxies/POGS_SDSSonly_NGC4041.fits</v>
      </c>
      <c r="C289" s="4">
        <f>HL_d252to3arcmin_incllt60_table!J289</f>
        <v>4.9100000000000003E-3</v>
      </c>
      <c r="D289" t="str">
        <f>CONCATENATE(HL_d252to3arcmin_incllt60_table!I289, "f")</f>
        <v>NGC4041f</v>
      </c>
      <c r="E289" t="str">
        <f>HL_d252to3arcmin_incllt60_table!K289</f>
        <v>Sbc</v>
      </c>
      <c r="F289" t="str">
        <f>CONCATENATE("/home/ec2-user/galaxies/POGSSNR_SDSSonly_",HL_d252to3arcmin_incllt60_table!I289,".fits")</f>
        <v>/home/ec2-user/galaxies/POGSSNR_SDSSonly_NGC4041.fits</v>
      </c>
      <c r="G289">
        <v>0</v>
      </c>
      <c r="H289">
        <v>2</v>
      </c>
    </row>
    <row r="290" spans="1:8">
      <c r="A290" s="5" t="s">
        <v>847</v>
      </c>
      <c r="B290" t="str">
        <f>CONCATENATE("/home/ec2-user/galaxies/POGS_SDSSonly_",HL_d252to3arcmin_incllt60_table!I290,".fits")</f>
        <v>/home/ec2-user/galaxies/POGS_SDSSonly_NGC4045.fits</v>
      </c>
      <c r="C290" s="4">
        <f>HL_d252to3arcmin_incllt60_table!J290</f>
        <v>6.6566666666666666E-3</v>
      </c>
      <c r="D290" t="str">
        <f>CONCATENATE(HL_d252to3arcmin_incllt60_table!I290, "f")</f>
        <v>NGC4045f</v>
      </c>
      <c r="E290" t="str">
        <f>HL_d252to3arcmin_incllt60_table!K290</f>
        <v>SABa</v>
      </c>
      <c r="F290" t="str">
        <f>CONCATENATE("/home/ec2-user/galaxies/POGSSNR_SDSSonly_",HL_d252to3arcmin_incllt60_table!I290,".fits")</f>
        <v>/home/ec2-user/galaxies/POGSSNR_SDSSonly_NGC4045.fits</v>
      </c>
      <c r="G290">
        <v>0</v>
      </c>
      <c r="H290">
        <v>2</v>
      </c>
    </row>
    <row r="291" spans="1:8">
      <c r="A291" s="5" t="s">
        <v>847</v>
      </c>
      <c r="B291" t="str">
        <f>CONCATENATE("/home/ec2-user/galaxies/POGS_SDSSonly_",HL_d252to3arcmin_incllt60_table!I291,".fits")</f>
        <v>/home/ec2-user/galaxies/POGS_SDSSonly_NGC4073.fits</v>
      </c>
      <c r="C291" s="4">
        <f>HL_d252to3arcmin_incllt60_table!J291</f>
        <v>1.9803333333333333E-2</v>
      </c>
      <c r="D291" t="str">
        <f>CONCATENATE(HL_d252to3arcmin_incllt60_table!I291, "f")</f>
        <v>NGC4073f</v>
      </c>
      <c r="E291" t="str">
        <f>HL_d252to3arcmin_incllt60_table!K291</f>
        <v>E</v>
      </c>
      <c r="F291" t="str">
        <f>CONCATENATE("/home/ec2-user/galaxies/POGSSNR_SDSSonly_",HL_d252to3arcmin_incllt60_table!I291,".fits")</f>
        <v>/home/ec2-user/galaxies/POGSSNR_SDSSonly_NGC4073.fits</v>
      </c>
      <c r="G291">
        <v>0</v>
      </c>
      <c r="H291">
        <v>2</v>
      </c>
    </row>
    <row r="292" spans="1:8">
      <c r="A292" s="5" t="s">
        <v>847</v>
      </c>
      <c r="B292" t="str">
        <f>CONCATENATE("/home/ec2-user/galaxies/POGS_SDSSonly_",HL_d252to3arcmin_incllt60_table!I292,".fits")</f>
        <v>/home/ec2-user/galaxies/POGS_SDSSonly_NGC4087.fits</v>
      </c>
      <c r="C292" s="4">
        <f>HL_d252to3arcmin_incllt60_table!J292</f>
        <v>1.073E-2</v>
      </c>
      <c r="D292" t="str">
        <f>CONCATENATE(HL_d252to3arcmin_incllt60_table!I292, "f")</f>
        <v>NGC4087f</v>
      </c>
      <c r="E292" t="str">
        <f>HL_d252to3arcmin_incllt60_table!K292</f>
        <v>E-SO</v>
      </c>
      <c r="F292" t="str">
        <f>CONCATENATE("/home/ec2-user/galaxies/POGSSNR_SDSSonly_",HL_d252to3arcmin_incllt60_table!I292,".fits")</f>
        <v>/home/ec2-user/galaxies/POGSSNR_SDSSonly_NGC4087.fits</v>
      </c>
      <c r="G292">
        <v>0</v>
      </c>
      <c r="H292">
        <v>2</v>
      </c>
    </row>
    <row r="293" spans="1:8">
      <c r="A293" s="5" t="s">
        <v>847</v>
      </c>
      <c r="B293" t="str">
        <f>CONCATENATE("/home/ec2-user/galaxies/POGS_SDSSonly_",HL_d252to3arcmin_incllt60_table!I293,".fits")</f>
        <v>/home/ec2-user/galaxies/POGS_SDSSonly_NGC4102.fits</v>
      </c>
      <c r="C293" s="4">
        <f>HL_d252to3arcmin_incllt60_table!J293</f>
        <v>3.6166666666666665E-3</v>
      </c>
      <c r="D293" t="str">
        <f>CONCATENATE(HL_d252to3arcmin_incllt60_table!I293, "f")</f>
        <v>NGC4102f</v>
      </c>
      <c r="E293" t="str">
        <f>HL_d252to3arcmin_incllt60_table!K293</f>
        <v>SABb</v>
      </c>
      <c r="F293" t="str">
        <f>CONCATENATE("/home/ec2-user/galaxies/POGSSNR_SDSSonly_",HL_d252to3arcmin_incllt60_table!I293,".fits")</f>
        <v>/home/ec2-user/galaxies/POGSSNR_SDSSonly_NGC4102.fits</v>
      </c>
      <c r="G293">
        <v>0</v>
      </c>
      <c r="H293">
        <v>2</v>
      </c>
    </row>
    <row r="294" spans="1:8">
      <c r="A294" s="5" t="s">
        <v>847</v>
      </c>
      <c r="B294" t="str">
        <f>CONCATENATE("/home/ec2-user/galaxies/POGS_SDSSonly_",HL_d252to3arcmin_incllt60_table!I294,".fits")</f>
        <v>/home/ec2-user/galaxies/POGS_SDSSonly_IC3010.fits</v>
      </c>
      <c r="C294" s="4">
        <f>HL_d252to3arcmin_incllt60_table!J294</f>
        <v>6.2466666666666669E-3</v>
      </c>
      <c r="D294" t="str">
        <f>CONCATENATE(HL_d252to3arcmin_incllt60_table!I294, "f")</f>
        <v>IC3010f</v>
      </c>
      <c r="E294" t="str">
        <f>HL_d252to3arcmin_incllt60_table!K294</f>
        <v>S0-a</v>
      </c>
      <c r="F294" t="str">
        <f>CONCATENATE("/home/ec2-user/galaxies/POGSSNR_SDSSonly_",HL_d252to3arcmin_incllt60_table!I294,".fits")</f>
        <v>/home/ec2-user/galaxies/POGSSNR_SDSSonly_IC3010.fits</v>
      </c>
      <c r="G294">
        <v>0</v>
      </c>
      <c r="H294">
        <v>2</v>
      </c>
    </row>
    <row r="295" spans="1:8">
      <c r="A295" s="5" t="s">
        <v>847</v>
      </c>
      <c r="B295" t="str">
        <f>CONCATENATE("/home/ec2-user/galaxies/POGS_SDSSonly_",HL_d252to3arcmin_incllt60_table!I295,".fits")</f>
        <v>/home/ec2-user/galaxies/POGS_SDSSonly_NGC4136.fits</v>
      </c>
      <c r="C295" s="4">
        <f>HL_d252to3arcmin_incllt60_table!J295</f>
        <v>2.5600000000000002E-3</v>
      </c>
      <c r="D295" t="str">
        <f>CONCATENATE(HL_d252to3arcmin_incllt60_table!I295, "f")</f>
        <v>NGC4136f</v>
      </c>
      <c r="E295" t="str">
        <f>HL_d252to3arcmin_incllt60_table!K295</f>
        <v>Sc</v>
      </c>
      <c r="F295" t="str">
        <f>CONCATENATE("/home/ec2-user/galaxies/POGSSNR_SDSSonly_",HL_d252to3arcmin_incllt60_table!I295,".fits")</f>
        <v>/home/ec2-user/galaxies/POGSSNR_SDSSonly_NGC4136.fits</v>
      </c>
      <c r="G295">
        <v>0</v>
      </c>
      <c r="H295">
        <v>2</v>
      </c>
    </row>
    <row r="296" spans="1:8">
      <c r="A296" s="5" t="s">
        <v>847</v>
      </c>
      <c r="B296" t="str">
        <f>CONCATENATE("/home/ec2-user/galaxies/POGS_SDSSonly_",HL_d252to3arcmin_incllt60_table!I296,".fits")</f>
        <v>/home/ec2-user/galaxies/POGS_SDSSonly_NGC4151.fits</v>
      </c>
      <c r="C296" s="4">
        <f>HL_d252to3arcmin_incllt60_table!J296</f>
        <v>3.9500000000000004E-3</v>
      </c>
      <c r="D296" t="str">
        <f>CONCATENATE(HL_d252to3arcmin_incllt60_table!I296, "f")</f>
        <v>NGC4151f</v>
      </c>
      <c r="E296" t="str">
        <f>HL_d252to3arcmin_incllt60_table!K296</f>
        <v>SABa</v>
      </c>
      <c r="F296" t="str">
        <f>CONCATENATE("/home/ec2-user/galaxies/POGSSNR_SDSSonly_",HL_d252to3arcmin_incllt60_table!I296,".fits")</f>
        <v>/home/ec2-user/galaxies/POGSSNR_SDSSonly_NGC4151.fits</v>
      </c>
      <c r="G296">
        <v>0</v>
      </c>
      <c r="H296">
        <v>2</v>
      </c>
    </row>
    <row r="297" spans="1:8">
      <c r="A297" s="5" t="s">
        <v>847</v>
      </c>
      <c r="B297" t="str">
        <f>CONCATENATE("/home/ec2-user/galaxies/POGS_SDSSonly_",HL_d252to3arcmin_incllt60_table!I297,".fits")</f>
        <v>/home/ec2-user/galaxies/POGS_SDSSonly_NGC4162.fits</v>
      </c>
      <c r="C297" s="4">
        <f>HL_d252to3arcmin_incllt60_table!J297</f>
        <v>9.0200000000000002E-3</v>
      </c>
      <c r="D297" t="str">
        <f>CONCATENATE(HL_d252to3arcmin_incllt60_table!I297, "f")</f>
        <v>NGC4162f</v>
      </c>
      <c r="E297" t="str">
        <f>HL_d252to3arcmin_incllt60_table!K297</f>
        <v>Sbc</v>
      </c>
      <c r="F297" t="str">
        <f>CONCATENATE("/home/ec2-user/galaxies/POGSSNR_SDSSonly_",HL_d252to3arcmin_incllt60_table!I297,".fits")</f>
        <v>/home/ec2-user/galaxies/POGSSNR_SDSSonly_NGC4162.fits</v>
      </c>
      <c r="G297">
        <v>0</v>
      </c>
      <c r="H297">
        <v>2</v>
      </c>
    </row>
    <row r="298" spans="1:8">
      <c r="A298" s="5" t="s">
        <v>847</v>
      </c>
      <c r="B298" t="str">
        <f>CONCATENATE("/home/ec2-user/galaxies/POGS_SDSSonly_",HL_d252to3arcmin_incllt60_table!I298,".fits")</f>
        <v>/home/ec2-user/galaxies/POGS_SDSSonly_NGC4168.fits</v>
      </c>
      <c r="C298" s="4">
        <f>HL_d252to3arcmin_incllt60_table!J298</f>
        <v>7.8700000000000003E-3</v>
      </c>
      <c r="D298" t="str">
        <f>CONCATENATE(HL_d252to3arcmin_incllt60_table!I298, "f")</f>
        <v>NGC4168f</v>
      </c>
      <c r="E298" t="str">
        <f>HL_d252to3arcmin_incllt60_table!K298</f>
        <v>E</v>
      </c>
      <c r="F298" t="str">
        <f>CONCATENATE("/home/ec2-user/galaxies/POGSSNR_SDSSonly_",HL_d252to3arcmin_incllt60_table!I298,".fits")</f>
        <v>/home/ec2-user/galaxies/POGSSNR_SDSSonly_NGC4168.fits</v>
      </c>
      <c r="G298">
        <v>0</v>
      </c>
      <c r="H298">
        <v>2</v>
      </c>
    </row>
    <row r="299" spans="1:8">
      <c r="A299" s="5" t="s">
        <v>847</v>
      </c>
      <c r="B299" t="str">
        <f>CONCATENATE("/home/ec2-user/galaxies/POGS_SDSSonly_",HL_d252to3arcmin_incllt60_table!I299,".fits")</f>
        <v>/home/ec2-user/galaxies/POGS_SDSSonly_IC0769.fits</v>
      </c>
      <c r="C299" s="4">
        <f>HL_d252to3arcmin_incllt60_table!J299</f>
        <v>7.6366666666666666E-3</v>
      </c>
      <c r="D299" t="str">
        <f>CONCATENATE(HL_d252to3arcmin_incllt60_table!I299, "f")</f>
        <v>IC0769f</v>
      </c>
      <c r="E299" t="str">
        <f>HL_d252to3arcmin_incllt60_table!K299</f>
        <v>Sbc</v>
      </c>
      <c r="F299" t="str">
        <f>CONCATENATE("/home/ec2-user/galaxies/POGSSNR_SDSSonly_",HL_d252to3arcmin_incllt60_table!I299,".fits")</f>
        <v>/home/ec2-user/galaxies/POGSSNR_SDSSonly_IC0769.fits</v>
      </c>
      <c r="G299">
        <v>0</v>
      </c>
      <c r="H299">
        <v>2</v>
      </c>
    </row>
    <row r="300" spans="1:8">
      <c r="A300" s="5" t="s">
        <v>847</v>
      </c>
      <c r="B300" t="str">
        <f>CONCATENATE("/home/ec2-user/galaxies/POGS_SDSSonly_",HL_d252to3arcmin_incllt60_table!I300,".fits")</f>
        <v>/home/ec2-user/galaxies/POGS_SDSSonly_NGC4189.fits</v>
      </c>
      <c r="C300" s="4">
        <f>HL_d252to3arcmin_incllt60_table!J300</f>
        <v>7.3233333333333336E-3</v>
      </c>
      <c r="D300" t="str">
        <f>CONCATENATE(HL_d252to3arcmin_incllt60_table!I300, "f")</f>
        <v>NGC4189f</v>
      </c>
      <c r="E300" t="str">
        <f>HL_d252to3arcmin_incllt60_table!K300</f>
        <v>Sc</v>
      </c>
      <c r="F300" t="str">
        <f>CONCATENATE("/home/ec2-user/galaxies/POGSSNR_SDSSonly_",HL_d252to3arcmin_incllt60_table!I300,".fits")</f>
        <v>/home/ec2-user/galaxies/POGSSNR_SDSSonly_NGC4189.fits</v>
      </c>
      <c r="G300">
        <v>0</v>
      </c>
      <c r="H300">
        <v>2</v>
      </c>
    </row>
    <row r="301" spans="1:8">
      <c r="A301" s="5" t="s">
        <v>847</v>
      </c>
      <c r="B301" t="str">
        <f>CONCATENATE("/home/ec2-user/galaxies/POGS_SDSSonly_",HL_d252to3arcmin_incllt60_table!I301,".fits")</f>
        <v>/home/ec2-user/galaxies/POGS_SDSSonly_ESO380-001.fits</v>
      </c>
      <c r="C301" s="4">
        <f>HL_d252to3arcmin_incllt60_table!J301</f>
        <v>8.483333333333334E-3</v>
      </c>
      <c r="D301" t="str">
        <f>CONCATENATE(HL_d252to3arcmin_incllt60_table!I301, "f")</f>
        <v>ESO380-001f</v>
      </c>
      <c r="E301" t="str">
        <f>HL_d252to3arcmin_incllt60_table!K301</f>
        <v>Sb</v>
      </c>
      <c r="F301" t="str">
        <f>CONCATENATE("/home/ec2-user/galaxies/POGSSNR_SDSSonly_",HL_d252to3arcmin_incllt60_table!I301,".fits")</f>
        <v>/home/ec2-user/galaxies/POGSSNR_SDSSonly_ESO380-001.fits</v>
      </c>
      <c r="G301">
        <v>0</v>
      </c>
      <c r="H301">
        <v>2</v>
      </c>
    </row>
    <row r="302" spans="1:8">
      <c r="A302" s="5" t="s">
        <v>847</v>
      </c>
      <c r="B302" t="str">
        <f>CONCATENATE("/home/ec2-user/galaxies/POGS_SDSSonly_",HL_d252to3arcmin_incllt60_table!I302,".fits")</f>
        <v>/home/ec2-user/galaxies/POGS_SDSSonly_NGC4212.fits</v>
      </c>
      <c r="C302" s="4">
        <f>HL_d252to3arcmin_incllt60_table!J302</f>
        <v>2.0000000000000002E-5</v>
      </c>
      <c r="D302" t="str">
        <f>CONCATENATE(HL_d252to3arcmin_incllt60_table!I302, "f")</f>
        <v>NGC4212f</v>
      </c>
      <c r="E302" t="str">
        <f>HL_d252to3arcmin_incllt60_table!K302</f>
        <v>Sc</v>
      </c>
      <c r="F302" t="str">
        <f>CONCATENATE("/home/ec2-user/galaxies/POGSSNR_SDSSonly_",HL_d252to3arcmin_incllt60_table!I302,".fits")</f>
        <v>/home/ec2-user/galaxies/POGSSNR_SDSSonly_NGC4212.fits</v>
      </c>
      <c r="G302">
        <v>0</v>
      </c>
      <c r="H302">
        <v>2</v>
      </c>
    </row>
    <row r="303" spans="1:8">
      <c r="A303" s="5" t="s">
        <v>847</v>
      </c>
      <c r="B303" t="str">
        <f>CONCATENATE("/home/ec2-user/galaxies/POGS_SDSSonly_",HL_d252to3arcmin_incllt60_table!I303,".fits")</f>
        <v>/home/ec2-user/galaxies/POGS_SDSSonly_IC3102.fits</v>
      </c>
      <c r="C303" s="4">
        <f>HL_d252to3arcmin_incllt60_table!J303</f>
        <v>7.6133333333333331E-3</v>
      </c>
      <c r="D303" t="str">
        <f>CONCATENATE(HL_d252to3arcmin_incllt60_table!I303, "f")</f>
        <v>IC3102f</v>
      </c>
      <c r="E303" t="str">
        <f>HL_d252to3arcmin_incllt60_table!K303</f>
        <v>S0-a</v>
      </c>
      <c r="F303" t="str">
        <f>CONCATENATE("/home/ec2-user/galaxies/POGSSNR_SDSSonly_",HL_d252to3arcmin_incllt60_table!I303,".fits")</f>
        <v>/home/ec2-user/galaxies/POGSSNR_SDSSonly_IC3102.fits</v>
      </c>
      <c r="G303">
        <v>0</v>
      </c>
      <c r="H303">
        <v>2</v>
      </c>
    </row>
    <row r="304" spans="1:8">
      <c r="A304" s="5" t="s">
        <v>847</v>
      </c>
      <c r="B304" t="str">
        <f>CONCATENATE("/home/ec2-user/galaxies/POGS_SDSSonly_",HL_d252to3arcmin_incllt60_table!I304,".fits")</f>
        <v>/home/ec2-user/galaxies/POGS_SDSSonly_NGC4245.fits</v>
      </c>
      <c r="C304" s="4">
        <f>HL_d252to3arcmin_incllt60_table!J304</f>
        <v>3.4433333333333334E-3</v>
      </c>
      <c r="D304" t="str">
        <f>CONCATENATE(HL_d252to3arcmin_incllt60_table!I304, "f")</f>
        <v>NGC4245f</v>
      </c>
      <c r="E304" t="str">
        <f>HL_d252to3arcmin_incllt60_table!K304</f>
        <v>S0-a</v>
      </c>
      <c r="F304" t="str">
        <f>CONCATENATE("/home/ec2-user/galaxies/POGSSNR_SDSSonly_",HL_d252to3arcmin_incllt60_table!I304,".fits")</f>
        <v>/home/ec2-user/galaxies/POGSSNR_SDSSonly_NGC4245.fits</v>
      </c>
      <c r="G304">
        <v>0</v>
      </c>
      <c r="H304">
        <v>2</v>
      </c>
    </row>
    <row r="305" spans="1:8">
      <c r="A305" s="5" t="s">
        <v>847</v>
      </c>
      <c r="B305" t="str">
        <f>CONCATENATE("/home/ec2-user/galaxies/POGS_SDSSonly_",HL_d252to3arcmin_incllt60_table!I305,".fits")</f>
        <v>/home/ec2-user/galaxies/POGS_SDSSonly_NGC4267.fits</v>
      </c>
      <c r="C305" s="4">
        <f>HL_d252to3arcmin_incllt60_table!J305</f>
        <v>3.5699999999999998E-3</v>
      </c>
      <c r="D305" t="str">
        <f>CONCATENATE(HL_d252to3arcmin_incllt60_table!I305, "f")</f>
        <v>NGC4267f</v>
      </c>
      <c r="E305" t="str">
        <f>HL_d252to3arcmin_incllt60_table!K305</f>
        <v>E-SO</v>
      </c>
      <c r="F305" t="str">
        <f>CONCATENATE("/home/ec2-user/galaxies/POGSSNR_SDSSonly_",HL_d252to3arcmin_incllt60_table!I305,".fits")</f>
        <v>/home/ec2-user/galaxies/POGSSNR_SDSSonly_NGC4267.fits</v>
      </c>
      <c r="G305">
        <v>0</v>
      </c>
      <c r="H305">
        <v>2</v>
      </c>
    </row>
    <row r="306" spans="1:8">
      <c r="A306" s="5" t="s">
        <v>847</v>
      </c>
      <c r="B306" t="str">
        <f>CONCATENATE("/home/ec2-user/galaxies/POGS_SDSSonly_",HL_d252to3arcmin_incllt60_table!I306,".fits")</f>
        <v>/home/ec2-user/galaxies/POGS_SDSSonly_NGC4273.fits</v>
      </c>
      <c r="C306" s="4">
        <f>HL_d252to3arcmin_incllt60_table!J306</f>
        <v>8.1133333333333335E-3</v>
      </c>
      <c r="D306" t="str">
        <f>CONCATENATE(HL_d252to3arcmin_incllt60_table!I306, "f")</f>
        <v>NGC4273f</v>
      </c>
      <c r="E306" t="str">
        <f>HL_d252to3arcmin_incllt60_table!K306</f>
        <v>Sc</v>
      </c>
      <c r="F306" t="str">
        <f>CONCATENATE("/home/ec2-user/galaxies/POGSSNR_SDSSonly_",HL_d252to3arcmin_incllt60_table!I306,".fits")</f>
        <v>/home/ec2-user/galaxies/POGSSNR_SDSSonly_NGC4273.fits</v>
      </c>
      <c r="G306">
        <v>0</v>
      </c>
      <c r="H306">
        <v>2</v>
      </c>
    </row>
    <row r="307" spans="1:8">
      <c r="A307" s="5" t="s">
        <v>847</v>
      </c>
      <c r="B307" t="str">
        <f>CONCATENATE("/home/ec2-user/galaxies/POGS_SDSSonly_",HL_d252to3arcmin_incllt60_table!I307,".fits")</f>
        <v>/home/ec2-user/galaxies/POGS_SDSSonly_NGC4278.fits</v>
      </c>
      <c r="C307" s="4">
        <f>HL_d252to3arcmin_incllt60_table!J307</f>
        <v>2.6266666666666665E-3</v>
      </c>
      <c r="D307" t="str">
        <f>CONCATENATE(HL_d252to3arcmin_incllt60_table!I307, "f")</f>
        <v>NGC4278f</v>
      </c>
      <c r="E307" t="str">
        <f>HL_d252to3arcmin_incllt60_table!K307</f>
        <v>E</v>
      </c>
      <c r="F307" t="str">
        <f>CONCATENATE("/home/ec2-user/galaxies/POGSSNR_SDSSonly_",HL_d252to3arcmin_incllt60_table!I307,".fits")</f>
        <v>/home/ec2-user/galaxies/POGSSNR_SDSSonly_NGC4278.fits</v>
      </c>
      <c r="G307">
        <v>0</v>
      </c>
      <c r="H307">
        <v>2</v>
      </c>
    </row>
    <row r="308" spans="1:8">
      <c r="A308" s="5" t="s">
        <v>847</v>
      </c>
      <c r="B308" t="str">
        <f>CONCATENATE("/home/ec2-user/galaxies/POGS_SDSSonly_",HL_d252to3arcmin_incllt60_table!I308,".fits")</f>
        <v>/home/ec2-user/galaxies/POGS_SDSSonly_NGC4290.fits</v>
      </c>
      <c r="C308" s="4">
        <f>HL_d252to3arcmin_incllt60_table!J308</f>
        <v>1.0953333333333334E-2</v>
      </c>
      <c r="D308" t="str">
        <f>CONCATENATE(HL_d252to3arcmin_incllt60_table!I308, "f")</f>
        <v>NGC4290f</v>
      </c>
      <c r="E308" t="str">
        <f>HL_d252to3arcmin_incllt60_table!K308</f>
        <v>Sb</v>
      </c>
      <c r="F308" t="str">
        <f>CONCATENATE("/home/ec2-user/galaxies/POGSSNR_SDSSonly_",HL_d252to3arcmin_incllt60_table!I308,".fits")</f>
        <v>/home/ec2-user/galaxies/POGSSNR_SDSSonly_NGC4290.fits</v>
      </c>
      <c r="G308">
        <v>0</v>
      </c>
      <c r="H308">
        <v>2</v>
      </c>
    </row>
    <row r="309" spans="1:8">
      <c r="A309" s="5" t="s">
        <v>847</v>
      </c>
      <c r="B309" t="str">
        <f>CONCATENATE("/home/ec2-user/galaxies/POGS_SDSSonly_",HL_d252to3arcmin_incllt60_table!I309,".fits")</f>
        <v>/home/ec2-user/galaxies/POGS_SDSSonly_NGC4298.fits</v>
      </c>
      <c r="C309" s="4">
        <f>HL_d252to3arcmin_incllt60_table!J309</f>
        <v>4.1200000000000004E-3</v>
      </c>
      <c r="D309" t="str">
        <f>CONCATENATE(HL_d252to3arcmin_incllt60_table!I309, "f")</f>
        <v>NGC4298f</v>
      </c>
      <c r="E309" t="str">
        <f>HL_d252to3arcmin_incllt60_table!K309</f>
        <v>Sc</v>
      </c>
      <c r="F309" t="str">
        <f>CONCATENATE("/home/ec2-user/galaxies/POGSSNR_SDSSonly_",HL_d252to3arcmin_incllt60_table!I309,".fits")</f>
        <v>/home/ec2-user/galaxies/POGSSNR_SDSSonly_NGC4298.fits</v>
      </c>
      <c r="G309">
        <v>0</v>
      </c>
      <c r="H309">
        <v>2</v>
      </c>
    </row>
    <row r="310" spans="1:8">
      <c r="A310" s="5" t="s">
        <v>847</v>
      </c>
      <c r="B310" t="str">
        <f>CONCATENATE("/home/ec2-user/galaxies/POGS_SDSSonly_",HL_d252to3arcmin_incllt60_table!I310,".fits")</f>
        <v>/home/ec2-user/galaxies/POGS_SDSSonly_NGC4304.fits</v>
      </c>
      <c r="C310" s="4">
        <f>HL_d252to3arcmin_incllt60_table!J310</f>
        <v>8.2966666666666675E-3</v>
      </c>
      <c r="D310" t="str">
        <f>CONCATENATE(HL_d252to3arcmin_incllt60_table!I310, "f")</f>
        <v>NGC4304f</v>
      </c>
      <c r="E310" t="str">
        <f>HL_d252to3arcmin_incllt60_table!K310</f>
        <v>Sbc</v>
      </c>
      <c r="F310" t="str">
        <f>CONCATENATE("/home/ec2-user/galaxies/POGSSNR_SDSSonly_",HL_d252to3arcmin_incllt60_table!I310,".fits")</f>
        <v>/home/ec2-user/galaxies/POGSSNR_SDSSonly_NGC4304.fits</v>
      </c>
      <c r="G310">
        <v>0</v>
      </c>
      <c r="H310">
        <v>2</v>
      </c>
    </row>
    <row r="311" spans="1:8">
      <c r="A311" s="5" t="s">
        <v>847</v>
      </c>
      <c r="B311" t="str">
        <f>CONCATENATE("/home/ec2-user/galaxies/POGS_SDSSonly_",HL_d252to3arcmin_incllt60_table!I311,".fits")</f>
        <v>/home/ec2-user/galaxies/POGS_SDSSonly_NGC4339.fits</v>
      </c>
      <c r="C311" s="4">
        <f>HL_d252to3arcmin_incllt60_table!J311</f>
        <v>4.5033333333333331E-3</v>
      </c>
      <c r="D311" t="str">
        <f>CONCATENATE(HL_d252to3arcmin_incllt60_table!I311, "f")</f>
        <v>NGC4339f</v>
      </c>
      <c r="E311" t="str">
        <f>HL_d252to3arcmin_incllt60_table!K311</f>
        <v>E</v>
      </c>
      <c r="F311" t="str">
        <f>CONCATENATE("/home/ec2-user/galaxies/POGSSNR_SDSSonly_",HL_d252to3arcmin_incllt60_table!I311,".fits")</f>
        <v>/home/ec2-user/galaxies/POGSSNR_SDSSonly_NGC4339.fits</v>
      </c>
      <c r="G311">
        <v>0</v>
      </c>
      <c r="H311">
        <v>2</v>
      </c>
    </row>
    <row r="312" spans="1:8">
      <c r="A312" s="5" t="s">
        <v>847</v>
      </c>
      <c r="B312" t="str">
        <f>CONCATENATE("/home/ec2-user/galaxies/POGS_SDSSonly_",HL_d252to3arcmin_incllt60_table!I312,".fits")</f>
        <v>/home/ec2-user/galaxies/POGS_SDSSonly_NGC4340.fits</v>
      </c>
      <c r="C312" s="4">
        <f>HL_d252to3arcmin_incllt60_table!J312</f>
        <v>3.5233333333333332E-3</v>
      </c>
      <c r="D312" t="str">
        <f>CONCATENATE(HL_d252to3arcmin_incllt60_table!I312, "f")</f>
        <v>NGC4340f</v>
      </c>
      <c r="E312" t="str">
        <f>HL_d252to3arcmin_incllt60_table!K312</f>
        <v>S0-a</v>
      </c>
      <c r="F312" t="str">
        <f>CONCATENATE("/home/ec2-user/galaxies/POGSSNR_SDSSonly_",HL_d252to3arcmin_incllt60_table!I312,".fits")</f>
        <v>/home/ec2-user/galaxies/POGSSNR_SDSSonly_NGC4340.fits</v>
      </c>
      <c r="G312">
        <v>0</v>
      </c>
      <c r="H312">
        <v>2</v>
      </c>
    </row>
    <row r="313" spans="1:8">
      <c r="A313" s="5" t="s">
        <v>847</v>
      </c>
      <c r="B313" t="str">
        <f>CONCATENATE("/home/ec2-user/galaxies/POGS_SDSSonly_",HL_d252to3arcmin_incllt60_table!I313,".fits")</f>
        <v>/home/ec2-user/galaxies/POGS_SDSSonly_IC3290.fits</v>
      </c>
      <c r="C313" s="4">
        <f>HL_d252to3arcmin_incllt60_table!J313</f>
        <v>1.0523333333333334E-2</v>
      </c>
      <c r="D313" t="str">
        <f>CONCATENATE(HL_d252to3arcmin_incllt60_table!I313, "f")</f>
        <v>IC3290f</v>
      </c>
      <c r="E313" t="str">
        <f>HL_d252to3arcmin_incllt60_table!K313</f>
        <v>S0-a</v>
      </c>
      <c r="F313" t="str">
        <f>CONCATENATE("/home/ec2-user/galaxies/POGSSNR_SDSSonly_",HL_d252to3arcmin_incllt60_table!I313,".fits")</f>
        <v>/home/ec2-user/galaxies/POGSSNR_SDSSonly_IC3290.fits</v>
      </c>
      <c r="G313">
        <v>0</v>
      </c>
      <c r="H313">
        <v>2</v>
      </c>
    </row>
    <row r="314" spans="1:8">
      <c r="A314" s="5" t="s">
        <v>847</v>
      </c>
      <c r="B314" t="str">
        <f>CONCATENATE("/home/ec2-user/galaxies/POGS_SDSSonly_",HL_d252to3arcmin_incllt60_table!I314,".fits")</f>
        <v>/home/ec2-user/galaxies/POGS_SDSSonly_NGC4378.fits</v>
      </c>
      <c r="C314" s="4">
        <f>HL_d252to3arcmin_incllt60_table!J314</f>
        <v>8.6999999999999994E-3</v>
      </c>
      <c r="D314" t="str">
        <f>CONCATENATE(HL_d252to3arcmin_incllt60_table!I314, "f")</f>
        <v>NGC4378f</v>
      </c>
      <c r="E314" t="str">
        <f>HL_d252to3arcmin_incllt60_table!K314</f>
        <v>Sa</v>
      </c>
      <c r="F314" t="str">
        <f>CONCATENATE("/home/ec2-user/galaxies/POGSSNR_SDSSonly_",HL_d252to3arcmin_incllt60_table!I314,".fits")</f>
        <v>/home/ec2-user/galaxies/POGSSNR_SDSSonly_NGC4378.fits</v>
      </c>
      <c r="G314">
        <v>0</v>
      </c>
      <c r="H314">
        <v>2</v>
      </c>
    </row>
    <row r="315" spans="1:8">
      <c r="A315" s="5" t="s">
        <v>847</v>
      </c>
      <c r="B315" t="str">
        <f>CONCATENATE("/home/ec2-user/galaxies/POGS_SDSSonly_",HL_d252to3arcmin_incllt60_table!I315,".fits")</f>
        <v>/home/ec2-user/galaxies/POGS_SDSSonly_NGC4389.fits</v>
      </c>
      <c r="C315" s="4">
        <f>HL_d252to3arcmin_incllt60_table!J315</f>
        <v>3.1199999999999999E-3</v>
      </c>
      <c r="D315" t="str">
        <f>CONCATENATE(HL_d252to3arcmin_incllt60_table!I315, "f")</f>
        <v>NGC4389f</v>
      </c>
      <c r="E315" t="str">
        <f>HL_d252to3arcmin_incllt60_table!K315</f>
        <v>SBbc</v>
      </c>
      <c r="F315" t="str">
        <f>CONCATENATE("/home/ec2-user/galaxies/POGSSNR_SDSSonly_",HL_d252to3arcmin_incllt60_table!I315,".fits")</f>
        <v>/home/ec2-user/galaxies/POGSSNR_SDSSonly_NGC4389.fits</v>
      </c>
      <c r="G315">
        <v>0</v>
      </c>
      <c r="H315">
        <v>2</v>
      </c>
    </row>
    <row r="316" spans="1:8">
      <c r="A316" s="5" t="s">
        <v>847</v>
      </c>
      <c r="B316" t="str">
        <f>CONCATENATE("/home/ec2-user/galaxies/POGS_SDSSonly_",HL_d252to3arcmin_incllt60_table!I316,".fits")</f>
        <v>/home/ec2-user/galaxies/POGS_SDSSonly_NGC4393.fits</v>
      </c>
      <c r="C316" s="4">
        <f>HL_d252to3arcmin_incllt60_table!J316</f>
        <v>3.0100000000000001E-3</v>
      </c>
      <c r="D316" t="str">
        <f>CONCATENATE(HL_d252to3arcmin_incllt60_table!I316, "f")</f>
        <v>NGC4393f</v>
      </c>
      <c r="E316" t="str">
        <f>HL_d252to3arcmin_incllt60_table!K316</f>
        <v>Scd</v>
      </c>
      <c r="F316" t="str">
        <f>CONCATENATE("/home/ec2-user/galaxies/POGSSNR_SDSSonly_",HL_d252to3arcmin_incllt60_table!I316,".fits")</f>
        <v>/home/ec2-user/galaxies/POGSSNR_SDSSonly_NGC4393.fits</v>
      </c>
      <c r="G316">
        <v>0</v>
      </c>
      <c r="H316">
        <v>2</v>
      </c>
    </row>
    <row r="317" spans="1:8">
      <c r="A317" s="5" t="s">
        <v>847</v>
      </c>
      <c r="B317" t="str">
        <f>CONCATENATE("/home/ec2-user/galaxies/POGS_SDSSonly_",HL_d252to3arcmin_incllt60_table!I317,".fits")</f>
        <v>/home/ec2-user/galaxies/POGS_SDSSonly_UGC07534.fits</v>
      </c>
      <c r="C317" s="4">
        <f>HL_d252to3arcmin_incllt60_table!J317</f>
        <v>3.2633333333333334E-3</v>
      </c>
      <c r="D317" t="str">
        <f>CONCATENATE(HL_d252to3arcmin_incllt60_table!I317, "f")</f>
        <v>UGC07534f</v>
      </c>
      <c r="E317" t="str">
        <f>HL_d252to3arcmin_incllt60_table!K317</f>
        <v>I</v>
      </c>
      <c r="F317" t="str">
        <f>CONCATENATE("/home/ec2-user/galaxies/POGSSNR_SDSSonly_",HL_d252to3arcmin_incllt60_table!I317,".fits")</f>
        <v>/home/ec2-user/galaxies/POGSSNR_SDSSonly_UGC07534.fits</v>
      </c>
      <c r="G317">
        <v>0</v>
      </c>
      <c r="H317">
        <v>2</v>
      </c>
    </row>
    <row r="318" spans="1:8">
      <c r="A318" s="5" t="s">
        <v>847</v>
      </c>
      <c r="B318" t="str">
        <f>CONCATENATE("/home/ec2-user/galaxies/POGS_SDSSonly_",HL_d252to3arcmin_incllt60_table!I318,".fits")</f>
        <v>/home/ec2-user/galaxies/POGS_SDSSonly_NGC4413.fits</v>
      </c>
      <c r="C318" s="4">
        <f>HL_d252to3arcmin_incllt60_table!J318</f>
        <v>6.1666666666666662E-4</v>
      </c>
      <c r="D318" t="str">
        <f>CONCATENATE(HL_d252to3arcmin_incllt60_table!I318, "f")</f>
        <v>NGC4413f</v>
      </c>
      <c r="E318" t="str">
        <f>HL_d252to3arcmin_incllt60_table!K318</f>
        <v>Sab</v>
      </c>
      <c r="F318" t="str">
        <f>CONCATENATE("/home/ec2-user/galaxies/POGSSNR_SDSSonly_",HL_d252to3arcmin_incllt60_table!I318,".fits")</f>
        <v>/home/ec2-user/galaxies/POGSSNR_SDSSonly_NGC4413.fits</v>
      </c>
      <c r="G318">
        <v>0</v>
      </c>
      <c r="H318">
        <v>2</v>
      </c>
    </row>
    <row r="319" spans="1:8">
      <c r="A319" s="5" t="s">
        <v>847</v>
      </c>
      <c r="B319" t="str">
        <f>CONCATENATE("/home/ec2-user/galaxies/POGS_SDSSonly_",HL_d252to3arcmin_incllt60_table!I319,".fits")</f>
        <v>/home/ec2-user/galaxies/POGS_SDSSonly_NGC4421.fits</v>
      </c>
      <c r="C319" s="4">
        <f>HL_d252to3arcmin_incllt60_table!J319</f>
        <v>5.5133333333333336E-3</v>
      </c>
      <c r="D319" t="str">
        <f>CONCATENATE(HL_d252to3arcmin_incllt60_table!I319, "f")</f>
        <v>NGC4421f</v>
      </c>
      <c r="E319" t="str">
        <f>HL_d252to3arcmin_incllt60_table!K319</f>
        <v>S0-a</v>
      </c>
      <c r="F319" t="str">
        <f>CONCATENATE("/home/ec2-user/galaxies/POGSSNR_SDSSonly_",HL_d252to3arcmin_incllt60_table!I319,".fits")</f>
        <v>/home/ec2-user/galaxies/POGSSNR_SDSSonly_NGC4421.fits</v>
      </c>
      <c r="G319">
        <v>0</v>
      </c>
      <c r="H319">
        <v>2</v>
      </c>
    </row>
    <row r="320" spans="1:8">
      <c r="A320" s="5" t="s">
        <v>847</v>
      </c>
      <c r="B320" t="str">
        <f>CONCATENATE("/home/ec2-user/galaxies/POGS_SDSSonly_",HL_d252to3arcmin_incllt60_table!I320,".fits")</f>
        <v>/home/ec2-user/galaxies/POGS_SDSSonly_UGC07557.fits</v>
      </c>
      <c r="C320" s="4">
        <f>HL_d252to3arcmin_incllt60_table!J320</f>
        <v>3.3233333333333335E-3</v>
      </c>
      <c r="D320" t="str">
        <f>CONCATENATE(HL_d252to3arcmin_incllt60_table!I320, "f")</f>
        <v>UGC07557f</v>
      </c>
      <c r="E320" t="str">
        <f>HL_d252to3arcmin_incllt60_table!K320</f>
        <v>SABm</v>
      </c>
      <c r="F320" t="str">
        <f>CONCATENATE("/home/ec2-user/galaxies/POGSSNR_SDSSonly_",HL_d252to3arcmin_incllt60_table!I320,".fits")</f>
        <v>/home/ec2-user/galaxies/POGSSNR_SDSSonly_UGC07557.fits</v>
      </c>
      <c r="G320">
        <v>0</v>
      </c>
      <c r="H320">
        <v>2</v>
      </c>
    </row>
    <row r="321" spans="1:8">
      <c r="A321" s="5" t="s">
        <v>847</v>
      </c>
      <c r="B321" t="str">
        <f>CONCATENATE("/home/ec2-user/galaxies/POGS_SDSSonly_",HL_d252to3arcmin_incllt60_table!I321,".fits")</f>
        <v>/home/ec2-user/galaxies/POGS_SDSSonly_NGC4430.fits</v>
      </c>
      <c r="C321" s="4">
        <f>HL_d252to3arcmin_incllt60_table!J321</f>
        <v>5.0233333333333336E-3</v>
      </c>
      <c r="D321" t="str">
        <f>CONCATENATE(HL_d252to3arcmin_incllt60_table!I321, "f")</f>
        <v>NGC4430f</v>
      </c>
      <c r="E321" t="str">
        <f>HL_d252to3arcmin_incllt60_table!K321</f>
        <v>Sb</v>
      </c>
      <c r="F321" t="str">
        <f>CONCATENATE("/home/ec2-user/galaxies/POGSSNR_SDSSonly_",HL_d252to3arcmin_incllt60_table!I321,".fits")</f>
        <v>/home/ec2-user/galaxies/POGSSNR_SDSSonly_NGC4430.fits</v>
      </c>
      <c r="G321">
        <v>0</v>
      </c>
      <c r="H321">
        <v>2</v>
      </c>
    </row>
    <row r="322" spans="1:8">
      <c r="A322" s="5" t="s">
        <v>847</v>
      </c>
      <c r="B322" t="str">
        <f>CONCATENATE("/home/ec2-user/galaxies/POGS_SDSSonly_",HL_d252to3arcmin_incllt60_table!I322,".fits")</f>
        <v>/home/ec2-user/galaxies/POGS_SDSSonly_NGC4444.fits</v>
      </c>
      <c r="C322" s="4">
        <f>HL_d252to3arcmin_incllt60_table!J322</f>
        <v>9.1400000000000006E-3</v>
      </c>
      <c r="D322" t="str">
        <f>CONCATENATE(HL_d252to3arcmin_incllt60_table!I322, "f")</f>
        <v>NGC4444f</v>
      </c>
      <c r="E322" t="str">
        <f>HL_d252to3arcmin_incllt60_table!K322</f>
        <v>SABb</v>
      </c>
      <c r="F322" t="str">
        <f>CONCATENATE("/home/ec2-user/galaxies/POGSSNR_SDSSonly_",HL_d252to3arcmin_incllt60_table!I322,".fits")</f>
        <v>/home/ec2-user/galaxies/POGSSNR_SDSSonly_NGC4444.fits</v>
      </c>
      <c r="G322">
        <v>0</v>
      </c>
      <c r="H322">
        <v>2</v>
      </c>
    </row>
    <row r="323" spans="1:8">
      <c r="A323" s="5" t="s">
        <v>847</v>
      </c>
      <c r="B323" t="str">
        <f>CONCATENATE("/home/ec2-user/galaxies/POGS_SDSSonly_",HL_d252to3arcmin_incllt60_table!I323,".fits")</f>
        <v>/home/ec2-user/galaxies/POGS_SDSSonly_NGC4454.fits</v>
      </c>
      <c r="C323" s="4">
        <f>HL_d252to3arcmin_incllt60_table!J323</f>
        <v>7.8333333333333328E-3</v>
      </c>
      <c r="D323" t="str">
        <f>CONCATENATE(HL_d252to3arcmin_incllt60_table!I323, "f")</f>
        <v>NGC4454f</v>
      </c>
      <c r="E323" t="str">
        <f>HL_d252to3arcmin_incllt60_table!K323</f>
        <v>S0-a</v>
      </c>
      <c r="F323" t="str">
        <f>CONCATENATE("/home/ec2-user/galaxies/POGSSNR_SDSSonly_",HL_d252to3arcmin_incllt60_table!I323,".fits")</f>
        <v>/home/ec2-user/galaxies/POGSSNR_SDSSonly_NGC4454.fits</v>
      </c>
      <c r="G323">
        <v>0</v>
      </c>
      <c r="H323">
        <v>2</v>
      </c>
    </row>
    <row r="324" spans="1:8">
      <c r="A324" s="5" t="s">
        <v>847</v>
      </c>
      <c r="B324" t="str">
        <f>CONCATENATE("/home/ec2-user/galaxies/POGS_SDSSonly_",HL_d252to3arcmin_incllt60_table!I324,".fits")</f>
        <v>/home/ec2-user/galaxies/POGS_SDSSonly_NGC4457.fits</v>
      </c>
      <c r="C324" s="4">
        <f>HL_d252to3arcmin_incllt60_table!J324</f>
        <v>3.1066666666666669E-3</v>
      </c>
      <c r="D324" t="str">
        <f>CONCATENATE(HL_d252to3arcmin_incllt60_table!I324, "f")</f>
        <v>NGC4457f</v>
      </c>
      <c r="E324" t="str">
        <f>HL_d252to3arcmin_incllt60_table!K324</f>
        <v>S0-a</v>
      </c>
      <c r="F324" t="str">
        <f>CONCATENATE("/home/ec2-user/galaxies/POGSSNR_SDSSonly_",HL_d252to3arcmin_incllt60_table!I324,".fits")</f>
        <v>/home/ec2-user/galaxies/POGSSNR_SDSSonly_NGC4457.fits</v>
      </c>
      <c r="G324">
        <v>0</v>
      </c>
      <c r="H324">
        <v>2</v>
      </c>
    </row>
    <row r="325" spans="1:8">
      <c r="A325" s="5" t="s">
        <v>847</v>
      </c>
      <c r="B325" t="str">
        <f>CONCATENATE("/home/ec2-user/galaxies/POGS_SDSSonly_",HL_d252to3arcmin_incllt60_table!I325,".fits")</f>
        <v>/home/ec2-user/galaxies/POGS_SDSSonly_NGC4474.fits</v>
      </c>
      <c r="C325" s="4">
        <f>HL_d252to3arcmin_incllt60_table!J325</f>
        <v>5.273333333333333E-3</v>
      </c>
      <c r="D325" t="str">
        <f>CONCATENATE(HL_d252to3arcmin_incllt60_table!I325, "f")</f>
        <v>NGC4474f</v>
      </c>
      <c r="E325" t="str">
        <f>HL_d252to3arcmin_incllt60_table!K325</f>
        <v>S0</v>
      </c>
      <c r="F325" t="str">
        <f>CONCATENATE("/home/ec2-user/galaxies/POGSSNR_SDSSonly_",HL_d252to3arcmin_incllt60_table!I325,".fits")</f>
        <v>/home/ec2-user/galaxies/POGSSNR_SDSSonly_NGC4474.fits</v>
      </c>
      <c r="G325">
        <v>0</v>
      </c>
      <c r="H325">
        <v>2</v>
      </c>
    </row>
    <row r="326" spans="1:8">
      <c r="A326" s="5" t="s">
        <v>847</v>
      </c>
      <c r="B326" t="str">
        <f>CONCATENATE("/home/ec2-user/galaxies/POGS_SDSSonly_",HL_d252to3arcmin_incllt60_table!I326,".fits")</f>
        <v>/home/ec2-user/galaxies/POGS_SDSSonly_NGC4485.fits</v>
      </c>
      <c r="C326" s="4">
        <f>HL_d252to3arcmin_incllt60_table!J326</f>
        <v>2.31E-3</v>
      </c>
      <c r="D326" t="str">
        <f>CONCATENATE(HL_d252to3arcmin_incllt60_table!I326, "f")</f>
        <v>NGC4485f</v>
      </c>
      <c r="E326" t="str">
        <f>HL_d252to3arcmin_incllt60_table!K326</f>
        <v>I</v>
      </c>
      <c r="F326" t="str">
        <f>CONCATENATE("/home/ec2-user/galaxies/POGSSNR_SDSSonly_",HL_d252to3arcmin_incllt60_table!I326,".fits")</f>
        <v>/home/ec2-user/galaxies/POGSSNR_SDSSonly_NGC4485.fits</v>
      </c>
      <c r="G326">
        <v>0</v>
      </c>
      <c r="H326">
        <v>2</v>
      </c>
    </row>
    <row r="327" spans="1:8">
      <c r="A327" s="5" t="s">
        <v>847</v>
      </c>
      <c r="B327" t="str">
        <f>CONCATENATE("/home/ec2-user/galaxies/POGS_SDSSonly_",HL_d252to3arcmin_incllt60_table!I327,".fits")</f>
        <v>/home/ec2-user/galaxies/POGS_SDSSonly_NGC4492.fits</v>
      </c>
      <c r="C327" s="4">
        <f>HL_d252to3arcmin_incllt60_table!J327</f>
        <v>6.0699999999999999E-3</v>
      </c>
      <c r="D327" t="str">
        <f>CONCATENATE(HL_d252to3arcmin_incllt60_table!I327, "f")</f>
        <v>NGC4492f</v>
      </c>
      <c r="E327" t="str">
        <f>HL_d252to3arcmin_incllt60_table!K327</f>
        <v>Sa</v>
      </c>
      <c r="F327" t="str">
        <f>CONCATENATE("/home/ec2-user/galaxies/POGSSNR_SDSSonly_",HL_d252to3arcmin_incllt60_table!I327,".fits")</f>
        <v>/home/ec2-user/galaxies/POGSSNR_SDSSonly_NGC4492.fits</v>
      </c>
      <c r="G327">
        <v>0</v>
      </c>
      <c r="H327">
        <v>2</v>
      </c>
    </row>
    <row r="328" spans="1:8">
      <c r="A328" s="5" t="s">
        <v>847</v>
      </c>
      <c r="B328" t="str">
        <f>CONCATENATE("/home/ec2-user/galaxies/POGS_SDSSonly_",HL_d252to3arcmin_incllt60_table!I328,".fits")</f>
        <v>/home/ec2-user/galaxies/POGS_SDSSonly_NGC4498.fits</v>
      </c>
      <c r="C328" s="4">
        <f>HL_d252to3arcmin_incllt60_table!J328</f>
        <v>5.3866666666666663E-3</v>
      </c>
      <c r="D328" t="str">
        <f>CONCATENATE(HL_d252to3arcmin_incllt60_table!I328, "f")</f>
        <v>NGC4498f</v>
      </c>
      <c r="E328" t="str">
        <f>HL_d252to3arcmin_incllt60_table!K328</f>
        <v>Sc</v>
      </c>
      <c r="F328" t="str">
        <f>CONCATENATE("/home/ec2-user/galaxies/POGSSNR_SDSSonly_",HL_d252to3arcmin_incllt60_table!I328,".fits")</f>
        <v>/home/ec2-user/galaxies/POGSSNR_SDSSonly_NGC4498.fits</v>
      </c>
      <c r="G328">
        <v>0</v>
      </c>
      <c r="H328">
        <v>2</v>
      </c>
    </row>
    <row r="329" spans="1:8">
      <c r="A329" s="5" t="s">
        <v>847</v>
      </c>
      <c r="B329" t="str">
        <f>CONCATENATE("/home/ec2-user/galaxies/POGS_SDSSonly_",HL_d252to3arcmin_incllt60_table!I329,".fits")</f>
        <v>/home/ec2-user/galaxies/POGS_SDSSonly_NGC4513.fits</v>
      </c>
      <c r="C329" s="4">
        <f>HL_d252to3arcmin_incllt60_table!J329</f>
        <v>8.5666666666666669E-3</v>
      </c>
      <c r="D329" t="str">
        <f>CONCATENATE(HL_d252to3arcmin_incllt60_table!I329, "f")</f>
        <v>NGC4513f</v>
      </c>
      <c r="E329" t="str">
        <f>HL_d252to3arcmin_incllt60_table!K329</f>
        <v>S0</v>
      </c>
      <c r="F329" t="str">
        <f>CONCATENATE("/home/ec2-user/galaxies/POGSSNR_SDSSonly_",HL_d252to3arcmin_incllt60_table!I329,".fits")</f>
        <v>/home/ec2-user/galaxies/POGSSNR_SDSSonly_NGC4513.fits</v>
      </c>
      <c r="G329">
        <v>0</v>
      </c>
      <c r="H329">
        <v>2</v>
      </c>
    </row>
    <row r="330" spans="1:8">
      <c r="A330" s="5" t="s">
        <v>847</v>
      </c>
      <c r="B330" t="str">
        <f>CONCATENATE("/home/ec2-user/galaxies/POGS_SDSSonly_",HL_d252to3arcmin_incllt60_table!I330,".fits")</f>
        <v>/home/ec2-user/galaxies/POGS_SDSSonly_NGC4499.fits</v>
      </c>
      <c r="C330" s="4">
        <f>HL_d252to3arcmin_incllt60_table!J330</f>
        <v>1.065E-2</v>
      </c>
      <c r="D330" t="str">
        <f>CONCATENATE(HL_d252to3arcmin_incllt60_table!I330, "f")</f>
        <v>NGC4499f</v>
      </c>
      <c r="E330" t="str">
        <f>HL_d252to3arcmin_incllt60_table!K330</f>
        <v>SBbc</v>
      </c>
      <c r="F330" t="str">
        <f>CONCATENATE("/home/ec2-user/galaxies/POGSSNR_SDSSonly_",HL_d252to3arcmin_incllt60_table!I330,".fits")</f>
        <v>/home/ec2-user/galaxies/POGSSNR_SDSSonly_NGC4499.fits</v>
      </c>
      <c r="G330">
        <v>0</v>
      </c>
      <c r="H330">
        <v>2</v>
      </c>
    </row>
    <row r="331" spans="1:8">
      <c r="A331" s="5" t="s">
        <v>847</v>
      </c>
      <c r="B331" t="str">
        <f>CONCATENATE("/home/ec2-user/galaxies/POGS_SDSSonly_",HL_d252to3arcmin_incllt60_table!I331,".fits")</f>
        <v>/home/ec2-user/galaxies/POGS_SDSSonly_NGC4519.fits</v>
      </c>
      <c r="C331" s="4">
        <f>HL_d252to3arcmin_incllt60_table!J331</f>
        <v>4.3233333333333335E-3</v>
      </c>
      <c r="D331" t="str">
        <f>CONCATENATE(HL_d252to3arcmin_incllt60_table!I331, "f")</f>
        <v>NGC4519f</v>
      </c>
      <c r="E331" t="str">
        <f>HL_d252to3arcmin_incllt60_table!K331</f>
        <v>Scd</v>
      </c>
      <c r="F331" t="str">
        <f>CONCATENATE("/home/ec2-user/galaxies/POGSSNR_SDSSonly_",HL_d252to3arcmin_incllt60_table!I331,".fits")</f>
        <v>/home/ec2-user/galaxies/POGSSNR_SDSSonly_NGC4519.fits</v>
      </c>
      <c r="G331">
        <v>0</v>
      </c>
      <c r="H331">
        <v>2</v>
      </c>
    </row>
    <row r="332" spans="1:8">
      <c r="A332" s="5" t="s">
        <v>847</v>
      </c>
      <c r="B332" t="str">
        <f>CONCATENATE("/home/ec2-user/galaxies/POGS_SDSSonly_",HL_d252to3arcmin_incllt60_table!I332,".fits")</f>
        <v>/home/ec2-user/galaxies/POGS_SDSSonly_NGC4545.fits</v>
      </c>
      <c r="C332" s="4">
        <f>HL_d252to3arcmin_incllt60_table!J332</f>
        <v>9.743333333333333E-3</v>
      </c>
      <c r="D332" t="str">
        <f>CONCATENATE(HL_d252to3arcmin_incllt60_table!I332, "f")</f>
        <v>NGC4545f</v>
      </c>
      <c r="E332" t="str">
        <f>HL_d252to3arcmin_incllt60_table!K332</f>
        <v>Sc</v>
      </c>
      <c r="F332" t="str">
        <f>CONCATENATE("/home/ec2-user/galaxies/POGSSNR_SDSSonly_",HL_d252to3arcmin_incllt60_table!I332,".fits")</f>
        <v>/home/ec2-user/galaxies/POGSSNR_SDSSonly_NGC4545.fits</v>
      </c>
      <c r="G332">
        <v>0</v>
      </c>
      <c r="H332">
        <v>2</v>
      </c>
    </row>
    <row r="333" spans="1:8">
      <c r="A333" s="5" t="s">
        <v>847</v>
      </c>
      <c r="B333" t="str">
        <f>CONCATENATE("/home/ec2-user/galaxies/POGS_SDSSonly_",HL_d252to3arcmin_incllt60_table!I333,".fits")</f>
        <v>/home/ec2-user/galaxies/POGS_SDSSonly_NGC4540.fits</v>
      </c>
      <c r="C333" s="4">
        <f>HL_d252to3arcmin_incllt60_table!J333</f>
        <v>4.64E-3</v>
      </c>
      <c r="D333" t="str">
        <f>CONCATENATE(HL_d252to3arcmin_incllt60_table!I333, "f")</f>
        <v>NGC4540f</v>
      </c>
      <c r="E333" t="str">
        <f>HL_d252to3arcmin_incllt60_table!K333</f>
        <v>SABc</v>
      </c>
      <c r="F333" t="str">
        <f>CONCATENATE("/home/ec2-user/galaxies/POGSSNR_SDSSonly_",HL_d252to3arcmin_incllt60_table!I333,".fits")</f>
        <v>/home/ec2-user/galaxies/POGSSNR_SDSSonly_NGC4540.fits</v>
      </c>
      <c r="G333">
        <v>0</v>
      </c>
      <c r="H333">
        <v>2</v>
      </c>
    </row>
    <row r="334" spans="1:8">
      <c r="A334" s="5" t="s">
        <v>847</v>
      </c>
      <c r="B334" t="str">
        <f>CONCATENATE("/home/ec2-user/galaxies/POGS_SDSSonly_",HL_d252to3arcmin_incllt60_table!I334,".fits")</f>
        <v>/home/ec2-user/galaxies/POGS_SDSSonly_NGC4567.fits</v>
      </c>
      <c r="C334" s="4">
        <f>HL_d252to3arcmin_incllt60_table!J334</f>
        <v>7.7933333333333335E-3</v>
      </c>
      <c r="D334" t="str">
        <f>CONCATENATE(HL_d252to3arcmin_incllt60_table!I334, "f")</f>
        <v>NGC4567f</v>
      </c>
      <c r="E334" t="str">
        <f>HL_d252to3arcmin_incllt60_table!K334</f>
        <v>Sbc</v>
      </c>
      <c r="F334" t="str">
        <f>CONCATENATE("/home/ec2-user/galaxies/POGSSNR_SDSSonly_",HL_d252to3arcmin_incllt60_table!I334,".fits")</f>
        <v>/home/ec2-user/galaxies/POGSSNR_SDSSonly_NGC4567.fits</v>
      </c>
      <c r="G334">
        <v>0</v>
      </c>
      <c r="H334">
        <v>2</v>
      </c>
    </row>
    <row r="335" spans="1:8">
      <c r="A335" s="5" t="s">
        <v>847</v>
      </c>
      <c r="B335" t="str">
        <f>CONCATENATE("/home/ec2-user/galaxies/POGS_SDSSonly_",HL_d252to3arcmin_incllt60_table!I335,".fits")</f>
        <v>/home/ec2-user/galaxies/POGS_SDSSonly_IC3576.fits</v>
      </c>
      <c r="C335" s="4">
        <f>HL_d252to3arcmin_incllt60_table!J335</f>
        <v>3.7933333333333335E-3</v>
      </c>
      <c r="D335" t="str">
        <f>CONCATENATE(HL_d252to3arcmin_incllt60_table!I335, "f")</f>
        <v>IC3576f</v>
      </c>
      <c r="E335" t="str">
        <f>HL_d252to3arcmin_incllt60_table!K335</f>
        <v>SBm</v>
      </c>
      <c r="F335" t="str">
        <f>CONCATENATE("/home/ec2-user/galaxies/POGSSNR_SDSSonly_",HL_d252to3arcmin_incllt60_table!I335,".fits")</f>
        <v>/home/ec2-user/galaxies/POGSSNR_SDSSonly_IC3576.fits</v>
      </c>
      <c r="G335">
        <v>0</v>
      </c>
      <c r="H335">
        <v>2</v>
      </c>
    </row>
    <row r="336" spans="1:8">
      <c r="A336" s="5" t="s">
        <v>847</v>
      </c>
      <c r="B336" t="str">
        <f>CONCATENATE("/home/ec2-user/galaxies/POGS_SDSSonly_",HL_d252to3arcmin_incllt60_table!I336,".fits")</f>
        <v>/home/ec2-user/galaxies/POGS_SDSSonly_NGC4589.fits</v>
      </c>
      <c r="C336" s="4">
        <f>HL_d252to3arcmin_incllt60_table!J336</f>
        <v>7.6099999999999996E-3</v>
      </c>
      <c r="D336" t="str">
        <f>CONCATENATE(HL_d252to3arcmin_incllt60_table!I336, "f")</f>
        <v>NGC4589f</v>
      </c>
      <c r="E336" t="str">
        <f>HL_d252to3arcmin_incllt60_table!K336</f>
        <v>E</v>
      </c>
      <c r="F336" t="str">
        <f>CONCATENATE("/home/ec2-user/galaxies/POGSSNR_SDSSonly_",HL_d252to3arcmin_incllt60_table!I336,".fits")</f>
        <v>/home/ec2-user/galaxies/POGSSNR_SDSSonly_NGC4589.fits</v>
      </c>
      <c r="G336">
        <v>0</v>
      </c>
      <c r="H336">
        <v>2</v>
      </c>
    </row>
    <row r="337" spans="1:8">
      <c r="A337" s="5" t="s">
        <v>847</v>
      </c>
      <c r="B337" t="str">
        <f>CONCATENATE("/home/ec2-user/galaxies/POGS_SDSSonly_",HL_d252to3arcmin_incllt60_table!I337,".fits")</f>
        <v>/home/ec2-user/galaxies/POGS_SDSSonly_NGC4578.fits</v>
      </c>
      <c r="C337" s="4">
        <f>HL_d252to3arcmin_incllt60_table!J337</f>
        <v>7.8399999999999997E-3</v>
      </c>
      <c r="D337" t="str">
        <f>CONCATENATE(HL_d252to3arcmin_incllt60_table!I337, "f")</f>
        <v>NGC4578f</v>
      </c>
      <c r="E337" t="str">
        <f>HL_d252to3arcmin_incllt60_table!K337</f>
        <v>S0</v>
      </c>
      <c r="F337" t="str">
        <f>CONCATENATE("/home/ec2-user/galaxies/POGSSNR_SDSSonly_",HL_d252to3arcmin_incllt60_table!I337,".fits")</f>
        <v>/home/ec2-user/galaxies/POGSSNR_SDSSonly_NGC4578.fits</v>
      </c>
      <c r="G337">
        <v>0</v>
      </c>
      <c r="H337">
        <v>2</v>
      </c>
    </row>
    <row r="338" spans="1:8">
      <c r="A338" s="5" t="s">
        <v>847</v>
      </c>
      <c r="B338" t="str">
        <f>CONCATENATE("/home/ec2-user/galaxies/POGS_SDSSonly_",HL_d252to3arcmin_incllt60_table!I338,".fits")</f>
        <v>/home/ec2-user/galaxies/POGS_SDSSonly_NGC4573.fits</v>
      </c>
      <c r="C338" s="4">
        <f>HL_d252to3arcmin_incllt60_table!J338</f>
        <v>9.3100000000000006E-3</v>
      </c>
      <c r="D338" t="str">
        <f>CONCATENATE(HL_d252to3arcmin_incllt60_table!I338, "f")</f>
        <v>NGC4573f</v>
      </c>
      <c r="E338" t="str">
        <f>HL_d252to3arcmin_incllt60_table!K338</f>
        <v>S0-a</v>
      </c>
      <c r="F338" t="str">
        <f>CONCATENATE("/home/ec2-user/galaxies/POGSSNR_SDSSonly_",HL_d252to3arcmin_incllt60_table!I338,".fits")</f>
        <v>/home/ec2-user/galaxies/POGSSNR_SDSSonly_NGC4573.fits</v>
      </c>
      <c r="G338">
        <v>0</v>
      </c>
      <c r="H338">
        <v>2</v>
      </c>
    </row>
    <row r="339" spans="1:8">
      <c r="A339" s="5" t="s">
        <v>847</v>
      </c>
      <c r="B339" t="str">
        <f>CONCATENATE("/home/ec2-user/galaxies/POGS_SDSSonly_",HL_d252to3arcmin_incllt60_table!I339,".fits")</f>
        <v>/home/ec2-user/galaxies/POGS_SDSSonly_NGC4575.fits</v>
      </c>
      <c r="C339" s="4">
        <f>HL_d252to3arcmin_incllt60_table!J339</f>
        <v>9.4000000000000004E-3</v>
      </c>
      <c r="D339" t="str">
        <f>CONCATENATE(HL_d252to3arcmin_incllt60_table!I339, "f")</f>
        <v>NGC4575f</v>
      </c>
      <c r="E339" t="str">
        <f>HL_d252to3arcmin_incllt60_table!K339</f>
        <v>SBbc</v>
      </c>
      <c r="F339" t="str">
        <f>CONCATENATE("/home/ec2-user/galaxies/POGSSNR_SDSSonly_",HL_d252to3arcmin_incllt60_table!I339,".fits")</f>
        <v>/home/ec2-user/galaxies/POGSSNR_SDSSonly_NGC4575.fits</v>
      </c>
      <c r="G339">
        <v>0</v>
      </c>
      <c r="H339">
        <v>2</v>
      </c>
    </row>
    <row r="340" spans="1:8">
      <c r="A340" s="5" t="s">
        <v>847</v>
      </c>
      <c r="B340" t="str">
        <f>CONCATENATE("/home/ec2-user/galaxies/POGS_SDSSonly_",HL_d252to3arcmin_incllt60_table!I340,".fits")</f>
        <v>/home/ec2-user/galaxies/POGS_SDSSonly_NGC4593.fits</v>
      </c>
      <c r="C340" s="4">
        <f>HL_d252to3arcmin_incllt60_table!J340</f>
        <v>8.2433333333333334E-3</v>
      </c>
      <c r="D340" t="str">
        <f>CONCATENATE(HL_d252to3arcmin_incllt60_table!I340, "f")</f>
        <v>NGC4593f</v>
      </c>
      <c r="E340" t="str">
        <f>HL_d252to3arcmin_incllt60_table!K340</f>
        <v>Sb</v>
      </c>
      <c r="F340" t="str">
        <f>CONCATENATE("/home/ec2-user/galaxies/POGSSNR_SDSSonly_",HL_d252to3arcmin_incllt60_table!I340,".fits")</f>
        <v>/home/ec2-user/galaxies/POGSSNR_SDSSonly_NGC4593.fits</v>
      </c>
      <c r="G340">
        <v>0</v>
      </c>
      <c r="H340">
        <v>2</v>
      </c>
    </row>
    <row r="341" spans="1:8">
      <c r="A341" s="5" t="s">
        <v>847</v>
      </c>
      <c r="B341" t="str">
        <f>CONCATENATE("/home/ec2-user/galaxies/POGS_SDSSonly_",HL_d252to3arcmin_incllt60_table!I341,".fits")</f>
        <v>/home/ec2-user/galaxies/POGS_SDSSonly_NGC4603.fits</v>
      </c>
      <c r="C341" s="4">
        <f>HL_d252to3arcmin_incllt60_table!J341</f>
        <v>8.0999999999999996E-3</v>
      </c>
      <c r="D341" t="str">
        <f>CONCATENATE(HL_d252to3arcmin_incllt60_table!I341, "f")</f>
        <v>NGC4603f</v>
      </c>
      <c r="E341" t="str">
        <f>HL_d252to3arcmin_incllt60_table!K341</f>
        <v>SABc</v>
      </c>
      <c r="F341" t="str">
        <f>CONCATENATE("/home/ec2-user/galaxies/POGSSNR_SDSSonly_",HL_d252to3arcmin_incllt60_table!I341,".fits")</f>
        <v>/home/ec2-user/galaxies/POGSSNR_SDSSonly_NGC4603.fits</v>
      </c>
      <c r="G341">
        <v>0</v>
      </c>
      <c r="H341">
        <v>2</v>
      </c>
    </row>
    <row r="342" spans="1:8">
      <c r="A342" s="5" t="s">
        <v>847</v>
      </c>
      <c r="B342" t="str">
        <f>CONCATENATE("/home/ec2-user/galaxies/POGS_SDSSonly_",HL_d252to3arcmin_incllt60_table!I342,".fits")</f>
        <v>/home/ec2-user/galaxies/POGS_SDSSonly_NGC4608.fits</v>
      </c>
      <c r="C342" s="4">
        <f>HL_d252to3arcmin_incllt60_table!J342</f>
        <v>6.4133333333333334E-3</v>
      </c>
      <c r="D342" t="str">
        <f>CONCATENATE(HL_d252to3arcmin_incllt60_table!I342, "f")</f>
        <v>NGC4608f</v>
      </c>
      <c r="E342" t="str">
        <f>HL_d252to3arcmin_incllt60_table!K342</f>
        <v>S0</v>
      </c>
      <c r="F342" t="str">
        <f>CONCATENATE("/home/ec2-user/galaxies/POGSSNR_SDSSonly_",HL_d252to3arcmin_incllt60_table!I342,".fits")</f>
        <v>/home/ec2-user/galaxies/POGSSNR_SDSSonly_NGC4608.fits</v>
      </c>
      <c r="G342">
        <v>0</v>
      </c>
      <c r="H342">
        <v>2</v>
      </c>
    </row>
    <row r="343" spans="1:8">
      <c r="A343" s="5" t="s">
        <v>847</v>
      </c>
      <c r="B343" t="str">
        <f>CONCATENATE("/home/ec2-user/galaxies/POGS_SDSSonly_",HL_d252to3arcmin_incllt60_table!I343,".fits")</f>
        <v>/home/ec2-user/galaxies/POGS_SDSSonly_NGC4612.fits</v>
      </c>
      <c r="C343" s="4">
        <f>HL_d252to3arcmin_incllt60_table!J343</f>
        <v>6.2066666666666668E-3</v>
      </c>
      <c r="D343" t="str">
        <f>CONCATENATE(HL_d252to3arcmin_incllt60_table!I343, "f")</f>
        <v>NGC4612f</v>
      </c>
      <c r="E343" t="str">
        <f>HL_d252to3arcmin_incllt60_table!K343</f>
        <v>S0</v>
      </c>
      <c r="F343" t="str">
        <f>CONCATENATE("/home/ec2-user/galaxies/POGSSNR_SDSSonly_",HL_d252to3arcmin_incllt60_table!I343,".fits")</f>
        <v>/home/ec2-user/galaxies/POGSSNR_SDSSonly_NGC4612.fits</v>
      </c>
      <c r="G343">
        <v>0</v>
      </c>
      <c r="H343">
        <v>2</v>
      </c>
    </row>
    <row r="344" spans="1:8">
      <c r="A344" s="5" t="s">
        <v>847</v>
      </c>
      <c r="B344" t="str">
        <f>CONCATENATE("/home/ec2-user/galaxies/POGS_SDSSonly_",HL_d252to3arcmin_incllt60_table!I344,".fits")</f>
        <v>/home/ec2-user/galaxies/POGS_SDSSonly_NGC4639.fits</v>
      </c>
      <c r="C344" s="4">
        <f>HL_d252to3arcmin_incllt60_table!J344</f>
        <v>3.6266666666666665E-3</v>
      </c>
      <c r="D344" t="str">
        <f>CONCATENATE(HL_d252to3arcmin_incllt60_table!I344, "f")</f>
        <v>NGC4639f</v>
      </c>
      <c r="E344" t="str">
        <f>HL_d252to3arcmin_incllt60_table!K344</f>
        <v>Sbc</v>
      </c>
      <c r="F344" t="str">
        <f>CONCATENATE("/home/ec2-user/galaxies/POGSSNR_SDSSonly_",HL_d252to3arcmin_incllt60_table!I344,".fits")</f>
        <v>/home/ec2-user/galaxies/POGSSNR_SDSSonly_NGC4639.fits</v>
      </c>
      <c r="G344">
        <v>0</v>
      </c>
      <c r="H344">
        <v>2</v>
      </c>
    </row>
    <row r="345" spans="1:8">
      <c r="A345" s="5" t="s">
        <v>847</v>
      </c>
      <c r="B345" t="str">
        <f>CONCATENATE("/home/ec2-user/galaxies/POGS_SDSSonly_",HL_d252to3arcmin_incllt60_table!I345,".fits")</f>
        <v>/home/ec2-user/galaxies/POGS_SDSSonly_NGC4643.fits</v>
      </c>
      <c r="C345" s="4">
        <f>HL_d252to3arcmin_incllt60_table!J345</f>
        <v>4.5766666666666664E-3</v>
      </c>
      <c r="D345" t="str">
        <f>CONCATENATE(HL_d252to3arcmin_incllt60_table!I345, "f")</f>
        <v>NGC4643f</v>
      </c>
      <c r="E345" t="str">
        <f>HL_d252to3arcmin_incllt60_table!K345</f>
        <v>S0-a</v>
      </c>
      <c r="F345" t="str">
        <f>CONCATENATE("/home/ec2-user/galaxies/POGSSNR_SDSSonly_",HL_d252to3arcmin_incllt60_table!I345,".fits")</f>
        <v>/home/ec2-user/galaxies/POGSSNR_SDSSonly_NGC4643.fits</v>
      </c>
      <c r="G345">
        <v>0</v>
      </c>
      <c r="H345">
        <v>2</v>
      </c>
    </row>
    <row r="346" spans="1:8">
      <c r="A346" s="5" t="s">
        <v>847</v>
      </c>
      <c r="B346" t="str">
        <f>CONCATENATE("/home/ec2-user/galaxies/POGS_SDSSonly_",HL_d252to3arcmin_incllt60_table!I346,".fits")</f>
        <v>/home/ec2-user/galaxies/POGS_SDSSonly_NGC4647.fits</v>
      </c>
      <c r="C346" s="4">
        <f>HL_d252to3arcmin_incllt60_table!J346</f>
        <v>4.9566666666666665E-3</v>
      </c>
      <c r="D346" t="str">
        <f>CONCATENATE(HL_d252to3arcmin_incllt60_table!I346, "f")</f>
        <v>NGC4647f</v>
      </c>
      <c r="E346" t="str">
        <f>HL_d252to3arcmin_incllt60_table!K346</f>
        <v>SABc</v>
      </c>
      <c r="F346" t="str">
        <f>CONCATENATE("/home/ec2-user/galaxies/POGSSNR_SDSSonly_",HL_d252to3arcmin_incllt60_table!I346,".fits")</f>
        <v>/home/ec2-user/galaxies/POGSSNR_SDSSonly_NGC4647.fits</v>
      </c>
      <c r="G346">
        <v>0</v>
      </c>
      <c r="H346">
        <v>2</v>
      </c>
    </row>
    <row r="347" spans="1:8">
      <c r="A347" s="5" t="s">
        <v>847</v>
      </c>
      <c r="B347" t="str">
        <f>CONCATENATE("/home/ec2-user/galaxies/POGS_SDSSonly_",HL_d252to3arcmin_incllt60_table!I347,".fits")</f>
        <v>/home/ec2-user/galaxies/POGS_SDSSonly_NGC4653.fits</v>
      </c>
      <c r="C347" s="4">
        <f>HL_d252to3arcmin_incllt60_table!J347</f>
        <v>8.8500000000000002E-3</v>
      </c>
      <c r="D347" t="str">
        <f>CONCATENATE(HL_d252to3arcmin_incllt60_table!I347, "f")</f>
        <v>NGC4653f</v>
      </c>
      <c r="E347" t="str">
        <f>HL_d252to3arcmin_incllt60_table!K347</f>
        <v>SABc</v>
      </c>
      <c r="F347" t="str">
        <f>CONCATENATE("/home/ec2-user/galaxies/POGSSNR_SDSSonly_",HL_d252to3arcmin_incllt60_table!I347,".fits")</f>
        <v>/home/ec2-user/galaxies/POGSSNR_SDSSonly_NGC4653.fits</v>
      </c>
      <c r="G347">
        <v>0</v>
      </c>
      <c r="H347">
        <v>2</v>
      </c>
    </row>
    <row r="348" spans="1:8">
      <c r="A348" s="5" t="s">
        <v>847</v>
      </c>
      <c r="B348" t="str">
        <f>CONCATENATE("/home/ec2-user/galaxies/POGS_SDSSonly_",HL_d252to3arcmin_incllt60_table!I348,".fits")</f>
        <v>/home/ec2-user/galaxies/POGS_SDSSonly_PGC042868.fits</v>
      </c>
      <c r="C348" s="4">
        <f>HL_d252to3arcmin_incllt60_table!J348</f>
        <v>4.79E-3</v>
      </c>
      <c r="D348" t="str">
        <f>CONCATENATE(HL_d252to3arcmin_incllt60_table!I348, "f")</f>
        <v>PGC042868f</v>
      </c>
      <c r="E348" t="str">
        <f>HL_d252to3arcmin_incllt60_table!K348</f>
        <v>SABd</v>
      </c>
      <c r="F348" t="str">
        <f>CONCATENATE("/home/ec2-user/galaxies/POGSSNR_SDSSonly_",HL_d252to3arcmin_incllt60_table!I348,".fits")</f>
        <v>/home/ec2-user/galaxies/POGSSNR_SDSSonly_PGC042868.fits</v>
      </c>
      <c r="G348">
        <v>0</v>
      </c>
      <c r="H348">
        <v>2</v>
      </c>
    </row>
    <row r="349" spans="1:8">
      <c r="A349" s="5" t="s">
        <v>847</v>
      </c>
      <c r="B349" t="str">
        <f>CONCATENATE("/home/ec2-user/galaxies/POGS_SDSSonly_",HL_d252to3arcmin_incllt60_table!I349,".fits")</f>
        <v>/home/ec2-user/galaxies/POGS_SDSSonly_UGC07916.fits</v>
      </c>
      <c r="C349" s="4">
        <f>HL_d252to3arcmin_incllt60_table!J349</f>
        <v>2.65E-3</v>
      </c>
      <c r="D349" t="str">
        <f>CONCATENATE(HL_d252to3arcmin_incllt60_table!I349, "f")</f>
        <v>UGC07916f</v>
      </c>
      <c r="E349" t="str">
        <f>HL_d252to3arcmin_incllt60_table!K349</f>
        <v>I</v>
      </c>
      <c r="F349" t="str">
        <f>CONCATENATE("/home/ec2-user/galaxies/POGSSNR_SDSSonly_",HL_d252to3arcmin_incllt60_table!I349,".fits")</f>
        <v>/home/ec2-user/galaxies/POGSSNR_SDSSonly_UGC07916.fits</v>
      </c>
      <c r="G349">
        <v>0</v>
      </c>
      <c r="H349">
        <v>2</v>
      </c>
    </row>
    <row r="350" spans="1:8">
      <c r="A350" s="5" t="s">
        <v>847</v>
      </c>
      <c r="B350" t="str">
        <f>CONCATENATE("/home/ec2-user/galaxies/POGS_SDSSonly_",HL_d252to3arcmin_incllt60_table!I350,".fits")</f>
        <v>/home/ec2-user/galaxies/POGS_SDSSonly_PGC043020.fits</v>
      </c>
      <c r="C350" s="4">
        <f>HL_d252to3arcmin_incllt60_table!J350</f>
        <v>4.933333333333333E-3</v>
      </c>
      <c r="D350" t="str">
        <f>CONCATENATE(HL_d252to3arcmin_incllt60_table!I350, "f")</f>
        <v>PGC043020f</v>
      </c>
      <c r="E350" t="str">
        <f>HL_d252to3arcmin_incllt60_table!K350</f>
        <v>SABm</v>
      </c>
      <c r="F350" t="str">
        <f>CONCATENATE("/home/ec2-user/galaxies/POGSSNR_SDSSonly_",HL_d252to3arcmin_incllt60_table!I350,".fits")</f>
        <v>/home/ec2-user/galaxies/POGSSNR_SDSSonly_PGC043020.fits</v>
      </c>
      <c r="G350">
        <v>0</v>
      </c>
      <c r="H350">
        <v>2</v>
      </c>
    </row>
    <row r="351" spans="1:8">
      <c r="A351" s="5" t="s">
        <v>847</v>
      </c>
      <c r="B351" t="str">
        <f>CONCATENATE("/home/ec2-user/galaxies/POGS_SDSSonly_",HL_d252to3arcmin_incllt60_table!I351,".fits")</f>
        <v>/home/ec2-user/galaxies/POGS_SDSSonly_NGC4707.fits</v>
      </c>
      <c r="C351" s="4">
        <f>HL_d252to3arcmin_incllt60_table!J351</f>
        <v>2.3666666666666667E-3</v>
      </c>
      <c r="D351" t="str">
        <f>CONCATENATE(HL_d252to3arcmin_incllt60_table!I351, "f")</f>
        <v>NGC4707f</v>
      </c>
      <c r="E351" t="str">
        <f>HL_d252to3arcmin_incllt60_table!K351</f>
        <v>Sm</v>
      </c>
      <c r="F351" t="str">
        <f>CONCATENATE("/home/ec2-user/galaxies/POGSSNR_SDSSonly_",HL_d252to3arcmin_incllt60_table!I351,".fits")</f>
        <v>/home/ec2-user/galaxies/POGSSNR_SDSSonly_NGC4707.fits</v>
      </c>
      <c r="G351">
        <v>0</v>
      </c>
      <c r="H351">
        <v>2</v>
      </c>
    </row>
    <row r="352" spans="1:8">
      <c r="A352" s="5" t="s">
        <v>847</v>
      </c>
      <c r="B352" t="str">
        <f>CONCATENATE("/home/ec2-user/galaxies/POGS_SDSSonly_",HL_d252to3arcmin_incllt60_table!I352,".fits")</f>
        <v>/home/ec2-user/galaxies/POGS_SDSSonly_NGC4750.fits</v>
      </c>
      <c r="C352" s="4">
        <f>HL_d252to3arcmin_incllt60_table!J352</f>
        <v>6.3433333333333336E-3</v>
      </c>
      <c r="D352" t="str">
        <f>CONCATENATE(HL_d252to3arcmin_incllt60_table!I352, "f")</f>
        <v>NGC4750f</v>
      </c>
      <c r="E352" t="str">
        <f>HL_d252to3arcmin_incllt60_table!K352</f>
        <v>Sab</v>
      </c>
      <c r="F352" t="str">
        <f>CONCATENATE("/home/ec2-user/galaxies/POGSSNR_SDSSonly_",HL_d252to3arcmin_incllt60_table!I352,".fits")</f>
        <v>/home/ec2-user/galaxies/POGSSNR_SDSSonly_NGC4750.fits</v>
      </c>
      <c r="G352">
        <v>0</v>
      </c>
      <c r="H352">
        <v>2</v>
      </c>
    </row>
    <row r="353" spans="1:8">
      <c r="A353" s="5" t="s">
        <v>847</v>
      </c>
      <c r="B353" t="str">
        <f>CONCATENATE("/home/ec2-user/galaxies/POGS_SDSSonly_",HL_d252to3arcmin_incllt60_table!I353,".fits")</f>
        <v>/home/ec2-user/galaxies/POGS_SDSSonly_NGC4727.fits</v>
      </c>
      <c r="C353" s="4">
        <f>HL_d252to3arcmin_incllt60_table!J353</f>
        <v>2.5293333333333334E-2</v>
      </c>
      <c r="D353" t="str">
        <f>CONCATENATE(HL_d252to3arcmin_incllt60_table!I353, "f")</f>
        <v>NGC4727f</v>
      </c>
      <c r="E353" t="str">
        <f>HL_d252to3arcmin_incllt60_table!K353</f>
        <v>Sbc</v>
      </c>
      <c r="F353" t="str">
        <f>CONCATENATE("/home/ec2-user/galaxies/POGSSNR_SDSSonly_",HL_d252to3arcmin_incllt60_table!I353,".fits")</f>
        <v>/home/ec2-user/galaxies/POGSSNR_SDSSonly_NGC4727.fits</v>
      </c>
      <c r="G353">
        <v>0</v>
      </c>
      <c r="H353">
        <v>2</v>
      </c>
    </row>
    <row r="354" spans="1:8">
      <c r="A354" s="5" t="s">
        <v>847</v>
      </c>
      <c r="B354" t="str">
        <f>CONCATENATE("/home/ec2-user/galaxies/POGS_SDSSonly_",HL_d252to3arcmin_incllt60_table!I354,".fits")</f>
        <v>/home/ec2-user/galaxies/POGS_SDSSonly_ESO507-025.fits</v>
      </c>
      <c r="C354" s="4">
        <f>HL_d252to3arcmin_incllt60_table!J354</f>
        <v>1.0473333333333333E-2</v>
      </c>
      <c r="D354" t="str">
        <f>CONCATENATE(HL_d252to3arcmin_incllt60_table!I354, "f")</f>
        <v>ESO507-025f</v>
      </c>
      <c r="E354" t="str">
        <f>HL_d252to3arcmin_incllt60_table!K354</f>
        <v>E-SO</v>
      </c>
      <c r="F354" t="str">
        <f>CONCATENATE("/home/ec2-user/galaxies/POGSSNR_SDSSonly_",HL_d252to3arcmin_incllt60_table!I354,".fits")</f>
        <v>/home/ec2-user/galaxies/POGSSNR_SDSSonly_ESO507-025.fits</v>
      </c>
      <c r="G354">
        <v>0</v>
      </c>
      <c r="H354">
        <v>2</v>
      </c>
    </row>
    <row r="355" spans="1:8">
      <c r="A355" s="5" t="s">
        <v>847</v>
      </c>
      <c r="B355" t="str">
        <f>CONCATENATE("/home/ec2-user/galaxies/POGS_SDSSonly_",HL_d252to3arcmin_incllt60_table!I355,".fits")</f>
        <v>/home/ec2-user/galaxies/POGS_SDSSonly_PGC043697.fits</v>
      </c>
      <c r="C355" s="4">
        <f>HL_d252to3arcmin_incllt60_table!J355</f>
        <v>5.123333333333333E-3</v>
      </c>
      <c r="D355" t="str">
        <f>CONCATENATE(HL_d252to3arcmin_incllt60_table!I355, "f")</f>
        <v>PGC043697f</v>
      </c>
      <c r="E355" t="str">
        <f>HL_d252to3arcmin_incllt60_table!K355</f>
        <v>IAB</v>
      </c>
      <c r="F355" t="str">
        <f>CONCATENATE("/home/ec2-user/galaxies/POGSSNR_SDSSonly_",HL_d252to3arcmin_incllt60_table!I355,".fits")</f>
        <v>/home/ec2-user/galaxies/POGSSNR_SDSSonly_PGC043697.fits</v>
      </c>
      <c r="G355">
        <v>0</v>
      </c>
      <c r="H355">
        <v>2</v>
      </c>
    </row>
    <row r="356" spans="1:8">
      <c r="A356" s="5" t="s">
        <v>847</v>
      </c>
      <c r="B356" t="str">
        <f>CONCATENATE("/home/ec2-user/galaxies/POGS_SDSSonly_",HL_d252to3arcmin_incllt60_table!I356,".fits")</f>
        <v>/home/ec2-user/galaxies/POGS_SDSSonly_ESO323-025.fits</v>
      </c>
      <c r="C356" s="4">
        <f>HL_d252to3arcmin_incllt60_table!J356</f>
        <v>1.3576666666666667E-2</v>
      </c>
      <c r="D356" t="str">
        <f>CONCATENATE(HL_d252to3arcmin_incllt60_table!I356, "f")</f>
        <v>ESO323-025f</v>
      </c>
      <c r="E356" t="str">
        <f>HL_d252to3arcmin_incllt60_table!K356</f>
        <v>Sc</v>
      </c>
      <c r="F356" t="str">
        <f>CONCATENATE("/home/ec2-user/galaxies/POGSSNR_SDSSonly_",HL_d252to3arcmin_incllt60_table!I356,".fits")</f>
        <v>/home/ec2-user/galaxies/POGSSNR_SDSSonly_ESO323-025.fits</v>
      </c>
      <c r="G356">
        <v>0</v>
      </c>
      <c r="H356">
        <v>2</v>
      </c>
    </row>
    <row r="357" spans="1:8">
      <c r="A357" s="5" t="s">
        <v>847</v>
      </c>
      <c r="B357" t="str">
        <f>CONCATENATE("/home/ec2-user/galaxies/POGS_SDSSonly_",HL_d252to3arcmin_incllt60_table!I357,".fits")</f>
        <v>/home/ec2-user/galaxies/POGS_SDSSonly_PGC043721.fits</v>
      </c>
      <c r="C357" s="4">
        <f>HL_d252to3arcmin_incllt60_table!J357</f>
        <v>1.5453333333333333E-2</v>
      </c>
      <c r="D357" t="str">
        <f>CONCATENATE(HL_d252to3arcmin_incllt60_table!I357, "f")</f>
        <v>PGC043721f</v>
      </c>
      <c r="E357" t="str">
        <f>HL_d252to3arcmin_incllt60_table!K357</f>
        <v>SABb</v>
      </c>
      <c r="F357" t="str">
        <f>CONCATENATE("/home/ec2-user/galaxies/POGSSNR_SDSSonly_",HL_d252to3arcmin_incllt60_table!I357,".fits")</f>
        <v>/home/ec2-user/galaxies/POGSSNR_SDSSonly_PGC043721.fits</v>
      </c>
      <c r="G357">
        <v>0</v>
      </c>
      <c r="H357">
        <v>2</v>
      </c>
    </row>
    <row r="358" spans="1:8">
      <c r="A358" s="5" t="s">
        <v>847</v>
      </c>
      <c r="B358" t="str">
        <f>CONCATENATE("/home/ec2-user/galaxies/POGS_SDSSonly_",HL_d252to3arcmin_incllt60_table!I358,".fits")</f>
        <v>/home/ec2-user/galaxies/POGS_SDSSonly_NGC4756.fits</v>
      </c>
      <c r="C358" s="4">
        <f>HL_d252to3arcmin_incllt60_table!J358</f>
        <v>1.3469999999999999E-2</v>
      </c>
      <c r="D358" t="str">
        <f>CONCATENATE(HL_d252to3arcmin_incllt60_table!I358, "f")</f>
        <v>NGC4756f</v>
      </c>
      <c r="E358" t="str">
        <f>HL_d252to3arcmin_incllt60_table!K358</f>
        <v>E-SO</v>
      </c>
      <c r="F358" t="str">
        <f>CONCATENATE("/home/ec2-user/galaxies/POGSSNR_SDSSonly_",HL_d252to3arcmin_incllt60_table!I358,".fits")</f>
        <v>/home/ec2-user/galaxies/POGSSNR_SDSSonly_NGC4756.fits</v>
      </c>
      <c r="G358">
        <v>0</v>
      </c>
      <c r="H358">
        <v>2</v>
      </c>
    </row>
    <row r="359" spans="1:8">
      <c r="A359" s="5" t="s">
        <v>847</v>
      </c>
      <c r="B359" t="str">
        <f>CONCATENATE("/home/ec2-user/galaxies/POGS_SDSSonly_",HL_d252to3arcmin_incllt60_table!I359,".fits")</f>
        <v>/home/ec2-user/galaxies/POGS_SDSSonly_NGC4761.fits</v>
      </c>
      <c r="C359" s="4">
        <f>HL_d252to3arcmin_incllt60_table!J359</f>
        <v>1.417E-2</v>
      </c>
      <c r="D359" t="str">
        <f>CONCATENATE(HL_d252to3arcmin_incllt60_table!I359, "f")</f>
        <v>NGC4761f</v>
      </c>
      <c r="E359" t="str">
        <f>HL_d252to3arcmin_incllt60_table!K359</f>
        <v>S0</v>
      </c>
      <c r="F359" t="str">
        <f>CONCATENATE("/home/ec2-user/galaxies/POGSSNR_SDSSonly_",HL_d252to3arcmin_incllt60_table!I359,".fits")</f>
        <v>/home/ec2-user/galaxies/POGSSNR_SDSSonly_NGC4761.fits</v>
      </c>
      <c r="G359">
        <v>0</v>
      </c>
      <c r="H359">
        <v>2</v>
      </c>
    </row>
    <row r="360" spans="1:8">
      <c r="A360" s="5" t="s">
        <v>847</v>
      </c>
      <c r="B360" t="str">
        <f>CONCATENATE("/home/ec2-user/galaxies/POGS_SDSSonly_",HL_d252to3arcmin_incllt60_table!I360,".fits")</f>
        <v>/home/ec2-user/galaxies/POGS_SDSSonly_NGC4760.fits</v>
      </c>
      <c r="C360" s="4">
        <f>HL_d252to3arcmin_incllt60_table!J360</f>
        <v>1.5683333333333334E-2</v>
      </c>
      <c r="D360" t="str">
        <f>CONCATENATE(HL_d252to3arcmin_incllt60_table!I360, "f")</f>
        <v>NGC4760f</v>
      </c>
      <c r="E360" t="str">
        <f>HL_d252to3arcmin_incllt60_table!K360</f>
        <v>E</v>
      </c>
      <c r="F360" t="str">
        <f>CONCATENATE("/home/ec2-user/galaxies/POGSSNR_SDSSonly_",HL_d252to3arcmin_incllt60_table!I360,".fits")</f>
        <v>/home/ec2-user/galaxies/POGSSNR_SDSSonly_NGC4760.fits</v>
      </c>
      <c r="G360">
        <v>0</v>
      </c>
      <c r="H360">
        <v>2</v>
      </c>
    </row>
    <row r="361" spans="1:8">
      <c r="A361" s="5" t="s">
        <v>847</v>
      </c>
      <c r="B361" t="str">
        <f>CONCATENATE("/home/ec2-user/galaxies/POGS_SDSSonly_",HL_d252to3arcmin_incllt60_table!I361,".fits")</f>
        <v>/home/ec2-user/galaxies/POGS_SDSSonly_NGC4775.fits</v>
      </c>
      <c r="C361" s="4">
        <f>HL_d252to3arcmin_incllt60_table!J361</f>
        <v>5.2399999999999999E-3</v>
      </c>
      <c r="D361" t="str">
        <f>CONCATENATE(HL_d252to3arcmin_incllt60_table!I361, "f")</f>
        <v>NGC4775f</v>
      </c>
      <c r="E361" t="str">
        <f>HL_d252to3arcmin_incllt60_table!K361</f>
        <v>Scd</v>
      </c>
      <c r="F361" t="str">
        <f>CONCATENATE("/home/ec2-user/galaxies/POGSSNR_SDSSonly_",HL_d252to3arcmin_incllt60_table!I361,".fits")</f>
        <v>/home/ec2-user/galaxies/POGSSNR_SDSSonly_NGC4775.fits</v>
      </c>
      <c r="G361">
        <v>0</v>
      </c>
      <c r="H361">
        <v>2</v>
      </c>
    </row>
    <row r="362" spans="1:8">
      <c r="A362" s="5" t="s">
        <v>847</v>
      </c>
      <c r="B362" t="str">
        <f>CONCATENATE("/home/ec2-user/galaxies/POGS_SDSSonly_",HL_d252to3arcmin_incllt60_table!I362,".fits")</f>
        <v>/home/ec2-user/galaxies/POGS_SDSSonly_NGC4795.fits</v>
      </c>
      <c r="C362" s="4">
        <f>HL_d252to3arcmin_incllt60_table!J362</f>
        <v>9.5499999999999995E-3</v>
      </c>
      <c r="D362" t="str">
        <f>CONCATENATE(HL_d252to3arcmin_incllt60_table!I362, "f")</f>
        <v>NGC4795f</v>
      </c>
      <c r="E362" t="str">
        <f>HL_d252to3arcmin_incllt60_table!K362</f>
        <v>SBa</v>
      </c>
      <c r="F362" t="str">
        <f>CONCATENATE("/home/ec2-user/galaxies/POGSSNR_SDSSonly_",HL_d252to3arcmin_incllt60_table!I362,".fits")</f>
        <v>/home/ec2-user/galaxies/POGSSNR_SDSSonly_NGC4795.fits</v>
      </c>
      <c r="G362">
        <v>0</v>
      </c>
      <c r="H362">
        <v>2</v>
      </c>
    </row>
    <row r="363" spans="1:8">
      <c r="A363" s="5" t="s">
        <v>847</v>
      </c>
      <c r="B363" t="str">
        <f>CONCATENATE("/home/ec2-user/galaxies/POGS_SDSSonly_",HL_d252to3arcmin_incllt60_table!I363,".fits")</f>
        <v>/home/ec2-user/galaxies/POGS_SDSSonly_NGC4814.fits</v>
      </c>
      <c r="C363" s="4">
        <f>HL_d252to3arcmin_incllt60_table!J363</f>
        <v>9.2499999999999995E-3</v>
      </c>
      <c r="D363" t="str">
        <f>CONCATENATE(HL_d252to3arcmin_incllt60_table!I363, "f")</f>
        <v>NGC4814f</v>
      </c>
      <c r="E363" t="str">
        <f>HL_d252to3arcmin_incllt60_table!K363</f>
        <v>Sb</v>
      </c>
      <c r="F363" t="str">
        <f>CONCATENATE("/home/ec2-user/galaxies/POGSSNR_SDSSonly_",HL_d252to3arcmin_incllt60_table!I363,".fits")</f>
        <v>/home/ec2-user/galaxies/POGSSNR_SDSSonly_NGC4814.fits</v>
      </c>
      <c r="G363">
        <v>0</v>
      </c>
      <c r="H363">
        <v>2</v>
      </c>
    </row>
    <row r="364" spans="1:8">
      <c r="A364" s="5" t="s">
        <v>847</v>
      </c>
      <c r="B364" t="str">
        <f>CONCATENATE("/home/ec2-user/galaxies/POGS_SDSSonly_",HL_d252to3arcmin_incllt60_table!I364,".fits")</f>
        <v>/home/ec2-user/galaxies/POGS_SDSSonly_IC3896A.fits</v>
      </c>
      <c r="C364" s="4">
        <f>HL_d252to3arcmin_incllt60_table!J364</f>
        <v>6.4999999999999997E-3</v>
      </c>
      <c r="D364" t="str">
        <f>CONCATENATE(HL_d252to3arcmin_incllt60_table!I364, "f")</f>
        <v>IC3896Af</v>
      </c>
      <c r="E364" t="str">
        <f>HL_d252to3arcmin_incllt60_table!K364</f>
        <v>Scd</v>
      </c>
      <c r="F364" t="str">
        <f>CONCATENATE("/home/ec2-user/galaxies/POGSSNR_SDSSonly_",HL_d252to3arcmin_incllt60_table!I364,".fits")</f>
        <v>/home/ec2-user/galaxies/POGSSNR_SDSSonly_IC3896A.fits</v>
      </c>
      <c r="G364">
        <v>0</v>
      </c>
      <c r="H364">
        <v>2</v>
      </c>
    </row>
    <row r="365" spans="1:8">
      <c r="A365" s="5" t="s">
        <v>847</v>
      </c>
      <c r="B365" t="str">
        <f>CONCATENATE("/home/ec2-user/galaxies/POGS_SDSSonly_",HL_d252to3arcmin_incllt60_table!I365,".fits")</f>
        <v>/home/ec2-user/galaxies/POGS_SDSSonly_NGC4802.fits</v>
      </c>
      <c r="C365" s="4">
        <f>HL_d252to3arcmin_incllt60_table!J365</f>
        <v>3.3600000000000001E-3</v>
      </c>
      <c r="D365" t="str">
        <f>CONCATENATE(HL_d252to3arcmin_incllt60_table!I365, "f")</f>
        <v>NGC4802f</v>
      </c>
      <c r="E365" t="str">
        <f>HL_d252to3arcmin_incllt60_table!K365</f>
        <v>S0</v>
      </c>
      <c r="F365" t="str">
        <f>CONCATENATE("/home/ec2-user/galaxies/POGSSNR_SDSSonly_",HL_d252to3arcmin_incllt60_table!I365,".fits")</f>
        <v>/home/ec2-user/galaxies/POGSSNR_SDSSonly_NGC4802.fits</v>
      </c>
      <c r="G365">
        <v>0</v>
      </c>
      <c r="H365">
        <v>2</v>
      </c>
    </row>
    <row r="366" spans="1:8">
      <c r="A366" s="5" t="s">
        <v>847</v>
      </c>
      <c r="B366" t="str">
        <f>CONCATENATE("/home/ec2-user/galaxies/POGS_SDSSonly_",HL_d252to3arcmin_incllt60_table!I366,".fits")</f>
        <v>/home/ec2-user/galaxies/POGS_SDSSonly_PGC044249.fits</v>
      </c>
      <c r="C366" s="4">
        <f>HL_d252to3arcmin_incllt60_table!J366</f>
        <v>1.5306666666666666E-2</v>
      </c>
      <c r="D366" t="str">
        <f>CONCATENATE(HL_d252to3arcmin_incllt60_table!I366, "f")</f>
        <v>PGC044249f</v>
      </c>
      <c r="E366" t="str">
        <f>HL_d252to3arcmin_incllt60_table!K366</f>
        <v>S0</v>
      </c>
      <c r="F366" t="str">
        <f>CONCATENATE("/home/ec2-user/galaxies/POGSSNR_SDSSonly_",HL_d252to3arcmin_incllt60_table!I366,".fits")</f>
        <v>/home/ec2-user/galaxies/POGSSNR_SDSSonly_PGC044249.fits</v>
      </c>
      <c r="G366">
        <v>0</v>
      </c>
      <c r="H366">
        <v>2</v>
      </c>
    </row>
    <row r="367" spans="1:8">
      <c r="A367" s="5" t="s">
        <v>847</v>
      </c>
      <c r="B367" t="str">
        <f>CONCATENATE("/home/ec2-user/galaxies/POGS_SDSSonly_",HL_d252to3arcmin_incllt60_table!I367,".fits")</f>
        <v>/home/ec2-user/galaxies/POGS_SDSSonly_NGC4832.fits</v>
      </c>
      <c r="C367" s="4">
        <f>HL_d252to3arcmin_incllt60_table!J367</f>
        <v>1.2030000000000001E-2</v>
      </c>
      <c r="D367" t="str">
        <f>CONCATENATE(HL_d252to3arcmin_incllt60_table!I367, "f")</f>
        <v>NGC4832f</v>
      </c>
      <c r="E367" t="str">
        <f>HL_d252to3arcmin_incllt60_table!K367</f>
        <v>S0</v>
      </c>
      <c r="F367" t="str">
        <f>CONCATENATE("/home/ec2-user/galaxies/POGSSNR_SDSSonly_",HL_d252to3arcmin_incllt60_table!I367,".fits")</f>
        <v>/home/ec2-user/galaxies/POGSSNR_SDSSonly_NGC4832.fits</v>
      </c>
      <c r="G367">
        <v>0</v>
      </c>
      <c r="H367">
        <v>2</v>
      </c>
    </row>
    <row r="368" spans="1:8">
      <c r="A368" s="5" t="s">
        <v>847</v>
      </c>
      <c r="B368" t="str">
        <f>CONCATENATE("/home/ec2-user/galaxies/POGS_SDSSonly_",HL_d252to3arcmin_incllt60_table!I368,".fits")</f>
        <v>/home/ec2-user/galaxies/POGS_SDSSonly_NGC4874.fits</v>
      </c>
      <c r="C368" s="4">
        <f>HL_d252to3arcmin_incllt60_table!J368</f>
        <v>2.4453333333333334E-2</v>
      </c>
      <c r="D368" t="str">
        <f>CONCATENATE(HL_d252to3arcmin_incllt60_table!I368, "f")</f>
        <v>NGC4874f</v>
      </c>
      <c r="E368" t="str">
        <f>HL_d252to3arcmin_incllt60_table!K368</f>
        <v>E</v>
      </c>
      <c r="F368" t="str">
        <f>CONCATENATE("/home/ec2-user/galaxies/POGSSNR_SDSSonly_",HL_d252to3arcmin_incllt60_table!I368,".fits")</f>
        <v>/home/ec2-user/galaxies/POGSSNR_SDSSonly_NGC4874.fits</v>
      </c>
      <c r="G368">
        <v>0</v>
      </c>
      <c r="H368">
        <v>2</v>
      </c>
    </row>
    <row r="369" spans="1:8">
      <c r="A369" s="5" t="s">
        <v>847</v>
      </c>
      <c r="B369" t="str">
        <f>CONCATENATE("/home/ec2-user/galaxies/POGS_SDSSonly_",HL_d252to3arcmin_incllt60_table!I369,".fits")</f>
        <v>/home/ec2-user/galaxies/POGS_SDSSonly_NGC4880.fits</v>
      </c>
      <c r="C369" s="4">
        <f>HL_d252to3arcmin_incllt60_table!J369</f>
        <v>4.8766666666666663E-3</v>
      </c>
      <c r="D369" t="str">
        <f>CONCATENATE(HL_d252to3arcmin_incllt60_table!I369, "f")</f>
        <v>NGC4880f</v>
      </c>
      <c r="E369" t="str">
        <f>HL_d252to3arcmin_incllt60_table!K369</f>
        <v>S0-a</v>
      </c>
      <c r="F369" t="str">
        <f>CONCATENATE("/home/ec2-user/galaxies/POGSSNR_SDSSonly_",HL_d252to3arcmin_incllt60_table!I369,".fits")</f>
        <v>/home/ec2-user/galaxies/POGSSNR_SDSSonly_NGC4880.fits</v>
      </c>
      <c r="G369">
        <v>0</v>
      </c>
      <c r="H369">
        <v>2</v>
      </c>
    </row>
    <row r="370" spans="1:8">
      <c r="A370" s="5" t="s">
        <v>847</v>
      </c>
      <c r="B370" t="str">
        <f>CONCATENATE("/home/ec2-user/galaxies/POGS_SDSSonly_",HL_d252to3arcmin_incllt60_table!I370,".fits")</f>
        <v>/home/ec2-user/galaxies/POGS_SDSSonly_NGC4900.fits</v>
      </c>
      <c r="C370" s="4">
        <f>HL_d252to3arcmin_incllt60_table!J370</f>
        <v>3.3899999999999998E-3</v>
      </c>
      <c r="D370" t="str">
        <f>CONCATENATE(HL_d252to3arcmin_incllt60_table!I370, "f")</f>
        <v>NGC4900f</v>
      </c>
      <c r="E370" t="str">
        <f>HL_d252to3arcmin_incllt60_table!K370</f>
        <v>SBc</v>
      </c>
      <c r="F370" t="str">
        <f>CONCATENATE("/home/ec2-user/galaxies/POGSSNR_SDSSonly_",HL_d252to3arcmin_incllt60_table!I370,".fits")</f>
        <v>/home/ec2-user/galaxies/POGSSNR_SDSSonly_NGC4900.fits</v>
      </c>
      <c r="G370">
        <v>0</v>
      </c>
      <c r="H370">
        <v>2</v>
      </c>
    </row>
    <row r="371" spans="1:8">
      <c r="A371" s="5" t="s">
        <v>847</v>
      </c>
      <c r="B371" t="str">
        <f>CONCATENATE("/home/ec2-user/galaxies/POGS_SDSSonly_",HL_d252to3arcmin_incllt60_table!I371,".fits")</f>
        <v>/home/ec2-user/galaxies/POGS_SDSSonly_NGC4897.fits</v>
      </c>
      <c r="C371" s="4">
        <f>HL_d252to3arcmin_incllt60_table!J371</f>
        <v>8.4399999999999996E-3</v>
      </c>
      <c r="D371" t="str">
        <f>CONCATENATE(HL_d252to3arcmin_incllt60_table!I371, "f")</f>
        <v>NGC4897f</v>
      </c>
      <c r="E371" t="str">
        <f>HL_d252to3arcmin_incllt60_table!K371</f>
        <v>Sbc</v>
      </c>
      <c r="F371" t="str">
        <f>CONCATENATE("/home/ec2-user/galaxies/POGSSNR_SDSSonly_",HL_d252to3arcmin_incllt60_table!I371,".fits")</f>
        <v>/home/ec2-user/galaxies/POGSSNR_SDSSonly_NGC4897.fits</v>
      </c>
      <c r="G371">
        <v>0</v>
      </c>
      <c r="H371">
        <v>2</v>
      </c>
    </row>
    <row r="372" spans="1:8">
      <c r="A372" s="5" t="s">
        <v>847</v>
      </c>
      <c r="B372" t="str">
        <f>CONCATENATE("/home/ec2-user/galaxies/POGS_SDSSonly_",HL_d252to3arcmin_incllt60_table!I372,".fits")</f>
        <v>/home/ec2-user/galaxies/POGS_SDSSonly_NGC4899.fits</v>
      </c>
      <c r="C372" s="4">
        <f>HL_d252to3arcmin_incllt60_table!J372</f>
        <v>8.7600000000000004E-3</v>
      </c>
      <c r="D372" t="str">
        <f>CONCATENATE(HL_d252to3arcmin_incllt60_table!I372, "f")</f>
        <v>NGC4899f</v>
      </c>
      <c r="E372" t="str">
        <f>HL_d252to3arcmin_incllt60_table!K372</f>
        <v>SABc</v>
      </c>
      <c r="F372" t="str">
        <f>CONCATENATE("/home/ec2-user/galaxies/POGSSNR_SDSSonly_",HL_d252to3arcmin_incllt60_table!I372,".fits")</f>
        <v>/home/ec2-user/galaxies/POGSSNR_SDSSonly_NGC4899.fits</v>
      </c>
      <c r="G372">
        <v>0</v>
      </c>
      <c r="H372">
        <v>2</v>
      </c>
    </row>
    <row r="373" spans="1:8">
      <c r="A373" s="5" t="s">
        <v>847</v>
      </c>
      <c r="B373" t="str">
        <f>CONCATENATE("/home/ec2-user/galaxies/POGS_SDSSonly_",HL_d252to3arcmin_incllt60_table!I373,".fits")</f>
        <v>/home/ec2-user/galaxies/POGS_SDSSonly_NGC4902.fits</v>
      </c>
      <c r="C373" s="4">
        <f>HL_d252to3arcmin_incllt60_table!J373</f>
        <v>8.6633333333333336E-3</v>
      </c>
      <c r="D373" t="str">
        <f>CONCATENATE(HL_d252to3arcmin_incllt60_table!I373, "f")</f>
        <v>NGC4902f</v>
      </c>
      <c r="E373" t="str">
        <f>HL_d252to3arcmin_incllt60_table!K373</f>
        <v>Sb</v>
      </c>
      <c r="F373" t="str">
        <f>CONCATENATE("/home/ec2-user/galaxies/POGSSNR_SDSSonly_",HL_d252to3arcmin_incllt60_table!I373,".fits")</f>
        <v>/home/ec2-user/galaxies/POGSSNR_SDSSonly_NGC4902.fits</v>
      </c>
      <c r="G373">
        <v>0</v>
      </c>
      <c r="H373">
        <v>2</v>
      </c>
    </row>
    <row r="374" spans="1:8">
      <c r="A374" s="5" t="s">
        <v>847</v>
      </c>
      <c r="B374" t="str">
        <f>CONCATENATE("/home/ec2-user/galaxies/POGS_SDSSonly_",HL_d252to3arcmin_incllt60_table!I374,".fits")</f>
        <v>/home/ec2-user/galaxies/POGS_SDSSonly_ESO443-024.fits</v>
      </c>
      <c r="C374" s="4">
        <f>HL_d252to3arcmin_incllt60_table!J374</f>
        <v>1.6656666666666667E-2</v>
      </c>
      <c r="D374" t="str">
        <f>CONCATENATE(HL_d252to3arcmin_incllt60_table!I374, "f")</f>
        <v>ESO443-024f</v>
      </c>
      <c r="E374" t="str">
        <f>HL_d252to3arcmin_incllt60_table!K374</f>
        <v>E-SO</v>
      </c>
      <c r="F374" t="str">
        <f>CONCATENATE("/home/ec2-user/galaxies/POGSSNR_SDSSonly_",HL_d252to3arcmin_incllt60_table!I374,".fits")</f>
        <v>/home/ec2-user/galaxies/POGSSNR_SDSSonly_ESO443-024.fits</v>
      </c>
      <c r="G374">
        <v>0</v>
      </c>
      <c r="H374">
        <v>2</v>
      </c>
    </row>
    <row r="375" spans="1:8">
      <c r="A375" s="5" t="s">
        <v>847</v>
      </c>
      <c r="B375" t="str">
        <f>CONCATENATE("/home/ec2-user/galaxies/POGS_SDSSonly_",HL_d252to3arcmin_incllt60_table!I375,".fits")</f>
        <v>/home/ec2-user/galaxies/POGS_SDSSonly_NGC4936.fits</v>
      </c>
      <c r="C375" s="4">
        <f>HL_d252to3arcmin_incllt60_table!J375</f>
        <v>9.9566666666666675E-3</v>
      </c>
      <c r="D375" t="str">
        <f>CONCATENATE(HL_d252to3arcmin_incllt60_table!I375, "f")</f>
        <v>NGC4936f</v>
      </c>
      <c r="E375" t="str">
        <f>HL_d252to3arcmin_incllt60_table!K375</f>
        <v>E</v>
      </c>
      <c r="F375" t="str">
        <f>CONCATENATE("/home/ec2-user/galaxies/POGSSNR_SDSSonly_",HL_d252to3arcmin_incllt60_table!I375,".fits")</f>
        <v>/home/ec2-user/galaxies/POGSSNR_SDSSonly_NGC4936.fits</v>
      </c>
      <c r="G375">
        <v>0</v>
      </c>
      <c r="H375">
        <v>2</v>
      </c>
    </row>
    <row r="376" spans="1:8">
      <c r="A376" s="5" t="s">
        <v>847</v>
      </c>
      <c r="B376" t="str">
        <f>CONCATENATE("/home/ec2-user/galaxies/POGS_SDSSonly_",HL_d252to3arcmin_incllt60_table!I376,".fits")</f>
        <v>/home/ec2-user/galaxies/POGS_SDSSonly_ESO443-069.fits</v>
      </c>
      <c r="C376" s="4">
        <f>HL_d252to3arcmin_incllt60_table!J376</f>
        <v>7.0666666666666664E-3</v>
      </c>
      <c r="D376" t="str">
        <f>CONCATENATE(HL_d252to3arcmin_incllt60_table!I376, "f")</f>
        <v>ESO443-069f</v>
      </c>
      <c r="E376" t="str">
        <f>HL_d252to3arcmin_incllt60_table!K376</f>
        <v>SBc</v>
      </c>
      <c r="F376" t="str">
        <f>CONCATENATE("/home/ec2-user/galaxies/POGSSNR_SDSSonly_",HL_d252to3arcmin_incllt60_table!I376,".fits")</f>
        <v>/home/ec2-user/galaxies/POGSSNR_SDSSonly_ESO443-069.fits</v>
      </c>
      <c r="G376">
        <v>0</v>
      </c>
      <c r="H376">
        <v>2</v>
      </c>
    </row>
    <row r="377" spans="1:8">
      <c r="A377" s="5" t="s">
        <v>847</v>
      </c>
      <c r="B377" t="str">
        <f>CONCATENATE("/home/ec2-user/galaxies/POGS_SDSSonly_",HL_d252to3arcmin_incllt60_table!I377,".fits")</f>
        <v>/home/ec2-user/galaxies/POGS_SDSSonly_NGC4965.fits</v>
      </c>
      <c r="C377" s="4">
        <f>HL_d252to3arcmin_incllt60_table!J377</f>
        <v>7.2233333333333333E-3</v>
      </c>
      <c r="D377" t="str">
        <f>CONCATENATE(HL_d252to3arcmin_incllt60_table!I377, "f")</f>
        <v>NGC4965f</v>
      </c>
      <c r="E377" t="str">
        <f>HL_d252to3arcmin_incllt60_table!K377</f>
        <v>SABc</v>
      </c>
      <c r="F377" t="str">
        <f>CONCATENATE("/home/ec2-user/galaxies/POGSSNR_SDSSonly_",HL_d252to3arcmin_incllt60_table!I377,".fits")</f>
        <v>/home/ec2-user/galaxies/POGSSNR_SDSSonly_NGC4965.fits</v>
      </c>
      <c r="G377">
        <v>0</v>
      </c>
      <c r="H377">
        <v>2</v>
      </c>
    </row>
    <row r="378" spans="1:8">
      <c r="A378" s="5" t="s">
        <v>847</v>
      </c>
      <c r="B378" t="str">
        <f>CONCATENATE("/home/ec2-user/galaxies/POGS_SDSSonly_",HL_d252to3arcmin_incllt60_table!I378,".fits")</f>
        <v>/home/ec2-user/galaxies/POGS_SDSSonly_NGC4981.fits</v>
      </c>
      <c r="C378" s="4">
        <f>HL_d252to3arcmin_incllt60_table!J378</f>
        <v>5.6233333333333335E-3</v>
      </c>
      <c r="D378" t="str">
        <f>CONCATENATE(HL_d252to3arcmin_incllt60_table!I378, "f")</f>
        <v>NGC4981f</v>
      </c>
      <c r="E378" t="str">
        <f>HL_d252to3arcmin_incllt60_table!K378</f>
        <v>Sbc</v>
      </c>
      <c r="F378" t="str">
        <f>CONCATENATE("/home/ec2-user/galaxies/POGSSNR_SDSSonly_",HL_d252to3arcmin_incllt60_table!I378,".fits")</f>
        <v>/home/ec2-user/galaxies/POGSSNR_SDSSonly_NGC4981.fits</v>
      </c>
      <c r="G378">
        <v>0</v>
      </c>
      <c r="H378">
        <v>2</v>
      </c>
    </row>
    <row r="379" spans="1:8">
      <c r="A379" s="5" t="s">
        <v>847</v>
      </c>
      <c r="B379" t="str">
        <f>CONCATENATE("/home/ec2-user/galaxies/POGS_SDSSonly_",HL_d252to3arcmin_incllt60_table!I379,".fits")</f>
        <v>/home/ec2-user/galaxies/POGS_SDSSonly_NGC4999.fits</v>
      </c>
      <c r="C379" s="4">
        <f>HL_d252to3arcmin_incllt60_table!J379</f>
        <v>1.8953333333333332E-2</v>
      </c>
      <c r="D379" t="str">
        <f>CONCATENATE(HL_d252to3arcmin_incllt60_table!I379, "f")</f>
        <v>NGC4999f</v>
      </c>
      <c r="E379" t="str">
        <f>HL_d252to3arcmin_incllt60_table!K379</f>
        <v>Sb</v>
      </c>
      <c r="F379" t="str">
        <f>CONCATENATE("/home/ec2-user/galaxies/POGSSNR_SDSSonly_",HL_d252to3arcmin_incllt60_table!I379,".fits")</f>
        <v>/home/ec2-user/galaxies/POGSSNR_SDSSonly_NGC4999.fits</v>
      </c>
      <c r="G379">
        <v>0</v>
      </c>
      <c r="H379">
        <v>2</v>
      </c>
    </row>
    <row r="380" spans="1:8">
      <c r="A380" s="5" t="s">
        <v>847</v>
      </c>
      <c r="B380" t="str">
        <f>CONCATENATE("/home/ec2-user/galaxies/POGS_SDSSonly_",HL_d252to3arcmin_incllt60_table!I380,".fits")</f>
        <v>/home/ec2-user/galaxies/POGS_SDSSonly_NGC4995.fits</v>
      </c>
      <c r="C380" s="4">
        <f>HL_d252to3arcmin_incllt60_table!J380</f>
        <v>5.8233333333333331E-3</v>
      </c>
      <c r="D380" t="str">
        <f>CONCATENATE(HL_d252to3arcmin_incllt60_table!I380, "f")</f>
        <v>NGC4995f</v>
      </c>
      <c r="E380" t="str">
        <f>HL_d252to3arcmin_incllt60_table!K380</f>
        <v>SABb</v>
      </c>
      <c r="F380" t="str">
        <f>CONCATENATE("/home/ec2-user/galaxies/POGSSNR_SDSSonly_",HL_d252to3arcmin_incllt60_table!I380,".fits")</f>
        <v>/home/ec2-user/galaxies/POGSSNR_SDSSonly_NGC4995.fits</v>
      </c>
      <c r="G380">
        <v>0</v>
      </c>
      <c r="H380">
        <v>2</v>
      </c>
    </row>
    <row r="381" spans="1:8">
      <c r="A381" s="5" t="s">
        <v>847</v>
      </c>
      <c r="B381" t="str">
        <f>CONCATENATE("/home/ec2-user/galaxies/POGS_SDSSonly_",HL_d252to3arcmin_incllt60_table!I381,".fits")</f>
        <v>/home/ec2-user/galaxies/POGS_SDSSonly_ESO508-024.fits</v>
      </c>
      <c r="C381" s="4">
        <f>HL_d252to3arcmin_incllt60_table!J381</f>
        <v>9.2666666666666661E-3</v>
      </c>
      <c r="D381" t="str">
        <f>CONCATENATE(HL_d252to3arcmin_incllt60_table!I381, "f")</f>
        <v>ESO508-024f</v>
      </c>
      <c r="E381" t="str">
        <f>HL_d252to3arcmin_incllt60_table!K381</f>
        <v>SBc</v>
      </c>
      <c r="F381" t="str">
        <f>CONCATENATE("/home/ec2-user/galaxies/POGSSNR_SDSSonly_",HL_d252to3arcmin_incllt60_table!I381,".fits")</f>
        <v>/home/ec2-user/galaxies/POGSSNR_SDSSonly_ESO508-024.fits</v>
      </c>
      <c r="G381">
        <v>0</v>
      </c>
      <c r="H381">
        <v>2</v>
      </c>
    </row>
    <row r="382" spans="1:8">
      <c r="A382" s="5" t="s">
        <v>847</v>
      </c>
      <c r="B382" t="str">
        <f>CONCATENATE("/home/ec2-user/galaxies/POGS_SDSSonly_",HL_d252to3arcmin_incllt60_table!I382,".fits")</f>
        <v>/home/ec2-user/galaxies/POGS_SDSSonly_NGC5012.fits</v>
      </c>
      <c r="C382" s="4">
        <f>HL_d252to3arcmin_incllt60_table!J382</f>
        <v>9.1933333333333329E-3</v>
      </c>
      <c r="D382" t="str">
        <f>CONCATENATE(HL_d252to3arcmin_incllt60_table!I382, "f")</f>
        <v>NGC5012f</v>
      </c>
      <c r="E382" t="str">
        <f>HL_d252to3arcmin_incllt60_table!K382</f>
        <v>Sc</v>
      </c>
      <c r="F382" t="str">
        <f>CONCATENATE("/home/ec2-user/galaxies/POGSSNR_SDSSonly_",HL_d252to3arcmin_incllt60_table!I382,".fits")</f>
        <v>/home/ec2-user/galaxies/POGSSNR_SDSSonly_NGC5012.fits</v>
      </c>
      <c r="G382">
        <v>0</v>
      </c>
      <c r="H382">
        <v>2</v>
      </c>
    </row>
    <row r="383" spans="1:8">
      <c r="A383" s="5" t="s">
        <v>847</v>
      </c>
      <c r="B383" t="str">
        <f>CONCATENATE("/home/ec2-user/galaxies/POGS_SDSSonly_",HL_d252to3arcmin_incllt60_table!I383,".fits")</f>
        <v>/home/ec2-user/galaxies/POGS_SDSSonly_NGC5006.fits</v>
      </c>
      <c r="C383" s="4">
        <f>HL_d252to3arcmin_incllt60_table!J383</f>
        <v>9.0900000000000009E-3</v>
      </c>
      <c r="D383" t="str">
        <f>CONCATENATE(HL_d252to3arcmin_incllt60_table!I383, "f")</f>
        <v>NGC5006f</v>
      </c>
      <c r="E383" t="str">
        <f>HL_d252to3arcmin_incllt60_table!K383</f>
        <v>S0-a</v>
      </c>
      <c r="F383" t="str">
        <f>CONCATENATE("/home/ec2-user/galaxies/POGSSNR_SDSSonly_",HL_d252to3arcmin_incllt60_table!I383,".fits")</f>
        <v>/home/ec2-user/galaxies/POGSSNR_SDSSonly_NGC5006.fits</v>
      </c>
      <c r="G383">
        <v>0</v>
      </c>
      <c r="H383">
        <v>2</v>
      </c>
    </row>
    <row r="384" spans="1:8">
      <c r="A384" s="5" t="s">
        <v>847</v>
      </c>
      <c r="B384" t="str">
        <f>CONCATENATE("/home/ec2-user/galaxies/POGS_SDSSonly_",HL_d252to3arcmin_incllt60_table!I384,".fits")</f>
        <v>/home/ec2-user/galaxies/POGS_SDSSonly_NGC5020.fits</v>
      </c>
      <c r="C384" s="4">
        <f>HL_d252to3arcmin_incllt60_table!J384</f>
        <v>1.1556666666666666E-2</v>
      </c>
      <c r="D384" t="str">
        <f>CONCATENATE(HL_d252to3arcmin_incllt60_table!I384, "f")</f>
        <v>NGC5020f</v>
      </c>
      <c r="E384" t="str">
        <f>HL_d252to3arcmin_incllt60_table!K384</f>
        <v>SABb</v>
      </c>
      <c r="F384" t="str">
        <f>CONCATENATE("/home/ec2-user/galaxies/POGSSNR_SDSSonly_",HL_d252to3arcmin_incllt60_table!I384,".fits")</f>
        <v>/home/ec2-user/galaxies/POGSSNR_SDSSonly_NGC5020.fits</v>
      </c>
      <c r="G384">
        <v>0</v>
      </c>
      <c r="H384">
        <v>2</v>
      </c>
    </row>
    <row r="385" spans="1:8">
      <c r="A385" s="5" t="s">
        <v>847</v>
      </c>
      <c r="B385" t="str">
        <f>CONCATENATE("/home/ec2-user/galaxies/POGS_SDSSonly_",HL_d252to3arcmin_incllt60_table!I385,".fits")</f>
        <v>/home/ec2-user/galaxies/POGS_SDSSonly_NGC5011.fits</v>
      </c>
      <c r="C385" s="4">
        <f>HL_d252to3arcmin_incllt60_table!J385</f>
        <v>9.8866666666666669E-3</v>
      </c>
      <c r="D385" t="str">
        <f>CONCATENATE(HL_d252to3arcmin_incllt60_table!I385, "f")</f>
        <v>NGC5011f</v>
      </c>
      <c r="E385" t="str">
        <f>HL_d252to3arcmin_incllt60_table!K385</f>
        <v>E</v>
      </c>
      <c r="F385" t="str">
        <f>CONCATENATE("/home/ec2-user/galaxies/POGSSNR_SDSSonly_",HL_d252to3arcmin_incllt60_table!I385,".fits")</f>
        <v>/home/ec2-user/galaxies/POGSSNR_SDSSonly_NGC5011.fits</v>
      </c>
      <c r="G385">
        <v>0</v>
      </c>
      <c r="H385">
        <v>2</v>
      </c>
    </row>
    <row r="386" spans="1:8">
      <c r="A386" s="5" t="s">
        <v>847</v>
      </c>
      <c r="B386" t="str">
        <f>CONCATENATE("/home/ec2-user/galaxies/POGS_SDSSonly_",HL_d252to3arcmin_incllt60_table!I386,".fits")</f>
        <v>/home/ec2-user/galaxies/POGS_SDSSonly_IC4214.fits</v>
      </c>
      <c r="C386" s="4">
        <f>HL_d252to3arcmin_incllt60_table!J386</f>
        <v>7.3233333333333336E-3</v>
      </c>
      <c r="D386" t="str">
        <f>CONCATENATE(HL_d252to3arcmin_incllt60_table!I386, "f")</f>
        <v>IC4214f</v>
      </c>
      <c r="E386" t="str">
        <f>HL_d252to3arcmin_incllt60_table!K386</f>
        <v>SBa</v>
      </c>
      <c r="F386" t="str">
        <f>CONCATENATE("/home/ec2-user/galaxies/POGSSNR_SDSSonly_",HL_d252to3arcmin_incllt60_table!I386,".fits")</f>
        <v>/home/ec2-user/galaxies/POGSSNR_SDSSonly_IC4214.fits</v>
      </c>
      <c r="G386">
        <v>0</v>
      </c>
      <c r="H386">
        <v>2</v>
      </c>
    </row>
    <row r="387" spans="1:8">
      <c r="A387" s="5" t="s">
        <v>847</v>
      </c>
      <c r="B387" t="str">
        <f>CONCATENATE("/home/ec2-user/galaxies/POGS_SDSSonly_",HL_d252to3arcmin_incllt60_table!I387,".fits")</f>
        <v>/home/ec2-user/galaxies/POGS_SDSSonly_NGC5063.fits</v>
      </c>
      <c r="C387" s="4">
        <f>HL_d252to3arcmin_incllt60_table!J387</f>
        <v>1.0196666666666666E-2</v>
      </c>
      <c r="D387" t="str">
        <f>CONCATENATE(HL_d252to3arcmin_incllt60_table!I387, "f")</f>
        <v>NGC5063f</v>
      </c>
      <c r="E387" t="str">
        <f>HL_d252to3arcmin_incllt60_table!K387</f>
        <v>Sa</v>
      </c>
      <c r="F387" t="str">
        <f>CONCATENATE("/home/ec2-user/galaxies/POGSSNR_SDSSonly_",HL_d252to3arcmin_incllt60_table!I387,".fits")</f>
        <v>/home/ec2-user/galaxies/POGSSNR_SDSSonly_NGC5063.fits</v>
      </c>
      <c r="G387">
        <v>0</v>
      </c>
      <c r="H387">
        <v>2</v>
      </c>
    </row>
    <row r="388" spans="1:8">
      <c r="A388" s="5" t="s">
        <v>847</v>
      </c>
      <c r="B388" t="str">
        <f>CONCATENATE("/home/ec2-user/galaxies/POGS_SDSSonly_",HL_d252to3arcmin_incllt60_table!I388,".fits")</f>
        <v>/home/ec2-user/galaxies/POGS_SDSSonly_NGC5077.fits</v>
      </c>
      <c r="C388" s="4">
        <f>HL_d252to3arcmin_incllt60_table!J388</f>
        <v>9.3733333333333325E-3</v>
      </c>
      <c r="D388" t="str">
        <f>CONCATENATE(HL_d252to3arcmin_incllt60_table!I388, "f")</f>
        <v>NGC5077f</v>
      </c>
      <c r="E388" t="str">
        <f>HL_d252to3arcmin_incllt60_table!K388</f>
        <v>E</v>
      </c>
      <c r="F388" t="str">
        <f>CONCATENATE("/home/ec2-user/galaxies/POGSSNR_SDSSonly_",HL_d252to3arcmin_incllt60_table!I388,".fits")</f>
        <v>/home/ec2-user/galaxies/POGSSNR_SDSSonly_NGC5077.fits</v>
      </c>
      <c r="G388">
        <v>0</v>
      </c>
      <c r="H388">
        <v>2</v>
      </c>
    </row>
    <row r="389" spans="1:8">
      <c r="A389" s="5" t="s">
        <v>847</v>
      </c>
      <c r="B389" t="str">
        <f>CONCATENATE("/home/ec2-user/galaxies/POGS_SDSSonly_",HL_d252to3arcmin_incllt60_table!I389,".fits")</f>
        <v>/home/ec2-user/galaxies/POGS_SDSSonly_ESO576-032.fits</v>
      </c>
      <c r="C389" s="4">
        <f>HL_d252to3arcmin_incllt60_table!J389</f>
        <v>9.9699999999999997E-3</v>
      </c>
      <c r="D389" t="str">
        <f>CONCATENATE(HL_d252to3arcmin_incllt60_table!I389, "f")</f>
        <v>ESO576-032f</v>
      </c>
      <c r="E389" t="str">
        <f>HL_d252to3arcmin_incllt60_table!K389</f>
        <v>Sc</v>
      </c>
      <c r="F389" t="str">
        <f>CONCATENATE("/home/ec2-user/galaxies/POGSSNR_SDSSonly_",HL_d252to3arcmin_incllt60_table!I389,".fits")</f>
        <v>/home/ec2-user/galaxies/POGSSNR_SDSSonly_ESO576-032.fits</v>
      </c>
      <c r="G389">
        <v>0</v>
      </c>
      <c r="H389">
        <v>2</v>
      </c>
    </row>
    <row r="390" spans="1:8">
      <c r="A390" s="5" t="s">
        <v>847</v>
      </c>
      <c r="B390" t="str">
        <f>CONCATENATE("/home/ec2-user/galaxies/POGS_SDSSonly_",HL_d252to3arcmin_incllt60_table!I390,".fits")</f>
        <v>/home/ec2-user/galaxies/POGS_SDSSonly_ESO269-085.fits</v>
      </c>
      <c r="C390" s="4">
        <f>HL_d252to3arcmin_incllt60_table!J390</f>
        <v>8.9700000000000005E-3</v>
      </c>
      <c r="D390" t="str">
        <f>CONCATENATE(HL_d252to3arcmin_incllt60_table!I390, "f")</f>
        <v>ESO269-085f</v>
      </c>
      <c r="E390" t="str">
        <f>HL_d252to3arcmin_incllt60_table!K390</f>
        <v>Sc</v>
      </c>
      <c r="F390" t="str">
        <f>CONCATENATE("/home/ec2-user/galaxies/POGSSNR_SDSSonly_",HL_d252to3arcmin_incllt60_table!I390,".fits")</f>
        <v>/home/ec2-user/galaxies/POGSSNR_SDSSonly_ESO269-085.fits</v>
      </c>
      <c r="G390">
        <v>0</v>
      </c>
      <c r="H390">
        <v>2</v>
      </c>
    </row>
    <row r="391" spans="1:8">
      <c r="A391" s="5" t="s">
        <v>847</v>
      </c>
      <c r="B391" t="str">
        <f>CONCATENATE("/home/ec2-user/galaxies/POGS_SDSSonly_",HL_d252to3arcmin_incllt60_table!I391,".fits")</f>
        <v>/home/ec2-user/galaxies/POGS_SDSSonly_NGC5087.fits</v>
      </c>
      <c r="C391" s="4">
        <f>HL_d252to3arcmin_incllt60_table!J391</f>
        <v>5.8599999999999998E-3</v>
      </c>
      <c r="D391" t="str">
        <f>CONCATENATE(HL_d252to3arcmin_incllt60_table!I391, "f")</f>
        <v>NGC5087f</v>
      </c>
      <c r="E391" t="str">
        <f>HL_d252to3arcmin_incllt60_table!K391</f>
        <v>E-SO</v>
      </c>
      <c r="F391" t="str">
        <f>CONCATENATE("/home/ec2-user/galaxies/POGSSNR_SDSSonly_",HL_d252to3arcmin_incllt60_table!I391,".fits")</f>
        <v>/home/ec2-user/galaxies/POGSSNR_SDSSonly_NGC5087.fits</v>
      </c>
      <c r="G391">
        <v>0</v>
      </c>
      <c r="H391">
        <v>2</v>
      </c>
    </row>
    <row r="392" spans="1:8">
      <c r="A392" s="5" t="s">
        <v>847</v>
      </c>
      <c r="B392" t="str">
        <f>CONCATENATE("/home/ec2-user/galaxies/POGS_SDSSonly_",HL_d252to3arcmin_incllt60_table!I392,".fits")</f>
        <v>/home/ec2-user/galaxies/POGS_SDSSonly_NGC5091.fits</v>
      </c>
      <c r="C392" s="4">
        <f>HL_d252to3arcmin_incllt60_table!J392</f>
        <v>1.133E-2</v>
      </c>
      <c r="D392" t="str">
        <f>CONCATENATE(HL_d252to3arcmin_incllt60_table!I392, "f")</f>
        <v>NGC5091f</v>
      </c>
      <c r="E392" t="str">
        <f>HL_d252to3arcmin_incllt60_table!K392</f>
        <v>Sb</v>
      </c>
      <c r="F392" t="str">
        <f>CONCATENATE("/home/ec2-user/galaxies/POGSSNR_SDSSonly_",HL_d252to3arcmin_incllt60_table!I392,".fits")</f>
        <v>/home/ec2-user/galaxies/POGSSNR_SDSSonly_NGC5091.fits</v>
      </c>
      <c r="G392">
        <v>0</v>
      </c>
      <c r="H392">
        <v>2</v>
      </c>
    </row>
    <row r="393" spans="1:8">
      <c r="A393" s="5" t="s">
        <v>847</v>
      </c>
      <c r="B393" t="str">
        <f>CONCATENATE("/home/ec2-user/galaxies/POGS_SDSSonly_",HL_d252to3arcmin_incllt60_table!I393,".fits")</f>
        <v>/home/ec2-user/galaxies/POGS_SDSSonly_NGC5112.fits</v>
      </c>
      <c r="C393" s="4">
        <f>HL_d252to3arcmin_incllt60_table!J393</f>
        <v>3.9500000000000004E-3</v>
      </c>
      <c r="D393" t="str">
        <f>CONCATENATE(HL_d252to3arcmin_incllt60_table!I393, "f")</f>
        <v>NGC5112f</v>
      </c>
      <c r="E393" t="str">
        <f>HL_d252to3arcmin_incllt60_table!K393</f>
        <v>SBc</v>
      </c>
      <c r="F393" t="str">
        <f>CONCATENATE("/home/ec2-user/galaxies/POGSSNR_SDSSonly_",HL_d252to3arcmin_incllt60_table!I393,".fits")</f>
        <v>/home/ec2-user/galaxies/POGSSNR_SDSSonly_NGC5112.fits</v>
      </c>
      <c r="G393">
        <v>0</v>
      </c>
      <c r="H393">
        <v>2</v>
      </c>
    </row>
    <row r="394" spans="1:8">
      <c r="A394" s="5" t="s">
        <v>847</v>
      </c>
      <c r="B394" t="str">
        <f>CONCATENATE("/home/ec2-user/galaxies/POGS_SDSSonly_",HL_d252to3arcmin_incllt60_table!I394,".fits")</f>
        <v>/home/ec2-user/galaxies/POGS_SDSSonly_NGC5111.fits</v>
      </c>
      <c r="C394" s="4">
        <f>HL_d252to3arcmin_incllt60_table!J394</f>
        <v>1.8326666666666668E-2</v>
      </c>
      <c r="D394" t="str">
        <f>CONCATENATE(HL_d252to3arcmin_incllt60_table!I394, "f")</f>
        <v>NGC5111f</v>
      </c>
      <c r="E394" t="str">
        <f>HL_d252to3arcmin_incllt60_table!K394</f>
        <v>E-SO</v>
      </c>
      <c r="F394" t="str">
        <f>CONCATENATE("/home/ec2-user/galaxies/POGSSNR_SDSSonly_",HL_d252to3arcmin_incllt60_table!I394,".fits")</f>
        <v>/home/ec2-user/galaxies/POGSSNR_SDSSonly_NGC5111.fits</v>
      </c>
      <c r="G394">
        <v>0</v>
      </c>
      <c r="H394">
        <v>2</v>
      </c>
    </row>
    <row r="395" spans="1:8">
      <c r="A395" s="5" t="s">
        <v>847</v>
      </c>
      <c r="B395" t="str">
        <f>CONCATENATE("/home/ec2-user/galaxies/POGS_SDSSonly_",HL_d252to3arcmin_incllt60_table!I395,".fits")</f>
        <v>/home/ec2-user/galaxies/POGS_SDSSonly_IC4237.fits</v>
      </c>
      <c r="C395" s="4">
        <f>HL_d252to3arcmin_incllt60_table!J395</f>
        <v>8.6700000000000006E-3</v>
      </c>
      <c r="D395" t="str">
        <f>CONCATENATE(HL_d252to3arcmin_incllt60_table!I395, "f")</f>
        <v>IC4237f</v>
      </c>
      <c r="E395" t="str">
        <f>HL_d252to3arcmin_incllt60_table!K395</f>
        <v>SBb</v>
      </c>
      <c r="F395" t="str">
        <f>CONCATENATE("/home/ec2-user/galaxies/POGSSNR_SDSSonly_",HL_d252to3arcmin_incllt60_table!I395,".fits")</f>
        <v>/home/ec2-user/galaxies/POGSSNR_SDSSonly_IC4237.fits</v>
      </c>
      <c r="G395">
        <v>0</v>
      </c>
      <c r="H395">
        <v>2</v>
      </c>
    </row>
    <row r="396" spans="1:8">
      <c r="A396" s="5" t="s">
        <v>847</v>
      </c>
      <c r="B396" t="str">
        <f>CONCATENATE("/home/ec2-user/galaxies/POGS_SDSSonly_",HL_d252to3arcmin_incllt60_table!I396,".fits")</f>
        <v>/home/ec2-user/galaxies/POGS_SDSSonly_NGC5121.fits</v>
      </c>
      <c r="C396" s="4">
        <f>HL_d252to3arcmin_incllt60_table!J396</f>
        <v>4.4533333333333334E-3</v>
      </c>
      <c r="D396" t="str">
        <f>CONCATENATE(HL_d252to3arcmin_incllt60_table!I396, "f")</f>
        <v>NGC5121f</v>
      </c>
      <c r="E396" t="str">
        <f>HL_d252to3arcmin_incllt60_table!K396</f>
        <v>Sa</v>
      </c>
      <c r="F396" t="str">
        <f>CONCATENATE("/home/ec2-user/galaxies/POGSSNR_SDSSonly_",HL_d252to3arcmin_incllt60_table!I396,".fits")</f>
        <v>/home/ec2-user/galaxies/POGSSNR_SDSSonly_NGC5121.fits</v>
      </c>
      <c r="G396">
        <v>0</v>
      </c>
      <c r="H396">
        <v>2</v>
      </c>
    </row>
    <row r="397" spans="1:8">
      <c r="A397" s="5" t="s">
        <v>847</v>
      </c>
      <c r="B397" t="str">
        <f>CONCATENATE("/home/ec2-user/galaxies/POGS_SDSSonly_",HL_d252to3arcmin_incllt60_table!I397,".fits")</f>
        <v>/home/ec2-user/galaxies/POGS_SDSSonly_NGC5134.fits</v>
      </c>
      <c r="C397" s="4">
        <f>HL_d252to3arcmin_incllt60_table!J397</f>
        <v>5.6600000000000001E-3</v>
      </c>
      <c r="D397" t="str">
        <f>CONCATENATE(HL_d252to3arcmin_incllt60_table!I397, "f")</f>
        <v>NGC5134f</v>
      </c>
      <c r="E397" t="str">
        <f>HL_d252to3arcmin_incllt60_table!K397</f>
        <v>SABb</v>
      </c>
      <c r="F397" t="str">
        <f>CONCATENATE("/home/ec2-user/galaxies/POGSSNR_SDSSonly_",HL_d252to3arcmin_incllt60_table!I397,".fits")</f>
        <v>/home/ec2-user/galaxies/POGSSNR_SDSSonly_NGC5134.fits</v>
      </c>
      <c r="G397">
        <v>0</v>
      </c>
      <c r="H397">
        <v>2</v>
      </c>
    </row>
    <row r="398" spans="1:8">
      <c r="A398" s="5" t="s">
        <v>847</v>
      </c>
      <c r="B398" t="str">
        <f>CONCATENATE("/home/ec2-user/galaxies/POGS_SDSSonly_",HL_d252to3arcmin_incllt60_table!I398,".fits")</f>
        <v>/home/ec2-user/galaxies/POGS_SDSSonly_UGC08441.fits</v>
      </c>
      <c r="C398" s="4">
        <f>HL_d252to3arcmin_incllt60_table!J398</f>
        <v>5.9466666666666669E-3</v>
      </c>
      <c r="D398" t="str">
        <f>CONCATENATE(HL_d252to3arcmin_incllt60_table!I398, "f")</f>
        <v>UGC08441f</v>
      </c>
      <c r="E398" t="str">
        <f>HL_d252to3arcmin_incllt60_table!K398</f>
        <v>I</v>
      </c>
      <c r="F398" t="str">
        <f>CONCATENATE("/home/ec2-user/galaxies/POGSSNR_SDSSonly_",HL_d252to3arcmin_incllt60_table!I398,".fits")</f>
        <v>/home/ec2-user/galaxies/POGSSNR_SDSSonly_UGC08441.fits</v>
      </c>
      <c r="G398">
        <v>0</v>
      </c>
      <c r="H398">
        <v>2</v>
      </c>
    </row>
    <row r="399" spans="1:8">
      <c r="A399" s="5" t="s">
        <v>847</v>
      </c>
      <c r="B399" t="str">
        <f>CONCATENATE("/home/ec2-user/galaxies/POGS_SDSSonly_",HL_d252to3arcmin_incllt60_table!I399,".fits")</f>
        <v>/home/ec2-user/galaxies/POGS_SDSSonly_NGC5135.fits</v>
      </c>
      <c r="C399" s="4">
        <f>HL_d252to3arcmin_incllt60_table!J399</f>
        <v>1.3353333333333333E-2</v>
      </c>
      <c r="D399" t="str">
        <f>CONCATENATE(HL_d252to3arcmin_incllt60_table!I399, "f")</f>
        <v>NGC5135f</v>
      </c>
      <c r="E399" t="str">
        <f>HL_d252to3arcmin_incllt60_table!K399</f>
        <v>Sab</v>
      </c>
      <c r="F399" t="str">
        <f>CONCATENATE("/home/ec2-user/galaxies/POGSSNR_SDSSonly_",HL_d252to3arcmin_incllt60_table!I399,".fits")</f>
        <v>/home/ec2-user/galaxies/POGSSNR_SDSSonly_NGC5135.fits</v>
      </c>
      <c r="G399">
        <v>0</v>
      </c>
      <c r="H399">
        <v>2</v>
      </c>
    </row>
    <row r="400" spans="1:8">
      <c r="A400" s="5" t="s">
        <v>847</v>
      </c>
      <c r="B400" t="str">
        <f>CONCATENATE("/home/ec2-user/galaxies/POGS_SDSSonly_",HL_d252to3arcmin_incllt60_table!I400,".fits")</f>
        <v>/home/ec2-user/galaxies/POGS_SDSSonly_NGC5140.fits</v>
      </c>
      <c r="C400" s="4">
        <f>HL_d252to3arcmin_incllt60_table!J400</f>
        <v>1.2496666666666666E-2</v>
      </c>
      <c r="D400" t="str">
        <f>CONCATENATE(HL_d252to3arcmin_incllt60_table!I400, "f")</f>
        <v>NGC5140f</v>
      </c>
      <c r="E400" t="str">
        <f>HL_d252to3arcmin_incllt60_table!K400</f>
        <v>E-SO</v>
      </c>
      <c r="F400" t="str">
        <f>CONCATENATE("/home/ec2-user/galaxies/POGSSNR_SDSSonly_",HL_d252to3arcmin_incllt60_table!I400,".fits")</f>
        <v>/home/ec2-user/galaxies/POGSSNR_SDSSonly_NGC5140.fits</v>
      </c>
      <c r="G400">
        <v>0</v>
      </c>
      <c r="H400">
        <v>2</v>
      </c>
    </row>
    <row r="401" spans="1:8">
      <c r="A401" s="5" t="s">
        <v>847</v>
      </c>
      <c r="B401" t="str">
        <f>CONCATENATE("/home/ec2-user/galaxies/POGS_SDSSonly_",HL_d252to3arcmin_incllt60_table!I401,".fits")</f>
        <v>/home/ec2-user/galaxies/POGS_SDSSonly_NGC5153.fits</v>
      </c>
      <c r="C401" s="4">
        <f>HL_d252to3arcmin_incllt60_table!J401</f>
        <v>1.4019999999999999E-2</v>
      </c>
      <c r="D401" t="str">
        <f>CONCATENATE(HL_d252to3arcmin_incllt60_table!I401, "f")</f>
        <v>NGC5153f</v>
      </c>
      <c r="E401" t="str">
        <f>HL_d252to3arcmin_incllt60_table!K401</f>
        <v>E</v>
      </c>
      <c r="F401" t="str">
        <f>CONCATENATE("/home/ec2-user/galaxies/POGSSNR_SDSSonly_",HL_d252to3arcmin_incllt60_table!I401,".fits")</f>
        <v>/home/ec2-user/galaxies/POGSSNR_SDSSonly_NGC5153.fits</v>
      </c>
      <c r="G401">
        <v>0</v>
      </c>
      <c r="H401">
        <v>2</v>
      </c>
    </row>
    <row r="402" spans="1:8">
      <c r="A402" s="5" t="s">
        <v>847</v>
      </c>
      <c r="B402" t="str">
        <f>CONCATENATE("/home/ec2-user/galaxies/POGS_SDSSonly_",HL_d252to3arcmin_incllt60_table!I402,".fits")</f>
        <v>/home/ec2-user/galaxies/POGS_SDSSonly_NGC5156.fits</v>
      </c>
      <c r="C402" s="4">
        <f>HL_d252to3arcmin_incllt60_table!J402</f>
        <v>9.3466666666666663E-3</v>
      </c>
      <c r="D402" t="str">
        <f>CONCATENATE(HL_d252to3arcmin_incllt60_table!I402, "f")</f>
        <v>NGC5156f</v>
      </c>
      <c r="E402" t="str">
        <f>HL_d252to3arcmin_incllt60_table!K402</f>
        <v>SBb</v>
      </c>
      <c r="F402" t="str">
        <f>CONCATENATE("/home/ec2-user/galaxies/POGSSNR_SDSSonly_",HL_d252to3arcmin_incllt60_table!I402,".fits")</f>
        <v>/home/ec2-user/galaxies/POGSSNR_SDSSonly_NGC5156.fits</v>
      </c>
      <c r="G402">
        <v>0</v>
      </c>
      <c r="H402">
        <v>2</v>
      </c>
    </row>
    <row r="403" spans="1:8">
      <c r="A403" s="5" t="s">
        <v>847</v>
      </c>
      <c r="B403" t="str">
        <f>CONCATENATE("/home/ec2-user/galaxies/POGS_SDSSonly_",HL_d252to3arcmin_incllt60_table!I403,".fits")</f>
        <v>/home/ec2-user/galaxies/POGS_SDSSonly_NGC5172.fits</v>
      </c>
      <c r="C403" s="4">
        <f>HL_d252to3arcmin_incllt60_table!J403</f>
        <v>1.3863333333333333E-2</v>
      </c>
      <c r="D403" t="str">
        <f>CONCATENATE(HL_d252to3arcmin_incllt60_table!I403, "f")</f>
        <v>NGC5172f</v>
      </c>
      <c r="E403" t="str">
        <f>HL_d252to3arcmin_incllt60_table!K403</f>
        <v>SABc</v>
      </c>
      <c r="F403" t="str">
        <f>CONCATENATE("/home/ec2-user/galaxies/POGSSNR_SDSSonly_",HL_d252to3arcmin_incllt60_table!I403,".fits")</f>
        <v>/home/ec2-user/galaxies/POGSSNR_SDSSonly_NGC5172.fits</v>
      </c>
      <c r="G403">
        <v>0</v>
      </c>
      <c r="H403">
        <v>2</v>
      </c>
    </row>
    <row r="404" spans="1:8">
      <c r="A404" s="5" t="s">
        <v>847</v>
      </c>
      <c r="B404" t="str">
        <f>CONCATENATE("/home/ec2-user/galaxies/POGS_SDSSonly_",HL_d252to3arcmin_incllt60_table!I404,".fits")</f>
        <v>/home/ec2-user/galaxies/POGS_SDSSonly_NGC5174.fits</v>
      </c>
      <c r="C404" s="4">
        <f>HL_d252to3arcmin_incllt60_table!J404</f>
        <v>2.3073333333333335E-2</v>
      </c>
      <c r="D404" t="str">
        <f>CONCATENATE(HL_d252to3arcmin_incllt60_table!I404, "f")</f>
        <v>NGC5174f</v>
      </c>
      <c r="E404" t="str">
        <f>HL_d252to3arcmin_incllt60_table!K404</f>
        <v>Sc</v>
      </c>
      <c r="F404" t="str">
        <f>CONCATENATE("/home/ec2-user/galaxies/POGSSNR_SDSSonly_",HL_d252to3arcmin_incllt60_table!I404,".fits")</f>
        <v>/home/ec2-user/galaxies/POGSSNR_SDSSonly_NGC5174.fits</v>
      </c>
      <c r="G404">
        <v>0</v>
      </c>
      <c r="H404">
        <v>2</v>
      </c>
    </row>
    <row r="405" spans="1:8">
      <c r="A405" s="5" t="s">
        <v>847</v>
      </c>
      <c r="B405" t="str">
        <f>CONCATENATE("/home/ec2-user/galaxies/POGS_SDSSonly_",HL_d252to3arcmin_incllt60_table!I405,".fits")</f>
        <v>/home/ec2-user/galaxies/POGS_SDSSonly_NGC5198.fits</v>
      </c>
      <c r="C405" s="4">
        <f>HL_d252to3arcmin_incllt60_table!J405</f>
        <v>9.0266666666666672E-3</v>
      </c>
      <c r="D405" t="str">
        <f>CONCATENATE(HL_d252to3arcmin_incllt60_table!I405, "f")</f>
        <v>NGC5198f</v>
      </c>
      <c r="E405" t="str">
        <f>HL_d252to3arcmin_incllt60_table!K405</f>
        <v>E</v>
      </c>
      <c r="F405" t="str">
        <f>CONCATENATE("/home/ec2-user/galaxies/POGSSNR_SDSSonly_",HL_d252to3arcmin_incllt60_table!I405,".fits")</f>
        <v>/home/ec2-user/galaxies/POGSSNR_SDSSonly_NGC5198.fits</v>
      </c>
      <c r="G405">
        <v>0</v>
      </c>
      <c r="H405">
        <v>2</v>
      </c>
    </row>
    <row r="406" spans="1:8">
      <c r="A406" s="5" t="s">
        <v>847</v>
      </c>
      <c r="B406" t="str">
        <f>CONCATENATE("/home/ec2-user/galaxies/POGS_SDSSonly_",HL_d252to3arcmin_incllt60_table!I406,".fits")</f>
        <v>/home/ec2-user/galaxies/POGS_SDSSonly_NGC5182.fits</v>
      </c>
      <c r="C406" s="4">
        <f>HL_d252to3arcmin_incllt60_table!J406</f>
        <v>1.4279999999999999E-2</v>
      </c>
      <c r="D406" t="str">
        <f>CONCATENATE(HL_d252to3arcmin_incllt60_table!I406, "f")</f>
        <v>NGC5182f</v>
      </c>
      <c r="E406" t="str">
        <f>HL_d252to3arcmin_incllt60_table!K406</f>
        <v>Sbc</v>
      </c>
      <c r="F406" t="str">
        <f>CONCATENATE("/home/ec2-user/galaxies/POGSSNR_SDSSonly_",HL_d252to3arcmin_incllt60_table!I406,".fits")</f>
        <v>/home/ec2-user/galaxies/POGSSNR_SDSSonly_NGC5182.fits</v>
      </c>
      <c r="G406">
        <v>0</v>
      </c>
      <c r="H406">
        <v>2</v>
      </c>
    </row>
    <row r="407" spans="1:8">
      <c r="A407" s="5" t="s">
        <v>847</v>
      </c>
      <c r="B407" t="str">
        <f>CONCATENATE("/home/ec2-user/galaxies/POGS_SDSSonly_",HL_d252to3arcmin_incllt60_table!I407,".fits")</f>
        <v>/home/ec2-user/galaxies/POGS_SDSSonly_NGC5193.fits</v>
      </c>
      <c r="C407" s="4">
        <f>HL_d252to3arcmin_incllt60_table!J407</f>
        <v>1.2070000000000001E-2</v>
      </c>
      <c r="D407" t="str">
        <f>CONCATENATE(HL_d252to3arcmin_incllt60_table!I407, "f")</f>
        <v>NGC5193f</v>
      </c>
      <c r="E407" t="str">
        <f>HL_d252to3arcmin_incllt60_table!K407</f>
        <v>E</v>
      </c>
      <c r="F407" t="str">
        <f>CONCATENATE("/home/ec2-user/galaxies/POGSSNR_SDSSonly_",HL_d252to3arcmin_incllt60_table!I407,".fits")</f>
        <v>/home/ec2-user/galaxies/POGSSNR_SDSSonly_NGC5193.fits</v>
      </c>
      <c r="G407">
        <v>0</v>
      </c>
      <c r="H407">
        <v>2</v>
      </c>
    </row>
    <row r="408" spans="1:8">
      <c r="A408" s="5" t="s">
        <v>847</v>
      </c>
      <c r="B408" t="str">
        <f>CONCATENATE("/home/ec2-user/galaxies/POGS_SDSSonly_",HL_d252to3arcmin_incllt60_table!I408,".fits")</f>
        <v>/home/ec2-user/galaxies/POGS_SDSSonly_NGC5211.fits</v>
      </c>
      <c r="C408" s="4">
        <f>HL_d252to3arcmin_incllt60_table!J408</f>
        <v>1.2526666666666667E-2</v>
      </c>
      <c r="D408" t="str">
        <f>CONCATENATE(HL_d252to3arcmin_incllt60_table!I408, "f")</f>
        <v>NGC5211f</v>
      </c>
      <c r="E408" t="str">
        <f>HL_d252to3arcmin_incllt60_table!K408</f>
        <v>Sab</v>
      </c>
      <c r="F408" t="str">
        <f>CONCATENATE("/home/ec2-user/galaxies/POGSSNR_SDSSonly_",HL_d252to3arcmin_incllt60_table!I408,".fits")</f>
        <v>/home/ec2-user/galaxies/POGSSNR_SDSSonly_NGC5211.fits</v>
      </c>
      <c r="G408">
        <v>0</v>
      </c>
      <c r="H408">
        <v>2</v>
      </c>
    </row>
    <row r="409" spans="1:8">
      <c r="A409" s="5" t="s">
        <v>847</v>
      </c>
      <c r="B409" t="str">
        <f>CONCATENATE("/home/ec2-user/galaxies/POGS_SDSSonly_",HL_d252to3arcmin_incllt60_table!I409,".fits")</f>
        <v>/home/ec2-user/galaxies/POGS_SDSSonly_PGC047721.fits</v>
      </c>
      <c r="C409" s="4">
        <f>HL_d252to3arcmin_incllt60_table!J409</f>
        <v>7.1300000000000001E-3</v>
      </c>
      <c r="D409" t="str">
        <f>CONCATENATE(HL_d252to3arcmin_incllt60_table!I409, "f")</f>
        <v>PGC047721f</v>
      </c>
      <c r="E409" t="str">
        <f>HL_d252to3arcmin_incllt60_table!K409</f>
        <v>Sbc</v>
      </c>
      <c r="F409" t="str">
        <f>CONCATENATE("/home/ec2-user/galaxies/POGSSNR_SDSSonly_",HL_d252to3arcmin_incllt60_table!I409,".fits")</f>
        <v>/home/ec2-user/galaxies/POGSSNR_SDSSonly_PGC047721.fits</v>
      </c>
      <c r="G409">
        <v>0</v>
      </c>
      <c r="H409">
        <v>2</v>
      </c>
    </row>
    <row r="410" spans="1:8">
      <c r="A410" s="5" t="s">
        <v>847</v>
      </c>
      <c r="B410" t="str">
        <f>CONCATENATE("/home/ec2-user/galaxies/POGS_SDSSonly_",HL_d252to3arcmin_incllt60_table!I410,".fits")</f>
        <v>/home/ec2-user/galaxies/POGS_SDSSonly_PGC048179.fits</v>
      </c>
      <c r="C410" s="4">
        <f>HL_d252to3arcmin_incllt60_table!J410</f>
        <v>4.3433333333333336E-3</v>
      </c>
      <c r="D410" t="str">
        <f>CONCATENATE(HL_d252to3arcmin_incllt60_table!I410, "f")</f>
        <v>PGC048179f</v>
      </c>
      <c r="E410" t="str">
        <f>HL_d252to3arcmin_incllt60_table!K410</f>
        <v>SBm</v>
      </c>
      <c r="F410" t="str">
        <f>CONCATENATE("/home/ec2-user/galaxies/POGSSNR_SDSSonly_",HL_d252to3arcmin_incllt60_table!I410,".fits")</f>
        <v>/home/ec2-user/galaxies/POGSSNR_SDSSonly_PGC048179.fits</v>
      </c>
      <c r="G410">
        <v>0</v>
      </c>
      <c r="H410">
        <v>2</v>
      </c>
    </row>
    <row r="411" spans="1:8">
      <c r="A411" s="5" t="s">
        <v>847</v>
      </c>
      <c r="B411" t="str">
        <f>CONCATENATE("/home/ec2-user/galaxies/POGS_SDSSonly_",HL_d252to3arcmin_incllt60_table!I411,".fits")</f>
        <v>/home/ec2-user/galaxies/POGS_SDSSonly_NGC5219.fits</v>
      </c>
      <c r="C411" s="4">
        <f>HL_d252to3arcmin_incllt60_table!J411</f>
        <v>7.913333333333333E-3</v>
      </c>
      <c r="D411" t="str">
        <f>CONCATENATE(HL_d252to3arcmin_incllt60_table!I411, "f")</f>
        <v>NGC5219f</v>
      </c>
      <c r="E411" t="str">
        <f>HL_d252to3arcmin_incllt60_table!K411</f>
        <v>Sbc</v>
      </c>
      <c r="F411" t="str">
        <f>CONCATENATE("/home/ec2-user/galaxies/POGSSNR_SDSSonly_",HL_d252to3arcmin_incllt60_table!I411,".fits")</f>
        <v>/home/ec2-user/galaxies/POGSSNR_SDSSonly_NGC5219.fits</v>
      </c>
      <c r="G411">
        <v>0</v>
      </c>
      <c r="H411">
        <v>2</v>
      </c>
    </row>
    <row r="412" spans="1:8">
      <c r="A412" s="5" t="s">
        <v>847</v>
      </c>
      <c r="B412" t="str">
        <f>CONCATENATE("/home/ec2-user/galaxies/POGS_SDSSonly_",HL_d252to3arcmin_incllt60_table!I412,".fits")</f>
        <v>/home/ec2-user/galaxies/POGS_SDSSonly_ESO445-002.fits</v>
      </c>
      <c r="C412" s="4">
        <f>HL_d252to3arcmin_incllt60_table!J412</f>
        <v>1.414E-2</v>
      </c>
      <c r="D412" t="str">
        <f>CONCATENATE(HL_d252to3arcmin_incllt60_table!I412, "f")</f>
        <v>ESO445-002f</v>
      </c>
      <c r="E412" t="str">
        <f>HL_d252to3arcmin_incllt60_table!K412</f>
        <v>E-SO</v>
      </c>
      <c r="F412" t="str">
        <f>CONCATENATE("/home/ec2-user/galaxies/POGSSNR_SDSSonly_",HL_d252to3arcmin_incllt60_table!I412,".fits")</f>
        <v>/home/ec2-user/galaxies/POGSSNR_SDSSonly_ESO445-002.fits</v>
      </c>
      <c r="G412">
        <v>0</v>
      </c>
      <c r="H412">
        <v>2</v>
      </c>
    </row>
    <row r="413" spans="1:8">
      <c r="A413" s="5" t="s">
        <v>847</v>
      </c>
      <c r="B413" t="str">
        <f>CONCATENATE("/home/ec2-user/galaxies/POGS_SDSSonly_",HL_d252to3arcmin_incllt60_table!I413,".fits")</f>
        <v>/home/ec2-user/galaxies/POGS_SDSSonly_UGC08658.fits</v>
      </c>
      <c r="C413" s="4">
        <f>HL_d252to3arcmin_incllt60_table!J413</f>
        <v>7.593333333333333E-3</v>
      </c>
      <c r="D413" t="str">
        <f>CONCATENATE(HL_d252to3arcmin_incllt60_table!I413, "f")</f>
        <v>UGC08658f</v>
      </c>
      <c r="E413" t="str">
        <f>HL_d252to3arcmin_incllt60_table!K413</f>
        <v>Sc</v>
      </c>
      <c r="F413" t="str">
        <f>CONCATENATE("/home/ec2-user/galaxies/POGSSNR_SDSSonly_",HL_d252to3arcmin_incllt60_table!I413,".fits")</f>
        <v>/home/ec2-user/galaxies/POGSSNR_SDSSonly_UGC08658.fits</v>
      </c>
      <c r="G413">
        <v>0</v>
      </c>
      <c r="H413">
        <v>2</v>
      </c>
    </row>
    <row r="414" spans="1:8">
      <c r="A414" s="5" t="s">
        <v>847</v>
      </c>
      <c r="B414" t="str">
        <f>CONCATENATE("/home/ec2-user/galaxies/POGS_SDSSonly_",HL_d252to3arcmin_incllt60_table!I414,".fits")</f>
        <v>/home/ec2-user/galaxies/POGS_SDSSonly_NGC5264.fits</v>
      </c>
      <c r="C414" s="4">
        <f>HL_d252to3arcmin_incllt60_table!J414</f>
        <v>1.2766666666666666E-3</v>
      </c>
      <c r="D414" t="str">
        <f>CONCATENATE(HL_d252to3arcmin_incllt60_table!I414, "f")</f>
        <v>NGC5264f</v>
      </c>
      <c r="E414" t="str">
        <f>HL_d252to3arcmin_incllt60_table!K414</f>
        <v>IB</v>
      </c>
      <c r="F414" t="str">
        <f>CONCATENATE("/home/ec2-user/galaxies/POGSSNR_SDSSonly_",HL_d252to3arcmin_incllt60_table!I414,".fits")</f>
        <v>/home/ec2-user/galaxies/POGSSNR_SDSSonly_NGC5264.fits</v>
      </c>
      <c r="G414">
        <v>0</v>
      </c>
      <c r="H414">
        <v>2</v>
      </c>
    </row>
    <row r="415" spans="1:8">
      <c r="A415" s="5" t="s">
        <v>847</v>
      </c>
      <c r="B415" t="str">
        <f>CONCATENATE("/home/ec2-user/galaxies/POGS_SDSSonly_",HL_d252to3arcmin_incllt60_table!I415,".fits")</f>
        <v>/home/ec2-user/galaxies/POGS_SDSSonly_NGC5273.fits</v>
      </c>
      <c r="C415" s="4">
        <f>HL_d252to3arcmin_incllt60_table!J415</f>
        <v>4.306666666666667E-3</v>
      </c>
      <c r="D415" t="str">
        <f>CONCATENATE(HL_d252to3arcmin_incllt60_table!I415, "f")</f>
        <v>NGC5273f</v>
      </c>
      <c r="E415" t="str">
        <f>HL_d252to3arcmin_incllt60_table!K415</f>
        <v>S0</v>
      </c>
      <c r="F415" t="str">
        <f>CONCATENATE("/home/ec2-user/galaxies/POGSSNR_SDSSonly_",HL_d252to3arcmin_incllt60_table!I415,".fits")</f>
        <v>/home/ec2-user/galaxies/POGSSNR_SDSSonly_NGC5273.fits</v>
      </c>
      <c r="G415">
        <v>0</v>
      </c>
      <c r="H415">
        <v>2</v>
      </c>
    </row>
    <row r="416" spans="1:8">
      <c r="A416" s="5" t="s">
        <v>847</v>
      </c>
      <c r="B416" t="str">
        <f>CONCATENATE("/home/ec2-user/galaxies/POGS_SDSSonly_",HL_d252to3arcmin_incllt60_table!I416,".fits")</f>
        <v>/home/ec2-user/galaxies/POGS_SDSSonly_NGC5266.fits</v>
      </c>
      <c r="C416" s="4">
        <f>HL_d252to3arcmin_incllt60_table!J416</f>
        <v>9.4366666666666661E-3</v>
      </c>
      <c r="D416" t="str">
        <f>CONCATENATE(HL_d252to3arcmin_incllt60_table!I416, "f")</f>
        <v>NGC5266f</v>
      </c>
      <c r="E416" t="str">
        <f>HL_d252to3arcmin_incllt60_table!K416</f>
        <v>S0</v>
      </c>
      <c r="F416" t="str">
        <f>CONCATENATE("/home/ec2-user/galaxies/POGSSNR_SDSSonly_",HL_d252to3arcmin_incllt60_table!I416,".fits")</f>
        <v>/home/ec2-user/galaxies/POGSSNR_SDSSonly_NGC5266.fits</v>
      </c>
      <c r="G416">
        <v>0</v>
      </c>
      <c r="H416">
        <v>2</v>
      </c>
    </row>
    <row r="417" spans="1:8">
      <c r="A417" s="5" t="s">
        <v>847</v>
      </c>
      <c r="B417" t="str">
        <f>CONCATENATE("/home/ec2-user/galaxies/POGS_SDSSonly_",HL_d252to3arcmin_incllt60_table!I417,".fits")</f>
        <v>/home/ec2-user/galaxies/POGS_SDSSonly_NGC5292.fits</v>
      </c>
      <c r="C417" s="4">
        <f>HL_d252to3arcmin_incllt60_table!J417</f>
        <v>1.457E-2</v>
      </c>
      <c r="D417" t="str">
        <f>CONCATENATE(HL_d252to3arcmin_incllt60_table!I417, "f")</f>
        <v>NGC5292f</v>
      </c>
      <c r="E417" t="str">
        <f>HL_d252to3arcmin_incllt60_table!K417</f>
        <v>Sab</v>
      </c>
      <c r="F417" t="str">
        <f>CONCATENATE("/home/ec2-user/galaxies/POGSSNR_SDSSonly_",HL_d252to3arcmin_incllt60_table!I417,".fits")</f>
        <v>/home/ec2-user/galaxies/POGSSNR_SDSSonly_NGC5292.fits</v>
      </c>
      <c r="G417">
        <v>0</v>
      </c>
      <c r="H417">
        <v>2</v>
      </c>
    </row>
    <row r="418" spans="1:8">
      <c r="A418" s="5" t="s">
        <v>847</v>
      </c>
      <c r="B418" t="str">
        <f>CONCATENATE("/home/ec2-user/galaxies/POGS_SDSSonly_",HL_d252to3arcmin_incllt60_table!I418,".fits")</f>
        <v>/home/ec2-user/galaxies/POGS_SDSSonly_NGC5300.fits</v>
      </c>
      <c r="C418" s="4">
        <f>HL_d252to3arcmin_incllt60_table!J418</f>
        <v>4.156666666666667E-3</v>
      </c>
      <c r="D418" t="str">
        <f>CONCATENATE(HL_d252to3arcmin_incllt60_table!I418, "f")</f>
        <v>NGC5300f</v>
      </c>
      <c r="E418" t="str">
        <f>HL_d252to3arcmin_incllt60_table!K418</f>
        <v>SABc</v>
      </c>
      <c r="F418" t="str">
        <f>CONCATENATE("/home/ec2-user/galaxies/POGSSNR_SDSSonly_",HL_d252to3arcmin_incllt60_table!I418,".fits")</f>
        <v>/home/ec2-user/galaxies/POGSSNR_SDSSonly_NGC5300.fits</v>
      </c>
      <c r="G418">
        <v>0</v>
      </c>
      <c r="H418">
        <v>2</v>
      </c>
    </row>
    <row r="419" spans="1:8">
      <c r="A419" s="5" t="s">
        <v>847</v>
      </c>
      <c r="B419" t="str">
        <f>CONCATENATE("/home/ec2-user/galaxies/POGS_SDSSonly_",HL_d252to3arcmin_incllt60_table!I419,".fits")</f>
        <v>/home/ec2-user/galaxies/POGS_SDSSonly_NGC5311.fits</v>
      </c>
      <c r="C419" s="4">
        <f>HL_d252to3arcmin_incllt60_table!J419</f>
        <v>9.5933333333333339E-3</v>
      </c>
      <c r="D419" t="str">
        <f>CONCATENATE(HL_d252to3arcmin_incllt60_table!I419, "f")</f>
        <v>NGC5311f</v>
      </c>
      <c r="E419" t="str">
        <f>HL_d252to3arcmin_incllt60_table!K419</f>
        <v>S0-a</v>
      </c>
      <c r="F419" t="str">
        <f>CONCATENATE("/home/ec2-user/galaxies/POGSSNR_SDSSonly_",HL_d252to3arcmin_incllt60_table!I419,".fits")</f>
        <v>/home/ec2-user/galaxies/POGSSNR_SDSSonly_NGC5311.fits</v>
      </c>
      <c r="G419">
        <v>0</v>
      </c>
      <c r="H419">
        <v>2</v>
      </c>
    </row>
    <row r="420" spans="1:8">
      <c r="A420" s="5" t="s">
        <v>847</v>
      </c>
      <c r="B420" t="str">
        <f>CONCATENATE("/home/ec2-user/galaxies/POGS_SDSSonly_",HL_d252to3arcmin_incllt60_table!I420,".fits")</f>
        <v>/home/ec2-user/galaxies/POGS_SDSSonly_ESO384-002.fits</v>
      </c>
      <c r="C420" s="4">
        <f>HL_d252to3arcmin_incllt60_table!J420</f>
        <v>4.2599999999999999E-3</v>
      </c>
      <c r="D420" t="str">
        <f>CONCATENATE(HL_d252to3arcmin_incllt60_table!I420, "f")</f>
        <v>ESO384-002f</v>
      </c>
      <c r="E420" t="str">
        <f>HL_d252to3arcmin_incllt60_table!K420</f>
        <v>SBd</v>
      </c>
      <c r="F420" t="str">
        <f>CONCATENATE("/home/ec2-user/galaxies/POGSSNR_SDSSonly_",HL_d252to3arcmin_incllt60_table!I420,".fits")</f>
        <v>/home/ec2-user/galaxies/POGSSNR_SDSSonly_ESO384-002.fits</v>
      </c>
      <c r="G420">
        <v>0</v>
      </c>
      <c r="H420">
        <v>2</v>
      </c>
    </row>
    <row r="421" spans="1:8">
      <c r="A421" s="5" t="s">
        <v>847</v>
      </c>
      <c r="B421" t="str">
        <f>CONCATENATE("/home/ec2-user/galaxies/POGS_SDSSonly_",HL_d252to3arcmin_incllt60_table!I421,".fits")</f>
        <v>/home/ec2-user/galaxies/POGS_SDSSonly_NGC5350.fits</v>
      </c>
      <c r="C421" s="4">
        <f>HL_d252to3arcmin_incllt60_table!J421</f>
        <v>8.483333333333334E-3</v>
      </c>
      <c r="D421" t="str">
        <f>CONCATENATE(HL_d252to3arcmin_incllt60_table!I421, "f")</f>
        <v>NGC5350f</v>
      </c>
      <c r="E421" t="str">
        <f>HL_d252to3arcmin_incllt60_table!K421</f>
        <v>Sbc</v>
      </c>
      <c r="F421" t="str">
        <f>CONCATENATE("/home/ec2-user/galaxies/POGSSNR_SDSSonly_",HL_d252to3arcmin_incllt60_table!I421,".fits")</f>
        <v>/home/ec2-user/galaxies/POGSSNR_SDSSonly_NGC5350.fits</v>
      </c>
      <c r="G421">
        <v>0</v>
      </c>
      <c r="H421">
        <v>2</v>
      </c>
    </row>
    <row r="422" spans="1:8">
      <c r="A422" s="5" t="s">
        <v>847</v>
      </c>
      <c r="B422" t="str">
        <f>CONCATENATE("/home/ec2-user/galaxies/POGS_SDSSonly_",HL_d252to3arcmin_incllt60_table!I422,".fits")</f>
        <v>/home/ec2-user/galaxies/POGS_SDSSonly_ESO510-013.fits</v>
      </c>
      <c r="C422" s="4">
        <f>HL_d252to3arcmin_incllt60_table!J422</f>
        <v>1.1253333333333334E-2</v>
      </c>
      <c r="D422" t="str">
        <f>CONCATENATE(HL_d252to3arcmin_incllt60_table!I422, "f")</f>
        <v>ESO510-013f</v>
      </c>
      <c r="E422" t="str">
        <f>HL_d252to3arcmin_incllt60_table!K422</f>
        <v>Sa</v>
      </c>
      <c r="F422" t="str">
        <f>CONCATENATE("/home/ec2-user/galaxies/POGSSNR_SDSSonly_",HL_d252to3arcmin_incllt60_table!I422,".fits")</f>
        <v>/home/ec2-user/galaxies/POGSSNR_SDSSonly_ESO510-013.fits</v>
      </c>
      <c r="G422">
        <v>0</v>
      </c>
      <c r="H422">
        <v>2</v>
      </c>
    </row>
    <row r="423" spans="1:8">
      <c r="A423" s="5" t="s">
        <v>847</v>
      </c>
      <c r="B423" t="str">
        <f>CONCATENATE("/home/ec2-user/galaxies/POGS_SDSSonly_",HL_d252to3arcmin_incllt60_table!I423,".fits")</f>
        <v>/home/ec2-user/galaxies/POGS_SDSSonly_UGC08839.fits</v>
      </c>
      <c r="C423" s="4">
        <f>HL_d252to3arcmin_incllt60_table!J423</f>
        <v>3.6533333333333335E-3</v>
      </c>
      <c r="D423" t="str">
        <f>CONCATENATE(HL_d252to3arcmin_incllt60_table!I423, "f")</f>
        <v>UGC08839f</v>
      </c>
      <c r="E423" t="str">
        <f>HL_d252to3arcmin_incllt60_table!K423</f>
        <v>IAB</v>
      </c>
      <c r="F423" t="str">
        <f>CONCATENATE("/home/ec2-user/galaxies/POGSSNR_SDSSonly_",HL_d252to3arcmin_incllt60_table!I423,".fits")</f>
        <v>/home/ec2-user/galaxies/POGSSNR_SDSSonly_UGC08839.fits</v>
      </c>
      <c r="G423">
        <v>0</v>
      </c>
      <c r="H423">
        <v>2</v>
      </c>
    </row>
    <row r="424" spans="1:8">
      <c r="A424" s="5" t="s">
        <v>847</v>
      </c>
      <c r="B424" t="str">
        <f>CONCATENATE("/home/ec2-user/galaxies/POGS_SDSSonly_",HL_d252to3arcmin_incllt60_table!I424,".fits")</f>
        <v>/home/ec2-user/galaxies/POGS_SDSSonly_NGC5357.fits</v>
      </c>
      <c r="C424" s="4">
        <f>HL_d252to3arcmin_incllt60_table!J424</f>
        <v>1.5923333333333334E-2</v>
      </c>
      <c r="D424" t="str">
        <f>CONCATENATE(HL_d252to3arcmin_incllt60_table!I424, "f")</f>
        <v>NGC5357f</v>
      </c>
      <c r="E424" t="str">
        <f>HL_d252to3arcmin_incllt60_table!K424</f>
        <v>E</v>
      </c>
      <c r="F424" t="str">
        <f>CONCATENATE("/home/ec2-user/galaxies/POGSSNR_SDSSonly_",HL_d252to3arcmin_incllt60_table!I424,".fits")</f>
        <v>/home/ec2-user/galaxies/POGSSNR_SDSSonly_NGC5357.fits</v>
      </c>
      <c r="G424">
        <v>0</v>
      </c>
      <c r="H424">
        <v>2</v>
      </c>
    </row>
    <row r="425" spans="1:8">
      <c r="A425" s="5" t="s">
        <v>847</v>
      </c>
      <c r="B425" t="str">
        <f>CONCATENATE("/home/ec2-user/galaxies/POGS_SDSSonly_",HL_d252to3arcmin_incllt60_table!I425,".fits")</f>
        <v>/home/ec2-user/galaxies/POGS_SDSSonly_NGC5378.fits</v>
      </c>
      <c r="C425" s="4">
        <f>HL_d252to3arcmin_incllt60_table!J425</f>
        <v>1.0686666666666667E-2</v>
      </c>
      <c r="D425" t="str">
        <f>CONCATENATE(HL_d252to3arcmin_incllt60_table!I425, "f")</f>
        <v>NGC5378f</v>
      </c>
      <c r="E425" t="str">
        <f>HL_d252to3arcmin_incllt60_table!K425</f>
        <v>Sa</v>
      </c>
      <c r="F425" t="str">
        <f>CONCATENATE("/home/ec2-user/galaxies/POGSSNR_SDSSonly_",HL_d252to3arcmin_incllt60_table!I425,".fits")</f>
        <v>/home/ec2-user/galaxies/POGSSNR_SDSSonly_NGC5378.fits</v>
      </c>
      <c r="G425">
        <v>0</v>
      </c>
      <c r="H425">
        <v>2</v>
      </c>
    </row>
    <row r="426" spans="1:8">
      <c r="A426" s="5" t="s">
        <v>847</v>
      </c>
      <c r="B426" t="str">
        <f>CONCATENATE("/home/ec2-user/galaxies/POGS_SDSSonly_",HL_d252to3arcmin_incllt60_table!I426,".fits")</f>
        <v>/home/ec2-user/galaxies/POGS_SDSSonly_NGC5375.fits</v>
      </c>
      <c r="C426" s="4">
        <f>HL_d252to3arcmin_incllt60_table!J426</f>
        <v>8.5500000000000003E-3</v>
      </c>
      <c r="D426" t="str">
        <f>CONCATENATE(HL_d252to3arcmin_incllt60_table!I426, "f")</f>
        <v>NGC5375f</v>
      </c>
      <c r="E426" t="str">
        <f>HL_d252to3arcmin_incllt60_table!K426</f>
        <v>SBab</v>
      </c>
      <c r="F426" t="str">
        <f>CONCATENATE("/home/ec2-user/galaxies/POGSSNR_SDSSonly_",HL_d252to3arcmin_incllt60_table!I426,".fits")</f>
        <v>/home/ec2-user/galaxies/POGSSNR_SDSSonly_NGC5375.fits</v>
      </c>
      <c r="G426">
        <v>0</v>
      </c>
      <c r="H426">
        <v>2</v>
      </c>
    </row>
    <row r="427" spans="1:8">
      <c r="A427" s="5" t="s">
        <v>847</v>
      </c>
      <c r="B427" t="str">
        <f>CONCATENATE("/home/ec2-user/galaxies/POGS_SDSSonly_",HL_d252to3arcmin_incllt60_table!I427,".fits")</f>
        <v>/home/ec2-user/galaxies/POGS_SDSSonly_NGC5383.fits</v>
      </c>
      <c r="C427" s="4">
        <f>HL_d252to3arcmin_incllt60_table!J427</f>
        <v>8.1200000000000005E-3</v>
      </c>
      <c r="D427" t="str">
        <f>CONCATENATE(HL_d252to3arcmin_incllt60_table!I427, "f")</f>
        <v>NGC5383f</v>
      </c>
      <c r="E427" t="str">
        <f>HL_d252to3arcmin_incllt60_table!K427</f>
        <v>Sb</v>
      </c>
      <c r="F427" t="str">
        <f>CONCATENATE("/home/ec2-user/galaxies/POGSSNR_SDSSonly_",HL_d252to3arcmin_incllt60_table!I427,".fits")</f>
        <v>/home/ec2-user/galaxies/POGSSNR_SDSSonly_NGC5383.fits</v>
      </c>
      <c r="G427">
        <v>0</v>
      </c>
      <c r="H427">
        <v>2</v>
      </c>
    </row>
    <row r="428" spans="1:8">
      <c r="A428" s="5" t="s">
        <v>847</v>
      </c>
      <c r="B428" t="str">
        <f>CONCATENATE("/home/ec2-user/galaxies/POGS_SDSSonly_",HL_d252to3arcmin_incllt60_table!I428,".fits")</f>
        <v>/home/ec2-user/galaxies/POGS_SDSSonly_UGC08892.fits</v>
      </c>
      <c r="C428" s="4">
        <f>HL_d252to3arcmin_incllt60_table!J428</f>
        <v>6.7200000000000003E-3</v>
      </c>
      <c r="D428" t="str">
        <f>CONCATENATE(HL_d252to3arcmin_incllt60_table!I428, "f")</f>
        <v>UGC08892f</v>
      </c>
      <c r="E428" t="str">
        <f>HL_d252to3arcmin_incllt60_table!K428</f>
        <v>I</v>
      </c>
      <c r="F428" t="str">
        <f>CONCATENATE("/home/ec2-user/galaxies/POGSSNR_SDSSonly_",HL_d252to3arcmin_incllt60_table!I428,".fits")</f>
        <v>/home/ec2-user/galaxies/POGSSNR_SDSSonly_UGC08892.fits</v>
      </c>
      <c r="G428">
        <v>0</v>
      </c>
      <c r="H428">
        <v>2</v>
      </c>
    </row>
    <row r="429" spans="1:8">
      <c r="A429" s="5" t="s">
        <v>847</v>
      </c>
      <c r="B429" t="str">
        <f>CONCATENATE("/home/ec2-user/galaxies/POGS_SDSSonly_",HL_d252to3arcmin_incllt60_table!I429,".fits")</f>
        <v>/home/ec2-user/galaxies/POGS_SDSSonly_ESO221-020.fits</v>
      </c>
      <c r="C429" s="4">
        <f>HL_d252to3arcmin_incllt60_table!J429</f>
        <v>8.7366666666666669E-3</v>
      </c>
      <c r="D429" t="str">
        <f>CONCATENATE(HL_d252to3arcmin_incllt60_table!I429, "f")</f>
        <v>ESO221-020f</v>
      </c>
      <c r="E429" t="str">
        <f>HL_d252to3arcmin_incllt60_table!K429</f>
        <v>E-SO</v>
      </c>
      <c r="F429" t="str">
        <f>CONCATENATE("/home/ec2-user/galaxies/POGSSNR_SDSSonly_",HL_d252to3arcmin_incllt60_table!I429,".fits")</f>
        <v>/home/ec2-user/galaxies/POGSSNR_SDSSonly_ESO221-020.fits</v>
      </c>
      <c r="G429">
        <v>0</v>
      </c>
      <c r="H429">
        <v>2</v>
      </c>
    </row>
    <row r="430" spans="1:8">
      <c r="A430" s="5" t="s">
        <v>847</v>
      </c>
      <c r="B430" t="str">
        <f>CONCATENATE("/home/ec2-user/galaxies/POGS_SDSSonly_",HL_d252to3arcmin_incllt60_table!I430,".fits")</f>
        <v>/home/ec2-user/galaxies/POGS_SDSSonly_PGC049877.fits</v>
      </c>
      <c r="C430" s="4">
        <f>HL_d252to3arcmin_incllt60_table!J430</f>
        <v>0</v>
      </c>
      <c r="D430" t="str">
        <f>CONCATENATE(HL_d252to3arcmin_incllt60_table!I430, "f")</f>
        <v>PGC049877f</v>
      </c>
      <c r="E430" t="str">
        <f>HL_d252to3arcmin_incllt60_table!K430</f>
        <v>IAB</v>
      </c>
      <c r="F430" t="str">
        <f>CONCATENATE("/home/ec2-user/galaxies/POGSSNR_SDSSonly_",HL_d252to3arcmin_incllt60_table!I430,".fits")</f>
        <v>/home/ec2-user/galaxies/POGSSNR_SDSSonly_PGC049877.fits</v>
      </c>
      <c r="G430">
        <v>0</v>
      </c>
      <c r="H430">
        <v>2</v>
      </c>
    </row>
    <row r="431" spans="1:8">
      <c r="A431" s="5" t="s">
        <v>847</v>
      </c>
      <c r="B431" t="str">
        <f>CONCATENATE("/home/ec2-user/galaxies/POGS_SDSSonly_",HL_d252to3arcmin_incllt60_table!I431,".fits")</f>
        <v>/home/ec2-user/galaxies/POGS_SDSSonly_NGC5430.fits</v>
      </c>
      <c r="C431" s="4">
        <f>HL_d252to3arcmin_incllt60_table!J431</f>
        <v>1.0863333333333332E-2</v>
      </c>
      <c r="D431" t="str">
        <f>CONCATENATE(HL_d252to3arcmin_incllt60_table!I431, "f")</f>
        <v>NGC5430f</v>
      </c>
      <c r="E431" t="str">
        <f>HL_d252to3arcmin_incllt60_table!K431</f>
        <v>SBb</v>
      </c>
      <c r="F431" t="str">
        <f>CONCATENATE("/home/ec2-user/galaxies/POGSSNR_SDSSonly_",HL_d252to3arcmin_incllt60_table!I431,".fits")</f>
        <v>/home/ec2-user/galaxies/POGSSNR_SDSSonly_NGC5430.fits</v>
      </c>
      <c r="G431">
        <v>0</v>
      </c>
      <c r="H431">
        <v>2</v>
      </c>
    </row>
    <row r="432" spans="1:8">
      <c r="A432" s="5" t="s">
        <v>847</v>
      </c>
      <c r="B432" t="str">
        <f>CONCATENATE("/home/ec2-user/galaxies/POGS_SDSSonly_",HL_d252to3arcmin_incllt60_table!I432,".fits")</f>
        <v>/home/ec2-user/galaxies/POGS_SDSSonly_ESO271-010.fits</v>
      </c>
      <c r="C432" s="4">
        <f>HL_d252to3arcmin_incllt60_table!J432</f>
        <v>4.4600000000000004E-3</v>
      </c>
      <c r="D432" t="str">
        <f>CONCATENATE(HL_d252to3arcmin_incllt60_table!I432, "f")</f>
        <v>ESO271-010f</v>
      </c>
      <c r="E432" t="str">
        <f>HL_d252to3arcmin_incllt60_table!K432</f>
        <v>Sc</v>
      </c>
      <c r="F432" t="str">
        <f>CONCATENATE("/home/ec2-user/galaxies/POGSSNR_SDSSonly_",HL_d252to3arcmin_incllt60_table!I432,".fits")</f>
        <v>/home/ec2-user/galaxies/POGSSNR_SDSSonly_ESO271-010.fits</v>
      </c>
      <c r="G432">
        <v>0</v>
      </c>
      <c r="H432">
        <v>2</v>
      </c>
    </row>
    <row r="433" spans="1:8">
      <c r="A433" s="5" t="s">
        <v>847</v>
      </c>
      <c r="B433" t="str">
        <f>CONCATENATE("/home/ec2-user/galaxies/POGS_SDSSonly_",HL_d252to3arcmin_incllt60_table!I433,".fits")</f>
        <v>/home/ec2-user/galaxies/POGS_SDSSonly_ESO445-089.fits</v>
      </c>
      <c r="C433" s="4">
        <f>HL_d252to3arcmin_incllt60_table!J433</f>
        <v>8.3199999999999993E-3</v>
      </c>
      <c r="D433" t="str">
        <f>CONCATENATE(HL_d252to3arcmin_incllt60_table!I433, "f")</f>
        <v>ESO445-089f</v>
      </c>
      <c r="E433" t="str">
        <f>HL_d252to3arcmin_incllt60_table!K433</f>
        <v>SBcd</v>
      </c>
      <c r="F433" t="str">
        <f>CONCATENATE("/home/ec2-user/galaxies/POGSSNR_SDSSonly_",HL_d252to3arcmin_incllt60_table!I433,".fits")</f>
        <v>/home/ec2-user/galaxies/POGSSNR_SDSSonly_ESO445-089.fits</v>
      </c>
      <c r="G433">
        <v>0</v>
      </c>
      <c r="H433">
        <v>2</v>
      </c>
    </row>
    <row r="434" spans="1:8">
      <c r="A434" s="5" t="s">
        <v>847</v>
      </c>
      <c r="B434" t="str">
        <f>CONCATENATE("/home/ec2-user/galaxies/POGS_SDSSonly_",HL_d252to3arcmin_incllt60_table!I434,".fits")</f>
        <v>/home/ec2-user/galaxies/POGS_SDSSonly_NGC5444.fits</v>
      </c>
      <c r="C434" s="4">
        <f>HL_d252to3arcmin_incllt60_table!J434</f>
        <v>1.4013333333333333E-2</v>
      </c>
      <c r="D434" t="str">
        <f>CONCATENATE(HL_d252to3arcmin_incllt60_table!I434, "f")</f>
        <v>NGC5444f</v>
      </c>
      <c r="E434" t="str">
        <f>HL_d252to3arcmin_incllt60_table!K434</f>
        <v>E</v>
      </c>
      <c r="F434" t="str">
        <f>CONCATENATE("/home/ec2-user/galaxies/POGSSNR_SDSSonly_",HL_d252to3arcmin_incllt60_table!I434,".fits")</f>
        <v>/home/ec2-user/galaxies/POGSSNR_SDSSonly_NGC5444.fits</v>
      </c>
      <c r="G434">
        <v>0</v>
      </c>
      <c r="H434">
        <v>2</v>
      </c>
    </row>
    <row r="435" spans="1:8">
      <c r="A435" s="5" t="s">
        <v>847</v>
      </c>
      <c r="B435" t="str">
        <f>CONCATENATE("/home/ec2-user/galaxies/POGS_SDSSonly_",HL_d252to3arcmin_incllt60_table!I435,".fits")</f>
        <v>/home/ec2-user/galaxies/POGS_SDSSonly_IC0971.fits</v>
      </c>
      <c r="C435" s="4">
        <f>HL_d252to3arcmin_incllt60_table!J435</f>
        <v>1.1086666666666667E-2</v>
      </c>
      <c r="D435" t="str">
        <f>CONCATENATE(HL_d252to3arcmin_incllt60_table!I435, "f")</f>
        <v>IC0971f</v>
      </c>
      <c r="E435" t="str">
        <f>HL_d252to3arcmin_incllt60_table!K435</f>
        <v>Sc</v>
      </c>
      <c r="F435" t="str">
        <f>CONCATENATE("/home/ec2-user/galaxies/POGSSNR_SDSSonly_",HL_d252to3arcmin_incllt60_table!I435,".fits")</f>
        <v>/home/ec2-user/galaxies/POGSSNR_SDSSonly_IC0971.fits</v>
      </c>
      <c r="G435">
        <v>0</v>
      </c>
      <c r="H435">
        <v>2</v>
      </c>
    </row>
    <row r="436" spans="1:8">
      <c r="A436" s="5" t="s">
        <v>847</v>
      </c>
      <c r="B436" t="str">
        <f>CONCATENATE("/home/ec2-user/galaxies/POGS_SDSSonly_",HL_d252to3arcmin_incllt60_table!I436,".fits")</f>
        <v>/home/ec2-user/galaxies/POGS_SDSSonly_ESO510-059.fits</v>
      </c>
      <c r="C436" s="4">
        <f>HL_d252to3arcmin_incllt60_table!J436</f>
        <v>7.5666666666666669E-3</v>
      </c>
      <c r="D436" t="str">
        <f>CONCATENATE(HL_d252to3arcmin_incllt60_table!I436, "f")</f>
        <v>ESO510-059f</v>
      </c>
      <c r="E436" t="str">
        <f>HL_d252to3arcmin_incllt60_table!K436</f>
        <v>SBc</v>
      </c>
      <c r="F436" t="str">
        <f>CONCATENATE("/home/ec2-user/galaxies/POGSSNR_SDSSonly_",HL_d252to3arcmin_incllt60_table!I436,".fits")</f>
        <v>/home/ec2-user/galaxies/POGSSNR_SDSSonly_ESO510-059.fits</v>
      </c>
      <c r="G436">
        <v>0</v>
      </c>
      <c r="H436">
        <v>2</v>
      </c>
    </row>
    <row r="437" spans="1:8">
      <c r="A437" s="5" t="s">
        <v>847</v>
      </c>
      <c r="B437" t="str">
        <f>CONCATENATE("/home/ec2-user/galaxies/POGS_SDSSonly_",HL_d252to3arcmin_incllt60_table!I437,".fits")</f>
        <v>/home/ec2-user/galaxies/POGS_SDSSonly_NGC5474.fits</v>
      </c>
      <c r="C437" s="4">
        <f>HL_d252to3arcmin_incllt60_table!J437</f>
        <v>1.7266666666666667E-3</v>
      </c>
      <c r="D437" t="str">
        <f>CONCATENATE(HL_d252to3arcmin_incllt60_table!I437, "f")</f>
        <v>NGC5474f</v>
      </c>
      <c r="E437" t="str">
        <f>HL_d252to3arcmin_incllt60_table!K437</f>
        <v>Sc</v>
      </c>
      <c r="F437" t="str">
        <f>CONCATENATE("/home/ec2-user/galaxies/POGSSNR_SDSSonly_",HL_d252to3arcmin_incllt60_table!I437,".fits")</f>
        <v>/home/ec2-user/galaxies/POGSSNR_SDSSonly_NGC5474.fits</v>
      </c>
      <c r="G437">
        <v>0</v>
      </c>
      <c r="H437">
        <v>2</v>
      </c>
    </row>
    <row r="438" spans="1:8">
      <c r="A438" s="5" t="s">
        <v>847</v>
      </c>
      <c r="B438" t="str">
        <f>CONCATENATE("/home/ec2-user/galaxies/POGS_SDSSonly_",HL_d252to3arcmin_incllt60_table!I438,".fits")</f>
        <v>/home/ec2-user/galaxies/POGS_SDSSonly_NGC5468.fits</v>
      </c>
      <c r="C438" s="4">
        <f>HL_d252to3arcmin_incllt60_table!J438</f>
        <v>9.5866666666666669E-3</v>
      </c>
      <c r="D438" t="str">
        <f>CONCATENATE(HL_d252to3arcmin_incllt60_table!I438, "f")</f>
        <v>NGC5468f</v>
      </c>
      <c r="E438" t="str">
        <f>HL_d252to3arcmin_incllt60_table!K438</f>
        <v>SABc</v>
      </c>
      <c r="F438" t="str">
        <f>CONCATENATE("/home/ec2-user/galaxies/POGSSNR_SDSSonly_",HL_d252to3arcmin_incllt60_table!I438,".fits")</f>
        <v>/home/ec2-user/galaxies/POGSSNR_SDSSonly_NGC5468.fits</v>
      </c>
      <c r="G438">
        <v>0</v>
      </c>
      <c r="H438">
        <v>2</v>
      </c>
    </row>
    <row r="439" spans="1:8">
      <c r="A439" s="5" t="s">
        <v>847</v>
      </c>
      <c r="B439" t="str">
        <f>CONCATENATE("/home/ec2-user/galaxies/POGS_SDSSonly_",HL_d252to3arcmin_incllt60_table!I439,".fits")</f>
        <v>/home/ec2-user/galaxies/POGS_SDSSonly_ESO384-053.fits</v>
      </c>
      <c r="C439" s="4">
        <f>HL_d252to3arcmin_incllt60_table!J439</f>
        <v>1.5806666666666667E-2</v>
      </c>
      <c r="D439" t="str">
        <f>CONCATENATE(HL_d252to3arcmin_incllt60_table!I439, "f")</f>
        <v>ESO384-053f</v>
      </c>
      <c r="E439" t="str">
        <f>HL_d252to3arcmin_incllt60_table!K439</f>
        <v>SABb</v>
      </c>
      <c r="F439" t="str">
        <f>CONCATENATE("/home/ec2-user/galaxies/POGSSNR_SDSSonly_",HL_d252to3arcmin_incllt60_table!I439,".fits")</f>
        <v>/home/ec2-user/galaxies/POGSSNR_SDSSonly_ESO384-053.fits</v>
      </c>
      <c r="G439">
        <v>0</v>
      </c>
      <c r="H439">
        <v>2</v>
      </c>
    </row>
    <row r="440" spans="1:8">
      <c r="A440" s="5" t="s">
        <v>847</v>
      </c>
      <c r="B440" t="str">
        <f>CONCATENATE("/home/ec2-user/galaxies/POGS_SDSSonly_",HL_d252to3arcmin_incllt60_table!I440,".fits")</f>
        <v>/home/ec2-user/galaxies/POGS_SDSSonly_ESO175-001.fits</v>
      </c>
      <c r="C440" s="4">
        <f>HL_d252to3arcmin_incllt60_table!J440</f>
        <v>1.1973333333333334E-2</v>
      </c>
      <c r="D440" t="str">
        <f>CONCATENATE(HL_d252to3arcmin_incllt60_table!I440, "f")</f>
        <v>ESO175-001f</v>
      </c>
      <c r="E440" t="str">
        <f>HL_d252to3arcmin_incllt60_table!K440</f>
        <v>SABa</v>
      </c>
      <c r="F440" t="str">
        <f>CONCATENATE("/home/ec2-user/galaxies/POGSSNR_SDSSonly_",HL_d252to3arcmin_incllt60_table!I440,".fits")</f>
        <v>/home/ec2-user/galaxies/POGSSNR_SDSSonly_ESO175-001.fits</v>
      </c>
      <c r="G440">
        <v>0</v>
      </c>
      <c r="H440">
        <v>2</v>
      </c>
    </row>
    <row r="441" spans="1:8">
      <c r="A441" s="5" t="s">
        <v>847</v>
      </c>
      <c r="B441" t="str">
        <f>CONCATENATE("/home/ec2-user/galaxies/POGS_SDSSonly_",HL_d252to3arcmin_incllt60_table!I441,".fits")</f>
        <v>/home/ec2-user/galaxies/POGS_SDSSonly_NGC5485.fits</v>
      </c>
      <c r="C441" s="4">
        <f>HL_d252to3arcmin_incllt60_table!J441</f>
        <v>7.2366666666666664E-3</v>
      </c>
      <c r="D441" t="str">
        <f>CONCATENATE(HL_d252to3arcmin_incllt60_table!I441, "f")</f>
        <v>NGC5485f</v>
      </c>
      <c r="E441" t="str">
        <f>HL_d252to3arcmin_incllt60_table!K441</f>
        <v>S0</v>
      </c>
      <c r="F441" t="str">
        <f>CONCATENATE("/home/ec2-user/galaxies/POGSSNR_SDSSonly_",HL_d252to3arcmin_incllt60_table!I441,".fits")</f>
        <v>/home/ec2-user/galaxies/POGSSNR_SDSSonly_NGC5485.fits</v>
      </c>
      <c r="G441">
        <v>0</v>
      </c>
      <c r="H441">
        <v>2</v>
      </c>
    </row>
    <row r="442" spans="1:8">
      <c r="A442" s="5" t="s">
        <v>847</v>
      </c>
      <c r="B442" t="str">
        <f>CONCATENATE("/home/ec2-user/galaxies/POGS_SDSSonly_",HL_d252to3arcmin_incllt60_table!I442,".fits")</f>
        <v>/home/ec2-user/galaxies/POGS_SDSSonly_ESO446-017.fits</v>
      </c>
      <c r="C442" s="4">
        <f>HL_d252to3arcmin_incllt60_table!J442</f>
        <v>1.3466666666666667E-2</v>
      </c>
      <c r="D442" t="str">
        <f>CONCATENATE(HL_d252to3arcmin_incllt60_table!I442, "f")</f>
        <v>ESO446-017f</v>
      </c>
      <c r="E442" t="str">
        <f>HL_d252to3arcmin_incllt60_table!K442</f>
        <v>SBb</v>
      </c>
      <c r="F442" t="str">
        <f>CONCATENATE("/home/ec2-user/galaxies/POGSSNR_SDSSonly_",HL_d252to3arcmin_incllt60_table!I442,".fits")</f>
        <v>/home/ec2-user/galaxies/POGSSNR_SDSSonly_ESO446-017.fits</v>
      </c>
      <c r="G442">
        <v>0</v>
      </c>
      <c r="H442">
        <v>2</v>
      </c>
    </row>
    <row r="443" spans="1:8">
      <c r="A443" s="5" t="s">
        <v>847</v>
      </c>
      <c r="B443" t="str">
        <f>CONCATENATE("/home/ec2-user/galaxies/POGS_SDSSonly_",HL_d252to3arcmin_incllt60_table!I443,".fits")</f>
        <v>/home/ec2-user/galaxies/POGS_SDSSonly_PGC050444.fits</v>
      </c>
      <c r="C443" s="4">
        <f>HL_d252to3arcmin_incllt60_table!J443</f>
        <v>3.7130000000000003E-2</v>
      </c>
      <c r="D443" t="str">
        <f>CONCATENATE(HL_d252to3arcmin_incllt60_table!I443, "f")</f>
        <v>PGC050444f</v>
      </c>
      <c r="E443" t="str">
        <f>HL_d252to3arcmin_incllt60_table!K443</f>
        <v>Sbc</v>
      </c>
      <c r="F443" t="str">
        <f>CONCATENATE("/home/ec2-user/galaxies/POGSSNR_SDSSonly_",HL_d252to3arcmin_incllt60_table!I443,".fits")</f>
        <v>/home/ec2-user/galaxies/POGSSNR_SDSSonly_PGC050444.fits</v>
      </c>
      <c r="G443">
        <v>0</v>
      </c>
      <c r="H443">
        <v>2</v>
      </c>
    </row>
    <row r="444" spans="1:8">
      <c r="A444" s="5" t="s">
        <v>847</v>
      </c>
      <c r="B444" t="str">
        <f>CONCATENATE("/home/ec2-user/galaxies/POGS_SDSSonly_",HL_d252to3arcmin_incllt60_table!I444,".fits")</f>
        <v>/home/ec2-user/galaxies/POGS_SDSSonly_IC0983.fits</v>
      </c>
      <c r="C444" s="4">
        <f>HL_d252to3arcmin_incllt60_table!J444</f>
        <v>1.8626666666666666E-2</v>
      </c>
      <c r="D444" t="str">
        <f>CONCATENATE(HL_d252to3arcmin_incllt60_table!I444, "f")</f>
        <v>IC0983f</v>
      </c>
      <c r="E444" t="str">
        <f>HL_d252to3arcmin_incllt60_table!K444</f>
        <v>SBbc</v>
      </c>
      <c r="F444" t="str">
        <f>CONCATENATE("/home/ec2-user/galaxies/POGSSNR_SDSSonly_",HL_d252to3arcmin_incllt60_table!I444,".fits")</f>
        <v>/home/ec2-user/galaxies/POGSSNR_SDSSonly_IC0983.fits</v>
      </c>
      <c r="G444">
        <v>0</v>
      </c>
      <c r="H444">
        <v>2</v>
      </c>
    </row>
    <row r="445" spans="1:8">
      <c r="A445" s="5" t="s">
        <v>847</v>
      </c>
      <c r="B445" t="str">
        <f>CONCATENATE("/home/ec2-user/galaxies/POGS_SDSSonly_",HL_d252to3arcmin_incllt60_table!I445,".fits")</f>
        <v>/home/ec2-user/galaxies/POGS_SDSSonly_NGC5493.fits</v>
      </c>
      <c r="C445" s="4">
        <f>HL_d252to3arcmin_incllt60_table!J445</f>
        <v>9.1066666666666674E-3</v>
      </c>
      <c r="D445" t="str">
        <f>CONCATENATE(HL_d252to3arcmin_incllt60_table!I445, "f")</f>
        <v>NGC5493f</v>
      </c>
      <c r="E445" t="str">
        <f>HL_d252to3arcmin_incllt60_table!K445</f>
        <v>S0</v>
      </c>
      <c r="F445" t="str">
        <f>CONCATENATE("/home/ec2-user/galaxies/POGSSNR_SDSSonly_",HL_d252to3arcmin_incllt60_table!I445,".fits")</f>
        <v>/home/ec2-user/galaxies/POGSSNR_SDSSonly_NGC5493.fits</v>
      </c>
      <c r="G445">
        <v>0</v>
      </c>
      <c r="H445">
        <v>2</v>
      </c>
    </row>
    <row r="446" spans="1:8">
      <c r="A446" s="5" t="s">
        <v>847</v>
      </c>
      <c r="B446" t="str">
        <f>CONCATENATE("/home/ec2-user/galaxies/POGS_SDSSonly_",HL_d252to3arcmin_incllt60_table!I446,".fits")</f>
        <v>/home/ec2-user/galaxies/POGS_SDSSonly_ESO221-032.fits</v>
      </c>
      <c r="C446" s="4">
        <f>HL_d252to3arcmin_incllt60_table!J446</f>
        <v>9.116666666666667E-3</v>
      </c>
      <c r="D446" t="str">
        <f>CONCATENATE(HL_d252to3arcmin_incllt60_table!I446, "f")</f>
        <v>ESO221-032f</v>
      </c>
      <c r="E446" t="str">
        <f>HL_d252to3arcmin_incllt60_table!K446</f>
        <v>Sc</v>
      </c>
      <c r="F446" t="str">
        <f>CONCATENATE("/home/ec2-user/galaxies/POGSSNR_SDSSonly_",HL_d252to3arcmin_incllt60_table!I446,".fits")</f>
        <v>/home/ec2-user/galaxies/POGSSNR_SDSSonly_ESO221-032.fits</v>
      </c>
      <c r="G446">
        <v>0</v>
      </c>
      <c r="H446">
        <v>2</v>
      </c>
    </row>
    <row r="447" spans="1:8">
      <c r="A447" s="5" t="s">
        <v>847</v>
      </c>
      <c r="B447" t="str">
        <f>CONCATENATE("/home/ec2-user/galaxies/POGS_SDSSonly_",HL_d252to3arcmin_incllt60_table!I447,".fits")</f>
        <v>/home/ec2-user/galaxies/POGS_SDSSonly_NGC5494.fits</v>
      </c>
      <c r="C447" s="4">
        <f>HL_d252to3arcmin_incllt60_table!J447</f>
        <v>8.4533333333333335E-3</v>
      </c>
      <c r="D447" t="str">
        <f>CONCATENATE(HL_d252to3arcmin_incllt60_table!I447, "f")</f>
        <v>NGC5494f</v>
      </c>
      <c r="E447" t="str">
        <f>HL_d252to3arcmin_incllt60_table!K447</f>
        <v>Sc</v>
      </c>
      <c r="F447" t="str">
        <f>CONCATENATE("/home/ec2-user/galaxies/POGSSNR_SDSSonly_",HL_d252to3arcmin_incllt60_table!I447,".fits")</f>
        <v>/home/ec2-user/galaxies/POGSSNR_SDSSonly_NGC5494.fits</v>
      </c>
      <c r="G447">
        <v>0</v>
      </c>
      <c r="H447">
        <v>2</v>
      </c>
    </row>
    <row r="448" spans="1:8">
      <c r="A448" s="5" t="s">
        <v>847</v>
      </c>
      <c r="B448" t="str">
        <f>CONCATENATE("/home/ec2-user/galaxies/POGS_SDSSonly_",HL_d252to3arcmin_incllt60_table!I448,".fits")</f>
        <v>/home/ec2-user/galaxies/POGS_SDSSonly_ESO446-031.fits</v>
      </c>
      <c r="C448" s="4">
        <f>HL_d252to3arcmin_incllt60_table!J448</f>
        <v>8.5666666666666669E-3</v>
      </c>
      <c r="D448" t="str">
        <f>CONCATENATE(HL_d252to3arcmin_incllt60_table!I448, "f")</f>
        <v>ESO446-031f</v>
      </c>
      <c r="E448" t="str">
        <f>HL_d252to3arcmin_incllt60_table!K448</f>
        <v>SBc</v>
      </c>
      <c r="F448" t="str">
        <f>CONCATENATE("/home/ec2-user/galaxies/POGSSNR_SDSSonly_",HL_d252to3arcmin_incllt60_table!I448,".fits")</f>
        <v>/home/ec2-user/galaxies/POGSSNR_SDSSonly_ESO446-031.fits</v>
      </c>
      <c r="G448">
        <v>0</v>
      </c>
      <c r="H448">
        <v>2</v>
      </c>
    </row>
    <row r="449" spans="1:8">
      <c r="A449" s="5" t="s">
        <v>847</v>
      </c>
      <c r="B449" t="str">
        <f>CONCATENATE("/home/ec2-user/galaxies/POGS_SDSSonly_",HL_d252to3arcmin_incllt60_table!I449,".fits")</f>
        <v>/home/ec2-user/galaxies/POGS_SDSSonly_NGC5532.fits</v>
      </c>
      <c r="C449" s="4">
        <f>HL_d252to3arcmin_incllt60_table!J449</f>
        <v>2.5076666666666667E-2</v>
      </c>
      <c r="D449" t="str">
        <f>CONCATENATE(HL_d252to3arcmin_incllt60_table!I449, "f")</f>
        <v>NGC5532f</v>
      </c>
      <c r="E449" t="str">
        <f>HL_d252to3arcmin_incllt60_table!K449</f>
        <v>S0</v>
      </c>
      <c r="F449" t="str">
        <f>CONCATENATE("/home/ec2-user/galaxies/POGSSNR_SDSSonly_",HL_d252to3arcmin_incllt60_table!I449,".fits")</f>
        <v>/home/ec2-user/galaxies/POGSSNR_SDSSonly_NGC5532.fits</v>
      </c>
      <c r="G449">
        <v>0</v>
      </c>
      <c r="H449">
        <v>2</v>
      </c>
    </row>
    <row r="450" spans="1:8">
      <c r="A450" s="5" t="s">
        <v>847</v>
      </c>
      <c r="B450" t="str">
        <f>CONCATENATE("/home/ec2-user/galaxies/POGS_SDSSonly_",HL_d252to3arcmin_incllt60_table!I450,".fits")</f>
        <v>/home/ec2-user/galaxies/POGS_SDSSonly_NGC5614.fits</v>
      </c>
      <c r="C450" s="4">
        <f>HL_d252to3arcmin_incllt60_table!J450</f>
        <v>1.371E-2</v>
      </c>
      <c r="D450" t="str">
        <f>CONCATENATE(HL_d252to3arcmin_incllt60_table!I450, "f")</f>
        <v>NGC5614f</v>
      </c>
      <c r="E450" t="str">
        <f>HL_d252to3arcmin_incllt60_table!K450</f>
        <v>Sab</v>
      </c>
      <c r="F450" t="str">
        <f>CONCATENATE("/home/ec2-user/galaxies/POGSSNR_SDSSonly_",HL_d252to3arcmin_incllt60_table!I450,".fits")</f>
        <v>/home/ec2-user/galaxies/POGSSNR_SDSSonly_NGC5614.fits</v>
      </c>
      <c r="G450">
        <v>0</v>
      </c>
      <c r="H450">
        <v>2</v>
      </c>
    </row>
    <row r="451" spans="1:8">
      <c r="A451" s="5" t="s">
        <v>847</v>
      </c>
      <c r="B451" t="str">
        <f>CONCATENATE("/home/ec2-user/galaxies/POGS_SDSSonly_",HL_d252to3arcmin_incllt60_table!I451,".fits")</f>
        <v>/home/ec2-user/galaxies/POGS_SDSSonly_NGC5660.fits</v>
      </c>
      <c r="C451" s="4">
        <f>HL_d252to3arcmin_incllt60_table!J451</f>
        <v>8.6166666666666666E-3</v>
      </c>
      <c r="D451" t="str">
        <f>CONCATENATE(HL_d252to3arcmin_incllt60_table!I451, "f")</f>
        <v>NGC5660f</v>
      </c>
      <c r="E451" t="str">
        <f>HL_d252to3arcmin_incllt60_table!K451</f>
        <v>SABc</v>
      </c>
      <c r="F451" t="str">
        <f>CONCATENATE("/home/ec2-user/galaxies/POGSSNR_SDSSonly_",HL_d252to3arcmin_incllt60_table!I451,".fits")</f>
        <v>/home/ec2-user/galaxies/POGSSNR_SDSSonly_NGC5660.fits</v>
      </c>
      <c r="G451">
        <v>0</v>
      </c>
      <c r="H451">
        <v>2</v>
      </c>
    </row>
    <row r="452" spans="1:8">
      <c r="A452" s="5" t="s">
        <v>847</v>
      </c>
      <c r="B452" t="str">
        <f>CONCATENATE("/home/ec2-user/galaxies/POGS_SDSSonly_",HL_d252to3arcmin_incllt60_table!I452,".fits")</f>
        <v>/home/ec2-user/galaxies/POGS_SDSSonly_ESO385-032.fits</v>
      </c>
      <c r="C452" s="4">
        <f>HL_d252to3arcmin_incllt60_table!J452</f>
        <v>9.0733333333333326E-3</v>
      </c>
      <c r="D452" t="str">
        <f>CONCATENATE(HL_d252to3arcmin_incllt60_table!I452, "f")</f>
        <v>ESO385-032f</v>
      </c>
      <c r="E452" t="str">
        <f>HL_d252to3arcmin_incllt60_table!K452</f>
        <v>SABc</v>
      </c>
      <c r="F452" t="str">
        <f>CONCATENATE("/home/ec2-user/galaxies/POGSSNR_SDSSonly_",HL_d252to3arcmin_incllt60_table!I452,".fits")</f>
        <v>/home/ec2-user/galaxies/POGSSNR_SDSSonly_ESO385-032.fits</v>
      </c>
      <c r="G452">
        <v>0</v>
      </c>
      <c r="H452">
        <v>2</v>
      </c>
    </row>
    <row r="453" spans="1:8">
      <c r="A453" s="5" t="s">
        <v>847</v>
      </c>
      <c r="B453" t="str">
        <f>CONCATENATE("/home/ec2-user/galaxies/POGS_SDSSonly_",HL_d252to3arcmin_incllt60_table!I453,".fits")</f>
        <v>/home/ec2-user/galaxies/POGS_SDSSonly_NGC5645.fits</v>
      </c>
      <c r="C453" s="4">
        <f>HL_d252to3arcmin_incllt60_table!J453</f>
        <v>4.8933333333333337E-3</v>
      </c>
      <c r="D453" t="str">
        <f>CONCATENATE(HL_d252to3arcmin_incllt60_table!I453, "f")</f>
        <v>NGC5645f</v>
      </c>
      <c r="E453" t="str">
        <f>HL_d252to3arcmin_incllt60_table!K453</f>
        <v>SBcd</v>
      </c>
      <c r="F453" t="str">
        <f>CONCATENATE("/home/ec2-user/galaxies/POGSSNR_SDSSonly_",HL_d252to3arcmin_incllt60_table!I453,".fits")</f>
        <v>/home/ec2-user/galaxies/POGSSNR_SDSSonly_NGC5645.fits</v>
      </c>
      <c r="G453">
        <v>0</v>
      </c>
      <c r="H453">
        <v>2</v>
      </c>
    </row>
    <row r="454" spans="1:8">
      <c r="A454" s="5" t="s">
        <v>847</v>
      </c>
      <c r="B454" t="str">
        <f>CONCATENATE("/home/ec2-user/galaxies/POGS_SDSSonly_",HL_d252to3arcmin_incllt60_table!I454,".fits")</f>
        <v>/home/ec2-user/galaxies/POGS_SDSSonly_NGC5669.fits</v>
      </c>
      <c r="C454" s="4">
        <f>HL_d252to3arcmin_incllt60_table!J454</f>
        <v>4.96E-3</v>
      </c>
      <c r="D454" t="str">
        <f>CONCATENATE(HL_d252to3arcmin_incllt60_table!I454, "f")</f>
        <v>NGC5669f</v>
      </c>
      <c r="E454" t="str">
        <f>HL_d252to3arcmin_incllt60_table!K454</f>
        <v>SABc</v>
      </c>
      <c r="F454" t="str">
        <f>CONCATENATE("/home/ec2-user/galaxies/POGSSNR_SDSSonly_",HL_d252to3arcmin_incllt60_table!I454,".fits")</f>
        <v>/home/ec2-user/galaxies/POGSSNR_SDSSonly_NGC5669.fits</v>
      </c>
      <c r="G454">
        <v>0</v>
      </c>
      <c r="H454">
        <v>2</v>
      </c>
    </row>
    <row r="455" spans="1:8">
      <c r="A455" s="5" t="s">
        <v>847</v>
      </c>
      <c r="B455" t="str">
        <f>CONCATENATE("/home/ec2-user/galaxies/POGS_SDSSonly_",HL_d252to3arcmin_incllt60_table!I455,".fits")</f>
        <v>/home/ec2-user/galaxies/POGS_SDSSonly_NGC5713.fits</v>
      </c>
      <c r="C455" s="4">
        <f>HL_d252to3arcmin_incllt60_table!J455</f>
        <v>6.7299999999999999E-3</v>
      </c>
      <c r="D455" t="str">
        <f>CONCATENATE(HL_d252to3arcmin_incllt60_table!I455, "f")</f>
        <v>NGC5713f</v>
      </c>
      <c r="E455" t="str">
        <f>HL_d252to3arcmin_incllt60_table!K455</f>
        <v>SABb</v>
      </c>
      <c r="F455" t="str">
        <f>CONCATENATE("/home/ec2-user/galaxies/POGSSNR_SDSSonly_",HL_d252to3arcmin_incllt60_table!I455,".fits")</f>
        <v>/home/ec2-user/galaxies/POGSSNR_SDSSonly_NGC5713.fits</v>
      </c>
      <c r="G455">
        <v>0</v>
      </c>
      <c r="H455">
        <v>2</v>
      </c>
    </row>
    <row r="456" spans="1:8">
      <c r="A456" s="5" t="s">
        <v>847</v>
      </c>
      <c r="B456" t="str">
        <f>CONCATENATE("/home/ec2-user/galaxies/POGS_SDSSonly_",HL_d252to3arcmin_incllt60_table!I456,".fits")</f>
        <v>/home/ec2-user/galaxies/POGS_SDSSonly_NGC5735.fits</v>
      </c>
      <c r="C456" s="4">
        <f>HL_d252to3arcmin_incllt60_table!J456</f>
        <v>1.3093333333333334E-2</v>
      </c>
      <c r="D456" t="str">
        <f>CONCATENATE(HL_d252to3arcmin_incllt60_table!I456, "f")</f>
        <v>NGC5735f</v>
      </c>
      <c r="E456" t="str">
        <f>HL_d252to3arcmin_incllt60_table!K456</f>
        <v>Sbc</v>
      </c>
      <c r="F456" t="str">
        <f>CONCATENATE("/home/ec2-user/galaxies/POGSSNR_SDSSonly_",HL_d252to3arcmin_incllt60_table!I456,".fits")</f>
        <v>/home/ec2-user/galaxies/POGSSNR_SDSSonly_NGC5735.fits</v>
      </c>
      <c r="G456">
        <v>0</v>
      </c>
      <c r="H456">
        <v>2</v>
      </c>
    </row>
    <row r="457" spans="1:8">
      <c r="A457" s="5" t="s">
        <v>847</v>
      </c>
      <c r="B457" t="str">
        <f>CONCATENATE("/home/ec2-user/galaxies/POGS_SDSSonly_",HL_d252to3arcmin_incllt60_table!I457,".fits")</f>
        <v>/home/ec2-user/galaxies/POGS_SDSSonly_UGC09500.fits</v>
      </c>
      <c r="C457" s="4">
        <f>HL_d252to3arcmin_incllt60_table!J457</f>
        <v>5.9933333333333332E-3</v>
      </c>
      <c r="D457" t="str">
        <f>CONCATENATE(HL_d252to3arcmin_incllt60_table!I457, "f")</f>
        <v>UGC09500f</v>
      </c>
      <c r="E457" t="str">
        <f>HL_d252to3arcmin_incllt60_table!K457</f>
        <v>Sm</v>
      </c>
      <c r="F457" t="str">
        <f>CONCATENATE("/home/ec2-user/galaxies/POGSSNR_SDSSonly_",HL_d252to3arcmin_incllt60_table!I457,".fits")</f>
        <v>/home/ec2-user/galaxies/POGSSNR_SDSSonly_UGC09500.fits</v>
      </c>
      <c r="G457">
        <v>0</v>
      </c>
      <c r="H457">
        <v>2</v>
      </c>
    </row>
    <row r="458" spans="1:8">
      <c r="A458" s="5" t="s">
        <v>847</v>
      </c>
      <c r="B458" t="str">
        <f>CONCATENATE("/home/ec2-user/galaxies/POGS_SDSSonly_",HL_d252to3arcmin_incllt60_table!I458,".fits")</f>
        <v>/home/ec2-user/galaxies/POGS_SDSSonly_NGC5757.fits</v>
      </c>
      <c r="C458" s="4">
        <f>HL_d252to3arcmin_incllt60_table!J458</f>
        <v>8.9999999999999993E-3</v>
      </c>
      <c r="D458" t="str">
        <f>CONCATENATE(HL_d252to3arcmin_incllt60_table!I458, "f")</f>
        <v>NGC5757f</v>
      </c>
      <c r="E458" t="str">
        <f>HL_d252to3arcmin_incllt60_table!K458</f>
        <v>Sb</v>
      </c>
      <c r="F458" t="str">
        <f>CONCATENATE("/home/ec2-user/galaxies/POGSSNR_SDSSonly_",HL_d252to3arcmin_incllt60_table!I458,".fits")</f>
        <v>/home/ec2-user/galaxies/POGSSNR_SDSSonly_NGC5757.fits</v>
      </c>
      <c r="G458">
        <v>0</v>
      </c>
      <c r="H458">
        <v>2</v>
      </c>
    </row>
    <row r="459" spans="1:8">
      <c r="A459" s="5" t="s">
        <v>847</v>
      </c>
      <c r="B459" t="str">
        <f>CONCATENATE("/home/ec2-user/galaxies/POGS_SDSSonly_",HL_d252to3arcmin_incllt60_table!I459,".fits")</f>
        <v>/home/ec2-user/galaxies/POGS_SDSSonly_NGC5783.fits</v>
      </c>
      <c r="C459" s="4">
        <f>HL_d252to3arcmin_incllt60_table!J459</f>
        <v>8.6700000000000006E-3</v>
      </c>
      <c r="D459" t="str">
        <f>CONCATENATE(HL_d252to3arcmin_incllt60_table!I459, "f")</f>
        <v>NGC5783f</v>
      </c>
      <c r="E459" t="str">
        <f>HL_d252to3arcmin_incllt60_table!K459</f>
        <v>Sc</v>
      </c>
      <c r="F459" t="str">
        <f>CONCATENATE("/home/ec2-user/galaxies/POGSSNR_SDSSonly_",HL_d252to3arcmin_incllt60_table!I459,".fits")</f>
        <v>/home/ec2-user/galaxies/POGSSNR_SDSSonly_NGC5783.fits</v>
      </c>
      <c r="G459">
        <v>0</v>
      </c>
      <c r="H459">
        <v>2</v>
      </c>
    </row>
    <row r="460" spans="1:8">
      <c r="A460" s="5" t="s">
        <v>847</v>
      </c>
      <c r="B460" t="str">
        <f>CONCATENATE("/home/ec2-user/galaxies/POGS_SDSSonly_",HL_d252to3arcmin_incllt60_table!I460,".fits")</f>
        <v>/home/ec2-user/galaxies/POGS_SDSSonly_NGC5786.fits</v>
      </c>
      <c r="C460" s="4">
        <f>HL_d252to3arcmin_incllt60_table!J460</f>
        <v>9.4833333333333332E-3</v>
      </c>
      <c r="D460" t="str">
        <f>CONCATENATE(HL_d252to3arcmin_incllt60_table!I460, "f")</f>
        <v>NGC5786f</v>
      </c>
      <c r="E460" t="str">
        <f>HL_d252to3arcmin_incllt60_table!K460</f>
        <v>Sbc</v>
      </c>
      <c r="F460" t="str">
        <f>CONCATENATE("/home/ec2-user/galaxies/POGSSNR_SDSSonly_",HL_d252to3arcmin_incllt60_table!I460,".fits")</f>
        <v>/home/ec2-user/galaxies/POGSSNR_SDSSonly_NGC5786.fits</v>
      </c>
      <c r="G460">
        <v>0</v>
      </c>
      <c r="H460">
        <v>2</v>
      </c>
    </row>
    <row r="461" spans="1:8">
      <c r="A461" s="5" t="s">
        <v>847</v>
      </c>
      <c r="B461" t="str">
        <f>CONCATENATE("/home/ec2-user/galaxies/POGS_SDSSonly_",HL_d252to3arcmin_incllt60_table!I461,".fits")</f>
        <v>/home/ec2-user/galaxies/POGS_SDSSonly_NGC5796.fits</v>
      </c>
      <c r="C461" s="4">
        <f>HL_d252to3arcmin_incllt60_table!J461</f>
        <v>9.6633333333333328E-3</v>
      </c>
      <c r="D461" t="str">
        <f>CONCATENATE(HL_d252to3arcmin_incllt60_table!I461, "f")</f>
        <v>NGC5796f</v>
      </c>
      <c r="E461" t="str">
        <f>HL_d252to3arcmin_incllt60_table!K461</f>
        <v>E</v>
      </c>
      <c r="F461" t="str">
        <f>CONCATENATE("/home/ec2-user/galaxies/POGSSNR_SDSSonly_",HL_d252to3arcmin_incllt60_table!I461,".fits")</f>
        <v>/home/ec2-user/galaxies/POGSSNR_SDSSonly_NGC5796.fits</v>
      </c>
      <c r="G461">
        <v>0</v>
      </c>
      <c r="H461">
        <v>2</v>
      </c>
    </row>
    <row r="462" spans="1:8">
      <c r="A462" s="5" t="s">
        <v>847</v>
      </c>
      <c r="B462" t="str">
        <f>CONCATENATE("/home/ec2-user/galaxies/POGS_SDSSonly_",HL_d252to3arcmin_incllt60_table!I462,".fits")</f>
        <v>/home/ec2-user/galaxies/POGS_SDSSonly_PGC053595.fits</v>
      </c>
      <c r="C462" s="4">
        <f>HL_d252to3arcmin_incllt60_table!J462</f>
        <v>9.3133333333333332E-3</v>
      </c>
      <c r="D462" t="str">
        <f>CONCATENATE(HL_d252to3arcmin_incllt60_table!I462, "f")</f>
        <v>PGC053595f</v>
      </c>
      <c r="E462" t="str">
        <f>HL_d252to3arcmin_incllt60_table!K462</f>
        <v>Sm</v>
      </c>
      <c r="F462" t="str">
        <f>CONCATENATE("/home/ec2-user/galaxies/POGSSNR_SDSSonly_",HL_d252to3arcmin_incllt60_table!I462,".fits")</f>
        <v>/home/ec2-user/galaxies/POGSSNR_SDSSonly_PGC053595.fits</v>
      </c>
      <c r="G462">
        <v>0</v>
      </c>
      <c r="H462">
        <v>2</v>
      </c>
    </row>
    <row r="463" spans="1:8">
      <c r="A463" s="5" t="s">
        <v>847</v>
      </c>
      <c r="B463" t="str">
        <f>CONCATENATE("/home/ec2-user/galaxies/POGS_SDSSonly_",HL_d252to3arcmin_incllt60_table!I463,".fits")</f>
        <v>/home/ec2-user/galaxies/POGS_SDSSonly_NGC5812.fits</v>
      </c>
      <c r="C463" s="4">
        <f>HL_d252to3arcmin_incllt60_table!J463</f>
        <v>6.5133333333333336E-3</v>
      </c>
      <c r="D463" t="str">
        <f>CONCATENATE(HL_d252to3arcmin_incllt60_table!I463, "f")</f>
        <v>NGC5812f</v>
      </c>
      <c r="E463" t="str">
        <f>HL_d252to3arcmin_incllt60_table!K463</f>
        <v>E</v>
      </c>
      <c r="F463" t="str">
        <f>CONCATENATE("/home/ec2-user/galaxies/POGSSNR_SDSSonly_",HL_d252to3arcmin_incllt60_table!I463,".fits")</f>
        <v>/home/ec2-user/galaxies/POGSSNR_SDSSonly_NGC5812.fits</v>
      </c>
      <c r="G463">
        <v>0</v>
      </c>
      <c r="H463">
        <v>2</v>
      </c>
    </row>
    <row r="464" spans="1:8">
      <c r="A464" s="5" t="s">
        <v>847</v>
      </c>
      <c r="B464" t="str">
        <f>CONCATENATE("/home/ec2-user/galaxies/POGS_SDSSonly_",HL_d252to3arcmin_incllt60_table!I464,".fits")</f>
        <v>/home/ec2-user/galaxies/POGS_SDSSonly_NGC5831.fits</v>
      </c>
      <c r="C464" s="4">
        <f>HL_d252to3arcmin_incllt60_table!J464</f>
        <v>5.7933333333333335E-3</v>
      </c>
      <c r="D464" t="str">
        <f>CONCATENATE(HL_d252to3arcmin_incllt60_table!I464, "f")</f>
        <v>NGC5831f</v>
      </c>
      <c r="E464" t="str">
        <f>HL_d252to3arcmin_incllt60_table!K464</f>
        <v>E</v>
      </c>
      <c r="F464" t="str">
        <f>CONCATENATE("/home/ec2-user/galaxies/POGSSNR_SDSSonly_",HL_d252to3arcmin_incllt60_table!I464,".fits")</f>
        <v>/home/ec2-user/galaxies/POGSSNR_SDSSonly_NGC5831.fits</v>
      </c>
      <c r="G464">
        <v>0</v>
      </c>
      <c r="H464">
        <v>2</v>
      </c>
    </row>
    <row r="465" spans="1:8">
      <c r="A465" s="5" t="s">
        <v>847</v>
      </c>
      <c r="B465" t="str">
        <f>CONCATENATE("/home/ec2-user/galaxies/POGS_SDSSonly_",HL_d252to3arcmin_incllt60_table!I465,".fits")</f>
        <v>/home/ec2-user/galaxies/POGS_SDSSonly_NGC5874.fits</v>
      </c>
      <c r="C465" s="4">
        <f>HL_d252to3arcmin_incllt60_table!J465</f>
        <v>1.1353333333333333E-2</v>
      </c>
      <c r="D465" t="str">
        <f>CONCATENATE(HL_d252to3arcmin_incllt60_table!I465, "f")</f>
        <v>NGC5874f</v>
      </c>
      <c r="E465" t="str">
        <f>HL_d252to3arcmin_incllt60_table!K465</f>
        <v>SABc</v>
      </c>
      <c r="F465" t="str">
        <f>CONCATENATE("/home/ec2-user/galaxies/POGSSNR_SDSSonly_",HL_d252to3arcmin_incllt60_table!I465,".fits")</f>
        <v>/home/ec2-user/galaxies/POGSSNR_SDSSonly_NGC5874.fits</v>
      </c>
      <c r="G465">
        <v>0</v>
      </c>
      <c r="H465">
        <v>2</v>
      </c>
    </row>
    <row r="466" spans="1:8">
      <c r="A466" s="5" t="s">
        <v>847</v>
      </c>
      <c r="B466" t="str">
        <f>CONCATENATE("/home/ec2-user/galaxies/POGS_SDSSonly_",HL_d252to3arcmin_incllt60_table!I466,".fits")</f>
        <v>/home/ec2-user/galaxies/POGS_SDSSonly_NGC5866B.fits</v>
      </c>
      <c r="C466" s="4">
        <f>HL_d252to3arcmin_incllt60_table!J466</f>
        <v>3.7100000000000002E-3</v>
      </c>
      <c r="D466" t="str">
        <f>CONCATENATE(HL_d252to3arcmin_incllt60_table!I466, "f")</f>
        <v>NGC5866Bf</v>
      </c>
      <c r="E466" t="str">
        <f>HL_d252to3arcmin_incllt60_table!K466</f>
        <v>SABd</v>
      </c>
      <c r="F466" t="str">
        <f>CONCATENATE("/home/ec2-user/galaxies/POGSSNR_SDSSonly_",HL_d252to3arcmin_incllt60_table!I466,".fits")</f>
        <v>/home/ec2-user/galaxies/POGSSNR_SDSSonly_NGC5866B.fits</v>
      </c>
      <c r="G466">
        <v>0</v>
      </c>
      <c r="H466">
        <v>2</v>
      </c>
    </row>
    <row r="467" spans="1:8">
      <c r="A467" s="5" t="s">
        <v>847</v>
      </c>
      <c r="B467" t="str">
        <f>CONCATENATE("/home/ec2-user/galaxies/POGS_SDSSonly_",HL_d252to3arcmin_incllt60_table!I467,".fits")</f>
        <v>/home/ec2-user/galaxies/POGS_SDSSonly_NGC5898.fits</v>
      </c>
      <c r="C467" s="4">
        <f>HL_d252to3arcmin_incllt60_table!J467</f>
        <v>6.94E-3</v>
      </c>
      <c r="D467" t="str">
        <f>CONCATENATE(HL_d252to3arcmin_incllt60_table!I467, "f")</f>
        <v>NGC5898f</v>
      </c>
      <c r="E467" t="str">
        <f>HL_d252to3arcmin_incllt60_table!K467</f>
        <v>E</v>
      </c>
      <c r="F467" t="str">
        <f>CONCATENATE("/home/ec2-user/galaxies/POGSSNR_SDSSonly_",HL_d252to3arcmin_incllt60_table!I467,".fits")</f>
        <v>/home/ec2-user/galaxies/POGSSNR_SDSSonly_NGC5898.fits</v>
      </c>
      <c r="G467">
        <v>0</v>
      </c>
      <c r="H467">
        <v>2</v>
      </c>
    </row>
    <row r="468" spans="1:8">
      <c r="A468" s="5" t="s">
        <v>847</v>
      </c>
      <c r="B468" t="str">
        <f>CONCATENATE("/home/ec2-user/galaxies/POGS_SDSSonly_",HL_d252to3arcmin_incllt60_table!I468,".fits")</f>
        <v>/home/ec2-user/galaxies/POGS_SDSSonly_ESO328-043.fits</v>
      </c>
      <c r="C468" s="4">
        <f>HL_d252to3arcmin_incllt60_table!J468</f>
        <v>4.0266666666666662E-3</v>
      </c>
      <c r="D468" t="str">
        <f>CONCATENATE(HL_d252to3arcmin_incllt60_table!I468, "f")</f>
        <v>ESO328-043f</v>
      </c>
      <c r="E468" t="str">
        <f>HL_d252to3arcmin_incllt60_table!K468</f>
        <v>SBd</v>
      </c>
      <c r="F468" t="str">
        <f>CONCATENATE("/home/ec2-user/galaxies/POGSSNR_SDSSonly_",HL_d252to3arcmin_incllt60_table!I468,".fits")</f>
        <v>/home/ec2-user/galaxies/POGSSNR_SDSSonly_ESO328-043.fits</v>
      </c>
      <c r="G468">
        <v>0</v>
      </c>
      <c r="H468">
        <v>2</v>
      </c>
    </row>
    <row r="469" spans="1:8">
      <c r="A469" s="5" t="s">
        <v>847</v>
      </c>
      <c r="B469" t="str">
        <f>CONCATENATE("/home/ec2-user/galaxies/POGS_SDSSonly_",HL_d252to3arcmin_incllt60_table!I469,".fits")</f>
        <v>/home/ec2-user/galaxies/POGS_SDSSonly_IC4538.fits</v>
      </c>
      <c r="C469" s="4">
        <f>HL_d252to3arcmin_incllt60_table!J469</f>
        <v>9.3933333333333334E-3</v>
      </c>
      <c r="D469" t="str">
        <f>CONCATENATE(HL_d252to3arcmin_incllt60_table!I469, "f")</f>
        <v>IC4538f</v>
      </c>
      <c r="E469" t="str">
        <f>HL_d252to3arcmin_incllt60_table!K469</f>
        <v>SABc</v>
      </c>
      <c r="F469" t="str">
        <f>CONCATENATE("/home/ec2-user/galaxies/POGSSNR_SDSSonly_",HL_d252to3arcmin_incllt60_table!I469,".fits")</f>
        <v>/home/ec2-user/galaxies/POGSSNR_SDSSonly_IC4538.fits</v>
      </c>
      <c r="G469">
        <v>0</v>
      </c>
      <c r="H469">
        <v>2</v>
      </c>
    </row>
    <row r="470" spans="1:8">
      <c r="A470" s="5" t="s">
        <v>847</v>
      </c>
      <c r="B470" t="str">
        <f>CONCATENATE("/home/ec2-user/galaxies/POGS_SDSSonly_",HL_d252to3arcmin_incllt60_table!I470,".fits")</f>
        <v>/home/ec2-user/galaxies/POGS_SDSSonly_NGC5957.fits</v>
      </c>
      <c r="C470" s="4">
        <f>HL_d252to3arcmin_incllt60_table!J470</f>
        <v>6.5233333333333332E-3</v>
      </c>
      <c r="D470" t="str">
        <f>CONCATENATE(HL_d252to3arcmin_incllt60_table!I470, "f")</f>
        <v>NGC5957f</v>
      </c>
      <c r="E470" t="str">
        <f>HL_d252to3arcmin_incllt60_table!K470</f>
        <v>Sb</v>
      </c>
      <c r="F470" t="str">
        <f>CONCATENATE("/home/ec2-user/galaxies/POGSSNR_SDSSonly_",HL_d252to3arcmin_incllt60_table!I470,".fits")</f>
        <v>/home/ec2-user/galaxies/POGSSNR_SDSSonly_NGC5957.fits</v>
      </c>
      <c r="G470">
        <v>0</v>
      </c>
      <c r="H470">
        <v>2</v>
      </c>
    </row>
    <row r="471" spans="1:8">
      <c r="A471" s="5" t="s">
        <v>847</v>
      </c>
      <c r="B471" t="str">
        <f>CONCATENATE("/home/ec2-user/galaxies/POGS_SDSSonly_",HL_d252to3arcmin_incllt60_table!I471,".fits")</f>
        <v>/home/ec2-user/galaxies/POGS_SDSSonly_NGC5938.fits</v>
      </c>
      <c r="C471" s="4">
        <f>HL_d252to3arcmin_incllt60_table!J471</f>
        <v>1.0933333333333333E-2</v>
      </c>
      <c r="D471" t="str">
        <f>CONCATENATE(HL_d252to3arcmin_incllt60_table!I471, "f")</f>
        <v>NGC5938f</v>
      </c>
      <c r="E471" t="str">
        <f>HL_d252to3arcmin_incllt60_table!K471</f>
        <v>SBbc</v>
      </c>
      <c r="F471" t="str">
        <f>CONCATENATE("/home/ec2-user/galaxies/POGSSNR_SDSSonly_",HL_d252to3arcmin_incllt60_table!I471,".fits")</f>
        <v>/home/ec2-user/galaxies/POGSSNR_SDSSonly_NGC5938.fits</v>
      </c>
      <c r="G471">
        <v>0</v>
      </c>
      <c r="H471">
        <v>2</v>
      </c>
    </row>
    <row r="472" spans="1:8">
      <c r="A472" s="5" t="s">
        <v>847</v>
      </c>
      <c r="B472" t="str">
        <f>CONCATENATE("/home/ec2-user/galaxies/POGS_SDSSonly_",HL_d252to3arcmin_incllt60_table!I472,".fits")</f>
        <v>/home/ec2-user/galaxies/POGS_SDSSonly_NGC5962.fits</v>
      </c>
      <c r="C472" s="4">
        <f>HL_d252to3arcmin_incllt60_table!J472</f>
        <v>7.0699999999999999E-3</v>
      </c>
      <c r="D472" t="str">
        <f>CONCATENATE(HL_d252to3arcmin_incllt60_table!I472, "f")</f>
        <v>NGC5962f</v>
      </c>
      <c r="E472" t="str">
        <f>HL_d252to3arcmin_incllt60_table!K472</f>
        <v>Sc</v>
      </c>
      <c r="F472" t="str">
        <f>CONCATENATE("/home/ec2-user/galaxies/POGSSNR_SDSSonly_",HL_d252to3arcmin_incllt60_table!I472,".fits")</f>
        <v>/home/ec2-user/galaxies/POGSSNR_SDSSonly_NGC5962.fits</v>
      </c>
      <c r="G472">
        <v>0</v>
      </c>
      <c r="H472">
        <v>2</v>
      </c>
    </row>
    <row r="473" spans="1:8">
      <c r="A473" s="5" t="s">
        <v>847</v>
      </c>
      <c r="B473" t="str">
        <f>CONCATENATE("/home/ec2-user/galaxies/POGS_SDSSonly_",HL_d252to3arcmin_incllt60_table!I473,".fits")</f>
        <v>/home/ec2-user/galaxies/POGS_SDSSonly_NGC5970.fits</v>
      </c>
      <c r="C473" s="4">
        <f>HL_d252to3arcmin_incllt60_table!J473</f>
        <v>6.9833333333333336E-3</v>
      </c>
      <c r="D473" t="str">
        <f>CONCATENATE(HL_d252to3arcmin_incllt60_table!I473, "f")</f>
        <v>NGC5970f</v>
      </c>
      <c r="E473" t="str">
        <f>HL_d252to3arcmin_incllt60_table!K473</f>
        <v>SBc</v>
      </c>
      <c r="F473" t="str">
        <f>CONCATENATE("/home/ec2-user/galaxies/POGSSNR_SDSSonly_",HL_d252to3arcmin_incllt60_table!I473,".fits")</f>
        <v>/home/ec2-user/galaxies/POGSSNR_SDSSonly_NGC5970.fits</v>
      </c>
      <c r="G473">
        <v>0</v>
      </c>
      <c r="H473">
        <v>2</v>
      </c>
    </row>
    <row r="474" spans="1:8">
      <c r="A474" s="5" t="s">
        <v>847</v>
      </c>
      <c r="B474" t="str">
        <f>CONCATENATE("/home/ec2-user/galaxies/POGS_SDSSonly_",HL_d252to3arcmin_incllt60_table!I474,".fits")</f>
        <v>/home/ec2-user/galaxies/POGS_SDSSonly_NGC5968.fits</v>
      </c>
      <c r="C474" s="4">
        <f>HL_d252to3arcmin_incllt60_table!J474</f>
        <v>1.7953333333333335E-2</v>
      </c>
      <c r="D474" t="str">
        <f>CONCATENATE(HL_d252to3arcmin_incllt60_table!I474, "f")</f>
        <v>NGC5968f</v>
      </c>
      <c r="E474" t="str">
        <f>HL_d252to3arcmin_incllt60_table!K474</f>
        <v>SABb</v>
      </c>
      <c r="F474" t="str">
        <f>CONCATENATE("/home/ec2-user/galaxies/POGSSNR_SDSSonly_",HL_d252to3arcmin_incllt60_table!I474,".fits")</f>
        <v>/home/ec2-user/galaxies/POGSSNR_SDSSonly_NGC5968.fits</v>
      </c>
      <c r="G474">
        <v>0</v>
      </c>
      <c r="H474">
        <v>2</v>
      </c>
    </row>
    <row r="475" spans="1:8">
      <c r="A475" s="5" t="s">
        <v>847</v>
      </c>
      <c r="B475" t="str">
        <f>CONCATENATE("/home/ec2-user/galaxies/POGS_SDSSonly_",HL_d252to3arcmin_incllt60_table!I475,".fits")</f>
        <v>/home/ec2-user/galaxies/POGS_SDSSonly_NGC5967.fits</v>
      </c>
      <c r="C475" s="4">
        <f>HL_d252to3arcmin_incllt60_table!J475</f>
        <v>8.8833333333333334E-3</v>
      </c>
      <c r="D475" t="str">
        <f>CONCATENATE(HL_d252to3arcmin_incllt60_table!I475, "f")</f>
        <v>NGC5967f</v>
      </c>
      <c r="E475" t="str">
        <f>HL_d252to3arcmin_incllt60_table!K475</f>
        <v>Sc</v>
      </c>
      <c r="F475" t="str">
        <f>CONCATENATE("/home/ec2-user/galaxies/POGSSNR_SDSSonly_",HL_d252to3arcmin_incllt60_table!I475,".fits")</f>
        <v>/home/ec2-user/galaxies/POGSSNR_SDSSonly_NGC5967.fits</v>
      </c>
      <c r="G475">
        <v>0</v>
      </c>
      <c r="H475">
        <v>2</v>
      </c>
    </row>
    <row r="476" spans="1:8">
      <c r="A476" s="5" t="s">
        <v>847</v>
      </c>
      <c r="B476" t="str">
        <f>CONCATENATE("/home/ec2-user/galaxies/POGS_SDSSonly_",HL_d252to3arcmin_incllt60_table!I476,".fits")</f>
        <v>/home/ec2-user/galaxies/POGS_SDSSonly_ESO137-008.fits</v>
      </c>
      <c r="C476" s="4">
        <f>HL_d252to3arcmin_incllt60_table!J476</f>
        <v>1.2163333333333333E-2</v>
      </c>
      <c r="D476" t="str">
        <f>CONCATENATE(HL_d252to3arcmin_incllt60_table!I476, "f")</f>
        <v>ESO137-008f</v>
      </c>
      <c r="E476" t="str">
        <f>HL_d252to3arcmin_incllt60_table!K476</f>
        <v>E</v>
      </c>
      <c r="F476" t="str">
        <f>CONCATENATE("/home/ec2-user/galaxies/POGSSNR_SDSSonly_",HL_d252to3arcmin_incllt60_table!I476,".fits")</f>
        <v>/home/ec2-user/galaxies/POGSSNR_SDSSonly_ESO137-008.fits</v>
      </c>
      <c r="G476">
        <v>0</v>
      </c>
      <c r="H476">
        <v>2</v>
      </c>
    </row>
    <row r="477" spans="1:8">
      <c r="A477" s="5" t="s">
        <v>847</v>
      </c>
      <c r="B477" t="str">
        <f>CONCATENATE("/home/ec2-user/galaxies/POGS_SDSSonly_",HL_d252to3arcmin_incllt60_table!I477,".fits")</f>
        <v>/home/ec2-user/galaxies/POGS_SDSSonly_UGC10310.fits</v>
      </c>
      <c r="C477" s="4">
        <f>HL_d252to3arcmin_incllt60_table!J477</f>
        <v>3.2666666666666669E-3</v>
      </c>
      <c r="D477" t="str">
        <f>CONCATENATE(HL_d252to3arcmin_incllt60_table!I477, "f")</f>
        <v>UGC10310f</v>
      </c>
      <c r="E477" t="str">
        <f>HL_d252to3arcmin_incllt60_table!K477</f>
        <v>Sm</v>
      </c>
      <c r="F477" t="str">
        <f>CONCATENATE("/home/ec2-user/galaxies/POGSSNR_SDSSonly_",HL_d252to3arcmin_incllt60_table!I477,".fits")</f>
        <v>/home/ec2-user/galaxies/POGSSNR_SDSSonly_UGC10310.fits</v>
      </c>
      <c r="G477">
        <v>0</v>
      </c>
      <c r="H477">
        <v>2</v>
      </c>
    </row>
    <row r="478" spans="1:8">
      <c r="A478" s="5" t="s">
        <v>847</v>
      </c>
      <c r="B478" t="str">
        <f>CONCATENATE("/home/ec2-user/galaxies/POGS_SDSSonly_",HL_d252to3arcmin_incllt60_table!I478,".fits")</f>
        <v>/home/ec2-user/galaxies/POGS_SDSSonly_NGC6106.fits</v>
      </c>
      <c r="C478" s="4">
        <f>HL_d252to3arcmin_incllt60_table!J478</f>
        <v>5.2399999999999999E-3</v>
      </c>
      <c r="D478" t="str">
        <f>CONCATENATE(HL_d252to3arcmin_incllt60_table!I478, "f")</f>
        <v>NGC6106f</v>
      </c>
      <c r="E478" t="str">
        <f>HL_d252to3arcmin_incllt60_table!K478</f>
        <v>Sc</v>
      </c>
      <c r="F478" t="str">
        <f>CONCATENATE("/home/ec2-user/galaxies/POGSSNR_SDSSonly_",HL_d252to3arcmin_incllt60_table!I478,".fits")</f>
        <v>/home/ec2-user/galaxies/POGSSNR_SDSSonly_NGC6106.fits</v>
      </c>
      <c r="G478">
        <v>0</v>
      </c>
      <c r="H478">
        <v>2</v>
      </c>
    </row>
    <row r="479" spans="1:8">
      <c r="A479" s="5" t="s">
        <v>847</v>
      </c>
      <c r="B479" t="str">
        <f>CONCATENATE("/home/ec2-user/galaxies/POGS_SDSSonly_",HL_d252to3arcmin_incllt60_table!I479,".fits")</f>
        <v>/home/ec2-user/galaxies/POGS_SDSSonly_NGC6140.fits</v>
      </c>
      <c r="C479" s="4">
        <f>HL_d252to3arcmin_incllt60_table!J479</f>
        <v>4.0000000000000001E-3</v>
      </c>
      <c r="D479" t="str">
        <f>CONCATENATE(HL_d252to3arcmin_incllt60_table!I479, "f")</f>
        <v>NGC6140f</v>
      </c>
      <c r="E479" t="str">
        <f>HL_d252to3arcmin_incllt60_table!K479</f>
        <v>Sc</v>
      </c>
      <c r="F479" t="str">
        <f>CONCATENATE("/home/ec2-user/galaxies/POGSSNR_SDSSonly_",HL_d252to3arcmin_incllt60_table!I479,".fits")</f>
        <v>/home/ec2-user/galaxies/POGSSNR_SDSSonly_NGC6140.fits</v>
      </c>
      <c r="G479">
        <v>0</v>
      </c>
      <c r="H479">
        <v>2</v>
      </c>
    </row>
    <row r="480" spans="1:8">
      <c r="A480" s="5" t="s">
        <v>847</v>
      </c>
      <c r="B480" t="str">
        <f>CONCATENATE("/home/ec2-user/galaxies/POGS_SDSSonly_",HL_d252to3arcmin_incllt60_table!I480,".fits")</f>
        <v>/home/ec2-user/galaxies/POGS_SDSSonly_NGC6217.fits</v>
      </c>
      <c r="C480" s="4">
        <f>HL_d252to3arcmin_incllt60_table!J480</f>
        <v>5.5433333333333333E-3</v>
      </c>
      <c r="D480" t="str">
        <f>CONCATENATE(HL_d252to3arcmin_incllt60_table!I480, "f")</f>
        <v>NGC6217f</v>
      </c>
      <c r="E480" t="str">
        <f>HL_d252to3arcmin_incllt60_table!K480</f>
        <v>Sbc</v>
      </c>
      <c r="F480" t="str">
        <f>CONCATENATE("/home/ec2-user/galaxies/POGSSNR_SDSSonly_",HL_d252to3arcmin_incllt60_table!I480,".fits")</f>
        <v>/home/ec2-user/galaxies/POGSSNR_SDSSonly_NGC6217.fits</v>
      </c>
      <c r="G480">
        <v>0</v>
      </c>
      <c r="H480">
        <v>2</v>
      </c>
    </row>
    <row r="481" spans="1:8">
      <c r="A481" s="5" t="s">
        <v>847</v>
      </c>
      <c r="B481" t="str">
        <f>CONCATENATE("/home/ec2-user/galaxies/POGS_SDSSonly_",HL_d252to3arcmin_incllt60_table!I481,".fits")</f>
        <v>/home/ec2-user/galaxies/POGS_SDSSonly_UGC10502.fits</v>
      </c>
      <c r="C481" s="4">
        <f>HL_d252to3arcmin_incllt60_table!J481</f>
        <v>1.532E-2</v>
      </c>
      <c r="D481" t="str">
        <f>CONCATENATE(HL_d252to3arcmin_incllt60_table!I481, "f")</f>
        <v>UGC10502f</v>
      </c>
      <c r="E481" t="str">
        <f>HL_d252to3arcmin_incllt60_table!K481</f>
        <v>Sc</v>
      </c>
      <c r="F481" t="str">
        <f>CONCATENATE("/home/ec2-user/galaxies/POGSSNR_SDSSonly_",HL_d252to3arcmin_incllt60_table!I481,".fits")</f>
        <v>/home/ec2-user/galaxies/POGSSNR_SDSSonly_UGC10502.fits</v>
      </c>
      <c r="G481">
        <v>0</v>
      </c>
      <c r="H481">
        <v>2</v>
      </c>
    </row>
    <row r="482" spans="1:8">
      <c r="A482" s="5" t="s">
        <v>847</v>
      </c>
      <c r="B482" t="str">
        <f>CONCATENATE("/home/ec2-user/galaxies/POGS_SDSSonly_",HL_d252to3arcmin_incllt60_table!I482,".fits")</f>
        <v>/home/ec2-user/galaxies/POGS_SDSSonly_ESO069-009.fits</v>
      </c>
      <c r="C482" s="4">
        <f>HL_d252to3arcmin_incllt60_table!J482</f>
        <v>1.4829999999999999E-2</v>
      </c>
      <c r="D482" t="str">
        <f>CONCATENATE(HL_d252to3arcmin_incllt60_table!I482, "f")</f>
        <v>ESO069-009f</v>
      </c>
      <c r="E482" t="str">
        <f>HL_d252to3arcmin_incllt60_table!K482</f>
        <v>SBc</v>
      </c>
      <c r="F482" t="str">
        <f>CONCATENATE("/home/ec2-user/galaxies/POGSSNR_SDSSonly_",HL_d252to3arcmin_incllt60_table!I482,".fits")</f>
        <v>/home/ec2-user/galaxies/POGSSNR_SDSSonly_ESO069-009.fits</v>
      </c>
      <c r="G482">
        <v>0</v>
      </c>
      <c r="H482">
        <v>2</v>
      </c>
    </row>
    <row r="483" spans="1:8">
      <c r="A483" s="5" t="s">
        <v>847</v>
      </c>
      <c r="B483" t="str">
        <f>CONCATENATE("/home/ec2-user/galaxies/POGS_SDSSonly_",HL_d252to3arcmin_incllt60_table!I483,".fits")</f>
        <v>/home/ec2-user/galaxies/POGS_SDSSonly_NGC6246A.fits</v>
      </c>
      <c r="C483" s="4">
        <f>HL_d252to3arcmin_incllt60_table!J483</f>
        <v>1.8493333333333334E-2</v>
      </c>
      <c r="D483" t="str">
        <f>CONCATENATE(HL_d252to3arcmin_incllt60_table!I483, "f")</f>
        <v>NGC6246Af</v>
      </c>
      <c r="E483" t="str">
        <f>HL_d252to3arcmin_incllt60_table!K483</f>
        <v>Sc</v>
      </c>
      <c r="F483" t="str">
        <f>CONCATENATE("/home/ec2-user/galaxies/POGSSNR_SDSSonly_",HL_d252to3arcmin_incllt60_table!I483,".fits")</f>
        <v>/home/ec2-user/galaxies/POGSSNR_SDSSonly_NGC6246A.fits</v>
      </c>
      <c r="G483">
        <v>0</v>
      </c>
      <c r="H483">
        <v>2</v>
      </c>
    </row>
    <row r="484" spans="1:8">
      <c r="A484" s="5" t="s">
        <v>847</v>
      </c>
      <c r="B484" t="str">
        <f>CONCATENATE("/home/ec2-user/galaxies/POGS_SDSSonly_",HL_d252to3arcmin_incllt60_table!I484,".fits")</f>
        <v>/home/ec2-user/galaxies/POGS_SDSSonly_NGC6215.fits</v>
      </c>
      <c r="C484" s="4">
        <f>HL_d252to3arcmin_incllt60_table!J484</f>
        <v>4.5366666666666663E-3</v>
      </c>
      <c r="D484" t="str">
        <f>CONCATENATE(HL_d252to3arcmin_incllt60_table!I484, "f")</f>
        <v>NGC6215f</v>
      </c>
      <c r="E484" t="str">
        <f>HL_d252to3arcmin_incllt60_table!K484</f>
        <v>Sc</v>
      </c>
      <c r="F484" t="str">
        <f>CONCATENATE("/home/ec2-user/galaxies/POGSSNR_SDSSonly_",HL_d252to3arcmin_incllt60_table!I484,".fits")</f>
        <v>/home/ec2-user/galaxies/POGSSNR_SDSSonly_NGC6215.fits</v>
      </c>
      <c r="G484">
        <v>0</v>
      </c>
      <c r="H484">
        <v>2</v>
      </c>
    </row>
    <row r="485" spans="1:8">
      <c r="A485" s="5" t="s">
        <v>847</v>
      </c>
      <c r="B485" t="str">
        <f>CONCATENATE("/home/ec2-user/galaxies/POGS_SDSSonly_",HL_d252to3arcmin_incllt60_table!I485,".fits")</f>
        <v>/home/ec2-user/galaxies/POGS_SDSSonly_ESO138-005.fits</v>
      </c>
      <c r="C485" s="4">
        <f>HL_d252to3arcmin_incllt60_table!J485</f>
        <v>8.1200000000000005E-3</v>
      </c>
      <c r="D485" t="str">
        <f>CONCATENATE(HL_d252to3arcmin_incllt60_table!I485, "f")</f>
        <v>ESO138-005f</v>
      </c>
      <c r="E485" t="str">
        <f>HL_d252to3arcmin_incllt60_table!K485</f>
        <v>E-SO</v>
      </c>
      <c r="F485" t="str">
        <f>CONCATENATE("/home/ec2-user/galaxies/POGSSNR_SDSSonly_",HL_d252to3arcmin_incllt60_table!I485,".fits")</f>
        <v>/home/ec2-user/galaxies/POGSSNR_SDSSonly_ESO138-005.fits</v>
      </c>
      <c r="G485">
        <v>0</v>
      </c>
      <c r="H485">
        <v>2</v>
      </c>
    </row>
    <row r="486" spans="1:8">
      <c r="A486" s="5" t="s">
        <v>847</v>
      </c>
      <c r="B486" t="str">
        <f>CONCATENATE("/home/ec2-user/galaxies/POGS_SDSSonly_",HL_d252to3arcmin_incllt60_table!I486,".fits")</f>
        <v>/home/ec2-user/galaxies/POGS_SDSSonly_NGC6209.fits</v>
      </c>
      <c r="C486" s="4">
        <f>HL_d252to3arcmin_incllt60_table!J486</f>
        <v>1.8726666666666666E-2</v>
      </c>
      <c r="D486" t="str">
        <f>CONCATENATE(HL_d252to3arcmin_incllt60_table!I486, "f")</f>
        <v>NGC6209f</v>
      </c>
      <c r="E486" t="str">
        <f>HL_d252to3arcmin_incllt60_table!K486</f>
        <v>SABb</v>
      </c>
      <c r="F486" t="str">
        <f>CONCATENATE("/home/ec2-user/galaxies/POGSSNR_SDSSonly_",HL_d252to3arcmin_incllt60_table!I486,".fits")</f>
        <v>/home/ec2-user/galaxies/POGSSNR_SDSSonly_NGC6209.fits</v>
      </c>
      <c r="G486">
        <v>0</v>
      </c>
      <c r="H486">
        <v>2</v>
      </c>
    </row>
    <row r="487" spans="1:8">
      <c r="A487" s="5" t="s">
        <v>847</v>
      </c>
      <c r="B487" t="str">
        <f>CONCATENATE("/home/ec2-user/galaxies/POGS_SDSSonly_",HL_d252to3arcmin_incllt60_table!I487,".fits")</f>
        <v>/home/ec2-user/galaxies/POGS_SDSSonly_IC4646.fits</v>
      </c>
      <c r="C487" s="4">
        <f>HL_d252to3arcmin_incllt60_table!J487</f>
        <v>9.9000000000000008E-3</v>
      </c>
      <c r="D487" t="str">
        <f>CONCATENATE(HL_d252to3arcmin_incllt60_table!I487, "f")</f>
        <v>IC4646f</v>
      </c>
      <c r="E487" t="str">
        <f>HL_d252to3arcmin_incllt60_table!K487</f>
        <v>Sc</v>
      </c>
      <c r="F487" t="str">
        <f>CONCATENATE("/home/ec2-user/galaxies/POGSSNR_SDSSonly_",HL_d252to3arcmin_incllt60_table!I487,".fits")</f>
        <v>/home/ec2-user/galaxies/POGSSNR_SDSSonly_IC4646.fits</v>
      </c>
      <c r="G487">
        <v>0</v>
      </c>
      <c r="H487">
        <v>2</v>
      </c>
    </row>
    <row r="488" spans="1:8">
      <c r="A488" s="5" t="s">
        <v>847</v>
      </c>
      <c r="B488" t="str">
        <f>CONCATENATE("/home/ec2-user/galaxies/POGS_SDSSonly_",HL_d252to3arcmin_incllt60_table!I488,".fits")</f>
        <v>/home/ec2-user/galaxies/POGS_SDSSonly_UGC10862.fits</v>
      </c>
      <c r="C488" s="4">
        <f>HL_d252to3arcmin_incllt60_table!J488</f>
        <v>6.0400000000000002E-3</v>
      </c>
      <c r="D488" t="str">
        <f>CONCATENATE(HL_d252to3arcmin_incllt60_table!I488, "f")</f>
        <v>UGC10862f</v>
      </c>
      <c r="E488" t="str">
        <f>HL_d252to3arcmin_incllt60_table!K488</f>
        <v>SBc</v>
      </c>
      <c r="F488" t="str">
        <f>CONCATENATE("/home/ec2-user/galaxies/POGSSNR_SDSSonly_",HL_d252to3arcmin_incllt60_table!I488,".fits")</f>
        <v>/home/ec2-user/galaxies/POGSSNR_SDSSonly_UGC10862.fits</v>
      </c>
      <c r="G488">
        <v>0</v>
      </c>
      <c r="H488">
        <v>2</v>
      </c>
    </row>
    <row r="489" spans="1:8">
      <c r="A489" s="5" t="s">
        <v>847</v>
      </c>
      <c r="B489" t="str">
        <f>CONCATENATE("/home/ec2-user/galaxies/POGS_SDSSonly_",HL_d252to3arcmin_incllt60_table!I489,".fits")</f>
        <v>/home/ec2-user/galaxies/POGS_SDSSonly_NGC6412.fits</v>
      </c>
      <c r="C489" s="4">
        <f>HL_d252to3arcmin_incllt60_table!J489</f>
        <v>5.3866666666666663E-3</v>
      </c>
      <c r="D489" t="str">
        <f>CONCATENATE(HL_d252to3arcmin_incllt60_table!I489, "f")</f>
        <v>NGC6412f</v>
      </c>
      <c r="E489" t="str">
        <f>HL_d252to3arcmin_incllt60_table!K489</f>
        <v>SABc</v>
      </c>
      <c r="F489" t="str">
        <f>CONCATENATE("/home/ec2-user/galaxies/POGSSNR_SDSSonly_",HL_d252to3arcmin_incllt60_table!I489,".fits")</f>
        <v>/home/ec2-user/galaxies/POGSSNR_SDSSonly_NGC6412.fits</v>
      </c>
      <c r="G489">
        <v>0</v>
      </c>
      <c r="H489">
        <v>2</v>
      </c>
    </row>
    <row r="490" spans="1:8">
      <c r="A490" s="5" t="s">
        <v>847</v>
      </c>
      <c r="B490" t="str">
        <f>CONCATENATE("/home/ec2-user/galaxies/POGS_SDSSonly_",HL_d252to3arcmin_incllt60_table!I490,".fits")</f>
        <v>/home/ec2-user/galaxies/POGS_SDSSonly_ESO009-010.fits</v>
      </c>
      <c r="C490" s="4">
        <f>HL_d252to3arcmin_incllt60_table!J490</f>
        <v>7.1566666666666671E-3</v>
      </c>
      <c r="D490" t="str">
        <f>CONCATENATE(HL_d252to3arcmin_incllt60_table!I490, "f")</f>
        <v>ESO009-010f</v>
      </c>
      <c r="E490" t="str">
        <f>HL_d252to3arcmin_incllt60_table!K490</f>
        <v>Sbc</v>
      </c>
      <c r="F490" t="str">
        <f>CONCATENATE("/home/ec2-user/galaxies/POGSSNR_SDSSonly_",HL_d252to3arcmin_incllt60_table!I490,".fits")</f>
        <v>/home/ec2-user/galaxies/POGSSNR_SDSSonly_ESO009-010.fits</v>
      </c>
      <c r="G490">
        <v>0</v>
      </c>
      <c r="H490">
        <v>2</v>
      </c>
    </row>
    <row r="491" spans="1:8">
      <c r="A491" s="5" t="s">
        <v>847</v>
      </c>
      <c r="B491" t="str">
        <f>CONCATENATE("/home/ec2-user/galaxies/POGS_SDSSonly_",HL_d252to3arcmin_incllt60_table!I491,".fits")</f>
        <v>/home/ec2-user/galaxies/POGS_SDSSonly_NGC6407.fits</v>
      </c>
      <c r="C491" s="4">
        <f>HL_d252to3arcmin_incllt60_table!J491</f>
        <v>1.4633333333333333E-2</v>
      </c>
      <c r="D491" t="str">
        <f>CONCATENATE(HL_d252to3arcmin_incllt60_table!I491, "f")</f>
        <v>NGC6407f</v>
      </c>
      <c r="E491" t="str">
        <f>HL_d252to3arcmin_incllt60_table!K491</f>
        <v>S0</v>
      </c>
      <c r="F491" t="str">
        <f>CONCATENATE("/home/ec2-user/galaxies/POGSSNR_SDSSonly_",HL_d252to3arcmin_incllt60_table!I491,".fits")</f>
        <v>/home/ec2-user/galaxies/POGSSNR_SDSSonly_NGC6407.fits</v>
      </c>
      <c r="G491">
        <v>0</v>
      </c>
      <c r="H491">
        <v>2</v>
      </c>
    </row>
    <row r="492" spans="1:8">
      <c r="A492" s="5" t="s">
        <v>847</v>
      </c>
      <c r="B492" t="str">
        <f>CONCATENATE("/home/ec2-user/galaxies/POGS_SDSSonly_",HL_d252to3arcmin_incllt60_table!I492,".fits")</f>
        <v>/home/ec2-user/galaxies/POGS_SDSSonly_NGC6482.fits</v>
      </c>
      <c r="C492" s="4">
        <f>HL_d252to3arcmin_incllt60_table!J492</f>
        <v>1.3673333333333332E-2</v>
      </c>
      <c r="D492" t="str">
        <f>CONCATENATE(HL_d252to3arcmin_incllt60_table!I492, "f")</f>
        <v>NGC6482f</v>
      </c>
      <c r="E492" t="str">
        <f>HL_d252to3arcmin_incllt60_table!K492</f>
        <v>E</v>
      </c>
      <c r="F492" t="str">
        <f>CONCATENATE("/home/ec2-user/galaxies/POGSSNR_SDSSonly_",HL_d252to3arcmin_incllt60_table!I492,".fits")</f>
        <v>/home/ec2-user/galaxies/POGSSNR_SDSSonly_NGC6482.fits</v>
      </c>
      <c r="G492">
        <v>0</v>
      </c>
      <c r="H492">
        <v>2</v>
      </c>
    </row>
    <row r="493" spans="1:8">
      <c r="A493" s="5" t="s">
        <v>847</v>
      </c>
      <c r="B493" t="str">
        <f>CONCATENATE("/home/ec2-user/galaxies/POGS_SDSSonly_",HL_d252to3arcmin_incllt60_table!I493,".fits")</f>
        <v>/home/ec2-user/galaxies/POGS_SDSSonly_NGC6500.fits</v>
      </c>
      <c r="C493" s="4">
        <f>HL_d252to3arcmin_incllt60_table!J493</f>
        <v>1.0566666666666667E-2</v>
      </c>
      <c r="D493" t="str">
        <f>CONCATENATE(HL_d252to3arcmin_incllt60_table!I493, "f")</f>
        <v>NGC6500f</v>
      </c>
      <c r="E493" t="str">
        <f>HL_d252to3arcmin_incllt60_table!K493</f>
        <v>Sab</v>
      </c>
      <c r="F493" t="str">
        <f>CONCATENATE("/home/ec2-user/galaxies/POGSSNR_SDSSonly_",HL_d252to3arcmin_incllt60_table!I493,".fits")</f>
        <v>/home/ec2-user/galaxies/POGSSNR_SDSSonly_NGC6500.fits</v>
      </c>
      <c r="G493">
        <v>0</v>
      </c>
      <c r="H493">
        <v>2</v>
      </c>
    </row>
    <row r="494" spans="1:8">
      <c r="A494" s="5" t="s">
        <v>847</v>
      </c>
      <c r="B494" t="str">
        <f>CONCATENATE("/home/ec2-user/galaxies/POGS_SDSSonly_",HL_d252to3arcmin_incllt60_table!I494,".fits")</f>
        <v>/home/ec2-user/galaxies/POGS_SDSSonly_NGC6492.fits</v>
      </c>
      <c r="C494" s="4">
        <f>HL_d252to3arcmin_incllt60_table!J494</f>
        <v>1.37E-2</v>
      </c>
      <c r="D494" t="str">
        <f>CONCATENATE(HL_d252to3arcmin_incllt60_table!I494, "f")</f>
        <v>NGC6492f</v>
      </c>
      <c r="E494" t="str">
        <f>HL_d252to3arcmin_incllt60_table!K494</f>
        <v>Sbc</v>
      </c>
      <c r="F494" t="str">
        <f>CONCATENATE("/home/ec2-user/galaxies/POGSSNR_SDSSonly_",HL_d252to3arcmin_incllt60_table!I494,".fits")</f>
        <v>/home/ec2-user/galaxies/POGSSNR_SDSSonly_NGC6492.fits</v>
      </c>
      <c r="G494">
        <v>0</v>
      </c>
      <c r="H494">
        <v>2</v>
      </c>
    </row>
    <row r="495" spans="1:8">
      <c r="A495" s="5" t="s">
        <v>847</v>
      </c>
      <c r="B495" t="str">
        <f>CONCATENATE("/home/ec2-user/galaxies/POGS_SDSSonly_",HL_d252to3arcmin_incllt60_table!I495,".fits")</f>
        <v>/home/ec2-user/galaxies/POGS_SDSSonly_NGC6548.fits</v>
      </c>
      <c r="C495" s="4">
        <f>HL_d252to3arcmin_incllt60_table!J495</f>
        <v>7.8766666666666672E-3</v>
      </c>
      <c r="D495" t="str">
        <f>CONCATENATE(HL_d252to3arcmin_incllt60_table!I495, "f")</f>
        <v>NGC6548f</v>
      </c>
      <c r="E495" t="str">
        <f>HL_d252to3arcmin_incllt60_table!K495</f>
        <v>S0</v>
      </c>
      <c r="F495" t="str">
        <f>CONCATENATE("/home/ec2-user/galaxies/POGSSNR_SDSSonly_",HL_d252to3arcmin_incllt60_table!I495,".fits")</f>
        <v>/home/ec2-user/galaxies/POGSSNR_SDSSonly_NGC6548.fits</v>
      </c>
      <c r="G495">
        <v>0</v>
      </c>
      <c r="H495">
        <v>2</v>
      </c>
    </row>
    <row r="496" spans="1:8">
      <c r="A496" s="5" t="s">
        <v>847</v>
      </c>
      <c r="B496" t="str">
        <f>CONCATENATE("/home/ec2-user/galaxies/POGS_SDSSonly_",HL_d252to3arcmin_incllt60_table!I496,".fits")</f>
        <v>/home/ec2-user/galaxies/POGS_SDSSonly_UGC11124.fits</v>
      </c>
      <c r="C496" s="4">
        <f>HL_d252to3arcmin_incllt60_table!J496</f>
        <v>6.136666666666667E-3</v>
      </c>
      <c r="D496" t="str">
        <f>CONCATENATE(HL_d252to3arcmin_incllt60_table!I496, "f")</f>
        <v>UGC11124f</v>
      </c>
      <c r="E496" t="str">
        <f>HL_d252to3arcmin_incllt60_table!K496</f>
        <v>SBc</v>
      </c>
      <c r="F496" t="str">
        <f>CONCATENATE("/home/ec2-user/galaxies/POGSSNR_SDSSonly_",HL_d252to3arcmin_incllt60_table!I496,".fits")</f>
        <v>/home/ec2-user/galaxies/POGSSNR_SDSSonly_UGC11124.fits</v>
      </c>
      <c r="G496">
        <v>0</v>
      </c>
      <c r="H496">
        <v>2</v>
      </c>
    </row>
    <row r="497" spans="1:8">
      <c r="A497" s="5" t="s">
        <v>847</v>
      </c>
      <c r="B497" t="str">
        <f>CONCATENATE("/home/ec2-user/galaxies/POGS_SDSSonly_",HL_d252to3arcmin_incllt60_table!I497,".fits")</f>
        <v>/home/ec2-user/galaxies/POGS_SDSSonly_IC4682.fits</v>
      </c>
      <c r="C497" s="4">
        <f>HL_d252to3arcmin_incllt60_table!J497</f>
        <v>1.1089999999999999E-2</v>
      </c>
      <c r="D497" t="str">
        <f>CONCATENATE(HL_d252to3arcmin_incllt60_table!I497, "f")</f>
        <v>IC4682f</v>
      </c>
      <c r="E497" t="str">
        <f>HL_d252to3arcmin_incllt60_table!K497</f>
        <v>SBbc</v>
      </c>
      <c r="F497" t="str">
        <f>CONCATENATE("/home/ec2-user/galaxies/POGSSNR_SDSSonly_",HL_d252to3arcmin_incllt60_table!I497,".fits")</f>
        <v>/home/ec2-user/galaxies/POGSSNR_SDSSonly_IC4682.fits</v>
      </c>
      <c r="G497">
        <v>0</v>
      </c>
      <c r="H497">
        <v>2</v>
      </c>
    </row>
    <row r="498" spans="1:8">
      <c r="A498" s="5" t="s">
        <v>847</v>
      </c>
      <c r="B498" t="str">
        <f>CONCATENATE("/home/ec2-user/galaxies/POGS_SDSSonly_",HL_d252to3arcmin_incllt60_table!I498,".fits")</f>
        <v>/home/ec2-user/galaxies/POGS_SDSSonly_NGC6654.fits</v>
      </c>
      <c r="C498" s="4">
        <f>HL_d252to3arcmin_incllt60_table!J498</f>
        <v>7.0899999999999999E-3</v>
      </c>
      <c r="D498" t="str">
        <f>CONCATENATE(HL_d252to3arcmin_incllt60_table!I498, "f")</f>
        <v>NGC6654f</v>
      </c>
      <c r="E498" t="str">
        <f>HL_d252to3arcmin_incllt60_table!K498</f>
        <v>S0-a</v>
      </c>
      <c r="F498" t="str">
        <f>CONCATENATE("/home/ec2-user/galaxies/POGSSNR_SDSSonly_",HL_d252to3arcmin_incllt60_table!I498,".fits")</f>
        <v>/home/ec2-user/galaxies/POGSSNR_SDSSonly_NGC6654.fits</v>
      </c>
      <c r="G498">
        <v>0</v>
      </c>
      <c r="H498">
        <v>2</v>
      </c>
    </row>
    <row r="499" spans="1:8">
      <c r="A499" s="5" t="s">
        <v>847</v>
      </c>
      <c r="B499" t="str">
        <f>CONCATENATE("/home/ec2-user/galaxies/POGS_SDSSonly_",HL_d252to3arcmin_incllt60_table!I499,".fits")</f>
        <v>/home/ec2-user/galaxies/POGS_SDSSonly_IC4704.fits</v>
      </c>
      <c r="C499" s="4">
        <f>HL_d252to3arcmin_incllt60_table!J499</f>
        <v>1.585E-2</v>
      </c>
      <c r="D499" t="str">
        <f>CONCATENATE(HL_d252to3arcmin_incllt60_table!I499, "f")</f>
        <v>IC4704f</v>
      </c>
      <c r="E499" t="str">
        <f>HL_d252to3arcmin_incllt60_table!K499</f>
        <v>E-SO</v>
      </c>
      <c r="F499" t="str">
        <f>CONCATENATE("/home/ec2-user/galaxies/POGSSNR_SDSSonly_",HL_d252to3arcmin_incllt60_table!I499,".fits")</f>
        <v>/home/ec2-user/galaxies/POGSSNR_SDSSonly_IC4704.fits</v>
      </c>
      <c r="G499">
        <v>0</v>
      </c>
      <c r="H499">
        <v>2</v>
      </c>
    </row>
    <row r="500" spans="1:8">
      <c r="A500" s="5" t="s">
        <v>847</v>
      </c>
      <c r="B500" t="str">
        <f>CONCATENATE("/home/ec2-user/galaxies/POGS_SDSSonly_",HL_d252to3arcmin_incllt60_table!I500,".fits")</f>
        <v>/home/ec2-user/galaxies/POGS_SDSSonly_IC4742.fits</v>
      </c>
      <c r="C500" s="4">
        <f>HL_d252to3arcmin_incllt60_table!J500</f>
        <v>1.4296666666666666E-2</v>
      </c>
      <c r="D500" t="str">
        <f>CONCATENATE(HL_d252to3arcmin_incllt60_table!I500, "f")</f>
        <v>IC4742f</v>
      </c>
      <c r="E500" t="str">
        <f>HL_d252to3arcmin_incllt60_table!K500</f>
        <v>E</v>
      </c>
      <c r="F500" t="str">
        <f>CONCATENATE("/home/ec2-user/galaxies/POGSSNR_SDSSonly_",HL_d252to3arcmin_incllt60_table!I500,".fits")</f>
        <v>/home/ec2-user/galaxies/POGSSNR_SDSSonly_IC4742.fits</v>
      </c>
      <c r="G500">
        <v>0</v>
      </c>
      <c r="H500">
        <v>2</v>
      </c>
    </row>
    <row r="501" spans="1:8">
      <c r="A501" s="5" t="s">
        <v>847</v>
      </c>
      <c r="B501" t="str">
        <f>CONCATENATE("/home/ec2-user/galaxies/POGS_SDSSonly_",HL_d252to3arcmin_incllt60_table!I501,".fits")</f>
        <v>/home/ec2-user/galaxies/POGS_SDSSonly_NGC6703.fits</v>
      </c>
      <c r="C501" s="4">
        <f>HL_d252to3arcmin_incllt60_table!J501</f>
        <v>8.5733333333333338E-3</v>
      </c>
      <c r="D501" t="str">
        <f>CONCATENATE(HL_d252to3arcmin_incllt60_table!I501, "f")</f>
        <v>NGC6703f</v>
      </c>
      <c r="E501" t="str">
        <f>HL_d252to3arcmin_incllt60_table!K501</f>
        <v>E-SO</v>
      </c>
      <c r="F501" t="str">
        <f>CONCATENATE("/home/ec2-user/galaxies/POGSSNR_SDSSonly_",HL_d252to3arcmin_incllt60_table!I501,".fits")</f>
        <v>/home/ec2-user/galaxies/POGSSNR_SDSSonly_NGC6703.fits</v>
      </c>
      <c r="G501">
        <v>0</v>
      </c>
      <c r="H501">
        <v>2</v>
      </c>
    </row>
    <row r="502" spans="1:8">
      <c r="A502" s="5" t="s">
        <v>847</v>
      </c>
      <c r="B502" t="str">
        <f>CONCATENATE("/home/ec2-user/galaxies/POGS_SDSSonly_",HL_d252to3arcmin_incllt60_table!I502,".fits")</f>
        <v>/home/ec2-user/galaxies/POGS_SDSSonly_ESO396-007.fits</v>
      </c>
      <c r="C502" s="4">
        <f>HL_d252to3arcmin_incllt60_table!J502</f>
        <v>1.9179999999999999E-2</v>
      </c>
      <c r="D502" t="str">
        <f>CONCATENATE(HL_d252to3arcmin_incllt60_table!I502, "f")</f>
        <v>ESO396-007f</v>
      </c>
      <c r="E502" t="str">
        <f>HL_d252to3arcmin_incllt60_table!K502</f>
        <v>Sc</v>
      </c>
      <c r="F502" t="str">
        <f>CONCATENATE("/home/ec2-user/galaxies/POGSSNR_SDSSonly_",HL_d252to3arcmin_incllt60_table!I502,".fits")</f>
        <v>/home/ec2-user/galaxies/POGSSNR_SDSSonly_ESO396-007.fits</v>
      </c>
      <c r="G502">
        <v>0</v>
      </c>
      <c r="H502">
        <v>2</v>
      </c>
    </row>
    <row r="503" spans="1:8">
      <c r="A503" s="5" t="s">
        <v>847</v>
      </c>
      <c r="B503" t="str">
        <f>CONCATENATE("/home/ec2-user/galaxies/POGS_SDSSonly_",HL_d252to3arcmin_incllt60_table!I503,".fits")</f>
        <v>/home/ec2-user/galaxies/POGS_SDSSonly_ESO183-030.fits</v>
      </c>
      <c r="C503" s="4">
        <f>HL_d252to3arcmin_incllt60_table!J503</f>
        <v>8.4633333333333331E-3</v>
      </c>
      <c r="D503" t="str">
        <f>CONCATENATE(HL_d252to3arcmin_incllt60_table!I503, "f")</f>
        <v>ESO183-030f</v>
      </c>
      <c r="E503" t="str">
        <f>HL_d252to3arcmin_incllt60_table!K503</f>
        <v>E-SO</v>
      </c>
      <c r="F503" t="str">
        <f>CONCATENATE("/home/ec2-user/galaxies/POGSSNR_SDSSonly_",HL_d252to3arcmin_incllt60_table!I503,".fits")</f>
        <v>/home/ec2-user/galaxies/POGSSNR_SDSSonly_ESO183-030.fits</v>
      </c>
      <c r="G503">
        <v>0</v>
      </c>
      <c r="H503">
        <v>2</v>
      </c>
    </row>
    <row r="504" spans="1:8">
      <c r="A504" s="5" t="s">
        <v>847</v>
      </c>
      <c r="B504" t="str">
        <f>CONCATENATE("/home/ec2-user/galaxies/POGS_SDSSonly_",HL_d252to3arcmin_incllt60_table!I504,".fits")</f>
        <v>/home/ec2-user/galaxies/POGS_SDSSonly_IC4798.fits</v>
      </c>
      <c r="C504" s="4">
        <f>HL_d252to3arcmin_incllt60_table!J504</f>
        <v>1.4323333333333334E-2</v>
      </c>
      <c r="D504" t="str">
        <f>CONCATENATE(HL_d252to3arcmin_incllt60_table!I504, "f")</f>
        <v>IC4798f</v>
      </c>
      <c r="E504" t="str">
        <f>HL_d252to3arcmin_incllt60_table!K504</f>
        <v>S0</v>
      </c>
      <c r="F504" t="str">
        <f>CONCATENATE("/home/ec2-user/galaxies/POGSSNR_SDSSonly_",HL_d252to3arcmin_incllt60_table!I504,".fits")</f>
        <v>/home/ec2-user/galaxies/POGSSNR_SDSSonly_IC4798.fits</v>
      </c>
      <c r="G504">
        <v>0</v>
      </c>
      <c r="H504">
        <v>2</v>
      </c>
    </row>
    <row r="505" spans="1:8">
      <c r="A505" s="5" t="s">
        <v>847</v>
      </c>
      <c r="B505" t="str">
        <f>CONCATENATE("/home/ec2-user/galaxies/POGS_SDSSonly_",HL_d252to3arcmin_incllt60_table!I505,".fits")</f>
        <v>/home/ec2-user/galaxies/POGS_SDSSonly_ESO396-016.fits</v>
      </c>
      <c r="C505" s="4">
        <f>HL_d252to3arcmin_incllt60_table!J505</f>
        <v>1.7250000000000001E-2</v>
      </c>
      <c r="D505" t="str">
        <f>CONCATENATE(HL_d252to3arcmin_incllt60_table!I505, "f")</f>
        <v>ESO396-016f</v>
      </c>
      <c r="E505" t="str">
        <f>HL_d252to3arcmin_incllt60_table!K505</f>
        <v>SABc</v>
      </c>
      <c r="F505" t="str">
        <f>CONCATENATE("/home/ec2-user/galaxies/POGSSNR_SDSSonly_",HL_d252to3arcmin_incllt60_table!I505,".fits")</f>
        <v>/home/ec2-user/galaxies/POGSSNR_SDSSonly_ESO396-016.fits</v>
      </c>
      <c r="G505">
        <v>0</v>
      </c>
      <c r="H505">
        <v>2</v>
      </c>
    </row>
    <row r="506" spans="1:8">
      <c r="A506" s="5" t="s">
        <v>847</v>
      </c>
      <c r="B506" t="str">
        <f>CONCATENATE("/home/ec2-user/galaxies/POGS_SDSSonly_",HL_d252to3arcmin_incllt60_table!I506,".fits")</f>
        <v>/home/ec2-user/galaxies/POGS_SDSSonly_NGC6730.fits</v>
      </c>
      <c r="C506" s="4">
        <f>HL_d252to3arcmin_incllt60_table!J506</f>
        <v>1.341E-2</v>
      </c>
      <c r="D506" t="str">
        <f>CONCATENATE(HL_d252to3arcmin_incllt60_table!I506, "f")</f>
        <v>NGC6730f</v>
      </c>
      <c r="E506" t="str">
        <f>HL_d252to3arcmin_incllt60_table!K506</f>
        <v>E</v>
      </c>
      <c r="F506" t="str">
        <f>CONCATENATE("/home/ec2-user/galaxies/POGSSNR_SDSSonly_",HL_d252to3arcmin_incllt60_table!I506,".fits")</f>
        <v>/home/ec2-user/galaxies/POGSSNR_SDSSonly_NGC6730.fits</v>
      </c>
      <c r="G506">
        <v>0</v>
      </c>
      <c r="H506">
        <v>2</v>
      </c>
    </row>
    <row r="507" spans="1:8">
      <c r="A507" s="5" t="s">
        <v>847</v>
      </c>
      <c r="B507" t="str">
        <f>CONCATENATE("/home/ec2-user/galaxies/POGS_SDSSonly_",HL_d252to3arcmin_incllt60_table!I507,".fits")</f>
        <v>/home/ec2-user/galaxies/POGS_SDSSonly_NGC6753.fits</v>
      </c>
      <c r="C507" s="4">
        <f>HL_d252to3arcmin_incllt60_table!J507</f>
        <v>9.8099999999999993E-3</v>
      </c>
      <c r="D507" t="str">
        <f>CONCATENATE(HL_d252to3arcmin_incllt60_table!I507, "f")</f>
        <v>NGC6753f</v>
      </c>
      <c r="E507" t="str">
        <f>HL_d252to3arcmin_incllt60_table!K507</f>
        <v>Sb</v>
      </c>
      <c r="F507" t="str">
        <f>CONCATENATE("/home/ec2-user/galaxies/POGSSNR_SDSSonly_",HL_d252to3arcmin_incllt60_table!I507,".fits")</f>
        <v>/home/ec2-user/galaxies/POGSSNR_SDSSonly_NGC6753.fits</v>
      </c>
      <c r="G507">
        <v>0</v>
      </c>
      <c r="H507">
        <v>2</v>
      </c>
    </row>
    <row r="508" spans="1:8">
      <c r="A508" s="5" t="s">
        <v>847</v>
      </c>
      <c r="B508" t="str">
        <f>CONCATENATE("/home/ec2-user/galaxies/POGS_SDSSonly_",HL_d252to3arcmin_incllt60_table!I508,".fits")</f>
        <v>/home/ec2-user/galaxies/POGS_SDSSonly_NGC6758.fits</v>
      </c>
      <c r="C508" s="4">
        <f>HL_d252to3arcmin_incllt60_table!J508</f>
        <v>1.0966666666666666E-2</v>
      </c>
      <c r="D508" t="str">
        <f>CONCATENATE(HL_d252to3arcmin_incllt60_table!I508, "f")</f>
        <v>NGC6758f</v>
      </c>
      <c r="E508" t="str">
        <f>HL_d252to3arcmin_incllt60_table!K508</f>
        <v>E</v>
      </c>
      <c r="F508" t="str">
        <f>CONCATENATE("/home/ec2-user/galaxies/POGSSNR_SDSSonly_",HL_d252to3arcmin_incllt60_table!I508,".fits")</f>
        <v>/home/ec2-user/galaxies/POGSSNR_SDSSonly_NGC6758.fits</v>
      </c>
      <c r="G508">
        <v>0</v>
      </c>
      <c r="H508">
        <v>2</v>
      </c>
    </row>
    <row r="509" spans="1:8">
      <c r="A509" s="5" t="s">
        <v>847</v>
      </c>
      <c r="B509" t="str">
        <f>CONCATENATE("/home/ec2-user/galaxies/POGS_SDSSonly_",HL_d252to3arcmin_incllt60_table!I509,".fits")</f>
        <v>/home/ec2-user/galaxies/POGS_SDSSonly_IC4837.fits</v>
      </c>
      <c r="C509" s="4">
        <f>HL_d252to3arcmin_incllt60_table!J509</f>
        <v>8.2966666666666675E-3</v>
      </c>
      <c r="D509" t="str">
        <f>CONCATENATE(HL_d252to3arcmin_incllt60_table!I509, "f")</f>
        <v>IC4837f</v>
      </c>
      <c r="E509" t="str">
        <f>HL_d252to3arcmin_incllt60_table!K509</f>
        <v>SBc</v>
      </c>
      <c r="F509" t="str">
        <f>CONCATENATE("/home/ec2-user/galaxies/POGSSNR_SDSSonly_",HL_d252to3arcmin_incllt60_table!I509,".fits")</f>
        <v>/home/ec2-user/galaxies/POGSSNR_SDSSonly_IC4837.fits</v>
      </c>
      <c r="G509">
        <v>0</v>
      </c>
      <c r="H509">
        <v>2</v>
      </c>
    </row>
    <row r="510" spans="1:8">
      <c r="A510" s="5" t="s">
        <v>847</v>
      </c>
      <c r="B510" t="str">
        <f>CONCATENATE("/home/ec2-user/galaxies/POGS_SDSSonly_",HL_d252to3arcmin_incllt60_table!I510,".fits")</f>
        <v>/home/ec2-user/galaxies/POGS_SDSSonly_IC4839.fits</v>
      </c>
      <c r="C510" s="4">
        <f>HL_d252to3arcmin_incllt60_table!J510</f>
        <v>8.43E-3</v>
      </c>
      <c r="D510" t="str">
        <f>CONCATENATE(HL_d252to3arcmin_incllt60_table!I510, "f")</f>
        <v>IC4839f</v>
      </c>
      <c r="E510" t="str">
        <f>HL_d252to3arcmin_incllt60_table!K510</f>
        <v>Sbc</v>
      </c>
      <c r="F510" t="str">
        <f>CONCATENATE("/home/ec2-user/galaxies/POGSSNR_SDSSonly_",HL_d252to3arcmin_incllt60_table!I510,".fits")</f>
        <v>/home/ec2-user/galaxies/POGSSNR_SDSSonly_IC4839.fits</v>
      </c>
      <c r="G510">
        <v>0</v>
      </c>
      <c r="H510">
        <v>2</v>
      </c>
    </row>
    <row r="511" spans="1:8">
      <c r="A511" s="5" t="s">
        <v>847</v>
      </c>
      <c r="B511" t="str">
        <f>CONCATENATE("/home/ec2-user/galaxies/POGS_SDSSonly_",HL_d252to3arcmin_incllt60_table!I511,".fits")</f>
        <v>/home/ec2-user/galaxies/POGS_SDSSonly_NGC6769.fits</v>
      </c>
      <c r="C511" s="4">
        <f>HL_d252to3arcmin_incllt60_table!J511</f>
        <v>1.201E-2</v>
      </c>
      <c r="D511" t="str">
        <f>CONCATENATE(HL_d252to3arcmin_incllt60_table!I511, "f")</f>
        <v>NGC6769f</v>
      </c>
      <c r="E511" t="str">
        <f>HL_d252to3arcmin_incllt60_table!K511</f>
        <v>SABb</v>
      </c>
      <c r="F511" t="str">
        <f>CONCATENATE("/home/ec2-user/galaxies/POGSSNR_SDSSonly_",HL_d252to3arcmin_incllt60_table!I511,".fits")</f>
        <v>/home/ec2-user/galaxies/POGSSNR_SDSSonly_NGC6769.fits</v>
      </c>
      <c r="G511">
        <v>0</v>
      </c>
      <c r="H511">
        <v>2</v>
      </c>
    </row>
    <row r="512" spans="1:8">
      <c r="A512" s="5" t="s">
        <v>847</v>
      </c>
      <c r="B512" t="str">
        <f>CONCATENATE("/home/ec2-user/galaxies/POGS_SDSSonly_",HL_d252to3arcmin_incllt60_table!I512,".fits")</f>
        <v>/home/ec2-user/galaxies/POGS_SDSSonly_NGC6770.fits</v>
      </c>
      <c r="C512" s="4">
        <f>HL_d252to3arcmin_incllt60_table!J512</f>
        <v>1.2106666666666667E-2</v>
      </c>
      <c r="D512" t="str">
        <f>CONCATENATE(HL_d252to3arcmin_incllt60_table!I512, "f")</f>
        <v>NGC6770f</v>
      </c>
      <c r="E512" t="str">
        <f>HL_d252to3arcmin_incllt60_table!K512</f>
        <v>Sb</v>
      </c>
      <c r="F512" t="str">
        <f>CONCATENATE("/home/ec2-user/galaxies/POGSSNR_SDSSonly_",HL_d252to3arcmin_incllt60_table!I512,".fits")</f>
        <v>/home/ec2-user/galaxies/POGSSNR_SDSSonly_NGC6770.fits</v>
      </c>
      <c r="G512">
        <v>0</v>
      </c>
      <c r="H512">
        <v>2</v>
      </c>
    </row>
    <row r="513" spans="1:8">
      <c r="A513" s="5" t="s">
        <v>847</v>
      </c>
      <c r="B513" t="str">
        <f>CONCATENATE("/home/ec2-user/galaxies/POGS_SDSSonly_",HL_d252to3arcmin_incllt60_table!I513,".fits")</f>
        <v>/home/ec2-user/galaxies/POGS_SDSSonly_NGC6780.fits</v>
      </c>
      <c r="C513" s="4">
        <f>HL_d252to3arcmin_incllt60_table!J513</f>
        <v>1.0999999999999999E-2</v>
      </c>
      <c r="D513" t="str">
        <f>CONCATENATE(HL_d252to3arcmin_incllt60_table!I513, "f")</f>
        <v>NGC6780f</v>
      </c>
      <c r="E513" t="str">
        <f>HL_d252to3arcmin_incllt60_table!K513</f>
        <v>SABc</v>
      </c>
      <c r="F513" t="str">
        <f>CONCATENATE("/home/ec2-user/galaxies/POGSSNR_SDSSonly_",HL_d252to3arcmin_incllt60_table!I513,".fits")</f>
        <v>/home/ec2-user/galaxies/POGSSNR_SDSSonly_NGC6780.fits</v>
      </c>
      <c r="G513">
        <v>0</v>
      </c>
      <c r="H513">
        <v>2</v>
      </c>
    </row>
    <row r="514" spans="1:8">
      <c r="A514" s="5" t="s">
        <v>847</v>
      </c>
      <c r="B514" t="str">
        <f>CONCATENATE("/home/ec2-user/galaxies/POGS_SDSSonly_",HL_d252to3arcmin_incllt60_table!I514,".fits")</f>
        <v>/home/ec2-user/galaxies/POGS_SDSSonly_NGC6782.fits</v>
      </c>
      <c r="C514" s="4">
        <f>HL_d252to3arcmin_incllt60_table!J514</f>
        <v>1.238E-2</v>
      </c>
      <c r="D514" t="str">
        <f>CONCATENATE(HL_d252to3arcmin_incllt60_table!I514, "f")</f>
        <v>NGC6782f</v>
      </c>
      <c r="E514" t="str">
        <f>HL_d252to3arcmin_incllt60_table!K514</f>
        <v>Sa</v>
      </c>
      <c r="F514" t="str">
        <f>CONCATENATE("/home/ec2-user/galaxies/POGSSNR_SDSSonly_",HL_d252to3arcmin_incllt60_table!I514,".fits")</f>
        <v>/home/ec2-user/galaxies/POGSSNR_SDSSonly_NGC6782.fits</v>
      </c>
      <c r="G514">
        <v>0</v>
      </c>
      <c r="H514">
        <v>2</v>
      </c>
    </row>
    <row r="515" spans="1:8">
      <c r="A515" s="5" t="s">
        <v>847</v>
      </c>
      <c r="B515" t="str">
        <f>CONCATENATE("/home/ec2-user/galaxies/POGS_SDSSonly_",HL_d252to3arcmin_incllt60_table!I515,".fits")</f>
        <v>/home/ec2-user/galaxies/POGS_SDSSonly_NGC6776.fits</v>
      </c>
      <c r="C515" s="4">
        <f>HL_d252to3arcmin_incllt60_table!J515</f>
        <v>1.7596666666666667E-2</v>
      </c>
      <c r="D515" t="str">
        <f>CONCATENATE(HL_d252to3arcmin_incllt60_table!I515, "f")</f>
        <v>NGC6776f</v>
      </c>
      <c r="E515" t="str">
        <f>HL_d252to3arcmin_incllt60_table!K515</f>
        <v>E</v>
      </c>
      <c r="F515" t="str">
        <f>CONCATENATE("/home/ec2-user/galaxies/POGSSNR_SDSSonly_",HL_d252to3arcmin_incllt60_table!I515,".fits")</f>
        <v>/home/ec2-user/galaxies/POGSSNR_SDSSonly_NGC6776.fits</v>
      </c>
      <c r="G515">
        <v>0</v>
      </c>
      <c r="H515">
        <v>2</v>
      </c>
    </row>
    <row r="516" spans="1:8">
      <c r="A516" s="5" t="s">
        <v>847</v>
      </c>
      <c r="B516" t="str">
        <f>CONCATENATE("/home/ec2-user/galaxies/POGS_SDSSonly_",HL_d252to3arcmin_incllt60_table!I516,".fits")</f>
        <v>/home/ec2-user/galaxies/POGS_SDSSonly_ESO594-004.fits</v>
      </c>
      <c r="C516" s="4">
        <f>HL_d252to3arcmin_incllt60_table!J516</f>
        <v>0</v>
      </c>
      <c r="D516" t="str">
        <f>CONCATENATE(HL_d252to3arcmin_incllt60_table!I516, "f")</f>
        <v>ESO594-004f</v>
      </c>
      <c r="E516" t="str">
        <f>HL_d252to3arcmin_incllt60_table!K516</f>
        <v>IB</v>
      </c>
      <c r="F516" t="str">
        <f>CONCATENATE("/home/ec2-user/galaxies/POGSSNR_SDSSonly_",HL_d252to3arcmin_incllt60_table!I516,".fits")</f>
        <v>/home/ec2-user/galaxies/POGSSNR_SDSSonly_ESO594-004.fits</v>
      </c>
      <c r="G516">
        <v>0</v>
      </c>
      <c r="H516">
        <v>2</v>
      </c>
    </row>
    <row r="517" spans="1:8">
      <c r="A517" s="5" t="s">
        <v>847</v>
      </c>
      <c r="B517" t="str">
        <f>CONCATENATE("/home/ec2-user/galaxies/POGS_SDSSonly_",HL_d252to3arcmin_incllt60_table!I517,".fits")</f>
        <v>/home/ec2-user/galaxies/POGS_SDSSonly_IC4889.fits</v>
      </c>
      <c r="C517" s="4">
        <f>HL_d252to3arcmin_incllt60_table!J517</f>
        <v>7.8799999999999999E-3</v>
      </c>
      <c r="D517" t="str">
        <f>CONCATENATE(HL_d252to3arcmin_incllt60_table!I517, "f")</f>
        <v>IC4889f</v>
      </c>
      <c r="E517" t="str">
        <f>HL_d252to3arcmin_incllt60_table!K517</f>
        <v>E</v>
      </c>
      <c r="F517" t="str">
        <f>CONCATENATE("/home/ec2-user/galaxies/POGSSNR_SDSSonly_",HL_d252to3arcmin_incllt60_table!I517,".fits")</f>
        <v>/home/ec2-user/galaxies/POGSSNR_SDSSonly_IC4889.fits</v>
      </c>
      <c r="G517">
        <v>0</v>
      </c>
      <c r="H517">
        <v>2</v>
      </c>
    </row>
    <row r="518" spans="1:8">
      <c r="A518" s="5" t="s">
        <v>847</v>
      </c>
      <c r="B518" t="str">
        <f>CONCATENATE("/home/ec2-user/galaxies/POGS_SDSSonly_",HL_d252to3arcmin_incllt60_table!I518,".fits")</f>
        <v>/home/ec2-user/galaxies/POGS_SDSSonly_PGC063654.fits</v>
      </c>
      <c r="C518" s="4">
        <f>HL_d252to3arcmin_incllt60_table!J518</f>
        <v>0</v>
      </c>
      <c r="D518" t="str">
        <f>CONCATENATE(HL_d252to3arcmin_incllt60_table!I518, "f")</f>
        <v>PGC063654f</v>
      </c>
      <c r="E518" t="str">
        <f>HL_d252to3arcmin_incllt60_table!K518</f>
        <v>I</v>
      </c>
      <c r="F518" t="str">
        <f>CONCATENATE("/home/ec2-user/galaxies/POGSSNR_SDSSonly_",HL_d252to3arcmin_incllt60_table!I518,".fits")</f>
        <v>/home/ec2-user/galaxies/POGSSNR_SDSSonly_PGC063654.fits</v>
      </c>
      <c r="G518">
        <v>0</v>
      </c>
      <c r="H518">
        <v>2</v>
      </c>
    </row>
    <row r="519" spans="1:8">
      <c r="A519" s="5" t="s">
        <v>847</v>
      </c>
      <c r="B519" t="str">
        <f>CONCATENATE("/home/ec2-user/galaxies/POGS_SDSSonly_",HL_d252to3arcmin_incllt60_table!I519,".fits")</f>
        <v>/home/ec2-user/galaxies/POGS_SDSSonly_NGC6848.fits</v>
      </c>
      <c r="C519" s="4">
        <f>HL_d252to3arcmin_incllt60_table!J519</f>
        <v>1.3973333333333334E-2</v>
      </c>
      <c r="D519" t="str">
        <f>CONCATENATE(HL_d252to3arcmin_incllt60_table!I519, "f")</f>
        <v>NGC6848f</v>
      </c>
      <c r="E519" t="str">
        <f>HL_d252to3arcmin_incllt60_table!K519</f>
        <v>Sa</v>
      </c>
      <c r="F519" t="str">
        <f>CONCATENATE("/home/ec2-user/galaxies/POGSSNR_SDSSonly_",HL_d252to3arcmin_incllt60_table!I519,".fits")</f>
        <v>/home/ec2-user/galaxies/POGSSNR_SDSSonly_NGC6848.fits</v>
      </c>
      <c r="G519">
        <v>0</v>
      </c>
      <c r="H519">
        <v>2</v>
      </c>
    </row>
    <row r="520" spans="1:8">
      <c r="A520" s="5" t="s">
        <v>847</v>
      </c>
      <c r="B520" t="str">
        <f>CONCATENATE("/home/ec2-user/galaxies/POGS_SDSSonly_",HL_d252to3arcmin_incllt60_table!I520,".fits")</f>
        <v>/home/ec2-user/galaxies/POGS_SDSSonly_IC4933.fits</v>
      </c>
      <c r="C520" s="4">
        <f>HL_d252to3arcmin_incllt60_table!J520</f>
        <v>1.5716666666666667E-2</v>
      </c>
      <c r="D520" t="str">
        <f>CONCATENATE(HL_d252to3arcmin_incllt60_table!I520, "f")</f>
        <v>IC4933f</v>
      </c>
      <c r="E520" t="str">
        <f>HL_d252to3arcmin_incllt60_table!K520</f>
        <v>SBbc</v>
      </c>
      <c r="F520" t="str">
        <f>CONCATENATE("/home/ec2-user/galaxies/POGSSNR_SDSSonly_",HL_d252to3arcmin_incllt60_table!I520,".fits")</f>
        <v>/home/ec2-user/galaxies/POGSSNR_SDSSonly_IC4933.fits</v>
      </c>
      <c r="G520">
        <v>0</v>
      </c>
      <c r="H520">
        <v>2</v>
      </c>
    </row>
    <row r="521" spans="1:8">
      <c r="A521" s="5" t="s">
        <v>847</v>
      </c>
      <c r="B521" t="str">
        <f>CONCATENATE("/home/ec2-user/galaxies/POGS_SDSSonly_",HL_d252to3arcmin_incllt60_table!I521,".fits")</f>
        <v>/home/ec2-user/galaxies/POGS_SDSSonly_NGC6851.fits</v>
      </c>
      <c r="C521" s="4">
        <f>HL_d252to3arcmin_incllt60_table!J521</f>
        <v>9.5999999999999992E-3</v>
      </c>
      <c r="D521" t="str">
        <f>CONCATENATE(HL_d252to3arcmin_incllt60_table!I521, "f")</f>
        <v>NGC6851f</v>
      </c>
      <c r="E521" t="str">
        <f>HL_d252to3arcmin_incllt60_table!K521</f>
        <v>E</v>
      </c>
      <c r="F521" t="str">
        <f>CONCATENATE("/home/ec2-user/galaxies/POGSSNR_SDSSonly_",HL_d252to3arcmin_incllt60_table!I521,".fits")</f>
        <v>/home/ec2-user/galaxies/POGSSNR_SDSSonly_NGC6851.fits</v>
      </c>
      <c r="G521">
        <v>0</v>
      </c>
      <c r="H521">
        <v>2</v>
      </c>
    </row>
    <row r="522" spans="1:8">
      <c r="A522" s="5" t="s">
        <v>847</v>
      </c>
      <c r="B522" t="str">
        <f>CONCATENATE("/home/ec2-user/galaxies/POGS_SDSSonly_",HL_d252to3arcmin_incllt60_table!I522,".fits")</f>
        <v>/home/ec2-user/galaxies/POGS_SDSSonly_NGC6854.fits</v>
      </c>
      <c r="C522" s="4">
        <f>HL_d252to3arcmin_incllt60_table!J522</f>
        <v>1.8393333333333334E-2</v>
      </c>
      <c r="D522" t="str">
        <f>CONCATENATE(HL_d252to3arcmin_incllt60_table!I522, "f")</f>
        <v>NGC6854f</v>
      </c>
      <c r="E522" t="str">
        <f>HL_d252to3arcmin_incllt60_table!K522</f>
        <v>E-SO</v>
      </c>
      <c r="F522" t="str">
        <f>CONCATENATE("/home/ec2-user/galaxies/POGSSNR_SDSSonly_",HL_d252to3arcmin_incllt60_table!I522,".fits")</f>
        <v>/home/ec2-user/galaxies/POGSSNR_SDSSonly_NGC6854.fits</v>
      </c>
      <c r="G522">
        <v>0</v>
      </c>
      <c r="H522">
        <v>2</v>
      </c>
    </row>
    <row r="523" spans="1:8">
      <c r="A523" s="5" t="s">
        <v>847</v>
      </c>
      <c r="B523" t="str">
        <f>CONCATENATE("/home/ec2-user/galaxies/POGS_SDSSonly_",HL_d252to3arcmin_incllt60_table!I523,".fits")</f>
        <v>/home/ec2-user/galaxies/POGS_SDSSonly_IC4991.fits</v>
      </c>
      <c r="C523" s="4">
        <f>HL_d252to3arcmin_incllt60_table!J523</f>
        <v>1.8246666666666668E-2</v>
      </c>
      <c r="D523" t="str">
        <f>CONCATENATE(HL_d252to3arcmin_incllt60_table!I523, "f")</f>
        <v>IC4991f</v>
      </c>
      <c r="E523" t="str">
        <f>HL_d252to3arcmin_incllt60_table!K523</f>
        <v>S0</v>
      </c>
      <c r="F523" t="str">
        <f>CONCATENATE("/home/ec2-user/galaxies/POGSSNR_SDSSonly_",HL_d252to3arcmin_incllt60_table!I523,".fits")</f>
        <v>/home/ec2-user/galaxies/POGSSNR_SDSSonly_IC4991.fits</v>
      </c>
      <c r="G523">
        <v>0</v>
      </c>
      <c r="H523">
        <v>2</v>
      </c>
    </row>
    <row r="524" spans="1:8">
      <c r="A524" s="5" t="s">
        <v>847</v>
      </c>
      <c r="B524" t="str">
        <f>CONCATENATE("/home/ec2-user/galaxies/POGS_SDSSonly_",HL_d252to3arcmin_incllt60_table!I524,".fits")</f>
        <v>/home/ec2-user/galaxies/POGS_SDSSonly_ESO462-015.fits</v>
      </c>
      <c r="C524" s="4">
        <f>HL_d252to3arcmin_incllt60_table!J524</f>
        <v>1.9256666666666665E-2</v>
      </c>
      <c r="D524" t="str">
        <f>CONCATENATE(HL_d252to3arcmin_incllt60_table!I524, "f")</f>
        <v>ESO462-015f</v>
      </c>
      <c r="E524" t="str">
        <f>HL_d252to3arcmin_incllt60_table!K524</f>
        <v>E</v>
      </c>
      <c r="F524" t="str">
        <f>CONCATENATE("/home/ec2-user/galaxies/POGSSNR_SDSSonly_",HL_d252to3arcmin_incllt60_table!I524,".fits")</f>
        <v>/home/ec2-user/galaxies/POGSSNR_SDSSonly_ESO462-015.fits</v>
      </c>
      <c r="G524">
        <v>0</v>
      </c>
      <c r="H524">
        <v>2</v>
      </c>
    </row>
    <row r="525" spans="1:8">
      <c r="A525" s="5" t="s">
        <v>847</v>
      </c>
      <c r="B525" t="str">
        <f>CONCATENATE("/home/ec2-user/galaxies/POGS_SDSSonly_",HL_d252to3arcmin_incllt60_table!I525,".fits")</f>
        <v>/home/ec2-user/galaxies/POGS_SDSSonly_NGC6903.fits</v>
      </c>
      <c r="C525" s="4">
        <f>HL_d252to3arcmin_incllt60_table!J525</f>
        <v>1.0843333333333333E-2</v>
      </c>
      <c r="D525" t="str">
        <f>CONCATENATE(HL_d252to3arcmin_incllt60_table!I525, "f")</f>
        <v>NGC6903f</v>
      </c>
      <c r="E525" t="str">
        <f>HL_d252to3arcmin_incllt60_table!K525</f>
        <v>E-SO</v>
      </c>
      <c r="F525" t="str">
        <f>CONCATENATE("/home/ec2-user/galaxies/POGSSNR_SDSSonly_",HL_d252to3arcmin_incllt60_table!I525,".fits")</f>
        <v>/home/ec2-user/galaxies/POGSSNR_SDSSonly_NGC6903.fits</v>
      </c>
      <c r="G525">
        <v>0</v>
      </c>
      <c r="H525">
        <v>2</v>
      </c>
    </row>
    <row r="526" spans="1:8">
      <c r="A526" s="5" t="s">
        <v>847</v>
      </c>
      <c r="B526" t="str">
        <f>CONCATENATE("/home/ec2-user/galaxies/POGS_SDSSonly_",HL_d252to3arcmin_incllt60_table!I526,".fits")</f>
        <v>/home/ec2-user/galaxies/POGS_SDSSonly_NGC6902.fits</v>
      </c>
      <c r="C526" s="4">
        <f>HL_d252to3arcmin_incllt60_table!J526</f>
        <v>8.7966666666666662E-3</v>
      </c>
      <c r="D526" t="str">
        <f>CONCATENATE(HL_d252to3arcmin_incllt60_table!I526, "f")</f>
        <v>NGC6902f</v>
      </c>
      <c r="E526" t="str">
        <f>HL_d252to3arcmin_incllt60_table!K526</f>
        <v>SBab</v>
      </c>
      <c r="F526" t="str">
        <f>CONCATENATE("/home/ec2-user/galaxies/POGSSNR_SDSSonly_",HL_d252to3arcmin_incllt60_table!I526,".fits")</f>
        <v>/home/ec2-user/galaxies/POGSSNR_SDSSonly_NGC6902.fits</v>
      </c>
      <c r="G526">
        <v>0</v>
      </c>
      <c r="H526">
        <v>2</v>
      </c>
    </row>
    <row r="527" spans="1:8">
      <c r="A527" s="5" t="s">
        <v>847</v>
      </c>
      <c r="B527" t="str">
        <f>CONCATENATE("/home/ec2-user/galaxies/POGS_SDSSonly_",HL_d252to3arcmin_incllt60_table!I527,".fits")</f>
        <v>/home/ec2-user/galaxies/POGS_SDSSonly_IC5020.fits</v>
      </c>
      <c r="C527" s="4">
        <f>HL_d252to3arcmin_incllt60_table!J527</f>
        <v>9.92E-3</v>
      </c>
      <c r="D527" t="str">
        <f>CONCATENATE(HL_d252to3arcmin_incllt60_table!I527, "f")</f>
        <v>IC5020f</v>
      </c>
      <c r="E527" t="str">
        <f>HL_d252to3arcmin_incllt60_table!K527</f>
        <v>Sb</v>
      </c>
      <c r="F527" t="str">
        <f>CONCATENATE("/home/ec2-user/galaxies/POGSSNR_SDSSonly_",HL_d252to3arcmin_incllt60_table!I527,".fits")</f>
        <v>/home/ec2-user/galaxies/POGSSNR_SDSSonly_IC5020.fits</v>
      </c>
      <c r="G527">
        <v>0</v>
      </c>
      <c r="H527">
        <v>2</v>
      </c>
    </row>
    <row r="528" spans="1:8">
      <c r="A528" s="5" t="s">
        <v>847</v>
      </c>
      <c r="B528" t="str">
        <f>CONCATENATE("/home/ec2-user/galaxies/POGS_SDSSonly_",HL_d252to3arcmin_incllt60_table!I528,".fits")</f>
        <v>/home/ec2-user/galaxies/POGS_SDSSonly_ESO186-062.fits</v>
      </c>
      <c r="C528" s="4">
        <f>HL_d252to3arcmin_incllt60_table!J528</f>
        <v>7.7933333333333335E-3</v>
      </c>
      <c r="D528" t="str">
        <f>CONCATENATE(HL_d252to3arcmin_incllt60_table!I528, "f")</f>
        <v>ESO186-062f</v>
      </c>
      <c r="E528" t="str">
        <f>HL_d252to3arcmin_incllt60_table!K528</f>
        <v>SBcd</v>
      </c>
      <c r="F528" t="str">
        <f>CONCATENATE("/home/ec2-user/galaxies/POGSSNR_SDSSonly_",HL_d252to3arcmin_incllt60_table!I528,".fits")</f>
        <v>/home/ec2-user/galaxies/POGSSNR_SDSSonly_ESO186-062.fits</v>
      </c>
      <c r="G528">
        <v>0</v>
      </c>
      <c r="H528">
        <v>2</v>
      </c>
    </row>
    <row r="529" spans="1:8">
      <c r="A529" s="5" t="s">
        <v>847</v>
      </c>
      <c r="B529" t="str">
        <f>CONCATENATE("/home/ec2-user/galaxies/POGS_SDSSonly_",HL_d252to3arcmin_incllt60_table!I529,".fits")</f>
        <v>/home/ec2-user/galaxies/POGS_SDSSonly_NGC6935.fits</v>
      </c>
      <c r="C529" s="4">
        <f>HL_d252to3arcmin_incllt60_table!J529</f>
        <v>1.4663333333333334E-2</v>
      </c>
      <c r="D529" t="str">
        <f>CONCATENATE(HL_d252to3arcmin_incllt60_table!I529, "f")</f>
        <v>NGC6935f</v>
      </c>
      <c r="E529" t="str">
        <f>HL_d252to3arcmin_incllt60_table!K529</f>
        <v>SABa</v>
      </c>
      <c r="F529" t="str">
        <f>CONCATENATE("/home/ec2-user/galaxies/POGSSNR_SDSSonly_",HL_d252to3arcmin_incllt60_table!I529,".fits")</f>
        <v>/home/ec2-user/galaxies/POGSSNR_SDSSonly_NGC6935.fits</v>
      </c>
      <c r="G529">
        <v>0</v>
      </c>
      <c r="H529">
        <v>2</v>
      </c>
    </row>
    <row r="530" spans="1:8">
      <c r="A530" s="5" t="s">
        <v>847</v>
      </c>
      <c r="B530" t="str">
        <f>CONCATENATE("/home/ec2-user/galaxies/POGS_SDSSonly_",HL_d252to3arcmin_incllt60_table!I530,".fits")</f>
        <v>/home/ec2-user/galaxies/POGS_SDSSonly_NGC6937.fits</v>
      </c>
      <c r="C530" s="4">
        <f>HL_d252to3arcmin_incllt60_table!J530</f>
        <v>1.491E-2</v>
      </c>
      <c r="D530" t="str">
        <f>CONCATENATE(HL_d252to3arcmin_incllt60_table!I530, "f")</f>
        <v>NGC6937f</v>
      </c>
      <c r="E530" t="str">
        <f>HL_d252to3arcmin_incllt60_table!K530</f>
        <v>Sbc</v>
      </c>
      <c r="F530" t="str">
        <f>CONCATENATE("/home/ec2-user/galaxies/POGSSNR_SDSSonly_",HL_d252to3arcmin_incllt60_table!I530,".fits")</f>
        <v>/home/ec2-user/galaxies/POGSSNR_SDSSonly_NGC6937.fits</v>
      </c>
      <c r="G530">
        <v>0</v>
      </c>
      <c r="H530">
        <v>2</v>
      </c>
    </row>
    <row r="531" spans="1:8">
      <c r="A531" s="5" t="s">
        <v>847</v>
      </c>
      <c r="B531" t="str">
        <f>CONCATENATE("/home/ec2-user/galaxies/POGS_SDSSonly_",HL_d252to3arcmin_incllt60_table!I531,".fits")</f>
        <v>/home/ec2-user/galaxies/POGS_SDSSonly_NGC6942.fits</v>
      </c>
      <c r="C531" s="4">
        <f>HL_d252to3arcmin_incllt60_table!J531</f>
        <v>1.025E-2</v>
      </c>
      <c r="D531" t="str">
        <f>CONCATENATE(HL_d252to3arcmin_incllt60_table!I531, "f")</f>
        <v>NGC6942f</v>
      </c>
      <c r="E531" t="str">
        <f>HL_d252to3arcmin_incllt60_table!K531</f>
        <v>S0-a</v>
      </c>
      <c r="F531" t="str">
        <f>CONCATENATE("/home/ec2-user/galaxies/POGSSNR_SDSSonly_",HL_d252to3arcmin_incllt60_table!I531,".fits")</f>
        <v>/home/ec2-user/galaxies/POGSSNR_SDSSonly_NGC6942.fits</v>
      </c>
      <c r="G531">
        <v>0</v>
      </c>
      <c r="H531">
        <v>2</v>
      </c>
    </row>
    <row r="532" spans="1:8">
      <c r="A532" s="5" t="s">
        <v>847</v>
      </c>
      <c r="B532" t="str">
        <f>CONCATENATE("/home/ec2-user/galaxies/POGS_SDSSonly_",HL_d252to3arcmin_incllt60_table!I532,".fits")</f>
        <v>/home/ec2-user/galaxies/POGS_SDSSonly_ESO597-026.fits</v>
      </c>
      <c r="C532" s="4">
        <f>HL_d252to3arcmin_incllt60_table!J532</f>
        <v>2.7626666666666667E-2</v>
      </c>
      <c r="D532" t="str">
        <f>CONCATENATE(HL_d252to3arcmin_incllt60_table!I532, "f")</f>
        <v>ESO597-026f</v>
      </c>
      <c r="E532" t="str">
        <f>HL_d252to3arcmin_incllt60_table!K532</f>
        <v>E-SO</v>
      </c>
      <c r="F532" t="str">
        <f>CONCATENATE("/home/ec2-user/galaxies/POGSSNR_SDSSonly_",HL_d252to3arcmin_incllt60_table!I532,".fits")</f>
        <v>/home/ec2-user/galaxies/POGSSNR_SDSSonly_ESO597-026.fits</v>
      </c>
      <c r="G532">
        <v>0</v>
      </c>
      <c r="H532">
        <v>2</v>
      </c>
    </row>
    <row r="533" spans="1:8">
      <c r="A533" s="5" t="s">
        <v>847</v>
      </c>
      <c r="B533" t="str">
        <f>CONCATENATE("/home/ec2-user/galaxies/POGS_SDSSonly_",HL_d252to3arcmin_incllt60_table!I533,".fits")</f>
        <v>/home/ec2-user/galaxies/POGS_SDSSonly_IC5007.fits</v>
      </c>
      <c r="C533" s="4">
        <f>HL_d252to3arcmin_incllt60_table!J533</f>
        <v>8.7333333333333325E-3</v>
      </c>
      <c r="D533" t="str">
        <f>CONCATENATE(HL_d252to3arcmin_incllt60_table!I533, "f")</f>
        <v>IC5007f</v>
      </c>
      <c r="E533" t="str">
        <f>HL_d252to3arcmin_incllt60_table!K533</f>
        <v>Scd</v>
      </c>
      <c r="F533" t="str">
        <f>CONCATENATE("/home/ec2-user/galaxies/POGSSNR_SDSSonly_",HL_d252to3arcmin_incllt60_table!I533,".fits")</f>
        <v>/home/ec2-user/galaxies/POGSSNR_SDSSonly_IC5007.fits</v>
      </c>
      <c r="G533">
        <v>0</v>
      </c>
      <c r="H533">
        <v>2</v>
      </c>
    </row>
    <row r="534" spans="1:8">
      <c r="A534" s="5" t="s">
        <v>847</v>
      </c>
      <c r="B534" t="str">
        <f>CONCATENATE("/home/ec2-user/galaxies/POGS_SDSSonly_",HL_d252to3arcmin_incllt60_table!I534,".fits")</f>
        <v>/home/ec2-user/galaxies/POGS_SDSSonly_NGC6920.fits</v>
      </c>
      <c r="C534" s="4">
        <f>HL_d252to3arcmin_incllt60_table!J534</f>
        <v>7.8833333333333325E-3</v>
      </c>
      <c r="D534" t="str">
        <f>CONCATENATE(HL_d252to3arcmin_incllt60_table!I534, "f")</f>
        <v>NGC6920f</v>
      </c>
      <c r="E534" t="str">
        <f>HL_d252to3arcmin_incllt60_table!K534</f>
        <v>S0</v>
      </c>
      <c r="F534" t="str">
        <f>CONCATENATE("/home/ec2-user/galaxies/POGSSNR_SDSSonly_",HL_d252to3arcmin_incllt60_table!I534,".fits")</f>
        <v>/home/ec2-user/galaxies/POGSSNR_SDSSonly_NGC6920.fits</v>
      </c>
      <c r="G534">
        <v>0</v>
      </c>
      <c r="H534">
        <v>2</v>
      </c>
    </row>
    <row r="535" spans="1:8">
      <c r="A535" s="5" t="s">
        <v>847</v>
      </c>
      <c r="B535" t="str">
        <f>CONCATENATE("/home/ec2-user/galaxies/POGS_SDSSonly_",HL_d252to3arcmin_incllt60_table!I535,".fits")</f>
        <v>/home/ec2-user/galaxies/POGS_SDSSonly_NGC6962.fits</v>
      </c>
      <c r="C535" s="4">
        <f>HL_d252to3arcmin_incllt60_table!J535</f>
        <v>1.418E-2</v>
      </c>
      <c r="D535" t="str">
        <f>CONCATENATE(HL_d252to3arcmin_incllt60_table!I535, "f")</f>
        <v>NGC6962f</v>
      </c>
      <c r="E535" t="str">
        <f>HL_d252to3arcmin_incllt60_table!K535</f>
        <v>SABa</v>
      </c>
      <c r="F535" t="str">
        <f>CONCATENATE("/home/ec2-user/galaxies/POGSSNR_SDSSonly_",HL_d252to3arcmin_incllt60_table!I535,".fits")</f>
        <v>/home/ec2-user/galaxies/POGSSNR_SDSSonly_NGC6962.fits</v>
      </c>
      <c r="G535">
        <v>0</v>
      </c>
      <c r="H535">
        <v>2</v>
      </c>
    </row>
    <row r="536" spans="1:8">
      <c r="A536" s="5" t="s">
        <v>847</v>
      </c>
      <c r="B536" t="str">
        <f>CONCATENATE("/home/ec2-user/galaxies/POGS_SDSSonly_",HL_d252to3arcmin_incllt60_table!I536,".fits")</f>
        <v>/home/ec2-user/galaxies/POGS_SDSSonly_NGC6958.fits</v>
      </c>
      <c r="C536" s="4">
        <f>HL_d252to3arcmin_incllt60_table!J536</f>
        <v>8.6166666666666666E-3</v>
      </c>
      <c r="D536" t="str">
        <f>CONCATENATE(HL_d252to3arcmin_incllt60_table!I536, "f")</f>
        <v>NGC6958f</v>
      </c>
      <c r="E536" t="str">
        <f>HL_d252to3arcmin_incllt60_table!K536</f>
        <v>E</v>
      </c>
      <c r="F536" t="str">
        <f>CONCATENATE("/home/ec2-user/galaxies/POGSSNR_SDSSonly_",HL_d252to3arcmin_incllt60_table!I536,".fits")</f>
        <v>/home/ec2-user/galaxies/POGSSNR_SDSSonly_NGC6958.fits</v>
      </c>
      <c r="G536">
        <v>0</v>
      </c>
      <c r="H536">
        <v>2</v>
      </c>
    </row>
    <row r="537" spans="1:8">
      <c r="A537" s="5" t="s">
        <v>847</v>
      </c>
      <c r="B537" t="str">
        <f>CONCATENATE("/home/ec2-user/galaxies/POGS_SDSSonly_",HL_d252to3arcmin_incllt60_table!I537,".fits")</f>
        <v>/home/ec2-user/galaxies/POGS_SDSSonly_IC5063.fits</v>
      </c>
      <c r="C537" s="4">
        <f>HL_d252to3arcmin_incllt60_table!J537</f>
        <v>1.0573333333333334E-2</v>
      </c>
      <c r="D537" t="str">
        <f>CONCATENATE(HL_d252to3arcmin_incllt60_table!I537, "f")</f>
        <v>IC5063f</v>
      </c>
      <c r="E537" t="str">
        <f>HL_d252to3arcmin_incllt60_table!K537</f>
        <v>S0-a</v>
      </c>
      <c r="F537" t="str">
        <f>CONCATENATE("/home/ec2-user/galaxies/POGSSNR_SDSSonly_",HL_d252to3arcmin_incllt60_table!I537,".fits")</f>
        <v>/home/ec2-user/galaxies/POGSSNR_SDSSonly_IC5063.fits</v>
      </c>
      <c r="G537">
        <v>0</v>
      </c>
      <c r="H537">
        <v>2</v>
      </c>
    </row>
    <row r="538" spans="1:8">
      <c r="A538" s="5" t="s">
        <v>847</v>
      </c>
      <c r="B538" t="str">
        <f>CONCATENATE("/home/ec2-user/galaxies/POGS_SDSSonly_",HL_d252to3arcmin_incllt60_table!I538,".fits")</f>
        <v>/home/ec2-user/galaxies/POGS_SDSSonly_ESO286-010.fits</v>
      </c>
      <c r="C538" s="4">
        <f>HL_d252to3arcmin_incllt60_table!J538</f>
        <v>1.7353333333333332E-2</v>
      </c>
      <c r="D538" t="str">
        <f>CONCATENATE(HL_d252to3arcmin_incllt60_table!I538, "f")</f>
        <v>ESO286-010f</v>
      </c>
      <c r="E538" t="str">
        <f>HL_d252to3arcmin_incllt60_table!K538</f>
        <v>Sa</v>
      </c>
      <c r="F538" t="str">
        <f>CONCATENATE("/home/ec2-user/galaxies/POGSSNR_SDSSonly_",HL_d252to3arcmin_incllt60_table!I538,".fits")</f>
        <v>/home/ec2-user/galaxies/POGSSNR_SDSSonly_ESO286-010.fits</v>
      </c>
      <c r="G538">
        <v>0</v>
      </c>
      <c r="H538">
        <v>2</v>
      </c>
    </row>
    <row r="539" spans="1:8">
      <c r="A539" s="5" t="s">
        <v>847</v>
      </c>
      <c r="B539" t="str">
        <f>CONCATENATE("/home/ec2-user/galaxies/POGS_SDSSonly_",HL_d252to3arcmin_incllt60_table!I539,".fits")</f>
        <v>/home/ec2-user/galaxies/POGS_SDSSonly_NGC6987.fits</v>
      </c>
      <c r="C539" s="4">
        <f>HL_d252to3arcmin_incllt60_table!J539</f>
        <v>1.6816666666666667E-2</v>
      </c>
      <c r="D539" t="str">
        <f>CONCATENATE(HL_d252to3arcmin_incllt60_table!I539, "f")</f>
        <v>NGC6987f</v>
      </c>
      <c r="E539" t="str">
        <f>HL_d252to3arcmin_incllt60_table!K539</f>
        <v>E</v>
      </c>
      <c r="F539" t="str">
        <f>CONCATENATE("/home/ec2-user/galaxies/POGSSNR_SDSSonly_",HL_d252to3arcmin_incllt60_table!I539,".fits")</f>
        <v>/home/ec2-user/galaxies/POGSSNR_SDSSonly_NGC6987.fits</v>
      </c>
      <c r="G539">
        <v>0</v>
      </c>
      <c r="H539">
        <v>2</v>
      </c>
    </row>
    <row r="540" spans="1:8">
      <c r="A540" s="5" t="s">
        <v>847</v>
      </c>
      <c r="B540" t="str">
        <f>CONCATENATE("/home/ec2-user/galaxies/POGS_SDSSonly_",HL_d252to3arcmin_incllt60_table!I540,".fits")</f>
        <v>/home/ec2-user/galaxies/POGS_SDSSonly_ESO107-004.fits</v>
      </c>
      <c r="C540" s="4">
        <f>HL_d252to3arcmin_incllt60_table!J540</f>
        <v>9.6533333333333332E-3</v>
      </c>
      <c r="D540" t="str">
        <f>CONCATENATE(HL_d252to3arcmin_incllt60_table!I540, "f")</f>
        <v>ESO107-004f</v>
      </c>
      <c r="E540" t="str">
        <f>HL_d252to3arcmin_incllt60_table!K540</f>
        <v>E</v>
      </c>
      <c r="F540" t="str">
        <f>CONCATENATE("/home/ec2-user/galaxies/POGSSNR_SDSSonly_",HL_d252to3arcmin_incllt60_table!I540,".fits")</f>
        <v>/home/ec2-user/galaxies/POGSSNR_SDSSonly_ESO107-004.fits</v>
      </c>
      <c r="G540">
        <v>0</v>
      </c>
      <c r="H540">
        <v>2</v>
      </c>
    </row>
    <row r="541" spans="1:8">
      <c r="A541" s="5" t="s">
        <v>847</v>
      </c>
      <c r="B541" t="str">
        <f>CONCATENATE("/home/ec2-user/galaxies/POGS_SDSSonly_",HL_d252to3arcmin_incllt60_table!I541,".fits")</f>
        <v>/home/ec2-user/galaxies/POGS_SDSSonly_NGC7002.fits</v>
      </c>
      <c r="C541" s="4">
        <f>HL_d252to3arcmin_incllt60_table!J541</f>
        <v>2.4459999999999999E-2</v>
      </c>
      <c r="D541" t="str">
        <f>CONCATENATE(HL_d252to3arcmin_incllt60_table!I541, "f")</f>
        <v>NGC7002f</v>
      </c>
      <c r="E541" t="str">
        <f>HL_d252to3arcmin_incllt60_table!K541</f>
        <v>E</v>
      </c>
      <c r="F541" t="str">
        <f>CONCATENATE("/home/ec2-user/galaxies/POGSSNR_SDSSonly_",HL_d252to3arcmin_incllt60_table!I541,".fits")</f>
        <v>/home/ec2-user/galaxies/POGSSNR_SDSSonly_NGC7002.fits</v>
      </c>
      <c r="G541">
        <v>0</v>
      </c>
      <c r="H541">
        <v>2</v>
      </c>
    </row>
    <row r="542" spans="1:8">
      <c r="A542" s="5" t="s">
        <v>847</v>
      </c>
      <c r="B542" t="str">
        <f>CONCATENATE("/home/ec2-user/galaxies/POGS_SDSSonly_",HL_d252to3arcmin_incllt60_table!I542,".fits")</f>
        <v>/home/ec2-user/galaxies/POGS_SDSSonly_ESO235-055.fits</v>
      </c>
      <c r="C542" s="4">
        <f>HL_d252to3arcmin_incllt60_table!J542</f>
        <v>1.6186666666666665E-2</v>
      </c>
      <c r="D542" t="str">
        <f>CONCATENATE(HL_d252to3arcmin_incllt60_table!I542, "f")</f>
        <v>ESO235-055f</v>
      </c>
      <c r="E542" t="str">
        <f>HL_d252to3arcmin_incllt60_table!K542</f>
        <v>Sbc</v>
      </c>
      <c r="F542" t="str">
        <f>CONCATENATE("/home/ec2-user/galaxies/POGSSNR_SDSSonly_",HL_d252to3arcmin_incllt60_table!I542,".fits")</f>
        <v>/home/ec2-user/galaxies/POGSSNR_SDSSonly_ESO235-055.fits</v>
      </c>
      <c r="G542">
        <v>0</v>
      </c>
      <c r="H542">
        <v>2</v>
      </c>
    </row>
    <row r="543" spans="1:8">
      <c r="A543" s="5" t="s">
        <v>847</v>
      </c>
      <c r="B543" t="str">
        <f>CONCATENATE("/home/ec2-user/galaxies/POGS_SDSSonly_",HL_d252to3arcmin_incllt60_table!I543,".fits")</f>
        <v>/home/ec2-user/galaxies/POGS_SDSSonly_NGC7025.fits</v>
      </c>
      <c r="C543" s="4">
        <f>HL_d252to3arcmin_incllt60_table!J543</f>
        <v>1.6966666666666668E-2</v>
      </c>
      <c r="D543" t="str">
        <f>CONCATENATE(HL_d252to3arcmin_incllt60_table!I543, "f")</f>
        <v>NGC7025f</v>
      </c>
      <c r="E543" t="str">
        <f>HL_d252to3arcmin_incllt60_table!K543</f>
        <v>Sa</v>
      </c>
      <c r="F543" t="str">
        <f>CONCATENATE("/home/ec2-user/galaxies/POGSSNR_SDSSonly_",HL_d252to3arcmin_incllt60_table!I543,".fits")</f>
        <v>/home/ec2-user/galaxies/POGSSNR_SDSSonly_NGC7025.fits</v>
      </c>
      <c r="G543">
        <v>0</v>
      </c>
      <c r="H543">
        <v>2</v>
      </c>
    </row>
    <row r="544" spans="1:8">
      <c r="A544" s="5" t="s">
        <v>847</v>
      </c>
      <c r="B544" t="str">
        <f>CONCATENATE("/home/ec2-user/galaxies/POGS_SDSSonly_",HL_d252to3arcmin_incllt60_table!I544,".fits")</f>
        <v>/home/ec2-user/galaxies/POGS_SDSSonly_NGC7014.fits</v>
      </c>
      <c r="C544" s="4">
        <f>HL_d252to3arcmin_incllt60_table!J544</f>
        <v>1.5283333333333333E-2</v>
      </c>
      <c r="D544" t="str">
        <f>CONCATENATE(HL_d252to3arcmin_incllt60_table!I544, "f")</f>
        <v>NGC7014f</v>
      </c>
      <c r="E544" t="str">
        <f>HL_d252to3arcmin_incllt60_table!K544</f>
        <v>E</v>
      </c>
      <c r="F544" t="str">
        <f>CONCATENATE("/home/ec2-user/galaxies/POGSSNR_SDSSonly_",HL_d252to3arcmin_incllt60_table!I544,".fits")</f>
        <v>/home/ec2-user/galaxies/POGSSNR_SDSSonly_NGC7014.fits</v>
      </c>
      <c r="G544">
        <v>0</v>
      </c>
      <c r="H544">
        <v>2</v>
      </c>
    </row>
    <row r="545" spans="1:8">
      <c r="A545" s="5" t="s">
        <v>847</v>
      </c>
      <c r="B545" t="str">
        <f>CONCATENATE("/home/ec2-user/galaxies/POGS_SDSSonly_",HL_d252to3arcmin_incllt60_table!I545,".fits")</f>
        <v>/home/ec2-user/galaxies/POGS_SDSSonly_IC5092.fits</v>
      </c>
      <c r="C545" s="4">
        <f>HL_d252to3arcmin_incllt60_table!J545</f>
        <v>1.0026666666666666E-2</v>
      </c>
      <c r="D545" t="str">
        <f>CONCATENATE(HL_d252to3arcmin_incllt60_table!I545, "f")</f>
        <v>IC5092f</v>
      </c>
      <c r="E545" t="str">
        <f>HL_d252to3arcmin_incllt60_table!K545</f>
        <v>SBc</v>
      </c>
      <c r="F545" t="str">
        <f>CONCATENATE("/home/ec2-user/galaxies/POGSSNR_SDSSonly_",HL_d252to3arcmin_incllt60_table!I545,".fits")</f>
        <v>/home/ec2-user/galaxies/POGSSNR_SDSSonly_IC5092.fits</v>
      </c>
      <c r="G545">
        <v>0</v>
      </c>
      <c r="H545">
        <v>2</v>
      </c>
    </row>
    <row r="546" spans="1:8">
      <c r="A546" s="5" t="s">
        <v>847</v>
      </c>
      <c r="B546" t="str">
        <f>CONCATENATE("/home/ec2-user/galaxies/POGS_SDSSonly_",HL_d252to3arcmin_incllt60_table!I546,".fits")</f>
        <v>/home/ec2-user/galaxies/POGS_SDSSonly_NGC7070.fits</v>
      </c>
      <c r="C546" s="4">
        <f>HL_d252to3arcmin_incllt60_table!J546</f>
        <v>7.4333333333333335E-3</v>
      </c>
      <c r="D546" t="str">
        <f>CONCATENATE(HL_d252to3arcmin_incllt60_table!I546, "f")</f>
        <v>NGC7070f</v>
      </c>
      <c r="E546" t="str">
        <f>HL_d252to3arcmin_incllt60_table!K546</f>
        <v>Sc</v>
      </c>
      <c r="F546" t="str">
        <f>CONCATENATE("/home/ec2-user/galaxies/POGSSNR_SDSSonly_",HL_d252to3arcmin_incllt60_table!I546,".fits")</f>
        <v>/home/ec2-user/galaxies/POGSSNR_SDSSonly_NGC7070.fits</v>
      </c>
      <c r="G546">
        <v>0</v>
      </c>
      <c r="H546">
        <v>2</v>
      </c>
    </row>
    <row r="547" spans="1:8">
      <c r="A547" s="5" t="s">
        <v>847</v>
      </c>
      <c r="B547" t="str">
        <f>CONCATENATE("/home/ec2-user/galaxies/POGS_SDSSonly_",HL_d252to3arcmin_incllt60_table!I547,".fits")</f>
        <v>/home/ec2-user/galaxies/POGS_SDSSonly_NGC7070A.fits</v>
      </c>
      <c r="C547" s="4">
        <f>HL_d252to3arcmin_incllt60_table!J547</f>
        <v>7.4200000000000004E-3</v>
      </c>
      <c r="D547" t="str">
        <f>CONCATENATE(HL_d252to3arcmin_incllt60_table!I547, "f")</f>
        <v>NGC7070Af</v>
      </c>
      <c r="E547" t="str">
        <f>HL_d252to3arcmin_incllt60_table!K547</f>
        <v>S0-a</v>
      </c>
      <c r="F547" t="str">
        <f>CONCATENATE("/home/ec2-user/galaxies/POGSSNR_SDSSonly_",HL_d252to3arcmin_incllt60_table!I547,".fits")</f>
        <v>/home/ec2-user/galaxies/POGSSNR_SDSSonly_NGC7070A.fits</v>
      </c>
      <c r="G547">
        <v>0</v>
      </c>
      <c r="H547">
        <v>2</v>
      </c>
    </row>
    <row r="548" spans="1:8">
      <c r="A548" s="5" t="s">
        <v>847</v>
      </c>
      <c r="B548" t="str">
        <f>CONCATENATE("/home/ec2-user/galaxies/POGS_SDSSonly_",HL_d252to3arcmin_incllt60_table!I548,".fits")</f>
        <v>/home/ec2-user/galaxies/POGS_SDSSonly_NGC7096.fits</v>
      </c>
      <c r="C548" s="4">
        <f>HL_d252to3arcmin_incllt60_table!J548</f>
        <v>8.9666666666666662E-3</v>
      </c>
      <c r="D548" t="str">
        <f>CONCATENATE(HL_d252to3arcmin_incllt60_table!I548, "f")</f>
        <v>NGC7096f</v>
      </c>
      <c r="E548" t="str">
        <f>HL_d252to3arcmin_incllt60_table!K548</f>
        <v>Sa</v>
      </c>
      <c r="F548" t="str">
        <f>CONCATENATE("/home/ec2-user/galaxies/POGSSNR_SDSSonly_",HL_d252to3arcmin_incllt60_table!I548,".fits")</f>
        <v>/home/ec2-user/galaxies/POGSSNR_SDSSonly_NGC7096.fits</v>
      </c>
      <c r="G548">
        <v>0</v>
      </c>
      <c r="H548">
        <v>2</v>
      </c>
    </row>
    <row r="549" spans="1:8">
      <c r="A549" s="5" t="s">
        <v>847</v>
      </c>
      <c r="B549" t="str">
        <f>CONCATENATE("/home/ec2-user/galaxies/POGS_SDSSonly_",HL_d252to3arcmin_incllt60_table!I549,".fits")</f>
        <v>/home/ec2-user/galaxies/POGS_SDSSonly_ESO236-035.fits</v>
      </c>
      <c r="C549" s="4">
        <f>HL_d252to3arcmin_incllt60_table!J549</f>
        <v>5.9300000000000004E-3</v>
      </c>
      <c r="D549" t="str">
        <f>CONCATENATE(HL_d252to3arcmin_incllt60_table!I549, "f")</f>
        <v>ESO236-035f</v>
      </c>
      <c r="E549" t="str">
        <f>HL_d252to3arcmin_incllt60_table!K549</f>
        <v>SABc</v>
      </c>
      <c r="F549" t="str">
        <f>CONCATENATE("/home/ec2-user/galaxies/POGSSNR_SDSSonly_",HL_d252to3arcmin_incllt60_table!I549,".fits")</f>
        <v>/home/ec2-user/galaxies/POGSSNR_SDSSonly_ESO236-035.fits</v>
      </c>
      <c r="G549">
        <v>0</v>
      </c>
      <c r="H549">
        <v>2</v>
      </c>
    </row>
    <row r="550" spans="1:8">
      <c r="A550" s="5" t="s">
        <v>847</v>
      </c>
      <c r="B550" t="str">
        <f>CONCATENATE("/home/ec2-user/galaxies/POGS_SDSSonly_",HL_d252to3arcmin_incllt60_table!I550,".fits")</f>
        <v>/home/ec2-user/galaxies/POGS_SDSSonly_NGC7125.fits</v>
      </c>
      <c r="C550" s="4">
        <f>HL_d252to3arcmin_incllt60_table!J550</f>
        <v>9.4866666666666658E-3</v>
      </c>
      <c r="D550" t="str">
        <f>CONCATENATE(HL_d252to3arcmin_incllt60_table!I550, "f")</f>
        <v>NGC7125f</v>
      </c>
      <c r="E550" t="str">
        <f>HL_d252to3arcmin_incllt60_table!K550</f>
        <v>SABc</v>
      </c>
      <c r="F550" t="str">
        <f>CONCATENATE("/home/ec2-user/galaxies/POGSSNR_SDSSonly_",HL_d252to3arcmin_incllt60_table!I550,".fits")</f>
        <v>/home/ec2-user/galaxies/POGSSNR_SDSSonly_NGC7125.fits</v>
      </c>
      <c r="G550">
        <v>0</v>
      </c>
      <c r="H550">
        <v>2</v>
      </c>
    </row>
    <row r="551" spans="1:8">
      <c r="A551" s="5" t="s">
        <v>847</v>
      </c>
      <c r="B551" t="str">
        <f>CONCATENATE("/home/ec2-user/galaxies/POGS_SDSSonly_",HL_d252to3arcmin_incllt60_table!I551,".fits")</f>
        <v>/home/ec2-user/galaxies/POGS_SDSSonly_NGC7135.fits</v>
      </c>
      <c r="C551" s="4">
        <f>HL_d252to3arcmin_incllt60_table!J551</f>
        <v>8.6E-3</v>
      </c>
      <c r="D551" t="str">
        <f>CONCATENATE(HL_d252to3arcmin_incllt60_table!I551, "f")</f>
        <v>NGC7135f</v>
      </c>
      <c r="E551" t="str">
        <f>HL_d252to3arcmin_incllt60_table!K551</f>
        <v>E-SO</v>
      </c>
      <c r="F551" t="str">
        <f>CONCATENATE("/home/ec2-user/galaxies/POGSSNR_SDSSonly_",HL_d252to3arcmin_incllt60_table!I551,".fits")</f>
        <v>/home/ec2-user/galaxies/POGSSNR_SDSSonly_NGC7135.fits</v>
      </c>
      <c r="G551">
        <v>0</v>
      </c>
      <c r="H551">
        <v>2</v>
      </c>
    </row>
    <row r="552" spans="1:8">
      <c r="A552" s="5" t="s">
        <v>847</v>
      </c>
      <c r="B552" t="str">
        <f>CONCATENATE("/home/ec2-user/galaxies/POGS_SDSSonly_",HL_d252to3arcmin_incllt60_table!I552,".fits")</f>
        <v>/home/ec2-user/galaxies/POGS_SDSSonly_ESO027-001.fits</v>
      </c>
      <c r="C552" s="4">
        <f>HL_d252to3arcmin_incllt60_table!J552</f>
        <v>7.6400000000000001E-3</v>
      </c>
      <c r="D552" t="str">
        <f>CONCATENATE(HL_d252to3arcmin_incllt60_table!I552, "f")</f>
        <v>ESO027-001f</v>
      </c>
      <c r="E552" t="str">
        <f>HL_d252to3arcmin_incllt60_table!K552</f>
        <v>SBc</v>
      </c>
      <c r="F552" t="str">
        <f>CONCATENATE("/home/ec2-user/galaxies/POGSSNR_SDSSonly_",HL_d252to3arcmin_incllt60_table!I552,".fits")</f>
        <v>/home/ec2-user/galaxies/POGSSNR_SDSSonly_ESO027-001.fits</v>
      </c>
      <c r="G552">
        <v>0</v>
      </c>
      <c r="H552">
        <v>2</v>
      </c>
    </row>
    <row r="553" spans="1:8">
      <c r="A553" s="5" t="s">
        <v>847</v>
      </c>
      <c r="B553" t="str">
        <f>CONCATENATE("/home/ec2-user/galaxies/POGS_SDSSonly_",HL_d252to3arcmin_incllt60_table!I553,".fits")</f>
        <v>/home/ec2-user/galaxies/POGS_SDSSonly_NGC7154.fits</v>
      </c>
      <c r="C553" s="4">
        <f>HL_d252to3arcmin_incllt60_table!J553</f>
        <v>8.2500000000000004E-3</v>
      </c>
      <c r="D553" t="str">
        <f>CONCATENATE(HL_d252to3arcmin_incllt60_table!I553, "f")</f>
        <v>NGC7154f</v>
      </c>
      <c r="E553" t="str">
        <f>HL_d252to3arcmin_incllt60_table!K553</f>
        <v>I</v>
      </c>
      <c r="F553" t="str">
        <f>CONCATENATE("/home/ec2-user/galaxies/POGSSNR_SDSSonly_",HL_d252to3arcmin_incllt60_table!I553,".fits")</f>
        <v>/home/ec2-user/galaxies/POGSSNR_SDSSonly_NGC7154.fits</v>
      </c>
      <c r="G553">
        <v>0</v>
      </c>
      <c r="H553">
        <v>2</v>
      </c>
    </row>
    <row r="554" spans="1:8">
      <c r="A554" s="5" t="s">
        <v>847</v>
      </c>
      <c r="B554" t="str">
        <f>CONCATENATE("/home/ec2-user/galaxies/POGS_SDSSonly_",HL_d252to3arcmin_incllt60_table!I554,".fits")</f>
        <v>/home/ec2-user/galaxies/POGS_SDSSonly_NGC7155.fits</v>
      </c>
      <c r="C554" s="4">
        <f>HL_d252to3arcmin_incllt60_table!J554</f>
        <v>5.9466666666666669E-3</v>
      </c>
      <c r="D554" t="str">
        <f>CONCATENATE(HL_d252to3arcmin_incllt60_table!I554, "f")</f>
        <v>NGC7155f</v>
      </c>
      <c r="E554" t="str">
        <f>HL_d252to3arcmin_incllt60_table!K554</f>
        <v>S0</v>
      </c>
      <c r="F554" t="str">
        <f>CONCATENATE("/home/ec2-user/galaxies/POGSSNR_SDSSonly_",HL_d252to3arcmin_incllt60_table!I554,".fits")</f>
        <v>/home/ec2-user/galaxies/POGSSNR_SDSSonly_NGC7155.fits</v>
      </c>
      <c r="G554">
        <v>0</v>
      </c>
      <c r="H554">
        <v>2</v>
      </c>
    </row>
    <row r="555" spans="1:8">
      <c r="A555" s="5" t="s">
        <v>847</v>
      </c>
      <c r="B555" t="str">
        <f>CONCATENATE("/home/ec2-user/galaxies/POGS_SDSSonly_",HL_d252to3arcmin_incllt60_table!I555,".fits")</f>
        <v>/home/ec2-user/galaxies/POGS_SDSSonly_ESO404-012.fits</v>
      </c>
      <c r="C555" s="4">
        <f>HL_d252to3arcmin_incllt60_table!J555</f>
        <v>8.3566666666666668E-3</v>
      </c>
      <c r="D555" t="str">
        <f>CONCATENATE(HL_d252to3arcmin_incllt60_table!I555, "f")</f>
        <v>ESO404-012f</v>
      </c>
      <c r="E555" t="str">
        <f>HL_d252to3arcmin_incllt60_table!K555</f>
        <v>Sc</v>
      </c>
      <c r="F555" t="str">
        <f>CONCATENATE("/home/ec2-user/galaxies/POGSSNR_SDSSonly_",HL_d252to3arcmin_incllt60_table!I555,".fits")</f>
        <v>/home/ec2-user/galaxies/POGSSNR_SDSSonly_ESO404-012.fits</v>
      </c>
      <c r="G555">
        <v>0</v>
      </c>
      <c r="H555">
        <v>2</v>
      </c>
    </row>
    <row r="556" spans="1:8">
      <c r="A556" s="5" t="s">
        <v>847</v>
      </c>
      <c r="B556" t="str">
        <f>CONCATENATE("/home/ec2-user/galaxies/POGS_SDSSonly_",HL_d252to3arcmin_incllt60_table!I556,".fits")</f>
        <v>/home/ec2-user/galaxies/POGS_SDSSonly_NGC7162A.fits</v>
      </c>
      <c r="C556" s="4">
        <f>HL_d252to3arcmin_incllt60_table!J556</f>
        <v>6.9833333333333336E-3</v>
      </c>
      <c r="D556" t="str">
        <f>CONCATENATE(HL_d252to3arcmin_incllt60_table!I556, "f")</f>
        <v>NGC7162Af</v>
      </c>
      <c r="E556" t="str">
        <f>HL_d252to3arcmin_incllt60_table!K556</f>
        <v>Sm</v>
      </c>
      <c r="F556" t="str">
        <f>CONCATENATE("/home/ec2-user/galaxies/POGSSNR_SDSSonly_",HL_d252to3arcmin_incllt60_table!I556,".fits")</f>
        <v>/home/ec2-user/galaxies/POGSSNR_SDSSonly_NGC7162A.fits</v>
      </c>
      <c r="G556">
        <v>0</v>
      </c>
      <c r="H556">
        <v>2</v>
      </c>
    </row>
    <row r="557" spans="1:8">
      <c r="A557" s="5" t="s">
        <v>847</v>
      </c>
      <c r="B557" t="str">
        <f>CONCATENATE("/home/ec2-user/galaxies/POGS_SDSSonly_",HL_d252to3arcmin_incllt60_table!I557,".fits")</f>
        <v>/home/ec2-user/galaxies/POGS_SDSSonly_NGC7177.fits</v>
      </c>
      <c r="C557" s="4">
        <f>HL_d252to3arcmin_incllt60_table!J557</f>
        <v>4.1933333333333336E-3</v>
      </c>
      <c r="D557" t="str">
        <f>CONCATENATE(HL_d252to3arcmin_incllt60_table!I557, "f")</f>
        <v>NGC7177f</v>
      </c>
      <c r="E557" t="str">
        <f>HL_d252to3arcmin_incllt60_table!K557</f>
        <v>SABb</v>
      </c>
      <c r="F557" t="str">
        <f>CONCATENATE("/home/ec2-user/galaxies/POGSSNR_SDSSonly_",HL_d252to3arcmin_incllt60_table!I557,".fits")</f>
        <v>/home/ec2-user/galaxies/POGSSNR_SDSSonly_NGC7177.fits</v>
      </c>
      <c r="G557">
        <v>0</v>
      </c>
      <c r="H557">
        <v>2</v>
      </c>
    </row>
    <row r="558" spans="1:8">
      <c r="A558" s="5" t="s">
        <v>847</v>
      </c>
      <c r="B558" t="str">
        <f>CONCATENATE("/home/ec2-user/galaxies/POGS_SDSSonly_",HL_d252to3arcmin_incllt60_table!I558,".fits")</f>
        <v>/home/ec2-user/galaxies/POGS_SDSSonly_NGC7172.fits</v>
      </c>
      <c r="C558" s="4">
        <f>HL_d252to3arcmin_incllt60_table!J558</f>
        <v>8.2400000000000008E-3</v>
      </c>
      <c r="D558" t="str">
        <f>CONCATENATE(HL_d252to3arcmin_incllt60_table!I558, "f")</f>
        <v>NGC7172f</v>
      </c>
      <c r="E558" t="str">
        <f>HL_d252to3arcmin_incllt60_table!K558</f>
        <v>Sa</v>
      </c>
      <c r="F558" t="str">
        <f>CONCATENATE("/home/ec2-user/galaxies/POGSSNR_SDSSonly_",HL_d252to3arcmin_incllt60_table!I558,".fits")</f>
        <v>/home/ec2-user/galaxies/POGSSNR_SDSSonly_NGC7172.fits</v>
      </c>
      <c r="G558">
        <v>0</v>
      </c>
      <c r="H558">
        <v>2</v>
      </c>
    </row>
    <row r="559" spans="1:8">
      <c r="A559" s="5" t="s">
        <v>847</v>
      </c>
      <c r="B559" t="str">
        <f>CONCATENATE("/home/ec2-user/galaxies/POGS_SDSSonly_",HL_d252to3arcmin_incllt60_table!I559,".fits")</f>
        <v>/home/ec2-user/galaxies/POGS_SDSSonly_NGC7174.fits</v>
      </c>
      <c r="C559" s="4">
        <f>HL_d252to3arcmin_incllt60_table!J559</f>
        <v>8.4333333333333326E-3</v>
      </c>
      <c r="D559" t="str">
        <f>CONCATENATE(HL_d252to3arcmin_incllt60_table!I559, "f")</f>
        <v>NGC7174f</v>
      </c>
      <c r="E559" t="str">
        <f>HL_d252to3arcmin_incllt60_table!K559</f>
        <v>Sb</v>
      </c>
      <c r="F559" t="str">
        <f>CONCATENATE("/home/ec2-user/galaxies/POGSSNR_SDSSonly_",HL_d252to3arcmin_incllt60_table!I559,".fits")</f>
        <v>/home/ec2-user/galaxies/POGSSNR_SDSSonly_NGC7174.fits</v>
      </c>
      <c r="G559">
        <v>0</v>
      </c>
      <c r="H559">
        <v>2</v>
      </c>
    </row>
    <row r="560" spans="1:8">
      <c r="A560" s="5" t="s">
        <v>847</v>
      </c>
      <c r="B560" t="str">
        <f>CONCATENATE("/home/ec2-user/galaxies/POGS_SDSSonly_",HL_d252to3arcmin_incllt60_table!I560,".fits")</f>
        <v>/home/ec2-user/galaxies/POGS_SDSSonly_NGC7185.fits</v>
      </c>
      <c r="C560" s="4">
        <f>HL_d252to3arcmin_incllt60_table!J560</f>
        <v>5.7133333333333333E-3</v>
      </c>
      <c r="D560" t="str">
        <f>CONCATENATE(HL_d252to3arcmin_incllt60_table!I560, "f")</f>
        <v>NGC7185f</v>
      </c>
      <c r="E560" t="str">
        <f>HL_d252to3arcmin_incllt60_table!K560</f>
        <v>E-SO</v>
      </c>
      <c r="F560" t="str">
        <f>CONCATENATE("/home/ec2-user/galaxies/POGSSNR_SDSSonly_",HL_d252to3arcmin_incllt60_table!I560,".fits")</f>
        <v>/home/ec2-user/galaxies/POGSSNR_SDSSonly_NGC7185.fits</v>
      </c>
      <c r="G560">
        <v>0</v>
      </c>
      <c r="H560">
        <v>2</v>
      </c>
    </row>
    <row r="561" spans="1:8">
      <c r="A561" s="5" t="s">
        <v>847</v>
      </c>
      <c r="B561" t="str">
        <f>CONCATENATE("/home/ec2-user/galaxies/POGS_SDSSonly_",HL_d252to3arcmin_incllt60_table!I561,".fits")</f>
        <v>/home/ec2-user/galaxies/POGS_SDSSonly_IC5157.fits</v>
      </c>
      <c r="C561" s="4">
        <f>HL_d252to3arcmin_incllt60_table!J561</f>
        <v>1.4353333333333333E-2</v>
      </c>
      <c r="D561" t="str">
        <f>CONCATENATE(HL_d252to3arcmin_incllt60_table!I561, "f")</f>
        <v>IC5157f</v>
      </c>
      <c r="E561" t="str">
        <f>HL_d252to3arcmin_incllt60_table!K561</f>
        <v>E</v>
      </c>
      <c r="F561" t="str">
        <f>CONCATENATE("/home/ec2-user/galaxies/POGSSNR_SDSSonly_",HL_d252to3arcmin_incllt60_table!I561,".fits")</f>
        <v>/home/ec2-user/galaxies/POGSSNR_SDSSonly_IC5157.fits</v>
      </c>
      <c r="G561">
        <v>0</v>
      </c>
      <c r="H561">
        <v>2</v>
      </c>
    </row>
    <row r="562" spans="1:8">
      <c r="A562" s="5" t="s">
        <v>847</v>
      </c>
      <c r="B562" t="str">
        <f>CONCATENATE("/home/ec2-user/galaxies/POGS_SDSSonly_",HL_d252to3arcmin_incllt60_table!I562,".fits")</f>
        <v>/home/ec2-user/galaxies/POGS_SDSSonly_NGC7192.fits</v>
      </c>
      <c r="C562" s="4">
        <f>HL_d252to3arcmin_incllt60_table!J562</f>
        <v>9.0500000000000008E-3</v>
      </c>
      <c r="D562" t="str">
        <f>CONCATENATE(HL_d252to3arcmin_incllt60_table!I562, "f")</f>
        <v>NGC7192f</v>
      </c>
      <c r="E562" t="str">
        <f>HL_d252to3arcmin_incllt60_table!K562</f>
        <v>E</v>
      </c>
      <c r="F562" t="str">
        <f>CONCATENATE("/home/ec2-user/galaxies/POGSSNR_SDSSonly_",HL_d252to3arcmin_incllt60_table!I562,".fits")</f>
        <v>/home/ec2-user/galaxies/POGSSNR_SDSSonly_NGC7192.fits</v>
      </c>
      <c r="G562">
        <v>0</v>
      </c>
      <c r="H562">
        <v>2</v>
      </c>
    </row>
    <row r="563" spans="1:8">
      <c r="A563" s="5" t="s">
        <v>847</v>
      </c>
      <c r="B563" t="str">
        <f>CONCATENATE("/home/ec2-user/galaxies/POGS_SDSSonly_",HL_d252to3arcmin_incllt60_table!I563,".fits")</f>
        <v>/home/ec2-user/galaxies/POGS_SDSSonly_UGC11920.fits</v>
      </c>
      <c r="C563" s="4">
        <f>HL_d252to3arcmin_incllt60_table!J563</f>
        <v>4.4200000000000003E-3</v>
      </c>
      <c r="D563" t="str">
        <f>CONCATENATE(HL_d252to3arcmin_incllt60_table!I563, "f")</f>
        <v>UGC11920f</v>
      </c>
      <c r="E563" t="str">
        <f>HL_d252to3arcmin_incllt60_table!K563</f>
        <v>S0-a</v>
      </c>
      <c r="F563" t="str">
        <f>CONCATENATE("/home/ec2-user/galaxies/POGSSNR_SDSSonly_",HL_d252to3arcmin_incllt60_table!I563,".fits")</f>
        <v>/home/ec2-user/galaxies/POGSSNR_SDSSonly_UGC11920.fits</v>
      </c>
      <c r="G563">
        <v>0</v>
      </c>
      <c r="H563">
        <v>2</v>
      </c>
    </row>
    <row r="564" spans="1:8">
      <c r="A564" s="5" t="s">
        <v>847</v>
      </c>
      <c r="B564" t="str">
        <f>CONCATENATE("/home/ec2-user/galaxies/POGS_SDSSonly_",HL_d252to3arcmin_incllt60_table!I564,".fits")</f>
        <v>/home/ec2-user/galaxies/POGS_SDSSonly_NGC7221.fits</v>
      </c>
      <c r="C564" s="4">
        <f>HL_d252to3arcmin_incllt60_table!J564</f>
        <v>1.4103333333333334E-2</v>
      </c>
      <c r="D564" t="str">
        <f>CONCATENATE(HL_d252to3arcmin_incllt60_table!I564, "f")</f>
        <v>NGC7221f</v>
      </c>
      <c r="E564" t="str">
        <f>HL_d252to3arcmin_incllt60_table!K564</f>
        <v>Sbc</v>
      </c>
      <c r="F564" t="str">
        <f>CONCATENATE("/home/ec2-user/galaxies/POGSSNR_SDSSonly_",HL_d252to3arcmin_incllt60_table!I564,".fits")</f>
        <v>/home/ec2-user/galaxies/POGSSNR_SDSSonly_NGC7221.fits</v>
      </c>
      <c r="G564">
        <v>0</v>
      </c>
      <c r="H564">
        <v>2</v>
      </c>
    </row>
    <row r="565" spans="1:8">
      <c r="A565" s="5" t="s">
        <v>847</v>
      </c>
      <c r="B565" t="str">
        <f>CONCATENATE("/home/ec2-user/galaxies/POGS_SDSSonly_",HL_d252to3arcmin_incllt60_table!I565,".fits")</f>
        <v>/home/ec2-user/galaxies/POGS_SDSSonly_ESO288-049.fits</v>
      </c>
      <c r="C565" s="4">
        <f>HL_d252to3arcmin_incllt60_table!J565</f>
        <v>5.9300000000000004E-3</v>
      </c>
      <c r="D565" t="str">
        <f>CONCATENATE(HL_d252to3arcmin_incllt60_table!I565, "f")</f>
        <v>ESO288-049f</v>
      </c>
      <c r="E565" t="str">
        <f>HL_d252to3arcmin_incllt60_table!K565</f>
        <v>SBd</v>
      </c>
      <c r="F565" t="str">
        <f>CONCATENATE("/home/ec2-user/galaxies/POGSSNR_SDSSonly_",HL_d252to3arcmin_incllt60_table!I565,".fits")</f>
        <v>/home/ec2-user/galaxies/POGSSNR_SDSSonly_ESO288-049.fits</v>
      </c>
      <c r="G565">
        <v>0</v>
      </c>
      <c r="H565">
        <v>2</v>
      </c>
    </row>
    <row r="566" spans="1:8">
      <c r="A566" s="5" t="s">
        <v>847</v>
      </c>
      <c r="B566" t="str">
        <f>CONCATENATE("/home/ec2-user/galaxies/POGS_SDSSonly_",HL_d252to3arcmin_incllt60_table!I566,".fits")</f>
        <v>/home/ec2-user/galaxies/POGS_SDSSonly_IC1438.fits</v>
      </c>
      <c r="C566" s="4">
        <f>HL_d252to3arcmin_incllt60_table!J566</f>
        <v>8.436666666666667E-3</v>
      </c>
      <c r="D566" t="str">
        <f>CONCATENATE(HL_d252to3arcmin_incllt60_table!I566, "f")</f>
        <v>IC1438f</v>
      </c>
      <c r="E566" t="str">
        <f>HL_d252to3arcmin_incllt60_table!K566</f>
        <v>Sa</v>
      </c>
      <c r="F566" t="str">
        <f>CONCATENATE("/home/ec2-user/galaxies/POGSSNR_SDSSonly_",HL_d252to3arcmin_incllt60_table!I566,".fits")</f>
        <v>/home/ec2-user/galaxies/POGSSNR_SDSSonly_IC1438.fits</v>
      </c>
      <c r="G566">
        <v>0</v>
      </c>
      <c r="H566">
        <v>2</v>
      </c>
    </row>
    <row r="567" spans="1:8">
      <c r="A567" s="5" t="s">
        <v>847</v>
      </c>
      <c r="B567" t="str">
        <f>CONCATENATE("/home/ec2-user/galaxies/POGS_SDSSonly_",HL_d252to3arcmin_incllt60_table!I567,".fits")</f>
        <v>/home/ec2-user/galaxies/POGS_SDSSonly_IC5186.fits</v>
      </c>
      <c r="C567" s="4">
        <f>HL_d252to3arcmin_incllt60_table!J567</f>
        <v>1.5883333333333333E-2</v>
      </c>
      <c r="D567" t="str">
        <f>CONCATENATE(HL_d252to3arcmin_incllt60_table!I567, "f")</f>
        <v>IC5186f</v>
      </c>
      <c r="E567" t="str">
        <f>HL_d252to3arcmin_incllt60_table!K567</f>
        <v>Sb</v>
      </c>
      <c r="F567" t="str">
        <f>CONCATENATE("/home/ec2-user/galaxies/POGSSNR_SDSSonly_",HL_d252to3arcmin_incllt60_table!I567,".fits")</f>
        <v>/home/ec2-user/galaxies/POGSSNR_SDSSonly_IC5186.fits</v>
      </c>
      <c r="G567">
        <v>0</v>
      </c>
      <c r="H567">
        <v>2</v>
      </c>
    </row>
    <row r="568" spans="1:8">
      <c r="A568" s="5" t="s">
        <v>847</v>
      </c>
      <c r="B568" t="str">
        <f>CONCATENATE("/home/ec2-user/galaxies/POGS_SDSSonly_",HL_d252to3arcmin_incllt60_table!I568,".fits")</f>
        <v>/home/ec2-user/galaxies/POGS_SDSSonly_NGC7265.fits</v>
      </c>
      <c r="C568" s="4">
        <f>HL_d252to3arcmin_incllt60_table!J568</f>
        <v>1.7546666666666665E-2</v>
      </c>
      <c r="D568" t="str">
        <f>CONCATENATE(HL_d252to3arcmin_incllt60_table!I568, "f")</f>
        <v>NGC7265f</v>
      </c>
      <c r="E568" t="str">
        <f>HL_d252to3arcmin_incllt60_table!K568</f>
        <v>E-SO</v>
      </c>
      <c r="F568" t="str">
        <f>CONCATENATE("/home/ec2-user/galaxies/POGSSNR_SDSSonly_",HL_d252to3arcmin_incllt60_table!I568,".fits")</f>
        <v>/home/ec2-user/galaxies/POGSSNR_SDSSonly_NGC7265.fits</v>
      </c>
      <c r="G568">
        <v>0</v>
      </c>
      <c r="H568">
        <v>2</v>
      </c>
    </row>
    <row r="569" spans="1:8">
      <c r="A569" s="5" t="s">
        <v>847</v>
      </c>
      <c r="B569" t="str">
        <f>CONCATENATE("/home/ec2-user/galaxies/POGS_SDSSonly_",HL_d252to3arcmin_incllt60_table!I569,".fits")</f>
        <v>/home/ec2-user/galaxies/POGS_SDSSonly_NGC7280.fits</v>
      </c>
      <c r="C569" s="4">
        <f>HL_d252to3arcmin_incllt60_table!J569</f>
        <v>6.4833333333333331E-3</v>
      </c>
      <c r="D569" t="str">
        <f>CONCATENATE(HL_d252to3arcmin_incllt60_table!I569, "f")</f>
        <v>NGC7280f</v>
      </c>
      <c r="E569" t="str">
        <f>HL_d252to3arcmin_incllt60_table!K569</f>
        <v>S0-a</v>
      </c>
      <c r="F569" t="str">
        <f>CONCATENATE("/home/ec2-user/galaxies/POGSSNR_SDSSonly_",HL_d252to3arcmin_incllt60_table!I569,".fits")</f>
        <v>/home/ec2-user/galaxies/POGSSNR_SDSSonly_NGC7280.fits</v>
      </c>
      <c r="G569">
        <v>0</v>
      </c>
      <c r="H569">
        <v>2</v>
      </c>
    </row>
    <row r="570" spans="1:8">
      <c r="A570" s="5" t="s">
        <v>847</v>
      </c>
      <c r="B570" t="str">
        <f>CONCATENATE("/home/ec2-user/galaxies/POGS_SDSSonly_",HL_d252to3arcmin_incllt60_table!I570,".fits")</f>
        <v>/home/ec2-user/galaxies/POGS_SDSSonly_NGC7285.fits</v>
      </c>
      <c r="C570" s="4">
        <f>HL_d252to3arcmin_incllt60_table!J570</f>
        <v>1.4386666666666667E-2</v>
      </c>
      <c r="D570" t="str">
        <f>CONCATENATE(HL_d252to3arcmin_incllt60_table!I570, "f")</f>
        <v>NGC7285f</v>
      </c>
      <c r="E570" t="str">
        <f>HL_d252to3arcmin_incllt60_table!K570</f>
        <v>SBa</v>
      </c>
      <c r="F570" t="str">
        <f>CONCATENATE("/home/ec2-user/galaxies/POGSSNR_SDSSonly_",HL_d252to3arcmin_incllt60_table!I570,".fits")</f>
        <v>/home/ec2-user/galaxies/POGSSNR_SDSSonly_NGC7285.fits</v>
      </c>
      <c r="G570">
        <v>0</v>
      </c>
      <c r="H570">
        <v>2</v>
      </c>
    </row>
    <row r="571" spans="1:8">
      <c r="A571" s="5" t="s">
        <v>847</v>
      </c>
      <c r="B571" t="str">
        <f>CONCATENATE("/home/ec2-user/galaxies/POGS_SDSSonly_",HL_d252to3arcmin_incllt60_table!I571,".fits")</f>
        <v>/home/ec2-user/galaxies/POGS_SDSSonly_UGC12082.fits</v>
      </c>
      <c r="C571" s="4">
        <f>HL_d252to3arcmin_incllt60_table!J571</f>
        <v>3.2266666666666667E-3</v>
      </c>
      <c r="D571" t="str">
        <f>CONCATENATE(HL_d252to3arcmin_incllt60_table!I571, "f")</f>
        <v>UGC12082f</v>
      </c>
      <c r="E571" t="str">
        <f>HL_d252to3arcmin_incllt60_table!K571</f>
        <v>SABm</v>
      </c>
      <c r="F571" t="str">
        <f>CONCATENATE("/home/ec2-user/galaxies/POGSSNR_SDSSonly_",HL_d252to3arcmin_incllt60_table!I571,".fits")</f>
        <v>/home/ec2-user/galaxies/POGSSNR_SDSSonly_UGC12082.fits</v>
      </c>
      <c r="G571">
        <v>0</v>
      </c>
      <c r="H571">
        <v>2</v>
      </c>
    </row>
    <row r="572" spans="1:8">
      <c r="A572" s="5" t="s">
        <v>847</v>
      </c>
      <c r="B572" t="str">
        <f>CONCATENATE("/home/ec2-user/galaxies/POGS_SDSSonly_",HL_d252to3arcmin_incllt60_table!I572,".fits")</f>
        <v>/home/ec2-user/galaxies/POGS_SDSSonly_NGC7309.fits</v>
      </c>
      <c r="C572" s="4">
        <f>HL_d252to3arcmin_incllt60_table!J572</f>
        <v>1.323E-2</v>
      </c>
      <c r="D572" t="str">
        <f>CONCATENATE(HL_d252to3arcmin_incllt60_table!I572, "f")</f>
        <v>NGC7309f</v>
      </c>
      <c r="E572" t="str">
        <f>HL_d252to3arcmin_incllt60_table!K572</f>
        <v>SABc</v>
      </c>
      <c r="F572" t="str">
        <f>CONCATENATE("/home/ec2-user/galaxies/POGSSNR_SDSSonly_",HL_d252to3arcmin_incllt60_table!I572,".fits")</f>
        <v>/home/ec2-user/galaxies/POGSSNR_SDSSonly_NGC7309.fits</v>
      </c>
      <c r="G572">
        <v>0</v>
      </c>
      <c r="H572">
        <v>2</v>
      </c>
    </row>
    <row r="573" spans="1:8">
      <c r="A573" s="5" t="s">
        <v>847</v>
      </c>
      <c r="B573" t="str">
        <f>CONCATENATE("/home/ec2-user/galaxies/POGS_SDSSonly_",HL_d252to3arcmin_incllt60_table!I573,".fits")</f>
        <v>/home/ec2-user/galaxies/POGS_SDSSonly_NGC7318B.fits</v>
      </c>
      <c r="C573" s="4">
        <f>HL_d252to3arcmin_incllt60_table!J573</f>
        <v>1.9789999999999999E-2</v>
      </c>
      <c r="D573" t="str">
        <f>CONCATENATE(HL_d252to3arcmin_incllt60_table!I573, "f")</f>
        <v>NGC7318Bf</v>
      </c>
      <c r="E573" t="str">
        <f>HL_d252to3arcmin_incllt60_table!K573</f>
        <v>SBbc</v>
      </c>
      <c r="F573" t="str">
        <f>CONCATENATE("/home/ec2-user/galaxies/POGSSNR_SDSSonly_",HL_d252to3arcmin_incllt60_table!I573,".fits")</f>
        <v>/home/ec2-user/galaxies/POGSSNR_SDSSonly_NGC7318B.fits</v>
      </c>
      <c r="G573">
        <v>0</v>
      </c>
      <c r="H573">
        <v>2</v>
      </c>
    </row>
    <row r="574" spans="1:8">
      <c r="A574" s="5" t="s">
        <v>847</v>
      </c>
      <c r="B574" t="str">
        <f>CONCATENATE("/home/ec2-user/galaxies/POGS_SDSSonly_",HL_d252to3arcmin_incllt60_table!I574,".fits")</f>
        <v>/home/ec2-user/galaxies/POGS_SDSSonly_NGC7320.fits</v>
      </c>
      <c r="C574" s="4">
        <f>HL_d252to3arcmin_incllt60_table!J574</f>
        <v>3.1533333333333335E-3</v>
      </c>
      <c r="D574" t="str">
        <f>CONCATENATE(HL_d252to3arcmin_incllt60_table!I574, "f")</f>
        <v>NGC7320f</v>
      </c>
      <c r="E574" t="str">
        <f>HL_d252to3arcmin_incllt60_table!K574</f>
        <v>Scd</v>
      </c>
      <c r="F574" t="str">
        <f>CONCATENATE("/home/ec2-user/galaxies/POGSSNR_SDSSonly_",HL_d252to3arcmin_incllt60_table!I574,".fits")</f>
        <v>/home/ec2-user/galaxies/POGSSNR_SDSSonly_NGC7320.fits</v>
      </c>
      <c r="G574">
        <v>0</v>
      </c>
      <c r="H574">
        <v>2</v>
      </c>
    </row>
    <row r="575" spans="1:8">
      <c r="A575" s="5" t="s">
        <v>847</v>
      </c>
      <c r="B575" t="str">
        <f>CONCATENATE("/home/ec2-user/galaxies/POGS_SDSSonly_",HL_d252to3arcmin_incllt60_table!I575,".fits")</f>
        <v>/home/ec2-user/galaxies/POGS_SDSSonly_PGC069293.fits</v>
      </c>
      <c r="C575" s="4">
        <f>HL_d252to3arcmin_incllt60_table!J575</f>
        <v>5.6366666666666666E-3</v>
      </c>
      <c r="D575" t="str">
        <f>CONCATENATE(HL_d252to3arcmin_incllt60_table!I575, "f")</f>
        <v>PGC069293f</v>
      </c>
      <c r="E575" t="str">
        <f>HL_d252to3arcmin_incllt60_table!K575</f>
        <v>Sm</v>
      </c>
      <c r="F575" t="str">
        <f>CONCATENATE("/home/ec2-user/galaxies/POGSSNR_SDSSonly_",HL_d252to3arcmin_incllt60_table!I575,".fits")</f>
        <v>/home/ec2-user/galaxies/POGSSNR_SDSSonly_PGC069293.fits</v>
      </c>
      <c r="G575">
        <v>0</v>
      </c>
      <c r="H575">
        <v>2</v>
      </c>
    </row>
    <row r="576" spans="1:8">
      <c r="A576" s="5" t="s">
        <v>847</v>
      </c>
      <c r="B576" t="str">
        <f>CONCATENATE("/home/ec2-user/galaxies/POGS_SDSSonly_",HL_d252to3arcmin_incllt60_table!I576,".fits")</f>
        <v>/home/ec2-user/galaxies/POGS_SDSSonly_ESO345-046.fits</v>
      </c>
      <c r="C576" s="4">
        <f>HL_d252to3arcmin_incllt60_table!J576</f>
        <v>6.5866666666666669E-3</v>
      </c>
      <c r="D576" t="str">
        <f>CONCATENATE(HL_d252to3arcmin_incllt60_table!I576, "f")</f>
        <v>ESO345-046f</v>
      </c>
      <c r="E576" t="str">
        <f>HL_d252to3arcmin_incllt60_table!K576</f>
        <v>Scd</v>
      </c>
      <c r="F576" t="str">
        <f>CONCATENATE("/home/ec2-user/galaxies/POGSSNR_SDSSonly_",HL_d252to3arcmin_incllt60_table!I576,".fits")</f>
        <v>/home/ec2-user/galaxies/POGSSNR_SDSSonly_ESO345-046.fits</v>
      </c>
      <c r="G576">
        <v>0</v>
      </c>
      <c r="H576">
        <v>2</v>
      </c>
    </row>
    <row r="577" spans="1:8">
      <c r="A577" s="5" t="s">
        <v>847</v>
      </c>
      <c r="B577" t="str">
        <f>CONCATENATE("/home/ec2-user/galaxies/POGS_SDSSonly_",HL_d252to3arcmin_incllt60_table!I577,".fits")</f>
        <v>/home/ec2-user/galaxies/POGS_SDSSonly_NGC7371.fits</v>
      </c>
      <c r="C577" s="4">
        <f>HL_d252to3arcmin_incllt60_table!J577</f>
        <v>8.8000000000000005E-3</v>
      </c>
      <c r="D577" t="str">
        <f>CONCATENATE(HL_d252to3arcmin_incllt60_table!I577, "f")</f>
        <v>NGC7371f</v>
      </c>
      <c r="E577" t="str">
        <f>HL_d252to3arcmin_incllt60_table!K577</f>
        <v>S0-a</v>
      </c>
      <c r="F577" t="str">
        <f>CONCATENATE("/home/ec2-user/galaxies/POGSSNR_SDSSonly_",HL_d252to3arcmin_incllt60_table!I577,".fits")</f>
        <v>/home/ec2-user/galaxies/POGSSNR_SDSSonly_NGC7371.fits</v>
      </c>
      <c r="G577">
        <v>0</v>
      </c>
      <c r="H577">
        <v>2</v>
      </c>
    </row>
    <row r="578" spans="1:8">
      <c r="A578" s="5" t="s">
        <v>847</v>
      </c>
      <c r="B578" t="str">
        <f>CONCATENATE("/home/ec2-user/galaxies/POGS_SDSSonly_",HL_d252to3arcmin_incllt60_table!I578,".fits")</f>
        <v>/home/ec2-user/galaxies/POGS_SDSSonly_NGC7421.fits</v>
      </c>
      <c r="C578" s="4">
        <f>HL_d252to3arcmin_incllt60_table!J578</f>
        <v>5.443333333333333E-3</v>
      </c>
      <c r="D578" t="str">
        <f>CONCATENATE(HL_d252to3arcmin_incllt60_table!I578, "f")</f>
        <v>NGC7421f</v>
      </c>
      <c r="E578" t="str">
        <f>HL_d252to3arcmin_incllt60_table!K578</f>
        <v>Sbc</v>
      </c>
      <c r="F578" t="str">
        <f>CONCATENATE("/home/ec2-user/galaxies/POGSSNR_SDSSonly_",HL_d252to3arcmin_incllt60_table!I578,".fits")</f>
        <v>/home/ec2-user/galaxies/POGSSNR_SDSSonly_NGC7421.fits</v>
      </c>
      <c r="G578">
        <v>0</v>
      </c>
      <c r="H578">
        <v>2</v>
      </c>
    </row>
    <row r="579" spans="1:8">
      <c r="A579" s="5" t="s">
        <v>847</v>
      </c>
      <c r="B579" t="str">
        <f>CONCATENATE("/home/ec2-user/galaxies/POGS_SDSSonly_",HL_d252to3arcmin_incllt60_table!I579,".fits")</f>
        <v>/home/ec2-user/galaxies/POGS_SDSSonly_NGC7417.fits</v>
      </c>
      <c r="C579" s="4">
        <f>HL_d252to3arcmin_incllt60_table!J579</f>
        <v>9.803333333333334E-3</v>
      </c>
      <c r="D579" t="str">
        <f>CONCATENATE(HL_d252to3arcmin_incllt60_table!I579, "f")</f>
        <v>NGC7417f</v>
      </c>
      <c r="E579" t="str">
        <f>HL_d252to3arcmin_incllt60_table!K579</f>
        <v>SBab</v>
      </c>
      <c r="F579" t="str">
        <f>CONCATENATE("/home/ec2-user/galaxies/POGSSNR_SDSSonly_",HL_d252to3arcmin_incllt60_table!I579,".fits")</f>
        <v>/home/ec2-user/galaxies/POGSSNR_SDSSonly_NGC7417.fits</v>
      </c>
      <c r="G579">
        <v>0</v>
      </c>
      <c r="H579">
        <v>2</v>
      </c>
    </row>
    <row r="580" spans="1:8">
      <c r="A580" s="5" t="s">
        <v>847</v>
      </c>
      <c r="B580" t="str">
        <f>CONCATENATE("/home/ec2-user/galaxies/POGS_SDSSonly_",HL_d252to3arcmin_incllt60_table!I580,".fits")</f>
        <v>/home/ec2-user/galaxies/POGS_SDSSonly_NGC7585.fits</v>
      </c>
      <c r="C580" s="4">
        <f>HL_d252to3arcmin_incllt60_table!J580</f>
        <v>1.1440000000000001E-2</v>
      </c>
      <c r="D580" t="str">
        <f>CONCATENATE(HL_d252to3arcmin_incllt60_table!I580, "f")</f>
        <v>NGC7585f</v>
      </c>
      <c r="E580" t="str">
        <f>HL_d252to3arcmin_incllt60_table!K580</f>
        <v>S0-a</v>
      </c>
      <c r="F580" t="str">
        <f>CONCATENATE("/home/ec2-user/galaxies/POGSSNR_SDSSonly_",HL_d252to3arcmin_incllt60_table!I580,".fits")</f>
        <v>/home/ec2-user/galaxies/POGSSNR_SDSSonly_NGC7585.fits</v>
      </c>
      <c r="G580">
        <v>0</v>
      </c>
      <c r="H580">
        <v>2</v>
      </c>
    </row>
    <row r="581" spans="1:8">
      <c r="A581" s="5" t="s">
        <v>847</v>
      </c>
      <c r="B581" t="str">
        <f>CONCATENATE("/home/ec2-user/galaxies/POGS_SDSSonly_",HL_d252to3arcmin_incllt60_table!I581,".fits")</f>
        <v>/home/ec2-user/galaxies/POGS_SDSSonly_NGC7619.fits</v>
      </c>
      <c r="C581" s="4">
        <f>HL_d252to3arcmin_incllt60_table!J581</f>
        <v>1.2666666666666666E-2</v>
      </c>
      <c r="D581" t="str">
        <f>CONCATENATE(HL_d252to3arcmin_incllt60_table!I581, "f")</f>
        <v>NGC7619f</v>
      </c>
      <c r="E581" t="str">
        <f>HL_d252to3arcmin_incllt60_table!K581</f>
        <v>E</v>
      </c>
      <c r="F581" t="str">
        <f>CONCATENATE("/home/ec2-user/galaxies/POGSSNR_SDSSonly_",HL_d252to3arcmin_incllt60_table!I581,".fits")</f>
        <v>/home/ec2-user/galaxies/POGSSNR_SDSSonly_NGC7619.fits</v>
      </c>
      <c r="G581">
        <v>0</v>
      </c>
      <c r="H581">
        <v>2</v>
      </c>
    </row>
    <row r="582" spans="1:8">
      <c r="A582" s="5" t="s">
        <v>847</v>
      </c>
      <c r="B582" t="str">
        <f>CONCATENATE("/home/ec2-user/galaxies/POGS_SDSSonly_",HL_d252to3arcmin_incllt60_table!I582,".fits")</f>
        <v>/home/ec2-user/galaxies/POGS_SDSSonly_NGC7626.fits</v>
      </c>
      <c r="C582" s="4">
        <f>HL_d252to3arcmin_incllt60_table!J582</f>
        <v>1.146E-2</v>
      </c>
      <c r="D582" t="str">
        <f>CONCATENATE(HL_d252to3arcmin_incllt60_table!I582, "f")</f>
        <v>NGC7626f</v>
      </c>
      <c r="E582" t="str">
        <f>HL_d252to3arcmin_incllt60_table!K582</f>
        <v>E</v>
      </c>
      <c r="F582" t="str">
        <f>CONCATENATE("/home/ec2-user/galaxies/POGSSNR_SDSSonly_",HL_d252to3arcmin_incllt60_table!I582,".fits")</f>
        <v>/home/ec2-user/galaxies/POGSSNR_SDSSonly_NGC7626.fits</v>
      </c>
      <c r="G582">
        <v>0</v>
      </c>
      <c r="H582">
        <v>2</v>
      </c>
    </row>
    <row r="583" spans="1:8">
      <c r="A583" s="5" t="s">
        <v>847</v>
      </c>
      <c r="B583" t="str">
        <f>CONCATENATE("/home/ec2-user/galaxies/POGS_SDSSonly_",HL_d252to3arcmin_incllt60_table!I583,".fits")</f>
        <v>/home/ec2-user/galaxies/POGS_SDSSonly_NGC7633.fits</v>
      </c>
      <c r="C583" s="4">
        <f>HL_d252to3arcmin_incllt60_table!J583</f>
        <v>1.1616666666666668E-2</v>
      </c>
      <c r="D583" t="str">
        <f>CONCATENATE(HL_d252to3arcmin_incllt60_table!I583, "f")</f>
        <v>NGC7633f</v>
      </c>
      <c r="E583" t="str">
        <f>HL_d252to3arcmin_incllt60_table!K583</f>
        <v>S0-a</v>
      </c>
      <c r="F583" t="str">
        <f>CONCATENATE("/home/ec2-user/galaxies/POGSSNR_SDSSonly_",HL_d252to3arcmin_incllt60_table!I583,".fits")</f>
        <v>/home/ec2-user/galaxies/POGSSNR_SDSSonly_NGC7633.fits</v>
      </c>
      <c r="G583">
        <v>0</v>
      </c>
      <c r="H583">
        <v>2</v>
      </c>
    </row>
    <row r="584" spans="1:8">
      <c r="A584" s="5" t="s">
        <v>847</v>
      </c>
      <c r="B584" t="str">
        <f>CONCATENATE("/home/ec2-user/galaxies/POGS_SDSSonly_",HL_d252to3arcmin_incllt60_table!I584,".fits")</f>
        <v>/home/ec2-user/galaxies/POGS_SDSSonly_NGC7637.fits</v>
      </c>
      <c r="C584" s="4">
        <f>HL_d252to3arcmin_incllt60_table!J584</f>
        <v>1.1443333333333333E-2</v>
      </c>
      <c r="D584" t="str">
        <f>CONCATENATE(HL_d252to3arcmin_incllt60_table!I584, "f")</f>
        <v>NGC7637f</v>
      </c>
      <c r="E584" t="str">
        <f>HL_d252to3arcmin_incllt60_table!K584</f>
        <v>Sc</v>
      </c>
      <c r="F584" t="str">
        <f>CONCATENATE("/home/ec2-user/galaxies/POGSSNR_SDSSonly_",HL_d252to3arcmin_incllt60_table!I584,".fits")</f>
        <v>/home/ec2-user/galaxies/POGSSNR_SDSSonly_NGC7637.fits</v>
      </c>
      <c r="G584">
        <v>0</v>
      </c>
      <c r="H584">
        <v>2</v>
      </c>
    </row>
    <row r="585" spans="1:8">
      <c r="A585" s="5" t="s">
        <v>847</v>
      </c>
      <c r="B585" t="str">
        <f>CONCATENATE("/home/ec2-user/galaxies/POGS_SDSSonly_",HL_d252to3arcmin_incllt60_table!I585,".fits")</f>
        <v>/home/ec2-user/galaxies/POGS_SDSSonly_IC5325.fits</v>
      </c>
      <c r="C585" s="4">
        <f>HL_d252to3arcmin_incllt60_table!J585</f>
        <v>4.3833333333333337E-3</v>
      </c>
      <c r="D585" t="str">
        <f>CONCATENATE(HL_d252to3arcmin_incllt60_table!I585, "f")</f>
        <v>IC5325f</v>
      </c>
      <c r="E585" t="str">
        <f>HL_d252to3arcmin_incllt60_table!K585</f>
        <v>Sbc</v>
      </c>
      <c r="F585" t="str">
        <f>CONCATENATE("/home/ec2-user/galaxies/POGSSNR_SDSSonly_",HL_d252to3arcmin_incllt60_table!I585,".fits")</f>
        <v>/home/ec2-user/galaxies/POGSSNR_SDSSonly_IC5325.fits</v>
      </c>
      <c r="G585">
        <v>0</v>
      </c>
      <c r="H585">
        <v>2</v>
      </c>
    </row>
    <row r="586" spans="1:8">
      <c r="A586" s="5" t="s">
        <v>847</v>
      </c>
      <c r="B586" t="str">
        <f>CONCATENATE("/home/ec2-user/galaxies/POGS_SDSSonly_",HL_d252to3arcmin_incllt60_table!I586,".fits")</f>
        <v>/home/ec2-user/galaxies/POGS_SDSSonly_NGC7714.fits</v>
      </c>
      <c r="C586" s="4">
        <f>HL_d252to3arcmin_incllt60_table!J586</f>
        <v>9.3266666666666671E-3</v>
      </c>
      <c r="D586" t="str">
        <f>CONCATENATE(HL_d252to3arcmin_incllt60_table!I586, "f")</f>
        <v>NGC7714f</v>
      </c>
      <c r="E586" t="str">
        <f>HL_d252to3arcmin_incllt60_table!K586</f>
        <v>Sb</v>
      </c>
      <c r="F586" t="str">
        <f>CONCATENATE("/home/ec2-user/galaxies/POGSSNR_SDSSonly_",HL_d252to3arcmin_incllt60_table!I586,".fits")</f>
        <v>/home/ec2-user/galaxies/POGSSNR_SDSSonly_NGC7714.fits</v>
      </c>
      <c r="G586">
        <v>0</v>
      </c>
      <c r="H586">
        <v>2</v>
      </c>
    </row>
    <row r="587" spans="1:8">
      <c r="A587" s="5" t="s">
        <v>847</v>
      </c>
      <c r="B587" t="str">
        <f>CONCATENATE("/home/ec2-user/galaxies/POGS_SDSSonly_",HL_d252to3arcmin_incllt60_table!I587,".fits")</f>
        <v>/home/ec2-user/galaxies/POGS_SDSSonly_UGC12709.fits</v>
      </c>
      <c r="C587" s="4">
        <f>HL_d252to3arcmin_incllt60_table!J587</f>
        <v>8.9099999999999995E-3</v>
      </c>
      <c r="D587" t="str">
        <f>CONCATENATE(HL_d252to3arcmin_incllt60_table!I587, "f")</f>
        <v>UGC12709f</v>
      </c>
      <c r="E587" t="str">
        <f>HL_d252to3arcmin_incllt60_table!K587</f>
        <v>SABm</v>
      </c>
      <c r="F587" t="str">
        <f>CONCATENATE("/home/ec2-user/galaxies/POGSSNR_SDSSonly_",HL_d252to3arcmin_incllt60_table!I587,".fits")</f>
        <v>/home/ec2-user/galaxies/POGSSNR_SDSSonly_UGC12709.fits</v>
      </c>
      <c r="G587">
        <v>0</v>
      </c>
      <c r="H587">
        <v>2</v>
      </c>
    </row>
    <row r="588" spans="1:8">
      <c r="A588" s="5" t="s">
        <v>847</v>
      </c>
      <c r="B588" t="str">
        <f>CONCATENATE("/home/ec2-user/galaxies/POGS_SDSSonly_",HL_d252to3arcmin_incllt60_table!I588,".fits")</f>
        <v>/home/ec2-user/galaxies/POGS_SDSSonly_NGC7722.fits</v>
      </c>
      <c r="C588" s="4">
        <f>HL_d252to3arcmin_incllt60_table!J588</f>
        <v>1.3583333333333333E-2</v>
      </c>
      <c r="D588" t="str">
        <f>CONCATENATE(HL_d252to3arcmin_incllt60_table!I588, "f")</f>
        <v>NGC7722f</v>
      </c>
      <c r="E588" t="str">
        <f>HL_d252to3arcmin_incllt60_table!K588</f>
        <v>S0-a</v>
      </c>
      <c r="F588" t="str">
        <f>CONCATENATE("/home/ec2-user/galaxies/POGSSNR_SDSSonly_",HL_d252to3arcmin_incllt60_table!I588,".fits")</f>
        <v>/home/ec2-user/galaxies/POGSSNR_SDSSonly_NGC7722.fits</v>
      </c>
      <c r="G588">
        <v>0</v>
      </c>
      <c r="H588">
        <v>2</v>
      </c>
    </row>
    <row r="589" spans="1:8">
      <c r="A589" s="5" t="s">
        <v>847</v>
      </c>
      <c r="B589" t="str">
        <f>CONCATENATE("/home/ec2-user/galaxies/POGS_SDSSonly_",HL_d252to3arcmin_incllt60_table!I589,".fits")</f>
        <v>/home/ec2-user/galaxies/POGS_SDSSonly_UGC12732.fits</v>
      </c>
      <c r="C589" s="4">
        <f>HL_d252to3arcmin_incllt60_table!J589</f>
        <v>2.8733333333333332E-3</v>
      </c>
      <c r="D589" t="str">
        <f>CONCATENATE(HL_d252to3arcmin_incllt60_table!I589, "f")</f>
        <v>UGC12732f</v>
      </c>
      <c r="E589" t="str">
        <f>HL_d252to3arcmin_incllt60_table!K589</f>
        <v>SABm</v>
      </c>
      <c r="F589" t="str">
        <f>CONCATENATE("/home/ec2-user/galaxies/POGSSNR_SDSSonly_",HL_d252to3arcmin_incllt60_table!I589,".fits")</f>
        <v>/home/ec2-user/galaxies/POGSSNR_SDSSonly_UGC12732.fits</v>
      </c>
      <c r="G589">
        <v>0</v>
      </c>
      <c r="H589">
        <v>2</v>
      </c>
    </row>
    <row r="590" spans="1:8">
      <c r="A590" s="5" t="s">
        <v>847</v>
      </c>
      <c r="B590" t="str">
        <f>CONCATENATE("/home/ec2-user/galaxies/POGS_SDSSonly_",HL_d252to3arcmin_incllt60_table!I590,".fits")</f>
        <v>/home/ec2-user/galaxies/POGS_SDSSonly_NGC7744.fits</v>
      </c>
      <c r="C590" s="4">
        <f>HL_d252to3arcmin_incllt60_table!J590</f>
        <v>9.633333333333334E-3</v>
      </c>
      <c r="D590" t="str">
        <f>CONCATENATE(HL_d252to3arcmin_incllt60_table!I590, "f")</f>
        <v>NGC7744f</v>
      </c>
      <c r="E590" t="str">
        <f>HL_d252to3arcmin_incllt60_table!K590</f>
        <v>E-SO</v>
      </c>
      <c r="F590" t="str">
        <f>CONCATENATE("/home/ec2-user/galaxies/POGSSNR_SDSSonly_",HL_d252to3arcmin_incllt60_table!I590,".fits")</f>
        <v>/home/ec2-user/galaxies/POGSSNR_SDSSonly_NGC7744.fits</v>
      </c>
      <c r="G590">
        <v>0</v>
      </c>
      <c r="H590">
        <v>2</v>
      </c>
    </row>
    <row r="591" spans="1:8">
      <c r="A591" s="5" t="s">
        <v>847</v>
      </c>
      <c r="B591" t="str">
        <f>CONCATENATE("/home/ec2-user/galaxies/POGS_SDSSonly_",HL_d252to3arcmin_incllt60_table!I591,".fits")</f>
        <v>/home/ec2-user/galaxies/POGS_SDSSonly_UGC12776.fits</v>
      </c>
      <c r="C591" s="4">
        <f>HL_d252to3arcmin_incllt60_table!J591</f>
        <v>1.6946666666666665E-2</v>
      </c>
      <c r="D591" t="str">
        <f>CONCATENATE(HL_d252to3arcmin_incllt60_table!I591, "f")</f>
        <v>UGC12776f</v>
      </c>
      <c r="E591" t="str">
        <f>HL_d252to3arcmin_incllt60_table!K591</f>
        <v>SBb</v>
      </c>
      <c r="F591" t="str">
        <f>CONCATENATE("/home/ec2-user/galaxies/POGSSNR_SDSSonly_",HL_d252to3arcmin_incllt60_table!I591,".fits")</f>
        <v>/home/ec2-user/galaxies/POGSSNR_SDSSonly_UGC12776.fits</v>
      </c>
      <c r="G591">
        <v>0</v>
      </c>
      <c r="H591">
        <v>2</v>
      </c>
    </row>
    <row r="592" spans="1:8">
      <c r="A592" s="5" t="s">
        <v>847</v>
      </c>
      <c r="B592" t="str">
        <f>CONCATENATE("/home/ec2-user/galaxies/POGS_SDSSonly_",HL_d252to3arcmin_incllt60_table!I592,".fits")</f>
        <v>/home/ec2-user/galaxies/POGS_SDSSonly_NGC7782.fits</v>
      </c>
      <c r="C592" s="4">
        <f>HL_d252to3arcmin_incllt60_table!J592</f>
        <v>1.8030000000000001E-2</v>
      </c>
      <c r="D592" t="str">
        <f>CONCATENATE(HL_d252to3arcmin_incllt60_table!I592, "f")</f>
        <v>NGC7782f</v>
      </c>
      <c r="E592" t="str">
        <f>HL_d252to3arcmin_incllt60_table!K592</f>
        <v>Sb</v>
      </c>
      <c r="F592" t="str">
        <f>CONCATENATE("/home/ec2-user/galaxies/POGSSNR_SDSSonly_",HL_d252to3arcmin_incllt60_table!I592,".fits")</f>
        <v>/home/ec2-user/galaxies/POGSSNR_SDSSonly_NGC7782.fits</v>
      </c>
      <c r="G592">
        <v>0</v>
      </c>
      <c r="H592">
        <v>2</v>
      </c>
    </row>
    <row r="593" spans="1:8">
      <c r="A593" s="5" t="s">
        <v>847</v>
      </c>
      <c r="B593" t="str">
        <f>CONCATENATE("/home/ec2-user/galaxies/POGS_SDSSonly_",HL_d252to3arcmin_incllt60_table!I593,".fits")</f>
        <v>/home/ec2-user/galaxies/POGS_SDSSonly_NGC7796.fits</v>
      </c>
      <c r="C593" s="4">
        <f>HL_d252to3arcmin_incllt60_table!J593</f>
        <v>1.0330000000000001E-2</v>
      </c>
      <c r="D593" t="str">
        <f>CONCATENATE(HL_d252to3arcmin_incllt60_table!I593, "f")</f>
        <v>NGC7796f</v>
      </c>
      <c r="E593" t="str">
        <f>HL_d252to3arcmin_incllt60_table!K593</f>
        <v>E</v>
      </c>
      <c r="F593" t="str">
        <f>CONCATENATE("/home/ec2-user/galaxies/POGSSNR_SDSSonly_",HL_d252to3arcmin_incllt60_table!I593,".fits")</f>
        <v>/home/ec2-user/galaxies/POGSSNR_SDSSonly_NGC7796.fits</v>
      </c>
      <c r="G593">
        <v>0</v>
      </c>
      <c r="H593">
        <v>2</v>
      </c>
    </row>
    <row r="594" spans="1:8">
      <c r="A594" s="5"/>
    </row>
    <row r="595" spans="1:8">
      <c r="A595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93"/>
  <sheetViews>
    <sheetView workbookViewId="0">
      <selection activeCell="I1" sqref="I1:K2"/>
    </sheetView>
  </sheetViews>
  <sheetFormatPr baseColWidth="10" defaultRowHeight="15" x14ac:dyDescent="0"/>
  <cols>
    <col min="10" max="10" width="8" bestFit="1" customWidth="1"/>
  </cols>
  <sheetData>
    <row r="1" spans="1:14">
      <c r="A1" t="s">
        <v>856</v>
      </c>
      <c r="B1" t="s">
        <v>857</v>
      </c>
      <c r="C1" t="s">
        <v>216</v>
      </c>
      <c r="D1" t="s">
        <v>219</v>
      </c>
      <c r="E1" t="s">
        <v>858</v>
      </c>
      <c r="F1" t="s">
        <v>859</v>
      </c>
      <c r="G1" t="s">
        <v>218</v>
      </c>
      <c r="I1" t="s">
        <v>852</v>
      </c>
      <c r="J1" t="s">
        <v>851</v>
      </c>
      <c r="K1" t="s">
        <v>853</v>
      </c>
      <c r="N1">
        <f>MAX(J:J)</f>
        <v>3.7130000000000003E-2</v>
      </c>
    </row>
    <row r="2" spans="1:14">
      <c r="A2" t="s">
        <v>220</v>
      </c>
      <c r="B2">
        <v>0.93013349999999995</v>
      </c>
      <c r="C2">
        <v>15.21818</v>
      </c>
      <c r="D2">
        <v>932</v>
      </c>
      <c r="E2">
        <v>146.605837024848</v>
      </c>
      <c r="F2">
        <v>50.7</v>
      </c>
      <c r="G2" t="s">
        <v>221</v>
      </c>
      <c r="I2" t="str">
        <f>TRIM(A2)</f>
        <v>UGC00017</v>
      </c>
      <c r="J2" s="4">
        <f t="shared" ref="J2:J65" si="0">IF(TRIM(D2) = "-", 0, IF(D2/300000 &lt; 0, 0, D2/300000))</f>
        <v>3.1066666666666669E-3</v>
      </c>
      <c r="K2" t="str">
        <f>TRIM(G2)</f>
        <v>Sm</v>
      </c>
    </row>
    <row r="3" spans="1:14">
      <c r="A3" t="s">
        <v>222</v>
      </c>
      <c r="B3">
        <v>2.1441720000000002</v>
      </c>
      <c r="C3">
        <v>-33.857819999999997</v>
      </c>
      <c r="D3">
        <v>6628</v>
      </c>
      <c r="E3">
        <v>140.97798596799299</v>
      </c>
      <c r="F3">
        <v>59.8</v>
      </c>
      <c r="G3" t="s">
        <v>223</v>
      </c>
      <c r="I3" t="str">
        <f t="shared" ref="I3:I66" si="1">TRIM(A3)</f>
        <v>NGC0010</v>
      </c>
      <c r="J3" s="4">
        <f t="shared" si="0"/>
        <v>2.2093333333333333E-2</v>
      </c>
      <c r="K3" t="str">
        <f t="shared" ref="K3:K66" si="2">TRIM(G3)</f>
        <v>Sbc</v>
      </c>
    </row>
    <row r="4" spans="1:14">
      <c r="A4" t="s">
        <v>224</v>
      </c>
      <c r="B4">
        <v>2.6697855000000001</v>
      </c>
      <c r="C4">
        <v>13.709440000000001</v>
      </c>
      <c r="D4">
        <v>1785</v>
      </c>
      <c r="E4">
        <v>151.06062362672699</v>
      </c>
      <c r="F4">
        <v>0</v>
      </c>
      <c r="G4" t="s">
        <v>221</v>
      </c>
      <c r="I4" t="str">
        <f t="shared" si="1"/>
        <v>UGC00099</v>
      </c>
      <c r="J4" s="4">
        <f t="shared" si="0"/>
        <v>5.9500000000000004E-3</v>
      </c>
      <c r="K4" t="str">
        <f t="shared" si="2"/>
        <v>Sm</v>
      </c>
    </row>
    <row r="5" spans="1:14">
      <c r="A5" t="s">
        <v>225</v>
      </c>
      <c r="B5">
        <v>2.842959</v>
      </c>
      <c r="C5">
        <v>6.3892199999999999</v>
      </c>
      <c r="D5">
        <v>6039</v>
      </c>
      <c r="E5">
        <v>128.27773804605599</v>
      </c>
      <c r="F5">
        <v>54.6</v>
      </c>
      <c r="G5" t="s">
        <v>226</v>
      </c>
      <c r="I5" t="str">
        <f t="shared" si="1"/>
        <v>NGC0036</v>
      </c>
      <c r="J5" s="4">
        <f t="shared" si="0"/>
        <v>2.0129999999999999E-2</v>
      </c>
      <c r="K5" t="str">
        <f t="shared" si="2"/>
        <v>SABb</v>
      </c>
    </row>
    <row r="6" spans="1:14">
      <c r="A6" t="s">
        <v>227</v>
      </c>
      <c r="B6">
        <v>5.6094929999999996</v>
      </c>
      <c r="C6">
        <v>-53.647880000000001</v>
      </c>
      <c r="D6">
        <v>1192</v>
      </c>
      <c r="E6">
        <v>140.97798596799299</v>
      </c>
      <c r="F6">
        <v>57.4</v>
      </c>
      <c r="G6" t="s">
        <v>228</v>
      </c>
      <c r="I6" t="str">
        <f t="shared" si="1"/>
        <v>ESO150-005</v>
      </c>
      <c r="J6" s="4">
        <f t="shared" si="0"/>
        <v>3.9733333333333331E-3</v>
      </c>
      <c r="K6" t="str">
        <f t="shared" si="2"/>
        <v>SABd</v>
      </c>
    </row>
    <row r="7" spans="1:14">
      <c r="A7" t="s">
        <v>229</v>
      </c>
      <c r="B7">
        <v>9.3019590000000001</v>
      </c>
      <c r="C7">
        <v>1.94225</v>
      </c>
      <c r="D7">
        <v>4342</v>
      </c>
      <c r="E7">
        <v>125.35778299137699</v>
      </c>
      <c r="F7">
        <v>43.6</v>
      </c>
      <c r="G7" t="s">
        <v>230</v>
      </c>
      <c r="I7" t="str">
        <f t="shared" si="1"/>
        <v>NGC0173</v>
      </c>
      <c r="J7" s="4">
        <f t="shared" si="0"/>
        <v>1.4473333333333333E-2</v>
      </c>
      <c r="K7" t="str">
        <f t="shared" si="2"/>
        <v>Sc</v>
      </c>
    </row>
    <row r="8" spans="1:14">
      <c r="A8" t="s">
        <v>231</v>
      </c>
      <c r="B8">
        <v>9.3397199999999998</v>
      </c>
      <c r="C8">
        <v>-19.934270000000001</v>
      </c>
      <c r="D8">
        <v>3756</v>
      </c>
      <c r="E8">
        <v>123.353425465844</v>
      </c>
      <c r="F8">
        <v>54.4</v>
      </c>
      <c r="G8" t="s">
        <v>232</v>
      </c>
      <c r="I8" t="str">
        <f t="shared" si="1"/>
        <v>NGC0171</v>
      </c>
      <c r="J8" s="4">
        <f t="shared" si="0"/>
        <v>1.252E-2</v>
      </c>
      <c r="K8" t="str">
        <f t="shared" si="2"/>
        <v>Sab</v>
      </c>
    </row>
    <row r="9" spans="1:14">
      <c r="A9" t="s">
        <v>233</v>
      </c>
      <c r="B9">
        <v>9.4903755000000007</v>
      </c>
      <c r="C9">
        <v>8.6352200000000003</v>
      </c>
      <c r="D9">
        <v>5289</v>
      </c>
      <c r="E9">
        <v>131.87159468372101</v>
      </c>
      <c r="F9">
        <v>49</v>
      </c>
      <c r="G9" t="s">
        <v>230</v>
      </c>
      <c r="I9" t="str">
        <f t="shared" si="1"/>
        <v>NGC0180</v>
      </c>
      <c r="J9" s="4">
        <f t="shared" si="0"/>
        <v>1.763E-2</v>
      </c>
      <c r="K9" t="str">
        <f t="shared" si="2"/>
        <v>Sc</v>
      </c>
    </row>
    <row r="10" spans="1:14">
      <c r="A10" t="s">
        <v>234</v>
      </c>
      <c r="B10">
        <v>9.8273744999999995</v>
      </c>
      <c r="C10">
        <v>3.3313299999999999</v>
      </c>
      <c r="D10">
        <v>4378</v>
      </c>
      <c r="E10">
        <v>124.49482006884099</v>
      </c>
      <c r="F10">
        <v>58.4</v>
      </c>
      <c r="G10" t="s">
        <v>235</v>
      </c>
      <c r="I10" t="str">
        <f t="shared" si="1"/>
        <v>NGC0193</v>
      </c>
      <c r="J10" s="4">
        <f t="shared" si="0"/>
        <v>1.4593333333333333E-2</v>
      </c>
      <c r="K10" t="str">
        <f t="shared" si="2"/>
        <v>E-SO</v>
      </c>
    </row>
    <row r="11" spans="1:14">
      <c r="A11" t="s">
        <v>236</v>
      </c>
      <c r="B11">
        <v>10.857291</v>
      </c>
      <c r="C11">
        <v>-50.182780000000001</v>
      </c>
      <c r="D11">
        <v>8374</v>
      </c>
      <c r="E11">
        <v>121.10196719475501</v>
      </c>
      <c r="F11">
        <v>39.1</v>
      </c>
      <c r="G11" t="s">
        <v>237</v>
      </c>
      <c r="I11" t="str">
        <f t="shared" si="1"/>
        <v>NGC0238</v>
      </c>
      <c r="J11" s="4">
        <f t="shared" si="0"/>
        <v>2.7913333333333332E-2</v>
      </c>
      <c r="K11" t="str">
        <f t="shared" si="2"/>
        <v>SBb</v>
      </c>
    </row>
    <row r="12" spans="1:14">
      <c r="A12" t="s">
        <v>238</v>
      </c>
      <c r="B12">
        <v>11.866527</v>
      </c>
      <c r="C12">
        <v>-31.42211</v>
      </c>
      <c r="D12">
        <v>1448</v>
      </c>
      <c r="E12">
        <v>166.016510755116</v>
      </c>
      <c r="F12">
        <v>57.4</v>
      </c>
      <c r="G12" t="s">
        <v>239</v>
      </c>
      <c r="I12" t="str">
        <f t="shared" si="1"/>
        <v>NGC0254</v>
      </c>
      <c r="J12" s="4">
        <f t="shared" si="0"/>
        <v>4.8266666666666666E-3</v>
      </c>
      <c r="K12" t="str">
        <f t="shared" si="2"/>
        <v>S0-a</v>
      </c>
    </row>
    <row r="13" spans="1:14">
      <c r="A13" t="s">
        <v>240</v>
      </c>
      <c r="B13">
        <v>11.947093499999999</v>
      </c>
      <c r="C13">
        <v>-11.468730000000001</v>
      </c>
      <c r="D13">
        <v>1505</v>
      </c>
      <c r="E13">
        <v>122.50426053962499</v>
      </c>
      <c r="F13">
        <v>26.2</v>
      </c>
      <c r="G13" t="s">
        <v>223</v>
      </c>
      <c r="I13" t="str">
        <f t="shared" si="1"/>
        <v>NGC0255</v>
      </c>
      <c r="J13" s="4">
        <f t="shared" si="0"/>
        <v>5.0166666666666667E-3</v>
      </c>
      <c r="K13" t="str">
        <f t="shared" si="2"/>
        <v>Sbc</v>
      </c>
    </row>
    <row r="14" spans="1:14">
      <c r="A14" t="s">
        <v>241</v>
      </c>
      <c r="B14">
        <v>12.449090999999999</v>
      </c>
      <c r="C14">
        <v>32.27769</v>
      </c>
      <c r="D14">
        <v>4785</v>
      </c>
      <c r="E14">
        <v>175.04563429356401</v>
      </c>
      <c r="F14">
        <v>14.5</v>
      </c>
      <c r="G14" t="s">
        <v>232</v>
      </c>
      <c r="I14" t="str">
        <f t="shared" si="1"/>
        <v>NGC0266</v>
      </c>
      <c r="J14" s="4">
        <f t="shared" si="0"/>
        <v>1.5949999999999999E-2</v>
      </c>
      <c r="K14" t="str">
        <f t="shared" si="2"/>
        <v>Sab</v>
      </c>
    </row>
    <row r="15" spans="1:14">
      <c r="A15" t="s">
        <v>242</v>
      </c>
      <c r="B15">
        <v>13.0179165</v>
      </c>
      <c r="C15">
        <v>47.550530000000002</v>
      </c>
      <c r="D15">
        <v>823</v>
      </c>
      <c r="E15">
        <v>141.302950207393</v>
      </c>
      <c r="F15">
        <v>12.8</v>
      </c>
      <c r="G15" t="s">
        <v>226</v>
      </c>
      <c r="I15" t="str">
        <f t="shared" si="1"/>
        <v>NGC0278</v>
      </c>
      <c r="J15" s="4">
        <f t="shared" si="0"/>
        <v>2.7433333333333333E-3</v>
      </c>
      <c r="K15" t="str">
        <f t="shared" si="2"/>
        <v>SABb</v>
      </c>
    </row>
    <row r="16" spans="1:14">
      <c r="A16" t="s">
        <v>243</v>
      </c>
      <c r="B16">
        <v>14.177733</v>
      </c>
      <c r="C16">
        <v>-9.9138900000000003</v>
      </c>
      <c r="D16">
        <v>5568</v>
      </c>
      <c r="E16">
        <v>133.70612422380501</v>
      </c>
      <c r="F16">
        <v>29.8</v>
      </c>
      <c r="G16" t="s">
        <v>244</v>
      </c>
      <c r="I16" t="str">
        <f t="shared" si="1"/>
        <v>NGC0309</v>
      </c>
      <c r="J16" s="4">
        <f t="shared" si="0"/>
        <v>1.856E-2</v>
      </c>
      <c r="K16" t="str">
        <f t="shared" si="2"/>
        <v>SABc</v>
      </c>
    </row>
    <row r="17" spans="1:11">
      <c r="A17" t="s">
        <v>245</v>
      </c>
      <c r="B17">
        <v>14.453666999999999</v>
      </c>
      <c r="C17">
        <v>30.353929999999998</v>
      </c>
      <c r="D17">
        <v>5085</v>
      </c>
      <c r="E17">
        <v>171.85068498704999</v>
      </c>
      <c r="F17">
        <v>57</v>
      </c>
      <c r="G17" t="s">
        <v>246</v>
      </c>
      <c r="I17" t="str">
        <f t="shared" si="1"/>
        <v>NGC0315</v>
      </c>
      <c r="J17" s="4">
        <f t="shared" si="0"/>
        <v>1.695E-2</v>
      </c>
      <c r="K17" t="str">
        <f t="shared" si="2"/>
        <v>E</v>
      </c>
    </row>
    <row r="18" spans="1:11">
      <c r="A18" t="s">
        <v>247</v>
      </c>
      <c r="B18">
        <v>14.958674999999999</v>
      </c>
      <c r="C18">
        <v>-7.5781799999999997</v>
      </c>
      <c r="D18">
        <v>1572</v>
      </c>
      <c r="E18">
        <v>175.04563429356401</v>
      </c>
      <c r="F18">
        <v>50.6</v>
      </c>
      <c r="G18" t="s">
        <v>248</v>
      </c>
      <c r="I18" t="str">
        <f t="shared" si="1"/>
        <v>NGC0337</v>
      </c>
      <c r="J18" s="4">
        <f t="shared" si="0"/>
        <v>5.2399999999999999E-3</v>
      </c>
      <c r="K18" t="str">
        <f t="shared" si="2"/>
        <v>SBcd</v>
      </c>
    </row>
    <row r="19" spans="1:11">
      <c r="A19" t="s">
        <v>249</v>
      </c>
      <c r="B19">
        <v>15.391296000000001</v>
      </c>
      <c r="C19">
        <v>-7.5881600000000002</v>
      </c>
      <c r="D19">
        <v>1004</v>
      </c>
      <c r="E19">
        <v>157.816063918933</v>
      </c>
      <c r="F19">
        <v>56.1</v>
      </c>
      <c r="G19" t="s">
        <v>228</v>
      </c>
      <c r="I19" t="str">
        <f t="shared" si="1"/>
        <v>NGC0337A</v>
      </c>
      <c r="J19" s="4">
        <f t="shared" si="0"/>
        <v>3.3466666666666666E-3</v>
      </c>
      <c r="K19" t="str">
        <f t="shared" si="2"/>
        <v>SABd</v>
      </c>
    </row>
    <row r="20" spans="1:11">
      <c r="A20" t="s">
        <v>250</v>
      </c>
      <c r="B20">
        <v>15.841176000000001</v>
      </c>
      <c r="C20">
        <v>-6.3388099999999996</v>
      </c>
      <c r="D20">
        <v>2330</v>
      </c>
      <c r="E20">
        <v>126.80935631333401</v>
      </c>
      <c r="F20">
        <v>40.700000000000003</v>
      </c>
      <c r="G20" t="s">
        <v>239</v>
      </c>
      <c r="I20" t="str">
        <f t="shared" si="1"/>
        <v>NGC0357</v>
      </c>
      <c r="J20" s="4">
        <f t="shared" si="0"/>
        <v>7.7666666666666665E-3</v>
      </c>
      <c r="K20" t="str">
        <f t="shared" si="2"/>
        <v>S0-a</v>
      </c>
    </row>
    <row r="21" spans="1:11">
      <c r="A21" t="s">
        <v>251</v>
      </c>
      <c r="B21">
        <v>16.006000499999999</v>
      </c>
      <c r="C21">
        <v>41.841740000000001</v>
      </c>
      <c r="D21">
        <v>985</v>
      </c>
      <c r="E21">
        <v>151.06062362672699</v>
      </c>
      <c r="F21">
        <v>0</v>
      </c>
      <c r="G21" t="s">
        <v>221</v>
      </c>
      <c r="I21" t="str">
        <f t="shared" si="1"/>
        <v>UGC00655</v>
      </c>
      <c r="J21" s="4">
        <f t="shared" si="0"/>
        <v>3.2833333333333334E-3</v>
      </c>
      <c r="K21" t="str">
        <f t="shared" si="2"/>
        <v>Sm</v>
      </c>
    </row>
    <row r="22" spans="1:11">
      <c r="A22" t="s">
        <v>252</v>
      </c>
      <c r="B22">
        <v>16.853777999999998</v>
      </c>
      <c r="C22">
        <v>32.412660000000002</v>
      </c>
      <c r="D22">
        <v>5173</v>
      </c>
      <c r="E22">
        <v>143.26868389612301</v>
      </c>
      <c r="F22">
        <v>40.299999999999997</v>
      </c>
      <c r="G22" t="s">
        <v>235</v>
      </c>
      <c r="I22" t="str">
        <f t="shared" si="1"/>
        <v>NGC0383</v>
      </c>
      <c r="J22" s="4">
        <f t="shared" si="0"/>
        <v>1.7243333333333333E-2</v>
      </c>
      <c r="K22" t="str">
        <f t="shared" si="2"/>
        <v>E-SO</v>
      </c>
    </row>
    <row r="23" spans="1:11">
      <c r="A23" t="s">
        <v>253</v>
      </c>
      <c r="B23">
        <v>17.481676499999999</v>
      </c>
      <c r="C23">
        <v>-45.931240000000003</v>
      </c>
      <c r="D23">
        <v>7032</v>
      </c>
      <c r="E23">
        <v>174.24138299027399</v>
      </c>
      <c r="F23">
        <v>56.3</v>
      </c>
      <c r="G23" t="s">
        <v>246</v>
      </c>
      <c r="I23" t="str">
        <f t="shared" si="1"/>
        <v>IC1633</v>
      </c>
      <c r="J23" s="4">
        <f t="shared" si="0"/>
        <v>2.3439999999999999E-2</v>
      </c>
      <c r="K23" t="str">
        <f t="shared" si="2"/>
        <v>E</v>
      </c>
    </row>
    <row r="24" spans="1:11">
      <c r="A24" t="s">
        <v>254</v>
      </c>
      <c r="B24">
        <v>18.231812999999999</v>
      </c>
      <c r="C24">
        <v>0.98168</v>
      </c>
      <c r="D24">
        <v>1116</v>
      </c>
      <c r="E24">
        <v>169.10299444266701</v>
      </c>
      <c r="F24">
        <v>47.9</v>
      </c>
      <c r="G24" t="s">
        <v>255</v>
      </c>
      <c r="I24" t="str">
        <f t="shared" si="1"/>
        <v>NGC0428</v>
      </c>
      <c r="J24" s="4">
        <f t="shared" si="0"/>
        <v>3.7200000000000002E-3</v>
      </c>
      <c r="K24" t="str">
        <f t="shared" si="2"/>
        <v>SABm</v>
      </c>
    </row>
    <row r="25" spans="1:11">
      <c r="A25" t="s">
        <v>256</v>
      </c>
      <c r="B25">
        <v>18.876795000000001</v>
      </c>
      <c r="C25">
        <v>-0.86092000000000002</v>
      </c>
      <c r="D25">
        <v>1724</v>
      </c>
      <c r="E25">
        <v>176.665290657024</v>
      </c>
      <c r="F25">
        <v>49.8</v>
      </c>
      <c r="G25" t="s">
        <v>244</v>
      </c>
      <c r="I25" t="str">
        <f t="shared" si="1"/>
        <v>NGC0450</v>
      </c>
      <c r="J25" s="4">
        <f t="shared" si="0"/>
        <v>5.7466666666666664E-3</v>
      </c>
      <c r="K25" t="str">
        <f t="shared" si="2"/>
        <v>SABc</v>
      </c>
    </row>
    <row r="26" spans="1:11">
      <c r="A26" t="s">
        <v>257</v>
      </c>
      <c r="B26">
        <v>18.906666000000001</v>
      </c>
      <c r="C26">
        <v>33.067639999999997</v>
      </c>
      <c r="D26">
        <v>5710</v>
      </c>
      <c r="E26">
        <v>132.78569132392599</v>
      </c>
      <c r="F26">
        <v>14.6</v>
      </c>
      <c r="G26" t="s">
        <v>239</v>
      </c>
      <c r="I26" t="str">
        <f t="shared" si="1"/>
        <v>NGC0447</v>
      </c>
      <c r="J26" s="4">
        <f t="shared" si="0"/>
        <v>1.9033333333333333E-2</v>
      </c>
      <c r="K26" t="str">
        <f t="shared" si="2"/>
        <v>S0-a</v>
      </c>
    </row>
    <row r="27" spans="1:11">
      <c r="A27" t="s">
        <v>258</v>
      </c>
      <c r="B27">
        <v>19.015048499999999</v>
      </c>
      <c r="C27">
        <v>4.29399</v>
      </c>
      <c r="D27">
        <v>5437</v>
      </c>
      <c r="E27">
        <v>123.63779778268101</v>
      </c>
      <c r="F27">
        <v>45.6</v>
      </c>
      <c r="G27" t="s">
        <v>259</v>
      </c>
      <c r="I27" t="str">
        <f t="shared" si="1"/>
        <v>IC0089</v>
      </c>
      <c r="J27" s="4">
        <f t="shared" si="0"/>
        <v>1.8123333333333335E-2</v>
      </c>
      <c r="K27" t="str">
        <f t="shared" si="2"/>
        <v>S0</v>
      </c>
    </row>
    <row r="28" spans="1:11">
      <c r="A28" t="s">
        <v>260</v>
      </c>
      <c r="B28">
        <v>19.936861499999999</v>
      </c>
      <c r="C28">
        <v>3.4098700000000002</v>
      </c>
      <c r="D28">
        <v>2344</v>
      </c>
      <c r="E28">
        <v>171.85068498704999</v>
      </c>
      <c r="F28">
        <v>58.5</v>
      </c>
      <c r="G28" t="s">
        <v>261</v>
      </c>
      <c r="I28" t="str">
        <f t="shared" si="1"/>
        <v>NGC0470</v>
      </c>
      <c r="J28" s="4">
        <f t="shared" si="0"/>
        <v>7.8133333333333336E-3</v>
      </c>
      <c r="K28" t="str">
        <f t="shared" si="2"/>
        <v>Sb</v>
      </c>
    </row>
    <row r="29" spans="1:11">
      <c r="A29" t="s">
        <v>262</v>
      </c>
      <c r="B29">
        <v>20.0277855</v>
      </c>
      <c r="C29">
        <v>3.41534</v>
      </c>
      <c r="D29">
        <v>2342</v>
      </c>
      <c r="E29">
        <v>159.276342812227</v>
      </c>
      <c r="F29">
        <v>26.2</v>
      </c>
      <c r="G29" t="s">
        <v>259</v>
      </c>
      <c r="I29" t="str">
        <f t="shared" si="1"/>
        <v>NGC0474</v>
      </c>
      <c r="J29" s="4">
        <f t="shared" si="0"/>
        <v>7.8066666666666666E-3</v>
      </c>
      <c r="K29" t="str">
        <f t="shared" si="2"/>
        <v>S0</v>
      </c>
    </row>
    <row r="30" spans="1:11">
      <c r="A30" t="s">
        <v>263</v>
      </c>
      <c r="B30">
        <v>21.140871000000001</v>
      </c>
      <c r="C30">
        <v>1.73125</v>
      </c>
      <c r="D30">
        <v>4986</v>
      </c>
      <c r="E30">
        <v>166.39919056696601</v>
      </c>
      <c r="F30">
        <v>21.7</v>
      </c>
      <c r="G30" t="s">
        <v>223</v>
      </c>
      <c r="I30" t="str">
        <f t="shared" si="1"/>
        <v>NGC0521</v>
      </c>
      <c r="J30" s="4">
        <f t="shared" si="0"/>
        <v>1.6619999999999999E-2</v>
      </c>
      <c r="K30" t="str">
        <f t="shared" si="2"/>
        <v>Sbc</v>
      </c>
    </row>
    <row r="31" spans="1:11">
      <c r="A31" t="s">
        <v>264</v>
      </c>
      <c r="B31">
        <v>21.4179165</v>
      </c>
      <c r="C31">
        <v>34.712919999999997</v>
      </c>
      <c r="D31">
        <v>4917</v>
      </c>
      <c r="E31">
        <v>133.39859431788099</v>
      </c>
      <c r="F31">
        <v>34.200000000000003</v>
      </c>
      <c r="G31" t="s">
        <v>235</v>
      </c>
      <c r="I31" t="str">
        <f t="shared" si="1"/>
        <v>NGC0529</v>
      </c>
      <c r="J31" s="4">
        <f t="shared" si="0"/>
        <v>1.6389999999999998E-2</v>
      </c>
      <c r="K31" t="str">
        <f t="shared" si="2"/>
        <v>E-SO</v>
      </c>
    </row>
    <row r="32" spans="1:11">
      <c r="A32" t="s">
        <v>265</v>
      </c>
      <c r="B32">
        <v>23.198972999999999</v>
      </c>
      <c r="C32">
        <v>-79.473650000000006</v>
      </c>
      <c r="D32">
        <v>1478</v>
      </c>
      <c r="E32">
        <v>128.573427314772</v>
      </c>
      <c r="F32">
        <v>56.7</v>
      </c>
      <c r="G32" t="s">
        <v>266</v>
      </c>
      <c r="I32" t="str">
        <f t="shared" si="1"/>
        <v>ESO013-016</v>
      </c>
      <c r="J32" s="4">
        <f t="shared" si="0"/>
        <v>4.9266666666666669E-3</v>
      </c>
      <c r="K32" t="str">
        <f t="shared" si="2"/>
        <v>SBd</v>
      </c>
    </row>
    <row r="33" spans="1:11">
      <c r="A33" t="s">
        <v>267</v>
      </c>
      <c r="B33">
        <v>23.216522999999999</v>
      </c>
      <c r="C33">
        <v>-7.0316900000000002</v>
      </c>
      <c r="D33">
        <v>1818</v>
      </c>
      <c r="E33">
        <v>128.27773804605599</v>
      </c>
      <c r="F33">
        <v>59.7</v>
      </c>
      <c r="G33" t="s">
        <v>246</v>
      </c>
      <c r="I33" t="str">
        <f t="shared" si="1"/>
        <v>NGC0596</v>
      </c>
      <c r="J33" s="4">
        <f t="shared" si="0"/>
        <v>6.0600000000000003E-3</v>
      </c>
      <c r="K33" t="str">
        <f t="shared" si="2"/>
        <v>E</v>
      </c>
    </row>
    <row r="34" spans="1:11">
      <c r="A34" t="s">
        <v>268</v>
      </c>
      <c r="B34">
        <v>23.271976500000001</v>
      </c>
      <c r="C34">
        <v>-7.31149</v>
      </c>
      <c r="D34">
        <v>1756</v>
      </c>
      <c r="E34">
        <v>157.816063918933</v>
      </c>
      <c r="F34">
        <v>13.3</v>
      </c>
      <c r="G34" t="s">
        <v>269</v>
      </c>
      <c r="I34" t="str">
        <f t="shared" si="1"/>
        <v>NGC0600</v>
      </c>
      <c r="J34" s="4">
        <f t="shared" si="0"/>
        <v>5.8533333333333337E-3</v>
      </c>
      <c r="K34" t="str">
        <f t="shared" si="2"/>
        <v>Scd</v>
      </c>
    </row>
    <row r="35" spans="1:11">
      <c r="A35" t="s">
        <v>270</v>
      </c>
      <c r="B35">
        <v>24.777258</v>
      </c>
      <c r="C35">
        <v>-7.5125900000000003</v>
      </c>
      <c r="D35">
        <v>1766</v>
      </c>
      <c r="E35">
        <v>162.23751716570999</v>
      </c>
      <c r="F35">
        <v>45.5</v>
      </c>
      <c r="G35" t="s">
        <v>246</v>
      </c>
      <c r="I35" t="str">
        <f t="shared" si="1"/>
        <v>NGC0636</v>
      </c>
      <c r="J35" s="4">
        <f t="shared" si="0"/>
        <v>5.8866666666666668E-3</v>
      </c>
      <c r="K35" t="str">
        <f t="shared" si="2"/>
        <v>E</v>
      </c>
    </row>
    <row r="36" spans="1:11">
      <c r="A36" t="s">
        <v>271</v>
      </c>
      <c r="B36">
        <v>27.293128500000002</v>
      </c>
      <c r="C36">
        <v>-10.061120000000001</v>
      </c>
      <c r="D36">
        <v>1889</v>
      </c>
      <c r="E36">
        <v>165.634665553703</v>
      </c>
      <c r="F36">
        <v>38</v>
      </c>
      <c r="G36" t="s">
        <v>269</v>
      </c>
      <c r="I36" t="str">
        <f t="shared" si="1"/>
        <v>PGC006667</v>
      </c>
      <c r="J36" s="4">
        <f t="shared" si="0"/>
        <v>6.2966666666666666E-3</v>
      </c>
      <c r="K36" t="str">
        <f t="shared" si="2"/>
        <v>Scd</v>
      </c>
    </row>
    <row r="37" spans="1:11">
      <c r="A37" t="s">
        <v>272</v>
      </c>
      <c r="B37">
        <v>27.295126499999999</v>
      </c>
      <c r="C37">
        <v>-10.426550000000001</v>
      </c>
      <c r="D37">
        <v>1643</v>
      </c>
      <c r="E37">
        <v>148.30345098060201</v>
      </c>
      <c r="F37">
        <v>46.8</v>
      </c>
      <c r="G37" t="s">
        <v>273</v>
      </c>
      <c r="I37" t="str">
        <f t="shared" si="1"/>
        <v>NGC0681</v>
      </c>
      <c r="J37" s="4">
        <f t="shared" si="0"/>
        <v>5.476666666666667E-3</v>
      </c>
      <c r="K37" t="str">
        <f t="shared" si="2"/>
        <v>SABa</v>
      </c>
    </row>
    <row r="38" spans="1:11">
      <c r="A38" t="s">
        <v>274</v>
      </c>
      <c r="B38">
        <v>27.673832999999998</v>
      </c>
      <c r="C38">
        <v>21.759889999999999</v>
      </c>
      <c r="D38">
        <v>2717</v>
      </c>
      <c r="E38">
        <v>160.75008960531699</v>
      </c>
      <c r="F38">
        <v>48</v>
      </c>
      <c r="G38" t="s">
        <v>223</v>
      </c>
      <c r="I38" t="str">
        <f t="shared" si="1"/>
        <v>NGC0691</v>
      </c>
      <c r="J38" s="4">
        <f t="shared" si="0"/>
        <v>9.056666666666666E-3</v>
      </c>
      <c r="K38" t="str">
        <f t="shared" si="2"/>
        <v>Sbc</v>
      </c>
    </row>
    <row r="39" spans="1:11">
      <c r="A39" t="s">
        <v>275</v>
      </c>
      <c r="B39">
        <v>27.776065500000001</v>
      </c>
      <c r="C39">
        <v>-44.444740000000003</v>
      </c>
      <c r="D39">
        <v>-290</v>
      </c>
      <c r="E39">
        <v>142.282422339699</v>
      </c>
      <c r="F39">
        <v>35.6</v>
      </c>
      <c r="G39" t="s">
        <v>221</v>
      </c>
      <c r="I39" t="str">
        <f t="shared" si="1"/>
        <v>ESO245-007</v>
      </c>
      <c r="J39" s="4">
        <f t="shared" si="0"/>
        <v>0</v>
      </c>
      <c r="K39" t="str">
        <f t="shared" si="2"/>
        <v>Sm</v>
      </c>
    </row>
    <row r="40" spans="1:11">
      <c r="A40" t="s">
        <v>276</v>
      </c>
      <c r="B40">
        <v>28.305424500000001</v>
      </c>
      <c r="C40">
        <v>4.1957300000000002</v>
      </c>
      <c r="D40">
        <v>1690</v>
      </c>
      <c r="E40">
        <v>164.87365316867999</v>
      </c>
      <c r="F40">
        <v>28.2</v>
      </c>
      <c r="G40" t="s">
        <v>277</v>
      </c>
      <c r="I40" t="str">
        <f t="shared" si="1"/>
        <v>NGC0718</v>
      </c>
      <c r="J40" s="4">
        <f t="shared" si="0"/>
        <v>5.6333333333333331E-3</v>
      </c>
      <c r="K40" t="str">
        <f t="shared" si="2"/>
        <v>Sa</v>
      </c>
    </row>
    <row r="41" spans="1:11">
      <c r="A41" t="s">
        <v>278</v>
      </c>
      <c r="B41">
        <v>28.792542000000001</v>
      </c>
      <c r="C41">
        <v>35.281939999999999</v>
      </c>
      <c r="D41">
        <v>5475</v>
      </c>
      <c r="E41">
        <v>135.878664423147</v>
      </c>
      <c r="F41">
        <v>36.9</v>
      </c>
      <c r="G41" t="s">
        <v>239</v>
      </c>
      <c r="I41" t="str">
        <f t="shared" si="1"/>
        <v>IC0171</v>
      </c>
      <c r="J41" s="4">
        <f t="shared" si="0"/>
        <v>1.8249999999999999E-2</v>
      </c>
      <c r="K41" t="str">
        <f t="shared" si="2"/>
        <v>S0-a</v>
      </c>
    </row>
    <row r="42" spans="1:11">
      <c r="A42" t="s">
        <v>279</v>
      </c>
      <c r="B42">
        <v>28.921631999999999</v>
      </c>
      <c r="C42">
        <v>-29.922460000000001</v>
      </c>
      <c r="D42">
        <v>4176</v>
      </c>
      <c r="E42">
        <v>124.49482006884099</v>
      </c>
      <c r="F42">
        <v>57.5</v>
      </c>
      <c r="G42" t="s">
        <v>239</v>
      </c>
      <c r="I42" t="str">
        <f t="shared" si="1"/>
        <v>NGC0749</v>
      </c>
      <c r="J42" s="4">
        <f t="shared" si="0"/>
        <v>1.392E-2</v>
      </c>
      <c r="K42" t="str">
        <f t="shared" si="2"/>
        <v>S0-a</v>
      </c>
    </row>
    <row r="43" spans="1:11">
      <c r="A43" t="s">
        <v>280</v>
      </c>
      <c r="B43">
        <v>29.087521500000001</v>
      </c>
      <c r="C43">
        <v>5.6287700000000003</v>
      </c>
      <c r="D43">
        <v>5534</v>
      </c>
      <c r="E43">
        <v>169.88352832811299</v>
      </c>
      <c r="F43">
        <v>49.6</v>
      </c>
      <c r="G43" t="s">
        <v>246</v>
      </c>
      <c r="I43" t="str">
        <f t="shared" si="1"/>
        <v>NGC0741</v>
      </c>
      <c r="J43" s="4">
        <f t="shared" si="0"/>
        <v>1.8446666666666667E-2</v>
      </c>
      <c r="K43" t="str">
        <f t="shared" si="2"/>
        <v>E</v>
      </c>
    </row>
    <row r="44" spans="1:11">
      <c r="A44" t="s">
        <v>281</v>
      </c>
      <c r="B44">
        <v>29.4099225</v>
      </c>
      <c r="C44">
        <v>-57.790080000000003</v>
      </c>
      <c r="D44">
        <v>5814</v>
      </c>
      <c r="E44">
        <v>146.94381419393801</v>
      </c>
      <c r="F44">
        <v>35.4</v>
      </c>
      <c r="G44" t="s">
        <v>237</v>
      </c>
      <c r="I44" t="str">
        <f t="shared" si="1"/>
        <v>NGC0782</v>
      </c>
      <c r="J44" s="4">
        <f t="shared" si="0"/>
        <v>1.9380000000000001E-2</v>
      </c>
      <c r="K44" t="str">
        <f t="shared" si="2"/>
        <v>SBb</v>
      </c>
    </row>
    <row r="45" spans="1:11">
      <c r="A45" t="s">
        <v>282</v>
      </c>
      <c r="B45">
        <v>29.700166500000002</v>
      </c>
      <c r="C45">
        <v>24.892240000000001</v>
      </c>
      <c r="D45">
        <v>5187</v>
      </c>
      <c r="E45">
        <v>157.45312332143601</v>
      </c>
      <c r="F45">
        <v>0</v>
      </c>
      <c r="G45" t="s">
        <v>226</v>
      </c>
      <c r="I45" t="str">
        <f t="shared" si="1"/>
        <v>NGC0765</v>
      </c>
      <c r="J45" s="4">
        <f t="shared" si="0"/>
        <v>1.729E-2</v>
      </c>
      <c r="K45" t="str">
        <f t="shared" si="2"/>
        <v>SABb</v>
      </c>
    </row>
    <row r="46" spans="1:11">
      <c r="A46" t="s">
        <v>283</v>
      </c>
      <c r="B46">
        <v>30.83445</v>
      </c>
      <c r="C46">
        <v>22.040900000000001</v>
      </c>
      <c r="D46">
        <v>2696</v>
      </c>
      <c r="E46">
        <v>121.10196719475501</v>
      </c>
      <c r="F46">
        <v>14.8</v>
      </c>
      <c r="G46" t="s">
        <v>284</v>
      </c>
      <c r="I46" t="str">
        <f t="shared" si="1"/>
        <v>UGC01547</v>
      </c>
      <c r="J46" s="4">
        <f t="shared" si="0"/>
        <v>8.9866666666666671E-3</v>
      </c>
      <c r="K46" t="str">
        <f t="shared" si="2"/>
        <v>I</v>
      </c>
    </row>
    <row r="47" spans="1:11">
      <c r="A47" t="s">
        <v>285</v>
      </c>
      <c r="B47">
        <v>30.906438000000001</v>
      </c>
      <c r="C47">
        <v>24.075389999999999</v>
      </c>
      <c r="D47">
        <v>2731</v>
      </c>
      <c r="E47">
        <v>157.816063918933</v>
      </c>
      <c r="F47">
        <v>56.8</v>
      </c>
      <c r="G47" t="s">
        <v>286</v>
      </c>
      <c r="I47" t="str">
        <f t="shared" si="1"/>
        <v>UGC01551</v>
      </c>
      <c r="J47" s="4">
        <f t="shared" si="0"/>
        <v>9.1033333333333331E-3</v>
      </c>
      <c r="K47" t="str">
        <f t="shared" si="2"/>
        <v>SBc</v>
      </c>
    </row>
    <row r="48" spans="1:11">
      <c r="A48" t="s">
        <v>287</v>
      </c>
      <c r="B48">
        <v>32.087981999999997</v>
      </c>
      <c r="C48">
        <v>10.995010000000001</v>
      </c>
      <c r="D48">
        <v>1748</v>
      </c>
      <c r="E48">
        <v>147.28253008979999</v>
      </c>
      <c r="F48">
        <v>44.1</v>
      </c>
      <c r="G48" t="s">
        <v>246</v>
      </c>
      <c r="I48" t="str">
        <f t="shared" si="1"/>
        <v>NGC0821</v>
      </c>
      <c r="J48" s="4">
        <f t="shared" si="0"/>
        <v>5.8266666666666666E-3</v>
      </c>
      <c r="K48" t="str">
        <f t="shared" si="2"/>
        <v>E</v>
      </c>
    </row>
    <row r="49" spans="1:11">
      <c r="A49" t="s">
        <v>288</v>
      </c>
      <c r="B49">
        <v>32.540112000000001</v>
      </c>
      <c r="C49">
        <v>39.190309999999997</v>
      </c>
      <c r="D49">
        <v>5475</v>
      </c>
      <c r="E49">
        <v>171.06111295384801</v>
      </c>
      <c r="F49">
        <v>44.8</v>
      </c>
      <c r="G49" t="s">
        <v>277</v>
      </c>
      <c r="I49" t="str">
        <f t="shared" si="1"/>
        <v>NGC0828</v>
      </c>
      <c r="J49" s="4">
        <f t="shared" si="0"/>
        <v>1.8249999999999999E-2</v>
      </c>
      <c r="K49" t="str">
        <f t="shared" si="2"/>
        <v>Sa</v>
      </c>
    </row>
    <row r="50" spans="1:11">
      <c r="A50" t="s">
        <v>289</v>
      </c>
      <c r="B50">
        <v>34.688718000000001</v>
      </c>
      <c r="C50">
        <v>-6.6391400000000003</v>
      </c>
      <c r="D50">
        <v>5160</v>
      </c>
      <c r="E50">
        <v>136.82053693877501</v>
      </c>
      <c r="F50">
        <v>58.2</v>
      </c>
      <c r="G50" t="s">
        <v>244</v>
      </c>
      <c r="I50" t="str">
        <f t="shared" si="1"/>
        <v>NGC0881</v>
      </c>
      <c r="J50" s="4">
        <f t="shared" si="0"/>
        <v>1.72E-2</v>
      </c>
      <c r="K50" t="str">
        <f t="shared" si="2"/>
        <v>SABc</v>
      </c>
    </row>
    <row r="51" spans="1:11">
      <c r="A51" t="s">
        <v>290</v>
      </c>
      <c r="B51">
        <v>35.276528999999996</v>
      </c>
      <c r="C51">
        <v>-33.720669999999998</v>
      </c>
      <c r="D51">
        <v>4549</v>
      </c>
      <c r="E51">
        <v>120.545561344701</v>
      </c>
      <c r="F51">
        <v>48.2</v>
      </c>
      <c r="G51" t="s">
        <v>277</v>
      </c>
      <c r="I51" t="str">
        <f t="shared" si="1"/>
        <v>NGC0897</v>
      </c>
      <c r="J51" s="4">
        <f t="shared" si="0"/>
        <v>1.5163333333333332E-2</v>
      </c>
      <c r="K51" t="str">
        <f t="shared" si="2"/>
        <v>Sa</v>
      </c>
    </row>
    <row r="52" spans="1:11">
      <c r="A52" t="s">
        <v>291</v>
      </c>
      <c r="B52">
        <v>36.250799999999998</v>
      </c>
      <c r="C52">
        <v>36.0379</v>
      </c>
      <c r="D52">
        <v>688</v>
      </c>
      <c r="E52">
        <v>170.66766494778699</v>
      </c>
      <c r="F52">
        <v>42.8</v>
      </c>
      <c r="G52" t="s">
        <v>255</v>
      </c>
      <c r="I52" t="str">
        <f t="shared" si="1"/>
        <v>UGC01865</v>
      </c>
      <c r="J52" s="4">
        <f t="shared" si="0"/>
        <v>2.2933333333333334E-3</v>
      </c>
      <c r="K52" t="str">
        <f t="shared" si="2"/>
        <v>SABm</v>
      </c>
    </row>
    <row r="53" spans="1:11">
      <c r="A53" t="s">
        <v>292</v>
      </c>
      <c r="B53">
        <v>36.268081500000001</v>
      </c>
      <c r="C53">
        <v>-24.788239999999998</v>
      </c>
      <c r="D53">
        <v>2913</v>
      </c>
      <c r="E53">
        <v>125.936400760693</v>
      </c>
      <c r="F53">
        <v>33.4</v>
      </c>
      <c r="G53" t="s">
        <v>286</v>
      </c>
      <c r="I53" t="str">
        <f t="shared" si="1"/>
        <v>NGC0922</v>
      </c>
      <c r="J53" s="4">
        <f t="shared" si="0"/>
        <v>9.7099999999999999E-3</v>
      </c>
      <c r="K53" t="str">
        <f t="shared" si="2"/>
        <v>SBc</v>
      </c>
    </row>
    <row r="54" spans="1:11">
      <c r="A54" t="s">
        <v>293</v>
      </c>
      <c r="B54">
        <v>36.977833500000003</v>
      </c>
      <c r="C54">
        <v>20.332640000000001</v>
      </c>
      <c r="D54">
        <v>4115</v>
      </c>
      <c r="E54">
        <v>120.26833431867</v>
      </c>
      <c r="F54">
        <v>24.4</v>
      </c>
      <c r="G54" t="s">
        <v>277</v>
      </c>
      <c r="I54" t="str">
        <f t="shared" si="1"/>
        <v>NGC0930</v>
      </c>
      <c r="J54" s="4">
        <f t="shared" si="0"/>
        <v>1.3716666666666667E-2</v>
      </c>
      <c r="K54" t="str">
        <f t="shared" si="2"/>
        <v>Sa</v>
      </c>
    </row>
    <row r="55" spans="1:11">
      <c r="A55" t="s">
        <v>294</v>
      </c>
      <c r="B55">
        <v>37.015040999999997</v>
      </c>
      <c r="C55">
        <v>28.175329999999999</v>
      </c>
      <c r="D55">
        <v>10368</v>
      </c>
      <c r="E55">
        <v>120.823460563425</v>
      </c>
      <c r="F55">
        <v>40.5</v>
      </c>
      <c r="G55" t="s">
        <v>246</v>
      </c>
      <c r="I55" t="str">
        <f t="shared" si="1"/>
        <v>IC0227</v>
      </c>
      <c r="J55" s="4">
        <f t="shared" si="0"/>
        <v>3.456E-2</v>
      </c>
      <c r="K55" t="str">
        <f t="shared" si="2"/>
        <v>E</v>
      </c>
    </row>
    <row r="56" spans="1:11">
      <c r="A56" t="s">
        <v>295</v>
      </c>
      <c r="B56">
        <v>37.138100999999999</v>
      </c>
      <c r="C56">
        <v>-19.04222</v>
      </c>
      <c r="D56">
        <v>4796</v>
      </c>
      <c r="E56">
        <v>128.27773804605599</v>
      </c>
      <c r="F56">
        <v>59.4</v>
      </c>
      <c r="G56" t="s">
        <v>244</v>
      </c>
      <c r="I56" t="str">
        <f t="shared" si="1"/>
        <v>NGC0947</v>
      </c>
      <c r="J56" s="4">
        <f t="shared" si="0"/>
        <v>1.5986666666666666E-2</v>
      </c>
      <c r="K56" t="str">
        <f t="shared" si="2"/>
        <v>SABc</v>
      </c>
    </row>
    <row r="57" spans="1:11">
      <c r="A57" t="s">
        <v>296</v>
      </c>
      <c r="B57">
        <v>37.155517500000002</v>
      </c>
      <c r="C57">
        <v>-10.53919</v>
      </c>
      <c r="D57">
        <v>4367</v>
      </c>
      <c r="E57">
        <v>123.63779778268101</v>
      </c>
      <c r="F57">
        <v>28.5</v>
      </c>
      <c r="G57" t="s">
        <v>286</v>
      </c>
      <c r="I57" t="str">
        <f t="shared" si="1"/>
        <v>NGC0945</v>
      </c>
      <c r="J57" s="4">
        <f t="shared" si="0"/>
        <v>1.4556666666666667E-2</v>
      </c>
      <c r="K57" t="str">
        <f t="shared" si="2"/>
        <v>SBc</v>
      </c>
    </row>
    <row r="58" spans="1:11">
      <c r="A58" t="s">
        <v>297</v>
      </c>
      <c r="B58">
        <v>37.3824465</v>
      </c>
      <c r="C58">
        <v>-42.811349999999997</v>
      </c>
      <c r="D58">
        <v>5002</v>
      </c>
      <c r="E58">
        <v>125.06945463369</v>
      </c>
      <c r="F58">
        <v>52.1</v>
      </c>
      <c r="G58" t="s">
        <v>246</v>
      </c>
      <c r="I58" t="str">
        <f t="shared" si="1"/>
        <v>IC1812</v>
      </c>
      <c r="J58" s="4">
        <f t="shared" si="0"/>
        <v>1.6673333333333332E-2</v>
      </c>
      <c r="K58" t="str">
        <f t="shared" si="2"/>
        <v>E</v>
      </c>
    </row>
    <row r="59" spans="1:11">
      <c r="A59" t="s">
        <v>298</v>
      </c>
      <c r="B59">
        <v>37.616244000000002</v>
      </c>
      <c r="C59">
        <v>-43.026899999999998</v>
      </c>
      <c r="D59">
        <v>5303</v>
      </c>
      <c r="E59">
        <v>146.605837024848</v>
      </c>
      <c r="F59">
        <v>52.4</v>
      </c>
      <c r="G59" t="s">
        <v>237</v>
      </c>
      <c r="I59" t="str">
        <f t="shared" si="1"/>
        <v>ESO246-021</v>
      </c>
      <c r="J59" s="4">
        <f t="shared" si="0"/>
        <v>1.7676666666666667E-2</v>
      </c>
      <c r="K59" t="str">
        <f t="shared" si="2"/>
        <v>SBb</v>
      </c>
    </row>
    <row r="60" spans="1:11">
      <c r="A60" t="s">
        <v>299</v>
      </c>
      <c r="B60">
        <v>38.325449999999996</v>
      </c>
      <c r="C60">
        <v>33.490499999999997</v>
      </c>
      <c r="D60">
        <v>705</v>
      </c>
      <c r="E60">
        <v>154.93559034408801</v>
      </c>
      <c r="F60">
        <v>15</v>
      </c>
      <c r="G60" t="s">
        <v>284</v>
      </c>
      <c r="I60" t="str">
        <f t="shared" si="1"/>
        <v>UGC02023</v>
      </c>
      <c r="J60" s="4">
        <f t="shared" si="0"/>
        <v>2.3500000000000001E-3</v>
      </c>
      <c r="K60" t="str">
        <f t="shared" si="2"/>
        <v>I</v>
      </c>
    </row>
    <row r="61" spans="1:11">
      <c r="A61" t="s">
        <v>300</v>
      </c>
      <c r="B61">
        <v>39.636293999999999</v>
      </c>
      <c r="C61">
        <v>-6.6774199999999997</v>
      </c>
      <c r="D61">
        <v>1363</v>
      </c>
      <c r="E61">
        <v>156.009560086558</v>
      </c>
      <c r="F61">
        <v>59.9</v>
      </c>
      <c r="G61" t="s">
        <v>301</v>
      </c>
      <c r="I61" t="str">
        <f t="shared" si="1"/>
        <v>NGC1022</v>
      </c>
      <c r="J61" s="4">
        <f t="shared" si="0"/>
        <v>4.5433333333333333E-3</v>
      </c>
      <c r="K61" t="str">
        <f t="shared" si="2"/>
        <v>SBa</v>
      </c>
    </row>
    <row r="62" spans="1:11">
      <c r="A62" t="s">
        <v>302</v>
      </c>
      <c r="B62">
        <v>39.764758499999999</v>
      </c>
      <c r="C62">
        <v>-27.443159999999999</v>
      </c>
      <c r="D62">
        <v>1209</v>
      </c>
      <c r="E62">
        <v>123.353425465844</v>
      </c>
      <c r="F62">
        <v>31.1</v>
      </c>
      <c r="G62" t="s">
        <v>239</v>
      </c>
      <c r="I62" t="str">
        <f t="shared" si="1"/>
        <v>IC1826</v>
      </c>
      <c r="J62" s="4">
        <f t="shared" si="0"/>
        <v>4.0299999999999997E-3</v>
      </c>
      <c r="K62" t="str">
        <f t="shared" si="2"/>
        <v>S0-a</v>
      </c>
    </row>
    <row r="63" spans="1:11">
      <c r="A63" t="s">
        <v>303</v>
      </c>
      <c r="B63">
        <v>40.812721500000002</v>
      </c>
      <c r="C63">
        <v>32.424939999999999</v>
      </c>
      <c r="D63">
        <v>5283</v>
      </c>
      <c r="E63">
        <v>141.62870238796299</v>
      </c>
      <c r="F63">
        <v>52.9</v>
      </c>
      <c r="G63" t="s">
        <v>235</v>
      </c>
      <c r="I63" t="str">
        <f t="shared" si="1"/>
        <v>NGC1060</v>
      </c>
      <c r="J63" s="4">
        <f t="shared" si="0"/>
        <v>1.7610000000000001E-2</v>
      </c>
      <c r="K63" t="str">
        <f t="shared" si="2"/>
        <v>E-SO</v>
      </c>
    </row>
    <row r="64" spans="1:11">
      <c r="A64" t="s">
        <v>304</v>
      </c>
      <c r="B64">
        <v>40.842750000000002</v>
      </c>
      <c r="C64">
        <v>4.9684400000000002</v>
      </c>
      <c r="D64">
        <v>4044</v>
      </c>
      <c r="E64">
        <v>140.65373046351399</v>
      </c>
      <c r="F64">
        <v>32.5</v>
      </c>
      <c r="G64" t="s">
        <v>261</v>
      </c>
      <c r="I64" t="str">
        <f t="shared" si="1"/>
        <v>NGC1070</v>
      </c>
      <c r="J64" s="4">
        <f t="shared" si="0"/>
        <v>1.3480000000000001E-2</v>
      </c>
      <c r="K64" t="str">
        <f t="shared" si="2"/>
        <v>Sb</v>
      </c>
    </row>
    <row r="65" spans="1:11">
      <c r="A65" t="s">
        <v>305</v>
      </c>
      <c r="B65">
        <v>40.875495000000001</v>
      </c>
      <c r="C65">
        <v>37.341099999999997</v>
      </c>
      <c r="D65">
        <v>634</v>
      </c>
      <c r="E65">
        <v>147.96234658771701</v>
      </c>
      <c r="F65">
        <v>58.5</v>
      </c>
      <c r="G65" t="s">
        <v>230</v>
      </c>
      <c r="I65" t="str">
        <f t="shared" si="1"/>
        <v>NGC1058</v>
      </c>
      <c r="J65" s="4">
        <f t="shared" si="0"/>
        <v>2.1133333333333334E-3</v>
      </c>
      <c r="K65" t="str">
        <f t="shared" si="2"/>
        <v>Sc</v>
      </c>
    </row>
    <row r="66" spans="1:11">
      <c r="A66" t="s">
        <v>306</v>
      </c>
      <c r="B66">
        <v>41.604878999999997</v>
      </c>
      <c r="C66">
        <v>-0.49868000000000001</v>
      </c>
      <c r="D66">
        <v>1450</v>
      </c>
      <c r="E66">
        <v>178.29998226393599</v>
      </c>
      <c r="F66">
        <v>54.2</v>
      </c>
      <c r="G66" t="s">
        <v>244</v>
      </c>
      <c r="I66" t="str">
        <f t="shared" si="1"/>
        <v>NGC1087</v>
      </c>
      <c r="J66" s="4">
        <f t="shared" ref="J66:J109" si="3">IF(TRIM(D66) = "-", 0, IF(D66/300000 &lt; 0, 0, D66/300000))</f>
        <v>4.8333333333333336E-3</v>
      </c>
      <c r="K66" t="str">
        <f t="shared" si="2"/>
        <v>SABc</v>
      </c>
    </row>
    <row r="67" spans="1:11">
      <c r="A67" t="s">
        <v>307</v>
      </c>
      <c r="B67">
        <v>41.605415999999998</v>
      </c>
      <c r="C67">
        <v>3.60717</v>
      </c>
      <c r="D67">
        <v>6738</v>
      </c>
      <c r="E67">
        <v>122.22252895659</v>
      </c>
      <c r="F67">
        <v>44</v>
      </c>
      <c r="G67" t="s">
        <v>223</v>
      </c>
      <c r="I67" t="str">
        <f t="shared" ref="I67:I130" si="4">TRIM(A67)</f>
        <v>NGC1085</v>
      </c>
      <c r="J67" s="4">
        <f t="shared" si="3"/>
        <v>2.2460000000000001E-2</v>
      </c>
      <c r="K67" t="str">
        <f t="shared" ref="K67:K130" si="5">TRIM(G67)</f>
        <v>Sbc</v>
      </c>
    </row>
    <row r="68" spans="1:11">
      <c r="A68" t="s">
        <v>308</v>
      </c>
      <c r="B68">
        <v>42.930301499999999</v>
      </c>
      <c r="C68">
        <v>42.82846</v>
      </c>
      <c r="D68">
        <v>5552</v>
      </c>
      <c r="E68">
        <v>126.226693081192</v>
      </c>
      <c r="F68">
        <v>39.799999999999997</v>
      </c>
      <c r="G68" t="s">
        <v>259</v>
      </c>
      <c r="I68" t="str">
        <f t="shared" si="4"/>
        <v>IC0262</v>
      </c>
      <c r="J68" s="4">
        <f t="shared" si="3"/>
        <v>1.8506666666666668E-2</v>
      </c>
      <c r="K68" t="str">
        <f t="shared" si="5"/>
        <v>S0</v>
      </c>
    </row>
    <row r="69" spans="1:11">
      <c r="A69" t="s">
        <v>309</v>
      </c>
      <c r="B69">
        <v>42.969534000000003</v>
      </c>
      <c r="C69">
        <v>-1.1727799999999999</v>
      </c>
      <c r="D69">
        <v>1436</v>
      </c>
      <c r="E69">
        <v>169.49278881795101</v>
      </c>
      <c r="F69">
        <v>0</v>
      </c>
      <c r="G69" t="s">
        <v>221</v>
      </c>
      <c r="I69" t="str">
        <f t="shared" si="4"/>
        <v>UGC02345</v>
      </c>
      <c r="J69" s="4">
        <f t="shared" si="3"/>
        <v>4.7866666666666665E-3</v>
      </c>
      <c r="K69" t="str">
        <f t="shared" si="5"/>
        <v>Sm</v>
      </c>
    </row>
    <row r="70" spans="1:11">
      <c r="A70" t="s">
        <v>310</v>
      </c>
      <c r="B70">
        <v>44.514128999999997</v>
      </c>
      <c r="C70">
        <v>35.257710000000003</v>
      </c>
      <c r="D70">
        <v>4954</v>
      </c>
      <c r="E70">
        <v>120.545561344701</v>
      </c>
      <c r="F70">
        <v>36</v>
      </c>
      <c r="G70" t="s">
        <v>244</v>
      </c>
      <c r="I70" t="str">
        <f t="shared" si="4"/>
        <v>UGC02435</v>
      </c>
      <c r="J70" s="4">
        <f t="shared" si="3"/>
        <v>1.6513333333333335E-2</v>
      </c>
      <c r="K70" t="str">
        <f t="shared" si="5"/>
        <v>SABc</v>
      </c>
    </row>
    <row r="71" spans="1:11">
      <c r="A71" t="s">
        <v>311</v>
      </c>
      <c r="B71">
        <v>44.927059499999999</v>
      </c>
      <c r="C71">
        <v>25.238900000000001</v>
      </c>
      <c r="D71">
        <v>428</v>
      </c>
      <c r="E71">
        <v>177.88988454335399</v>
      </c>
      <c r="F71">
        <v>42.4</v>
      </c>
      <c r="G71" t="s">
        <v>312</v>
      </c>
      <c r="I71" t="str">
        <f t="shared" si="4"/>
        <v>NGC1156</v>
      </c>
      <c r="J71" s="4">
        <f t="shared" si="3"/>
        <v>1.4266666666666666E-3</v>
      </c>
      <c r="K71" t="str">
        <f t="shared" si="5"/>
        <v>IB</v>
      </c>
    </row>
    <row r="72" spans="1:11">
      <c r="A72" t="s">
        <v>313</v>
      </c>
      <c r="B72">
        <v>45.308912999999997</v>
      </c>
      <c r="C72">
        <v>44.897100000000002</v>
      </c>
      <c r="D72">
        <v>2112</v>
      </c>
      <c r="E72">
        <v>161.120674169468</v>
      </c>
      <c r="F72">
        <v>56</v>
      </c>
      <c r="G72" t="s">
        <v>259</v>
      </c>
      <c r="I72" t="str">
        <f t="shared" si="4"/>
        <v>NGC1161</v>
      </c>
      <c r="J72" s="4">
        <f t="shared" si="3"/>
        <v>7.0400000000000003E-3</v>
      </c>
      <c r="K72" t="str">
        <f t="shared" si="5"/>
        <v>S0</v>
      </c>
    </row>
    <row r="73" spans="1:11">
      <c r="A73" t="s">
        <v>314</v>
      </c>
      <c r="B73">
        <v>45.376832999999998</v>
      </c>
      <c r="C73">
        <v>37.766060000000003</v>
      </c>
      <c r="D73">
        <v>5044</v>
      </c>
      <c r="E73">
        <v>130.062236007373</v>
      </c>
      <c r="F73">
        <v>0</v>
      </c>
      <c r="G73" t="s">
        <v>246</v>
      </c>
      <c r="I73" t="str">
        <f t="shared" si="4"/>
        <v>IC0278</v>
      </c>
      <c r="J73" s="4">
        <f t="shared" si="3"/>
        <v>1.6813333333333333E-2</v>
      </c>
      <c r="K73" t="str">
        <f t="shared" si="5"/>
        <v>E</v>
      </c>
    </row>
    <row r="74" spans="1:11">
      <c r="A74" t="s">
        <v>315</v>
      </c>
      <c r="B74">
        <v>45.400125000000003</v>
      </c>
      <c r="C74">
        <v>-14.83661</v>
      </c>
      <c r="D74">
        <v>1390</v>
      </c>
      <c r="E74">
        <v>136.505843748036</v>
      </c>
      <c r="F74">
        <v>59.5</v>
      </c>
      <c r="G74" t="s">
        <v>246</v>
      </c>
      <c r="I74" t="str">
        <f t="shared" si="4"/>
        <v>NGC1172</v>
      </c>
      <c r="J74" s="4">
        <f t="shared" si="3"/>
        <v>4.6333333333333331E-3</v>
      </c>
      <c r="K74" t="str">
        <f t="shared" si="5"/>
        <v>E</v>
      </c>
    </row>
    <row r="75" spans="1:11">
      <c r="A75" t="s">
        <v>316</v>
      </c>
      <c r="B75">
        <v>45.9104265</v>
      </c>
      <c r="C75">
        <v>-15.61384</v>
      </c>
      <c r="D75">
        <v>2534</v>
      </c>
      <c r="E75">
        <v>169.88352832811299</v>
      </c>
      <c r="F75">
        <v>50.6</v>
      </c>
      <c r="G75" t="s">
        <v>246</v>
      </c>
      <c r="I75" t="str">
        <f t="shared" si="4"/>
        <v>NGC1199</v>
      </c>
      <c r="J75" s="4">
        <f t="shared" si="3"/>
        <v>8.4466666666666666E-3</v>
      </c>
      <c r="K75" t="str">
        <f t="shared" si="5"/>
        <v>E</v>
      </c>
    </row>
    <row r="76" spans="1:11">
      <c r="A76" t="s">
        <v>317</v>
      </c>
      <c r="B76">
        <v>47.810983499999999</v>
      </c>
      <c r="C76">
        <v>-8.92211</v>
      </c>
      <c r="D76">
        <v>3908</v>
      </c>
      <c r="E76">
        <v>161.86436381405201</v>
      </c>
      <c r="F76">
        <v>59.2</v>
      </c>
      <c r="G76" t="s">
        <v>237</v>
      </c>
      <c r="I76" t="str">
        <f t="shared" si="4"/>
        <v>NGC1241</v>
      </c>
      <c r="J76" s="4">
        <f t="shared" si="3"/>
        <v>1.3026666666666667E-2</v>
      </c>
      <c r="K76" t="str">
        <f t="shared" si="5"/>
        <v>SBb</v>
      </c>
    </row>
    <row r="77" spans="1:11">
      <c r="A77" t="s">
        <v>318</v>
      </c>
      <c r="B77">
        <v>48.659604000000002</v>
      </c>
      <c r="C77">
        <v>-4.7738800000000001</v>
      </c>
      <c r="D77">
        <v>2119</v>
      </c>
      <c r="E77">
        <v>123.069740999066</v>
      </c>
      <c r="F77">
        <v>45.3</v>
      </c>
      <c r="G77" t="s">
        <v>312</v>
      </c>
      <c r="I77" t="str">
        <f t="shared" si="4"/>
        <v>PGC012068</v>
      </c>
      <c r="J77" s="4">
        <f t="shared" si="3"/>
        <v>7.0633333333333329E-3</v>
      </c>
      <c r="K77" t="str">
        <f t="shared" si="5"/>
        <v>IB</v>
      </c>
    </row>
    <row r="78" spans="1:11">
      <c r="A78" t="s">
        <v>319</v>
      </c>
      <c r="B78">
        <v>49.119518999999997</v>
      </c>
      <c r="C78">
        <v>35.065539999999999</v>
      </c>
      <c r="D78">
        <v>4525</v>
      </c>
      <c r="E78">
        <v>124.78178944377601</v>
      </c>
      <c r="F78">
        <v>22.8</v>
      </c>
      <c r="G78" t="s">
        <v>269</v>
      </c>
      <c r="I78" t="str">
        <f t="shared" si="4"/>
        <v>UGC02623</v>
      </c>
      <c r="J78" s="4">
        <f t="shared" si="3"/>
        <v>1.5083333333333334E-2</v>
      </c>
      <c r="K78" t="str">
        <f t="shared" si="5"/>
        <v>Scd</v>
      </c>
    </row>
    <row r="79" spans="1:11">
      <c r="A79" t="s">
        <v>320</v>
      </c>
      <c r="B79">
        <v>49.304938499999999</v>
      </c>
      <c r="C79">
        <v>-32.575850000000003</v>
      </c>
      <c r="D79">
        <v>4319</v>
      </c>
      <c r="E79">
        <v>139.364225837323</v>
      </c>
      <c r="F79">
        <v>43.8</v>
      </c>
      <c r="G79" t="s">
        <v>226</v>
      </c>
      <c r="I79" t="str">
        <f t="shared" si="4"/>
        <v>NGC1288</v>
      </c>
      <c r="J79" s="4">
        <f t="shared" si="3"/>
        <v>1.4396666666666667E-2</v>
      </c>
      <c r="K79" t="str">
        <f t="shared" si="5"/>
        <v>SABb</v>
      </c>
    </row>
    <row r="80" spans="1:11">
      <c r="A80" t="s">
        <v>321</v>
      </c>
      <c r="B80">
        <v>49.809237000000003</v>
      </c>
      <c r="C80">
        <v>-19.10012</v>
      </c>
      <c r="D80">
        <v>1413</v>
      </c>
      <c r="E80">
        <v>143.92997356087901</v>
      </c>
      <c r="F80">
        <v>39.200000000000003</v>
      </c>
      <c r="G80" t="s">
        <v>235</v>
      </c>
      <c r="I80" t="str">
        <f t="shared" si="4"/>
        <v>NGC1297</v>
      </c>
      <c r="J80" s="4">
        <f t="shared" si="3"/>
        <v>4.7099999999999998E-3</v>
      </c>
      <c r="K80" t="str">
        <f t="shared" si="5"/>
        <v>E-SO</v>
      </c>
    </row>
    <row r="81" spans="1:11">
      <c r="A81" t="s">
        <v>322</v>
      </c>
      <c r="B81">
        <v>49.9510875</v>
      </c>
      <c r="C81">
        <v>41.51155</v>
      </c>
      <c r="D81">
        <v>5393</v>
      </c>
      <c r="E81">
        <v>129.46466199051801</v>
      </c>
      <c r="F81">
        <v>57.9</v>
      </c>
      <c r="G81" t="s">
        <v>259</v>
      </c>
      <c r="I81" t="str">
        <f t="shared" si="4"/>
        <v>NGC1275</v>
      </c>
      <c r="J81" s="4">
        <f t="shared" si="3"/>
        <v>1.7976666666666665E-2</v>
      </c>
      <c r="K81" t="str">
        <f t="shared" si="5"/>
        <v>S0</v>
      </c>
    </row>
    <row r="82" spans="1:11">
      <c r="A82" t="s">
        <v>323</v>
      </c>
      <c r="B82">
        <v>50.264217000000002</v>
      </c>
      <c r="C82">
        <v>-37.101680000000002</v>
      </c>
      <c r="D82">
        <v>1566</v>
      </c>
      <c r="E82">
        <v>126.80935631333401</v>
      </c>
      <c r="F82">
        <v>42.7</v>
      </c>
      <c r="G82" t="s">
        <v>230</v>
      </c>
      <c r="I82" t="str">
        <f t="shared" si="4"/>
        <v>NGC1310</v>
      </c>
      <c r="J82" s="4">
        <f t="shared" si="3"/>
        <v>5.2199999999999998E-3</v>
      </c>
      <c r="K82" t="str">
        <f t="shared" si="5"/>
        <v>Sc</v>
      </c>
    </row>
    <row r="83" spans="1:11">
      <c r="A83" t="s">
        <v>324</v>
      </c>
      <c r="B83">
        <v>50.523899999999998</v>
      </c>
      <c r="C83">
        <v>-37.5867</v>
      </c>
      <c r="D83">
        <v>1392</v>
      </c>
      <c r="E83">
        <v>158.54454389129401</v>
      </c>
      <c r="F83">
        <v>59.1</v>
      </c>
      <c r="G83" t="s">
        <v>312</v>
      </c>
      <c r="I83" t="str">
        <f t="shared" si="4"/>
        <v>PGC012625</v>
      </c>
      <c r="J83" s="4">
        <f t="shared" si="3"/>
        <v>4.64E-3</v>
      </c>
      <c r="K83" t="str">
        <f t="shared" si="5"/>
        <v>IB</v>
      </c>
    </row>
    <row r="84" spans="1:11">
      <c r="A84" t="s">
        <v>325</v>
      </c>
      <c r="B84">
        <v>50.527444500000001</v>
      </c>
      <c r="C84">
        <v>-15.40002</v>
      </c>
      <c r="D84">
        <v>1986</v>
      </c>
      <c r="E84">
        <v>143.26868389612301</v>
      </c>
      <c r="F84">
        <v>20.8</v>
      </c>
      <c r="G84" t="s">
        <v>223</v>
      </c>
      <c r="I84" t="str">
        <f t="shared" si="4"/>
        <v>NGC1309</v>
      </c>
      <c r="J84" s="4">
        <f t="shared" si="3"/>
        <v>6.62E-3</v>
      </c>
      <c r="K84" t="str">
        <f t="shared" si="5"/>
        <v>Sbc</v>
      </c>
    </row>
    <row r="85" spans="1:11">
      <c r="A85" t="s">
        <v>326</v>
      </c>
      <c r="B85">
        <v>50.729857500000001</v>
      </c>
      <c r="C85">
        <v>-11.20345</v>
      </c>
      <c r="D85">
        <v>2677</v>
      </c>
      <c r="E85">
        <v>121.38114912143899</v>
      </c>
      <c r="F85">
        <v>56.2</v>
      </c>
      <c r="G85" t="s">
        <v>269</v>
      </c>
      <c r="I85" t="str">
        <f t="shared" si="4"/>
        <v>PGC012664</v>
      </c>
      <c r="J85" s="4">
        <f t="shared" si="3"/>
        <v>8.9233333333333335E-3</v>
      </c>
      <c r="K85" t="str">
        <f t="shared" si="5"/>
        <v>Scd</v>
      </c>
    </row>
    <row r="86" spans="1:11">
      <c r="A86" t="s">
        <v>327</v>
      </c>
      <c r="B86">
        <v>51.286731000000003</v>
      </c>
      <c r="C86">
        <v>-36.363079999999997</v>
      </c>
      <c r="D86">
        <v>1602</v>
      </c>
      <c r="E86">
        <v>126.226693081192</v>
      </c>
      <c r="F86">
        <v>58.1</v>
      </c>
      <c r="G86" t="s">
        <v>221</v>
      </c>
      <c r="I86" t="str">
        <f t="shared" si="4"/>
        <v>NGC1326A</v>
      </c>
      <c r="J86" s="4">
        <f t="shared" si="3"/>
        <v>5.3400000000000001E-3</v>
      </c>
      <c r="K86" t="str">
        <f t="shared" si="5"/>
        <v>Sm</v>
      </c>
    </row>
    <row r="87" spans="1:11">
      <c r="A87" t="s">
        <v>328</v>
      </c>
      <c r="B87">
        <v>51.416165999999997</v>
      </c>
      <c r="C87">
        <v>-52.785469999999997</v>
      </c>
      <c r="D87">
        <v>790</v>
      </c>
      <c r="E87">
        <v>136.191874365335</v>
      </c>
      <c r="F87">
        <v>59.4</v>
      </c>
      <c r="G87" t="s">
        <v>230</v>
      </c>
      <c r="I87" t="str">
        <f t="shared" si="4"/>
        <v>IC1933</v>
      </c>
      <c r="J87" s="4">
        <f t="shared" si="3"/>
        <v>2.6333333333333334E-3</v>
      </c>
      <c r="K87" t="str">
        <f t="shared" si="5"/>
        <v>Sc</v>
      </c>
    </row>
    <row r="88" spans="1:11">
      <c r="A88" t="s">
        <v>329</v>
      </c>
      <c r="B88">
        <v>51.735374999999998</v>
      </c>
      <c r="C88">
        <v>68.581190000000007</v>
      </c>
      <c r="D88">
        <v>2166</v>
      </c>
      <c r="E88">
        <v>155.29277047605601</v>
      </c>
      <c r="F88">
        <v>44.2</v>
      </c>
      <c r="G88" t="s">
        <v>230</v>
      </c>
      <c r="I88" t="str">
        <f t="shared" si="4"/>
        <v>UGC02729</v>
      </c>
      <c r="J88" s="4">
        <f t="shared" si="3"/>
        <v>7.2199999999999999E-3</v>
      </c>
      <c r="K88" t="str">
        <f t="shared" si="5"/>
        <v>Sc</v>
      </c>
    </row>
    <row r="89" spans="1:11">
      <c r="A89" t="s">
        <v>330</v>
      </c>
      <c r="B89">
        <v>52.880791500000001</v>
      </c>
      <c r="C89">
        <v>-51.904859999999999</v>
      </c>
      <c r="D89">
        <v>792</v>
      </c>
      <c r="E89">
        <v>179.53585808995899</v>
      </c>
      <c r="F89">
        <v>57.8</v>
      </c>
      <c r="G89" t="s">
        <v>261</v>
      </c>
      <c r="I89" t="str">
        <f t="shared" si="4"/>
        <v>IC1954</v>
      </c>
      <c r="J89" s="4">
        <f t="shared" si="3"/>
        <v>2.64E-3</v>
      </c>
      <c r="K89" t="str">
        <f t="shared" si="5"/>
        <v>Sb</v>
      </c>
    </row>
    <row r="90" spans="1:11">
      <c r="A90" t="s">
        <v>331</v>
      </c>
      <c r="B90">
        <v>53.424499500000003</v>
      </c>
      <c r="C90">
        <v>-21.47861</v>
      </c>
      <c r="D90">
        <v>1686</v>
      </c>
      <c r="E90">
        <v>135.878664423147</v>
      </c>
      <c r="F90">
        <v>59.8</v>
      </c>
      <c r="G90" t="s">
        <v>230</v>
      </c>
      <c r="I90" t="str">
        <f t="shared" si="4"/>
        <v>IC1953</v>
      </c>
      <c r="J90" s="4">
        <f t="shared" si="3"/>
        <v>5.62E-3</v>
      </c>
      <c r="K90" t="str">
        <f t="shared" si="5"/>
        <v>Sc</v>
      </c>
    </row>
    <row r="91" spans="1:11">
      <c r="A91" t="s">
        <v>332</v>
      </c>
      <c r="B91">
        <v>53.819085000000001</v>
      </c>
      <c r="C91">
        <v>-35.226329999999997</v>
      </c>
      <c r="D91">
        <v>1066</v>
      </c>
      <c r="E91">
        <v>173.04190538701701</v>
      </c>
      <c r="F91">
        <v>29.3</v>
      </c>
      <c r="G91" t="s">
        <v>246</v>
      </c>
      <c r="I91" t="str">
        <f t="shared" si="4"/>
        <v>NGC1374</v>
      </c>
      <c r="J91" s="4">
        <f t="shared" si="3"/>
        <v>3.5533333333333333E-3</v>
      </c>
      <c r="K91" t="str">
        <f t="shared" si="5"/>
        <v>E</v>
      </c>
    </row>
    <row r="92" spans="1:11">
      <c r="A92" t="s">
        <v>333</v>
      </c>
      <c r="B92">
        <v>54.015945000000002</v>
      </c>
      <c r="C92">
        <v>-35.441160000000004</v>
      </c>
      <c r="D92">
        <v>1095</v>
      </c>
      <c r="E92">
        <v>159.64348605974101</v>
      </c>
      <c r="F92">
        <v>22.9</v>
      </c>
      <c r="G92" t="s">
        <v>246</v>
      </c>
      <c r="I92" t="str">
        <f t="shared" si="4"/>
        <v>NGC1379</v>
      </c>
      <c r="J92" s="4">
        <f t="shared" si="3"/>
        <v>3.65E-3</v>
      </c>
      <c r="K92" t="str">
        <f t="shared" si="5"/>
        <v>E</v>
      </c>
    </row>
    <row r="93" spans="1:11">
      <c r="A93" t="s">
        <v>334</v>
      </c>
      <c r="B93">
        <v>54.188413500000003</v>
      </c>
      <c r="C93">
        <v>-36.256149999999998</v>
      </c>
      <c r="D93">
        <v>1186</v>
      </c>
      <c r="E93">
        <v>133.09177174412699</v>
      </c>
      <c r="F93">
        <v>42.6</v>
      </c>
      <c r="G93" t="s">
        <v>239</v>
      </c>
      <c r="I93" t="str">
        <f t="shared" si="4"/>
        <v>NGC1369</v>
      </c>
      <c r="J93" s="4">
        <f t="shared" si="3"/>
        <v>3.953333333333333E-3</v>
      </c>
      <c r="K93" t="str">
        <f t="shared" si="5"/>
        <v>S0-a</v>
      </c>
    </row>
    <row r="94" spans="1:11">
      <c r="A94" t="s">
        <v>335</v>
      </c>
      <c r="B94">
        <v>54.609603</v>
      </c>
      <c r="C94">
        <v>-4.30755</v>
      </c>
      <c r="D94">
        <v>3968</v>
      </c>
      <c r="E94">
        <v>130.062236007373</v>
      </c>
      <c r="F94">
        <v>47</v>
      </c>
      <c r="G94" t="s">
        <v>221</v>
      </c>
      <c r="I94" t="str">
        <f t="shared" si="4"/>
        <v>PGC013417</v>
      </c>
      <c r="J94" s="4">
        <f t="shared" si="3"/>
        <v>1.3226666666666666E-2</v>
      </c>
      <c r="K94" t="str">
        <f t="shared" si="5"/>
        <v>Sm</v>
      </c>
    </row>
    <row r="95" spans="1:11">
      <c r="A95" t="s">
        <v>336</v>
      </c>
      <c r="B95">
        <v>54.68712</v>
      </c>
      <c r="C95">
        <v>-44.100720000000003</v>
      </c>
      <c r="D95">
        <v>756</v>
      </c>
      <c r="E95">
        <v>147.28253008979999</v>
      </c>
      <c r="F95">
        <v>55.5</v>
      </c>
      <c r="G95" t="s">
        <v>235</v>
      </c>
      <c r="I95" t="str">
        <f t="shared" si="4"/>
        <v>NGC1411</v>
      </c>
      <c r="J95" s="4">
        <f t="shared" si="3"/>
        <v>2.5200000000000001E-3</v>
      </c>
      <c r="K95" t="str">
        <f t="shared" si="5"/>
        <v>E-SO</v>
      </c>
    </row>
    <row r="96" spans="1:11">
      <c r="A96" t="s">
        <v>337</v>
      </c>
      <c r="B96">
        <v>54.878537999999999</v>
      </c>
      <c r="C96">
        <v>-18.68815</v>
      </c>
      <c r="D96">
        <v>424</v>
      </c>
      <c r="E96">
        <v>168.32600053487101</v>
      </c>
      <c r="F96">
        <v>32.6</v>
      </c>
      <c r="G96" t="s">
        <v>246</v>
      </c>
      <c r="I96" t="str">
        <f t="shared" si="4"/>
        <v>NGC1400</v>
      </c>
      <c r="J96" s="4">
        <f t="shared" si="3"/>
        <v>1.4133333333333333E-3</v>
      </c>
      <c r="K96" t="str">
        <f t="shared" si="5"/>
        <v>E</v>
      </c>
    </row>
    <row r="97" spans="1:11">
      <c r="A97" t="s">
        <v>338</v>
      </c>
      <c r="B97">
        <v>55.038822000000003</v>
      </c>
      <c r="C97">
        <v>-35.624510000000001</v>
      </c>
      <c r="D97">
        <v>1796</v>
      </c>
      <c r="E97">
        <v>135.878664423147</v>
      </c>
      <c r="F97">
        <v>59</v>
      </c>
      <c r="G97" t="s">
        <v>312</v>
      </c>
      <c r="I97" t="str">
        <f t="shared" si="4"/>
        <v>NGC1427A</v>
      </c>
      <c r="J97" s="4">
        <f t="shared" si="3"/>
        <v>5.986666666666667E-3</v>
      </c>
      <c r="K97" t="str">
        <f t="shared" si="5"/>
        <v>IB</v>
      </c>
    </row>
    <row r="98" spans="1:11">
      <c r="A98" t="s">
        <v>339</v>
      </c>
      <c r="B98">
        <v>55.904355000000002</v>
      </c>
      <c r="C98">
        <v>-35.85304</v>
      </c>
      <c r="D98">
        <v>1158</v>
      </c>
      <c r="E98">
        <v>178.29998226393599</v>
      </c>
      <c r="F98">
        <v>48.1</v>
      </c>
      <c r="G98" t="s">
        <v>232</v>
      </c>
      <c r="I98" t="str">
        <f t="shared" si="4"/>
        <v>NGC1436</v>
      </c>
      <c r="J98" s="4">
        <f t="shared" si="3"/>
        <v>3.8600000000000001E-3</v>
      </c>
      <c r="K98" t="str">
        <f t="shared" si="5"/>
        <v>Sab</v>
      </c>
    </row>
    <row r="99" spans="1:11">
      <c r="A99" t="s">
        <v>340</v>
      </c>
      <c r="B99">
        <v>56.208309</v>
      </c>
      <c r="C99">
        <v>-21.920719999999999</v>
      </c>
      <c r="D99">
        <v>1487</v>
      </c>
      <c r="E99">
        <v>177.88988454335399</v>
      </c>
      <c r="F99">
        <v>23.9</v>
      </c>
      <c r="G99" t="s">
        <v>246</v>
      </c>
      <c r="I99" t="str">
        <f t="shared" si="4"/>
        <v>NGC1439</v>
      </c>
      <c r="J99" s="4">
        <f t="shared" si="3"/>
        <v>4.9566666666666665E-3</v>
      </c>
      <c r="K99" t="str">
        <f t="shared" si="5"/>
        <v>E</v>
      </c>
    </row>
    <row r="100" spans="1:11">
      <c r="A100" t="s">
        <v>341</v>
      </c>
      <c r="B100">
        <v>56.262084000000002</v>
      </c>
      <c r="C100">
        <v>-18.266030000000001</v>
      </c>
      <c r="D100">
        <v>1432</v>
      </c>
      <c r="E100">
        <v>157.09097428388401</v>
      </c>
      <c r="F100">
        <v>47.7</v>
      </c>
      <c r="G100" t="s">
        <v>259</v>
      </c>
      <c r="I100" t="str">
        <f t="shared" si="4"/>
        <v>NGC1440</v>
      </c>
      <c r="J100" s="4">
        <f t="shared" si="3"/>
        <v>4.7733333333333334E-3</v>
      </c>
      <c r="K100" t="str">
        <f t="shared" si="5"/>
        <v>S0</v>
      </c>
    </row>
    <row r="101" spans="1:11">
      <c r="A101" t="s">
        <v>342</v>
      </c>
      <c r="B101">
        <v>56.3038965</v>
      </c>
      <c r="C101">
        <v>67.864660000000001</v>
      </c>
      <c r="D101">
        <v>166</v>
      </c>
      <c r="E101">
        <v>150.020722360652</v>
      </c>
      <c r="F101">
        <v>53.8</v>
      </c>
      <c r="G101" t="s">
        <v>284</v>
      </c>
      <c r="I101" t="str">
        <f t="shared" si="4"/>
        <v>PGC166077</v>
      </c>
      <c r="J101" s="4">
        <f t="shared" si="3"/>
        <v>5.533333333333333E-4</v>
      </c>
      <c r="K101" t="str">
        <f t="shared" si="5"/>
        <v>I</v>
      </c>
    </row>
    <row r="102" spans="1:11">
      <c r="A102" t="s">
        <v>343</v>
      </c>
      <c r="B102">
        <v>56.321178000000003</v>
      </c>
      <c r="C102">
        <v>76.638350000000003</v>
      </c>
      <c r="D102">
        <v>2808</v>
      </c>
      <c r="E102">
        <v>140.65373046351399</v>
      </c>
      <c r="F102">
        <v>41.2</v>
      </c>
      <c r="G102" t="s">
        <v>344</v>
      </c>
      <c r="I102" t="str">
        <f t="shared" si="4"/>
        <v>IC0334</v>
      </c>
      <c r="J102" s="4">
        <f t="shared" si="3"/>
        <v>9.3600000000000003E-3</v>
      </c>
      <c r="K102" t="str">
        <f t="shared" si="5"/>
        <v>S?</v>
      </c>
    </row>
    <row r="103" spans="1:11">
      <c r="A103" t="s">
        <v>345</v>
      </c>
      <c r="B103">
        <v>56.342733000000003</v>
      </c>
      <c r="C103">
        <v>-18.633559999999999</v>
      </c>
      <c r="D103">
        <v>1587</v>
      </c>
      <c r="E103">
        <v>143.59892835643601</v>
      </c>
      <c r="F103">
        <v>46.5</v>
      </c>
      <c r="G103" t="s">
        <v>239</v>
      </c>
      <c r="I103" t="str">
        <f t="shared" si="4"/>
        <v>NGC1452</v>
      </c>
      <c r="J103" s="4">
        <f t="shared" si="3"/>
        <v>5.2900000000000004E-3</v>
      </c>
      <c r="K103" t="str">
        <f t="shared" si="5"/>
        <v>S0-a</v>
      </c>
    </row>
    <row r="104" spans="1:11">
      <c r="A104" t="s">
        <v>346</v>
      </c>
      <c r="B104">
        <v>56.770004999999998</v>
      </c>
      <c r="C104">
        <v>-33.70975</v>
      </c>
      <c r="D104">
        <v>852</v>
      </c>
      <c r="E104">
        <v>168.71405019441801</v>
      </c>
      <c r="F104">
        <v>29.1</v>
      </c>
      <c r="G104" t="s">
        <v>226</v>
      </c>
      <c r="I104" t="str">
        <f t="shared" si="4"/>
        <v>IC1993</v>
      </c>
      <c r="J104" s="4">
        <f t="shared" si="3"/>
        <v>2.8400000000000001E-3</v>
      </c>
      <c r="K104" t="str">
        <f t="shared" si="5"/>
        <v>SABb</v>
      </c>
    </row>
    <row r="105" spans="1:11">
      <c r="A105" t="s">
        <v>347</v>
      </c>
      <c r="B105">
        <v>57.058666500000001</v>
      </c>
      <c r="C105">
        <v>-21.47447</v>
      </c>
      <c r="D105">
        <v>1397</v>
      </c>
      <c r="E105">
        <v>148.98797977443201</v>
      </c>
      <c r="F105">
        <v>56.1</v>
      </c>
      <c r="G105" t="s">
        <v>244</v>
      </c>
      <c r="I105" t="str">
        <f t="shared" si="4"/>
        <v>ESO549-018</v>
      </c>
      <c r="J105" s="4">
        <f t="shared" si="3"/>
        <v>4.6566666666666666E-3</v>
      </c>
      <c r="K105" t="str">
        <f t="shared" si="5"/>
        <v>SABc</v>
      </c>
    </row>
    <row r="106" spans="1:11">
      <c r="A106" t="s">
        <v>348</v>
      </c>
      <c r="B106">
        <v>58.001740499999997</v>
      </c>
      <c r="C106">
        <v>-83.83126</v>
      </c>
      <c r="D106">
        <v>1437</v>
      </c>
      <c r="E106">
        <v>171.85068498704999</v>
      </c>
      <c r="F106">
        <v>55.2</v>
      </c>
      <c r="G106" t="s">
        <v>349</v>
      </c>
      <c r="I106" t="str">
        <f t="shared" si="4"/>
        <v>IC2051</v>
      </c>
      <c r="J106" s="4">
        <f t="shared" si="3"/>
        <v>4.79E-3</v>
      </c>
      <c r="K106" t="str">
        <f t="shared" si="5"/>
        <v>SBbc</v>
      </c>
    </row>
    <row r="107" spans="1:11">
      <c r="A107" t="s">
        <v>350</v>
      </c>
      <c r="B107">
        <v>58.618653000000002</v>
      </c>
      <c r="C107">
        <v>-35.967199999999998</v>
      </c>
      <c r="D107">
        <v>1137</v>
      </c>
      <c r="E107">
        <v>141.302950207393</v>
      </c>
      <c r="F107">
        <v>43.9</v>
      </c>
      <c r="G107" t="s">
        <v>246</v>
      </c>
      <c r="I107" t="str">
        <f t="shared" si="4"/>
        <v>IC2006</v>
      </c>
      <c r="J107" s="4">
        <f t="shared" si="3"/>
        <v>3.79E-3</v>
      </c>
      <c r="K107" t="str">
        <f t="shared" si="5"/>
        <v>E</v>
      </c>
    </row>
    <row r="108" spans="1:11">
      <c r="A108" t="s">
        <v>351</v>
      </c>
      <c r="B108">
        <v>58.941980999999998</v>
      </c>
      <c r="C108">
        <v>-42.367150000000002</v>
      </c>
      <c r="D108">
        <v>603</v>
      </c>
      <c r="E108">
        <v>160.01151951991699</v>
      </c>
      <c r="F108">
        <v>43.5</v>
      </c>
      <c r="G108" t="s">
        <v>269</v>
      </c>
      <c r="I108" t="str">
        <f t="shared" si="4"/>
        <v>NGC1487</v>
      </c>
      <c r="J108" s="4">
        <f t="shared" si="3"/>
        <v>2.0100000000000001E-3</v>
      </c>
      <c r="K108" t="str">
        <f t="shared" si="5"/>
        <v>Scd</v>
      </c>
    </row>
    <row r="109" spans="1:11">
      <c r="A109" t="s">
        <v>352</v>
      </c>
      <c r="B109">
        <v>60.254416499999998</v>
      </c>
      <c r="C109">
        <v>74.083889999999997</v>
      </c>
      <c r="D109">
        <v>2742</v>
      </c>
      <c r="E109">
        <v>161.492068731345</v>
      </c>
      <c r="F109">
        <v>53.5</v>
      </c>
      <c r="G109" t="s">
        <v>261</v>
      </c>
      <c r="I109" t="str">
        <f t="shared" si="4"/>
        <v>UGC02906</v>
      </c>
      <c r="J109" s="4">
        <f t="shared" si="3"/>
        <v>9.1400000000000006E-3</v>
      </c>
      <c r="K109" t="str">
        <f t="shared" si="5"/>
        <v>Sb</v>
      </c>
    </row>
    <row r="110" spans="1:11">
      <c r="A110" t="s">
        <v>353</v>
      </c>
      <c r="B110">
        <v>66.808640999999994</v>
      </c>
      <c r="C110">
        <v>-62.79515</v>
      </c>
      <c r="D110" t="s">
        <v>354</v>
      </c>
      <c r="E110">
        <v>134.94327575749901</v>
      </c>
      <c r="F110">
        <v>53.4</v>
      </c>
      <c r="G110" t="s">
        <v>259</v>
      </c>
      <c r="I110" t="str">
        <f t="shared" si="4"/>
        <v>PGC015131</v>
      </c>
      <c r="J110" s="4">
        <f>IF(TRIM(D110) = "-", 0, IF(D110/300000 &lt; 0, 0, D110/300000))</f>
        <v>0</v>
      </c>
      <c r="K110" t="str">
        <f t="shared" si="5"/>
        <v>S0</v>
      </c>
    </row>
    <row r="111" spans="1:11">
      <c r="A111" t="s">
        <v>355</v>
      </c>
      <c r="B111">
        <v>70.560598499999998</v>
      </c>
      <c r="C111">
        <v>-20.434740000000001</v>
      </c>
      <c r="D111">
        <v>1424</v>
      </c>
      <c r="E111">
        <v>162.98636185681499</v>
      </c>
      <c r="F111">
        <v>17.2</v>
      </c>
      <c r="G111" t="s">
        <v>261</v>
      </c>
      <c r="I111" t="str">
        <f t="shared" si="4"/>
        <v>NGC1640</v>
      </c>
      <c r="J111" s="4">
        <f t="shared" ref="J111:J174" si="6">IF(TRIM(D111) = "-", 0, IF(D111/300000 &lt; 0, 0, D111/300000))</f>
        <v>4.7466666666666664E-3</v>
      </c>
      <c r="K111" t="str">
        <f t="shared" si="5"/>
        <v>Sb</v>
      </c>
    </row>
    <row r="112" spans="1:11">
      <c r="A112" t="s">
        <v>356</v>
      </c>
      <c r="B112">
        <v>72.099469499999998</v>
      </c>
      <c r="C112">
        <v>-59.800359999999998</v>
      </c>
      <c r="D112">
        <v>940</v>
      </c>
      <c r="E112">
        <v>147.96234658771701</v>
      </c>
      <c r="F112">
        <v>48.2</v>
      </c>
      <c r="G112" t="s">
        <v>286</v>
      </c>
      <c r="I112" t="str">
        <f t="shared" si="4"/>
        <v>NGC1688</v>
      </c>
      <c r="J112" s="4">
        <f t="shared" si="6"/>
        <v>3.1333333333333335E-3</v>
      </c>
      <c r="K112" t="str">
        <f t="shared" si="5"/>
        <v>SBc</v>
      </c>
    </row>
    <row r="113" spans="1:11">
      <c r="A113" t="s">
        <v>357</v>
      </c>
      <c r="B113">
        <v>72.293986500000003</v>
      </c>
      <c r="C113">
        <v>-29.206399999999999</v>
      </c>
      <c r="D113">
        <v>1263</v>
      </c>
      <c r="E113">
        <v>146.94381419393801</v>
      </c>
      <c r="F113">
        <v>49.4</v>
      </c>
      <c r="G113" t="s">
        <v>255</v>
      </c>
      <c r="I113" t="str">
        <f t="shared" si="4"/>
        <v>ESO421-019</v>
      </c>
      <c r="J113" s="4">
        <f t="shared" si="6"/>
        <v>4.2100000000000002E-3</v>
      </c>
      <c r="K113" t="str">
        <f t="shared" si="5"/>
        <v>SABm</v>
      </c>
    </row>
    <row r="114" spans="1:11">
      <c r="A114" t="s">
        <v>358</v>
      </c>
      <c r="B114">
        <v>73.217250000000007</v>
      </c>
      <c r="C114">
        <v>-59.742190000000001</v>
      </c>
      <c r="D114">
        <v>1238</v>
      </c>
      <c r="E114">
        <v>160.75008960531699</v>
      </c>
      <c r="F114">
        <v>21.1</v>
      </c>
      <c r="G114" t="s">
        <v>237</v>
      </c>
      <c r="I114" t="str">
        <f t="shared" si="4"/>
        <v>NGC1703</v>
      </c>
      <c r="J114" s="4">
        <f t="shared" si="6"/>
        <v>4.1266666666666665E-3</v>
      </c>
      <c r="K114" t="str">
        <f t="shared" si="5"/>
        <v>SBb</v>
      </c>
    </row>
    <row r="115" spans="1:11">
      <c r="A115" t="s">
        <v>359</v>
      </c>
      <c r="B115">
        <v>73.220719500000001</v>
      </c>
      <c r="C115">
        <v>-25.24578</v>
      </c>
      <c r="D115">
        <v>1173</v>
      </c>
      <c r="E115">
        <v>134.323275688167</v>
      </c>
      <c r="F115">
        <v>53.4</v>
      </c>
      <c r="G115" t="s">
        <v>360</v>
      </c>
      <c r="I115" t="str">
        <f t="shared" si="4"/>
        <v>ESO485-021</v>
      </c>
      <c r="J115" s="4">
        <f t="shared" si="6"/>
        <v>3.9100000000000003E-3</v>
      </c>
      <c r="K115" t="str">
        <f t="shared" si="5"/>
        <v>Sd</v>
      </c>
    </row>
    <row r="116" spans="1:11">
      <c r="A116" t="s">
        <v>361</v>
      </c>
      <c r="B116">
        <v>74.495533499999993</v>
      </c>
      <c r="C116">
        <v>68.323509999999999</v>
      </c>
      <c r="D116">
        <v>1117</v>
      </c>
      <c r="E116">
        <v>142.939159686696</v>
      </c>
      <c r="F116">
        <v>54.2</v>
      </c>
      <c r="G116" t="s">
        <v>230</v>
      </c>
      <c r="I116" t="str">
        <f t="shared" si="4"/>
        <v>IC0396</v>
      </c>
      <c r="J116" s="4">
        <f t="shared" si="6"/>
        <v>3.7233333333333333E-3</v>
      </c>
      <c r="K116" t="str">
        <f t="shared" si="5"/>
        <v>Sc</v>
      </c>
    </row>
    <row r="117" spans="1:11">
      <c r="A117" t="s">
        <v>362</v>
      </c>
      <c r="B117">
        <v>77.028312</v>
      </c>
      <c r="C117">
        <v>-38.31203</v>
      </c>
      <c r="D117">
        <v>778</v>
      </c>
      <c r="E117">
        <v>175.04563429356401</v>
      </c>
      <c r="F117">
        <v>53</v>
      </c>
      <c r="G117" t="s">
        <v>266</v>
      </c>
      <c r="I117" t="str">
        <f t="shared" si="4"/>
        <v>ESO305-009</v>
      </c>
      <c r="J117" s="4">
        <f t="shared" si="6"/>
        <v>2.5933333333333333E-3</v>
      </c>
      <c r="K117" t="str">
        <f t="shared" si="5"/>
        <v>SBd</v>
      </c>
    </row>
    <row r="118" spans="1:11">
      <c r="A118" t="s">
        <v>363</v>
      </c>
      <c r="B118">
        <v>77.695734000000002</v>
      </c>
      <c r="C118">
        <v>-31.597159999999999</v>
      </c>
      <c r="D118">
        <v>754</v>
      </c>
      <c r="E118">
        <v>152.10773319460299</v>
      </c>
      <c r="F118">
        <v>27.1</v>
      </c>
      <c r="G118" t="s">
        <v>228</v>
      </c>
      <c r="I118" t="str">
        <f t="shared" si="4"/>
        <v>ESO422-041</v>
      </c>
      <c r="J118" s="4">
        <f t="shared" si="6"/>
        <v>2.5133333333333331E-3</v>
      </c>
      <c r="K118" t="str">
        <f t="shared" si="5"/>
        <v>SABd</v>
      </c>
    </row>
    <row r="119" spans="1:11">
      <c r="A119" t="s">
        <v>364</v>
      </c>
      <c r="B119">
        <v>77.920318499999993</v>
      </c>
      <c r="C119">
        <v>-14.789479999999999</v>
      </c>
      <c r="D119">
        <v>1823</v>
      </c>
      <c r="E119">
        <v>164.87365316867999</v>
      </c>
      <c r="F119">
        <v>50.5</v>
      </c>
      <c r="G119" t="s">
        <v>244</v>
      </c>
      <c r="I119" t="str">
        <f t="shared" si="4"/>
        <v>PGC016894</v>
      </c>
      <c r="J119" s="4">
        <f t="shared" si="6"/>
        <v>6.0766666666666668E-3</v>
      </c>
      <c r="K119" t="str">
        <f t="shared" si="5"/>
        <v>SABc</v>
      </c>
    </row>
    <row r="120" spans="1:11">
      <c r="A120" t="s">
        <v>365</v>
      </c>
      <c r="B120">
        <v>79.951628999999997</v>
      </c>
      <c r="C120">
        <v>-32.14358</v>
      </c>
      <c r="D120">
        <v>1018</v>
      </c>
      <c r="E120">
        <v>144.927655476929</v>
      </c>
      <c r="F120">
        <v>52.4</v>
      </c>
      <c r="G120" t="s">
        <v>366</v>
      </c>
      <c r="I120" t="str">
        <f t="shared" si="4"/>
        <v>NGC1879</v>
      </c>
      <c r="J120" s="4">
        <f t="shared" si="6"/>
        <v>3.3933333333333333E-3</v>
      </c>
      <c r="K120" t="str">
        <f t="shared" si="5"/>
        <v>SBm</v>
      </c>
    </row>
    <row r="121" spans="1:11">
      <c r="A121" t="s">
        <v>367</v>
      </c>
      <c r="B121">
        <v>82.058806500000003</v>
      </c>
      <c r="C121">
        <v>-16.12434</v>
      </c>
      <c r="D121">
        <v>2012</v>
      </c>
      <c r="E121">
        <v>134.63290034919399</v>
      </c>
      <c r="F121">
        <v>19.5</v>
      </c>
      <c r="G121" t="s">
        <v>230</v>
      </c>
      <c r="I121" t="str">
        <f t="shared" si="4"/>
        <v>PGC017323</v>
      </c>
      <c r="J121" s="4">
        <f t="shared" si="6"/>
        <v>6.7066666666666663E-3</v>
      </c>
      <c r="K121" t="str">
        <f t="shared" si="5"/>
        <v>Sc</v>
      </c>
    </row>
    <row r="122" spans="1:11">
      <c r="A122" t="s">
        <v>368</v>
      </c>
      <c r="B122">
        <v>83.035499999999999</v>
      </c>
      <c r="C122">
        <v>-7.9181699999999999</v>
      </c>
      <c r="D122">
        <v>3423</v>
      </c>
      <c r="E122">
        <v>177.88988454335399</v>
      </c>
      <c r="F122">
        <v>43</v>
      </c>
      <c r="G122" t="s">
        <v>223</v>
      </c>
      <c r="I122" t="str">
        <f t="shared" si="4"/>
        <v>IC0421</v>
      </c>
      <c r="J122" s="4">
        <f t="shared" si="6"/>
        <v>1.141E-2</v>
      </c>
      <c r="K122" t="str">
        <f t="shared" si="5"/>
        <v>Sbc</v>
      </c>
    </row>
    <row r="123" spans="1:11">
      <c r="A123" t="s">
        <v>369</v>
      </c>
      <c r="B123">
        <v>85.253865000000005</v>
      </c>
      <c r="C123">
        <v>-35.708399999999997</v>
      </c>
      <c r="D123">
        <v>1041</v>
      </c>
      <c r="E123">
        <v>159.276342812227</v>
      </c>
      <c r="F123">
        <v>58.9</v>
      </c>
      <c r="G123" t="s">
        <v>269</v>
      </c>
      <c r="I123" t="str">
        <f t="shared" si="4"/>
        <v>ESO363-015</v>
      </c>
      <c r="J123" s="4">
        <f t="shared" si="6"/>
        <v>3.47E-3</v>
      </c>
      <c r="K123" t="str">
        <f t="shared" si="5"/>
        <v>Scd</v>
      </c>
    </row>
    <row r="124" spans="1:11">
      <c r="A124" t="s">
        <v>370</v>
      </c>
      <c r="B124">
        <v>85.462999499999995</v>
      </c>
      <c r="C124">
        <v>-64.301079999999999</v>
      </c>
      <c r="D124">
        <v>902</v>
      </c>
      <c r="E124">
        <v>123.353425465844</v>
      </c>
      <c r="F124">
        <v>26.2</v>
      </c>
      <c r="G124" t="s">
        <v>237</v>
      </c>
      <c r="I124" t="str">
        <f t="shared" si="4"/>
        <v>NGC2082</v>
      </c>
      <c r="J124" s="4">
        <f t="shared" si="6"/>
        <v>3.0066666666666666E-3</v>
      </c>
      <c r="K124" t="str">
        <f t="shared" si="5"/>
        <v>SBb</v>
      </c>
    </row>
    <row r="125" spans="1:11">
      <c r="A125" t="s">
        <v>371</v>
      </c>
      <c r="B125">
        <v>87.727209000000002</v>
      </c>
      <c r="C125">
        <v>-14.78007</v>
      </c>
      <c r="D125">
        <v>747</v>
      </c>
      <c r="E125">
        <v>148.30345098060201</v>
      </c>
      <c r="F125">
        <v>47.9</v>
      </c>
      <c r="G125" t="s">
        <v>269</v>
      </c>
      <c r="I125" t="str">
        <f t="shared" si="4"/>
        <v>PGC017978</v>
      </c>
      <c r="J125" s="4">
        <f t="shared" si="6"/>
        <v>2.49E-3</v>
      </c>
      <c r="K125" t="str">
        <f t="shared" si="5"/>
        <v>Scd</v>
      </c>
    </row>
    <row r="126" spans="1:11">
      <c r="A126" t="s">
        <v>372</v>
      </c>
      <c r="B126">
        <v>88.250366999999997</v>
      </c>
      <c r="C126">
        <v>-17.876010000000001</v>
      </c>
      <c r="D126">
        <v>2955</v>
      </c>
      <c r="E126">
        <v>167.93888950389399</v>
      </c>
      <c r="F126">
        <v>50.9</v>
      </c>
      <c r="G126" t="s">
        <v>244</v>
      </c>
      <c r="I126" t="str">
        <f t="shared" si="4"/>
        <v>IC0438</v>
      </c>
      <c r="J126" s="4">
        <f t="shared" si="6"/>
        <v>9.8499999999999994E-3</v>
      </c>
      <c r="K126" t="str">
        <f t="shared" si="5"/>
        <v>SABc</v>
      </c>
    </row>
    <row r="127" spans="1:11">
      <c r="A127" t="s">
        <v>373</v>
      </c>
      <c r="B127">
        <v>88.723249499999994</v>
      </c>
      <c r="C127">
        <v>46.439360000000001</v>
      </c>
      <c r="D127">
        <v>6283</v>
      </c>
      <c r="E127">
        <v>135.56613758019401</v>
      </c>
      <c r="F127">
        <v>27.3</v>
      </c>
      <c r="G127" t="s">
        <v>349</v>
      </c>
      <c r="I127" t="str">
        <f t="shared" si="4"/>
        <v>UGC03374</v>
      </c>
      <c r="J127" s="4">
        <f t="shared" si="6"/>
        <v>2.0943333333333335E-2</v>
      </c>
      <c r="K127" t="str">
        <f t="shared" si="5"/>
        <v>SBbc</v>
      </c>
    </row>
    <row r="128" spans="1:11">
      <c r="A128" t="s">
        <v>374</v>
      </c>
      <c r="B128">
        <v>90.283300499999996</v>
      </c>
      <c r="C128">
        <v>-23.672409999999999</v>
      </c>
      <c r="D128">
        <v>1648</v>
      </c>
      <c r="E128">
        <v>176.665290657024</v>
      </c>
      <c r="F128">
        <v>43.7</v>
      </c>
      <c r="G128" t="s">
        <v>230</v>
      </c>
      <c r="I128" t="str">
        <f t="shared" si="4"/>
        <v>NGC2139</v>
      </c>
      <c r="J128" s="4">
        <f t="shared" si="6"/>
        <v>5.4933333333333336E-3</v>
      </c>
      <c r="K128" t="str">
        <f t="shared" si="5"/>
        <v>Sc</v>
      </c>
    </row>
    <row r="129" spans="1:11">
      <c r="A129" t="s">
        <v>375</v>
      </c>
      <c r="B129">
        <v>90.968458499999997</v>
      </c>
      <c r="C129">
        <v>-69.577430000000007</v>
      </c>
      <c r="D129">
        <v>4100</v>
      </c>
      <c r="E129">
        <v>160.01151951991699</v>
      </c>
      <c r="F129">
        <v>46.4</v>
      </c>
      <c r="G129" t="s">
        <v>246</v>
      </c>
      <c r="I129" t="str">
        <f t="shared" si="4"/>
        <v>NGC2187</v>
      </c>
      <c r="J129" s="4">
        <f t="shared" si="6"/>
        <v>1.3666666666666667E-2</v>
      </c>
      <c r="K129" t="str">
        <f t="shared" si="5"/>
        <v>E</v>
      </c>
    </row>
    <row r="130" spans="1:11">
      <c r="A130" t="s">
        <v>376</v>
      </c>
      <c r="B130">
        <v>93.040339500000002</v>
      </c>
      <c r="C130">
        <v>-21.80594</v>
      </c>
      <c r="D130">
        <v>2144</v>
      </c>
      <c r="E130">
        <v>166.39919056696601</v>
      </c>
      <c r="F130">
        <v>41.5</v>
      </c>
      <c r="G130" t="s">
        <v>277</v>
      </c>
      <c r="I130" t="str">
        <f t="shared" si="4"/>
        <v>NGC2196</v>
      </c>
      <c r="J130" s="4">
        <f t="shared" si="6"/>
        <v>7.1466666666666666E-3</v>
      </c>
      <c r="K130" t="str">
        <f t="shared" si="5"/>
        <v>Sa</v>
      </c>
    </row>
    <row r="131" spans="1:11">
      <c r="A131" t="s">
        <v>377</v>
      </c>
      <c r="B131">
        <v>95.273227500000004</v>
      </c>
      <c r="C131">
        <v>-20.048359999999999</v>
      </c>
      <c r="D131">
        <v>1808</v>
      </c>
      <c r="E131">
        <v>156.36921609029699</v>
      </c>
      <c r="F131">
        <v>34.299999999999997</v>
      </c>
      <c r="G131" t="s">
        <v>378</v>
      </c>
      <c r="I131" t="str">
        <f t="shared" ref="I131:I194" si="7">TRIM(A131)</f>
        <v>ESO556-015</v>
      </c>
      <c r="J131" s="4">
        <f t="shared" si="6"/>
        <v>6.0266666666666663E-3</v>
      </c>
      <c r="K131" t="str">
        <f t="shared" ref="K131:K194" si="8">TRIM(G131)</f>
        <v>SBab</v>
      </c>
    </row>
    <row r="132" spans="1:11">
      <c r="A132" t="s">
        <v>379</v>
      </c>
      <c r="B132">
        <v>95.411975999999996</v>
      </c>
      <c r="C132">
        <v>-59.74</v>
      </c>
      <c r="D132">
        <v>1981</v>
      </c>
      <c r="E132">
        <v>144.59431556065101</v>
      </c>
      <c r="F132">
        <v>43.7</v>
      </c>
      <c r="G132" t="s">
        <v>349</v>
      </c>
      <c r="I132" t="str">
        <f t="shared" si="7"/>
        <v>ESO121-026</v>
      </c>
      <c r="J132" s="4">
        <f t="shared" si="6"/>
        <v>6.6033333333333335E-3</v>
      </c>
      <c r="K132" t="str">
        <f t="shared" si="8"/>
        <v>SBbc</v>
      </c>
    </row>
    <row r="133" spans="1:11">
      <c r="A133" t="s">
        <v>380</v>
      </c>
      <c r="B133">
        <v>96.149488500000004</v>
      </c>
      <c r="C133">
        <v>-22.838259999999998</v>
      </c>
      <c r="D133">
        <v>2534</v>
      </c>
      <c r="E133">
        <v>169.49278881795101</v>
      </c>
      <c r="F133">
        <v>38.4</v>
      </c>
      <c r="G133" t="s">
        <v>223</v>
      </c>
      <c r="I133" t="str">
        <f t="shared" si="7"/>
        <v>NGC2223</v>
      </c>
      <c r="J133" s="4">
        <f t="shared" si="6"/>
        <v>8.4466666666666666E-3</v>
      </c>
      <c r="K133" t="str">
        <f t="shared" si="8"/>
        <v>Sbc</v>
      </c>
    </row>
    <row r="134" spans="1:11">
      <c r="A134" t="s">
        <v>381</v>
      </c>
      <c r="B134">
        <v>96.491699999999994</v>
      </c>
      <c r="C134">
        <v>-22.00479</v>
      </c>
      <c r="D134">
        <v>2075</v>
      </c>
      <c r="E134">
        <v>136.191874365335</v>
      </c>
      <c r="F134">
        <v>59.6</v>
      </c>
      <c r="G134" t="s">
        <v>230</v>
      </c>
      <c r="I134" t="str">
        <f t="shared" si="7"/>
        <v>NGC2227</v>
      </c>
      <c r="J134" s="4">
        <f t="shared" si="6"/>
        <v>6.9166666666666664E-3</v>
      </c>
      <c r="K134" t="str">
        <f t="shared" si="8"/>
        <v>Sc</v>
      </c>
    </row>
    <row r="135" spans="1:11">
      <c r="A135" t="s">
        <v>382</v>
      </c>
      <c r="B135">
        <v>99.619932000000006</v>
      </c>
      <c r="C135">
        <v>-24.848549999999999</v>
      </c>
      <c r="D135">
        <v>2550</v>
      </c>
      <c r="E135">
        <v>171.85068498704999</v>
      </c>
      <c r="F135">
        <v>55</v>
      </c>
      <c r="G135" t="s">
        <v>378</v>
      </c>
      <c r="I135" t="str">
        <f t="shared" si="7"/>
        <v>NGC2263</v>
      </c>
      <c r="J135" s="4">
        <f t="shared" si="6"/>
        <v>8.5000000000000006E-3</v>
      </c>
      <c r="K135" t="str">
        <f t="shared" si="8"/>
        <v>SBab</v>
      </c>
    </row>
    <row r="136" spans="1:11">
      <c r="A136" t="s">
        <v>383</v>
      </c>
      <c r="B136">
        <v>100.02933299999999</v>
      </c>
      <c r="C136">
        <v>60.080640000000002</v>
      </c>
      <c r="D136">
        <v>2307</v>
      </c>
      <c r="E136">
        <v>120.26833431867</v>
      </c>
      <c r="F136">
        <v>55.1</v>
      </c>
      <c r="G136" t="s">
        <v>244</v>
      </c>
      <c r="I136" t="str">
        <f t="shared" si="7"/>
        <v>NGC2273A</v>
      </c>
      <c r="J136" s="4">
        <f t="shared" si="6"/>
        <v>7.6899999999999998E-3</v>
      </c>
      <c r="K136" t="str">
        <f t="shared" si="8"/>
        <v>SABc</v>
      </c>
    </row>
    <row r="137" spans="1:11">
      <c r="A137" t="s">
        <v>384</v>
      </c>
      <c r="B137">
        <v>100.67215950000001</v>
      </c>
      <c r="C137">
        <v>-27.459489999999999</v>
      </c>
      <c r="D137">
        <v>1917</v>
      </c>
      <c r="E137">
        <v>131.26570752567</v>
      </c>
      <c r="F137">
        <v>57.3</v>
      </c>
      <c r="G137" t="s">
        <v>235</v>
      </c>
      <c r="I137" t="str">
        <f t="shared" si="7"/>
        <v>NGC2272</v>
      </c>
      <c r="J137" s="4">
        <f t="shared" si="6"/>
        <v>6.3899999999999998E-3</v>
      </c>
      <c r="K137" t="str">
        <f t="shared" si="8"/>
        <v>E-SO</v>
      </c>
    </row>
    <row r="138" spans="1:11">
      <c r="A138" t="s">
        <v>385</v>
      </c>
      <c r="B138">
        <v>101.47152149999999</v>
      </c>
      <c r="C138">
        <v>-18.2119</v>
      </c>
      <c r="D138">
        <v>677</v>
      </c>
      <c r="E138">
        <v>165.634665553703</v>
      </c>
      <c r="F138">
        <v>44.2</v>
      </c>
      <c r="G138" t="s">
        <v>230</v>
      </c>
      <c r="I138" t="str">
        <f t="shared" si="7"/>
        <v>NGC2283</v>
      </c>
      <c r="J138" s="4">
        <f t="shared" si="6"/>
        <v>2.2566666666666668E-3</v>
      </c>
      <c r="K138" t="str">
        <f t="shared" si="8"/>
        <v>Sc</v>
      </c>
    </row>
    <row r="139" spans="1:11">
      <c r="A139" t="s">
        <v>386</v>
      </c>
      <c r="B139">
        <v>101.8081665</v>
      </c>
      <c r="C139">
        <v>74.236500000000007</v>
      </c>
      <c r="D139">
        <v>5317</v>
      </c>
      <c r="E139">
        <v>130.362074453259</v>
      </c>
      <c r="F139">
        <v>30.5</v>
      </c>
      <c r="G139" t="s">
        <v>235</v>
      </c>
      <c r="I139" t="str">
        <f t="shared" si="7"/>
        <v>NGC2256</v>
      </c>
      <c r="J139" s="4">
        <f t="shared" si="6"/>
        <v>1.7723333333333334E-2</v>
      </c>
      <c r="K139" t="str">
        <f t="shared" si="8"/>
        <v>E-SO</v>
      </c>
    </row>
    <row r="140" spans="1:11">
      <c r="A140" t="s">
        <v>387</v>
      </c>
      <c r="B140">
        <v>102.536637</v>
      </c>
      <c r="C140">
        <v>60.845930000000003</v>
      </c>
      <c r="D140">
        <v>2057</v>
      </c>
      <c r="E140">
        <v>137.45206369356501</v>
      </c>
      <c r="F140">
        <v>57.4</v>
      </c>
      <c r="G140" t="s">
        <v>277</v>
      </c>
      <c r="I140" t="str">
        <f t="shared" si="7"/>
        <v>NGC2273</v>
      </c>
      <c r="J140" s="4">
        <f t="shared" si="6"/>
        <v>6.8566666666666663E-3</v>
      </c>
      <c r="K140" t="str">
        <f t="shared" si="8"/>
        <v>Sa</v>
      </c>
    </row>
    <row r="141" spans="1:11">
      <c r="A141" t="s">
        <v>388</v>
      </c>
      <c r="B141">
        <v>105.07302749999999</v>
      </c>
      <c r="C141">
        <v>-30.163709999999998</v>
      </c>
      <c r="D141">
        <v>1520</v>
      </c>
      <c r="E141">
        <v>139.68547024536099</v>
      </c>
      <c r="F141">
        <v>55.1</v>
      </c>
      <c r="G141" t="s">
        <v>259</v>
      </c>
      <c r="I141" t="str">
        <f t="shared" si="7"/>
        <v>IC0456</v>
      </c>
      <c r="J141" s="4">
        <f t="shared" si="6"/>
        <v>5.0666666666666664E-3</v>
      </c>
      <c r="K141" t="str">
        <f t="shared" si="8"/>
        <v>S0</v>
      </c>
    </row>
    <row r="142" spans="1:11">
      <c r="A142" t="s">
        <v>389</v>
      </c>
      <c r="B142">
        <v>107.04576</v>
      </c>
      <c r="C142">
        <v>50.682000000000002</v>
      </c>
      <c r="D142">
        <v>6156</v>
      </c>
      <c r="E142">
        <v>122.786675237559</v>
      </c>
      <c r="F142">
        <v>35.5</v>
      </c>
      <c r="G142" t="s">
        <v>261</v>
      </c>
      <c r="I142" t="str">
        <f t="shared" si="7"/>
        <v>NGC2326</v>
      </c>
      <c r="J142" s="4">
        <f t="shared" si="6"/>
        <v>2.052E-2</v>
      </c>
      <c r="K142" t="str">
        <f t="shared" si="8"/>
        <v>Sb</v>
      </c>
    </row>
    <row r="143" spans="1:11">
      <c r="A143" t="s">
        <v>390</v>
      </c>
      <c r="B143">
        <v>107.0855835</v>
      </c>
      <c r="C143">
        <v>18.780280000000001</v>
      </c>
      <c r="D143">
        <v>2276</v>
      </c>
      <c r="E143">
        <v>144.927655476929</v>
      </c>
      <c r="F143">
        <v>52.6</v>
      </c>
      <c r="G143" t="s">
        <v>223</v>
      </c>
      <c r="I143" t="str">
        <f t="shared" si="7"/>
        <v>NGC2339</v>
      </c>
      <c r="J143" s="4">
        <f t="shared" si="6"/>
        <v>7.5866666666666669E-3</v>
      </c>
      <c r="K143" t="str">
        <f t="shared" si="8"/>
        <v>Sbc</v>
      </c>
    </row>
    <row r="144" spans="1:11">
      <c r="A144" t="s">
        <v>391</v>
      </c>
      <c r="B144">
        <v>107.394822</v>
      </c>
      <c r="C144">
        <v>-5.4300100000000002</v>
      </c>
      <c r="D144">
        <v>1607</v>
      </c>
      <c r="E144">
        <v>122.22252895659</v>
      </c>
      <c r="F144">
        <v>57.4</v>
      </c>
      <c r="G144" t="s">
        <v>392</v>
      </c>
      <c r="I144" t="str">
        <f t="shared" si="7"/>
        <v>PGC020274</v>
      </c>
      <c r="J144" s="4">
        <f t="shared" si="6"/>
        <v>5.3566666666666667E-3</v>
      </c>
      <c r="K144" t="str">
        <f t="shared" si="8"/>
        <v>IAB</v>
      </c>
    </row>
    <row r="145" spans="1:11">
      <c r="A145" t="s">
        <v>393</v>
      </c>
      <c r="B145">
        <v>107.556567</v>
      </c>
      <c r="C145">
        <v>44.45731</v>
      </c>
      <c r="D145">
        <v>582</v>
      </c>
      <c r="E145">
        <v>130.66260413048499</v>
      </c>
      <c r="F145">
        <v>47.7</v>
      </c>
      <c r="G145" t="s">
        <v>312</v>
      </c>
      <c r="I145" t="str">
        <f t="shared" si="7"/>
        <v>NGC2337</v>
      </c>
      <c r="J145" s="4">
        <f t="shared" si="6"/>
        <v>1.9400000000000001E-3</v>
      </c>
      <c r="K145" t="str">
        <f t="shared" si="8"/>
        <v>IB</v>
      </c>
    </row>
    <row r="146" spans="1:11">
      <c r="A146" t="s">
        <v>394</v>
      </c>
      <c r="B146">
        <v>107.91825300000001</v>
      </c>
      <c r="C146">
        <v>-26.705010000000001</v>
      </c>
      <c r="D146">
        <v>2398</v>
      </c>
      <c r="E146">
        <v>124.49482006884099</v>
      </c>
      <c r="F146">
        <v>48.8</v>
      </c>
      <c r="G146" t="s">
        <v>261</v>
      </c>
      <c r="I146" t="str">
        <f t="shared" si="7"/>
        <v>ESO492-002</v>
      </c>
      <c r="J146" s="4">
        <f t="shared" si="6"/>
        <v>7.9933333333333332E-3</v>
      </c>
      <c r="K146" t="str">
        <f t="shared" si="8"/>
        <v>Sb</v>
      </c>
    </row>
    <row r="147" spans="1:11">
      <c r="A147" t="s">
        <v>395</v>
      </c>
      <c r="B147">
        <v>108.11937450000001</v>
      </c>
      <c r="C147">
        <v>47.166879999999999</v>
      </c>
      <c r="D147">
        <v>1126</v>
      </c>
      <c r="E147">
        <v>123.92282567608</v>
      </c>
      <c r="F147">
        <v>26</v>
      </c>
      <c r="G147" t="s">
        <v>226</v>
      </c>
      <c r="I147" t="str">
        <f t="shared" si="7"/>
        <v>NGC2344</v>
      </c>
      <c r="J147" s="4">
        <f t="shared" si="6"/>
        <v>3.7533333333333333E-3</v>
      </c>
      <c r="K147" t="str">
        <f t="shared" si="8"/>
        <v>SABb</v>
      </c>
    </row>
    <row r="148" spans="1:11">
      <c r="A148" t="s">
        <v>396</v>
      </c>
      <c r="B148">
        <v>109.6528155</v>
      </c>
      <c r="C148">
        <v>-57.411949999999997</v>
      </c>
      <c r="D148">
        <v>868</v>
      </c>
      <c r="E148">
        <v>125.936400760693</v>
      </c>
      <c r="F148">
        <v>48.9</v>
      </c>
      <c r="G148" t="s">
        <v>312</v>
      </c>
      <c r="I148" t="str">
        <f t="shared" si="7"/>
        <v>PGC020635</v>
      </c>
      <c r="J148" s="4">
        <f t="shared" si="6"/>
        <v>2.8933333333333333E-3</v>
      </c>
      <c r="K148" t="str">
        <f t="shared" si="8"/>
        <v>IB</v>
      </c>
    </row>
    <row r="149" spans="1:11">
      <c r="A149" t="s">
        <v>397</v>
      </c>
      <c r="B149">
        <v>109.68136800000001</v>
      </c>
      <c r="C149">
        <v>-62.936230000000002</v>
      </c>
      <c r="D149">
        <v>2926</v>
      </c>
      <c r="E149">
        <v>120.545561344701</v>
      </c>
      <c r="F149">
        <v>55.3</v>
      </c>
      <c r="G149" t="s">
        <v>226</v>
      </c>
      <c r="I149" t="str">
        <f t="shared" si="7"/>
        <v>NGC2369A</v>
      </c>
      <c r="J149" s="4">
        <f t="shared" si="6"/>
        <v>9.7533333333333326E-3</v>
      </c>
      <c r="K149" t="str">
        <f t="shared" si="8"/>
        <v>SABb</v>
      </c>
    </row>
    <row r="150" spans="1:11">
      <c r="A150" t="s">
        <v>398</v>
      </c>
      <c r="B150">
        <v>110.53934700000001</v>
      </c>
      <c r="C150">
        <v>-29.235420000000001</v>
      </c>
      <c r="D150">
        <v>2825</v>
      </c>
      <c r="E150">
        <v>137.45206369356501</v>
      </c>
      <c r="F150">
        <v>48.9</v>
      </c>
      <c r="G150" t="s">
        <v>378</v>
      </c>
      <c r="I150" t="str">
        <f t="shared" si="7"/>
        <v>ESO428-023</v>
      </c>
      <c r="J150" s="4">
        <f t="shared" si="6"/>
        <v>9.4166666666666669E-3</v>
      </c>
      <c r="K150" t="str">
        <f t="shared" si="8"/>
        <v>SBab</v>
      </c>
    </row>
    <row r="151" spans="1:11">
      <c r="A151" t="s">
        <v>399</v>
      </c>
      <c r="B151">
        <v>110.97750000000001</v>
      </c>
      <c r="C151">
        <v>-27.5291</v>
      </c>
      <c r="D151">
        <v>1587</v>
      </c>
      <c r="E151">
        <v>151.40882905981599</v>
      </c>
      <c r="F151">
        <v>20.5</v>
      </c>
      <c r="G151" t="s">
        <v>259</v>
      </c>
      <c r="I151" t="str">
        <f t="shared" si="7"/>
        <v>NGC2380</v>
      </c>
      <c r="J151" s="4">
        <f t="shared" si="6"/>
        <v>5.2900000000000004E-3</v>
      </c>
      <c r="K151" t="str">
        <f t="shared" si="8"/>
        <v>S0</v>
      </c>
    </row>
    <row r="152" spans="1:11">
      <c r="A152" t="s">
        <v>400</v>
      </c>
      <c r="B152">
        <v>111.804396</v>
      </c>
      <c r="C152">
        <v>85.751390000000001</v>
      </c>
      <c r="D152">
        <v>2693</v>
      </c>
      <c r="E152">
        <v>133.70612422380501</v>
      </c>
      <c r="F152">
        <v>39.799999999999997</v>
      </c>
      <c r="G152" t="s">
        <v>244</v>
      </c>
      <c r="I152" t="str">
        <f t="shared" si="7"/>
        <v>NGC2276</v>
      </c>
      <c r="J152" s="4">
        <f t="shared" si="6"/>
        <v>8.9766666666666675E-3</v>
      </c>
      <c r="K152" t="str">
        <f t="shared" si="8"/>
        <v>SABc</v>
      </c>
    </row>
    <row r="153" spans="1:11">
      <c r="A153" t="s">
        <v>401</v>
      </c>
      <c r="B153">
        <v>112.55048549999999</v>
      </c>
      <c r="C153">
        <v>-62.252580000000002</v>
      </c>
      <c r="D153">
        <v>2918</v>
      </c>
      <c r="E153">
        <v>148.64534173710899</v>
      </c>
      <c r="F153">
        <v>45.5</v>
      </c>
      <c r="G153" t="s">
        <v>349</v>
      </c>
      <c r="I153" t="str">
        <f t="shared" si="7"/>
        <v>NGC2417</v>
      </c>
      <c r="J153" s="4">
        <f t="shared" si="6"/>
        <v>9.7266666666666664E-3</v>
      </c>
      <c r="K153" t="str">
        <f t="shared" si="8"/>
        <v>SBbc</v>
      </c>
    </row>
    <row r="154" spans="1:11">
      <c r="A154" t="s">
        <v>402</v>
      </c>
      <c r="B154">
        <v>113.547516</v>
      </c>
      <c r="C154">
        <v>66.883989999999997</v>
      </c>
      <c r="D154">
        <v>446</v>
      </c>
      <c r="E154">
        <v>176.259001179541</v>
      </c>
      <c r="F154">
        <v>56.4</v>
      </c>
      <c r="G154" t="s">
        <v>284</v>
      </c>
      <c r="I154" t="str">
        <f t="shared" si="7"/>
        <v>PGC021302</v>
      </c>
      <c r="J154" s="4">
        <f t="shared" si="6"/>
        <v>1.4866666666666667E-3</v>
      </c>
      <c r="K154" t="str">
        <f t="shared" si="8"/>
        <v>I</v>
      </c>
    </row>
    <row r="155" spans="1:11">
      <c r="A155" t="s">
        <v>403</v>
      </c>
      <c r="B155">
        <v>113.713341</v>
      </c>
      <c r="C155">
        <v>-69.284210000000002</v>
      </c>
      <c r="D155">
        <v>1160</v>
      </c>
      <c r="E155">
        <v>161.120674169468</v>
      </c>
      <c r="F155">
        <v>50.3</v>
      </c>
      <c r="G155" t="s">
        <v>246</v>
      </c>
      <c r="I155" t="str">
        <f t="shared" si="7"/>
        <v>NGC2434</v>
      </c>
      <c r="J155" s="4">
        <f t="shared" si="6"/>
        <v>3.8666666666666667E-3</v>
      </c>
      <c r="K155" t="str">
        <f t="shared" si="8"/>
        <v>E</v>
      </c>
    </row>
    <row r="156" spans="1:11">
      <c r="A156" t="s">
        <v>404</v>
      </c>
      <c r="B156">
        <v>120.4716</v>
      </c>
      <c r="C156">
        <v>50.737229999999997</v>
      </c>
      <c r="D156">
        <v>678</v>
      </c>
      <c r="E156">
        <v>147.96234658771701</v>
      </c>
      <c r="F156">
        <v>20.6</v>
      </c>
      <c r="G156" t="s">
        <v>269</v>
      </c>
      <c r="I156" t="str">
        <f t="shared" si="7"/>
        <v>NGC2500</v>
      </c>
      <c r="J156" s="4">
        <f t="shared" si="6"/>
        <v>2.2599999999999999E-3</v>
      </c>
      <c r="K156" t="str">
        <f t="shared" si="8"/>
        <v>Scd</v>
      </c>
    </row>
    <row r="157" spans="1:11">
      <c r="A157" t="s">
        <v>405</v>
      </c>
      <c r="B157">
        <v>123.3109785</v>
      </c>
      <c r="C157">
        <v>45.989629999999998</v>
      </c>
      <c r="D157">
        <v>614</v>
      </c>
      <c r="E157">
        <v>123.63779778268101</v>
      </c>
      <c r="F157">
        <v>22.2</v>
      </c>
      <c r="G157" t="s">
        <v>366</v>
      </c>
      <c r="I157" t="str">
        <f t="shared" si="7"/>
        <v>NGC2537</v>
      </c>
      <c r="J157" s="4">
        <f t="shared" si="6"/>
        <v>2.0466666666666667E-3</v>
      </c>
      <c r="K157" t="str">
        <f t="shared" si="8"/>
        <v>SBm</v>
      </c>
    </row>
    <row r="158" spans="1:11">
      <c r="A158" t="s">
        <v>406</v>
      </c>
      <c r="B158">
        <v>123.750291</v>
      </c>
      <c r="C158">
        <v>73.578940000000003</v>
      </c>
      <c r="D158">
        <v>3702</v>
      </c>
      <c r="E158">
        <v>167.16729030747999</v>
      </c>
      <c r="F158">
        <v>52.3</v>
      </c>
      <c r="G158" t="s">
        <v>223</v>
      </c>
      <c r="I158" t="str">
        <f t="shared" si="7"/>
        <v>NGC2523</v>
      </c>
      <c r="J158" s="4">
        <f t="shared" si="6"/>
        <v>1.234E-2</v>
      </c>
      <c r="K158" t="str">
        <f t="shared" si="8"/>
        <v>Sbc</v>
      </c>
    </row>
    <row r="159" spans="1:11">
      <c r="A159" t="s">
        <v>407</v>
      </c>
      <c r="B159">
        <v>124.430268</v>
      </c>
      <c r="C159">
        <v>-30.130420000000001</v>
      </c>
      <c r="D159">
        <v>1463</v>
      </c>
      <c r="E159">
        <v>140.00749357509099</v>
      </c>
      <c r="F159">
        <v>47.4</v>
      </c>
      <c r="G159" t="s">
        <v>286</v>
      </c>
      <c r="I159" t="str">
        <f t="shared" si="7"/>
        <v>ESO431-002</v>
      </c>
      <c r="J159" s="4">
        <f t="shared" si="6"/>
        <v>4.8766666666666663E-3</v>
      </c>
      <c r="K159" t="str">
        <f t="shared" si="8"/>
        <v>SBc</v>
      </c>
    </row>
    <row r="160" spans="1:11">
      <c r="A160" t="s">
        <v>408</v>
      </c>
      <c r="B160">
        <v>124.47273</v>
      </c>
      <c r="C160">
        <v>23.472300000000001</v>
      </c>
      <c r="D160">
        <v>4187</v>
      </c>
      <c r="E160">
        <v>122.50426053962499</v>
      </c>
      <c r="F160">
        <v>55.8</v>
      </c>
      <c r="G160" t="s">
        <v>239</v>
      </c>
      <c r="I160" t="str">
        <f t="shared" si="7"/>
        <v>NGC2554</v>
      </c>
      <c r="J160" s="4">
        <f t="shared" si="6"/>
        <v>1.3956666666666666E-2</v>
      </c>
      <c r="K160" t="str">
        <f t="shared" si="8"/>
        <v>S0-a</v>
      </c>
    </row>
    <row r="161" spans="1:11">
      <c r="A161" t="s">
        <v>409</v>
      </c>
      <c r="B161">
        <v>124.691703</v>
      </c>
      <c r="C161">
        <v>-25.369589999999999</v>
      </c>
      <c r="D161">
        <v>1670</v>
      </c>
      <c r="E161">
        <v>128.27773804605599</v>
      </c>
      <c r="F161">
        <v>29.5</v>
      </c>
      <c r="G161" t="s">
        <v>246</v>
      </c>
      <c r="I161" t="str">
        <f t="shared" si="7"/>
        <v>IC2311</v>
      </c>
      <c r="J161" s="4">
        <f t="shared" si="6"/>
        <v>5.5666666666666668E-3</v>
      </c>
      <c r="K161" t="str">
        <f t="shared" si="8"/>
        <v>E</v>
      </c>
    </row>
    <row r="162" spans="1:11">
      <c r="A162" t="s">
        <v>410</v>
      </c>
      <c r="B162">
        <v>124.7615835</v>
      </c>
      <c r="C162">
        <v>83.266360000000006</v>
      </c>
      <c r="D162">
        <v>5973</v>
      </c>
      <c r="E162">
        <v>120.823460563425</v>
      </c>
      <c r="F162">
        <v>40.6</v>
      </c>
      <c r="G162" t="s">
        <v>261</v>
      </c>
      <c r="I162" t="str">
        <f t="shared" si="7"/>
        <v>UGC04262</v>
      </c>
      <c r="J162" s="4">
        <f t="shared" si="6"/>
        <v>1.9910000000000001E-2</v>
      </c>
      <c r="K162" t="str">
        <f t="shared" si="8"/>
        <v>Sb</v>
      </c>
    </row>
    <row r="163" spans="1:11">
      <c r="A163" t="s">
        <v>411</v>
      </c>
      <c r="B163">
        <v>125.1487455</v>
      </c>
      <c r="C163">
        <v>21.06785</v>
      </c>
      <c r="D163">
        <v>4556</v>
      </c>
      <c r="E163">
        <v>121.38114912143899</v>
      </c>
      <c r="F163">
        <v>39.700000000000003</v>
      </c>
      <c r="G163" t="s">
        <v>259</v>
      </c>
      <c r="I163" t="str">
        <f t="shared" si="7"/>
        <v>NGC2563</v>
      </c>
      <c r="J163" s="4">
        <f t="shared" si="6"/>
        <v>1.5186666666666666E-2</v>
      </c>
      <c r="K163" t="str">
        <f t="shared" si="8"/>
        <v>S0</v>
      </c>
    </row>
    <row r="164" spans="1:11">
      <c r="A164" t="s">
        <v>412</v>
      </c>
      <c r="B164">
        <v>126.8920275</v>
      </c>
      <c r="C164">
        <v>-12.756589999999999</v>
      </c>
      <c r="D164">
        <v>2678</v>
      </c>
      <c r="E164">
        <v>141.95516657478299</v>
      </c>
      <c r="F164">
        <v>54.5</v>
      </c>
      <c r="G164" t="s">
        <v>230</v>
      </c>
      <c r="I164" t="str">
        <f t="shared" si="7"/>
        <v>PGC023723</v>
      </c>
      <c r="J164" s="4">
        <f t="shared" si="6"/>
        <v>8.9266666666666661E-3</v>
      </c>
      <c r="K164" t="str">
        <f t="shared" si="8"/>
        <v>Sc</v>
      </c>
    </row>
    <row r="165" spans="1:11">
      <c r="A165" t="s">
        <v>413</v>
      </c>
      <c r="B165">
        <v>130.69966650000001</v>
      </c>
      <c r="C165">
        <v>72.976439999999997</v>
      </c>
      <c r="D165">
        <v>3713</v>
      </c>
      <c r="E165">
        <v>122.50426053962499</v>
      </c>
      <c r="F165">
        <v>35.6</v>
      </c>
      <c r="G165" t="s">
        <v>230</v>
      </c>
      <c r="I165" t="str">
        <f t="shared" si="7"/>
        <v>NGC2614</v>
      </c>
      <c r="J165" s="4">
        <f t="shared" si="6"/>
        <v>1.2376666666666666E-2</v>
      </c>
      <c r="K165" t="str">
        <f t="shared" si="8"/>
        <v>Sc</v>
      </c>
    </row>
    <row r="166" spans="1:11">
      <c r="A166" t="s">
        <v>414</v>
      </c>
      <c r="B166">
        <v>131.12914649999999</v>
      </c>
      <c r="C166">
        <v>-20.350390000000001</v>
      </c>
      <c r="D166">
        <v>3310</v>
      </c>
      <c r="E166">
        <v>126.80935631333401</v>
      </c>
      <c r="F166">
        <v>57.5</v>
      </c>
      <c r="G166" t="s">
        <v>277</v>
      </c>
      <c r="I166" t="str">
        <f t="shared" si="7"/>
        <v>ESO563-017</v>
      </c>
      <c r="J166" s="4">
        <f t="shared" si="6"/>
        <v>1.1033333333333332E-2</v>
      </c>
      <c r="K166" t="str">
        <f t="shared" si="8"/>
        <v>Sa</v>
      </c>
    </row>
    <row r="167" spans="1:11">
      <c r="A167" t="s">
        <v>415</v>
      </c>
      <c r="B167">
        <v>131.77259849999999</v>
      </c>
      <c r="C167">
        <v>-33.76426</v>
      </c>
      <c r="D167">
        <v>2055</v>
      </c>
      <c r="E167">
        <v>151.40882905981599</v>
      </c>
      <c r="F167">
        <v>56.9</v>
      </c>
      <c r="G167" t="s">
        <v>239</v>
      </c>
      <c r="I167" t="str">
        <f t="shared" si="7"/>
        <v>ESO371-016</v>
      </c>
      <c r="J167" s="4">
        <f t="shared" si="6"/>
        <v>6.8500000000000002E-3</v>
      </c>
      <c r="K167" t="str">
        <f t="shared" si="8"/>
        <v>S0-a</v>
      </c>
    </row>
    <row r="168" spans="1:11">
      <c r="A168" t="s">
        <v>416</v>
      </c>
      <c r="B168">
        <v>132.01933349999999</v>
      </c>
      <c r="C168">
        <v>74.098780000000005</v>
      </c>
      <c r="D168">
        <v>2426</v>
      </c>
      <c r="E168">
        <v>138.40484256844499</v>
      </c>
      <c r="F168">
        <v>53.8</v>
      </c>
      <c r="G168" t="s">
        <v>261</v>
      </c>
      <c r="I168" t="str">
        <f t="shared" si="7"/>
        <v>NGC2633</v>
      </c>
      <c r="J168" s="4">
        <f t="shared" si="6"/>
        <v>8.0866666666666673E-3</v>
      </c>
      <c r="K168" t="str">
        <f t="shared" si="8"/>
        <v>Sb</v>
      </c>
    </row>
    <row r="169" spans="1:11">
      <c r="A169" t="s">
        <v>417</v>
      </c>
      <c r="B169">
        <v>133.21134749999999</v>
      </c>
      <c r="C169">
        <v>33.797739999999997</v>
      </c>
      <c r="D169">
        <v>580</v>
      </c>
      <c r="E169">
        <v>143.92997356087901</v>
      </c>
      <c r="F169">
        <v>46.7</v>
      </c>
      <c r="G169" t="s">
        <v>284</v>
      </c>
      <c r="I169" t="str">
        <f t="shared" si="7"/>
        <v>PGC166095</v>
      </c>
      <c r="J169" s="4">
        <f t="shared" si="6"/>
        <v>1.9333333333333333E-3</v>
      </c>
      <c r="K169" t="str">
        <f t="shared" si="8"/>
        <v>I</v>
      </c>
    </row>
    <row r="170" spans="1:11">
      <c r="A170" t="s">
        <v>418</v>
      </c>
      <c r="B170">
        <v>133.42612500000001</v>
      </c>
      <c r="C170">
        <v>73.490920000000003</v>
      </c>
      <c r="D170">
        <v>3744</v>
      </c>
      <c r="E170">
        <v>126.226693081192</v>
      </c>
      <c r="F170">
        <v>41.4</v>
      </c>
      <c r="G170" t="s">
        <v>273</v>
      </c>
      <c r="I170" t="str">
        <f t="shared" si="7"/>
        <v>IC0520</v>
      </c>
      <c r="J170" s="4">
        <f t="shared" si="6"/>
        <v>1.248E-2</v>
      </c>
      <c r="K170" t="str">
        <f t="shared" si="8"/>
        <v>SABa</v>
      </c>
    </row>
    <row r="171" spans="1:11">
      <c r="A171" t="s">
        <v>419</v>
      </c>
      <c r="B171">
        <v>134.25462899999999</v>
      </c>
      <c r="C171">
        <v>-24.673639999999999</v>
      </c>
      <c r="D171">
        <v>2475</v>
      </c>
      <c r="E171">
        <v>121.94141181966</v>
      </c>
      <c r="F171">
        <v>41.2</v>
      </c>
      <c r="G171" t="s">
        <v>235</v>
      </c>
      <c r="I171" t="str">
        <f t="shared" si="7"/>
        <v>NGC2717</v>
      </c>
      <c r="J171" s="4">
        <f t="shared" si="6"/>
        <v>8.2500000000000004E-3</v>
      </c>
      <c r="K171" t="str">
        <f t="shared" si="8"/>
        <v>E-SO</v>
      </c>
    </row>
    <row r="172" spans="1:11">
      <c r="A172" t="s">
        <v>420</v>
      </c>
      <c r="B172">
        <v>136.44916649999999</v>
      </c>
      <c r="C172">
        <v>25.43694</v>
      </c>
      <c r="D172">
        <v>2761</v>
      </c>
      <c r="E172">
        <v>121.94141181966</v>
      </c>
      <c r="F172">
        <v>45.4</v>
      </c>
      <c r="G172" t="s">
        <v>244</v>
      </c>
      <c r="I172" t="str">
        <f t="shared" si="7"/>
        <v>NGC2750</v>
      </c>
      <c r="J172" s="4">
        <f t="shared" si="6"/>
        <v>9.2033333333333342E-3</v>
      </c>
      <c r="K172" t="str">
        <f t="shared" si="8"/>
        <v>SABc</v>
      </c>
    </row>
    <row r="173" spans="1:11">
      <c r="A173" t="s">
        <v>421</v>
      </c>
      <c r="B173">
        <v>136.70424449999999</v>
      </c>
      <c r="C173">
        <v>-15.499689999999999</v>
      </c>
      <c r="D173">
        <v>1772</v>
      </c>
      <c r="E173">
        <v>145.93225304217401</v>
      </c>
      <c r="F173">
        <v>40.299999999999997</v>
      </c>
      <c r="G173" t="s">
        <v>286</v>
      </c>
      <c r="I173" t="str">
        <f t="shared" si="7"/>
        <v>NGC2763</v>
      </c>
      <c r="J173" s="4">
        <f t="shared" si="6"/>
        <v>5.9066666666666668E-3</v>
      </c>
      <c r="K173" t="str">
        <f t="shared" si="8"/>
        <v>SBc</v>
      </c>
    </row>
    <row r="174" spans="1:11">
      <c r="A174" t="s">
        <v>422</v>
      </c>
      <c r="B174">
        <v>137.04416699999999</v>
      </c>
      <c r="C174">
        <v>5.9275000000000002</v>
      </c>
      <c r="D174">
        <v>1293</v>
      </c>
      <c r="E174">
        <v>124.78178944377601</v>
      </c>
      <c r="F174">
        <v>17</v>
      </c>
      <c r="G174" t="s">
        <v>221</v>
      </c>
      <c r="I174" t="str">
        <f t="shared" si="7"/>
        <v>UGC04797</v>
      </c>
      <c r="J174" s="4">
        <f t="shared" si="6"/>
        <v>4.3099999999999996E-3</v>
      </c>
      <c r="K174" t="str">
        <f t="shared" si="8"/>
        <v>Sm</v>
      </c>
    </row>
    <row r="175" spans="1:11">
      <c r="A175" t="s">
        <v>423</v>
      </c>
      <c r="B175">
        <v>137.51557199999999</v>
      </c>
      <c r="C175">
        <v>-33.154170000000001</v>
      </c>
      <c r="D175">
        <v>1340</v>
      </c>
      <c r="E175">
        <v>134.01432630701001</v>
      </c>
      <c r="F175">
        <v>51.4</v>
      </c>
      <c r="G175" t="s">
        <v>366</v>
      </c>
      <c r="I175" t="str">
        <f t="shared" si="7"/>
        <v>ESO372-008</v>
      </c>
      <c r="J175" s="4">
        <f t="shared" ref="J175:J238" si="9">IF(TRIM(D175) = "-", 0, IF(D175/300000 &lt; 0, 0, D175/300000))</f>
        <v>4.4666666666666665E-3</v>
      </c>
      <c r="K175" t="str">
        <f t="shared" si="8"/>
        <v>SBm</v>
      </c>
    </row>
    <row r="176" spans="1:11">
      <c r="A176" t="s">
        <v>424</v>
      </c>
      <c r="B176">
        <v>138.38187600000001</v>
      </c>
      <c r="C176">
        <v>-63.626309999999997</v>
      </c>
      <c r="D176">
        <v>1635</v>
      </c>
      <c r="E176">
        <v>142.939159686696</v>
      </c>
      <c r="F176">
        <v>51.8</v>
      </c>
      <c r="G176" t="s">
        <v>232</v>
      </c>
      <c r="I176" t="str">
        <f t="shared" si="7"/>
        <v>ESO091-003</v>
      </c>
      <c r="J176" s="4">
        <f t="shared" si="9"/>
        <v>5.45E-3</v>
      </c>
      <c r="K176" t="str">
        <f t="shared" si="8"/>
        <v>Sab</v>
      </c>
    </row>
    <row r="177" spans="1:11">
      <c r="A177" t="s">
        <v>425</v>
      </c>
      <c r="B177">
        <v>138.76998599999999</v>
      </c>
      <c r="C177">
        <v>-28.26315</v>
      </c>
      <c r="D177">
        <v>1950</v>
      </c>
      <c r="E177">
        <v>124.78178944377601</v>
      </c>
      <c r="F177">
        <v>51.2</v>
      </c>
      <c r="G177" t="s">
        <v>244</v>
      </c>
      <c r="I177" t="str">
        <f t="shared" si="7"/>
        <v>ESO433-010</v>
      </c>
      <c r="J177" s="4">
        <f t="shared" si="9"/>
        <v>6.4999999999999997E-3</v>
      </c>
      <c r="K177" t="str">
        <f t="shared" si="8"/>
        <v>SABc</v>
      </c>
    </row>
    <row r="178" spans="1:11">
      <c r="A178" t="s">
        <v>426</v>
      </c>
      <c r="B178">
        <v>138.901917</v>
      </c>
      <c r="C178">
        <v>-63.069609999999997</v>
      </c>
      <c r="D178">
        <v>2594</v>
      </c>
      <c r="E178">
        <v>134.94327575749901</v>
      </c>
      <c r="F178">
        <v>47.8</v>
      </c>
      <c r="G178" t="s">
        <v>239</v>
      </c>
      <c r="I178" t="str">
        <f t="shared" si="7"/>
        <v>NGC2842</v>
      </c>
      <c r="J178" s="4">
        <f t="shared" si="9"/>
        <v>8.6466666666666671E-3</v>
      </c>
      <c r="K178" t="str">
        <f t="shared" si="8"/>
        <v>S0-a</v>
      </c>
    </row>
    <row r="179" spans="1:11">
      <c r="A179" t="s">
        <v>427</v>
      </c>
      <c r="B179">
        <v>139.01137499999999</v>
      </c>
      <c r="C179">
        <v>52.841009999999997</v>
      </c>
      <c r="D179">
        <v>163</v>
      </c>
      <c r="E179">
        <v>125.936400760693</v>
      </c>
      <c r="F179">
        <v>59.6</v>
      </c>
      <c r="G179" t="s">
        <v>284</v>
      </c>
      <c r="I179" t="str">
        <f t="shared" si="7"/>
        <v>UGC04879</v>
      </c>
      <c r="J179" s="4">
        <f t="shared" si="9"/>
        <v>5.4333333333333339E-4</v>
      </c>
      <c r="K179" t="str">
        <f t="shared" si="8"/>
        <v>I</v>
      </c>
    </row>
    <row r="180" spans="1:11">
      <c r="A180" t="s">
        <v>428</v>
      </c>
      <c r="B180">
        <v>140.04133200000001</v>
      </c>
      <c r="C180">
        <v>-16.525780000000001</v>
      </c>
      <c r="D180">
        <v>1922</v>
      </c>
      <c r="E180">
        <v>161.492068731345</v>
      </c>
      <c r="F180">
        <v>42.4</v>
      </c>
      <c r="G180" t="s">
        <v>244</v>
      </c>
      <c r="I180" t="str">
        <f t="shared" si="7"/>
        <v>NGC2848</v>
      </c>
      <c r="J180" s="4">
        <f t="shared" si="9"/>
        <v>6.4066666666666664E-3</v>
      </c>
      <c r="K180" t="str">
        <f t="shared" si="8"/>
        <v>SABc</v>
      </c>
    </row>
    <row r="181" spans="1:11">
      <c r="A181" t="s">
        <v>429</v>
      </c>
      <c r="B181">
        <v>140.16294450000001</v>
      </c>
      <c r="C181">
        <v>-12.603630000000001</v>
      </c>
      <c r="D181">
        <v>1802</v>
      </c>
      <c r="E181">
        <v>154.223735112947</v>
      </c>
      <c r="F181">
        <v>49.2</v>
      </c>
      <c r="G181" t="s">
        <v>392</v>
      </c>
      <c r="I181" t="str">
        <f t="shared" si="7"/>
        <v>PGC026429</v>
      </c>
      <c r="J181" s="4">
        <f t="shared" si="9"/>
        <v>6.0066666666666671E-3</v>
      </c>
      <c r="K181" t="str">
        <f t="shared" si="8"/>
        <v>IAB</v>
      </c>
    </row>
    <row r="182" spans="1:11">
      <c r="A182" t="s">
        <v>430</v>
      </c>
      <c r="B182">
        <v>140.875731</v>
      </c>
      <c r="C182">
        <v>-23.16161</v>
      </c>
      <c r="D182">
        <v>2575</v>
      </c>
      <c r="E182">
        <v>146.268637217959</v>
      </c>
      <c r="F182">
        <v>44.7</v>
      </c>
      <c r="G182" t="s">
        <v>246</v>
      </c>
      <c r="I182" t="str">
        <f t="shared" si="7"/>
        <v>NGC2865</v>
      </c>
      <c r="J182" s="4">
        <f t="shared" si="9"/>
        <v>8.5833333333333334E-3</v>
      </c>
      <c r="K182" t="str">
        <f t="shared" si="8"/>
        <v>E</v>
      </c>
    </row>
    <row r="183" spans="1:11">
      <c r="A183" t="s">
        <v>431</v>
      </c>
      <c r="B183">
        <v>142.72470899999999</v>
      </c>
      <c r="C183">
        <v>-35.688420000000001</v>
      </c>
      <c r="D183">
        <v>2202</v>
      </c>
      <c r="E183">
        <v>142.939159686696</v>
      </c>
      <c r="F183">
        <v>24.2</v>
      </c>
      <c r="G183" t="s">
        <v>244</v>
      </c>
      <c r="I183" t="str">
        <f t="shared" si="7"/>
        <v>ESO373-005</v>
      </c>
      <c r="J183" s="4">
        <f t="shared" si="9"/>
        <v>7.3400000000000002E-3</v>
      </c>
      <c r="K183" t="str">
        <f t="shared" si="8"/>
        <v>SABc</v>
      </c>
    </row>
    <row r="184" spans="1:11">
      <c r="A184" t="s">
        <v>432</v>
      </c>
      <c r="B184">
        <v>142.90264199999999</v>
      </c>
      <c r="C184">
        <v>-16.734660000000002</v>
      </c>
      <c r="D184">
        <v>1954</v>
      </c>
      <c r="E184">
        <v>169.10299444266701</v>
      </c>
      <c r="F184">
        <v>46.4</v>
      </c>
      <c r="G184" t="s">
        <v>277</v>
      </c>
      <c r="I184" t="str">
        <f t="shared" si="7"/>
        <v>NGC2907</v>
      </c>
      <c r="J184" s="4">
        <f t="shared" si="9"/>
        <v>6.5133333333333336E-3</v>
      </c>
      <c r="K184" t="str">
        <f t="shared" si="8"/>
        <v>Sa</v>
      </c>
    </row>
    <row r="185" spans="1:11">
      <c r="A185" t="s">
        <v>433</v>
      </c>
      <c r="B185">
        <v>143.313771</v>
      </c>
      <c r="C185">
        <v>-16.767779999999998</v>
      </c>
      <c r="D185">
        <v>1993</v>
      </c>
      <c r="E185">
        <v>139.68547024536099</v>
      </c>
      <c r="F185">
        <v>44.2</v>
      </c>
      <c r="G185" t="s">
        <v>261</v>
      </c>
      <c r="I185" t="str">
        <f t="shared" si="7"/>
        <v>PGC027130</v>
      </c>
      <c r="J185" s="4">
        <f t="shared" si="9"/>
        <v>6.6433333333333336E-3</v>
      </c>
      <c r="K185" t="str">
        <f t="shared" si="8"/>
        <v>Sb</v>
      </c>
    </row>
    <row r="186" spans="1:11">
      <c r="A186" t="s">
        <v>434</v>
      </c>
      <c r="B186">
        <v>143.7399585</v>
      </c>
      <c r="C186">
        <v>21.70524</v>
      </c>
      <c r="D186">
        <v>3788</v>
      </c>
      <c r="E186">
        <v>144.26178193903399</v>
      </c>
      <c r="F186">
        <v>50.7</v>
      </c>
      <c r="G186" t="s">
        <v>261</v>
      </c>
      <c r="I186" t="str">
        <f t="shared" si="7"/>
        <v>NGC2916</v>
      </c>
      <c r="J186" s="4">
        <f t="shared" si="9"/>
        <v>1.2626666666666666E-2</v>
      </c>
      <c r="K186" t="str">
        <f t="shared" si="8"/>
        <v>Sb</v>
      </c>
    </row>
    <row r="187" spans="1:11">
      <c r="A187" t="s">
        <v>435</v>
      </c>
      <c r="B187">
        <v>143.795142</v>
      </c>
      <c r="C187">
        <v>-16.398240000000001</v>
      </c>
      <c r="D187">
        <v>4473</v>
      </c>
      <c r="E187">
        <v>122.50426053962499</v>
      </c>
      <c r="F187">
        <v>51.5</v>
      </c>
      <c r="G187" t="s">
        <v>246</v>
      </c>
      <c r="I187" t="str">
        <f t="shared" si="7"/>
        <v>NGC2924</v>
      </c>
      <c r="J187" s="4">
        <f t="shared" si="9"/>
        <v>1.491E-2</v>
      </c>
      <c r="K187" t="str">
        <f t="shared" si="8"/>
        <v>E</v>
      </c>
    </row>
    <row r="188" spans="1:11">
      <c r="A188" t="s">
        <v>436</v>
      </c>
      <c r="B188">
        <v>145.51392150000001</v>
      </c>
      <c r="C188">
        <v>0.33646999999999999</v>
      </c>
      <c r="D188">
        <v>1861</v>
      </c>
      <c r="E188">
        <v>128.573427314772</v>
      </c>
      <c r="F188">
        <v>20.5</v>
      </c>
      <c r="G188" t="s">
        <v>230</v>
      </c>
      <c r="I188" t="str">
        <f t="shared" si="7"/>
        <v>NGC2967</v>
      </c>
      <c r="J188" s="4">
        <f t="shared" si="9"/>
        <v>6.2033333333333333E-3</v>
      </c>
      <c r="K188" t="str">
        <f t="shared" si="8"/>
        <v>Sc</v>
      </c>
    </row>
    <row r="189" spans="1:11">
      <c r="A189" t="s">
        <v>437</v>
      </c>
      <c r="B189">
        <v>145.72685849999999</v>
      </c>
      <c r="C189">
        <v>31.84703</v>
      </c>
      <c r="D189">
        <v>1440</v>
      </c>
      <c r="E189">
        <v>175.04563429356401</v>
      </c>
      <c r="F189">
        <v>42.9</v>
      </c>
      <c r="G189" t="s">
        <v>223</v>
      </c>
      <c r="I189" t="str">
        <f t="shared" si="7"/>
        <v>NGC2964</v>
      </c>
      <c r="J189" s="4">
        <f t="shared" si="9"/>
        <v>4.7999999999999996E-3</v>
      </c>
      <c r="K189" t="str">
        <f t="shared" si="8"/>
        <v>Sbc</v>
      </c>
    </row>
    <row r="190" spans="1:11">
      <c r="A190" t="s">
        <v>438</v>
      </c>
      <c r="B190">
        <v>145.78592399999999</v>
      </c>
      <c r="C190">
        <v>-10.383229999999999</v>
      </c>
      <c r="D190">
        <v>2587</v>
      </c>
      <c r="E190">
        <v>123.353425465844</v>
      </c>
      <c r="F190">
        <v>57.5</v>
      </c>
      <c r="G190" t="s">
        <v>273</v>
      </c>
      <c r="I190" t="str">
        <f t="shared" si="7"/>
        <v>NGC2979</v>
      </c>
      <c r="J190" s="4">
        <f t="shared" si="9"/>
        <v>8.6233333333333335E-3</v>
      </c>
      <c r="K190" t="str">
        <f t="shared" si="8"/>
        <v>SABa</v>
      </c>
    </row>
    <row r="191" spans="1:11">
      <c r="A191" t="s">
        <v>439</v>
      </c>
      <c r="B191">
        <v>145.800003</v>
      </c>
      <c r="C191">
        <v>31.928719999999998</v>
      </c>
      <c r="D191">
        <v>1661</v>
      </c>
      <c r="E191">
        <v>148.64534173710899</v>
      </c>
      <c r="F191">
        <v>52.7</v>
      </c>
      <c r="G191" t="s">
        <v>277</v>
      </c>
      <c r="I191" t="str">
        <f t="shared" si="7"/>
        <v>NGC2968</v>
      </c>
      <c r="J191" s="4">
        <f t="shared" si="9"/>
        <v>5.5366666666666663E-3</v>
      </c>
      <c r="K191" t="str">
        <f t="shared" si="8"/>
        <v>Sa</v>
      </c>
    </row>
    <row r="192" spans="1:11">
      <c r="A192" t="s">
        <v>440</v>
      </c>
      <c r="B192">
        <v>145.90619849999999</v>
      </c>
      <c r="C192">
        <v>-32.741120000000002</v>
      </c>
      <c r="D192">
        <v>731</v>
      </c>
      <c r="E192">
        <v>121.38114912143899</v>
      </c>
      <c r="F192">
        <v>46.9</v>
      </c>
      <c r="G192" t="s">
        <v>392</v>
      </c>
      <c r="I192" t="str">
        <f t="shared" si="7"/>
        <v>ESO373-020</v>
      </c>
      <c r="J192" s="4">
        <f t="shared" si="9"/>
        <v>2.4366666666666668E-3</v>
      </c>
      <c r="K192" t="str">
        <f t="shared" si="8"/>
        <v>IAB</v>
      </c>
    </row>
    <row r="193" spans="1:11">
      <c r="A193" t="s">
        <v>441</v>
      </c>
      <c r="B193">
        <v>146.19625049999999</v>
      </c>
      <c r="C193">
        <v>67.438609999999997</v>
      </c>
      <c r="D193">
        <v>124</v>
      </c>
      <c r="E193">
        <v>131.87159468372101</v>
      </c>
      <c r="F193">
        <v>29.4</v>
      </c>
      <c r="G193" t="s">
        <v>235</v>
      </c>
      <c r="I193" t="str">
        <f t="shared" si="7"/>
        <v>PGC3097827</v>
      </c>
      <c r="J193" s="4">
        <f t="shared" si="9"/>
        <v>4.1333333333333332E-4</v>
      </c>
      <c r="K193" t="str">
        <f t="shared" si="8"/>
        <v>E-SO</v>
      </c>
    </row>
    <row r="194" spans="1:11">
      <c r="A194" t="s">
        <v>442</v>
      </c>
      <c r="B194">
        <v>146.200818</v>
      </c>
      <c r="C194">
        <v>-31.82563</v>
      </c>
      <c r="D194">
        <v>1080</v>
      </c>
      <c r="E194">
        <v>125.35778299137699</v>
      </c>
      <c r="F194">
        <v>33</v>
      </c>
      <c r="G194" t="s">
        <v>221</v>
      </c>
      <c r="I194" t="str">
        <f t="shared" si="7"/>
        <v>ESO434-033</v>
      </c>
      <c r="J194" s="4">
        <f t="shared" si="9"/>
        <v>3.5999999999999999E-3</v>
      </c>
      <c r="K194" t="str">
        <f t="shared" si="8"/>
        <v>Sm</v>
      </c>
    </row>
    <row r="195" spans="1:11">
      <c r="A195" t="s">
        <v>443</v>
      </c>
      <c r="B195">
        <v>147.5276595</v>
      </c>
      <c r="C195">
        <v>12.81335</v>
      </c>
      <c r="D195">
        <v>1476</v>
      </c>
      <c r="E195">
        <v>140.65373046351399</v>
      </c>
      <c r="F195">
        <v>58.4</v>
      </c>
      <c r="G195" t="s">
        <v>230</v>
      </c>
      <c r="I195" t="str">
        <f t="shared" ref="I195:I258" si="10">TRIM(A195)</f>
        <v>NGC3020</v>
      </c>
      <c r="J195" s="4">
        <f t="shared" si="9"/>
        <v>4.9199999999999999E-3</v>
      </c>
      <c r="K195" t="str">
        <f t="shared" ref="K195:K258" si="11">TRIM(G195)</f>
        <v>Sc</v>
      </c>
    </row>
    <row r="196" spans="1:11">
      <c r="A196" t="s">
        <v>444</v>
      </c>
      <c r="B196">
        <v>147.55448999999999</v>
      </c>
      <c r="C196">
        <v>67.509180000000001</v>
      </c>
      <c r="D196" t="s">
        <v>354</v>
      </c>
      <c r="E196">
        <v>143.92997356087901</v>
      </c>
      <c r="F196">
        <v>51.6</v>
      </c>
      <c r="G196" t="s">
        <v>235</v>
      </c>
      <c r="I196" t="str">
        <f t="shared" si="10"/>
        <v>PGC166101</v>
      </c>
      <c r="J196" s="4">
        <f t="shared" si="9"/>
        <v>0</v>
      </c>
      <c r="K196" t="str">
        <f t="shared" si="11"/>
        <v>E-SO</v>
      </c>
    </row>
    <row r="197" spans="1:11">
      <c r="A197" t="s">
        <v>445</v>
      </c>
      <c r="B197">
        <v>147.8144595</v>
      </c>
      <c r="C197">
        <v>-32.752540000000003</v>
      </c>
      <c r="D197">
        <v>2609</v>
      </c>
      <c r="E197">
        <v>167.93888950389399</v>
      </c>
      <c r="F197">
        <v>55.6</v>
      </c>
      <c r="G197" t="s">
        <v>261</v>
      </c>
      <c r="I197" t="str">
        <f t="shared" si="10"/>
        <v>NGC3038</v>
      </c>
      <c r="J197" s="4">
        <f t="shared" si="9"/>
        <v>8.6966666666666668E-3</v>
      </c>
      <c r="K197" t="str">
        <f t="shared" si="11"/>
        <v>Sb</v>
      </c>
    </row>
    <row r="198" spans="1:11">
      <c r="A198" t="s">
        <v>446</v>
      </c>
      <c r="B198">
        <v>148.61708100000001</v>
      </c>
      <c r="C198">
        <v>-18.63918</v>
      </c>
      <c r="D198">
        <v>3661</v>
      </c>
      <c r="E198">
        <v>128.86983354160401</v>
      </c>
      <c r="F198">
        <v>50.1</v>
      </c>
      <c r="G198" t="s">
        <v>244</v>
      </c>
      <c r="I198" t="str">
        <f t="shared" si="10"/>
        <v>NGC3052</v>
      </c>
      <c r="J198" s="4">
        <f t="shared" si="9"/>
        <v>1.2203333333333333E-2</v>
      </c>
      <c r="K198" t="str">
        <f t="shared" si="11"/>
        <v>SABc</v>
      </c>
    </row>
    <row r="199" spans="1:11">
      <c r="A199" t="s">
        <v>447</v>
      </c>
      <c r="B199">
        <v>148.70686499999999</v>
      </c>
      <c r="C199">
        <v>9.2713599999999996</v>
      </c>
      <c r="D199">
        <v>1495</v>
      </c>
      <c r="E199">
        <v>126.51768927382</v>
      </c>
      <c r="F199">
        <v>58.1</v>
      </c>
      <c r="G199" t="s">
        <v>237</v>
      </c>
      <c r="I199" t="str">
        <f t="shared" si="10"/>
        <v>NGC3049</v>
      </c>
      <c r="J199" s="4">
        <f t="shared" si="9"/>
        <v>4.9833333333333335E-3</v>
      </c>
      <c r="K199" t="str">
        <f t="shared" si="11"/>
        <v>SBb</v>
      </c>
    </row>
    <row r="200" spans="1:11">
      <c r="A200" t="s">
        <v>448</v>
      </c>
      <c r="B200">
        <v>148.78737749999999</v>
      </c>
      <c r="C200">
        <v>-33.137120000000003</v>
      </c>
      <c r="D200">
        <v>2839</v>
      </c>
      <c r="E200">
        <v>138.08650540579399</v>
      </c>
      <c r="F200">
        <v>41.9</v>
      </c>
      <c r="G200" t="s">
        <v>230</v>
      </c>
      <c r="I200" t="str">
        <f t="shared" si="10"/>
        <v>IC2522</v>
      </c>
      <c r="J200" s="4">
        <f t="shared" si="9"/>
        <v>9.463333333333334E-3</v>
      </c>
      <c r="K200" t="str">
        <f t="shared" si="11"/>
        <v>Sc</v>
      </c>
    </row>
    <row r="201" spans="1:11">
      <c r="A201" t="s">
        <v>449</v>
      </c>
      <c r="B201">
        <v>149.38318799999999</v>
      </c>
      <c r="C201">
        <v>69.045959999999994</v>
      </c>
      <c r="D201">
        <v>308</v>
      </c>
      <c r="E201">
        <v>148.98797977443201</v>
      </c>
      <c r="F201">
        <v>34</v>
      </c>
      <c r="G201" t="s">
        <v>284</v>
      </c>
      <c r="I201" t="str">
        <f t="shared" si="10"/>
        <v>UGC05336</v>
      </c>
      <c r="J201" s="4">
        <f t="shared" si="9"/>
        <v>1.0266666666666666E-3</v>
      </c>
      <c r="K201" t="str">
        <f t="shared" si="11"/>
        <v>I</v>
      </c>
    </row>
    <row r="202" spans="1:11">
      <c r="A202" t="s">
        <v>450</v>
      </c>
      <c r="B202">
        <v>149.78616450000001</v>
      </c>
      <c r="C202">
        <v>-34.225180000000002</v>
      </c>
      <c r="D202">
        <v>2456</v>
      </c>
      <c r="E202">
        <v>136.82053693877501</v>
      </c>
      <c r="F202">
        <v>36.700000000000003</v>
      </c>
      <c r="G202" t="s">
        <v>246</v>
      </c>
      <c r="I202" t="str">
        <f t="shared" si="10"/>
        <v>NGC3087</v>
      </c>
      <c r="J202" s="4">
        <f t="shared" si="9"/>
        <v>8.1866666666666667E-3</v>
      </c>
      <c r="K202" t="str">
        <f t="shared" si="11"/>
        <v>E</v>
      </c>
    </row>
    <row r="203" spans="1:11">
      <c r="A203" t="s">
        <v>451</v>
      </c>
      <c r="B203">
        <v>149.868369</v>
      </c>
      <c r="C203">
        <v>-26.863949999999999</v>
      </c>
      <c r="D203">
        <v>2294</v>
      </c>
      <c r="E203">
        <v>125.06945463369</v>
      </c>
      <c r="F203">
        <v>52.6</v>
      </c>
      <c r="G203" t="s">
        <v>277</v>
      </c>
      <c r="I203" t="str">
        <f t="shared" si="10"/>
        <v>ESO499-032</v>
      </c>
      <c r="J203" s="4">
        <f t="shared" si="9"/>
        <v>7.6466666666666671E-3</v>
      </c>
      <c r="K203" t="str">
        <f t="shared" si="11"/>
        <v>Sa</v>
      </c>
    </row>
    <row r="204" spans="1:11">
      <c r="A204" t="s">
        <v>452</v>
      </c>
      <c r="B204">
        <v>149.87295599999999</v>
      </c>
      <c r="C204">
        <v>-22.826360000000001</v>
      </c>
      <c r="D204">
        <v>2229</v>
      </c>
      <c r="E204">
        <v>160.01151951991699</v>
      </c>
      <c r="F204">
        <v>59.8</v>
      </c>
      <c r="G204" t="s">
        <v>239</v>
      </c>
      <c r="I204" t="str">
        <f t="shared" si="10"/>
        <v>NGC3081</v>
      </c>
      <c r="J204" s="4">
        <f t="shared" si="9"/>
        <v>7.43E-3</v>
      </c>
      <c r="K204" t="str">
        <f t="shared" si="11"/>
        <v>S0-a</v>
      </c>
    </row>
    <row r="205" spans="1:11">
      <c r="A205" t="s">
        <v>453</v>
      </c>
      <c r="B205">
        <v>150.132036</v>
      </c>
      <c r="C205">
        <v>-31.24492</v>
      </c>
      <c r="D205">
        <v>2272</v>
      </c>
      <c r="E205">
        <v>122.50426053962499</v>
      </c>
      <c r="F205">
        <v>56.7</v>
      </c>
      <c r="G205" t="s">
        <v>235</v>
      </c>
      <c r="I205" t="str">
        <f t="shared" si="10"/>
        <v>IC2533</v>
      </c>
      <c r="J205" s="4">
        <f t="shared" si="9"/>
        <v>7.573333333333333E-3</v>
      </c>
      <c r="K205" t="str">
        <f t="shared" si="11"/>
        <v>E-SO</v>
      </c>
    </row>
    <row r="206" spans="1:11">
      <c r="A206" t="s">
        <v>454</v>
      </c>
      <c r="B206">
        <v>150.62104199999999</v>
      </c>
      <c r="C206">
        <v>-31.67747</v>
      </c>
      <c r="D206">
        <v>2499</v>
      </c>
      <c r="E206">
        <v>152.10773319460299</v>
      </c>
      <c r="F206">
        <v>32.200000000000003</v>
      </c>
      <c r="G206" t="s">
        <v>239</v>
      </c>
      <c r="I206" t="str">
        <f t="shared" si="10"/>
        <v>NGC3108</v>
      </c>
      <c r="J206" s="4">
        <f t="shared" si="9"/>
        <v>8.3300000000000006E-3</v>
      </c>
      <c r="K206" t="str">
        <f t="shared" si="11"/>
        <v>S0-a</v>
      </c>
    </row>
    <row r="207" spans="1:11">
      <c r="A207" t="s">
        <v>455</v>
      </c>
      <c r="B207">
        <v>150.82774950000001</v>
      </c>
      <c r="C207">
        <v>-64.967470000000006</v>
      </c>
      <c r="D207">
        <v>1937</v>
      </c>
      <c r="E207">
        <v>136.82053693877501</v>
      </c>
      <c r="F207">
        <v>57.2</v>
      </c>
      <c r="G207" t="s">
        <v>237</v>
      </c>
      <c r="I207" t="str">
        <f t="shared" si="10"/>
        <v>ESO092-006</v>
      </c>
      <c r="J207" s="4">
        <f t="shared" si="9"/>
        <v>6.456666666666667E-3</v>
      </c>
      <c r="K207" t="str">
        <f t="shared" si="11"/>
        <v>SBb</v>
      </c>
    </row>
    <row r="208" spans="1:11">
      <c r="A208" t="s">
        <v>456</v>
      </c>
      <c r="B208">
        <v>150.966183</v>
      </c>
      <c r="C208">
        <v>-27.570779999999999</v>
      </c>
      <c r="D208">
        <v>2635</v>
      </c>
      <c r="E208">
        <v>156.36921609029699</v>
      </c>
      <c r="F208">
        <v>46.8</v>
      </c>
      <c r="G208" t="s">
        <v>230</v>
      </c>
      <c r="I208" t="str">
        <f t="shared" si="10"/>
        <v>IC2537</v>
      </c>
      <c r="J208" s="4">
        <f t="shared" si="9"/>
        <v>8.783333333333334E-3</v>
      </c>
      <c r="K208" t="str">
        <f t="shared" si="11"/>
        <v>Sc</v>
      </c>
    </row>
    <row r="209" spans="1:11">
      <c r="A209" t="s">
        <v>457</v>
      </c>
      <c r="B209">
        <v>150.98795999999999</v>
      </c>
      <c r="C209">
        <v>40.755749999999999</v>
      </c>
      <c r="D209">
        <v>770</v>
      </c>
      <c r="E209">
        <v>179.12296696855299</v>
      </c>
      <c r="F209">
        <v>53.8</v>
      </c>
      <c r="G209" t="s">
        <v>392</v>
      </c>
      <c r="I209" t="str">
        <f t="shared" si="10"/>
        <v>NGC3104</v>
      </c>
      <c r="J209" s="4">
        <f t="shared" si="9"/>
        <v>2.5666666666666667E-3</v>
      </c>
      <c r="K209" t="str">
        <f t="shared" si="11"/>
        <v>IAB</v>
      </c>
    </row>
    <row r="210" spans="1:11">
      <c r="A210" t="s">
        <v>458</v>
      </c>
      <c r="B210">
        <v>151.66612050000001</v>
      </c>
      <c r="C210">
        <v>-19.221550000000001</v>
      </c>
      <c r="D210">
        <v>3445</v>
      </c>
      <c r="E210">
        <v>162.23751716570999</v>
      </c>
      <c r="F210">
        <v>40.200000000000003</v>
      </c>
      <c r="G210" t="s">
        <v>223</v>
      </c>
      <c r="I210" t="str">
        <f t="shared" si="10"/>
        <v>NGC3124</v>
      </c>
      <c r="J210" s="4">
        <f t="shared" si="9"/>
        <v>1.1483333333333333E-2</v>
      </c>
      <c r="K210" t="str">
        <f t="shared" si="11"/>
        <v>Sbc</v>
      </c>
    </row>
    <row r="211" spans="1:11">
      <c r="A211" t="s">
        <v>459</v>
      </c>
      <c r="B211">
        <v>151.9790835</v>
      </c>
      <c r="C211">
        <v>-35.229599999999998</v>
      </c>
      <c r="D211">
        <v>4227</v>
      </c>
      <c r="E211">
        <v>130.362074453259</v>
      </c>
      <c r="F211">
        <v>51.3</v>
      </c>
      <c r="G211" t="s">
        <v>349</v>
      </c>
      <c r="I211" t="str">
        <f t="shared" si="10"/>
        <v>IC2548</v>
      </c>
      <c r="J211" s="4">
        <f t="shared" si="9"/>
        <v>1.409E-2</v>
      </c>
      <c r="K211" t="str">
        <f t="shared" si="11"/>
        <v>SBbc</v>
      </c>
    </row>
    <row r="212" spans="1:11">
      <c r="A212" t="s">
        <v>460</v>
      </c>
      <c r="B212">
        <v>152.02477500000001</v>
      </c>
      <c r="C212">
        <v>68.399259999999998</v>
      </c>
      <c r="D212">
        <v>115</v>
      </c>
      <c r="E212">
        <v>161.86436381405201</v>
      </c>
      <c r="F212">
        <v>38.6</v>
      </c>
      <c r="G212" t="s">
        <v>235</v>
      </c>
      <c r="I212" t="str">
        <f t="shared" si="10"/>
        <v>IKN</v>
      </c>
      <c r="J212" s="4">
        <f t="shared" si="9"/>
        <v>3.8333333333333334E-4</v>
      </c>
      <c r="K212" t="str">
        <f t="shared" si="11"/>
        <v>E-SO</v>
      </c>
    </row>
    <row r="213" spans="1:11">
      <c r="A213" t="s">
        <v>461</v>
      </c>
      <c r="B213">
        <v>152.27283299999999</v>
      </c>
      <c r="C213">
        <v>-38.409680000000002</v>
      </c>
      <c r="D213">
        <v>4726</v>
      </c>
      <c r="E213">
        <v>126.80935631333401</v>
      </c>
      <c r="F213">
        <v>54.2</v>
      </c>
      <c r="G213" t="s">
        <v>239</v>
      </c>
      <c r="I213" t="str">
        <f t="shared" si="10"/>
        <v>ESO316-032</v>
      </c>
      <c r="J213" s="4">
        <f t="shared" si="9"/>
        <v>1.5753333333333334E-2</v>
      </c>
      <c r="K213" t="str">
        <f t="shared" si="11"/>
        <v>S0-a</v>
      </c>
    </row>
    <row r="214" spans="1:11">
      <c r="A214" t="s">
        <v>462</v>
      </c>
      <c r="B214">
        <v>153.3815415</v>
      </c>
      <c r="C214">
        <v>22.737559999999998</v>
      </c>
      <c r="D214">
        <v>1391</v>
      </c>
      <c r="E214">
        <v>125.35778299137699</v>
      </c>
      <c r="F214">
        <v>37.1</v>
      </c>
      <c r="G214" t="s">
        <v>244</v>
      </c>
      <c r="I214" t="str">
        <f t="shared" si="10"/>
        <v>NGC3162</v>
      </c>
      <c r="J214" s="4">
        <f t="shared" si="9"/>
        <v>4.6366666666666665E-3</v>
      </c>
      <c r="K214" t="str">
        <f t="shared" si="11"/>
        <v>SABc</v>
      </c>
    </row>
    <row r="215" spans="1:11">
      <c r="A215" t="s">
        <v>463</v>
      </c>
      <c r="B215">
        <v>153.46055699999999</v>
      </c>
      <c r="C215">
        <v>38.764969999999998</v>
      </c>
      <c r="D215">
        <v>7082</v>
      </c>
      <c r="E215">
        <v>139.04368205139099</v>
      </c>
      <c r="F215">
        <v>47.4</v>
      </c>
      <c r="G215" t="s">
        <v>246</v>
      </c>
      <c r="I215" t="str">
        <f t="shared" si="10"/>
        <v>NGC3158</v>
      </c>
      <c r="J215" s="4">
        <f t="shared" si="9"/>
        <v>2.3606666666666668E-2</v>
      </c>
      <c r="K215" t="str">
        <f t="shared" si="11"/>
        <v>E</v>
      </c>
    </row>
    <row r="216" spans="1:11">
      <c r="A216" t="s">
        <v>464</v>
      </c>
      <c r="B216">
        <v>154.60368149999999</v>
      </c>
      <c r="C216">
        <v>21.893999999999998</v>
      </c>
      <c r="D216">
        <v>1458</v>
      </c>
      <c r="E216">
        <v>141.302950207393</v>
      </c>
      <c r="F216">
        <v>32.799999999999997</v>
      </c>
      <c r="G216" t="s">
        <v>246</v>
      </c>
      <c r="I216" t="str">
        <f t="shared" si="10"/>
        <v>NGC3193</v>
      </c>
      <c r="J216" s="4">
        <f t="shared" si="9"/>
        <v>4.8599999999999997E-3</v>
      </c>
      <c r="K216" t="str">
        <f t="shared" si="11"/>
        <v>E</v>
      </c>
    </row>
    <row r="217" spans="1:11">
      <c r="A217" t="s">
        <v>465</v>
      </c>
      <c r="B217">
        <v>155.45401949999999</v>
      </c>
      <c r="C217">
        <v>74.176990000000004</v>
      </c>
      <c r="D217">
        <v>3359</v>
      </c>
      <c r="E217">
        <v>133.39859431788099</v>
      </c>
      <c r="F217">
        <v>53.7</v>
      </c>
      <c r="G217" t="s">
        <v>349</v>
      </c>
      <c r="I217" t="str">
        <f t="shared" si="10"/>
        <v>NGC3183</v>
      </c>
      <c r="J217" s="4">
        <f t="shared" si="9"/>
        <v>1.1196666666666667E-2</v>
      </c>
      <c r="K217" t="str">
        <f t="shared" si="11"/>
        <v>SBbc</v>
      </c>
    </row>
    <row r="218" spans="1:11">
      <c r="A218" t="s">
        <v>466</v>
      </c>
      <c r="B218">
        <v>156.02775</v>
      </c>
      <c r="C218">
        <v>70.882199999999997</v>
      </c>
      <c r="D218">
        <v>1273</v>
      </c>
      <c r="E218">
        <v>157.09097428388401</v>
      </c>
      <c r="F218">
        <v>59.2</v>
      </c>
      <c r="G218" t="s">
        <v>360</v>
      </c>
      <c r="I218" t="str">
        <f t="shared" si="10"/>
        <v>UGC05612</v>
      </c>
      <c r="J218" s="4">
        <f t="shared" si="9"/>
        <v>4.2433333333333333E-3</v>
      </c>
      <c r="K218" t="str">
        <f t="shared" si="11"/>
        <v>Sd</v>
      </c>
    </row>
    <row r="219" spans="1:11">
      <c r="A219" t="s">
        <v>467</v>
      </c>
      <c r="B219">
        <v>156.07081199999999</v>
      </c>
      <c r="C219">
        <v>-32.482689999999998</v>
      </c>
      <c r="D219">
        <v>2788</v>
      </c>
      <c r="E219">
        <v>137.45206369356501</v>
      </c>
      <c r="F219">
        <v>50.1</v>
      </c>
      <c r="G219" t="s">
        <v>273</v>
      </c>
      <c r="I219" t="str">
        <f t="shared" si="10"/>
        <v>NGC3241</v>
      </c>
      <c r="J219" s="4">
        <f t="shared" si="9"/>
        <v>9.293333333333334E-3</v>
      </c>
      <c r="K219" t="str">
        <f t="shared" si="11"/>
        <v>SABa</v>
      </c>
    </row>
    <row r="220" spans="1:11">
      <c r="A220" t="s">
        <v>468</v>
      </c>
      <c r="B220">
        <v>156.166911</v>
      </c>
      <c r="C220">
        <v>14.756500000000001</v>
      </c>
      <c r="D220">
        <v>1442</v>
      </c>
      <c r="E220">
        <v>132.48027845373801</v>
      </c>
      <c r="F220">
        <v>55.5</v>
      </c>
      <c r="G220" t="s">
        <v>266</v>
      </c>
      <c r="I220" t="str">
        <f t="shared" si="10"/>
        <v>UGC05633</v>
      </c>
      <c r="J220" s="4">
        <f t="shared" si="9"/>
        <v>4.8066666666666666E-3</v>
      </c>
      <c r="K220" t="str">
        <f t="shared" si="11"/>
        <v>SBd</v>
      </c>
    </row>
    <row r="221" spans="1:11">
      <c r="A221" t="s">
        <v>469</v>
      </c>
      <c r="B221">
        <v>156.37015349999999</v>
      </c>
      <c r="C221">
        <v>-39.827500000000001</v>
      </c>
      <c r="D221">
        <v>2564</v>
      </c>
      <c r="E221">
        <v>130.66260413048499</v>
      </c>
      <c r="F221">
        <v>49.3</v>
      </c>
      <c r="G221" t="s">
        <v>230</v>
      </c>
      <c r="I221" t="str">
        <f t="shared" si="10"/>
        <v>NGC3244</v>
      </c>
      <c r="J221" s="4">
        <f t="shared" si="9"/>
        <v>8.546666666666666E-3</v>
      </c>
      <c r="K221" t="str">
        <f t="shared" si="11"/>
        <v>Sc</v>
      </c>
    </row>
    <row r="222" spans="1:11">
      <c r="A222" t="s">
        <v>470</v>
      </c>
      <c r="B222">
        <v>157.07521800000001</v>
      </c>
      <c r="C222">
        <v>-31.518059999999998</v>
      </c>
      <c r="D222">
        <v>2974</v>
      </c>
      <c r="E222">
        <v>122.786675237559</v>
      </c>
      <c r="F222">
        <v>32.200000000000003</v>
      </c>
      <c r="G222" t="s">
        <v>230</v>
      </c>
      <c r="I222" t="str">
        <f t="shared" si="10"/>
        <v>IC2580</v>
      </c>
      <c r="J222" s="4">
        <f t="shared" si="9"/>
        <v>9.913333333333333E-3</v>
      </c>
      <c r="K222" t="str">
        <f t="shared" si="11"/>
        <v>Sc</v>
      </c>
    </row>
    <row r="223" spans="1:11">
      <c r="A223" t="s">
        <v>471</v>
      </c>
      <c r="B223">
        <v>157.2233205</v>
      </c>
      <c r="C223">
        <v>-35.605379999999997</v>
      </c>
      <c r="D223">
        <v>2623</v>
      </c>
      <c r="E223">
        <v>176.259001179541</v>
      </c>
      <c r="F223">
        <v>51.2</v>
      </c>
      <c r="G223" t="s">
        <v>246</v>
      </c>
      <c r="I223" t="str">
        <f t="shared" si="10"/>
        <v>NGC3258</v>
      </c>
      <c r="J223" s="4">
        <f t="shared" si="9"/>
        <v>8.7433333333333339E-3</v>
      </c>
      <c r="K223" t="str">
        <f t="shared" si="11"/>
        <v>E</v>
      </c>
    </row>
    <row r="224" spans="1:11">
      <c r="A224" t="s">
        <v>472</v>
      </c>
      <c r="B224">
        <v>157.71588600000001</v>
      </c>
      <c r="C224">
        <v>-36.736939999999997</v>
      </c>
      <c r="D224">
        <v>3015</v>
      </c>
      <c r="E224">
        <v>168.32600053487101</v>
      </c>
      <c r="F224">
        <v>45.6</v>
      </c>
      <c r="G224" t="s">
        <v>232</v>
      </c>
      <c r="I224" t="str">
        <f t="shared" si="10"/>
        <v>NGC3275</v>
      </c>
      <c r="J224" s="4">
        <f t="shared" si="9"/>
        <v>1.005E-2</v>
      </c>
      <c r="K224" t="str">
        <f t="shared" si="11"/>
        <v>Sab</v>
      </c>
    </row>
    <row r="225" spans="1:11">
      <c r="A225" t="s">
        <v>473</v>
      </c>
      <c r="B225">
        <v>157.7983365</v>
      </c>
      <c r="C225">
        <v>-46.251300000000001</v>
      </c>
      <c r="D225">
        <v>2631</v>
      </c>
      <c r="E225">
        <v>171.85068498704999</v>
      </c>
      <c r="F225">
        <v>51.9</v>
      </c>
      <c r="G225" t="s">
        <v>259</v>
      </c>
      <c r="I225" t="str">
        <f t="shared" si="10"/>
        <v>NGC3283</v>
      </c>
      <c r="J225" s="4">
        <f t="shared" si="9"/>
        <v>8.77E-3</v>
      </c>
      <c r="K225" t="str">
        <f t="shared" si="11"/>
        <v>S0</v>
      </c>
    </row>
    <row r="226" spans="1:11">
      <c r="A226" t="s">
        <v>474</v>
      </c>
      <c r="B226">
        <v>158.23112699999999</v>
      </c>
      <c r="C226">
        <v>28.511669999999999</v>
      </c>
      <c r="D226">
        <v>1537</v>
      </c>
      <c r="E226">
        <v>126.80935631333401</v>
      </c>
      <c r="F226">
        <v>43.6</v>
      </c>
      <c r="G226" t="s">
        <v>232</v>
      </c>
      <c r="I226" t="str">
        <f t="shared" si="10"/>
        <v>NGC3277</v>
      </c>
      <c r="J226" s="4">
        <f t="shared" si="9"/>
        <v>5.123333333333333E-3</v>
      </c>
      <c r="K226" t="str">
        <f t="shared" si="11"/>
        <v>Sab</v>
      </c>
    </row>
    <row r="227" spans="1:11">
      <c r="A227" t="s">
        <v>475</v>
      </c>
      <c r="B227">
        <v>158.71073250000001</v>
      </c>
      <c r="C227">
        <v>-28.582899999999999</v>
      </c>
      <c r="D227">
        <v>3280</v>
      </c>
      <c r="E227">
        <v>134.63290034919399</v>
      </c>
      <c r="F227">
        <v>42.4</v>
      </c>
      <c r="G227" t="s">
        <v>223</v>
      </c>
      <c r="I227" t="str">
        <f t="shared" si="10"/>
        <v>ESO436-046</v>
      </c>
      <c r="J227" s="4">
        <f t="shared" si="9"/>
        <v>1.0933333333333333E-2</v>
      </c>
      <c r="K227" t="str">
        <f t="shared" si="11"/>
        <v>Sbc</v>
      </c>
    </row>
    <row r="228" spans="1:11">
      <c r="A228" t="s">
        <v>476</v>
      </c>
      <c r="B228">
        <v>158.84667450000001</v>
      </c>
      <c r="C228">
        <v>-24.754059999999999</v>
      </c>
      <c r="D228">
        <v>912</v>
      </c>
      <c r="E228">
        <v>176.259001179541</v>
      </c>
      <c r="F228">
        <v>41.6</v>
      </c>
      <c r="G228" t="s">
        <v>360</v>
      </c>
      <c r="I228" t="str">
        <f t="shared" si="10"/>
        <v>ESO501-023</v>
      </c>
      <c r="J228" s="4">
        <f t="shared" si="9"/>
        <v>3.0400000000000002E-3</v>
      </c>
      <c r="K228" t="str">
        <f t="shared" si="11"/>
        <v>Sd</v>
      </c>
    </row>
    <row r="229" spans="1:11">
      <c r="A229" t="s">
        <v>477</v>
      </c>
      <c r="B229">
        <v>159.03968699999999</v>
      </c>
      <c r="C229">
        <v>-37.239460000000001</v>
      </c>
      <c r="D229">
        <v>775</v>
      </c>
      <c r="E229">
        <v>150.36657202173799</v>
      </c>
      <c r="F229">
        <v>39.700000000000003</v>
      </c>
      <c r="G229" t="s">
        <v>312</v>
      </c>
      <c r="I229" t="str">
        <f t="shared" si="10"/>
        <v>ESO375-071</v>
      </c>
      <c r="J229" s="4">
        <f t="shared" si="9"/>
        <v>2.5833333333333333E-3</v>
      </c>
      <c r="K229" t="str">
        <f t="shared" si="11"/>
        <v>IB</v>
      </c>
    </row>
    <row r="230" spans="1:11">
      <c r="A230" t="s">
        <v>478</v>
      </c>
      <c r="B230">
        <v>159.17825400000001</v>
      </c>
      <c r="C230">
        <v>-27.52788</v>
      </c>
      <c r="D230">
        <v>3694</v>
      </c>
      <c r="E230">
        <v>157.816063918933</v>
      </c>
      <c r="F230">
        <v>33.9</v>
      </c>
      <c r="G230" t="s">
        <v>235</v>
      </c>
      <c r="I230" t="str">
        <f t="shared" si="10"/>
        <v>NGC3311</v>
      </c>
      <c r="J230" s="4">
        <f t="shared" si="9"/>
        <v>1.2313333333333334E-2</v>
      </c>
      <c r="K230" t="str">
        <f t="shared" si="11"/>
        <v>E-SO</v>
      </c>
    </row>
    <row r="231" spans="1:11">
      <c r="A231" t="s">
        <v>479</v>
      </c>
      <c r="B231">
        <v>159.64041</v>
      </c>
      <c r="C231">
        <v>-7.1705199999999998</v>
      </c>
      <c r="D231">
        <v>2132</v>
      </c>
      <c r="E231">
        <v>127.394674154218</v>
      </c>
      <c r="F231">
        <v>44.1</v>
      </c>
      <c r="G231" t="s">
        <v>259</v>
      </c>
      <c r="I231" t="str">
        <f t="shared" si="10"/>
        <v>IC0630</v>
      </c>
      <c r="J231" s="4">
        <f t="shared" si="9"/>
        <v>7.1066666666666665E-3</v>
      </c>
      <c r="K231" t="str">
        <f t="shared" si="11"/>
        <v>S0</v>
      </c>
    </row>
    <row r="232" spans="1:11">
      <c r="A232" t="s">
        <v>480</v>
      </c>
      <c r="B232">
        <v>160.80435</v>
      </c>
      <c r="C232">
        <v>-53.988199999999999</v>
      </c>
      <c r="D232" t="s">
        <v>354</v>
      </c>
      <c r="E232">
        <v>173.840620224692</v>
      </c>
      <c r="F232">
        <v>49.3</v>
      </c>
      <c r="G232" t="s">
        <v>230</v>
      </c>
      <c r="I232" t="str">
        <f t="shared" si="10"/>
        <v>PGC031952</v>
      </c>
      <c r="J232" s="4">
        <f t="shared" si="9"/>
        <v>0</v>
      </c>
      <c r="K232" t="str">
        <f t="shared" si="11"/>
        <v>Sc</v>
      </c>
    </row>
    <row r="233" spans="1:11">
      <c r="A233" t="s">
        <v>481</v>
      </c>
      <c r="B233">
        <v>160.9120575</v>
      </c>
      <c r="C233">
        <v>14.871790000000001</v>
      </c>
      <c r="D233">
        <v>1319</v>
      </c>
      <c r="E233">
        <v>158.17988453892201</v>
      </c>
      <c r="F233">
        <v>34.1</v>
      </c>
      <c r="G233" t="s">
        <v>286</v>
      </c>
      <c r="I233" t="str">
        <f t="shared" si="10"/>
        <v>NGC3346</v>
      </c>
      <c r="J233" s="4">
        <f t="shared" si="9"/>
        <v>4.3966666666666668E-3</v>
      </c>
      <c r="K233" t="str">
        <f t="shared" si="11"/>
        <v>SBc</v>
      </c>
    </row>
    <row r="234" spans="1:11">
      <c r="A234" t="s">
        <v>482</v>
      </c>
      <c r="B234">
        <v>161.64578399999999</v>
      </c>
      <c r="C234">
        <v>13.750579999999999</v>
      </c>
      <c r="D234">
        <v>3098</v>
      </c>
      <c r="E234">
        <v>173.04190538701701</v>
      </c>
      <c r="F234">
        <v>11.3</v>
      </c>
      <c r="G234" t="s">
        <v>230</v>
      </c>
      <c r="I234" t="str">
        <f t="shared" si="10"/>
        <v>NGC3367</v>
      </c>
      <c r="J234" s="4">
        <f t="shared" si="9"/>
        <v>1.0326666666666666E-2</v>
      </c>
      <c r="K234" t="str">
        <f t="shared" si="11"/>
        <v>Sc</v>
      </c>
    </row>
    <row r="235" spans="1:11">
      <c r="A235" t="s">
        <v>483</v>
      </c>
      <c r="B235">
        <v>161.76679200000001</v>
      </c>
      <c r="C235">
        <v>17.273689999999998</v>
      </c>
      <c r="D235">
        <v>1357</v>
      </c>
      <c r="E235">
        <v>146.268637217959</v>
      </c>
      <c r="F235">
        <v>56.2</v>
      </c>
      <c r="G235" t="s">
        <v>230</v>
      </c>
      <c r="I235" t="str">
        <f t="shared" si="10"/>
        <v>NGC3370</v>
      </c>
      <c r="J235" s="4">
        <f t="shared" si="9"/>
        <v>4.5233333333333332E-3</v>
      </c>
      <c r="K235" t="str">
        <f t="shared" si="11"/>
        <v>Sc</v>
      </c>
    </row>
    <row r="236" spans="1:11">
      <c r="A236" t="s">
        <v>484</v>
      </c>
      <c r="B236">
        <v>161.79162450000001</v>
      </c>
      <c r="C236">
        <v>72.839669999999998</v>
      </c>
      <c r="D236">
        <v>3095</v>
      </c>
      <c r="E236">
        <v>127.68832789813899</v>
      </c>
      <c r="F236">
        <v>0</v>
      </c>
      <c r="G236" t="s">
        <v>246</v>
      </c>
      <c r="I236" t="str">
        <f t="shared" si="10"/>
        <v>NGC3348</v>
      </c>
      <c r="J236" s="4">
        <f t="shared" si="9"/>
        <v>1.0316666666666667E-2</v>
      </c>
      <c r="K236" t="str">
        <f t="shared" si="11"/>
        <v>E</v>
      </c>
    </row>
    <row r="237" spans="1:11">
      <c r="A237" t="s">
        <v>485</v>
      </c>
      <c r="B237">
        <v>162.01511550000001</v>
      </c>
      <c r="C237">
        <v>-20.849170000000001</v>
      </c>
      <c r="D237">
        <v>3919</v>
      </c>
      <c r="E237">
        <v>156.36921609029699</v>
      </c>
      <c r="F237">
        <v>29.5</v>
      </c>
      <c r="G237" t="s">
        <v>261</v>
      </c>
      <c r="I237" t="str">
        <f t="shared" si="10"/>
        <v>NGC3450</v>
      </c>
      <c r="J237" s="4">
        <f t="shared" si="9"/>
        <v>1.3063333333333333E-2</v>
      </c>
      <c r="K237" t="str">
        <f t="shared" si="11"/>
        <v>Sb</v>
      </c>
    </row>
    <row r="238" spans="1:11">
      <c r="A238" t="s">
        <v>486</v>
      </c>
      <c r="B238">
        <v>162.10340550000001</v>
      </c>
      <c r="C238">
        <v>34.711399999999998</v>
      </c>
      <c r="D238">
        <v>1782</v>
      </c>
      <c r="E238">
        <v>121.10196719475501</v>
      </c>
      <c r="F238">
        <v>26.3</v>
      </c>
      <c r="G238" t="s">
        <v>237</v>
      </c>
      <c r="I238" t="str">
        <f t="shared" si="10"/>
        <v>NGC3381</v>
      </c>
      <c r="J238" s="4">
        <f t="shared" si="9"/>
        <v>5.94E-3</v>
      </c>
      <c r="K238" t="str">
        <f t="shared" si="11"/>
        <v>SBb</v>
      </c>
    </row>
    <row r="239" spans="1:11">
      <c r="A239" t="s">
        <v>487</v>
      </c>
      <c r="B239">
        <v>162.40474499999999</v>
      </c>
      <c r="C239">
        <v>65.53049</v>
      </c>
      <c r="D239">
        <v>594</v>
      </c>
      <c r="E239">
        <v>147.96234658771701</v>
      </c>
      <c r="F239">
        <v>11.3</v>
      </c>
      <c r="G239" t="s">
        <v>284</v>
      </c>
      <c r="I239" t="str">
        <f t="shared" si="10"/>
        <v>UGC05918</v>
      </c>
      <c r="J239" s="4">
        <f t="shared" ref="J239:J302" si="12">IF(TRIM(D239) = "-", 0, IF(D239/300000 &lt; 0, 0, D239/300000))</f>
        <v>1.98E-3</v>
      </c>
      <c r="K239" t="str">
        <f t="shared" si="11"/>
        <v>I</v>
      </c>
    </row>
    <row r="240" spans="1:11">
      <c r="A240" t="s">
        <v>488</v>
      </c>
      <c r="B240">
        <v>163.01613449999999</v>
      </c>
      <c r="C240">
        <v>10.14823</v>
      </c>
      <c r="D240">
        <v>2757</v>
      </c>
      <c r="E240">
        <v>150.713177616737</v>
      </c>
      <c r="F240">
        <v>17.8</v>
      </c>
      <c r="G240" t="s">
        <v>230</v>
      </c>
      <c r="I240" t="str">
        <f t="shared" si="10"/>
        <v>NGC3433</v>
      </c>
      <c r="J240" s="4">
        <f t="shared" si="12"/>
        <v>9.1900000000000003E-3</v>
      </c>
      <c r="K240" t="str">
        <f t="shared" si="11"/>
        <v>Sc</v>
      </c>
    </row>
    <row r="241" spans="1:11">
      <c r="A241" t="s">
        <v>489</v>
      </c>
      <c r="B241">
        <v>163.62948600000001</v>
      </c>
      <c r="C241">
        <v>17.28472</v>
      </c>
      <c r="D241">
        <v>1184</v>
      </c>
      <c r="E241">
        <v>136.191874365335</v>
      </c>
      <c r="F241">
        <v>53.7</v>
      </c>
      <c r="G241" t="s">
        <v>226</v>
      </c>
      <c r="I241" t="str">
        <f t="shared" si="10"/>
        <v>NGC3455</v>
      </c>
      <c r="J241" s="4">
        <f t="shared" si="12"/>
        <v>3.9466666666666669E-3</v>
      </c>
      <c r="K241" t="str">
        <f t="shared" si="11"/>
        <v>SABb</v>
      </c>
    </row>
    <row r="242" spans="1:11">
      <c r="A242" t="s">
        <v>490</v>
      </c>
      <c r="B242">
        <v>163.66725149999999</v>
      </c>
      <c r="C242">
        <v>-21.06671</v>
      </c>
      <c r="D242">
        <v>3630</v>
      </c>
      <c r="E242">
        <v>142.282422339699</v>
      </c>
      <c r="F242">
        <v>50.8</v>
      </c>
      <c r="G242" t="s">
        <v>230</v>
      </c>
      <c r="I242" t="str">
        <f t="shared" si="10"/>
        <v>NGC3464</v>
      </c>
      <c r="J242" s="4">
        <f t="shared" si="12"/>
        <v>1.21E-2</v>
      </c>
      <c r="K242" t="str">
        <f t="shared" si="11"/>
        <v>Sc</v>
      </c>
    </row>
    <row r="243" spans="1:11">
      <c r="A243" t="s">
        <v>491</v>
      </c>
      <c r="B243">
        <v>165.00997949999999</v>
      </c>
      <c r="C243">
        <v>14.84132</v>
      </c>
      <c r="D243">
        <v>1502</v>
      </c>
      <c r="E243">
        <v>130.362074453259</v>
      </c>
      <c r="F243">
        <v>20</v>
      </c>
      <c r="G243" t="s">
        <v>261</v>
      </c>
      <c r="I243" t="str">
        <f t="shared" si="10"/>
        <v>NGC3485</v>
      </c>
      <c r="J243" s="4">
        <f t="shared" si="12"/>
        <v>5.0066666666666671E-3</v>
      </c>
      <c r="K243" t="str">
        <f t="shared" si="11"/>
        <v>Sb</v>
      </c>
    </row>
    <row r="244" spans="1:11">
      <c r="A244" t="s">
        <v>492</v>
      </c>
      <c r="B244">
        <v>165.796359</v>
      </c>
      <c r="C244">
        <v>27.972460000000002</v>
      </c>
      <c r="D244">
        <v>1669</v>
      </c>
      <c r="E244">
        <v>148.64534173710899</v>
      </c>
      <c r="F244">
        <v>26.1</v>
      </c>
      <c r="G244" t="s">
        <v>232</v>
      </c>
      <c r="I244" t="str">
        <f t="shared" si="10"/>
        <v>NGC3504</v>
      </c>
      <c r="J244" s="4">
        <f t="shared" si="12"/>
        <v>5.5633333333333333E-3</v>
      </c>
      <c r="K244" t="str">
        <f t="shared" si="11"/>
        <v>Sab</v>
      </c>
    </row>
    <row r="245" spans="1:11">
      <c r="A245" t="s">
        <v>493</v>
      </c>
      <c r="B245">
        <v>165.85575299999999</v>
      </c>
      <c r="C245">
        <v>18.13599</v>
      </c>
      <c r="D245">
        <v>1061</v>
      </c>
      <c r="E245">
        <v>175.04563429356401</v>
      </c>
      <c r="F245">
        <v>31.9</v>
      </c>
      <c r="G245" t="s">
        <v>237</v>
      </c>
      <c r="I245" t="str">
        <f t="shared" si="10"/>
        <v>NGC3507</v>
      </c>
      <c r="J245" s="4">
        <f t="shared" si="12"/>
        <v>3.5366666666666667E-3</v>
      </c>
      <c r="K245" t="str">
        <f t="shared" si="11"/>
        <v>SBb</v>
      </c>
    </row>
    <row r="246" spans="1:11">
      <c r="A246" t="s">
        <v>494</v>
      </c>
      <c r="B246">
        <v>167.472408</v>
      </c>
      <c r="C246">
        <v>-23.725960000000001</v>
      </c>
      <c r="D246">
        <v>1974</v>
      </c>
      <c r="E246">
        <v>143.92997356087901</v>
      </c>
      <c r="F246">
        <v>46.1</v>
      </c>
      <c r="G246" t="s">
        <v>244</v>
      </c>
      <c r="I246" t="str">
        <f t="shared" si="10"/>
        <v>IC2627</v>
      </c>
      <c r="J246" s="4">
        <f t="shared" si="12"/>
        <v>6.5799999999999999E-3</v>
      </c>
      <c r="K246" t="str">
        <f t="shared" si="11"/>
        <v>SABc</v>
      </c>
    </row>
    <row r="247" spans="1:11">
      <c r="A247" t="s">
        <v>495</v>
      </c>
      <c r="B247">
        <v>167.6452395</v>
      </c>
      <c r="C247">
        <v>-49.102490000000003</v>
      </c>
      <c r="D247">
        <v>2510</v>
      </c>
      <c r="E247">
        <v>138.72387553012101</v>
      </c>
      <c r="F247">
        <v>50.4</v>
      </c>
      <c r="G247" t="s">
        <v>237</v>
      </c>
      <c r="I247" t="str">
        <f t="shared" si="10"/>
        <v>ESO215-031</v>
      </c>
      <c r="J247" s="4">
        <f t="shared" si="12"/>
        <v>8.3666666666666663E-3</v>
      </c>
      <c r="K247" t="str">
        <f t="shared" si="11"/>
        <v>SBb</v>
      </c>
    </row>
    <row r="248" spans="1:11">
      <c r="A248" t="s">
        <v>496</v>
      </c>
      <c r="B248">
        <v>168.54547500000001</v>
      </c>
      <c r="C248">
        <v>48.318440000000002</v>
      </c>
      <c r="D248">
        <v>2244</v>
      </c>
      <c r="E248">
        <v>134.323275688167</v>
      </c>
      <c r="F248">
        <v>58.7</v>
      </c>
      <c r="G248" t="s">
        <v>237</v>
      </c>
      <c r="I248" t="str">
        <f t="shared" si="10"/>
        <v>NGC3583</v>
      </c>
      <c r="J248" s="4">
        <f t="shared" si="12"/>
        <v>7.4799999999999997E-3</v>
      </c>
      <c r="K248" t="str">
        <f t="shared" si="11"/>
        <v>SBb</v>
      </c>
    </row>
    <row r="249" spans="1:11">
      <c r="A249" t="s">
        <v>497</v>
      </c>
      <c r="B249">
        <v>168.86247449999999</v>
      </c>
      <c r="C249">
        <v>18.110330000000001</v>
      </c>
      <c r="D249">
        <v>927</v>
      </c>
      <c r="E249">
        <v>143.92997356087901</v>
      </c>
      <c r="F249">
        <v>28.3</v>
      </c>
      <c r="G249" t="s">
        <v>259</v>
      </c>
      <c r="I249" t="str">
        <f t="shared" si="10"/>
        <v>NGC3599</v>
      </c>
      <c r="J249" s="4">
        <f t="shared" si="12"/>
        <v>3.0899999999999999E-3</v>
      </c>
      <c r="K249" t="str">
        <f t="shared" si="11"/>
        <v>S0</v>
      </c>
    </row>
    <row r="250" spans="1:11">
      <c r="A250" t="s">
        <v>498</v>
      </c>
      <c r="B250">
        <v>168.89824350000001</v>
      </c>
      <c r="C250">
        <v>-48.760280000000002</v>
      </c>
      <c r="D250">
        <v>5392</v>
      </c>
      <c r="E250">
        <v>130.66260413048499</v>
      </c>
      <c r="F250">
        <v>35</v>
      </c>
      <c r="G250" t="s">
        <v>230</v>
      </c>
      <c r="I250" t="str">
        <f t="shared" si="10"/>
        <v>ESO215-037</v>
      </c>
      <c r="J250" s="4">
        <f t="shared" si="12"/>
        <v>1.7973333333333334E-2</v>
      </c>
      <c r="K250" t="str">
        <f t="shared" si="11"/>
        <v>Sc</v>
      </c>
    </row>
    <row r="251" spans="1:11">
      <c r="A251" t="s">
        <v>499</v>
      </c>
      <c r="B251">
        <v>169.3237245</v>
      </c>
      <c r="C251">
        <v>-27.822510000000001</v>
      </c>
      <c r="D251">
        <v>1120</v>
      </c>
      <c r="E251">
        <v>128.86983354160401</v>
      </c>
      <c r="F251">
        <v>58.6</v>
      </c>
      <c r="G251" t="s">
        <v>230</v>
      </c>
      <c r="I251" t="str">
        <f t="shared" si="10"/>
        <v>ESO438-017</v>
      </c>
      <c r="J251" s="4">
        <f t="shared" si="12"/>
        <v>3.7333333333333333E-3</v>
      </c>
      <c r="K251" t="str">
        <f t="shared" si="11"/>
        <v>Sc</v>
      </c>
    </row>
    <row r="252" spans="1:11">
      <c r="A252" t="s">
        <v>500</v>
      </c>
      <c r="B252">
        <v>169.4725995</v>
      </c>
      <c r="C252">
        <v>-40.593539999999997</v>
      </c>
      <c r="D252">
        <v>2925</v>
      </c>
      <c r="E252">
        <v>148.98797977443201</v>
      </c>
      <c r="F252">
        <v>52.8</v>
      </c>
      <c r="G252" t="s">
        <v>286</v>
      </c>
      <c r="I252" t="str">
        <f t="shared" si="10"/>
        <v>ESO319-011</v>
      </c>
      <c r="J252" s="4">
        <f t="shared" si="12"/>
        <v>9.75E-3</v>
      </c>
      <c r="K252" t="str">
        <f t="shared" si="11"/>
        <v>SBc</v>
      </c>
    </row>
    <row r="253" spans="1:11">
      <c r="A253" t="s">
        <v>501</v>
      </c>
      <c r="B253">
        <v>169.588932</v>
      </c>
      <c r="C253">
        <v>45.748240000000003</v>
      </c>
      <c r="D253">
        <v>2535</v>
      </c>
      <c r="E253">
        <v>150.020722360652</v>
      </c>
      <c r="F253">
        <v>47</v>
      </c>
      <c r="G253" t="s">
        <v>244</v>
      </c>
      <c r="I253" t="str">
        <f t="shared" si="10"/>
        <v>NGC3614</v>
      </c>
      <c r="J253" s="4">
        <f t="shared" si="12"/>
        <v>8.4499999999999992E-3</v>
      </c>
      <c r="K253" t="str">
        <f t="shared" si="11"/>
        <v>SABc</v>
      </c>
    </row>
    <row r="254" spans="1:11">
      <c r="A254" t="s">
        <v>502</v>
      </c>
      <c r="B254">
        <v>169.60529099999999</v>
      </c>
      <c r="C254">
        <v>58.78622</v>
      </c>
      <c r="D254">
        <v>1976</v>
      </c>
      <c r="E254">
        <v>143.26868389612301</v>
      </c>
      <c r="F254">
        <v>10.3</v>
      </c>
      <c r="G254" t="s">
        <v>246</v>
      </c>
      <c r="I254" t="str">
        <f t="shared" si="10"/>
        <v>NGC3610</v>
      </c>
      <c r="J254" s="4">
        <f t="shared" si="12"/>
        <v>6.5866666666666669E-3</v>
      </c>
      <c r="K254" t="str">
        <f t="shared" si="11"/>
        <v>E</v>
      </c>
    </row>
    <row r="255" spans="1:11">
      <c r="A255" t="s">
        <v>503</v>
      </c>
      <c r="B255">
        <v>170.01572849999999</v>
      </c>
      <c r="C255">
        <v>18.357040000000001</v>
      </c>
      <c r="D255">
        <v>1572</v>
      </c>
      <c r="E255">
        <v>176.665290657024</v>
      </c>
      <c r="F255">
        <v>55.9</v>
      </c>
      <c r="G255" t="s">
        <v>239</v>
      </c>
      <c r="I255" t="str">
        <f t="shared" si="10"/>
        <v>NGC3626</v>
      </c>
      <c r="J255" s="4">
        <f t="shared" si="12"/>
        <v>5.2399999999999999E-3</v>
      </c>
      <c r="K255" t="str">
        <f t="shared" si="11"/>
        <v>S0-a</v>
      </c>
    </row>
    <row r="256" spans="1:11">
      <c r="A256" t="s">
        <v>504</v>
      </c>
      <c r="B256">
        <v>170.16484349999999</v>
      </c>
      <c r="C256">
        <v>-10.257239999999999</v>
      </c>
      <c r="D256">
        <v>1770</v>
      </c>
      <c r="E256">
        <v>147.28253008979999</v>
      </c>
      <c r="F256">
        <v>33.5</v>
      </c>
      <c r="G256" t="s">
        <v>259</v>
      </c>
      <c r="I256" t="str">
        <f t="shared" si="10"/>
        <v>NGC3637</v>
      </c>
      <c r="J256" s="4">
        <f t="shared" si="12"/>
        <v>5.8999999999999999E-3</v>
      </c>
      <c r="K256" t="str">
        <f t="shared" si="11"/>
        <v>S0</v>
      </c>
    </row>
    <row r="257" spans="1:11">
      <c r="A257" t="s">
        <v>505</v>
      </c>
      <c r="B257">
        <v>170.8846035</v>
      </c>
      <c r="C257">
        <v>-8.6585199999999993</v>
      </c>
      <c r="D257">
        <v>3641</v>
      </c>
      <c r="E257">
        <v>153.515150517487</v>
      </c>
      <c r="F257">
        <v>32.9</v>
      </c>
      <c r="G257" t="s">
        <v>223</v>
      </c>
      <c r="I257" t="str">
        <f t="shared" si="10"/>
        <v>NGC3660</v>
      </c>
      <c r="J257" s="4">
        <f t="shared" si="12"/>
        <v>1.2136666666666667E-2</v>
      </c>
      <c r="K257" t="str">
        <f t="shared" si="11"/>
        <v>Sbc</v>
      </c>
    </row>
    <row r="258" spans="1:11">
      <c r="A258" t="s">
        <v>506</v>
      </c>
      <c r="B258">
        <v>171.07095899999999</v>
      </c>
      <c r="C258">
        <v>-13.85722</v>
      </c>
      <c r="D258">
        <v>5288</v>
      </c>
      <c r="E258">
        <v>126.226693081192</v>
      </c>
      <c r="F258">
        <v>59.2</v>
      </c>
      <c r="G258" t="s">
        <v>232</v>
      </c>
      <c r="I258" t="str">
        <f t="shared" si="10"/>
        <v>NGC3667</v>
      </c>
      <c r="J258" s="4">
        <f t="shared" si="12"/>
        <v>1.7626666666666665E-2</v>
      </c>
      <c r="K258" t="str">
        <f t="shared" si="11"/>
        <v>Sab</v>
      </c>
    </row>
    <row r="259" spans="1:11">
      <c r="A259" t="s">
        <v>507</v>
      </c>
      <c r="B259">
        <v>171.26029349999999</v>
      </c>
      <c r="C259">
        <v>-9.7953299999999999</v>
      </c>
      <c r="D259">
        <v>1824</v>
      </c>
      <c r="E259">
        <v>174.24138299027399</v>
      </c>
      <c r="F259">
        <v>56.2</v>
      </c>
      <c r="G259" t="s">
        <v>230</v>
      </c>
      <c r="I259" t="str">
        <f t="shared" ref="I259:I322" si="13">TRIM(A259)</f>
        <v>NGC3672</v>
      </c>
      <c r="J259" s="4">
        <f t="shared" si="12"/>
        <v>6.0800000000000003E-3</v>
      </c>
      <c r="K259" t="str">
        <f t="shared" ref="K259:K322" si="14">TRIM(G259)</f>
        <v>Sc</v>
      </c>
    </row>
    <row r="260" spans="1:11">
      <c r="A260" t="s">
        <v>508</v>
      </c>
      <c r="B260">
        <v>171.32929200000001</v>
      </c>
      <c r="C260">
        <v>63.729280000000003</v>
      </c>
      <c r="D260">
        <v>3982</v>
      </c>
      <c r="E260">
        <v>140.00749357509099</v>
      </c>
      <c r="F260">
        <v>19.899999999999999</v>
      </c>
      <c r="G260" t="s">
        <v>230</v>
      </c>
      <c r="I260" t="str">
        <f t="shared" si="13"/>
        <v>UGC06429</v>
      </c>
      <c r="J260" s="4">
        <f t="shared" si="12"/>
        <v>1.3273333333333333E-2</v>
      </c>
      <c r="K260" t="str">
        <f t="shared" si="14"/>
        <v>Sc</v>
      </c>
    </row>
    <row r="261" spans="1:11">
      <c r="A261" t="s">
        <v>509</v>
      </c>
      <c r="B261">
        <v>171.7966485</v>
      </c>
      <c r="C261">
        <v>17.030180000000001</v>
      </c>
      <c r="D261">
        <v>1248</v>
      </c>
      <c r="E261">
        <v>137.45206369356501</v>
      </c>
      <c r="F261">
        <v>50.8</v>
      </c>
      <c r="G261" t="s">
        <v>223</v>
      </c>
      <c r="I261" t="str">
        <f t="shared" si="13"/>
        <v>NGC3684</v>
      </c>
      <c r="J261" s="4">
        <f t="shared" si="12"/>
        <v>4.1599999999999996E-3</v>
      </c>
      <c r="K261" t="str">
        <f t="shared" si="14"/>
        <v>Sbc</v>
      </c>
    </row>
    <row r="262" spans="1:11">
      <c r="A262" t="s">
        <v>510</v>
      </c>
      <c r="B262">
        <v>171.9216255</v>
      </c>
      <c r="C262">
        <v>66.589780000000005</v>
      </c>
      <c r="D262">
        <v>1794</v>
      </c>
      <c r="E262">
        <v>134.01432630701001</v>
      </c>
      <c r="F262">
        <v>56.7</v>
      </c>
      <c r="G262" t="s">
        <v>239</v>
      </c>
      <c r="I262" t="str">
        <f t="shared" si="13"/>
        <v>NGC3682</v>
      </c>
      <c r="J262" s="4">
        <f t="shared" si="12"/>
        <v>5.9800000000000001E-3</v>
      </c>
      <c r="K262" t="str">
        <f t="shared" si="14"/>
        <v>S0-a</v>
      </c>
    </row>
    <row r="263" spans="1:11">
      <c r="A263" t="s">
        <v>511</v>
      </c>
      <c r="B263">
        <v>171.9330195</v>
      </c>
      <c r="C263">
        <v>17.22409</v>
      </c>
      <c r="D263">
        <v>1247</v>
      </c>
      <c r="E263">
        <v>172.64390147213601</v>
      </c>
      <c r="F263">
        <v>42</v>
      </c>
      <c r="G263" t="s">
        <v>349</v>
      </c>
      <c r="I263" t="str">
        <f t="shared" si="13"/>
        <v>NGC3686</v>
      </c>
      <c r="J263" s="4">
        <f t="shared" si="12"/>
        <v>4.156666666666667E-3</v>
      </c>
      <c r="K263" t="str">
        <f t="shared" si="14"/>
        <v>SBbc</v>
      </c>
    </row>
    <row r="264" spans="1:11">
      <c r="A264" t="s">
        <v>512</v>
      </c>
      <c r="B264">
        <v>172.14007050000001</v>
      </c>
      <c r="C264">
        <v>58.563009999999998</v>
      </c>
      <c r="D264">
        <v>3376</v>
      </c>
      <c r="E264">
        <v>144.59431556065101</v>
      </c>
      <c r="F264">
        <v>43.6</v>
      </c>
      <c r="G264" t="s">
        <v>366</v>
      </c>
      <c r="I264" t="str">
        <f t="shared" si="13"/>
        <v>NGC3690</v>
      </c>
      <c r="J264" s="4">
        <f t="shared" si="12"/>
        <v>1.1253333333333334E-2</v>
      </c>
      <c r="K264" t="str">
        <f t="shared" si="14"/>
        <v>SBm</v>
      </c>
    </row>
    <row r="265" spans="1:11">
      <c r="A265" t="s">
        <v>513</v>
      </c>
      <c r="B265">
        <v>172.29886200000001</v>
      </c>
      <c r="C265">
        <v>57.132280000000002</v>
      </c>
      <c r="D265">
        <v>2649</v>
      </c>
      <c r="E265">
        <v>121.94141181966</v>
      </c>
      <c r="F265">
        <v>44.4</v>
      </c>
      <c r="G265" t="s">
        <v>286</v>
      </c>
      <c r="I265" t="str">
        <f t="shared" si="13"/>
        <v>NGC3683A</v>
      </c>
      <c r="J265" s="4">
        <f t="shared" si="12"/>
        <v>8.8299999999999993E-3</v>
      </c>
      <c r="K265" t="str">
        <f t="shared" si="14"/>
        <v>SBc</v>
      </c>
    </row>
    <row r="266" spans="1:11">
      <c r="A266" t="s">
        <v>514</v>
      </c>
      <c r="B266">
        <v>173.45537400000001</v>
      </c>
      <c r="C266">
        <v>53.125680000000003</v>
      </c>
      <c r="D266">
        <v>1251</v>
      </c>
      <c r="E266">
        <v>173.440779230917</v>
      </c>
      <c r="F266">
        <v>46.9</v>
      </c>
      <c r="G266" t="s">
        <v>277</v>
      </c>
      <c r="I266" t="str">
        <f t="shared" si="13"/>
        <v>NGC3729</v>
      </c>
      <c r="J266" s="4">
        <f t="shared" si="12"/>
        <v>4.1700000000000001E-3</v>
      </c>
      <c r="K266" t="str">
        <f t="shared" si="14"/>
        <v>Sa</v>
      </c>
    </row>
    <row r="267" spans="1:11">
      <c r="A267" t="s">
        <v>515</v>
      </c>
      <c r="B267">
        <v>173.88538500000001</v>
      </c>
      <c r="C267">
        <v>-37.95637</v>
      </c>
      <c r="D267">
        <v>2552</v>
      </c>
      <c r="E267">
        <v>156.009560086558</v>
      </c>
      <c r="F267">
        <v>47.8</v>
      </c>
      <c r="G267" t="s">
        <v>232</v>
      </c>
      <c r="I267" t="str">
        <f t="shared" si="13"/>
        <v>NGC3742</v>
      </c>
      <c r="J267" s="4">
        <f t="shared" si="12"/>
        <v>8.5066666666666658E-3</v>
      </c>
      <c r="K267" t="str">
        <f t="shared" si="14"/>
        <v>Sab</v>
      </c>
    </row>
    <row r="268" spans="1:11">
      <c r="A268" t="s">
        <v>516</v>
      </c>
      <c r="B268">
        <v>173.94969449999999</v>
      </c>
      <c r="C268">
        <v>54.525069999999999</v>
      </c>
      <c r="D268">
        <v>461</v>
      </c>
      <c r="E268">
        <v>135.878664423147</v>
      </c>
      <c r="F268">
        <v>50</v>
      </c>
      <c r="G268" t="s">
        <v>284</v>
      </c>
      <c r="I268" t="str">
        <f t="shared" si="13"/>
        <v>NGC3738</v>
      </c>
      <c r="J268" s="4">
        <f t="shared" si="12"/>
        <v>1.5366666666666666E-3</v>
      </c>
      <c r="K268" t="str">
        <f t="shared" si="14"/>
        <v>I</v>
      </c>
    </row>
    <row r="269" spans="1:11">
      <c r="A269" t="s">
        <v>517</v>
      </c>
      <c r="B269">
        <v>174.83721750000001</v>
      </c>
      <c r="C269">
        <v>58.268210000000003</v>
      </c>
      <c r="D269">
        <v>1396</v>
      </c>
      <c r="E269">
        <v>121.94141181966</v>
      </c>
      <c r="F269">
        <v>44</v>
      </c>
      <c r="G269" t="s">
        <v>230</v>
      </c>
      <c r="I269" t="str">
        <f t="shared" si="13"/>
        <v>NGC3795A</v>
      </c>
      <c r="J269" s="4">
        <f t="shared" si="12"/>
        <v>4.6533333333333331E-3</v>
      </c>
      <c r="K269" t="str">
        <f t="shared" si="14"/>
        <v>Sc</v>
      </c>
    </row>
    <row r="270" spans="1:11">
      <c r="A270" t="s">
        <v>518</v>
      </c>
      <c r="B270">
        <v>174.843198</v>
      </c>
      <c r="C270">
        <v>56.27075</v>
      </c>
      <c r="D270">
        <v>2633</v>
      </c>
      <c r="E270">
        <v>158.17988453892201</v>
      </c>
      <c r="F270">
        <v>35.299999999999997</v>
      </c>
      <c r="G270" t="s">
        <v>230</v>
      </c>
      <c r="I270" t="str">
        <f t="shared" si="13"/>
        <v>NGC3780</v>
      </c>
      <c r="J270" s="4">
        <f t="shared" si="12"/>
        <v>8.776666666666667E-3</v>
      </c>
      <c r="K270" t="str">
        <f t="shared" si="14"/>
        <v>Sc</v>
      </c>
    </row>
    <row r="271" spans="1:11">
      <c r="A271" t="s">
        <v>519</v>
      </c>
      <c r="B271">
        <v>175.02781049999999</v>
      </c>
      <c r="C271">
        <v>45.942920000000001</v>
      </c>
      <c r="D271">
        <v>1061</v>
      </c>
      <c r="E271">
        <v>130.66260413048499</v>
      </c>
      <c r="F271">
        <v>33.9</v>
      </c>
      <c r="G271" t="s">
        <v>255</v>
      </c>
      <c r="I271" t="str">
        <f t="shared" si="13"/>
        <v>UGC06628</v>
      </c>
      <c r="J271" s="4">
        <f t="shared" si="12"/>
        <v>3.5366666666666667E-3</v>
      </c>
      <c r="K271" t="str">
        <f t="shared" si="14"/>
        <v>SABm</v>
      </c>
    </row>
    <row r="272" spans="1:11">
      <c r="A272" t="s">
        <v>520</v>
      </c>
      <c r="B272">
        <v>175.14418800000001</v>
      </c>
      <c r="C272">
        <v>-10.08583</v>
      </c>
      <c r="D272">
        <v>1700</v>
      </c>
      <c r="E272">
        <v>126.80935631333401</v>
      </c>
      <c r="F272">
        <v>42.2</v>
      </c>
      <c r="G272" t="s">
        <v>230</v>
      </c>
      <c r="I272" t="str">
        <f t="shared" si="13"/>
        <v>PGC036217</v>
      </c>
      <c r="J272" s="4">
        <f t="shared" si="12"/>
        <v>5.6666666666666671E-3</v>
      </c>
      <c r="K272" t="str">
        <f t="shared" si="14"/>
        <v>Sc</v>
      </c>
    </row>
    <row r="273" spans="1:11">
      <c r="A273" t="s">
        <v>521</v>
      </c>
      <c r="B273">
        <v>175.22514899999999</v>
      </c>
      <c r="C273">
        <v>56.202179999999998</v>
      </c>
      <c r="D273">
        <v>1624</v>
      </c>
      <c r="E273">
        <v>121.94141181966</v>
      </c>
      <c r="F273">
        <v>57.8</v>
      </c>
      <c r="G273" t="s">
        <v>244</v>
      </c>
      <c r="I273" t="str">
        <f t="shared" si="13"/>
        <v>NGC3794</v>
      </c>
      <c r="J273" s="4">
        <f t="shared" si="12"/>
        <v>5.4133333333333334E-3</v>
      </c>
      <c r="K273" t="str">
        <f t="shared" si="14"/>
        <v>SABc</v>
      </c>
    </row>
    <row r="274" spans="1:11">
      <c r="A274" t="s">
        <v>522</v>
      </c>
      <c r="B274">
        <v>175.31935200000001</v>
      </c>
      <c r="C274">
        <v>47.690840000000001</v>
      </c>
      <c r="D274">
        <v>3374</v>
      </c>
      <c r="E274">
        <v>121.660974659041</v>
      </c>
      <c r="F274">
        <v>42.5</v>
      </c>
      <c r="G274" t="s">
        <v>286</v>
      </c>
      <c r="I274" t="str">
        <f t="shared" si="13"/>
        <v>NGC3811</v>
      </c>
      <c r="J274" s="4">
        <f t="shared" si="12"/>
        <v>1.1246666666666667E-2</v>
      </c>
      <c r="K274" t="str">
        <f t="shared" si="14"/>
        <v>SBc</v>
      </c>
    </row>
    <row r="275" spans="1:11">
      <c r="A275" t="s">
        <v>523</v>
      </c>
      <c r="B275">
        <v>175.3277085</v>
      </c>
      <c r="C275">
        <v>36.546689999999998</v>
      </c>
      <c r="D275">
        <v>1644</v>
      </c>
      <c r="E275">
        <v>127.10166085819</v>
      </c>
      <c r="F275">
        <v>57.6</v>
      </c>
      <c r="G275" t="s">
        <v>261</v>
      </c>
      <c r="I275" t="str">
        <f t="shared" si="13"/>
        <v>NGC3813</v>
      </c>
      <c r="J275" s="4">
        <f t="shared" si="12"/>
        <v>5.4799999999999996E-3</v>
      </c>
      <c r="K275" t="str">
        <f t="shared" si="14"/>
        <v>Sb</v>
      </c>
    </row>
    <row r="276" spans="1:11">
      <c r="A276" t="s">
        <v>524</v>
      </c>
      <c r="B276">
        <v>177.15911249999999</v>
      </c>
      <c r="C276">
        <v>48.710769999999997</v>
      </c>
      <c r="D276">
        <v>1191</v>
      </c>
      <c r="E276">
        <v>161.492068731345</v>
      </c>
      <c r="F276">
        <v>59.8</v>
      </c>
      <c r="G276" t="s">
        <v>244</v>
      </c>
      <c r="I276" t="str">
        <f t="shared" si="13"/>
        <v>NGC3893</v>
      </c>
      <c r="J276" s="4">
        <f t="shared" si="12"/>
        <v>3.9699999999999996E-3</v>
      </c>
      <c r="K276" t="str">
        <f t="shared" si="14"/>
        <v>SABc</v>
      </c>
    </row>
    <row r="277" spans="1:11">
      <c r="A277" t="s">
        <v>525</v>
      </c>
      <c r="B277">
        <v>177.19027650000001</v>
      </c>
      <c r="C277">
        <v>-28.293420000000001</v>
      </c>
      <c r="D277">
        <v>1818</v>
      </c>
      <c r="E277">
        <v>157.09097428388401</v>
      </c>
      <c r="F277">
        <v>52.9</v>
      </c>
      <c r="G277" t="s">
        <v>269</v>
      </c>
      <c r="I277" t="str">
        <f t="shared" si="13"/>
        <v>ESO440-011</v>
      </c>
      <c r="J277" s="4">
        <f t="shared" si="12"/>
        <v>6.0600000000000003E-3</v>
      </c>
      <c r="K277" t="str">
        <f t="shared" si="14"/>
        <v>Scd</v>
      </c>
    </row>
    <row r="278" spans="1:11">
      <c r="A278" t="s">
        <v>526</v>
      </c>
      <c r="B278">
        <v>177.778614</v>
      </c>
      <c r="C278">
        <v>55.078710000000001</v>
      </c>
      <c r="D278">
        <v>6085</v>
      </c>
      <c r="E278">
        <v>121.10196719475501</v>
      </c>
      <c r="F278">
        <v>59.8</v>
      </c>
      <c r="G278" t="s">
        <v>239</v>
      </c>
      <c r="I278" t="str">
        <f t="shared" si="13"/>
        <v>NGC3921</v>
      </c>
      <c r="J278" s="4">
        <f t="shared" si="12"/>
        <v>2.0283333333333334E-2</v>
      </c>
      <c r="K278" t="str">
        <f t="shared" si="14"/>
        <v>S0-a</v>
      </c>
    </row>
    <row r="279" spans="1:11">
      <c r="A279" t="s">
        <v>527</v>
      </c>
      <c r="B279">
        <v>177.94122300000001</v>
      </c>
      <c r="C279">
        <v>38.014980000000001</v>
      </c>
      <c r="D279">
        <v>1107</v>
      </c>
      <c r="E279">
        <v>159.64348605974101</v>
      </c>
      <c r="F279">
        <v>43</v>
      </c>
      <c r="G279" t="s">
        <v>244</v>
      </c>
      <c r="I279" t="str">
        <f t="shared" si="13"/>
        <v>NGC3930</v>
      </c>
      <c r="J279" s="4">
        <f t="shared" si="12"/>
        <v>3.6900000000000001E-3</v>
      </c>
      <c r="K279" t="str">
        <f t="shared" si="14"/>
        <v>SABc</v>
      </c>
    </row>
    <row r="280" spans="1:11">
      <c r="A280" t="s">
        <v>528</v>
      </c>
      <c r="B280">
        <v>178.4238435</v>
      </c>
      <c r="C280">
        <v>47.858829999999998</v>
      </c>
      <c r="D280">
        <v>1020</v>
      </c>
      <c r="E280">
        <v>135.56613758019401</v>
      </c>
      <c r="F280">
        <v>56.5</v>
      </c>
      <c r="G280" t="s">
        <v>223</v>
      </c>
      <c r="I280" t="str">
        <f t="shared" si="13"/>
        <v>NGC3949</v>
      </c>
      <c r="J280" s="4">
        <f t="shared" si="12"/>
        <v>3.3999999999999998E-3</v>
      </c>
      <c r="K280" t="str">
        <f t="shared" si="14"/>
        <v>Sbc</v>
      </c>
    </row>
    <row r="281" spans="1:11">
      <c r="A281" t="s">
        <v>529</v>
      </c>
      <c r="B281">
        <v>178.74460199999999</v>
      </c>
      <c r="C281">
        <v>58.493560000000002</v>
      </c>
      <c r="D281">
        <v>3434</v>
      </c>
      <c r="E281">
        <v>151.06062362672699</v>
      </c>
      <c r="F281">
        <v>28.9</v>
      </c>
      <c r="G281" t="s">
        <v>223</v>
      </c>
      <c r="I281" t="str">
        <f t="shared" si="13"/>
        <v>NGC3963</v>
      </c>
      <c r="J281" s="4">
        <f t="shared" si="12"/>
        <v>1.1446666666666667E-2</v>
      </c>
      <c r="K281" t="str">
        <f t="shared" si="14"/>
        <v>Sbc</v>
      </c>
    </row>
    <row r="282" spans="1:11">
      <c r="A282" t="s">
        <v>530</v>
      </c>
      <c r="B282">
        <v>178.903896</v>
      </c>
      <c r="C282">
        <v>1.2372300000000001</v>
      </c>
      <c r="D282">
        <v>1910</v>
      </c>
      <c r="E282">
        <v>128.27773804605599</v>
      </c>
      <c r="F282">
        <v>28.4</v>
      </c>
      <c r="G282" t="s">
        <v>230</v>
      </c>
      <c r="I282" t="str">
        <f t="shared" si="13"/>
        <v>UGC06903</v>
      </c>
      <c r="J282" s="4">
        <f t="shared" si="12"/>
        <v>6.3666666666666663E-3</v>
      </c>
      <c r="K282" t="str">
        <f t="shared" si="14"/>
        <v>Sc</v>
      </c>
    </row>
    <row r="283" spans="1:11">
      <c r="A283" t="s">
        <v>531</v>
      </c>
      <c r="B283">
        <v>179.11728299999999</v>
      </c>
      <c r="C283">
        <v>55.124929999999999</v>
      </c>
      <c r="D283">
        <v>1354</v>
      </c>
      <c r="E283">
        <v>127.982693664637</v>
      </c>
      <c r="F283">
        <v>29.9</v>
      </c>
      <c r="G283" t="s">
        <v>226</v>
      </c>
      <c r="I283" t="str">
        <f t="shared" si="13"/>
        <v>NGC3982</v>
      </c>
      <c r="J283" s="4">
        <f t="shared" si="12"/>
        <v>4.5133333333333336E-3</v>
      </c>
      <c r="K283" t="str">
        <f t="shared" si="14"/>
        <v>SABb</v>
      </c>
    </row>
    <row r="284" spans="1:11">
      <c r="A284" t="s">
        <v>532</v>
      </c>
      <c r="B284">
        <v>179.48400000000001</v>
      </c>
      <c r="C284">
        <v>55.453560000000003</v>
      </c>
      <c r="D284">
        <v>1287</v>
      </c>
      <c r="E284">
        <v>166.782798263004</v>
      </c>
      <c r="F284">
        <v>41.4</v>
      </c>
      <c r="G284" t="s">
        <v>259</v>
      </c>
      <c r="I284" t="str">
        <f t="shared" si="13"/>
        <v>NGC3998</v>
      </c>
      <c r="J284" s="4">
        <f t="shared" si="12"/>
        <v>4.2900000000000004E-3</v>
      </c>
      <c r="K284" t="str">
        <f t="shared" si="14"/>
        <v>S0</v>
      </c>
    </row>
    <row r="285" spans="1:11">
      <c r="A285" t="s">
        <v>533</v>
      </c>
      <c r="B285">
        <v>179.57903099999999</v>
      </c>
      <c r="C285">
        <v>-39.550539999999998</v>
      </c>
      <c r="D285">
        <v>3546</v>
      </c>
      <c r="E285">
        <v>123.069740999066</v>
      </c>
      <c r="F285">
        <v>53</v>
      </c>
      <c r="G285" t="s">
        <v>230</v>
      </c>
      <c r="I285" t="str">
        <f t="shared" si="13"/>
        <v>ESO321-001</v>
      </c>
      <c r="J285" s="4">
        <f t="shared" si="12"/>
        <v>1.1820000000000001E-2</v>
      </c>
      <c r="K285" t="str">
        <f t="shared" si="14"/>
        <v>Sc</v>
      </c>
    </row>
    <row r="286" spans="1:11">
      <c r="A286" t="s">
        <v>534</v>
      </c>
      <c r="B286">
        <v>179.60664</v>
      </c>
      <c r="C286">
        <v>50.917029999999997</v>
      </c>
      <c r="D286">
        <v>1147</v>
      </c>
      <c r="E286">
        <v>123.92282567608</v>
      </c>
      <c r="F286">
        <v>15.9</v>
      </c>
      <c r="G286" t="s">
        <v>366</v>
      </c>
      <c r="I286" t="str">
        <f t="shared" si="13"/>
        <v>UGC06956</v>
      </c>
      <c r="J286" s="4">
        <f t="shared" si="12"/>
        <v>3.8233333333333335E-3</v>
      </c>
      <c r="K286" t="str">
        <f t="shared" si="14"/>
        <v>SBm</v>
      </c>
    </row>
    <row r="287" spans="1:11">
      <c r="A287" t="s">
        <v>535</v>
      </c>
      <c r="B287">
        <v>179.641839</v>
      </c>
      <c r="C287">
        <v>42.734029999999997</v>
      </c>
      <c r="D287">
        <v>1018</v>
      </c>
      <c r="E287">
        <v>127.982693664637</v>
      </c>
      <c r="F287">
        <v>37.700000000000003</v>
      </c>
      <c r="G287" t="s">
        <v>230</v>
      </c>
      <c r="I287" t="str">
        <f t="shared" si="13"/>
        <v>IC0749</v>
      </c>
      <c r="J287" s="4">
        <f t="shared" si="12"/>
        <v>3.3933333333333333E-3</v>
      </c>
      <c r="K287" t="str">
        <f t="shared" si="14"/>
        <v>Sc</v>
      </c>
    </row>
    <row r="288" spans="1:11">
      <c r="A288" t="s">
        <v>536</v>
      </c>
      <c r="B288">
        <v>180.348828</v>
      </c>
      <c r="C288">
        <v>13.400829999999999</v>
      </c>
      <c r="D288">
        <v>1013</v>
      </c>
      <c r="E288">
        <v>142.61043254236</v>
      </c>
      <c r="F288">
        <v>22</v>
      </c>
      <c r="G288" t="s">
        <v>261</v>
      </c>
      <c r="I288" t="str">
        <f t="shared" si="13"/>
        <v>NGC4037</v>
      </c>
      <c r="J288" s="4">
        <f t="shared" si="12"/>
        <v>3.3766666666666667E-3</v>
      </c>
      <c r="K288" t="str">
        <f t="shared" si="14"/>
        <v>Sb</v>
      </c>
    </row>
    <row r="289" spans="1:11">
      <c r="A289" t="s">
        <v>537</v>
      </c>
      <c r="B289">
        <v>180.55083450000001</v>
      </c>
      <c r="C289">
        <v>62.137270000000001</v>
      </c>
      <c r="D289">
        <v>1473</v>
      </c>
      <c r="E289">
        <v>154.223735112947</v>
      </c>
      <c r="F289">
        <v>22</v>
      </c>
      <c r="G289" t="s">
        <v>223</v>
      </c>
      <c r="I289" t="str">
        <f t="shared" si="13"/>
        <v>NGC4041</v>
      </c>
      <c r="J289" s="4">
        <f t="shared" si="12"/>
        <v>4.9100000000000003E-3</v>
      </c>
      <c r="K289" t="str">
        <f t="shared" si="14"/>
        <v>Sbc</v>
      </c>
    </row>
    <row r="290" spans="1:11">
      <c r="A290" t="s">
        <v>538</v>
      </c>
      <c r="B290">
        <v>180.676164</v>
      </c>
      <c r="C290">
        <v>1.9766999999999999</v>
      </c>
      <c r="D290">
        <v>1997</v>
      </c>
      <c r="E290">
        <v>153.16205898880301</v>
      </c>
      <c r="F290">
        <v>55.9</v>
      </c>
      <c r="G290" t="s">
        <v>273</v>
      </c>
      <c r="I290" t="str">
        <f t="shared" si="13"/>
        <v>NGC4045</v>
      </c>
      <c r="J290" s="4">
        <f t="shared" si="12"/>
        <v>6.6566666666666666E-3</v>
      </c>
      <c r="K290" t="str">
        <f t="shared" si="14"/>
        <v>SABa</v>
      </c>
    </row>
    <row r="291" spans="1:11">
      <c r="A291" t="s">
        <v>539</v>
      </c>
      <c r="B291">
        <v>181.11281550000001</v>
      </c>
      <c r="C291">
        <v>1.8959299999999999</v>
      </c>
      <c r="D291">
        <v>5941</v>
      </c>
      <c r="E291">
        <v>125.35778299137699</v>
      </c>
      <c r="F291">
        <v>47</v>
      </c>
      <c r="G291" t="s">
        <v>246</v>
      </c>
      <c r="I291" t="str">
        <f t="shared" si="13"/>
        <v>NGC4073</v>
      </c>
      <c r="J291" s="4">
        <f t="shared" si="12"/>
        <v>1.9803333333333333E-2</v>
      </c>
      <c r="K291" t="str">
        <f t="shared" si="14"/>
        <v>E</v>
      </c>
    </row>
    <row r="292" spans="1:11">
      <c r="A292" t="s">
        <v>540</v>
      </c>
      <c r="B292">
        <v>181.39716899999999</v>
      </c>
      <c r="C292">
        <v>-26.52262</v>
      </c>
      <c r="D292">
        <v>3219</v>
      </c>
      <c r="E292">
        <v>120.26833431867</v>
      </c>
      <c r="F292">
        <v>39.700000000000003</v>
      </c>
      <c r="G292" t="s">
        <v>235</v>
      </c>
      <c r="I292" t="str">
        <f t="shared" si="13"/>
        <v>NGC4087</v>
      </c>
      <c r="J292" s="4">
        <f t="shared" si="12"/>
        <v>1.073E-2</v>
      </c>
      <c r="K292" t="str">
        <f t="shared" si="14"/>
        <v>E-SO</v>
      </c>
    </row>
    <row r="293" spans="1:11">
      <c r="A293" t="s">
        <v>541</v>
      </c>
      <c r="B293">
        <v>181.59776400000001</v>
      </c>
      <c r="C293">
        <v>52.710970000000003</v>
      </c>
      <c r="D293">
        <v>1085</v>
      </c>
      <c r="E293">
        <v>176.259001179541</v>
      </c>
      <c r="F293">
        <v>58.2</v>
      </c>
      <c r="G293" t="s">
        <v>226</v>
      </c>
      <c r="I293" t="str">
        <f t="shared" si="13"/>
        <v>NGC4102</v>
      </c>
      <c r="J293" s="4">
        <f t="shared" si="12"/>
        <v>3.6166666666666665E-3</v>
      </c>
      <c r="K293" t="str">
        <f t="shared" si="14"/>
        <v>SABb</v>
      </c>
    </row>
    <row r="294" spans="1:11">
      <c r="A294" t="s">
        <v>542</v>
      </c>
      <c r="B294">
        <v>181.98885749999999</v>
      </c>
      <c r="C294">
        <v>-30.33934</v>
      </c>
      <c r="D294">
        <v>1874</v>
      </c>
      <c r="E294">
        <v>125.646741556949</v>
      </c>
      <c r="F294">
        <v>27.1</v>
      </c>
      <c r="G294" t="s">
        <v>239</v>
      </c>
      <c r="I294" t="str">
        <f t="shared" si="13"/>
        <v>IC3010</v>
      </c>
      <c r="J294" s="4">
        <f t="shared" si="12"/>
        <v>6.2466666666666669E-3</v>
      </c>
      <c r="K294" t="str">
        <f t="shared" si="14"/>
        <v>S0-a</v>
      </c>
    </row>
    <row r="295" spans="1:11">
      <c r="A295" t="s">
        <v>543</v>
      </c>
      <c r="B295">
        <v>182.323779</v>
      </c>
      <c r="C295">
        <v>29.927669999999999</v>
      </c>
      <c r="D295">
        <v>768</v>
      </c>
      <c r="E295">
        <v>140.65373046351399</v>
      </c>
      <c r="F295">
        <v>22</v>
      </c>
      <c r="G295" t="s">
        <v>230</v>
      </c>
      <c r="I295" t="str">
        <f t="shared" si="13"/>
        <v>NGC4136</v>
      </c>
      <c r="J295" s="4">
        <f t="shared" si="12"/>
        <v>2.5600000000000002E-3</v>
      </c>
      <c r="K295" t="str">
        <f t="shared" si="14"/>
        <v>Sc</v>
      </c>
    </row>
    <row r="296" spans="1:11">
      <c r="A296" t="s">
        <v>544</v>
      </c>
      <c r="B296">
        <v>182.63600249999999</v>
      </c>
      <c r="C296">
        <v>39.405790000000003</v>
      </c>
      <c r="D296">
        <v>1185</v>
      </c>
      <c r="E296">
        <v>172.64390147213601</v>
      </c>
      <c r="F296">
        <v>42</v>
      </c>
      <c r="G296" t="s">
        <v>273</v>
      </c>
      <c r="I296" t="str">
        <f t="shared" si="13"/>
        <v>NGC4151</v>
      </c>
      <c r="J296" s="4">
        <f t="shared" si="12"/>
        <v>3.9500000000000004E-3</v>
      </c>
      <c r="K296" t="str">
        <f t="shared" si="14"/>
        <v>SABa</v>
      </c>
    </row>
    <row r="297" spans="1:11">
      <c r="A297" t="s">
        <v>545</v>
      </c>
      <c r="B297">
        <v>182.96865600000001</v>
      </c>
      <c r="C297">
        <v>24.123740000000002</v>
      </c>
      <c r="D297">
        <v>2706</v>
      </c>
      <c r="E297">
        <v>136.505843748036</v>
      </c>
      <c r="F297">
        <v>55.1</v>
      </c>
      <c r="G297" t="s">
        <v>223</v>
      </c>
      <c r="I297" t="str">
        <f t="shared" si="13"/>
        <v>NGC4162</v>
      </c>
      <c r="J297" s="4">
        <f t="shared" si="12"/>
        <v>9.0200000000000002E-3</v>
      </c>
      <c r="K297" t="str">
        <f t="shared" si="14"/>
        <v>Sbc</v>
      </c>
    </row>
    <row r="298" spans="1:11">
      <c r="A298" t="s">
        <v>546</v>
      </c>
      <c r="B298">
        <v>183.071991</v>
      </c>
      <c r="C298">
        <v>13.20515</v>
      </c>
      <c r="D298">
        <v>2361</v>
      </c>
      <c r="E298">
        <v>175.44912687446401</v>
      </c>
      <c r="F298">
        <v>57.9</v>
      </c>
      <c r="G298" t="s">
        <v>246</v>
      </c>
      <c r="I298" t="str">
        <f t="shared" si="13"/>
        <v>NGC4168</v>
      </c>
      <c r="J298" s="4">
        <f t="shared" si="12"/>
        <v>7.8700000000000003E-3</v>
      </c>
      <c r="K298" t="str">
        <f t="shared" si="14"/>
        <v>E</v>
      </c>
    </row>
    <row r="299" spans="1:11">
      <c r="A299" t="s">
        <v>547</v>
      </c>
      <c r="B299">
        <v>183.13470150000001</v>
      </c>
      <c r="C299">
        <v>12.123530000000001</v>
      </c>
      <c r="D299">
        <v>2291</v>
      </c>
      <c r="E299">
        <v>131.87159468372101</v>
      </c>
      <c r="F299">
        <v>48.3</v>
      </c>
      <c r="G299" t="s">
        <v>223</v>
      </c>
      <c r="I299" t="str">
        <f t="shared" si="13"/>
        <v>IC0769</v>
      </c>
      <c r="J299" s="4">
        <f t="shared" si="12"/>
        <v>7.6366666666666666E-3</v>
      </c>
      <c r="K299" t="str">
        <f t="shared" si="14"/>
        <v>Sbc</v>
      </c>
    </row>
    <row r="300" spans="1:11">
      <c r="A300" t="s">
        <v>548</v>
      </c>
      <c r="B300">
        <v>183.447</v>
      </c>
      <c r="C300">
        <v>13.424759999999999</v>
      </c>
      <c r="D300">
        <v>2197</v>
      </c>
      <c r="E300">
        <v>131.87159468372101</v>
      </c>
      <c r="F300">
        <v>35.9</v>
      </c>
      <c r="G300" t="s">
        <v>230</v>
      </c>
      <c r="I300" t="str">
        <f t="shared" si="13"/>
        <v>NGC4189</v>
      </c>
      <c r="J300" s="4">
        <f t="shared" si="12"/>
        <v>7.3233333333333336E-3</v>
      </c>
      <c r="K300" t="str">
        <f t="shared" si="14"/>
        <v>Sc</v>
      </c>
    </row>
    <row r="301" spans="1:11">
      <c r="A301" t="s">
        <v>549</v>
      </c>
      <c r="B301">
        <v>183.68804249999999</v>
      </c>
      <c r="C301">
        <v>-35.509740000000001</v>
      </c>
      <c r="D301">
        <v>2545</v>
      </c>
      <c r="E301">
        <v>128.27773804605599</v>
      </c>
      <c r="F301">
        <v>41.6</v>
      </c>
      <c r="G301" t="s">
        <v>261</v>
      </c>
      <c r="I301" t="str">
        <f t="shared" si="13"/>
        <v>ESO380-001</v>
      </c>
      <c r="J301" s="4">
        <f t="shared" si="12"/>
        <v>8.483333333333334E-3</v>
      </c>
      <c r="K301" t="str">
        <f t="shared" si="14"/>
        <v>Sb</v>
      </c>
    </row>
    <row r="302" spans="1:11">
      <c r="A302" t="s">
        <v>550</v>
      </c>
      <c r="B302">
        <v>183.91396349999999</v>
      </c>
      <c r="C302">
        <v>13.901350000000001</v>
      </c>
      <c r="D302">
        <v>6</v>
      </c>
      <c r="E302">
        <v>167.93888950389399</v>
      </c>
      <c r="F302">
        <v>54.5</v>
      </c>
      <c r="G302" t="s">
        <v>230</v>
      </c>
      <c r="I302" t="str">
        <f t="shared" si="13"/>
        <v>NGC4212</v>
      </c>
      <c r="J302" s="4">
        <f t="shared" si="12"/>
        <v>2.0000000000000002E-5</v>
      </c>
      <c r="K302" t="str">
        <f t="shared" si="14"/>
        <v>Sc</v>
      </c>
    </row>
    <row r="303" spans="1:11">
      <c r="A303" t="s">
        <v>551</v>
      </c>
      <c r="B303">
        <v>184.357404</v>
      </c>
      <c r="C303">
        <v>6.6899300000000004</v>
      </c>
      <c r="D303">
        <v>2284</v>
      </c>
      <c r="E303">
        <v>121.38114912143899</v>
      </c>
      <c r="F303">
        <v>59.5</v>
      </c>
      <c r="G303" t="s">
        <v>239</v>
      </c>
      <c r="I303" t="str">
        <f t="shared" si="13"/>
        <v>IC3102</v>
      </c>
      <c r="J303" s="4">
        <f t="shared" ref="J303:J366" si="15">IF(TRIM(D303) = "-", 0, IF(D303/300000 &lt; 0, 0, D303/300000))</f>
        <v>7.6133333333333331E-3</v>
      </c>
      <c r="K303" t="str">
        <f t="shared" si="14"/>
        <v>S0-a</v>
      </c>
    </row>
    <row r="304" spans="1:11">
      <c r="A304" t="s">
        <v>552</v>
      </c>
      <c r="B304">
        <v>184.40316000000001</v>
      </c>
      <c r="C304">
        <v>29.60793</v>
      </c>
      <c r="D304">
        <v>1033</v>
      </c>
      <c r="E304">
        <v>153.16205898880301</v>
      </c>
      <c r="F304">
        <v>56.1</v>
      </c>
      <c r="G304" t="s">
        <v>239</v>
      </c>
      <c r="I304" t="str">
        <f t="shared" si="13"/>
        <v>NGC4245</v>
      </c>
      <c r="J304" s="4">
        <f t="shared" si="15"/>
        <v>3.4433333333333334E-3</v>
      </c>
      <c r="K304" t="str">
        <f t="shared" si="14"/>
        <v>S0-a</v>
      </c>
    </row>
    <row r="305" spans="1:11">
      <c r="A305" t="s">
        <v>553</v>
      </c>
      <c r="B305">
        <v>184.938873</v>
      </c>
      <c r="C305">
        <v>12.79842</v>
      </c>
      <c r="D305">
        <v>1071</v>
      </c>
      <c r="E305">
        <v>152.80982153069601</v>
      </c>
      <c r="F305">
        <v>57.5</v>
      </c>
      <c r="G305" t="s">
        <v>235</v>
      </c>
      <c r="I305" t="str">
        <f t="shared" si="13"/>
        <v>NGC4267</v>
      </c>
      <c r="J305" s="4">
        <f t="shared" si="15"/>
        <v>3.5699999999999998E-3</v>
      </c>
      <c r="K305" t="str">
        <f t="shared" si="14"/>
        <v>E-SO</v>
      </c>
    </row>
    <row r="306" spans="1:11">
      <c r="A306" t="s">
        <v>554</v>
      </c>
      <c r="B306">
        <v>184.9833945</v>
      </c>
      <c r="C306">
        <v>5.3438499999999998</v>
      </c>
      <c r="D306">
        <v>2434</v>
      </c>
      <c r="E306">
        <v>131.26570752567</v>
      </c>
      <c r="F306">
        <v>26.9</v>
      </c>
      <c r="G306" t="s">
        <v>230</v>
      </c>
      <c r="I306" t="str">
        <f t="shared" si="13"/>
        <v>NGC4273</v>
      </c>
      <c r="J306" s="4">
        <f t="shared" si="15"/>
        <v>8.1133333333333335E-3</v>
      </c>
      <c r="K306" t="str">
        <f t="shared" si="14"/>
        <v>Sc</v>
      </c>
    </row>
    <row r="307" spans="1:11">
      <c r="A307" t="s">
        <v>555</v>
      </c>
      <c r="B307">
        <v>185.02830900000001</v>
      </c>
      <c r="C307">
        <v>29.280639999999998</v>
      </c>
      <c r="D307">
        <v>788</v>
      </c>
      <c r="E307">
        <v>173.440779230917</v>
      </c>
      <c r="F307">
        <v>15.6</v>
      </c>
      <c r="G307" t="s">
        <v>246</v>
      </c>
      <c r="I307" t="str">
        <f t="shared" si="13"/>
        <v>NGC4278</v>
      </c>
      <c r="J307" s="4">
        <f t="shared" si="15"/>
        <v>2.6266666666666665E-3</v>
      </c>
      <c r="K307" t="str">
        <f t="shared" si="14"/>
        <v>E</v>
      </c>
    </row>
    <row r="308" spans="1:11">
      <c r="A308" t="s">
        <v>556</v>
      </c>
      <c r="B308">
        <v>185.19802050000001</v>
      </c>
      <c r="C308">
        <v>58.092449999999999</v>
      </c>
      <c r="D308">
        <v>3286</v>
      </c>
      <c r="E308">
        <v>131.568284275596</v>
      </c>
      <c r="F308">
        <v>50.4</v>
      </c>
      <c r="G308" t="s">
        <v>261</v>
      </c>
      <c r="I308" t="str">
        <f t="shared" si="13"/>
        <v>NGC4290</v>
      </c>
      <c r="J308" s="4">
        <f t="shared" si="15"/>
        <v>1.0953333333333334E-2</v>
      </c>
      <c r="K308" t="str">
        <f t="shared" si="14"/>
        <v>Sb</v>
      </c>
    </row>
    <row r="309" spans="1:11">
      <c r="A309" t="s">
        <v>557</v>
      </c>
      <c r="B309">
        <v>185.38668749999999</v>
      </c>
      <c r="C309">
        <v>14.60608</v>
      </c>
      <c r="D309">
        <v>1236</v>
      </c>
      <c r="E309">
        <v>152.10773319460299</v>
      </c>
      <c r="F309">
        <v>58.4</v>
      </c>
      <c r="G309" t="s">
        <v>230</v>
      </c>
      <c r="I309" t="str">
        <f t="shared" si="13"/>
        <v>NGC4298</v>
      </c>
      <c r="J309" s="4">
        <f t="shared" si="15"/>
        <v>4.1200000000000004E-3</v>
      </c>
      <c r="K309" t="str">
        <f t="shared" si="14"/>
        <v>Sc</v>
      </c>
    </row>
    <row r="310" spans="1:11">
      <c r="A310" t="s">
        <v>558</v>
      </c>
      <c r="B310">
        <v>185.55299400000001</v>
      </c>
      <c r="C310">
        <v>-33.484430000000003</v>
      </c>
      <c r="D310">
        <v>2489</v>
      </c>
      <c r="E310">
        <v>148.98797977443201</v>
      </c>
      <c r="F310">
        <v>11.8</v>
      </c>
      <c r="G310" t="s">
        <v>223</v>
      </c>
      <c r="I310" t="str">
        <f t="shared" si="13"/>
        <v>NGC4304</v>
      </c>
      <c r="J310" s="4">
        <f t="shared" si="15"/>
        <v>8.2966666666666675E-3</v>
      </c>
      <c r="K310" t="str">
        <f t="shared" si="14"/>
        <v>Sbc</v>
      </c>
    </row>
    <row r="311" spans="1:11">
      <c r="A311" t="s">
        <v>559</v>
      </c>
      <c r="B311">
        <v>185.89558349999999</v>
      </c>
      <c r="C311">
        <v>6.08169</v>
      </c>
      <c r="D311">
        <v>1351</v>
      </c>
      <c r="E311">
        <v>139.364225837323</v>
      </c>
      <c r="F311">
        <v>25.3</v>
      </c>
      <c r="G311" t="s">
        <v>246</v>
      </c>
      <c r="I311" t="str">
        <f t="shared" si="13"/>
        <v>NGC4339</v>
      </c>
      <c r="J311" s="4">
        <f t="shared" si="15"/>
        <v>4.5033333333333331E-3</v>
      </c>
      <c r="K311" t="str">
        <f t="shared" si="14"/>
        <v>E</v>
      </c>
    </row>
    <row r="312" spans="1:11">
      <c r="A312" t="s">
        <v>560</v>
      </c>
      <c r="B312">
        <v>185.8970985</v>
      </c>
      <c r="C312">
        <v>16.722460000000002</v>
      </c>
      <c r="D312">
        <v>1057</v>
      </c>
      <c r="E312">
        <v>169.10299444266701</v>
      </c>
      <c r="F312">
        <v>58.7</v>
      </c>
      <c r="G312" t="s">
        <v>239</v>
      </c>
      <c r="I312" t="str">
        <f t="shared" si="13"/>
        <v>NGC4340</v>
      </c>
      <c r="J312" s="4">
        <f t="shared" si="15"/>
        <v>3.5233333333333332E-3</v>
      </c>
      <c r="K312" t="str">
        <f t="shared" si="14"/>
        <v>S0-a</v>
      </c>
    </row>
    <row r="313" spans="1:11">
      <c r="A313" t="s">
        <v>561</v>
      </c>
      <c r="B313">
        <v>186.2874765</v>
      </c>
      <c r="C313">
        <v>-39.775500000000001</v>
      </c>
      <c r="D313">
        <v>3157</v>
      </c>
      <c r="E313">
        <v>133.09177174412699</v>
      </c>
      <c r="F313">
        <v>53.1</v>
      </c>
      <c r="G313" t="s">
        <v>239</v>
      </c>
      <c r="I313" t="str">
        <f t="shared" si="13"/>
        <v>IC3290</v>
      </c>
      <c r="J313" s="4">
        <f t="shared" si="15"/>
        <v>1.0523333333333334E-2</v>
      </c>
      <c r="K313" t="str">
        <f t="shared" si="14"/>
        <v>S0-a</v>
      </c>
    </row>
    <row r="314" spans="1:11">
      <c r="A314" t="s">
        <v>562</v>
      </c>
      <c r="B314">
        <v>186.3253545</v>
      </c>
      <c r="C314">
        <v>4.9251399999999999</v>
      </c>
      <c r="D314">
        <v>2610</v>
      </c>
      <c r="E314">
        <v>125.35778299137699</v>
      </c>
      <c r="F314">
        <v>23.9</v>
      </c>
      <c r="G314" t="s">
        <v>277</v>
      </c>
      <c r="I314" t="str">
        <f t="shared" si="13"/>
        <v>NGC4378</v>
      </c>
      <c r="J314" s="4">
        <f t="shared" si="15"/>
        <v>8.6999999999999994E-3</v>
      </c>
      <c r="K314" t="str">
        <f t="shared" si="14"/>
        <v>Sa</v>
      </c>
    </row>
    <row r="315" spans="1:11">
      <c r="A315" t="s">
        <v>563</v>
      </c>
      <c r="B315">
        <v>186.394542</v>
      </c>
      <c r="C315">
        <v>45.685099999999998</v>
      </c>
      <c r="D315">
        <v>936</v>
      </c>
      <c r="E315">
        <v>150.713177616737</v>
      </c>
      <c r="F315">
        <v>50</v>
      </c>
      <c r="G315" t="s">
        <v>349</v>
      </c>
      <c r="I315" t="str">
        <f t="shared" si="13"/>
        <v>NGC4389</v>
      </c>
      <c r="J315" s="4">
        <f t="shared" si="15"/>
        <v>3.1199999999999999E-3</v>
      </c>
      <c r="K315" t="str">
        <f t="shared" si="14"/>
        <v>SBbc</v>
      </c>
    </row>
    <row r="316" spans="1:11">
      <c r="A316" t="s">
        <v>564</v>
      </c>
      <c r="B316">
        <v>186.46337550000001</v>
      </c>
      <c r="C316">
        <v>27.560919999999999</v>
      </c>
      <c r="D316">
        <v>903</v>
      </c>
      <c r="E316">
        <v>175.04563429356401</v>
      </c>
      <c r="F316">
        <v>22.4</v>
      </c>
      <c r="G316" t="s">
        <v>269</v>
      </c>
      <c r="I316" t="str">
        <f t="shared" si="13"/>
        <v>NGC4393</v>
      </c>
      <c r="J316" s="4">
        <f t="shared" si="15"/>
        <v>3.0100000000000001E-3</v>
      </c>
      <c r="K316" t="str">
        <f t="shared" si="14"/>
        <v>Scd</v>
      </c>
    </row>
    <row r="317" spans="1:11">
      <c r="A317" t="s">
        <v>565</v>
      </c>
      <c r="B317">
        <v>186.533175</v>
      </c>
      <c r="C317">
        <v>58.321800000000003</v>
      </c>
      <c r="D317">
        <v>979</v>
      </c>
      <c r="E317">
        <v>152.10773319460299</v>
      </c>
      <c r="F317">
        <v>41.4</v>
      </c>
      <c r="G317" t="s">
        <v>284</v>
      </c>
      <c r="I317" t="str">
        <f t="shared" si="13"/>
        <v>UGC07534</v>
      </c>
      <c r="J317" s="4">
        <f t="shared" si="15"/>
        <v>3.2633333333333334E-3</v>
      </c>
      <c r="K317" t="str">
        <f t="shared" si="14"/>
        <v>I</v>
      </c>
    </row>
    <row r="318" spans="1:11">
      <c r="A318" t="s">
        <v>566</v>
      </c>
      <c r="B318">
        <v>186.63423</v>
      </c>
      <c r="C318">
        <v>12.61059</v>
      </c>
      <c r="D318">
        <v>185</v>
      </c>
      <c r="E318">
        <v>125.06945463369</v>
      </c>
      <c r="F318">
        <v>48.2</v>
      </c>
      <c r="G318" t="s">
        <v>232</v>
      </c>
      <c r="I318" t="str">
        <f t="shared" si="13"/>
        <v>NGC4413</v>
      </c>
      <c r="J318" s="4">
        <f t="shared" si="15"/>
        <v>6.1666666666666662E-4</v>
      </c>
      <c r="K318" t="str">
        <f t="shared" si="14"/>
        <v>Sab</v>
      </c>
    </row>
    <row r="319" spans="1:11">
      <c r="A319" t="s">
        <v>567</v>
      </c>
      <c r="B319">
        <v>186.760671</v>
      </c>
      <c r="C319">
        <v>15.461399999999999</v>
      </c>
      <c r="D319">
        <v>1654</v>
      </c>
      <c r="E319">
        <v>155.29277047605601</v>
      </c>
      <c r="F319">
        <v>44.7</v>
      </c>
      <c r="G319" t="s">
        <v>239</v>
      </c>
      <c r="I319" t="str">
        <f t="shared" si="13"/>
        <v>NGC4421</v>
      </c>
      <c r="J319" s="4">
        <f t="shared" si="15"/>
        <v>5.5133333333333336E-3</v>
      </c>
      <c r="K319" t="str">
        <f t="shared" si="14"/>
        <v>S0-a</v>
      </c>
    </row>
    <row r="320" spans="1:11">
      <c r="A320" t="s">
        <v>568</v>
      </c>
      <c r="B320">
        <v>186.79708350000001</v>
      </c>
      <c r="C320">
        <v>7.2625000000000002</v>
      </c>
      <c r="D320">
        <v>997</v>
      </c>
      <c r="E320">
        <v>164.11613727304299</v>
      </c>
      <c r="F320">
        <v>30.5</v>
      </c>
      <c r="G320" t="s">
        <v>255</v>
      </c>
      <c r="I320" t="str">
        <f t="shared" si="13"/>
        <v>UGC07557</v>
      </c>
      <c r="J320" s="4">
        <f t="shared" si="15"/>
        <v>3.3233333333333335E-3</v>
      </c>
      <c r="K320" t="str">
        <f t="shared" si="14"/>
        <v>SABm</v>
      </c>
    </row>
    <row r="321" spans="1:11">
      <c r="A321" t="s">
        <v>569</v>
      </c>
      <c r="B321">
        <v>186.85988850000001</v>
      </c>
      <c r="C321">
        <v>6.2628199999999996</v>
      </c>
      <c r="D321">
        <v>1507</v>
      </c>
      <c r="E321">
        <v>121.38114912143899</v>
      </c>
      <c r="F321">
        <v>43.9</v>
      </c>
      <c r="G321" t="s">
        <v>261</v>
      </c>
      <c r="I321" t="str">
        <f t="shared" si="13"/>
        <v>NGC4430</v>
      </c>
      <c r="J321" s="4">
        <f t="shared" si="15"/>
        <v>5.0233333333333336E-3</v>
      </c>
      <c r="K321" t="str">
        <f t="shared" si="14"/>
        <v>Sb</v>
      </c>
    </row>
    <row r="322" spans="1:11">
      <c r="A322" t="s">
        <v>570</v>
      </c>
      <c r="B322">
        <v>187.151625</v>
      </c>
      <c r="C322">
        <v>-43.261749999999999</v>
      </c>
      <c r="D322">
        <v>2742</v>
      </c>
      <c r="E322">
        <v>136.191874365335</v>
      </c>
      <c r="F322">
        <v>36.5</v>
      </c>
      <c r="G322" t="s">
        <v>226</v>
      </c>
      <c r="I322" t="str">
        <f t="shared" si="13"/>
        <v>NGC4444</v>
      </c>
      <c r="J322" s="4">
        <f t="shared" si="15"/>
        <v>9.1400000000000006E-3</v>
      </c>
      <c r="K322" t="str">
        <f t="shared" si="14"/>
        <v>SABb</v>
      </c>
    </row>
    <row r="323" spans="1:11">
      <c r="A323" t="s">
        <v>571</v>
      </c>
      <c r="B323">
        <v>187.21135799999999</v>
      </c>
      <c r="C323">
        <v>-1.93912</v>
      </c>
      <c r="D323">
        <v>2350</v>
      </c>
      <c r="E323">
        <v>130.062236007373</v>
      </c>
      <c r="F323">
        <v>25.4</v>
      </c>
      <c r="G323" t="s">
        <v>239</v>
      </c>
      <c r="I323" t="str">
        <f t="shared" ref="I323:I386" si="16">TRIM(A323)</f>
        <v>NGC4454</v>
      </c>
      <c r="J323" s="4">
        <f t="shared" si="15"/>
        <v>7.8333333333333328E-3</v>
      </c>
      <c r="K323" t="str">
        <f t="shared" ref="K323:K386" si="17">TRIM(G323)</f>
        <v>S0-a</v>
      </c>
    </row>
    <row r="324" spans="1:11">
      <c r="A324" t="s">
        <v>572</v>
      </c>
      <c r="B324">
        <v>187.24587450000001</v>
      </c>
      <c r="C324">
        <v>3.5705800000000001</v>
      </c>
      <c r="D324">
        <v>932</v>
      </c>
      <c r="E324">
        <v>167.55262274767799</v>
      </c>
      <c r="F324">
        <v>34.6</v>
      </c>
      <c r="G324" t="s">
        <v>239</v>
      </c>
      <c r="I324" t="str">
        <f t="shared" si="16"/>
        <v>NGC4457</v>
      </c>
      <c r="J324" s="4">
        <f t="shared" si="15"/>
        <v>3.1066666666666669E-3</v>
      </c>
      <c r="K324" t="str">
        <f t="shared" si="17"/>
        <v>S0-a</v>
      </c>
    </row>
    <row r="325" spans="1:11">
      <c r="A325" t="s">
        <v>573</v>
      </c>
      <c r="B325">
        <v>187.47312149999999</v>
      </c>
      <c r="C325">
        <v>14.068619999999999</v>
      </c>
      <c r="D325">
        <v>1582</v>
      </c>
      <c r="E325">
        <v>140.00749357509099</v>
      </c>
      <c r="F325">
        <v>56.9</v>
      </c>
      <c r="G325" t="s">
        <v>259</v>
      </c>
      <c r="I325" t="str">
        <f t="shared" si="16"/>
        <v>NGC4474</v>
      </c>
      <c r="J325" s="4">
        <f t="shared" si="15"/>
        <v>5.273333333333333E-3</v>
      </c>
      <c r="K325" t="str">
        <f t="shared" si="17"/>
        <v>S0</v>
      </c>
    </row>
    <row r="326" spans="1:11">
      <c r="A326" t="s">
        <v>574</v>
      </c>
      <c r="B326">
        <v>187.63030499999999</v>
      </c>
      <c r="C326">
        <v>41.700940000000003</v>
      </c>
      <c r="D326">
        <v>693</v>
      </c>
      <c r="E326">
        <v>120.545561344701</v>
      </c>
      <c r="F326">
        <v>55.2</v>
      </c>
      <c r="G326" t="s">
        <v>284</v>
      </c>
      <c r="I326" t="str">
        <f t="shared" si="16"/>
        <v>NGC4485</v>
      </c>
      <c r="J326" s="4">
        <f t="shared" si="15"/>
        <v>2.31E-3</v>
      </c>
      <c r="K326" t="str">
        <f t="shared" si="17"/>
        <v>I</v>
      </c>
    </row>
    <row r="327" spans="1:11">
      <c r="A327" t="s">
        <v>575</v>
      </c>
      <c r="B327">
        <v>187.74885449999999</v>
      </c>
      <c r="C327">
        <v>8.0776900000000005</v>
      </c>
      <c r="D327">
        <v>1821</v>
      </c>
      <c r="E327">
        <v>126.80935631333401</v>
      </c>
      <c r="F327">
        <v>29.4</v>
      </c>
      <c r="G327" t="s">
        <v>277</v>
      </c>
      <c r="I327" t="str">
        <f t="shared" si="16"/>
        <v>NGC4492</v>
      </c>
      <c r="J327" s="4">
        <f t="shared" si="15"/>
        <v>6.0699999999999999E-3</v>
      </c>
      <c r="K327" t="str">
        <f t="shared" si="17"/>
        <v>Sa</v>
      </c>
    </row>
    <row r="328" spans="1:11">
      <c r="A328" t="s">
        <v>576</v>
      </c>
      <c r="B328">
        <v>187.91278199999999</v>
      </c>
      <c r="C328">
        <v>16.853860000000001</v>
      </c>
      <c r="D328">
        <v>1616</v>
      </c>
      <c r="E328">
        <v>172.64390147213601</v>
      </c>
      <c r="F328">
        <v>57.3</v>
      </c>
      <c r="G328" t="s">
        <v>230</v>
      </c>
      <c r="I328" t="str">
        <f t="shared" si="16"/>
        <v>NGC4498</v>
      </c>
      <c r="J328" s="4">
        <f t="shared" si="15"/>
        <v>5.3866666666666663E-3</v>
      </c>
      <c r="K328" t="str">
        <f t="shared" si="17"/>
        <v>Sc</v>
      </c>
    </row>
    <row r="329" spans="1:11">
      <c r="A329" t="s">
        <v>577</v>
      </c>
      <c r="B329">
        <v>188.0062935</v>
      </c>
      <c r="C329">
        <v>66.332599999999999</v>
      </c>
      <c r="D329">
        <v>2570</v>
      </c>
      <c r="E329">
        <v>123.353425465844</v>
      </c>
      <c r="F329">
        <v>59.1</v>
      </c>
      <c r="G329" t="s">
        <v>259</v>
      </c>
      <c r="I329" t="str">
        <f t="shared" si="16"/>
        <v>NGC4513</v>
      </c>
      <c r="J329" s="4">
        <f t="shared" si="15"/>
        <v>8.5666666666666669E-3</v>
      </c>
      <c r="K329" t="str">
        <f t="shared" si="17"/>
        <v>S0</v>
      </c>
    </row>
    <row r="330" spans="1:11">
      <c r="A330" t="s">
        <v>578</v>
      </c>
      <c r="B330">
        <v>188.0205435</v>
      </c>
      <c r="C330">
        <v>-39.982509999999998</v>
      </c>
      <c r="D330">
        <v>3195</v>
      </c>
      <c r="E330">
        <v>120.823460563425</v>
      </c>
      <c r="F330">
        <v>52.1</v>
      </c>
      <c r="G330" t="s">
        <v>349</v>
      </c>
      <c r="I330" t="str">
        <f t="shared" si="16"/>
        <v>NGC4499</v>
      </c>
      <c r="J330" s="4">
        <f t="shared" si="15"/>
        <v>1.065E-2</v>
      </c>
      <c r="K330" t="str">
        <f t="shared" si="17"/>
        <v>SBbc</v>
      </c>
    </row>
    <row r="331" spans="1:11">
      <c r="A331" t="s">
        <v>579</v>
      </c>
      <c r="B331">
        <v>188.37614099999999</v>
      </c>
      <c r="C331">
        <v>8.6544500000000006</v>
      </c>
      <c r="D331">
        <v>1297</v>
      </c>
      <c r="E331">
        <v>140.00749357509099</v>
      </c>
      <c r="F331">
        <v>41.1</v>
      </c>
      <c r="G331" t="s">
        <v>269</v>
      </c>
      <c r="I331" t="str">
        <f t="shared" si="16"/>
        <v>NGC4519</v>
      </c>
      <c r="J331" s="4">
        <f t="shared" si="15"/>
        <v>4.3233333333333335E-3</v>
      </c>
      <c r="K331" t="str">
        <f t="shared" si="17"/>
        <v>Scd</v>
      </c>
    </row>
    <row r="332" spans="1:11">
      <c r="A332" t="s">
        <v>580</v>
      </c>
      <c r="B332">
        <v>188.642313</v>
      </c>
      <c r="C332">
        <v>63.525039999999997</v>
      </c>
      <c r="D332">
        <v>2923</v>
      </c>
      <c r="E332">
        <v>145.93225304217401</v>
      </c>
      <c r="F332">
        <v>57.3</v>
      </c>
      <c r="G332" t="s">
        <v>230</v>
      </c>
      <c r="I332" t="str">
        <f t="shared" si="16"/>
        <v>NGC4545</v>
      </c>
      <c r="J332" s="4">
        <f t="shared" si="15"/>
        <v>9.743333333333333E-3</v>
      </c>
      <c r="K332" t="str">
        <f t="shared" si="17"/>
        <v>Sc</v>
      </c>
    </row>
    <row r="333" spans="1:11">
      <c r="A333" t="s">
        <v>581</v>
      </c>
      <c r="B333">
        <v>188.71172250000001</v>
      </c>
      <c r="C333">
        <v>15.55109</v>
      </c>
      <c r="D333">
        <v>1392</v>
      </c>
      <c r="E333">
        <v>131.568284275596</v>
      </c>
      <c r="F333">
        <v>34.200000000000003</v>
      </c>
      <c r="G333" t="s">
        <v>244</v>
      </c>
      <c r="I333" t="str">
        <f t="shared" si="16"/>
        <v>NGC4540</v>
      </c>
      <c r="J333" s="4">
        <f t="shared" si="15"/>
        <v>4.64E-3</v>
      </c>
      <c r="K333" t="str">
        <f t="shared" si="17"/>
        <v>SABc</v>
      </c>
    </row>
    <row r="334" spans="1:11">
      <c r="A334" t="s">
        <v>582</v>
      </c>
      <c r="B334">
        <v>189.1362555</v>
      </c>
      <c r="C334">
        <v>11.257820000000001</v>
      </c>
      <c r="D334">
        <v>2338</v>
      </c>
      <c r="E334">
        <v>164.11613727304299</v>
      </c>
      <c r="F334">
        <v>39.4</v>
      </c>
      <c r="G334" t="s">
        <v>223</v>
      </c>
      <c r="I334" t="str">
        <f t="shared" si="16"/>
        <v>NGC4567</v>
      </c>
      <c r="J334" s="4">
        <f t="shared" si="15"/>
        <v>7.7933333333333335E-3</v>
      </c>
      <c r="K334" t="str">
        <f t="shared" si="17"/>
        <v>Sbc</v>
      </c>
    </row>
    <row r="335" spans="1:11">
      <c r="A335" t="s">
        <v>583</v>
      </c>
      <c r="B335">
        <v>189.15750299999999</v>
      </c>
      <c r="C335">
        <v>6.6216400000000002</v>
      </c>
      <c r="D335">
        <v>1138</v>
      </c>
      <c r="E335">
        <v>137.768900432473</v>
      </c>
      <c r="F335">
        <v>21</v>
      </c>
      <c r="G335" t="s">
        <v>366</v>
      </c>
      <c r="I335" t="str">
        <f t="shared" si="16"/>
        <v>IC3576</v>
      </c>
      <c r="J335" s="4">
        <f t="shared" si="15"/>
        <v>3.7933333333333335E-3</v>
      </c>
      <c r="K335" t="str">
        <f t="shared" si="17"/>
        <v>SBm</v>
      </c>
    </row>
    <row r="336" spans="1:11">
      <c r="A336" t="s">
        <v>584</v>
      </c>
      <c r="B336">
        <v>189.35429099999999</v>
      </c>
      <c r="C336">
        <v>74.191860000000005</v>
      </c>
      <c r="D336">
        <v>2283</v>
      </c>
      <c r="E336">
        <v>175.85359780429701</v>
      </c>
      <c r="F336">
        <v>56.2</v>
      </c>
      <c r="G336" t="s">
        <v>246</v>
      </c>
      <c r="I336" t="str">
        <f t="shared" si="16"/>
        <v>NGC4589</v>
      </c>
      <c r="J336" s="4">
        <f t="shared" si="15"/>
        <v>7.6099999999999996E-3</v>
      </c>
      <c r="K336" t="str">
        <f t="shared" si="17"/>
        <v>E</v>
      </c>
    </row>
    <row r="337" spans="1:11">
      <c r="A337" t="s">
        <v>585</v>
      </c>
      <c r="B337">
        <v>189.37725</v>
      </c>
      <c r="C337">
        <v>9.5551100000000009</v>
      </c>
      <c r="D337">
        <v>2352</v>
      </c>
      <c r="E337">
        <v>150.020722360652</v>
      </c>
      <c r="F337">
        <v>54.4</v>
      </c>
      <c r="G337" t="s">
        <v>259</v>
      </c>
      <c r="I337" t="str">
        <f t="shared" si="16"/>
        <v>NGC4578</v>
      </c>
      <c r="J337" s="4">
        <f t="shared" si="15"/>
        <v>7.8399999999999997E-3</v>
      </c>
      <c r="K337" t="str">
        <f t="shared" si="17"/>
        <v>S0</v>
      </c>
    </row>
    <row r="338" spans="1:11">
      <c r="A338" t="s">
        <v>586</v>
      </c>
      <c r="B338">
        <v>189.43223850000001</v>
      </c>
      <c r="C338">
        <v>-43.620820000000002</v>
      </c>
      <c r="D338">
        <v>2793</v>
      </c>
      <c r="E338">
        <v>149.33144860660499</v>
      </c>
      <c r="F338">
        <v>44.7</v>
      </c>
      <c r="G338" t="s">
        <v>239</v>
      </c>
      <c r="I338" t="str">
        <f t="shared" si="16"/>
        <v>NGC4573</v>
      </c>
      <c r="J338" s="4">
        <f t="shared" si="15"/>
        <v>9.3100000000000006E-3</v>
      </c>
      <c r="K338" t="str">
        <f t="shared" si="17"/>
        <v>S0-a</v>
      </c>
    </row>
    <row r="339" spans="1:11">
      <c r="A339" t="s">
        <v>587</v>
      </c>
      <c r="B339">
        <v>189.46327500000001</v>
      </c>
      <c r="C339">
        <v>-40.537329999999997</v>
      </c>
      <c r="D339">
        <v>2820</v>
      </c>
      <c r="E339">
        <v>123.63779778268101</v>
      </c>
      <c r="F339">
        <v>55.2</v>
      </c>
      <c r="G339" t="s">
        <v>349</v>
      </c>
      <c r="I339" t="str">
        <f t="shared" si="16"/>
        <v>NGC4575</v>
      </c>
      <c r="J339" s="4">
        <f t="shared" si="15"/>
        <v>9.4000000000000004E-3</v>
      </c>
      <c r="K339" t="str">
        <f t="shared" si="17"/>
        <v>SBbc</v>
      </c>
    </row>
    <row r="340" spans="1:11">
      <c r="A340" t="s">
        <v>588</v>
      </c>
      <c r="B340">
        <v>189.914322</v>
      </c>
      <c r="C340">
        <v>-5.3441700000000001</v>
      </c>
      <c r="D340">
        <v>2473</v>
      </c>
      <c r="E340">
        <v>143.92997356087901</v>
      </c>
      <c r="F340">
        <v>33</v>
      </c>
      <c r="G340" t="s">
        <v>261</v>
      </c>
      <c r="I340" t="str">
        <f t="shared" si="16"/>
        <v>NGC4593</v>
      </c>
      <c r="J340" s="4">
        <f t="shared" si="15"/>
        <v>8.2433333333333334E-3</v>
      </c>
      <c r="K340" t="str">
        <f t="shared" si="17"/>
        <v>Sb</v>
      </c>
    </row>
    <row r="341" spans="1:11">
      <c r="A341" t="s">
        <v>589</v>
      </c>
      <c r="B341">
        <v>190.22993399999999</v>
      </c>
      <c r="C341">
        <v>-40.976300000000002</v>
      </c>
      <c r="D341">
        <v>2430</v>
      </c>
      <c r="E341">
        <v>156.009560086558</v>
      </c>
      <c r="F341">
        <v>46.2</v>
      </c>
      <c r="G341" t="s">
        <v>244</v>
      </c>
      <c r="I341" t="str">
        <f t="shared" si="16"/>
        <v>NGC4603</v>
      </c>
      <c r="J341" s="4">
        <f t="shared" si="15"/>
        <v>8.0999999999999996E-3</v>
      </c>
      <c r="K341" t="str">
        <f t="shared" si="17"/>
        <v>SABc</v>
      </c>
    </row>
    <row r="342" spans="1:11">
      <c r="A342" t="s">
        <v>590</v>
      </c>
      <c r="B342">
        <v>190.30533299999999</v>
      </c>
      <c r="C342">
        <v>10.15578</v>
      </c>
      <c r="D342">
        <v>1924</v>
      </c>
      <c r="E342">
        <v>173.04190538701701</v>
      </c>
      <c r="F342">
        <v>34.9</v>
      </c>
      <c r="G342" t="s">
        <v>259</v>
      </c>
      <c r="I342" t="str">
        <f t="shared" si="16"/>
        <v>NGC4608</v>
      </c>
      <c r="J342" s="4">
        <f t="shared" si="15"/>
        <v>6.4133333333333334E-3</v>
      </c>
      <c r="K342" t="str">
        <f t="shared" si="17"/>
        <v>S0</v>
      </c>
    </row>
    <row r="343" spans="1:11">
      <c r="A343" t="s">
        <v>591</v>
      </c>
      <c r="B343">
        <v>190.38641699999999</v>
      </c>
      <c r="C343">
        <v>7.3148499999999999</v>
      </c>
      <c r="D343">
        <v>1862</v>
      </c>
      <c r="E343">
        <v>154.223735112947</v>
      </c>
      <c r="F343">
        <v>55.4</v>
      </c>
      <c r="G343" t="s">
        <v>259</v>
      </c>
      <c r="I343" t="str">
        <f t="shared" si="16"/>
        <v>NGC4612</v>
      </c>
      <c r="J343" s="4">
        <f t="shared" si="15"/>
        <v>6.2066666666666668E-3</v>
      </c>
      <c r="K343" t="str">
        <f t="shared" si="17"/>
        <v>S0</v>
      </c>
    </row>
    <row r="344" spans="1:11">
      <c r="A344" t="s">
        <v>592</v>
      </c>
      <c r="B344">
        <v>190.7183205</v>
      </c>
      <c r="C344">
        <v>13.25704</v>
      </c>
      <c r="D344">
        <v>1088</v>
      </c>
      <c r="E344">
        <v>172.24681298358499</v>
      </c>
      <c r="F344">
        <v>51</v>
      </c>
      <c r="G344" t="s">
        <v>223</v>
      </c>
      <c r="I344" t="str">
        <f t="shared" si="16"/>
        <v>NGC4639</v>
      </c>
      <c r="J344" s="4">
        <f t="shared" si="15"/>
        <v>3.6266666666666665E-3</v>
      </c>
      <c r="K344" t="str">
        <f t="shared" si="17"/>
        <v>Sbc</v>
      </c>
    </row>
    <row r="345" spans="1:11">
      <c r="A345" t="s">
        <v>593</v>
      </c>
      <c r="B345">
        <v>190.83387300000001</v>
      </c>
      <c r="C345">
        <v>1.97828</v>
      </c>
      <c r="D345">
        <v>1373</v>
      </c>
      <c r="E345">
        <v>134.323275688167</v>
      </c>
      <c r="F345">
        <v>42.9</v>
      </c>
      <c r="G345" t="s">
        <v>239</v>
      </c>
      <c r="I345" t="str">
        <f t="shared" si="16"/>
        <v>NGC4643</v>
      </c>
      <c r="J345" s="4">
        <f t="shared" si="15"/>
        <v>4.5766666666666664E-3</v>
      </c>
      <c r="K345" t="str">
        <f t="shared" si="17"/>
        <v>S0-a</v>
      </c>
    </row>
    <row r="346" spans="1:11">
      <c r="A346" t="s">
        <v>594</v>
      </c>
      <c r="B346">
        <v>190.88550900000001</v>
      </c>
      <c r="C346">
        <v>11.58221</v>
      </c>
      <c r="D346">
        <v>1487</v>
      </c>
      <c r="E346">
        <v>164.87365316867999</v>
      </c>
      <c r="F346">
        <v>31.6</v>
      </c>
      <c r="G346" t="s">
        <v>244</v>
      </c>
      <c r="I346" t="str">
        <f t="shared" si="16"/>
        <v>NGC4647</v>
      </c>
      <c r="J346" s="4">
        <f t="shared" si="15"/>
        <v>4.9566666666666665E-3</v>
      </c>
      <c r="K346" t="str">
        <f t="shared" si="17"/>
        <v>SABc</v>
      </c>
    </row>
    <row r="347" spans="1:11">
      <c r="A347" t="s">
        <v>595</v>
      </c>
      <c r="B347">
        <v>190.962198</v>
      </c>
      <c r="C347">
        <v>-0.56125999999999998</v>
      </c>
      <c r="D347">
        <v>2655</v>
      </c>
      <c r="E347">
        <v>138.72387553012101</v>
      </c>
      <c r="F347">
        <v>26.4</v>
      </c>
      <c r="G347" t="s">
        <v>244</v>
      </c>
      <c r="I347" t="str">
        <f t="shared" si="16"/>
        <v>NGC4653</v>
      </c>
      <c r="J347" s="4">
        <f t="shared" si="15"/>
        <v>8.8500000000000002E-3</v>
      </c>
      <c r="K347" t="str">
        <f t="shared" si="17"/>
        <v>SABc</v>
      </c>
    </row>
    <row r="348" spans="1:11">
      <c r="A348" t="s">
        <v>596</v>
      </c>
      <c r="B348">
        <v>191.01445799999999</v>
      </c>
      <c r="C348">
        <v>-5.6754600000000002</v>
      </c>
      <c r="D348">
        <v>1437</v>
      </c>
      <c r="E348">
        <v>134.323275688167</v>
      </c>
      <c r="F348">
        <v>26.9</v>
      </c>
      <c r="G348" t="s">
        <v>228</v>
      </c>
      <c r="I348" t="str">
        <f t="shared" si="16"/>
        <v>PGC042868</v>
      </c>
      <c r="J348" s="4">
        <f t="shared" si="15"/>
        <v>4.79E-3</v>
      </c>
      <c r="K348" t="str">
        <f t="shared" si="17"/>
        <v>SABd</v>
      </c>
    </row>
    <row r="349" spans="1:11">
      <c r="A349" t="s">
        <v>597</v>
      </c>
      <c r="B349">
        <v>191.104815</v>
      </c>
      <c r="C349">
        <v>34.386650000000003</v>
      </c>
      <c r="D349">
        <v>795</v>
      </c>
      <c r="E349">
        <v>136.191874365335</v>
      </c>
      <c r="F349">
        <v>46.8</v>
      </c>
      <c r="G349" t="s">
        <v>284</v>
      </c>
      <c r="I349" t="str">
        <f t="shared" si="16"/>
        <v>UGC07916</v>
      </c>
      <c r="J349" s="4">
        <f t="shared" si="15"/>
        <v>2.65E-3</v>
      </c>
      <c r="K349" t="str">
        <f t="shared" si="17"/>
        <v>I</v>
      </c>
    </row>
    <row r="350" spans="1:11">
      <c r="A350" t="s">
        <v>598</v>
      </c>
      <c r="B350">
        <v>191.42227199999999</v>
      </c>
      <c r="C350">
        <v>-6.0725300000000004</v>
      </c>
      <c r="D350">
        <v>1480</v>
      </c>
      <c r="E350">
        <v>154.223735112947</v>
      </c>
      <c r="F350">
        <v>51.7</v>
      </c>
      <c r="G350" t="s">
        <v>255</v>
      </c>
      <c r="I350" t="str">
        <f t="shared" si="16"/>
        <v>PGC043020</v>
      </c>
      <c r="J350" s="4">
        <f t="shared" si="15"/>
        <v>4.933333333333333E-3</v>
      </c>
      <c r="K350" t="str">
        <f t="shared" si="17"/>
        <v>SABm</v>
      </c>
    </row>
    <row r="351" spans="1:11">
      <c r="A351" t="s">
        <v>599</v>
      </c>
      <c r="B351">
        <v>192.09555</v>
      </c>
      <c r="C351">
        <v>51.165900000000001</v>
      </c>
      <c r="D351">
        <v>710</v>
      </c>
      <c r="E351">
        <v>131.26570752567</v>
      </c>
      <c r="F351">
        <v>26.2</v>
      </c>
      <c r="G351" t="s">
        <v>221</v>
      </c>
      <c r="I351" t="str">
        <f t="shared" si="16"/>
        <v>NGC4707</v>
      </c>
      <c r="J351" s="4">
        <f t="shared" si="15"/>
        <v>2.3666666666666667E-3</v>
      </c>
      <c r="K351" t="str">
        <f t="shared" si="17"/>
        <v>Sm</v>
      </c>
    </row>
    <row r="352" spans="1:11">
      <c r="A352" t="s">
        <v>600</v>
      </c>
      <c r="B352">
        <v>192.53004150000001</v>
      </c>
      <c r="C352">
        <v>72.874470000000002</v>
      </c>
      <c r="D352">
        <v>1903</v>
      </c>
      <c r="E352">
        <v>143.92997356087901</v>
      </c>
      <c r="F352">
        <v>32.299999999999997</v>
      </c>
      <c r="G352" t="s">
        <v>232</v>
      </c>
      <c r="I352" t="str">
        <f t="shared" si="16"/>
        <v>NGC4750</v>
      </c>
      <c r="J352" s="4">
        <f t="shared" si="15"/>
        <v>6.3433333333333336E-3</v>
      </c>
      <c r="K352" t="str">
        <f t="shared" si="17"/>
        <v>Sab</v>
      </c>
    </row>
    <row r="353" spans="1:11">
      <c r="A353" t="s">
        <v>601</v>
      </c>
      <c r="B353">
        <v>192.7383375</v>
      </c>
      <c r="C353">
        <v>-14.33297</v>
      </c>
      <c r="D353">
        <v>7588</v>
      </c>
      <c r="E353">
        <v>162.23751716570999</v>
      </c>
      <c r="F353">
        <v>57.6</v>
      </c>
      <c r="G353" t="s">
        <v>223</v>
      </c>
      <c r="I353" t="str">
        <f t="shared" si="16"/>
        <v>NGC4727</v>
      </c>
      <c r="J353" s="4">
        <f t="shared" si="15"/>
        <v>2.5293333333333334E-2</v>
      </c>
      <c r="K353" t="str">
        <f t="shared" si="17"/>
        <v>Sbc</v>
      </c>
    </row>
    <row r="354" spans="1:11">
      <c r="A354" t="s">
        <v>602</v>
      </c>
      <c r="B354">
        <v>192.88269450000001</v>
      </c>
      <c r="C354">
        <v>-26.452100000000002</v>
      </c>
      <c r="D354">
        <v>3142</v>
      </c>
      <c r="E354">
        <v>158.17988453892201</v>
      </c>
      <c r="F354">
        <v>43.1</v>
      </c>
      <c r="G354" t="s">
        <v>235</v>
      </c>
      <c r="I354" t="str">
        <f t="shared" si="16"/>
        <v>ESO507-025</v>
      </c>
      <c r="J354" s="4">
        <f t="shared" si="15"/>
        <v>1.0473333333333333E-2</v>
      </c>
      <c r="K354" t="str">
        <f t="shared" si="17"/>
        <v>E-SO</v>
      </c>
    </row>
    <row r="355" spans="1:11">
      <c r="A355" t="s">
        <v>603</v>
      </c>
      <c r="B355">
        <v>193.15177499999999</v>
      </c>
      <c r="C355">
        <v>-6.2901999999999996</v>
      </c>
      <c r="D355">
        <v>1537</v>
      </c>
      <c r="E355">
        <v>121.660974659041</v>
      </c>
      <c r="F355">
        <v>0</v>
      </c>
      <c r="G355" t="s">
        <v>392</v>
      </c>
      <c r="I355" t="str">
        <f t="shared" si="16"/>
        <v>PGC043697</v>
      </c>
      <c r="J355" s="4">
        <f t="shared" si="15"/>
        <v>5.123333333333333E-3</v>
      </c>
      <c r="K355" t="str">
        <f t="shared" si="17"/>
        <v>IAB</v>
      </c>
    </row>
    <row r="356" spans="1:11">
      <c r="A356" t="s">
        <v>604</v>
      </c>
      <c r="B356">
        <v>193.16051100000001</v>
      </c>
      <c r="C356">
        <v>-39.029800000000002</v>
      </c>
      <c r="D356">
        <v>4073</v>
      </c>
      <c r="E356">
        <v>127.68832789813899</v>
      </c>
      <c r="F356">
        <v>54.6</v>
      </c>
      <c r="G356" t="s">
        <v>230</v>
      </c>
      <c r="I356" t="str">
        <f t="shared" si="16"/>
        <v>ESO323-025</v>
      </c>
      <c r="J356" s="4">
        <f t="shared" si="15"/>
        <v>1.3576666666666667E-2</v>
      </c>
      <c r="K356" t="str">
        <f t="shared" si="17"/>
        <v>Sc</v>
      </c>
    </row>
    <row r="357" spans="1:11">
      <c r="A357" t="s">
        <v>605</v>
      </c>
      <c r="B357">
        <v>193.21233899999999</v>
      </c>
      <c r="C357">
        <v>-41.32676</v>
      </c>
      <c r="D357">
        <v>4636</v>
      </c>
      <c r="E357">
        <v>123.92282567608</v>
      </c>
      <c r="F357">
        <v>58.6</v>
      </c>
      <c r="G357" t="s">
        <v>226</v>
      </c>
      <c r="I357" t="str">
        <f t="shared" si="16"/>
        <v>PGC043721</v>
      </c>
      <c r="J357" s="4">
        <f t="shared" si="15"/>
        <v>1.5453333333333333E-2</v>
      </c>
      <c r="K357" t="str">
        <f t="shared" si="17"/>
        <v>SABb</v>
      </c>
    </row>
    <row r="358" spans="1:11">
      <c r="A358" t="s">
        <v>606</v>
      </c>
      <c r="B358">
        <v>193.21933200000001</v>
      </c>
      <c r="C358">
        <v>-15.41301</v>
      </c>
      <c r="D358">
        <v>4041</v>
      </c>
      <c r="E358">
        <v>136.505843748036</v>
      </c>
      <c r="F358">
        <v>59</v>
      </c>
      <c r="G358" t="s">
        <v>235</v>
      </c>
      <c r="I358" t="str">
        <f t="shared" si="16"/>
        <v>NGC4756</v>
      </c>
      <c r="J358" s="4">
        <f t="shared" si="15"/>
        <v>1.3469999999999999E-2</v>
      </c>
      <c r="K358" t="str">
        <f t="shared" si="17"/>
        <v>E-SO</v>
      </c>
    </row>
    <row r="359" spans="1:11">
      <c r="A359" t="s">
        <v>607</v>
      </c>
      <c r="B359">
        <v>193.27378350000001</v>
      </c>
      <c r="C359">
        <v>-9.2039100000000005</v>
      </c>
      <c r="D359">
        <v>4251</v>
      </c>
      <c r="E359">
        <v>161.492068731345</v>
      </c>
      <c r="F359">
        <v>45</v>
      </c>
      <c r="G359" t="s">
        <v>259</v>
      </c>
      <c r="I359" t="str">
        <f t="shared" si="16"/>
        <v>NGC4761</v>
      </c>
      <c r="J359" s="4">
        <f t="shared" si="15"/>
        <v>1.417E-2</v>
      </c>
      <c r="K359" t="str">
        <f t="shared" si="17"/>
        <v>S0</v>
      </c>
    </row>
    <row r="360" spans="1:11">
      <c r="A360" t="s">
        <v>608</v>
      </c>
      <c r="B360">
        <v>193.28007600000001</v>
      </c>
      <c r="C360">
        <v>-10.494160000000001</v>
      </c>
      <c r="D360">
        <v>4705</v>
      </c>
      <c r="E360">
        <v>154.223735112947</v>
      </c>
      <c r="F360">
        <v>57.2</v>
      </c>
      <c r="G360" t="s">
        <v>246</v>
      </c>
      <c r="I360" t="str">
        <f t="shared" si="16"/>
        <v>NGC4760</v>
      </c>
      <c r="J360" s="4">
        <f t="shared" si="15"/>
        <v>1.5683333333333334E-2</v>
      </c>
      <c r="K360" t="str">
        <f t="shared" si="17"/>
        <v>E</v>
      </c>
    </row>
    <row r="361" spans="1:11">
      <c r="A361" t="s">
        <v>609</v>
      </c>
      <c r="B361">
        <v>193.44040200000001</v>
      </c>
      <c r="C361">
        <v>-6.6221699999999997</v>
      </c>
      <c r="D361">
        <v>1572</v>
      </c>
      <c r="E361">
        <v>133.09177174412699</v>
      </c>
      <c r="F361">
        <v>28.4</v>
      </c>
      <c r="G361" t="s">
        <v>269</v>
      </c>
      <c r="I361" t="str">
        <f t="shared" si="16"/>
        <v>NGC4775</v>
      </c>
      <c r="J361" s="4">
        <f t="shared" si="15"/>
        <v>5.2399999999999999E-3</v>
      </c>
      <c r="K361" t="str">
        <f t="shared" si="17"/>
        <v>Scd</v>
      </c>
    </row>
    <row r="362" spans="1:11">
      <c r="A362" t="s">
        <v>610</v>
      </c>
      <c r="B362">
        <v>193.76196899999999</v>
      </c>
      <c r="C362">
        <v>8.0654800000000009</v>
      </c>
      <c r="D362">
        <v>2865</v>
      </c>
      <c r="E362">
        <v>129.763122821579</v>
      </c>
      <c r="F362">
        <v>53.2</v>
      </c>
      <c r="G362" t="s">
        <v>301</v>
      </c>
      <c r="I362" t="str">
        <f t="shared" si="16"/>
        <v>NGC4795</v>
      </c>
      <c r="J362" s="4">
        <f t="shared" si="15"/>
        <v>9.5499999999999995E-3</v>
      </c>
      <c r="K362" t="str">
        <f t="shared" si="17"/>
        <v>SBa</v>
      </c>
    </row>
    <row r="363" spans="1:11">
      <c r="A363" t="s">
        <v>611</v>
      </c>
      <c r="B363">
        <v>193.84136849999999</v>
      </c>
      <c r="C363">
        <v>58.344090000000001</v>
      </c>
      <c r="D363">
        <v>2775</v>
      </c>
      <c r="E363">
        <v>164.87365316867999</v>
      </c>
      <c r="F363">
        <v>45</v>
      </c>
      <c r="G363" t="s">
        <v>261</v>
      </c>
      <c r="I363" t="str">
        <f t="shared" si="16"/>
        <v>NGC4814</v>
      </c>
      <c r="J363" s="4">
        <f t="shared" si="15"/>
        <v>9.2499999999999995E-3</v>
      </c>
      <c r="K363" t="str">
        <f t="shared" si="17"/>
        <v>Sb</v>
      </c>
    </row>
    <row r="364" spans="1:11">
      <c r="A364" t="s">
        <v>612</v>
      </c>
      <c r="B364">
        <v>193.87754100000001</v>
      </c>
      <c r="C364">
        <v>-50.071390000000001</v>
      </c>
      <c r="D364">
        <v>1950</v>
      </c>
      <c r="E364">
        <v>133.39859431788099</v>
      </c>
      <c r="F364">
        <v>48.4</v>
      </c>
      <c r="G364" t="s">
        <v>269</v>
      </c>
      <c r="I364" t="str">
        <f t="shared" si="16"/>
        <v>IC3896A</v>
      </c>
      <c r="J364" s="4">
        <f t="shared" si="15"/>
        <v>6.4999999999999997E-3</v>
      </c>
      <c r="K364" t="str">
        <f t="shared" si="17"/>
        <v>Scd</v>
      </c>
    </row>
    <row r="365" spans="1:11">
      <c r="A365" t="s">
        <v>613</v>
      </c>
      <c r="B365">
        <v>193.95671250000001</v>
      </c>
      <c r="C365">
        <v>-12.055289999999999</v>
      </c>
      <c r="D365">
        <v>1008</v>
      </c>
      <c r="E365">
        <v>158.17988453892201</v>
      </c>
      <c r="F365">
        <v>34.1</v>
      </c>
      <c r="G365" t="s">
        <v>259</v>
      </c>
      <c r="I365" t="str">
        <f t="shared" si="16"/>
        <v>NGC4802</v>
      </c>
      <c r="J365" s="4">
        <f t="shared" si="15"/>
        <v>3.3600000000000001E-3</v>
      </c>
      <c r="K365" t="str">
        <f t="shared" si="17"/>
        <v>S0</v>
      </c>
    </row>
    <row r="366" spans="1:11">
      <c r="A366" t="s">
        <v>614</v>
      </c>
      <c r="B366">
        <v>194.30124900000001</v>
      </c>
      <c r="C366">
        <v>-32.51681</v>
      </c>
      <c r="D366">
        <v>4592</v>
      </c>
      <c r="E366">
        <v>138.08650540579399</v>
      </c>
      <c r="F366">
        <v>0</v>
      </c>
      <c r="G366" t="s">
        <v>259</v>
      </c>
      <c r="I366" t="str">
        <f t="shared" si="16"/>
        <v>PGC044249</v>
      </c>
      <c r="J366" s="4">
        <f t="shared" si="15"/>
        <v>1.5306666666666666E-2</v>
      </c>
      <c r="K366" t="str">
        <f t="shared" si="17"/>
        <v>S0</v>
      </c>
    </row>
    <row r="367" spans="1:11">
      <c r="A367" t="s">
        <v>615</v>
      </c>
      <c r="B367">
        <v>194.448105</v>
      </c>
      <c r="C367">
        <v>-39.761679999999998</v>
      </c>
      <c r="D367">
        <v>3609</v>
      </c>
      <c r="E367">
        <v>128.573427314772</v>
      </c>
      <c r="F367">
        <v>55.5</v>
      </c>
      <c r="G367" t="s">
        <v>259</v>
      </c>
      <c r="I367" t="str">
        <f t="shared" si="16"/>
        <v>NGC4832</v>
      </c>
      <c r="J367" s="4">
        <f t="shared" ref="J367:J430" si="18">IF(TRIM(D367) = "-", 0, IF(D367/300000 &lt; 0, 0, D367/300000))</f>
        <v>1.2030000000000001E-2</v>
      </c>
      <c r="K367" t="str">
        <f t="shared" si="17"/>
        <v>S0</v>
      </c>
    </row>
    <row r="368" spans="1:11">
      <c r="A368" t="s">
        <v>616</v>
      </c>
      <c r="B368">
        <v>194.89863299999999</v>
      </c>
      <c r="C368">
        <v>27.959340000000001</v>
      </c>
      <c r="D368">
        <v>7336</v>
      </c>
      <c r="E368">
        <v>137.13591796380001</v>
      </c>
      <c r="F368">
        <v>37.200000000000003</v>
      </c>
      <c r="G368" t="s">
        <v>246</v>
      </c>
      <c r="I368" t="str">
        <f t="shared" si="16"/>
        <v>NGC4874</v>
      </c>
      <c r="J368" s="4">
        <f t="shared" si="18"/>
        <v>2.4453333333333334E-2</v>
      </c>
      <c r="K368" t="str">
        <f t="shared" si="17"/>
        <v>E</v>
      </c>
    </row>
    <row r="369" spans="1:11">
      <c r="A369" t="s">
        <v>617</v>
      </c>
      <c r="B369">
        <v>195.04398449999999</v>
      </c>
      <c r="C369">
        <v>12.48334</v>
      </c>
      <c r="D369">
        <v>1463</v>
      </c>
      <c r="E369">
        <v>157.816063918933</v>
      </c>
      <c r="F369">
        <v>47.6</v>
      </c>
      <c r="G369" t="s">
        <v>239</v>
      </c>
      <c r="I369" t="str">
        <f t="shared" si="16"/>
        <v>NGC4880</v>
      </c>
      <c r="J369" s="4">
        <f t="shared" si="18"/>
        <v>4.8766666666666663E-3</v>
      </c>
      <c r="K369" t="str">
        <f t="shared" si="17"/>
        <v>S0-a</v>
      </c>
    </row>
    <row r="370" spans="1:11">
      <c r="A370" t="s">
        <v>618</v>
      </c>
      <c r="B370">
        <v>195.16331400000001</v>
      </c>
      <c r="C370">
        <v>2.50101</v>
      </c>
      <c r="D370">
        <v>1017</v>
      </c>
      <c r="E370">
        <v>127.68832789813899</v>
      </c>
      <c r="F370">
        <v>19</v>
      </c>
      <c r="G370" t="s">
        <v>286</v>
      </c>
      <c r="I370" t="str">
        <f t="shared" si="16"/>
        <v>NGC4900</v>
      </c>
      <c r="J370" s="4">
        <f t="shared" si="18"/>
        <v>3.3899999999999998E-3</v>
      </c>
      <c r="K370" t="str">
        <f t="shared" si="17"/>
        <v>SBc</v>
      </c>
    </row>
    <row r="371" spans="1:11">
      <c r="A371" t="s">
        <v>619</v>
      </c>
      <c r="B371">
        <v>195.22056900000001</v>
      </c>
      <c r="C371">
        <v>-13.449669999999999</v>
      </c>
      <c r="D371">
        <v>2532</v>
      </c>
      <c r="E371">
        <v>159.276342812227</v>
      </c>
      <c r="F371">
        <v>38.299999999999997</v>
      </c>
      <c r="G371" t="s">
        <v>223</v>
      </c>
      <c r="I371" t="str">
        <f t="shared" si="16"/>
        <v>NGC4897</v>
      </c>
      <c r="J371" s="4">
        <f t="shared" si="18"/>
        <v>8.4399999999999996E-3</v>
      </c>
      <c r="K371" t="str">
        <f t="shared" si="17"/>
        <v>Sbc</v>
      </c>
    </row>
    <row r="372" spans="1:11">
      <c r="A372" t="s">
        <v>620</v>
      </c>
      <c r="B372">
        <v>195.2358825</v>
      </c>
      <c r="C372">
        <v>-13.94411</v>
      </c>
      <c r="D372">
        <v>2628</v>
      </c>
      <c r="E372">
        <v>121.38114912143899</v>
      </c>
      <c r="F372">
        <v>56.3</v>
      </c>
      <c r="G372" t="s">
        <v>244</v>
      </c>
      <c r="I372" t="str">
        <f t="shared" si="16"/>
        <v>NGC4899</v>
      </c>
      <c r="J372" s="4">
        <f t="shared" si="18"/>
        <v>8.7600000000000004E-3</v>
      </c>
      <c r="K372" t="str">
        <f t="shared" si="17"/>
        <v>SABc</v>
      </c>
    </row>
    <row r="373" spans="1:11">
      <c r="A373" t="s">
        <v>621</v>
      </c>
      <c r="B373">
        <v>195.24883349999999</v>
      </c>
      <c r="C373">
        <v>-14.513669999999999</v>
      </c>
      <c r="D373">
        <v>2599</v>
      </c>
      <c r="E373">
        <v>157.816063918933</v>
      </c>
      <c r="F373">
        <v>26.6</v>
      </c>
      <c r="G373" t="s">
        <v>261</v>
      </c>
      <c r="I373" t="str">
        <f t="shared" si="16"/>
        <v>NGC4902</v>
      </c>
      <c r="J373" s="4">
        <f t="shared" si="18"/>
        <v>8.6633333333333336E-3</v>
      </c>
      <c r="K373" t="str">
        <f t="shared" si="17"/>
        <v>Sb</v>
      </c>
    </row>
    <row r="374" spans="1:11">
      <c r="A374" t="s">
        <v>622</v>
      </c>
      <c r="B374">
        <v>195.25329149999999</v>
      </c>
      <c r="C374">
        <v>-32.441360000000003</v>
      </c>
      <c r="D374">
        <v>4997</v>
      </c>
      <c r="E374">
        <v>139.364225837323</v>
      </c>
      <c r="F374">
        <v>39.299999999999997</v>
      </c>
      <c r="G374" t="s">
        <v>235</v>
      </c>
      <c r="I374" t="str">
        <f t="shared" si="16"/>
        <v>ESO443-024</v>
      </c>
      <c r="J374" s="4">
        <f t="shared" si="18"/>
        <v>1.6656666666666667E-2</v>
      </c>
      <c r="K374" t="str">
        <f t="shared" si="17"/>
        <v>E-SO</v>
      </c>
    </row>
    <row r="375" spans="1:11">
      <c r="A375" t="s">
        <v>623</v>
      </c>
      <c r="B375">
        <v>196.07070450000001</v>
      </c>
      <c r="C375">
        <v>-30.526230000000002</v>
      </c>
      <c r="D375">
        <v>2987</v>
      </c>
      <c r="E375">
        <v>171.06111295384801</v>
      </c>
      <c r="F375">
        <v>44.6</v>
      </c>
      <c r="G375" t="s">
        <v>246</v>
      </c>
      <c r="I375" t="str">
        <f t="shared" si="16"/>
        <v>NGC4936</v>
      </c>
      <c r="J375" s="4">
        <f t="shared" si="18"/>
        <v>9.9566666666666675E-3</v>
      </c>
      <c r="K375" t="str">
        <f t="shared" si="17"/>
        <v>E</v>
      </c>
    </row>
    <row r="376" spans="1:11">
      <c r="A376" t="s">
        <v>624</v>
      </c>
      <c r="B376">
        <v>196.720977</v>
      </c>
      <c r="C376">
        <v>-28.55782</v>
      </c>
      <c r="D376">
        <v>2120</v>
      </c>
      <c r="E376">
        <v>120.26833431867</v>
      </c>
      <c r="F376">
        <v>43.5</v>
      </c>
      <c r="G376" t="s">
        <v>286</v>
      </c>
      <c r="I376" t="str">
        <f t="shared" si="16"/>
        <v>ESO443-069</v>
      </c>
      <c r="J376" s="4">
        <f t="shared" si="18"/>
        <v>7.0666666666666664E-3</v>
      </c>
      <c r="K376" t="str">
        <f t="shared" si="17"/>
        <v>SBc</v>
      </c>
    </row>
    <row r="377" spans="1:11">
      <c r="A377" t="s">
        <v>625</v>
      </c>
      <c r="B377">
        <v>196.78903199999999</v>
      </c>
      <c r="C377">
        <v>-28.228100000000001</v>
      </c>
      <c r="D377">
        <v>2167</v>
      </c>
      <c r="E377">
        <v>149.33144860660499</v>
      </c>
      <c r="F377">
        <v>35</v>
      </c>
      <c r="G377" t="s">
        <v>244</v>
      </c>
      <c r="I377" t="str">
        <f t="shared" si="16"/>
        <v>NGC4965</v>
      </c>
      <c r="J377" s="4">
        <f t="shared" si="18"/>
        <v>7.2233333333333333E-3</v>
      </c>
      <c r="K377" t="str">
        <f t="shared" si="17"/>
        <v>SABc</v>
      </c>
    </row>
    <row r="378" spans="1:11">
      <c r="A378" t="s">
        <v>626</v>
      </c>
      <c r="B378">
        <v>197.20304100000001</v>
      </c>
      <c r="C378">
        <v>-6.7774700000000001</v>
      </c>
      <c r="D378">
        <v>1687</v>
      </c>
      <c r="E378">
        <v>161.86436381405201</v>
      </c>
      <c r="F378">
        <v>44.7</v>
      </c>
      <c r="G378" t="s">
        <v>223</v>
      </c>
      <c r="I378" t="str">
        <f t="shared" si="16"/>
        <v>NGC4981</v>
      </c>
      <c r="J378" s="4">
        <f t="shared" si="18"/>
        <v>5.6233333333333335E-3</v>
      </c>
      <c r="K378" t="str">
        <f t="shared" si="17"/>
        <v>Sbc</v>
      </c>
    </row>
    <row r="379" spans="1:11">
      <c r="A379" t="s">
        <v>627</v>
      </c>
      <c r="B379">
        <v>197.38805249999999</v>
      </c>
      <c r="C379">
        <v>1.6730799999999999</v>
      </c>
      <c r="D379">
        <v>5686</v>
      </c>
      <c r="E379">
        <v>150.020722360652</v>
      </c>
      <c r="F379">
        <v>33.799999999999997</v>
      </c>
      <c r="G379" t="s">
        <v>261</v>
      </c>
      <c r="I379" t="str">
        <f t="shared" si="16"/>
        <v>NGC4999</v>
      </c>
      <c r="J379" s="4">
        <f t="shared" si="18"/>
        <v>1.8953333333333332E-2</v>
      </c>
      <c r="K379" t="str">
        <f t="shared" si="17"/>
        <v>Sb</v>
      </c>
    </row>
    <row r="380" spans="1:11">
      <c r="A380" t="s">
        <v>628</v>
      </c>
      <c r="B380">
        <v>197.4194985</v>
      </c>
      <c r="C380">
        <v>-7.83324</v>
      </c>
      <c r="D380">
        <v>1747</v>
      </c>
      <c r="E380">
        <v>145.596602507765</v>
      </c>
      <c r="F380">
        <v>54.6</v>
      </c>
      <c r="G380" t="s">
        <v>226</v>
      </c>
      <c r="I380" t="str">
        <f t="shared" si="16"/>
        <v>NGC4995</v>
      </c>
      <c r="J380" s="4">
        <f t="shared" si="18"/>
        <v>5.8233333333333331E-3</v>
      </c>
      <c r="K380" t="str">
        <f t="shared" si="17"/>
        <v>SABb</v>
      </c>
    </row>
    <row r="381" spans="1:11">
      <c r="A381" t="s">
        <v>629</v>
      </c>
      <c r="B381">
        <v>197.69151600000001</v>
      </c>
      <c r="C381">
        <v>-23.86562</v>
      </c>
      <c r="D381">
        <v>2780</v>
      </c>
      <c r="E381">
        <v>127.68832789813899</v>
      </c>
      <c r="F381">
        <v>35.1</v>
      </c>
      <c r="G381" t="s">
        <v>286</v>
      </c>
      <c r="I381" t="str">
        <f t="shared" si="16"/>
        <v>ESO508-024</v>
      </c>
      <c r="J381" s="4">
        <f t="shared" si="18"/>
        <v>9.2666666666666661E-3</v>
      </c>
      <c r="K381" t="str">
        <f t="shared" si="17"/>
        <v>SBc</v>
      </c>
    </row>
    <row r="382" spans="1:11">
      <c r="A382" t="s">
        <v>630</v>
      </c>
      <c r="B382">
        <v>197.90439749999999</v>
      </c>
      <c r="C382">
        <v>22.915500000000002</v>
      </c>
      <c r="D382">
        <v>2758</v>
      </c>
      <c r="E382">
        <v>158.54454389129401</v>
      </c>
      <c r="F382">
        <v>58.8</v>
      </c>
      <c r="G382" t="s">
        <v>230</v>
      </c>
      <c r="I382" t="str">
        <f t="shared" si="16"/>
        <v>NGC5012</v>
      </c>
      <c r="J382" s="4">
        <f t="shared" si="18"/>
        <v>9.1933333333333329E-3</v>
      </c>
      <c r="K382" t="str">
        <f t="shared" si="17"/>
        <v>Sc</v>
      </c>
    </row>
    <row r="383" spans="1:11">
      <c r="A383" t="s">
        <v>631</v>
      </c>
      <c r="B383">
        <v>197.94074699999999</v>
      </c>
      <c r="C383">
        <v>-19.26172</v>
      </c>
      <c r="D383">
        <v>2727</v>
      </c>
      <c r="E383">
        <v>124.49482006884099</v>
      </c>
      <c r="F383">
        <v>41.2</v>
      </c>
      <c r="G383" t="s">
        <v>239</v>
      </c>
      <c r="I383" t="str">
        <f t="shared" si="16"/>
        <v>NGC5006</v>
      </c>
      <c r="J383" s="4">
        <f t="shared" si="18"/>
        <v>9.0900000000000009E-3</v>
      </c>
      <c r="K383" t="str">
        <f t="shared" si="17"/>
        <v>S0-a</v>
      </c>
    </row>
    <row r="384" spans="1:11">
      <c r="A384" t="s">
        <v>632</v>
      </c>
      <c r="B384">
        <v>198.1662675</v>
      </c>
      <c r="C384">
        <v>12.59957</v>
      </c>
      <c r="D384">
        <v>3467</v>
      </c>
      <c r="E384">
        <v>161.492068731345</v>
      </c>
      <c r="F384">
        <v>27</v>
      </c>
      <c r="G384" t="s">
        <v>226</v>
      </c>
      <c r="I384" t="str">
        <f t="shared" si="16"/>
        <v>NGC5020</v>
      </c>
      <c r="J384" s="4">
        <f t="shared" si="18"/>
        <v>1.1556666666666666E-2</v>
      </c>
      <c r="K384" t="str">
        <f t="shared" si="17"/>
        <v>SABb</v>
      </c>
    </row>
    <row r="385" spans="1:11">
      <c r="A385" t="s">
        <v>633</v>
      </c>
      <c r="B385">
        <v>198.21616349999999</v>
      </c>
      <c r="C385">
        <v>-43.096130000000002</v>
      </c>
      <c r="D385">
        <v>2966</v>
      </c>
      <c r="E385">
        <v>175.44912687446401</v>
      </c>
      <c r="F385">
        <v>48.1</v>
      </c>
      <c r="G385" t="s">
        <v>246</v>
      </c>
      <c r="I385" t="str">
        <f t="shared" si="16"/>
        <v>NGC5011</v>
      </c>
      <c r="J385" s="4">
        <f t="shared" si="18"/>
        <v>9.8866666666666669E-3</v>
      </c>
      <c r="K385" t="str">
        <f t="shared" si="17"/>
        <v>E</v>
      </c>
    </row>
    <row r="386" spans="1:11">
      <c r="A386" t="s">
        <v>634</v>
      </c>
      <c r="B386">
        <v>199.4276715</v>
      </c>
      <c r="C386">
        <v>-32.101649999999999</v>
      </c>
      <c r="D386">
        <v>2197</v>
      </c>
      <c r="E386">
        <v>177.88988454335399</v>
      </c>
      <c r="F386">
        <v>55.6</v>
      </c>
      <c r="G386" t="s">
        <v>301</v>
      </c>
      <c r="I386" t="str">
        <f t="shared" si="16"/>
        <v>IC4214</v>
      </c>
      <c r="J386" s="4">
        <f t="shared" si="18"/>
        <v>7.3233333333333336E-3</v>
      </c>
      <c r="K386" t="str">
        <f t="shared" si="17"/>
        <v>SBa</v>
      </c>
    </row>
    <row r="387" spans="1:11">
      <c r="A387" t="s">
        <v>635</v>
      </c>
      <c r="B387">
        <v>199.60718399999999</v>
      </c>
      <c r="C387">
        <v>-35.352550000000001</v>
      </c>
      <c r="D387">
        <v>3059</v>
      </c>
      <c r="E387">
        <v>121.10196719475501</v>
      </c>
      <c r="F387">
        <v>38.4</v>
      </c>
      <c r="G387" t="s">
        <v>277</v>
      </c>
      <c r="I387" t="str">
        <f t="shared" ref="I387:I450" si="19">TRIM(A387)</f>
        <v>NGC5063</v>
      </c>
      <c r="J387" s="4">
        <f t="shared" si="18"/>
        <v>1.0196666666666666E-2</v>
      </c>
      <c r="K387" t="str">
        <f t="shared" ref="K387:K450" si="20">TRIM(G387)</f>
        <v>Sa</v>
      </c>
    </row>
    <row r="388" spans="1:11">
      <c r="A388" t="s">
        <v>636</v>
      </c>
      <c r="B388">
        <v>199.88169149999999</v>
      </c>
      <c r="C388">
        <v>-12.6564</v>
      </c>
      <c r="D388">
        <v>2812</v>
      </c>
      <c r="E388">
        <v>159.276342812227</v>
      </c>
      <c r="F388">
        <v>57</v>
      </c>
      <c r="G388" t="s">
        <v>246</v>
      </c>
      <c r="I388" t="str">
        <f t="shared" si="19"/>
        <v>NGC5077</v>
      </c>
      <c r="J388" s="4">
        <f t="shared" si="18"/>
        <v>9.3733333333333325E-3</v>
      </c>
      <c r="K388" t="str">
        <f t="shared" si="20"/>
        <v>E</v>
      </c>
    </row>
    <row r="389" spans="1:11">
      <c r="A389" t="s">
        <v>637</v>
      </c>
      <c r="B389">
        <v>199.96667249999999</v>
      </c>
      <c r="C389">
        <v>-22.27882</v>
      </c>
      <c r="D389">
        <v>2991</v>
      </c>
      <c r="E389">
        <v>130.062236007373</v>
      </c>
      <c r="F389">
        <v>46.6</v>
      </c>
      <c r="G389" t="s">
        <v>230</v>
      </c>
      <c r="I389" t="str">
        <f t="shared" si="19"/>
        <v>ESO576-032</v>
      </c>
      <c r="J389" s="4">
        <f t="shared" si="18"/>
        <v>9.9699999999999997E-3</v>
      </c>
      <c r="K389" t="str">
        <f t="shared" si="20"/>
        <v>Sc</v>
      </c>
    </row>
    <row r="390" spans="1:11">
      <c r="A390" t="s">
        <v>638</v>
      </c>
      <c r="B390">
        <v>199.9952505</v>
      </c>
      <c r="C390">
        <v>-47.281820000000003</v>
      </c>
      <c r="D390">
        <v>2691</v>
      </c>
      <c r="E390">
        <v>131.26570752567</v>
      </c>
      <c r="F390">
        <v>59</v>
      </c>
      <c r="G390" t="s">
        <v>230</v>
      </c>
      <c r="I390" t="str">
        <f t="shared" si="19"/>
        <v>ESO269-085</v>
      </c>
      <c r="J390" s="4">
        <f t="shared" si="18"/>
        <v>8.9700000000000005E-3</v>
      </c>
      <c r="K390" t="str">
        <f t="shared" si="20"/>
        <v>Sc</v>
      </c>
    </row>
    <row r="391" spans="1:11">
      <c r="A391" t="s">
        <v>639</v>
      </c>
      <c r="B391">
        <v>200.1041385</v>
      </c>
      <c r="C391">
        <v>-20.611090000000001</v>
      </c>
      <c r="D391">
        <v>1758</v>
      </c>
      <c r="E391">
        <v>179.12296696855299</v>
      </c>
      <c r="F391">
        <v>39</v>
      </c>
      <c r="G391" t="s">
        <v>235</v>
      </c>
      <c r="I391" t="str">
        <f t="shared" si="19"/>
        <v>NGC5087</v>
      </c>
      <c r="J391" s="4">
        <f t="shared" si="18"/>
        <v>5.8599999999999998E-3</v>
      </c>
      <c r="K391" t="str">
        <f t="shared" si="20"/>
        <v>E-SO</v>
      </c>
    </row>
    <row r="392" spans="1:11">
      <c r="A392" t="s">
        <v>640</v>
      </c>
      <c r="B392">
        <v>200.32289249999999</v>
      </c>
      <c r="C392">
        <v>-43.719250000000002</v>
      </c>
      <c r="D392">
        <v>3399</v>
      </c>
      <c r="E392">
        <v>129.16688763235999</v>
      </c>
      <c r="F392">
        <v>54.4</v>
      </c>
      <c r="G392" t="s">
        <v>261</v>
      </c>
      <c r="I392" t="str">
        <f t="shared" si="19"/>
        <v>NGC5091</v>
      </c>
      <c r="J392" s="4">
        <f t="shared" si="18"/>
        <v>1.133E-2</v>
      </c>
      <c r="K392" t="str">
        <f t="shared" si="20"/>
        <v>Sb</v>
      </c>
    </row>
    <row r="393" spans="1:11">
      <c r="A393" t="s">
        <v>641</v>
      </c>
      <c r="B393">
        <v>200.48513249999999</v>
      </c>
      <c r="C393">
        <v>38.734630000000003</v>
      </c>
      <c r="D393">
        <v>1185</v>
      </c>
      <c r="E393">
        <v>179.53585808995899</v>
      </c>
      <c r="F393">
        <v>53.6</v>
      </c>
      <c r="G393" t="s">
        <v>286</v>
      </c>
      <c r="I393" t="str">
        <f t="shared" si="19"/>
        <v>NGC5112</v>
      </c>
      <c r="J393" s="4">
        <f t="shared" si="18"/>
        <v>3.9500000000000004E-3</v>
      </c>
      <c r="K393" t="str">
        <f t="shared" si="20"/>
        <v>SBc</v>
      </c>
    </row>
    <row r="394" spans="1:11">
      <c r="A394" t="s">
        <v>642</v>
      </c>
      <c r="B394">
        <v>200.73539249999999</v>
      </c>
      <c r="C394">
        <v>-12.96475</v>
      </c>
      <c r="D394">
        <v>5498</v>
      </c>
      <c r="E394">
        <v>157.816063918933</v>
      </c>
      <c r="F394">
        <v>45</v>
      </c>
      <c r="G394" t="s">
        <v>235</v>
      </c>
      <c r="I394" t="str">
        <f t="shared" si="19"/>
        <v>NGC5111</v>
      </c>
      <c r="J394" s="4">
        <f t="shared" si="18"/>
        <v>1.8326666666666668E-2</v>
      </c>
      <c r="K394" t="str">
        <f t="shared" si="20"/>
        <v>E-SO</v>
      </c>
    </row>
    <row r="395" spans="1:11">
      <c r="A395" t="s">
        <v>643</v>
      </c>
      <c r="B395">
        <v>201.13644149999999</v>
      </c>
      <c r="C395">
        <v>-21.136800000000001</v>
      </c>
      <c r="D395">
        <v>2601</v>
      </c>
      <c r="E395">
        <v>128.27773804605599</v>
      </c>
      <c r="F395">
        <v>51.7</v>
      </c>
      <c r="G395" t="s">
        <v>237</v>
      </c>
      <c r="I395" t="str">
        <f t="shared" si="19"/>
        <v>IC4237</v>
      </c>
      <c r="J395" s="4">
        <f t="shared" si="18"/>
        <v>8.6700000000000006E-3</v>
      </c>
      <c r="K395" t="str">
        <f t="shared" si="20"/>
        <v>SBb</v>
      </c>
    </row>
    <row r="396" spans="1:11">
      <c r="A396" t="s">
        <v>644</v>
      </c>
      <c r="B396">
        <v>201.19015200000001</v>
      </c>
      <c r="C396">
        <v>-37.682139999999997</v>
      </c>
      <c r="D396">
        <v>1336</v>
      </c>
      <c r="E396">
        <v>129.763122821579</v>
      </c>
      <c r="F396">
        <v>42.2</v>
      </c>
      <c r="G396" t="s">
        <v>277</v>
      </c>
      <c r="I396" t="str">
        <f t="shared" si="19"/>
        <v>NGC5121</v>
      </c>
      <c r="J396" s="4">
        <f t="shared" si="18"/>
        <v>4.4533333333333334E-3</v>
      </c>
      <c r="K396" t="str">
        <f t="shared" si="20"/>
        <v>Sa</v>
      </c>
    </row>
    <row r="397" spans="1:11">
      <c r="A397" t="s">
        <v>645</v>
      </c>
      <c r="B397">
        <v>201.32712000000001</v>
      </c>
      <c r="C397">
        <v>-21.134070000000001</v>
      </c>
      <c r="D397">
        <v>1698</v>
      </c>
      <c r="E397">
        <v>162.23751716570999</v>
      </c>
      <c r="F397">
        <v>58.7</v>
      </c>
      <c r="G397" t="s">
        <v>226</v>
      </c>
      <c r="I397" t="str">
        <f t="shared" si="19"/>
        <v>NGC5134</v>
      </c>
      <c r="J397" s="4">
        <f t="shared" si="18"/>
        <v>5.6600000000000001E-3</v>
      </c>
      <c r="K397" t="str">
        <f t="shared" si="20"/>
        <v>SABb</v>
      </c>
    </row>
    <row r="398" spans="1:11">
      <c r="A398" t="s">
        <v>646</v>
      </c>
      <c r="B398">
        <v>201.37155000000001</v>
      </c>
      <c r="C398">
        <v>57.8215</v>
      </c>
      <c r="D398">
        <v>1784</v>
      </c>
      <c r="E398">
        <v>135.878664423147</v>
      </c>
      <c r="F398">
        <v>54.3</v>
      </c>
      <c r="G398" t="s">
        <v>284</v>
      </c>
      <c r="I398" t="str">
        <f t="shared" si="19"/>
        <v>UGC08441</v>
      </c>
      <c r="J398" s="4">
        <f t="shared" si="18"/>
        <v>5.9466666666666669E-3</v>
      </c>
      <c r="K398" t="str">
        <f t="shared" si="20"/>
        <v>I</v>
      </c>
    </row>
    <row r="399" spans="1:11">
      <c r="A399" t="s">
        <v>647</v>
      </c>
      <c r="B399">
        <v>201.43335300000001</v>
      </c>
      <c r="C399">
        <v>-29.833469999999998</v>
      </c>
      <c r="D399">
        <v>4006</v>
      </c>
      <c r="E399">
        <v>143.92997356087901</v>
      </c>
      <c r="F399">
        <v>24.5</v>
      </c>
      <c r="G399" t="s">
        <v>232</v>
      </c>
      <c r="I399" t="str">
        <f t="shared" si="19"/>
        <v>NGC5135</v>
      </c>
      <c r="J399" s="4">
        <f t="shared" si="18"/>
        <v>1.3353333333333333E-2</v>
      </c>
      <c r="K399" t="str">
        <f t="shared" si="20"/>
        <v>Sab</v>
      </c>
    </row>
    <row r="400" spans="1:11">
      <c r="A400" t="s">
        <v>648</v>
      </c>
      <c r="B400">
        <v>201.59052600000001</v>
      </c>
      <c r="C400">
        <v>-33.868519999999997</v>
      </c>
      <c r="D400">
        <v>3749</v>
      </c>
      <c r="E400">
        <v>141.62870238796299</v>
      </c>
      <c r="F400">
        <v>40.4</v>
      </c>
      <c r="G400" t="s">
        <v>235</v>
      </c>
      <c r="I400" t="str">
        <f t="shared" si="19"/>
        <v>NGC5140</v>
      </c>
      <c r="J400" s="4">
        <f t="shared" si="18"/>
        <v>1.2496666666666666E-2</v>
      </c>
      <c r="K400" t="str">
        <f t="shared" si="20"/>
        <v>E-SO</v>
      </c>
    </row>
    <row r="401" spans="1:11">
      <c r="A401" t="s">
        <v>649</v>
      </c>
      <c r="B401">
        <v>201.9762345</v>
      </c>
      <c r="C401">
        <v>-29.61796</v>
      </c>
      <c r="D401">
        <v>4206</v>
      </c>
      <c r="E401">
        <v>146.605837024848</v>
      </c>
      <c r="F401">
        <v>59.6</v>
      </c>
      <c r="G401" t="s">
        <v>246</v>
      </c>
      <c r="I401" t="str">
        <f t="shared" si="19"/>
        <v>NGC5153</v>
      </c>
      <c r="J401" s="4">
        <f t="shared" si="18"/>
        <v>1.4019999999999999E-2</v>
      </c>
      <c r="K401" t="str">
        <f t="shared" si="20"/>
        <v>E</v>
      </c>
    </row>
    <row r="402" spans="1:11">
      <c r="A402" t="s">
        <v>650</v>
      </c>
      <c r="B402">
        <v>202.18370849999999</v>
      </c>
      <c r="C402">
        <v>-48.916809999999998</v>
      </c>
      <c r="D402">
        <v>2804</v>
      </c>
      <c r="E402">
        <v>152.10773319460299</v>
      </c>
      <c r="F402">
        <v>35.9</v>
      </c>
      <c r="G402" t="s">
        <v>237</v>
      </c>
      <c r="I402" t="str">
        <f t="shared" si="19"/>
        <v>NGC5156</v>
      </c>
      <c r="J402" s="4">
        <f t="shared" si="18"/>
        <v>9.3466666666666663E-3</v>
      </c>
      <c r="K402" t="str">
        <f t="shared" si="20"/>
        <v>SBb</v>
      </c>
    </row>
    <row r="403" spans="1:11">
      <c r="A403" t="s">
        <v>651</v>
      </c>
      <c r="B403">
        <v>202.32974999999999</v>
      </c>
      <c r="C403">
        <v>17.051690000000001</v>
      </c>
      <c r="D403">
        <v>4159</v>
      </c>
      <c r="E403">
        <v>142.61043254236</v>
      </c>
      <c r="F403">
        <v>57.7</v>
      </c>
      <c r="G403" t="s">
        <v>244</v>
      </c>
      <c r="I403" t="str">
        <f t="shared" si="19"/>
        <v>NGC5172</v>
      </c>
      <c r="J403" s="4">
        <f t="shared" si="18"/>
        <v>1.3863333333333333E-2</v>
      </c>
      <c r="K403" t="str">
        <f t="shared" si="20"/>
        <v>SABc</v>
      </c>
    </row>
    <row r="404" spans="1:11">
      <c r="A404" t="s">
        <v>652</v>
      </c>
      <c r="B404">
        <v>202.3579455</v>
      </c>
      <c r="C404">
        <v>11.00787</v>
      </c>
      <c r="D404">
        <v>6922</v>
      </c>
      <c r="E404">
        <v>177.88988454335399</v>
      </c>
      <c r="F404">
        <v>59</v>
      </c>
      <c r="G404" t="s">
        <v>230</v>
      </c>
      <c r="I404" t="str">
        <f t="shared" si="19"/>
        <v>NGC5174</v>
      </c>
      <c r="J404" s="4">
        <f t="shared" si="18"/>
        <v>2.3073333333333335E-2</v>
      </c>
      <c r="K404" t="str">
        <f t="shared" si="20"/>
        <v>Sc</v>
      </c>
    </row>
    <row r="405" spans="1:11">
      <c r="A405" t="s">
        <v>653</v>
      </c>
      <c r="B405">
        <v>202.547541</v>
      </c>
      <c r="C405">
        <v>46.670810000000003</v>
      </c>
      <c r="D405">
        <v>2708</v>
      </c>
      <c r="E405">
        <v>121.660974659041</v>
      </c>
      <c r="F405">
        <v>48.9</v>
      </c>
      <c r="G405" t="s">
        <v>246</v>
      </c>
      <c r="I405" t="str">
        <f t="shared" si="19"/>
        <v>NGC5198</v>
      </c>
      <c r="J405" s="4">
        <f t="shared" si="18"/>
        <v>9.0266666666666672E-3</v>
      </c>
      <c r="K405" t="str">
        <f t="shared" si="20"/>
        <v>E</v>
      </c>
    </row>
    <row r="406" spans="1:11">
      <c r="A406" t="s">
        <v>654</v>
      </c>
      <c r="B406">
        <v>202.67117099999999</v>
      </c>
      <c r="C406">
        <v>-28.150279999999999</v>
      </c>
      <c r="D406">
        <v>4284</v>
      </c>
      <c r="E406">
        <v>123.63779778268101</v>
      </c>
      <c r="F406">
        <v>40.5</v>
      </c>
      <c r="G406" t="s">
        <v>223</v>
      </c>
      <c r="I406" t="str">
        <f t="shared" si="19"/>
        <v>NGC5182</v>
      </c>
      <c r="J406" s="4">
        <f t="shared" si="18"/>
        <v>1.4279999999999999E-2</v>
      </c>
      <c r="K406" t="str">
        <f t="shared" si="20"/>
        <v>Sbc</v>
      </c>
    </row>
    <row r="407" spans="1:11">
      <c r="A407" t="s">
        <v>655</v>
      </c>
      <c r="B407">
        <v>202.97302049999999</v>
      </c>
      <c r="C407">
        <v>-33.233930000000001</v>
      </c>
      <c r="D407">
        <v>3621</v>
      </c>
      <c r="E407">
        <v>124.20847656344</v>
      </c>
      <c r="F407">
        <v>31.1</v>
      </c>
      <c r="G407" t="s">
        <v>246</v>
      </c>
      <c r="I407" t="str">
        <f t="shared" si="19"/>
        <v>NGC5193</v>
      </c>
      <c r="J407" s="4">
        <f t="shared" si="18"/>
        <v>1.2070000000000001E-2</v>
      </c>
      <c r="K407" t="str">
        <f t="shared" si="20"/>
        <v>E</v>
      </c>
    </row>
    <row r="408" spans="1:11">
      <c r="A408" t="s">
        <v>656</v>
      </c>
      <c r="B408">
        <v>203.2723905</v>
      </c>
      <c r="C408">
        <v>-1.03573</v>
      </c>
      <c r="D408">
        <v>3758</v>
      </c>
      <c r="E408">
        <v>120.26833431867</v>
      </c>
      <c r="F408">
        <v>41.6</v>
      </c>
      <c r="G408" t="s">
        <v>232</v>
      </c>
      <c r="I408" t="str">
        <f t="shared" si="19"/>
        <v>NGC5211</v>
      </c>
      <c r="J408" s="4">
        <f t="shared" si="18"/>
        <v>1.2526666666666667E-2</v>
      </c>
      <c r="K408" t="str">
        <f t="shared" si="20"/>
        <v>Sab</v>
      </c>
    </row>
    <row r="409" spans="1:11">
      <c r="A409" t="s">
        <v>657</v>
      </c>
      <c r="B409">
        <v>203.3080545</v>
      </c>
      <c r="C409">
        <v>-16.121279999999999</v>
      </c>
      <c r="D409">
        <v>2139</v>
      </c>
      <c r="E409">
        <v>131.87159468372101</v>
      </c>
      <c r="F409">
        <v>56.7</v>
      </c>
      <c r="G409" t="s">
        <v>223</v>
      </c>
      <c r="I409" t="str">
        <f t="shared" si="19"/>
        <v>PGC047721</v>
      </c>
      <c r="J409" s="4">
        <f t="shared" si="18"/>
        <v>7.1300000000000001E-3</v>
      </c>
      <c r="K409" t="str">
        <f t="shared" si="20"/>
        <v>Sbc</v>
      </c>
    </row>
    <row r="410" spans="1:11">
      <c r="A410" t="s">
        <v>658</v>
      </c>
      <c r="B410">
        <v>204.543102</v>
      </c>
      <c r="C410">
        <v>-9.8019200000000009</v>
      </c>
      <c r="D410">
        <v>1303</v>
      </c>
      <c r="E410">
        <v>131.26570752567</v>
      </c>
      <c r="F410">
        <v>46.4</v>
      </c>
      <c r="G410" t="s">
        <v>366</v>
      </c>
      <c r="I410" t="str">
        <f t="shared" si="19"/>
        <v>PGC048179</v>
      </c>
      <c r="J410" s="4">
        <f t="shared" si="18"/>
        <v>4.3433333333333336E-3</v>
      </c>
      <c r="K410" t="str">
        <f t="shared" si="20"/>
        <v>SBm</v>
      </c>
    </row>
    <row r="411" spans="1:11">
      <c r="A411" t="s">
        <v>659</v>
      </c>
      <c r="B411">
        <v>204.6736185</v>
      </c>
      <c r="C411">
        <v>-45.855980000000002</v>
      </c>
      <c r="D411">
        <v>2374</v>
      </c>
      <c r="E411">
        <v>133.39859431788099</v>
      </c>
      <c r="F411">
        <v>49.9</v>
      </c>
      <c r="G411" t="s">
        <v>223</v>
      </c>
      <c r="I411" t="str">
        <f t="shared" si="19"/>
        <v>NGC5219</v>
      </c>
      <c r="J411" s="4">
        <f t="shared" si="18"/>
        <v>7.913333333333333E-3</v>
      </c>
      <c r="K411" t="str">
        <f t="shared" si="20"/>
        <v>Sbc</v>
      </c>
    </row>
    <row r="412" spans="1:11">
      <c r="A412" t="s">
        <v>660</v>
      </c>
      <c r="B412">
        <v>204.847734</v>
      </c>
      <c r="C412">
        <v>-30.77421</v>
      </c>
      <c r="D412">
        <v>4242</v>
      </c>
      <c r="E412">
        <v>166.39919056696601</v>
      </c>
      <c r="F412">
        <v>59.6</v>
      </c>
      <c r="G412" t="s">
        <v>235</v>
      </c>
      <c r="I412" t="str">
        <f t="shared" si="19"/>
        <v>ESO445-002</v>
      </c>
      <c r="J412" s="4">
        <f t="shared" si="18"/>
        <v>1.414E-2</v>
      </c>
      <c r="K412" t="str">
        <f t="shared" si="20"/>
        <v>E-SO</v>
      </c>
    </row>
    <row r="413" spans="1:11">
      <c r="A413" t="s">
        <v>661</v>
      </c>
      <c r="B413">
        <v>205.16611499999999</v>
      </c>
      <c r="C413">
        <v>54.33296</v>
      </c>
      <c r="D413">
        <v>2278</v>
      </c>
      <c r="E413">
        <v>126.51768927382</v>
      </c>
      <c r="F413">
        <v>53.9</v>
      </c>
      <c r="G413" t="s">
        <v>230</v>
      </c>
      <c r="I413" t="str">
        <f t="shared" si="19"/>
        <v>UGC08658</v>
      </c>
      <c r="J413" s="4">
        <f t="shared" si="18"/>
        <v>7.593333333333333E-3</v>
      </c>
      <c r="K413" t="str">
        <f t="shared" si="20"/>
        <v>Sc</v>
      </c>
    </row>
    <row r="414" spans="1:11">
      <c r="A414" t="s">
        <v>662</v>
      </c>
      <c r="B414">
        <v>205.40305950000001</v>
      </c>
      <c r="C414">
        <v>-29.91272</v>
      </c>
      <c r="D414">
        <v>383</v>
      </c>
      <c r="E414">
        <v>178.29998226393599</v>
      </c>
      <c r="F414">
        <v>47.8</v>
      </c>
      <c r="G414" t="s">
        <v>312</v>
      </c>
      <c r="I414" t="str">
        <f t="shared" si="19"/>
        <v>NGC5264</v>
      </c>
      <c r="J414" s="4">
        <f t="shared" si="18"/>
        <v>1.2766666666666666E-3</v>
      </c>
      <c r="K414" t="str">
        <f t="shared" si="20"/>
        <v>IB</v>
      </c>
    </row>
    <row r="415" spans="1:11">
      <c r="A415" t="s">
        <v>663</v>
      </c>
      <c r="B415">
        <v>205.5351345</v>
      </c>
      <c r="C415">
        <v>35.654440000000001</v>
      </c>
      <c r="D415">
        <v>1292</v>
      </c>
      <c r="E415">
        <v>138.40484256844499</v>
      </c>
      <c r="F415">
        <v>58.3</v>
      </c>
      <c r="G415" t="s">
        <v>259</v>
      </c>
      <c r="I415" t="str">
        <f t="shared" si="19"/>
        <v>NGC5273</v>
      </c>
      <c r="J415" s="4">
        <f t="shared" si="18"/>
        <v>4.306666666666667E-3</v>
      </c>
      <c r="K415" t="str">
        <f t="shared" si="20"/>
        <v>S0</v>
      </c>
    </row>
    <row r="416" spans="1:11">
      <c r="A416" t="s">
        <v>664</v>
      </c>
      <c r="B416">
        <v>205.75881749999999</v>
      </c>
      <c r="C416">
        <v>-48.169339999999998</v>
      </c>
      <c r="D416">
        <v>2831</v>
      </c>
      <c r="E416">
        <v>175.04563429356401</v>
      </c>
      <c r="F416">
        <v>53.9</v>
      </c>
      <c r="G416" t="s">
        <v>259</v>
      </c>
      <c r="I416" t="str">
        <f t="shared" si="19"/>
        <v>NGC5266</v>
      </c>
      <c r="J416" s="4">
        <f t="shared" si="18"/>
        <v>9.4366666666666661E-3</v>
      </c>
      <c r="K416" t="str">
        <f t="shared" si="20"/>
        <v>S0</v>
      </c>
    </row>
    <row r="417" spans="1:11">
      <c r="A417" t="s">
        <v>665</v>
      </c>
      <c r="B417">
        <v>206.91703200000001</v>
      </c>
      <c r="C417">
        <v>-30.93948</v>
      </c>
      <c r="D417">
        <v>4371</v>
      </c>
      <c r="E417">
        <v>137.45206369356501</v>
      </c>
      <c r="F417">
        <v>58.6</v>
      </c>
      <c r="G417" t="s">
        <v>232</v>
      </c>
      <c r="I417" t="str">
        <f t="shared" si="19"/>
        <v>NGC5292</v>
      </c>
      <c r="J417" s="4">
        <f t="shared" si="18"/>
        <v>1.457E-2</v>
      </c>
      <c r="K417" t="str">
        <f t="shared" si="20"/>
        <v>Sab</v>
      </c>
    </row>
    <row r="418" spans="1:11">
      <c r="A418" t="s">
        <v>666</v>
      </c>
      <c r="B418">
        <v>207.06682649999999</v>
      </c>
      <c r="C418">
        <v>3.9508000000000001</v>
      </c>
      <c r="D418">
        <v>1247</v>
      </c>
      <c r="E418">
        <v>169.88352832811299</v>
      </c>
      <c r="F418">
        <v>50.8</v>
      </c>
      <c r="G418" t="s">
        <v>244</v>
      </c>
      <c r="I418" t="str">
        <f t="shared" si="19"/>
        <v>NGC5300</v>
      </c>
      <c r="J418" s="4">
        <f t="shared" si="18"/>
        <v>4.156666666666667E-3</v>
      </c>
      <c r="K418" t="str">
        <f t="shared" si="20"/>
        <v>SABc</v>
      </c>
    </row>
    <row r="419" spans="1:11">
      <c r="A419" t="s">
        <v>667</v>
      </c>
      <c r="B419">
        <v>207.23360099999999</v>
      </c>
      <c r="C419">
        <v>39.985219999999998</v>
      </c>
      <c r="D419">
        <v>2878</v>
      </c>
      <c r="E419">
        <v>120.545561344701</v>
      </c>
      <c r="F419">
        <v>37.5</v>
      </c>
      <c r="G419" t="s">
        <v>239</v>
      </c>
      <c r="I419" t="str">
        <f t="shared" si="19"/>
        <v>NGC5311</v>
      </c>
      <c r="J419" s="4">
        <f t="shared" si="18"/>
        <v>9.5933333333333339E-3</v>
      </c>
      <c r="K419" t="str">
        <f t="shared" si="20"/>
        <v>S0-a</v>
      </c>
    </row>
    <row r="420" spans="1:11">
      <c r="A420" t="s">
        <v>668</v>
      </c>
      <c r="B420">
        <v>207.82875000000001</v>
      </c>
      <c r="C420">
        <v>-33.807899999999997</v>
      </c>
      <c r="D420">
        <v>1278</v>
      </c>
      <c r="E420">
        <v>159.64348605974101</v>
      </c>
      <c r="F420">
        <v>50</v>
      </c>
      <c r="G420" t="s">
        <v>266</v>
      </c>
      <c r="I420" t="str">
        <f t="shared" si="19"/>
        <v>ESO384-002</v>
      </c>
      <c r="J420" s="4">
        <f t="shared" si="18"/>
        <v>4.2599999999999999E-3</v>
      </c>
      <c r="K420" t="str">
        <f t="shared" si="20"/>
        <v>SBd</v>
      </c>
    </row>
    <row r="421" spans="1:11">
      <c r="A421" t="s">
        <v>669</v>
      </c>
      <c r="B421">
        <v>208.34005199999999</v>
      </c>
      <c r="C421">
        <v>40.363939999999999</v>
      </c>
      <c r="D421">
        <v>2545</v>
      </c>
      <c r="E421">
        <v>161.120674169468</v>
      </c>
      <c r="F421">
        <v>54.1</v>
      </c>
      <c r="G421" t="s">
        <v>223</v>
      </c>
      <c r="I421" t="str">
        <f t="shared" si="19"/>
        <v>NGC5350</v>
      </c>
      <c r="J421" s="4">
        <f t="shared" si="18"/>
        <v>8.483333333333334E-3</v>
      </c>
      <c r="K421" t="str">
        <f t="shared" si="20"/>
        <v>Sbc</v>
      </c>
    </row>
    <row r="422" spans="1:11">
      <c r="A422" t="s">
        <v>670</v>
      </c>
      <c r="B422">
        <v>208.768044</v>
      </c>
      <c r="C422">
        <v>-26.780830000000002</v>
      </c>
      <c r="D422">
        <v>3376</v>
      </c>
      <c r="E422">
        <v>127.68832789813899</v>
      </c>
      <c r="F422">
        <v>47.3</v>
      </c>
      <c r="G422" t="s">
        <v>277</v>
      </c>
      <c r="I422" t="str">
        <f t="shared" si="19"/>
        <v>ESO510-013</v>
      </c>
      <c r="J422" s="4">
        <f t="shared" si="18"/>
        <v>1.1253333333333334E-2</v>
      </c>
      <c r="K422" t="str">
        <f t="shared" si="20"/>
        <v>Sa</v>
      </c>
    </row>
    <row r="423" spans="1:11">
      <c r="A423" t="s">
        <v>671</v>
      </c>
      <c r="B423">
        <v>208.85443050000001</v>
      </c>
      <c r="C423">
        <v>17.79487</v>
      </c>
      <c r="D423">
        <v>1096</v>
      </c>
      <c r="E423">
        <v>165.634665553703</v>
      </c>
      <c r="F423">
        <v>50.6</v>
      </c>
      <c r="G423" t="s">
        <v>392</v>
      </c>
      <c r="I423" t="str">
        <f t="shared" si="19"/>
        <v>UGC08839</v>
      </c>
      <c r="J423" s="4">
        <f t="shared" si="18"/>
        <v>3.6533333333333335E-3</v>
      </c>
      <c r="K423" t="str">
        <f t="shared" si="20"/>
        <v>IAB</v>
      </c>
    </row>
    <row r="424" spans="1:11">
      <c r="A424" t="s">
        <v>672</v>
      </c>
      <c r="B424">
        <v>208.998042</v>
      </c>
      <c r="C424">
        <v>-30.341419999999999</v>
      </c>
      <c r="D424">
        <v>4777</v>
      </c>
      <c r="E424">
        <v>130.66260413048499</v>
      </c>
      <c r="F424">
        <v>43.7</v>
      </c>
      <c r="G424" t="s">
        <v>246</v>
      </c>
      <c r="I424" t="str">
        <f t="shared" si="19"/>
        <v>NGC5357</v>
      </c>
      <c r="J424" s="4">
        <f t="shared" si="18"/>
        <v>1.5923333333333334E-2</v>
      </c>
      <c r="K424" t="str">
        <f t="shared" si="20"/>
        <v>E</v>
      </c>
    </row>
    <row r="425" spans="1:11">
      <c r="A425" t="s">
        <v>673</v>
      </c>
      <c r="B425">
        <v>209.21252250000001</v>
      </c>
      <c r="C425">
        <v>37.79721</v>
      </c>
      <c r="D425">
        <v>3206</v>
      </c>
      <c r="E425">
        <v>121.94141181966</v>
      </c>
      <c r="F425">
        <v>42</v>
      </c>
      <c r="G425" t="s">
        <v>277</v>
      </c>
      <c r="I425" t="str">
        <f t="shared" si="19"/>
        <v>NGC5378</v>
      </c>
      <c r="J425" s="4">
        <f t="shared" si="18"/>
        <v>1.0686666666666667E-2</v>
      </c>
      <c r="K425" t="str">
        <f t="shared" si="20"/>
        <v>Sa</v>
      </c>
    </row>
    <row r="426" spans="1:11">
      <c r="A426" t="s">
        <v>674</v>
      </c>
      <c r="B426">
        <v>209.23335299999999</v>
      </c>
      <c r="C426">
        <v>29.1645</v>
      </c>
      <c r="D426">
        <v>2565</v>
      </c>
      <c r="E426">
        <v>140.65373046351399</v>
      </c>
      <c r="F426">
        <v>44.8</v>
      </c>
      <c r="G426" t="s">
        <v>378</v>
      </c>
      <c r="I426" t="str">
        <f t="shared" si="19"/>
        <v>NGC5375</v>
      </c>
      <c r="J426" s="4">
        <f t="shared" si="18"/>
        <v>8.5500000000000003E-3</v>
      </c>
      <c r="K426" t="str">
        <f t="shared" si="20"/>
        <v>SBab</v>
      </c>
    </row>
    <row r="427" spans="1:11">
      <c r="A427" t="s">
        <v>675</v>
      </c>
      <c r="B427">
        <v>209.26962750000001</v>
      </c>
      <c r="C427">
        <v>41.846319999999999</v>
      </c>
      <c r="D427">
        <v>2436</v>
      </c>
      <c r="E427">
        <v>148.64534173710899</v>
      </c>
      <c r="F427">
        <v>42.3</v>
      </c>
      <c r="G427" t="s">
        <v>261</v>
      </c>
      <c r="I427" t="str">
        <f t="shared" si="19"/>
        <v>NGC5383</v>
      </c>
      <c r="J427" s="4">
        <f t="shared" si="18"/>
        <v>8.1200000000000005E-3</v>
      </c>
      <c r="K427" t="str">
        <f t="shared" si="20"/>
        <v>Sb</v>
      </c>
    </row>
    <row r="428" spans="1:11">
      <c r="A428" t="s">
        <v>676</v>
      </c>
      <c r="B428">
        <v>209.4213</v>
      </c>
      <c r="C428">
        <v>57.000999999999998</v>
      </c>
      <c r="D428">
        <v>2016</v>
      </c>
      <c r="E428">
        <v>121.660974659041</v>
      </c>
      <c r="F428">
        <v>44.6</v>
      </c>
      <c r="G428" t="s">
        <v>284</v>
      </c>
      <c r="I428" t="str">
        <f t="shared" si="19"/>
        <v>UGC08892</v>
      </c>
      <c r="J428" s="4">
        <f t="shared" si="18"/>
        <v>6.7200000000000003E-3</v>
      </c>
      <c r="K428" t="str">
        <f t="shared" si="20"/>
        <v>I</v>
      </c>
    </row>
    <row r="429" spans="1:11">
      <c r="A429" t="s">
        <v>677</v>
      </c>
      <c r="B429">
        <v>209.59608600000001</v>
      </c>
      <c r="C429">
        <v>-48.47607</v>
      </c>
      <c r="D429">
        <v>2621</v>
      </c>
      <c r="E429">
        <v>136.191874365335</v>
      </c>
      <c r="F429">
        <v>41.7</v>
      </c>
      <c r="G429" t="s">
        <v>235</v>
      </c>
      <c r="I429" t="str">
        <f t="shared" si="19"/>
        <v>ESO221-020</v>
      </c>
      <c r="J429" s="4">
        <f t="shared" si="18"/>
        <v>8.7366666666666669E-3</v>
      </c>
      <c r="K429" t="str">
        <f t="shared" si="20"/>
        <v>E-SO</v>
      </c>
    </row>
    <row r="430" spans="1:11">
      <c r="A430" t="s">
        <v>678</v>
      </c>
      <c r="B430">
        <v>210.17445000000001</v>
      </c>
      <c r="C430">
        <v>-51.0366</v>
      </c>
      <c r="D430" t="s">
        <v>354</v>
      </c>
      <c r="E430">
        <v>125.936400760693</v>
      </c>
      <c r="F430">
        <v>57</v>
      </c>
      <c r="G430" t="s">
        <v>392</v>
      </c>
      <c r="I430" t="str">
        <f t="shared" si="19"/>
        <v>PGC049877</v>
      </c>
      <c r="J430" s="4">
        <f t="shared" si="18"/>
        <v>0</v>
      </c>
      <c r="K430" t="str">
        <f t="shared" si="20"/>
        <v>IAB</v>
      </c>
    </row>
    <row r="431" spans="1:11">
      <c r="A431" t="s">
        <v>679</v>
      </c>
      <c r="B431">
        <v>210.1905735</v>
      </c>
      <c r="C431">
        <v>59.328400000000002</v>
      </c>
      <c r="D431">
        <v>3259</v>
      </c>
      <c r="E431">
        <v>130.96379068438301</v>
      </c>
      <c r="F431">
        <v>50.2</v>
      </c>
      <c r="G431" t="s">
        <v>237</v>
      </c>
      <c r="I431" t="str">
        <f t="shared" si="19"/>
        <v>NGC5430</v>
      </c>
      <c r="J431" s="4">
        <f t="shared" ref="J431:J494" si="21">IF(TRIM(D431) = "-", 0, IF(D431/300000 &lt; 0, 0, D431/300000))</f>
        <v>1.0863333333333332E-2</v>
      </c>
      <c r="K431" t="str">
        <f t="shared" si="20"/>
        <v>SBb</v>
      </c>
    </row>
    <row r="432" spans="1:11">
      <c r="A432" t="s">
        <v>680</v>
      </c>
      <c r="B432">
        <v>210.19344899999999</v>
      </c>
      <c r="C432">
        <v>-45.418529999999997</v>
      </c>
      <c r="D432">
        <v>1338</v>
      </c>
      <c r="E432">
        <v>132.17560432726</v>
      </c>
      <c r="F432">
        <v>48.3</v>
      </c>
      <c r="G432" t="s">
        <v>230</v>
      </c>
      <c r="I432" t="str">
        <f t="shared" si="19"/>
        <v>ESO271-010</v>
      </c>
      <c r="J432" s="4">
        <f t="shared" si="21"/>
        <v>4.4600000000000004E-3</v>
      </c>
      <c r="K432" t="str">
        <f t="shared" si="20"/>
        <v>Sc</v>
      </c>
    </row>
    <row r="433" spans="1:11">
      <c r="A433" t="s">
        <v>681</v>
      </c>
      <c r="B433">
        <v>210.2665275</v>
      </c>
      <c r="C433">
        <v>-30.32715</v>
      </c>
      <c r="D433">
        <v>2496</v>
      </c>
      <c r="E433">
        <v>139.68547024536099</v>
      </c>
      <c r="F433">
        <v>34.6</v>
      </c>
      <c r="G433" t="s">
        <v>248</v>
      </c>
      <c r="I433" t="str">
        <f t="shared" si="19"/>
        <v>ESO445-089</v>
      </c>
      <c r="J433" s="4">
        <f t="shared" si="21"/>
        <v>8.3199999999999993E-3</v>
      </c>
      <c r="K433" t="str">
        <f t="shared" si="20"/>
        <v>SBcd</v>
      </c>
    </row>
    <row r="434" spans="1:11">
      <c r="A434" t="s">
        <v>682</v>
      </c>
      <c r="B434">
        <v>210.85062450000001</v>
      </c>
      <c r="C434">
        <v>35.132060000000003</v>
      </c>
      <c r="D434">
        <v>4204</v>
      </c>
      <c r="E434">
        <v>148.98797977443201</v>
      </c>
      <c r="F434">
        <v>52</v>
      </c>
      <c r="G434" t="s">
        <v>246</v>
      </c>
      <c r="I434" t="str">
        <f t="shared" si="19"/>
        <v>NGC5444</v>
      </c>
      <c r="J434" s="4">
        <f t="shared" si="21"/>
        <v>1.4013333333333333E-2</v>
      </c>
      <c r="K434" t="str">
        <f t="shared" si="20"/>
        <v>E</v>
      </c>
    </row>
    <row r="435" spans="1:11">
      <c r="A435" t="s">
        <v>683</v>
      </c>
      <c r="B435">
        <v>210.96994950000001</v>
      </c>
      <c r="C435">
        <v>-10.14062</v>
      </c>
      <c r="D435">
        <v>3326</v>
      </c>
      <c r="E435">
        <v>135.878664423147</v>
      </c>
      <c r="F435">
        <v>57.2</v>
      </c>
      <c r="G435" t="s">
        <v>230</v>
      </c>
      <c r="I435" t="str">
        <f t="shared" si="19"/>
        <v>IC0971</v>
      </c>
      <c r="J435" s="4">
        <f t="shared" si="21"/>
        <v>1.1086666666666667E-2</v>
      </c>
      <c r="K435" t="str">
        <f t="shared" si="20"/>
        <v>Sc</v>
      </c>
    </row>
    <row r="436" spans="1:11">
      <c r="A436" t="s">
        <v>684</v>
      </c>
      <c r="B436">
        <v>211.193037</v>
      </c>
      <c r="C436">
        <v>-24.827069999999999</v>
      </c>
      <c r="D436">
        <v>2270</v>
      </c>
      <c r="E436">
        <v>137.768900432473</v>
      </c>
      <c r="F436">
        <v>48.5</v>
      </c>
      <c r="G436" t="s">
        <v>286</v>
      </c>
      <c r="I436" t="str">
        <f t="shared" si="19"/>
        <v>ESO510-059</v>
      </c>
      <c r="J436" s="4">
        <f t="shared" si="21"/>
        <v>7.5666666666666669E-3</v>
      </c>
      <c r="K436" t="str">
        <f t="shared" si="20"/>
        <v>SBc</v>
      </c>
    </row>
    <row r="437" spans="1:11">
      <c r="A437" t="s">
        <v>685</v>
      </c>
      <c r="B437">
        <v>211.25640899999999</v>
      </c>
      <c r="C437">
        <v>53.662239999999997</v>
      </c>
      <c r="D437">
        <v>518</v>
      </c>
      <c r="E437">
        <v>143.59892835643601</v>
      </c>
      <c r="F437">
        <v>50.2</v>
      </c>
      <c r="G437" t="s">
        <v>230</v>
      </c>
      <c r="I437" t="str">
        <f t="shared" si="19"/>
        <v>NGC5474</v>
      </c>
      <c r="J437" s="4">
        <f t="shared" si="21"/>
        <v>1.7266666666666667E-3</v>
      </c>
      <c r="K437" t="str">
        <f t="shared" si="20"/>
        <v>Sc</v>
      </c>
    </row>
    <row r="438" spans="1:11">
      <c r="A438" t="s">
        <v>686</v>
      </c>
      <c r="B438">
        <v>211.6456245</v>
      </c>
      <c r="C438">
        <v>-5.4530000000000003</v>
      </c>
      <c r="D438">
        <v>2876</v>
      </c>
      <c r="E438">
        <v>136.505843748036</v>
      </c>
      <c r="F438">
        <v>21</v>
      </c>
      <c r="G438" t="s">
        <v>244</v>
      </c>
      <c r="I438" t="str">
        <f t="shared" si="19"/>
        <v>NGC5468</v>
      </c>
      <c r="J438" s="4">
        <f t="shared" si="21"/>
        <v>9.5866666666666669E-3</v>
      </c>
      <c r="K438" t="str">
        <f t="shared" si="20"/>
        <v>SABc</v>
      </c>
    </row>
    <row r="439" spans="1:11">
      <c r="A439" t="s">
        <v>687</v>
      </c>
      <c r="B439">
        <v>211.647852</v>
      </c>
      <c r="C439">
        <v>-34.311579999999999</v>
      </c>
      <c r="D439">
        <v>4742</v>
      </c>
      <c r="E439">
        <v>130.66260413048499</v>
      </c>
      <c r="F439">
        <v>50.8</v>
      </c>
      <c r="G439" t="s">
        <v>226</v>
      </c>
      <c r="I439" t="str">
        <f t="shared" si="19"/>
        <v>ESO384-053</v>
      </c>
      <c r="J439" s="4">
        <f t="shared" si="21"/>
        <v>1.5806666666666667E-2</v>
      </c>
      <c r="K439" t="str">
        <f t="shared" si="20"/>
        <v>SABb</v>
      </c>
    </row>
    <row r="440" spans="1:11">
      <c r="A440" t="s">
        <v>688</v>
      </c>
      <c r="B440">
        <v>211.66878299999999</v>
      </c>
      <c r="C440">
        <v>-55.357489999999999</v>
      </c>
      <c r="D440">
        <v>3592</v>
      </c>
      <c r="E440">
        <v>120.545561344701</v>
      </c>
      <c r="F440">
        <v>49.6</v>
      </c>
      <c r="G440" t="s">
        <v>273</v>
      </c>
      <c r="I440" t="str">
        <f t="shared" si="19"/>
        <v>ESO175-001</v>
      </c>
      <c r="J440" s="4">
        <f t="shared" si="21"/>
        <v>1.1973333333333334E-2</v>
      </c>
      <c r="K440" t="str">
        <f t="shared" si="20"/>
        <v>SABa</v>
      </c>
    </row>
    <row r="441" spans="1:11">
      <c r="A441" t="s">
        <v>689</v>
      </c>
      <c r="B441">
        <v>211.79727299999999</v>
      </c>
      <c r="C441">
        <v>55.001620000000003</v>
      </c>
      <c r="D441">
        <v>2171</v>
      </c>
      <c r="E441">
        <v>150.713177616737</v>
      </c>
      <c r="F441">
        <v>54.7</v>
      </c>
      <c r="G441" t="s">
        <v>259</v>
      </c>
      <c r="I441" t="str">
        <f t="shared" si="19"/>
        <v>NGC5485</v>
      </c>
      <c r="J441" s="4">
        <f t="shared" si="21"/>
        <v>7.2366666666666664E-3</v>
      </c>
      <c r="K441" t="str">
        <f t="shared" si="20"/>
        <v>S0</v>
      </c>
    </row>
    <row r="442" spans="1:11">
      <c r="A442" t="s">
        <v>690</v>
      </c>
      <c r="B442">
        <v>211.996242</v>
      </c>
      <c r="C442">
        <v>-32.05124</v>
      </c>
      <c r="D442">
        <v>4040</v>
      </c>
      <c r="E442">
        <v>133.70612422380501</v>
      </c>
      <c r="F442">
        <v>50.7</v>
      </c>
      <c r="G442" t="s">
        <v>237</v>
      </c>
      <c r="I442" t="str">
        <f t="shared" si="19"/>
        <v>ESO446-017</v>
      </c>
      <c r="J442" s="4">
        <f t="shared" si="21"/>
        <v>1.3466666666666667E-2</v>
      </c>
      <c r="K442" t="str">
        <f t="shared" si="20"/>
        <v>SBb</v>
      </c>
    </row>
    <row r="443" spans="1:11">
      <c r="A443" t="s">
        <v>691</v>
      </c>
      <c r="B443">
        <v>212.0283675</v>
      </c>
      <c r="C443">
        <v>-9.0716400000000004</v>
      </c>
      <c r="D443">
        <v>11139</v>
      </c>
      <c r="E443">
        <v>125.35778299137699</v>
      </c>
      <c r="F443">
        <v>40.4</v>
      </c>
      <c r="G443" t="s">
        <v>223</v>
      </c>
      <c r="I443" t="str">
        <f t="shared" si="19"/>
        <v>PGC050444</v>
      </c>
      <c r="J443" s="4">
        <f t="shared" si="21"/>
        <v>3.7130000000000003E-2</v>
      </c>
      <c r="K443" t="str">
        <f t="shared" si="20"/>
        <v>Sbc</v>
      </c>
    </row>
    <row r="444" spans="1:11">
      <c r="A444" t="s">
        <v>692</v>
      </c>
      <c r="B444">
        <v>212.51835600000001</v>
      </c>
      <c r="C444">
        <v>17.733720000000002</v>
      </c>
      <c r="D444">
        <v>5588</v>
      </c>
      <c r="E444">
        <v>139.04368205139099</v>
      </c>
      <c r="F444">
        <v>30.7</v>
      </c>
      <c r="G444" t="s">
        <v>349</v>
      </c>
      <c r="I444" t="str">
        <f t="shared" si="19"/>
        <v>IC0983</v>
      </c>
      <c r="J444" s="4">
        <f t="shared" si="21"/>
        <v>1.8626666666666666E-2</v>
      </c>
      <c r="K444" t="str">
        <f t="shared" si="20"/>
        <v>SBbc</v>
      </c>
    </row>
    <row r="445" spans="1:11">
      <c r="A445" t="s">
        <v>693</v>
      </c>
      <c r="B445">
        <v>212.87241599999999</v>
      </c>
      <c r="C445">
        <v>-5.0436399999999999</v>
      </c>
      <c r="D445">
        <v>2732</v>
      </c>
      <c r="E445">
        <v>130.062236007373</v>
      </c>
      <c r="F445">
        <v>31.9</v>
      </c>
      <c r="G445" t="s">
        <v>259</v>
      </c>
      <c r="I445" t="str">
        <f t="shared" si="19"/>
        <v>NGC5493</v>
      </c>
      <c r="J445" s="4">
        <f t="shared" si="21"/>
        <v>9.1066666666666674E-3</v>
      </c>
      <c r="K445" t="str">
        <f t="shared" si="20"/>
        <v>S0</v>
      </c>
    </row>
    <row r="446" spans="1:11">
      <c r="A446" t="s">
        <v>694</v>
      </c>
      <c r="B446">
        <v>213.0380175</v>
      </c>
      <c r="C446">
        <v>-49.389490000000002</v>
      </c>
      <c r="D446">
        <v>2735</v>
      </c>
      <c r="E446">
        <v>138.40484256844499</v>
      </c>
      <c r="F446">
        <v>32.700000000000003</v>
      </c>
      <c r="G446" t="s">
        <v>230</v>
      </c>
      <c r="I446" t="str">
        <f t="shared" si="19"/>
        <v>ESO221-032</v>
      </c>
      <c r="J446" s="4">
        <f t="shared" si="21"/>
        <v>9.116666666666667E-3</v>
      </c>
      <c r="K446" t="str">
        <f t="shared" si="20"/>
        <v>Sc</v>
      </c>
    </row>
    <row r="447" spans="1:11">
      <c r="A447" t="s">
        <v>695</v>
      </c>
      <c r="B447">
        <v>213.100077</v>
      </c>
      <c r="C447">
        <v>-30.644939999999998</v>
      </c>
      <c r="D447">
        <v>2536</v>
      </c>
      <c r="E447">
        <v>140.00749357509099</v>
      </c>
      <c r="F447">
        <v>21.5</v>
      </c>
      <c r="G447" t="s">
        <v>230</v>
      </c>
      <c r="I447" t="str">
        <f t="shared" si="19"/>
        <v>NGC5494</v>
      </c>
      <c r="J447" s="4">
        <f t="shared" si="21"/>
        <v>8.4533333333333335E-3</v>
      </c>
      <c r="K447" t="str">
        <f t="shared" si="20"/>
        <v>Sc</v>
      </c>
    </row>
    <row r="448" spans="1:11">
      <c r="A448" t="s">
        <v>696</v>
      </c>
      <c r="B448">
        <v>213.3752805</v>
      </c>
      <c r="C448">
        <v>-29.594570000000001</v>
      </c>
      <c r="D448">
        <v>2570</v>
      </c>
      <c r="E448">
        <v>123.069740999066</v>
      </c>
      <c r="F448">
        <v>24.9</v>
      </c>
      <c r="G448" t="s">
        <v>286</v>
      </c>
      <c r="I448" t="str">
        <f t="shared" si="19"/>
        <v>ESO446-031</v>
      </c>
      <c r="J448" s="4">
        <f t="shared" si="21"/>
        <v>8.5666666666666669E-3</v>
      </c>
      <c r="K448" t="str">
        <f t="shared" si="20"/>
        <v>SBc</v>
      </c>
    </row>
    <row r="449" spans="1:11">
      <c r="A449" t="s">
        <v>697</v>
      </c>
      <c r="B449">
        <v>214.220418</v>
      </c>
      <c r="C449">
        <v>10.8078</v>
      </c>
      <c r="D449">
        <v>7523</v>
      </c>
      <c r="E449">
        <v>140.33022076080999</v>
      </c>
      <c r="F449">
        <v>39.4</v>
      </c>
      <c r="G449" t="s">
        <v>259</v>
      </c>
      <c r="I449" t="str">
        <f t="shared" si="19"/>
        <v>NGC5532</v>
      </c>
      <c r="J449" s="4">
        <f t="shared" si="21"/>
        <v>2.5076666666666667E-2</v>
      </c>
      <c r="K449" t="str">
        <f t="shared" si="20"/>
        <v>S0</v>
      </c>
    </row>
    <row r="450" spans="1:11">
      <c r="A450" t="s">
        <v>698</v>
      </c>
      <c r="B450">
        <v>216.03184200000001</v>
      </c>
      <c r="C450">
        <v>34.85877</v>
      </c>
      <c r="D450">
        <v>4113</v>
      </c>
      <c r="E450">
        <v>145.596602507765</v>
      </c>
      <c r="F450">
        <v>36.200000000000003</v>
      </c>
      <c r="G450" t="s">
        <v>232</v>
      </c>
      <c r="I450" t="str">
        <f t="shared" si="19"/>
        <v>NGC5614</v>
      </c>
      <c r="J450" s="4">
        <f t="shared" si="21"/>
        <v>1.371E-2</v>
      </c>
      <c r="K450" t="str">
        <f t="shared" si="20"/>
        <v>Sab</v>
      </c>
    </row>
    <row r="451" spans="1:11">
      <c r="A451" t="s">
        <v>699</v>
      </c>
      <c r="B451">
        <v>217.45750050000001</v>
      </c>
      <c r="C451">
        <v>49.622610000000002</v>
      </c>
      <c r="D451">
        <v>2585</v>
      </c>
      <c r="E451">
        <v>158.17988453892201</v>
      </c>
      <c r="F451">
        <v>23.5</v>
      </c>
      <c r="G451" t="s">
        <v>244</v>
      </c>
      <c r="I451" t="str">
        <f t="shared" ref="I451:I514" si="22">TRIM(A451)</f>
        <v>NGC5660</v>
      </c>
      <c r="J451" s="4">
        <f t="shared" si="21"/>
        <v>8.6166666666666666E-3</v>
      </c>
      <c r="K451" t="str">
        <f t="shared" ref="K451:K514" si="23">TRIM(G451)</f>
        <v>SABc</v>
      </c>
    </row>
    <row r="452" spans="1:11">
      <c r="A452" t="s">
        <v>700</v>
      </c>
      <c r="B452">
        <v>217.54985099999999</v>
      </c>
      <c r="C452">
        <v>-36.964350000000003</v>
      </c>
      <c r="D452">
        <v>2722</v>
      </c>
      <c r="E452">
        <v>123.353425465844</v>
      </c>
      <c r="F452">
        <v>51.6</v>
      </c>
      <c r="G452" t="s">
        <v>244</v>
      </c>
      <c r="I452" t="str">
        <f t="shared" si="22"/>
        <v>ESO385-032</v>
      </c>
      <c r="J452" s="4">
        <f t="shared" si="21"/>
        <v>9.0733333333333326E-3</v>
      </c>
      <c r="K452" t="str">
        <f t="shared" si="23"/>
        <v>SABc</v>
      </c>
    </row>
    <row r="453" spans="1:11">
      <c r="A453" t="s">
        <v>701</v>
      </c>
      <c r="B453">
        <v>217.664241</v>
      </c>
      <c r="C453">
        <v>7.2749899999999998</v>
      </c>
      <c r="D453">
        <v>1468</v>
      </c>
      <c r="E453">
        <v>121.10196719475501</v>
      </c>
      <c r="F453">
        <v>58.6</v>
      </c>
      <c r="G453" t="s">
        <v>248</v>
      </c>
      <c r="I453" t="str">
        <f t="shared" si="22"/>
        <v>NGC5645</v>
      </c>
      <c r="J453" s="4">
        <f t="shared" si="21"/>
        <v>4.8933333333333337E-3</v>
      </c>
      <c r="K453" t="str">
        <f t="shared" si="23"/>
        <v>SBcd</v>
      </c>
    </row>
    <row r="454" spans="1:11">
      <c r="A454" t="s">
        <v>702</v>
      </c>
      <c r="B454">
        <v>218.18254049999999</v>
      </c>
      <c r="C454">
        <v>9.8912800000000001</v>
      </c>
      <c r="D454">
        <v>1488</v>
      </c>
      <c r="E454">
        <v>154.223735112947</v>
      </c>
      <c r="F454">
        <v>56.8</v>
      </c>
      <c r="G454" t="s">
        <v>244</v>
      </c>
      <c r="I454" t="str">
        <f t="shared" si="22"/>
        <v>NGC5669</v>
      </c>
      <c r="J454" s="4">
        <f t="shared" si="21"/>
        <v>4.96E-3</v>
      </c>
      <c r="K454" t="str">
        <f t="shared" si="23"/>
        <v>SABc</v>
      </c>
    </row>
    <row r="455" spans="1:11">
      <c r="A455" t="s">
        <v>703</v>
      </c>
      <c r="B455">
        <v>220.047966</v>
      </c>
      <c r="C455">
        <v>-0.28904000000000002</v>
      </c>
      <c r="D455">
        <v>2019</v>
      </c>
      <c r="E455">
        <v>148.30345098060201</v>
      </c>
      <c r="F455">
        <v>48.2</v>
      </c>
      <c r="G455" t="s">
        <v>226</v>
      </c>
      <c r="I455" t="str">
        <f t="shared" si="22"/>
        <v>NGC5713</v>
      </c>
      <c r="J455" s="4">
        <f t="shared" si="21"/>
        <v>6.7299999999999999E-3</v>
      </c>
      <c r="K455" t="str">
        <f t="shared" si="23"/>
        <v>SABb</v>
      </c>
    </row>
    <row r="456" spans="1:11">
      <c r="A456" t="s">
        <v>704</v>
      </c>
      <c r="B456">
        <v>220.63854749999999</v>
      </c>
      <c r="C456">
        <v>28.726410000000001</v>
      </c>
      <c r="D456">
        <v>3928</v>
      </c>
      <c r="E456">
        <v>120.26833431867</v>
      </c>
      <c r="F456">
        <v>44.6</v>
      </c>
      <c r="G456" t="s">
        <v>223</v>
      </c>
      <c r="I456" t="str">
        <f t="shared" si="22"/>
        <v>NGC5735</v>
      </c>
      <c r="J456" s="4">
        <f t="shared" si="21"/>
        <v>1.3093333333333334E-2</v>
      </c>
      <c r="K456" t="str">
        <f t="shared" si="23"/>
        <v>Sbc</v>
      </c>
    </row>
    <row r="457" spans="1:11">
      <c r="A457" t="s">
        <v>705</v>
      </c>
      <c r="B457">
        <v>221.33916600000001</v>
      </c>
      <c r="C457">
        <v>7.8624999999999998</v>
      </c>
      <c r="D457">
        <v>1798</v>
      </c>
      <c r="E457">
        <v>151.06062362672699</v>
      </c>
      <c r="F457">
        <v>0</v>
      </c>
      <c r="G457" t="s">
        <v>221</v>
      </c>
      <c r="I457" t="str">
        <f t="shared" si="22"/>
        <v>UGC09500</v>
      </c>
      <c r="J457" s="4">
        <f t="shared" si="21"/>
        <v>5.9933333333333332E-3</v>
      </c>
      <c r="K457" t="str">
        <f t="shared" si="23"/>
        <v>Sm</v>
      </c>
    </row>
    <row r="458" spans="1:11">
      <c r="A458" t="s">
        <v>706</v>
      </c>
      <c r="B458">
        <v>221.94344699999999</v>
      </c>
      <c r="C458">
        <v>-19.078469999999999</v>
      </c>
      <c r="D458">
        <v>2700</v>
      </c>
      <c r="E458">
        <v>125.646741556949</v>
      </c>
      <c r="F458">
        <v>50.6</v>
      </c>
      <c r="G458" t="s">
        <v>261</v>
      </c>
      <c r="I458" t="str">
        <f t="shared" si="22"/>
        <v>NGC5757</v>
      </c>
      <c r="J458" s="4">
        <f t="shared" si="21"/>
        <v>8.9999999999999993E-3</v>
      </c>
      <c r="K458" t="str">
        <f t="shared" si="23"/>
        <v>Sb</v>
      </c>
    </row>
    <row r="459" spans="1:11">
      <c r="A459" t="s">
        <v>707</v>
      </c>
      <c r="B459">
        <v>223.36551449999999</v>
      </c>
      <c r="C459">
        <v>52.076549999999997</v>
      </c>
      <c r="D459">
        <v>2601</v>
      </c>
      <c r="E459">
        <v>146.94381419393801</v>
      </c>
      <c r="F459">
        <v>54.2</v>
      </c>
      <c r="G459" t="s">
        <v>230</v>
      </c>
      <c r="I459" t="str">
        <f t="shared" si="22"/>
        <v>NGC5783</v>
      </c>
      <c r="J459" s="4">
        <f t="shared" si="21"/>
        <v>8.6700000000000006E-3</v>
      </c>
      <c r="K459" t="str">
        <f t="shared" si="23"/>
        <v>Sc</v>
      </c>
    </row>
    <row r="460" spans="1:11">
      <c r="A460" t="s">
        <v>708</v>
      </c>
      <c r="B460">
        <v>224.7345315</v>
      </c>
      <c r="C460">
        <v>-42.013330000000003</v>
      </c>
      <c r="D460">
        <v>2845</v>
      </c>
      <c r="E460">
        <v>144.26178193903399</v>
      </c>
      <c r="F460">
        <v>58.9</v>
      </c>
      <c r="G460" t="s">
        <v>223</v>
      </c>
      <c r="I460" t="str">
        <f t="shared" si="22"/>
        <v>NGC5786</v>
      </c>
      <c r="J460" s="4">
        <f t="shared" si="21"/>
        <v>9.4833333333333332E-3</v>
      </c>
      <c r="K460" t="str">
        <f t="shared" si="23"/>
        <v>Sbc</v>
      </c>
    </row>
    <row r="461" spans="1:11">
      <c r="A461" t="s">
        <v>709</v>
      </c>
      <c r="B461">
        <v>224.85009299999999</v>
      </c>
      <c r="C461">
        <v>-16.62387</v>
      </c>
      <c r="D461">
        <v>2899</v>
      </c>
      <c r="E461">
        <v>158.910000290482</v>
      </c>
      <c r="F461">
        <v>48.6</v>
      </c>
      <c r="G461" t="s">
        <v>246</v>
      </c>
      <c r="I461" t="str">
        <f t="shared" si="22"/>
        <v>NGC5796</v>
      </c>
      <c r="J461" s="4">
        <f t="shared" si="21"/>
        <v>9.6633333333333328E-3</v>
      </c>
      <c r="K461" t="str">
        <f t="shared" si="23"/>
        <v>E</v>
      </c>
    </row>
    <row r="462" spans="1:11">
      <c r="A462" t="s">
        <v>710</v>
      </c>
      <c r="B462">
        <v>225.10036500000001</v>
      </c>
      <c r="C462">
        <v>-13.55264</v>
      </c>
      <c r="D462">
        <v>2794</v>
      </c>
      <c r="E462">
        <v>121.10196719475501</v>
      </c>
      <c r="F462">
        <v>19</v>
      </c>
      <c r="G462" t="s">
        <v>221</v>
      </c>
      <c r="I462" t="str">
        <f t="shared" si="22"/>
        <v>PGC053595</v>
      </c>
      <c r="J462" s="4">
        <f t="shared" si="21"/>
        <v>9.3133333333333332E-3</v>
      </c>
      <c r="K462" t="str">
        <f t="shared" si="23"/>
        <v>Sm</v>
      </c>
    </row>
    <row r="463" spans="1:11">
      <c r="A463" t="s">
        <v>711</v>
      </c>
      <c r="B463">
        <v>225.2320215</v>
      </c>
      <c r="C463">
        <v>-7.4572399999999996</v>
      </c>
      <c r="D463">
        <v>1954</v>
      </c>
      <c r="E463">
        <v>159.64348605974101</v>
      </c>
      <c r="F463">
        <v>43.1</v>
      </c>
      <c r="G463" t="s">
        <v>246</v>
      </c>
      <c r="I463" t="str">
        <f t="shared" si="22"/>
        <v>NGC5812</v>
      </c>
      <c r="J463" s="4">
        <f t="shared" si="21"/>
        <v>6.5133333333333336E-3</v>
      </c>
      <c r="K463" t="str">
        <f t="shared" si="23"/>
        <v>E</v>
      </c>
    </row>
    <row r="464" spans="1:11">
      <c r="A464" t="s">
        <v>712</v>
      </c>
      <c r="B464">
        <v>226.02895649999999</v>
      </c>
      <c r="C464">
        <v>1.21994</v>
      </c>
      <c r="D464">
        <v>1738</v>
      </c>
      <c r="E464">
        <v>134.323275688167</v>
      </c>
      <c r="F464">
        <v>38.5</v>
      </c>
      <c r="G464" t="s">
        <v>246</v>
      </c>
      <c r="I464" t="str">
        <f t="shared" si="22"/>
        <v>NGC5831</v>
      </c>
      <c r="J464" s="4">
        <f t="shared" si="21"/>
        <v>5.7933333333333335E-3</v>
      </c>
      <c r="K464" t="str">
        <f t="shared" si="23"/>
        <v>E</v>
      </c>
    </row>
    <row r="465" spans="1:11">
      <c r="A465" t="s">
        <v>713</v>
      </c>
      <c r="B465">
        <v>226.965936</v>
      </c>
      <c r="C465">
        <v>54.752769999999998</v>
      </c>
      <c r="D465">
        <v>3406</v>
      </c>
      <c r="E465">
        <v>142.939159686696</v>
      </c>
      <c r="F465">
        <v>50.4</v>
      </c>
      <c r="G465" t="s">
        <v>244</v>
      </c>
      <c r="I465" t="str">
        <f t="shared" si="22"/>
        <v>NGC5874</v>
      </c>
      <c r="J465" s="4">
        <f t="shared" si="21"/>
        <v>1.1353333333333333E-2</v>
      </c>
      <c r="K465" t="str">
        <f t="shared" si="23"/>
        <v>SABc</v>
      </c>
    </row>
    <row r="466" spans="1:11">
      <c r="A466" t="s">
        <v>714</v>
      </c>
      <c r="B466">
        <v>228.029811</v>
      </c>
      <c r="C466">
        <v>55.785049999999998</v>
      </c>
      <c r="D466">
        <v>1113</v>
      </c>
      <c r="E466">
        <v>140.00749357509099</v>
      </c>
      <c r="F466">
        <v>50.8</v>
      </c>
      <c r="G466" t="s">
        <v>228</v>
      </c>
      <c r="I466" t="str">
        <f t="shared" si="22"/>
        <v>NGC5866B</v>
      </c>
      <c r="J466" s="4">
        <f t="shared" si="21"/>
        <v>3.7100000000000002E-3</v>
      </c>
      <c r="K466" t="str">
        <f t="shared" si="23"/>
        <v>SABd</v>
      </c>
    </row>
    <row r="467" spans="1:11">
      <c r="A467" t="s">
        <v>715</v>
      </c>
      <c r="B467">
        <v>229.55667750000001</v>
      </c>
      <c r="C467">
        <v>-24.098050000000001</v>
      </c>
      <c r="D467">
        <v>2082</v>
      </c>
      <c r="E467">
        <v>159.64348605974101</v>
      </c>
      <c r="F467">
        <v>36.1</v>
      </c>
      <c r="G467" t="s">
        <v>246</v>
      </c>
      <c r="I467" t="str">
        <f t="shared" si="22"/>
        <v>NGC5898</v>
      </c>
      <c r="J467" s="4">
        <f t="shared" si="21"/>
        <v>6.94E-3</v>
      </c>
      <c r="K467" t="str">
        <f t="shared" si="23"/>
        <v>E</v>
      </c>
    </row>
    <row r="468" spans="1:11">
      <c r="A468" t="s">
        <v>716</v>
      </c>
      <c r="B468">
        <v>229.82336849999999</v>
      </c>
      <c r="C468">
        <v>-41.233640000000001</v>
      </c>
      <c r="D468">
        <v>1208</v>
      </c>
      <c r="E468">
        <v>156.36921609029699</v>
      </c>
      <c r="F468">
        <v>41.1</v>
      </c>
      <c r="G468" t="s">
        <v>266</v>
      </c>
      <c r="I468" t="str">
        <f t="shared" si="22"/>
        <v>ESO328-043</v>
      </c>
      <c r="J468" s="4">
        <f t="shared" si="21"/>
        <v>4.0266666666666662E-3</v>
      </c>
      <c r="K468" t="str">
        <f t="shared" si="23"/>
        <v>SBd</v>
      </c>
    </row>
    <row r="469" spans="1:11">
      <c r="A469" t="s">
        <v>717</v>
      </c>
      <c r="B469">
        <v>230.29832099999999</v>
      </c>
      <c r="C469">
        <v>-23.658370000000001</v>
      </c>
      <c r="D469">
        <v>2818</v>
      </c>
      <c r="E469">
        <v>148.98797977443201</v>
      </c>
      <c r="F469">
        <v>39.4</v>
      </c>
      <c r="G469" t="s">
        <v>244</v>
      </c>
      <c r="I469" t="str">
        <f t="shared" si="22"/>
        <v>IC4538</v>
      </c>
      <c r="J469" s="4">
        <f t="shared" si="21"/>
        <v>9.3933333333333334E-3</v>
      </c>
      <c r="K469" t="str">
        <f t="shared" si="23"/>
        <v>SABc</v>
      </c>
    </row>
    <row r="470" spans="1:11">
      <c r="A470" t="s">
        <v>718</v>
      </c>
      <c r="B470">
        <v>233.84672549999999</v>
      </c>
      <c r="C470">
        <v>12.04744</v>
      </c>
      <c r="D470">
        <v>1957</v>
      </c>
      <c r="E470">
        <v>146.605837024848</v>
      </c>
      <c r="F470">
        <v>17.5</v>
      </c>
      <c r="G470" t="s">
        <v>261</v>
      </c>
      <c r="I470" t="str">
        <f t="shared" si="22"/>
        <v>NGC5957</v>
      </c>
      <c r="J470" s="4">
        <f t="shared" si="21"/>
        <v>6.5233333333333332E-3</v>
      </c>
      <c r="K470" t="str">
        <f t="shared" si="23"/>
        <v>Sb</v>
      </c>
    </row>
    <row r="471" spans="1:11">
      <c r="A471" t="s">
        <v>719</v>
      </c>
      <c r="B471">
        <v>234.10830150000001</v>
      </c>
      <c r="C471">
        <v>-66.860680000000002</v>
      </c>
      <c r="D471">
        <v>3280</v>
      </c>
      <c r="E471">
        <v>138.72387553012101</v>
      </c>
      <c r="F471">
        <v>48.2</v>
      </c>
      <c r="G471" t="s">
        <v>349</v>
      </c>
      <c r="I471" t="str">
        <f t="shared" si="22"/>
        <v>NGC5938</v>
      </c>
      <c r="J471" s="4">
        <f t="shared" si="21"/>
        <v>1.0933333333333333E-2</v>
      </c>
      <c r="K471" t="str">
        <f t="shared" si="23"/>
        <v>SBbc</v>
      </c>
    </row>
    <row r="472" spans="1:11">
      <c r="A472" t="s">
        <v>720</v>
      </c>
      <c r="B472">
        <v>234.1319925</v>
      </c>
      <c r="C472">
        <v>16.60782</v>
      </c>
      <c r="D472">
        <v>2121</v>
      </c>
      <c r="E472">
        <v>148.98797977443201</v>
      </c>
      <c r="F472">
        <v>50.8</v>
      </c>
      <c r="G472" t="s">
        <v>230</v>
      </c>
      <c r="I472" t="str">
        <f t="shared" si="22"/>
        <v>NGC5962</v>
      </c>
      <c r="J472" s="4">
        <f t="shared" si="21"/>
        <v>7.0699999999999999E-3</v>
      </c>
      <c r="K472" t="str">
        <f t="shared" si="23"/>
        <v>Sc</v>
      </c>
    </row>
    <row r="473" spans="1:11">
      <c r="A473" t="s">
        <v>721</v>
      </c>
      <c r="B473">
        <v>234.6250005</v>
      </c>
      <c r="C473">
        <v>12.186109999999999</v>
      </c>
      <c r="D473">
        <v>2095</v>
      </c>
      <c r="E473">
        <v>166.016510755116</v>
      </c>
      <c r="F473">
        <v>47.7</v>
      </c>
      <c r="G473" t="s">
        <v>286</v>
      </c>
      <c r="I473" t="str">
        <f t="shared" si="22"/>
        <v>NGC5970</v>
      </c>
      <c r="J473" s="4">
        <f t="shared" si="21"/>
        <v>6.9833333333333336E-3</v>
      </c>
      <c r="K473" t="str">
        <f t="shared" si="23"/>
        <v>SBc</v>
      </c>
    </row>
    <row r="474" spans="1:11">
      <c r="A474" t="s">
        <v>722</v>
      </c>
      <c r="B474">
        <v>234.988338</v>
      </c>
      <c r="C474">
        <v>-30.552790000000002</v>
      </c>
      <c r="D474">
        <v>5386</v>
      </c>
      <c r="E474">
        <v>137.13591796380001</v>
      </c>
      <c r="F474">
        <v>22</v>
      </c>
      <c r="G474" t="s">
        <v>226</v>
      </c>
      <c r="I474" t="str">
        <f t="shared" si="22"/>
        <v>NGC5968</v>
      </c>
      <c r="J474" s="4">
        <f t="shared" si="21"/>
        <v>1.7953333333333335E-2</v>
      </c>
      <c r="K474" t="str">
        <f t="shared" si="23"/>
        <v>SABb</v>
      </c>
    </row>
    <row r="475" spans="1:11">
      <c r="A475" t="s">
        <v>723</v>
      </c>
      <c r="B475">
        <v>237.06595200000001</v>
      </c>
      <c r="C475">
        <v>-75.672799999999995</v>
      </c>
      <c r="D475">
        <v>2665</v>
      </c>
      <c r="E475">
        <v>142.282422339699</v>
      </c>
      <c r="F475">
        <v>50.3</v>
      </c>
      <c r="G475" t="s">
        <v>230</v>
      </c>
      <c r="I475" t="str">
        <f t="shared" si="22"/>
        <v>NGC5967</v>
      </c>
      <c r="J475" s="4">
        <f t="shared" si="21"/>
        <v>8.8833333333333334E-3</v>
      </c>
      <c r="K475" t="str">
        <f t="shared" si="23"/>
        <v>Sc</v>
      </c>
    </row>
    <row r="476" spans="1:11">
      <c r="A476" t="s">
        <v>724</v>
      </c>
      <c r="B476">
        <v>243.94212300000001</v>
      </c>
      <c r="C476">
        <v>-60.918610000000001</v>
      </c>
      <c r="D476">
        <v>3649</v>
      </c>
      <c r="E476">
        <v>120.545561344701</v>
      </c>
      <c r="F476">
        <v>37.5</v>
      </c>
      <c r="G476" t="s">
        <v>246</v>
      </c>
      <c r="I476" t="str">
        <f t="shared" si="22"/>
        <v>ESO137-008</v>
      </c>
      <c r="J476" s="4">
        <f t="shared" si="21"/>
        <v>1.2163333333333333E-2</v>
      </c>
      <c r="K476" t="str">
        <f t="shared" si="23"/>
        <v>E</v>
      </c>
    </row>
    <row r="477" spans="1:11">
      <c r="A477" t="s">
        <v>725</v>
      </c>
      <c r="B477">
        <v>244.07594850000001</v>
      </c>
      <c r="C477">
        <v>47.045650000000002</v>
      </c>
      <c r="D477">
        <v>980</v>
      </c>
      <c r="E477">
        <v>153.16205898880301</v>
      </c>
      <c r="F477">
        <v>41.7</v>
      </c>
      <c r="G477" t="s">
        <v>221</v>
      </c>
      <c r="I477" t="str">
        <f t="shared" si="22"/>
        <v>UGC10310</v>
      </c>
      <c r="J477" s="4">
        <f t="shared" si="21"/>
        <v>3.2666666666666669E-3</v>
      </c>
      <c r="K477" t="str">
        <f t="shared" si="23"/>
        <v>Sm</v>
      </c>
    </row>
    <row r="478" spans="1:11">
      <c r="A478" t="s">
        <v>726</v>
      </c>
      <c r="B478">
        <v>244.69643400000001</v>
      </c>
      <c r="C478">
        <v>7.4101299999999997</v>
      </c>
      <c r="D478">
        <v>1572</v>
      </c>
      <c r="E478">
        <v>131.568284275596</v>
      </c>
      <c r="F478">
        <v>59.2</v>
      </c>
      <c r="G478" t="s">
        <v>230</v>
      </c>
      <c r="I478" t="str">
        <f t="shared" si="22"/>
        <v>NGC6106</v>
      </c>
      <c r="J478" s="4">
        <f t="shared" si="21"/>
        <v>5.2399999999999999E-3</v>
      </c>
      <c r="K478" t="str">
        <f t="shared" si="23"/>
        <v>Sc</v>
      </c>
    </row>
    <row r="479" spans="1:11">
      <c r="A479" t="s">
        <v>727</v>
      </c>
      <c r="B479">
        <v>245.240757</v>
      </c>
      <c r="C479">
        <v>65.389970000000005</v>
      </c>
      <c r="D479">
        <v>1200</v>
      </c>
      <c r="E479">
        <v>125.35778299137699</v>
      </c>
      <c r="F479">
        <v>32.200000000000003</v>
      </c>
      <c r="G479" t="s">
        <v>230</v>
      </c>
      <c r="I479" t="str">
        <f t="shared" si="22"/>
        <v>NGC6140</v>
      </c>
      <c r="J479" s="4">
        <f t="shared" si="21"/>
        <v>4.0000000000000001E-3</v>
      </c>
      <c r="K479" t="str">
        <f t="shared" si="23"/>
        <v>Sc</v>
      </c>
    </row>
    <row r="480" spans="1:11">
      <c r="A480" t="s">
        <v>728</v>
      </c>
      <c r="B480">
        <v>248.163375</v>
      </c>
      <c r="C480">
        <v>78.198189999999997</v>
      </c>
      <c r="D480">
        <v>1663</v>
      </c>
      <c r="E480">
        <v>134.323275688167</v>
      </c>
      <c r="F480">
        <v>44.8</v>
      </c>
      <c r="G480" t="s">
        <v>223</v>
      </c>
      <c r="I480" t="str">
        <f t="shared" si="22"/>
        <v>NGC6217</v>
      </c>
      <c r="J480" s="4">
        <f t="shared" si="21"/>
        <v>5.5433333333333333E-3</v>
      </c>
      <c r="K480" t="str">
        <f t="shared" si="23"/>
        <v>Sbc</v>
      </c>
    </row>
    <row r="481" spans="1:11">
      <c r="A481" t="s">
        <v>729</v>
      </c>
      <c r="B481">
        <v>249.40687500000001</v>
      </c>
      <c r="C481">
        <v>72.374809999999997</v>
      </c>
      <c r="D481">
        <v>4596</v>
      </c>
      <c r="E481">
        <v>120.545561344701</v>
      </c>
      <c r="F481">
        <v>40</v>
      </c>
      <c r="G481" t="s">
        <v>230</v>
      </c>
      <c r="I481" t="str">
        <f t="shared" si="22"/>
        <v>UGC10502</v>
      </c>
      <c r="J481" s="4">
        <f t="shared" si="21"/>
        <v>1.532E-2</v>
      </c>
      <c r="K481" t="str">
        <f t="shared" si="23"/>
        <v>Sc</v>
      </c>
    </row>
    <row r="482" spans="1:11">
      <c r="A482" t="s">
        <v>730</v>
      </c>
      <c r="B482">
        <v>252.06451799999999</v>
      </c>
      <c r="C482">
        <v>-69.139660000000006</v>
      </c>
      <c r="D482">
        <v>4449</v>
      </c>
      <c r="E482">
        <v>145.596602507765</v>
      </c>
      <c r="F482">
        <v>46.6</v>
      </c>
      <c r="G482" t="s">
        <v>286</v>
      </c>
      <c r="I482" t="str">
        <f t="shared" si="22"/>
        <v>ESO069-009</v>
      </c>
      <c r="J482" s="4">
        <f t="shared" si="21"/>
        <v>1.4829999999999999E-2</v>
      </c>
      <c r="K482" t="str">
        <f t="shared" si="23"/>
        <v>SBc</v>
      </c>
    </row>
    <row r="483" spans="1:11">
      <c r="A483" t="s">
        <v>731</v>
      </c>
      <c r="B483">
        <v>252.55825050000001</v>
      </c>
      <c r="C483">
        <v>55.38467</v>
      </c>
      <c r="D483">
        <v>5548</v>
      </c>
      <c r="E483">
        <v>130.062236007373</v>
      </c>
      <c r="F483">
        <v>55.6</v>
      </c>
      <c r="G483" t="s">
        <v>230</v>
      </c>
      <c r="I483" t="str">
        <f t="shared" si="22"/>
        <v>NGC6246A</v>
      </c>
      <c r="J483" s="4">
        <f t="shared" si="21"/>
        <v>1.8493333333333334E-2</v>
      </c>
      <c r="K483" t="str">
        <f t="shared" si="23"/>
        <v>Sc</v>
      </c>
    </row>
    <row r="484" spans="1:11">
      <c r="A484" t="s">
        <v>732</v>
      </c>
      <c r="B484">
        <v>252.77929349999999</v>
      </c>
      <c r="C484">
        <v>-58.993139999999997</v>
      </c>
      <c r="D484">
        <v>1361</v>
      </c>
      <c r="E484">
        <v>158.17988453892201</v>
      </c>
      <c r="F484">
        <v>27.8</v>
      </c>
      <c r="G484" t="s">
        <v>230</v>
      </c>
      <c r="I484" t="str">
        <f t="shared" si="22"/>
        <v>NGC6215</v>
      </c>
      <c r="J484" s="4">
        <f t="shared" si="21"/>
        <v>4.5366666666666663E-3</v>
      </c>
      <c r="K484" t="str">
        <f t="shared" si="23"/>
        <v>Sc</v>
      </c>
    </row>
    <row r="485" spans="1:11">
      <c r="A485" t="s">
        <v>733</v>
      </c>
      <c r="B485">
        <v>253.4724765</v>
      </c>
      <c r="C485">
        <v>-58.778120000000001</v>
      </c>
      <c r="D485">
        <v>2436</v>
      </c>
      <c r="E485">
        <v>137.13591796380001</v>
      </c>
      <c r="F485">
        <v>52.3</v>
      </c>
      <c r="G485" t="s">
        <v>235</v>
      </c>
      <c r="I485" t="str">
        <f t="shared" si="22"/>
        <v>ESO138-005</v>
      </c>
      <c r="J485" s="4">
        <f t="shared" si="21"/>
        <v>8.1200000000000005E-3</v>
      </c>
      <c r="K485" t="str">
        <f t="shared" si="23"/>
        <v>E-SO</v>
      </c>
    </row>
    <row r="486" spans="1:11">
      <c r="A486" t="s">
        <v>734</v>
      </c>
      <c r="B486">
        <v>253.739307</v>
      </c>
      <c r="C486">
        <v>-72.587149999999994</v>
      </c>
      <c r="D486">
        <v>5618</v>
      </c>
      <c r="E486">
        <v>126.51768927382</v>
      </c>
      <c r="F486">
        <v>44.6</v>
      </c>
      <c r="G486" t="s">
        <v>226</v>
      </c>
      <c r="I486" t="str">
        <f t="shared" si="22"/>
        <v>NGC6209</v>
      </c>
      <c r="J486" s="4">
        <f t="shared" si="21"/>
        <v>1.8726666666666666E-2</v>
      </c>
      <c r="K486" t="str">
        <f t="shared" si="23"/>
        <v>SABb</v>
      </c>
    </row>
    <row r="487" spans="1:11">
      <c r="A487" t="s">
        <v>735</v>
      </c>
      <c r="B487">
        <v>260.97163499999999</v>
      </c>
      <c r="C487">
        <v>-59.99944</v>
      </c>
      <c r="D487">
        <v>2970</v>
      </c>
      <c r="E487">
        <v>166.016510755116</v>
      </c>
      <c r="F487">
        <v>49.5</v>
      </c>
      <c r="G487" t="s">
        <v>230</v>
      </c>
      <c r="I487" t="str">
        <f t="shared" si="22"/>
        <v>IC4646</v>
      </c>
      <c r="J487" s="4">
        <f t="shared" si="21"/>
        <v>9.9000000000000008E-3</v>
      </c>
      <c r="K487" t="str">
        <f t="shared" si="23"/>
        <v>Sc</v>
      </c>
    </row>
    <row r="488" spans="1:11">
      <c r="A488" t="s">
        <v>736</v>
      </c>
      <c r="B488">
        <v>262.03739999999999</v>
      </c>
      <c r="C488">
        <v>7.4226000000000001</v>
      </c>
      <c r="D488">
        <v>1812</v>
      </c>
      <c r="E488">
        <v>126.226693081192</v>
      </c>
      <c r="F488">
        <v>53.4</v>
      </c>
      <c r="G488" t="s">
        <v>286</v>
      </c>
      <c r="I488" t="str">
        <f t="shared" si="22"/>
        <v>UGC10862</v>
      </c>
      <c r="J488" s="4">
        <f t="shared" si="21"/>
        <v>6.0400000000000002E-3</v>
      </c>
      <c r="K488" t="str">
        <f t="shared" si="23"/>
        <v>SBc</v>
      </c>
    </row>
    <row r="489" spans="1:11">
      <c r="A489" t="s">
        <v>737</v>
      </c>
      <c r="B489">
        <v>262.40632950000003</v>
      </c>
      <c r="C489">
        <v>75.704319999999996</v>
      </c>
      <c r="D489">
        <v>1616</v>
      </c>
      <c r="E489">
        <v>127.68832789813899</v>
      </c>
      <c r="F489">
        <v>31.1</v>
      </c>
      <c r="G489" t="s">
        <v>244</v>
      </c>
      <c r="I489" t="str">
        <f t="shared" si="22"/>
        <v>NGC6412</v>
      </c>
      <c r="J489" s="4">
        <f t="shared" si="21"/>
        <v>5.3866666666666663E-3</v>
      </c>
      <c r="K489" t="str">
        <f t="shared" si="23"/>
        <v>SABc</v>
      </c>
    </row>
    <row r="490" spans="1:11">
      <c r="A490" t="s">
        <v>738</v>
      </c>
      <c r="B490">
        <v>264.88108349999999</v>
      </c>
      <c r="C490">
        <v>-85.310419999999993</v>
      </c>
      <c r="D490">
        <v>2147</v>
      </c>
      <c r="E490">
        <v>151.75787878702599</v>
      </c>
      <c r="F490">
        <v>51</v>
      </c>
      <c r="G490" t="s">
        <v>223</v>
      </c>
      <c r="I490" t="str">
        <f t="shared" si="22"/>
        <v>ESO009-010</v>
      </c>
      <c r="J490" s="4">
        <f t="shared" si="21"/>
        <v>7.1566666666666671E-3</v>
      </c>
      <c r="K490" t="str">
        <f t="shared" si="23"/>
        <v>Sbc</v>
      </c>
    </row>
    <row r="491" spans="1:11">
      <c r="A491" t="s">
        <v>739</v>
      </c>
      <c r="B491">
        <v>266.24025</v>
      </c>
      <c r="C491">
        <v>-60.739780000000003</v>
      </c>
      <c r="D491">
        <v>4390</v>
      </c>
      <c r="E491">
        <v>148.30345098060201</v>
      </c>
      <c r="F491">
        <v>45.7</v>
      </c>
      <c r="G491" t="s">
        <v>259</v>
      </c>
      <c r="I491" t="str">
        <f t="shared" si="22"/>
        <v>NGC6407</v>
      </c>
      <c r="J491" s="4">
        <f t="shared" si="21"/>
        <v>1.4633333333333333E-2</v>
      </c>
      <c r="K491" t="str">
        <f t="shared" si="23"/>
        <v>S0</v>
      </c>
    </row>
    <row r="492" spans="1:11">
      <c r="A492" t="s">
        <v>740</v>
      </c>
      <c r="B492">
        <v>267.95323500000001</v>
      </c>
      <c r="C492">
        <v>23.071899999999999</v>
      </c>
      <c r="D492">
        <v>4102</v>
      </c>
      <c r="E492">
        <v>121.94141181966</v>
      </c>
      <c r="F492">
        <v>46.6</v>
      </c>
      <c r="G492" t="s">
        <v>246</v>
      </c>
      <c r="I492" t="str">
        <f t="shared" si="22"/>
        <v>NGC6482</v>
      </c>
      <c r="J492" s="4">
        <f t="shared" si="21"/>
        <v>1.3673333333333332E-2</v>
      </c>
      <c r="K492" t="str">
        <f t="shared" si="23"/>
        <v>E</v>
      </c>
    </row>
    <row r="493" spans="1:11">
      <c r="A493" t="s">
        <v>741</v>
      </c>
      <c r="B493">
        <v>268.999056</v>
      </c>
      <c r="C493">
        <v>18.338280000000001</v>
      </c>
      <c r="D493">
        <v>3170</v>
      </c>
      <c r="E493">
        <v>124.78178944377601</v>
      </c>
      <c r="F493">
        <v>39.700000000000003</v>
      </c>
      <c r="G493" t="s">
        <v>232</v>
      </c>
      <c r="I493" t="str">
        <f t="shared" si="22"/>
        <v>NGC6500</v>
      </c>
      <c r="J493" s="4">
        <f t="shared" si="21"/>
        <v>1.0566666666666667E-2</v>
      </c>
      <c r="K493" t="str">
        <f t="shared" si="23"/>
        <v>Sab</v>
      </c>
    </row>
    <row r="494" spans="1:11">
      <c r="A494" t="s">
        <v>742</v>
      </c>
      <c r="B494">
        <v>270.70119899999997</v>
      </c>
      <c r="C494">
        <v>-66.430549999999997</v>
      </c>
      <c r="D494">
        <v>4110</v>
      </c>
      <c r="E494">
        <v>142.61043254236</v>
      </c>
      <c r="F494">
        <v>56.7</v>
      </c>
      <c r="G494" t="s">
        <v>223</v>
      </c>
      <c r="I494" t="str">
        <f t="shared" si="22"/>
        <v>NGC6492</v>
      </c>
      <c r="J494" s="4">
        <f t="shared" si="21"/>
        <v>1.37E-2</v>
      </c>
      <c r="K494" t="str">
        <f t="shared" si="23"/>
        <v>Sbc</v>
      </c>
    </row>
    <row r="495" spans="1:11">
      <c r="A495" t="s">
        <v>743</v>
      </c>
      <c r="B495">
        <v>271.49679149999997</v>
      </c>
      <c r="C495">
        <v>18.58719</v>
      </c>
      <c r="D495">
        <v>2363</v>
      </c>
      <c r="E495">
        <v>158.910000290482</v>
      </c>
      <c r="F495">
        <v>30.5</v>
      </c>
      <c r="G495" t="s">
        <v>259</v>
      </c>
      <c r="I495" t="str">
        <f t="shared" si="22"/>
        <v>NGC6548</v>
      </c>
      <c r="J495" s="4">
        <f t="shared" ref="J495:J558" si="24">IF(TRIM(D495) = "-", 0, IF(D495/300000 &lt; 0, 0, D495/300000))</f>
        <v>7.8766666666666672E-3</v>
      </c>
      <c r="K495" t="str">
        <f t="shared" si="23"/>
        <v>S0</v>
      </c>
    </row>
    <row r="496" spans="1:11">
      <c r="A496" t="s">
        <v>744</v>
      </c>
      <c r="B496">
        <v>271.86469049999999</v>
      </c>
      <c r="C496">
        <v>35.563960000000002</v>
      </c>
      <c r="D496">
        <v>1841</v>
      </c>
      <c r="E496">
        <v>133.70612422380501</v>
      </c>
      <c r="F496">
        <v>22.6</v>
      </c>
      <c r="G496" t="s">
        <v>286</v>
      </c>
      <c r="I496" t="str">
        <f t="shared" si="22"/>
        <v>UGC11124</v>
      </c>
      <c r="J496" s="4">
        <f t="shared" si="24"/>
        <v>6.136666666666667E-3</v>
      </c>
      <c r="K496" t="str">
        <f t="shared" si="23"/>
        <v>SBc</v>
      </c>
    </row>
    <row r="497" spans="1:11">
      <c r="A497" t="s">
        <v>745</v>
      </c>
      <c r="B497">
        <v>274.1069865</v>
      </c>
      <c r="C497">
        <v>-71.581389999999999</v>
      </c>
      <c r="D497">
        <v>3327</v>
      </c>
      <c r="E497">
        <v>132.78569132392599</v>
      </c>
      <c r="F497">
        <v>48.6</v>
      </c>
      <c r="G497" t="s">
        <v>349</v>
      </c>
      <c r="I497" t="str">
        <f t="shared" si="22"/>
        <v>IC4682</v>
      </c>
      <c r="J497" s="4">
        <f t="shared" si="24"/>
        <v>1.1089999999999999E-2</v>
      </c>
      <c r="K497" t="str">
        <f t="shared" si="23"/>
        <v>SBbc</v>
      </c>
    </row>
    <row r="498" spans="1:11">
      <c r="A498" t="s">
        <v>746</v>
      </c>
      <c r="B498">
        <v>276.03133350000002</v>
      </c>
      <c r="C498">
        <v>73.183250000000001</v>
      </c>
      <c r="D498">
        <v>2127</v>
      </c>
      <c r="E498">
        <v>174.64302171497599</v>
      </c>
      <c r="F498">
        <v>44.7</v>
      </c>
      <c r="G498" t="s">
        <v>239</v>
      </c>
      <c r="I498" t="str">
        <f t="shared" si="22"/>
        <v>NGC6654</v>
      </c>
      <c r="J498" s="4">
        <f t="shared" si="24"/>
        <v>7.0899999999999999E-3</v>
      </c>
      <c r="K498" t="str">
        <f t="shared" si="23"/>
        <v>S0-a</v>
      </c>
    </row>
    <row r="499" spans="1:11">
      <c r="A499" t="s">
        <v>747</v>
      </c>
      <c r="B499">
        <v>276.97370849999999</v>
      </c>
      <c r="C499">
        <v>-71.609809999999996</v>
      </c>
      <c r="D499">
        <v>4755</v>
      </c>
      <c r="E499">
        <v>162.23751716570999</v>
      </c>
      <c r="F499">
        <v>53.3</v>
      </c>
      <c r="G499" t="s">
        <v>235</v>
      </c>
      <c r="I499" t="str">
        <f t="shared" si="22"/>
        <v>IC4704</v>
      </c>
      <c r="J499" s="4">
        <f t="shared" si="24"/>
        <v>1.585E-2</v>
      </c>
      <c r="K499" t="str">
        <f t="shared" si="23"/>
        <v>E-SO</v>
      </c>
    </row>
    <row r="500" spans="1:11">
      <c r="A500" t="s">
        <v>748</v>
      </c>
      <c r="B500">
        <v>280.468887</v>
      </c>
      <c r="C500">
        <v>-63.862290000000002</v>
      </c>
      <c r="D500">
        <v>4289</v>
      </c>
      <c r="E500">
        <v>126.51768927382</v>
      </c>
      <c r="F500">
        <v>55</v>
      </c>
      <c r="G500" t="s">
        <v>246</v>
      </c>
      <c r="I500" t="str">
        <f t="shared" si="22"/>
        <v>IC4742</v>
      </c>
      <c r="J500" s="4">
        <f t="shared" si="24"/>
        <v>1.4296666666666666E-2</v>
      </c>
      <c r="K500" t="str">
        <f t="shared" si="23"/>
        <v>E</v>
      </c>
    </row>
    <row r="501" spans="1:11">
      <c r="A501" t="s">
        <v>749</v>
      </c>
      <c r="B501">
        <v>281.82838199999998</v>
      </c>
      <c r="C501">
        <v>45.550530000000002</v>
      </c>
      <c r="D501">
        <v>2572</v>
      </c>
      <c r="E501">
        <v>145.596602507765</v>
      </c>
      <c r="F501">
        <v>13.4</v>
      </c>
      <c r="G501" t="s">
        <v>235</v>
      </c>
      <c r="I501" t="str">
        <f t="shared" si="22"/>
        <v>NGC6703</v>
      </c>
      <c r="J501" s="4">
        <f t="shared" si="24"/>
        <v>8.5733333333333338E-3</v>
      </c>
      <c r="K501" t="str">
        <f t="shared" si="23"/>
        <v>E-SO</v>
      </c>
    </row>
    <row r="502" spans="1:11">
      <c r="A502" t="s">
        <v>750</v>
      </c>
      <c r="B502">
        <v>283.59251399999999</v>
      </c>
      <c r="C502">
        <v>-34.611370000000001</v>
      </c>
      <c r="D502">
        <v>5754</v>
      </c>
      <c r="E502">
        <v>131.26570752567</v>
      </c>
      <c r="F502">
        <v>53.8</v>
      </c>
      <c r="G502" t="s">
        <v>230</v>
      </c>
      <c r="I502" t="str">
        <f t="shared" si="22"/>
        <v>ESO396-007</v>
      </c>
      <c r="J502" s="4">
        <f t="shared" si="24"/>
        <v>1.9179999999999999E-2</v>
      </c>
      <c r="K502" t="str">
        <f t="shared" si="23"/>
        <v>Sc</v>
      </c>
    </row>
    <row r="503" spans="1:11">
      <c r="A503" t="s">
        <v>751</v>
      </c>
      <c r="B503">
        <v>284.23281150000003</v>
      </c>
      <c r="C503">
        <v>-54.545670000000001</v>
      </c>
      <c r="D503">
        <v>2539</v>
      </c>
      <c r="E503">
        <v>140.00749357509099</v>
      </c>
      <c r="F503">
        <v>41.4</v>
      </c>
      <c r="G503" t="s">
        <v>235</v>
      </c>
      <c r="I503" t="str">
        <f t="shared" si="22"/>
        <v>ESO183-030</v>
      </c>
      <c r="J503" s="4">
        <f t="shared" si="24"/>
        <v>8.4633333333333331E-3</v>
      </c>
      <c r="K503" t="str">
        <f t="shared" si="23"/>
        <v>E-SO</v>
      </c>
    </row>
    <row r="504" spans="1:11">
      <c r="A504" t="s">
        <v>752</v>
      </c>
      <c r="B504">
        <v>284.58709499999998</v>
      </c>
      <c r="C504">
        <v>-62.11844</v>
      </c>
      <c r="D504">
        <v>4297</v>
      </c>
      <c r="E504">
        <v>121.38114912143899</v>
      </c>
      <c r="F504">
        <v>59.2</v>
      </c>
      <c r="G504" t="s">
        <v>259</v>
      </c>
      <c r="I504" t="str">
        <f t="shared" si="22"/>
        <v>IC4798</v>
      </c>
      <c r="J504" s="4">
        <f t="shared" si="24"/>
        <v>1.4323333333333334E-2</v>
      </c>
      <c r="K504" t="str">
        <f t="shared" si="23"/>
        <v>S0</v>
      </c>
    </row>
    <row r="505" spans="1:11">
      <c r="A505" t="s">
        <v>753</v>
      </c>
      <c r="B505">
        <v>285.64696800000002</v>
      </c>
      <c r="C505">
        <v>-36.371729999999999</v>
      </c>
      <c r="D505">
        <v>5175</v>
      </c>
      <c r="E505">
        <v>150.713177616737</v>
      </c>
      <c r="F505">
        <v>26.6</v>
      </c>
      <c r="G505" t="s">
        <v>244</v>
      </c>
      <c r="I505" t="str">
        <f t="shared" si="22"/>
        <v>ESO396-016</v>
      </c>
      <c r="J505" s="4">
        <f t="shared" si="24"/>
        <v>1.7250000000000001E-2</v>
      </c>
      <c r="K505" t="str">
        <f t="shared" si="23"/>
        <v>SABc</v>
      </c>
    </row>
    <row r="506" spans="1:11">
      <c r="A506" t="s">
        <v>754</v>
      </c>
      <c r="B506">
        <v>286.89041850000001</v>
      </c>
      <c r="C506">
        <v>-68.912809999999993</v>
      </c>
      <c r="D506">
        <v>4023</v>
      </c>
      <c r="E506">
        <v>132.17560432726</v>
      </c>
      <c r="F506">
        <v>48.9</v>
      </c>
      <c r="G506" t="s">
        <v>246</v>
      </c>
      <c r="I506" t="str">
        <f t="shared" si="22"/>
        <v>NGC6730</v>
      </c>
      <c r="J506" s="4">
        <f t="shared" si="24"/>
        <v>1.341E-2</v>
      </c>
      <c r="K506" t="str">
        <f t="shared" si="23"/>
        <v>E</v>
      </c>
    </row>
    <row r="507" spans="1:11">
      <c r="A507" t="s">
        <v>755</v>
      </c>
      <c r="B507">
        <v>287.84772600000002</v>
      </c>
      <c r="C507">
        <v>-57.049329999999998</v>
      </c>
      <c r="D507">
        <v>2943</v>
      </c>
      <c r="E507">
        <v>178.29998226393599</v>
      </c>
      <c r="F507">
        <v>30.1</v>
      </c>
      <c r="G507" t="s">
        <v>261</v>
      </c>
      <c r="I507" t="str">
        <f t="shared" si="22"/>
        <v>NGC6753</v>
      </c>
      <c r="J507" s="4">
        <f t="shared" si="24"/>
        <v>9.8099999999999993E-3</v>
      </c>
      <c r="K507" t="str">
        <f t="shared" si="23"/>
        <v>Sb</v>
      </c>
    </row>
    <row r="508" spans="1:11">
      <c r="A508" t="s">
        <v>756</v>
      </c>
      <c r="B508">
        <v>288.46784250000002</v>
      </c>
      <c r="C508">
        <v>-56.30941</v>
      </c>
      <c r="D508">
        <v>3290</v>
      </c>
      <c r="E508">
        <v>164.87365316867999</v>
      </c>
      <c r="F508">
        <v>53.6</v>
      </c>
      <c r="G508" t="s">
        <v>246</v>
      </c>
      <c r="I508" t="str">
        <f t="shared" si="22"/>
        <v>NGC6758</v>
      </c>
      <c r="J508" s="4">
        <f t="shared" si="24"/>
        <v>1.0966666666666666E-2</v>
      </c>
      <c r="K508" t="str">
        <f t="shared" si="23"/>
        <v>E</v>
      </c>
    </row>
    <row r="509" spans="1:11">
      <c r="A509" t="s">
        <v>757</v>
      </c>
      <c r="B509">
        <v>288.80777699999999</v>
      </c>
      <c r="C509">
        <v>-54.665779999999998</v>
      </c>
      <c r="D509">
        <v>2489</v>
      </c>
      <c r="E509">
        <v>135.25436668848599</v>
      </c>
      <c r="F509">
        <v>58.5</v>
      </c>
      <c r="G509" t="s">
        <v>286</v>
      </c>
      <c r="I509" t="str">
        <f t="shared" si="22"/>
        <v>IC4837</v>
      </c>
      <c r="J509" s="4">
        <f t="shared" si="24"/>
        <v>8.2966666666666675E-3</v>
      </c>
      <c r="K509" t="str">
        <f t="shared" si="23"/>
        <v>SBc</v>
      </c>
    </row>
    <row r="510" spans="1:11">
      <c r="A510" t="s">
        <v>758</v>
      </c>
      <c r="B510">
        <v>288.89184899999998</v>
      </c>
      <c r="C510">
        <v>-54.626640000000002</v>
      </c>
      <c r="D510">
        <v>2529</v>
      </c>
      <c r="E510">
        <v>129.46466199051801</v>
      </c>
      <c r="F510">
        <v>45.5</v>
      </c>
      <c r="G510" t="s">
        <v>223</v>
      </c>
      <c r="I510" t="str">
        <f t="shared" si="22"/>
        <v>IC4839</v>
      </c>
      <c r="J510" s="4">
        <f t="shared" si="24"/>
        <v>8.43E-3</v>
      </c>
      <c r="K510" t="str">
        <f t="shared" si="23"/>
        <v>Sbc</v>
      </c>
    </row>
    <row r="511" spans="1:11">
      <c r="A511" t="s">
        <v>759</v>
      </c>
      <c r="B511">
        <v>289.59460350000001</v>
      </c>
      <c r="C511">
        <v>-60.501100000000001</v>
      </c>
      <c r="D511">
        <v>3603</v>
      </c>
      <c r="E511">
        <v>171.85068498704999</v>
      </c>
      <c r="F511">
        <v>41.8</v>
      </c>
      <c r="G511" t="s">
        <v>226</v>
      </c>
      <c r="I511" t="str">
        <f t="shared" si="22"/>
        <v>NGC6769</v>
      </c>
      <c r="J511" s="4">
        <f t="shared" si="24"/>
        <v>1.201E-2</v>
      </c>
      <c r="K511" t="str">
        <f t="shared" si="23"/>
        <v>SABb</v>
      </c>
    </row>
    <row r="512" spans="1:11">
      <c r="A512" t="s">
        <v>760</v>
      </c>
      <c r="B512">
        <v>289.655328</v>
      </c>
      <c r="C512">
        <v>-60.496540000000003</v>
      </c>
      <c r="D512">
        <v>3632</v>
      </c>
      <c r="E512">
        <v>143.59892835643601</v>
      </c>
      <c r="F512">
        <v>46</v>
      </c>
      <c r="G512" t="s">
        <v>261</v>
      </c>
      <c r="I512" t="str">
        <f t="shared" si="22"/>
        <v>NGC6770</v>
      </c>
      <c r="J512" s="4">
        <f t="shared" si="24"/>
        <v>1.2106666666666667E-2</v>
      </c>
      <c r="K512" t="str">
        <f t="shared" si="23"/>
        <v>Sb</v>
      </c>
    </row>
    <row r="513" spans="1:11">
      <c r="A513" t="s">
        <v>761</v>
      </c>
      <c r="B513">
        <v>290.71185750000001</v>
      </c>
      <c r="C513">
        <v>-55.775820000000003</v>
      </c>
      <c r="D513">
        <v>3300</v>
      </c>
      <c r="E513">
        <v>120.545561344701</v>
      </c>
      <c r="F513">
        <v>39.799999999999997</v>
      </c>
      <c r="G513" t="s">
        <v>244</v>
      </c>
      <c r="I513" t="str">
        <f t="shared" si="22"/>
        <v>NGC6780</v>
      </c>
      <c r="J513" s="4">
        <f t="shared" si="24"/>
        <v>1.0999999999999999E-2</v>
      </c>
      <c r="K513" t="str">
        <f t="shared" si="23"/>
        <v>SABc</v>
      </c>
    </row>
    <row r="514" spans="1:11">
      <c r="A514" t="s">
        <v>762</v>
      </c>
      <c r="B514">
        <v>290.9911305</v>
      </c>
      <c r="C514">
        <v>-59.922449999999998</v>
      </c>
      <c r="D514">
        <v>3714</v>
      </c>
      <c r="E514">
        <v>146.94381419393801</v>
      </c>
      <c r="F514">
        <v>57.4</v>
      </c>
      <c r="G514" t="s">
        <v>277</v>
      </c>
      <c r="I514" t="str">
        <f t="shared" si="22"/>
        <v>NGC6782</v>
      </c>
      <c r="J514" s="4">
        <f t="shared" si="24"/>
        <v>1.238E-2</v>
      </c>
      <c r="K514" t="str">
        <f t="shared" si="23"/>
        <v>Sa</v>
      </c>
    </row>
    <row r="515" spans="1:11">
      <c r="A515" t="s">
        <v>763</v>
      </c>
      <c r="B515">
        <v>291.32956949999999</v>
      </c>
      <c r="C515">
        <v>-63.860289999999999</v>
      </c>
      <c r="D515">
        <v>5279</v>
      </c>
      <c r="E515">
        <v>120.26833431867</v>
      </c>
      <c r="F515">
        <v>48.5</v>
      </c>
      <c r="G515" t="s">
        <v>246</v>
      </c>
      <c r="I515" t="str">
        <f t="shared" ref="I515:I578" si="25">TRIM(A515)</f>
        <v>NGC6776</v>
      </c>
      <c r="J515" s="4">
        <f t="shared" si="24"/>
        <v>1.7596666666666667E-2</v>
      </c>
      <c r="K515" t="str">
        <f t="shared" ref="K515:K578" si="26">TRIM(G515)</f>
        <v>E</v>
      </c>
    </row>
    <row r="516" spans="1:11">
      <c r="A516" t="s">
        <v>764</v>
      </c>
      <c r="B516">
        <v>292.49587500000001</v>
      </c>
      <c r="C516">
        <v>-17.678999999999998</v>
      </c>
      <c r="D516">
        <v>-97</v>
      </c>
      <c r="E516">
        <v>174.24138299027399</v>
      </c>
      <c r="F516">
        <v>45.6</v>
      </c>
      <c r="G516" t="s">
        <v>312</v>
      </c>
      <c r="I516" t="str">
        <f t="shared" si="25"/>
        <v>ESO594-004</v>
      </c>
      <c r="J516" s="4">
        <f t="shared" si="24"/>
        <v>0</v>
      </c>
      <c r="K516" t="str">
        <f t="shared" si="26"/>
        <v>IB</v>
      </c>
    </row>
    <row r="517" spans="1:11">
      <c r="A517" t="s">
        <v>765</v>
      </c>
      <c r="B517">
        <v>296.313267</v>
      </c>
      <c r="C517">
        <v>-54.34422</v>
      </c>
      <c r="D517">
        <v>2364</v>
      </c>
      <c r="E517">
        <v>179.53585808995899</v>
      </c>
      <c r="F517">
        <v>47.1</v>
      </c>
      <c r="G517" t="s">
        <v>246</v>
      </c>
      <c r="I517" t="str">
        <f t="shared" si="25"/>
        <v>IC4889</v>
      </c>
      <c r="J517" s="4">
        <f t="shared" si="24"/>
        <v>7.8799999999999999E-3</v>
      </c>
      <c r="K517" t="str">
        <f t="shared" si="26"/>
        <v>E</v>
      </c>
    </row>
    <row r="518" spans="1:11">
      <c r="A518" t="s">
        <v>766</v>
      </c>
      <c r="B518">
        <v>296.64376499999997</v>
      </c>
      <c r="C518">
        <v>-23.137699999999999</v>
      </c>
      <c r="D518" t="s">
        <v>354</v>
      </c>
      <c r="E518">
        <v>148.64534173710899</v>
      </c>
      <c r="F518">
        <v>57.1</v>
      </c>
      <c r="G518" t="s">
        <v>284</v>
      </c>
      <c r="I518" t="str">
        <f t="shared" si="25"/>
        <v>PGC063654</v>
      </c>
      <c r="J518" s="4">
        <f t="shared" si="24"/>
        <v>0</v>
      </c>
      <c r="K518" t="str">
        <f t="shared" si="26"/>
        <v>I</v>
      </c>
    </row>
    <row r="519" spans="1:11">
      <c r="A519" t="s">
        <v>767</v>
      </c>
      <c r="B519">
        <v>300.69698399999999</v>
      </c>
      <c r="C519">
        <v>-56.090240000000001</v>
      </c>
      <c r="D519">
        <v>4192</v>
      </c>
      <c r="E519">
        <v>140.33022076080999</v>
      </c>
      <c r="F519">
        <v>59.4</v>
      </c>
      <c r="G519" t="s">
        <v>277</v>
      </c>
      <c r="I519" t="str">
        <f t="shared" si="25"/>
        <v>NGC6848</v>
      </c>
      <c r="J519" s="4">
        <f t="shared" si="24"/>
        <v>1.3973333333333334E-2</v>
      </c>
      <c r="K519" t="str">
        <f t="shared" si="26"/>
        <v>Sa</v>
      </c>
    </row>
    <row r="520" spans="1:11">
      <c r="A520" t="s">
        <v>768</v>
      </c>
      <c r="B520">
        <v>300.87088949999998</v>
      </c>
      <c r="C520">
        <v>-54.979990000000001</v>
      </c>
      <c r="D520">
        <v>4715</v>
      </c>
      <c r="E520">
        <v>124.78178944377601</v>
      </c>
      <c r="F520">
        <v>54</v>
      </c>
      <c r="G520" t="s">
        <v>349</v>
      </c>
      <c r="I520" t="str">
        <f t="shared" si="25"/>
        <v>IC4933</v>
      </c>
      <c r="J520" s="4">
        <f t="shared" si="24"/>
        <v>1.5716666666666667E-2</v>
      </c>
      <c r="K520" t="str">
        <f t="shared" si="26"/>
        <v>SBbc</v>
      </c>
    </row>
    <row r="521" spans="1:11">
      <c r="A521" t="s">
        <v>769</v>
      </c>
      <c r="B521">
        <v>300.89327400000002</v>
      </c>
      <c r="C521">
        <v>-48.28454</v>
      </c>
      <c r="D521">
        <v>2880</v>
      </c>
      <c r="E521">
        <v>130.66260413048499</v>
      </c>
      <c r="F521">
        <v>54.4</v>
      </c>
      <c r="G521" t="s">
        <v>246</v>
      </c>
      <c r="I521" t="str">
        <f t="shared" si="25"/>
        <v>NGC6851</v>
      </c>
      <c r="J521" s="4">
        <f t="shared" si="24"/>
        <v>9.5999999999999992E-3</v>
      </c>
      <c r="K521" t="str">
        <f t="shared" si="26"/>
        <v>E</v>
      </c>
    </row>
    <row r="522" spans="1:11">
      <c r="A522" t="s">
        <v>770</v>
      </c>
      <c r="B522">
        <v>301.41163949999998</v>
      </c>
      <c r="C522">
        <v>-54.375540000000001</v>
      </c>
      <c r="D522">
        <v>5518</v>
      </c>
      <c r="E522">
        <v>136.505843748036</v>
      </c>
      <c r="F522">
        <v>58.1</v>
      </c>
      <c r="G522" t="s">
        <v>235</v>
      </c>
      <c r="I522" t="str">
        <f t="shared" si="25"/>
        <v>NGC6854</v>
      </c>
      <c r="J522" s="4">
        <f t="shared" si="24"/>
        <v>1.8393333333333334E-2</v>
      </c>
      <c r="K522" t="str">
        <f t="shared" si="26"/>
        <v>E-SO</v>
      </c>
    </row>
    <row r="523" spans="1:11">
      <c r="A523" t="s">
        <v>771</v>
      </c>
      <c r="B523">
        <v>304.59692699999999</v>
      </c>
      <c r="C523">
        <v>-41.05012</v>
      </c>
      <c r="D523">
        <v>5474</v>
      </c>
      <c r="E523">
        <v>174.64302171497599</v>
      </c>
      <c r="F523">
        <v>50.7</v>
      </c>
      <c r="G523" t="s">
        <v>259</v>
      </c>
      <c r="I523" t="str">
        <f t="shared" si="25"/>
        <v>IC4991</v>
      </c>
      <c r="J523" s="4">
        <f t="shared" si="24"/>
        <v>1.8246666666666668E-2</v>
      </c>
      <c r="K523" t="str">
        <f t="shared" si="26"/>
        <v>S0</v>
      </c>
    </row>
    <row r="524" spans="1:11">
      <c r="A524" t="s">
        <v>772</v>
      </c>
      <c r="B524">
        <v>305.80762499999997</v>
      </c>
      <c r="C524">
        <v>-27.714580000000002</v>
      </c>
      <c r="D524">
        <v>5777</v>
      </c>
      <c r="E524">
        <v>129.46466199051801</v>
      </c>
      <c r="F524">
        <v>53.2</v>
      </c>
      <c r="G524" t="s">
        <v>246</v>
      </c>
      <c r="I524" t="str">
        <f t="shared" si="25"/>
        <v>ESO462-015</v>
      </c>
      <c r="J524" s="4">
        <f t="shared" si="24"/>
        <v>1.9256666666666665E-2</v>
      </c>
      <c r="K524" t="str">
        <f t="shared" si="26"/>
        <v>E</v>
      </c>
    </row>
    <row r="525" spans="1:11">
      <c r="A525" t="s">
        <v>773</v>
      </c>
      <c r="B525">
        <v>305.9370045</v>
      </c>
      <c r="C525">
        <v>-19.325399999999998</v>
      </c>
      <c r="D525">
        <v>3253</v>
      </c>
      <c r="E525">
        <v>134.323275688167</v>
      </c>
      <c r="F525">
        <v>29.6</v>
      </c>
      <c r="G525" t="s">
        <v>235</v>
      </c>
      <c r="I525" t="str">
        <f t="shared" si="25"/>
        <v>NGC6903</v>
      </c>
      <c r="J525" s="4">
        <f t="shared" si="24"/>
        <v>1.0843333333333333E-2</v>
      </c>
      <c r="K525" t="str">
        <f t="shared" si="26"/>
        <v>E-SO</v>
      </c>
    </row>
    <row r="526" spans="1:11">
      <c r="A526" t="s">
        <v>774</v>
      </c>
      <c r="B526">
        <v>306.11712299999999</v>
      </c>
      <c r="C526">
        <v>-43.653419999999997</v>
      </c>
      <c r="D526">
        <v>2639</v>
      </c>
      <c r="E526">
        <v>161.492068731345</v>
      </c>
      <c r="F526">
        <v>40.200000000000003</v>
      </c>
      <c r="G526" t="s">
        <v>378</v>
      </c>
      <c r="I526" t="str">
        <f t="shared" si="25"/>
        <v>NGC6902</v>
      </c>
      <c r="J526" s="4">
        <f t="shared" si="24"/>
        <v>8.7966666666666662E-3</v>
      </c>
      <c r="K526" t="str">
        <f t="shared" si="26"/>
        <v>SBab</v>
      </c>
    </row>
    <row r="527" spans="1:11">
      <c r="A527" t="s">
        <v>775</v>
      </c>
      <c r="B527">
        <v>307.66022400000003</v>
      </c>
      <c r="C527">
        <v>-33.48563</v>
      </c>
      <c r="D527">
        <v>2976</v>
      </c>
      <c r="E527">
        <v>139.68547024536099</v>
      </c>
      <c r="F527">
        <v>43</v>
      </c>
      <c r="G527" t="s">
        <v>261</v>
      </c>
      <c r="I527" t="str">
        <f t="shared" si="25"/>
        <v>IC5020</v>
      </c>
      <c r="J527" s="4">
        <f t="shared" si="24"/>
        <v>9.92E-3</v>
      </c>
      <c r="K527" t="str">
        <f t="shared" si="26"/>
        <v>Sb</v>
      </c>
    </row>
    <row r="528" spans="1:11">
      <c r="A528" t="s">
        <v>776</v>
      </c>
      <c r="B528">
        <v>308.508645</v>
      </c>
      <c r="C528">
        <v>-52.981189999999998</v>
      </c>
      <c r="D528">
        <v>2338</v>
      </c>
      <c r="E528">
        <v>138.40484256844499</v>
      </c>
      <c r="F528">
        <v>26.9</v>
      </c>
      <c r="G528" t="s">
        <v>248</v>
      </c>
      <c r="I528" t="str">
        <f t="shared" si="25"/>
        <v>ESO186-062</v>
      </c>
      <c r="J528" s="4">
        <f t="shared" si="24"/>
        <v>7.7933333333333335E-3</v>
      </c>
      <c r="K528" t="str">
        <f t="shared" si="26"/>
        <v>SBcd</v>
      </c>
    </row>
    <row r="529" spans="1:11">
      <c r="A529" t="s">
        <v>777</v>
      </c>
      <c r="B529">
        <v>309.584205</v>
      </c>
      <c r="C529">
        <v>-52.110570000000003</v>
      </c>
      <c r="D529">
        <v>4399</v>
      </c>
      <c r="E529">
        <v>130.96379068438301</v>
      </c>
      <c r="F529">
        <v>30.9</v>
      </c>
      <c r="G529" t="s">
        <v>273</v>
      </c>
      <c r="I529" t="str">
        <f t="shared" si="25"/>
        <v>NGC6935</v>
      </c>
      <c r="J529" s="4">
        <f t="shared" si="24"/>
        <v>1.4663333333333334E-2</v>
      </c>
      <c r="K529" t="str">
        <f t="shared" si="26"/>
        <v>SABa</v>
      </c>
    </row>
    <row r="530" spans="1:11">
      <c r="A530" t="s">
        <v>778</v>
      </c>
      <c r="B530">
        <v>309.69078000000002</v>
      </c>
      <c r="C530">
        <v>-52.143360000000001</v>
      </c>
      <c r="D530">
        <v>4473</v>
      </c>
      <c r="E530">
        <v>153.16205898880301</v>
      </c>
      <c r="F530">
        <v>50.4</v>
      </c>
      <c r="G530" t="s">
        <v>223</v>
      </c>
      <c r="I530" t="str">
        <f t="shared" si="25"/>
        <v>NGC6937</v>
      </c>
      <c r="J530" s="4">
        <f t="shared" si="24"/>
        <v>1.491E-2</v>
      </c>
      <c r="K530" t="str">
        <f t="shared" si="26"/>
        <v>Sbc</v>
      </c>
    </row>
    <row r="531" spans="1:11">
      <c r="A531" t="s">
        <v>779</v>
      </c>
      <c r="B531">
        <v>310.15759800000001</v>
      </c>
      <c r="C531">
        <v>-54.303049999999999</v>
      </c>
      <c r="D531">
        <v>3075</v>
      </c>
      <c r="E531">
        <v>134.63290034919399</v>
      </c>
      <c r="F531">
        <v>44.6</v>
      </c>
      <c r="G531" t="s">
        <v>239</v>
      </c>
      <c r="I531" t="str">
        <f t="shared" si="25"/>
        <v>NGC6942</v>
      </c>
      <c r="J531" s="4">
        <f t="shared" si="24"/>
        <v>1.025E-2</v>
      </c>
      <c r="K531" t="str">
        <f t="shared" si="26"/>
        <v>S0-a</v>
      </c>
    </row>
    <row r="532" spans="1:11">
      <c r="A532" t="s">
        <v>780</v>
      </c>
      <c r="B532">
        <v>310.23558300000002</v>
      </c>
      <c r="C532">
        <v>-20.47025</v>
      </c>
      <c r="D532">
        <v>8288</v>
      </c>
      <c r="E532">
        <v>127.10166085819</v>
      </c>
      <c r="F532">
        <v>52.1</v>
      </c>
      <c r="G532" t="s">
        <v>235</v>
      </c>
      <c r="I532" t="str">
        <f t="shared" si="25"/>
        <v>ESO597-026</v>
      </c>
      <c r="J532" s="4">
        <f t="shared" si="24"/>
        <v>2.7626666666666667E-2</v>
      </c>
      <c r="K532" t="str">
        <f t="shared" si="26"/>
        <v>E-SO</v>
      </c>
    </row>
    <row r="533" spans="1:11">
      <c r="A533" t="s">
        <v>781</v>
      </c>
      <c r="B533">
        <v>310.8928995</v>
      </c>
      <c r="C533">
        <v>-29.703949999999999</v>
      </c>
      <c r="D533">
        <v>2620</v>
      </c>
      <c r="E533">
        <v>138.40484256844499</v>
      </c>
      <c r="F533">
        <v>52.2</v>
      </c>
      <c r="G533" t="s">
        <v>269</v>
      </c>
      <c r="I533" t="str">
        <f t="shared" si="25"/>
        <v>IC5007</v>
      </c>
      <c r="J533" s="4">
        <f t="shared" si="24"/>
        <v>8.7333333333333325E-3</v>
      </c>
      <c r="K533" t="str">
        <f t="shared" si="26"/>
        <v>Scd</v>
      </c>
    </row>
    <row r="534" spans="1:11">
      <c r="A534" t="s">
        <v>782</v>
      </c>
      <c r="B534">
        <v>310.98890399999999</v>
      </c>
      <c r="C534">
        <v>-80.000810000000001</v>
      </c>
      <c r="D534">
        <v>2365</v>
      </c>
      <c r="E534">
        <v>138.08650540579399</v>
      </c>
      <c r="F534">
        <v>42</v>
      </c>
      <c r="G534" t="s">
        <v>259</v>
      </c>
      <c r="I534" t="str">
        <f t="shared" si="25"/>
        <v>NGC6920</v>
      </c>
      <c r="J534" s="4">
        <f t="shared" si="24"/>
        <v>7.8833333333333325E-3</v>
      </c>
      <c r="K534" t="str">
        <f t="shared" si="26"/>
        <v>S0</v>
      </c>
    </row>
    <row r="535" spans="1:11">
      <c r="A535" t="s">
        <v>783</v>
      </c>
      <c r="B535">
        <v>311.82950249999999</v>
      </c>
      <c r="C535">
        <v>0.32085000000000002</v>
      </c>
      <c r="D535">
        <v>4254</v>
      </c>
      <c r="E535">
        <v>162.23751716570999</v>
      </c>
      <c r="F535">
        <v>45</v>
      </c>
      <c r="G535" t="s">
        <v>273</v>
      </c>
      <c r="I535" t="str">
        <f t="shared" si="25"/>
        <v>NGC6962</v>
      </c>
      <c r="J535" s="4">
        <f t="shared" si="24"/>
        <v>1.418E-2</v>
      </c>
      <c r="K535" t="str">
        <f t="shared" si="26"/>
        <v>SABa</v>
      </c>
    </row>
    <row r="536" spans="1:11">
      <c r="A536" t="s">
        <v>784</v>
      </c>
      <c r="B536">
        <v>312.1775055</v>
      </c>
      <c r="C536">
        <v>-37.997329999999998</v>
      </c>
      <c r="D536">
        <v>2585</v>
      </c>
      <c r="E536">
        <v>146.605837024848</v>
      </c>
      <c r="F536">
        <v>51.8</v>
      </c>
      <c r="G536" t="s">
        <v>246</v>
      </c>
      <c r="I536" t="str">
        <f t="shared" si="25"/>
        <v>NGC6958</v>
      </c>
      <c r="J536" s="4">
        <f t="shared" si="24"/>
        <v>8.6166666666666666E-3</v>
      </c>
      <c r="K536" t="str">
        <f t="shared" si="26"/>
        <v>E</v>
      </c>
    </row>
    <row r="537" spans="1:11">
      <c r="A537" t="s">
        <v>785</v>
      </c>
      <c r="B537">
        <v>313.0097055</v>
      </c>
      <c r="C537">
        <v>-57.068849999999998</v>
      </c>
      <c r="D537">
        <v>3172</v>
      </c>
      <c r="E537">
        <v>161.120674169468</v>
      </c>
      <c r="F537">
        <v>51</v>
      </c>
      <c r="G537" t="s">
        <v>239</v>
      </c>
      <c r="I537" t="str">
        <f t="shared" si="25"/>
        <v>IC5063</v>
      </c>
      <c r="J537" s="4">
        <f t="shared" si="24"/>
        <v>1.0573333333333334E-2</v>
      </c>
      <c r="K537" t="str">
        <f t="shared" si="26"/>
        <v>S0-a</v>
      </c>
    </row>
    <row r="538" spans="1:11">
      <c r="A538" t="s">
        <v>786</v>
      </c>
      <c r="B538">
        <v>313.58787899999999</v>
      </c>
      <c r="C538">
        <v>-44.0627</v>
      </c>
      <c r="D538">
        <v>5206</v>
      </c>
      <c r="E538">
        <v>132.17560432726</v>
      </c>
      <c r="F538">
        <v>39.6</v>
      </c>
      <c r="G538" t="s">
        <v>277</v>
      </c>
      <c r="I538" t="str">
        <f t="shared" si="25"/>
        <v>ESO286-010</v>
      </c>
      <c r="J538" s="4">
        <f t="shared" si="24"/>
        <v>1.7353333333333332E-2</v>
      </c>
      <c r="K538" t="str">
        <f t="shared" si="26"/>
        <v>Sa</v>
      </c>
    </row>
    <row r="539" spans="1:11">
      <c r="A539" t="s">
        <v>787</v>
      </c>
      <c r="B539">
        <v>314.5430925</v>
      </c>
      <c r="C539">
        <v>-48.630360000000003</v>
      </c>
      <c r="D539">
        <v>5045</v>
      </c>
      <c r="E539">
        <v>121.94141181966</v>
      </c>
      <c r="F539">
        <v>53.1</v>
      </c>
      <c r="G539" t="s">
        <v>246</v>
      </c>
      <c r="I539" t="str">
        <f t="shared" si="25"/>
        <v>NGC6987</v>
      </c>
      <c r="J539" s="4">
        <f t="shared" si="24"/>
        <v>1.6816666666666667E-2</v>
      </c>
      <c r="K539" t="str">
        <f t="shared" si="26"/>
        <v>E</v>
      </c>
    </row>
    <row r="540" spans="1:11">
      <c r="A540" t="s">
        <v>788</v>
      </c>
      <c r="B540">
        <v>315.87329849999998</v>
      </c>
      <c r="C540">
        <v>-67.18141</v>
      </c>
      <c r="D540">
        <v>2896</v>
      </c>
      <c r="E540">
        <v>126.80935631333401</v>
      </c>
      <c r="F540">
        <v>46.3</v>
      </c>
      <c r="G540" t="s">
        <v>246</v>
      </c>
      <c r="I540" t="str">
        <f t="shared" si="25"/>
        <v>ESO107-004</v>
      </c>
      <c r="J540" s="4">
        <f t="shared" si="24"/>
        <v>9.6533333333333332E-3</v>
      </c>
      <c r="K540" t="str">
        <f t="shared" si="26"/>
        <v>E</v>
      </c>
    </row>
    <row r="541" spans="1:11">
      <c r="A541" t="s">
        <v>789</v>
      </c>
      <c r="B541">
        <v>315.93658349999998</v>
      </c>
      <c r="C541">
        <v>-49.02975</v>
      </c>
      <c r="D541">
        <v>7338</v>
      </c>
      <c r="E541">
        <v>125.936400760693</v>
      </c>
      <c r="F541">
        <v>56.2</v>
      </c>
      <c r="G541" t="s">
        <v>246</v>
      </c>
      <c r="I541" t="str">
        <f t="shared" si="25"/>
        <v>NGC7002</v>
      </c>
      <c r="J541" s="4">
        <f t="shared" si="24"/>
        <v>2.4459999999999999E-2</v>
      </c>
      <c r="K541" t="str">
        <f t="shared" si="26"/>
        <v>E</v>
      </c>
    </row>
    <row r="542" spans="1:11">
      <c r="A542" t="s">
        <v>790</v>
      </c>
      <c r="B542">
        <v>316.48008299999998</v>
      </c>
      <c r="C542">
        <v>-48.207140000000003</v>
      </c>
      <c r="D542">
        <v>4856</v>
      </c>
      <c r="E542">
        <v>166.782798263004</v>
      </c>
      <c r="F542">
        <v>41.9</v>
      </c>
      <c r="G542" t="s">
        <v>223</v>
      </c>
      <c r="I542" t="str">
        <f t="shared" si="25"/>
        <v>ESO235-055</v>
      </c>
      <c r="J542" s="4">
        <f t="shared" si="24"/>
        <v>1.6186666666666665E-2</v>
      </c>
      <c r="K542" t="str">
        <f t="shared" si="26"/>
        <v>Sbc</v>
      </c>
    </row>
    <row r="543" spans="1:11">
      <c r="A543" t="s">
        <v>791</v>
      </c>
      <c r="B543">
        <v>316.94723399999998</v>
      </c>
      <c r="C543">
        <v>16.335750000000001</v>
      </c>
      <c r="D543">
        <v>5090</v>
      </c>
      <c r="E543">
        <v>121.10196719475501</v>
      </c>
      <c r="F543">
        <v>53.3</v>
      </c>
      <c r="G543" t="s">
        <v>277</v>
      </c>
      <c r="I543" t="str">
        <f t="shared" si="25"/>
        <v>NGC7025</v>
      </c>
      <c r="J543" s="4">
        <f t="shared" si="24"/>
        <v>1.6966666666666668E-2</v>
      </c>
      <c r="K543" t="str">
        <f t="shared" si="26"/>
        <v>Sa</v>
      </c>
    </row>
    <row r="544" spans="1:11">
      <c r="A544" t="s">
        <v>792</v>
      </c>
      <c r="B544">
        <v>316.96731</v>
      </c>
      <c r="C544">
        <v>-47.179020000000001</v>
      </c>
      <c r="D544">
        <v>4585</v>
      </c>
      <c r="E544">
        <v>121.660974659041</v>
      </c>
      <c r="F544">
        <v>38.6</v>
      </c>
      <c r="G544" t="s">
        <v>246</v>
      </c>
      <c r="I544" t="str">
        <f t="shared" si="25"/>
        <v>NGC7014</v>
      </c>
      <c r="J544" s="4">
        <f t="shared" si="24"/>
        <v>1.5283333333333333E-2</v>
      </c>
      <c r="K544" t="str">
        <f t="shared" si="26"/>
        <v>E</v>
      </c>
    </row>
    <row r="545" spans="1:11">
      <c r="A545" t="s">
        <v>793</v>
      </c>
      <c r="B545">
        <v>319.06033350000001</v>
      </c>
      <c r="C545">
        <v>-64.464690000000004</v>
      </c>
      <c r="D545">
        <v>3008</v>
      </c>
      <c r="E545">
        <v>165.25374397329199</v>
      </c>
      <c r="F545">
        <v>28.6</v>
      </c>
      <c r="G545" t="s">
        <v>286</v>
      </c>
      <c r="I545" t="str">
        <f t="shared" si="25"/>
        <v>IC5092</v>
      </c>
      <c r="J545" s="4">
        <f t="shared" si="24"/>
        <v>1.0026666666666666E-2</v>
      </c>
      <c r="K545" t="str">
        <f t="shared" si="26"/>
        <v>SBc</v>
      </c>
    </row>
    <row r="546" spans="1:11">
      <c r="A546" t="s">
        <v>794</v>
      </c>
      <c r="B546">
        <v>322.60558350000002</v>
      </c>
      <c r="C546">
        <v>-43.08708</v>
      </c>
      <c r="D546">
        <v>2230</v>
      </c>
      <c r="E546">
        <v>150.020722360652</v>
      </c>
      <c r="F546">
        <v>30.8</v>
      </c>
      <c r="G546" t="s">
        <v>230</v>
      </c>
      <c r="I546" t="str">
        <f t="shared" si="25"/>
        <v>NGC7070</v>
      </c>
      <c r="J546" s="4">
        <f t="shared" si="24"/>
        <v>7.4333333333333335E-3</v>
      </c>
      <c r="K546" t="str">
        <f t="shared" si="26"/>
        <v>Sc</v>
      </c>
    </row>
    <row r="547" spans="1:11">
      <c r="A547" t="s">
        <v>795</v>
      </c>
      <c r="B547">
        <v>322.94711999999998</v>
      </c>
      <c r="C547">
        <v>-42.847700000000003</v>
      </c>
      <c r="D547">
        <v>2226</v>
      </c>
      <c r="E547">
        <v>132.48027845373801</v>
      </c>
      <c r="F547">
        <v>43.8</v>
      </c>
      <c r="G547" t="s">
        <v>239</v>
      </c>
      <c r="I547" t="str">
        <f t="shared" si="25"/>
        <v>NGC7070A</v>
      </c>
      <c r="J547" s="4">
        <f t="shared" si="24"/>
        <v>7.4200000000000004E-3</v>
      </c>
      <c r="K547" t="str">
        <f t="shared" si="26"/>
        <v>S0-a</v>
      </c>
    </row>
    <row r="548" spans="1:11">
      <c r="A548" t="s">
        <v>796</v>
      </c>
      <c r="B548">
        <v>325.33028999999999</v>
      </c>
      <c r="C548">
        <v>-63.908740000000002</v>
      </c>
      <c r="D548">
        <v>2690</v>
      </c>
      <c r="E548">
        <v>125.936400760693</v>
      </c>
      <c r="F548">
        <v>20.6</v>
      </c>
      <c r="G548" t="s">
        <v>277</v>
      </c>
      <c r="I548" t="str">
        <f t="shared" si="25"/>
        <v>NGC7096</v>
      </c>
      <c r="J548" s="4">
        <f t="shared" si="24"/>
        <v>8.9666666666666662E-3</v>
      </c>
      <c r="K548" t="str">
        <f t="shared" si="26"/>
        <v>Sa</v>
      </c>
    </row>
    <row r="549" spans="1:11">
      <c r="A549" t="s">
        <v>797</v>
      </c>
      <c r="B549">
        <v>325.68194999999997</v>
      </c>
      <c r="C549">
        <v>-47.990600000000001</v>
      </c>
      <c r="D549">
        <v>1779</v>
      </c>
      <c r="E549">
        <v>126.51768927382</v>
      </c>
      <c r="F549">
        <v>56.4</v>
      </c>
      <c r="G549" t="s">
        <v>244</v>
      </c>
      <c r="I549" t="str">
        <f t="shared" si="25"/>
        <v>ESO236-035</v>
      </c>
      <c r="J549" s="4">
        <f t="shared" si="24"/>
        <v>5.9300000000000004E-3</v>
      </c>
      <c r="K549" t="str">
        <f t="shared" si="26"/>
        <v>SABc</v>
      </c>
    </row>
    <row r="550" spans="1:11">
      <c r="A550" t="s">
        <v>798</v>
      </c>
      <c r="B550">
        <v>327.316416</v>
      </c>
      <c r="C550">
        <v>-60.713169999999998</v>
      </c>
      <c r="D550">
        <v>2846</v>
      </c>
      <c r="E550">
        <v>176.259001179541</v>
      </c>
      <c r="F550">
        <v>52.8</v>
      </c>
      <c r="G550" t="s">
        <v>244</v>
      </c>
      <c r="I550" t="str">
        <f t="shared" si="25"/>
        <v>NGC7125</v>
      </c>
      <c r="J550" s="4">
        <f t="shared" si="24"/>
        <v>9.4866666666666658E-3</v>
      </c>
      <c r="K550" t="str">
        <f t="shared" si="26"/>
        <v>SABc</v>
      </c>
    </row>
    <row r="551" spans="1:11">
      <c r="A551" t="s">
        <v>799</v>
      </c>
      <c r="B551">
        <v>327.44171249999999</v>
      </c>
      <c r="C551">
        <v>-34.876330000000003</v>
      </c>
      <c r="D551">
        <v>2580</v>
      </c>
      <c r="E551">
        <v>156.009560086558</v>
      </c>
      <c r="F551">
        <v>47.4</v>
      </c>
      <c r="G551" t="s">
        <v>235</v>
      </c>
      <c r="I551" t="str">
        <f t="shared" si="25"/>
        <v>NGC7135</v>
      </c>
      <c r="J551" s="4">
        <f t="shared" si="24"/>
        <v>8.6E-3</v>
      </c>
      <c r="K551" t="str">
        <f t="shared" si="26"/>
        <v>E-SO</v>
      </c>
    </row>
    <row r="552" spans="1:11">
      <c r="A552" t="s">
        <v>800</v>
      </c>
      <c r="B552">
        <v>328.11012449999998</v>
      </c>
      <c r="C552">
        <v>-81.530749999999998</v>
      </c>
      <c r="D552">
        <v>2292</v>
      </c>
      <c r="E552">
        <v>162.61148612976999</v>
      </c>
      <c r="F552">
        <v>36.299999999999997</v>
      </c>
      <c r="G552" t="s">
        <v>286</v>
      </c>
      <c r="I552" t="str">
        <f t="shared" si="25"/>
        <v>ESO027-001</v>
      </c>
      <c r="J552" s="4">
        <f t="shared" si="24"/>
        <v>7.6400000000000001E-3</v>
      </c>
      <c r="K552" t="str">
        <f t="shared" si="26"/>
        <v>SBc</v>
      </c>
    </row>
    <row r="553" spans="1:11">
      <c r="A553" t="s">
        <v>801</v>
      </c>
      <c r="B553">
        <v>328.8376245</v>
      </c>
      <c r="C553">
        <v>-34.814079999999997</v>
      </c>
      <c r="D553">
        <v>2475</v>
      </c>
      <c r="E553">
        <v>135.878664423147</v>
      </c>
      <c r="F553">
        <v>34.5</v>
      </c>
      <c r="G553" t="s">
        <v>284</v>
      </c>
      <c r="I553" t="str">
        <f t="shared" si="25"/>
        <v>NGC7154</v>
      </c>
      <c r="J553" s="4">
        <f t="shared" si="24"/>
        <v>8.2500000000000004E-3</v>
      </c>
      <c r="K553" t="str">
        <f t="shared" si="26"/>
        <v>I</v>
      </c>
    </row>
    <row r="554" spans="1:11">
      <c r="A554" t="s">
        <v>802</v>
      </c>
      <c r="B554">
        <v>329.04044549999998</v>
      </c>
      <c r="C554">
        <v>-49.521990000000002</v>
      </c>
      <c r="D554">
        <v>1784</v>
      </c>
      <c r="E554">
        <v>129.16688763235999</v>
      </c>
      <c r="F554">
        <v>31.7</v>
      </c>
      <c r="G554" t="s">
        <v>259</v>
      </c>
      <c r="I554" t="str">
        <f t="shared" si="25"/>
        <v>NGC7155</v>
      </c>
      <c r="J554" s="4">
        <f t="shared" si="24"/>
        <v>5.9466666666666669E-3</v>
      </c>
      <c r="K554" t="str">
        <f t="shared" si="26"/>
        <v>S0</v>
      </c>
    </row>
    <row r="555" spans="1:11">
      <c r="A555" t="s">
        <v>803</v>
      </c>
      <c r="B555">
        <v>329.27989500000001</v>
      </c>
      <c r="C555">
        <v>-34.582149999999999</v>
      </c>
      <c r="D555">
        <v>2507</v>
      </c>
      <c r="E555">
        <v>134.323275688167</v>
      </c>
      <c r="F555">
        <v>38.9</v>
      </c>
      <c r="G555" t="s">
        <v>230</v>
      </c>
      <c r="I555" t="str">
        <f t="shared" si="25"/>
        <v>ESO404-012</v>
      </c>
      <c r="J555" s="4">
        <f t="shared" si="24"/>
        <v>8.3566666666666668E-3</v>
      </c>
      <c r="K555" t="str">
        <f t="shared" si="26"/>
        <v>Sc</v>
      </c>
    </row>
    <row r="556" spans="1:11">
      <c r="A556" t="s">
        <v>804</v>
      </c>
      <c r="B556">
        <v>330.14822099999998</v>
      </c>
      <c r="C556">
        <v>-43.140540000000001</v>
      </c>
      <c r="D556">
        <v>2095</v>
      </c>
      <c r="E556">
        <v>143.59892835643601</v>
      </c>
      <c r="F556">
        <v>49.6</v>
      </c>
      <c r="G556" t="s">
        <v>221</v>
      </c>
      <c r="I556" t="str">
        <f t="shared" si="25"/>
        <v>NGC7162A</v>
      </c>
      <c r="J556" s="4">
        <f t="shared" si="24"/>
        <v>6.9833333333333336E-3</v>
      </c>
      <c r="K556" t="str">
        <f t="shared" si="26"/>
        <v>Sm</v>
      </c>
    </row>
    <row r="557" spans="1:11">
      <c r="A557" t="s">
        <v>805</v>
      </c>
      <c r="B557">
        <v>330.1718745</v>
      </c>
      <c r="C557">
        <v>17.738109999999999</v>
      </c>
      <c r="D557">
        <v>1258</v>
      </c>
      <c r="E557">
        <v>171.06111295384801</v>
      </c>
      <c r="F557">
        <v>49.9</v>
      </c>
      <c r="G557" t="s">
        <v>226</v>
      </c>
      <c r="I557" t="str">
        <f t="shared" si="25"/>
        <v>NGC7177</v>
      </c>
      <c r="J557" s="4">
        <f t="shared" si="24"/>
        <v>4.1933333333333336E-3</v>
      </c>
      <c r="K557" t="str">
        <f t="shared" si="26"/>
        <v>SABb</v>
      </c>
    </row>
    <row r="558" spans="1:11">
      <c r="A558" t="s">
        <v>806</v>
      </c>
      <c r="B558">
        <v>330.50744099999997</v>
      </c>
      <c r="C558">
        <v>-31.870149999999999</v>
      </c>
      <c r="D558">
        <v>2472</v>
      </c>
      <c r="E558">
        <v>165.25374397329199</v>
      </c>
      <c r="F558">
        <v>52.9</v>
      </c>
      <c r="G558" t="s">
        <v>277</v>
      </c>
      <c r="I558" t="str">
        <f t="shared" si="25"/>
        <v>NGC7172</v>
      </c>
      <c r="J558" s="4">
        <f t="shared" si="24"/>
        <v>8.2400000000000008E-3</v>
      </c>
      <c r="K558" t="str">
        <f t="shared" si="26"/>
        <v>Sa</v>
      </c>
    </row>
    <row r="559" spans="1:11">
      <c r="A559" t="s">
        <v>807</v>
      </c>
      <c r="B559">
        <v>330.52776</v>
      </c>
      <c r="C559">
        <v>-31.992360000000001</v>
      </c>
      <c r="D559">
        <v>2530</v>
      </c>
      <c r="E559">
        <v>150.36657202173799</v>
      </c>
      <c r="F559">
        <v>29.6</v>
      </c>
      <c r="G559" t="s">
        <v>261</v>
      </c>
      <c r="I559" t="str">
        <f t="shared" si="25"/>
        <v>NGC7174</v>
      </c>
      <c r="J559" s="4">
        <f t="shared" ref="J559:J593" si="27">IF(TRIM(D559) = "-", 0, IF(D559/300000 &lt; 0, 0, D559/300000))</f>
        <v>8.4333333333333326E-3</v>
      </c>
      <c r="K559" t="str">
        <f t="shared" si="26"/>
        <v>Sb</v>
      </c>
    </row>
    <row r="560" spans="1:11">
      <c r="A560" t="s">
        <v>808</v>
      </c>
      <c r="B560">
        <v>330.73654349999998</v>
      </c>
      <c r="C560">
        <v>-20.47129</v>
      </c>
      <c r="D560">
        <v>1714</v>
      </c>
      <c r="E560">
        <v>138.72387553012101</v>
      </c>
      <c r="F560">
        <v>57.2</v>
      </c>
      <c r="G560" t="s">
        <v>235</v>
      </c>
      <c r="I560" t="str">
        <f t="shared" si="25"/>
        <v>NGC7185</v>
      </c>
      <c r="J560" s="4">
        <f t="shared" si="27"/>
        <v>5.7133333333333333E-3</v>
      </c>
      <c r="K560" t="str">
        <f t="shared" si="26"/>
        <v>E-SO</v>
      </c>
    </row>
    <row r="561" spans="1:11">
      <c r="A561" t="s">
        <v>809</v>
      </c>
      <c r="B561">
        <v>330.86243999999999</v>
      </c>
      <c r="C561">
        <v>-34.941769999999998</v>
      </c>
      <c r="D561">
        <v>4306</v>
      </c>
      <c r="E561">
        <v>120.823460563425</v>
      </c>
      <c r="F561">
        <v>37</v>
      </c>
      <c r="G561" t="s">
        <v>246</v>
      </c>
      <c r="I561" t="str">
        <f t="shared" si="25"/>
        <v>IC5157</v>
      </c>
      <c r="J561" s="4">
        <f t="shared" si="27"/>
        <v>1.4353333333333333E-2</v>
      </c>
      <c r="K561" t="str">
        <f t="shared" si="26"/>
        <v>E</v>
      </c>
    </row>
    <row r="562" spans="1:11">
      <c r="A562" t="s">
        <v>810</v>
      </c>
      <c r="B562">
        <v>331.7088645</v>
      </c>
      <c r="C562">
        <v>-64.316190000000006</v>
      </c>
      <c r="D562">
        <v>2715</v>
      </c>
      <c r="E562">
        <v>145.261723984197</v>
      </c>
      <c r="F562">
        <v>22.3</v>
      </c>
      <c r="G562" t="s">
        <v>246</v>
      </c>
      <c r="I562" t="str">
        <f t="shared" si="25"/>
        <v>NGC7192</v>
      </c>
      <c r="J562" s="4">
        <f t="shared" si="27"/>
        <v>9.0500000000000008E-3</v>
      </c>
      <c r="K562" t="str">
        <f t="shared" si="26"/>
        <v>E</v>
      </c>
    </row>
    <row r="563" spans="1:11">
      <c r="A563" t="s">
        <v>811</v>
      </c>
      <c r="B563">
        <v>332.11404149999998</v>
      </c>
      <c r="C563">
        <v>48.440779999999997</v>
      </c>
      <c r="D563">
        <v>1326</v>
      </c>
      <c r="E563">
        <v>135.878664423147</v>
      </c>
      <c r="F563">
        <v>55.5</v>
      </c>
      <c r="G563" t="s">
        <v>239</v>
      </c>
      <c r="I563" t="str">
        <f t="shared" si="25"/>
        <v>UGC11920</v>
      </c>
      <c r="J563" s="4">
        <f t="shared" si="27"/>
        <v>4.4200000000000003E-3</v>
      </c>
      <c r="K563" t="str">
        <f t="shared" si="26"/>
        <v>S0-a</v>
      </c>
    </row>
    <row r="564" spans="1:11">
      <c r="A564" t="s">
        <v>812</v>
      </c>
      <c r="B564">
        <v>332.81357850000001</v>
      </c>
      <c r="C564">
        <v>-30.563140000000001</v>
      </c>
      <c r="D564">
        <v>4231</v>
      </c>
      <c r="E564">
        <v>137.45206369356501</v>
      </c>
      <c r="F564">
        <v>52.3</v>
      </c>
      <c r="G564" t="s">
        <v>223</v>
      </c>
      <c r="I564" t="str">
        <f t="shared" si="25"/>
        <v>NGC7221</v>
      </c>
      <c r="J564" s="4">
        <f t="shared" si="27"/>
        <v>1.4103333333333334E-2</v>
      </c>
      <c r="K564" t="str">
        <f t="shared" si="26"/>
        <v>Sbc</v>
      </c>
    </row>
    <row r="565" spans="1:11">
      <c r="A565" t="s">
        <v>813</v>
      </c>
      <c r="B565">
        <v>332.95230750000002</v>
      </c>
      <c r="C565">
        <v>-45.590409999999999</v>
      </c>
      <c r="D565">
        <v>1779</v>
      </c>
      <c r="E565">
        <v>137.45206369356501</v>
      </c>
      <c r="F565">
        <v>56.1</v>
      </c>
      <c r="G565" t="s">
        <v>266</v>
      </c>
      <c r="I565" t="str">
        <f t="shared" si="25"/>
        <v>ESO288-049</v>
      </c>
      <c r="J565" s="4">
        <f t="shared" si="27"/>
        <v>5.9300000000000004E-3</v>
      </c>
      <c r="K565" t="str">
        <f t="shared" si="26"/>
        <v>SBd</v>
      </c>
    </row>
    <row r="566" spans="1:11">
      <c r="A566" t="s">
        <v>814</v>
      </c>
      <c r="B566">
        <v>334.12123500000001</v>
      </c>
      <c r="C566">
        <v>-21.430789999999998</v>
      </c>
      <c r="D566">
        <v>2531</v>
      </c>
      <c r="E566">
        <v>140.00749357509099</v>
      </c>
      <c r="F566">
        <v>23.8</v>
      </c>
      <c r="G566" t="s">
        <v>277</v>
      </c>
      <c r="I566" t="str">
        <f t="shared" si="25"/>
        <v>IC1438</v>
      </c>
      <c r="J566" s="4">
        <f t="shared" si="27"/>
        <v>8.436666666666667E-3</v>
      </c>
      <c r="K566" t="str">
        <f t="shared" si="26"/>
        <v>Sa</v>
      </c>
    </row>
    <row r="567" spans="1:11">
      <c r="A567" t="s">
        <v>815</v>
      </c>
      <c r="B567">
        <v>334.69390049999998</v>
      </c>
      <c r="C567">
        <v>-36.801859999999998</v>
      </c>
      <c r="D567">
        <v>4765</v>
      </c>
      <c r="E567">
        <v>126.51768927382</v>
      </c>
      <c r="F567">
        <v>49.4</v>
      </c>
      <c r="G567" t="s">
        <v>261</v>
      </c>
      <c r="I567" t="str">
        <f t="shared" si="25"/>
        <v>IC5186</v>
      </c>
      <c r="J567" s="4">
        <f t="shared" si="27"/>
        <v>1.5883333333333333E-2</v>
      </c>
      <c r="K567" t="str">
        <f t="shared" si="26"/>
        <v>Sb</v>
      </c>
    </row>
    <row r="568" spans="1:11">
      <c r="A568" t="s">
        <v>816</v>
      </c>
      <c r="B568">
        <v>335.61445800000001</v>
      </c>
      <c r="C568">
        <v>36.209829999999997</v>
      </c>
      <c r="D568">
        <v>5264</v>
      </c>
      <c r="E568">
        <v>148.64534173710899</v>
      </c>
      <c r="F568">
        <v>53.4</v>
      </c>
      <c r="G568" t="s">
        <v>235</v>
      </c>
      <c r="I568" t="str">
        <f t="shared" si="25"/>
        <v>NGC7265</v>
      </c>
      <c r="J568" s="4">
        <f t="shared" si="27"/>
        <v>1.7546666666666665E-2</v>
      </c>
      <c r="K568" t="str">
        <f t="shared" si="26"/>
        <v>E-SO</v>
      </c>
    </row>
    <row r="569" spans="1:11">
      <c r="A569" t="s">
        <v>817</v>
      </c>
      <c r="B569">
        <v>336.61472850000001</v>
      </c>
      <c r="C569">
        <v>16.147870000000001</v>
      </c>
      <c r="D569">
        <v>1945</v>
      </c>
      <c r="E569">
        <v>120.823460563425</v>
      </c>
      <c r="F569">
        <v>58.6</v>
      </c>
      <c r="G569" t="s">
        <v>239</v>
      </c>
      <c r="I569" t="str">
        <f t="shared" si="25"/>
        <v>NGC7280</v>
      </c>
      <c r="J569" s="4">
        <f t="shared" si="27"/>
        <v>6.4833333333333331E-3</v>
      </c>
      <c r="K569" t="str">
        <f t="shared" si="26"/>
        <v>S0-a</v>
      </c>
    </row>
    <row r="570" spans="1:11">
      <c r="A570" t="s">
        <v>818</v>
      </c>
      <c r="B570">
        <v>337.15559400000001</v>
      </c>
      <c r="C570">
        <v>-24.841750000000001</v>
      </c>
      <c r="D570">
        <v>4316</v>
      </c>
      <c r="E570">
        <v>160.75008960531699</v>
      </c>
      <c r="F570">
        <v>59.9</v>
      </c>
      <c r="G570" t="s">
        <v>301</v>
      </c>
      <c r="I570" t="str">
        <f t="shared" si="25"/>
        <v>NGC7285</v>
      </c>
      <c r="J570" s="4">
        <f t="shared" si="27"/>
        <v>1.4386666666666667E-2</v>
      </c>
      <c r="K570" t="str">
        <f t="shared" si="26"/>
        <v>SBa</v>
      </c>
    </row>
    <row r="571" spans="1:11">
      <c r="A571" t="s">
        <v>819</v>
      </c>
      <c r="B571">
        <v>338.54497800000001</v>
      </c>
      <c r="C571">
        <v>32.861199999999997</v>
      </c>
      <c r="D571">
        <v>968</v>
      </c>
      <c r="E571">
        <v>161.120674169468</v>
      </c>
      <c r="F571">
        <v>28.7</v>
      </c>
      <c r="G571" t="s">
        <v>255</v>
      </c>
      <c r="I571" t="str">
        <f t="shared" si="25"/>
        <v>UGC12082</v>
      </c>
      <c r="J571" s="4">
        <f t="shared" si="27"/>
        <v>3.2266666666666667E-3</v>
      </c>
      <c r="K571" t="str">
        <f t="shared" si="26"/>
        <v>SABm</v>
      </c>
    </row>
    <row r="572" spans="1:11">
      <c r="A572" t="s">
        <v>820</v>
      </c>
      <c r="B572">
        <v>338.58567449999998</v>
      </c>
      <c r="C572">
        <v>-10.35699</v>
      </c>
      <c r="D572">
        <v>3969</v>
      </c>
      <c r="E572">
        <v>124.78178944377601</v>
      </c>
      <c r="F572">
        <v>26.9</v>
      </c>
      <c r="G572" t="s">
        <v>244</v>
      </c>
      <c r="I572" t="str">
        <f t="shared" si="25"/>
        <v>NGC7309</v>
      </c>
      <c r="J572" s="4">
        <f t="shared" si="27"/>
        <v>1.323E-2</v>
      </c>
      <c r="K572" t="str">
        <f t="shared" si="26"/>
        <v>SABc</v>
      </c>
    </row>
    <row r="573" spans="1:11">
      <c r="A573" t="s">
        <v>821</v>
      </c>
      <c r="B573">
        <v>338.993334</v>
      </c>
      <c r="C573">
        <v>33.966030000000003</v>
      </c>
      <c r="D573">
        <v>5937</v>
      </c>
      <c r="E573">
        <v>142.282422339699</v>
      </c>
      <c r="F573">
        <v>58.4</v>
      </c>
      <c r="G573" t="s">
        <v>349</v>
      </c>
      <c r="I573" t="str">
        <f t="shared" si="25"/>
        <v>NGC7318B</v>
      </c>
      <c r="J573" s="4">
        <f t="shared" si="27"/>
        <v>1.9789999999999999E-2</v>
      </c>
      <c r="K573" t="str">
        <f t="shared" si="26"/>
        <v>SBbc</v>
      </c>
    </row>
    <row r="574" spans="1:11">
      <c r="A574" t="s">
        <v>822</v>
      </c>
      <c r="B574">
        <v>339.01420200000001</v>
      </c>
      <c r="C574">
        <v>33.948160000000001</v>
      </c>
      <c r="D574">
        <v>946</v>
      </c>
      <c r="E574">
        <v>153.16205898880301</v>
      </c>
      <c r="F574">
        <v>57.9</v>
      </c>
      <c r="G574" t="s">
        <v>269</v>
      </c>
      <c r="I574" t="str">
        <f t="shared" si="25"/>
        <v>NGC7320</v>
      </c>
      <c r="J574" s="4">
        <f t="shared" si="27"/>
        <v>3.1533333333333335E-3</v>
      </c>
      <c r="K574" t="str">
        <f t="shared" si="26"/>
        <v>Scd</v>
      </c>
    </row>
    <row r="575" spans="1:11">
      <c r="A575" t="s">
        <v>823</v>
      </c>
      <c r="B575">
        <v>339.14585699999998</v>
      </c>
      <c r="C575">
        <v>-2.9067400000000001</v>
      </c>
      <c r="D575">
        <v>1691</v>
      </c>
      <c r="E575">
        <v>142.939159686696</v>
      </c>
      <c r="F575">
        <v>38.4</v>
      </c>
      <c r="G575" t="s">
        <v>221</v>
      </c>
      <c r="I575" t="str">
        <f t="shared" si="25"/>
        <v>PGC069293</v>
      </c>
      <c r="J575" s="4">
        <f t="shared" si="27"/>
        <v>5.6366666666666666E-3</v>
      </c>
      <c r="K575" t="str">
        <f t="shared" si="26"/>
        <v>Sm</v>
      </c>
    </row>
    <row r="576" spans="1:11">
      <c r="A576" t="s">
        <v>824</v>
      </c>
      <c r="B576">
        <v>340.81555350000002</v>
      </c>
      <c r="C576">
        <v>-39.867629999999998</v>
      </c>
      <c r="D576">
        <v>1976</v>
      </c>
      <c r="E576">
        <v>135.878664423147</v>
      </c>
      <c r="F576">
        <v>34.5</v>
      </c>
      <c r="G576" t="s">
        <v>269</v>
      </c>
      <c r="I576" t="str">
        <f t="shared" si="25"/>
        <v>ESO345-046</v>
      </c>
      <c r="J576" s="4">
        <f t="shared" si="27"/>
        <v>6.5866666666666669E-3</v>
      </c>
      <c r="K576" t="str">
        <f t="shared" si="26"/>
        <v>Scd</v>
      </c>
    </row>
    <row r="577" spans="1:11">
      <c r="A577" t="s">
        <v>825</v>
      </c>
      <c r="B577">
        <v>341.51549999999997</v>
      </c>
      <c r="C577">
        <v>-11.00117</v>
      </c>
      <c r="D577">
        <v>2640</v>
      </c>
      <c r="E577">
        <v>125.35778299137699</v>
      </c>
      <c r="F577">
        <v>25.2</v>
      </c>
      <c r="G577" t="s">
        <v>239</v>
      </c>
      <c r="I577" t="str">
        <f t="shared" si="25"/>
        <v>NGC7371</v>
      </c>
      <c r="J577" s="4">
        <f t="shared" si="27"/>
        <v>8.8000000000000005E-3</v>
      </c>
      <c r="K577" t="str">
        <f t="shared" si="26"/>
        <v>S0-a</v>
      </c>
    </row>
    <row r="578" spans="1:11">
      <c r="A578" t="s">
        <v>826</v>
      </c>
      <c r="B578">
        <v>344.22628500000002</v>
      </c>
      <c r="C578">
        <v>-37.347389999999997</v>
      </c>
      <c r="D578">
        <v>1633</v>
      </c>
      <c r="E578">
        <v>142.939159686696</v>
      </c>
      <c r="F578">
        <v>36.1</v>
      </c>
      <c r="G578" t="s">
        <v>223</v>
      </c>
      <c r="I578" t="str">
        <f t="shared" si="25"/>
        <v>NGC7421</v>
      </c>
      <c r="J578" s="4">
        <f t="shared" si="27"/>
        <v>5.443333333333333E-3</v>
      </c>
      <c r="K578" t="str">
        <f t="shared" si="26"/>
        <v>Sbc</v>
      </c>
    </row>
    <row r="579" spans="1:11">
      <c r="A579" t="s">
        <v>827</v>
      </c>
      <c r="B579">
        <v>344.45629200000002</v>
      </c>
      <c r="C579">
        <v>-65.038560000000004</v>
      </c>
      <c r="D579">
        <v>2941</v>
      </c>
      <c r="E579">
        <v>132.48027845373801</v>
      </c>
      <c r="F579">
        <v>52</v>
      </c>
      <c r="G579" t="s">
        <v>378</v>
      </c>
      <c r="I579" t="str">
        <f t="shared" ref="I579:I593" si="28">TRIM(A579)</f>
        <v>NGC7417</v>
      </c>
      <c r="J579" s="4">
        <f t="shared" si="27"/>
        <v>9.803333333333334E-3</v>
      </c>
      <c r="K579" t="str">
        <f t="shared" ref="K579:K593" si="29">TRIM(G579)</f>
        <v>SBab</v>
      </c>
    </row>
    <row r="580" spans="1:11">
      <c r="A580" t="s">
        <v>828</v>
      </c>
      <c r="B580">
        <v>349.50560999999999</v>
      </c>
      <c r="C580">
        <v>-4.6503399999999999</v>
      </c>
      <c r="D580">
        <v>3432</v>
      </c>
      <c r="E580">
        <v>152.80982153069601</v>
      </c>
      <c r="F580">
        <v>46.7</v>
      </c>
      <c r="G580" t="s">
        <v>239</v>
      </c>
      <c r="I580" t="str">
        <f t="shared" si="28"/>
        <v>NGC7585</v>
      </c>
      <c r="J580" s="4">
        <f t="shared" si="27"/>
        <v>1.1440000000000001E-2</v>
      </c>
      <c r="K580" t="str">
        <f t="shared" si="29"/>
        <v>S0-a</v>
      </c>
    </row>
    <row r="581" spans="1:11">
      <c r="A581" t="s">
        <v>829</v>
      </c>
      <c r="B581">
        <v>350.06050049999999</v>
      </c>
      <c r="C581">
        <v>8.2062799999999996</v>
      </c>
      <c r="D581">
        <v>3800</v>
      </c>
      <c r="E581">
        <v>151.75787878702599</v>
      </c>
      <c r="F581">
        <v>57.2</v>
      </c>
      <c r="G581" t="s">
        <v>246</v>
      </c>
      <c r="I581" t="str">
        <f t="shared" si="28"/>
        <v>NGC7619</v>
      </c>
      <c r="J581" s="4">
        <f t="shared" si="27"/>
        <v>1.2666666666666666E-2</v>
      </c>
      <c r="K581" t="str">
        <f t="shared" si="29"/>
        <v>E</v>
      </c>
    </row>
    <row r="582" spans="1:11">
      <c r="A582" t="s">
        <v>830</v>
      </c>
      <c r="B582">
        <v>350.177166</v>
      </c>
      <c r="C582">
        <v>8.21706</v>
      </c>
      <c r="D582">
        <v>3438</v>
      </c>
      <c r="E582">
        <v>150.020722360652</v>
      </c>
      <c r="F582">
        <v>47</v>
      </c>
      <c r="G582" t="s">
        <v>246</v>
      </c>
      <c r="I582" t="str">
        <f t="shared" si="28"/>
        <v>NGC7626</v>
      </c>
      <c r="J582" s="4">
        <f t="shared" si="27"/>
        <v>1.146E-2</v>
      </c>
      <c r="K582" t="str">
        <f t="shared" si="29"/>
        <v>E</v>
      </c>
    </row>
    <row r="583" spans="1:11">
      <c r="A583" t="s">
        <v>831</v>
      </c>
      <c r="B583">
        <v>350.76358349999998</v>
      </c>
      <c r="C583">
        <v>-67.653750000000002</v>
      </c>
      <c r="D583">
        <v>3485</v>
      </c>
      <c r="E583">
        <v>132.17560432726</v>
      </c>
      <c r="F583">
        <v>58.9</v>
      </c>
      <c r="G583" t="s">
        <v>239</v>
      </c>
      <c r="I583" t="str">
        <f t="shared" si="28"/>
        <v>NGC7633</v>
      </c>
      <c r="J583" s="4">
        <f t="shared" si="27"/>
        <v>1.1616666666666668E-2</v>
      </c>
      <c r="K583" t="str">
        <f t="shared" si="29"/>
        <v>S0-a</v>
      </c>
    </row>
    <row r="584" spans="1:11">
      <c r="A584" t="s">
        <v>832</v>
      </c>
      <c r="B584">
        <v>351.61536150000001</v>
      </c>
      <c r="C584">
        <v>-81.911829999999995</v>
      </c>
      <c r="D584">
        <v>3433</v>
      </c>
      <c r="E584">
        <v>125.06945463369</v>
      </c>
      <c r="F584">
        <v>29.4</v>
      </c>
      <c r="G584" t="s">
        <v>230</v>
      </c>
      <c r="I584" t="str">
        <f t="shared" si="28"/>
        <v>NGC7637</v>
      </c>
      <c r="J584" s="4">
        <f t="shared" si="27"/>
        <v>1.1443333333333333E-2</v>
      </c>
      <c r="K584" t="str">
        <f t="shared" si="29"/>
        <v>Sc</v>
      </c>
    </row>
    <row r="585" spans="1:11">
      <c r="A585" t="s">
        <v>833</v>
      </c>
      <c r="B585">
        <v>352.1809275</v>
      </c>
      <c r="C585">
        <v>-41.333390000000001</v>
      </c>
      <c r="D585">
        <v>1315</v>
      </c>
      <c r="E585">
        <v>172.64390147213601</v>
      </c>
      <c r="F585">
        <v>24.9</v>
      </c>
      <c r="G585" t="s">
        <v>223</v>
      </c>
      <c r="I585" t="str">
        <f t="shared" si="28"/>
        <v>IC5325</v>
      </c>
      <c r="J585" s="4">
        <f t="shared" si="27"/>
        <v>4.3833333333333337E-3</v>
      </c>
      <c r="K585" t="str">
        <f t="shared" si="29"/>
        <v>Sbc</v>
      </c>
    </row>
    <row r="586" spans="1:11">
      <c r="A586" t="s">
        <v>834</v>
      </c>
      <c r="B586">
        <v>354.0588285</v>
      </c>
      <c r="C586">
        <v>2.1550199999999999</v>
      </c>
      <c r="D586">
        <v>2798</v>
      </c>
      <c r="E586">
        <v>130.66260413048499</v>
      </c>
      <c r="F586">
        <v>45.1</v>
      </c>
      <c r="G586" t="s">
        <v>261</v>
      </c>
      <c r="I586" t="str">
        <f t="shared" si="28"/>
        <v>NGC7714</v>
      </c>
      <c r="J586" s="4">
        <f t="shared" si="27"/>
        <v>9.3266666666666671E-3</v>
      </c>
      <c r="K586" t="str">
        <f t="shared" si="29"/>
        <v>Sb</v>
      </c>
    </row>
    <row r="587" spans="1:11">
      <c r="A587" t="s">
        <v>835</v>
      </c>
      <c r="B587">
        <v>354.34975350000002</v>
      </c>
      <c r="C587">
        <v>0.39167000000000002</v>
      </c>
      <c r="D587">
        <v>2673</v>
      </c>
      <c r="E587">
        <v>164.87365316867999</v>
      </c>
      <c r="F587">
        <v>58.7</v>
      </c>
      <c r="G587" t="s">
        <v>255</v>
      </c>
      <c r="I587" t="str">
        <f t="shared" si="28"/>
        <v>UGC12709</v>
      </c>
      <c r="J587" s="4">
        <f t="shared" si="27"/>
        <v>8.9099999999999995E-3</v>
      </c>
      <c r="K587" t="str">
        <f t="shared" si="29"/>
        <v>SABm</v>
      </c>
    </row>
    <row r="588" spans="1:11">
      <c r="A588" t="s">
        <v>836</v>
      </c>
      <c r="B588">
        <v>354.671673</v>
      </c>
      <c r="C588">
        <v>15.954660000000001</v>
      </c>
      <c r="D588">
        <v>4075</v>
      </c>
      <c r="E588">
        <v>126.51768927382</v>
      </c>
      <c r="F588">
        <v>44.9</v>
      </c>
      <c r="G588" t="s">
        <v>239</v>
      </c>
      <c r="I588" t="str">
        <f t="shared" si="28"/>
        <v>NGC7722</v>
      </c>
      <c r="J588" s="4">
        <f t="shared" si="27"/>
        <v>1.3583333333333333E-2</v>
      </c>
      <c r="K588" t="str">
        <f t="shared" si="29"/>
        <v>S0-a</v>
      </c>
    </row>
    <row r="589" spans="1:11">
      <c r="A589" t="s">
        <v>837</v>
      </c>
      <c r="B589">
        <v>355.16583300000002</v>
      </c>
      <c r="C589">
        <v>26.23611</v>
      </c>
      <c r="D589">
        <v>862</v>
      </c>
      <c r="E589">
        <v>163.73866301336199</v>
      </c>
      <c r="F589">
        <v>26.6</v>
      </c>
      <c r="G589" t="s">
        <v>255</v>
      </c>
      <c r="I589" t="str">
        <f t="shared" si="28"/>
        <v>UGC12732</v>
      </c>
      <c r="J589" s="4">
        <f t="shared" si="27"/>
        <v>2.8733333333333332E-3</v>
      </c>
      <c r="K589" t="str">
        <f t="shared" si="29"/>
        <v>SABm</v>
      </c>
    </row>
    <row r="590" spans="1:11">
      <c r="A590" t="s">
        <v>838</v>
      </c>
      <c r="B590">
        <v>356.24677050000003</v>
      </c>
      <c r="C590">
        <v>-42.90963</v>
      </c>
      <c r="D590">
        <v>2890</v>
      </c>
      <c r="E590">
        <v>148.98797977443201</v>
      </c>
      <c r="F590">
        <v>37.9</v>
      </c>
      <c r="G590" t="s">
        <v>235</v>
      </c>
      <c r="I590" t="str">
        <f t="shared" si="28"/>
        <v>NGC7744</v>
      </c>
      <c r="J590" s="4">
        <f t="shared" si="27"/>
        <v>9.633333333333334E-3</v>
      </c>
      <c r="K590" t="str">
        <f t="shared" si="29"/>
        <v>E-SO</v>
      </c>
    </row>
    <row r="591" spans="1:11">
      <c r="A591" t="s">
        <v>839</v>
      </c>
      <c r="B591">
        <v>356.55074999999999</v>
      </c>
      <c r="C591">
        <v>33.370359999999998</v>
      </c>
      <c r="D591">
        <v>5084</v>
      </c>
      <c r="E591">
        <v>145.93225304217401</v>
      </c>
      <c r="F591">
        <v>36.9</v>
      </c>
      <c r="G591" t="s">
        <v>237</v>
      </c>
      <c r="I591" t="str">
        <f t="shared" si="28"/>
        <v>UGC12776</v>
      </c>
      <c r="J591" s="4">
        <f t="shared" si="27"/>
        <v>1.6946666666666665E-2</v>
      </c>
      <c r="K591" t="str">
        <f t="shared" si="29"/>
        <v>SBb</v>
      </c>
    </row>
    <row r="592" spans="1:11">
      <c r="A592" t="s">
        <v>840</v>
      </c>
      <c r="B592">
        <v>358.4748735</v>
      </c>
      <c r="C592">
        <v>7.9704600000000001</v>
      </c>
      <c r="D592">
        <v>5409</v>
      </c>
      <c r="E592">
        <v>145.93225304217401</v>
      </c>
      <c r="F592">
        <v>57.4</v>
      </c>
      <c r="G592" t="s">
        <v>261</v>
      </c>
      <c r="I592" t="str">
        <f t="shared" si="28"/>
        <v>NGC7782</v>
      </c>
      <c r="J592" s="4">
        <f t="shared" si="27"/>
        <v>1.8030000000000001E-2</v>
      </c>
      <c r="K592" t="str">
        <f t="shared" si="29"/>
        <v>Sb</v>
      </c>
    </row>
    <row r="593" spans="1:11">
      <c r="A593" t="s">
        <v>841</v>
      </c>
      <c r="B593">
        <v>359.74917599999998</v>
      </c>
      <c r="C593">
        <v>-55.458379999999998</v>
      </c>
      <c r="D593">
        <v>3099</v>
      </c>
      <c r="E593">
        <v>163.73866301336199</v>
      </c>
      <c r="F593">
        <v>37.799999999999997</v>
      </c>
      <c r="G593" t="s">
        <v>246</v>
      </c>
      <c r="I593" t="str">
        <f t="shared" si="28"/>
        <v>NGC7796</v>
      </c>
      <c r="J593" s="4">
        <f t="shared" si="27"/>
        <v>1.0330000000000001E-2</v>
      </c>
      <c r="K593" t="str">
        <f t="shared" si="29"/>
        <v>E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"/>
  <sheetViews>
    <sheetView workbookViewId="0">
      <selection activeCell="B2" sqref="B2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4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CONCATENATE("/home/ec2-user/galaxies/",'2012-10-04-GalaxyDetails'!A1)</f>
        <v>/home/ec2-user/galaxies/POGS_PS1only_PGC1211883.fits</v>
      </c>
      <c r="C2" s="4">
        <f>'2012-10-04-GalaxyDetails'!B1</f>
        <v>0.05</v>
      </c>
      <c r="D2" t="str">
        <f>CONCATENATE('2012-10-04-GalaxyDetails'!C1, "e")</f>
        <v>PGC1211883e</v>
      </c>
      <c r="E2" t="str">
        <f>'2012-10-04-GalaxyDetails'!D1</f>
        <v>Unk</v>
      </c>
      <c r="F2" t="str">
        <f>CONCATENATE("/home/ec2-user/galaxies/POGSSNR_PS1only_",'2012-10-04-GalaxyDetails'!C1,".fits")</f>
        <v>/home/ec2-user/galaxies/POGSSNR_PS1only_PGC1211883.fits</v>
      </c>
      <c r="G2">
        <v>0</v>
      </c>
      <c r="H2">
        <v>1</v>
      </c>
    </row>
    <row r="3" spans="1:8">
      <c r="A3" s="5" t="s">
        <v>847</v>
      </c>
      <c r="B3" t="str">
        <f>CONCATENATE("/home/ec2-user/galaxies/",'2012-10-04-GalaxyDetails'!A2)</f>
        <v>/home/ec2-user/galaxies/POGS_PS1only_PGC1071534.fits</v>
      </c>
      <c r="C3" s="4">
        <f>'2012-10-04-GalaxyDetails'!B2</f>
        <v>9.4166666666666662E-2</v>
      </c>
      <c r="D3" t="str">
        <f>CONCATENATE('2012-10-04-GalaxyDetails'!C2, "e")</f>
        <v>PGC1071534e</v>
      </c>
      <c r="E3" t="str">
        <f>'2012-10-04-GalaxyDetails'!D2</f>
        <v>S0-a</v>
      </c>
      <c r="F3" t="str">
        <f>CONCATENATE("/home/ec2-user/galaxies/POGSSNR_PS1only_",'2012-10-04-GalaxyDetails'!C2,".fits")</f>
        <v>/home/ec2-user/galaxies/POGSSNR_PS1only_PGC1071534.fits</v>
      </c>
      <c r="G3">
        <v>0</v>
      </c>
      <c r="H3">
        <v>1</v>
      </c>
    </row>
    <row r="4" spans="1:8">
      <c r="A4" s="5" t="s">
        <v>847</v>
      </c>
      <c r="B4" t="str">
        <f>CONCATENATE("/home/ec2-user/galaxies/",'2012-10-04-GalaxyDetails'!A3)</f>
        <v>/home/ec2-user/galaxies/POGS_PS1only_PGC1136122.fits</v>
      </c>
      <c r="C4" s="4">
        <f>'2012-10-04-GalaxyDetails'!B3</f>
        <v>6.3896666666666671E-2</v>
      </c>
      <c r="D4" t="str">
        <f>CONCATENATE('2012-10-04-GalaxyDetails'!C3, "e")</f>
        <v>PGC1136122e</v>
      </c>
      <c r="E4" t="str">
        <f>'2012-10-04-GalaxyDetails'!D3</f>
        <v>S?</v>
      </c>
      <c r="F4" t="str">
        <f>CONCATENATE("/home/ec2-user/galaxies/POGSSNR_PS1only_",'2012-10-04-GalaxyDetails'!C3,".fits")</f>
        <v>/home/ec2-user/galaxies/POGSSNR_PS1only_PGC1136122.fits</v>
      </c>
      <c r="G4">
        <v>0</v>
      </c>
      <c r="H4">
        <v>1</v>
      </c>
    </row>
    <row r="5" spans="1:8">
      <c r="A5" s="5" t="s">
        <v>847</v>
      </c>
      <c r="B5" t="str">
        <f>CONCATENATE("/home/ec2-user/galaxies/",'2012-10-04-GalaxyDetails'!A4)</f>
        <v>/home/ec2-user/galaxies/POGS_PS1only_PGC1115312.fits</v>
      </c>
      <c r="C5" s="4">
        <f>'2012-10-04-GalaxyDetails'!B4</f>
        <v>0.05</v>
      </c>
      <c r="D5" t="str">
        <f>CONCATENATE('2012-10-04-GalaxyDetails'!C4, "e")</f>
        <v>PGC1115312e</v>
      </c>
      <c r="E5" t="str">
        <f>'2012-10-04-GalaxyDetails'!D4</f>
        <v>S?</v>
      </c>
      <c r="F5" t="str">
        <f>CONCATENATE("/home/ec2-user/galaxies/POGSSNR_PS1only_",'2012-10-04-GalaxyDetails'!C4,".fits")</f>
        <v>/home/ec2-user/galaxies/POGSSNR_PS1only_PGC1115312.fits</v>
      </c>
      <c r="G5">
        <v>0</v>
      </c>
      <c r="H5">
        <v>1</v>
      </c>
    </row>
    <row r="6" spans="1:8">
      <c r="A6" s="5" t="s">
        <v>847</v>
      </c>
      <c r="B6" t="str">
        <f>CONCATENATE("/home/ec2-user/galaxies/",'2012-10-04-GalaxyDetails'!A5)</f>
        <v>/home/ec2-user/galaxies/POGS_PS1only_PGC191062.fits</v>
      </c>
      <c r="C6" s="4">
        <f>'2012-10-04-GalaxyDetails'!B5</f>
        <v>4.9283333333333332E-2</v>
      </c>
      <c r="D6" t="str">
        <f>CONCATENATE('2012-10-04-GalaxyDetails'!C5, "e")</f>
        <v>PGC191062e</v>
      </c>
      <c r="E6" t="str">
        <f>'2012-10-04-GalaxyDetails'!D5</f>
        <v>S?</v>
      </c>
      <c r="F6" t="str">
        <f>CONCATENATE("/home/ec2-user/galaxies/POGSSNR_PS1only_",'2012-10-04-GalaxyDetails'!C5,".fits")</f>
        <v>/home/ec2-user/galaxies/POGSSNR_PS1only_PGC191062.fits</v>
      </c>
      <c r="G6">
        <v>0</v>
      </c>
      <c r="H6">
        <v>1</v>
      </c>
    </row>
    <row r="7" spans="1:8">
      <c r="A7" s="5" t="s">
        <v>847</v>
      </c>
      <c r="B7" t="str">
        <f>CONCATENATE("/home/ec2-user/galaxies/",'2012-10-04-GalaxyDetails'!A6)</f>
        <v>/home/ec2-user/galaxies/POGS_PS1only_PGC170383.fits</v>
      </c>
      <c r="C7" s="4">
        <f>'2012-10-04-GalaxyDetails'!B6</f>
        <v>2.666E-2</v>
      </c>
      <c r="D7" t="str">
        <f>CONCATENATE('2012-10-04-GalaxyDetails'!C6, "e")</f>
        <v>PGC170383e</v>
      </c>
      <c r="E7" t="str">
        <f>'2012-10-04-GalaxyDetails'!D6</f>
        <v>E</v>
      </c>
      <c r="F7" t="str">
        <f>CONCATENATE("/home/ec2-user/galaxies/POGSSNR_PS1only_",'2012-10-04-GalaxyDetails'!C6,".fits")</f>
        <v>/home/ec2-user/galaxies/POGSSNR_PS1only_PGC170383.fits</v>
      </c>
      <c r="G7">
        <v>0</v>
      </c>
      <c r="H7">
        <v>1</v>
      </c>
    </row>
    <row r="8" spans="1:8">
      <c r="A8" s="5" t="s">
        <v>847</v>
      </c>
      <c r="B8" t="str">
        <f>CONCATENATE("/home/ec2-user/galaxies/",'2012-10-04-GalaxyDetails'!A7)</f>
        <v>/home/ec2-user/galaxies/POGS_PS1only_PGC067849.fits</v>
      </c>
      <c r="C8" s="4">
        <f>'2012-10-04-GalaxyDetails'!B7</f>
        <v>2.7E-2</v>
      </c>
      <c r="D8" t="str">
        <f>CONCATENATE('2012-10-04-GalaxyDetails'!C7, "e")</f>
        <v>PGC067849e</v>
      </c>
      <c r="E8" t="str">
        <f>'2012-10-04-GalaxyDetails'!D7</f>
        <v>E</v>
      </c>
      <c r="F8" t="str">
        <f>CONCATENATE("/home/ec2-user/galaxies/POGSSNR_PS1only_",'2012-10-04-GalaxyDetails'!C7,".fits")</f>
        <v>/home/ec2-user/galaxies/POGSSNR_PS1only_PGC067849.fits</v>
      </c>
      <c r="G8">
        <v>0</v>
      </c>
      <c r="H8">
        <v>1</v>
      </c>
    </row>
    <row r="9" spans="1:8">
      <c r="A9" s="5" t="s">
        <v>847</v>
      </c>
      <c r="B9" t="str">
        <f>CONCATENATE("/home/ec2-user/galaxies/",'2012-10-04-GalaxyDetails'!A8)</f>
        <v>/home/ec2-user/galaxies/POGS_PS1only_PGC091724.fits</v>
      </c>
      <c r="C9" s="4">
        <f>'2012-10-04-GalaxyDetails'!B8</f>
        <v>2.7353333333333334E-2</v>
      </c>
      <c r="D9" t="str">
        <f>CONCATENATE('2012-10-04-GalaxyDetails'!C8, "e")</f>
        <v>PGC091724e</v>
      </c>
      <c r="E9" t="str">
        <f>'2012-10-04-GalaxyDetails'!D8</f>
        <v>Sd</v>
      </c>
      <c r="F9" t="str">
        <f>CONCATENATE("/home/ec2-user/galaxies/POGSSNR_PS1only_",'2012-10-04-GalaxyDetails'!C8,".fits")</f>
        <v>/home/ec2-user/galaxies/POGSSNR_PS1only_PGC091724.fits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CONCATENATE("/home/ec2-user/galaxies/",'2012-10-04-GalaxyDetails'!A9)</f>
        <v>/home/ec2-user/galaxies/POGS_PS1only_PGC1094258.fits</v>
      </c>
      <c r="C10" s="4">
        <f>'2012-10-04-GalaxyDetails'!B9</f>
        <v>2.742E-2</v>
      </c>
      <c r="D10" t="str">
        <f>CONCATENATE('2012-10-04-GalaxyDetails'!C9, "e")</f>
        <v>PGC1094258e</v>
      </c>
      <c r="E10" t="str">
        <f>'2012-10-04-GalaxyDetails'!D9</f>
        <v>E?</v>
      </c>
      <c r="F10" t="str">
        <f>CONCATENATE("/home/ec2-user/galaxies/POGSSNR_PS1only_",'2012-10-04-GalaxyDetails'!C9,".fits")</f>
        <v>/home/ec2-user/galaxies/POGSSNR_PS1only_PGC1094258.fits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CONCATENATE("/home/ec2-user/galaxies/",'2012-10-04-GalaxyDetails'!A10)</f>
        <v>/home/ec2-user/galaxies/POGS_PS1only_PGC1227505.fits</v>
      </c>
      <c r="C11" s="4">
        <f>'2012-10-04-GalaxyDetails'!B10</f>
        <v>0.05</v>
      </c>
      <c r="D11" t="str">
        <f>CONCATENATE('2012-10-04-GalaxyDetails'!C10, "e")</f>
        <v>PGC1227505e</v>
      </c>
      <c r="E11" t="str">
        <f>'2012-10-04-GalaxyDetails'!D10</f>
        <v>Unk</v>
      </c>
      <c r="F11" t="str">
        <f>CONCATENATE("/home/ec2-user/galaxies/POGSSNR_PS1only_",'2012-10-04-GalaxyDetails'!C10,".fits")</f>
        <v>/home/ec2-user/galaxies/POGSSNR_PS1only_PGC1227505.fits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CONCATENATE("/home/ec2-user/galaxies/",'2012-10-04-GalaxyDetails'!A11)</f>
        <v>/home/ec2-user/galaxies/POGS_PS1only_PGC067858.fits</v>
      </c>
      <c r="C12" s="4">
        <f>'2012-10-04-GalaxyDetails'!B11</f>
        <v>2.6993333333333334E-2</v>
      </c>
      <c r="D12" t="str">
        <f>CONCATENATE('2012-10-04-GalaxyDetails'!C11, "e")</f>
        <v>PGC067858e</v>
      </c>
      <c r="E12" t="str">
        <f>'2012-10-04-GalaxyDetails'!D11</f>
        <v>Sb</v>
      </c>
      <c r="F12" t="str">
        <f>CONCATENATE("/home/ec2-user/galaxies/POGSSNR_PS1only_",'2012-10-04-GalaxyDetails'!C11,".fits")</f>
        <v>/home/ec2-user/galaxies/POGSSNR_PS1only_PGC067858.fits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CONCATENATE("/home/ec2-user/galaxies/",'2012-10-04-GalaxyDetails'!A12)</f>
        <v>/home/ec2-user/galaxies/POGS_PS1only_NGC7181.fits</v>
      </c>
      <c r="C13" s="4">
        <f>'2012-10-04-GalaxyDetails'!B12</f>
        <v>2.6176666666666668E-2</v>
      </c>
      <c r="D13" t="str">
        <f>CONCATENATE('2012-10-04-GalaxyDetails'!C12, "e")</f>
        <v>NGC7181e</v>
      </c>
      <c r="E13" t="str">
        <f>'2012-10-04-GalaxyDetails'!D12</f>
        <v>S0</v>
      </c>
      <c r="F13" t="str">
        <f>CONCATENATE("/home/ec2-user/galaxies/POGSSNR_PS1only_",'2012-10-04-GalaxyDetails'!C12,".fits")</f>
        <v>/home/ec2-user/galaxies/POGSSNR_PS1only_NGC7181.fits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CONCATENATE("/home/ec2-user/galaxies/",'2012-10-04-GalaxyDetails'!A13)</f>
        <v>/home/ec2-user/galaxies/POGS_PS1only_PGC191147.fits</v>
      </c>
      <c r="C14" s="4">
        <f>'2012-10-04-GalaxyDetails'!B13</f>
        <v>0.05</v>
      </c>
      <c r="D14" t="str">
        <f>CONCATENATE('2012-10-04-GalaxyDetails'!C13, "e")</f>
        <v>PGC191147e</v>
      </c>
      <c r="E14" t="str">
        <f>'2012-10-04-GalaxyDetails'!D13</f>
        <v>S?</v>
      </c>
      <c r="F14" t="str">
        <f>CONCATENATE("/home/ec2-user/galaxies/POGSSNR_PS1only_",'2012-10-04-GalaxyDetails'!C13,".fits")</f>
        <v>/home/ec2-user/galaxies/POGSSNR_PS1only_PGC191147.fits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CONCATENATE("/home/ec2-user/galaxies/",'2012-10-04-GalaxyDetails'!A14)</f>
        <v>/home/ec2-user/galaxies/POGS_PS1only_NGC7182.fits</v>
      </c>
      <c r="C15" s="4">
        <f>'2012-10-04-GalaxyDetails'!B14</f>
        <v>2.6823333333333334E-2</v>
      </c>
      <c r="D15" t="str">
        <f>CONCATENATE('2012-10-04-GalaxyDetails'!C14, "e")</f>
        <v>NGC7182e</v>
      </c>
      <c r="E15" t="str">
        <f>'2012-10-04-GalaxyDetails'!D14</f>
        <v>S0-a</v>
      </c>
      <c r="F15" t="str">
        <f>CONCATENATE("/home/ec2-user/galaxies/POGSSNR_PS1only_",'2012-10-04-GalaxyDetails'!C14,".fits")</f>
        <v>/home/ec2-user/galaxies/POGSSNR_PS1only_NGC7182.fits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CONCATENATE("/home/ec2-user/galaxies/",'2012-10-04-GalaxyDetails'!A15)</f>
        <v>/home/ec2-user/galaxies/POGS_PS1only_PGC1162816.fits</v>
      </c>
      <c r="C16" s="4">
        <f>'2012-10-04-GalaxyDetails'!B15</f>
        <v>6.4086666666666667E-2</v>
      </c>
      <c r="D16" t="str">
        <f>CONCATENATE('2012-10-04-GalaxyDetails'!C15, "e")</f>
        <v>PGC1162816e</v>
      </c>
      <c r="E16" t="str">
        <f>'2012-10-04-GalaxyDetails'!D15</f>
        <v>S?</v>
      </c>
      <c r="F16" t="str">
        <f>CONCATENATE("/home/ec2-user/galaxies/POGSSNR_PS1only_",'2012-10-04-GalaxyDetails'!C15,".fits")</f>
        <v>/home/ec2-user/galaxies/POGSSNR_PS1only_PGC1162816.fits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CONCATENATE("/home/ec2-user/galaxies/",'2012-10-04-GalaxyDetails'!A16)</f>
        <v>/home/ec2-user/galaxies/POGS_PS1only_PGC1092847.fits</v>
      </c>
      <c r="C17" s="4">
        <f>'2012-10-04-GalaxyDetails'!B16</f>
        <v>4.932333333333333E-2</v>
      </c>
      <c r="D17" t="str">
        <f>CONCATENATE('2012-10-04-GalaxyDetails'!C16, "e")</f>
        <v>PGC1092847e</v>
      </c>
      <c r="E17" t="str">
        <f>'2012-10-04-GalaxyDetails'!D16</f>
        <v>S?</v>
      </c>
      <c r="F17" t="str">
        <f>CONCATENATE("/home/ec2-user/galaxies/POGSSNR_PS1only_",'2012-10-04-GalaxyDetails'!C16,".fits")</f>
        <v>/home/ec2-user/galaxies/POGSSNR_PS1only_PGC1092847.fits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CONCATENATE("/home/ec2-user/galaxies/",'2012-10-04-GalaxyDetails'!A17)</f>
        <v>/home/ec2-user/galaxies/POGS_PS1only_UGC11876.fits</v>
      </c>
      <c r="C18" s="4">
        <f>'2012-10-04-GalaxyDetails'!B17</f>
        <v>1.3356666666666666E-2</v>
      </c>
      <c r="D18" t="str">
        <f>CONCATENATE('2012-10-04-GalaxyDetails'!C17, "e")</f>
        <v>UGC11876e</v>
      </c>
      <c r="E18" t="str">
        <f>'2012-10-04-GalaxyDetails'!D17</f>
        <v>Sc</v>
      </c>
      <c r="F18" t="str">
        <f>CONCATENATE("/home/ec2-user/galaxies/POGSSNR_PS1only_",'2012-10-04-GalaxyDetails'!C17,".fits")</f>
        <v>/home/ec2-user/galaxies/POGSSNR_PS1only_UGC11876.fits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CONCATENATE("/home/ec2-user/galaxies/",'2012-10-04-GalaxyDetails'!A18)</f>
        <v>/home/ec2-user/galaxies/POGS_PS1only_NGC7189.fits</v>
      </c>
      <c r="C19" s="4">
        <f>'2012-10-04-GalaxyDetails'!B18</f>
        <v>3.0300000000000001E-2</v>
      </c>
      <c r="D19" t="str">
        <f>CONCATENATE('2012-10-04-GalaxyDetails'!C18, "e")</f>
        <v>NGC7189e</v>
      </c>
      <c r="E19" t="str">
        <f>'2012-10-04-GalaxyDetails'!D18</f>
        <v>SBb</v>
      </c>
      <c r="F19" t="str">
        <f>CONCATENATE("/home/ec2-user/galaxies/POGSSNR_PS1only_",'2012-10-04-GalaxyDetails'!C18,".fits")</f>
        <v>/home/ec2-user/galaxies/POGSSNR_PS1only_NGC7189.fits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CONCATENATE("/home/ec2-user/galaxies/",'2012-10-04-GalaxyDetails'!A19)</f>
        <v>/home/ec2-user/galaxies/POGS_PS1only_IC1425.fits</v>
      </c>
      <c r="C20" s="4">
        <f>'2012-10-04-GalaxyDetails'!B19</f>
        <v>3.2176666666666666E-2</v>
      </c>
      <c r="D20" t="str">
        <f>CONCATENATE('2012-10-04-GalaxyDetails'!C19, "e")</f>
        <v>IC1425e</v>
      </c>
      <c r="E20" t="str">
        <f>'2012-10-04-GalaxyDetails'!D19</f>
        <v>E</v>
      </c>
      <c r="F20" t="str">
        <f>CONCATENATE("/home/ec2-user/galaxies/POGSSNR_PS1only_",'2012-10-04-GalaxyDetails'!C19,".fits")</f>
        <v>/home/ec2-user/galaxies/POGSSNR_PS1only_IC1425.fits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CONCATENATE("/home/ec2-user/galaxies/",'2012-10-04-GalaxyDetails'!A20)</f>
        <v>/home/ec2-user/galaxies/POGS_PS1only_PGC191161.fits</v>
      </c>
      <c r="C21" s="4">
        <f>'2012-10-04-GalaxyDetails'!B20</f>
        <v>2.6726666666666666E-2</v>
      </c>
      <c r="D21" t="str">
        <f>CONCATENATE('2012-10-04-GalaxyDetails'!C20, "e")</f>
        <v>PGC191161e</v>
      </c>
      <c r="E21" t="str">
        <f>'2012-10-04-GalaxyDetails'!D20</f>
        <v>S0-a</v>
      </c>
      <c r="F21" t="str">
        <f>CONCATENATE("/home/ec2-user/galaxies/POGSSNR_PS1only_",'2012-10-04-GalaxyDetails'!C20,".fits")</f>
        <v>/home/ec2-user/galaxies/POGSSNR_PS1only_PGC191161.fits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CONCATENATE("/home/ec2-user/galaxies/",'2012-10-04-GalaxyDetails'!A21)</f>
        <v>/home/ec2-user/galaxies/POGS_PS1only_PGC067958.fits</v>
      </c>
      <c r="C22" s="4">
        <f>'2012-10-04-GalaxyDetails'!B21</f>
        <v>2.6360000000000001E-2</v>
      </c>
      <c r="D22" t="str">
        <f>CONCATENATE('2012-10-04-GalaxyDetails'!C21, "e")</f>
        <v>PGC067958e</v>
      </c>
      <c r="E22" t="str">
        <f>'2012-10-04-GalaxyDetails'!D21</f>
        <v>Sa</v>
      </c>
      <c r="F22" t="str">
        <f>CONCATENATE("/home/ec2-user/galaxies/POGSSNR_PS1only_",'2012-10-04-GalaxyDetails'!C21,".fits")</f>
        <v>/home/ec2-user/galaxies/POGSSNR_PS1only_PGC067958.fits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CONCATENATE("/home/ec2-user/galaxies/",'2012-10-04-GalaxyDetails'!A22)</f>
        <v>/home/ec2-user/galaxies/POGS_PS1only_PGC1069967.fits</v>
      </c>
      <c r="C23" s="4">
        <f>'2012-10-04-GalaxyDetails'!B22</f>
        <v>0.05</v>
      </c>
      <c r="D23" t="str">
        <f>CONCATENATE('2012-10-04-GalaxyDetails'!C22, "e")</f>
        <v>PGC1069967e</v>
      </c>
      <c r="E23" t="str">
        <f>'2012-10-04-GalaxyDetails'!D22</f>
        <v>S?</v>
      </c>
      <c r="F23" t="str">
        <f>CONCATENATE("/home/ec2-user/galaxies/POGSSNR_PS1only_",'2012-10-04-GalaxyDetails'!C22,".fits")</f>
        <v>/home/ec2-user/galaxies/POGSSNR_PS1only_PGC1069967.fits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CONCATENATE("/home/ec2-user/galaxies/",'2012-10-04-GalaxyDetails'!A23)</f>
        <v>/home/ec2-user/galaxies/POGS_PS1only_PGC067969.fits</v>
      </c>
      <c r="C24" s="4">
        <f>'2012-10-04-GalaxyDetails'!B23</f>
        <v>3.2736666666666664E-2</v>
      </c>
      <c r="D24" t="str">
        <f>CONCATENATE('2012-10-04-GalaxyDetails'!C23, "e")</f>
        <v>PGC067969e</v>
      </c>
      <c r="E24" t="str">
        <f>'2012-10-04-GalaxyDetails'!D23</f>
        <v>Sbc</v>
      </c>
      <c r="F24" t="str">
        <f>CONCATENATE("/home/ec2-user/galaxies/POGSSNR_PS1only_",'2012-10-04-GalaxyDetails'!C23,".fits")</f>
        <v>/home/ec2-user/galaxies/POGSSNR_PS1only_PGC067969.fits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CONCATENATE("/home/ec2-user/galaxies/",'2012-10-04-GalaxyDetails'!A24)</f>
        <v>/home/ec2-user/galaxies/POGS_PS1only_PGC1237767.fits</v>
      </c>
      <c r="C25" s="4">
        <f>'2012-10-04-GalaxyDetails'!B24</f>
        <v>0.05</v>
      </c>
      <c r="D25" t="str">
        <f>CONCATENATE('2012-10-04-GalaxyDetails'!C24, "e")</f>
        <v>PGC1237767e</v>
      </c>
      <c r="E25" t="str">
        <f>'2012-10-04-GalaxyDetails'!D24</f>
        <v>S?</v>
      </c>
      <c r="F25" t="str">
        <f>CONCATENATE("/home/ec2-user/galaxies/POGSSNR_PS1only_",'2012-10-04-GalaxyDetails'!C24,".fits")</f>
        <v>/home/ec2-user/galaxies/POGSSNR_PS1only_PGC1237767.fits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CONCATENATE("/home/ec2-user/galaxies/",'2012-10-04-GalaxyDetails'!A25)</f>
        <v>/home/ec2-user/galaxies/POGS_PS1only_PGC067982.fits</v>
      </c>
      <c r="C26" s="4">
        <f>'2012-10-04-GalaxyDetails'!B25</f>
        <v>4.2496666666666669E-2</v>
      </c>
      <c r="D26" t="str">
        <f>CONCATENATE('2012-10-04-GalaxyDetails'!C25, "e")</f>
        <v>PGC067982e</v>
      </c>
      <c r="E26" t="str">
        <f>'2012-10-04-GalaxyDetails'!D25</f>
        <v>S0-a</v>
      </c>
      <c r="F26" t="str">
        <f>CONCATENATE("/home/ec2-user/galaxies/POGSSNR_PS1only_",'2012-10-04-GalaxyDetails'!C25,".fits")</f>
        <v>/home/ec2-user/galaxies/POGSSNR_PS1only_PGC067982.fits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CONCATENATE("/home/ec2-user/galaxies/",'2012-10-04-GalaxyDetails'!A26)</f>
        <v>/home/ec2-user/galaxies/POGS_PS1only_IC1428.fits</v>
      </c>
      <c r="C27" s="4">
        <f>'2012-10-04-GalaxyDetails'!B26</f>
        <v>4.098333333333333E-2</v>
      </c>
      <c r="D27" t="str">
        <f>CONCATENATE('2012-10-04-GalaxyDetails'!C26, "e")</f>
        <v>IC1428e</v>
      </c>
      <c r="E27" t="str">
        <f>'2012-10-04-GalaxyDetails'!D26</f>
        <v>S?</v>
      </c>
      <c r="F27" t="str">
        <f>CONCATENATE("/home/ec2-user/galaxies/POGSSNR_PS1only_",'2012-10-04-GalaxyDetails'!C26,".fits")</f>
        <v>/home/ec2-user/galaxies/POGSSNR_PS1only_IC1428.fits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CONCATENATE("/home/ec2-user/galaxies/",'2012-10-04-GalaxyDetails'!A27)</f>
        <v>/home/ec2-user/galaxies/POGS_PS1only_PGC091726.fits</v>
      </c>
      <c r="C28" s="4">
        <f>'2012-10-04-GalaxyDetails'!B27</f>
        <v>3.2993333333333333E-2</v>
      </c>
      <c r="D28" t="str">
        <f>CONCATENATE('2012-10-04-GalaxyDetails'!C27, "e")</f>
        <v>PGC091726e</v>
      </c>
      <c r="E28" t="str">
        <f>'2012-10-04-GalaxyDetails'!D27</f>
        <v>Sc</v>
      </c>
      <c r="F28" t="str">
        <f>CONCATENATE("/home/ec2-user/galaxies/POGSSNR_PS1only_",'2012-10-04-GalaxyDetails'!C27,".fits")</f>
        <v>/home/ec2-user/galaxies/POGSSNR_PS1only_PGC091726.fits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CONCATENATE("/home/ec2-user/galaxies/",'2012-10-04-GalaxyDetails'!A28)</f>
        <v>/home/ec2-user/galaxies/POGS_PS1only_PGC067998.fits</v>
      </c>
      <c r="C29" s="4">
        <f>'2012-10-04-GalaxyDetails'!B28</f>
        <v>4.1050000000000003E-2</v>
      </c>
      <c r="D29" t="str">
        <f>CONCATENATE('2012-10-04-GalaxyDetails'!C28, "e")</f>
        <v>PGC067998e</v>
      </c>
      <c r="E29" t="str">
        <f>'2012-10-04-GalaxyDetails'!D28</f>
        <v>S?</v>
      </c>
      <c r="F29" t="str">
        <f>CONCATENATE("/home/ec2-user/galaxies/POGSSNR_PS1only_",'2012-10-04-GalaxyDetails'!C28,".fits")</f>
        <v>/home/ec2-user/galaxies/POGSSNR_PS1only_PGC067998.fits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CONCATENATE("/home/ec2-user/galaxies/",'2012-10-04-GalaxyDetails'!A29)</f>
        <v>/home/ec2-user/galaxies/POGS_PS1only_SDSSJ220458.71-002752.1.fits</v>
      </c>
      <c r="C30" s="4">
        <f>'2012-10-04-GalaxyDetails'!B29</f>
        <v>1.5796666666666667E-2</v>
      </c>
      <c r="D30" t="str">
        <f>CONCATENATE('2012-10-04-GalaxyDetails'!C29, "e")</f>
        <v>SDSSJ220458.71-002752.1e</v>
      </c>
      <c r="E30" t="str">
        <f>'2012-10-04-GalaxyDetails'!D29</f>
        <v>Unk</v>
      </c>
      <c r="F30" t="str">
        <f>CONCATENATE("/home/ec2-user/galaxies/POGSSNR_PS1only_",'2012-10-04-GalaxyDetails'!C29,".fits")</f>
        <v>/home/ec2-user/galaxies/POGSSNR_PS1only_SDSSJ220458.71-002752.1.fits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CONCATENATE("/home/ec2-user/galaxies/",'2012-10-04-GalaxyDetails'!A30)</f>
        <v>/home/ec2-user/galaxies/POGS_PS1only_NGC7198.fits</v>
      </c>
      <c r="C31" s="4">
        <f>'2012-10-04-GalaxyDetails'!B30</f>
        <v>1.602E-2</v>
      </c>
      <c r="D31" t="str">
        <f>CONCATENATE('2012-10-04-GalaxyDetails'!C30, "e")</f>
        <v>NGC7198e</v>
      </c>
      <c r="E31" t="str">
        <f>'2012-10-04-GalaxyDetails'!D30</f>
        <v>S0</v>
      </c>
      <c r="F31" t="str">
        <f>CONCATENATE("/home/ec2-user/galaxies/POGSSNR_PS1only_",'2012-10-04-GalaxyDetails'!C30,".fits")</f>
        <v>/home/ec2-user/galaxies/POGSSNR_PS1only_NGC7198.fits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CONCATENATE("/home/ec2-user/galaxies/",'2012-10-04-GalaxyDetails'!A31)</f>
        <v>/home/ec2-user/galaxies/POGS_PS1only_PGC191315.fits</v>
      </c>
      <c r="C32" s="4">
        <f>'2012-10-04-GalaxyDetails'!B31</f>
        <v>3.1759999999999997E-2</v>
      </c>
      <c r="D32" t="str">
        <f>CONCATENATE('2012-10-04-GalaxyDetails'!C31, "e")</f>
        <v>PGC191315e</v>
      </c>
      <c r="E32" t="str">
        <f>'2012-10-04-GalaxyDetails'!D31</f>
        <v>S0-a</v>
      </c>
      <c r="F32" t="str">
        <f>CONCATENATE("/home/ec2-user/galaxies/POGSSNR_PS1only_",'2012-10-04-GalaxyDetails'!C31,".fits")</f>
        <v>/home/ec2-user/galaxies/POGSSNR_PS1only_PGC191315.fits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CONCATENATE("/home/ec2-user/galaxies/",'2012-10-04-GalaxyDetails'!A32)</f>
        <v>/home/ec2-user/galaxies/POGS_PS1only_PGC191337.fits</v>
      </c>
      <c r="C33" s="4">
        <f>'2012-10-04-GalaxyDetails'!B32</f>
        <v>3.1146666666666666E-2</v>
      </c>
      <c r="D33" t="str">
        <f>CONCATENATE('2012-10-04-GalaxyDetails'!C32, "e")</f>
        <v>PGC191337e</v>
      </c>
      <c r="E33" t="str">
        <f>'2012-10-04-GalaxyDetails'!D32</f>
        <v>S?</v>
      </c>
      <c r="F33" t="str">
        <f>CONCATENATE("/home/ec2-user/galaxies/POGSSNR_PS1only_",'2012-10-04-GalaxyDetails'!C32,".fits")</f>
        <v>/home/ec2-user/galaxies/POGSSNR_PS1only_PGC191337.fits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CONCATENATE("/home/ec2-user/galaxies/",'2012-10-04-GalaxyDetails'!A33)</f>
        <v>/home/ec2-user/galaxies/POGS_PS1only_PGC1156494.fits</v>
      </c>
      <c r="C34" s="4">
        <f>'2012-10-04-GalaxyDetails'!B33</f>
        <v>0.05</v>
      </c>
      <c r="D34" t="str">
        <f>CONCATENATE('2012-10-04-GalaxyDetails'!C33, "e")</f>
        <v>PGC1156494e</v>
      </c>
      <c r="E34" t="str">
        <f>'2012-10-04-GalaxyDetails'!D33</f>
        <v>S?</v>
      </c>
      <c r="F34" t="str">
        <f>CONCATENATE("/home/ec2-user/galaxies/POGSSNR_PS1only_",'2012-10-04-GalaxyDetails'!C33,".fits")</f>
        <v>/home/ec2-user/galaxies/POGSSNR_PS1only_PGC1156494.fits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CONCATENATE("/home/ec2-user/galaxies/",'2012-10-04-GalaxyDetails'!A34)</f>
        <v>/home/ec2-user/galaxies/POGS_PS1only_PGC1237186.fits</v>
      </c>
      <c r="C35" s="4">
        <f>'2012-10-04-GalaxyDetails'!B34</f>
        <v>0.05</v>
      </c>
      <c r="D35" t="str">
        <f>CONCATENATE('2012-10-04-GalaxyDetails'!C34, "e")</f>
        <v>PGC1237186e</v>
      </c>
      <c r="E35" t="str">
        <f>'2012-10-04-GalaxyDetails'!D34</f>
        <v>S?</v>
      </c>
      <c r="F35" t="str">
        <f>CONCATENATE("/home/ec2-user/galaxies/POGSSNR_PS1only_",'2012-10-04-GalaxyDetails'!C34,".fits")</f>
        <v>/home/ec2-user/galaxies/POGSSNR_PS1only_PGC1237186.fits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CONCATENATE("/home/ec2-user/galaxies/",'2012-10-04-GalaxyDetails'!A35)</f>
        <v>/home/ec2-user/galaxies/POGS_PS1only_PGC1205930.fits</v>
      </c>
      <c r="C36" s="4">
        <f>'2012-10-04-GalaxyDetails'!B35</f>
        <v>0.05</v>
      </c>
      <c r="D36" t="str">
        <f>CONCATENATE('2012-10-04-GalaxyDetails'!C35, "e")</f>
        <v>PGC1205930e</v>
      </c>
      <c r="E36" t="str">
        <f>'2012-10-04-GalaxyDetails'!D35</f>
        <v>S0-a</v>
      </c>
      <c r="F36" t="str">
        <f>CONCATENATE("/home/ec2-user/galaxies/POGSSNR_PS1only_",'2012-10-04-GalaxyDetails'!C35,".fits")</f>
        <v>/home/ec2-user/galaxies/POGSSNR_PS1only_PGC1205930.fits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CONCATENATE("/home/ec2-user/galaxies/",'2012-10-04-GalaxyDetails'!A36)</f>
        <v>/home/ec2-user/galaxies/POGS_PS1only_PGC068032.fits</v>
      </c>
      <c r="C37" s="4">
        <f>'2012-10-04-GalaxyDetails'!B36</f>
        <v>4.8529999999999997E-2</v>
      </c>
      <c r="D37" t="str">
        <f>CONCATENATE('2012-10-04-GalaxyDetails'!C36, "e")</f>
        <v>PGC068032e</v>
      </c>
      <c r="E37" t="str">
        <f>'2012-10-04-GalaxyDetails'!D36</f>
        <v>E?</v>
      </c>
      <c r="F37" t="str">
        <f>CONCATENATE("/home/ec2-user/galaxies/POGSSNR_PS1only_",'2012-10-04-GalaxyDetails'!C36,".fits")</f>
        <v>/home/ec2-user/galaxies/POGSSNR_PS1only_PGC068032.fits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CONCATENATE("/home/ec2-user/galaxies/",'2012-10-04-GalaxyDetails'!A37)</f>
        <v>/home/ec2-user/galaxies/POGS_PS1only_UGC11907.fits</v>
      </c>
      <c r="C38" s="4">
        <f>'2012-10-04-GalaxyDetails'!B37</f>
        <v>4.0723333333333334E-2</v>
      </c>
      <c r="D38" t="str">
        <f>CONCATENATE('2012-10-04-GalaxyDetails'!C37, "e")</f>
        <v>UGC11907e</v>
      </c>
      <c r="E38" t="str">
        <f>'2012-10-04-GalaxyDetails'!D37</f>
        <v>S0-a</v>
      </c>
      <c r="F38" t="str">
        <f>CONCATENATE("/home/ec2-user/galaxies/POGSSNR_PS1only_",'2012-10-04-GalaxyDetails'!C37,".fits")</f>
        <v>/home/ec2-user/galaxies/POGSSNR_PS1only_UGC11907.fits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CONCATENATE("/home/ec2-user/galaxies/",'2012-10-04-GalaxyDetails'!A38)</f>
        <v>/home/ec2-user/galaxies/POGS_PS1only_PGC1076535.fits</v>
      </c>
      <c r="C39" s="4">
        <f>'2012-10-04-GalaxyDetails'!B38</f>
        <v>2.8379999999999999E-2</v>
      </c>
      <c r="D39" t="str">
        <f>CONCATENATE('2012-10-04-GalaxyDetails'!C38, "e")</f>
        <v>PGC1076535e</v>
      </c>
      <c r="E39" t="str">
        <f>'2012-10-04-GalaxyDetails'!D38</f>
        <v>S?</v>
      </c>
      <c r="F39" t="str">
        <f>CONCATENATE("/home/ec2-user/galaxies/POGSSNR_PS1only_",'2012-10-04-GalaxyDetails'!C38,".fits")</f>
        <v>/home/ec2-user/galaxies/POGSSNR_PS1only_PGC1076535.fits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CONCATENATE("/home/ec2-user/galaxies/",'2012-10-04-GalaxyDetails'!A39)</f>
        <v>/home/ec2-user/galaxies/POGS_PS1only_SDSSJ220634.97+000327.6.fits</v>
      </c>
      <c r="C40" s="4">
        <f>'2012-10-04-GalaxyDetails'!B39</f>
        <v>0.05</v>
      </c>
      <c r="D40" t="str">
        <f>CONCATENATE('2012-10-04-GalaxyDetails'!C39, "e")</f>
        <v>SDSSJ220634.97+000327.6e</v>
      </c>
      <c r="E40" t="str">
        <f>'2012-10-04-GalaxyDetails'!D39</f>
        <v>Unk</v>
      </c>
      <c r="F40" t="str">
        <f>CONCATENATE("/home/ec2-user/galaxies/POGSSNR_PS1only_",'2012-10-04-GalaxyDetails'!C39,".fits")</f>
        <v>/home/ec2-user/galaxies/POGSSNR_PS1only_SDSSJ220634.97+000327.6.fits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CONCATENATE("/home/ec2-user/galaxies/",'2012-10-04-GalaxyDetails'!A40)</f>
        <v>/home/ec2-user/galaxies/POGS_PS1only_PGC068042.fits</v>
      </c>
      <c r="C41" s="4">
        <f>'2012-10-04-GalaxyDetails'!B40</f>
        <v>0.05</v>
      </c>
      <c r="D41" t="str">
        <f>CONCATENATE('2012-10-04-GalaxyDetails'!C40, "e")</f>
        <v>PGC068042e</v>
      </c>
      <c r="E41" t="str">
        <f>'2012-10-04-GalaxyDetails'!D40</f>
        <v>S?</v>
      </c>
      <c r="F41" t="str">
        <f>CONCATENATE("/home/ec2-user/galaxies/POGSSNR_PS1only_",'2012-10-04-GalaxyDetails'!C40,".fits")</f>
        <v>/home/ec2-user/galaxies/POGSSNR_PS1only_PGC068042.fits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CONCATENATE("/home/ec2-user/galaxies/",'2012-10-04-GalaxyDetails'!A41)</f>
        <v>/home/ec2-user/galaxies/POGS_PS1only_PGC068072.fits</v>
      </c>
      <c r="C42" s="4">
        <f>'2012-10-04-GalaxyDetails'!B41</f>
        <v>2.9566666666666668E-2</v>
      </c>
      <c r="D42" t="str">
        <f>CONCATENATE('2012-10-04-GalaxyDetails'!C41, "e")</f>
        <v>PGC068072e</v>
      </c>
      <c r="E42" t="str">
        <f>'2012-10-04-GalaxyDetails'!D41</f>
        <v>S?</v>
      </c>
      <c r="F42" t="str">
        <f>CONCATENATE("/home/ec2-user/galaxies/POGSSNR_PS1only_",'2012-10-04-GalaxyDetails'!C41,".fits")</f>
        <v>/home/ec2-user/galaxies/POGSSNR_PS1only_PGC068072.fits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CONCATENATE("/home/ec2-user/galaxies/",'2012-10-04-GalaxyDetails'!A42)</f>
        <v>/home/ec2-user/galaxies/POGS_PS1only_PGC068095.fits</v>
      </c>
      <c r="C43" s="4">
        <f>'2012-10-04-GalaxyDetails'!B42</f>
        <v>5.6230000000000002E-2</v>
      </c>
      <c r="D43" t="str">
        <f>CONCATENATE('2012-10-04-GalaxyDetails'!C42, "e")</f>
        <v>PGC068095e</v>
      </c>
      <c r="E43" t="str">
        <f>'2012-10-04-GalaxyDetails'!D42</f>
        <v>SABb</v>
      </c>
      <c r="F43" t="str">
        <f>CONCATENATE("/home/ec2-user/galaxies/POGSSNR_PS1only_",'2012-10-04-GalaxyDetails'!C42,".fits")</f>
        <v>/home/ec2-user/galaxies/POGSSNR_PS1only_PGC068095.fits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CONCATENATE("/home/ec2-user/galaxies/",'2012-10-04-GalaxyDetails'!A43)</f>
        <v>/home/ec2-user/galaxies/POGS_PS1only_2MASXJ22080447+0108060.fits</v>
      </c>
      <c r="C44" s="4">
        <f>'2012-10-04-GalaxyDetails'!B43</f>
        <v>8.5536666666666664E-2</v>
      </c>
      <c r="D44" t="str">
        <f>CONCATENATE('2012-10-04-GalaxyDetails'!C43, "e")</f>
        <v>2MASXJ22080447+0108060e</v>
      </c>
      <c r="E44" t="str">
        <f>'2012-10-04-GalaxyDetails'!D43</f>
        <v>S?</v>
      </c>
      <c r="F44" t="str">
        <f>CONCATENATE("/home/ec2-user/galaxies/POGSSNR_PS1only_",'2012-10-04-GalaxyDetails'!C43,".fits")</f>
        <v>/home/ec2-user/galaxies/POGSSNR_PS1only_2MASXJ22080447+0108060.fits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CONCATENATE("/home/ec2-user/galaxies/",'2012-10-04-GalaxyDetails'!A44)</f>
        <v>/home/ec2-user/galaxies/POGS_PS1only_NGC7215.fits</v>
      </c>
      <c r="C45" s="4">
        <f>'2012-10-04-GalaxyDetails'!B44</f>
        <v>1.3443333333333333E-2</v>
      </c>
      <c r="D45" t="str">
        <f>CONCATENATE('2012-10-04-GalaxyDetails'!C44, "e")</f>
        <v>NGC7215e</v>
      </c>
      <c r="E45" t="str">
        <f>'2012-10-04-GalaxyDetails'!D44</f>
        <v>S0</v>
      </c>
      <c r="F45" t="str">
        <f>CONCATENATE("/home/ec2-user/galaxies/POGSSNR_PS1only_",'2012-10-04-GalaxyDetails'!C44,".fits")</f>
        <v>/home/ec2-user/galaxies/POGSSNR_PS1only_NGC7215.fits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CONCATENATE("/home/ec2-user/galaxies/",'2012-10-04-GalaxyDetails'!A45)</f>
        <v>/home/ec2-user/galaxies/POGS_PS1only_PGC1072442.fits</v>
      </c>
      <c r="C46" s="4">
        <f>'2012-10-04-GalaxyDetails'!B45</f>
        <v>2.4049999999999998E-2</v>
      </c>
      <c r="D46" t="str">
        <f>CONCATENATE('2012-10-04-GalaxyDetails'!C45, "e")</f>
        <v>PGC1072442e</v>
      </c>
      <c r="E46" t="str">
        <f>'2012-10-04-GalaxyDetails'!D45</f>
        <v>E?</v>
      </c>
      <c r="F46" t="str">
        <f>CONCATENATE("/home/ec2-user/galaxies/POGSSNR_PS1only_",'2012-10-04-GalaxyDetails'!C45,".fits")</f>
        <v>/home/ec2-user/galaxies/POGSSNR_PS1only_PGC1072442.fits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CONCATENATE("/home/ec2-user/galaxies/",'2012-10-04-GalaxyDetails'!A46)</f>
        <v>/home/ec2-user/galaxies/POGS_PS1only_PGC1254476.fits</v>
      </c>
      <c r="C47" s="4">
        <f>'2012-10-04-GalaxyDetails'!B46</f>
        <v>0.05</v>
      </c>
      <c r="D47" t="str">
        <f>CONCATENATE('2012-10-04-GalaxyDetails'!C46, "e")</f>
        <v>PGC1254476e</v>
      </c>
      <c r="E47" t="str">
        <f>'2012-10-04-GalaxyDetails'!D46</f>
        <v>S?</v>
      </c>
      <c r="F47" t="str">
        <f>CONCATENATE("/home/ec2-user/galaxies/POGSSNR_PS1only_",'2012-10-04-GalaxyDetails'!C46,".fits")</f>
        <v>/home/ec2-user/galaxies/POGSSNR_PS1only_PGC1254476.fits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CONCATENATE("/home/ec2-user/galaxies/",'2012-10-04-GalaxyDetails'!A47)</f>
        <v>/home/ec2-user/galaxies/POGS_PS1only_PGC1094054.fits</v>
      </c>
      <c r="C48" s="4">
        <f>'2012-10-04-GalaxyDetails'!B47</f>
        <v>5.3216666666666669E-2</v>
      </c>
      <c r="D48" t="str">
        <f>CONCATENATE('2012-10-04-GalaxyDetails'!C47, "e")</f>
        <v>PGC1094054e</v>
      </c>
      <c r="E48" t="str">
        <f>'2012-10-04-GalaxyDetails'!D47</f>
        <v>S?</v>
      </c>
      <c r="F48" t="str">
        <f>CONCATENATE("/home/ec2-user/galaxies/POGSSNR_PS1only_",'2012-10-04-GalaxyDetails'!C47,".fits")</f>
        <v>/home/ec2-user/galaxies/POGSSNR_PS1only_PGC1094054.fits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CONCATENATE("/home/ec2-user/galaxies/",'2012-10-04-GalaxyDetails'!A48)</f>
        <v>/home/ec2-user/galaxies/POGS_PS1only_PGC1204485.fits</v>
      </c>
      <c r="C49" s="4">
        <f>'2012-10-04-GalaxyDetails'!B48</f>
        <v>0.05</v>
      </c>
      <c r="D49" t="str">
        <f>CONCATENATE('2012-10-04-GalaxyDetails'!C48, "e")</f>
        <v>PGC1204485e</v>
      </c>
      <c r="E49" t="str">
        <f>'2012-10-04-GalaxyDetails'!D48</f>
        <v>S?</v>
      </c>
      <c r="F49" t="str">
        <f>CONCATENATE("/home/ec2-user/galaxies/POGSSNR_PS1only_",'2012-10-04-GalaxyDetails'!C48,".fits")</f>
        <v>/home/ec2-user/galaxies/POGSSNR_PS1only_PGC1204485.fits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CONCATENATE("/home/ec2-user/galaxies/",'2012-10-04-GalaxyDetails'!A49)</f>
        <v>/home/ec2-user/galaxies/POGS_PS1only_PGC068149.fits</v>
      </c>
      <c r="C50" s="4">
        <f>'2012-10-04-GalaxyDetails'!B49</f>
        <v>1.291E-2</v>
      </c>
      <c r="D50" t="str">
        <f>CONCATENATE('2012-10-04-GalaxyDetails'!C49, "e")</f>
        <v>PGC068149e</v>
      </c>
      <c r="E50" t="str">
        <f>'2012-10-04-GalaxyDetails'!D49</f>
        <v>Unk</v>
      </c>
      <c r="F50" t="str">
        <f>CONCATENATE("/home/ec2-user/galaxies/POGSSNR_PS1only_",'2012-10-04-GalaxyDetails'!C49,".fits")</f>
        <v>/home/ec2-user/galaxies/POGSSNR_PS1only_PGC068149.fits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CONCATENATE("/home/ec2-user/galaxies/",'2012-10-04-GalaxyDetails'!A50)</f>
        <v>/home/ec2-user/galaxies/POGS_PS1only_PGC1236665.fits</v>
      </c>
      <c r="C51" s="4">
        <f>'2012-10-04-GalaxyDetails'!B50</f>
        <v>0.05</v>
      </c>
      <c r="D51" t="str">
        <f>CONCATENATE('2012-10-04-GalaxyDetails'!C50, "e")</f>
        <v>PGC1236665e</v>
      </c>
      <c r="E51" t="str">
        <f>'2012-10-04-GalaxyDetails'!D50</f>
        <v>Unk</v>
      </c>
      <c r="F51" t="str">
        <f>CONCATENATE("/home/ec2-user/galaxies/POGSSNR_PS1only_",'2012-10-04-GalaxyDetails'!C50,".fits")</f>
        <v>/home/ec2-user/galaxies/POGSSNR_PS1only_PGC1236665.fits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CONCATENATE("/home/ec2-user/galaxies/",'2012-10-04-GalaxyDetails'!A51)</f>
        <v>/home/ec2-user/galaxies/POGS_PS1only_PGC068167.fits</v>
      </c>
      <c r="C52" s="4">
        <f>'2012-10-04-GalaxyDetails'!B51</f>
        <v>3.3680000000000002E-2</v>
      </c>
      <c r="D52" t="str">
        <f>CONCATENATE('2012-10-04-GalaxyDetails'!C51, "e")</f>
        <v>PGC068167e</v>
      </c>
      <c r="E52" t="str">
        <f>'2012-10-04-GalaxyDetails'!D51</f>
        <v>Sbc</v>
      </c>
      <c r="F52" t="str">
        <f>CONCATENATE("/home/ec2-user/galaxies/POGSSNR_PS1only_",'2012-10-04-GalaxyDetails'!C51,".fits")</f>
        <v>/home/ec2-user/galaxies/POGSSNR_PS1only_PGC068167.fits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CONCATENATE("/home/ec2-user/galaxies/",'2012-10-04-GalaxyDetails'!A52)</f>
        <v>/home/ec2-user/galaxies/POGS_PS1only_PGC1086643.fits</v>
      </c>
      <c r="C53" s="4">
        <f>'2012-10-04-GalaxyDetails'!B52</f>
        <v>0.05</v>
      </c>
      <c r="D53" t="str">
        <f>CONCATENATE('2012-10-04-GalaxyDetails'!C52, "e")</f>
        <v>PGC1086643e</v>
      </c>
      <c r="E53" t="str">
        <f>'2012-10-04-GalaxyDetails'!D52</f>
        <v>Unk</v>
      </c>
      <c r="F53" t="str">
        <f>CONCATENATE("/home/ec2-user/galaxies/POGSSNR_PS1only_",'2012-10-04-GalaxyDetails'!C52,".fits")</f>
        <v>/home/ec2-user/galaxies/POGSSNR_PS1only_PGC1086643.fits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CONCATENATE("/home/ec2-user/galaxies/",'2012-10-04-GalaxyDetails'!A53)</f>
        <v>/home/ec2-user/galaxies/POGS_PS1only_PGC1088268.fits</v>
      </c>
      <c r="C54" s="4">
        <f>'2012-10-04-GalaxyDetails'!B53</f>
        <v>9.8200000000000006E-3</v>
      </c>
      <c r="D54" t="str">
        <f>CONCATENATE('2012-10-04-GalaxyDetails'!C53, "e")</f>
        <v>PGC1088268e</v>
      </c>
      <c r="E54" t="str">
        <f>'2012-10-04-GalaxyDetails'!D53</f>
        <v>S?</v>
      </c>
      <c r="F54" t="str">
        <f>CONCATENATE("/home/ec2-user/galaxies/POGSSNR_PS1only_",'2012-10-04-GalaxyDetails'!C53,".fits")</f>
        <v>/home/ec2-user/galaxies/POGSSNR_PS1only_PGC1088268.fits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CONCATENATE("/home/ec2-user/galaxies/",'2012-10-04-GalaxyDetails'!A54)</f>
        <v>/home/ec2-user/galaxies/POGS_PS1only_PGC1083917.fits</v>
      </c>
      <c r="C55" s="4">
        <f>'2012-10-04-GalaxyDetails'!B54</f>
        <v>5.541666666666667E-2</v>
      </c>
      <c r="D55" t="str">
        <f>CONCATENATE('2012-10-04-GalaxyDetails'!C54, "e")</f>
        <v>PGC1083917e</v>
      </c>
      <c r="E55" t="str">
        <f>'2012-10-04-GalaxyDetails'!D54</f>
        <v>S?</v>
      </c>
      <c r="F55" t="str">
        <f>CONCATENATE("/home/ec2-user/galaxies/POGSSNR_PS1only_",'2012-10-04-GalaxyDetails'!C54,".fits")</f>
        <v>/home/ec2-user/galaxies/POGSSNR_PS1only_PGC1083917.fits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CONCATENATE("/home/ec2-user/galaxies/",'2012-10-04-GalaxyDetails'!A55)</f>
        <v>/home/ec2-user/galaxies/POGS_PS1only_PGC1197963.fits</v>
      </c>
      <c r="C56" s="4">
        <f>'2012-10-04-GalaxyDetails'!B55</f>
        <v>0.05</v>
      </c>
      <c r="D56" t="str">
        <f>CONCATENATE('2012-10-04-GalaxyDetails'!C55, "e")</f>
        <v>PGC1197963e</v>
      </c>
      <c r="E56" t="str">
        <f>'2012-10-04-GalaxyDetails'!D55</f>
        <v>S?</v>
      </c>
      <c r="F56" t="str">
        <f>CONCATENATE("/home/ec2-user/galaxies/POGSSNR_PS1only_",'2012-10-04-GalaxyDetails'!C55,".fits")</f>
        <v>/home/ec2-user/galaxies/POGSSNR_PS1only_PGC1197963.fits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CONCATENATE("/home/ec2-user/galaxies/",'2012-10-04-GalaxyDetails'!A56)</f>
        <v>/home/ec2-user/galaxies/POGS_PS1only_PGC1179165.fits</v>
      </c>
      <c r="C57" s="4">
        <f>'2012-10-04-GalaxyDetails'!B56</f>
        <v>8.9429999999999996E-2</v>
      </c>
      <c r="D57" t="str">
        <f>CONCATENATE('2012-10-04-GalaxyDetails'!C56, "e")</f>
        <v>PGC1179165e</v>
      </c>
      <c r="E57" t="str">
        <f>'2012-10-04-GalaxyDetails'!D56</f>
        <v>S?</v>
      </c>
      <c r="F57" t="str">
        <f>CONCATENATE("/home/ec2-user/galaxies/POGSSNR_PS1only_",'2012-10-04-GalaxyDetails'!C56,".fits")</f>
        <v>/home/ec2-user/galaxies/POGSSNR_PS1only_PGC1179165.fits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CONCATENATE("/home/ec2-user/galaxies/",'2012-10-04-GalaxyDetails'!A57)</f>
        <v>/home/ec2-user/galaxies/POGS_PS1only_PGC068206.fits</v>
      </c>
      <c r="C58" s="4">
        <f>'2012-10-04-GalaxyDetails'!B57</f>
        <v>4.553666666666667E-2</v>
      </c>
      <c r="D58" t="str">
        <f>CONCATENATE('2012-10-04-GalaxyDetails'!C57, "e")</f>
        <v>PGC068206e</v>
      </c>
      <c r="E58" t="str">
        <f>'2012-10-04-GalaxyDetails'!D57</f>
        <v>S?</v>
      </c>
      <c r="F58" t="str">
        <f>CONCATENATE("/home/ec2-user/galaxies/POGSSNR_PS1only_",'2012-10-04-GalaxyDetails'!C57,".fits")</f>
        <v>/home/ec2-user/galaxies/POGSSNR_PS1only_PGC068206.fits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CONCATENATE("/home/ec2-user/galaxies/",'2012-10-04-GalaxyDetails'!A58)</f>
        <v>/home/ec2-user/galaxies/POGS_PS1only_PGC1091774.fits</v>
      </c>
      <c r="C59" s="4">
        <f>'2012-10-04-GalaxyDetails'!B58</f>
        <v>4.8953333333333335E-2</v>
      </c>
      <c r="D59" t="str">
        <f>CONCATENATE('2012-10-04-GalaxyDetails'!C58, "e")</f>
        <v>PGC1091774e</v>
      </c>
      <c r="E59" t="str">
        <f>'2012-10-04-GalaxyDetails'!D58</f>
        <v>E?</v>
      </c>
      <c r="F59" t="str">
        <f>CONCATENATE("/home/ec2-user/galaxies/POGSSNR_PS1only_",'2012-10-04-GalaxyDetails'!C58,".fits")</f>
        <v>/home/ec2-user/galaxies/POGSSNR_PS1only_PGC1091774.fits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CONCATENATE("/home/ec2-user/galaxies/",'2012-10-04-GalaxyDetails'!A59)</f>
        <v>/home/ec2-user/galaxies/POGS_PS1only_NGC7222.fits</v>
      </c>
      <c r="C60" s="4">
        <f>'2012-10-04-GalaxyDetails'!B59</f>
        <v>4.1309999999999999E-2</v>
      </c>
      <c r="D60" t="str">
        <f>CONCATENATE('2012-10-04-GalaxyDetails'!C59, "e")</f>
        <v>NGC7222e</v>
      </c>
      <c r="E60" t="str">
        <f>'2012-10-04-GalaxyDetails'!D59</f>
        <v>SBab</v>
      </c>
      <c r="F60" t="str">
        <f>CONCATENATE("/home/ec2-user/galaxies/POGSSNR_PS1only_",'2012-10-04-GalaxyDetails'!C59,".fits")</f>
        <v>/home/ec2-user/galaxies/POGSSNR_PS1only_NGC7222.fits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CONCATENATE("/home/ec2-user/galaxies/",'2012-10-04-GalaxyDetails'!A60)</f>
        <v>/home/ec2-user/galaxies/POGS_PS1only_PGC1220485.fits</v>
      </c>
      <c r="C61" s="4">
        <f>'2012-10-04-GalaxyDetails'!B60</f>
        <v>0.05</v>
      </c>
      <c r="D61" t="str">
        <f>CONCATENATE('2012-10-04-GalaxyDetails'!C60, "e")</f>
        <v>PGC1220485e</v>
      </c>
      <c r="E61" t="str">
        <f>'2012-10-04-GalaxyDetails'!D60</f>
        <v>S?</v>
      </c>
      <c r="F61" t="str">
        <f>CONCATENATE("/home/ec2-user/galaxies/POGSSNR_PS1only_",'2012-10-04-GalaxyDetails'!C60,".fits")</f>
        <v>/home/ec2-user/galaxies/POGSSNR_PS1only_PGC1220485.fits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CONCATENATE("/home/ec2-user/galaxies/",'2012-10-04-GalaxyDetails'!A61)</f>
        <v>/home/ec2-user/galaxies/POGS_PS1only_PGC068229.fits</v>
      </c>
      <c r="C62" s="4">
        <f>'2012-10-04-GalaxyDetails'!B61</f>
        <v>0.05</v>
      </c>
      <c r="D62" t="str">
        <f>CONCATENATE('2012-10-04-GalaxyDetails'!C61, "e")</f>
        <v>PGC068229e</v>
      </c>
      <c r="E62" t="str">
        <f>'2012-10-04-GalaxyDetails'!D61</f>
        <v>Sa</v>
      </c>
      <c r="F62" t="str">
        <f>CONCATENATE("/home/ec2-user/galaxies/POGSSNR_PS1only_",'2012-10-04-GalaxyDetails'!C61,".fits")</f>
        <v>/home/ec2-user/galaxies/POGSSNR_PS1only_PGC068229.fits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CONCATENATE("/home/ec2-user/galaxies/",'2012-10-04-GalaxyDetails'!A62)</f>
        <v>/home/ec2-user/galaxies/POGS_PS1only_PGC1203369.fits</v>
      </c>
      <c r="C63" s="4">
        <f>'2012-10-04-GalaxyDetails'!B62</f>
        <v>0.05</v>
      </c>
      <c r="D63" t="str">
        <f>CONCATENATE('2012-10-04-GalaxyDetails'!C62, "e")</f>
        <v>PGC1203369e</v>
      </c>
      <c r="E63" t="str">
        <f>'2012-10-04-GalaxyDetails'!D62</f>
        <v>Unk</v>
      </c>
      <c r="F63" t="str">
        <f>CONCATENATE("/home/ec2-user/galaxies/POGSSNR_PS1only_",'2012-10-04-GalaxyDetails'!C62,".fits")</f>
        <v>/home/ec2-user/galaxies/POGSSNR_PS1only_PGC1203369.fits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CONCATENATE("/home/ec2-user/galaxies/",'2012-10-04-GalaxyDetails'!A63)</f>
        <v>/home/ec2-user/galaxies/POGS_PS1only_PGC1128634.fits</v>
      </c>
      <c r="C64" s="4">
        <f>'2012-10-04-GalaxyDetails'!B63</f>
        <v>3.415E-2</v>
      </c>
      <c r="D64" t="str">
        <f>CONCATENATE('2012-10-04-GalaxyDetails'!C63, "e")</f>
        <v>PGC1128634e</v>
      </c>
      <c r="E64" t="str">
        <f>'2012-10-04-GalaxyDetails'!D63</f>
        <v>S?</v>
      </c>
      <c r="F64" t="str">
        <f>CONCATENATE("/home/ec2-user/galaxies/POGSSNR_PS1only_",'2012-10-04-GalaxyDetails'!C63,".fits")</f>
        <v>/home/ec2-user/galaxies/POGSSNR_PS1only_PGC1128634.fits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CONCATENATE("/home/ec2-user/galaxies/",'2012-10-04-GalaxyDetails'!A64)</f>
        <v>/home/ec2-user/galaxies/POGS_PS1only_PGC1153158.fits</v>
      </c>
      <c r="C65" s="4">
        <f>'2012-10-04-GalaxyDetails'!B64</f>
        <v>5.2413333333333333E-2</v>
      </c>
      <c r="D65" t="str">
        <f>CONCATENATE('2012-10-04-GalaxyDetails'!C64, "e")</f>
        <v>PGC1153158e</v>
      </c>
      <c r="E65" t="str">
        <f>'2012-10-04-GalaxyDetails'!D64</f>
        <v>S0-a</v>
      </c>
      <c r="F65" t="str">
        <f>CONCATENATE("/home/ec2-user/galaxies/POGSSNR_PS1only_",'2012-10-04-GalaxyDetails'!C64,".fits")</f>
        <v>/home/ec2-user/galaxies/POGSSNR_PS1only_PGC1153158.fits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CONCATENATE("/home/ec2-user/galaxies/",'2012-10-04-GalaxyDetails'!A65)</f>
        <v>/home/ec2-user/galaxies/POGS_PS1only_PGC068240.fits</v>
      </c>
      <c r="C66" s="4">
        <f>'2012-10-04-GalaxyDetails'!B65</f>
        <v>2.5816666666666668E-2</v>
      </c>
      <c r="D66" t="str">
        <f>CONCATENATE('2012-10-04-GalaxyDetails'!C65, "e")</f>
        <v>PGC068240e</v>
      </c>
      <c r="E66" t="str">
        <f>'2012-10-04-GalaxyDetails'!D65</f>
        <v>S0-a</v>
      </c>
      <c r="F66" t="str">
        <f>CONCATENATE("/home/ec2-user/galaxies/POGSSNR_PS1only_",'2012-10-04-GalaxyDetails'!C65,".fits")</f>
        <v>/home/ec2-user/galaxies/POGSSNR_PS1only_PGC068240.fits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CONCATENATE("/home/ec2-user/galaxies/",'2012-10-04-GalaxyDetails'!A66)</f>
        <v>/home/ec2-user/galaxies/POGS_PS1only_PGC1228547.fits</v>
      </c>
      <c r="C67" s="4">
        <f>'2012-10-04-GalaxyDetails'!B66</f>
        <v>0.05</v>
      </c>
      <c r="D67" t="str">
        <f>CONCATENATE('2012-10-04-GalaxyDetails'!C66, "e")</f>
        <v>PGC1228547e</v>
      </c>
      <c r="E67" t="str">
        <f>'2012-10-04-GalaxyDetails'!D66</f>
        <v>S?</v>
      </c>
      <c r="F67" t="str">
        <f>CONCATENATE("/home/ec2-user/galaxies/POGSSNR_PS1only_",'2012-10-04-GalaxyDetails'!C66,".fits")</f>
        <v>/home/ec2-user/galaxies/POGSSNR_PS1only_PGC1228547.fits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CONCATENATE("/home/ec2-user/galaxies/",'2012-10-04-GalaxyDetails'!A67)</f>
        <v>/home/ec2-user/galaxies/POGS_PS1only_PGC1225072.fits</v>
      </c>
      <c r="C68" s="4">
        <f>'2012-10-04-GalaxyDetails'!B67</f>
        <v>3.318666666666667E-2</v>
      </c>
      <c r="D68" t="str">
        <f>CONCATENATE('2012-10-04-GalaxyDetails'!C67, "e")</f>
        <v>PGC1225072e</v>
      </c>
      <c r="E68" t="str">
        <f>'2012-10-04-GalaxyDetails'!D67</f>
        <v>S?</v>
      </c>
      <c r="F68" t="str">
        <f>CONCATENATE("/home/ec2-user/galaxies/POGSSNR_PS1only_",'2012-10-04-GalaxyDetails'!C67,".fits")</f>
        <v>/home/ec2-user/galaxies/POGSSNR_PS1only_PGC1225072.fits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CONCATENATE("/home/ec2-user/galaxies/",'2012-10-04-GalaxyDetails'!A68)</f>
        <v>/home/ec2-user/galaxies/POGS_PS1only_PGC1139795.fits</v>
      </c>
      <c r="C69" s="4">
        <f>'2012-10-04-GalaxyDetails'!B68</f>
        <v>4.6803333333333336E-2</v>
      </c>
      <c r="D69" t="str">
        <f>CONCATENATE('2012-10-04-GalaxyDetails'!C68, "e")</f>
        <v>PGC1139795e</v>
      </c>
      <c r="E69" t="str">
        <f>'2012-10-04-GalaxyDetails'!D68</f>
        <v>S?</v>
      </c>
      <c r="F69" t="str">
        <f>CONCATENATE("/home/ec2-user/galaxies/POGSSNR_PS1only_",'2012-10-04-GalaxyDetails'!C68,".fits")</f>
        <v>/home/ec2-user/galaxies/POGSSNR_PS1only_PGC1139795.fits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CONCATENATE("/home/ec2-user/galaxies/",'2012-10-04-GalaxyDetails'!A69)</f>
        <v>/home/ec2-user/galaxies/POGS_PS1only_PGC068251.fits</v>
      </c>
      <c r="C70" s="4">
        <f>'2012-10-04-GalaxyDetails'!B69</f>
        <v>3.3009999999999998E-2</v>
      </c>
      <c r="D70" t="str">
        <f>CONCATENATE('2012-10-04-GalaxyDetails'!C69, "e")</f>
        <v>PGC068251e</v>
      </c>
      <c r="E70" t="str">
        <f>'2012-10-04-GalaxyDetails'!D69</f>
        <v>Sa</v>
      </c>
      <c r="F70" t="str">
        <f>CONCATENATE("/home/ec2-user/galaxies/POGSSNR_PS1only_",'2012-10-04-GalaxyDetails'!C69,".fits")</f>
        <v>/home/ec2-user/galaxies/POGSSNR_PS1only_PGC068251.fits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CONCATENATE("/home/ec2-user/galaxies/",'2012-10-04-GalaxyDetails'!A70)</f>
        <v>/home/ec2-user/galaxies/POGS_PS1only_PGC1191673.fits</v>
      </c>
      <c r="C71" s="4">
        <f>'2012-10-04-GalaxyDetails'!B70</f>
        <v>0.05</v>
      </c>
      <c r="D71" t="str">
        <f>CONCATENATE('2012-10-04-GalaxyDetails'!C70, "e")</f>
        <v>PGC1191673e</v>
      </c>
      <c r="E71" t="str">
        <f>'2012-10-04-GalaxyDetails'!D70</f>
        <v>S?</v>
      </c>
      <c r="F71" t="str">
        <f>CONCATENATE("/home/ec2-user/galaxies/POGSSNR_PS1only_",'2012-10-04-GalaxyDetails'!C70,".fits")</f>
        <v>/home/ec2-user/galaxies/POGSSNR_PS1only_PGC1191673.fits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CONCATENATE("/home/ec2-user/galaxies/",'2012-10-04-GalaxyDetails'!A71)</f>
        <v>/home/ec2-user/galaxies/POGS_PS1only_PGC068258.fits</v>
      </c>
      <c r="C72" s="4">
        <f>'2012-10-04-GalaxyDetails'!B71</f>
        <v>3.3323333333333337E-2</v>
      </c>
      <c r="D72" t="str">
        <f>CONCATENATE('2012-10-04-GalaxyDetails'!C71, "e")</f>
        <v>PGC068258e</v>
      </c>
      <c r="E72" t="str">
        <f>'2012-10-04-GalaxyDetails'!D71</f>
        <v>SBbc</v>
      </c>
      <c r="F72" t="str">
        <f>CONCATENATE("/home/ec2-user/galaxies/POGSSNR_PS1only_",'2012-10-04-GalaxyDetails'!C71,".fits")</f>
        <v>/home/ec2-user/galaxies/POGSSNR_PS1only_PGC068258.fits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CONCATENATE("/home/ec2-user/galaxies/",'2012-10-04-GalaxyDetails'!A72)</f>
        <v>/home/ec2-user/galaxies/POGS_PS1only_PGC068264.fits</v>
      </c>
      <c r="C73" s="4">
        <f>'2012-10-04-GalaxyDetails'!B72</f>
        <v>1.6253333333333335E-2</v>
      </c>
      <c r="D73" t="str">
        <f>CONCATENATE('2012-10-04-GalaxyDetails'!C72, "e")</f>
        <v>PGC068264e</v>
      </c>
      <c r="E73" t="str">
        <f>'2012-10-04-GalaxyDetails'!D72</f>
        <v>S?</v>
      </c>
      <c r="F73" t="str">
        <f>CONCATENATE("/home/ec2-user/galaxies/POGSSNR_PS1only_",'2012-10-04-GalaxyDetails'!C72,".fits")</f>
        <v>/home/ec2-user/galaxies/POGSSNR_PS1only_PGC068264.fits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CONCATENATE("/home/ec2-user/galaxies/",'2012-10-04-GalaxyDetails'!A73)</f>
        <v>/home/ec2-user/galaxies/POGS_PS1only_PGC1150961.fits</v>
      </c>
      <c r="C74" s="4">
        <f>'2012-10-04-GalaxyDetails'!B73</f>
        <v>5.8360000000000002E-2</v>
      </c>
      <c r="D74" t="str">
        <f>CONCATENATE('2012-10-04-GalaxyDetails'!C73, "e")</f>
        <v>PGC1150961e</v>
      </c>
      <c r="E74" t="str">
        <f>'2012-10-04-GalaxyDetails'!D73</f>
        <v>Unk</v>
      </c>
      <c r="F74" t="str">
        <f>CONCATENATE("/home/ec2-user/galaxies/POGSSNR_PS1only_",'2012-10-04-GalaxyDetails'!C73,".fits")</f>
        <v>/home/ec2-user/galaxies/POGSSNR_PS1only_PGC1150961.fits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CONCATENATE("/home/ec2-user/galaxies/",'2012-10-04-GalaxyDetails'!A74)</f>
        <v>/home/ec2-user/galaxies/POGS_PS1only_PGC1127166.fits</v>
      </c>
      <c r="C75" s="4">
        <f>'2012-10-04-GalaxyDetails'!B74</f>
        <v>5.6050000000000003E-2</v>
      </c>
      <c r="D75" t="str">
        <f>CONCATENATE('2012-10-04-GalaxyDetails'!C74, "e")</f>
        <v>PGC1127166e</v>
      </c>
      <c r="E75" t="str">
        <f>'2012-10-04-GalaxyDetails'!D74</f>
        <v>S?</v>
      </c>
      <c r="F75" t="str">
        <f>CONCATENATE("/home/ec2-user/galaxies/POGSSNR_PS1only_",'2012-10-04-GalaxyDetails'!C74,".fits")</f>
        <v>/home/ec2-user/galaxies/POGSSNR_PS1only_PGC1127166.fits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CONCATENATE("/home/ec2-user/galaxies/",'2012-10-04-GalaxyDetails'!A75)</f>
        <v>/home/ec2-user/galaxies/POGS_PS1only_PGC1134507.fits</v>
      </c>
      <c r="C76" s="4">
        <f>'2012-10-04-GalaxyDetails'!B75</f>
        <v>3.3936666666666664E-2</v>
      </c>
      <c r="D76" t="str">
        <f>CONCATENATE('2012-10-04-GalaxyDetails'!C75, "e")</f>
        <v>PGC1134507e</v>
      </c>
      <c r="E76" t="str">
        <f>'2012-10-04-GalaxyDetails'!D75</f>
        <v>S?</v>
      </c>
      <c r="F76" t="str">
        <f>CONCATENATE("/home/ec2-user/galaxies/POGSSNR_PS1only_",'2012-10-04-GalaxyDetails'!C75,".fits")</f>
        <v>/home/ec2-user/galaxies/POGSSNR_PS1only_PGC1134507.fits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CONCATENATE("/home/ec2-user/galaxies/",'2012-10-04-GalaxyDetails'!A76)</f>
        <v>/home/ec2-user/galaxies/POGS_PS1only_2MASXJ22131883+0032262.fits</v>
      </c>
      <c r="C77" s="4">
        <f>'2012-10-04-GalaxyDetails'!B76</f>
        <v>8.7429999999999994E-2</v>
      </c>
      <c r="D77" t="str">
        <f>CONCATENATE('2012-10-04-GalaxyDetails'!C76, "e")</f>
        <v>2MASXJ22131883+0032262e</v>
      </c>
      <c r="E77" t="str">
        <f>'2012-10-04-GalaxyDetails'!D76</f>
        <v>S?</v>
      </c>
      <c r="F77" t="str">
        <f>CONCATENATE("/home/ec2-user/galaxies/POGSSNR_PS1only_",'2012-10-04-GalaxyDetails'!C76,".fits")</f>
        <v>/home/ec2-user/galaxies/POGSSNR_PS1only_2MASXJ22131883+0032262.fits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CONCATENATE("/home/ec2-user/galaxies/",'2012-10-04-GalaxyDetails'!A77)</f>
        <v>/home/ec2-user/galaxies/POGS_PS1only_PGC1109092.fits</v>
      </c>
      <c r="C78" s="4">
        <f>'2012-10-04-GalaxyDetails'!B77</f>
        <v>0.05</v>
      </c>
      <c r="D78" t="str">
        <f>CONCATENATE('2012-10-04-GalaxyDetails'!C77, "e")</f>
        <v>PGC1109092e</v>
      </c>
      <c r="E78" t="str">
        <f>'2012-10-04-GalaxyDetails'!D77</f>
        <v>Sab</v>
      </c>
      <c r="F78" t="str">
        <f>CONCATENATE("/home/ec2-user/galaxies/POGSSNR_PS1only_",'2012-10-04-GalaxyDetails'!C77,".fits")</f>
        <v>/home/ec2-user/galaxies/POGSSNR_PS1only_PGC1109092.fits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CONCATENATE("/home/ec2-user/galaxies/",'2012-10-04-GalaxyDetails'!A78)</f>
        <v>/home/ec2-user/galaxies/POGS_PS1only_PGC1211625.fits</v>
      </c>
      <c r="C79" s="4">
        <f>'2012-10-04-GalaxyDetails'!B78</f>
        <v>0.05</v>
      </c>
      <c r="D79" t="str">
        <f>CONCATENATE('2012-10-04-GalaxyDetails'!C78, "e")</f>
        <v>PGC1211625e</v>
      </c>
      <c r="E79" t="str">
        <f>'2012-10-04-GalaxyDetails'!D78</f>
        <v>S?</v>
      </c>
      <c r="F79" t="str">
        <f>CONCATENATE("/home/ec2-user/galaxies/POGSSNR_PS1only_",'2012-10-04-GalaxyDetails'!C78,".fits")</f>
        <v>/home/ec2-user/galaxies/POGSSNR_PS1only_PGC1211625.fits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CONCATENATE("/home/ec2-user/galaxies/",'2012-10-04-GalaxyDetails'!A79)</f>
        <v>/home/ec2-user/galaxies/POGS_PS1only_PGC1073911.fits</v>
      </c>
      <c r="C80" s="4">
        <f>'2012-10-04-GalaxyDetails'!B79</f>
        <v>0.05</v>
      </c>
      <c r="D80" t="str">
        <f>CONCATENATE('2012-10-04-GalaxyDetails'!C79, "e")</f>
        <v>PGC1073911e</v>
      </c>
      <c r="E80" t="str">
        <f>'2012-10-04-GalaxyDetails'!D79</f>
        <v>S?</v>
      </c>
      <c r="F80" t="str">
        <f>CONCATENATE("/home/ec2-user/galaxies/POGSSNR_PS1only_",'2012-10-04-GalaxyDetails'!C79,".fits")</f>
        <v>/home/ec2-user/galaxies/POGSSNR_PS1only_PGC1073911.fits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CONCATENATE("/home/ec2-user/galaxies/",'2012-10-04-GalaxyDetails'!A80)</f>
        <v>/home/ec2-user/galaxies/POGS_PS1only_PGC1216524.fits</v>
      </c>
      <c r="C81" s="4">
        <f>'2012-10-04-GalaxyDetails'!B80</f>
        <v>0.05</v>
      </c>
      <c r="D81" t="str">
        <f>CONCATENATE('2012-10-04-GalaxyDetails'!C80, "e")</f>
        <v>PGC1216524e</v>
      </c>
      <c r="E81" t="str">
        <f>'2012-10-04-GalaxyDetails'!D80</f>
        <v>S?</v>
      </c>
      <c r="F81" t="str">
        <f>CONCATENATE("/home/ec2-user/galaxies/POGSSNR_PS1only_",'2012-10-04-GalaxyDetails'!C80,".fits")</f>
        <v>/home/ec2-user/galaxies/POGSSNR_PS1only_PGC1216524.fits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CONCATENATE("/home/ec2-user/galaxies/",'2012-10-04-GalaxyDetails'!A81)</f>
        <v>/home/ec2-user/galaxies/POGS_PS1only_PGC1173010.fits</v>
      </c>
      <c r="C82" s="4">
        <f>'2012-10-04-GalaxyDetails'!B81</f>
        <v>4.2913333333333331E-2</v>
      </c>
      <c r="D82" t="str">
        <f>CONCATENATE('2012-10-04-GalaxyDetails'!C81, "e")</f>
        <v>PGC1173010e</v>
      </c>
      <c r="E82" t="str">
        <f>'2012-10-04-GalaxyDetails'!D81</f>
        <v>S?</v>
      </c>
      <c r="F82" t="str">
        <f>CONCATENATE("/home/ec2-user/galaxies/POGSSNR_PS1only_",'2012-10-04-GalaxyDetails'!C81,".fits")</f>
        <v>/home/ec2-user/galaxies/POGSSNR_PS1only_PGC1173010.fits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CONCATENATE("/home/ec2-user/galaxies/",'2012-10-04-GalaxyDetails'!A82)</f>
        <v>/home/ec2-user/galaxies/POGS_PS1only_PGC1082530.fits</v>
      </c>
      <c r="C83" s="4">
        <f>'2012-10-04-GalaxyDetails'!B82</f>
        <v>5.4636666666666667E-2</v>
      </c>
      <c r="D83" t="str">
        <f>CONCATENATE('2012-10-04-GalaxyDetails'!C82, "e")</f>
        <v>PGC1082530e</v>
      </c>
      <c r="E83" t="str">
        <f>'2012-10-04-GalaxyDetails'!D82</f>
        <v>S0-a</v>
      </c>
      <c r="F83" t="str">
        <f>CONCATENATE("/home/ec2-user/galaxies/POGSSNR_PS1only_",'2012-10-04-GalaxyDetails'!C82,".fits")</f>
        <v>/home/ec2-user/galaxies/POGSSNR_PS1only_PGC1082530.fits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CONCATENATE("/home/ec2-user/galaxies/",'2012-10-04-GalaxyDetails'!A83)</f>
        <v>/home/ec2-user/galaxies/POGS_PS1only_PGC1142613.fits</v>
      </c>
      <c r="C84" s="4">
        <f>'2012-10-04-GalaxyDetails'!B83</f>
        <v>3.483E-2</v>
      </c>
      <c r="D84" t="str">
        <f>CONCATENATE('2012-10-04-GalaxyDetails'!C83, "e")</f>
        <v>PGC1142613e</v>
      </c>
      <c r="E84" t="str">
        <f>'2012-10-04-GalaxyDetails'!D83</f>
        <v>S?</v>
      </c>
      <c r="F84" t="str">
        <f>CONCATENATE("/home/ec2-user/galaxies/POGSSNR_PS1only_",'2012-10-04-GalaxyDetails'!C83,".fits")</f>
        <v>/home/ec2-user/galaxies/POGSSNR_PS1only_PGC1142613.fits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CONCATENATE("/home/ec2-user/galaxies/",'2012-10-04-GalaxyDetails'!A84)</f>
        <v>/home/ec2-user/galaxies/POGS_PS1only_PGC068357.fits</v>
      </c>
      <c r="C85" s="4">
        <f>'2012-10-04-GalaxyDetails'!B84</f>
        <v>2.9753333333333333E-2</v>
      </c>
      <c r="D85" t="str">
        <f>CONCATENATE('2012-10-04-GalaxyDetails'!C84, "e")</f>
        <v>PGC068357e</v>
      </c>
      <c r="E85" t="str">
        <f>'2012-10-04-GalaxyDetails'!D84</f>
        <v>S?</v>
      </c>
      <c r="F85" t="str">
        <f>CONCATENATE("/home/ec2-user/galaxies/POGSSNR_PS1only_",'2012-10-04-GalaxyDetails'!C84,".fits")</f>
        <v>/home/ec2-user/galaxies/POGSSNR_PS1only_PGC068357.fits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CONCATENATE("/home/ec2-user/galaxies/",'2012-10-04-GalaxyDetails'!A85)</f>
        <v>/home/ec2-user/galaxies/POGS_PS1only_PGC1092914.fits</v>
      </c>
      <c r="C86" s="4">
        <f>'2012-10-04-GalaxyDetails'!B85</f>
        <v>9.2216666666666669E-2</v>
      </c>
      <c r="D86" t="str">
        <f>CONCATENATE('2012-10-04-GalaxyDetails'!C85, "e")</f>
        <v>PGC1092914e</v>
      </c>
      <c r="E86" t="str">
        <f>'2012-10-04-GalaxyDetails'!D85</f>
        <v>Sab</v>
      </c>
      <c r="F86" t="str">
        <f>CONCATENATE("/home/ec2-user/galaxies/POGSSNR_PS1only_",'2012-10-04-GalaxyDetails'!C85,".fits")</f>
        <v>/home/ec2-user/galaxies/POGSSNR_PS1only_PGC1092914.fits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CONCATENATE("/home/ec2-user/galaxies/",'2012-10-04-GalaxyDetails'!A86)</f>
        <v>/home/ec2-user/galaxies/POGS_PS1only_PGC1066166.fits</v>
      </c>
      <c r="C87" s="4">
        <f>'2012-10-04-GalaxyDetails'!B86</f>
        <v>0.05</v>
      </c>
      <c r="D87" t="str">
        <f>CONCATENATE('2012-10-04-GalaxyDetails'!C86, "e")</f>
        <v>PGC1066166e</v>
      </c>
      <c r="E87" t="str">
        <f>'2012-10-04-GalaxyDetails'!D86</f>
        <v>Unk</v>
      </c>
      <c r="F87" t="str">
        <f>CONCATENATE("/home/ec2-user/galaxies/POGSSNR_PS1only_",'2012-10-04-GalaxyDetails'!C86,".fits")</f>
        <v>/home/ec2-user/galaxies/POGSSNR_PS1only_PGC1066166.fits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CONCATENATE("/home/ec2-user/galaxies/",'2012-10-04-GalaxyDetails'!A87)</f>
        <v>/home/ec2-user/galaxies/POGS_PS1only_PGC1096363.fits</v>
      </c>
      <c r="C88" s="4">
        <f>'2012-10-04-GalaxyDetails'!B87</f>
        <v>0.05</v>
      </c>
      <c r="D88" t="str">
        <f>CONCATENATE('2012-10-04-GalaxyDetails'!C87, "e")</f>
        <v>PGC1096363e</v>
      </c>
      <c r="E88" t="str">
        <f>'2012-10-04-GalaxyDetails'!D87</f>
        <v>S?</v>
      </c>
      <c r="F88" t="str">
        <f>CONCATENATE("/home/ec2-user/galaxies/POGSSNR_PS1only_",'2012-10-04-GalaxyDetails'!C87,".fits")</f>
        <v>/home/ec2-user/galaxies/POGSSNR_PS1only_PGC1096363.fits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CONCATENATE("/home/ec2-user/galaxies/",'2012-10-04-GalaxyDetails'!A88)</f>
        <v>/home/ec2-user/galaxies/POGS_PS1only_PGC068387.fits</v>
      </c>
      <c r="C89" s="4">
        <f>'2012-10-04-GalaxyDetails'!B88</f>
        <v>5.228E-2</v>
      </c>
      <c r="D89" t="str">
        <f>CONCATENATE('2012-10-04-GalaxyDetails'!C88, "e")</f>
        <v>PGC068387e</v>
      </c>
      <c r="E89" t="str">
        <f>'2012-10-04-GalaxyDetails'!D88</f>
        <v>S?</v>
      </c>
      <c r="F89" t="str">
        <f>CONCATENATE("/home/ec2-user/galaxies/POGSSNR_PS1only_",'2012-10-04-GalaxyDetails'!C88,".fits")</f>
        <v>/home/ec2-user/galaxies/POGSSNR_PS1only_PGC068387.fits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CONCATENATE("/home/ec2-user/galaxies/",'2012-10-04-GalaxyDetails'!A89)</f>
        <v>/home/ec2-user/galaxies/POGS_PS1only_PGC1175917.fits</v>
      </c>
      <c r="C90" s="4">
        <f>'2012-10-04-GalaxyDetails'!B89</f>
        <v>4.4123333333333334E-2</v>
      </c>
      <c r="D90" t="str">
        <f>CONCATENATE('2012-10-04-GalaxyDetails'!C89, "e")</f>
        <v>PGC1175917e</v>
      </c>
      <c r="E90" t="str">
        <f>'2012-10-04-GalaxyDetails'!D89</f>
        <v>S?</v>
      </c>
      <c r="F90" t="str">
        <f>CONCATENATE("/home/ec2-user/galaxies/POGSSNR_PS1only_",'2012-10-04-GalaxyDetails'!C89,".fits")</f>
        <v>/home/ec2-user/galaxies/POGSSNR_PS1only_PGC1175917.fits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CONCATENATE("/home/ec2-user/galaxies/",'2012-10-04-GalaxyDetails'!A90)</f>
        <v>/home/ec2-user/galaxies/POGS_PS1only_PGC1078764.fits</v>
      </c>
      <c r="C91" s="4">
        <f>'2012-10-04-GalaxyDetails'!B90</f>
        <v>5.4699999999999999E-2</v>
      </c>
      <c r="D91" t="str">
        <f>CONCATENATE('2012-10-04-GalaxyDetails'!C90, "e")</f>
        <v>PGC1078764e</v>
      </c>
      <c r="E91" t="str">
        <f>'2012-10-04-GalaxyDetails'!D90</f>
        <v>S?</v>
      </c>
      <c r="F91" t="str">
        <f>CONCATENATE("/home/ec2-user/galaxies/POGSSNR_PS1only_",'2012-10-04-GalaxyDetails'!C90,".fits")</f>
        <v>/home/ec2-user/galaxies/POGSSNR_PS1only_PGC1078764.fits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CONCATENATE("/home/ec2-user/galaxies/",'2012-10-04-GalaxyDetails'!A91)</f>
        <v>/home/ec2-user/galaxies/POGS_PS1only_PGC1113662.fits</v>
      </c>
      <c r="C92" s="4">
        <f>'2012-10-04-GalaxyDetails'!B91</f>
        <v>4.8619999999999997E-2</v>
      </c>
      <c r="D92" t="str">
        <f>CONCATENATE('2012-10-04-GalaxyDetails'!C91, "e")</f>
        <v>PGC1113662e</v>
      </c>
      <c r="E92" t="str">
        <f>'2012-10-04-GalaxyDetails'!D91</f>
        <v>Sab</v>
      </c>
      <c r="F92" t="str">
        <f>CONCATENATE("/home/ec2-user/galaxies/POGSSNR_PS1only_",'2012-10-04-GalaxyDetails'!C91,".fits")</f>
        <v>/home/ec2-user/galaxies/POGSSNR_PS1only_PGC1113662.fits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CONCATENATE("/home/ec2-user/galaxies/",'2012-10-04-GalaxyDetails'!A92)</f>
        <v>/home/ec2-user/galaxies/POGS_PS1only_PGC1068487.fits</v>
      </c>
      <c r="C93" s="4">
        <f>'2012-10-04-GalaxyDetails'!B92</f>
        <v>5.5976666666666668E-2</v>
      </c>
      <c r="D93" t="str">
        <f>CONCATENATE('2012-10-04-GalaxyDetails'!C92, "e")</f>
        <v>PGC1068487e</v>
      </c>
      <c r="E93" t="str">
        <f>'2012-10-04-GalaxyDetails'!D92</f>
        <v>E</v>
      </c>
      <c r="F93" t="str">
        <f>CONCATENATE("/home/ec2-user/galaxies/POGSSNR_PS1only_",'2012-10-04-GalaxyDetails'!C92,".fits")</f>
        <v>/home/ec2-user/galaxies/POGSSNR_PS1only_PGC1068487.fits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CONCATENATE("/home/ec2-user/galaxies/",'2012-10-04-GalaxyDetails'!A93)</f>
        <v>/home/ec2-user/galaxies/POGS_PS1only_PGC1156435.fits</v>
      </c>
      <c r="C94" s="4">
        <f>'2012-10-04-GalaxyDetails'!B93</f>
        <v>4.5326666666666668E-2</v>
      </c>
      <c r="D94" t="str">
        <f>CONCATENATE('2012-10-04-GalaxyDetails'!C93, "e")</f>
        <v>PGC1156435e</v>
      </c>
      <c r="E94" t="str">
        <f>'2012-10-04-GalaxyDetails'!D93</f>
        <v>S0-a</v>
      </c>
      <c r="F94" t="str">
        <f>CONCATENATE("/home/ec2-user/galaxies/POGSSNR_PS1only_",'2012-10-04-GalaxyDetails'!C93,".fits")</f>
        <v>/home/ec2-user/galaxies/POGSSNR_PS1only_PGC1156435.fits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CONCATENATE("/home/ec2-user/galaxies/",'2012-10-04-GalaxyDetails'!A94)</f>
        <v>/home/ec2-user/galaxies/POGS_PS1only_PGC1099189.fits</v>
      </c>
      <c r="C95" s="4">
        <f>'2012-10-04-GalaxyDetails'!B94</f>
        <v>4.7986666666666664E-2</v>
      </c>
      <c r="D95" t="str">
        <f>CONCATENATE('2012-10-04-GalaxyDetails'!C94, "e")</f>
        <v>PGC1099189e</v>
      </c>
      <c r="E95" t="str">
        <f>'2012-10-04-GalaxyDetails'!D94</f>
        <v>S?</v>
      </c>
      <c r="F95" t="str">
        <f>CONCATENATE("/home/ec2-user/galaxies/POGSSNR_PS1only_",'2012-10-04-GalaxyDetails'!C94,".fits")</f>
        <v>/home/ec2-user/galaxies/POGSSNR_PS1only_PGC1099189.fits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CONCATENATE("/home/ec2-user/galaxies/",'2012-10-04-GalaxyDetails'!A95)</f>
        <v>/home/ec2-user/galaxies/POGS_PS1only_PGC1126253.fits</v>
      </c>
      <c r="C96" s="4">
        <f>'2012-10-04-GalaxyDetails'!B95</f>
        <v>4.7350000000000003E-2</v>
      </c>
      <c r="D96" t="str">
        <f>CONCATENATE('2012-10-04-GalaxyDetails'!C95, "e")</f>
        <v>PGC1126253e</v>
      </c>
      <c r="E96" t="str">
        <f>'2012-10-04-GalaxyDetails'!D95</f>
        <v>Sab</v>
      </c>
      <c r="F96" t="str">
        <f>CONCATENATE("/home/ec2-user/galaxies/POGSSNR_PS1only_",'2012-10-04-GalaxyDetails'!C95,".fits")</f>
        <v>/home/ec2-user/galaxies/POGSSNR_PS1only_PGC1126253.fits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CONCATENATE("/home/ec2-user/galaxies/",'2012-10-04-GalaxyDetails'!A96)</f>
        <v>/home/ec2-user/galaxies/POGS_PS1only_IC1437.fits</v>
      </c>
      <c r="C97" s="4">
        <f>'2012-10-04-GalaxyDetails'!B96</f>
        <v>2.9806666666666665E-2</v>
      </c>
      <c r="D97" t="str">
        <f>CONCATENATE('2012-10-04-GalaxyDetails'!C96, "e")</f>
        <v>IC1437e</v>
      </c>
      <c r="E97" t="str">
        <f>'2012-10-04-GalaxyDetails'!D96</f>
        <v>S0-a</v>
      </c>
      <c r="F97" t="str">
        <f>CONCATENATE("/home/ec2-user/galaxies/POGSSNR_PS1only_",'2012-10-04-GalaxyDetails'!C96,".fits")</f>
        <v>/home/ec2-user/galaxies/POGSSNR_PS1only_IC1437.fits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CONCATENATE("/home/ec2-user/galaxies/",'2012-10-04-GalaxyDetails'!A97)</f>
        <v>/home/ec2-user/galaxies/POGS_PS1only_PGC1258513.fits</v>
      </c>
      <c r="C98" s="4">
        <f>'2012-10-04-GalaxyDetails'!B97</f>
        <v>0.05</v>
      </c>
      <c r="D98" t="str">
        <f>CONCATENATE('2012-10-04-GalaxyDetails'!C97, "e")</f>
        <v>PGC1258513e</v>
      </c>
      <c r="E98" t="str">
        <f>'2012-10-04-GalaxyDetails'!D97</f>
        <v>S?</v>
      </c>
      <c r="F98" t="str">
        <f>CONCATENATE("/home/ec2-user/galaxies/POGSSNR_PS1only_",'2012-10-04-GalaxyDetails'!C97,".fits")</f>
        <v>/home/ec2-user/galaxies/POGSSNR_PS1only_PGC1258513.fits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CONCATENATE("/home/ec2-user/galaxies/",'2012-10-04-GalaxyDetails'!A98)</f>
        <v>/home/ec2-user/galaxies/POGS_PS1only_SDSSJ221602.78+001251.0.fits</v>
      </c>
      <c r="C99" s="4">
        <f>'2012-10-04-GalaxyDetails'!B98</f>
        <v>0.05</v>
      </c>
      <c r="D99" t="str">
        <f>CONCATENATE('2012-10-04-GalaxyDetails'!C98, "e")</f>
        <v>SDSSJ221602.78+001251.0e</v>
      </c>
      <c r="E99" t="str">
        <f>'2012-10-04-GalaxyDetails'!D98</f>
        <v>Unk</v>
      </c>
      <c r="F99" t="str">
        <f>CONCATENATE("/home/ec2-user/galaxies/POGSSNR_PS1only_",'2012-10-04-GalaxyDetails'!C98,".fits")</f>
        <v>/home/ec2-user/galaxies/POGSSNR_PS1only_SDSSJ221602.78+001251.0.fits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CONCATENATE("/home/ec2-user/galaxies/",'2012-10-04-GalaxyDetails'!A99)</f>
        <v>/home/ec2-user/galaxies/POGS_PS1only_PGC1083374.fits</v>
      </c>
      <c r="C100" s="4">
        <f>'2012-10-04-GalaxyDetails'!B99</f>
        <v>5.5893333333333337E-2</v>
      </c>
      <c r="D100" t="str">
        <f>CONCATENATE('2012-10-04-GalaxyDetails'!C99, "e")</f>
        <v>PGC1083374e</v>
      </c>
      <c r="E100" t="str">
        <f>'2012-10-04-GalaxyDetails'!D99</f>
        <v>Sab</v>
      </c>
      <c r="F100" t="str">
        <f>CONCATENATE("/home/ec2-user/galaxies/POGSSNR_PS1only_",'2012-10-04-GalaxyDetails'!C99,".fits")</f>
        <v>/home/ec2-user/galaxies/POGSSNR_PS1only_PGC1083374.fits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CONCATENATE("/home/ec2-user/galaxies/",'2012-10-04-GalaxyDetails'!A100)</f>
        <v>/home/ec2-user/galaxies/POGS_PS1only_PGC1070270.fits</v>
      </c>
      <c r="C101" s="4">
        <f>'2012-10-04-GalaxyDetails'!B100</f>
        <v>0.05</v>
      </c>
      <c r="D101" t="str">
        <f>CONCATENATE('2012-10-04-GalaxyDetails'!C100, "e")</f>
        <v>PGC1070270e</v>
      </c>
      <c r="E101" t="str">
        <f>'2012-10-04-GalaxyDetails'!D100</f>
        <v>S?</v>
      </c>
      <c r="F101" t="str">
        <f>CONCATENATE("/home/ec2-user/galaxies/POGSSNR_PS1only_",'2012-10-04-GalaxyDetails'!C100,".fits")</f>
        <v>/home/ec2-user/galaxies/POGSSNR_PS1only_PGC1070270.fits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CONCATENATE("/home/ec2-user/galaxies/",'2012-10-04-GalaxyDetails'!A101)</f>
        <v>/home/ec2-user/galaxies/POGS_PS1only_UGC11970.fits</v>
      </c>
      <c r="C102" s="4">
        <f>'2012-10-04-GalaxyDetails'!B101</f>
        <v>3.8633333333333332E-2</v>
      </c>
      <c r="D102" t="str">
        <f>CONCATENATE('2012-10-04-GalaxyDetails'!C101, "e")</f>
        <v>UGC11970e</v>
      </c>
      <c r="E102" t="str">
        <f>'2012-10-04-GalaxyDetails'!D101</f>
        <v>SBb</v>
      </c>
      <c r="F102" t="str">
        <f>CONCATENATE("/home/ec2-user/galaxies/POGSSNR_PS1only_",'2012-10-04-GalaxyDetails'!C101,".fits")</f>
        <v>/home/ec2-user/galaxies/POGSSNR_PS1only_UGC11970.fits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CONCATENATE("/home/ec2-user/galaxies/",'2012-10-04-GalaxyDetails'!A102)</f>
        <v>/home/ec2-user/galaxies/POGS_PS1only_PGC1130217.fits</v>
      </c>
      <c r="C103" s="4">
        <f>'2012-10-04-GalaxyDetails'!B102</f>
        <v>7.684666666666666E-2</v>
      </c>
      <c r="D103" t="str">
        <f>CONCATENATE('2012-10-04-GalaxyDetails'!C102, "e")</f>
        <v>PGC1130217e</v>
      </c>
      <c r="E103" t="str">
        <f>'2012-10-04-GalaxyDetails'!D102</f>
        <v>S?</v>
      </c>
      <c r="F103" t="str">
        <f>CONCATENATE("/home/ec2-user/galaxies/POGSSNR_PS1only_",'2012-10-04-GalaxyDetails'!C102,".fits")</f>
        <v>/home/ec2-user/galaxies/POGSSNR_PS1only_PGC1130217.fits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CONCATENATE("/home/ec2-user/galaxies/",'2012-10-04-GalaxyDetails'!A103)</f>
        <v>/home/ec2-user/galaxies/POGS_PS1only_PGC1068274.fits</v>
      </c>
      <c r="C104" s="4">
        <f>'2012-10-04-GalaxyDetails'!B103</f>
        <v>0.05</v>
      </c>
      <c r="D104" t="str">
        <f>CONCATENATE('2012-10-04-GalaxyDetails'!C103, "e")</f>
        <v>PGC1068274e</v>
      </c>
      <c r="E104" t="str">
        <f>'2012-10-04-GalaxyDetails'!D103</f>
        <v>Unk</v>
      </c>
      <c r="F104" t="str">
        <f>CONCATENATE("/home/ec2-user/galaxies/POGSSNR_PS1only_",'2012-10-04-GalaxyDetails'!C103,".fits")</f>
        <v>/home/ec2-user/galaxies/POGSSNR_PS1only_PGC1068274.fits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CONCATENATE("/home/ec2-user/galaxies/",'2012-10-04-GalaxyDetails'!A104)</f>
        <v>/home/ec2-user/galaxies/POGS_PS1only_PGC191801.fits</v>
      </c>
      <c r="C105" s="4">
        <f>'2012-10-04-GalaxyDetails'!B104</f>
        <v>0.05</v>
      </c>
      <c r="D105" t="str">
        <f>CONCATENATE('2012-10-04-GalaxyDetails'!C104, "e")</f>
        <v>PGC191801e</v>
      </c>
      <c r="E105" t="str">
        <f>'2012-10-04-GalaxyDetails'!D104</f>
        <v>S0-a</v>
      </c>
      <c r="F105" t="str">
        <f>CONCATENATE("/home/ec2-user/galaxies/POGSSNR_PS1only_",'2012-10-04-GalaxyDetails'!C104,".fits")</f>
        <v>/home/ec2-user/galaxies/POGSSNR_PS1only_PGC191801.fits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CONCATENATE("/home/ec2-user/galaxies/",'2012-10-04-GalaxyDetails'!A105)</f>
        <v>/home/ec2-user/galaxies/POGS_PS1only_PGC191813.fits</v>
      </c>
      <c r="C106" s="4">
        <f>'2012-10-04-GalaxyDetails'!B105</f>
        <v>5.6506666666666663E-2</v>
      </c>
      <c r="D106" t="str">
        <f>CONCATENATE('2012-10-04-GalaxyDetails'!C105, "e")</f>
        <v>PGC191813e</v>
      </c>
      <c r="E106" t="str">
        <f>'2012-10-04-GalaxyDetails'!D105</f>
        <v>S?</v>
      </c>
      <c r="F106" t="str">
        <f>CONCATENATE("/home/ec2-user/galaxies/POGSSNR_PS1only_",'2012-10-04-GalaxyDetails'!C105,".fits")</f>
        <v>/home/ec2-user/galaxies/POGSSNR_PS1only_PGC191813.fits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CONCATENATE("/home/ec2-user/galaxies/",'2012-10-04-GalaxyDetails'!A106)</f>
        <v>/home/ec2-user/galaxies/POGS_PS1only_PGC191829.fits</v>
      </c>
      <c r="C107" s="4">
        <f>'2012-10-04-GalaxyDetails'!B106</f>
        <v>6.1006666666666667E-2</v>
      </c>
      <c r="D107" t="str">
        <f>CONCATENATE('2012-10-04-GalaxyDetails'!C106, "e")</f>
        <v>PGC191829e</v>
      </c>
      <c r="E107" t="str">
        <f>'2012-10-04-GalaxyDetails'!D106</f>
        <v>S0-a</v>
      </c>
      <c r="F107" t="str">
        <f>CONCATENATE("/home/ec2-user/galaxies/POGSSNR_PS1only_",'2012-10-04-GalaxyDetails'!C106,".fits")</f>
        <v>/home/ec2-user/galaxies/POGSSNR_PS1only_PGC191829.fits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CONCATENATE("/home/ec2-user/galaxies/",'2012-10-04-GalaxyDetails'!A107)</f>
        <v>/home/ec2-user/galaxies/POGS_PS1only_PGC1069382.fits</v>
      </c>
      <c r="C108" s="4">
        <f>'2012-10-04-GalaxyDetails'!B107</f>
        <v>0.05</v>
      </c>
      <c r="D108" t="str">
        <f>CONCATENATE('2012-10-04-GalaxyDetails'!C107, "e")</f>
        <v>PGC1069382e</v>
      </c>
      <c r="E108" t="str">
        <f>'2012-10-04-GalaxyDetails'!D107</f>
        <v>S?</v>
      </c>
      <c r="F108" t="str">
        <f>CONCATENATE("/home/ec2-user/galaxies/POGSSNR_PS1only_",'2012-10-04-GalaxyDetails'!C107,".fits")</f>
        <v>/home/ec2-user/galaxies/POGSSNR_PS1only_PGC1069382.fits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CONCATENATE("/home/ec2-user/galaxies/",'2012-10-04-GalaxyDetails'!A108)</f>
        <v>/home/ec2-user/galaxies/POGS_PS1only_PGC1224771.fits</v>
      </c>
      <c r="C109" s="4">
        <f>'2012-10-04-GalaxyDetails'!B108</f>
        <v>0.05</v>
      </c>
      <c r="D109" t="str">
        <f>CONCATENATE('2012-10-04-GalaxyDetails'!C108, "e")</f>
        <v>PGC1224771e</v>
      </c>
      <c r="E109" t="str">
        <f>'2012-10-04-GalaxyDetails'!D108</f>
        <v>S?</v>
      </c>
      <c r="F109" t="str">
        <f>CONCATENATE("/home/ec2-user/galaxies/POGSSNR_PS1only_",'2012-10-04-GalaxyDetails'!C108,".fits")</f>
        <v>/home/ec2-user/galaxies/POGSSNR_PS1only_PGC1224771.fits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CONCATENATE("/home/ec2-user/galaxies/",'2012-10-04-GalaxyDetails'!A109)</f>
        <v>/home/ec2-user/galaxies/POGS_PS1only_PGC191857.fits</v>
      </c>
      <c r="C110" s="4">
        <f>'2012-10-04-GalaxyDetails'!B109</f>
        <v>9.1793333333333338E-2</v>
      </c>
      <c r="D110" t="str">
        <f>CONCATENATE('2012-10-04-GalaxyDetails'!C109, "e")</f>
        <v>PGC191857e</v>
      </c>
      <c r="E110" t="str">
        <f>'2012-10-04-GalaxyDetails'!D109</f>
        <v>Sab</v>
      </c>
      <c r="F110" t="str">
        <f>CONCATENATE("/home/ec2-user/galaxies/POGSSNR_PS1only_",'2012-10-04-GalaxyDetails'!C109,".fits")</f>
        <v>/home/ec2-user/galaxies/POGSSNR_PS1only_PGC191857.fits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CONCATENATE("/home/ec2-user/galaxies/",'2012-10-04-GalaxyDetails'!A110)</f>
        <v>/home/ec2-user/galaxies/POGS_PS1only_PGC191860.fits</v>
      </c>
      <c r="C111" s="4">
        <f>'2012-10-04-GalaxyDetails'!B110</f>
        <v>5.7849999999999999E-2</v>
      </c>
      <c r="D111" t="str">
        <f>CONCATENATE('2012-10-04-GalaxyDetails'!C110, "e")</f>
        <v>PGC191860e</v>
      </c>
      <c r="E111" t="str">
        <f>'2012-10-04-GalaxyDetails'!D110</f>
        <v>Unk</v>
      </c>
      <c r="F111" t="str">
        <f>CONCATENATE("/home/ec2-user/galaxies/POGSSNR_PS1only_",'2012-10-04-GalaxyDetails'!C110,".fits")</f>
        <v>/home/ec2-user/galaxies/POGSSNR_PS1only_PGC191860.fits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CONCATENATE("/home/ec2-user/galaxies/",'2012-10-04-GalaxyDetails'!A111)</f>
        <v>/home/ec2-user/galaxies/POGS_PS1only_PGC1071858.fits</v>
      </c>
      <c r="C112" s="4">
        <f>'2012-10-04-GalaxyDetails'!B111</f>
        <v>0.05</v>
      </c>
      <c r="D112" t="str">
        <f>CONCATENATE('2012-10-04-GalaxyDetails'!C111, "e")</f>
        <v>PGC1071858e</v>
      </c>
      <c r="E112" t="str">
        <f>'2012-10-04-GalaxyDetails'!D111</f>
        <v>Unk</v>
      </c>
      <c r="F112" t="str">
        <f>CONCATENATE("/home/ec2-user/galaxies/POGSSNR_PS1only_",'2012-10-04-GalaxyDetails'!C111,".fits")</f>
        <v>/home/ec2-user/galaxies/POGSSNR_PS1only_PGC1071858.fits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CONCATENATE("/home/ec2-user/galaxies/",'2012-10-04-GalaxyDetails'!A112)</f>
        <v>/home/ec2-user/galaxies/POGS_PS1only_PGC1071910.fits</v>
      </c>
      <c r="C113" s="4">
        <f>'2012-10-04-GalaxyDetails'!B112</f>
        <v>0.05</v>
      </c>
      <c r="D113" t="str">
        <f>CONCATENATE('2012-10-04-GalaxyDetails'!C112, "e")</f>
        <v>PGC1071910e</v>
      </c>
      <c r="E113" t="str">
        <f>'2012-10-04-GalaxyDetails'!D112</f>
        <v>S?</v>
      </c>
      <c r="F113" t="str">
        <f>CONCATENATE("/home/ec2-user/galaxies/POGSSNR_PS1only_",'2012-10-04-GalaxyDetails'!C112,".fits")</f>
        <v>/home/ec2-user/galaxies/POGSSNR_PS1only_PGC1071910.fits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CONCATENATE("/home/ec2-user/galaxies/",'2012-10-04-GalaxyDetails'!A113)</f>
        <v>/home/ec2-user/galaxies/POGS_PS1only_PGC191900.fits</v>
      </c>
      <c r="C114" s="4">
        <f>'2012-10-04-GalaxyDetails'!B113</f>
        <v>5.7110000000000001E-2</v>
      </c>
      <c r="D114" t="str">
        <f>CONCATENATE('2012-10-04-GalaxyDetails'!C113, "e")</f>
        <v>PGC191900e</v>
      </c>
      <c r="E114" t="str">
        <f>'2012-10-04-GalaxyDetails'!D113</f>
        <v>Sab</v>
      </c>
      <c r="F114" t="str">
        <f>CONCATENATE("/home/ec2-user/galaxies/POGSSNR_PS1only_",'2012-10-04-GalaxyDetails'!C113,".fits")</f>
        <v>/home/ec2-user/galaxies/POGSSNR_PS1only_PGC191900.fits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CONCATENATE("/home/ec2-user/galaxies/",'2012-10-04-GalaxyDetails'!A114)</f>
        <v>/home/ec2-user/galaxies/POGS_PS1only_PGC191903.fits</v>
      </c>
      <c r="C115" s="4">
        <f>'2012-10-04-GalaxyDetails'!B114</f>
        <v>5.609666666666667E-2</v>
      </c>
      <c r="D115" t="str">
        <f>CONCATENATE('2012-10-04-GalaxyDetails'!C114, "e")</f>
        <v>PGC191903e</v>
      </c>
      <c r="E115" t="str">
        <f>'2012-10-04-GalaxyDetails'!D114</f>
        <v>S0-a</v>
      </c>
      <c r="F115" t="str">
        <f>CONCATENATE("/home/ec2-user/galaxies/POGSSNR_PS1only_",'2012-10-04-GalaxyDetails'!C114,".fits")</f>
        <v>/home/ec2-user/galaxies/POGSSNR_PS1only_PGC191903.fits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CONCATENATE("/home/ec2-user/galaxies/",'2012-10-04-GalaxyDetails'!A115)</f>
        <v>/home/ec2-user/galaxies/POGS_PS1only_PGC191908.fits</v>
      </c>
      <c r="C116" s="4">
        <f>'2012-10-04-GalaxyDetails'!B115</f>
        <v>5.5629999999999999E-2</v>
      </c>
      <c r="D116" t="str">
        <f>CONCATENATE('2012-10-04-GalaxyDetails'!C115, "e")</f>
        <v>PGC191908e</v>
      </c>
      <c r="E116" t="str">
        <f>'2012-10-04-GalaxyDetails'!D115</f>
        <v>Sab</v>
      </c>
      <c r="F116" t="str">
        <f>CONCATENATE("/home/ec2-user/galaxies/POGSSNR_PS1only_",'2012-10-04-GalaxyDetails'!C115,".fits")</f>
        <v>/home/ec2-user/galaxies/POGSSNR_PS1only_PGC191908.fits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CONCATENATE("/home/ec2-user/galaxies/",'2012-10-04-GalaxyDetails'!A116)</f>
        <v>/home/ec2-user/galaxies/POGS_PS1only_2MASXJ22183385-0041169.fits</v>
      </c>
      <c r="C117" s="4">
        <f>'2012-10-04-GalaxyDetails'!B116</f>
        <v>0.11416333333333334</v>
      </c>
      <c r="D117" t="str">
        <f>CONCATENATE('2012-10-04-GalaxyDetails'!C116, "e")</f>
        <v>2MASXJ22183385-0041169e</v>
      </c>
      <c r="E117" t="str">
        <f>'2012-10-04-GalaxyDetails'!D116</f>
        <v>S?</v>
      </c>
      <c r="F117" t="str">
        <f>CONCATENATE("/home/ec2-user/galaxies/POGSSNR_PS1only_",'2012-10-04-GalaxyDetails'!C116,".fits")</f>
        <v>/home/ec2-user/galaxies/POGSSNR_PS1only_2MASXJ22183385-0041169.fits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CONCATENATE("/home/ec2-user/galaxies/",'2012-10-04-GalaxyDetails'!A117)</f>
        <v>/home/ec2-user/galaxies/POGS_PS1only_PGC068549.fits</v>
      </c>
      <c r="C118" s="4">
        <f>'2012-10-04-GalaxyDetails'!B117</f>
        <v>1.6556666666666667E-2</v>
      </c>
      <c r="D118" t="str">
        <f>CONCATENATE('2012-10-04-GalaxyDetails'!C117, "e")</f>
        <v>PGC068549e</v>
      </c>
      <c r="E118" t="str">
        <f>'2012-10-04-GalaxyDetails'!D117</f>
        <v>SABc</v>
      </c>
      <c r="F118" t="str">
        <f>CONCATENATE("/home/ec2-user/galaxies/POGSSNR_PS1only_",'2012-10-04-GalaxyDetails'!C117,".fits")</f>
        <v>/home/ec2-user/galaxies/POGSSNR_PS1only_PGC068549.fits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CONCATENATE("/home/ec2-user/galaxies/",'2012-10-04-GalaxyDetails'!A118)</f>
        <v>/home/ec2-user/galaxies/POGS_PS1only_PGC1078788.fits</v>
      </c>
      <c r="C119" s="4">
        <f>'2012-10-04-GalaxyDetails'!B118</f>
        <v>8.9203333333333329E-2</v>
      </c>
      <c r="D119" t="str">
        <f>CONCATENATE('2012-10-04-GalaxyDetails'!C118, "e")</f>
        <v>PGC1078788e</v>
      </c>
      <c r="E119" t="str">
        <f>'2012-10-04-GalaxyDetails'!D118</f>
        <v>Sab</v>
      </c>
      <c r="F119" t="str">
        <f>CONCATENATE("/home/ec2-user/galaxies/POGSSNR_PS1only_",'2012-10-04-GalaxyDetails'!C118,".fits")</f>
        <v>/home/ec2-user/galaxies/POGSSNR_PS1only_PGC1078788.fits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CONCATENATE("/home/ec2-user/galaxies/",'2012-10-04-GalaxyDetails'!A119)</f>
        <v>/home/ec2-user/galaxies/POGS_PS1only_UGC11982.fits</v>
      </c>
      <c r="C120" s="4">
        <f>'2012-10-04-GalaxyDetails'!B119</f>
        <v>1.6443333333333334E-2</v>
      </c>
      <c r="D120" t="str">
        <f>CONCATENATE('2012-10-04-GalaxyDetails'!C119, "e")</f>
        <v>UGC11982e</v>
      </c>
      <c r="E120" t="str">
        <f>'2012-10-04-GalaxyDetails'!D119</f>
        <v>SBc</v>
      </c>
      <c r="F120" t="str">
        <f>CONCATENATE("/home/ec2-user/galaxies/POGSSNR_PS1only_",'2012-10-04-GalaxyDetails'!C119,".fits")</f>
        <v>/home/ec2-user/galaxies/POGSSNR_PS1only_UGC11982.fits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CONCATENATE("/home/ec2-user/galaxies/",'2012-10-04-GalaxyDetails'!A120)</f>
        <v>/home/ec2-user/galaxies/POGS_PS1only_PGC1076406.fits</v>
      </c>
      <c r="C121" s="4">
        <f>'2012-10-04-GalaxyDetails'!B120</f>
        <v>5.6326666666666664E-2</v>
      </c>
      <c r="D121" t="str">
        <f>CONCATENATE('2012-10-04-GalaxyDetails'!C120, "e")</f>
        <v>PGC1076406e</v>
      </c>
      <c r="E121" t="str">
        <f>'2012-10-04-GalaxyDetails'!D120</f>
        <v>S?</v>
      </c>
      <c r="F121" t="str">
        <f>CONCATENATE("/home/ec2-user/galaxies/POGSSNR_PS1only_",'2012-10-04-GalaxyDetails'!C120,".fits")</f>
        <v>/home/ec2-user/galaxies/POGSSNR_PS1only_PGC1076406.fits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CONCATENATE("/home/ec2-user/galaxies/",'2012-10-04-GalaxyDetails'!A121)</f>
        <v>/home/ec2-user/galaxies/POGS_PS1only_PGC1070276.fits</v>
      </c>
      <c r="C122" s="4">
        <f>'2012-10-04-GalaxyDetails'!B121</f>
        <v>0.05</v>
      </c>
      <c r="D122" t="str">
        <f>CONCATENATE('2012-10-04-GalaxyDetails'!C121, "e")</f>
        <v>PGC1070276e</v>
      </c>
      <c r="E122" t="str">
        <f>'2012-10-04-GalaxyDetails'!D121</f>
        <v>S?</v>
      </c>
      <c r="F122" t="str">
        <f>CONCATENATE("/home/ec2-user/galaxies/POGSSNR_PS1only_",'2012-10-04-GalaxyDetails'!C121,".fits")</f>
        <v>/home/ec2-user/galaxies/POGSSNR_PS1only_PGC1070276.fits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CONCATENATE("/home/ec2-user/galaxies/",'2012-10-04-GalaxyDetails'!A122)</f>
        <v>/home/ec2-user/galaxies/POGS_PS1only_PGC1070345.fits</v>
      </c>
      <c r="C123" s="4">
        <f>'2012-10-04-GalaxyDetails'!B122</f>
        <v>0.05</v>
      </c>
      <c r="D123" t="str">
        <f>CONCATENATE('2012-10-04-GalaxyDetails'!C122, "e")</f>
        <v>PGC1070345e</v>
      </c>
      <c r="E123" t="str">
        <f>'2012-10-04-GalaxyDetails'!D122</f>
        <v>S?</v>
      </c>
      <c r="F123" t="str">
        <f>CONCATENATE("/home/ec2-user/galaxies/POGSSNR_PS1only_",'2012-10-04-GalaxyDetails'!C122,".fits")</f>
        <v>/home/ec2-user/galaxies/POGSSNR_PS1only_PGC1070345.fits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CONCATENATE("/home/ec2-user/galaxies/",'2012-10-04-GalaxyDetails'!A123)</f>
        <v>/home/ec2-user/galaxies/POGS_PS1only_PGC1070754.fits</v>
      </c>
      <c r="C124" s="4">
        <f>'2012-10-04-GalaxyDetails'!B123</f>
        <v>8.7816666666666668E-2</v>
      </c>
      <c r="D124" t="str">
        <f>CONCATENATE('2012-10-04-GalaxyDetails'!C123, "e")</f>
        <v>PGC1070754e</v>
      </c>
      <c r="E124" t="str">
        <f>'2012-10-04-GalaxyDetails'!D123</f>
        <v>S0-a</v>
      </c>
      <c r="F124" t="str">
        <f>CONCATENATE("/home/ec2-user/galaxies/POGSSNR_PS1only_",'2012-10-04-GalaxyDetails'!C123,".fits")</f>
        <v>/home/ec2-user/galaxies/POGSSNR_PS1only_PGC1070754.fits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CONCATENATE("/home/ec2-user/galaxies/",'2012-10-04-GalaxyDetails'!A124)</f>
        <v>/home/ec2-user/galaxies/POGS_PS1only_PGC1225555.fits</v>
      </c>
      <c r="C125" s="4">
        <f>'2012-10-04-GalaxyDetails'!B124</f>
        <v>0.05</v>
      </c>
      <c r="D125" t="str">
        <f>CONCATENATE('2012-10-04-GalaxyDetails'!C124, "e")</f>
        <v>PGC1225555e</v>
      </c>
      <c r="E125" t="str">
        <f>'2012-10-04-GalaxyDetails'!D124</f>
        <v>S?</v>
      </c>
      <c r="F125" t="str">
        <f>CONCATENATE("/home/ec2-user/galaxies/POGSSNR_PS1only_",'2012-10-04-GalaxyDetails'!C124,".fits")</f>
        <v>/home/ec2-user/galaxies/POGSSNR_PS1only_PGC1225555.fits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CONCATENATE("/home/ec2-user/galaxies/",'2012-10-04-GalaxyDetails'!A125)</f>
        <v>/home/ec2-user/galaxies/POGS_PS1only_PGC1070711.fits</v>
      </c>
      <c r="C126" s="4">
        <f>'2012-10-04-GalaxyDetails'!B125</f>
        <v>0.05</v>
      </c>
      <c r="D126" t="str">
        <f>CONCATENATE('2012-10-04-GalaxyDetails'!C125, "e")</f>
        <v>PGC1070711e</v>
      </c>
      <c r="E126" t="str">
        <f>'2012-10-04-GalaxyDetails'!D125</f>
        <v>S?</v>
      </c>
      <c r="F126" t="str">
        <f>CONCATENATE("/home/ec2-user/galaxies/POGSSNR_PS1only_",'2012-10-04-GalaxyDetails'!C125,".fits")</f>
        <v>/home/ec2-user/galaxies/POGSSNR_PS1only_PGC1070711.fits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CONCATENATE("/home/ec2-user/galaxies/",'2012-10-04-GalaxyDetails'!A126)</f>
        <v>/home/ec2-user/galaxies/POGS_PS1only_PGC068568.fits</v>
      </c>
      <c r="C127" s="4">
        <f>'2012-10-04-GalaxyDetails'!B126</f>
        <v>0.05</v>
      </c>
      <c r="D127" t="str">
        <f>CONCATENATE('2012-10-04-GalaxyDetails'!C126, "e")</f>
        <v>PGC068568e</v>
      </c>
      <c r="E127" t="str">
        <f>'2012-10-04-GalaxyDetails'!D126</f>
        <v>S?</v>
      </c>
      <c r="F127" t="str">
        <f>CONCATENATE("/home/ec2-user/galaxies/POGSSNR_PS1only_",'2012-10-04-GalaxyDetails'!C126,".fits")</f>
        <v>/home/ec2-user/galaxies/POGSSNR_PS1only_PGC068568.fits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CONCATENATE("/home/ec2-user/galaxies/",'2012-10-04-GalaxyDetails'!A127)</f>
        <v>/home/ec2-user/galaxies/POGS_PS1only_PGC1074282.fits</v>
      </c>
      <c r="C128" s="4">
        <f>'2012-10-04-GalaxyDetails'!B127</f>
        <v>0.05</v>
      </c>
      <c r="D128" t="str">
        <f>CONCATENATE('2012-10-04-GalaxyDetails'!C127, "e")</f>
        <v>PGC1074282e</v>
      </c>
      <c r="E128" t="str">
        <f>'2012-10-04-GalaxyDetails'!D127</f>
        <v>S?</v>
      </c>
      <c r="F128" t="str">
        <f>CONCATENATE("/home/ec2-user/galaxies/POGSSNR_PS1only_",'2012-10-04-GalaxyDetails'!C127,".fits")</f>
        <v>/home/ec2-user/galaxies/POGSSNR_PS1only_PGC1074282.fits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CONCATENATE("/home/ec2-user/galaxies/",'2012-10-04-GalaxyDetails'!A128)</f>
        <v>/home/ec2-user/galaxies/POGS_PS1only_PGC1069369.fits</v>
      </c>
      <c r="C129" s="4">
        <f>'2012-10-04-GalaxyDetails'!B128</f>
        <v>0.05</v>
      </c>
      <c r="D129" t="str">
        <f>CONCATENATE('2012-10-04-GalaxyDetails'!C128, "e")</f>
        <v>PGC1069369e</v>
      </c>
      <c r="E129" t="str">
        <f>'2012-10-04-GalaxyDetails'!D128</f>
        <v>Unk</v>
      </c>
      <c r="F129" t="str">
        <f>CONCATENATE("/home/ec2-user/galaxies/POGSSNR_PS1only_",'2012-10-04-GalaxyDetails'!C128,".fits")</f>
        <v>/home/ec2-user/galaxies/POGSSNR_PS1only_PGC1069369.fits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CONCATENATE("/home/ec2-user/galaxies/",'2012-10-04-GalaxyDetails'!A129)</f>
        <v>/home/ec2-user/galaxies/POGS_PS1only_PGC1070267.fits</v>
      </c>
      <c r="C130" s="4">
        <f>'2012-10-04-GalaxyDetails'!B129</f>
        <v>6.171666666666667E-2</v>
      </c>
      <c r="D130" t="str">
        <f>CONCATENATE('2012-10-04-GalaxyDetails'!C129, "e")</f>
        <v>PGC1070267e</v>
      </c>
      <c r="E130" t="str">
        <f>'2012-10-04-GalaxyDetails'!D129</f>
        <v>S?</v>
      </c>
      <c r="F130" t="str">
        <f>CONCATENATE("/home/ec2-user/galaxies/POGSSNR_PS1only_",'2012-10-04-GalaxyDetails'!C129,".fits")</f>
        <v>/home/ec2-user/galaxies/POGSSNR_PS1only_PGC1070267.fits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CONCATENATE("/home/ec2-user/galaxies/",'2012-10-04-GalaxyDetails'!A130)</f>
        <v>/home/ec2-user/galaxies/POGS_PS1only_PGC1207487.fits</v>
      </c>
      <c r="C131" s="4">
        <f>'2012-10-04-GalaxyDetails'!B130</f>
        <v>0.05</v>
      </c>
      <c r="D131" t="str">
        <f>CONCATENATE('2012-10-04-GalaxyDetails'!C130, "e")</f>
        <v>PGC1207487e</v>
      </c>
      <c r="E131" t="str">
        <f>'2012-10-04-GalaxyDetails'!D130</f>
        <v>S?</v>
      </c>
      <c r="F131" t="str">
        <f>CONCATENATE("/home/ec2-user/galaxies/POGSSNR_PS1only_",'2012-10-04-GalaxyDetails'!C130,".fits")</f>
        <v>/home/ec2-user/galaxies/POGSSNR_PS1only_PGC1207487.fits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CONCATENATE("/home/ec2-user/galaxies/",'2012-10-04-GalaxyDetails'!A131)</f>
        <v>/home/ec2-user/galaxies/POGS_PS1only_PGC1077467.fits</v>
      </c>
      <c r="C132" s="4">
        <f>'2012-10-04-GalaxyDetails'!B131</f>
        <v>9.0763333333333335E-2</v>
      </c>
      <c r="D132" t="str">
        <f>CONCATENATE('2012-10-04-GalaxyDetails'!C131, "e")</f>
        <v>PGC1077467e</v>
      </c>
      <c r="E132" t="str">
        <f>'2012-10-04-GalaxyDetails'!D131</f>
        <v>S?</v>
      </c>
      <c r="F132" t="str">
        <f>CONCATENATE("/home/ec2-user/galaxies/POGSSNR_PS1only_",'2012-10-04-GalaxyDetails'!C131,".fits")</f>
        <v>/home/ec2-user/galaxies/POGSSNR_PS1only_PGC1077467.fits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CONCATENATE("/home/ec2-user/galaxies/",'2012-10-04-GalaxyDetails'!A132)</f>
        <v>/home/ec2-user/galaxies/POGS_PS1only_PGC1074663.fits</v>
      </c>
      <c r="C133" s="4">
        <f>'2012-10-04-GalaxyDetails'!B132</f>
        <v>5.5973333333333333E-2</v>
      </c>
      <c r="D133" t="str">
        <f>CONCATENATE('2012-10-04-GalaxyDetails'!C132, "e")</f>
        <v>PGC1074663e</v>
      </c>
      <c r="E133" t="str">
        <f>'2012-10-04-GalaxyDetails'!D132</f>
        <v>Sab</v>
      </c>
      <c r="F133" t="str">
        <f>CONCATENATE("/home/ec2-user/galaxies/POGSSNR_PS1only_",'2012-10-04-GalaxyDetails'!C132,".fits")</f>
        <v>/home/ec2-user/galaxies/POGSSNR_PS1only_PGC1074663.fits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CONCATENATE("/home/ec2-user/galaxies/",'2012-10-04-GalaxyDetails'!A133)</f>
        <v>/home/ec2-user/galaxies/POGS_PS1only_PGC068590.fits</v>
      </c>
      <c r="C134" s="4">
        <f>'2012-10-04-GalaxyDetails'!B133</f>
        <v>5.6666666666666664E-2</v>
      </c>
      <c r="D134" t="str">
        <f>CONCATENATE('2012-10-04-GalaxyDetails'!C133, "e")</f>
        <v>PGC068590e</v>
      </c>
      <c r="E134" t="str">
        <f>'2012-10-04-GalaxyDetails'!D133</f>
        <v>Sb</v>
      </c>
      <c r="F134" t="str">
        <f>CONCATENATE("/home/ec2-user/galaxies/POGSSNR_PS1only_",'2012-10-04-GalaxyDetails'!C133,".fits")</f>
        <v>/home/ec2-user/galaxies/POGSSNR_PS1only_PGC068590.fits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CONCATENATE("/home/ec2-user/galaxies/",'2012-10-04-GalaxyDetails'!A134)</f>
        <v>/home/ec2-user/galaxies/POGS_PS1only_PGC1244747.fits</v>
      </c>
      <c r="C135" s="4">
        <f>'2012-10-04-GalaxyDetails'!B134</f>
        <v>0.05</v>
      </c>
      <c r="D135" t="str">
        <f>CONCATENATE('2012-10-04-GalaxyDetails'!C134, "e")</f>
        <v>PGC1244747e</v>
      </c>
      <c r="E135" t="str">
        <f>'2012-10-04-GalaxyDetails'!D134</f>
        <v>S?</v>
      </c>
      <c r="F135" t="str">
        <f>CONCATENATE("/home/ec2-user/galaxies/POGSSNR_PS1only_",'2012-10-04-GalaxyDetails'!C134,".fits")</f>
        <v>/home/ec2-user/galaxies/POGSSNR_PS1only_PGC1244747.fits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CONCATENATE("/home/ec2-user/galaxies/",'2012-10-04-GalaxyDetails'!A135)</f>
        <v>/home/ec2-user/galaxies/POGS_PS1only_PGC1098852.fits</v>
      </c>
      <c r="C136" s="4">
        <f>'2012-10-04-GalaxyDetails'!B135</f>
        <v>4.2130000000000001E-2</v>
      </c>
      <c r="D136" t="str">
        <f>CONCATENATE('2012-10-04-GalaxyDetails'!C135, "e")</f>
        <v>PGC1098852e</v>
      </c>
      <c r="E136" t="str">
        <f>'2012-10-04-GalaxyDetails'!D135</f>
        <v>Sab</v>
      </c>
      <c r="F136" t="str">
        <f>CONCATENATE("/home/ec2-user/galaxies/POGSSNR_PS1only_",'2012-10-04-GalaxyDetails'!C135,".fits")</f>
        <v>/home/ec2-user/galaxies/POGSSNR_PS1only_PGC1098852.fits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CONCATENATE("/home/ec2-user/galaxies/",'2012-10-04-GalaxyDetails'!A136)</f>
        <v>/home/ec2-user/galaxies/POGS_PS1only_PGC1163530.fits</v>
      </c>
      <c r="C137" s="4">
        <f>'2012-10-04-GalaxyDetails'!B136</f>
        <v>6.1216666666666669E-2</v>
      </c>
      <c r="D137" t="str">
        <f>CONCATENATE('2012-10-04-GalaxyDetails'!C136, "e")</f>
        <v>PGC1163530e</v>
      </c>
      <c r="E137" t="str">
        <f>'2012-10-04-GalaxyDetails'!D136</f>
        <v>S?</v>
      </c>
      <c r="F137" t="str">
        <f>CONCATENATE("/home/ec2-user/galaxies/POGSSNR_PS1only_",'2012-10-04-GalaxyDetails'!C136,".fits")</f>
        <v>/home/ec2-user/galaxies/POGSSNR_PS1only_PGC1163530.fits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CONCATENATE("/home/ec2-user/galaxies/",'2012-10-04-GalaxyDetails'!A137)</f>
        <v>/home/ec2-user/galaxies/POGS_PS1only_PGC1125220.fits</v>
      </c>
      <c r="C138" s="4">
        <f>'2012-10-04-GalaxyDetails'!B137</f>
        <v>3.771E-2</v>
      </c>
      <c r="D138" t="str">
        <f>CONCATENATE('2012-10-04-GalaxyDetails'!C137, "e")</f>
        <v>PGC1125220e</v>
      </c>
      <c r="E138" t="str">
        <f>'2012-10-04-GalaxyDetails'!D137</f>
        <v>S?</v>
      </c>
      <c r="F138" t="str">
        <f>CONCATENATE("/home/ec2-user/galaxies/POGSSNR_PS1only_",'2012-10-04-GalaxyDetails'!C137,".fits")</f>
        <v>/home/ec2-user/galaxies/POGSSNR_PS1only_PGC1125220.fits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CONCATENATE("/home/ec2-user/galaxies/",'2012-10-04-GalaxyDetails'!A138)</f>
        <v>/home/ec2-user/galaxies/POGS_PS1only_PGC1083253.fits</v>
      </c>
      <c r="C139" s="4">
        <f>'2012-10-04-GalaxyDetails'!B138</f>
        <v>5.6529999999999997E-2</v>
      </c>
      <c r="D139" t="str">
        <f>CONCATENATE('2012-10-04-GalaxyDetails'!C138, "e")</f>
        <v>PGC1083253e</v>
      </c>
      <c r="E139" t="str">
        <f>'2012-10-04-GalaxyDetails'!D138</f>
        <v>S?</v>
      </c>
      <c r="F139" t="str">
        <f>CONCATENATE("/home/ec2-user/galaxies/POGSSNR_PS1only_",'2012-10-04-GalaxyDetails'!C138,".fits")</f>
        <v>/home/ec2-user/galaxies/POGSSNR_PS1only_PGC1083253.fits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CONCATENATE("/home/ec2-user/galaxies/",'2012-10-04-GalaxyDetails'!A139)</f>
        <v>/home/ec2-user/galaxies/POGS_PS1only_PGC1181410.fits</v>
      </c>
      <c r="C140" s="4">
        <f>'2012-10-04-GalaxyDetails'!B139</f>
        <v>5.7003333333333336E-2</v>
      </c>
      <c r="D140" t="str">
        <f>CONCATENATE('2012-10-04-GalaxyDetails'!C139, "e")</f>
        <v>PGC1181410e</v>
      </c>
      <c r="E140" t="str">
        <f>'2012-10-04-GalaxyDetails'!D139</f>
        <v>S?</v>
      </c>
      <c r="F140" t="str">
        <f>CONCATENATE("/home/ec2-user/galaxies/POGSSNR_PS1only_",'2012-10-04-GalaxyDetails'!C139,".fits")</f>
        <v>/home/ec2-user/galaxies/POGSSNR_PS1only_PGC1181410.fits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CONCATENATE("/home/ec2-user/galaxies/",'2012-10-04-GalaxyDetails'!A140)</f>
        <v>/home/ec2-user/galaxies/POGS_PS1only_PGC1071526.fits</v>
      </c>
      <c r="C141" s="4">
        <f>'2012-10-04-GalaxyDetails'!B140</f>
        <v>5.5346666666666669E-2</v>
      </c>
      <c r="D141" t="str">
        <f>CONCATENATE('2012-10-04-GalaxyDetails'!C140, "e")</f>
        <v>PGC1071526e</v>
      </c>
      <c r="E141" t="str">
        <f>'2012-10-04-GalaxyDetails'!D140</f>
        <v>S0-a</v>
      </c>
      <c r="F141" t="str">
        <f>CONCATENATE("/home/ec2-user/galaxies/POGSSNR_PS1only_",'2012-10-04-GalaxyDetails'!C140,".fits")</f>
        <v>/home/ec2-user/galaxies/POGSSNR_PS1only_PGC1071526.fits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CONCATENATE("/home/ec2-user/galaxies/",'2012-10-04-GalaxyDetails'!A141)</f>
        <v>/home/ec2-user/galaxies/POGS_PS1only_PGC1072169.fits</v>
      </c>
      <c r="C142" s="4">
        <f>'2012-10-04-GalaxyDetails'!B141</f>
        <v>0.05</v>
      </c>
      <c r="D142" t="str">
        <f>CONCATENATE('2012-10-04-GalaxyDetails'!C141, "e")</f>
        <v>PGC1072169e</v>
      </c>
      <c r="E142" t="str">
        <f>'2012-10-04-GalaxyDetails'!D141</f>
        <v>Unk</v>
      </c>
      <c r="F142" t="str">
        <f>CONCATENATE("/home/ec2-user/galaxies/POGSSNR_PS1only_",'2012-10-04-GalaxyDetails'!C141,".fits")</f>
        <v>/home/ec2-user/galaxies/POGSSNR_PS1only_PGC1072169.fits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CONCATENATE("/home/ec2-user/galaxies/",'2012-10-04-GalaxyDetails'!A142)</f>
        <v>/home/ec2-user/galaxies/POGS_PS1only_PGC1197947.fits</v>
      </c>
      <c r="C143" s="4">
        <f>'2012-10-04-GalaxyDetails'!B142</f>
        <v>0.05</v>
      </c>
      <c r="D143" t="str">
        <f>CONCATENATE('2012-10-04-GalaxyDetails'!C142, "e")</f>
        <v>PGC1197947e</v>
      </c>
      <c r="E143" t="str">
        <f>'2012-10-04-GalaxyDetails'!D142</f>
        <v>S?</v>
      </c>
      <c r="F143" t="str">
        <f>CONCATENATE("/home/ec2-user/galaxies/POGSSNR_PS1only_",'2012-10-04-GalaxyDetails'!C142,".fits")</f>
        <v>/home/ec2-user/galaxies/POGSSNR_PS1only_PGC1197947.fits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CONCATENATE("/home/ec2-user/galaxies/",'2012-10-04-GalaxyDetails'!A143)</f>
        <v>/home/ec2-user/galaxies/POGS_PS1only_PGC1240632.fits</v>
      </c>
      <c r="C144" s="4">
        <f>'2012-10-04-GalaxyDetails'!B143</f>
        <v>0.05</v>
      </c>
      <c r="D144" t="str">
        <f>CONCATENATE('2012-10-04-GalaxyDetails'!C143, "e")</f>
        <v>PGC1240632e</v>
      </c>
      <c r="E144" t="str">
        <f>'2012-10-04-GalaxyDetails'!D143</f>
        <v>S?</v>
      </c>
      <c r="F144" t="str">
        <f>CONCATENATE("/home/ec2-user/galaxies/POGSSNR_PS1only_",'2012-10-04-GalaxyDetails'!C143,".fits")</f>
        <v>/home/ec2-user/galaxies/POGSSNR_PS1only_PGC1240632.fits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CONCATENATE("/home/ec2-user/galaxies/",'2012-10-04-GalaxyDetails'!A144)</f>
        <v>/home/ec2-user/galaxies/POGS_PS1only_PGC1230366.fits</v>
      </c>
      <c r="C145" s="4">
        <f>'2012-10-04-GalaxyDetails'!B144</f>
        <v>0.05</v>
      </c>
      <c r="D145" t="str">
        <f>CONCATENATE('2012-10-04-GalaxyDetails'!C144, "e")</f>
        <v>PGC1230366e</v>
      </c>
      <c r="E145" t="str">
        <f>'2012-10-04-GalaxyDetails'!D144</f>
        <v>E?</v>
      </c>
      <c r="F145" t="str">
        <f>CONCATENATE("/home/ec2-user/galaxies/POGSSNR_PS1only_",'2012-10-04-GalaxyDetails'!C144,".fits")</f>
        <v>/home/ec2-user/galaxies/POGSSNR_PS1only_PGC1230366.fits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CONCATENATE("/home/ec2-user/galaxies/",'2012-10-04-GalaxyDetails'!A145)</f>
        <v>/home/ec2-user/galaxies/POGS_PS1only_PGC1125126.fits</v>
      </c>
      <c r="C146" s="4">
        <f>'2012-10-04-GalaxyDetails'!B145</f>
        <v>0.10059333333333334</v>
      </c>
      <c r="D146" t="str">
        <f>CONCATENATE('2012-10-04-GalaxyDetails'!C145, "e")</f>
        <v>PGC1125126e</v>
      </c>
      <c r="E146" t="str">
        <f>'2012-10-04-GalaxyDetails'!D145</f>
        <v>E?</v>
      </c>
      <c r="F146" t="str">
        <f>CONCATENATE("/home/ec2-user/galaxies/POGSSNR_PS1only_",'2012-10-04-GalaxyDetails'!C145,".fits")</f>
        <v>/home/ec2-user/galaxies/POGSSNR_PS1only_PGC1125126.fits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CONCATENATE("/home/ec2-user/galaxies/",'2012-10-04-GalaxyDetails'!A146)</f>
        <v>/home/ec2-user/galaxies/POGS_PS1only_PGC1241148.fits</v>
      </c>
      <c r="C147" s="4">
        <f>'2012-10-04-GalaxyDetails'!B146</f>
        <v>3.9399999999999998E-2</v>
      </c>
      <c r="D147" t="str">
        <f>CONCATENATE('2012-10-04-GalaxyDetails'!C146, "e")</f>
        <v>PGC1241148e</v>
      </c>
      <c r="E147" t="str">
        <f>'2012-10-04-GalaxyDetails'!D146</f>
        <v>Sb</v>
      </c>
      <c r="F147" t="str">
        <f>CONCATENATE("/home/ec2-user/galaxies/POGSSNR_PS1only_",'2012-10-04-GalaxyDetails'!C146,".fits")</f>
        <v>/home/ec2-user/galaxies/POGSSNR_PS1only_PGC1241148.fits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CONCATENATE("/home/ec2-user/galaxies/",'2012-10-04-GalaxyDetails'!A147)</f>
        <v>/home/ec2-user/galaxies/POGS_PS1only_PGC1235956.fits</v>
      </c>
      <c r="C148" s="4">
        <f>'2012-10-04-GalaxyDetails'!B147</f>
        <v>3.1896666666666663E-2</v>
      </c>
      <c r="D148" t="str">
        <f>CONCATENATE('2012-10-04-GalaxyDetails'!C147, "e")</f>
        <v>PGC1235956e</v>
      </c>
      <c r="E148" t="str">
        <f>'2012-10-04-GalaxyDetails'!D147</f>
        <v>Sb</v>
      </c>
      <c r="F148" t="str">
        <f>CONCATENATE("/home/ec2-user/galaxies/POGSSNR_PS1only_",'2012-10-04-GalaxyDetails'!C147,".fits")</f>
        <v>/home/ec2-user/galaxies/POGSSNR_PS1only_PGC1235956.fits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CONCATENATE("/home/ec2-user/galaxies/",'2012-10-04-GalaxyDetails'!A148)</f>
        <v>/home/ec2-user/galaxies/POGS_PS1only_UGC12000.fits</v>
      </c>
      <c r="C149" s="4">
        <f>'2012-10-04-GalaxyDetails'!B148</f>
        <v>3.2016666666666665E-2</v>
      </c>
      <c r="D149" t="str">
        <f>CONCATENATE('2012-10-04-GalaxyDetails'!C148, "e")</f>
        <v>UGC12000e</v>
      </c>
      <c r="E149" t="str">
        <f>'2012-10-04-GalaxyDetails'!D148</f>
        <v>Sc</v>
      </c>
      <c r="F149" t="str">
        <f>CONCATENATE("/home/ec2-user/galaxies/POGSSNR_PS1only_",'2012-10-04-GalaxyDetails'!C148,".fits")</f>
        <v>/home/ec2-user/galaxies/POGSSNR_PS1only_UGC12000.fits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CONCATENATE("/home/ec2-user/galaxies/",'2012-10-04-GalaxyDetails'!A149)</f>
        <v>/home/ec2-user/galaxies/POGS_PS1only_PGC068677.fits</v>
      </c>
      <c r="C150" s="4">
        <f>'2012-10-04-GalaxyDetails'!B149</f>
        <v>3.2333333333333332E-2</v>
      </c>
      <c r="D150" t="str">
        <f>CONCATENATE('2012-10-04-GalaxyDetails'!C149, "e")</f>
        <v>PGC068677e</v>
      </c>
      <c r="E150" t="str">
        <f>'2012-10-04-GalaxyDetails'!D149</f>
        <v>Sb</v>
      </c>
      <c r="F150" t="str">
        <f>CONCATENATE("/home/ec2-user/galaxies/POGSSNR_PS1only_",'2012-10-04-GalaxyDetails'!C149,".fits")</f>
        <v>/home/ec2-user/galaxies/POGSSNR_PS1only_PGC068677.fits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CONCATENATE("/home/ec2-user/galaxies/",'2012-10-04-GalaxyDetails'!A150)</f>
        <v>/home/ec2-user/galaxies/POGS_PS1only_PGC1093512.fits</v>
      </c>
      <c r="C151" s="4">
        <f>'2012-10-04-GalaxyDetails'!B150</f>
        <v>5.6723333333333334E-2</v>
      </c>
      <c r="D151" t="str">
        <f>CONCATENATE('2012-10-04-GalaxyDetails'!C150, "e")</f>
        <v>PGC1093512e</v>
      </c>
      <c r="E151" t="str">
        <f>'2012-10-04-GalaxyDetails'!D150</f>
        <v>S?</v>
      </c>
      <c r="F151" t="str">
        <f>CONCATENATE("/home/ec2-user/galaxies/POGSSNR_PS1only_",'2012-10-04-GalaxyDetails'!C150,".fits")</f>
        <v>/home/ec2-user/galaxies/POGSSNR_PS1only_PGC1093512.fits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CONCATENATE("/home/ec2-user/galaxies/",'2012-10-04-GalaxyDetails'!A151)</f>
        <v>/home/ec2-user/galaxies/POGS_PS1only_PGC1078021.fits</v>
      </c>
      <c r="C152" s="4">
        <f>'2012-10-04-GalaxyDetails'!B151</f>
        <v>0.05</v>
      </c>
      <c r="D152" t="str">
        <f>CONCATENATE('2012-10-04-GalaxyDetails'!C151, "e")</f>
        <v>PGC1078021e</v>
      </c>
      <c r="E152" t="str">
        <f>'2012-10-04-GalaxyDetails'!D151</f>
        <v>S?</v>
      </c>
      <c r="F152" t="str">
        <f>CONCATENATE("/home/ec2-user/galaxies/POGSSNR_PS1only_",'2012-10-04-GalaxyDetails'!C151,".fits")</f>
        <v>/home/ec2-user/galaxies/POGSSNR_PS1only_PGC1078021.fits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CONCATENATE("/home/ec2-user/galaxies/",'2012-10-04-GalaxyDetails'!A152)</f>
        <v>/home/ec2-user/galaxies/POGS_PS1only_PGC1077709.fits</v>
      </c>
      <c r="C153" s="4">
        <f>'2012-10-04-GalaxyDetails'!B152</f>
        <v>5.5093333333333334E-2</v>
      </c>
      <c r="D153" t="str">
        <f>CONCATENATE('2012-10-04-GalaxyDetails'!C152, "e")</f>
        <v>PGC1077709e</v>
      </c>
      <c r="E153" t="str">
        <f>'2012-10-04-GalaxyDetails'!D152</f>
        <v>S0-a</v>
      </c>
      <c r="F153" t="str">
        <f>CONCATENATE("/home/ec2-user/galaxies/POGSSNR_PS1only_",'2012-10-04-GalaxyDetails'!C152,".fits")</f>
        <v>/home/ec2-user/galaxies/POGSSNR_PS1only_PGC1077709.fits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CONCATENATE("/home/ec2-user/galaxies/",'2012-10-04-GalaxyDetails'!A153)</f>
        <v>/home/ec2-user/galaxies/POGS_PS1only_PGC1068443.fits</v>
      </c>
      <c r="C154" s="4">
        <f>'2012-10-04-GalaxyDetails'!B153</f>
        <v>1.0183333333333334E-2</v>
      </c>
      <c r="D154" t="str">
        <f>CONCATENATE('2012-10-04-GalaxyDetails'!C153, "e")</f>
        <v>PGC1068443e</v>
      </c>
      <c r="E154" t="str">
        <f>'2012-10-04-GalaxyDetails'!D153</f>
        <v>S?</v>
      </c>
      <c r="F154" t="str">
        <f>CONCATENATE("/home/ec2-user/galaxies/POGSSNR_PS1only_",'2012-10-04-GalaxyDetails'!C153,".fits")</f>
        <v>/home/ec2-user/galaxies/POGSSNR_PS1only_PGC1068443.fits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CONCATENATE("/home/ec2-user/galaxies/",'2012-10-04-GalaxyDetails'!A154)</f>
        <v>/home/ec2-user/galaxies/POGS_PS1only_PGC1198066.fits</v>
      </c>
      <c r="C155" s="4">
        <f>'2012-10-04-GalaxyDetails'!B154</f>
        <v>0.05</v>
      </c>
      <c r="D155" t="str">
        <f>CONCATENATE('2012-10-04-GalaxyDetails'!C154, "e")</f>
        <v>PGC1198066e</v>
      </c>
      <c r="E155" t="str">
        <f>'2012-10-04-GalaxyDetails'!D154</f>
        <v>S?</v>
      </c>
      <c r="F155" t="str">
        <f>CONCATENATE("/home/ec2-user/galaxies/POGSSNR_PS1only_",'2012-10-04-GalaxyDetails'!C154,".fits")</f>
        <v>/home/ec2-user/galaxies/POGSSNR_PS1only_PGC1198066.fits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CONCATENATE("/home/ec2-user/galaxies/",'2012-10-04-GalaxyDetails'!A155)</f>
        <v>/home/ec2-user/galaxies/POGS_PS1only_PGC1238991.fits</v>
      </c>
      <c r="C156" s="4">
        <f>'2012-10-04-GalaxyDetails'!B155</f>
        <v>0.05</v>
      </c>
      <c r="D156" t="str">
        <f>CONCATENATE('2012-10-04-GalaxyDetails'!C155, "e")</f>
        <v>PGC1238991e</v>
      </c>
      <c r="E156" t="str">
        <f>'2012-10-04-GalaxyDetails'!D155</f>
        <v>S?</v>
      </c>
      <c r="F156" t="str">
        <f>CONCATENATE("/home/ec2-user/galaxies/POGSSNR_PS1only_",'2012-10-04-GalaxyDetails'!C155,".fits")</f>
        <v>/home/ec2-user/galaxies/POGSSNR_PS1only_PGC1238991.fits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CONCATENATE("/home/ec2-user/galaxies/",'2012-10-04-GalaxyDetails'!A156)</f>
        <v>/home/ec2-user/galaxies/POGS_PS1only_PGC1094417.fits</v>
      </c>
      <c r="C157" s="4">
        <f>'2012-10-04-GalaxyDetails'!B156</f>
        <v>5.6270000000000001E-2</v>
      </c>
      <c r="D157" t="str">
        <f>CONCATENATE('2012-10-04-GalaxyDetails'!C156, "e")</f>
        <v>PGC1094417e</v>
      </c>
      <c r="E157" t="str">
        <f>'2012-10-04-GalaxyDetails'!D156</f>
        <v>S?</v>
      </c>
      <c r="F157" t="str">
        <f>CONCATENATE("/home/ec2-user/galaxies/POGSSNR_PS1only_",'2012-10-04-GalaxyDetails'!C156,".fits")</f>
        <v>/home/ec2-user/galaxies/POGSSNR_PS1only_PGC1094417.fits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CONCATENATE("/home/ec2-user/galaxies/",'2012-10-04-GalaxyDetails'!A157)</f>
        <v>/home/ec2-user/galaxies/POGS_PS1only_PGC1084588.fits</v>
      </c>
      <c r="C158" s="4">
        <f>'2012-10-04-GalaxyDetails'!B157</f>
        <v>0.05</v>
      </c>
      <c r="D158" t="str">
        <f>CONCATENATE('2012-10-04-GalaxyDetails'!C157, "e")</f>
        <v>PGC1084588e</v>
      </c>
      <c r="E158" t="str">
        <f>'2012-10-04-GalaxyDetails'!D157</f>
        <v>S0-a</v>
      </c>
      <c r="F158" t="str">
        <f>CONCATENATE("/home/ec2-user/galaxies/POGSSNR_PS1only_",'2012-10-04-GalaxyDetails'!C157,".fits")</f>
        <v>/home/ec2-user/galaxies/POGSSNR_PS1only_PGC1084588.fits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CONCATENATE("/home/ec2-user/galaxies/",'2012-10-04-GalaxyDetails'!A158)</f>
        <v>/home/ec2-user/galaxies/POGS_PS1only_PGC095688.fits</v>
      </c>
      <c r="C159" s="4">
        <f>'2012-10-04-GalaxyDetails'!B158</f>
        <v>8.9349999999999999E-2</v>
      </c>
      <c r="D159" t="str">
        <f>CONCATENATE('2012-10-04-GalaxyDetails'!C158, "e")</f>
        <v>PGC095688e</v>
      </c>
      <c r="E159" t="str">
        <f>'2012-10-04-GalaxyDetails'!D158</f>
        <v>S?</v>
      </c>
      <c r="F159" t="str">
        <f>CONCATENATE("/home/ec2-user/galaxies/POGSSNR_PS1only_",'2012-10-04-GalaxyDetails'!C158,".fits")</f>
        <v>/home/ec2-user/galaxies/POGSSNR_PS1only_PGC095688.fits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CONCATENATE("/home/ec2-user/galaxies/",'2012-10-04-GalaxyDetails'!A159)</f>
        <v>/home/ec2-user/galaxies/POGS_PS1only_PGC192076.fits</v>
      </c>
      <c r="C160" s="4">
        <f>'2012-10-04-GalaxyDetails'!B159</f>
        <v>6.3276666666666662E-2</v>
      </c>
      <c r="D160" t="str">
        <f>CONCATENATE('2012-10-04-GalaxyDetails'!C159, "e")</f>
        <v>PGC192076e</v>
      </c>
      <c r="E160" t="str">
        <f>'2012-10-04-GalaxyDetails'!D159</f>
        <v>S?</v>
      </c>
      <c r="F160" t="str">
        <f>CONCATENATE("/home/ec2-user/galaxies/POGSSNR_PS1only_",'2012-10-04-GalaxyDetails'!C159,".fits")</f>
        <v>/home/ec2-user/galaxies/POGSSNR_PS1only_PGC192076.fits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CONCATENATE("/home/ec2-user/galaxies/",'2012-10-04-GalaxyDetails'!A160)</f>
        <v>/home/ec2-user/galaxies/POGS_PS1only_PGC192092.fits</v>
      </c>
      <c r="C161" s="4">
        <f>'2012-10-04-GalaxyDetails'!B160</f>
        <v>0.05</v>
      </c>
      <c r="D161" t="str">
        <f>CONCATENATE('2012-10-04-GalaxyDetails'!C160, "e")</f>
        <v>PGC192092e</v>
      </c>
      <c r="E161" t="str">
        <f>'2012-10-04-GalaxyDetails'!D160</f>
        <v>S?</v>
      </c>
      <c r="F161" t="str">
        <f>CONCATENATE("/home/ec2-user/galaxies/POGSSNR_PS1only_",'2012-10-04-GalaxyDetails'!C160,".fits")</f>
        <v>/home/ec2-user/galaxies/POGSSNR_PS1only_PGC192092.fits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CONCATENATE("/home/ec2-user/galaxies/",'2012-10-04-GalaxyDetails'!A161)</f>
        <v>/home/ec2-user/galaxies/POGS_PS1only_PGC192093.fits</v>
      </c>
      <c r="C162" s="4">
        <f>'2012-10-04-GalaxyDetails'!B161</f>
        <v>5.1443333333333334E-2</v>
      </c>
      <c r="D162" t="str">
        <f>CONCATENATE('2012-10-04-GalaxyDetails'!C161, "e")</f>
        <v>PGC192093e</v>
      </c>
      <c r="E162" t="str">
        <f>'2012-10-04-GalaxyDetails'!D161</f>
        <v>Sab</v>
      </c>
      <c r="F162" t="str">
        <f>CONCATENATE("/home/ec2-user/galaxies/POGSSNR_PS1only_",'2012-10-04-GalaxyDetails'!C161,".fits")</f>
        <v>/home/ec2-user/galaxies/POGSSNR_PS1only_PGC192093.fits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CONCATENATE("/home/ec2-user/galaxies/",'2012-10-04-GalaxyDetails'!A162)</f>
        <v>/home/ec2-user/galaxies/POGS_PS1only_PGC095698.fits</v>
      </c>
      <c r="C163" s="4">
        <f>'2012-10-04-GalaxyDetails'!B162</f>
        <v>8.9870000000000005E-2</v>
      </c>
      <c r="D163" t="str">
        <f>CONCATENATE('2012-10-04-GalaxyDetails'!C162, "e")</f>
        <v>PGC095698e</v>
      </c>
      <c r="E163" t="str">
        <f>'2012-10-04-GalaxyDetails'!D162</f>
        <v>S?</v>
      </c>
      <c r="F163" t="str">
        <f>CONCATENATE("/home/ec2-user/galaxies/POGSSNR_PS1only_",'2012-10-04-GalaxyDetails'!C162,".fits")</f>
        <v>/home/ec2-user/galaxies/POGSSNR_PS1only_PGC095698.fits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CONCATENATE("/home/ec2-user/galaxies/",'2012-10-04-GalaxyDetails'!A163)</f>
        <v>/home/ec2-user/galaxies/POGS_PS1only_PGC192109.fits</v>
      </c>
      <c r="C164" s="4">
        <f>'2012-10-04-GalaxyDetails'!B163</f>
        <v>5.8116666666666664E-2</v>
      </c>
      <c r="D164" t="str">
        <f>CONCATENATE('2012-10-04-GalaxyDetails'!C163, "e")</f>
        <v>PGC192109e</v>
      </c>
      <c r="E164" t="str">
        <f>'2012-10-04-GalaxyDetails'!D163</f>
        <v>S?</v>
      </c>
      <c r="F164" t="str">
        <f>CONCATENATE("/home/ec2-user/galaxies/POGSSNR_PS1only_",'2012-10-04-GalaxyDetails'!C163,".fits")</f>
        <v>/home/ec2-user/galaxies/POGSSNR_PS1only_PGC192109.fits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CONCATENATE("/home/ec2-user/galaxies/",'2012-10-04-GalaxyDetails'!A164)</f>
        <v>/home/ec2-user/galaxies/POGS_PS1only_PGC068767.fits</v>
      </c>
      <c r="C165" s="4">
        <f>'2012-10-04-GalaxyDetails'!B164</f>
        <v>5.8546666666666664E-2</v>
      </c>
      <c r="D165" t="str">
        <f>CONCATENATE('2012-10-04-GalaxyDetails'!C164, "e")</f>
        <v>PGC068767e</v>
      </c>
      <c r="E165" t="str">
        <f>'2012-10-04-GalaxyDetails'!D164</f>
        <v>Sbc</v>
      </c>
      <c r="F165" t="str">
        <f>CONCATENATE("/home/ec2-user/galaxies/POGSSNR_PS1only_",'2012-10-04-GalaxyDetails'!C164,".fits")</f>
        <v>/home/ec2-user/galaxies/POGSSNR_PS1only_PGC068767.fits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CONCATENATE("/home/ec2-user/galaxies/",'2012-10-04-GalaxyDetails'!A165)</f>
        <v>/home/ec2-user/galaxies/POGS_PS1only_PGC095707.fits</v>
      </c>
      <c r="C166" s="4">
        <f>'2012-10-04-GalaxyDetails'!B165</f>
        <v>9.3213333333333329E-2</v>
      </c>
      <c r="D166" t="str">
        <f>CONCATENATE('2012-10-04-GalaxyDetails'!C165, "e")</f>
        <v>PGC095707e</v>
      </c>
      <c r="E166" t="str">
        <f>'2012-10-04-GalaxyDetails'!D165</f>
        <v>S?</v>
      </c>
      <c r="F166" t="str">
        <f>CONCATENATE("/home/ec2-user/galaxies/POGSSNR_PS1only_",'2012-10-04-GalaxyDetails'!C165,".fits")</f>
        <v>/home/ec2-user/galaxies/POGSSNR_PS1only_PGC095707.fits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CONCATENATE("/home/ec2-user/galaxies/",'2012-10-04-GalaxyDetails'!A166)</f>
        <v>/home/ec2-user/galaxies/POGS_PS1only_PGC192122.fits</v>
      </c>
      <c r="C167" s="4">
        <f>'2012-10-04-GalaxyDetails'!B166</f>
        <v>5.8243333333333334E-2</v>
      </c>
      <c r="D167" t="str">
        <f>CONCATENATE('2012-10-04-GalaxyDetails'!C166, "e")</f>
        <v>PGC192122e</v>
      </c>
      <c r="E167" t="str">
        <f>'2012-10-04-GalaxyDetails'!D166</f>
        <v>Sab</v>
      </c>
      <c r="F167" t="str">
        <f>CONCATENATE("/home/ec2-user/galaxies/POGSSNR_PS1only_",'2012-10-04-GalaxyDetails'!C166,".fits")</f>
        <v>/home/ec2-user/galaxies/POGSSNR_PS1only_PGC192122.fits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CONCATENATE("/home/ec2-user/galaxies/",'2012-10-04-GalaxyDetails'!A167)</f>
        <v>/home/ec2-user/galaxies/POGS_PS1only_PGC1233948.fits</v>
      </c>
      <c r="C168" s="4">
        <f>'2012-10-04-GalaxyDetails'!B167</f>
        <v>0.05</v>
      </c>
      <c r="D168" t="str">
        <f>CONCATENATE('2012-10-04-GalaxyDetails'!C167, "e")</f>
        <v>PGC1233948e</v>
      </c>
      <c r="E168" t="str">
        <f>'2012-10-04-GalaxyDetails'!D167</f>
        <v>S?</v>
      </c>
      <c r="F168" t="str">
        <f>CONCATENATE("/home/ec2-user/galaxies/POGSSNR_PS1only_",'2012-10-04-GalaxyDetails'!C167,".fits")</f>
        <v>/home/ec2-user/galaxies/POGSSNR_PS1only_PGC1233948.fits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CONCATENATE("/home/ec2-user/galaxies/",'2012-10-04-GalaxyDetails'!A168)</f>
        <v>/home/ec2-user/galaxies/POGS_PS1only_PGC1229356.fits</v>
      </c>
      <c r="C169" s="4">
        <f>'2012-10-04-GalaxyDetails'!B168</f>
        <v>0.05</v>
      </c>
      <c r="D169" t="str">
        <f>CONCATENATE('2012-10-04-GalaxyDetails'!C168, "e")</f>
        <v>PGC1229356e</v>
      </c>
      <c r="E169" t="str">
        <f>'2012-10-04-GalaxyDetails'!D168</f>
        <v>Unk</v>
      </c>
      <c r="F169" t="str">
        <f>CONCATENATE("/home/ec2-user/galaxies/POGSSNR_PS1only_",'2012-10-04-GalaxyDetails'!C168,".fits")</f>
        <v>/home/ec2-user/galaxies/POGSSNR_PS1only_PGC1229356.fits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CONCATENATE("/home/ec2-user/galaxies/",'2012-10-04-GalaxyDetails'!A169)</f>
        <v>/home/ec2-user/galaxies/POGS_PS1only_PGC1072419.fits</v>
      </c>
      <c r="C170" s="4">
        <f>'2012-10-04-GalaxyDetails'!B169</f>
        <v>0.05</v>
      </c>
      <c r="D170" t="str">
        <f>CONCATENATE('2012-10-04-GalaxyDetails'!C169, "e")</f>
        <v>PGC1072419e</v>
      </c>
      <c r="E170" t="str">
        <f>'2012-10-04-GalaxyDetails'!D169</f>
        <v>Unk</v>
      </c>
      <c r="F170" t="str">
        <f>CONCATENATE("/home/ec2-user/galaxies/POGSSNR_PS1only_",'2012-10-04-GalaxyDetails'!C169,".fits")</f>
        <v>/home/ec2-user/galaxies/POGSSNR_PS1only_PGC1072419.fits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CONCATENATE("/home/ec2-user/galaxies/",'2012-10-04-GalaxyDetails'!A170)</f>
        <v>/home/ec2-user/galaxies/POGS_PS1only_PGC095711.fits</v>
      </c>
      <c r="C171" s="4">
        <f>'2012-10-04-GalaxyDetails'!B170</f>
        <v>9.0759999999999993E-2</v>
      </c>
      <c r="D171" t="str">
        <f>CONCATENATE('2012-10-04-GalaxyDetails'!C170, "e")</f>
        <v>PGC095711e</v>
      </c>
      <c r="E171" t="str">
        <f>'2012-10-04-GalaxyDetails'!D170</f>
        <v>S?</v>
      </c>
      <c r="F171" t="str">
        <f>CONCATENATE("/home/ec2-user/galaxies/POGSSNR_PS1only_",'2012-10-04-GalaxyDetails'!C170,".fits")</f>
        <v>/home/ec2-user/galaxies/POGSSNR_PS1only_PGC095711.fits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CONCATENATE("/home/ec2-user/galaxies/",'2012-10-04-GalaxyDetails'!A171)</f>
        <v>/home/ec2-user/galaxies/POGS_PS1only_PGC1100060.fits</v>
      </c>
      <c r="C172" s="4">
        <f>'2012-10-04-GalaxyDetails'!B171</f>
        <v>0.05</v>
      </c>
      <c r="D172" t="str">
        <f>CONCATENATE('2012-10-04-GalaxyDetails'!C171, "e")</f>
        <v>PGC1100060e</v>
      </c>
      <c r="E172" t="str">
        <f>'2012-10-04-GalaxyDetails'!D171</f>
        <v>Unk</v>
      </c>
      <c r="F172" t="str">
        <f>CONCATENATE("/home/ec2-user/galaxies/POGSSNR_PS1only_",'2012-10-04-GalaxyDetails'!C171,".fits")</f>
        <v>/home/ec2-user/galaxies/POGSSNR_PS1only_PGC1100060.fits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CONCATENATE("/home/ec2-user/galaxies/",'2012-10-04-GalaxyDetails'!A172)</f>
        <v>/home/ec2-user/galaxies/POGS_PS1only_PGC1106727.fits</v>
      </c>
      <c r="C173" s="4">
        <f>'2012-10-04-GalaxyDetails'!B172</f>
        <v>5.7393333333333331E-2</v>
      </c>
      <c r="D173" t="str">
        <f>CONCATENATE('2012-10-04-GalaxyDetails'!C172, "e")</f>
        <v>PGC1106727e</v>
      </c>
      <c r="E173" t="str">
        <f>'2012-10-04-GalaxyDetails'!D172</f>
        <v>S0-a</v>
      </c>
      <c r="F173" t="str">
        <f>CONCATENATE("/home/ec2-user/galaxies/POGSSNR_PS1only_",'2012-10-04-GalaxyDetails'!C172,".fits")</f>
        <v>/home/ec2-user/galaxies/POGSSNR_PS1only_PGC1106727.fits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CONCATENATE("/home/ec2-user/galaxies/",'2012-10-04-GalaxyDetails'!A173)</f>
        <v>/home/ec2-user/galaxies/POGS_PS1only_PGC1076380.fits</v>
      </c>
      <c r="C174" s="4">
        <f>'2012-10-04-GalaxyDetails'!B173</f>
        <v>0.05</v>
      </c>
      <c r="D174" t="str">
        <f>CONCATENATE('2012-10-04-GalaxyDetails'!C173, "e")</f>
        <v>PGC1076380e</v>
      </c>
      <c r="E174" t="str">
        <f>'2012-10-04-GalaxyDetails'!D173</f>
        <v>S?</v>
      </c>
      <c r="F174" t="str">
        <f>CONCATENATE("/home/ec2-user/galaxies/POGSSNR_PS1only_",'2012-10-04-GalaxyDetails'!C173,".fits")</f>
        <v>/home/ec2-user/galaxies/POGSSNR_PS1only_PGC1076380.fits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CONCATENATE("/home/ec2-user/galaxies/",'2012-10-04-GalaxyDetails'!A174)</f>
        <v>/home/ec2-user/galaxies/POGS_PS1only_PGC1246259.fits</v>
      </c>
      <c r="C175" s="4">
        <f>'2012-10-04-GalaxyDetails'!B174</f>
        <v>0.05</v>
      </c>
      <c r="D175" t="str">
        <f>CONCATENATE('2012-10-04-GalaxyDetails'!C174, "e")</f>
        <v>PGC1246259e</v>
      </c>
      <c r="E175" t="str">
        <f>'2012-10-04-GalaxyDetails'!D174</f>
        <v>S?</v>
      </c>
      <c r="F175" t="str">
        <f>CONCATENATE("/home/ec2-user/galaxies/POGSSNR_PS1only_",'2012-10-04-GalaxyDetails'!C174,".fits")</f>
        <v>/home/ec2-user/galaxies/POGSSNR_PS1only_PGC1246259.fits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CONCATENATE("/home/ec2-user/galaxies/",'2012-10-04-GalaxyDetails'!A175)</f>
        <v>/home/ec2-user/galaxies/POGS_PS1only_PGC1101543.fits</v>
      </c>
      <c r="C176" s="4">
        <f>'2012-10-04-GalaxyDetails'!B175</f>
        <v>4.1006666666666663E-2</v>
      </c>
      <c r="D176" t="str">
        <f>CONCATENATE('2012-10-04-GalaxyDetails'!C175, "e")</f>
        <v>PGC1101543e</v>
      </c>
      <c r="E176" t="str">
        <f>'2012-10-04-GalaxyDetails'!D175</f>
        <v>E?</v>
      </c>
      <c r="F176" t="str">
        <f>CONCATENATE("/home/ec2-user/galaxies/POGSSNR_PS1only_",'2012-10-04-GalaxyDetails'!C175,".fits")</f>
        <v>/home/ec2-user/galaxies/POGSSNR_PS1only_PGC1101543.fits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CONCATENATE("/home/ec2-user/galaxies/",'2012-10-04-GalaxyDetails'!A176)</f>
        <v>/home/ec2-user/galaxies/POGS_PS1only_PGC1088988.fits</v>
      </c>
      <c r="C177" s="4">
        <f>'2012-10-04-GalaxyDetails'!B176</f>
        <v>5.5606666666666665E-2</v>
      </c>
      <c r="D177" t="str">
        <f>CONCATENATE('2012-10-04-GalaxyDetails'!C176, "e")</f>
        <v>PGC1088988e</v>
      </c>
      <c r="E177" t="str">
        <f>'2012-10-04-GalaxyDetails'!D176</f>
        <v>S?</v>
      </c>
      <c r="F177" t="str">
        <f>CONCATENATE("/home/ec2-user/galaxies/POGSSNR_PS1only_",'2012-10-04-GalaxyDetails'!C176,".fits")</f>
        <v>/home/ec2-user/galaxies/POGSSNR_PS1only_PGC1088988.fits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CONCATENATE("/home/ec2-user/galaxies/",'2012-10-04-GalaxyDetails'!A177)</f>
        <v>/home/ec2-user/galaxies/POGS_PS1only_SDSSJ222516.58-005435.9.fits</v>
      </c>
      <c r="C178" s="4">
        <f>'2012-10-04-GalaxyDetails'!B177</f>
        <v>1.5916666666666666E-2</v>
      </c>
      <c r="D178" t="str">
        <f>CONCATENATE('2012-10-04-GalaxyDetails'!C177, "e")</f>
        <v>SDSSJ222516.58-005435.9e</v>
      </c>
      <c r="E178" t="str">
        <f>'2012-10-04-GalaxyDetails'!D177</f>
        <v>Unk</v>
      </c>
      <c r="F178" t="str">
        <f>CONCATENATE("/home/ec2-user/galaxies/POGSSNR_PS1only_",'2012-10-04-GalaxyDetails'!C177,".fits")</f>
        <v>/home/ec2-user/galaxies/POGSSNR_PS1only_SDSSJ222516.58-005435.9.fits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CONCATENATE("/home/ec2-user/galaxies/",'2012-10-04-GalaxyDetails'!A178)</f>
        <v>/home/ec2-user/galaxies/POGS_PS1only_PGC1131621.fits</v>
      </c>
      <c r="C179" s="4">
        <f>'2012-10-04-GalaxyDetails'!B178</f>
        <v>1.6289999999999999E-2</v>
      </c>
      <c r="D179" t="str">
        <f>CONCATENATE('2012-10-04-GalaxyDetails'!C178, "e")</f>
        <v>PGC1131621e</v>
      </c>
      <c r="E179" t="str">
        <f>'2012-10-04-GalaxyDetails'!D178</f>
        <v>S?</v>
      </c>
      <c r="F179" t="str">
        <f>CONCATENATE("/home/ec2-user/galaxies/POGSSNR_PS1only_",'2012-10-04-GalaxyDetails'!C178,".fits")</f>
        <v>/home/ec2-user/galaxies/POGSSNR_PS1only_PGC1131621.fits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CONCATENATE("/home/ec2-user/galaxies/",'2012-10-04-GalaxyDetails'!A179)</f>
        <v>/home/ec2-user/galaxies/POGS_PS1only_PGC1067527.fits</v>
      </c>
      <c r="C180" s="4">
        <f>'2012-10-04-GalaxyDetails'!B179</f>
        <v>0.05</v>
      </c>
      <c r="D180" t="str">
        <f>CONCATENATE('2012-10-04-GalaxyDetails'!C179, "e")</f>
        <v>PGC1067527e</v>
      </c>
      <c r="E180" t="str">
        <f>'2012-10-04-GalaxyDetails'!D179</f>
        <v>Unk</v>
      </c>
      <c r="F180" t="str">
        <f>CONCATENATE("/home/ec2-user/galaxies/POGSSNR_PS1only_",'2012-10-04-GalaxyDetails'!C179,".fits")</f>
        <v>/home/ec2-user/galaxies/POGSSNR_PS1only_PGC1067527.fits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CONCATENATE("/home/ec2-user/galaxies/",'2012-10-04-GalaxyDetails'!A180)</f>
        <v>/home/ec2-user/galaxies/POGS_PS1only_PGC1247588.fits</v>
      </c>
      <c r="C181" s="4">
        <f>'2012-10-04-GalaxyDetails'!B180</f>
        <v>0.05</v>
      </c>
      <c r="D181" t="str">
        <f>CONCATENATE('2012-10-04-GalaxyDetails'!C180, "e")</f>
        <v>PGC1247588e</v>
      </c>
      <c r="E181" t="str">
        <f>'2012-10-04-GalaxyDetails'!D180</f>
        <v>Unk</v>
      </c>
      <c r="F181" t="str">
        <f>CONCATENATE("/home/ec2-user/galaxies/POGSSNR_PS1only_",'2012-10-04-GalaxyDetails'!C180,".fits")</f>
        <v>/home/ec2-user/galaxies/POGSSNR_PS1only_PGC1247588.fits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CONCATENATE("/home/ec2-user/galaxies/",'2012-10-04-GalaxyDetails'!A181)</f>
        <v>/home/ec2-user/galaxies/POGS_PS1only_PGC096867.fits</v>
      </c>
      <c r="C182" s="4">
        <f>'2012-10-04-GalaxyDetails'!B181</f>
        <v>0.05</v>
      </c>
      <c r="D182" t="str">
        <f>CONCATENATE('2012-10-04-GalaxyDetails'!C181, "e")</f>
        <v>PGC096867e</v>
      </c>
      <c r="E182" t="str">
        <f>'2012-10-04-GalaxyDetails'!D181</f>
        <v>Unk</v>
      </c>
      <c r="F182" t="str">
        <f>CONCATENATE("/home/ec2-user/galaxies/POGSSNR_PS1only_",'2012-10-04-GalaxyDetails'!C181,".fits")</f>
        <v>/home/ec2-user/galaxies/POGSSNR_PS1only_PGC096867.fits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CONCATENATE("/home/ec2-user/galaxies/",'2012-10-04-GalaxyDetails'!A182)</f>
        <v>/home/ec2-user/galaxies/POGS_PS1only_PGC1156950.fits</v>
      </c>
      <c r="C183" s="4">
        <f>'2012-10-04-GalaxyDetails'!B182</f>
        <v>5.7993333333333334E-2</v>
      </c>
      <c r="D183" t="str">
        <f>CONCATENATE('2012-10-04-GalaxyDetails'!C182, "e")</f>
        <v>PGC1156950e</v>
      </c>
      <c r="E183" t="str">
        <f>'2012-10-04-GalaxyDetails'!D182</f>
        <v>E?</v>
      </c>
      <c r="F183" t="str">
        <f>CONCATENATE("/home/ec2-user/galaxies/POGSSNR_PS1only_",'2012-10-04-GalaxyDetails'!C182,".fits")</f>
        <v>/home/ec2-user/galaxies/POGSSNR_PS1only_PGC1156950.fits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CONCATENATE("/home/ec2-user/galaxies/",'2012-10-04-GalaxyDetails'!A183)</f>
        <v>/home/ec2-user/galaxies/POGS_PS1only_PGC096875.fits</v>
      </c>
      <c r="C184" s="4">
        <f>'2012-10-04-GalaxyDetails'!B183</f>
        <v>5.4386666666666666E-2</v>
      </c>
      <c r="D184" t="str">
        <f>CONCATENATE('2012-10-04-GalaxyDetails'!C183, "e")</f>
        <v>PGC096875e</v>
      </c>
      <c r="E184" t="str">
        <f>'2012-10-04-GalaxyDetails'!D183</f>
        <v>S0-a</v>
      </c>
      <c r="F184" t="str">
        <f>CONCATENATE("/home/ec2-user/galaxies/POGSSNR_PS1only_",'2012-10-04-GalaxyDetails'!C183,".fits")</f>
        <v>/home/ec2-user/galaxies/POGSSNR_PS1only_PGC096875.fits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CONCATENATE("/home/ec2-user/galaxies/",'2012-10-04-GalaxyDetails'!A184)</f>
        <v>/home/ec2-user/galaxies/POGS_PS1only_PGC068840.fits</v>
      </c>
      <c r="C185" s="4">
        <f>'2012-10-04-GalaxyDetails'!B184</f>
        <v>3.4619999999999998E-2</v>
      </c>
      <c r="D185" t="str">
        <f>CONCATENATE('2012-10-04-GalaxyDetails'!C184, "e")</f>
        <v>PGC068840e</v>
      </c>
      <c r="E185" t="str">
        <f>'2012-10-04-GalaxyDetails'!D184</f>
        <v>S?</v>
      </c>
      <c r="F185" t="str">
        <f>CONCATENATE("/home/ec2-user/galaxies/POGSSNR_PS1only_",'2012-10-04-GalaxyDetails'!C184,".fits")</f>
        <v>/home/ec2-user/galaxies/POGSSNR_PS1only_PGC068840.fits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CONCATENATE("/home/ec2-user/galaxies/",'2012-10-04-GalaxyDetails'!A185)</f>
        <v>/home/ec2-user/galaxies/POGS_PS1only_PGC1100345.fits</v>
      </c>
      <c r="C186" s="4">
        <f>'2012-10-04-GalaxyDetails'!B185</f>
        <v>5.7209999999999997E-2</v>
      </c>
      <c r="D186" t="str">
        <f>CONCATENATE('2012-10-04-GalaxyDetails'!C185, "e")</f>
        <v>PGC1100345e</v>
      </c>
      <c r="E186" t="str">
        <f>'2012-10-04-GalaxyDetails'!D185</f>
        <v>S?</v>
      </c>
      <c r="F186" t="str">
        <f>CONCATENATE("/home/ec2-user/galaxies/POGSSNR_PS1only_",'2012-10-04-GalaxyDetails'!C185,".fits")</f>
        <v>/home/ec2-user/galaxies/POGSSNR_PS1only_PGC1100345.fits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CONCATENATE("/home/ec2-user/galaxies/",'2012-10-04-GalaxyDetails'!A186)</f>
        <v>/home/ec2-user/galaxies/POGS_PS1only_PGC1106821.fits</v>
      </c>
      <c r="C187" s="4">
        <f>'2012-10-04-GalaxyDetails'!B186</f>
        <v>5.6403333333333333E-2</v>
      </c>
      <c r="D187" t="str">
        <f>CONCATENATE('2012-10-04-GalaxyDetails'!C186, "e")</f>
        <v>PGC1106821e</v>
      </c>
      <c r="E187" t="str">
        <f>'2012-10-04-GalaxyDetails'!D186</f>
        <v>E?</v>
      </c>
      <c r="F187" t="str">
        <f>CONCATENATE("/home/ec2-user/galaxies/POGSSNR_PS1only_",'2012-10-04-GalaxyDetails'!C186,".fits")</f>
        <v>/home/ec2-user/galaxies/POGSSNR_PS1only_PGC1106821.fits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CONCATENATE("/home/ec2-user/galaxies/",'2012-10-04-GalaxyDetails'!A187)</f>
        <v>/home/ec2-user/galaxies/POGS_PS1only_PGC1252639.fits</v>
      </c>
      <c r="C188" s="4">
        <f>'2012-10-04-GalaxyDetails'!B187</f>
        <v>0.05</v>
      </c>
      <c r="D188" t="str">
        <f>CONCATENATE('2012-10-04-GalaxyDetails'!C187, "e")</f>
        <v>PGC1252639e</v>
      </c>
      <c r="E188" t="str">
        <f>'2012-10-04-GalaxyDetails'!D187</f>
        <v>S?</v>
      </c>
      <c r="F188" t="str">
        <f>CONCATENATE("/home/ec2-user/galaxies/POGSSNR_PS1only_",'2012-10-04-GalaxyDetails'!C187,".fits")</f>
        <v>/home/ec2-user/galaxies/POGSSNR_PS1only_PGC1252639.fits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CONCATENATE("/home/ec2-user/galaxies/",'2012-10-04-GalaxyDetails'!A188)</f>
        <v>/home/ec2-user/galaxies/POGS_PS1only_PGC1098021.fits</v>
      </c>
      <c r="C189" s="4">
        <f>'2012-10-04-GalaxyDetails'!B188</f>
        <v>5.6693333333333332E-2</v>
      </c>
      <c r="D189" t="str">
        <f>CONCATENATE('2012-10-04-GalaxyDetails'!C188, "e")</f>
        <v>PGC1098021e</v>
      </c>
      <c r="E189" t="str">
        <f>'2012-10-04-GalaxyDetails'!D188</f>
        <v>S?</v>
      </c>
      <c r="F189" t="str">
        <f>CONCATENATE("/home/ec2-user/galaxies/POGSSNR_PS1only_",'2012-10-04-GalaxyDetails'!C188,".fits")</f>
        <v>/home/ec2-user/galaxies/POGSSNR_PS1only_PGC1098021.fits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CONCATENATE("/home/ec2-user/galaxies/",'2012-10-04-GalaxyDetails'!A189)</f>
        <v>/home/ec2-user/galaxies/POGS_PS1only_PGC1093467.fits</v>
      </c>
      <c r="C190" s="4">
        <f>'2012-10-04-GalaxyDetails'!B189</f>
        <v>0.05</v>
      </c>
      <c r="D190" t="str">
        <f>CONCATENATE('2012-10-04-GalaxyDetails'!C189, "e")</f>
        <v>PGC1093467e</v>
      </c>
      <c r="E190" t="str">
        <f>'2012-10-04-GalaxyDetails'!D189</f>
        <v>S?</v>
      </c>
      <c r="F190" t="str">
        <f>CONCATENATE("/home/ec2-user/galaxies/POGSSNR_PS1only_",'2012-10-04-GalaxyDetails'!C189,".fits")</f>
        <v>/home/ec2-user/galaxies/POGSSNR_PS1only_PGC1093467.fits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CONCATENATE("/home/ec2-user/galaxies/",'2012-10-04-GalaxyDetails'!A190)</f>
        <v>/home/ec2-user/galaxies/POGS_PS1only_PGC1098097.fits</v>
      </c>
      <c r="C191" s="4">
        <f>'2012-10-04-GalaxyDetails'!B190</f>
        <v>5.6270000000000001E-2</v>
      </c>
      <c r="D191" t="str">
        <f>CONCATENATE('2012-10-04-GalaxyDetails'!C190, "e")</f>
        <v>PGC1098097e</v>
      </c>
      <c r="E191" t="str">
        <f>'2012-10-04-GalaxyDetails'!D190</f>
        <v>S?</v>
      </c>
      <c r="F191" t="str">
        <f>CONCATENATE("/home/ec2-user/galaxies/POGSSNR_PS1only_",'2012-10-04-GalaxyDetails'!C190,".fits")</f>
        <v>/home/ec2-user/galaxies/POGSSNR_PS1only_PGC1098097.fits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CONCATENATE("/home/ec2-user/galaxies/",'2012-10-04-GalaxyDetails'!A191)</f>
        <v>/home/ec2-user/galaxies/POGS_PS1only_PGC1169469.fits</v>
      </c>
      <c r="C192" s="4">
        <f>'2012-10-04-GalaxyDetails'!B191</f>
        <v>6.7906666666666671E-2</v>
      </c>
      <c r="D192" t="str">
        <f>CONCATENATE('2012-10-04-GalaxyDetails'!C191, "e")</f>
        <v>PGC1169469e</v>
      </c>
      <c r="E192" t="str">
        <f>'2012-10-04-GalaxyDetails'!D191</f>
        <v>S?</v>
      </c>
      <c r="F192" t="str">
        <f>CONCATENATE("/home/ec2-user/galaxies/POGSSNR_PS1only_",'2012-10-04-GalaxyDetails'!C191,".fits")</f>
        <v>/home/ec2-user/galaxies/POGSSNR_PS1only_PGC1169469.fits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CONCATENATE("/home/ec2-user/galaxies/",'2012-10-04-GalaxyDetails'!A192)</f>
        <v>/home/ec2-user/galaxies/POGS_PS1only_PGC068855.fits</v>
      </c>
      <c r="C193" s="4">
        <f>'2012-10-04-GalaxyDetails'!B192</f>
        <v>5.7669999999999999E-2</v>
      </c>
      <c r="D193" t="str">
        <f>CONCATENATE('2012-10-04-GalaxyDetails'!C192, "e")</f>
        <v>PGC068855e</v>
      </c>
      <c r="E193" t="str">
        <f>'2012-10-04-GalaxyDetails'!D192</f>
        <v>S?</v>
      </c>
      <c r="F193" t="str">
        <f>CONCATENATE("/home/ec2-user/galaxies/POGSSNR_PS1only_",'2012-10-04-GalaxyDetails'!C192,".fits")</f>
        <v>/home/ec2-user/galaxies/POGSSNR_PS1only_PGC068855.fits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CONCATENATE("/home/ec2-user/galaxies/",'2012-10-04-GalaxyDetails'!A193)</f>
        <v>/home/ec2-user/galaxies/POGS_PS1only_PGC1064891.fits</v>
      </c>
      <c r="C194" s="4">
        <f>'2012-10-04-GalaxyDetails'!B193</f>
        <v>0.05</v>
      </c>
      <c r="D194" t="str">
        <f>CONCATENATE('2012-10-04-GalaxyDetails'!C193, "e")</f>
        <v>PGC1064891e</v>
      </c>
      <c r="E194" t="str">
        <f>'2012-10-04-GalaxyDetails'!D193</f>
        <v>S?</v>
      </c>
      <c r="F194" t="str">
        <f>CONCATENATE("/home/ec2-user/galaxies/POGSSNR_PS1only_",'2012-10-04-GalaxyDetails'!C193,".fits")</f>
        <v>/home/ec2-user/galaxies/POGSSNR_PS1only_PGC1064891.fits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CONCATENATE("/home/ec2-user/galaxies/",'2012-10-04-GalaxyDetails'!A194)</f>
        <v>/home/ec2-user/galaxies/POGS_PS1only_PGC1106313.fits</v>
      </c>
      <c r="C195" s="4">
        <f>'2012-10-04-GalaxyDetails'!B194</f>
        <v>5.5646666666666664E-2</v>
      </c>
      <c r="D195" t="str">
        <f>CONCATENATE('2012-10-04-GalaxyDetails'!C194, "e")</f>
        <v>PGC1106313e</v>
      </c>
      <c r="E195" t="str">
        <f>'2012-10-04-GalaxyDetails'!D194</f>
        <v>S?</v>
      </c>
      <c r="F195" t="str">
        <f>CONCATENATE("/home/ec2-user/galaxies/POGSSNR_PS1only_",'2012-10-04-GalaxyDetails'!C194,".fits")</f>
        <v>/home/ec2-user/galaxies/POGSSNR_PS1only_PGC1106313.fits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CONCATENATE("/home/ec2-user/galaxies/",'2012-10-04-GalaxyDetails'!A195)</f>
        <v>/home/ec2-user/galaxies/POGS_PS1only_PGC1113641.fits</v>
      </c>
      <c r="C196" s="4">
        <f>'2012-10-04-GalaxyDetails'!B195</f>
        <v>0.05</v>
      </c>
      <c r="D196" t="str">
        <f>CONCATENATE('2012-10-04-GalaxyDetails'!C195, "e")</f>
        <v>PGC1113641e</v>
      </c>
      <c r="E196" t="str">
        <f>'2012-10-04-GalaxyDetails'!D195</f>
        <v>S?</v>
      </c>
      <c r="F196" t="str">
        <f>CONCATENATE("/home/ec2-user/galaxies/POGSSNR_PS1only_",'2012-10-04-GalaxyDetails'!C195,".fits")</f>
        <v>/home/ec2-user/galaxies/POGSSNR_PS1only_PGC1113641.fits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CONCATENATE("/home/ec2-user/galaxies/",'2012-10-04-GalaxyDetails'!A196)</f>
        <v>/home/ec2-user/galaxies/POGS_PS1only_PGC1138323.fits</v>
      </c>
      <c r="C197" s="4">
        <f>'2012-10-04-GalaxyDetails'!B196</f>
        <v>4.9713333333333332E-2</v>
      </c>
      <c r="D197" t="str">
        <f>CONCATENATE('2012-10-04-GalaxyDetails'!C196, "e")</f>
        <v>PGC1138323e</v>
      </c>
      <c r="E197" t="str">
        <f>'2012-10-04-GalaxyDetails'!D196</f>
        <v>Sab</v>
      </c>
      <c r="F197" t="str">
        <f>CONCATENATE("/home/ec2-user/galaxies/POGSSNR_PS1only_",'2012-10-04-GalaxyDetails'!C196,".fits")</f>
        <v>/home/ec2-user/galaxies/POGSSNR_PS1only_PGC1138323.fits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CONCATENATE("/home/ec2-user/galaxies/",'2012-10-04-GalaxyDetails'!A197)</f>
        <v>/home/ec2-user/galaxies/POGS_PS1only_PGC068864.fits</v>
      </c>
      <c r="C198" s="4">
        <f>'2012-10-04-GalaxyDetails'!B197</f>
        <v>3.6400000000000002E-2</v>
      </c>
      <c r="D198" t="str">
        <f>CONCATENATE('2012-10-04-GalaxyDetails'!C197, "e")</f>
        <v>PGC068864e</v>
      </c>
      <c r="E198" t="str">
        <f>'2012-10-04-GalaxyDetails'!D197</f>
        <v>S?</v>
      </c>
      <c r="F198" t="str">
        <f>CONCATENATE("/home/ec2-user/galaxies/POGSSNR_PS1only_",'2012-10-04-GalaxyDetails'!C197,".fits")</f>
        <v>/home/ec2-user/galaxies/POGSSNR_PS1only_PGC068864.fits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CONCATENATE("/home/ec2-user/galaxies/",'2012-10-04-GalaxyDetails'!A198)</f>
        <v>/home/ec2-user/galaxies/POGS_PS1only_PGC1069185.fits</v>
      </c>
      <c r="C199" s="4">
        <f>'2012-10-04-GalaxyDetails'!B198</f>
        <v>0.05</v>
      </c>
      <c r="D199" t="str">
        <f>CONCATENATE('2012-10-04-GalaxyDetails'!C198, "e")</f>
        <v>PGC1069185e</v>
      </c>
      <c r="E199" t="str">
        <f>'2012-10-04-GalaxyDetails'!D198</f>
        <v>Unk</v>
      </c>
      <c r="F199" t="str">
        <f>CONCATENATE("/home/ec2-user/galaxies/POGSSNR_PS1only_",'2012-10-04-GalaxyDetails'!C198,".fits")</f>
        <v>/home/ec2-user/galaxies/POGSSNR_PS1only_PGC1069185.fits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CONCATENATE("/home/ec2-user/galaxies/",'2012-10-04-GalaxyDetails'!A199)</f>
        <v>/home/ec2-user/galaxies/POGS_PS1only_PGC068869.fits</v>
      </c>
      <c r="C200" s="4">
        <f>'2012-10-04-GalaxyDetails'!B199</f>
        <v>3.434333333333333E-2</v>
      </c>
      <c r="D200" t="str">
        <f>CONCATENATE('2012-10-04-GalaxyDetails'!C199, "e")</f>
        <v>PGC068869e</v>
      </c>
      <c r="E200" t="str">
        <f>'2012-10-04-GalaxyDetails'!D199</f>
        <v>E</v>
      </c>
      <c r="F200" t="str">
        <f>CONCATENATE("/home/ec2-user/galaxies/POGSSNR_PS1only_",'2012-10-04-GalaxyDetails'!C199,".fits")</f>
        <v>/home/ec2-user/galaxies/POGSSNR_PS1only_PGC068869.fits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CONCATENATE("/home/ec2-user/galaxies/",'2012-10-04-GalaxyDetails'!A200)</f>
        <v>/home/ec2-user/galaxies/POGS_PS1only_PGC1238888.fits</v>
      </c>
      <c r="C201" s="4">
        <f>'2012-10-04-GalaxyDetails'!B200</f>
        <v>0.05</v>
      </c>
      <c r="D201" t="str">
        <f>CONCATENATE('2012-10-04-GalaxyDetails'!C200, "e")</f>
        <v>PGC1238888e</v>
      </c>
      <c r="E201" t="str">
        <f>'2012-10-04-GalaxyDetails'!D200</f>
        <v>S?</v>
      </c>
      <c r="F201" t="str">
        <f>CONCATENATE("/home/ec2-user/galaxies/POGSSNR_PS1only_",'2012-10-04-GalaxyDetails'!C200,".fits")</f>
        <v>/home/ec2-user/galaxies/POGSSNR_PS1only_PGC1238888.fits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CONCATENATE("/home/ec2-user/galaxies/",'2012-10-04-GalaxyDetails'!A201)</f>
        <v>/home/ec2-user/galaxies/POGS_PS1only_PGC068877.fits</v>
      </c>
      <c r="C202" s="4">
        <f>'2012-10-04-GalaxyDetails'!B201</f>
        <v>1.6156666666666666E-2</v>
      </c>
      <c r="D202" t="str">
        <f>CONCATENATE('2012-10-04-GalaxyDetails'!C201, "e")</f>
        <v>PGC068877e</v>
      </c>
      <c r="E202" t="str">
        <f>'2012-10-04-GalaxyDetails'!D201</f>
        <v>Sbc</v>
      </c>
      <c r="F202" t="str">
        <f>CONCATENATE("/home/ec2-user/galaxies/POGSSNR_PS1only_",'2012-10-04-GalaxyDetails'!C201,".fits")</f>
        <v>/home/ec2-user/galaxies/POGSSNR_PS1only_PGC068877.fits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CONCATENATE("/home/ec2-user/galaxies/",'2012-10-04-GalaxyDetails'!A202)</f>
        <v>/home/ec2-user/galaxies/POGS_PS1only_PGC1255641.fits</v>
      </c>
      <c r="C203" s="4">
        <f>'2012-10-04-GalaxyDetails'!B202</f>
        <v>0.05</v>
      </c>
      <c r="D203" t="str">
        <f>CONCATENATE('2012-10-04-GalaxyDetails'!C202, "e")</f>
        <v>PGC1255641e</v>
      </c>
      <c r="E203" t="str">
        <f>'2012-10-04-GalaxyDetails'!D202</f>
        <v>S?</v>
      </c>
      <c r="F203" t="str">
        <f>CONCATENATE("/home/ec2-user/galaxies/POGSSNR_PS1only_",'2012-10-04-GalaxyDetails'!C202,".fits")</f>
        <v>/home/ec2-user/galaxies/POGSSNR_PS1only_PGC1255641.fits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CONCATENATE("/home/ec2-user/galaxies/",'2012-10-04-GalaxyDetails'!A203)</f>
        <v>/home/ec2-user/galaxies/POGS_PS1only_PGC1243713.fits</v>
      </c>
      <c r="C204" s="4">
        <f>'2012-10-04-GalaxyDetails'!B203</f>
        <v>0.05</v>
      </c>
      <c r="D204" t="str">
        <f>CONCATENATE('2012-10-04-GalaxyDetails'!C203, "e")</f>
        <v>PGC1243713e</v>
      </c>
      <c r="E204" t="str">
        <f>'2012-10-04-GalaxyDetails'!D203</f>
        <v>S?</v>
      </c>
      <c r="F204" t="str">
        <f>CONCATENATE("/home/ec2-user/galaxies/POGSSNR_PS1only_",'2012-10-04-GalaxyDetails'!C203,".fits")</f>
        <v>/home/ec2-user/galaxies/POGSSNR_PS1only_PGC1243713.fits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CONCATENATE("/home/ec2-user/galaxies/",'2012-10-04-GalaxyDetails'!A204)</f>
        <v>/home/ec2-user/galaxies/POGS_PS1only_PGC1088324.fits</v>
      </c>
      <c r="C205" s="4">
        <f>'2012-10-04-GalaxyDetails'!B204</f>
        <v>5.4309999999999997E-2</v>
      </c>
      <c r="D205" t="str">
        <f>CONCATENATE('2012-10-04-GalaxyDetails'!C204, "e")</f>
        <v>PGC1088324e</v>
      </c>
      <c r="E205" t="str">
        <f>'2012-10-04-GalaxyDetails'!D204</f>
        <v>S?</v>
      </c>
      <c r="F205" t="str">
        <f>CONCATENATE("/home/ec2-user/galaxies/POGSSNR_PS1only_",'2012-10-04-GalaxyDetails'!C204,".fits")</f>
        <v>/home/ec2-user/galaxies/POGSSNR_PS1only_PGC1088324.fits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CONCATENATE("/home/ec2-user/galaxies/",'2012-10-04-GalaxyDetails'!A205)</f>
        <v>/home/ec2-user/galaxies/POGS_PS1only_PGC1174593.fits</v>
      </c>
      <c r="C206" s="4">
        <f>'2012-10-04-GalaxyDetails'!B205</f>
        <v>5.7966666666666666E-2</v>
      </c>
      <c r="D206" t="str">
        <f>CONCATENATE('2012-10-04-GalaxyDetails'!C205, "e")</f>
        <v>PGC1174593e</v>
      </c>
      <c r="E206" t="str">
        <f>'2012-10-04-GalaxyDetails'!D205</f>
        <v>S0-a</v>
      </c>
      <c r="F206" t="str">
        <f>CONCATENATE("/home/ec2-user/galaxies/POGSSNR_PS1only_",'2012-10-04-GalaxyDetails'!C205,".fits")</f>
        <v>/home/ec2-user/galaxies/POGSSNR_PS1only_PGC1174593.fits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CONCATENATE("/home/ec2-user/galaxies/",'2012-10-04-GalaxyDetails'!A206)</f>
        <v>/home/ec2-user/galaxies/POGS_PS1only_PGC1136234.fits</v>
      </c>
      <c r="C207" s="4">
        <f>'2012-10-04-GalaxyDetails'!B206</f>
        <v>5.6843333333333336E-2</v>
      </c>
      <c r="D207" t="str">
        <f>CONCATENATE('2012-10-04-GalaxyDetails'!C206, "e")</f>
        <v>PGC1136234e</v>
      </c>
      <c r="E207" t="str">
        <f>'2012-10-04-GalaxyDetails'!D206</f>
        <v>Sab</v>
      </c>
      <c r="F207" t="str">
        <f>CONCATENATE("/home/ec2-user/galaxies/POGSSNR_PS1only_",'2012-10-04-GalaxyDetails'!C206,".fits")</f>
        <v>/home/ec2-user/galaxies/POGSSNR_PS1only_PGC1136234.fits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CONCATENATE("/home/ec2-user/galaxies/",'2012-10-04-GalaxyDetails'!A207)</f>
        <v>/home/ec2-user/galaxies/POGS_PS1only_PGC1211336.fits</v>
      </c>
      <c r="C208" s="4">
        <f>'2012-10-04-GalaxyDetails'!B207</f>
        <v>0.05</v>
      </c>
      <c r="D208" t="str">
        <f>CONCATENATE('2012-10-04-GalaxyDetails'!C207, "e")</f>
        <v>PGC1211336e</v>
      </c>
      <c r="E208" t="str">
        <f>'2012-10-04-GalaxyDetails'!D207</f>
        <v>S?</v>
      </c>
      <c r="F208" t="str">
        <f>CONCATENATE("/home/ec2-user/galaxies/POGSSNR_PS1only_",'2012-10-04-GalaxyDetails'!C207,".fits")</f>
        <v>/home/ec2-user/galaxies/POGSSNR_PS1only_PGC1211336.fits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CONCATENATE("/home/ec2-user/galaxies/",'2012-10-04-GalaxyDetails'!A208)</f>
        <v>/home/ec2-user/galaxies/POGS_PS1only_SDSSJ222720.56-004045.0.fits</v>
      </c>
      <c r="C209" s="4">
        <f>'2012-10-04-GalaxyDetails'!B208</f>
        <v>5.6876666666666666E-2</v>
      </c>
      <c r="D209" t="str">
        <f>CONCATENATE('2012-10-04-GalaxyDetails'!C208, "e")</f>
        <v>SDSSJ222720.56-004045.0e</v>
      </c>
      <c r="E209" t="str">
        <f>'2012-10-04-GalaxyDetails'!D208</f>
        <v>Unk</v>
      </c>
      <c r="F209" t="str">
        <f>CONCATENATE("/home/ec2-user/galaxies/POGSSNR_PS1only_",'2012-10-04-GalaxyDetails'!C208,".fits")</f>
        <v>/home/ec2-user/galaxies/POGSSNR_PS1only_SDSSJ222720.56-004045.0.fits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CONCATENATE("/home/ec2-user/galaxies/",'2012-10-04-GalaxyDetails'!A209)</f>
        <v>/home/ec2-user/galaxies/POGS_PS1only_PGC068901.fits</v>
      </c>
      <c r="C210" s="4">
        <f>'2012-10-04-GalaxyDetails'!B209</f>
        <v>4.0696666666666666E-2</v>
      </c>
      <c r="D210" t="str">
        <f>CONCATENATE('2012-10-04-GalaxyDetails'!C209, "e")</f>
        <v>PGC068901e</v>
      </c>
      <c r="E210" t="str">
        <f>'2012-10-04-GalaxyDetails'!D209</f>
        <v>S?</v>
      </c>
      <c r="F210" t="str">
        <f>CONCATENATE("/home/ec2-user/galaxies/POGSSNR_PS1only_",'2012-10-04-GalaxyDetails'!C209,".fits")</f>
        <v>/home/ec2-user/galaxies/POGSSNR_PS1only_PGC068901.fits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CONCATENATE("/home/ec2-user/galaxies/",'2012-10-04-GalaxyDetails'!A210)</f>
        <v>/home/ec2-user/galaxies/POGS_PS1only_PGC1137407.fits</v>
      </c>
      <c r="C211" s="4">
        <f>'2012-10-04-GalaxyDetails'!B210</f>
        <v>5.6886666666666669E-2</v>
      </c>
      <c r="D211" t="str">
        <f>CONCATENATE('2012-10-04-GalaxyDetails'!C210, "e")</f>
        <v>PGC1137407e</v>
      </c>
      <c r="E211" t="str">
        <f>'2012-10-04-GalaxyDetails'!D210</f>
        <v>Sab</v>
      </c>
      <c r="F211" t="str">
        <f>CONCATENATE("/home/ec2-user/galaxies/POGSSNR_PS1only_",'2012-10-04-GalaxyDetails'!C210,".fits")</f>
        <v>/home/ec2-user/galaxies/POGSSNR_PS1only_PGC1137407.fits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CONCATENATE("/home/ec2-user/galaxies/",'2012-10-04-GalaxyDetails'!A211)</f>
        <v>/home/ec2-user/galaxies/POGS_PS1only_PGC1125254.fits</v>
      </c>
      <c r="C212" s="4">
        <f>'2012-10-04-GalaxyDetails'!B211</f>
        <v>6.0096666666666666E-2</v>
      </c>
      <c r="D212" t="str">
        <f>CONCATENATE('2012-10-04-GalaxyDetails'!C211, "e")</f>
        <v>PGC1125254e</v>
      </c>
      <c r="E212" t="str">
        <f>'2012-10-04-GalaxyDetails'!D211</f>
        <v>Sab</v>
      </c>
      <c r="F212" t="str">
        <f>CONCATENATE("/home/ec2-user/galaxies/POGSSNR_PS1only_",'2012-10-04-GalaxyDetails'!C211,".fits")</f>
        <v>/home/ec2-user/galaxies/POGSSNR_PS1only_PGC1125254.fits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CONCATENATE("/home/ec2-user/galaxies/",'2012-10-04-GalaxyDetails'!A212)</f>
        <v>/home/ec2-user/galaxies/POGS_PS1only_PGC1114408.fits</v>
      </c>
      <c r="C213" s="4">
        <f>'2012-10-04-GalaxyDetails'!B212</f>
        <v>0.05</v>
      </c>
      <c r="D213" t="str">
        <f>CONCATENATE('2012-10-04-GalaxyDetails'!C212, "e")</f>
        <v>PGC1114408e</v>
      </c>
      <c r="E213" t="str">
        <f>'2012-10-04-GalaxyDetails'!D212</f>
        <v>S?</v>
      </c>
      <c r="F213" t="str">
        <f>CONCATENATE("/home/ec2-user/galaxies/POGSSNR_PS1only_",'2012-10-04-GalaxyDetails'!C212,".fits")</f>
        <v>/home/ec2-user/galaxies/POGSSNR_PS1only_PGC1114408.fits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CONCATENATE("/home/ec2-user/galaxies/",'2012-10-04-GalaxyDetails'!A213)</f>
        <v>/home/ec2-user/galaxies/POGS_PS1only_PGC1094837.fits</v>
      </c>
      <c r="C214" s="4">
        <f>'2012-10-04-GalaxyDetails'!B213</f>
        <v>5.4026666666666667E-2</v>
      </c>
      <c r="D214" t="str">
        <f>CONCATENATE('2012-10-04-GalaxyDetails'!C213, "e")</f>
        <v>PGC1094837e</v>
      </c>
      <c r="E214" t="str">
        <f>'2012-10-04-GalaxyDetails'!D213</f>
        <v>S0-a</v>
      </c>
      <c r="F214" t="str">
        <f>CONCATENATE("/home/ec2-user/galaxies/POGSSNR_PS1only_",'2012-10-04-GalaxyDetails'!C213,".fits")</f>
        <v>/home/ec2-user/galaxies/POGSSNR_PS1only_PGC1094837.fits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CONCATENATE("/home/ec2-user/galaxies/",'2012-10-04-GalaxyDetails'!A214)</f>
        <v>/home/ec2-user/galaxies/POGS_PS1only_PGC1081347.fits</v>
      </c>
      <c r="C215" s="4">
        <f>'2012-10-04-GalaxyDetails'!B214</f>
        <v>0.05</v>
      </c>
      <c r="D215" t="str">
        <f>CONCATENATE('2012-10-04-GalaxyDetails'!C214, "e")</f>
        <v>PGC1081347e</v>
      </c>
      <c r="E215" t="str">
        <f>'2012-10-04-GalaxyDetails'!D214</f>
        <v>S?</v>
      </c>
      <c r="F215" t="str">
        <f>CONCATENATE("/home/ec2-user/galaxies/POGSSNR_PS1only_",'2012-10-04-GalaxyDetails'!C214,".fits")</f>
        <v>/home/ec2-user/galaxies/POGSSNR_PS1only_PGC1081347.fits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CONCATENATE("/home/ec2-user/galaxies/",'2012-10-04-GalaxyDetails'!A215)</f>
        <v>/home/ec2-user/galaxies/POGS_PS1only_PGC1074056.fits</v>
      </c>
      <c r="C216" s="4">
        <f>'2012-10-04-GalaxyDetails'!B215</f>
        <v>0.05</v>
      </c>
      <c r="D216" t="str">
        <f>CONCATENATE('2012-10-04-GalaxyDetails'!C215, "e")</f>
        <v>PGC1074056e</v>
      </c>
      <c r="E216" t="str">
        <f>'2012-10-04-GalaxyDetails'!D215</f>
        <v>S?</v>
      </c>
      <c r="F216" t="str">
        <f>CONCATENATE("/home/ec2-user/galaxies/POGSSNR_PS1only_",'2012-10-04-GalaxyDetails'!C215,".fits")</f>
        <v>/home/ec2-user/galaxies/POGSSNR_PS1only_PGC1074056.fits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CONCATENATE("/home/ec2-user/galaxies/",'2012-10-04-GalaxyDetails'!A216)</f>
        <v>/home/ec2-user/galaxies/POGS_PS1only_PGC1115538.fits</v>
      </c>
      <c r="C217" s="4">
        <f>'2012-10-04-GalaxyDetails'!B216</f>
        <v>7.8623333333333337E-2</v>
      </c>
      <c r="D217" t="str">
        <f>CONCATENATE('2012-10-04-GalaxyDetails'!C216, "e")</f>
        <v>PGC1115538e</v>
      </c>
      <c r="E217" t="str">
        <f>'2012-10-04-GalaxyDetails'!D216</f>
        <v>S?</v>
      </c>
      <c r="F217" t="str">
        <f>CONCATENATE("/home/ec2-user/galaxies/POGSSNR_PS1only_",'2012-10-04-GalaxyDetails'!C216,".fits")</f>
        <v>/home/ec2-user/galaxies/POGSSNR_PS1only_PGC1115538.fits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CONCATENATE("/home/ec2-user/galaxies/",'2012-10-04-GalaxyDetails'!A217)</f>
        <v>/home/ec2-user/galaxies/POGS_PS1only_PGC1071957.fits</v>
      </c>
      <c r="C218" s="4">
        <f>'2012-10-04-GalaxyDetails'!B217</f>
        <v>0.05</v>
      </c>
      <c r="D218" t="str">
        <f>CONCATENATE('2012-10-04-GalaxyDetails'!C217, "e")</f>
        <v>PGC1071957e</v>
      </c>
      <c r="E218" t="str">
        <f>'2012-10-04-GalaxyDetails'!D217</f>
        <v>S?</v>
      </c>
      <c r="F218" t="str">
        <f>CONCATENATE("/home/ec2-user/galaxies/POGSSNR_PS1only_",'2012-10-04-GalaxyDetails'!C217,".fits")</f>
        <v>/home/ec2-user/galaxies/POGSSNR_PS1only_PGC1071957.fits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CONCATENATE("/home/ec2-user/galaxies/",'2012-10-04-GalaxyDetails'!A218)</f>
        <v>/home/ec2-user/galaxies/POGS_PS1only_PGC1218567.fits</v>
      </c>
      <c r="C219" s="4">
        <f>'2012-10-04-GalaxyDetails'!B218</f>
        <v>0.05</v>
      </c>
      <c r="D219" t="str">
        <f>CONCATENATE('2012-10-04-GalaxyDetails'!C218, "e")</f>
        <v>PGC1218567e</v>
      </c>
      <c r="E219" t="str">
        <f>'2012-10-04-GalaxyDetails'!D218</f>
        <v>E?</v>
      </c>
      <c r="F219" t="str">
        <f>CONCATENATE("/home/ec2-user/galaxies/POGSSNR_PS1only_",'2012-10-04-GalaxyDetails'!C218,".fits")</f>
        <v>/home/ec2-user/galaxies/POGSSNR_PS1only_PGC1218567.fits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CONCATENATE("/home/ec2-user/galaxies/",'2012-10-04-GalaxyDetails'!A219)</f>
        <v>/home/ec2-user/galaxies/POGS_PS1only_PGC1168760.fits</v>
      </c>
      <c r="C220" s="4">
        <f>'2012-10-04-GalaxyDetails'!B219</f>
        <v>5.8493333333333335E-2</v>
      </c>
      <c r="D220" t="str">
        <f>CONCATENATE('2012-10-04-GalaxyDetails'!C219, "e")</f>
        <v>PGC1168760e</v>
      </c>
      <c r="E220" t="str">
        <f>'2012-10-04-GalaxyDetails'!D219</f>
        <v>S?</v>
      </c>
      <c r="F220" t="str">
        <f>CONCATENATE("/home/ec2-user/galaxies/POGSSNR_PS1only_",'2012-10-04-GalaxyDetails'!C219,".fits")</f>
        <v>/home/ec2-user/galaxies/POGSSNR_PS1only_PGC1168760.fits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CONCATENATE("/home/ec2-user/galaxies/",'2012-10-04-GalaxyDetails'!A220)</f>
        <v>/home/ec2-user/galaxies/POGS_PS1only_PGC1230477.fits</v>
      </c>
      <c r="C221" s="4">
        <f>'2012-10-04-GalaxyDetails'!B220</f>
        <v>0.05</v>
      </c>
      <c r="D221" t="str">
        <f>CONCATENATE('2012-10-04-GalaxyDetails'!C220, "e")</f>
        <v>PGC1230477e</v>
      </c>
      <c r="E221" t="str">
        <f>'2012-10-04-GalaxyDetails'!D220</f>
        <v>S?</v>
      </c>
      <c r="F221" t="str">
        <f>CONCATENATE("/home/ec2-user/galaxies/POGSSNR_PS1only_",'2012-10-04-GalaxyDetails'!C220,".fits")</f>
        <v>/home/ec2-user/galaxies/POGSSNR_PS1only_PGC1230477.fits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CONCATENATE("/home/ec2-user/galaxies/",'2012-10-04-GalaxyDetails'!A221)</f>
        <v>/home/ec2-user/galaxies/POGS_PS1only_PGC1118258.fits</v>
      </c>
      <c r="C222" s="4">
        <f>'2012-10-04-GalaxyDetails'!B221</f>
        <v>0.05</v>
      </c>
      <c r="D222" t="str">
        <f>CONCATENATE('2012-10-04-GalaxyDetails'!C221, "e")</f>
        <v>PGC1118258e</v>
      </c>
      <c r="E222" t="str">
        <f>'2012-10-04-GalaxyDetails'!D221</f>
        <v>Unk</v>
      </c>
      <c r="F222" t="str">
        <f>CONCATENATE("/home/ec2-user/galaxies/POGSSNR_PS1only_",'2012-10-04-GalaxyDetails'!C221,".fits")</f>
        <v>/home/ec2-user/galaxies/POGSSNR_PS1only_PGC1118258.fits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CONCATENATE("/home/ec2-user/galaxies/",'2012-10-04-GalaxyDetails'!A222)</f>
        <v>/home/ec2-user/galaxies/POGS_PS1only_PGC068963.fits</v>
      </c>
      <c r="C223" s="4">
        <f>'2012-10-04-GalaxyDetails'!B222</f>
        <v>3.6249999999999998E-2</v>
      </c>
      <c r="D223" t="str">
        <f>CONCATENATE('2012-10-04-GalaxyDetails'!C222, "e")</f>
        <v>PGC068963e</v>
      </c>
      <c r="E223" t="str">
        <f>'2012-10-04-GalaxyDetails'!D222</f>
        <v>SBa</v>
      </c>
      <c r="F223" t="str">
        <f>CONCATENATE("/home/ec2-user/galaxies/POGSSNR_PS1only_",'2012-10-04-GalaxyDetails'!C222,".fits")</f>
        <v>/home/ec2-user/galaxies/POGSSNR_PS1only_PGC068963.fits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CONCATENATE("/home/ec2-user/galaxies/",'2012-10-04-GalaxyDetails'!A223)</f>
        <v>/home/ec2-user/galaxies/POGS_PS1only_PGC1177848.fits</v>
      </c>
      <c r="C224" s="4">
        <f>'2012-10-04-GalaxyDetails'!B223</f>
        <v>8.9596666666666672E-2</v>
      </c>
      <c r="D224" t="str">
        <f>CONCATENATE('2012-10-04-GalaxyDetails'!C223, "e")</f>
        <v>PGC1177848e</v>
      </c>
      <c r="E224" t="str">
        <f>'2012-10-04-GalaxyDetails'!D223</f>
        <v>S?</v>
      </c>
      <c r="F224" t="str">
        <f>CONCATENATE("/home/ec2-user/galaxies/POGSSNR_PS1only_",'2012-10-04-GalaxyDetails'!C223,".fits")</f>
        <v>/home/ec2-user/galaxies/POGSSNR_PS1only_PGC1177848.fits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CONCATENATE("/home/ec2-user/galaxies/",'2012-10-04-GalaxyDetails'!A224)</f>
        <v>/home/ec2-user/galaxies/POGS_PS1only_PGC192434.fits</v>
      </c>
      <c r="C225" s="4">
        <f>'2012-10-04-GalaxyDetails'!B224</f>
        <v>5.8776666666666665E-2</v>
      </c>
      <c r="D225" t="str">
        <f>CONCATENATE('2012-10-04-GalaxyDetails'!C224, "e")</f>
        <v>PGC192434e</v>
      </c>
      <c r="E225" t="str">
        <f>'2012-10-04-GalaxyDetails'!D224</f>
        <v>SBab</v>
      </c>
      <c r="F225" t="str">
        <f>CONCATENATE("/home/ec2-user/galaxies/POGSSNR_PS1only_",'2012-10-04-GalaxyDetails'!C224,".fits")</f>
        <v>/home/ec2-user/galaxies/POGSSNR_PS1only_PGC192434.fits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CONCATENATE("/home/ec2-user/galaxies/",'2012-10-04-GalaxyDetails'!A225)</f>
        <v>/home/ec2-user/galaxies/POGS_PS1only_PGC192440.fits</v>
      </c>
      <c r="C226" s="4">
        <f>'2012-10-04-GalaxyDetails'!B225</f>
        <v>3.5903333333333336E-2</v>
      </c>
      <c r="D226" t="str">
        <f>CONCATENATE('2012-10-04-GalaxyDetails'!C225, "e")</f>
        <v>PGC192440e</v>
      </c>
      <c r="E226" t="str">
        <f>'2012-10-04-GalaxyDetails'!D225</f>
        <v>S0-a</v>
      </c>
      <c r="F226" t="str">
        <f>CONCATENATE("/home/ec2-user/galaxies/POGSSNR_PS1only_",'2012-10-04-GalaxyDetails'!C225,".fits")</f>
        <v>/home/ec2-user/galaxies/POGSSNR_PS1only_PGC192440.fits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CONCATENATE("/home/ec2-user/galaxies/",'2012-10-04-GalaxyDetails'!A226)</f>
        <v>/home/ec2-user/galaxies/POGS_PS1only_PGC192446.fits</v>
      </c>
      <c r="C227" s="4">
        <f>'2012-10-04-GalaxyDetails'!B226</f>
        <v>3.8793333333333332E-2</v>
      </c>
      <c r="D227" t="str">
        <f>CONCATENATE('2012-10-04-GalaxyDetails'!C226, "e")</f>
        <v>PGC192446e</v>
      </c>
      <c r="E227" t="str">
        <f>'2012-10-04-GalaxyDetails'!D226</f>
        <v>E-SO</v>
      </c>
      <c r="F227" t="str">
        <f>CONCATENATE("/home/ec2-user/galaxies/POGSSNR_PS1only_",'2012-10-04-GalaxyDetails'!C226,".fits")</f>
        <v>/home/ec2-user/galaxies/POGSSNR_PS1only_PGC192446.fits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CONCATENATE("/home/ec2-user/galaxies/",'2012-10-04-GalaxyDetails'!A227)</f>
        <v>/home/ec2-user/galaxies/POGS_PS1only_PGC1246362.fits</v>
      </c>
      <c r="C228" s="4">
        <f>'2012-10-04-GalaxyDetails'!B227</f>
        <v>0.05</v>
      </c>
      <c r="D228" t="str">
        <f>CONCATENATE('2012-10-04-GalaxyDetails'!C227, "e")</f>
        <v>PGC1246362e</v>
      </c>
      <c r="E228" t="str">
        <f>'2012-10-04-GalaxyDetails'!D227</f>
        <v>S?</v>
      </c>
      <c r="F228" t="str">
        <f>CONCATENATE("/home/ec2-user/galaxies/POGSSNR_PS1only_",'2012-10-04-GalaxyDetails'!C227,".fits")</f>
        <v>/home/ec2-user/galaxies/POGSSNR_PS1only_PGC1246362.fits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CONCATENATE("/home/ec2-user/galaxies/",'2012-10-04-GalaxyDetails'!A228)</f>
        <v>/home/ec2-user/galaxies/POGS_PS1only_PGC1085555.fits</v>
      </c>
      <c r="C229" s="4">
        <f>'2012-10-04-GalaxyDetails'!B228</f>
        <v>3.9083333333333331E-2</v>
      </c>
      <c r="D229" t="str">
        <f>CONCATENATE('2012-10-04-GalaxyDetails'!C228, "e")</f>
        <v>PGC1085555e</v>
      </c>
      <c r="E229" t="str">
        <f>'2012-10-04-GalaxyDetails'!D228</f>
        <v>S?</v>
      </c>
      <c r="F229" t="str">
        <f>CONCATENATE("/home/ec2-user/galaxies/POGSSNR_PS1only_",'2012-10-04-GalaxyDetails'!C228,".fits")</f>
        <v>/home/ec2-user/galaxies/POGSSNR_PS1only_PGC1085555.fits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CONCATENATE("/home/ec2-user/galaxies/",'2012-10-04-GalaxyDetails'!A229)</f>
        <v>/home/ec2-user/galaxies/POGS_PS1only_2MASXJ22294675+0014162.fits</v>
      </c>
      <c r="C230" s="4">
        <f>'2012-10-04-GalaxyDetails'!B229</f>
        <v>8.2776666666666665E-2</v>
      </c>
      <c r="D230" t="str">
        <f>CONCATENATE('2012-10-04-GalaxyDetails'!C229, "e")</f>
        <v>2MASXJ22294675+0014162e</v>
      </c>
      <c r="E230" t="str">
        <f>'2012-10-04-GalaxyDetails'!D229</f>
        <v>S?</v>
      </c>
      <c r="F230" t="str">
        <f>CONCATENATE("/home/ec2-user/galaxies/POGSSNR_PS1only_",'2012-10-04-GalaxyDetails'!C229,".fits")</f>
        <v>/home/ec2-user/galaxies/POGSSNR_PS1only_2MASXJ22294675+0014162.fits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CONCATENATE("/home/ec2-user/galaxies/",'2012-10-04-GalaxyDetails'!A230)</f>
        <v>/home/ec2-user/galaxies/POGS_PS1only_PGC1199803.fits</v>
      </c>
      <c r="C231" s="4">
        <f>'2012-10-04-GalaxyDetails'!B230</f>
        <v>0.05</v>
      </c>
      <c r="D231" t="str">
        <f>CONCATENATE('2012-10-04-GalaxyDetails'!C230, "e")</f>
        <v>PGC1199803e</v>
      </c>
      <c r="E231" t="str">
        <f>'2012-10-04-GalaxyDetails'!D230</f>
        <v>S?</v>
      </c>
      <c r="F231" t="str">
        <f>CONCATENATE("/home/ec2-user/galaxies/POGSSNR_PS1only_",'2012-10-04-GalaxyDetails'!C230,".fits")</f>
        <v>/home/ec2-user/galaxies/POGSSNR_PS1only_PGC1199803.fits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CONCATENATE("/home/ec2-user/galaxies/",'2012-10-04-GalaxyDetails'!A231)</f>
        <v>/home/ec2-user/galaxies/POGS_PS1only_PGC1237533.fits</v>
      </c>
      <c r="C232" s="4">
        <f>'2012-10-04-GalaxyDetails'!B231</f>
        <v>0.05</v>
      </c>
      <c r="D232" t="str">
        <f>CONCATENATE('2012-10-04-GalaxyDetails'!C231, "e")</f>
        <v>PGC1237533e</v>
      </c>
      <c r="E232" t="str">
        <f>'2012-10-04-GalaxyDetails'!D231</f>
        <v>S?</v>
      </c>
      <c r="F232" t="str">
        <f>CONCATENATE("/home/ec2-user/galaxies/POGSSNR_PS1only_",'2012-10-04-GalaxyDetails'!C231,".fits")</f>
        <v>/home/ec2-user/galaxies/POGSSNR_PS1only_PGC1237533.fits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CONCATENATE("/home/ec2-user/galaxies/",'2012-10-04-GalaxyDetails'!A232)</f>
        <v>/home/ec2-user/galaxies/POGS_PS1only_PGC1147127.fits</v>
      </c>
      <c r="C233" s="4">
        <f>'2012-10-04-GalaxyDetails'!B232</f>
        <v>8.1573333333333331E-2</v>
      </c>
      <c r="D233" t="str">
        <f>CONCATENATE('2012-10-04-GalaxyDetails'!C232, "e")</f>
        <v>PGC1147127e</v>
      </c>
      <c r="E233" t="str">
        <f>'2012-10-04-GalaxyDetails'!D232</f>
        <v>S?</v>
      </c>
      <c r="F233" t="str">
        <f>CONCATENATE("/home/ec2-user/galaxies/POGSSNR_PS1only_",'2012-10-04-GalaxyDetails'!C232,".fits")</f>
        <v>/home/ec2-user/galaxies/POGSSNR_PS1only_PGC1147127.fits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CONCATENATE("/home/ec2-user/galaxies/",'2012-10-04-GalaxyDetails'!A233)</f>
        <v>/home/ec2-user/galaxies/POGS_PS1only_SDSSJ223016.67-002424.6.fits</v>
      </c>
      <c r="C234" s="4">
        <f>'2012-10-04-GalaxyDetails'!B233</f>
        <v>6.3623333333333337E-2</v>
      </c>
      <c r="D234" t="str">
        <f>CONCATENATE('2012-10-04-GalaxyDetails'!C233, "e")</f>
        <v>SDSSJ223016.67-002424.6e</v>
      </c>
      <c r="E234" t="str">
        <f>'2012-10-04-GalaxyDetails'!D233</f>
        <v>Unk</v>
      </c>
      <c r="F234" t="str">
        <f>CONCATENATE("/home/ec2-user/galaxies/POGSSNR_PS1only_",'2012-10-04-GalaxyDetails'!C233,".fits")</f>
        <v>/home/ec2-user/galaxies/POGSSNR_PS1only_SDSSJ223016.67-002424.6.fits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CONCATENATE("/home/ec2-user/galaxies/",'2012-10-04-GalaxyDetails'!A234)</f>
        <v>/home/ec2-user/galaxies/POGS_PS1only_PGC1106604.fits</v>
      </c>
      <c r="C235" s="4">
        <f>'2012-10-04-GalaxyDetails'!B234</f>
        <v>5.5683333333333335E-2</v>
      </c>
      <c r="D235" t="str">
        <f>CONCATENATE('2012-10-04-GalaxyDetails'!C234, "e")</f>
        <v>PGC1106604e</v>
      </c>
      <c r="E235" t="str">
        <f>'2012-10-04-GalaxyDetails'!D234</f>
        <v>S0-a</v>
      </c>
      <c r="F235" t="str">
        <f>CONCATENATE("/home/ec2-user/galaxies/POGSSNR_PS1only_",'2012-10-04-GalaxyDetails'!C234,".fits")</f>
        <v>/home/ec2-user/galaxies/POGSSNR_PS1only_PGC1106604.fits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CONCATENATE("/home/ec2-user/galaxies/",'2012-10-04-GalaxyDetails'!A235)</f>
        <v>/home/ec2-user/galaxies/POGS_PS1only_PGC1182266.fits</v>
      </c>
      <c r="C236" s="4">
        <f>'2012-10-04-GalaxyDetails'!B235</f>
        <v>3.6966666666666669E-2</v>
      </c>
      <c r="D236" t="str">
        <f>CONCATENATE('2012-10-04-GalaxyDetails'!C235, "e")</f>
        <v>PGC1182266e</v>
      </c>
      <c r="E236" t="str">
        <f>'2012-10-04-GalaxyDetails'!D235</f>
        <v>E?</v>
      </c>
      <c r="F236" t="str">
        <f>CONCATENATE("/home/ec2-user/galaxies/POGSSNR_PS1only_",'2012-10-04-GalaxyDetails'!C235,".fits")</f>
        <v>/home/ec2-user/galaxies/POGSSNR_PS1only_PGC1182266.fits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CONCATENATE("/home/ec2-user/galaxies/",'2012-10-04-GalaxyDetails'!A236)</f>
        <v>/home/ec2-user/galaxies/POGS_PS1only_PGC1125371.fits</v>
      </c>
      <c r="C237" s="4">
        <f>'2012-10-04-GalaxyDetails'!B236</f>
        <v>5.609666666666667E-2</v>
      </c>
      <c r="D237" t="str">
        <f>CONCATENATE('2012-10-04-GalaxyDetails'!C236, "e")</f>
        <v>PGC1125371e</v>
      </c>
      <c r="E237" t="str">
        <f>'2012-10-04-GalaxyDetails'!D236</f>
        <v>S0-a</v>
      </c>
      <c r="F237" t="str">
        <f>CONCATENATE("/home/ec2-user/galaxies/POGSSNR_PS1only_",'2012-10-04-GalaxyDetails'!C236,".fits")</f>
        <v>/home/ec2-user/galaxies/POGSSNR_PS1only_PGC1125371.fits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CONCATENATE("/home/ec2-user/galaxies/",'2012-10-04-GalaxyDetails'!A237)</f>
        <v>/home/ec2-user/galaxies/POGS_PS1only_PGC1065293.fits</v>
      </c>
      <c r="C238" s="4">
        <f>'2012-10-04-GalaxyDetails'!B237</f>
        <v>0.05</v>
      </c>
      <c r="D238" t="str">
        <f>CONCATENATE('2012-10-04-GalaxyDetails'!C237, "e")</f>
        <v>PGC1065293e</v>
      </c>
      <c r="E238" t="str">
        <f>'2012-10-04-GalaxyDetails'!D237</f>
        <v>Unk</v>
      </c>
      <c r="F238" t="str">
        <f>CONCATENATE("/home/ec2-user/galaxies/POGSSNR_PS1only_",'2012-10-04-GalaxyDetails'!C237,".fits")</f>
        <v>/home/ec2-user/galaxies/POGSSNR_PS1only_PGC1065293.fits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CONCATENATE("/home/ec2-user/galaxies/",'2012-10-04-GalaxyDetails'!A238)</f>
        <v>/home/ec2-user/galaxies/POGS_PS1only_PGC1092512.fits</v>
      </c>
      <c r="C239" s="4">
        <f>'2012-10-04-GalaxyDetails'!B238</f>
        <v>1.7213333333333334E-2</v>
      </c>
      <c r="D239" t="str">
        <f>CONCATENATE('2012-10-04-GalaxyDetails'!C238, "e")</f>
        <v>PGC1092512e</v>
      </c>
      <c r="E239" t="str">
        <f>'2012-10-04-GalaxyDetails'!D238</f>
        <v>Sab</v>
      </c>
      <c r="F239" t="str">
        <f>CONCATENATE("/home/ec2-user/galaxies/POGSSNR_PS1only_",'2012-10-04-GalaxyDetails'!C238,".fits")</f>
        <v>/home/ec2-user/galaxies/POGSSNR_PS1only_PGC1092512.fits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CONCATENATE("/home/ec2-user/galaxies/",'2012-10-04-GalaxyDetails'!A239)</f>
        <v>/home/ec2-user/galaxies/POGS_PS1only_PGC1065726.fits</v>
      </c>
      <c r="C240" s="4">
        <f>'2012-10-04-GalaxyDetails'!B239</f>
        <v>0.05</v>
      </c>
      <c r="D240" t="str">
        <f>CONCATENATE('2012-10-04-GalaxyDetails'!C239, "e")</f>
        <v>PGC1065726e</v>
      </c>
      <c r="E240" t="str">
        <f>'2012-10-04-GalaxyDetails'!D239</f>
        <v>Unk</v>
      </c>
      <c r="F240" t="str">
        <f>CONCATENATE("/home/ec2-user/galaxies/POGSSNR_PS1only_",'2012-10-04-GalaxyDetails'!C239,".fits")</f>
        <v>/home/ec2-user/galaxies/POGSSNR_PS1only_PGC1065726.fits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CONCATENATE("/home/ec2-user/galaxies/",'2012-10-04-GalaxyDetails'!A240)</f>
        <v>/home/ec2-user/galaxies/POGS_PS1only_PGC1105280.fits</v>
      </c>
      <c r="C241" s="4">
        <f>'2012-10-04-GalaxyDetails'!B240</f>
        <v>0.05</v>
      </c>
      <c r="D241" t="str">
        <f>CONCATENATE('2012-10-04-GalaxyDetails'!C240, "e")</f>
        <v>PGC1105280e</v>
      </c>
      <c r="E241" t="str">
        <f>'2012-10-04-GalaxyDetails'!D240</f>
        <v>S?</v>
      </c>
      <c r="F241" t="str">
        <f>CONCATENATE("/home/ec2-user/galaxies/POGSSNR_PS1only_",'2012-10-04-GalaxyDetails'!C240,".fits")</f>
        <v>/home/ec2-user/galaxies/POGSSNR_PS1only_PGC1105280.fits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CONCATENATE("/home/ec2-user/galaxies/",'2012-10-04-GalaxyDetails'!A241)</f>
        <v>/home/ec2-user/galaxies/POGS_PS1only_PGC1186987.fits</v>
      </c>
      <c r="C242" s="4">
        <f>'2012-10-04-GalaxyDetails'!B241</f>
        <v>3.6749999999999998E-2</v>
      </c>
      <c r="D242" t="str">
        <f>CONCATENATE('2012-10-04-GalaxyDetails'!C241, "e")</f>
        <v>PGC1186987e</v>
      </c>
      <c r="E242" t="str">
        <f>'2012-10-04-GalaxyDetails'!D241</f>
        <v>S?</v>
      </c>
      <c r="F242" t="str">
        <f>CONCATENATE("/home/ec2-user/galaxies/POGSSNR_PS1only_",'2012-10-04-GalaxyDetails'!C241,".fits")</f>
        <v>/home/ec2-user/galaxies/POGSSNR_PS1only_PGC1186987.fits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CONCATENATE("/home/ec2-user/galaxies/",'2012-10-04-GalaxyDetails'!A242)</f>
        <v>/home/ec2-user/galaxies/POGS_PS1only_PGC1169503.fits</v>
      </c>
      <c r="C243" s="4">
        <f>'2012-10-04-GalaxyDetails'!B242</f>
        <v>8.863E-2</v>
      </c>
      <c r="D243" t="str">
        <f>CONCATENATE('2012-10-04-GalaxyDetails'!C242, "e")</f>
        <v>PGC1169503e</v>
      </c>
      <c r="E243" t="str">
        <f>'2012-10-04-GalaxyDetails'!D242</f>
        <v>S?</v>
      </c>
      <c r="F243" t="str">
        <f>CONCATENATE("/home/ec2-user/galaxies/POGSSNR_PS1only_",'2012-10-04-GalaxyDetails'!C242,".fits")</f>
        <v>/home/ec2-user/galaxies/POGSSNR_PS1only_PGC1169503.fits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CONCATENATE("/home/ec2-user/galaxies/",'2012-10-04-GalaxyDetails'!A243)</f>
        <v>/home/ec2-user/galaxies/POGS_PS1only_2MASXJ22314979+0026495.fits</v>
      </c>
      <c r="C244" s="4">
        <f>'2012-10-04-GalaxyDetails'!B243</f>
        <v>4.8800000000000003E-2</v>
      </c>
      <c r="D244" t="str">
        <f>CONCATENATE('2012-10-04-GalaxyDetails'!C243, "e")</f>
        <v>2MASXJ22314979+0026495e</v>
      </c>
      <c r="E244" t="str">
        <f>'2012-10-04-GalaxyDetails'!D243</f>
        <v>S?</v>
      </c>
      <c r="F244" t="str">
        <f>CONCATENATE("/home/ec2-user/galaxies/POGSSNR_PS1only_",'2012-10-04-GalaxyDetails'!C243,".fits")</f>
        <v>/home/ec2-user/galaxies/POGSSNR_PS1only_2MASXJ22314979+0026495.fits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CONCATENATE("/home/ec2-user/galaxies/",'2012-10-04-GalaxyDetails'!A244)</f>
        <v>/home/ec2-user/galaxies/POGS_PS1only_PGC1229618.fits</v>
      </c>
      <c r="C245" s="4">
        <f>'2012-10-04-GalaxyDetails'!B244</f>
        <v>5.9803333333333333E-2</v>
      </c>
      <c r="D245" t="str">
        <f>CONCATENATE('2012-10-04-GalaxyDetails'!C244, "e")</f>
        <v>PGC1229618e</v>
      </c>
      <c r="E245" t="str">
        <f>'2012-10-04-GalaxyDetails'!D244</f>
        <v>S?</v>
      </c>
      <c r="F245" t="str">
        <f>CONCATENATE("/home/ec2-user/galaxies/POGSSNR_PS1only_",'2012-10-04-GalaxyDetails'!C244,".fits")</f>
        <v>/home/ec2-user/galaxies/POGSSNR_PS1only_PGC1229618.fits</v>
      </c>
      <c r="G245">
        <v>0</v>
      </c>
      <c r="H245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"/>
  <sheetViews>
    <sheetView topLeftCell="CM228" workbookViewId="0">
      <selection activeCell="D2" sqref="D2:D245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4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CONCATENATE("/home/ec2-user/galaxies/POGS_PS1SDSSuNOCONV_",'2012-10-04-GalaxyDetails'!C1,".fits")</f>
        <v>/home/ec2-user/galaxies/POGS_PS1SDSSuNOCONV_PGC1211883.fits</v>
      </c>
      <c r="C2" s="4">
        <f>'2012-10-04-GalaxyDetails'!B1</f>
        <v>0.05</v>
      </c>
      <c r="D2" t="str">
        <f>CONCATENATE('2012-10-04-GalaxyDetails'!C1, "f")</f>
        <v>PGC1211883f</v>
      </c>
      <c r="E2" t="str">
        <f>'2012-10-04-GalaxyDetails'!D1</f>
        <v>Unk</v>
      </c>
      <c r="F2" t="str">
        <f>CONCATENATE("/home/ec2-user/galaxies/POGSSNR_PS1SDSSuNOCONV_",'2012-10-04-GalaxyDetails'!C1,".fits")</f>
        <v>/home/ec2-user/galaxies/POGSSNR_PS1SDSSuNOCONV_PGC1211883.fits</v>
      </c>
      <c r="G2">
        <v>0</v>
      </c>
      <c r="H2">
        <v>1</v>
      </c>
    </row>
    <row r="3" spans="1:8">
      <c r="A3" s="5" t="s">
        <v>847</v>
      </c>
      <c r="B3" t="str">
        <f>CONCATENATE("/home/ec2-user/galaxies/POGS_PS1SDSSuNOCONV_",'2012-10-04-GalaxyDetails'!C2,".fits")</f>
        <v>/home/ec2-user/galaxies/POGS_PS1SDSSuNOCONV_PGC1071534.fits</v>
      </c>
      <c r="C3" s="4">
        <f>'2012-10-04-GalaxyDetails'!B2</f>
        <v>9.4166666666666662E-2</v>
      </c>
      <c r="D3" t="str">
        <f>CONCATENATE('2012-10-04-GalaxyDetails'!C2, "f")</f>
        <v>PGC1071534f</v>
      </c>
      <c r="E3" t="str">
        <f>'2012-10-04-GalaxyDetails'!D2</f>
        <v>S0-a</v>
      </c>
      <c r="F3" t="str">
        <f>CONCATENATE("/home/ec2-user/galaxies/POGSSNR_PS1SDSSuNOCONV_",'2012-10-04-GalaxyDetails'!C2,".fits")</f>
        <v>/home/ec2-user/galaxies/POGSSNR_PS1SDSSuNOCONV_PGC1071534.fits</v>
      </c>
      <c r="G3">
        <v>0</v>
      </c>
      <c r="H3">
        <v>1</v>
      </c>
    </row>
    <row r="4" spans="1:8">
      <c r="A4" s="5" t="s">
        <v>847</v>
      </c>
      <c r="B4" t="str">
        <f>CONCATENATE("/home/ec2-user/galaxies/POGS_PS1SDSSuNOCONV_",'2012-10-04-GalaxyDetails'!C3,".fits")</f>
        <v>/home/ec2-user/galaxies/POGS_PS1SDSSuNOCONV_PGC1136122.fits</v>
      </c>
      <c r="C4" s="4">
        <f>'2012-10-04-GalaxyDetails'!B3</f>
        <v>6.3896666666666671E-2</v>
      </c>
      <c r="D4" t="str">
        <f>CONCATENATE('2012-10-04-GalaxyDetails'!C3, "f")</f>
        <v>PGC1136122f</v>
      </c>
      <c r="E4" t="str">
        <f>'2012-10-04-GalaxyDetails'!D3</f>
        <v>S?</v>
      </c>
      <c r="F4" t="str">
        <f>CONCATENATE("/home/ec2-user/galaxies/POGSSNR_PS1SDSSuNOCONV_",'2012-10-04-GalaxyDetails'!C3,".fits")</f>
        <v>/home/ec2-user/galaxies/POGSSNR_PS1SDSSuNOCONV_PGC1136122.fits</v>
      </c>
      <c r="G4">
        <v>0</v>
      </c>
      <c r="H4">
        <v>1</v>
      </c>
    </row>
    <row r="5" spans="1:8">
      <c r="A5" s="5" t="s">
        <v>847</v>
      </c>
      <c r="B5" t="str">
        <f>CONCATENATE("/home/ec2-user/galaxies/POGS_PS1SDSSuNOCONV_",'2012-10-04-GalaxyDetails'!C4,".fits")</f>
        <v>/home/ec2-user/galaxies/POGS_PS1SDSSuNOCONV_PGC1115312.fits</v>
      </c>
      <c r="C5" s="4">
        <f>'2012-10-04-GalaxyDetails'!B4</f>
        <v>0.05</v>
      </c>
      <c r="D5" t="str">
        <f>CONCATENATE('2012-10-04-GalaxyDetails'!C4, "f")</f>
        <v>PGC1115312f</v>
      </c>
      <c r="E5" t="str">
        <f>'2012-10-04-GalaxyDetails'!D4</f>
        <v>S?</v>
      </c>
      <c r="F5" t="str">
        <f>CONCATENATE("/home/ec2-user/galaxies/POGSSNR_PS1SDSSuNOCONV_",'2012-10-04-GalaxyDetails'!C4,".fits")</f>
        <v>/home/ec2-user/galaxies/POGSSNR_PS1SDSSuNOCONV_PGC1115312.fits</v>
      </c>
      <c r="G5">
        <v>0</v>
      </c>
      <c r="H5">
        <v>1</v>
      </c>
    </row>
    <row r="6" spans="1:8">
      <c r="A6" s="5" t="s">
        <v>847</v>
      </c>
      <c r="B6" t="str">
        <f>CONCATENATE("/home/ec2-user/galaxies/POGS_PS1SDSSuNOCONV_",'2012-10-04-GalaxyDetails'!C5,".fits")</f>
        <v>/home/ec2-user/galaxies/POGS_PS1SDSSuNOCONV_PGC191062.fits</v>
      </c>
      <c r="C6" s="4">
        <f>'2012-10-04-GalaxyDetails'!B5</f>
        <v>4.9283333333333332E-2</v>
      </c>
      <c r="D6" t="str">
        <f>CONCATENATE('2012-10-04-GalaxyDetails'!C5, "f")</f>
        <v>PGC191062f</v>
      </c>
      <c r="E6" t="str">
        <f>'2012-10-04-GalaxyDetails'!D5</f>
        <v>S?</v>
      </c>
      <c r="F6" t="str">
        <f>CONCATENATE("/home/ec2-user/galaxies/POGSSNR_PS1SDSSuNOCONV_",'2012-10-04-GalaxyDetails'!C5,".fits")</f>
        <v>/home/ec2-user/galaxies/POGSSNR_PS1SDSSuNOCONV_PGC191062.fits</v>
      </c>
      <c r="G6">
        <v>0</v>
      </c>
      <c r="H6">
        <v>1</v>
      </c>
    </row>
    <row r="7" spans="1:8">
      <c r="A7" s="5" t="s">
        <v>847</v>
      </c>
      <c r="B7" t="str">
        <f>CONCATENATE("/home/ec2-user/galaxies/POGS_PS1SDSSuNOCONV_",'2012-10-04-GalaxyDetails'!C6,".fits")</f>
        <v>/home/ec2-user/galaxies/POGS_PS1SDSSuNOCONV_PGC170383.fits</v>
      </c>
      <c r="C7" s="4">
        <f>'2012-10-04-GalaxyDetails'!B6</f>
        <v>2.666E-2</v>
      </c>
      <c r="D7" t="str">
        <f>CONCATENATE('2012-10-04-GalaxyDetails'!C6, "f")</f>
        <v>PGC170383f</v>
      </c>
      <c r="E7" t="str">
        <f>'2012-10-04-GalaxyDetails'!D6</f>
        <v>E</v>
      </c>
      <c r="F7" t="str">
        <f>CONCATENATE("/home/ec2-user/galaxies/POGSSNR_PS1SDSSuNOCONV_",'2012-10-04-GalaxyDetails'!C6,".fits")</f>
        <v>/home/ec2-user/galaxies/POGSSNR_PS1SDSSuNOCONV_PGC170383.fits</v>
      </c>
      <c r="G7">
        <v>0</v>
      </c>
      <c r="H7">
        <v>1</v>
      </c>
    </row>
    <row r="8" spans="1:8">
      <c r="A8" s="5" t="s">
        <v>847</v>
      </c>
      <c r="B8" t="str">
        <f>CONCATENATE("/home/ec2-user/galaxies/POGS_PS1SDSSuNOCONV_",'2012-10-04-GalaxyDetails'!C7,".fits")</f>
        <v>/home/ec2-user/galaxies/POGS_PS1SDSSuNOCONV_PGC067849.fits</v>
      </c>
      <c r="C8" s="4">
        <f>'2012-10-04-GalaxyDetails'!B7</f>
        <v>2.7E-2</v>
      </c>
      <c r="D8" t="str">
        <f>CONCATENATE('2012-10-04-GalaxyDetails'!C7, "f")</f>
        <v>PGC067849f</v>
      </c>
      <c r="E8" t="str">
        <f>'2012-10-04-GalaxyDetails'!D7</f>
        <v>E</v>
      </c>
      <c r="F8" t="str">
        <f>CONCATENATE("/home/ec2-user/galaxies/POGSSNR_PS1SDSSuNOCONV_",'2012-10-04-GalaxyDetails'!C7,".fits")</f>
        <v>/home/ec2-user/galaxies/POGSSNR_PS1SDSSuNOCONV_PGC067849.fits</v>
      </c>
      <c r="G8">
        <v>0</v>
      </c>
      <c r="H8">
        <v>1</v>
      </c>
    </row>
    <row r="9" spans="1:8">
      <c r="A9" s="5" t="s">
        <v>847</v>
      </c>
      <c r="B9" t="str">
        <f>CONCATENATE("/home/ec2-user/galaxies/POGS_PS1SDSSuNOCONV_",'2012-10-04-GalaxyDetails'!C8,".fits")</f>
        <v>/home/ec2-user/galaxies/POGS_PS1SDSSuNOCONV_PGC091724.fits</v>
      </c>
      <c r="C9" s="4">
        <f>'2012-10-04-GalaxyDetails'!B8</f>
        <v>2.7353333333333334E-2</v>
      </c>
      <c r="D9" t="str">
        <f>CONCATENATE('2012-10-04-GalaxyDetails'!C8, "f")</f>
        <v>PGC091724f</v>
      </c>
      <c r="E9" t="str">
        <f>'2012-10-04-GalaxyDetails'!D8</f>
        <v>Sd</v>
      </c>
      <c r="F9" t="str">
        <f>CONCATENATE("/home/ec2-user/galaxies/POGSSNR_PS1SDSSuNOCONV_",'2012-10-04-GalaxyDetails'!C8,".fits")</f>
        <v>/home/ec2-user/galaxies/POGSSNR_PS1SDSSuNOCONV_PGC091724.fits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CONCATENATE("/home/ec2-user/galaxies/POGS_PS1SDSSuNOCONV_",'2012-10-04-GalaxyDetails'!C9,".fits")</f>
        <v>/home/ec2-user/galaxies/POGS_PS1SDSSuNOCONV_PGC1094258.fits</v>
      </c>
      <c r="C10" s="4">
        <f>'2012-10-04-GalaxyDetails'!B9</f>
        <v>2.742E-2</v>
      </c>
      <c r="D10" t="str">
        <f>CONCATENATE('2012-10-04-GalaxyDetails'!C9, "f")</f>
        <v>PGC1094258f</v>
      </c>
      <c r="E10" t="str">
        <f>'2012-10-04-GalaxyDetails'!D9</f>
        <v>E?</v>
      </c>
      <c r="F10" t="str">
        <f>CONCATENATE("/home/ec2-user/galaxies/POGSSNR_PS1SDSSuNOCONV_",'2012-10-04-GalaxyDetails'!C9,".fits")</f>
        <v>/home/ec2-user/galaxies/POGSSNR_PS1SDSSuNOCONV_PGC1094258.fits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CONCATENATE("/home/ec2-user/galaxies/POGS_PS1SDSSuNOCONV_",'2012-10-04-GalaxyDetails'!C10,".fits")</f>
        <v>/home/ec2-user/galaxies/POGS_PS1SDSSuNOCONV_PGC1227505.fits</v>
      </c>
      <c r="C11" s="4">
        <f>'2012-10-04-GalaxyDetails'!B10</f>
        <v>0.05</v>
      </c>
      <c r="D11" t="str">
        <f>CONCATENATE('2012-10-04-GalaxyDetails'!C10, "f")</f>
        <v>PGC1227505f</v>
      </c>
      <c r="E11" t="str">
        <f>'2012-10-04-GalaxyDetails'!D10</f>
        <v>Unk</v>
      </c>
      <c r="F11" t="str">
        <f>CONCATENATE("/home/ec2-user/galaxies/POGSSNR_PS1SDSSuNOCONV_",'2012-10-04-GalaxyDetails'!C10,".fits")</f>
        <v>/home/ec2-user/galaxies/POGSSNR_PS1SDSSuNOCONV_PGC1227505.fits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CONCATENATE("/home/ec2-user/galaxies/POGS_PS1SDSSuNOCONV_",'2012-10-04-GalaxyDetails'!C11,".fits")</f>
        <v>/home/ec2-user/galaxies/POGS_PS1SDSSuNOCONV_PGC067858.fits</v>
      </c>
      <c r="C12" s="4">
        <f>'2012-10-04-GalaxyDetails'!B11</f>
        <v>2.6993333333333334E-2</v>
      </c>
      <c r="D12" t="str">
        <f>CONCATENATE('2012-10-04-GalaxyDetails'!C11, "f")</f>
        <v>PGC067858f</v>
      </c>
      <c r="E12" t="str">
        <f>'2012-10-04-GalaxyDetails'!D11</f>
        <v>Sb</v>
      </c>
      <c r="F12" t="str">
        <f>CONCATENATE("/home/ec2-user/galaxies/POGSSNR_PS1SDSSuNOCONV_",'2012-10-04-GalaxyDetails'!C11,".fits")</f>
        <v>/home/ec2-user/galaxies/POGSSNR_PS1SDSSuNOCONV_PGC067858.fits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CONCATENATE("/home/ec2-user/galaxies/POGS_PS1SDSSuNOCONV_",'2012-10-04-GalaxyDetails'!C12,".fits")</f>
        <v>/home/ec2-user/galaxies/POGS_PS1SDSSuNOCONV_NGC7181.fits</v>
      </c>
      <c r="C13" s="4">
        <f>'2012-10-04-GalaxyDetails'!B12</f>
        <v>2.6176666666666668E-2</v>
      </c>
      <c r="D13" t="str">
        <f>CONCATENATE('2012-10-04-GalaxyDetails'!C12, "f")</f>
        <v>NGC7181f</v>
      </c>
      <c r="E13" t="str">
        <f>'2012-10-04-GalaxyDetails'!D12</f>
        <v>S0</v>
      </c>
      <c r="F13" t="str">
        <f>CONCATENATE("/home/ec2-user/galaxies/POGSSNR_PS1SDSSuNOCONV_",'2012-10-04-GalaxyDetails'!C12,".fits")</f>
        <v>/home/ec2-user/galaxies/POGSSNR_PS1SDSSuNOCONV_NGC7181.fits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CONCATENATE("/home/ec2-user/galaxies/POGS_PS1SDSSuNOCONV_",'2012-10-04-GalaxyDetails'!C13,".fits")</f>
        <v>/home/ec2-user/galaxies/POGS_PS1SDSSuNOCONV_PGC191147.fits</v>
      </c>
      <c r="C14" s="4">
        <f>'2012-10-04-GalaxyDetails'!B13</f>
        <v>0.05</v>
      </c>
      <c r="D14" t="str">
        <f>CONCATENATE('2012-10-04-GalaxyDetails'!C13, "f")</f>
        <v>PGC191147f</v>
      </c>
      <c r="E14" t="str">
        <f>'2012-10-04-GalaxyDetails'!D13</f>
        <v>S?</v>
      </c>
      <c r="F14" t="str">
        <f>CONCATENATE("/home/ec2-user/galaxies/POGSSNR_PS1SDSSuNOCONV_",'2012-10-04-GalaxyDetails'!C13,".fits")</f>
        <v>/home/ec2-user/galaxies/POGSSNR_PS1SDSSuNOCONV_PGC191147.fits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CONCATENATE("/home/ec2-user/galaxies/POGS_PS1SDSSuNOCONV_",'2012-10-04-GalaxyDetails'!C14,".fits")</f>
        <v>/home/ec2-user/galaxies/POGS_PS1SDSSuNOCONV_NGC7182.fits</v>
      </c>
      <c r="C15" s="4">
        <f>'2012-10-04-GalaxyDetails'!B14</f>
        <v>2.6823333333333334E-2</v>
      </c>
      <c r="D15" t="str">
        <f>CONCATENATE('2012-10-04-GalaxyDetails'!C14, "f")</f>
        <v>NGC7182f</v>
      </c>
      <c r="E15" t="str">
        <f>'2012-10-04-GalaxyDetails'!D14</f>
        <v>S0-a</v>
      </c>
      <c r="F15" t="str">
        <f>CONCATENATE("/home/ec2-user/galaxies/POGSSNR_PS1SDSSuNOCONV_",'2012-10-04-GalaxyDetails'!C14,".fits")</f>
        <v>/home/ec2-user/galaxies/POGSSNR_PS1SDSSuNOCONV_NGC7182.fits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CONCATENATE("/home/ec2-user/galaxies/POGS_PS1SDSSuNOCONV_",'2012-10-04-GalaxyDetails'!C15,".fits")</f>
        <v>/home/ec2-user/galaxies/POGS_PS1SDSSuNOCONV_PGC1162816.fits</v>
      </c>
      <c r="C16" s="4">
        <f>'2012-10-04-GalaxyDetails'!B15</f>
        <v>6.4086666666666667E-2</v>
      </c>
      <c r="D16" t="str">
        <f>CONCATENATE('2012-10-04-GalaxyDetails'!C15, "f")</f>
        <v>PGC1162816f</v>
      </c>
      <c r="E16" t="str">
        <f>'2012-10-04-GalaxyDetails'!D15</f>
        <v>S?</v>
      </c>
      <c r="F16" t="str">
        <f>CONCATENATE("/home/ec2-user/galaxies/POGSSNR_PS1SDSSuNOCONV_",'2012-10-04-GalaxyDetails'!C15,".fits")</f>
        <v>/home/ec2-user/galaxies/POGSSNR_PS1SDSSuNOCONV_PGC1162816.fits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CONCATENATE("/home/ec2-user/galaxies/POGS_PS1SDSSuNOCONV_",'2012-10-04-GalaxyDetails'!C16,".fits")</f>
        <v>/home/ec2-user/galaxies/POGS_PS1SDSSuNOCONV_PGC1092847.fits</v>
      </c>
      <c r="C17" s="4">
        <f>'2012-10-04-GalaxyDetails'!B16</f>
        <v>4.932333333333333E-2</v>
      </c>
      <c r="D17" t="str">
        <f>CONCATENATE('2012-10-04-GalaxyDetails'!C16, "f")</f>
        <v>PGC1092847f</v>
      </c>
      <c r="E17" t="str">
        <f>'2012-10-04-GalaxyDetails'!D16</f>
        <v>S?</v>
      </c>
      <c r="F17" t="str">
        <f>CONCATENATE("/home/ec2-user/galaxies/POGSSNR_PS1SDSSuNOCONV_",'2012-10-04-GalaxyDetails'!C16,".fits")</f>
        <v>/home/ec2-user/galaxies/POGSSNR_PS1SDSSuNOCONV_PGC1092847.fits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CONCATENATE("/home/ec2-user/galaxies/POGS_PS1SDSSuNOCONV_",'2012-10-04-GalaxyDetails'!C17,".fits")</f>
        <v>/home/ec2-user/galaxies/POGS_PS1SDSSuNOCONV_UGC11876.fits</v>
      </c>
      <c r="C18" s="4">
        <f>'2012-10-04-GalaxyDetails'!B17</f>
        <v>1.3356666666666666E-2</v>
      </c>
      <c r="D18" t="str">
        <f>CONCATENATE('2012-10-04-GalaxyDetails'!C17, "f")</f>
        <v>UGC11876f</v>
      </c>
      <c r="E18" t="str">
        <f>'2012-10-04-GalaxyDetails'!D17</f>
        <v>Sc</v>
      </c>
      <c r="F18" t="str">
        <f>CONCATENATE("/home/ec2-user/galaxies/POGSSNR_PS1SDSSuNOCONV_",'2012-10-04-GalaxyDetails'!C17,".fits")</f>
        <v>/home/ec2-user/galaxies/POGSSNR_PS1SDSSuNOCONV_UGC11876.fits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CONCATENATE("/home/ec2-user/galaxies/POGS_PS1SDSSuNOCONV_",'2012-10-04-GalaxyDetails'!C18,".fits")</f>
        <v>/home/ec2-user/galaxies/POGS_PS1SDSSuNOCONV_NGC7189.fits</v>
      </c>
      <c r="C19" s="4">
        <f>'2012-10-04-GalaxyDetails'!B18</f>
        <v>3.0300000000000001E-2</v>
      </c>
      <c r="D19" t="str">
        <f>CONCATENATE('2012-10-04-GalaxyDetails'!C18, "f")</f>
        <v>NGC7189f</v>
      </c>
      <c r="E19" t="str">
        <f>'2012-10-04-GalaxyDetails'!D18</f>
        <v>SBb</v>
      </c>
      <c r="F19" t="str">
        <f>CONCATENATE("/home/ec2-user/galaxies/POGSSNR_PS1SDSSuNOCONV_",'2012-10-04-GalaxyDetails'!C18,".fits")</f>
        <v>/home/ec2-user/galaxies/POGSSNR_PS1SDSSuNOCONV_NGC7189.fits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CONCATENATE("/home/ec2-user/galaxies/POGS_PS1SDSSuNOCONV_",'2012-10-04-GalaxyDetails'!C19,".fits")</f>
        <v>/home/ec2-user/galaxies/POGS_PS1SDSSuNOCONV_IC1425.fits</v>
      </c>
      <c r="C20" s="4">
        <f>'2012-10-04-GalaxyDetails'!B19</f>
        <v>3.2176666666666666E-2</v>
      </c>
      <c r="D20" t="str">
        <f>CONCATENATE('2012-10-04-GalaxyDetails'!C19, "f")</f>
        <v>IC1425f</v>
      </c>
      <c r="E20" t="str">
        <f>'2012-10-04-GalaxyDetails'!D19</f>
        <v>E</v>
      </c>
      <c r="F20" t="str">
        <f>CONCATENATE("/home/ec2-user/galaxies/POGSSNR_PS1SDSSuNOCONV_",'2012-10-04-GalaxyDetails'!C19,".fits")</f>
        <v>/home/ec2-user/galaxies/POGSSNR_PS1SDSSuNOCONV_IC1425.fits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CONCATENATE("/home/ec2-user/galaxies/POGS_PS1SDSSuNOCONV_",'2012-10-04-GalaxyDetails'!C20,".fits")</f>
        <v>/home/ec2-user/galaxies/POGS_PS1SDSSuNOCONV_PGC191161.fits</v>
      </c>
      <c r="C21" s="4">
        <f>'2012-10-04-GalaxyDetails'!B20</f>
        <v>2.6726666666666666E-2</v>
      </c>
      <c r="D21" t="str">
        <f>CONCATENATE('2012-10-04-GalaxyDetails'!C20, "f")</f>
        <v>PGC191161f</v>
      </c>
      <c r="E21" t="str">
        <f>'2012-10-04-GalaxyDetails'!D20</f>
        <v>S0-a</v>
      </c>
      <c r="F21" t="str">
        <f>CONCATENATE("/home/ec2-user/galaxies/POGSSNR_PS1SDSSuNOCONV_",'2012-10-04-GalaxyDetails'!C20,".fits")</f>
        <v>/home/ec2-user/galaxies/POGSSNR_PS1SDSSuNOCONV_PGC191161.fits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CONCATENATE("/home/ec2-user/galaxies/POGS_PS1SDSSuNOCONV_",'2012-10-04-GalaxyDetails'!C21,".fits")</f>
        <v>/home/ec2-user/galaxies/POGS_PS1SDSSuNOCONV_PGC067958.fits</v>
      </c>
      <c r="C22" s="4">
        <f>'2012-10-04-GalaxyDetails'!B21</f>
        <v>2.6360000000000001E-2</v>
      </c>
      <c r="D22" t="str">
        <f>CONCATENATE('2012-10-04-GalaxyDetails'!C21, "f")</f>
        <v>PGC067958f</v>
      </c>
      <c r="E22" t="str">
        <f>'2012-10-04-GalaxyDetails'!D21</f>
        <v>Sa</v>
      </c>
      <c r="F22" t="str">
        <f>CONCATENATE("/home/ec2-user/galaxies/POGSSNR_PS1SDSSuNOCONV_",'2012-10-04-GalaxyDetails'!C21,".fits")</f>
        <v>/home/ec2-user/galaxies/POGSSNR_PS1SDSSuNOCONV_PGC067958.fits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CONCATENATE("/home/ec2-user/galaxies/POGS_PS1SDSSuNOCONV_",'2012-10-04-GalaxyDetails'!C22,".fits")</f>
        <v>/home/ec2-user/galaxies/POGS_PS1SDSSuNOCONV_PGC1069967.fits</v>
      </c>
      <c r="C23" s="4">
        <f>'2012-10-04-GalaxyDetails'!B22</f>
        <v>0.05</v>
      </c>
      <c r="D23" t="str">
        <f>CONCATENATE('2012-10-04-GalaxyDetails'!C22, "f")</f>
        <v>PGC1069967f</v>
      </c>
      <c r="E23" t="str">
        <f>'2012-10-04-GalaxyDetails'!D22</f>
        <v>S?</v>
      </c>
      <c r="F23" t="str">
        <f>CONCATENATE("/home/ec2-user/galaxies/POGSSNR_PS1SDSSuNOCONV_",'2012-10-04-GalaxyDetails'!C22,".fits")</f>
        <v>/home/ec2-user/galaxies/POGSSNR_PS1SDSSuNOCONV_PGC1069967.fits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CONCATENATE("/home/ec2-user/galaxies/POGS_PS1SDSSuNOCONV_",'2012-10-04-GalaxyDetails'!C23,".fits")</f>
        <v>/home/ec2-user/galaxies/POGS_PS1SDSSuNOCONV_PGC067969.fits</v>
      </c>
      <c r="C24" s="4">
        <f>'2012-10-04-GalaxyDetails'!B23</f>
        <v>3.2736666666666664E-2</v>
      </c>
      <c r="D24" t="str">
        <f>CONCATENATE('2012-10-04-GalaxyDetails'!C23, "f")</f>
        <v>PGC067969f</v>
      </c>
      <c r="E24" t="str">
        <f>'2012-10-04-GalaxyDetails'!D23</f>
        <v>Sbc</v>
      </c>
      <c r="F24" t="str">
        <f>CONCATENATE("/home/ec2-user/galaxies/POGSSNR_PS1SDSSuNOCONV_",'2012-10-04-GalaxyDetails'!C23,".fits")</f>
        <v>/home/ec2-user/galaxies/POGSSNR_PS1SDSSuNOCONV_PGC067969.fits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CONCATENATE("/home/ec2-user/galaxies/POGS_PS1SDSSuNOCONV_",'2012-10-04-GalaxyDetails'!C24,".fits")</f>
        <v>/home/ec2-user/galaxies/POGS_PS1SDSSuNOCONV_PGC1237767.fits</v>
      </c>
      <c r="C25" s="4">
        <f>'2012-10-04-GalaxyDetails'!B24</f>
        <v>0.05</v>
      </c>
      <c r="D25" t="str">
        <f>CONCATENATE('2012-10-04-GalaxyDetails'!C24, "f")</f>
        <v>PGC1237767f</v>
      </c>
      <c r="E25" t="str">
        <f>'2012-10-04-GalaxyDetails'!D24</f>
        <v>S?</v>
      </c>
      <c r="F25" t="str">
        <f>CONCATENATE("/home/ec2-user/galaxies/POGSSNR_PS1SDSSuNOCONV_",'2012-10-04-GalaxyDetails'!C24,".fits")</f>
        <v>/home/ec2-user/galaxies/POGSSNR_PS1SDSSuNOCONV_PGC1237767.fits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CONCATENATE("/home/ec2-user/galaxies/POGS_PS1SDSSuNOCONV_",'2012-10-04-GalaxyDetails'!C25,".fits")</f>
        <v>/home/ec2-user/galaxies/POGS_PS1SDSSuNOCONV_PGC067982.fits</v>
      </c>
      <c r="C26" s="4">
        <f>'2012-10-04-GalaxyDetails'!B25</f>
        <v>4.2496666666666669E-2</v>
      </c>
      <c r="D26" t="str">
        <f>CONCATENATE('2012-10-04-GalaxyDetails'!C25, "f")</f>
        <v>PGC067982f</v>
      </c>
      <c r="E26" t="str">
        <f>'2012-10-04-GalaxyDetails'!D25</f>
        <v>S0-a</v>
      </c>
      <c r="F26" t="str">
        <f>CONCATENATE("/home/ec2-user/galaxies/POGSSNR_PS1SDSSuNOCONV_",'2012-10-04-GalaxyDetails'!C25,".fits")</f>
        <v>/home/ec2-user/galaxies/POGSSNR_PS1SDSSuNOCONV_PGC067982.fits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CONCATENATE("/home/ec2-user/galaxies/POGS_PS1SDSSuNOCONV_",'2012-10-04-GalaxyDetails'!C26,".fits")</f>
        <v>/home/ec2-user/galaxies/POGS_PS1SDSSuNOCONV_IC1428.fits</v>
      </c>
      <c r="C27" s="4">
        <f>'2012-10-04-GalaxyDetails'!B26</f>
        <v>4.098333333333333E-2</v>
      </c>
      <c r="D27" t="str">
        <f>CONCATENATE('2012-10-04-GalaxyDetails'!C26, "f")</f>
        <v>IC1428f</v>
      </c>
      <c r="E27" t="str">
        <f>'2012-10-04-GalaxyDetails'!D26</f>
        <v>S?</v>
      </c>
      <c r="F27" t="str">
        <f>CONCATENATE("/home/ec2-user/galaxies/POGSSNR_PS1SDSSuNOCONV_",'2012-10-04-GalaxyDetails'!C26,".fits")</f>
        <v>/home/ec2-user/galaxies/POGSSNR_PS1SDSSuNOCONV_IC1428.fits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CONCATENATE("/home/ec2-user/galaxies/POGS_PS1SDSSuNOCONV_",'2012-10-04-GalaxyDetails'!C27,".fits")</f>
        <v>/home/ec2-user/galaxies/POGS_PS1SDSSuNOCONV_PGC091726.fits</v>
      </c>
      <c r="C28" s="4">
        <f>'2012-10-04-GalaxyDetails'!B27</f>
        <v>3.2993333333333333E-2</v>
      </c>
      <c r="D28" t="str">
        <f>CONCATENATE('2012-10-04-GalaxyDetails'!C27, "f")</f>
        <v>PGC091726f</v>
      </c>
      <c r="E28" t="str">
        <f>'2012-10-04-GalaxyDetails'!D27</f>
        <v>Sc</v>
      </c>
      <c r="F28" t="str">
        <f>CONCATENATE("/home/ec2-user/galaxies/POGSSNR_PS1SDSSuNOCONV_",'2012-10-04-GalaxyDetails'!C27,".fits")</f>
        <v>/home/ec2-user/galaxies/POGSSNR_PS1SDSSuNOCONV_PGC091726.fits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CONCATENATE("/home/ec2-user/galaxies/POGS_PS1SDSSuNOCONV_",'2012-10-04-GalaxyDetails'!C28,".fits")</f>
        <v>/home/ec2-user/galaxies/POGS_PS1SDSSuNOCONV_PGC067998.fits</v>
      </c>
      <c r="C29" s="4">
        <f>'2012-10-04-GalaxyDetails'!B28</f>
        <v>4.1050000000000003E-2</v>
      </c>
      <c r="D29" t="str">
        <f>CONCATENATE('2012-10-04-GalaxyDetails'!C28, "f")</f>
        <v>PGC067998f</v>
      </c>
      <c r="E29" t="str">
        <f>'2012-10-04-GalaxyDetails'!D28</f>
        <v>S?</v>
      </c>
      <c r="F29" t="str">
        <f>CONCATENATE("/home/ec2-user/galaxies/POGSSNR_PS1SDSSuNOCONV_",'2012-10-04-GalaxyDetails'!C28,".fits")</f>
        <v>/home/ec2-user/galaxies/POGSSNR_PS1SDSSuNOCONV_PGC067998.fits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CONCATENATE("/home/ec2-user/galaxies/POGS_PS1SDSSuNOCONV_",'2012-10-04-GalaxyDetails'!C29,".fits")</f>
        <v>/home/ec2-user/galaxies/POGS_PS1SDSSuNOCONV_SDSSJ220458.71-002752.1.fits</v>
      </c>
      <c r="C30" s="4">
        <f>'2012-10-04-GalaxyDetails'!B29</f>
        <v>1.5796666666666667E-2</v>
      </c>
      <c r="D30" t="str">
        <f>CONCATENATE('2012-10-04-GalaxyDetails'!C29, "f")</f>
        <v>SDSSJ220458.71-002752.1f</v>
      </c>
      <c r="E30" t="str">
        <f>'2012-10-04-GalaxyDetails'!D29</f>
        <v>Unk</v>
      </c>
      <c r="F30" t="str">
        <f>CONCATENATE("/home/ec2-user/galaxies/POGSSNR_PS1SDSSuNOCONV_",'2012-10-04-GalaxyDetails'!C29,".fits")</f>
        <v>/home/ec2-user/galaxies/POGSSNR_PS1SDSSuNOCONV_SDSSJ220458.71-002752.1.fits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CONCATENATE("/home/ec2-user/galaxies/POGS_PS1SDSSuNOCONV_",'2012-10-04-GalaxyDetails'!C30,".fits")</f>
        <v>/home/ec2-user/galaxies/POGS_PS1SDSSuNOCONV_NGC7198.fits</v>
      </c>
      <c r="C31" s="4">
        <f>'2012-10-04-GalaxyDetails'!B30</f>
        <v>1.602E-2</v>
      </c>
      <c r="D31" t="str">
        <f>CONCATENATE('2012-10-04-GalaxyDetails'!C30, "f")</f>
        <v>NGC7198f</v>
      </c>
      <c r="E31" t="str">
        <f>'2012-10-04-GalaxyDetails'!D30</f>
        <v>S0</v>
      </c>
      <c r="F31" t="str">
        <f>CONCATENATE("/home/ec2-user/galaxies/POGSSNR_PS1SDSSuNOCONV_",'2012-10-04-GalaxyDetails'!C30,".fits")</f>
        <v>/home/ec2-user/galaxies/POGSSNR_PS1SDSSuNOCONV_NGC7198.fits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CONCATENATE("/home/ec2-user/galaxies/POGS_PS1SDSSuNOCONV_",'2012-10-04-GalaxyDetails'!C31,".fits")</f>
        <v>/home/ec2-user/galaxies/POGS_PS1SDSSuNOCONV_PGC191315.fits</v>
      </c>
      <c r="C32" s="4">
        <f>'2012-10-04-GalaxyDetails'!B31</f>
        <v>3.1759999999999997E-2</v>
      </c>
      <c r="D32" t="str">
        <f>CONCATENATE('2012-10-04-GalaxyDetails'!C31, "f")</f>
        <v>PGC191315f</v>
      </c>
      <c r="E32" t="str">
        <f>'2012-10-04-GalaxyDetails'!D31</f>
        <v>S0-a</v>
      </c>
      <c r="F32" t="str">
        <f>CONCATENATE("/home/ec2-user/galaxies/POGSSNR_PS1SDSSuNOCONV_",'2012-10-04-GalaxyDetails'!C31,".fits")</f>
        <v>/home/ec2-user/galaxies/POGSSNR_PS1SDSSuNOCONV_PGC191315.fits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CONCATENATE("/home/ec2-user/galaxies/POGS_PS1SDSSuNOCONV_",'2012-10-04-GalaxyDetails'!C32,".fits")</f>
        <v>/home/ec2-user/galaxies/POGS_PS1SDSSuNOCONV_PGC191337.fits</v>
      </c>
      <c r="C33" s="4">
        <f>'2012-10-04-GalaxyDetails'!B32</f>
        <v>3.1146666666666666E-2</v>
      </c>
      <c r="D33" t="str">
        <f>CONCATENATE('2012-10-04-GalaxyDetails'!C32, "f")</f>
        <v>PGC191337f</v>
      </c>
      <c r="E33" t="str">
        <f>'2012-10-04-GalaxyDetails'!D32</f>
        <v>S?</v>
      </c>
      <c r="F33" t="str">
        <f>CONCATENATE("/home/ec2-user/galaxies/POGSSNR_PS1SDSSuNOCONV_",'2012-10-04-GalaxyDetails'!C32,".fits")</f>
        <v>/home/ec2-user/galaxies/POGSSNR_PS1SDSSuNOCONV_PGC191337.fits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CONCATENATE("/home/ec2-user/galaxies/POGS_PS1SDSSuNOCONV_",'2012-10-04-GalaxyDetails'!C33,".fits")</f>
        <v>/home/ec2-user/galaxies/POGS_PS1SDSSuNOCONV_PGC1156494.fits</v>
      </c>
      <c r="C34" s="4">
        <f>'2012-10-04-GalaxyDetails'!B33</f>
        <v>0.05</v>
      </c>
      <c r="D34" t="str">
        <f>CONCATENATE('2012-10-04-GalaxyDetails'!C33, "f")</f>
        <v>PGC1156494f</v>
      </c>
      <c r="E34" t="str">
        <f>'2012-10-04-GalaxyDetails'!D33</f>
        <v>S?</v>
      </c>
      <c r="F34" t="str">
        <f>CONCATENATE("/home/ec2-user/galaxies/POGSSNR_PS1SDSSuNOCONV_",'2012-10-04-GalaxyDetails'!C33,".fits")</f>
        <v>/home/ec2-user/galaxies/POGSSNR_PS1SDSSuNOCONV_PGC1156494.fits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CONCATENATE("/home/ec2-user/galaxies/POGS_PS1SDSSuNOCONV_",'2012-10-04-GalaxyDetails'!C34,".fits")</f>
        <v>/home/ec2-user/galaxies/POGS_PS1SDSSuNOCONV_PGC1237186.fits</v>
      </c>
      <c r="C35" s="4">
        <f>'2012-10-04-GalaxyDetails'!B34</f>
        <v>0.05</v>
      </c>
      <c r="D35" t="str">
        <f>CONCATENATE('2012-10-04-GalaxyDetails'!C34, "f")</f>
        <v>PGC1237186f</v>
      </c>
      <c r="E35" t="str">
        <f>'2012-10-04-GalaxyDetails'!D34</f>
        <v>S?</v>
      </c>
      <c r="F35" t="str">
        <f>CONCATENATE("/home/ec2-user/galaxies/POGSSNR_PS1SDSSuNOCONV_",'2012-10-04-GalaxyDetails'!C34,".fits")</f>
        <v>/home/ec2-user/galaxies/POGSSNR_PS1SDSSuNOCONV_PGC1237186.fits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CONCATENATE("/home/ec2-user/galaxies/POGS_PS1SDSSuNOCONV_",'2012-10-04-GalaxyDetails'!C35,".fits")</f>
        <v>/home/ec2-user/galaxies/POGS_PS1SDSSuNOCONV_PGC1205930.fits</v>
      </c>
      <c r="C36" s="4">
        <f>'2012-10-04-GalaxyDetails'!B35</f>
        <v>0.05</v>
      </c>
      <c r="D36" t="str">
        <f>CONCATENATE('2012-10-04-GalaxyDetails'!C35, "f")</f>
        <v>PGC1205930f</v>
      </c>
      <c r="E36" t="str">
        <f>'2012-10-04-GalaxyDetails'!D35</f>
        <v>S0-a</v>
      </c>
      <c r="F36" t="str">
        <f>CONCATENATE("/home/ec2-user/galaxies/POGSSNR_PS1SDSSuNOCONV_",'2012-10-04-GalaxyDetails'!C35,".fits")</f>
        <v>/home/ec2-user/galaxies/POGSSNR_PS1SDSSuNOCONV_PGC1205930.fits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CONCATENATE("/home/ec2-user/galaxies/POGS_PS1SDSSuNOCONV_",'2012-10-04-GalaxyDetails'!C36,".fits")</f>
        <v>/home/ec2-user/galaxies/POGS_PS1SDSSuNOCONV_PGC068032.fits</v>
      </c>
      <c r="C37" s="4">
        <f>'2012-10-04-GalaxyDetails'!B36</f>
        <v>4.8529999999999997E-2</v>
      </c>
      <c r="D37" t="str">
        <f>CONCATENATE('2012-10-04-GalaxyDetails'!C36, "f")</f>
        <v>PGC068032f</v>
      </c>
      <c r="E37" t="str">
        <f>'2012-10-04-GalaxyDetails'!D36</f>
        <v>E?</v>
      </c>
      <c r="F37" t="str">
        <f>CONCATENATE("/home/ec2-user/galaxies/POGSSNR_PS1SDSSuNOCONV_",'2012-10-04-GalaxyDetails'!C36,".fits")</f>
        <v>/home/ec2-user/galaxies/POGSSNR_PS1SDSSuNOCONV_PGC068032.fits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CONCATENATE("/home/ec2-user/galaxies/POGS_PS1SDSSuNOCONV_",'2012-10-04-GalaxyDetails'!C37,".fits")</f>
        <v>/home/ec2-user/galaxies/POGS_PS1SDSSuNOCONV_UGC11907.fits</v>
      </c>
      <c r="C38" s="4">
        <f>'2012-10-04-GalaxyDetails'!B37</f>
        <v>4.0723333333333334E-2</v>
      </c>
      <c r="D38" t="str">
        <f>CONCATENATE('2012-10-04-GalaxyDetails'!C37, "f")</f>
        <v>UGC11907f</v>
      </c>
      <c r="E38" t="str">
        <f>'2012-10-04-GalaxyDetails'!D37</f>
        <v>S0-a</v>
      </c>
      <c r="F38" t="str">
        <f>CONCATENATE("/home/ec2-user/galaxies/POGSSNR_PS1SDSSuNOCONV_",'2012-10-04-GalaxyDetails'!C37,".fits")</f>
        <v>/home/ec2-user/galaxies/POGSSNR_PS1SDSSuNOCONV_UGC11907.fits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CONCATENATE("/home/ec2-user/galaxies/POGS_PS1SDSSuNOCONV_",'2012-10-04-GalaxyDetails'!C38,".fits")</f>
        <v>/home/ec2-user/galaxies/POGS_PS1SDSSuNOCONV_PGC1076535.fits</v>
      </c>
      <c r="C39" s="4">
        <f>'2012-10-04-GalaxyDetails'!B38</f>
        <v>2.8379999999999999E-2</v>
      </c>
      <c r="D39" t="str">
        <f>CONCATENATE('2012-10-04-GalaxyDetails'!C38, "f")</f>
        <v>PGC1076535f</v>
      </c>
      <c r="E39" t="str">
        <f>'2012-10-04-GalaxyDetails'!D38</f>
        <v>S?</v>
      </c>
      <c r="F39" t="str">
        <f>CONCATENATE("/home/ec2-user/galaxies/POGSSNR_PS1SDSSuNOCONV_",'2012-10-04-GalaxyDetails'!C38,".fits")</f>
        <v>/home/ec2-user/galaxies/POGSSNR_PS1SDSSuNOCONV_PGC1076535.fits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CONCATENATE("/home/ec2-user/galaxies/POGS_PS1SDSSuNOCONV_",'2012-10-04-GalaxyDetails'!C39,".fits")</f>
        <v>/home/ec2-user/galaxies/POGS_PS1SDSSuNOCONV_SDSSJ220634.97+000327.6.fits</v>
      </c>
      <c r="C40" s="4">
        <f>'2012-10-04-GalaxyDetails'!B39</f>
        <v>0.05</v>
      </c>
      <c r="D40" t="str">
        <f>CONCATENATE('2012-10-04-GalaxyDetails'!C39, "f")</f>
        <v>SDSSJ220634.97+000327.6f</v>
      </c>
      <c r="E40" t="str">
        <f>'2012-10-04-GalaxyDetails'!D39</f>
        <v>Unk</v>
      </c>
      <c r="F40" t="str">
        <f>CONCATENATE("/home/ec2-user/galaxies/POGSSNR_PS1SDSSuNOCONV_",'2012-10-04-GalaxyDetails'!C39,".fits")</f>
        <v>/home/ec2-user/galaxies/POGSSNR_PS1SDSSuNOCONV_SDSSJ220634.97+000327.6.fits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CONCATENATE("/home/ec2-user/galaxies/POGS_PS1SDSSuNOCONV_",'2012-10-04-GalaxyDetails'!C40,".fits")</f>
        <v>/home/ec2-user/galaxies/POGS_PS1SDSSuNOCONV_PGC068042.fits</v>
      </c>
      <c r="C41" s="4">
        <f>'2012-10-04-GalaxyDetails'!B40</f>
        <v>0.05</v>
      </c>
      <c r="D41" t="str">
        <f>CONCATENATE('2012-10-04-GalaxyDetails'!C40, "f")</f>
        <v>PGC068042f</v>
      </c>
      <c r="E41" t="str">
        <f>'2012-10-04-GalaxyDetails'!D40</f>
        <v>S?</v>
      </c>
      <c r="F41" t="str">
        <f>CONCATENATE("/home/ec2-user/galaxies/POGSSNR_PS1SDSSuNOCONV_",'2012-10-04-GalaxyDetails'!C40,".fits")</f>
        <v>/home/ec2-user/galaxies/POGSSNR_PS1SDSSuNOCONV_PGC068042.fits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CONCATENATE("/home/ec2-user/galaxies/POGS_PS1SDSSuNOCONV_",'2012-10-04-GalaxyDetails'!C41,".fits")</f>
        <v>/home/ec2-user/galaxies/POGS_PS1SDSSuNOCONV_PGC068072.fits</v>
      </c>
      <c r="C42" s="4">
        <f>'2012-10-04-GalaxyDetails'!B41</f>
        <v>2.9566666666666668E-2</v>
      </c>
      <c r="D42" t="str">
        <f>CONCATENATE('2012-10-04-GalaxyDetails'!C41, "f")</f>
        <v>PGC068072f</v>
      </c>
      <c r="E42" t="str">
        <f>'2012-10-04-GalaxyDetails'!D41</f>
        <v>S?</v>
      </c>
      <c r="F42" t="str">
        <f>CONCATENATE("/home/ec2-user/galaxies/POGSSNR_PS1SDSSuNOCONV_",'2012-10-04-GalaxyDetails'!C41,".fits")</f>
        <v>/home/ec2-user/galaxies/POGSSNR_PS1SDSSuNOCONV_PGC068072.fits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CONCATENATE("/home/ec2-user/galaxies/POGS_PS1SDSSuNOCONV_",'2012-10-04-GalaxyDetails'!C42,".fits")</f>
        <v>/home/ec2-user/galaxies/POGS_PS1SDSSuNOCONV_PGC068095.fits</v>
      </c>
      <c r="C43" s="4">
        <f>'2012-10-04-GalaxyDetails'!B42</f>
        <v>5.6230000000000002E-2</v>
      </c>
      <c r="D43" t="str">
        <f>CONCATENATE('2012-10-04-GalaxyDetails'!C42, "f")</f>
        <v>PGC068095f</v>
      </c>
      <c r="E43" t="str">
        <f>'2012-10-04-GalaxyDetails'!D42</f>
        <v>SABb</v>
      </c>
      <c r="F43" t="str">
        <f>CONCATENATE("/home/ec2-user/galaxies/POGSSNR_PS1SDSSuNOCONV_",'2012-10-04-GalaxyDetails'!C42,".fits")</f>
        <v>/home/ec2-user/galaxies/POGSSNR_PS1SDSSuNOCONV_PGC068095.fits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CONCATENATE("/home/ec2-user/galaxies/POGS_PS1SDSSuNOCONV_",'2012-10-04-GalaxyDetails'!C43,".fits")</f>
        <v>/home/ec2-user/galaxies/POGS_PS1SDSSuNOCONV_2MASXJ22080447+0108060.fits</v>
      </c>
      <c r="C44" s="4">
        <f>'2012-10-04-GalaxyDetails'!B43</f>
        <v>8.5536666666666664E-2</v>
      </c>
      <c r="D44" t="str">
        <f>CONCATENATE('2012-10-04-GalaxyDetails'!C43, "f")</f>
        <v>2MASXJ22080447+0108060f</v>
      </c>
      <c r="E44" t="str">
        <f>'2012-10-04-GalaxyDetails'!D43</f>
        <v>S?</v>
      </c>
      <c r="F44" t="str">
        <f>CONCATENATE("/home/ec2-user/galaxies/POGSSNR_PS1SDSSuNOCONV_",'2012-10-04-GalaxyDetails'!C43,".fits")</f>
        <v>/home/ec2-user/galaxies/POGSSNR_PS1SDSSuNOCONV_2MASXJ22080447+0108060.fits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CONCATENATE("/home/ec2-user/galaxies/POGS_PS1SDSSuNOCONV_",'2012-10-04-GalaxyDetails'!C44,".fits")</f>
        <v>/home/ec2-user/galaxies/POGS_PS1SDSSuNOCONV_NGC7215.fits</v>
      </c>
      <c r="C45" s="4">
        <f>'2012-10-04-GalaxyDetails'!B44</f>
        <v>1.3443333333333333E-2</v>
      </c>
      <c r="D45" t="str">
        <f>CONCATENATE('2012-10-04-GalaxyDetails'!C44, "f")</f>
        <v>NGC7215f</v>
      </c>
      <c r="E45" t="str">
        <f>'2012-10-04-GalaxyDetails'!D44</f>
        <v>S0</v>
      </c>
      <c r="F45" t="str">
        <f>CONCATENATE("/home/ec2-user/galaxies/POGSSNR_PS1SDSSuNOCONV_",'2012-10-04-GalaxyDetails'!C44,".fits")</f>
        <v>/home/ec2-user/galaxies/POGSSNR_PS1SDSSuNOCONV_NGC7215.fits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CONCATENATE("/home/ec2-user/galaxies/POGS_PS1SDSSuNOCONV_",'2012-10-04-GalaxyDetails'!C45,".fits")</f>
        <v>/home/ec2-user/galaxies/POGS_PS1SDSSuNOCONV_PGC1072442.fits</v>
      </c>
      <c r="C46" s="4">
        <f>'2012-10-04-GalaxyDetails'!B45</f>
        <v>2.4049999999999998E-2</v>
      </c>
      <c r="D46" t="str">
        <f>CONCATENATE('2012-10-04-GalaxyDetails'!C45, "f")</f>
        <v>PGC1072442f</v>
      </c>
      <c r="E46" t="str">
        <f>'2012-10-04-GalaxyDetails'!D45</f>
        <v>E?</v>
      </c>
      <c r="F46" t="str">
        <f>CONCATENATE("/home/ec2-user/galaxies/POGSSNR_PS1SDSSuNOCONV_",'2012-10-04-GalaxyDetails'!C45,".fits")</f>
        <v>/home/ec2-user/galaxies/POGSSNR_PS1SDSSuNOCONV_PGC1072442.fits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CONCATENATE("/home/ec2-user/galaxies/POGS_PS1SDSSuNOCONV_",'2012-10-04-GalaxyDetails'!C46,".fits")</f>
        <v>/home/ec2-user/galaxies/POGS_PS1SDSSuNOCONV_PGC1254476.fits</v>
      </c>
      <c r="C47" s="4">
        <f>'2012-10-04-GalaxyDetails'!B46</f>
        <v>0.05</v>
      </c>
      <c r="D47" t="str">
        <f>CONCATENATE('2012-10-04-GalaxyDetails'!C46, "f")</f>
        <v>PGC1254476f</v>
      </c>
      <c r="E47" t="str">
        <f>'2012-10-04-GalaxyDetails'!D46</f>
        <v>S?</v>
      </c>
      <c r="F47" t="str">
        <f>CONCATENATE("/home/ec2-user/galaxies/POGSSNR_PS1SDSSuNOCONV_",'2012-10-04-GalaxyDetails'!C46,".fits")</f>
        <v>/home/ec2-user/galaxies/POGSSNR_PS1SDSSuNOCONV_PGC1254476.fits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CONCATENATE("/home/ec2-user/galaxies/POGS_PS1SDSSuNOCONV_",'2012-10-04-GalaxyDetails'!C47,".fits")</f>
        <v>/home/ec2-user/galaxies/POGS_PS1SDSSuNOCONV_PGC1094054.fits</v>
      </c>
      <c r="C48" s="4">
        <f>'2012-10-04-GalaxyDetails'!B47</f>
        <v>5.3216666666666669E-2</v>
      </c>
      <c r="D48" t="str">
        <f>CONCATENATE('2012-10-04-GalaxyDetails'!C47, "f")</f>
        <v>PGC1094054f</v>
      </c>
      <c r="E48" t="str">
        <f>'2012-10-04-GalaxyDetails'!D47</f>
        <v>S?</v>
      </c>
      <c r="F48" t="str">
        <f>CONCATENATE("/home/ec2-user/galaxies/POGSSNR_PS1SDSSuNOCONV_",'2012-10-04-GalaxyDetails'!C47,".fits")</f>
        <v>/home/ec2-user/galaxies/POGSSNR_PS1SDSSuNOCONV_PGC1094054.fits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CONCATENATE("/home/ec2-user/galaxies/POGS_PS1SDSSuNOCONV_",'2012-10-04-GalaxyDetails'!C48,".fits")</f>
        <v>/home/ec2-user/galaxies/POGS_PS1SDSSuNOCONV_PGC1204485.fits</v>
      </c>
      <c r="C49" s="4">
        <f>'2012-10-04-GalaxyDetails'!B48</f>
        <v>0.05</v>
      </c>
      <c r="D49" t="str">
        <f>CONCATENATE('2012-10-04-GalaxyDetails'!C48, "f")</f>
        <v>PGC1204485f</v>
      </c>
      <c r="E49" t="str">
        <f>'2012-10-04-GalaxyDetails'!D48</f>
        <v>S?</v>
      </c>
      <c r="F49" t="str">
        <f>CONCATENATE("/home/ec2-user/galaxies/POGSSNR_PS1SDSSuNOCONV_",'2012-10-04-GalaxyDetails'!C48,".fits")</f>
        <v>/home/ec2-user/galaxies/POGSSNR_PS1SDSSuNOCONV_PGC1204485.fits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CONCATENATE("/home/ec2-user/galaxies/POGS_PS1SDSSuNOCONV_",'2012-10-04-GalaxyDetails'!C49,".fits")</f>
        <v>/home/ec2-user/galaxies/POGS_PS1SDSSuNOCONV_PGC068149.fits</v>
      </c>
      <c r="C50" s="4">
        <f>'2012-10-04-GalaxyDetails'!B49</f>
        <v>1.291E-2</v>
      </c>
      <c r="D50" t="str">
        <f>CONCATENATE('2012-10-04-GalaxyDetails'!C49, "f")</f>
        <v>PGC068149f</v>
      </c>
      <c r="E50" t="str">
        <f>'2012-10-04-GalaxyDetails'!D49</f>
        <v>Unk</v>
      </c>
      <c r="F50" t="str">
        <f>CONCATENATE("/home/ec2-user/galaxies/POGSSNR_PS1SDSSuNOCONV_",'2012-10-04-GalaxyDetails'!C49,".fits")</f>
        <v>/home/ec2-user/galaxies/POGSSNR_PS1SDSSuNOCONV_PGC068149.fits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CONCATENATE("/home/ec2-user/galaxies/POGS_PS1SDSSuNOCONV_",'2012-10-04-GalaxyDetails'!C50,".fits")</f>
        <v>/home/ec2-user/galaxies/POGS_PS1SDSSuNOCONV_PGC1236665.fits</v>
      </c>
      <c r="C51" s="4">
        <f>'2012-10-04-GalaxyDetails'!B50</f>
        <v>0.05</v>
      </c>
      <c r="D51" t="str">
        <f>CONCATENATE('2012-10-04-GalaxyDetails'!C50, "f")</f>
        <v>PGC1236665f</v>
      </c>
      <c r="E51" t="str">
        <f>'2012-10-04-GalaxyDetails'!D50</f>
        <v>Unk</v>
      </c>
      <c r="F51" t="str">
        <f>CONCATENATE("/home/ec2-user/galaxies/POGSSNR_PS1SDSSuNOCONV_",'2012-10-04-GalaxyDetails'!C50,".fits")</f>
        <v>/home/ec2-user/galaxies/POGSSNR_PS1SDSSuNOCONV_PGC1236665.fits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CONCATENATE("/home/ec2-user/galaxies/POGS_PS1SDSSuNOCONV_",'2012-10-04-GalaxyDetails'!C51,".fits")</f>
        <v>/home/ec2-user/galaxies/POGS_PS1SDSSuNOCONV_PGC068167.fits</v>
      </c>
      <c r="C52" s="4">
        <f>'2012-10-04-GalaxyDetails'!B51</f>
        <v>3.3680000000000002E-2</v>
      </c>
      <c r="D52" t="str">
        <f>CONCATENATE('2012-10-04-GalaxyDetails'!C51, "f")</f>
        <v>PGC068167f</v>
      </c>
      <c r="E52" t="str">
        <f>'2012-10-04-GalaxyDetails'!D51</f>
        <v>Sbc</v>
      </c>
      <c r="F52" t="str">
        <f>CONCATENATE("/home/ec2-user/galaxies/POGSSNR_PS1SDSSuNOCONV_",'2012-10-04-GalaxyDetails'!C51,".fits")</f>
        <v>/home/ec2-user/galaxies/POGSSNR_PS1SDSSuNOCONV_PGC068167.fits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CONCATENATE("/home/ec2-user/galaxies/POGS_PS1SDSSuNOCONV_",'2012-10-04-GalaxyDetails'!C52,".fits")</f>
        <v>/home/ec2-user/galaxies/POGS_PS1SDSSuNOCONV_PGC1086643.fits</v>
      </c>
      <c r="C53" s="4">
        <f>'2012-10-04-GalaxyDetails'!B52</f>
        <v>0.05</v>
      </c>
      <c r="D53" t="str">
        <f>CONCATENATE('2012-10-04-GalaxyDetails'!C52, "f")</f>
        <v>PGC1086643f</v>
      </c>
      <c r="E53" t="str">
        <f>'2012-10-04-GalaxyDetails'!D52</f>
        <v>Unk</v>
      </c>
      <c r="F53" t="str">
        <f>CONCATENATE("/home/ec2-user/galaxies/POGSSNR_PS1SDSSuNOCONV_",'2012-10-04-GalaxyDetails'!C52,".fits")</f>
        <v>/home/ec2-user/galaxies/POGSSNR_PS1SDSSuNOCONV_PGC1086643.fits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CONCATENATE("/home/ec2-user/galaxies/POGS_PS1SDSSuNOCONV_",'2012-10-04-GalaxyDetails'!C53,".fits")</f>
        <v>/home/ec2-user/galaxies/POGS_PS1SDSSuNOCONV_PGC1088268.fits</v>
      </c>
      <c r="C54" s="4">
        <f>'2012-10-04-GalaxyDetails'!B53</f>
        <v>9.8200000000000006E-3</v>
      </c>
      <c r="D54" t="str">
        <f>CONCATENATE('2012-10-04-GalaxyDetails'!C53, "f")</f>
        <v>PGC1088268f</v>
      </c>
      <c r="E54" t="str">
        <f>'2012-10-04-GalaxyDetails'!D53</f>
        <v>S?</v>
      </c>
      <c r="F54" t="str">
        <f>CONCATENATE("/home/ec2-user/galaxies/POGSSNR_PS1SDSSuNOCONV_",'2012-10-04-GalaxyDetails'!C53,".fits")</f>
        <v>/home/ec2-user/galaxies/POGSSNR_PS1SDSSuNOCONV_PGC1088268.fits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CONCATENATE("/home/ec2-user/galaxies/POGS_PS1SDSSuNOCONV_",'2012-10-04-GalaxyDetails'!C54,".fits")</f>
        <v>/home/ec2-user/galaxies/POGS_PS1SDSSuNOCONV_PGC1083917.fits</v>
      </c>
      <c r="C55" s="4">
        <f>'2012-10-04-GalaxyDetails'!B54</f>
        <v>5.541666666666667E-2</v>
      </c>
      <c r="D55" t="str">
        <f>CONCATENATE('2012-10-04-GalaxyDetails'!C54, "f")</f>
        <v>PGC1083917f</v>
      </c>
      <c r="E55" t="str">
        <f>'2012-10-04-GalaxyDetails'!D54</f>
        <v>S?</v>
      </c>
      <c r="F55" t="str">
        <f>CONCATENATE("/home/ec2-user/galaxies/POGSSNR_PS1SDSSuNOCONV_",'2012-10-04-GalaxyDetails'!C54,".fits")</f>
        <v>/home/ec2-user/galaxies/POGSSNR_PS1SDSSuNOCONV_PGC1083917.fits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CONCATENATE("/home/ec2-user/galaxies/POGS_PS1SDSSuNOCONV_",'2012-10-04-GalaxyDetails'!C55,".fits")</f>
        <v>/home/ec2-user/galaxies/POGS_PS1SDSSuNOCONV_PGC1197963.fits</v>
      </c>
      <c r="C56" s="4">
        <f>'2012-10-04-GalaxyDetails'!B55</f>
        <v>0.05</v>
      </c>
      <c r="D56" t="str">
        <f>CONCATENATE('2012-10-04-GalaxyDetails'!C55, "f")</f>
        <v>PGC1197963f</v>
      </c>
      <c r="E56" t="str">
        <f>'2012-10-04-GalaxyDetails'!D55</f>
        <v>S?</v>
      </c>
      <c r="F56" t="str">
        <f>CONCATENATE("/home/ec2-user/galaxies/POGSSNR_PS1SDSSuNOCONV_",'2012-10-04-GalaxyDetails'!C55,".fits")</f>
        <v>/home/ec2-user/galaxies/POGSSNR_PS1SDSSuNOCONV_PGC1197963.fits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CONCATENATE("/home/ec2-user/galaxies/POGS_PS1SDSSuNOCONV_",'2012-10-04-GalaxyDetails'!C56,".fits")</f>
        <v>/home/ec2-user/galaxies/POGS_PS1SDSSuNOCONV_PGC1179165.fits</v>
      </c>
      <c r="C57" s="4">
        <f>'2012-10-04-GalaxyDetails'!B56</f>
        <v>8.9429999999999996E-2</v>
      </c>
      <c r="D57" t="str">
        <f>CONCATENATE('2012-10-04-GalaxyDetails'!C56, "f")</f>
        <v>PGC1179165f</v>
      </c>
      <c r="E57" t="str">
        <f>'2012-10-04-GalaxyDetails'!D56</f>
        <v>S?</v>
      </c>
      <c r="F57" t="str">
        <f>CONCATENATE("/home/ec2-user/galaxies/POGSSNR_PS1SDSSuNOCONV_",'2012-10-04-GalaxyDetails'!C56,".fits")</f>
        <v>/home/ec2-user/galaxies/POGSSNR_PS1SDSSuNOCONV_PGC1179165.fits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CONCATENATE("/home/ec2-user/galaxies/POGS_PS1SDSSuNOCONV_",'2012-10-04-GalaxyDetails'!C57,".fits")</f>
        <v>/home/ec2-user/galaxies/POGS_PS1SDSSuNOCONV_PGC068206.fits</v>
      </c>
      <c r="C58" s="4">
        <f>'2012-10-04-GalaxyDetails'!B57</f>
        <v>4.553666666666667E-2</v>
      </c>
      <c r="D58" t="str">
        <f>CONCATENATE('2012-10-04-GalaxyDetails'!C57, "f")</f>
        <v>PGC068206f</v>
      </c>
      <c r="E58" t="str">
        <f>'2012-10-04-GalaxyDetails'!D57</f>
        <v>S?</v>
      </c>
      <c r="F58" t="str">
        <f>CONCATENATE("/home/ec2-user/galaxies/POGSSNR_PS1SDSSuNOCONV_",'2012-10-04-GalaxyDetails'!C57,".fits")</f>
        <v>/home/ec2-user/galaxies/POGSSNR_PS1SDSSuNOCONV_PGC068206.fits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CONCATENATE("/home/ec2-user/galaxies/POGS_PS1SDSSuNOCONV_",'2012-10-04-GalaxyDetails'!C58,".fits")</f>
        <v>/home/ec2-user/galaxies/POGS_PS1SDSSuNOCONV_PGC1091774.fits</v>
      </c>
      <c r="C59" s="4">
        <f>'2012-10-04-GalaxyDetails'!B58</f>
        <v>4.8953333333333335E-2</v>
      </c>
      <c r="D59" t="str">
        <f>CONCATENATE('2012-10-04-GalaxyDetails'!C58, "f")</f>
        <v>PGC1091774f</v>
      </c>
      <c r="E59" t="str">
        <f>'2012-10-04-GalaxyDetails'!D58</f>
        <v>E?</v>
      </c>
      <c r="F59" t="str">
        <f>CONCATENATE("/home/ec2-user/galaxies/POGSSNR_PS1SDSSuNOCONV_",'2012-10-04-GalaxyDetails'!C58,".fits")</f>
        <v>/home/ec2-user/galaxies/POGSSNR_PS1SDSSuNOCONV_PGC1091774.fits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CONCATENATE("/home/ec2-user/galaxies/POGS_PS1SDSSuNOCONV_",'2012-10-04-GalaxyDetails'!C59,".fits")</f>
        <v>/home/ec2-user/galaxies/POGS_PS1SDSSuNOCONV_NGC7222.fits</v>
      </c>
      <c r="C60" s="4">
        <f>'2012-10-04-GalaxyDetails'!B59</f>
        <v>4.1309999999999999E-2</v>
      </c>
      <c r="D60" t="str">
        <f>CONCATENATE('2012-10-04-GalaxyDetails'!C59, "f")</f>
        <v>NGC7222f</v>
      </c>
      <c r="E60" t="str">
        <f>'2012-10-04-GalaxyDetails'!D59</f>
        <v>SBab</v>
      </c>
      <c r="F60" t="str">
        <f>CONCATENATE("/home/ec2-user/galaxies/POGSSNR_PS1SDSSuNOCONV_",'2012-10-04-GalaxyDetails'!C59,".fits")</f>
        <v>/home/ec2-user/galaxies/POGSSNR_PS1SDSSuNOCONV_NGC7222.fits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CONCATENATE("/home/ec2-user/galaxies/POGS_PS1SDSSuNOCONV_",'2012-10-04-GalaxyDetails'!C60,".fits")</f>
        <v>/home/ec2-user/galaxies/POGS_PS1SDSSuNOCONV_PGC1220485.fits</v>
      </c>
      <c r="C61" s="4">
        <f>'2012-10-04-GalaxyDetails'!B60</f>
        <v>0.05</v>
      </c>
      <c r="D61" t="str">
        <f>CONCATENATE('2012-10-04-GalaxyDetails'!C60, "f")</f>
        <v>PGC1220485f</v>
      </c>
      <c r="E61" t="str">
        <f>'2012-10-04-GalaxyDetails'!D60</f>
        <v>S?</v>
      </c>
      <c r="F61" t="str">
        <f>CONCATENATE("/home/ec2-user/galaxies/POGSSNR_PS1SDSSuNOCONV_",'2012-10-04-GalaxyDetails'!C60,".fits")</f>
        <v>/home/ec2-user/galaxies/POGSSNR_PS1SDSSuNOCONV_PGC1220485.fits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CONCATENATE("/home/ec2-user/galaxies/POGS_PS1SDSSuNOCONV_",'2012-10-04-GalaxyDetails'!C61,".fits")</f>
        <v>/home/ec2-user/galaxies/POGS_PS1SDSSuNOCONV_PGC068229.fits</v>
      </c>
      <c r="C62" s="4">
        <f>'2012-10-04-GalaxyDetails'!B61</f>
        <v>0.05</v>
      </c>
      <c r="D62" t="str">
        <f>CONCATENATE('2012-10-04-GalaxyDetails'!C61, "f")</f>
        <v>PGC068229f</v>
      </c>
      <c r="E62" t="str">
        <f>'2012-10-04-GalaxyDetails'!D61</f>
        <v>Sa</v>
      </c>
      <c r="F62" t="str">
        <f>CONCATENATE("/home/ec2-user/galaxies/POGSSNR_PS1SDSSuNOCONV_",'2012-10-04-GalaxyDetails'!C61,".fits")</f>
        <v>/home/ec2-user/galaxies/POGSSNR_PS1SDSSuNOCONV_PGC068229.fits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CONCATENATE("/home/ec2-user/galaxies/POGS_PS1SDSSuNOCONV_",'2012-10-04-GalaxyDetails'!C62,".fits")</f>
        <v>/home/ec2-user/galaxies/POGS_PS1SDSSuNOCONV_PGC1203369.fits</v>
      </c>
      <c r="C63" s="4">
        <f>'2012-10-04-GalaxyDetails'!B62</f>
        <v>0.05</v>
      </c>
      <c r="D63" t="str">
        <f>CONCATENATE('2012-10-04-GalaxyDetails'!C62, "f")</f>
        <v>PGC1203369f</v>
      </c>
      <c r="E63" t="str">
        <f>'2012-10-04-GalaxyDetails'!D62</f>
        <v>Unk</v>
      </c>
      <c r="F63" t="str">
        <f>CONCATENATE("/home/ec2-user/galaxies/POGSSNR_PS1SDSSuNOCONV_",'2012-10-04-GalaxyDetails'!C62,".fits")</f>
        <v>/home/ec2-user/galaxies/POGSSNR_PS1SDSSuNOCONV_PGC1203369.fits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CONCATENATE("/home/ec2-user/galaxies/POGS_PS1SDSSuNOCONV_",'2012-10-04-GalaxyDetails'!C63,".fits")</f>
        <v>/home/ec2-user/galaxies/POGS_PS1SDSSuNOCONV_PGC1128634.fits</v>
      </c>
      <c r="C64" s="4">
        <f>'2012-10-04-GalaxyDetails'!B63</f>
        <v>3.415E-2</v>
      </c>
      <c r="D64" t="str">
        <f>CONCATENATE('2012-10-04-GalaxyDetails'!C63, "f")</f>
        <v>PGC1128634f</v>
      </c>
      <c r="E64" t="str">
        <f>'2012-10-04-GalaxyDetails'!D63</f>
        <v>S?</v>
      </c>
      <c r="F64" t="str">
        <f>CONCATENATE("/home/ec2-user/galaxies/POGSSNR_PS1SDSSuNOCONV_",'2012-10-04-GalaxyDetails'!C63,".fits")</f>
        <v>/home/ec2-user/galaxies/POGSSNR_PS1SDSSuNOCONV_PGC1128634.fits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CONCATENATE("/home/ec2-user/galaxies/POGS_PS1SDSSuNOCONV_",'2012-10-04-GalaxyDetails'!C64,".fits")</f>
        <v>/home/ec2-user/galaxies/POGS_PS1SDSSuNOCONV_PGC1153158.fits</v>
      </c>
      <c r="C65" s="4">
        <f>'2012-10-04-GalaxyDetails'!B64</f>
        <v>5.2413333333333333E-2</v>
      </c>
      <c r="D65" t="str">
        <f>CONCATENATE('2012-10-04-GalaxyDetails'!C64, "f")</f>
        <v>PGC1153158f</v>
      </c>
      <c r="E65" t="str">
        <f>'2012-10-04-GalaxyDetails'!D64</f>
        <v>S0-a</v>
      </c>
      <c r="F65" t="str">
        <f>CONCATENATE("/home/ec2-user/galaxies/POGSSNR_PS1SDSSuNOCONV_",'2012-10-04-GalaxyDetails'!C64,".fits")</f>
        <v>/home/ec2-user/galaxies/POGSSNR_PS1SDSSuNOCONV_PGC1153158.fits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CONCATENATE("/home/ec2-user/galaxies/POGS_PS1SDSSuNOCONV_",'2012-10-04-GalaxyDetails'!C65,".fits")</f>
        <v>/home/ec2-user/galaxies/POGS_PS1SDSSuNOCONV_PGC068240.fits</v>
      </c>
      <c r="C66" s="4">
        <f>'2012-10-04-GalaxyDetails'!B65</f>
        <v>2.5816666666666668E-2</v>
      </c>
      <c r="D66" t="str">
        <f>CONCATENATE('2012-10-04-GalaxyDetails'!C65, "f")</f>
        <v>PGC068240f</v>
      </c>
      <c r="E66" t="str">
        <f>'2012-10-04-GalaxyDetails'!D65</f>
        <v>S0-a</v>
      </c>
      <c r="F66" t="str">
        <f>CONCATENATE("/home/ec2-user/galaxies/POGSSNR_PS1SDSSuNOCONV_",'2012-10-04-GalaxyDetails'!C65,".fits")</f>
        <v>/home/ec2-user/galaxies/POGSSNR_PS1SDSSuNOCONV_PGC068240.fits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CONCATENATE("/home/ec2-user/galaxies/POGS_PS1SDSSuNOCONV_",'2012-10-04-GalaxyDetails'!C66,".fits")</f>
        <v>/home/ec2-user/galaxies/POGS_PS1SDSSuNOCONV_PGC1228547.fits</v>
      </c>
      <c r="C67" s="4">
        <f>'2012-10-04-GalaxyDetails'!B66</f>
        <v>0.05</v>
      </c>
      <c r="D67" t="str">
        <f>CONCATENATE('2012-10-04-GalaxyDetails'!C66, "f")</f>
        <v>PGC1228547f</v>
      </c>
      <c r="E67" t="str">
        <f>'2012-10-04-GalaxyDetails'!D66</f>
        <v>S?</v>
      </c>
      <c r="F67" t="str">
        <f>CONCATENATE("/home/ec2-user/galaxies/POGSSNR_PS1SDSSuNOCONV_",'2012-10-04-GalaxyDetails'!C66,".fits")</f>
        <v>/home/ec2-user/galaxies/POGSSNR_PS1SDSSuNOCONV_PGC1228547.fits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CONCATENATE("/home/ec2-user/galaxies/POGS_PS1SDSSuNOCONV_",'2012-10-04-GalaxyDetails'!C67,".fits")</f>
        <v>/home/ec2-user/galaxies/POGS_PS1SDSSuNOCONV_PGC1225072.fits</v>
      </c>
      <c r="C68" s="4">
        <f>'2012-10-04-GalaxyDetails'!B67</f>
        <v>3.318666666666667E-2</v>
      </c>
      <c r="D68" t="str">
        <f>CONCATENATE('2012-10-04-GalaxyDetails'!C67, "f")</f>
        <v>PGC1225072f</v>
      </c>
      <c r="E68" t="str">
        <f>'2012-10-04-GalaxyDetails'!D67</f>
        <v>S?</v>
      </c>
      <c r="F68" t="str">
        <f>CONCATENATE("/home/ec2-user/galaxies/POGSSNR_PS1SDSSuNOCONV_",'2012-10-04-GalaxyDetails'!C67,".fits")</f>
        <v>/home/ec2-user/galaxies/POGSSNR_PS1SDSSuNOCONV_PGC1225072.fits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CONCATENATE("/home/ec2-user/galaxies/POGS_PS1SDSSuNOCONV_",'2012-10-04-GalaxyDetails'!C68,".fits")</f>
        <v>/home/ec2-user/galaxies/POGS_PS1SDSSuNOCONV_PGC1139795.fits</v>
      </c>
      <c r="C69" s="4">
        <f>'2012-10-04-GalaxyDetails'!B68</f>
        <v>4.6803333333333336E-2</v>
      </c>
      <c r="D69" t="str">
        <f>CONCATENATE('2012-10-04-GalaxyDetails'!C68, "f")</f>
        <v>PGC1139795f</v>
      </c>
      <c r="E69" t="str">
        <f>'2012-10-04-GalaxyDetails'!D68</f>
        <v>S?</v>
      </c>
      <c r="F69" t="str">
        <f>CONCATENATE("/home/ec2-user/galaxies/POGSSNR_PS1SDSSuNOCONV_",'2012-10-04-GalaxyDetails'!C68,".fits")</f>
        <v>/home/ec2-user/galaxies/POGSSNR_PS1SDSSuNOCONV_PGC1139795.fits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CONCATENATE("/home/ec2-user/galaxies/POGS_PS1SDSSuNOCONV_",'2012-10-04-GalaxyDetails'!C69,".fits")</f>
        <v>/home/ec2-user/galaxies/POGS_PS1SDSSuNOCONV_PGC068251.fits</v>
      </c>
      <c r="C70" s="4">
        <f>'2012-10-04-GalaxyDetails'!B69</f>
        <v>3.3009999999999998E-2</v>
      </c>
      <c r="D70" t="str">
        <f>CONCATENATE('2012-10-04-GalaxyDetails'!C69, "f")</f>
        <v>PGC068251f</v>
      </c>
      <c r="E70" t="str">
        <f>'2012-10-04-GalaxyDetails'!D69</f>
        <v>Sa</v>
      </c>
      <c r="F70" t="str">
        <f>CONCATENATE("/home/ec2-user/galaxies/POGSSNR_PS1SDSSuNOCONV_",'2012-10-04-GalaxyDetails'!C69,".fits")</f>
        <v>/home/ec2-user/galaxies/POGSSNR_PS1SDSSuNOCONV_PGC068251.fits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CONCATENATE("/home/ec2-user/galaxies/POGS_PS1SDSSuNOCONV_",'2012-10-04-GalaxyDetails'!C70,".fits")</f>
        <v>/home/ec2-user/galaxies/POGS_PS1SDSSuNOCONV_PGC1191673.fits</v>
      </c>
      <c r="C71" s="4">
        <f>'2012-10-04-GalaxyDetails'!B70</f>
        <v>0.05</v>
      </c>
      <c r="D71" t="str">
        <f>CONCATENATE('2012-10-04-GalaxyDetails'!C70, "f")</f>
        <v>PGC1191673f</v>
      </c>
      <c r="E71" t="str">
        <f>'2012-10-04-GalaxyDetails'!D70</f>
        <v>S?</v>
      </c>
      <c r="F71" t="str">
        <f>CONCATENATE("/home/ec2-user/galaxies/POGSSNR_PS1SDSSuNOCONV_",'2012-10-04-GalaxyDetails'!C70,".fits")</f>
        <v>/home/ec2-user/galaxies/POGSSNR_PS1SDSSuNOCONV_PGC1191673.fits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CONCATENATE("/home/ec2-user/galaxies/POGS_PS1SDSSuNOCONV_",'2012-10-04-GalaxyDetails'!C71,".fits")</f>
        <v>/home/ec2-user/galaxies/POGS_PS1SDSSuNOCONV_PGC068258.fits</v>
      </c>
      <c r="C72" s="4">
        <f>'2012-10-04-GalaxyDetails'!B71</f>
        <v>3.3323333333333337E-2</v>
      </c>
      <c r="D72" t="str">
        <f>CONCATENATE('2012-10-04-GalaxyDetails'!C71, "f")</f>
        <v>PGC068258f</v>
      </c>
      <c r="E72" t="str">
        <f>'2012-10-04-GalaxyDetails'!D71</f>
        <v>SBbc</v>
      </c>
      <c r="F72" t="str">
        <f>CONCATENATE("/home/ec2-user/galaxies/POGSSNR_PS1SDSSuNOCONV_",'2012-10-04-GalaxyDetails'!C71,".fits")</f>
        <v>/home/ec2-user/galaxies/POGSSNR_PS1SDSSuNOCONV_PGC068258.fits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CONCATENATE("/home/ec2-user/galaxies/POGS_PS1SDSSuNOCONV_",'2012-10-04-GalaxyDetails'!C72,".fits")</f>
        <v>/home/ec2-user/galaxies/POGS_PS1SDSSuNOCONV_PGC068264.fits</v>
      </c>
      <c r="C73" s="4">
        <f>'2012-10-04-GalaxyDetails'!B72</f>
        <v>1.6253333333333335E-2</v>
      </c>
      <c r="D73" t="str">
        <f>CONCATENATE('2012-10-04-GalaxyDetails'!C72, "f")</f>
        <v>PGC068264f</v>
      </c>
      <c r="E73" t="str">
        <f>'2012-10-04-GalaxyDetails'!D72</f>
        <v>S?</v>
      </c>
      <c r="F73" t="str">
        <f>CONCATENATE("/home/ec2-user/galaxies/POGSSNR_PS1SDSSuNOCONV_",'2012-10-04-GalaxyDetails'!C72,".fits")</f>
        <v>/home/ec2-user/galaxies/POGSSNR_PS1SDSSuNOCONV_PGC068264.fits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CONCATENATE("/home/ec2-user/galaxies/POGS_PS1SDSSuNOCONV_",'2012-10-04-GalaxyDetails'!C73,".fits")</f>
        <v>/home/ec2-user/galaxies/POGS_PS1SDSSuNOCONV_PGC1150961.fits</v>
      </c>
      <c r="C74" s="4">
        <f>'2012-10-04-GalaxyDetails'!B73</f>
        <v>5.8360000000000002E-2</v>
      </c>
      <c r="D74" t="str">
        <f>CONCATENATE('2012-10-04-GalaxyDetails'!C73, "f")</f>
        <v>PGC1150961f</v>
      </c>
      <c r="E74" t="str">
        <f>'2012-10-04-GalaxyDetails'!D73</f>
        <v>Unk</v>
      </c>
      <c r="F74" t="str">
        <f>CONCATENATE("/home/ec2-user/galaxies/POGSSNR_PS1SDSSuNOCONV_",'2012-10-04-GalaxyDetails'!C73,".fits")</f>
        <v>/home/ec2-user/galaxies/POGSSNR_PS1SDSSuNOCONV_PGC1150961.fits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CONCATENATE("/home/ec2-user/galaxies/POGS_PS1SDSSuNOCONV_",'2012-10-04-GalaxyDetails'!C74,".fits")</f>
        <v>/home/ec2-user/galaxies/POGS_PS1SDSSuNOCONV_PGC1127166.fits</v>
      </c>
      <c r="C75" s="4">
        <f>'2012-10-04-GalaxyDetails'!B74</f>
        <v>5.6050000000000003E-2</v>
      </c>
      <c r="D75" t="str">
        <f>CONCATENATE('2012-10-04-GalaxyDetails'!C74, "f")</f>
        <v>PGC1127166f</v>
      </c>
      <c r="E75" t="str">
        <f>'2012-10-04-GalaxyDetails'!D74</f>
        <v>S?</v>
      </c>
      <c r="F75" t="str">
        <f>CONCATENATE("/home/ec2-user/galaxies/POGSSNR_PS1SDSSuNOCONV_",'2012-10-04-GalaxyDetails'!C74,".fits")</f>
        <v>/home/ec2-user/galaxies/POGSSNR_PS1SDSSuNOCONV_PGC1127166.fits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CONCATENATE("/home/ec2-user/galaxies/POGS_PS1SDSSuNOCONV_",'2012-10-04-GalaxyDetails'!C75,".fits")</f>
        <v>/home/ec2-user/galaxies/POGS_PS1SDSSuNOCONV_PGC1134507.fits</v>
      </c>
      <c r="C76" s="4">
        <f>'2012-10-04-GalaxyDetails'!B75</f>
        <v>3.3936666666666664E-2</v>
      </c>
      <c r="D76" t="str">
        <f>CONCATENATE('2012-10-04-GalaxyDetails'!C75, "f")</f>
        <v>PGC1134507f</v>
      </c>
      <c r="E76" t="str">
        <f>'2012-10-04-GalaxyDetails'!D75</f>
        <v>S?</v>
      </c>
      <c r="F76" t="str">
        <f>CONCATENATE("/home/ec2-user/galaxies/POGSSNR_PS1SDSSuNOCONV_",'2012-10-04-GalaxyDetails'!C75,".fits")</f>
        <v>/home/ec2-user/galaxies/POGSSNR_PS1SDSSuNOCONV_PGC1134507.fits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CONCATENATE("/home/ec2-user/galaxies/POGS_PS1SDSSuNOCONV_",'2012-10-04-GalaxyDetails'!C76,".fits")</f>
        <v>/home/ec2-user/galaxies/POGS_PS1SDSSuNOCONV_2MASXJ22131883+0032262.fits</v>
      </c>
      <c r="C77" s="4">
        <f>'2012-10-04-GalaxyDetails'!B76</f>
        <v>8.7429999999999994E-2</v>
      </c>
      <c r="D77" t="str">
        <f>CONCATENATE('2012-10-04-GalaxyDetails'!C76, "f")</f>
        <v>2MASXJ22131883+0032262f</v>
      </c>
      <c r="E77" t="str">
        <f>'2012-10-04-GalaxyDetails'!D76</f>
        <v>S?</v>
      </c>
      <c r="F77" t="str">
        <f>CONCATENATE("/home/ec2-user/galaxies/POGSSNR_PS1SDSSuNOCONV_",'2012-10-04-GalaxyDetails'!C76,".fits")</f>
        <v>/home/ec2-user/galaxies/POGSSNR_PS1SDSSuNOCONV_2MASXJ22131883+0032262.fits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CONCATENATE("/home/ec2-user/galaxies/POGS_PS1SDSSuNOCONV_",'2012-10-04-GalaxyDetails'!C77,".fits")</f>
        <v>/home/ec2-user/galaxies/POGS_PS1SDSSuNOCONV_PGC1109092.fits</v>
      </c>
      <c r="C78" s="4">
        <f>'2012-10-04-GalaxyDetails'!B77</f>
        <v>0.05</v>
      </c>
      <c r="D78" t="str">
        <f>CONCATENATE('2012-10-04-GalaxyDetails'!C77, "f")</f>
        <v>PGC1109092f</v>
      </c>
      <c r="E78" t="str">
        <f>'2012-10-04-GalaxyDetails'!D77</f>
        <v>Sab</v>
      </c>
      <c r="F78" t="str">
        <f>CONCATENATE("/home/ec2-user/galaxies/POGSSNR_PS1SDSSuNOCONV_",'2012-10-04-GalaxyDetails'!C77,".fits")</f>
        <v>/home/ec2-user/galaxies/POGSSNR_PS1SDSSuNOCONV_PGC1109092.fits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CONCATENATE("/home/ec2-user/galaxies/POGS_PS1SDSSuNOCONV_",'2012-10-04-GalaxyDetails'!C78,".fits")</f>
        <v>/home/ec2-user/galaxies/POGS_PS1SDSSuNOCONV_PGC1211625.fits</v>
      </c>
      <c r="C79" s="4">
        <f>'2012-10-04-GalaxyDetails'!B78</f>
        <v>0.05</v>
      </c>
      <c r="D79" t="str">
        <f>CONCATENATE('2012-10-04-GalaxyDetails'!C78, "f")</f>
        <v>PGC1211625f</v>
      </c>
      <c r="E79" t="str">
        <f>'2012-10-04-GalaxyDetails'!D78</f>
        <v>S?</v>
      </c>
      <c r="F79" t="str">
        <f>CONCATENATE("/home/ec2-user/galaxies/POGSSNR_PS1SDSSuNOCONV_",'2012-10-04-GalaxyDetails'!C78,".fits")</f>
        <v>/home/ec2-user/galaxies/POGSSNR_PS1SDSSuNOCONV_PGC1211625.fits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CONCATENATE("/home/ec2-user/galaxies/POGS_PS1SDSSuNOCONV_",'2012-10-04-GalaxyDetails'!C79,".fits")</f>
        <v>/home/ec2-user/galaxies/POGS_PS1SDSSuNOCONV_PGC1073911.fits</v>
      </c>
      <c r="C80" s="4">
        <f>'2012-10-04-GalaxyDetails'!B79</f>
        <v>0.05</v>
      </c>
      <c r="D80" t="str">
        <f>CONCATENATE('2012-10-04-GalaxyDetails'!C79, "f")</f>
        <v>PGC1073911f</v>
      </c>
      <c r="E80" t="str">
        <f>'2012-10-04-GalaxyDetails'!D79</f>
        <v>S?</v>
      </c>
      <c r="F80" t="str">
        <f>CONCATENATE("/home/ec2-user/galaxies/POGSSNR_PS1SDSSuNOCONV_",'2012-10-04-GalaxyDetails'!C79,".fits")</f>
        <v>/home/ec2-user/galaxies/POGSSNR_PS1SDSSuNOCONV_PGC1073911.fits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CONCATENATE("/home/ec2-user/galaxies/POGS_PS1SDSSuNOCONV_",'2012-10-04-GalaxyDetails'!C80,".fits")</f>
        <v>/home/ec2-user/galaxies/POGS_PS1SDSSuNOCONV_PGC1216524.fits</v>
      </c>
      <c r="C81" s="4">
        <f>'2012-10-04-GalaxyDetails'!B80</f>
        <v>0.05</v>
      </c>
      <c r="D81" t="str">
        <f>CONCATENATE('2012-10-04-GalaxyDetails'!C80, "f")</f>
        <v>PGC1216524f</v>
      </c>
      <c r="E81" t="str">
        <f>'2012-10-04-GalaxyDetails'!D80</f>
        <v>S?</v>
      </c>
      <c r="F81" t="str">
        <f>CONCATENATE("/home/ec2-user/galaxies/POGSSNR_PS1SDSSuNOCONV_",'2012-10-04-GalaxyDetails'!C80,".fits")</f>
        <v>/home/ec2-user/galaxies/POGSSNR_PS1SDSSuNOCONV_PGC1216524.fits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CONCATENATE("/home/ec2-user/galaxies/POGS_PS1SDSSuNOCONV_",'2012-10-04-GalaxyDetails'!C81,".fits")</f>
        <v>/home/ec2-user/galaxies/POGS_PS1SDSSuNOCONV_PGC1173010.fits</v>
      </c>
      <c r="C82" s="4">
        <f>'2012-10-04-GalaxyDetails'!B81</f>
        <v>4.2913333333333331E-2</v>
      </c>
      <c r="D82" t="str">
        <f>CONCATENATE('2012-10-04-GalaxyDetails'!C81, "f")</f>
        <v>PGC1173010f</v>
      </c>
      <c r="E82" t="str">
        <f>'2012-10-04-GalaxyDetails'!D81</f>
        <v>S?</v>
      </c>
      <c r="F82" t="str">
        <f>CONCATENATE("/home/ec2-user/galaxies/POGSSNR_PS1SDSSuNOCONV_",'2012-10-04-GalaxyDetails'!C81,".fits")</f>
        <v>/home/ec2-user/galaxies/POGSSNR_PS1SDSSuNOCONV_PGC1173010.fits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CONCATENATE("/home/ec2-user/galaxies/POGS_PS1SDSSuNOCONV_",'2012-10-04-GalaxyDetails'!C82,".fits")</f>
        <v>/home/ec2-user/galaxies/POGS_PS1SDSSuNOCONV_PGC1082530.fits</v>
      </c>
      <c r="C83" s="4">
        <f>'2012-10-04-GalaxyDetails'!B82</f>
        <v>5.4636666666666667E-2</v>
      </c>
      <c r="D83" t="str">
        <f>CONCATENATE('2012-10-04-GalaxyDetails'!C82, "f")</f>
        <v>PGC1082530f</v>
      </c>
      <c r="E83" t="str">
        <f>'2012-10-04-GalaxyDetails'!D82</f>
        <v>S0-a</v>
      </c>
      <c r="F83" t="str">
        <f>CONCATENATE("/home/ec2-user/galaxies/POGSSNR_PS1SDSSuNOCONV_",'2012-10-04-GalaxyDetails'!C82,".fits")</f>
        <v>/home/ec2-user/galaxies/POGSSNR_PS1SDSSuNOCONV_PGC1082530.fits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CONCATENATE("/home/ec2-user/galaxies/POGS_PS1SDSSuNOCONV_",'2012-10-04-GalaxyDetails'!C83,".fits")</f>
        <v>/home/ec2-user/galaxies/POGS_PS1SDSSuNOCONV_PGC1142613.fits</v>
      </c>
      <c r="C84" s="4">
        <f>'2012-10-04-GalaxyDetails'!B83</f>
        <v>3.483E-2</v>
      </c>
      <c r="D84" t="str">
        <f>CONCATENATE('2012-10-04-GalaxyDetails'!C83, "f")</f>
        <v>PGC1142613f</v>
      </c>
      <c r="E84" t="str">
        <f>'2012-10-04-GalaxyDetails'!D83</f>
        <v>S?</v>
      </c>
      <c r="F84" t="str">
        <f>CONCATENATE("/home/ec2-user/galaxies/POGSSNR_PS1SDSSuNOCONV_",'2012-10-04-GalaxyDetails'!C83,".fits")</f>
        <v>/home/ec2-user/galaxies/POGSSNR_PS1SDSSuNOCONV_PGC1142613.fits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CONCATENATE("/home/ec2-user/galaxies/POGS_PS1SDSSuNOCONV_",'2012-10-04-GalaxyDetails'!C84,".fits")</f>
        <v>/home/ec2-user/galaxies/POGS_PS1SDSSuNOCONV_PGC068357.fits</v>
      </c>
      <c r="C85" s="4">
        <f>'2012-10-04-GalaxyDetails'!B84</f>
        <v>2.9753333333333333E-2</v>
      </c>
      <c r="D85" t="str">
        <f>CONCATENATE('2012-10-04-GalaxyDetails'!C84, "f")</f>
        <v>PGC068357f</v>
      </c>
      <c r="E85" t="str">
        <f>'2012-10-04-GalaxyDetails'!D84</f>
        <v>S?</v>
      </c>
      <c r="F85" t="str">
        <f>CONCATENATE("/home/ec2-user/galaxies/POGSSNR_PS1SDSSuNOCONV_",'2012-10-04-GalaxyDetails'!C84,".fits")</f>
        <v>/home/ec2-user/galaxies/POGSSNR_PS1SDSSuNOCONV_PGC068357.fits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CONCATENATE("/home/ec2-user/galaxies/POGS_PS1SDSSuNOCONV_",'2012-10-04-GalaxyDetails'!C85,".fits")</f>
        <v>/home/ec2-user/galaxies/POGS_PS1SDSSuNOCONV_PGC1092914.fits</v>
      </c>
      <c r="C86" s="4">
        <f>'2012-10-04-GalaxyDetails'!B85</f>
        <v>9.2216666666666669E-2</v>
      </c>
      <c r="D86" t="str">
        <f>CONCATENATE('2012-10-04-GalaxyDetails'!C85, "f")</f>
        <v>PGC1092914f</v>
      </c>
      <c r="E86" t="str">
        <f>'2012-10-04-GalaxyDetails'!D85</f>
        <v>Sab</v>
      </c>
      <c r="F86" t="str">
        <f>CONCATENATE("/home/ec2-user/galaxies/POGSSNR_PS1SDSSuNOCONV_",'2012-10-04-GalaxyDetails'!C85,".fits")</f>
        <v>/home/ec2-user/galaxies/POGSSNR_PS1SDSSuNOCONV_PGC1092914.fits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CONCATENATE("/home/ec2-user/galaxies/POGS_PS1SDSSuNOCONV_",'2012-10-04-GalaxyDetails'!C86,".fits")</f>
        <v>/home/ec2-user/galaxies/POGS_PS1SDSSuNOCONV_PGC1066166.fits</v>
      </c>
      <c r="C87" s="4">
        <f>'2012-10-04-GalaxyDetails'!B86</f>
        <v>0.05</v>
      </c>
      <c r="D87" t="str">
        <f>CONCATENATE('2012-10-04-GalaxyDetails'!C86, "f")</f>
        <v>PGC1066166f</v>
      </c>
      <c r="E87" t="str">
        <f>'2012-10-04-GalaxyDetails'!D86</f>
        <v>Unk</v>
      </c>
      <c r="F87" t="str">
        <f>CONCATENATE("/home/ec2-user/galaxies/POGSSNR_PS1SDSSuNOCONV_",'2012-10-04-GalaxyDetails'!C86,".fits")</f>
        <v>/home/ec2-user/galaxies/POGSSNR_PS1SDSSuNOCONV_PGC1066166.fits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CONCATENATE("/home/ec2-user/galaxies/POGS_PS1SDSSuNOCONV_",'2012-10-04-GalaxyDetails'!C87,".fits")</f>
        <v>/home/ec2-user/galaxies/POGS_PS1SDSSuNOCONV_PGC1096363.fits</v>
      </c>
      <c r="C88" s="4">
        <f>'2012-10-04-GalaxyDetails'!B87</f>
        <v>0.05</v>
      </c>
      <c r="D88" t="str">
        <f>CONCATENATE('2012-10-04-GalaxyDetails'!C87, "f")</f>
        <v>PGC1096363f</v>
      </c>
      <c r="E88" t="str">
        <f>'2012-10-04-GalaxyDetails'!D87</f>
        <v>S?</v>
      </c>
      <c r="F88" t="str">
        <f>CONCATENATE("/home/ec2-user/galaxies/POGSSNR_PS1SDSSuNOCONV_",'2012-10-04-GalaxyDetails'!C87,".fits")</f>
        <v>/home/ec2-user/galaxies/POGSSNR_PS1SDSSuNOCONV_PGC1096363.fits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CONCATENATE("/home/ec2-user/galaxies/POGS_PS1SDSSuNOCONV_",'2012-10-04-GalaxyDetails'!C88,".fits")</f>
        <v>/home/ec2-user/galaxies/POGS_PS1SDSSuNOCONV_PGC068387.fits</v>
      </c>
      <c r="C89" s="4">
        <f>'2012-10-04-GalaxyDetails'!B88</f>
        <v>5.228E-2</v>
      </c>
      <c r="D89" t="str">
        <f>CONCATENATE('2012-10-04-GalaxyDetails'!C88, "f")</f>
        <v>PGC068387f</v>
      </c>
      <c r="E89" t="str">
        <f>'2012-10-04-GalaxyDetails'!D88</f>
        <v>S?</v>
      </c>
      <c r="F89" t="str">
        <f>CONCATENATE("/home/ec2-user/galaxies/POGSSNR_PS1SDSSuNOCONV_",'2012-10-04-GalaxyDetails'!C88,".fits")</f>
        <v>/home/ec2-user/galaxies/POGSSNR_PS1SDSSuNOCONV_PGC068387.fits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CONCATENATE("/home/ec2-user/galaxies/POGS_PS1SDSSuNOCONV_",'2012-10-04-GalaxyDetails'!C89,".fits")</f>
        <v>/home/ec2-user/galaxies/POGS_PS1SDSSuNOCONV_PGC1175917.fits</v>
      </c>
      <c r="C90" s="4">
        <f>'2012-10-04-GalaxyDetails'!B89</f>
        <v>4.4123333333333334E-2</v>
      </c>
      <c r="D90" t="str">
        <f>CONCATENATE('2012-10-04-GalaxyDetails'!C89, "f")</f>
        <v>PGC1175917f</v>
      </c>
      <c r="E90" t="str">
        <f>'2012-10-04-GalaxyDetails'!D89</f>
        <v>S?</v>
      </c>
      <c r="F90" t="str">
        <f>CONCATENATE("/home/ec2-user/galaxies/POGSSNR_PS1SDSSuNOCONV_",'2012-10-04-GalaxyDetails'!C89,".fits")</f>
        <v>/home/ec2-user/galaxies/POGSSNR_PS1SDSSuNOCONV_PGC1175917.fits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CONCATENATE("/home/ec2-user/galaxies/POGS_PS1SDSSuNOCONV_",'2012-10-04-GalaxyDetails'!C90,".fits")</f>
        <v>/home/ec2-user/galaxies/POGS_PS1SDSSuNOCONV_PGC1078764.fits</v>
      </c>
      <c r="C91" s="4">
        <f>'2012-10-04-GalaxyDetails'!B90</f>
        <v>5.4699999999999999E-2</v>
      </c>
      <c r="D91" t="str">
        <f>CONCATENATE('2012-10-04-GalaxyDetails'!C90, "f")</f>
        <v>PGC1078764f</v>
      </c>
      <c r="E91" t="str">
        <f>'2012-10-04-GalaxyDetails'!D90</f>
        <v>S?</v>
      </c>
      <c r="F91" t="str">
        <f>CONCATENATE("/home/ec2-user/galaxies/POGSSNR_PS1SDSSuNOCONV_",'2012-10-04-GalaxyDetails'!C90,".fits")</f>
        <v>/home/ec2-user/galaxies/POGSSNR_PS1SDSSuNOCONV_PGC1078764.fits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CONCATENATE("/home/ec2-user/galaxies/POGS_PS1SDSSuNOCONV_",'2012-10-04-GalaxyDetails'!C91,".fits")</f>
        <v>/home/ec2-user/galaxies/POGS_PS1SDSSuNOCONV_PGC1113662.fits</v>
      </c>
      <c r="C92" s="4">
        <f>'2012-10-04-GalaxyDetails'!B91</f>
        <v>4.8619999999999997E-2</v>
      </c>
      <c r="D92" t="str">
        <f>CONCATENATE('2012-10-04-GalaxyDetails'!C91, "f")</f>
        <v>PGC1113662f</v>
      </c>
      <c r="E92" t="str">
        <f>'2012-10-04-GalaxyDetails'!D91</f>
        <v>Sab</v>
      </c>
      <c r="F92" t="str">
        <f>CONCATENATE("/home/ec2-user/galaxies/POGSSNR_PS1SDSSuNOCONV_",'2012-10-04-GalaxyDetails'!C91,".fits")</f>
        <v>/home/ec2-user/galaxies/POGSSNR_PS1SDSSuNOCONV_PGC1113662.fits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CONCATENATE("/home/ec2-user/galaxies/POGS_PS1SDSSuNOCONV_",'2012-10-04-GalaxyDetails'!C92,".fits")</f>
        <v>/home/ec2-user/galaxies/POGS_PS1SDSSuNOCONV_PGC1068487.fits</v>
      </c>
      <c r="C93" s="4">
        <f>'2012-10-04-GalaxyDetails'!B92</f>
        <v>5.5976666666666668E-2</v>
      </c>
      <c r="D93" t="str">
        <f>CONCATENATE('2012-10-04-GalaxyDetails'!C92, "f")</f>
        <v>PGC1068487f</v>
      </c>
      <c r="E93" t="str">
        <f>'2012-10-04-GalaxyDetails'!D92</f>
        <v>E</v>
      </c>
      <c r="F93" t="str">
        <f>CONCATENATE("/home/ec2-user/galaxies/POGSSNR_PS1SDSSuNOCONV_",'2012-10-04-GalaxyDetails'!C92,".fits")</f>
        <v>/home/ec2-user/galaxies/POGSSNR_PS1SDSSuNOCONV_PGC1068487.fits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CONCATENATE("/home/ec2-user/galaxies/POGS_PS1SDSSuNOCONV_",'2012-10-04-GalaxyDetails'!C93,".fits")</f>
        <v>/home/ec2-user/galaxies/POGS_PS1SDSSuNOCONV_PGC1156435.fits</v>
      </c>
      <c r="C94" s="4">
        <f>'2012-10-04-GalaxyDetails'!B93</f>
        <v>4.5326666666666668E-2</v>
      </c>
      <c r="D94" t="str">
        <f>CONCATENATE('2012-10-04-GalaxyDetails'!C93, "f")</f>
        <v>PGC1156435f</v>
      </c>
      <c r="E94" t="str">
        <f>'2012-10-04-GalaxyDetails'!D93</f>
        <v>S0-a</v>
      </c>
      <c r="F94" t="str">
        <f>CONCATENATE("/home/ec2-user/galaxies/POGSSNR_PS1SDSSuNOCONV_",'2012-10-04-GalaxyDetails'!C93,".fits")</f>
        <v>/home/ec2-user/galaxies/POGSSNR_PS1SDSSuNOCONV_PGC1156435.fits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CONCATENATE("/home/ec2-user/galaxies/POGS_PS1SDSSuNOCONV_",'2012-10-04-GalaxyDetails'!C94,".fits")</f>
        <v>/home/ec2-user/galaxies/POGS_PS1SDSSuNOCONV_PGC1099189.fits</v>
      </c>
      <c r="C95" s="4">
        <f>'2012-10-04-GalaxyDetails'!B94</f>
        <v>4.7986666666666664E-2</v>
      </c>
      <c r="D95" t="str">
        <f>CONCATENATE('2012-10-04-GalaxyDetails'!C94, "f")</f>
        <v>PGC1099189f</v>
      </c>
      <c r="E95" t="str">
        <f>'2012-10-04-GalaxyDetails'!D94</f>
        <v>S?</v>
      </c>
      <c r="F95" t="str">
        <f>CONCATENATE("/home/ec2-user/galaxies/POGSSNR_PS1SDSSuNOCONV_",'2012-10-04-GalaxyDetails'!C94,".fits")</f>
        <v>/home/ec2-user/galaxies/POGSSNR_PS1SDSSuNOCONV_PGC1099189.fits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CONCATENATE("/home/ec2-user/galaxies/POGS_PS1SDSSuNOCONV_",'2012-10-04-GalaxyDetails'!C95,".fits")</f>
        <v>/home/ec2-user/galaxies/POGS_PS1SDSSuNOCONV_PGC1126253.fits</v>
      </c>
      <c r="C96" s="4">
        <f>'2012-10-04-GalaxyDetails'!B95</f>
        <v>4.7350000000000003E-2</v>
      </c>
      <c r="D96" t="str">
        <f>CONCATENATE('2012-10-04-GalaxyDetails'!C95, "f")</f>
        <v>PGC1126253f</v>
      </c>
      <c r="E96" t="str">
        <f>'2012-10-04-GalaxyDetails'!D95</f>
        <v>Sab</v>
      </c>
      <c r="F96" t="str">
        <f>CONCATENATE("/home/ec2-user/galaxies/POGSSNR_PS1SDSSuNOCONV_",'2012-10-04-GalaxyDetails'!C95,".fits")</f>
        <v>/home/ec2-user/galaxies/POGSSNR_PS1SDSSuNOCONV_PGC1126253.fits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CONCATENATE("/home/ec2-user/galaxies/POGS_PS1SDSSuNOCONV_",'2012-10-04-GalaxyDetails'!C96,".fits")</f>
        <v>/home/ec2-user/galaxies/POGS_PS1SDSSuNOCONV_IC1437.fits</v>
      </c>
      <c r="C97" s="4">
        <f>'2012-10-04-GalaxyDetails'!B96</f>
        <v>2.9806666666666665E-2</v>
      </c>
      <c r="D97" t="str">
        <f>CONCATENATE('2012-10-04-GalaxyDetails'!C96, "f")</f>
        <v>IC1437f</v>
      </c>
      <c r="E97" t="str">
        <f>'2012-10-04-GalaxyDetails'!D96</f>
        <v>S0-a</v>
      </c>
      <c r="F97" t="str">
        <f>CONCATENATE("/home/ec2-user/galaxies/POGSSNR_PS1SDSSuNOCONV_",'2012-10-04-GalaxyDetails'!C96,".fits")</f>
        <v>/home/ec2-user/galaxies/POGSSNR_PS1SDSSuNOCONV_IC1437.fits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CONCATENATE("/home/ec2-user/galaxies/POGS_PS1SDSSuNOCONV_",'2012-10-04-GalaxyDetails'!C97,".fits")</f>
        <v>/home/ec2-user/galaxies/POGS_PS1SDSSuNOCONV_PGC1258513.fits</v>
      </c>
      <c r="C98" s="4">
        <f>'2012-10-04-GalaxyDetails'!B97</f>
        <v>0.05</v>
      </c>
      <c r="D98" t="str">
        <f>CONCATENATE('2012-10-04-GalaxyDetails'!C97, "f")</f>
        <v>PGC1258513f</v>
      </c>
      <c r="E98" t="str">
        <f>'2012-10-04-GalaxyDetails'!D97</f>
        <v>S?</v>
      </c>
      <c r="F98" t="str">
        <f>CONCATENATE("/home/ec2-user/galaxies/POGSSNR_PS1SDSSuNOCONV_",'2012-10-04-GalaxyDetails'!C97,".fits")</f>
        <v>/home/ec2-user/galaxies/POGSSNR_PS1SDSSuNOCONV_PGC1258513.fits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CONCATENATE("/home/ec2-user/galaxies/POGS_PS1SDSSuNOCONV_",'2012-10-04-GalaxyDetails'!C98,".fits")</f>
        <v>/home/ec2-user/galaxies/POGS_PS1SDSSuNOCONV_SDSSJ221602.78+001251.0.fits</v>
      </c>
      <c r="C99" s="4">
        <f>'2012-10-04-GalaxyDetails'!B98</f>
        <v>0.05</v>
      </c>
      <c r="D99" t="str">
        <f>CONCATENATE('2012-10-04-GalaxyDetails'!C98, "f")</f>
        <v>SDSSJ221602.78+001251.0f</v>
      </c>
      <c r="E99" t="str">
        <f>'2012-10-04-GalaxyDetails'!D98</f>
        <v>Unk</v>
      </c>
      <c r="F99" t="str">
        <f>CONCATENATE("/home/ec2-user/galaxies/POGSSNR_PS1SDSSuNOCONV_",'2012-10-04-GalaxyDetails'!C98,".fits")</f>
        <v>/home/ec2-user/galaxies/POGSSNR_PS1SDSSuNOCONV_SDSSJ221602.78+001251.0.fits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CONCATENATE("/home/ec2-user/galaxies/POGS_PS1SDSSuNOCONV_",'2012-10-04-GalaxyDetails'!C99,".fits")</f>
        <v>/home/ec2-user/galaxies/POGS_PS1SDSSuNOCONV_PGC1083374.fits</v>
      </c>
      <c r="C100" s="4">
        <f>'2012-10-04-GalaxyDetails'!B99</f>
        <v>5.5893333333333337E-2</v>
      </c>
      <c r="D100" t="str">
        <f>CONCATENATE('2012-10-04-GalaxyDetails'!C99, "f")</f>
        <v>PGC1083374f</v>
      </c>
      <c r="E100" t="str">
        <f>'2012-10-04-GalaxyDetails'!D99</f>
        <v>Sab</v>
      </c>
      <c r="F100" t="str">
        <f>CONCATENATE("/home/ec2-user/galaxies/POGSSNR_PS1SDSSuNOCONV_",'2012-10-04-GalaxyDetails'!C99,".fits")</f>
        <v>/home/ec2-user/galaxies/POGSSNR_PS1SDSSuNOCONV_PGC1083374.fits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CONCATENATE("/home/ec2-user/galaxies/POGS_PS1SDSSuNOCONV_",'2012-10-04-GalaxyDetails'!C100,".fits")</f>
        <v>/home/ec2-user/galaxies/POGS_PS1SDSSuNOCONV_PGC1070270.fits</v>
      </c>
      <c r="C101" s="4">
        <f>'2012-10-04-GalaxyDetails'!B100</f>
        <v>0.05</v>
      </c>
      <c r="D101" t="str">
        <f>CONCATENATE('2012-10-04-GalaxyDetails'!C100, "f")</f>
        <v>PGC1070270f</v>
      </c>
      <c r="E101" t="str">
        <f>'2012-10-04-GalaxyDetails'!D100</f>
        <v>S?</v>
      </c>
      <c r="F101" t="str">
        <f>CONCATENATE("/home/ec2-user/galaxies/POGSSNR_PS1SDSSuNOCONV_",'2012-10-04-GalaxyDetails'!C100,".fits")</f>
        <v>/home/ec2-user/galaxies/POGSSNR_PS1SDSSuNOCONV_PGC1070270.fits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CONCATENATE("/home/ec2-user/galaxies/POGS_PS1SDSSuNOCONV_",'2012-10-04-GalaxyDetails'!C101,".fits")</f>
        <v>/home/ec2-user/galaxies/POGS_PS1SDSSuNOCONV_UGC11970.fits</v>
      </c>
      <c r="C102" s="4">
        <f>'2012-10-04-GalaxyDetails'!B101</f>
        <v>3.8633333333333332E-2</v>
      </c>
      <c r="D102" t="str">
        <f>CONCATENATE('2012-10-04-GalaxyDetails'!C101, "f")</f>
        <v>UGC11970f</v>
      </c>
      <c r="E102" t="str">
        <f>'2012-10-04-GalaxyDetails'!D101</f>
        <v>SBb</v>
      </c>
      <c r="F102" t="str">
        <f>CONCATENATE("/home/ec2-user/galaxies/POGSSNR_PS1SDSSuNOCONV_",'2012-10-04-GalaxyDetails'!C101,".fits")</f>
        <v>/home/ec2-user/galaxies/POGSSNR_PS1SDSSuNOCONV_UGC11970.fits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CONCATENATE("/home/ec2-user/galaxies/POGS_PS1SDSSuNOCONV_",'2012-10-04-GalaxyDetails'!C102,".fits")</f>
        <v>/home/ec2-user/galaxies/POGS_PS1SDSSuNOCONV_PGC1130217.fits</v>
      </c>
      <c r="C103" s="4">
        <f>'2012-10-04-GalaxyDetails'!B102</f>
        <v>7.684666666666666E-2</v>
      </c>
      <c r="D103" t="str">
        <f>CONCATENATE('2012-10-04-GalaxyDetails'!C102, "f")</f>
        <v>PGC1130217f</v>
      </c>
      <c r="E103" t="str">
        <f>'2012-10-04-GalaxyDetails'!D102</f>
        <v>S?</v>
      </c>
      <c r="F103" t="str">
        <f>CONCATENATE("/home/ec2-user/galaxies/POGSSNR_PS1SDSSuNOCONV_",'2012-10-04-GalaxyDetails'!C102,".fits")</f>
        <v>/home/ec2-user/galaxies/POGSSNR_PS1SDSSuNOCONV_PGC1130217.fits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CONCATENATE("/home/ec2-user/galaxies/POGS_PS1SDSSuNOCONV_",'2012-10-04-GalaxyDetails'!C103,".fits")</f>
        <v>/home/ec2-user/galaxies/POGS_PS1SDSSuNOCONV_PGC1068274.fits</v>
      </c>
      <c r="C104" s="4">
        <f>'2012-10-04-GalaxyDetails'!B103</f>
        <v>0.05</v>
      </c>
      <c r="D104" t="str">
        <f>CONCATENATE('2012-10-04-GalaxyDetails'!C103, "f")</f>
        <v>PGC1068274f</v>
      </c>
      <c r="E104" t="str">
        <f>'2012-10-04-GalaxyDetails'!D103</f>
        <v>Unk</v>
      </c>
      <c r="F104" t="str">
        <f>CONCATENATE("/home/ec2-user/galaxies/POGSSNR_PS1SDSSuNOCONV_",'2012-10-04-GalaxyDetails'!C103,".fits")</f>
        <v>/home/ec2-user/galaxies/POGSSNR_PS1SDSSuNOCONV_PGC1068274.fits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CONCATENATE("/home/ec2-user/galaxies/POGS_PS1SDSSuNOCONV_",'2012-10-04-GalaxyDetails'!C104,".fits")</f>
        <v>/home/ec2-user/galaxies/POGS_PS1SDSSuNOCONV_PGC191801.fits</v>
      </c>
      <c r="C105" s="4">
        <f>'2012-10-04-GalaxyDetails'!B104</f>
        <v>0.05</v>
      </c>
      <c r="D105" t="str">
        <f>CONCATENATE('2012-10-04-GalaxyDetails'!C104, "f")</f>
        <v>PGC191801f</v>
      </c>
      <c r="E105" t="str">
        <f>'2012-10-04-GalaxyDetails'!D104</f>
        <v>S0-a</v>
      </c>
      <c r="F105" t="str">
        <f>CONCATENATE("/home/ec2-user/galaxies/POGSSNR_PS1SDSSuNOCONV_",'2012-10-04-GalaxyDetails'!C104,".fits")</f>
        <v>/home/ec2-user/galaxies/POGSSNR_PS1SDSSuNOCONV_PGC191801.fits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CONCATENATE("/home/ec2-user/galaxies/POGS_PS1SDSSuNOCONV_",'2012-10-04-GalaxyDetails'!C105,".fits")</f>
        <v>/home/ec2-user/galaxies/POGS_PS1SDSSuNOCONV_PGC191813.fits</v>
      </c>
      <c r="C106" s="4">
        <f>'2012-10-04-GalaxyDetails'!B105</f>
        <v>5.6506666666666663E-2</v>
      </c>
      <c r="D106" t="str">
        <f>CONCATENATE('2012-10-04-GalaxyDetails'!C105, "f")</f>
        <v>PGC191813f</v>
      </c>
      <c r="E106" t="str">
        <f>'2012-10-04-GalaxyDetails'!D105</f>
        <v>S?</v>
      </c>
      <c r="F106" t="str">
        <f>CONCATENATE("/home/ec2-user/galaxies/POGSSNR_PS1SDSSuNOCONV_",'2012-10-04-GalaxyDetails'!C105,".fits")</f>
        <v>/home/ec2-user/galaxies/POGSSNR_PS1SDSSuNOCONV_PGC191813.fits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CONCATENATE("/home/ec2-user/galaxies/POGS_PS1SDSSuNOCONV_",'2012-10-04-GalaxyDetails'!C106,".fits")</f>
        <v>/home/ec2-user/galaxies/POGS_PS1SDSSuNOCONV_PGC191829.fits</v>
      </c>
      <c r="C107" s="4">
        <f>'2012-10-04-GalaxyDetails'!B106</f>
        <v>6.1006666666666667E-2</v>
      </c>
      <c r="D107" t="str">
        <f>CONCATENATE('2012-10-04-GalaxyDetails'!C106, "f")</f>
        <v>PGC191829f</v>
      </c>
      <c r="E107" t="str">
        <f>'2012-10-04-GalaxyDetails'!D106</f>
        <v>S0-a</v>
      </c>
      <c r="F107" t="str">
        <f>CONCATENATE("/home/ec2-user/galaxies/POGSSNR_PS1SDSSuNOCONV_",'2012-10-04-GalaxyDetails'!C106,".fits")</f>
        <v>/home/ec2-user/galaxies/POGSSNR_PS1SDSSuNOCONV_PGC191829.fits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CONCATENATE("/home/ec2-user/galaxies/POGS_PS1SDSSuNOCONV_",'2012-10-04-GalaxyDetails'!C107,".fits")</f>
        <v>/home/ec2-user/galaxies/POGS_PS1SDSSuNOCONV_PGC1069382.fits</v>
      </c>
      <c r="C108" s="4">
        <f>'2012-10-04-GalaxyDetails'!B107</f>
        <v>0.05</v>
      </c>
      <c r="D108" t="str">
        <f>CONCATENATE('2012-10-04-GalaxyDetails'!C107, "f")</f>
        <v>PGC1069382f</v>
      </c>
      <c r="E108" t="str">
        <f>'2012-10-04-GalaxyDetails'!D107</f>
        <v>S?</v>
      </c>
      <c r="F108" t="str">
        <f>CONCATENATE("/home/ec2-user/galaxies/POGSSNR_PS1SDSSuNOCONV_",'2012-10-04-GalaxyDetails'!C107,".fits")</f>
        <v>/home/ec2-user/galaxies/POGSSNR_PS1SDSSuNOCONV_PGC1069382.fits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CONCATENATE("/home/ec2-user/galaxies/POGS_PS1SDSSuNOCONV_",'2012-10-04-GalaxyDetails'!C108,".fits")</f>
        <v>/home/ec2-user/galaxies/POGS_PS1SDSSuNOCONV_PGC1224771.fits</v>
      </c>
      <c r="C109" s="4">
        <f>'2012-10-04-GalaxyDetails'!B108</f>
        <v>0.05</v>
      </c>
      <c r="D109" t="str">
        <f>CONCATENATE('2012-10-04-GalaxyDetails'!C108, "f")</f>
        <v>PGC1224771f</v>
      </c>
      <c r="E109" t="str">
        <f>'2012-10-04-GalaxyDetails'!D108</f>
        <v>S?</v>
      </c>
      <c r="F109" t="str">
        <f>CONCATENATE("/home/ec2-user/galaxies/POGSSNR_PS1SDSSuNOCONV_",'2012-10-04-GalaxyDetails'!C108,".fits")</f>
        <v>/home/ec2-user/galaxies/POGSSNR_PS1SDSSuNOCONV_PGC1224771.fits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CONCATENATE("/home/ec2-user/galaxies/POGS_PS1SDSSuNOCONV_",'2012-10-04-GalaxyDetails'!C109,".fits")</f>
        <v>/home/ec2-user/galaxies/POGS_PS1SDSSuNOCONV_PGC191857.fits</v>
      </c>
      <c r="C110" s="4">
        <f>'2012-10-04-GalaxyDetails'!B109</f>
        <v>9.1793333333333338E-2</v>
      </c>
      <c r="D110" t="str">
        <f>CONCATENATE('2012-10-04-GalaxyDetails'!C109, "f")</f>
        <v>PGC191857f</v>
      </c>
      <c r="E110" t="str">
        <f>'2012-10-04-GalaxyDetails'!D109</f>
        <v>Sab</v>
      </c>
      <c r="F110" t="str">
        <f>CONCATENATE("/home/ec2-user/galaxies/POGSSNR_PS1SDSSuNOCONV_",'2012-10-04-GalaxyDetails'!C109,".fits")</f>
        <v>/home/ec2-user/galaxies/POGSSNR_PS1SDSSuNOCONV_PGC191857.fits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CONCATENATE("/home/ec2-user/galaxies/POGS_PS1SDSSuNOCONV_",'2012-10-04-GalaxyDetails'!C110,".fits")</f>
        <v>/home/ec2-user/galaxies/POGS_PS1SDSSuNOCONV_PGC191860.fits</v>
      </c>
      <c r="C111" s="4">
        <f>'2012-10-04-GalaxyDetails'!B110</f>
        <v>5.7849999999999999E-2</v>
      </c>
      <c r="D111" t="str">
        <f>CONCATENATE('2012-10-04-GalaxyDetails'!C110, "f")</f>
        <v>PGC191860f</v>
      </c>
      <c r="E111" t="str">
        <f>'2012-10-04-GalaxyDetails'!D110</f>
        <v>Unk</v>
      </c>
      <c r="F111" t="str">
        <f>CONCATENATE("/home/ec2-user/galaxies/POGSSNR_PS1SDSSuNOCONV_",'2012-10-04-GalaxyDetails'!C110,".fits")</f>
        <v>/home/ec2-user/galaxies/POGSSNR_PS1SDSSuNOCONV_PGC191860.fits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CONCATENATE("/home/ec2-user/galaxies/POGS_PS1SDSSuNOCONV_",'2012-10-04-GalaxyDetails'!C111,".fits")</f>
        <v>/home/ec2-user/galaxies/POGS_PS1SDSSuNOCONV_PGC1071858.fits</v>
      </c>
      <c r="C112" s="4">
        <f>'2012-10-04-GalaxyDetails'!B111</f>
        <v>0.05</v>
      </c>
      <c r="D112" t="str">
        <f>CONCATENATE('2012-10-04-GalaxyDetails'!C111, "f")</f>
        <v>PGC1071858f</v>
      </c>
      <c r="E112" t="str">
        <f>'2012-10-04-GalaxyDetails'!D111</f>
        <v>Unk</v>
      </c>
      <c r="F112" t="str">
        <f>CONCATENATE("/home/ec2-user/galaxies/POGSSNR_PS1SDSSuNOCONV_",'2012-10-04-GalaxyDetails'!C111,".fits")</f>
        <v>/home/ec2-user/galaxies/POGSSNR_PS1SDSSuNOCONV_PGC1071858.fits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CONCATENATE("/home/ec2-user/galaxies/POGS_PS1SDSSuNOCONV_",'2012-10-04-GalaxyDetails'!C112,".fits")</f>
        <v>/home/ec2-user/galaxies/POGS_PS1SDSSuNOCONV_PGC1071910.fits</v>
      </c>
      <c r="C113" s="4">
        <f>'2012-10-04-GalaxyDetails'!B112</f>
        <v>0.05</v>
      </c>
      <c r="D113" t="str">
        <f>CONCATENATE('2012-10-04-GalaxyDetails'!C112, "f")</f>
        <v>PGC1071910f</v>
      </c>
      <c r="E113" t="str">
        <f>'2012-10-04-GalaxyDetails'!D112</f>
        <v>S?</v>
      </c>
      <c r="F113" t="str">
        <f>CONCATENATE("/home/ec2-user/galaxies/POGSSNR_PS1SDSSuNOCONV_",'2012-10-04-GalaxyDetails'!C112,".fits")</f>
        <v>/home/ec2-user/galaxies/POGSSNR_PS1SDSSuNOCONV_PGC1071910.fits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CONCATENATE("/home/ec2-user/galaxies/POGS_PS1SDSSuNOCONV_",'2012-10-04-GalaxyDetails'!C113,".fits")</f>
        <v>/home/ec2-user/galaxies/POGS_PS1SDSSuNOCONV_PGC191900.fits</v>
      </c>
      <c r="C114" s="4">
        <f>'2012-10-04-GalaxyDetails'!B113</f>
        <v>5.7110000000000001E-2</v>
      </c>
      <c r="D114" t="str">
        <f>CONCATENATE('2012-10-04-GalaxyDetails'!C113, "f")</f>
        <v>PGC191900f</v>
      </c>
      <c r="E114" t="str">
        <f>'2012-10-04-GalaxyDetails'!D113</f>
        <v>Sab</v>
      </c>
      <c r="F114" t="str">
        <f>CONCATENATE("/home/ec2-user/galaxies/POGSSNR_PS1SDSSuNOCONV_",'2012-10-04-GalaxyDetails'!C113,".fits")</f>
        <v>/home/ec2-user/galaxies/POGSSNR_PS1SDSSuNOCONV_PGC191900.fits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CONCATENATE("/home/ec2-user/galaxies/POGS_PS1SDSSuNOCONV_",'2012-10-04-GalaxyDetails'!C114,".fits")</f>
        <v>/home/ec2-user/galaxies/POGS_PS1SDSSuNOCONV_PGC191903.fits</v>
      </c>
      <c r="C115" s="4">
        <f>'2012-10-04-GalaxyDetails'!B114</f>
        <v>5.609666666666667E-2</v>
      </c>
      <c r="D115" t="str">
        <f>CONCATENATE('2012-10-04-GalaxyDetails'!C114, "f")</f>
        <v>PGC191903f</v>
      </c>
      <c r="E115" t="str">
        <f>'2012-10-04-GalaxyDetails'!D114</f>
        <v>S0-a</v>
      </c>
      <c r="F115" t="str">
        <f>CONCATENATE("/home/ec2-user/galaxies/POGSSNR_PS1SDSSuNOCONV_",'2012-10-04-GalaxyDetails'!C114,".fits")</f>
        <v>/home/ec2-user/galaxies/POGSSNR_PS1SDSSuNOCONV_PGC191903.fits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CONCATENATE("/home/ec2-user/galaxies/POGS_PS1SDSSuNOCONV_",'2012-10-04-GalaxyDetails'!C115,".fits")</f>
        <v>/home/ec2-user/galaxies/POGS_PS1SDSSuNOCONV_PGC191908.fits</v>
      </c>
      <c r="C116" s="4">
        <f>'2012-10-04-GalaxyDetails'!B115</f>
        <v>5.5629999999999999E-2</v>
      </c>
      <c r="D116" t="str">
        <f>CONCATENATE('2012-10-04-GalaxyDetails'!C115, "f")</f>
        <v>PGC191908f</v>
      </c>
      <c r="E116" t="str">
        <f>'2012-10-04-GalaxyDetails'!D115</f>
        <v>Sab</v>
      </c>
      <c r="F116" t="str">
        <f>CONCATENATE("/home/ec2-user/galaxies/POGSSNR_PS1SDSSuNOCONV_",'2012-10-04-GalaxyDetails'!C115,".fits")</f>
        <v>/home/ec2-user/galaxies/POGSSNR_PS1SDSSuNOCONV_PGC191908.fits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CONCATENATE("/home/ec2-user/galaxies/POGS_PS1SDSSuNOCONV_",'2012-10-04-GalaxyDetails'!C116,".fits")</f>
        <v>/home/ec2-user/galaxies/POGS_PS1SDSSuNOCONV_2MASXJ22183385-0041169.fits</v>
      </c>
      <c r="C117" s="4">
        <f>'2012-10-04-GalaxyDetails'!B116</f>
        <v>0.11416333333333334</v>
      </c>
      <c r="D117" t="str">
        <f>CONCATENATE('2012-10-04-GalaxyDetails'!C116, "f")</f>
        <v>2MASXJ22183385-0041169f</v>
      </c>
      <c r="E117" t="str">
        <f>'2012-10-04-GalaxyDetails'!D116</f>
        <v>S?</v>
      </c>
      <c r="F117" t="str">
        <f>CONCATENATE("/home/ec2-user/galaxies/POGSSNR_PS1SDSSuNOCONV_",'2012-10-04-GalaxyDetails'!C116,".fits")</f>
        <v>/home/ec2-user/galaxies/POGSSNR_PS1SDSSuNOCONV_2MASXJ22183385-0041169.fits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CONCATENATE("/home/ec2-user/galaxies/POGS_PS1SDSSuNOCONV_",'2012-10-04-GalaxyDetails'!C117,".fits")</f>
        <v>/home/ec2-user/galaxies/POGS_PS1SDSSuNOCONV_PGC068549.fits</v>
      </c>
      <c r="C118" s="4">
        <f>'2012-10-04-GalaxyDetails'!B117</f>
        <v>1.6556666666666667E-2</v>
      </c>
      <c r="D118" t="str">
        <f>CONCATENATE('2012-10-04-GalaxyDetails'!C117, "f")</f>
        <v>PGC068549f</v>
      </c>
      <c r="E118" t="str">
        <f>'2012-10-04-GalaxyDetails'!D117</f>
        <v>SABc</v>
      </c>
      <c r="F118" t="str">
        <f>CONCATENATE("/home/ec2-user/galaxies/POGSSNR_PS1SDSSuNOCONV_",'2012-10-04-GalaxyDetails'!C117,".fits")</f>
        <v>/home/ec2-user/galaxies/POGSSNR_PS1SDSSuNOCONV_PGC068549.fits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CONCATENATE("/home/ec2-user/galaxies/POGS_PS1SDSSuNOCONV_",'2012-10-04-GalaxyDetails'!C118,".fits")</f>
        <v>/home/ec2-user/galaxies/POGS_PS1SDSSuNOCONV_PGC1078788.fits</v>
      </c>
      <c r="C119" s="4">
        <f>'2012-10-04-GalaxyDetails'!B118</f>
        <v>8.9203333333333329E-2</v>
      </c>
      <c r="D119" t="str">
        <f>CONCATENATE('2012-10-04-GalaxyDetails'!C118, "f")</f>
        <v>PGC1078788f</v>
      </c>
      <c r="E119" t="str">
        <f>'2012-10-04-GalaxyDetails'!D118</f>
        <v>Sab</v>
      </c>
      <c r="F119" t="str">
        <f>CONCATENATE("/home/ec2-user/galaxies/POGSSNR_PS1SDSSuNOCONV_",'2012-10-04-GalaxyDetails'!C118,".fits")</f>
        <v>/home/ec2-user/galaxies/POGSSNR_PS1SDSSuNOCONV_PGC1078788.fits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CONCATENATE("/home/ec2-user/galaxies/POGS_PS1SDSSuNOCONV_",'2012-10-04-GalaxyDetails'!C119,".fits")</f>
        <v>/home/ec2-user/galaxies/POGS_PS1SDSSuNOCONV_UGC11982.fits</v>
      </c>
      <c r="C120" s="4">
        <f>'2012-10-04-GalaxyDetails'!B119</f>
        <v>1.6443333333333334E-2</v>
      </c>
      <c r="D120" t="str">
        <f>CONCATENATE('2012-10-04-GalaxyDetails'!C119, "f")</f>
        <v>UGC11982f</v>
      </c>
      <c r="E120" t="str">
        <f>'2012-10-04-GalaxyDetails'!D119</f>
        <v>SBc</v>
      </c>
      <c r="F120" t="str">
        <f>CONCATENATE("/home/ec2-user/galaxies/POGSSNR_PS1SDSSuNOCONV_",'2012-10-04-GalaxyDetails'!C119,".fits")</f>
        <v>/home/ec2-user/galaxies/POGSSNR_PS1SDSSuNOCONV_UGC11982.fits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CONCATENATE("/home/ec2-user/galaxies/POGS_PS1SDSSuNOCONV_",'2012-10-04-GalaxyDetails'!C120,".fits")</f>
        <v>/home/ec2-user/galaxies/POGS_PS1SDSSuNOCONV_PGC1076406.fits</v>
      </c>
      <c r="C121" s="4">
        <f>'2012-10-04-GalaxyDetails'!B120</f>
        <v>5.6326666666666664E-2</v>
      </c>
      <c r="D121" t="str">
        <f>CONCATENATE('2012-10-04-GalaxyDetails'!C120, "f")</f>
        <v>PGC1076406f</v>
      </c>
      <c r="E121" t="str">
        <f>'2012-10-04-GalaxyDetails'!D120</f>
        <v>S?</v>
      </c>
      <c r="F121" t="str">
        <f>CONCATENATE("/home/ec2-user/galaxies/POGSSNR_PS1SDSSuNOCONV_",'2012-10-04-GalaxyDetails'!C120,".fits")</f>
        <v>/home/ec2-user/galaxies/POGSSNR_PS1SDSSuNOCONV_PGC1076406.fits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CONCATENATE("/home/ec2-user/galaxies/POGS_PS1SDSSuNOCONV_",'2012-10-04-GalaxyDetails'!C121,".fits")</f>
        <v>/home/ec2-user/galaxies/POGS_PS1SDSSuNOCONV_PGC1070276.fits</v>
      </c>
      <c r="C122" s="4">
        <f>'2012-10-04-GalaxyDetails'!B121</f>
        <v>0.05</v>
      </c>
      <c r="D122" t="str">
        <f>CONCATENATE('2012-10-04-GalaxyDetails'!C121, "f")</f>
        <v>PGC1070276f</v>
      </c>
      <c r="E122" t="str">
        <f>'2012-10-04-GalaxyDetails'!D121</f>
        <v>S?</v>
      </c>
      <c r="F122" t="str">
        <f>CONCATENATE("/home/ec2-user/galaxies/POGSSNR_PS1SDSSuNOCONV_",'2012-10-04-GalaxyDetails'!C121,".fits")</f>
        <v>/home/ec2-user/galaxies/POGSSNR_PS1SDSSuNOCONV_PGC1070276.fits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CONCATENATE("/home/ec2-user/galaxies/POGS_PS1SDSSuNOCONV_",'2012-10-04-GalaxyDetails'!C122,".fits")</f>
        <v>/home/ec2-user/galaxies/POGS_PS1SDSSuNOCONV_PGC1070345.fits</v>
      </c>
      <c r="C123" s="4">
        <f>'2012-10-04-GalaxyDetails'!B122</f>
        <v>0.05</v>
      </c>
      <c r="D123" t="str">
        <f>CONCATENATE('2012-10-04-GalaxyDetails'!C122, "f")</f>
        <v>PGC1070345f</v>
      </c>
      <c r="E123" t="str">
        <f>'2012-10-04-GalaxyDetails'!D122</f>
        <v>S?</v>
      </c>
      <c r="F123" t="str">
        <f>CONCATENATE("/home/ec2-user/galaxies/POGSSNR_PS1SDSSuNOCONV_",'2012-10-04-GalaxyDetails'!C122,".fits")</f>
        <v>/home/ec2-user/galaxies/POGSSNR_PS1SDSSuNOCONV_PGC1070345.fits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CONCATENATE("/home/ec2-user/galaxies/POGS_PS1SDSSuNOCONV_",'2012-10-04-GalaxyDetails'!C123,".fits")</f>
        <v>/home/ec2-user/galaxies/POGS_PS1SDSSuNOCONV_PGC1070754.fits</v>
      </c>
      <c r="C124" s="4">
        <f>'2012-10-04-GalaxyDetails'!B123</f>
        <v>8.7816666666666668E-2</v>
      </c>
      <c r="D124" t="str">
        <f>CONCATENATE('2012-10-04-GalaxyDetails'!C123, "f")</f>
        <v>PGC1070754f</v>
      </c>
      <c r="E124" t="str">
        <f>'2012-10-04-GalaxyDetails'!D123</f>
        <v>S0-a</v>
      </c>
      <c r="F124" t="str">
        <f>CONCATENATE("/home/ec2-user/galaxies/POGSSNR_PS1SDSSuNOCONV_",'2012-10-04-GalaxyDetails'!C123,".fits")</f>
        <v>/home/ec2-user/galaxies/POGSSNR_PS1SDSSuNOCONV_PGC1070754.fits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CONCATENATE("/home/ec2-user/galaxies/POGS_PS1SDSSuNOCONV_",'2012-10-04-GalaxyDetails'!C124,".fits")</f>
        <v>/home/ec2-user/galaxies/POGS_PS1SDSSuNOCONV_PGC1225555.fits</v>
      </c>
      <c r="C125" s="4">
        <f>'2012-10-04-GalaxyDetails'!B124</f>
        <v>0.05</v>
      </c>
      <c r="D125" t="str">
        <f>CONCATENATE('2012-10-04-GalaxyDetails'!C124, "f")</f>
        <v>PGC1225555f</v>
      </c>
      <c r="E125" t="str">
        <f>'2012-10-04-GalaxyDetails'!D124</f>
        <v>S?</v>
      </c>
      <c r="F125" t="str">
        <f>CONCATENATE("/home/ec2-user/galaxies/POGSSNR_PS1SDSSuNOCONV_",'2012-10-04-GalaxyDetails'!C124,".fits")</f>
        <v>/home/ec2-user/galaxies/POGSSNR_PS1SDSSuNOCONV_PGC1225555.fits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CONCATENATE("/home/ec2-user/galaxies/POGS_PS1SDSSuNOCONV_",'2012-10-04-GalaxyDetails'!C125,".fits")</f>
        <v>/home/ec2-user/galaxies/POGS_PS1SDSSuNOCONV_PGC1070711.fits</v>
      </c>
      <c r="C126" s="4">
        <f>'2012-10-04-GalaxyDetails'!B125</f>
        <v>0.05</v>
      </c>
      <c r="D126" t="str">
        <f>CONCATENATE('2012-10-04-GalaxyDetails'!C125, "f")</f>
        <v>PGC1070711f</v>
      </c>
      <c r="E126" t="str">
        <f>'2012-10-04-GalaxyDetails'!D125</f>
        <v>S?</v>
      </c>
      <c r="F126" t="str">
        <f>CONCATENATE("/home/ec2-user/galaxies/POGSSNR_PS1SDSSuNOCONV_",'2012-10-04-GalaxyDetails'!C125,".fits")</f>
        <v>/home/ec2-user/galaxies/POGSSNR_PS1SDSSuNOCONV_PGC1070711.fits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CONCATENATE("/home/ec2-user/galaxies/POGS_PS1SDSSuNOCONV_",'2012-10-04-GalaxyDetails'!C126,".fits")</f>
        <v>/home/ec2-user/galaxies/POGS_PS1SDSSuNOCONV_PGC068568.fits</v>
      </c>
      <c r="C127" s="4">
        <f>'2012-10-04-GalaxyDetails'!B126</f>
        <v>0.05</v>
      </c>
      <c r="D127" t="str">
        <f>CONCATENATE('2012-10-04-GalaxyDetails'!C126, "f")</f>
        <v>PGC068568f</v>
      </c>
      <c r="E127" t="str">
        <f>'2012-10-04-GalaxyDetails'!D126</f>
        <v>S?</v>
      </c>
      <c r="F127" t="str">
        <f>CONCATENATE("/home/ec2-user/galaxies/POGSSNR_PS1SDSSuNOCONV_",'2012-10-04-GalaxyDetails'!C126,".fits")</f>
        <v>/home/ec2-user/galaxies/POGSSNR_PS1SDSSuNOCONV_PGC068568.fits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CONCATENATE("/home/ec2-user/galaxies/POGS_PS1SDSSuNOCONV_",'2012-10-04-GalaxyDetails'!C127,".fits")</f>
        <v>/home/ec2-user/galaxies/POGS_PS1SDSSuNOCONV_PGC1074282.fits</v>
      </c>
      <c r="C128" s="4">
        <f>'2012-10-04-GalaxyDetails'!B127</f>
        <v>0.05</v>
      </c>
      <c r="D128" t="str">
        <f>CONCATENATE('2012-10-04-GalaxyDetails'!C127, "f")</f>
        <v>PGC1074282f</v>
      </c>
      <c r="E128" t="str">
        <f>'2012-10-04-GalaxyDetails'!D127</f>
        <v>S?</v>
      </c>
      <c r="F128" t="str">
        <f>CONCATENATE("/home/ec2-user/galaxies/POGSSNR_PS1SDSSuNOCONV_",'2012-10-04-GalaxyDetails'!C127,".fits")</f>
        <v>/home/ec2-user/galaxies/POGSSNR_PS1SDSSuNOCONV_PGC1074282.fits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CONCATENATE("/home/ec2-user/galaxies/POGS_PS1SDSSuNOCONV_",'2012-10-04-GalaxyDetails'!C128,".fits")</f>
        <v>/home/ec2-user/galaxies/POGS_PS1SDSSuNOCONV_PGC1069369.fits</v>
      </c>
      <c r="C129" s="4">
        <f>'2012-10-04-GalaxyDetails'!B128</f>
        <v>0.05</v>
      </c>
      <c r="D129" t="str">
        <f>CONCATENATE('2012-10-04-GalaxyDetails'!C128, "f")</f>
        <v>PGC1069369f</v>
      </c>
      <c r="E129" t="str">
        <f>'2012-10-04-GalaxyDetails'!D128</f>
        <v>Unk</v>
      </c>
      <c r="F129" t="str">
        <f>CONCATENATE("/home/ec2-user/galaxies/POGSSNR_PS1SDSSuNOCONV_",'2012-10-04-GalaxyDetails'!C128,".fits")</f>
        <v>/home/ec2-user/galaxies/POGSSNR_PS1SDSSuNOCONV_PGC1069369.fits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CONCATENATE("/home/ec2-user/galaxies/POGS_PS1SDSSuNOCONV_",'2012-10-04-GalaxyDetails'!C129,".fits")</f>
        <v>/home/ec2-user/galaxies/POGS_PS1SDSSuNOCONV_PGC1070267.fits</v>
      </c>
      <c r="C130" s="4">
        <f>'2012-10-04-GalaxyDetails'!B129</f>
        <v>6.171666666666667E-2</v>
      </c>
      <c r="D130" t="str">
        <f>CONCATENATE('2012-10-04-GalaxyDetails'!C129, "f")</f>
        <v>PGC1070267f</v>
      </c>
      <c r="E130" t="str">
        <f>'2012-10-04-GalaxyDetails'!D129</f>
        <v>S?</v>
      </c>
      <c r="F130" t="str">
        <f>CONCATENATE("/home/ec2-user/galaxies/POGSSNR_PS1SDSSuNOCONV_",'2012-10-04-GalaxyDetails'!C129,".fits")</f>
        <v>/home/ec2-user/galaxies/POGSSNR_PS1SDSSuNOCONV_PGC1070267.fits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CONCATENATE("/home/ec2-user/galaxies/POGS_PS1SDSSuNOCONV_",'2012-10-04-GalaxyDetails'!C130,".fits")</f>
        <v>/home/ec2-user/galaxies/POGS_PS1SDSSuNOCONV_PGC1207487.fits</v>
      </c>
      <c r="C131" s="4">
        <f>'2012-10-04-GalaxyDetails'!B130</f>
        <v>0.05</v>
      </c>
      <c r="D131" t="str">
        <f>CONCATENATE('2012-10-04-GalaxyDetails'!C130, "f")</f>
        <v>PGC1207487f</v>
      </c>
      <c r="E131" t="str">
        <f>'2012-10-04-GalaxyDetails'!D130</f>
        <v>S?</v>
      </c>
      <c r="F131" t="str">
        <f>CONCATENATE("/home/ec2-user/galaxies/POGSSNR_PS1SDSSuNOCONV_",'2012-10-04-GalaxyDetails'!C130,".fits")</f>
        <v>/home/ec2-user/galaxies/POGSSNR_PS1SDSSuNOCONV_PGC1207487.fits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CONCATENATE("/home/ec2-user/galaxies/POGS_PS1SDSSuNOCONV_",'2012-10-04-GalaxyDetails'!C131,".fits")</f>
        <v>/home/ec2-user/galaxies/POGS_PS1SDSSuNOCONV_PGC1077467.fits</v>
      </c>
      <c r="C132" s="4">
        <f>'2012-10-04-GalaxyDetails'!B131</f>
        <v>9.0763333333333335E-2</v>
      </c>
      <c r="D132" t="str">
        <f>CONCATENATE('2012-10-04-GalaxyDetails'!C131, "f")</f>
        <v>PGC1077467f</v>
      </c>
      <c r="E132" t="str">
        <f>'2012-10-04-GalaxyDetails'!D131</f>
        <v>S?</v>
      </c>
      <c r="F132" t="str">
        <f>CONCATENATE("/home/ec2-user/galaxies/POGSSNR_PS1SDSSuNOCONV_",'2012-10-04-GalaxyDetails'!C131,".fits")</f>
        <v>/home/ec2-user/galaxies/POGSSNR_PS1SDSSuNOCONV_PGC1077467.fits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CONCATENATE("/home/ec2-user/galaxies/POGS_PS1SDSSuNOCONV_",'2012-10-04-GalaxyDetails'!C132,".fits")</f>
        <v>/home/ec2-user/galaxies/POGS_PS1SDSSuNOCONV_PGC1074663.fits</v>
      </c>
      <c r="C133" s="4">
        <f>'2012-10-04-GalaxyDetails'!B132</f>
        <v>5.5973333333333333E-2</v>
      </c>
      <c r="D133" t="str">
        <f>CONCATENATE('2012-10-04-GalaxyDetails'!C132, "f")</f>
        <v>PGC1074663f</v>
      </c>
      <c r="E133" t="str">
        <f>'2012-10-04-GalaxyDetails'!D132</f>
        <v>Sab</v>
      </c>
      <c r="F133" t="str">
        <f>CONCATENATE("/home/ec2-user/galaxies/POGSSNR_PS1SDSSuNOCONV_",'2012-10-04-GalaxyDetails'!C132,".fits")</f>
        <v>/home/ec2-user/galaxies/POGSSNR_PS1SDSSuNOCONV_PGC1074663.fits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CONCATENATE("/home/ec2-user/galaxies/POGS_PS1SDSSuNOCONV_",'2012-10-04-GalaxyDetails'!C133,".fits")</f>
        <v>/home/ec2-user/galaxies/POGS_PS1SDSSuNOCONV_PGC068590.fits</v>
      </c>
      <c r="C134" s="4">
        <f>'2012-10-04-GalaxyDetails'!B133</f>
        <v>5.6666666666666664E-2</v>
      </c>
      <c r="D134" t="str">
        <f>CONCATENATE('2012-10-04-GalaxyDetails'!C133, "f")</f>
        <v>PGC068590f</v>
      </c>
      <c r="E134" t="str">
        <f>'2012-10-04-GalaxyDetails'!D133</f>
        <v>Sb</v>
      </c>
      <c r="F134" t="str">
        <f>CONCATENATE("/home/ec2-user/galaxies/POGSSNR_PS1SDSSuNOCONV_",'2012-10-04-GalaxyDetails'!C133,".fits")</f>
        <v>/home/ec2-user/galaxies/POGSSNR_PS1SDSSuNOCONV_PGC068590.fits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CONCATENATE("/home/ec2-user/galaxies/POGS_PS1SDSSuNOCONV_",'2012-10-04-GalaxyDetails'!C134,".fits")</f>
        <v>/home/ec2-user/galaxies/POGS_PS1SDSSuNOCONV_PGC1244747.fits</v>
      </c>
      <c r="C135" s="4">
        <f>'2012-10-04-GalaxyDetails'!B134</f>
        <v>0.05</v>
      </c>
      <c r="D135" t="str">
        <f>CONCATENATE('2012-10-04-GalaxyDetails'!C134, "f")</f>
        <v>PGC1244747f</v>
      </c>
      <c r="E135" t="str">
        <f>'2012-10-04-GalaxyDetails'!D134</f>
        <v>S?</v>
      </c>
      <c r="F135" t="str">
        <f>CONCATENATE("/home/ec2-user/galaxies/POGSSNR_PS1SDSSuNOCONV_",'2012-10-04-GalaxyDetails'!C134,".fits")</f>
        <v>/home/ec2-user/galaxies/POGSSNR_PS1SDSSuNOCONV_PGC1244747.fits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CONCATENATE("/home/ec2-user/galaxies/POGS_PS1SDSSuNOCONV_",'2012-10-04-GalaxyDetails'!C135,".fits")</f>
        <v>/home/ec2-user/galaxies/POGS_PS1SDSSuNOCONV_PGC1098852.fits</v>
      </c>
      <c r="C136" s="4">
        <f>'2012-10-04-GalaxyDetails'!B135</f>
        <v>4.2130000000000001E-2</v>
      </c>
      <c r="D136" t="str">
        <f>CONCATENATE('2012-10-04-GalaxyDetails'!C135, "f")</f>
        <v>PGC1098852f</v>
      </c>
      <c r="E136" t="str">
        <f>'2012-10-04-GalaxyDetails'!D135</f>
        <v>Sab</v>
      </c>
      <c r="F136" t="str">
        <f>CONCATENATE("/home/ec2-user/galaxies/POGSSNR_PS1SDSSuNOCONV_",'2012-10-04-GalaxyDetails'!C135,".fits")</f>
        <v>/home/ec2-user/galaxies/POGSSNR_PS1SDSSuNOCONV_PGC1098852.fits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CONCATENATE("/home/ec2-user/galaxies/POGS_PS1SDSSuNOCONV_",'2012-10-04-GalaxyDetails'!C136,".fits")</f>
        <v>/home/ec2-user/galaxies/POGS_PS1SDSSuNOCONV_PGC1163530.fits</v>
      </c>
      <c r="C137" s="4">
        <f>'2012-10-04-GalaxyDetails'!B136</f>
        <v>6.1216666666666669E-2</v>
      </c>
      <c r="D137" t="str">
        <f>CONCATENATE('2012-10-04-GalaxyDetails'!C136, "f")</f>
        <v>PGC1163530f</v>
      </c>
      <c r="E137" t="str">
        <f>'2012-10-04-GalaxyDetails'!D136</f>
        <v>S?</v>
      </c>
      <c r="F137" t="str">
        <f>CONCATENATE("/home/ec2-user/galaxies/POGSSNR_PS1SDSSuNOCONV_",'2012-10-04-GalaxyDetails'!C136,".fits")</f>
        <v>/home/ec2-user/galaxies/POGSSNR_PS1SDSSuNOCONV_PGC1163530.fits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CONCATENATE("/home/ec2-user/galaxies/POGS_PS1SDSSuNOCONV_",'2012-10-04-GalaxyDetails'!C137,".fits")</f>
        <v>/home/ec2-user/galaxies/POGS_PS1SDSSuNOCONV_PGC1125220.fits</v>
      </c>
      <c r="C138" s="4">
        <f>'2012-10-04-GalaxyDetails'!B137</f>
        <v>3.771E-2</v>
      </c>
      <c r="D138" t="str">
        <f>CONCATENATE('2012-10-04-GalaxyDetails'!C137, "f")</f>
        <v>PGC1125220f</v>
      </c>
      <c r="E138" t="str">
        <f>'2012-10-04-GalaxyDetails'!D137</f>
        <v>S?</v>
      </c>
      <c r="F138" t="str">
        <f>CONCATENATE("/home/ec2-user/galaxies/POGSSNR_PS1SDSSuNOCONV_",'2012-10-04-GalaxyDetails'!C137,".fits")</f>
        <v>/home/ec2-user/galaxies/POGSSNR_PS1SDSSuNOCONV_PGC1125220.fits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CONCATENATE("/home/ec2-user/galaxies/POGS_PS1SDSSuNOCONV_",'2012-10-04-GalaxyDetails'!C138,".fits")</f>
        <v>/home/ec2-user/galaxies/POGS_PS1SDSSuNOCONV_PGC1083253.fits</v>
      </c>
      <c r="C139" s="4">
        <f>'2012-10-04-GalaxyDetails'!B138</f>
        <v>5.6529999999999997E-2</v>
      </c>
      <c r="D139" t="str">
        <f>CONCATENATE('2012-10-04-GalaxyDetails'!C138, "f")</f>
        <v>PGC1083253f</v>
      </c>
      <c r="E139" t="str">
        <f>'2012-10-04-GalaxyDetails'!D138</f>
        <v>S?</v>
      </c>
      <c r="F139" t="str">
        <f>CONCATENATE("/home/ec2-user/galaxies/POGSSNR_PS1SDSSuNOCONV_",'2012-10-04-GalaxyDetails'!C138,".fits")</f>
        <v>/home/ec2-user/galaxies/POGSSNR_PS1SDSSuNOCONV_PGC1083253.fits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CONCATENATE("/home/ec2-user/galaxies/POGS_PS1SDSSuNOCONV_",'2012-10-04-GalaxyDetails'!C139,".fits")</f>
        <v>/home/ec2-user/galaxies/POGS_PS1SDSSuNOCONV_PGC1181410.fits</v>
      </c>
      <c r="C140" s="4">
        <f>'2012-10-04-GalaxyDetails'!B139</f>
        <v>5.7003333333333336E-2</v>
      </c>
      <c r="D140" t="str">
        <f>CONCATENATE('2012-10-04-GalaxyDetails'!C139, "f")</f>
        <v>PGC1181410f</v>
      </c>
      <c r="E140" t="str">
        <f>'2012-10-04-GalaxyDetails'!D139</f>
        <v>S?</v>
      </c>
      <c r="F140" t="str">
        <f>CONCATENATE("/home/ec2-user/galaxies/POGSSNR_PS1SDSSuNOCONV_",'2012-10-04-GalaxyDetails'!C139,".fits")</f>
        <v>/home/ec2-user/galaxies/POGSSNR_PS1SDSSuNOCONV_PGC1181410.fits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CONCATENATE("/home/ec2-user/galaxies/POGS_PS1SDSSuNOCONV_",'2012-10-04-GalaxyDetails'!C140,".fits")</f>
        <v>/home/ec2-user/galaxies/POGS_PS1SDSSuNOCONV_PGC1071526.fits</v>
      </c>
      <c r="C141" s="4">
        <f>'2012-10-04-GalaxyDetails'!B140</f>
        <v>5.5346666666666669E-2</v>
      </c>
      <c r="D141" t="str">
        <f>CONCATENATE('2012-10-04-GalaxyDetails'!C140, "f")</f>
        <v>PGC1071526f</v>
      </c>
      <c r="E141" t="str">
        <f>'2012-10-04-GalaxyDetails'!D140</f>
        <v>S0-a</v>
      </c>
      <c r="F141" t="str">
        <f>CONCATENATE("/home/ec2-user/galaxies/POGSSNR_PS1SDSSuNOCONV_",'2012-10-04-GalaxyDetails'!C140,".fits")</f>
        <v>/home/ec2-user/galaxies/POGSSNR_PS1SDSSuNOCONV_PGC1071526.fits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CONCATENATE("/home/ec2-user/galaxies/POGS_PS1SDSSuNOCONV_",'2012-10-04-GalaxyDetails'!C141,".fits")</f>
        <v>/home/ec2-user/galaxies/POGS_PS1SDSSuNOCONV_PGC1072169.fits</v>
      </c>
      <c r="C142" s="4">
        <f>'2012-10-04-GalaxyDetails'!B141</f>
        <v>0.05</v>
      </c>
      <c r="D142" t="str">
        <f>CONCATENATE('2012-10-04-GalaxyDetails'!C141, "f")</f>
        <v>PGC1072169f</v>
      </c>
      <c r="E142" t="str">
        <f>'2012-10-04-GalaxyDetails'!D141</f>
        <v>Unk</v>
      </c>
      <c r="F142" t="str">
        <f>CONCATENATE("/home/ec2-user/galaxies/POGSSNR_PS1SDSSuNOCONV_",'2012-10-04-GalaxyDetails'!C141,".fits")</f>
        <v>/home/ec2-user/galaxies/POGSSNR_PS1SDSSuNOCONV_PGC1072169.fits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CONCATENATE("/home/ec2-user/galaxies/POGS_PS1SDSSuNOCONV_",'2012-10-04-GalaxyDetails'!C142,".fits")</f>
        <v>/home/ec2-user/galaxies/POGS_PS1SDSSuNOCONV_PGC1197947.fits</v>
      </c>
      <c r="C143" s="4">
        <f>'2012-10-04-GalaxyDetails'!B142</f>
        <v>0.05</v>
      </c>
      <c r="D143" t="str">
        <f>CONCATENATE('2012-10-04-GalaxyDetails'!C142, "f")</f>
        <v>PGC1197947f</v>
      </c>
      <c r="E143" t="str">
        <f>'2012-10-04-GalaxyDetails'!D142</f>
        <v>S?</v>
      </c>
      <c r="F143" t="str">
        <f>CONCATENATE("/home/ec2-user/galaxies/POGSSNR_PS1SDSSuNOCONV_",'2012-10-04-GalaxyDetails'!C142,".fits")</f>
        <v>/home/ec2-user/galaxies/POGSSNR_PS1SDSSuNOCONV_PGC1197947.fits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CONCATENATE("/home/ec2-user/galaxies/POGS_PS1SDSSuNOCONV_",'2012-10-04-GalaxyDetails'!C143,".fits")</f>
        <v>/home/ec2-user/galaxies/POGS_PS1SDSSuNOCONV_PGC1240632.fits</v>
      </c>
      <c r="C144" s="4">
        <f>'2012-10-04-GalaxyDetails'!B143</f>
        <v>0.05</v>
      </c>
      <c r="D144" t="str">
        <f>CONCATENATE('2012-10-04-GalaxyDetails'!C143, "f")</f>
        <v>PGC1240632f</v>
      </c>
      <c r="E144" t="str">
        <f>'2012-10-04-GalaxyDetails'!D143</f>
        <v>S?</v>
      </c>
      <c r="F144" t="str">
        <f>CONCATENATE("/home/ec2-user/galaxies/POGSSNR_PS1SDSSuNOCONV_",'2012-10-04-GalaxyDetails'!C143,".fits")</f>
        <v>/home/ec2-user/galaxies/POGSSNR_PS1SDSSuNOCONV_PGC1240632.fits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CONCATENATE("/home/ec2-user/galaxies/POGS_PS1SDSSuNOCONV_",'2012-10-04-GalaxyDetails'!C144,".fits")</f>
        <v>/home/ec2-user/galaxies/POGS_PS1SDSSuNOCONV_PGC1230366.fits</v>
      </c>
      <c r="C145" s="4">
        <f>'2012-10-04-GalaxyDetails'!B144</f>
        <v>0.05</v>
      </c>
      <c r="D145" t="str">
        <f>CONCATENATE('2012-10-04-GalaxyDetails'!C144, "f")</f>
        <v>PGC1230366f</v>
      </c>
      <c r="E145" t="str">
        <f>'2012-10-04-GalaxyDetails'!D144</f>
        <v>E?</v>
      </c>
      <c r="F145" t="str">
        <f>CONCATENATE("/home/ec2-user/galaxies/POGSSNR_PS1SDSSuNOCONV_",'2012-10-04-GalaxyDetails'!C144,".fits")</f>
        <v>/home/ec2-user/galaxies/POGSSNR_PS1SDSSuNOCONV_PGC1230366.fits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CONCATENATE("/home/ec2-user/galaxies/POGS_PS1SDSSuNOCONV_",'2012-10-04-GalaxyDetails'!C145,".fits")</f>
        <v>/home/ec2-user/galaxies/POGS_PS1SDSSuNOCONV_PGC1125126.fits</v>
      </c>
      <c r="C146" s="4">
        <f>'2012-10-04-GalaxyDetails'!B145</f>
        <v>0.10059333333333334</v>
      </c>
      <c r="D146" t="str">
        <f>CONCATENATE('2012-10-04-GalaxyDetails'!C145, "f")</f>
        <v>PGC1125126f</v>
      </c>
      <c r="E146" t="str">
        <f>'2012-10-04-GalaxyDetails'!D145</f>
        <v>E?</v>
      </c>
      <c r="F146" t="str">
        <f>CONCATENATE("/home/ec2-user/galaxies/POGSSNR_PS1SDSSuNOCONV_",'2012-10-04-GalaxyDetails'!C145,".fits")</f>
        <v>/home/ec2-user/galaxies/POGSSNR_PS1SDSSuNOCONV_PGC1125126.fits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CONCATENATE("/home/ec2-user/galaxies/POGS_PS1SDSSuNOCONV_",'2012-10-04-GalaxyDetails'!C146,".fits")</f>
        <v>/home/ec2-user/galaxies/POGS_PS1SDSSuNOCONV_PGC1241148.fits</v>
      </c>
      <c r="C147" s="4">
        <f>'2012-10-04-GalaxyDetails'!B146</f>
        <v>3.9399999999999998E-2</v>
      </c>
      <c r="D147" t="str">
        <f>CONCATENATE('2012-10-04-GalaxyDetails'!C146, "f")</f>
        <v>PGC1241148f</v>
      </c>
      <c r="E147" t="str">
        <f>'2012-10-04-GalaxyDetails'!D146</f>
        <v>Sb</v>
      </c>
      <c r="F147" t="str">
        <f>CONCATENATE("/home/ec2-user/galaxies/POGSSNR_PS1SDSSuNOCONV_",'2012-10-04-GalaxyDetails'!C146,".fits")</f>
        <v>/home/ec2-user/galaxies/POGSSNR_PS1SDSSuNOCONV_PGC1241148.fits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CONCATENATE("/home/ec2-user/galaxies/POGS_PS1SDSSuNOCONV_",'2012-10-04-GalaxyDetails'!C147,".fits")</f>
        <v>/home/ec2-user/galaxies/POGS_PS1SDSSuNOCONV_PGC1235956.fits</v>
      </c>
      <c r="C148" s="4">
        <f>'2012-10-04-GalaxyDetails'!B147</f>
        <v>3.1896666666666663E-2</v>
      </c>
      <c r="D148" t="str">
        <f>CONCATENATE('2012-10-04-GalaxyDetails'!C147, "f")</f>
        <v>PGC1235956f</v>
      </c>
      <c r="E148" t="str">
        <f>'2012-10-04-GalaxyDetails'!D147</f>
        <v>Sb</v>
      </c>
      <c r="F148" t="str">
        <f>CONCATENATE("/home/ec2-user/galaxies/POGSSNR_PS1SDSSuNOCONV_",'2012-10-04-GalaxyDetails'!C147,".fits")</f>
        <v>/home/ec2-user/galaxies/POGSSNR_PS1SDSSuNOCONV_PGC1235956.fits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CONCATENATE("/home/ec2-user/galaxies/POGS_PS1SDSSuNOCONV_",'2012-10-04-GalaxyDetails'!C148,".fits")</f>
        <v>/home/ec2-user/galaxies/POGS_PS1SDSSuNOCONV_UGC12000.fits</v>
      </c>
      <c r="C149" s="4">
        <f>'2012-10-04-GalaxyDetails'!B148</f>
        <v>3.2016666666666665E-2</v>
      </c>
      <c r="D149" t="str">
        <f>CONCATENATE('2012-10-04-GalaxyDetails'!C148, "f")</f>
        <v>UGC12000f</v>
      </c>
      <c r="E149" t="str">
        <f>'2012-10-04-GalaxyDetails'!D148</f>
        <v>Sc</v>
      </c>
      <c r="F149" t="str">
        <f>CONCATENATE("/home/ec2-user/galaxies/POGSSNR_PS1SDSSuNOCONV_",'2012-10-04-GalaxyDetails'!C148,".fits")</f>
        <v>/home/ec2-user/galaxies/POGSSNR_PS1SDSSuNOCONV_UGC12000.fits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CONCATENATE("/home/ec2-user/galaxies/POGS_PS1SDSSuNOCONV_",'2012-10-04-GalaxyDetails'!C149,".fits")</f>
        <v>/home/ec2-user/galaxies/POGS_PS1SDSSuNOCONV_PGC068677.fits</v>
      </c>
      <c r="C150" s="4">
        <f>'2012-10-04-GalaxyDetails'!B149</f>
        <v>3.2333333333333332E-2</v>
      </c>
      <c r="D150" t="str">
        <f>CONCATENATE('2012-10-04-GalaxyDetails'!C149, "f")</f>
        <v>PGC068677f</v>
      </c>
      <c r="E150" t="str">
        <f>'2012-10-04-GalaxyDetails'!D149</f>
        <v>Sb</v>
      </c>
      <c r="F150" t="str">
        <f>CONCATENATE("/home/ec2-user/galaxies/POGSSNR_PS1SDSSuNOCONV_",'2012-10-04-GalaxyDetails'!C149,".fits")</f>
        <v>/home/ec2-user/galaxies/POGSSNR_PS1SDSSuNOCONV_PGC068677.fits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CONCATENATE("/home/ec2-user/galaxies/POGS_PS1SDSSuNOCONV_",'2012-10-04-GalaxyDetails'!C150,".fits")</f>
        <v>/home/ec2-user/galaxies/POGS_PS1SDSSuNOCONV_PGC1093512.fits</v>
      </c>
      <c r="C151" s="4">
        <f>'2012-10-04-GalaxyDetails'!B150</f>
        <v>5.6723333333333334E-2</v>
      </c>
      <c r="D151" t="str">
        <f>CONCATENATE('2012-10-04-GalaxyDetails'!C150, "f")</f>
        <v>PGC1093512f</v>
      </c>
      <c r="E151" t="str">
        <f>'2012-10-04-GalaxyDetails'!D150</f>
        <v>S?</v>
      </c>
      <c r="F151" t="str">
        <f>CONCATENATE("/home/ec2-user/galaxies/POGSSNR_PS1SDSSuNOCONV_",'2012-10-04-GalaxyDetails'!C150,".fits")</f>
        <v>/home/ec2-user/galaxies/POGSSNR_PS1SDSSuNOCONV_PGC1093512.fits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CONCATENATE("/home/ec2-user/galaxies/POGS_PS1SDSSuNOCONV_",'2012-10-04-GalaxyDetails'!C151,".fits")</f>
        <v>/home/ec2-user/galaxies/POGS_PS1SDSSuNOCONV_PGC1078021.fits</v>
      </c>
      <c r="C152" s="4">
        <f>'2012-10-04-GalaxyDetails'!B151</f>
        <v>0.05</v>
      </c>
      <c r="D152" t="str">
        <f>CONCATENATE('2012-10-04-GalaxyDetails'!C151, "f")</f>
        <v>PGC1078021f</v>
      </c>
      <c r="E152" t="str">
        <f>'2012-10-04-GalaxyDetails'!D151</f>
        <v>S?</v>
      </c>
      <c r="F152" t="str">
        <f>CONCATENATE("/home/ec2-user/galaxies/POGSSNR_PS1SDSSuNOCONV_",'2012-10-04-GalaxyDetails'!C151,".fits")</f>
        <v>/home/ec2-user/galaxies/POGSSNR_PS1SDSSuNOCONV_PGC1078021.fits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CONCATENATE("/home/ec2-user/galaxies/POGS_PS1SDSSuNOCONV_",'2012-10-04-GalaxyDetails'!C152,".fits")</f>
        <v>/home/ec2-user/galaxies/POGS_PS1SDSSuNOCONV_PGC1077709.fits</v>
      </c>
      <c r="C153" s="4">
        <f>'2012-10-04-GalaxyDetails'!B152</f>
        <v>5.5093333333333334E-2</v>
      </c>
      <c r="D153" t="str">
        <f>CONCATENATE('2012-10-04-GalaxyDetails'!C152, "f")</f>
        <v>PGC1077709f</v>
      </c>
      <c r="E153" t="str">
        <f>'2012-10-04-GalaxyDetails'!D152</f>
        <v>S0-a</v>
      </c>
      <c r="F153" t="str">
        <f>CONCATENATE("/home/ec2-user/galaxies/POGSSNR_PS1SDSSuNOCONV_",'2012-10-04-GalaxyDetails'!C152,".fits")</f>
        <v>/home/ec2-user/galaxies/POGSSNR_PS1SDSSuNOCONV_PGC1077709.fits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CONCATENATE("/home/ec2-user/galaxies/POGS_PS1SDSSuNOCONV_",'2012-10-04-GalaxyDetails'!C153,".fits")</f>
        <v>/home/ec2-user/galaxies/POGS_PS1SDSSuNOCONV_PGC1068443.fits</v>
      </c>
      <c r="C154" s="4">
        <f>'2012-10-04-GalaxyDetails'!B153</f>
        <v>1.0183333333333334E-2</v>
      </c>
      <c r="D154" t="str">
        <f>CONCATENATE('2012-10-04-GalaxyDetails'!C153, "f")</f>
        <v>PGC1068443f</v>
      </c>
      <c r="E154" t="str">
        <f>'2012-10-04-GalaxyDetails'!D153</f>
        <v>S?</v>
      </c>
      <c r="F154" t="str">
        <f>CONCATENATE("/home/ec2-user/galaxies/POGSSNR_PS1SDSSuNOCONV_",'2012-10-04-GalaxyDetails'!C153,".fits")</f>
        <v>/home/ec2-user/galaxies/POGSSNR_PS1SDSSuNOCONV_PGC1068443.fits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CONCATENATE("/home/ec2-user/galaxies/POGS_PS1SDSSuNOCONV_",'2012-10-04-GalaxyDetails'!C154,".fits")</f>
        <v>/home/ec2-user/galaxies/POGS_PS1SDSSuNOCONV_PGC1198066.fits</v>
      </c>
      <c r="C155" s="4">
        <f>'2012-10-04-GalaxyDetails'!B154</f>
        <v>0.05</v>
      </c>
      <c r="D155" t="str">
        <f>CONCATENATE('2012-10-04-GalaxyDetails'!C154, "f")</f>
        <v>PGC1198066f</v>
      </c>
      <c r="E155" t="str">
        <f>'2012-10-04-GalaxyDetails'!D154</f>
        <v>S?</v>
      </c>
      <c r="F155" t="str">
        <f>CONCATENATE("/home/ec2-user/galaxies/POGSSNR_PS1SDSSuNOCONV_",'2012-10-04-GalaxyDetails'!C154,".fits")</f>
        <v>/home/ec2-user/galaxies/POGSSNR_PS1SDSSuNOCONV_PGC1198066.fits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CONCATENATE("/home/ec2-user/galaxies/POGS_PS1SDSSuNOCONV_",'2012-10-04-GalaxyDetails'!C155,".fits")</f>
        <v>/home/ec2-user/galaxies/POGS_PS1SDSSuNOCONV_PGC1238991.fits</v>
      </c>
      <c r="C156" s="4">
        <f>'2012-10-04-GalaxyDetails'!B155</f>
        <v>0.05</v>
      </c>
      <c r="D156" t="str">
        <f>CONCATENATE('2012-10-04-GalaxyDetails'!C155, "f")</f>
        <v>PGC1238991f</v>
      </c>
      <c r="E156" t="str">
        <f>'2012-10-04-GalaxyDetails'!D155</f>
        <v>S?</v>
      </c>
      <c r="F156" t="str">
        <f>CONCATENATE("/home/ec2-user/galaxies/POGSSNR_PS1SDSSuNOCONV_",'2012-10-04-GalaxyDetails'!C155,".fits")</f>
        <v>/home/ec2-user/galaxies/POGSSNR_PS1SDSSuNOCONV_PGC1238991.fits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CONCATENATE("/home/ec2-user/galaxies/POGS_PS1SDSSuNOCONV_",'2012-10-04-GalaxyDetails'!C156,".fits")</f>
        <v>/home/ec2-user/galaxies/POGS_PS1SDSSuNOCONV_PGC1094417.fits</v>
      </c>
      <c r="C157" s="4">
        <f>'2012-10-04-GalaxyDetails'!B156</f>
        <v>5.6270000000000001E-2</v>
      </c>
      <c r="D157" t="str">
        <f>CONCATENATE('2012-10-04-GalaxyDetails'!C156, "f")</f>
        <v>PGC1094417f</v>
      </c>
      <c r="E157" t="str">
        <f>'2012-10-04-GalaxyDetails'!D156</f>
        <v>S?</v>
      </c>
      <c r="F157" t="str">
        <f>CONCATENATE("/home/ec2-user/galaxies/POGSSNR_PS1SDSSuNOCONV_",'2012-10-04-GalaxyDetails'!C156,".fits")</f>
        <v>/home/ec2-user/galaxies/POGSSNR_PS1SDSSuNOCONV_PGC1094417.fits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CONCATENATE("/home/ec2-user/galaxies/POGS_PS1SDSSuNOCONV_",'2012-10-04-GalaxyDetails'!C157,".fits")</f>
        <v>/home/ec2-user/galaxies/POGS_PS1SDSSuNOCONV_PGC1084588.fits</v>
      </c>
      <c r="C158" s="4">
        <f>'2012-10-04-GalaxyDetails'!B157</f>
        <v>0.05</v>
      </c>
      <c r="D158" t="str">
        <f>CONCATENATE('2012-10-04-GalaxyDetails'!C157, "f")</f>
        <v>PGC1084588f</v>
      </c>
      <c r="E158" t="str">
        <f>'2012-10-04-GalaxyDetails'!D157</f>
        <v>S0-a</v>
      </c>
      <c r="F158" t="str">
        <f>CONCATENATE("/home/ec2-user/galaxies/POGSSNR_PS1SDSSuNOCONV_",'2012-10-04-GalaxyDetails'!C157,".fits")</f>
        <v>/home/ec2-user/galaxies/POGSSNR_PS1SDSSuNOCONV_PGC1084588.fits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CONCATENATE("/home/ec2-user/galaxies/POGS_PS1SDSSuNOCONV_",'2012-10-04-GalaxyDetails'!C158,".fits")</f>
        <v>/home/ec2-user/galaxies/POGS_PS1SDSSuNOCONV_PGC095688.fits</v>
      </c>
      <c r="C159" s="4">
        <f>'2012-10-04-GalaxyDetails'!B158</f>
        <v>8.9349999999999999E-2</v>
      </c>
      <c r="D159" t="str">
        <f>CONCATENATE('2012-10-04-GalaxyDetails'!C158, "f")</f>
        <v>PGC095688f</v>
      </c>
      <c r="E159" t="str">
        <f>'2012-10-04-GalaxyDetails'!D158</f>
        <v>S?</v>
      </c>
      <c r="F159" t="str">
        <f>CONCATENATE("/home/ec2-user/galaxies/POGSSNR_PS1SDSSuNOCONV_",'2012-10-04-GalaxyDetails'!C158,".fits")</f>
        <v>/home/ec2-user/galaxies/POGSSNR_PS1SDSSuNOCONV_PGC095688.fits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CONCATENATE("/home/ec2-user/galaxies/POGS_PS1SDSSuNOCONV_",'2012-10-04-GalaxyDetails'!C159,".fits")</f>
        <v>/home/ec2-user/galaxies/POGS_PS1SDSSuNOCONV_PGC192076.fits</v>
      </c>
      <c r="C160" s="4">
        <f>'2012-10-04-GalaxyDetails'!B159</f>
        <v>6.3276666666666662E-2</v>
      </c>
      <c r="D160" t="str">
        <f>CONCATENATE('2012-10-04-GalaxyDetails'!C159, "f")</f>
        <v>PGC192076f</v>
      </c>
      <c r="E160" t="str">
        <f>'2012-10-04-GalaxyDetails'!D159</f>
        <v>S?</v>
      </c>
      <c r="F160" t="str">
        <f>CONCATENATE("/home/ec2-user/galaxies/POGSSNR_PS1SDSSuNOCONV_",'2012-10-04-GalaxyDetails'!C159,".fits")</f>
        <v>/home/ec2-user/galaxies/POGSSNR_PS1SDSSuNOCONV_PGC192076.fits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CONCATENATE("/home/ec2-user/galaxies/POGS_PS1SDSSuNOCONV_",'2012-10-04-GalaxyDetails'!C160,".fits")</f>
        <v>/home/ec2-user/galaxies/POGS_PS1SDSSuNOCONV_PGC192092.fits</v>
      </c>
      <c r="C161" s="4">
        <f>'2012-10-04-GalaxyDetails'!B160</f>
        <v>0.05</v>
      </c>
      <c r="D161" t="str">
        <f>CONCATENATE('2012-10-04-GalaxyDetails'!C160, "f")</f>
        <v>PGC192092f</v>
      </c>
      <c r="E161" t="str">
        <f>'2012-10-04-GalaxyDetails'!D160</f>
        <v>S?</v>
      </c>
      <c r="F161" t="str">
        <f>CONCATENATE("/home/ec2-user/galaxies/POGSSNR_PS1SDSSuNOCONV_",'2012-10-04-GalaxyDetails'!C160,".fits")</f>
        <v>/home/ec2-user/galaxies/POGSSNR_PS1SDSSuNOCONV_PGC192092.fits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CONCATENATE("/home/ec2-user/galaxies/POGS_PS1SDSSuNOCONV_",'2012-10-04-GalaxyDetails'!C161,".fits")</f>
        <v>/home/ec2-user/galaxies/POGS_PS1SDSSuNOCONV_PGC192093.fits</v>
      </c>
      <c r="C162" s="4">
        <f>'2012-10-04-GalaxyDetails'!B161</f>
        <v>5.1443333333333334E-2</v>
      </c>
      <c r="D162" t="str">
        <f>CONCATENATE('2012-10-04-GalaxyDetails'!C161, "f")</f>
        <v>PGC192093f</v>
      </c>
      <c r="E162" t="str">
        <f>'2012-10-04-GalaxyDetails'!D161</f>
        <v>Sab</v>
      </c>
      <c r="F162" t="str">
        <f>CONCATENATE("/home/ec2-user/galaxies/POGSSNR_PS1SDSSuNOCONV_",'2012-10-04-GalaxyDetails'!C161,".fits")</f>
        <v>/home/ec2-user/galaxies/POGSSNR_PS1SDSSuNOCONV_PGC192093.fits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CONCATENATE("/home/ec2-user/galaxies/POGS_PS1SDSSuNOCONV_",'2012-10-04-GalaxyDetails'!C162,".fits")</f>
        <v>/home/ec2-user/galaxies/POGS_PS1SDSSuNOCONV_PGC095698.fits</v>
      </c>
      <c r="C163" s="4">
        <f>'2012-10-04-GalaxyDetails'!B162</f>
        <v>8.9870000000000005E-2</v>
      </c>
      <c r="D163" t="str">
        <f>CONCATENATE('2012-10-04-GalaxyDetails'!C162, "f")</f>
        <v>PGC095698f</v>
      </c>
      <c r="E163" t="str">
        <f>'2012-10-04-GalaxyDetails'!D162</f>
        <v>S?</v>
      </c>
      <c r="F163" t="str">
        <f>CONCATENATE("/home/ec2-user/galaxies/POGSSNR_PS1SDSSuNOCONV_",'2012-10-04-GalaxyDetails'!C162,".fits")</f>
        <v>/home/ec2-user/galaxies/POGSSNR_PS1SDSSuNOCONV_PGC095698.fits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CONCATENATE("/home/ec2-user/galaxies/POGS_PS1SDSSuNOCONV_",'2012-10-04-GalaxyDetails'!C163,".fits")</f>
        <v>/home/ec2-user/galaxies/POGS_PS1SDSSuNOCONV_PGC192109.fits</v>
      </c>
      <c r="C164" s="4">
        <f>'2012-10-04-GalaxyDetails'!B163</f>
        <v>5.8116666666666664E-2</v>
      </c>
      <c r="D164" t="str">
        <f>CONCATENATE('2012-10-04-GalaxyDetails'!C163, "f")</f>
        <v>PGC192109f</v>
      </c>
      <c r="E164" t="str">
        <f>'2012-10-04-GalaxyDetails'!D163</f>
        <v>S?</v>
      </c>
      <c r="F164" t="str">
        <f>CONCATENATE("/home/ec2-user/galaxies/POGSSNR_PS1SDSSuNOCONV_",'2012-10-04-GalaxyDetails'!C163,".fits")</f>
        <v>/home/ec2-user/galaxies/POGSSNR_PS1SDSSuNOCONV_PGC192109.fits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CONCATENATE("/home/ec2-user/galaxies/POGS_PS1SDSSuNOCONV_",'2012-10-04-GalaxyDetails'!C164,".fits")</f>
        <v>/home/ec2-user/galaxies/POGS_PS1SDSSuNOCONV_PGC068767.fits</v>
      </c>
      <c r="C165" s="4">
        <f>'2012-10-04-GalaxyDetails'!B164</f>
        <v>5.8546666666666664E-2</v>
      </c>
      <c r="D165" t="str">
        <f>CONCATENATE('2012-10-04-GalaxyDetails'!C164, "f")</f>
        <v>PGC068767f</v>
      </c>
      <c r="E165" t="str">
        <f>'2012-10-04-GalaxyDetails'!D164</f>
        <v>Sbc</v>
      </c>
      <c r="F165" t="str">
        <f>CONCATENATE("/home/ec2-user/galaxies/POGSSNR_PS1SDSSuNOCONV_",'2012-10-04-GalaxyDetails'!C164,".fits")</f>
        <v>/home/ec2-user/galaxies/POGSSNR_PS1SDSSuNOCONV_PGC068767.fits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CONCATENATE("/home/ec2-user/galaxies/POGS_PS1SDSSuNOCONV_",'2012-10-04-GalaxyDetails'!C165,".fits")</f>
        <v>/home/ec2-user/galaxies/POGS_PS1SDSSuNOCONV_PGC095707.fits</v>
      </c>
      <c r="C166" s="4">
        <f>'2012-10-04-GalaxyDetails'!B165</f>
        <v>9.3213333333333329E-2</v>
      </c>
      <c r="D166" t="str">
        <f>CONCATENATE('2012-10-04-GalaxyDetails'!C165, "f")</f>
        <v>PGC095707f</v>
      </c>
      <c r="E166" t="str">
        <f>'2012-10-04-GalaxyDetails'!D165</f>
        <v>S?</v>
      </c>
      <c r="F166" t="str">
        <f>CONCATENATE("/home/ec2-user/galaxies/POGSSNR_PS1SDSSuNOCONV_",'2012-10-04-GalaxyDetails'!C165,".fits")</f>
        <v>/home/ec2-user/galaxies/POGSSNR_PS1SDSSuNOCONV_PGC095707.fits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CONCATENATE("/home/ec2-user/galaxies/POGS_PS1SDSSuNOCONV_",'2012-10-04-GalaxyDetails'!C166,".fits")</f>
        <v>/home/ec2-user/galaxies/POGS_PS1SDSSuNOCONV_PGC192122.fits</v>
      </c>
      <c r="C167" s="4">
        <f>'2012-10-04-GalaxyDetails'!B166</f>
        <v>5.8243333333333334E-2</v>
      </c>
      <c r="D167" t="str">
        <f>CONCATENATE('2012-10-04-GalaxyDetails'!C166, "f")</f>
        <v>PGC192122f</v>
      </c>
      <c r="E167" t="str">
        <f>'2012-10-04-GalaxyDetails'!D166</f>
        <v>Sab</v>
      </c>
      <c r="F167" t="str">
        <f>CONCATENATE("/home/ec2-user/galaxies/POGSSNR_PS1SDSSuNOCONV_",'2012-10-04-GalaxyDetails'!C166,".fits")</f>
        <v>/home/ec2-user/galaxies/POGSSNR_PS1SDSSuNOCONV_PGC192122.fits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CONCATENATE("/home/ec2-user/galaxies/POGS_PS1SDSSuNOCONV_",'2012-10-04-GalaxyDetails'!C167,".fits")</f>
        <v>/home/ec2-user/galaxies/POGS_PS1SDSSuNOCONV_PGC1233948.fits</v>
      </c>
      <c r="C168" s="4">
        <f>'2012-10-04-GalaxyDetails'!B167</f>
        <v>0.05</v>
      </c>
      <c r="D168" t="str">
        <f>CONCATENATE('2012-10-04-GalaxyDetails'!C167, "f")</f>
        <v>PGC1233948f</v>
      </c>
      <c r="E168" t="str">
        <f>'2012-10-04-GalaxyDetails'!D167</f>
        <v>S?</v>
      </c>
      <c r="F168" t="str">
        <f>CONCATENATE("/home/ec2-user/galaxies/POGSSNR_PS1SDSSuNOCONV_",'2012-10-04-GalaxyDetails'!C167,".fits")</f>
        <v>/home/ec2-user/galaxies/POGSSNR_PS1SDSSuNOCONV_PGC1233948.fits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CONCATENATE("/home/ec2-user/galaxies/POGS_PS1SDSSuNOCONV_",'2012-10-04-GalaxyDetails'!C168,".fits")</f>
        <v>/home/ec2-user/galaxies/POGS_PS1SDSSuNOCONV_PGC1229356.fits</v>
      </c>
      <c r="C169" s="4">
        <f>'2012-10-04-GalaxyDetails'!B168</f>
        <v>0.05</v>
      </c>
      <c r="D169" t="str">
        <f>CONCATENATE('2012-10-04-GalaxyDetails'!C168, "f")</f>
        <v>PGC1229356f</v>
      </c>
      <c r="E169" t="str">
        <f>'2012-10-04-GalaxyDetails'!D168</f>
        <v>Unk</v>
      </c>
      <c r="F169" t="str">
        <f>CONCATENATE("/home/ec2-user/galaxies/POGSSNR_PS1SDSSuNOCONV_",'2012-10-04-GalaxyDetails'!C168,".fits")</f>
        <v>/home/ec2-user/galaxies/POGSSNR_PS1SDSSuNOCONV_PGC1229356.fits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CONCATENATE("/home/ec2-user/galaxies/POGS_PS1SDSSuNOCONV_",'2012-10-04-GalaxyDetails'!C169,".fits")</f>
        <v>/home/ec2-user/galaxies/POGS_PS1SDSSuNOCONV_PGC1072419.fits</v>
      </c>
      <c r="C170" s="4">
        <f>'2012-10-04-GalaxyDetails'!B169</f>
        <v>0.05</v>
      </c>
      <c r="D170" t="str">
        <f>CONCATENATE('2012-10-04-GalaxyDetails'!C169, "f")</f>
        <v>PGC1072419f</v>
      </c>
      <c r="E170" t="str">
        <f>'2012-10-04-GalaxyDetails'!D169</f>
        <v>Unk</v>
      </c>
      <c r="F170" t="str">
        <f>CONCATENATE("/home/ec2-user/galaxies/POGSSNR_PS1SDSSuNOCONV_",'2012-10-04-GalaxyDetails'!C169,".fits")</f>
        <v>/home/ec2-user/galaxies/POGSSNR_PS1SDSSuNOCONV_PGC1072419.fits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CONCATENATE("/home/ec2-user/galaxies/POGS_PS1SDSSuNOCONV_",'2012-10-04-GalaxyDetails'!C170,".fits")</f>
        <v>/home/ec2-user/galaxies/POGS_PS1SDSSuNOCONV_PGC095711.fits</v>
      </c>
      <c r="C171" s="4">
        <f>'2012-10-04-GalaxyDetails'!B170</f>
        <v>9.0759999999999993E-2</v>
      </c>
      <c r="D171" t="str">
        <f>CONCATENATE('2012-10-04-GalaxyDetails'!C170, "f")</f>
        <v>PGC095711f</v>
      </c>
      <c r="E171" t="str">
        <f>'2012-10-04-GalaxyDetails'!D170</f>
        <v>S?</v>
      </c>
      <c r="F171" t="str">
        <f>CONCATENATE("/home/ec2-user/galaxies/POGSSNR_PS1SDSSuNOCONV_",'2012-10-04-GalaxyDetails'!C170,".fits")</f>
        <v>/home/ec2-user/galaxies/POGSSNR_PS1SDSSuNOCONV_PGC095711.fits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CONCATENATE("/home/ec2-user/galaxies/POGS_PS1SDSSuNOCONV_",'2012-10-04-GalaxyDetails'!C171,".fits")</f>
        <v>/home/ec2-user/galaxies/POGS_PS1SDSSuNOCONV_PGC1100060.fits</v>
      </c>
      <c r="C172" s="4">
        <f>'2012-10-04-GalaxyDetails'!B171</f>
        <v>0.05</v>
      </c>
      <c r="D172" t="str">
        <f>CONCATENATE('2012-10-04-GalaxyDetails'!C171, "f")</f>
        <v>PGC1100060f</v>
      </c>
      <c r="E172" t="str">
        <f>'2012-10-04-GalaxyDetails'!D171</f>
        <v>Unk</v>
      </c>
      <c r="F172" t="str">
        <f>CONCATENATE("/home/ec2-user/galaxies/POGSSNR_PS1SDSSuNOCONV_",'2012-10-04-GalaxyDetails'!C171,".fits")</f>
        <v>/home/ec2-user/galaxies/POGSSNR_PS1SDSSuNOCONV_PGC1100060.fits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CONCATENATE("/home/ec2-user/galaxies/POGS_PS1SDSSuNOCONV_",'2012-10-04-GalaxyDetails'!C172,".fits")</f>
        <v>/home/ec2-user/galaxies/POGS_PS1SDSSuNOCONV_PGC1106727.fits</v>
      </c>
      <c r="C173" s="4">
        <f>'2012-10-04-GalaxyDetails'!B172</f>
        <v>5.7393333333333331E-2</v>
      </c>
      <c r="D173" t="str">
        <f>CONCATENATE('2012-10-04-GalaxyDetails'!C172, "f")</f>
        <v>PGC1106727f</v>
      </c>
      <c r="E173" t="str">
        <f>'2012-10-04-GalaxyDetails'!D172</f>
        <v>S0-a</v>
      </c>
      <c r="F173" t="str">
        <f>CONCATENATE("/home/ec2-user/galaxies/POGSSNR_PS1SDSSuNOCONV_",'2012-10-04-GalaxyDetails'!C172,".fits")</f>
        <v>/home/ec2-user/galaxies/POGSSNR_PS1SDSSuNOCONV_PGC1106727.fits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CONCATENATE("/home/ec2-user/galaxies/POGS_PS1SDSSuNOCONV_",'2012-10-04-GalaxyDetails'!C173,".fits")</f>
        <v>/home/ec2-user/galaxies/POGS_PS1SDSSuNOCONV_PGC1076380.fits</v>
      </c>
      <c r="C174" s="4">
        <f>'2012-10-04-GalaxyDetails'!B173</f>
        <v>0.05</v>
      </c>
      <c r="D174" t="str">
        <f>CONCATENATE('2012-10-04-GalaxyDetails'!C173, "f")</f>
        <v>PGC1076380f</v>
      </c>
      <c r="E174" t="str">
        <f>'2012-10-04-GalaxyDetails'!D173</f>
        <v>S?</v>
      </c>
      <c r="F174" t="str">
        <f>CONCATENATE("/home/ec2-user/galaxies/POGSSNR_PS1SDSSuNOCONV_",'2012-10-04-GalaxyDetails'!C173,".fits")</f>
        <v>/home/ec2-user/galaxies/POGSSNR_PS1SDSSuNOCONV_PGC1076380.fits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CONCATENATE("/home/ec2-user/galaxies/POGS_PS1SDSSuNOCONV_",'2012-10-04-GalaxyDetails'!C174,".fits")</f>
        <v>/home/ec2-user/galaxies/POGS_PS1SDSSuNOCONV_PGC1246259.fits</v>
      </c>
      <c r="C175" s="4">
        <f>'2012-10-04-GalaxyDetails'!B174</f>
        <v>0.05</v>
      </c>
      <c r="D175" t="str">
        <f>CONCATENATE('2012-10-04-GalaxyDetails'!C174, "f")</f>
        <v>PGC1246259f</v>
      </c>
      <c r="E175" t="str">
        <f>'2012-10-04-GalaxyDetails'!D174</f>
        <v>S?</v>
      </c>
      <c r="F175" t="str">
        <f>CONCATENATE("/home/ec2-user/galaxies/POGSSNR_PS1SDSSuNOCONV_",'2012-10-04-GalaxyDetails'!C174,".fits")</f>
        <v>/home/ec2-user/galaxies/POGSSNR_PS1SDSSuNOCONV_PGC1246259.fits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CONCATENATE("/home/ec2-user/galaxies/POGS_PS1SDSSuNOCONV_",'2012-10-04-GalaxyDetails'!C175,".fits")</f>
        <v>/home/ec2-user/galaxies/POGS_PS1SDSSuNOCONV_PGC1101543.fits</v>
      </c>
      <c r="C176" s="4">
        <f>'2012-10-04-GalaxyDetails'!B175</f>
        <v>4.1006666666666663E-2</v>
      </c>
      <c r="D176" t="str">
        <f>CONCATENATE('2012-10-04-GalaxyDetails'!C175, "f")</f>
        <v>PGC1101543f</v>
      </c>
      <c r="E176" t="str">
        <f>'2012-10-04-GalaxyDetails'!D175</f>
        <v>E?</v>
      </c>
      <c r="F176" t="str">
        <f>CONCATENATE("/home/ec2-user/galaxies/POGSSNR_PS1SDSSuNOCONV_",'2012-10-04-GalaxyDetails'!C175,".fits")</f>
        <v>/home/ec2-user/galaxies/POGSSNR_PS1SDSSuNOCONV_PGC1101543.fits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CONCATENATE("/home/ec2-user/galaxies/POGS_PS1SDSSuNOCONV_",'2012-10-04-GalaxyDetails'!C176,".fits")</f>
        <v>/home/ec2-user/galaxies/POGS_PS1SDSSuNOCONV_PGC1088988.fits</v>
      </c>
      <c r="C177" s="4">
        <f>'2012-10-04-GalaxyDetails'!B176</f>
        <v>5.5606666666666665E-2</v>
      </c>
      <c r="D177" t="str">
        <f>CONCATENATE('2012-10-04-GalaxyDetails'!C176, "f")</f>
        <v>PGC1088988f</v>
      </c>
      <c r="E177" t="str">
        <f>'2012-10-04-GalaxyDetails'!D176</f>
        <v>S?</v>
      </c>
      <c r="F177" t="str">
        <f>CONCATENATE("/home/ec2-user/galaxies/POGSSNR_PS1SDSSuNOCONV_",'2012-10-04-GalaxyDetails'!C176,".fits")</f>
        <v>/home/ec2-user/galaxies/POGSSNR_PS1SDSSuNOCONV_PGC1088988.fits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CONCATENATE("/home/ec2-user/galaxies/POGS_PS1SDSSuNOCONV_",'2012-10-04-GalaxyDetails'!C177,".fits")</f>
        <v>/home/ec2-user/galaxies/POGS_PS1SDSSuNOCONV_SDSSJ222516.58-005435.9.fits</v>
      </c>
      <c r="C178" s="4">
        <f>'2012-10-04-GalaxyDetails'!B177</f>
        <v>1.5916666666666666E-2</v>
      </c>
      <c r="D178" t="str">
        <f>CONCATENATE('2012-10-04-GalaxyDetails'!C177, "f")</f>
        <v>SDSSJ222516.58-005435.9f</v>
      </c>
      <c r="E178" t="str">
        <f>'2012-10-04-GalaxyDetails'!D177</f>
        <v>Unk</v>
      </c>
      <c r="F178" t="str">
        <f>CONCATENATE("/home/ec2-user/galaxies/POGSSNR_PS1SDSSuNOCONV_",'2012-10-04-GalaxyDetails'!C177,".fits")</f>
        <v>/home/ec2-user/galaxies/POGSSNR_PS1SDSSuNOCONV_SDSSJ222516.58-005435.9.fits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CONCATENATE("/home/ec2-user/galaxies/POGS_PS1SDSSuNOCONV_",'2012-10-04-GalaxyDetails'!C178,".fits")</f>
        <v>/home/ec2-user/galaxies/POGS_PS1SDSSuNOCONV_PGC1131621.fits</v>
      </c>
      <c r="C179" s="4">
        <f>'2012-10-04-GalaxyDetails'!B178</f>
        <v>1.6289999999999999E-2</v>
      </c>
      <c r="D179" t="str">
        <f>CONCATENATE('2012-10-04-GalaxyDetails'!C178, "f")</f>
        <v>PGC1131621f</v>
      </c>
      <c r="E179" t="str">
        <f>'2012-10-04-GalaxyDetails'!D178</f>
        <v>S?</v>
      </c>
      <c r="F179" t="str">
        <f>CONCATENATE("/home/ec2-user/galaxies/POGSSNR_PS1SDSSuNOCONV_",'2012-10-04-GalaxyDetails'!C178,".fits")</f>
        <v>/home/ec2-user/galaxies/POGSSNR_PS1SDSSuNOCONV_PGC1131621.fits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CONCATENATE("/home/ec2-user/galaxies/POGS_PS1SDSSuNOCONV_",'2012-10-04-GalaxyDetails'!C179,".fits")</f>
        <v>/home/ec2-user/galaxies/POGS_PS1SDSSuNOCONV_PGC1067527.fits</v>
      </c>
      <c r="C180" s="4">
        <f>'2012-10-04-GalaxyDetails'!B179</f>
        <v>0.05</v>
      </c>
      <c r="D180" t="str">
        <f>CONCATENATE('2012-10-04-GalaxyDetails'!C179, "f")</f>
        <v>PGC1067527f</v>
      </c>
      <c r="E180" t="str">
        <f>'2012-10-04-GalaxyDetails'!D179</f>
        <v>Unk</v>
      </c>
      <c r="F180" t="str">
        <f>CONCATENATE("/home/ec2-user/galaxies/POGSSNR_PS1SDSSuNOCONV_",'2012-10-04-GalaxyDetails'!C179,".fits")</f>
        <v>/home/ec2-user/galaxies/POGSSNR_PS1SDSSuNOCONV_PGC1067527.fits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CONCATENATE("/home/ec2-user/galaxies/POGS_PS1SDSSuNOCONV_",'2012-10-04-GalaxyDetails'!C180,".fits")</f>
        <v>/home/ec2-user/galaxies/POGS_PS1SDSSuNOCONV_PGC1247588.fits</v>
      </c>
      <c r="C181" s="4">
        <f>'2012-10-04-GalaxyDetails'!B180</f>
        <v>0.05</v>
      </c>
      <c r="D181" t="str">
        <f>CONCATENATE('2012-10-04-GalaxyDetails'!C180, "f")</f>
        <v>PGC1247588f</v>
      </c>
      <c r="E181" t="str">
        <f>'2012-10-04-GalaxyDetails'!D180</f>
        <v>Unk</v>
      </c>
      <c r="F181" t="str">
        <f>CONCATENATE("/home/ec2-user/galaxies/POGSSNR_PS1SDSSuNOCONV_",'2012-10-04-GalaxyDetails'!C180,".fits")</f>
        <v>/home/ec2-user/galaxies/POGSSNR_PS1SDSSuNOCONV_PGC1247588.fits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CONCATENATE("/home/ec2-user/galaxies/POGS_PS1SDSSuNOCONV_",'2012-10-04-GalaxyDetails'!C181,".fits")</f>
        <v>/home/ec2-user/galaxies/POGS_PS1SDSSuNOCONV_PGC096867.fits</v>
      </c>
      <c r="C182" s="4">
        <f>'2012-10-04-GalaxyDetails'!B181</f>
        <v>0.05</v>
      </c>
      <c r="D182" t="str">
        <f>CONCATENATE('2012-10-04-GalaxyDetails'!C181, "f")</f>
        <v>PGC096867f</v>
      </c>
      <c r="E182" t="str">
        <f>'2012-10-04-GalaxyDetails'!D181</f>
        <v>Unk</v>
      </c>
      <c r="F182" t="str">
        <f>CONCATENATE("/home/ec2-user/galaxies/POGSSNR_PS1SDSSuNOCONV_",'2012-10-04-GalaxyDetails'!C181,".fits")</f>
        <v>/home/ec2-user/galaxies/POGSSNR_PS1SDSSuNOCONV_PGC096867.fits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CONCATENATE("/home/ec2-user/galaxies/POGS_PS1SDSSuNOCONV_",'2012-10-04-GalaxyDetails'!C182,".fits")</f>
        <v>/home/ec2-user/galaxies/POGS_PS1SDSSuNOCONV_PGC1156950.fits</v>
      </c>
      <c r="C183" s="4">
        <f>'2012-10-04-GalaxyDetails'!B182</f>
        <v>5.7993333333333334E-2</v>
      </c>
      <c r="D183" t="str">
        <f>CONCATENATE('2012-10-04-GalaxyDetails'!C182, "f")</f>
        <v>PGC1156950f</v>
      </c>
      <c r="E183" t="str">
        <f>'2012-10-04-GalaxyDetails'!D182</f>
        <v>E?</v>
      </c>
      <c r="F183" t="str">
        <f>CONCATENATE("/home/ec2-user/galaxies/POGSSNR_PS1SDSSuNOCONV_",'2012-10-04-GalaxyDetails'!C182,".fits")</f>
        <v>/home/ec2-user/galaxies/POGSSNR_PS1SDSSuNOCONV_PGC1156950.fits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CONCATENATE("/home/ec2-user/galaxies/POGS_PS1SDSSuNOCONV_",'2012-10-04-GalaxyDetails'!C183,".fits")</f>
        <v>/home/ec2-user/galaxies/POGS_PS1SDSSuNOCONV_PGC096875.fits</v>
      </c>
      <c r="C184" s="4">
        <f>'2012-10-04-GalaxyDetails'!B183</f>
        <v>5.4386666666666666E-2</v>
      </c>
      <c r="D184" t="str">
        <f>CONCATENATE('2012-10-04-GalaxyDetails'!C183, "f")</f>
        <v>PGC096875f</v>
      </c>
      <c r="E184" t="str">
        <f>'2012-10-04-GalaxyDetails'!D183</f>
        <v>S0-a</v>
      </c>
      <c r="F184" t="str">
        <f>CONCATENATE("/home/ec2-user/galaxies/POGSSNR_PS1SDSSuNOCONV_",'2012-10-04-GalaxyDetails'!C183,".fits")</f>
        <v>/home/ec2-user/galaxies/POGSSNR_PS1SDSSuNOCONV_PGC096875.fits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CONCATENATE("/home/ec2-user/galaxies/POGS_PS1SDSSuNOCONV_",'2012-10-04-GalaxyDetails'!C184,".fits")</f>
        <v>/home/ec2-user/galaxies/POGS_PS1SDSSuNOCONV_PGC068840.fits</v>
      </c>
      <c r="C185" s="4">
        <f>'2012-10-04-GalaxyDetails'!B184</f>
        <v>3.4619999999999998E-2</v>
      </c>
      <c r="D185" t="str">
        <f>CONCATENATE('2012-10-04-GalaxyDetails'!C184, "f")</f>
        <v>PGC068840f</v>
      </c>
      <c r="E185" t="str">
        <f>'2012-10-04-GalaxyDetails'!D184</f>
        <v>S?</v>
      </c>
      <c r="F185" t="str">
        <f>CONCATENATE("/home/ec2-user/galaxies/POGSSNR_PS1SDSSuNOCONV_",'2012-10-04-GalaxyDetails'!C184,".fits")</f>
        <v>/home/ec2-user/galaxies/POGSSNR_PS1SDSSuNOCONV_PGC068840.fits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CONCATENATE("/home/ec2-user/galaxies/POGS_PS1SDSSuNOCONV_",'2012-10-04-GalaxyDetails'!C185,".fits")</f>
        <v>/home/ec2-user/galaxies/POGS_PS1SDSSuNOCONV_PGC1100345.fits</v>
      </c>
      <c r="C186" s="4">
        <f>'2012-10-04-GalaxyDetails'!B185</f>
        <v>5.7209999999999997E-2</v>
      </c>
      <c r="D186" t="str">
        <f>CONCATENATE('2012-10-04-GalaxyDetails'!C185, "f")</f>
        <v>PGC1100345f</v>
      </c>
      <c r="E186" t="str">
        <f>'2012-10-04-GalaxyDetails'!D185</f>
        <v>S?</v>
      </c>
      <c r="F186" t="str">
        <f>CONCATENATE("/home/ec2-user/galaxies/POGSSNR_PS1SDSSuNOCONV_",'2012-10-04-GalaxyDetails'!C185,".fits")</f>
        <v>/home/ec2-user/galaxies/POGSSNR_PS1SDSSuNOCONV_PGC1100345.fits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CONCATENATE("/home/ec2-user/galaxies/POGS_PS1SDSSuNOCONV_",'2012-10-04-GalaxyDetails'!C186,".fits")</f>
        <v>/home/ec2-user/galaxies/POGS_PS1SDSSuNOCONV_PGC1106821.fits</v>
      </c>
      <c r="C187" s="4">
        <f>'2012-10-04-GalaxyDetails'!B186</f>
        <v>5.6403333333333333E-2</v>
      </c>
      <c r="D187" t="str">
        <f>CONCATENATE('2012-10-04-GalaxyDetails'!C186, "f")</f>
        <v>PGC1106821f</v>
      </c>
      <c r="E187" t="str">
        <f>'2012-10-04-GalaxyDetails'!D186</f>
        <v>E?</v>
      </c>
      <c r="F187" t="str">
        <f>CONCATENATE("/home/ec2-user/galaxies/POGSSNR_PS1SDSSuNOCONV_",'2012-10-04-GalaxyDetails'!C186,".fits")</f>
        <v>/home/ec2-user/galaxies/POGSSNR_PS1SDSSuNOCONV_PGC1106821.fits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CONCATENATE("/home/ec2-user/galaxies/POGS_PS1SDSSuNOCONV_",'2012-10-04-GalaxyDetails'!C187,".fits")</f>
        <v>/home/ec2-user/galaxies/POGS_PS1SDSSuNOCONV_PGC1252639.fits</v>
      </c>
      <c r="C188" s="4">
        <f>'2012-10-04-GalaxyDetails'!B187</f>
        <v>0.05</v>
      </c>
      <c r="D188" t="str">
        <f>CONCATENATE('2012-10-04-GalaxyDetails'!C187, "f")</f>
        <v>PGC1252639f</v>
      </c>
      <c r="E188" t="str">
        <f>'2012-10-04-GalaxyDetails'!D187</f>
        <v>S?</v>
      </c>
      <c r="F188" t="str">
        <f>CONCATENATE("/home/ec2-user/galaxies/POGSSNR_PS1SDSSuNOCONV_",'2012-10-04-GalaxyDetails'!C187,".fits")</f>
        <v>/home/ec2-user/galaxies/POGSSNR_PS1SDSSuNOCONV_PGC1252639.fits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CONCATENATE("/home/ec2-user/galaxies/POGS_PS1SDSSuNOCONV_",'2012-10-04-GalaxyDetails'!C188,".fits")</f>
        <v>/home/ec2-user/galaxies/POGS_PS1SDSSuNOCONV_PGC1098021.fits</v>
      </c>
      <c r="C189" s="4">
        <f>'2012-10-04-GalaxyDetails'!B188</f>
        <v>5.6693333333333332E-2</v>
      </c>
      <c r="D189" t="str">
        <f>CONCATENATE('2012-10-04-GalaxyDetails'!C188, "f")</f>
        <v>PGC1098021f</v>
      </c>
      <c r="E189" t="str">
        <f>'2012-10-04-GalaxyDetails'!D188</f>
        <v>S?</v>
      </c>
      <c r="F189" t="str">
        <f>CONCATENATE("/home/ec2-user/galaxies/POGSSNR_PS1SDSSuNOCONV_",'2012-10-04-GalaxyDetails'!C188,".fits")</f>
        <v>/home/ec2-user/galaxies/POGSSNR_PS1SDSSuNOCONV_PGC1098021.fits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CONCATENATE("/home/ec2-user/galaxies/POGS_PS1SDSSuNOCONV_",'2012-10-04-GalaxyDetails'!C189,".fits")</f>
        <v>/home/ec2-user/galaxies/POGS_PS1SDSSuNOCONV_PGC1093467.fits</v>
      </c>
      <c r="C190" s="4">
        <f>'2012-10-04-GalaxyDetails'!B189</f>
        <v>0.05</v>
      </c>
      <c r="D190" t="str">
        <f>CONCATENATE('2012-10-04-GalaxyDetails'!C189, "f")</f>
        <v>PGC1093467f</v>
      </c>
      <c r="E190" t="str">
        <f>'2012-10-04-GalaxyDetails'!D189</f>
        <v>S?</v>
      </c>
      <c r="F190" t="str">
        <f>CONCATENATE("/home/ec2-user/galaxies/POGSSNR_PS1SDSSuNOCONV_",'2012-10-04-GalaxyDetails'!C189,".fits")</f>
        <v>/home/ec2-user/galaxies/POGSSNR_PS1SDSSuNOCONV_PGC1093467.fits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CONCATENATE("/home/ec2-user/galaxies/POGS_PS1SDSSuNOCONV_",'2012-10-04-GalaxyDetails'!C190,".fits")</f>
        <v>/home/ec2-user/galaxies/POGS_PS1SDSSuNOCONV_PGC1098097.fits</v>
      </c>
      <c r="C191" s="4">
        <f>'2012-10-04-GalaxyDetails'!B190</f>
        <v>5.6270000000000001E-2</v>
      </c>
      <c r="D191" t="str">
        <f>CONCATENATE('2012-10-04-GalaxyDetails'!C190, "f")</f>
        <v>PGC1098097f</v>
      </c>
      <c r="E191" t="str">
        <f>'2012-10-04-GalaxyDetails'!D190</f>
        <v>S?</v>
      </c>
      <c r="F191" t="str">
        <f>CONCATENATE("/home/ec2-user/galaxies/POGSSNR_PS1SDSSuNOCONV_",'2012-10-04-GalaxyDetails'!C190,".fits")</f>
        <v>/home/ec2-user/galaxies/POGSSNR_PS1SDSSuNOCONV_PGC1098097.fits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CONCATENATE("/home/ec2-user/galaxies/POGS_PS1SDSSuNOCONV_",'2012-10-04-GalaxyDetails'!C191,".fits")</f>
        <v>/home/ec2-user/galaxies/POGS_PS1SDSSuNOCONV_PGC1169469.fits</v>
      </c>
      <c r="C192" s="4">
        <f>'2012-10-04-GalaxyDetails'!B191</f>
        <v>6.7906666666666671E-2</v>
      </c>
      <c r="D192" t="str">
        <f>CONCATENATE('2012-10-04-GalaxyDetails'!C191, "f")</f>
        <v>PGC1169469f</v>
      </c>
      <c r="E192" t="str">
        <f>'2012-10-04-GalaxyDetails'!D191</f>
        <v>S?</v>
      </c>
      <c r="F192" t="str">
        <f>CONCATENATE("/home/ec2-user/galaxies/POGSSNR_PS1SDSSuNOCONV_",'2012-10-04-GalaxyDetails'!C191,".fits")</f>
        <v>/home/ec2-user/galaxies/POGSSNR_PS1SDSSuNOCONV_PGC1169469.fits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CONCATENATE("/home/ec2-user/galaxies/POGS_PS1SDSSuNOCONV_",'2012-10-04-GalaxyDetails'!C192,".fits")</f>
        <v>/home/ec2-user/galaxies/POGS_PS1SDSSuNOCONV_PGC068855.fits</v>
      </c>
      <c r="C193" s="4">
        <f>'2012-10-04-GalaxyDetails'!B192</f>
        <v>5.7669999999999999E-2</v>
      </c>
      <c r="D193" t="str">
        <f>CONCATENATE('2012-10-04-GalaxyDetails'!C192, "f")</f>
        <v>PGC068855f</v>
      </c>
      <c r="E193" t="str">
        <f>'2012-10-04-GalaxyDetails'!D192</f>
        <v>S?</v>
      </c>
      <c r="F193" t="str">
        <f>CONCATENATE("/home/ec2-user/galaxies/POGSSNR_PS1SDSSuNOCONV_",'2012-10-04-GalaxyDetails'!C192,".fits")</f>
        <v>/home/ec2-user/galaxies/POGSSNR_PS1SDSSuNOCONV_PGC068855.fits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CONCATENATE("/home/ec2-user/galaxies/POGS_PS1SDSSuNOCONV_",'2012-10-04-GalaxyDetails'!C193,".fits")</f>
        <v>/home/ec2-user/galaxies/POGS_PS1SDSSuNOCONV_PGC1064891.fits</v>
      </c>
      <c r="C194" s="4">
        <f>'2012-10-04-GalaxyDetails'!B193</f>
        <v>0.05</v>
      </c>
      <c r="D194" t="str">
        <f>CONCATENATE('2012-10-04-GalaxyDetails'!C193, "f")</f>
        <v>PGC1064891f</v>
      </c>
      <c r="E194" t="str">
        <f>'2012-10-04-GalaxyDetails'!D193</f>
        <v>S?</v>
      </c>
      <c r="F194" t="str">
        <f>CONCATENATE("/home/ec2-user/galaxies/POGSSNR_PS1SDSSuNOCONV_",'2012-10-04-GalaxyDetails'!C193,".fits")</f>
        <v>/home/ec2-user/galaxies/POGSSNR_PS1SDSSuNOCONV_PGC1064891.fits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CONCATENATE("/home/ec2-user/galaxies/POGS_PS1SDSSuNOCONV_",'2012-10-04-GalaxyDetails'!C194,".fits")</f>
        <v>/home/ec2-user/galaxies/POGS_PS1SDSSuNOCONV_PGC1106313.fits</v>
      </c>
      <c r="C195" s="4">
        <f>'2012-10-04-GalaxyDetails'!B194</f>
        <v>5.5646666666666664E-2</v>
      </c>
      <c r="D195" t="str">
        <f>CONCATENATE('2012-10-04-GalaxyDetails'!C194, "f")</f>
        <v>PGC1106313f</v>
      </c>
      <c r="E195" t="str">
        <f>'2012-10-04-GalaxyDetails'!D194</f>
        <v>S?</v>
      </c>
      <c r="F195" t="str">
        <f>CONCATENATE("/home/ec2-user/galaxies/POGSSNR_PS1SDSSuNOCONV_",'2012-10-04-GalaxyDetails'!C194,".fits")</f>
        <v>/home/ec2-user/galaxies/POGSSNR_PS1SDSSuNOCONV_PGC1106313.fits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CONCATENATE("/home/ec2-user/galaxies/POGS_PS1SDSSuNOCONV_",'2012-10-04-GalaxyDetails'!C195,".fits")</f>
        <v>/home/ec2-user/galaxies/POGS_PS1SDSSuNOCONV_PGC1113641.fits</v>
      </c>
      <c r="C196" s="4">
        <f>'2012-10-04-GalaxyDetails'!B195</f>
        <v>0.05</v>
      </c>
      <c r="D196" t="str">
        <f>CONCATENATE('2012-10-04-GalaxyDetails'!C195, "f")</f>
        <v>PGC1113641f</v>
      </c>
      <c r="E196" t="str">
        <f>'2012-10-04-GalaxyDetails'!D195</f>
        <v>S?</v>
      </c>
      <c r="F196" t="str">
        <f>CONCATENATE("/home/ec2-user/galaxies/POGSSNR_PS1SDSSuNOCONV_",'2012-10-04-GalaxyDetails'!C195,".fits")</f>
        <v>/home/ec2-user/galaxies/POGSSNR_PS1SDSSuNOCONV_PGC1113641.fits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CONCATENATE("/home/ec2-user/galaxies/POGS_PS1SDSSuNOCONV_",'2012-10-04-GalaxyDetails'!C196,".fits")</f>
        <v>/home/ec2-user/galaxies/POGS_PS1SDSSuNOCONV_PGC1138323.fits</v>
      </c>
      <c r="C197" s="4">
        <f>'2012-10-04-GalaxyDetails'!B196</f>
        <v>4.9713333333333332E-2</v>
      </c>
      <c r="D197" t="str">
        <f>CONCATENATE('2012-10-04-GalaxyDetails'!C196, "f")</f>
        <v>PGC1138323f</v>
      </c>
      <c r="E197" t="str">
        <f>'2012-10-04-GalaxyDetails'!D196</f>
        <v>Sab</v>
      </c>
      <c r="F197" t="str">
        <f>CONCATENATE("/home/ec2-user/galaxies/POGSSNR_PS1SDSSuNOCONV_",'2012-10-04-GalaxyDetails'!C196,".fits")</f>
        <v>/home/ec2-user/galaxies/POGSSNR_PS1SDSSuNOCONV_PGC1138323.fits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CONCATENATE("/home/ec2-user/galaxies/POGS_PS1SDSSuNOCONV_",'2012-10-04-GalaxyDetails'!C197,".fits")</f>
        <v>/home/ec2-user/galaxies/POGS_PS1SDSSuNOCONV_PGC068864.fits</v>
      </c>
      <c r="C198" s="4">
        <f>'2012-10-04-GalaxyDetails'!B197</f>
        <v>3.6400000000000002E-2</v>
      </c>
      <c r="D198" t="str">
        <f>CONCATENATE('2012-10-04-GalaxyDetails'!C197, "f")</f>
        <v>PGC068864f</v>
      </c>
      <c r="E198" t="str">
        <f>'2012-10-04-GalaxyDetails'!D197</f>
        <v>S?</v>
      </c>
      <c r="F198" t="str">
        <f>CONCATENATE("/home/ec2-user/galaxies/POGSSNR_PS1SDSSuNOCONV_",'2012-10-04-GalaxyDetails'!C197,".fits")</f>
        <v>/home/ec2-user/galaxies/POGSSNR_PS1SDSSuNOCONV_PGC068864.fits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CONCATENATE("/home/ec2-user/galaxies/POGS_PS1SDSSuNOCONV_",'2012-10-04-GalaxyDetails'!C198,".fits")</f>
        <v>/home/ec2-user/galaxies/POGS_PS1SDSSuNOCONV_PGC1069185.fits</v>
      </c>
      <c r="C199" s="4">
        <f>'2012-10-04-GalaxyDetails'!B198</f>
        <v>0.05</v>
      </c>
      <c r="D199" t="str">
        <f>CONCATENATE('2012-10-04-GalaxyDetails'!C198, "f")</f>
        <v>PGC1069185f</v>
      </c>
      <c r="E199" t="str">
        <f>'2012-10-04-GalaxyDetails'!D198</f>
        <v>Unk</v>
      </c>
      <c r="F199" t="str">
        <f>CONCATENATE("/home/ec2-user/galaxies/POGSSNR_PS1SDSSuNOCONV_",'2012-10-04-GalaxyDetails'!C198,".fits")</f>
        <v>/home/ec2-user/galaxies/POGSSNR_PS1SDSSuNOCONV_PGC1069185.fits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CONCATENATE("/home/ec2-user/galaxies/POGS_PS1SDSSuNOCONV_",'2012-10-04-GalaxyDetails'!C199,".fits")</f>
        <v>/home/ec2-user/galaxies/POGS_PS1SDSSuNOCONV_PGC068869.fits</v>
      </c>
      <c r="C200" s="4">
        <f>'2012-10-04-GalaxyDetails'!B199</f>
        <v>3.434333333333333E-2</v>
      </c>
      <c r="D200" t="str">
        <f>CONCATENATE('2012-10-04-GalaxyDetails'!C199, "f")</f>
        <v>PGC068869f</v>
      </c>
      <c r="E200" t="str">
        <f>'2012-10-04-GalaxyDetails'!D199</f>
        <v>E</v>
      </c>
      <c r="F200" t="str">
        <f>CONCATENATE("/home/ec2-user/galaxies/POGSSNR_PS1SDSSuNOCONV_",'2012-10-04-GalaxyDetails'!C199,".fits")</f>
        <v>/home/ec2-user/galaxies/POGSSNR_PS1SDSSuNOCONV_PGC068869.fits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CONCATENATE("/home/ec2-user/galaxies/POGS_PS1SDSSuNOCONV_",'2012-10-04-GalaxyDetails'!C200,".fits")</f>
        <v>/home/ec2-user/galaxies/POGS_PS1SDSSuNOCONV_PGC1238888.fits</v>
      </c>
      <c r="C201" s="4">
        <f>'2012-10-04-GalaxyDetails'!B200</f>
        <v>0.05</v>
      </c>
      <c r="D201" t="str">
        <f>CONCATENATE('2012-10-04-GalaxyDetails'!C200, "f")</f>
        <v>PGC1238888f</v>
      </c>
      <c r="E201" t="str">
        <f>'2012-10-04-GalaxyDetails'!D200</f>
        <v>S?</v>
      </c>
      <c r="F201" t="str">
        <f>CONCATENATE("/home/ec2-user/galaxies/POGSSNR_PS1SDSSuNOCONV_",'2012-10-04-GalaxyDetails'!C200,".fits")</f>
        <v>/home/ec2-user/galaxies/POGSSNR_PS1SDSSuNOCONV_PGC1238888.fits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CONCATENATE("/home/ec2-user/galaxies/POGS_PS1SDSSuNOCONV_",'2012-10-04-GalaxyDetails'!C201,".fits")</f>
        <v>/home/ec2-user/galaxies/POGS_PS1SDSSuNOCONV_PGC068877.fits</v>
      </c>
      <c r="C202" s="4">
        <f>'2012-10-04-GalaxyDetails'!B201</f>
        <v>1.6156666666666666E-2</v>
      </c>
      <c r="D202" t="str">
        <f>CONCATENATE('2012-10-04-GalaxyDetails'!C201, "f")</f>
        <v>PGC068877f</v>
      </c>
      <c r="E202" t="str">
        <f>'2012-10-04-GalaxyDetails'!D201</f>
        <v>Sbc</v>
      </c>
      <c r="F202" t="str">
        <f>CONCATENATE("/home/ec2-user/galaxies/POGSSNR_PS1SDSSuNOCONV_",'2012-10-04-GalaxyDetails'!C201,".fits")</f>
        <v>/home/ec2-user/galaxies/POGSSNR_PS1SDSSuNOCONV_PGC068877.fits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CONCATENATE("/home/ec2-user/galaxies/POGS_PS1SDSSuNOCONV_",'2012-10-04-GalaxyDetails'!C202,".fits")</f>
        <v>/home/ec2-user/galaxies/POGS_PS1SDSSuNOCONV_PGC1255641.fits</v>
      </c>
      <c r="C203" s="4">
        <f>'2012-10-04-GalaxyDetails'!B202</f>
        <v>0.05</v>
      </c>
      <c r="D203" t="str">
        <f>CONCATENATE('2012-10-04-GalaxyDetails'!C202, "f")</f>
        <v>PGC1255641f</v>
      </c>
      <c r="E203" t="str">
        <f>'2012-10-04-GalaxyDetails'!D202</f>
        <v>S?</v>
      </c>
      <c r="F203" t="str">
        <f>CONCATENATE("/home/ec2-user/galaxies/POGSSNR_PS1SDSSuNOCONV_",'2012-10-04-GalaxyDetails'!C202,".fits")</f>
        <v>/home/ec2-user/galaxies/POGSSNR_PS1SDSSuNOCONV_PGC1255641.fits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CONCATENATE("/home/ec2-user/galaxies/POGS_PS1SDSSuNOCONV_",'2012-10-04-GalaxyDetails'!C203,".fits")</f>
        <v>/home/ec2-user/galaxies/POGS_PS1SDSSuNOCONV_PGC1243713.fits</v>
      </c>
      <c r="C204" s="4">
        <f>'2012-10-04-GalaxyDetails'!B203</f>
        <v>0.05</v>
      </c>
      <c r="D204" t="str">
        <f>CONCATENATE('2012-10-04-GalaxyDetails'!C203, "f")</f>
        <v>PGC1243713f</v>
      </c>
      <c r="E204" t="str">
        <f>'2012-10-04-GalaxyDetails'!D203</f>
        <v>S?</v>
      </c>
      <c r="F204" t="str">
        <f>CONCATENATE("/home/ec2-user/galaxies/POGSSNR_PS1SDSSuNOCONV_",'2012-10-04-GalaxyDetails'!C203,".fits")</f>
        <v>/home/ec2-user/galaxies/POGSSNR_PS1SDSSuNOCONV_PGC1243713.fits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CONCATENATE("/home/ec2-user/galaxies/POGS_PS1SDSSuNOCONV_",'2012-10-04-GalaxyDetails'!C204,".fits")</f>
        <v>/home/ec2-user/galaxies/POGS_PS1SDSSuNOCONV_PGC1088324.fits</v>
      </c>
      <c r="C205" s="4">
        <f>'2012-10-04-GalaxyDetails'!B204</f>
        <v>5.4309999999999997E-2</v>
      </c>
      <c r="D205" t="str">
        <f>CONCATENATE('2012-10-04-GalaxyDetails'!C204, "f")</f>
        <v>PGC1088324f</v>
      </c>
      <c r="E205" t="str">
        <f>'2012-10-04-GalaxyDetails'!D204</f>
        <v>S?</v>
      </c>
      <c r="F205" t="str">
        <f>CONCATENATE("/home/ec2-user/galaxies/POGSSNR_PS1SDSSuNOCONV_",'2012-10-04-GalaxyDetails'!C204,".fits")</f>
        <v>/home/ec2-user/galaxies/POGSSNR_PS1SDSSuNOCONV_PGC1088324.fits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CONCATENATE("/home/ec2-user/galaxies/POGS_PS1SDSSuNOCONV_",'2012-10-04-GalaxyDetails'!C205,".fits")</f>
        <v>/home/ec2-user/galaxies/POGS_PS1SDSSuNOCONV_PGC1174593.fits</v>
      </c>
      <c r="C206" s="4">
        <f>'2012-10-04-GalaxyDetails'!B205</f>
        <v>5.7966666666666666E-2</v>
      </c>
      <c r="D206" t="str">
        <f>CONCATENATE('2012-10-04-GalaxyDetails'!C205, "f")</f>
        <v>PGC1174593f</v>
      </c>
      <c r="E206" t="str">
        <f>'2012-10-04-GalaxyDetails'!D205</f>
        <v>S0-a</v>
      </c>
      <c r="F206" t="str">
        <f>CONCATENATE("/home/ec2-user/galaxies/POGSSNR_PS1SDSSuNOCONV_",'2012-10-04-GalaxyDetails'!C205,".fits")</f>
        <v>/home/ec2-user/galaxies/POGSSNR_PS1SDSSuNOCONV_PGC1174593.fits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CONCATENATE("/home/ec2-user/galaxies/POGS_PS1SDSSuNOCONV_",'2012-10-04-GalaxyDetails'!C206,".fits")</f>
        <v>/home/ec2-user/galaxies/POGS_PS1SDSSuNOCONV_PGC1136234.fits</v>
      </c>
      <c r="C207" s="4">
        <f>'2012-10-04-GalaxyDetails'!B206</f>
        <v>5.6843333333333336E-2</v>
      </c>
      <c r="D207" t="str">
        <f>CONCATENATE('2012-10-04-GalaxyDetails'!C206, "f")</f>
        <v>PGC1136234f</v>
      </c>
      <c r="E207" t="str">
        <f>'2012-10-04-GalaxyDetails'!D206</f>
        <v>Sab</v>
      </c>
      <c r="F207" t="str">
        <f>CONCATENATE("/home/ec2-user/galaxies/POGSSNR_PS1SDSSuNOCONV_",'2012-10-04-GalaxyDetails'!C206,".fits")</f>
        <v>/home/ec2-user/galaxies/POGSSNR_PS1SDSSuNOCONV_PGC1136234.fits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CONCATENATE("/home/ec2-user/galaxies/POGS_PS1SDSSuNOCONV_",'2012-10-04-GalaxyDetails'!C207,".fits")</f>
        <v>/home/ec2-user/galaxies/POGS_PS1SDSSuNOCONV_PGC1211336.fits</v>
      </c>
      <c r="C208" s="4">
        <f>'2012-10-04-GalaxyDetails'!B207</f>
        <v>0.05</v>
      </c>
      <c r="D208" t="str">
        <f>CONCATENATE('2012-10-04-GalaxyDetails'!C207, "f")</f>
        <v>PGC1211336f</v>
      </c>
      <c r="E208" t="str">
        <f>'2012-10-04-GalaxyDetails'!D207</f>
        <v>S?</v>
      </c>
      <c r="F208" t="str">
        <f>CONCATENATE("/home/ec2-user/galaxies/POGSSNR_PS1SDSSuNOCONV_",'2012-10-04-GalaxyDetails'!C207,".fits")</f>
        <v>/home/ec2-user/galaxies/POGSSNR_PS1SDSSuNOCONV_PGC1211336.fits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CONCATENATE("/home/ec2-user/galaxies/POGS_PS1SDSSuNOCONV_",'2012-10-04-GalaxyDetails'!C208,".fits")</f>
        <v>/home/ec2-user/galaxies/POGS_PS1SDSSuNOCONV_SDSSJ222720.56-004045.0.fits</v>
      </c>
      <c r="C209" s="4">
        <f>'2012-10-04-GalaxyDetails'!B208</f>
        <v>5.6876666666666666E-2</v>
      </c>
      <c r="D209" t="str">
        <f>CONCATENATE('2012-10-04-GalaxyDetails'!C208, "f")</f>
        <v>SDSSJ222720.56-004045.0f</v>
      </c>
      <c r="E209" t="str">
        <f>'2012-10-04-GalaxyDetails'!D208</f>
        <v>Unk</v>
      </c>
      <c r="F209" t="str">
        <f>CONCATENATE("/home/ec2-user/galaxies/POGSSNR_PS1SDSSuNOCONV_",'2012-10-04-GalaxyDetails'!C208,".fits")</f>
        <v>/home/ec2-user/galaxies/POGSSNR_PS1SDSSuNOCONV_SDSSJ222720.56-004045.0.fits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CONCATENATE("/home/ec2-user/galaxies/POGS_PS1SDSSuNOCONV_",'2012-10-04-GalaxyDetails'!C209,".fits")</f>
        <v>/home/ec2-user/galaxies/POGS_PS1SDSSuNOCONV_PGC068901.fits</v>
      </c>
      <c r="C210" s="4">
        <f>'2012-10-04-GalaxyDetails'!B209</f>
        <v>4.0696666666666666E-2</v>
      </c>
      <c r="D210" t="str">
        <f>CONCATENATE('2012-10-04-GalaxyDetails'!C209, "f")</f>
        <v>PGC068901f</v>
      </c>
      <c r="E210" t="str">
        <f>'2012-10-04-GalaxyDetails'!D209</f>
        <v>S?</v>
      </c>
      <c r="F210" t="str">
        <f>CONCATENATE("/home/ec2-user/galaxies/POGSSNR_PS1SDSSuNOCONV_",'2012-10-04-GalaxyDetails'!C209,".fits")</f>
        <v>/home/ec2-user/galaxies/POGSSNR_PS1SDSSuNOCONV_PGC068901.fits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CONCATENATE("/home/ec2-user/galaxies/POGS_PS1SDSSuNOCONV_",'2012-10-04-GalaxyDetails'!C210,".fits")</f>
        <v>/home/ec2-user/galaxies/POGS_PS1SDSSuNOCONV_PGC1137407.fits</v>
      </c>
      <c r="C211" s="4">
        <f>'2012-10-04-GalaxyDetails'!B210</f>
        <v>5.6886666666666669E-2</v>
      </c>
      <c r="D211" t="str">
        <f>CONCATENATE('2012-10-04-GalaxyDetails'!C210, "f")</f>
        <v>PGC1137407f</v>
      </c>
      <c r="E211" t="str">
        <f>'2012-10-04-GalaxyDetails'!D210</f>
        <v>Sab</v>
      </c>
      <c r="F211" t="str">
        <f>CONCATENATE("/home/ec2-user/galaxies/POGSSNR_PS1SDSSuNOCONV_",'2012-10-04-GalaxyDetails'!C210,".fits")</f>
        <v>/home/ec2-user/galaxies/POGSSNR_PS1SDSSuNOCONV_PGC1137407.fits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CONCATENATE("/home/ec2-user/galaxies/POGS_PS1SDSSuNOCONV_",'2012-10-04-GalaxyDetails'!C211,".fits")</f>
        <v>/home/ec2-user/galaxies/POGS_PS1SDSSuNOCONV_PGC1125254.fits</v>
      </c>
      <c r="C212" s="4">
        <f>'2012-10-04-GalaxyDetails'!B211</f>
        <v>6.0096666666666666E-2</v>
      </c>
      <c r="D212" t="str">
        <f>CONCATENATE('2012-10-04-GalaxyDetails'!C211, "f")</f>
        <v>PGC1125254f</v>
      </c>
      <c r="E212" t="str">
        <f>'2012-10-04-GalaxyDetails'!D211</f>
        <v>Sab</v>
      </c>
      <c r="F212" t="str">
        <f>CONCATENATE("/home/ec2-user/galaxies/POGSSNR_PS1SDSSuNOCONV_",'2012-10-04-GalaxyDetails'!C211,".fits")</f>
        <v>/home/ec2-user/galaxies/POGSSNR_PS1SDSSuNOCONV_PGC1125254.fits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CONCATENATE("/home/ec2-user/galaxies/POGS_PS1SDSSuNOCONV_",'2012-10-04-GalaxyDetails'!C212,".fits")</f>
        <v>/home/ec2-user/galaxies/POGS_PS1SDSSuNOCONV_PGC1114408.fits</v>
      </c>
      <c r="C213" s="4">
        <f>'2012-10-04-GalaxyDetails'!B212</f>
        <v>0.05</v>
      </c>
      <c r="D213" t="str">
        <f>CONCATENATE('2012-10-04-GalaxyDetails'!C212, "f")</f>
        <v>PGC1114408f</v>
      </c>
      <c r="E213" t="str">
        <f>'2012-10-04-GalaxyDetails'!D212</f>
        <v>S?</v>
      </c>
      <c r="F213" t="str">
        <f>CONCATENATE("/home/ec2-user/galaxies/POGSSNR_PS1SDSSuNOCONV_",'2012-10-04-GalaxyDetails'!C212,".fits")</f>
        <v>/home/ec2-user/galaxies/POGSSNR_PS1SDSSuNOCONV_PGC1114408.fits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CONCATENATE("/home/ec2-user/galaxies/POGS_PS1SDSSuNOCONV_",'2012-10-04-GalaxyDetails'!C213,".fits")</f>
        <v>/home/ec2-user/galaxies/POGS_PS1SDSSuNOCONV_PGC1094837.fits</v>
      </c>
      <c r="C214" s="4">
        <f>'2012-10-04-GalaxyDetails'!B213</f>
        <v>5.4026666666666667E-2</v>
      </c>
      <c r="D214" t="str">
        <f>CONCATENATE('2012-10-04-GalaxyDetails'!C213, "f")</f>
        <v>PGC1094837f</v>
      </c>
      <c r="E214" t="str">
        <f>'2012-10-04-GalaxyDetails'!D213</f>
        <v>S0-a</v>
      </c>
      <c r="F214" t="str">
        <f>CONCATENATE("/home/ec2-user/galaxies/POGSSNR_PS1SDSSuNOCONV_",'2012-10-04-GalaxyDetails'!C213,".fits")</f>
        <v>/home/ec2-user/galaxies/POGSSNR_PS1SDSSuNOCONV_PGC1094837.fits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CONCATENATE("/home/ec2-user/galaxies/POGS_PS1SDSSuNOCONV_",'2012-10-04-GalaxyDetails'!C214,".fits")</f>
        <v>/home/ec2-user/galaxies/POGS_PS1SDSSuNOCONV_PGC1081347.fits</v>
      </c>
      <c r="C215" s="4">
        <f>'2012-10-04-GalaxyDetails'!B214</f>
        <v>0.05</v>
      </c>
      <c r="D215" t="str">
        <f>CONCATENATE('2012-10-04-GalaxyDetails'!C214, "f")</f>
        <v>PGC1081347f</v>
      </c>
      <c r="E215" t="str">
        <f>'2012-10-04-GalaxyDetails'!D214</f>
        <v>S?</v>
      </c>
      <c r="F215" t="str">
        <f>CONCATENATE("/home/ec2-user/galaxies/POGSSNR_PS1SDSSuNOCONV_",'2012-10-04-GalaxyDetails'!C214,".fits")</f>
        <v>/home/ec2-user/galaxies/POGSSNR_PS1SDSSuNOCONV_PGC1081347.fits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CONCATENATE("/home/ec2-user/galaxies/POGS_PS1SDSSuNOCONV_",'2012-10-04-GalaxyDetails'!C215,".fits")</f>
        <v>/home/ec2-user/galaxies/POGS_PS1SDSSuNOCONV_PGC1074056.fits</v>
      </c>
      <c r="C216" s="4">
        <f>'2012-10-04-GalaxyDetails'!B215</f>
        <v>0.05</v>
      </c>
      <c r="D216" t="str">
        <f>CONCATENATE('2012-10-04-GalaxyDetails'!C215, "f")</f>
        <v>PGC1074056f</v>
      </c>
      <c r="E216" t="str">
        <f>'2012-10-04-GalaxyDetails'!D215</f>
        <v>S?</v>
      </c>
      <c r="F216" t="str">
        <f>CONCATENATE("/home/ec2-user/galaxies/POGSSNR_PS1SDSSuNOCONV_",'2012-10-04-GalaxyDetails'!C215,".fits")</f>
        <v>/home/ec2-user/galaxies/POGSSNR_PS1SDSSuNOCONV_PGC1074056.fits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CONCATENATE("/home/ec2-user/galaxies/POGS_PS1SDSSuNOCONV_",'2012-10-04-GalaxyDetails'!C216,".fits")</f>
        <v>/home/ec2-user/galaxies/POGS_PS1SDSSuNOCONV_PGC1115538.fits</v>
      </c>
      <c r="C217" s="4">
        <f>'2012-10-04-GalaxyDetails'!B216</f>
        <v>7.8623333333333337E-2</v>
      </c>
      <c r="D217" t="str">
        <f>CONCATENATE('2012-10-04-GalaxyDetails'!C216, "f")</f>
        <v>PGC1115538f</v>
      </c>
      <c r="E217" t="str">
        <f>'2012-10-04-GalaxyDetails'!D216</f>
        <v>S?</v>
      </c>
      <c r="F217" t="str">
        <f>CONCATENATE("/home/ec2-user/galaxies/POGSSNR_PS1SDSSuNOCONV_",'2012-10-04-GalaxyDetails'!C216,".fits")</f>
        <v>/home/ec2-user/galaxies/POGSSNR_PS1SDSSuNOCONV_PGC1115538.fits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CONCATENATE("/home/ec2-user/galaxies/POGS_PS1SDSSuNOCONV_",'2012-10-04-GalaxyDetails'!C217,".fits")</f>
        <v>/home/ec2-user/galaxies/POGS_PS1SDSSuNOCONV_PGC1071957.fits</v>
      </c>
      <c r="C218" s="4">
        <f>'2012-10-04-GalaxyDetails'!B217</f>
        <v>0.05</v>
      </c>
      <c r="D218" t="str">
        <f>CONCATENATE('2012-10-04-GalaxyDetails'!C217, "f")</f>
        <v>PGC1071957f</v>
      </c>
      <c r="E218" t="str">
        <f>'2012-10-04-GalaxyDetails'!D217</f>
        <v>S?</v>
      </c>
      <c r="F218" t="str">
        <f>CONCATENATE("/home/ec2-user/galaxies/POGSSNR_PS1SDSSuNOCONV_",'2012-10-04-GalaxyDetails'!C217,".fits")</f>
        <v>/home/ec2-user/galaxies/POGSSNR_PS1SDSSuNOCONV_PGC1071957.fits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CONCATENATE("/home/ec2-user/galaxies/POGS_PS1SDSSuNOCONV_",'2012-10-04-GalaxyDetails'!C218,".fits")</f>
        <v>/home/ec2-user/galaxies/POGS_PS1SDSSuNOCONV_PGC1218567.fits</v>
      </c>
      <c r="C219" s="4">
        <f>'2012-10-04-GalaxyDetails'!B218</f>
        <v>0.05</v>
      </c>
      <c r="D219" t="str">
        <f>CONCATENATE('2012-10-04-GalaxyDetails'!C218, "f")</f>
        <v>PGC1218567f</v>
      </c>
      <c r="E219" t="str">
        <f>'2012-10-04-GalaxyDetails'!D218</f>
        <v>E?</v>
      </c>
      <c r="F219" t="str">
        <f>CONCATENATE("/home/ec2-user/galaxies/POGSSNR_PS1SDSSuNOCONV_",'2012-10-04-GalaxyDetails'!C218,".fits")</f>
        <v>/home/ec2-user/galaxies/POGSSNR_PS1SDSSuNOCONV_PGC1218567.fits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CONCATENATE("/home/ec2-user/galaxies/POGS_PS1SDSSuNOCONV_",'2012-10-04-GalaxyDetails'!C219,".fits")</f>
        <v>/home/ec2-user/galaxies/POGS_PS1SDSSuNOCONV_PGC1168760.fits</v>
      </c>
      <c r="C220" s="4">
        <f>'2012-10-04-GalaxyDetails'!B219</f>
        <v>5.8493333333333335E-2</v>
      </c>
      <c r="D220" t="str">
        <f>CONCATENATE('2012-10-04-GalaxyDetails'!C219, "f")</f>
        <v>PGC1168760f</v>
      </c>
      <c r="E220" t="str">
        <f>'2012-10-04-GalaxyDetails'!D219</f>
        <v>S?</v>
      </c>
      <c r="F220" t="str">
        <f>CONCATENATE("/home/ec2-user/galaxies/POGSSNR_PS1SDSSuNOCONV_",'2012-10-04-GalaxyDetails'!C219,".fits")</f>
        <v>/home/ec2-user/galaxies/POGSSNR_PS1SDSSuNOCONV_PGC1168760.fits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CONCATENATE("/home/ec2-user/galaxies/POGS_PS1SDSSuNOCONV_",'2012-10-04-GalaxyDetails'!C220,".fits")</f>
        <v>/home/ec2-user/galaxies/POGS_PS1SDSSuNOCONV_PGC1230477.fits</v>
      </c>
      <c r="C221" s="4">
        <f>'2012-10-04-GalaxyDetails'!B220</f>
        <v>0.05</v>
      </c>
      <c r="D221" t="str">
        <f>CONCATENATE('2012-10-04-GalaxyDetails'!C220, "f")</f>
        <v>PGC1230477f</v>
      </c>
      <c r="E221" t="str">
        <f>'2012-10-04-GalaxyDetails'!D220</f>
        <v>S?</v>
      </c>
      <c r="F221" t="str">
        <f>CONCATENATE("/home/ec2-user/galaxies/POGSSNR_PS1SDSSuNOCONV_",'2012-10-04-GalaxyDetails'!C220,".fits")</f>
        <v>/home/ec2-user/galaxies/POGSSNR_PS1SDSSuNOCONV_PGC1230477.fits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CONCATENATE("/home/ec2-user/galaxies/POGS_PS1SDSSuNOCONV_",'2012-10-04-GalaxyDetails'!C221,".fits")</f>
        <v>/home/ec2-user/galaxies/POGS_PS1SDSSuNOCONV_PGC1118258.fits</v>
      </c>
      <c r="C222" s="4">
        <f>'2012-10-04-GalaxyDetails'!B221</f>
        <v>0.05</v>
      </c>
      <c r="D222" t="str">
        <f>CONCATENATE('2012-10-04-GalaxyDetails'!C221, "f")</f>
        <v>PGC1118258f</v>
      </c>
      <c r="E222" t="str">
        <f>'2012-10-04-GalaxyDetails'!D221</f>
        <v>Unk</v>
      </c>
      <c r="F222" t="str">
        <f>CONCATENATE("/home/ec2-user/galaxies/POGSSNR_PS1SDSSuNOCONV_",'2012-10-04-GalaxyDetails'!C221,".fits")</f>
        <v>/home/ec2-user/galaxies/POGSSNR_PS1SDSSuNOCONV_PGC1118258.fits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CONCATENATE("/home/ec2-user/galaxies/POGS_PS1SDSSuNOCONV_",'2012-10-04-GalaxyDetails'!C222,".fits")</f>
        <v>/home/ec2-user/galaxies/POGS_PS1SDSSuNOCONV_PGC068963.fits</v>
      </c>
      <c r="C223" s="4">
        <f>'2012-10-04-GalaxyDetails'!B222</f>
        <v>3.6249999999999998E-2</v>
      </c>
      <c r="D223" t="str">
        <f>CONCATENATE('2012-10-04-GalaxyDetails'!C222, "f")</f>
        <v>PGC068963f</v>
      </c>
      <c r="E223" t="str">
        <f>'2012-10-04-GalaxyDetails'!D222</f>
        <v>SBa</v>
      </c>
      <c r="F223" t="str">
        <f>CONCATENATE("/home/ec2-user/galaxies/POGSSNR_PS1SDSSuNOCONV_",'2012-10-04-GalaxyDetails'!C222,".fits")</f>
        <v>/home/ec2-user/galaxies/POGSSNR_PS1SDSSuNOCONV_PGC068963.fits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CONCATENATE("/home/ec2-user/galaxies/POGS_PS1SDSSuNOCONV_",'2012-10-04-GalaxyDetails'!C223,".fits")</f>
        <v>/home/ec2-user/galaxies/POGS_PS1SDSSuNOCONV_PGC1177848.fits</v>
      </c>
      <c r="C224" s="4">
        <f>'2012-10-04-GalaxyDetails'!B223</f>
        <v>8.9596666666666672E-2</v>
      </c>
      <c r="D224" t="str">
        <f>CONCATENATE('2012-10-04-GalaxyDetails'!C223, "f")</f>
        <v>PGC1177848f</v>
      </c>
      <c r="E224" t="str">
        <f>'2012-10-04-GalaxyDetails'!D223</f>
        <v>S?</v>
      </c>
      <c r="F224" t="str">
        <f>CONCATENATE("/home/ec2-user/galaxies/POGSSNR_PS1SDSSuNOCONV_",'2012-10-04-GalaxyDetails'!C223,".fits")</f>
        <v>/home/ec2-user/galaxies/POGSSNR_PS1SDSSuNOCONV_PGC1177848.fits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CONCATENATE("/home/ec2-user/galaxies/POGS_PS1SDSSuNOCONV_",'2012-10-04-GalaxyDetails'!C224,".fits")</f>
        <v>/home/ec2-user/galaxies/POGS_PS1SDSSuNOCONV_PGC192434.fits</v>
      </c>
      <c r="C225" s="4">
        <f>'2012-10-04-GalaxyDetails'!B224</f>
        <v>5.8776666666666665E-2</v>
      </c>
      <c r="D225" t="str">
        <f>CONCATENATE('2012-10-04-GalaxyDetails'!C224, "f")</f>
        <v>PGC192434f</v>
      </c>
      <c r="E225" t="str">
        <f>'2012-10-04-GalaxyDetails'!D224</f>
        <v>SBab</v>
      </c>
      <c r="F225" t="str">
        <f>CONCATENATE("/home/ec2-user/galaxies/POGSSNR_PS1SDSSuNOCONV_",'2012-10-04-GalaxyDetails'!C224,".fits")</f>
        <v>/home/ec2-user/galaxies/POGSSNR_PS1SDSSuNOCONV_PGC192434.fits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CONCATENATE("/home/ec2-user/galaxies/POGS_PS1SDSSuNOCONV_",'2012-10-04-GalaxyDetails'!C225,".fits")</f>
        <v>/home/ec2-user/galaxies/POGS_PS1SDSSuNOCONV_PGC192440.fits</v>
      </c>
      <c r="C226" s="4">
        <f>'2012-10-04-GalaxyDetails'!B225</f>
        <v>3.5903333333333336E-2</v>
      </c>
      <c r="D226" t="str">
        <f>CONCATENATE('2012-10-04-GalaxyDetails'!C225, "f")</f>
        <v>PGC192440f</v>
      </c>
      <c r="E226" t="str">
        <f>'2012-10-04-GalaxyDetails'!D225</f>
        <v>S0-a</v>
      </c>
      <c r="F226" t="str">
        <f>CONCATENATE("/home/ec2-user/galaxies/POGSSNR_PS1SDSSuNOCONV_",'2012-10-04-GalaxyDetails'!C225,".fits")</f>
        <v>/home/ec2-user/galaxies/POGSSNR_PS1SDSSuNOCONV_PGC192440.fits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CONCATENATE("/home/ec2-user/galaxies/POGS_PS1SDSSuNOCONV_",'2012-10-04-GalaxyDetails'!C226,".fits")</f>
        <v>/home/ec2-user/galaxies/POGS_PS1SDSSuNOCONV_PGC192446.fits</v>
      </c>
      <c r="C227" s="4">
        <f>'2012-10-04-GalaxyDetails'!B226</f>
        <v>3.8793333333333332E-2</v>
      </c>
      <c r="D227" t="str">
        <f>CONCATENATE('2012-10-04-GalaxyDetails'!C226, "f")</f>
        <v>PGC192446f</v>
      </c>
      <c r="E227" t="str">
        <f>'2012-10-04-GalaxyDetails'!D226</f>
        <v>E-SO</v>
      </c>
      <c r="F227" t="str">
        <f>CONCATENATE("/home/ec2-user/galaxies/POGSSNR_PS1SDSSuNOCONV_",'2012-10-04-GalaxyDetails'!C226,".fits")</f>
        <v>/home/ec2-user/galaxies/POGSSNR_PS1SDSSuNOCONV_PGC192446.fits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CONCATENATE("/home/ec2-user/galaxies/POGS_PS1SDSSuNOCONV_",'2012-10-04-GalaxyDetails'!C227,".fits")</f>
        <v>/home/ec2-user/galaxies/POGS_PS1SDSSuNOCONV_PGC1246362.fits</v>
      </c>
      <c r="C228" s="4">
        <f>'2012-10-04-GalaxyDetails'!B227</f>
        <v>0.05</v>
      </c>
      <c r="D228" t="str">
        <f>CONCATENATE('2012-10-04-GalaxyDetails'!C227, "f")</f>
        <v>PGC1246362f</v>
      </c>
      <c r="E228" t="str">
        <f>'2012-10-04-GalaxyDetails'!D227</f>
        <v>S?</v>
      </c>
      <c r="F228" t="str">
        <f>CONCATENATE("/home/ec2-user/galaxies/POGSSNR_PS1SDSSuNOCONV_",'2012-10-04-GalaxyDetails'!C227,".fits")</f>
        <v>/home/ec2-user/galaxies/POGSSNR_PS1SDSSuNOCONV_PGC1246362.fits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CONCATENATE("/home/ec2-user/galaxies/POGS_PS1SDSSuNOCONV_",'2012-10-04-GalaxyDetails'!C228,".fits")</f>
        <v>/home/ec2-user/galaxies/POGS_PS1SDSSuNOCONV_PGC1085555.fits</v>
      </c>
      <c r="C229" s="4">
        <f>'2012-10-04-GalaxyDetails'!B228</f>
        <v>3.9083333333333331E-2</v>
      </c>
      <c r="D229" t="str">
        <f>CONCATENATE('2012-10-04-GalaxyDetails'!C228, "f")</f>
        <v>PGC1085555f</v>
      </c>
      <c r="E229" t="str">
        <f>'2012-10-04-GalaxyDetails'!D228</f>
        <v>S?</v>
      </c>
      <c r="F229" t="str">
        <f>CONCATENATE("/home/ec2-user/galaxies/POGSSNR_PS1SDSSuNOCONV_",'2012-10-04-GalaxyDetails'!C228,".fits")</f>
        <v>/home/ec2-user/galaxies/POGSSNR_PS1SDSSuNOCONV_PGC1085555.fits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CONCATENATE("/home/ec2-user/galaxies/POGS_PS1SDSSuNOCONV_",'2012-10-04-GalaxyDetails'!C229,".fits")</f>
        <v>/home/ec2-user/galaxies/POGS_PS1SDSSuNOCONV_2MASXJ22294675+0014162.fits</v>
      </c>
      <c r="C230" s="4">
        <f>'2012-10-04-GalaxyDetails'!B229</f>
        <v>8.2776666666666665E-2</v>
      </c>
      <c r="D230" t="str">
        <f>CONCATENATE('2012-10-04-GalaxyDetails'!C229, "f")</f>
        <v>2MASXJ22294675+0014162f</v>
      </c>
      <c r="E230" t="str">
        <f>'2012-10-04-GalaxyDetails'!D229</f>
        <v>S?</v>
      </c>
      <c r="F230" t="str">
        <f>CONCATENATE("/home/ec2-user/galaxies/POGSSNR_PS1SDSSuNOCONV_",'2012-10-04-GalaxyDetails'!C229,".fits")</f>
        <v>/home/ec2-user/galaxies/POGSSNR_PS1SDSSuNOCONV_2MASXJ22294675+0014162.fits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CONCATENATE("/home/ec2-user/galaxies/POGS_PS1SDSSuNOCONV_",'2012-10-04-GalaxyDetails'!C230,".fits")</f>
        <v>/home/ec2-user/galaxies/POGS_PS1SDSSuNOCONV_PGC1199803.fits</v>
      </c>
      <c r="C231" s="4">
        <f>'2012-10-04-GalaxyDetails'!B230</f>
        <v>0.05</v>
      </c>
      <c r="D231" t="str">
        <f>CONCATENATE('2012-10-04-GalaxyDetails'!C230, "f")</f>
        <v>PGC1199803f</v>
      </c>
      <c r="E231" t="str">
        <f>'2012-10-04-GalaxyDetails'!D230</f>
        <v>S?</v>
      </c>
      <c r="F231" t="str">
        <f>CONCATENATE("/home/ec2-user/galaxies/POGSSNR_PS1SDSSuNOCONV_",'2012-10-04-GalaxyDetails'!C230,".fits")</f>
        <v>/home/ec2-user/galaxies/POGSSNR_PS1SDSSuNOCONV_PGC1199803.fits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CONCATENATE("/home/ec2-user/galaxies/POGS_PS1SDSSuNOCONV_",'2012-10-04-GalaxyDetails'!C231,".fits")</f>
        <v>/home/ec2-user/galaxies/POGS_PS1SDSSuNOCONV_PGC1237533.fits</v>
      </c>
      <c r="C232" s="4">
        <f>'2012-10-04-GalaxyDetails'!B231</f>
        <v>0.05</v>
      </c>
      <c r="D232" t="str">
        <f>CONCATENATE('2012-10-04-GalaxyDetails'!C231, "f")</f>
        <v>PGC1237533f</v>
      </c>
      <c r="E232" t="str">
        <f>'2012-10-04-GalaxyDetails'!D231</f>
        <v>S?</v>
      </c>
      <c r="F232" t="str">
        <f>CONCATENATE("/home/ec2-user/galaxies/POGSSNR_PS1SDSSuNOCONV_",'2012-10-04-GalaxyDetails'!C231,".fits")</f>
        <v>/home/ec2-user/galaxies/POGSSNR_PS1SDSSuNOCONV_PGC1237533.fits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CONCATENATE("/home/ec2-user/galaxies/POGS_PS1SDSSuNOCONV_",'2012-10-04-GalaxyDetails'!C232,".fits")</f>
        <v>/home/ec2-user/galaxies/POGS_PS1SDSSuNOCONV_PGC1147127.fits</v>
      </c>
      <c r="C233" s="4">
        <f>'2012-10-04-GalaxyDetails'!B232</f>
        <v>8.1573333333333331E-2</v>
      </c>
      <c r="D233" t="str">
        <f>CONCATENATE('2012-10-04-GalaxyDetails'!C232, "f")</f>
        <v>PGC1147127f</v>
      </c>
      <c r="E233" t="str">
        <f>'2012-10-04-GalaxyDetails'!D232</f>
        <v>S?</v>
      </c>
      <c r="F233" t="str">
        <f>CONCATENATE("/home/ec2-user/galaxies/POGSSNR_PS1SDSSuNOCONV_",'2012-10-04-GalaxyDetails'!C232,".fits")</f>
        <v>/home/ec2-user/galaxies/POGSSNR_PS1SDSSuNOCONV_PGC1147127.fits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CONCATENATE("/home/ec2-user/galaxies/POGS_PS1SDSSuNOCONV_",'2012-10-04-GalaxyDetails'!C233,".fits")</f>
        <v>/home/ec2-user/galaxies/POGS_PS1SDSSuNOCONV_SDSSJ223016.67-002424.6.fits</v>
      </c>
      <c r="C234" s="4">
        <f>'2012-10-04-GalaxyDetails'!B233</f>
        <v>6.3623333333333337E-2</v>
      </c>
      <c r="D234" t="str">
        <f>CONCATENATE('2012-10-04-GalaxyDetails'!C233, "f")</f>
        <v>SDSSJ223016.67-002424.6f</v>
      </c>
      <c r="E234" t="str">
        <f>'2012-10-04-GalaxyDetails'!D233</f>
        <v>Unk</v>
      </c>
      <c r="F234" t="str">
        <f>CONCATENATE("/home/ec2-user/galaxies/POGSSNR_PS1SDSSuNOCONV_",'2012-10-04-GalaxyDetails'!C233,".fits")</f>
        <v>/home/ec2-user/galaxies/POGSSNR_PS1SDSSuNOCONV_SDSSJ223016.67-002424.6.fits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CONCATENATE("/home/ec2-user/galaxies/POGS_PS1SDSSuNOCONV_",'2012-10-04-GalaxyDetails'!C234,".fits")</f>
        <v>/home/ec2-user/galaxies/POGS_PS1SDSSuNOCONV_PGC1106604.fits</v>
      </c>
      <c r="C235" s="4">
        <f>'2012-10-04-GalaxyDetails'!B234</f>
        <v>5.5683333333333335E-2</v>
      </c>
      <c r="D235" t="str">
        <f>CONCATENATE('2012-10-04-GalaxyDetails'!C234, "f")</f>
        <v>PGC1106604f</v>
      </c>
      <c r="E235" t="str">
        <f>'2012-10-04-GalaxyDetails'!D234</f>
        <v>S0-a</v>
      </c>
      <c r="F235" t="str">
        <f>CONCATENATE("/home/ec2-user/galaxies/POGSSNR_PS1SDSSuNOCONV_",'2012-10-04-GalaxyDetails'!C234,".fits")</f>
        <v>/home/ec2-user/galaxies/POGSSNR_PS1SDSSuNOCONV_PGC1106604.fits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CONCATENATE("/home/ec2-user/galaxies/POGS_PS1SDSSuNOCONV_",'2012-10-04-GalaxyDetails'!C235,".fits")</f>
        <v>/home/ec2-user/galaxies/POGS_PS1SDSSuNOCONV_PGC1182266.fits</v>
      </c>
      <c r="C236" s="4">
        <f>'2012-10-04-GalaxyDetails'!B235</f>
        <v>3.6966666666666669E-2</v>
      </c>
      <c r="D236" t="str">
        <f>CONCATENATE('2012-10-04-GalaxyDetails'!C235, "f")</f>
        <v>PGC1182266f</v>
      </c>
      <c r="E236" t="str">
        <f>'2012-10-04-GalaxyDetails'!D235</f>
        <v>E?</v>
      </c>
      <c r="F236" t="str">
        <f>CONCATENATE("/home/ec2-user/galaxies/POGSSNR_PS1SDSSuNOCONV_",'2012-10-04-GalaxyDetails'!C235,".fits")</f>
        <v>/home/ec2-user/galaxies/POGSSNR_PS1SDSSuNOCONV_PGC1182266.fits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CONCATENATE("/home/ec2-user/galaxies/POGS_PS1SDSSuNOCONV_",'2012-10-04-GalaxyDetails'!C236,".fits")</f>
        <v>/home/ec2-user/galaxies/POGS_PS1SDSSuNOCONV_PGC1125371.fits</v>
      </c>
      <c r="C237" s="4">
        <f>'2012-10-04-GalaxyDetails'!B236</f>
        <v>5.609666666666667E-2</v>
      </c>
      <c r="D237" t="str">
        <f>CONCATENATE('2012-10-04-GalaxyDetails'!C236, "f")</f>
        <v>PGC1125371f</v>
      </c>
      <c r="E237" t="str">
        <f>'2012-10-04-GalaxyDetails'!D236</f>
        <v>S0-a</v>
      </c>
      <c r="F237" t="str">
        <f>CONCATENATE("/home/ec2-user/galaxies/POGSSNR_PS1SDSSuNOCONV_",'2012-10-04-GalaxyDetails'!C236,".fits")</f>
        <v>/home/ec2-user/galaxies/POGSSNR_PS1SDSSuNOCONV_PGC1125371.fits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CONCATENATE("/home/ec2-user/galaxies/POGS_PS1SDSSuNOCONV_",'2012-10-04-GalaxyDetails'!C237,".fits")</f>
        <v>/home/ec2-user/galaxies/POGS_PS1SDSSuNOCONV_PGC1065293.fits</v>
      </c>
      <c r="C238" s="4">
        <f>'2012-10-04-GalaxyDetails'!B237</f>
        <v>0.05</v>
      </c>
      <c r="D238" t="str">
        <f>CONCATENATE('2012-10-04-GalaxyDetails'!C237, "f")</f>
        <v>PGC1065293f</v>
      </c>
      <c r="E238" t="str">
        <f>'2012-10-04-GalaxyDetails'!D237</f>
        <v>Unk</v>
      </c>
      <c r="F238" t="str">
        <f>CONCATENATE("/home/ec2-user/galaxies/POGSSNR_PS1SDSSuNOCONV_",'2012-10-04-GalaxyDetails'!C237,".fits")</f>
        <v>/home/ec2-user/galaxies/POGSSNR_PS1SDSSuNOCONV_PGC1065293.fits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CONCATENATE("/home/ec2-user/galaxies/POGS_PS1SDSSuNOCONV_",'2012-10-04-GalaxyDetails'!C238,".fits")</f>
        <v>/home/ec2-user/galaxies/POGS_PS1SDSSuNOCONV_PGC1092512.fits</v>
      </c>
      <c r="C239" s="4">
        <f>'2012-10-04-GalaxyDetails'!B238</f>
        <v>1.7213333333333334E-2</v>
      </c>
      <c r="D239" t="str">
        <f>CONCATENATE('2012-10-04-GalaxyDetails'!C238, "f")</f>
        <v>PGC1092512f</v>
      </c>
      <c r="E239" t="str">
        <f>'2012-10-04-GalaxyDetails'!D238</f>
        <v>Sab</v>
      </c>
      <c r="F239" t="str">
        <f>CONCATENATE("/home/ec2-user/galaxies/POGSSNR_PS1SDSSuNOCONV_",'2012-10-04-GalaxyDetails'!C238,".fits")</f>
        <v>/home/ec2-user/galaxies/POGSSNR_PS1SDSSuNOCONV_PGC1092512.fits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CONCATENATE("/home/ec2-user/galaxies/POGS_PS1SDSSuNOCONV_",'2012-10-04-GalaxyDetails'!C239,".fits")</f>
        <v>/home/ec2-user/galaxies/POGS_PS1SDSSuNOCONV_PGC1065726.fits</v>
      </c>
      <c r="C240" s="4">
        <f>'2012-10-04-GalaxyDetails'!B239</f>
        <v>0.05</v>
      </c>
      <c r="D240" t="str">
        <f>CONCATENATE('2012-10-04-GalaxyDetails'!C239, "f")</f>
        <v>PGC1065726f</v>
      </c>
      <c r="E240" t="str">
        <f>'2012-10-04-GalaxyDetails'!D239</f>
        <v>Unk</v>
      </c>
      <c r="F240" t="str">
        <f>CONCATENATE("/home/ec2-user/galaxies/POGSSNR_PS1SDSSuNOCONV_",'2012-10-04-GalaxyDetails'!C239,".fits")</f>
        <v>/home/ec2-user/galaxies/POGSSNR_PS1SDSSuNOCONV_PGC1065726.fits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CONCATENATE("/home/ec2-user/galaxies/POGS_PS1SDSSuNOCONV_",'2012-10-04-GalaxyDetails'!C240,".fits")</f>
        <v>/home/ec2-user/galaxies/POGS_PS1SDSSuNOCONV_PGC1105280.fits</v>
      </c>
      <c r="C241" s="4">
        <f>'2012-10-04-GalaxyDetails'!B240</f>
        <v>0.05</v>
      </c>
      <c r="D241" t="str">
        <f>CONCATENATE('2012-10-04-GalaxyDetails'!C240, "f")</f>
        <v>PGC1105280f</v>
      </c>
      <c r="E241" t="str">
        <f>'2012-10-04-GalaxyDetails'!D240</f>
        <v>S?</v>
      </c>
      <c r="F241" t="str">
        <f>CONCATENATE("/home/ec2-user/galaxies/POGSSNR_PS1SDSSuNOCONV_",'2012-10-04-GalaxyDetails'!C240,".fits")</f>
        <v>/home/ec2-user/galaxies/POGSSNR_PS1SDSSuNOCONV_PGC1105280.fits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CONCATENATE("/home/ec2-user/galaxies/POGS_PS1SDSSuNOCONV_",'2012-10-04-GalaxyDetails'!C241,".fits")</f>
        <v>/home/ec2-user/galaxies/POGS_PS1SDSSuNOCONV_PGC1186987.fits</v>
      </c>
      <c r="C242" s="4">
        <f>'2012-10-04-GalaxyDetails'!B241</f>
        <v>3.6749999999999998E-2</v>
      </c>
      <c r="D242" t="str">
        <f>CONCATENATE('2012-10-04-GalaxyDetails'!C241, "f")</f>
        <v>PGC1186987f</v>
      </c>
      <c r="E242" t="str">
        <f>'2012-10-04-GalaxyDetails'!D241</f>
        <v>S?</v>
      </c>
      <c r="F242" t="str">
        <f>CONCATENATE("/home/ec2-user/galaxies/POGSSNR_PS1SDSSuNOCONV_",'2012-10-04-GalaxyDetails'!C241,".fits")</f>
        <v>/home/ec2-user/galaxies/POGSSNR_PS1SDSSuNOCONV_PGC1186987.fits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CONCATENATE("/home/ec2-user/galaxies/POGS_PS1SDSSuNOCONV_",'2012-10-04-GalaxyDetails'!C242,".fits")</f>
        <v>/home/ec2-user/galaxies/POGS_PS1SDSSuNOCONV_PGC1169503.fits</v>
      </c>
      <c r="C243" s="4">
        <f>'2012-10-04-GalaxyDetails'!B242</f>
        <v>8.863E-2</v>
      </c>
      <c r="D243" t="str">
        <f>CONCATENATE('2012-10-04-GalaxyDetails'!C242, "f")</f>
        <v>PGC1169503f</v>
      </c>
      <c r="E243" t="str">
        <f>'2012-10-04-GalaxyDetails'!D242</f>
        <v>S?</v>
      </c>
      <c r="F243" t="str">
        <f>CONCATENATE("/home/ec2-user/galaxies/POGSSNR_PS1SDSSuNOCONV_",'2012-10-04-GalaxyDetails'!C242,".fits")</f>
        <v>/home/ec2-user/galaxies/POGSSNR_PS1SDSSuNOCONV_PGC1169503.fits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CONCATENATE("/home/ec2-user/galaxies/POGS_PS1SDSSuNOCONV_",'2012-10-04-GalaxyDetails'!C243,".fits")</f>
        <v>/home/ec2-user/galaxies/POGS_PS1SDSSuNOCONV_2MASXJ22314979+0026495.fits</v>
      </c>
      <c r="C244" s="4">
        <f>'2012-10-04-GalaxyDetails'!B243</f>
        <v>4.8800000000000003E-2</v>
      </c>
      <c r="D244" t="str">
        <f>CONCATENATE('2012-10-04-GalaxyDetails'!C243, "f")</f>
        <v>2MASXJ22314979+0026495f</v>
      </c>
      <c r="E244" t="str">
        <f>'2012-10-04-GalaxyDetails'!D243</f>
        <v>S?</v>
      </c>
      <c r="F244" t="str">
        <f>CONCATENATE("/home/ec2-user/galaxies/POGSSNR_PS1SDSSuNOCONV_",'2012-10-04-GalaxyDetails'!C243,".fits")</f>
        <v>/home/ec2-user/galaxies/POGSSNR_PS1SDSSuNOCONV_2MASXJ22314979+0026495.fits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CONCATENATE("/home/ec2-user/galaxies/POGS_PS1SDSSuNOCONV_",'2012-10-04-GalaxyDetails'!C244,".fits")</f>
        <v>/home/ec2-user/galaxies/POGS_PS1SDSSuNOCONV_PGC1229618.fits</v>
      </c>
      <c r="C245" s="4">
        <f>'2012-10-04-GalaxyDetails'!B244</f>
        <v>5.9803333333333333E-2</v>
      </c>
      <c r="D245" t="str">
        <f>CONCATENATE('2012-10-04-GalaxyDetails'!C244, "f")</f>
        <v>PGC1229618f</v>
      </c>
      <c r="E245" t="str">
        <f>'2012-10-04-GalaxyDetails'!D244</f>
        <v>S?</v>
      </c>
      <c r="F245" t="str">
        <f>CONCATENATE("/home/ec2-user/galaxies/POGSSNR_PS1SDSSuNOCONV_",'2012-10-04-GalaxyDetails'!C244,".fits")</f>
        <v>/home/ec2-user/galaxies/POGSSNR_PS1SDSSuNOCONV_PGC1229618.fits</v>
      </c>
      <c r="G245">
        <v>0</v>
      </c>
      <c r="H245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9"/>
  <sheetViews>
    <sheetView workbookViewId="0">
      <selection activeCell="D2" sqref="D2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CONCATENATE("/home/ec2-user/galaxies/",'2012-10-04-GalaxyDetails'!A53)</f>
        <v>/home/ec2-user/galaxies/POGS_PS1only_PGC1088268.fits</v>
      </c>
      <c r="C2" s="4">
        <f>'2012-10-04-GalaxyDetails'!B53</f>
        <v>9.8200000000000006E-3</v>
      </c>
      <c r="D2" t="str">
        <f>CONCATENATE('2012-10-04-GalaxyDetails'!C53,"c")</f>
        <v>PGC1088268c</v>
      </c>
      <c r="E2" t="str">
        <f>'2012-10-04-GalaxyDetails'!D53</f>
        <v>S?</v>
      </c>
      <c r="F2">
        <v>0.1</v>
      </c>
      <c r="G2">
        <v>0</v>
      </c>
      <c r="H2">
        <v>1</v>
      </c>
    </row>
    <row r="3" spans="1:8">
      <c r="A3" s="5" t="s">
        <v>847</v>
      </c>
      <c r="B3" t="str">
        <f>CONCATENATE("/home/ec2-user/galaxies/",'2012-10-11-GalaxyDetails'!A53)</f>
        <v>/home/ec2-user/galaxies/POGS_PS1SDSSu_PGC1088268.fits</v>
      </c>
      <c r="C3" s="4">
        <f>'2012-10-11-GalaxyDetails'!B53</f>
        <v>9.8200000000000006E-3</v>
      </c>
      <c r="D3" t="str">
        <f>CONCATENATE('2012-10-11-GalaxyDetails'!C53,"d")</f>
        <v>PGC1088268d</v>
      </c>
      <c r="E3" t="str">
        <f>'2012-10-11-GalaxyDetails'!D53</f>
        <v>S?</v>
      </c>
      <c r="F3">
        <v>0.1</v>
      </c>
      <c r="G3">
        <v>0</v>
      </c>
      <c r="H3">
        <v>1</v>
      </c>
    </row>
    <row r="4" spans="1:8">
      <c r="A4" s="5" t="s">
        <v>847</v>
      </c>
      <c r="B4" t="str">
        <f>CONCATENATE("/home/ec2-user/galaxies/",'2012-10-04-GalaxyDetails'!A153)</f>
        <v>/home/ec2-user/galaxies/POGS_PS1only_PGC1068443.fits</v>
      </c>
      <c r="C4" s="4">
        <f>'2012-10-04-GalaxyDetails'!B153</f>
        <v>1.0183333333333334E-2</v>
      </c>
      <c r="D4" t="str">
        <f>CONCATENATE('2012-10-04-GalaxyDetails'!C153,"c")</f>
        <v>PGC1068443c</v>
      </c>
      <c r="E4" t="str">
        <f>'2012-10-04-GalaxyDetails'!D153</f>
        <v>S?</v>
      </c>
      <c r="F4">
        <v>0.1</v>
      </c>
      <c r="G4">
        <v>0</v>
      </c>
      <c r="H4">
        <v>1</v>
      </c>
    </row>
    <row r="5" spans="1:8">
      <c r="A5" s="5" t="s">
        <v>847</v>
      </c>
      <c r="B5" t="str">
        <f>CONCATENATE("/home/ec2-user/galaxies/",'2012-10-11-GalaxyDetails'!A153)</f>
        <v>/home/ec2-user/galaxies/POGS_PS1SDSSu_PGC1068443.fits</v>
      </c>
      <c r="C5" s="4">
        <f>'2012-10-11-GalaxyDetails'!B153</f>
        <v>1.0183333333333334E-2</v>
      </c>
      <c r="D5" t="str">
        <f>CONCATENATE('2012-10-11-GalaxyDetails'!C153,"d")</f>
        <v>PGC1068443d</v>
      </c>
      <c r="E5" t="str">
        <f>'2012-10-11-GalaxyDetails'!D153</f>
        <v>S?</v>
      </c>
      <c r="F5">
        <v>0.1</v>
      </c>
      <c r="G5">
        <v>0</v>
      </c>
      <c r="H5">
        <v>1</v>
      </c>
    </row>
    <row r="6" spans="1:8">
      <c r="A6" s="5" t="s">
        <v>847</v>
      </c>
      <c r="B6" t="str">
        <f>CONCATENATE("/home/ec2-user/galaxies/",'2012-10-04-GalaxyDetails'!A49)</f>
        <v>/home/ec2-user/galaxies/POGS_PS1only_PGC068149.fits</v>
      </c>
      <c r="C6" s="4">
        <f>'2012-10-04-GalaxyDetails'!B49</f>
        <v>1.291E-2</v>
      </c>
      <c r="D6" t="str">
        <f>CONCATENATE('2012-10-04-GalaxyDetails'!C49,"c")</f>
        <v>PGC068149c</v>
      </c>
      <c r="E6" t="str">
        <f>'2012-10-04-GalaxyDetails'!D49</f>
        <v>Unk</v>
      </c>
      <c r="F6">
        <v>0.1</v>
      </c>
      <c r="G6">
        <v>0</v>
      </c>
      <c r="H6">
        <v>1</v>
      </c>
    </row>
    <row r="7" spans="1:8">
      <c r="A7" s="5" t="s">
        <v>847</v>
      </c>
      <c r="B7" t="str">
        <f>CONCATENATE("/home/ec2-user/galaxies/",'2012-10-11-GalaxyDetails'!A49)</f>
        <v>/home/ec2-user/galaxies/POGS_PS1SDSSu_PGC068149.fits</v>
      </c>
      <c r="C7" s="4">
        <f>'2012-10-11-GalaxyDetails'!B49</f>
        <v>1.291E-2</v>
      </c>
      <c r="D7" t="str">
        <f>CONCATENATE('2012-10-11-GalaxyDetails'!C49,"d")</f>
        <v>PGC068149d</v>
      </c>
      <c r="E7" t="str">
        <f>'2012-10-11-GalaxyDetails'!D49</f>
        <v>Unk</v>
      </c>
      <c r="F7">
        <v>0.1</v>
      </c>
      <c r="G7">
        <v>0</v>
      </c>
      <c r="H7">
        <v>1</v>
      </c>
    </row>
    <row r="8" spans="1:8">
      <c r="A8" s="5" t="s">
        <v>847</v>
      </c>
      <c r="B8" t="str">
        <f>CONCATENATE("/home/ec2-user/galaxies/",'2012-10-04-GalaxyDetails'!A17)</f>
        <v>/home/ec2-user/galaxies/POGS_PS1only_UGC11876.fits</v>
      </c>
      <c r="C8" s="4">
        <f>'2012-10-04-GalaxyDetails'!B17</f>
        <v>1.3356666666666666E-2</v>
      </c>
      <c r="D8" t="str">
        <f>CONCATENATE('2012-10-04-GalaxyDetails'!C17,"c")</f>
        <v>UGC11876c</v>
      </c>
      <c r="E8" t="str">
        <f>'2012-10-04-GalaxyDetails'!D17</f>
        <v>Sc</v>
      </c>
      <c r="F8">
        <v>0.1</v>
      </c>
      <c r="G8">
        <v>0</v>
      </c>
      <c r="H8">
        <v>1</v>
      </c>
    </row>
    <row r="9" spans="1:8">
      <c r="A9" s="5" t="s">
        <v>847</v>
      </c>
      <c r="B9" t="str">
        <f>CONCATENATE("/home/ec2-user/galaxies/",'2012-10-11-GalaxyDetails'!A17)</f>
        <v>/home/ec2-user/galaxies/POGS_PS1SDSSu_UGC11876.fits</v>
      </c>
      <c r="C9" s="4">
        <f>'2012-10-11-GalaxyDetails'!B17</f>
        <v>1.3356666666666666E-2</v>
      </c>
      <c r="D9" t="str">
        <f>CONCATENATE('2012-10-11-GalaxyDetails'!C17,"d")</f>
        <v>UGC11876d</v>
      </c>
      <c r="E9" t="str">
        <f>'2012-10-11-GalaxyDetails'!D17</f>
        <v>Sc</v>
      </c>
      <c r="F9">
        <v>0.1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CONCATENATE("/home/ec2-user/galaxies/",'2012-10-04-GalaxyDetails'!A44)</f>
        <v>/home/ec2-user/galaxies/POGS_PS1only_NGC7215.fits</v>
      </c>
      <c r="C10" s="4">
        <f>'2012-10-04-GalaxyDetails'!B44</f>
        <v>1.3443333333333333E-2</v>
      </c>
      <c r="D10" t="str">
        <f>CONCATENATE('2012-10-04-GalaxyDetails'!C44,"c")</f>
        <v>NGC7215c</v>
      </c>
      <c r="E10" t="str">
        <f>'2012-10-04-GalaxyDetails'!D44</f>
        <v>S0</v>
      </c>
      <c r="F10">
        <v>0.1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CONCATENATE("/home/ec2-user/galaxies/",'2012-10-11-GalaxyDetails'!A44)</f>
        <v>/home/ec2-user/galaxies/POGS_PS1SDSSu_NGC7215.fits</v>
      </c>
      <c r="C11" s="4">
        <f>'2012-10-11-GalaxyDetails'!B44</f>
        <v>1.3443333333333333E-2</v>
      </c>
      <c r="D11" t="str">
        <f>CONCATENATE('2012-10-11-GalaxyDetails'!C44,"d")</f>
        <v>NGC7215d</v>
      </c>
      <c r="E11" t="str">
        <f>'2012-10-11-GalaxyDetails'!D44</f>
        <v>S0</v>
      </c>
      <c r="F11">
        <v>0.1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CONCATENATE("/home/ec2-user/galaxies/",'2012-10-04-GalaxyDetails'!A29)</f>
        <v>/home/ec2-user/galaxies/POGS_PS1only_SDSSJ220458.71-002752.1.fits</v>
      </c>
      <c r="C12" s="4">
        <f>'2012-10-04-GalaxyDetails'!B29</f>
        <v>1.5796666666666667E-2</v>
      </c>
      <c r="D12" t="str">
        <f>CONCATENATE('2012-10-04-GalaxyDetails'!C29,"c")</f>
        <v>SDSSJ220458.71-002752.1c</v>
      </c>
      <c r="E12" t="str">
        <f>'2012-10-04-GalaxyDetails'!D29</f>
        <v>Unk</v>
      </c>
      <c r="F12">
        <v>0.1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CONCATENATE("/home/ec2-user/galaxies/",'2012-10-11-GalaxyDetails'!A29)</f>
        <v>/home/ec2-user/galaxies/POGS_PS1SDSSu_SDSSJ220458.71-002752.1.fits</v>
      </c>
      <c r="C13" s="4">
        <f>'2012-10-11-GalaxyDetails'!B29</f>
        <v>1.5796666666666667E-2</v>
      </c>
      <c r="D13" t="str">
        <f>CONCATENATE('2012-10-11-GalaxyDetails'!C29,"d")</f>
        <v>SDSSJ220458.71-002752.1d</v>
      </c>
      <c r="E13" t="str">
        <f>'2012-10-11-GalaxyDetails'!D29</f>
        <v>Unk</v>
      </c>
      <c r="F13">
        <v>0.1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CONCATENATE("/home/ec2-user/galaxies/",'2012-10-04-GalaxyDetails'!A177)</f>
        <v>/home/ec2-user/galaxies/POGS_PS1only_SDSSJ222516.58-005435.9.fits</v>
      </c>
      <c r="C14" s="4">
        <f>'2012-10-04-GalaxyDetails'!B177</f>
        <v>1.5916666666666666E-2</v>
      </c>
      <c r="D14" t="str">
        <f>CONCATENATE('2012-10-04-GalaxyDetails'!C177,"c")</f>
        <v>SDSSJ222516.58-005435.9c</v>
      </c>
      <c r="E14" t="str">
        <f>'2012-10-04-GalaxyDetails'!D177</f>
        <v>Unk</v>
      </c>
      <c r="F14">
        <v>0.1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CONCATENATE("/home/ec2-user/galaxies/",'2012-10-11-GalaxyDetails'!A177)</f>
        <v>/home/ec2-user/galaxies/POGS_PS1SDSSu_SDSSJ222516.58-005435.9.fits</v>
      </c>
      <c r="C15" s="4">
        <f>'2012-10-11-GalaxyDetails'!B177</f>
        <v>1.5916666666666666E-2</v>
      </c>
      <c r="D15" t="str">
        <f>CONCATENATE('2012-10-11-GalaxyDetails'!C177,"d")</f>
        <v>SDSSJ222516.58-005435.9d</v>
      </c>
      <c r="E15" t="str">
        <f>'2012-10-11-GalaxyDetails'!D177</f>
        <v>Unk</v>
      </c>
      <c r="F15">
        <v>0.1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CONCATENATE("/home/ec2-user/galaxies/",'2012-10-04-GalaxyDetails'!A30)</f>
        <v>/home/ec2-user/galaxies/POGS_PS1only_NGC7198.fits</v>
      </c>
      <c r="C16" s="4">
        <f>'2012-10-04-GalaxyDetails'!B30</f>
        <v>1.602E-2</v>
      </c>
      <c r="D16" t="str">
        <f>CONCATENATE('2012-10-04-GalaxyDetails'!C30,"c")</f>
        <v>NGC7198c</v>
      </c>
      <c r="E16" t="str">
        <f>'2012-10-04-GalaxyDetails'!D30</f>
        <v>S0</v>
      </c>
      <c r="F16">
        <v>0.1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CONCATENATE("/home/ec2-user/galaxies/",'2012-10-11-GalaxyDetails'!A30)</f>
        <v>/home/ec2-user/galaxies/POGS_PS1SDSSu_NGC7198.fits</v>
      </c>
      <c r="C17" s="4">
        <f>'2012-10-11-GalaxyDetails'!B30</f>
        <v>1.602E-2</v>
      </c>
      <c r="D17" t="str">
        <f>CONCATENATE('2012-10-11-GalaxyDetails'!C30,"d")</f>
        <v>NGC7198d</v>
      </c>
      <c r="E17" t="str">
        <f>'2012-10-11-GalaxyDetails'!D30</f>
        <v>S0</v>
      </c>
      <c r="F17">
        <v>0.1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CONCATENATE("/home/ec2-user/galaxies/",'2012-10-04-GalaxyDetails'!A201)</f>
        <v>/home/ec2-user/galaxies/POGS_PS1only_PGC068877.fits</v>
      </c>
      <c r="C18" s="4">
        <f>'2012-10-04-GalaxyDetails'!B201</f>
        <v>1.6156666666666666E-2</v>
      </c>
      <c r="D18" t="str">
        <f>CONCATENATE('2012-10-04-GalaxyDetails'!C201,"c")</f>
        <v>PGC068877c</v>
      </c>
      <c r="E18" t="str">
        <f>'2012-10-04-GalaxyDetails'!D201</f>
        <v>Sbc</v>
      </c>
      <c r="F18">
        <v>0.1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CONCATENATE("/home/ec2-user/galaxies/",'2012-10-11-GalaxyDetails'!A201)</f>
        <v>/home/ec2-user/galaxies/POGS_PS1SDSSu_PGC068877.fits</v>
      </c>
      <c r="C19" s="4">
        <f>'2012-10-11-GalaxyDetails'!B201</f>
        <v>1.6156666666666666E-2</v>
      </c>
      <c r="D19" t="str">
        <f>CONCATENATE('2012-10-11-GalaxyDetails'!C201,"d")</f>
        <v>PGC068877d</v>
      </c>
      <c r="E19" t="str">
        <f>'2012-10-11-GalaxyDetails'!D201</f>
        <v>Sbc</v>
      </c>
      <c r="F19">
        <v>0.1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CONCATENATE("/home/ec2-user/galaxies/",'2012-10-04-GalaxyDetails'!A72)</f>
        <v>/home/ec2-user/galaxies/POGS_PS1only_PGC068264.fits</v>
      </c>
      <c r="C20" s="4">
        <f>'2012-10-04-GalaxyDetails'!B72</f>
        <v>1.6253333333333335E-2</v>
      </c>
      <c r="D20" t="str">
        <f>CONCATENATE('2012-10-04-GalaxyDetails'!C72,"c")</f>
        <v>PGC068264c</v>
      </c>
      <c r="E20" t="str">
        <f>'2012-10-04-GalaxyDetails'!D72</f>
        <v>S?</v>
      </c>
      <c r="F20">
        <v>0.1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CONCATENATE("/home/ec2-user/galaxies/",'2012-10-11-GalaxyDetails'!A72)</f>
        <v>/home/ec2-user/galaxies/POGS_PS1SDSSu_PGC068264.fits</v>
      </c>
      <c r="C21" s="4">
        <f>'2012-10-11-GalaxyDetails'!B72</f>
        <v>1.6253333333333335E-2</v>
      </c>
      <c r="D21" t="str">
        <f>CONCATENATE('2012-10-11-GalaxyDetails'!C72,"d")</f>
        <v>PGC068264d</v>
      </c>
      <c r="E21" t="str">
        <f>'2012-10-11-GalaxyDetails'!D72</f>
        <v>S?</v>
      </c>
      <c r="F21">
        <v>0.1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CONCATENATE("/home/ec2-user/galaxies/",'2012-10-04-GalaxyDetails'!A178)</f>
        <v>/home/ec2-user/galaxies/POGS_PS1only_PGC1131621.fits</v>
      </c>
      <c r="C22" s="4">
        <f>'2012-10-04-GalaxyDetails'!B178</f>
        <v>1.6289999999999999E-2</v>
      </c>
      <c r="D22" t="str">
        <f>CONCATENATE('2012-10-04-GalaxyDetails'!C178,"c")</f>
        <v>PGC1131621c</v>
      </c>
      <c r="E22" t="str">
        <f>'2012-10-04-GalaxyDetails'!D178</f>
        <v>S?</v>
      </c>
      <c r="F22">
        <v>0.1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CONCATENATE("/home/ec2-user/galaxies/",'2012-10-11-GalaxyDetails'!A178)</f>
        <v>/home/ec2-user/galaxies/POGS_PS1SDSSu_PGC1131621.fits</v>
      </c>
      <c r="C23" s="4">
        <f>'2012-10-11-GalaxyDetails'!B178</f>
        <v>1.6289999999999999E-2</v>
      </c>
      <c r="D23" t="str">
        <f>CONCATENATE('2012-10-11-GalaxyDetails'!C178,"d")</f>
        <v>PGC1131621d</v>
      </c>
      <c r="E23" t="str">
        <f>'2012-10-11-GalaxyDetails'!D178</f>
        <v>S?</v>
      </c>
      <c r="F23">
        <v>0.1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CONCATENATE("/home/ec2-user/galaxies/",'2012-10-04-GalaxyDetails'!A119)</f>
        <v>/home/ec2-user/galaxies/POGS_PS1only_UGC11982.fits</v>
      </c>
      <c r="C24" s="4">
        <f>'2012-10-04-GalaxyDetails'!B119</f>
        <v>1.6443333333333334E-2</v>
      </c>
      <c r="D24" t="str">
        <f>CONCATENATE('2012-10-04-GalaxyDetails'!C119,"c")</f>
        <v>UGC11982c</v>
      </c>
      <c r="E24" t="str">
        <f>'2012-10-04-GalaxyDetails'!D119</f>
        <v>SBc</v>
      </c>
      <c r="F24">
        <v>0.1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CONCATENATE("/home/ec2-user/galaxies/",'2012-10-11-GalaxyDetails'!A119)</f>
        <v>/home/ec2-user/galaxies/POGS_PS1SDSSu_UGC11982.fits</v>
      </c>
      <c r="C25" s="4">
        <f>'2012-10-11-GalaxyDetails'!B119</f>
        <v>1.6443333333333334E-2</v>
      </c>
      <c r="D25" t="str">
        <f>CONCATENATE('2012-10-11-GalaxyDetails'!C119,"d")</f>
        <v>UGC11982d</v>
      </c>
      <c r="E25" t="str">
        <f>'2012-10-11-GalaxyDetails'!D119</f>
        <v>SBc</v>
      </c>
      <c r="F25">
        <v>0.1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CONCATENATE("/home/ec2-user/galaxies/",'2012-10-04-GalaxyDetails'!A117)</f>
        <v>/home/ec2-user/galaxies/POGS_PS1only_PGC068549.fits</v>
      </c>
      <c r="C26" s="4">
        <f>'2012-10-04-GalaxyDetails'!B117</f>
        <v>1.6556666666666667E-2</v>
      </c>
      <c r="D26" t="str">
        <f>CONCATENATE('2012-10-04-GalaxyDetails'!C117,"c")</f>
        <v>PGC068549c</v>
      </c>
      <c r="E26" t="str">
        <f>'2012-10-04-GalaxyDetails'!D117</f>
        <v>SABc</v>
      </c>
      <c r="F26">
        <v>0.1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CONCATENATE("/home/ec2-user/galaxies/",'2012-10-11-GalaxyDetails'!A117)</f>
        <v>/home/ec2-user/galaxies/POGS_PS1SDSSu_PGC068549.fits</v>
      </c>
      <c r="C27" s="4">
        <f>'2012-10-11-GalaxyDetails'!B117</f>
        <v>1.6556666666666667E-2</v>
      </c>
      <c r="D27" t="str">
        <f>CONCATENATE('2012-10-11-GalaxyDetails'!C117,"d")</f>
        <v>PGC068549d</v>
      </c>
      <c r="E27" t="str">
        <f>'2012-10-11-GalaxyDetails'!D117</f>
        <v>SABc</v>
      </c>
      <c r="F27">
        <v>0.1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CONCATENATE("/home/ec2-user/galaxies/",'2012-10-04-GalaxyDetails'!A238)</f>
        <v>/home/ec2-user/galaxies/POGS_PS1only_PGC1092512.fits</v>
      </c>
      <c r="C28" s="4">
        <f>'2012-10-04-GalaxyDetails'!B238</f>
        <v>1.7213333333333334E-2</v>
      </c>
      <c r="D28" t="str">
        <f>CONCATENATE('2012-10-04-GalaxyDetails'!C238,"c")</f>
        <v>PGC1092512c</v>
      </c>
      <c r="E28" t="str">
        <f>'2012-10-04-GalaxyDetails'!D238</f>
        <v>Sab</v>
      </c>
      <c r="F28">
        <v>0.1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CONCATENATE("/home/ec2-user/galaxies/",'2012-10-11-GalaxyDetails'!A238)</f>
        <v>/home/ec2-user/galaxies/POGS_PS1SDSSu_PGC1092512.fits</v>
      </c>
      <c r="C29" s="4">
        <f>'2012-10-11-GalaxyDetails'!B238</f>
        <v>1.7213333333333334E-2</v>
      </c>
      <c r="D29" t="str">
        <f>CONCATENATE('2012-10-11-GalaxyDetails'!C238,"d")</f>
        <v>PGC1092512d</v>
      </c>
      <c r="E29" t="str">
        <f>'2012-10-11-GalaxyDetails'!D238</f>
        <v>Sab</v>
      </c>
      <c r="F29">
        <v>0.1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CONCATENATE("/home/ec2-user/galaxies/",'2012-10-04-GalaxyDetails'!A45)</f>
        <v>/home/ec2-user/galaxies/POGS_PS1only_PGC1072442.fits</v>
      </c>
      <c r="C30" s="4">
        <f>'2012-10-04-GalaxyDetails'!B45</f>
        <v>2.4049999999999998E-2</v>
      </c>
      <c r="D30" t="str">
        <f>CONCATENATE('2012-10-04-GalaxyDetails'!C45,"c")</f>
        <v>PGC1072442c</v>
      </c>
      <c r="E30" t="str">
        <f>'2012-10-04-GalaxyDetails'!D45</f>
        <v>E?</v>
      </c>
      <c r="F30">
        <v>0.1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CONCATENATE("/home/ec2-user/galaxies/",'2012-10-11-GalaxyDetails'!A45)</f>
        <v>/home/ec2-user/galaxies/POGS_PS1SDSSu_PGC1072442.fits</v>
      </c>
      <c r="C31" s="4">
        <f>'2012-10-11-GalaxyDetails'!B45</f>
        <v>2.4049999999999998E-2</v>
      </c>
      <c r="D31" t="str">
        <f>CONCATENATE('2012-10-11-GalaxyDetails'!C45,"d")</f>
        <v>PGC1072442d</v>
      </c>
      <c r="E31" t="str">
        <f>'2012-10-11-GalaxyDetails'!D45</f>
        <v>E?</v>
      </c>
      <c r="F31">
        <v>0.1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CONCATENATE("/home/ec2-user/galaxies/",'2012-10-04-GalaxyDetails'!A65)</f>
        <v>/home/ec2-user/galaxies/POGS_PS1only_PGC068240.fits</v>
      </c>
      <c r="C32" s="4">
        <f>'2012-10-04-GalaxyDetails'!B65</f>
        <v>2.5816666666666668E-2</v>
      </c>
      <c r="D32" t="str">
        <f>CONCATENATE('2012-10-04-GalaxyDetails'!C65,"c")</f>
        <v>PGC068240c</v>
      </c>
      <c r="E32" t="str">
        <f>'2012-10-04-GalaxyDetails'!D65</f>
        <v>S0-a</v>
      </c>
      <c r="F32">
        <v>0.1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CONCATENATE("/home/ec2-user/galaxies/",'2012-10-11-GalaxyDetails'!A65)</f>
        <v>/home/ec2-user/galaxies/POGS_PS1SDSSu_PGC068240.fits</v>
      </c>
      <c r="C33" s="4">
        <f>'2012-10-11-GalaxyDetails'!B65</f>
        <v>2.5816666666666668E-2</v>
      </c>
      <c r="D33" t="str">
        <f>CONCATENATE('2012-10-11-GalaxyDetails'!C65,"d")</f>
        <v>PGC068240d</v>
      </c>
      <c r="E33" t="str">
        <f>'2012-10-11-GalaxyDetails'!D65</f>
        <v>S0-a</v>
      </c>
      <c r="F33">
        <v>0.1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CONCATENATE("/home/ec2-user/galaxies/",'2012-10-04-GalaxyDetails'!A12)</f>
        <v>/home/ec2-user/galaxies/POGS_PS1only_NGC7181.fits</v>
      </c>
      <c r="C34" s="4">
        <f>'2012-10-04-GalaxyDetails'!B12</f>
        <v>2.6176666666666668E-2</v>
      </c>
      <c r="D34" t="str">
        <f>CONCATENATE('2012-10-04-GalaxyDetails'!C12,"c")</f>
        <v>NGC7181c</v>
      </c>
      <c r="E34" t="str">
        <f>'2012-10-04-GalaxyDetails'!D12</f>
        <v>S0</v>
      </c>
      <c r="F34">
        <v>0.1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CONCATENATE("/home/ec2-user/galaxies/",'2012-10-11-GalaxyDetails'!A12)</f>
        <v>/home/ec2-user/galaxies/POGS_PS1SDSSu_NGC7181.fits</v>
      </c>
      <c r="C35" s="4">
        <f>'2012-10-11-GalaxyDetails'!B12</f>
        <v>2.6176666666666668E-2</v>
      </c>
      <c r="D35" t="str">
        <f>CONCATENATE('2012-10-11-GalaxyDetails'!C12,"d")</f>
        <v>NGC7181d</v>
      </c>
      <c r="E35" t="str">
        <f>'2012-10-11-GalaxyDetails'!D12</f>
        <v>S0</v>
      </c>
      <c r="F35">
        <v>0.1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CONCATENATE("/home/ec2-user/galaxies/",'2012-10-04-GalaxyDetails'!A21)</f>
        <v>/home/ec2-user/galaxies/POGS_PS1only_PGC067958.fits</v>
      </c>
      <c r="C36" s="4">
        <f>'2012-10-04-GalaxyDetails'!B21</f>
        <v>2.6360000000000001E-2</v>
      </c>
      <c r="D36" t="str">
        <f>CONCATENATE('2012-10-04-GalaxyDetails'!C21,"c")</f>
        <v>PGC067958c</v>
      </c>
      <c r="E36" t="str">
        <f>'2012-10-04-GalaxyDetails'!D21</f>
        <v>Sa</v>
      </c>
      <c r="F36">
        <v>0.1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CONCATENATE("/home/ec2-user/galaxies/",'2012-10-11-GalaxyDetails'!A21)</f>
        <v>/home/ec2-user/galaxies/POGS_PS1SDSSu_PGC067958.fits</v>
      </c>
      <c r="C37" s="4">
        <f>'2012-10-11-GalaxyDetails'!B21</f>
        <v>2.6360000000000001E-2</v>
      </c>
      <c r="D37" t="str">
        <f>CONCATENATE('2012-10-11-GalaxyDetails'!C21,"d")</f>
        <v>PGC067958d</v>
      </c>
      <c r="E37" t="str">
        <f>'2012-10-11-GalaxyDetails'!D21</f>
        <v>Sa</v>
      </c>
      <c r="F37">
        <v>0.1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CONCATENATE("/home/ec2-user/galaxies/",'2012-10-04-GalaxyDetails'!A6)</f>
        <v>/home/ec2-user/galaxies/POGS_PS1only_PGC170383.fits</v>
      </c>
      <c r="C38" s="4">
        <f>'2012-10-04-GalaxyDetails'!B6</f>
        <v>2.666E-2</v>
      </c>
      <c r="D38" t="str">
        <f>CONCATENATE('2012-10-04-GalaxyDetails'!C6,"c")</f>
        <v>PGC170383c</v>
      </c>
      <c r="E38" t="str">
        <f>'2012-10-04-GalaxyDetails'!D6</f>
        <v>E</v>
      </c>
      <c r="F38">
        <v>0.1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CONCATENATE("/home/ec2-user/galaxies/",'2012-10-11-GalaxyDetails'!A6)</f>
        <v>/home/ec2-user/galaxies/POGS_PS1SDSSu_PGC170383.fits</v>
      </c>
      <c r="C39" s="4">
        <f>'2012-10-11-GalaxyDetails'!B6</f>
        <v>2.666E-2</v>
      </c>
      <c r="D39" t="str">
        <f>CONCATENATE('2012-10-11-GalaxyDetails'!C6,"d")</f>
        <v>PGC170383d</v>
      </c>
      <c r="E39" t="str">
        <f>'2012-10-11-GalaxyDetails'!D6</f>
        <v>E</v>
      </c>
      <c r="F39">
        <v>0.1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CONCATENATE("/home/ec2-user/galaxies/",'2012-10-04-GalaxyDetails'!A20)</f>
        <v>/home/ec2-user/galaxies/POGS_PS1only_PGC191161.fits</v>
      </c>
      <c r="C40" s="4">
        <f>'2012-10-04-GalaxyDetails'!B20</f>
        <v>2.6726666666666666E-2</v>
      </c>
      <c r="D40" t="str">
        <f>CONCATENATE('2012-10-04-GalaxyDetails'!C20,"c")</f>
        <v>PGC191161c</v>
      </c>
      <c r="E40" t="str">
        <f>'2012-10-04-GalaxyDetails'!D20</f>
        <v>S0-a</v>
      </c>
      <c r="F40">
        <v>0.1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CONCATENATE("/home/ec2-user/galaxies/",'2012-10-11-GalaxyDetails'!A20)</f>
        <v>/home/ec2-user/galaxies/POGS_PS1SDSSu_PGC191161.fits</v>
      </c>
      <c r="C41" s="4">
        <f>'2012-10-11-GalaxyDetails'!B20</f>
        <v>2.6726666666666666E-2</v>
      </c>
      <c r="D41" t="str">
        <f>CONCATENATE('2012-10-11-GalaxyDetails'!C20,"d")</f>
        <v>PGC191161d</v>
      </c>
      <c r="E41" t="str">
        <f>'2012-10-11-GalaxyDetails'!D20</f>
        <v>S0-a</v>
      </c>
      <c r="F41">
        <v>0.1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CONCATENATE("/home/ec2-user/galaxies/",'2012-10-04-GalaxyDetails'!A14)</f>
        <v>/home/ec2-user/galaxies/POGS_PS1only_NGC7182.fits</v>
      </c>
      <c r="C42" s="4">
        <f>'2012-10-04-GalaxyDetails'!B14</f>
        <v>2.6823333333333334E-2</v>
      </c>
      <c r="D42" t="str">
        <f>CONCATENATE('2012-10-04-GalaxyDetails'!C14,"c")</f>
        <v>NGC7182c</v>
      </c>
      <c r="E42" t="str">
        <f>'2012-10-04-GalaxyDetails'!D14</f>
        <v>S0-a</v>
      </c>
      <c r="F42">
        <v>0.1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CONCATENATE("/home/ec2-user/galaxies/",'2012-10-11-GalaxyDetails'!A14)</f>
        <v>/home/ec2-user/galaxies/POGS_PS1SDSSu_NGC7182.fits</v>
      </c>
      <c r="C43" s="4">
        <f>'2012-10-11-GalaxyDetails'!B14</f>
        <v>2.6823333333333334E-2</v>
      </c>
      <c r="D43" t="str">
        <f>CONCATENATE('2012-10-11-GalaxyDetails'!C14,"d")</f>
        <v>NGC7182d</v>
      </c>
      <c r="E43" t="str">
        <f>'2012-10-11-GalaxyDetails'!D14</f>
        <v>S0-a</v>
      </c>
      <c r="F43">
        <v>0.1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CONCATENATE("/home/ec2-user/galaxies/",'2012-10-04-GalaxyDetails'!A11)</f>
        <v>/home/ec2-user/galaxies/POGS_PS1only_PGC067858.fits</v>
      </c>
      <c r="C44" s="4">
        <f>'2012-10-04-GalaxyDetails'!B11</f>
        <v>2.6993333333333334E-2</v>
      </c>
      <c r="D44" t="str">
        <f>CONCATENATE('2012-10-04-GalaxyDetails'!C11,"c")</f>
        <v>PGC067858c</v>
      </c>
      <c r="E44" t="str">
        <f>'2012-10-04-GalaxyDetails'!D11</f>
        <v>Sb</v>
      </c>
      <c r="F44">
        <v>0.1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CONCATENATE("/home/ec2-user/galaxies/",'2012-10-11-GalaxyDetails'!A11)</f>
        <v>/home/ec2-user/galaxies/POGS_PS1SDSSu_PGC067858.fits</v>
      </c>
      <c r="C45" s="4">
        <f>'2012-10-11-GalaxyDetails'!B11</f>
        <v>2.6993333333333334E-2</v>
      </c>
      <c r="D45" t="str">
        <f>CONCATENATE('2012-10-11-GalaxyDetails'!C11,"d")</f>
        <v>PGC067858d</v>
      </c>
      <c r="E45" t="str">
        <f>'2012-10-11-GalaxyDetails'!D11</f>
        <v>Sb</v>
      </c>
      <c r="F45">
        <v>0.1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CONCATENATE("/home/ec2-user/galaxies/",'2012-10-04-GalaxyDetails'!A7)</f>
        <v>/home/ec2-user/galaxies/POGS_PS1only_PGC067849.fits</v>
      </c>
      <c r="C46" s="4">
        <f>'2012-10-04-GalaxyDetails'!B7</f>
        <v>2.7E-2</v>
      </c>
      <c r="D46" t="str">
        <f>CONCATENATE('2012-10-04-GalaxyDetails'!C7,"c")</f>
        <v>PGC067849c</v>
      </c>
      <c r="E46" t="str">
        <f>'2012-10-04-GalaxyDetails'!D7</f>
        <v>E</v>
      </c>
      <c r="F46">
        <v>0.1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CONCATENATE("/home/ec2-user/galaxies/",'2012-10-11-GalaxyDetails'!A7)</f>
        <v>/home/ec2-user/galaxies/POGS_PS1SDSSu_PGC067849.fits</v>
      </c>
      <c r="C47" s="4">
        <f>'2012-10-11-GalaxyDetails'!B7</f>
        <v>2.7E-2</v>
      </c>
      <c r="D47" t="str">
        <f>CONCATENATE('2012-10-11-GalaxyDetails'!C7,"d")</f>
        <v>PGC067849d</v>
      </c>
      <c r="E47" t="str">
        <f>'2012-10-11-GalaxyDetails'!D7</f>
        <v>E</v>
      </c>
      <c r="F47">
        <v>0.1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CONCATENATE("/home/ec2-user/galaxies/",'2012-10-04-GalaxyDetails'!A8)</f>
        <v>/home/ec2-user/galaxies/POGS_PS1only_PGC091724.fits</v>
      </c>
      <c r="C48" s="4">
        <f>'2012-10-04-GalaxyDetails'!B8</f>
        <v>2.7353333333333334E-2</v>
      </c>
      <c r="D48" t="str">
        <f>CONCATENATE('2012-10-04-GalaxyDetails'!C8,"c")</f>
        <v>PGC091724c</v>
      </c>
      <c r="E48" t="str">
        <f>'2012-10-04-GalaxyDetails'!D8</f>
        <v>Sd</v>
      </c>
      <c r="F48">
        <v>0.1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CONCATENATE("/home/ec2-user/galaxies/",'2012-10-11-GalaxyDetails'!A8)</f>
        <v>/home/ec2-user/galaxies/POGS_PS1SDSSu_PGC091724.fits</v>
      </c>
      <c r="C49" s="4">
        <f>'2012-10-11-GalaxyDetails'!B8</f>
        <v>2.7353333333333334E-2</v>
      </c>
      <c r="D49" t="str">
        <f>CONCATENATE('2012-10-11-GalaxyDetails'!C8,"d")</f>
        <v>PGC091724d</v>
      </c>
      <c r="E49" t="str">
        <f>'2012-10-11-GalaxyDetails'!D8</f>
        <v>Sd</v>
      </c>
      <c r="F49">
        <v>0.1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CONCATENATE("/home/ec2-user/galaxies/",'2012-10-04-GalaxyDetails'!A9)</f>
        <v>/home/ec2-user/galaxies/POGS_PS1only_PGC1094258.fits</v>
      </c>
      <c r="C50" s="4">
        <f>'2012-10-04-GalaxyDetails'!B9</f>
        <v>2.742E-2</v>
      </c>
      <c r="D50" t="str">
        <f>CONCATENATE('2012-10-04-GalaxyDetails'!C9,"c")</f>
        <v>PGC1094258c</v>
      </c>
      <c r="E50" t="str">
        <f>'2012-10-04-GalaxyDetails'!D9</f>
        <v>E?</v>
      </c>
      <c r="F50">
        <v>0.1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CONCATENATE("/home/ec2-user/galaxies/",'2012-10-11-GalaxyDetails'!A9)</f>
        <v>/home/ec2-user/galaxies/POGS_PS1SDSSu_PGC1094258.fits</v>
      </c>
      <c r="C51" s="4">
        <f>'2012-10-11-GalaxyDetails'!B9</f>
        <v>2.742E-2</v>
      </c>
      <c r="D51" t="str">
        <f>CONCATENATE('2012-10-11-GalaxyDetails'!C9,"d")</f>
        <v>PGC1094258d</v>
      </c>
      <c r="E51" t="str">
        <f>'2012-10-11-GalaxyDetails'!D9</f>
        <v>E?</v>
      </c>
      <c r="F51">
        <v>0.1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CONCATENATE("/home/ec2-user/galaxies/",'2012-10-04-GalaxyDetails'!A38)</f>
        <v>/home/ec2-user/galaxies/POGS_PS1only_PGC1076535.fits</v>
      </c>
      <c r="C52" s="4">
        <f>'2012-10-04-GalaxyDetails'!B38</f>
        <v>2.8379999999999999E-2</v>
      </c>
      <c r="D52" t="str">
        <f>CONCATENATE('2012-10-04-GalaxyDetails'!C38,"c")</f>
        <v>PGC1076535c</v>
      </c>
      <c r="E52" t="str">
        <f>'2012-10-04-GalaxyDetails'!D38</f>
        <v>S?</v>
      </c>
      <c r="F52">
        <v>0.1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CONCATENATE("/home/ec2-user/galaxies/",'2012-10-11-GalaxyDetails'!A38)</f>
        <v>/home/ec2-user/galaxies/POGS_PS1SDSSu_PGC1076535.fits</v>
      </c>
      <c r="C53" s="4">
        <f>'2012-10-11-GalaxyDetails'!B38</f>
        <v>2.8379999999999999E-2</v>
      </c>
      <c r="D53" t="str">
        <f>CONCATENATE('2012-10-11-GalaxyDetails'!C38,"d")</f>
        <v>PGC1076535d</v>
      </c>
      <c r="E53" t="str">
        <f>'2012-10-11-GalaxyDetails'!D38</f>
        <v>S?</v>
      </c>
      <c r="F53">
        <v>0.1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CONCATENATE("/home/ec2-user/galaxies/",'2012-10-04-GalaxyDetails'!A41)</f>
        <v>/home/ec2-user/galaxies/POGS_PS1only_PGC068072.fits</v>
      </c>
      <c r="C54" s="4">
        <f>'2012-10-04-GalaxyDetails'!B41</f>
        <v>2.9566666666666668E-2</v>
      </c>
      <c r="D54" t="str">
        <f>CONCATENATE('2012-10-04-GalaxyDetails'!C41,"c")</f>
        <v>PGC068072c</v>
      </c>
      <c r="E54" t="str">
        <f>'2012-10-04-GalaxyDetails'!D41</f>
        <v>S?</v>
      </c>
      <c r="F54">
        <v>0.1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CONCATENATE("/home/ec2-user/galaxies/",'2012-10-11-GalaxyDetails'!A41)</f>
        <v>/home/ec2-user/galaxies/POGS_PS1SDSSu_PGC068072.fits</v>
      </c>
      <c r="C55" s="4">
        <f>'2012-10-11-GalaxyDetails'!B41</f>
        <v>2.9566666666666668E-2</v>
      </c>
      <c r="D55" t="str">
        <f>CONCATENATE('2012-10-11-GalaxyDetails'!C41,"d")</f>
        <v>PGC068072d</v>
      </c>
      <c r="E55" t="str">
        <f>'2012-10-11-GalaxyDetails'!D41</f>
        <v>S?</v>
      </c>
      <c r="F55">
        <v>0.1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CONCATENATE("/home/ec2-user/galaxies/",'2012-10-04-GalaxyDetails'!A84)</f>
        <v>/home/ec2-user/galaxies/POGS_PS1only_PGC068357.fits</v>
      </c>
      <c r="C56" s="4">
        <f>'2012-10-04-GalaxyDetails'!B84</f>
        <v>2.9753333333333333E-2</v>
      </c>
      <c r="D56" t="str">
        <f>CONCATENATE('2012-10-04-GalaxyDetails'!C84,"c")</f>
        <v>PGC068357c</v>
      </c>
      <c r="E56" t="str">
        <f>'2012-10-04-GalaxyDetails'!D84</f>
        <v>S?</v>
      </c>
      <c r="F56">
        <v>0.1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CONCATENATE("/home/ec2-user/galaxies/",'2012-10-11-GalaxyDetails'!A84)</f>
        <v>/home/ec2-user/galaxies/POGS_PS1SDSSu_PGC068357.fits</v>
      </c>
      <c r="C57" s="4">
        <f>'2012-10-11-GalaxyDetails'!B84</f>
        <v>2.9753333333333333E-2</v>
      </c>
      <c r="D57" t="str">
        <f>CONCATENATE('2012-10-11-GalaxyDetails'!C84,"d")</f>
        <v>PGC068357d</v>
      </c>
      <c r="E57" t="str">
        <f>'2012-10-11-GalaxyDetails'!D84</f>
        <v>S?</v>
      </c>
      <c r="F57">
        <v>0.1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CONCATENATE("/home/ec2-user/galaxies/",'2012-10-04-GalaxyDetails'!A96)</f>
        <v>/home/ec2-user/galaxies/POGS_PS1only_IC1437.fits</v>
      </c>
      <c r="C58" s="4">
        <f>'2012-10-04-GalaxyDetails'!B96</f>
        <v>2.9806666666666665E-2</v>
      </c>
      <c r="D58" t="str">
        <f>CONCATENATE('2012-10-04-GalaxyDetails'!C96,"c")</f>
        <v>IC1437c</v>
      </c>
      <c r="E58" t="str">
        <f>'2012-10-04-GalaxyDetails'!D96</f>
        <v>S0-a</v>
      </c>
      <c r="F58">
        <v>0.1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CONCATENATE("/home/ec2-user/galaxies/",'2012-10-11-GalaxyDetails'!A96)</f>
        <v>/home/ec2-user/galaxies/POGS_PS1SDSSu_IC1437.fits</v>
      </c>
      <c r="C59" s="4">
        <f>'2012-10-11-GalaxyDetails'!B96</f>
        <v>2.9806666666666665E-2</v>
      </c>
      <c r="D59" t="str">
        <f>CONCATENATE('2012-10-11-GalaxyDetails'!C96,"d")</f>
        <v>IC1437d</v>
      </c>
      <c r="E59" t="str">
        <f>'2012-10-11-GalaxyDetails'!D96</f>
        <v>S0-a</v>
      </c>
      <c r="F59">
        <v>0.1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CONCATENATE("/home/ec2-user/galaxies/",'2012-10-04-GalaxyDetails'!A18)</f>
        <v>/home/ec2-user/galaxies/POGS_PS1only_NGC7189.fits</v>
      </c>
      <c r="C60" s="4">
        <f>'2012-10-04-GalaxyDetails'!B18</f>
        <v>3.0300000000000001E-2</v>
      </c>
      <c r="D60" t="str">
        <f>CONCATENATE('2012-10-04-GalaxyDetails'!C18,"c")</f>
        <v>NGC7189c</v>
      </c>
      <c r="E60" t="str">
        <f>'2012-10-04-GalaxyDetails'!D18</f>
        <v>SBb</v>
      </c>
      <c r="F60">
        <v>0.1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CONCATENATE("/home/ec2-user/galaxies/",'2012-10-11-GalaxyDetails'!A18)</f>
        <v>/home/ec2-user/galaxies/POGS_PS1SDSSu_NGC7189.fits</v>
      </c>
      <c r="C61" s="4">
        <f>'2012-10-11-GalaxyDetails'!B18</f>
        <v>3.0300000000000001E-2</v>
      </c>
      <c r="D61" t="str">
        <f>CONCATENATE('2012-10-11-GalaxyDetails'!C18,"d")</f>
        <v>NGC7189d</v>
      </c>
      <c r="E61" t="str">
        <f>'2012-10-11-GalaxyDetails'!D18</f>
        <v>SBb</v>
      </c>
      <c r="F61">
        <v>0.1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CONCATENATE("/home/ec2-user/galaxies/",'2012-10-04-GalaxyDetails'!A32)</f>
        <v>/home/ec2-user/galaxies/POGS_PS1only_PGC191337.fits</v>
      </c>
      <c r="C62" s="4">
        <f>'2012-10-04-GalaxyDetails'!B32</f>
        <v>3.1146666666666666E-2</v>
      </c>
      <c r="D62" t="str">
        <f>CONCATENATE('2012-10-04-GalaxyDetails'!C32,"c")</f>
        <v>PGC191337c</v>
      </c>
      <c r="E62" t="str">
        <f>'2012-10-04-GalaxyDetails'!D32</f>
        <v>S?</v>
      </c>
      <c r="F62">
        <v>0.1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CONCATENATE("/home/ec2-user/galaxies/",'2012-10-11-GalaxyDetails'!A32)</f>
        <v>/home/ec2-user/galaxies/POGS_PS1SDSSu_PGC191337.fits</v>
      </c>
      <c r="C63" s="4">
        <f>'2012-10-11-GalaxyDetails'!B32</f>
        <v>3.1146666666666666E-2</v>
      </c>
      <c r="D63" t="str">
        <f>CONCATENATE('2012-10-11-GalaxyDetails'!C32,"d")</f>
        <v>PGC191337d</v>
      </c>
      <c r="E63" t="str">
        <f>'2012-10-11-GalaxyDetails'!D32</f>
        <v>S?</v>
      </c>
      <c r="F63">
        <v>0.1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CONCATENATE("/home/ec2-user/galaxies/",'2012-10-04-GalaxyDetails'!A31)</f>
        <v>/home/ec2-user/galaxies/POGS_PS1only_PGC191315.fits</v>
      </c>
      <c r="C64" s="4">
        <f>'2012-10-04-GalaxyDetails'!B31</f>
        <v>3.1759999999999997E-2</v>
      </c>
      <c r="D64" t="str">
        <f>CONCATENATE('2012-10-04-GalaxyDetails'!C31,"c")</f>
        <v>PGC191315c</v>
      </c>
      <c r="E64" t="str">
        <f>'2012-10-04-GalaxyDetails'!D31</f>
        <v>S0-a</v>
      </c>
      <c r="F64">
        <v>0.1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CONCATENATE("/home/ec2-user/galaxies/",'2012-10-11-GalaxyDetails'!A31)</f>
        <v>/home/ec2-user/galaxies/POGS_PS1SDSSu_PGC191315.fits</v>
      </c>
      <c r="C65" s="4">
        <f>'2012-10-11-GalaxyDetails'!B31</f>
        <v>3.1759999999999997E-2</v>
      </c>
      <c r="D65" t="str">
        <f>CONCATENATE('2012-10-11-GalaxyDetails'!C31,"d")</f>
        <v>PGC191315d</v>
      </c>
      <c r="E65" t="str">
        <f>'2012-10-11-GalaxyDetails'!D31</f>
        <v>S0-a</v>
      </c>
      <c r="F65">
        <v>0.1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CONCATENATE("/home/ec2-user/galaxies/",'2012-10-04-GalaxyDetails'!A147)</f>
        <v>/home/ec2-user/galaxies/POGS_PS1only_PGC1235956.fits</v>
      </c>
      <c r="C66" s="4">
        <f>'2012-10-04-GalaxyDetails'!B147</f>
        <v>3.1896666666666663E-2</v>
      </c>
      <c r="D66" t="str">
        <f>CONCATENATE('2012-10-04-GalaxyDetails'!C147,"c")</f>
        <v>PGC1235956c</v>
      </c>
      <c r="E66" t="str">
        <f>'2012-10-04-GalaxyDetails'!D147</f>
        <v>Sb</v>
      </c>
      <c r="F66">
        <v>0.1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CONCATENATE("/home/ec2-user/galaxies/",'2012-10-11-GalaxyDetails'!A147)</f>
        <v>/home/ec2-user/galaxies/POGS_PS1SDSSu_PGC1235956.fits</v>
      </c>
      <c r="C67" s="4">
        <f>'2012-10-11-GalaxyDetails'!B147</f>
        <v>3.1896666666666663E-2</v>
      </c>
      <c r="D67" t="str">
        <f>CONCATENATE('2012-10-11-GalaxyDetails'!C147,"d")</f>
        <v>PGC1235956d</v>
      </c>
      <c r="E67" t="str">
        <f>'2012-10-11-GalaxyDetails'!D147</f>
        <v>Sb</v>
      </c>
      <c r="F67">
        <v>0.1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CONCATENATE("/home/ec2-user/galaxies/",'2012-10-04-GalaxyDetails'!A148)</f>
        <v>/home/ec2-user/galaxies/POGS_PS1only_UGC12000.fits</v>
      </c>
      <c r="C68" s="4">
        <f>'2012-10-04-GalaxyDetails'!B148</f>
        <v>3.2016666666666665E-2</v>
      </c>
      <c r="D68" t="str">
        <f>CONCATENATE('2012-10-04-GalaxyDetails'!C148,"c")</f>
        <v>UGC12000c</v>
      </c>
      <c r="E68" t="str">
        <f>'2012-10-04-GalaxyDetails'!D148</f>
        <v>Sc</v>
      </c>
      <c r="F68">
        <v>0.1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CONCATENATE("/home/ec2-user/galaxies/",'2012-10-11-GalaxyDetails'!A148)</f>
        <v>/home/ec2-user/galaxies/POGS_PS1SDSSu_UGC12000.fits</v>
      </c>
      <c r="C69" s="4">
        <f>'2012-10-11-GalaxyDetails'!B148</f>
        <v>3.2016666666666665E-2</v>
      </c>
      <c r="D69" t="str">
        <f>CONCATENATE('2012-10-11-GalaxyDetails'!C148,"d")</f>
        <v>UGC12000d</v>
      </c>
      <c r="E69" t="str">
        <f>'2012-10-11-GalaxyDetails'!D148</f>
        <v>Sc</v>
      </c>
      <c r="F69">
        <v>0.1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CONCATENATE("/home/ec2-user/galaxies/",'2012-10-04-GalaxyDetails'!A19)</f>
        <v>/home/ec2-user/galaxies/POGS_PS1only_IC1425.fits</v>
      </c>
      <c r="C70" s="4">
        <f>'2012-10-04-GalaxyDetails'!B19</f>
        <v>3.2176666666666666E-2</v>
      </c>
      <c r="D70" t="str">
        <f>CONCATENATE('2012-10-04-GalaxyDetails'!C19,"c")</f>
        <v>IC1425c</v>
      </c>
      <c r="E70" t="str">
        <f>'2012-10-04-GalaxyDetails'!D19</f>
        <v>E</v>
      </c>
      <c r="F70">
        <v>0.1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CONCATENATE("/home/ec2-user/galaxies/",'2012-10-11-GalaxyDetails'!A19)</f>
        <v>/home/ec2-user/galaxies/POGS_PS1SDSSu_IC1425.fits</v>
      </c>
      <c r="C71" s="4">
        <f>'2012-10-11-GalaxyDetails'!B19</f>
        <v>3.2176666666666666E-2</v>
      </c>
      <c r="D71" t="str">
        <f>CONCATENATE('2012-10-11-GalaxyDetails'!C19,"d")</f>
        <v>IC1425d</v>
      </c>
      <c r="E71" t="str">
        <f>'2012-10-11-GalaxyDetails'!D19</f>
        <v>E</v>
      </c>
      <c r="F71">
        <v>0.1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CONCATENATE("/home/ec2-user/galaxies/",'2012-10-04-GalaxyDetails'!A149)</f>
        <v>/home/ec2-user/galaxies/POGS_PS1only_PGC068677.fits</v>
      </c>
      <c r="C72" s="4">
        <f>'2012-10-04-GalaxyDetails'!B149</f>
        <v>3.2333333333333332E-2</v>
      </c>
      <c r="D72" t="str">
        <f>CONCATENATE('2012-10-04-GalaxyDetails'!C149,"c")</f>
        <v>PGC068677c</v>
      </c>
      <c r="E72" t="str">
        <f>'2012-10-04-GalaxyDetails'!D149</f>
        <v>Sb</v>
      </c>
      <c r="F72">
        <v>0.1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CONCATENATE("/home/ec2-user/galaxies/",'2012-10-11-GalaxyDetails'!A149)</f>
        <v>/home/ec2-user/galaxies/POGS_PS1SDSSu_PGC068677.fits</v>
      </c>
      <c r="C73" s="4">
        <f>'2012-10-11-GalaxyDetails'!B149</f>
        <v>3.2333333333333332E-2</v>
      </c>
      <c r="D73" t="str">
        <f>CONCATENATE('2012-10-11-GalaxyDetails'!C149,"d")</f>
        <v>PGC068677d</v>
      </c>
      <c r="E73" t="str">
        <f>'2012-10-11-GalaxyDetails'!D149</f>
        <v>Sb</v>
      </c>
      <c r="F73">
        <v>0.1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CONCATENATE("/home/ec2-user/galaxies/",'2012-10-04-GalaxyDetails'!A23)</f>
        <v>/home/ec2-user/galaxies/POGS_PS1only_PGC067969.fits</v>
      </c>
      <c r="C74" s="4">
        <f>'2012-10-04-GalaxyDetails'!B23</f>
        <v>3.2736666666666664E-2</v>
      </c>
      <c r="D74" t="str">
        <f>CONCATENATE('2012-10-04-GalaxyDetails'!C23,"c")</f>
        <v>PGC067969c</v>
      </c>
      <c r="E74" t="str">
        <f>'2012-10-04-GalaxyDetails'!D23</f>
        <v>Sbc</v>
      </c>
      <c r="F74">
        <v>0.1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CONCATENATE("/home/ec2-user/galaxies/",'2012-10-11-GalaxyDetails'!A23)</f>
        <v>/home/ec2-user/galaxies/POGS_PS1SDSSu_PGC067969.fits</v>
      </c>
      <c r="C75" s="4">
        <f>'2012-10-11-GalaxyDetails'!B23</f>
        <v>3.2736666666666664E-2</v>
      </c>
      <c r="D75" t="str">
        <f>CONCATENATE('2012-10-11-GalaxyDetails'!C23,"d")</f>
        <v>PGC067969d</v>
      </c>
      <c r="E75" t="str">
        <f>'2012-10-11-GalaxyDetails'!D23</f>
        <v>Sbc</v>
      </c>
      <c r="F75">
        <v>0.1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CONCATENATE("/home/ec2-user/galaxies/",'2012-10-04-GalaxyDetails'!A27)</f>
        <v>/home/ec2-user/galaxies/POGS_PS1only_PGC091726.fits</v>
      </c>
      <c r="C76" s="4">
        <f>'2012-10-04-GalaxyDetails'!B27</f>
        <v>3.2993333333333333E-2</v>
      </c>
      <c r="D76" t="str">
        <f>CONCATENATE('2012-10-04-GalaxyDetails'!C27,"c")</f>
        <v>PGC091726c</v>
      </c>
      <c r="E76" t="str">
        <f>'2012-10-04-GalaxyDetails'!D27</f>
        <v>Sc</v>
      </c>
      <c r="F76">
        <v>0.1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CONCATENATE("/home/ec2-user/galaxies/",'2012-10-11-GalaxyDetails'!A27)</f>
        <v>/home/ec2-user/galaxies/POGS_PS1SDSSu_PGC091726.fits</v>
      </c>
      <c r="C77" s="4">
        <f>'2012-10-11-GalaxyDetails'!B27</f>
        <v>3.2993333333333333E-2</v>
      </c>
      <c r="D77" t="str">
        <f>CONCATENATE('2012-10-11-GalaxyDetails'!C27,"d")</f>
        <v>PGC091726d</v>
      </c>
      <c r="E77" t="str">
        <f>'2012-10-11-GalaxyDetails'!D27</f>
        <v>Sc</v>
      </c>
      <c r="F77">
        <v>0.1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CONCATENATE("/home/ec2-user/galaxies/",'2012-10-04-GalaxyDetails'!A69)</f>
        <v>/home/ec2-user/galaxies/POGS_PS1only_PGC068251.fits</v>
      </c>
      <c r="C78" s="4">
        <f>'2012-10-04-GalaxyDetails'!B69</f>
        <v>3.3009999999999998E-2</v>
      </c>
      <c r="D78" t="str">
        <f>CONCATENATE('2012-10-04-GalaxyDetails'!C69,"c")</f>
        <v>PGC068251c</v>
      </c>
      <c r="E78" t="str">
        <f>'2012-10-04-GalaxyDetails'!D69</f>
        <v>Sa</v>
      </c>
      <c r="F78">
        <v>0.1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CONCATENATE("/home/ec2-user/galaxies/",'2012-10-11-GalaxyDetails'!A69)</f>
        <v>/home/ec2-user/galaxies/POGS_PS1SDSSu_PGC068251.fits</v>
      </c>
      <c r="C79" s="4">
        <f>'2012-10-11-GalaxyDetails'!B69</f>
        <v>3.3009999999999998E-2</v>
      </c>
      <c r="D79" t="str">
        <f>CONCATENATE('2012-10-11-GalaxyDetails'!C69,"d")</f>
        <v>PGC068251d</v>
      </c>
      <c r="E79" t="str">
        <f>'2012-10-11-GalaxyDetails'!D69</f>
        <v>Sa</v>
      </c>
      <c r="F79">
        <v>0.1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CONCATENATE("/home/ec2-user/galaxies/",'2012-10-04-GalaxyDetails'!A67)</f>
        <v>/home/ec2-user/galaxies/POGS_PS1only_PGC1225072.fits</v>
      </c>
      <c r="C80" s="4">
        <f>'2012-10-04-GalaxyDetails'!B67</f>
        <v>3.318666666666667E-2</v>
      </c>
      <c r="D80" t="str">
        <f>CONCATENATE('2012-10-04-GalaxyDetails'!C67,"c")</f>
        <v>PGC1225072c</v>
      </c>
      <c r="E80" t="str">
        <f>'2012-10-04-GalaxyDetails'!D67</f>
        <v>S?</v>
      </c>
      <c r="F80">
        <v>0.1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CONCATENATE("/home/ec2-user/galaxies/",'2012-10-11-GalaxyDetails'!A67)</f>
        <v>/home/ec2-user/galaxies/POGS_PS1SDSSu_PGC1225072.fits</v>
      </c>
      <c r="C81" s="4">
        <f>'2012-10-11-GalaxyDetails'!B67</f>
        <v>3.318666666666667E-2</v>
      </c>
      <c r="D81" t="str">
        <f>CONCATENATE('2012-10-11-GalaxyDetails'!C67,"d")</f>
        <v>PGC1225072d</v>
      </c>
      <c r="E81" t="str">
        <f>'2012-10-11-GalaxyDetails'!D67</f>
        <v>S?</v>
      </c>
      <c r="F81">
        <v>0.1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CONCATENATE("/home/ec2-user/galaxies/",'2012-10-04-GalaxyDetails'!A71)</f>
        <v>/home/ec2-user/galaxies/POGS_PS1only_PGC068258.fits</v>
      </c>
      <c r="C82" s="4">
        <f>'2012-10-04-GalaxyDetails'!B71</f>
        <v>3.3323333333333337E-2</v>
      </c>
      <c r="D82" t="str">
        <f>CONCATENATE('2012-10-04-GalaxyDetails'!C71,"c")</f>
        <v>PGC068258c</v>
      </c>
      <c r="E82" t="str">
        <f>'2012-10-04-GalaxyDetails'!D71</f>
        <v>SBbc</v>
      </c>
      <c r="F82">
        <v>0.1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CONCATENATE("/home/ec2-user/galaxies/",'2012-10-11-GalaxyDetails'!A71)</f>
        <v>/home/ec2-user/galaxies/POGS_PS1SDSSu_PGC068258.fits</v>
      </c>
      <c r="C83" s="4">
        <f>'2012-10-11-GalaxyDetails'!B71</f>
        <v>3.3323333333333337E-2</v>
      </c>
      <c r="D83" t="str">
        <f>CONCATENATE('2012-10-11-GalaxyDetails'!C71,"d")</f>
        <v>PGC068258d</v>
      </c>
      <c r="E83" t="str">
        <f>'2012-10-11-GalaxyDetails'!D71</f>
        <v>SBbc</v>
      </c>
      <c r="F83">
        <v>0.1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CONCATENATE("/home/ec2-user/galaxies/",'2012-10-04-GalaxyDetails'!A51)</f>
        <v>/home/ec2-user/galaxies/POGS_PS1only_PGC068167.fits</v>
      </c>
      <c r="C84" s="4">
        <f>'2012-10-04-GalaxyDetails'!B51</f>
        <v>3.3680000000000002E-2</v>
      </c>
      <c r="D84" t="str">
        <f>CONCATENATE('2012-10-04-GalaxyDetails'!C51,"c")</f>
        <v>PGC068167c</v>
      </c>
      <c r="E84" t="str">
        <f>'2012-10-04-GalaxyDetails'!D51</f>
        <v>Sbc</v>
      </c>
      <c r="F84">
        <v>0.1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CONCATENATE("/home/ec2-user/galaxies/",'2012-10-11-GalaxyDetails'!A51)</f>
        <v>/home/ec2-user/galaxies/POGS_PS1SDSSu_PGC068167.fits</v>
      </c>
      <c r="C85" s="4">
        <f>'2012-10-11-GalaxyDetails'!B51</f>
        <v>3.3680000000000002E-2</v>
      </c>
      <c r="D85" t="str">
        <f>CONCATENATE('2012-10-11-GalaxyDetails'!C51,"d")</f>
        <v>PGC068167d</v>
      </c>
      <c r="E85" t="str">
        <f>'2012-10-11-GalaxyDetails'!D51</f>
        <v>Sbc</v>
      </c>
      <c r="F85">
        <v>0.1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CONCATENATE("/home/ec2-user/galaxies/",'2012-10-04-GalaxyDetails'!A75)</f>
        <v>/home/ec2-user/galaxies/POGS_PS1only_PGC1134507.fits</v>
      </c>
      <c r="C86" s="4">
        <f>'2012-10-04-GalaxyDetails'!B75</f>
        <v>3.3936666666666664E-2</v>
      </c>
      <c r="D86" t="str">
        <f>CONCATENATE('2012-10-04-GalaxyDetails'!C75,"c")</f>
        <v>PGC1134507c</v>
      </c>
      <c r="E86" t="str">
        <f>'2012-10-04-GalaxyDetails'!D75</f>
        <v>S?</v>
      </c>
      <c r="F86">
        <v>0.1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CONCATENATE("/home/ec2-user/galaxies/",'2012-10-11-GalaxyDetails'!A75)</f>
        <v>/home/ec2-user/galaxies/POGS_PS1SDSSu_PGC1134507.fits</v>
      </c>
      <c r="C87" s="4">
        <f>'2012-10-11-GalaxyDetails'!B75</f>
        <v>3.3936666666666664E-2</v>
      </c>
      <c r="D87" t="str">
        <f>CONCATENATE('2012-10-11-GalaxyDetails'!C75,"d")</f>
        <v>PGC1134507d</v>
      </c>
      <c r="E87" t="str">
        <f>'2012-10-11-GalaxyDetails'!D75</f>
        <v>S?</v>
      </c>
      <c r="F87">
        <v>0.1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CONCATENATE("/home/ec2-user/galaxies/",'2012-10-04-GalaxyDetails'!A63)</f>
        <v>/home/ec2-user/galaxies/POGS_PS1only_PGC1128634.fits</v>
      </c>
      <c r="C88" s="4">
        <f>'2012-10-04-GalaxyDetails'!B63</f>
        <v>3.415E-2</v>
      </c>
      <c r="D88" t="str">
        <f>CONCATENATE('2012-10-04-GalaxyDetails'!C63,"c")</f>
        <v>PGC1128634c</v>
      </c>
      <c r="E88" t="str">
        <f>'2012-10-04-GalaxyDetails'!D63</f>
        <v>S?</v>
      </c>
      <c r="F88">
        <v>0.1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CONCATENATE("/home/ec2-user/galaxies/",'2012-10-11-GalaxyDetails'!A63)</f>
        <v>/home/ec2-user/galaxies/POGS_PS1SDSSu_PGC1128634.fits</v>
      </c>
      <c r="C89" s="4">
        <f>'2012-10-11-GalaxyDetails'!B63</f>
        <v>3.415E-2</v>
      </c>
      <c r="D89" t="str">
        <f>CONCATENATE('2012-10-11-GalaxyDetails'!C63,"d")</f>
        <v>PGC1128634d</v>
      </c>
      <c r="E89" t="str">
        <f>'2012-10-11-GalaxyDetails'!D63</f>
        <v>S?</v>
      </c>
      <c r="F89">
        <v>0.1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CONCATENATE("/home/ec2-user/galaxies/",'2012-10-04-GalaxyDetails'!A199)</f>
        <v>/home/ec2-user/galaxies/POGS_PS1only_PGC068869.fits</v>
      </c>
      <c r="C90" s="4">
        <f>'2012-10-04-GalaxyDetails'!B199</f>
        <v>3.434333333333333E-2</v>
      </c>
      <c r="D90" t="str">
        <f>CONCATENATE('2012-10-04-GalaxyDetails'!C199,"c")</f>
        <v>PGC068869c</v>
      </c>
      <c r="E90" t="str">
        <f>'2012-10-04-GalaxyDetails'!D199</f>
        <v>E</v>
      </c>
      <c r="F90">
        <v>0.1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CONCATENATE("/home/ec2-user/galaxies/",'2012-10-11-GalaxyDetails'!A199)</f>
        <v>/home/ec2-user/galaxies/POGS_PS1SDSSu_PGC068869.fits</v>
      </c>
      <c r="C91" s="4">
        <f>'2012-10-11-GalaxyDetails'!B199</f>
        <v>3.434333333333333E-2</v>
      </c>
      <c r="D91" t="str">
        <f>CONCATENATE('2012-10-11-GalaxyDetails'!C199,"d")</f>
        <v>PGC068869d</v>
      </c>
      <c r="E91" t="str">
        <f>'2012-10-11-GalaxyDetails'!D199</f>
        <v>E</v>
      </c>
      <c r="F91">
        <v>0.1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CONCATENATE("/home/ec2-user/galaxies/",'2012-10-04-GalaxyDetails'!A184)</f>
        <v>/home/ec2-user/galaxies/POGS_PS1only_PGC068840.fits</v>
      </c>
      <c r="C92" s="4">
        <f>'2012-10-04-GalaxyDetails'!B184</f>
        <v>3.4619999999999998E-2</v>
      </c>
      <c r="D92" t="str">
        <f>CONCATENATE('2012-10-04-GalaxyDetails'!C184,"c")</f>
        <v>PGC068840c</v>
      </c>
      <c r="E92" t="str">
        <f>'2012-10-04-GalaxyDetails'!D184</f>
        <v>S?</v>
      </c>
      <c r="F92">
        <v>0.1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CONCATENATE("/home/ec2-user/galaxies/",'2012-10-11-GalaxyDetails'!A184)</f>
        <v>/home/ec2-user/galaxies/POGS_PS1SDSSu_PGC068840.fits</v>
      </c>
      <c r="C93" s="4">
        <f>'2012-10-11-GalaxyDetails'!B184</f>
        <v>3.4619999999999998E-2</v>
      </c>
      <c r="D93" t="str">
        <f>CONCATENATE('2012-10-11-GalaxyDetails'!C184,"d")</f>
        <v>PGC068840d</v>
      </c>
      <c r="E93" t="str">
        <f>'2012-10-11-GalaxyDetails'!D184</f>
        <v>S?</v>
      </c>
      <c r="F93">
        <v>0.1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CONCATENATE("/home/ec2-user/galaxies/",'2012-10-04-GalaxyDetails'!A83)</f>
        <v>/home/ec2-user/galaxies/POGS_PS1only_PGC1142613.fits</v>
      </c>
      <c r="C94" s="4">
        <f>'2012-10-04-GalaxyDetails'!B83</f>
        <v>3.483E-2</v>
      </c>
      <c r="D94" t="str">
        <f>CONCATENATE('2012-10-04-GalaxyDetails'!C83,"c")</f>
        <v>PGC1142613c</v>
      </c>
      <c r="E94" t="str">
        <f>'2012-10-04-GalaxyDetails'!D83</f>
        <v>S?</v>
      </c>
      <c r="F94">
        <v>0.1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CONCATENATE("/home/ec2-user/galaxies/",'2012-10-11-GalaxyDetails'!A83)</f>
        <v>/home/ec2-user/galaxies/POGS_PS1SDSSu_PGC1142613.fits</v>
      </c>
      <c r="C95" s="4">
        <f>'2012-10-11-GalaxyDetails'!B83</f>
        <v>3.483E-2</v>
      </c>
      <c r="D95" t="str">
        <f>CONCATENATE('2012-10-11-GalaxyDetails'!C83,"d")</f>
        <v>PGC1142613d</v>
      </c>
      <c r="E95" t="str">
        <f>'2012-10-11-GalaxyDetails'!D83</f>
        <v>S?</v>
      </c>
      <c r="F95">
        <v>0.1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CONCATENATE("/home/ec2-user/galaxies/",'2012-10-04-GalaxyDetails'!A225)</f>
        <v>/home/ec2-user/galaxies/POGS_PS1only_PGC192440.fits</v>
      </c>
      <c r="C96" s="4">
        <f>'2012-10-04-GalaxyDetails'!B225</f>
        <v>3.5903333333333336E-2</v>
      </c>
      <c r="D96" t="str">
        <f>CONCATENATE('2012-10-04-GalaxyDetails'!C225,"c")</f>
        <v>PGC192440c</v>
      </c>
      <c r="E96" t="str">
        <f>'2012-10-04-GalaxyDetails'!D225</f>
        <v>S0-a</v>
      </c>
      <c r="F96">
        <v>0.1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CONCATENATE("/home/ec2-user/galaxies/",'2012-10-11-GalaxyDetails'!A225)</f>
        <v>/home/ec2-user/galaxies/POGS_PS1SDSSu_PGC192440.fits</v>
      </c>
      <c r="C97" s="4">
        <f>'2012-10-11-GalaxyDetails'!B225</f>
        <v>3.5903333333333336E-2</v>
      </c>
      <c r="D97" t="str">
        <f>CONCATENATE('2012-10-11-GalaxyDetails'!C225,"d")</f>
        <v>PGC192440d</v>
      </c>
      <c r="E97" t="str">
        <f>'2012-10-11-GalaxyDetails'!D225</f>
        <v>S0-a</v>
      </c>
      <c r="F97">
        <v>0.1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CONCATENATE("/home/ec2-user/galaxies/",'2012-10-04-GalaxyDetails'!A222)</f>
        <v>/home/ec2-user/galaxies/POGS_PS1only_PGC068963.fits</v>
      </c>
      <c r="C98" s="4">
        <f>'2012-10-04-GalaxyDetails'!B222</f>
        <v>3.6249999999999998E-2</v>
      </c>
      <c r="D98" t="str">
        <f>CONCATENATE('2012-10-04-GalaxyDetails'!C222,"c")</f>
        <v>PGC068963c</v>
      </c>
      <c r="E98" t="str">
        <f>'2012-10-04-GalaxyDetails'!D222</f>
        <v>SBa</v>
      </c>
      <c r="F98">
        <v>0.1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CONCATENATE("/home/ec2-user/galaxies/",'2012-10-11-GalaxyDetails'!A222)</f>
        <v>/home/ec2-user/galaxies/POGS_PS1SDSSu_PGC068963.fits</v>
      </c>
      <c r="C99" s="4">
        <f>'2012-10-11-GalaxyDetails'!B222</f>
        <v>3.6249999999999998E-2</v>
      </c>
      <c r="D99" t="str">
        <f>CONCATENATE('2012-10-11-GalaxyDetails'!C222,"d")</f>
        <v>PGC068963d</v>
      </c>
      <c r="E99" t="str">
        <f>'2012-10-11-GalaxyDetails'!D222</f>
        <v>SBa</v>
      </c>
      <c r="F99">
        <v>0.1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CONCATENATE("/home/ec2-user/galaxies/",'2012-10-04-GalaxyDetails'!A197)</f>
        <v>/home/ec2-user/galaxies/POGS_PS1only_PGC068864.fits</v>
      </c>
      <c r="C100" s="4">
        <f>'2012-10-04-GalaxyDetails'!B197</f>
        <v>3.6400000000000002E-2</v>
      </c>
      <c r="D100" t="str">
        <f>CONCATENATE('2012-10-04-GalaxyDetails'!C197,"c")</f>
        <v>PGC068864c</v>
      </c>
      <c r="E100" t="str">
        <f>'2012-10-04-GalaxyDetails'!D197</f>
        <v>S?</v>
      </c>
      <c r="F100">
        <v>0.1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CONCATENATE("/home/ec2-user/galaxies/",'2012-10-11-GalaxyDetails'!A197)</f>
        <v>/home/ec2-user/galaxies/POGS_PS1SDSSu_PGC068864.fits</v>
      </c>
      <c r="C101" s="4">
        <f>'2012-10-11-GalaxyDetails'!B197</f>
        <v>3.6400000000000002E-2</v>
      </c>
      <c r="D101" t="str">
        <f>CONCATENATE('2012-10-11-GalaxyDetails'!C197,"d")</f>
        <v>PGC068864d</v>
      </c>
      <c r="E101" t="str">
        <f>'2012-10-11-GalaxyDetails'!D197</f>
        <v>S?</v>
      </c>
      <c r="F101">
        <v>0.1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CONCATENATE("/home/ec2-user/galaxies/",'2012-10-04-GalaxyDetails'!A241)</f>
        <v>/home/ec2-user/galaxies/POGS_PS1only_PGC1186987.fits</v>
      </c>
      <c r="C102" s="4">
        <f>'2012-10-04-GalaxyDetails'!B241</f>
        <v>3.6749999999999998E-2</v>
      </c>
      <c r="D102" t="str">
        <f>CONCATENATE('2012-10-04-GalaxyDetails'!C241,"c")</f>
        <v>PGC1186987c</v>
      </c>
      <c r="E102" t="str">
        <f>'2012-10-04-GalaxyDetails'!D241</f>
        <v>S?</v>
      </c>
      <c r="F102">
        <v>0.1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CONCATENATE("/home/ec2-user/galaxies/",'2012-10-11-GalaxyDetails'!A241)</f>
        <v>/home/ec2-user/galaxies/POGS_PS1SDSSu_PGC1186987.fits</v>
      </c>
      <c r="C103" s="4">
        <f>'2012-10-11-GalaxyDetails'!B241</f>
        <v>3.6749999999999998E-2</v>
      </c>
      <c r="D103" t="str">
        <f>CONCATENATE('2012-10-11-GalaxyDetails'!C241,"d")</f>
        <v>PGC1186987d</v>
      </c>
      <c r="E103" t="str">
        <f>'2012-10-11-GalaxyDetails'!D241</f>
        <v>S?</v>
      </c>
      <c r="F103">
        <v>0.1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CONCATENATE("/home/ec2-user/galaxies/",'2012-10-04-GalaxyDetails'!A235)</f>
        <v>/home/ec2-user/galaxies/POGS_PS1only_PGC1182266.fits</v>
      </c>
      <c r="C104" s="4">
        <f>'2012-10-04-GalaxyDetails'!B235</f>
        <v>3.6966666666666669E-2</v>
      </c>
      <c r="D104" t="str">
        <f>CONCATENATE('2012-10-04-GalaxyDetails'!C235,"c")</f>
        <v>PGC1182266c</v>
      </c>
      <c r="E104" t="str">
        <f>'2012-10-04-GalaxyDetails'!D235</f>
        <v>E?</v>
      </c>
      <c r="F104">
        <v>0.1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CONCATENATE("/home/ec2-user/galaxies/",'2012-10-11-GalaxyDetails'!A235)</f>
        <v>/home/ec2-user/galaxies/POGS_PS1SDSSu_PGC1182266.fits</v>
      </c>
      <c r="C105" s="4">
        <f>'2012-10-11-GalaxyDetails'!B235</f>
        <v>3.6966666666666669E-2</v>
      </c>
      <c r="D105" t="str">
        <f>CONCATENATE('2012-10-11-GalaxyDetails'!C235,"d")</f>
        <v>PGC1182266d</v>
      </c>
      <c r="E105" t="str">
        <f>'2012-10-11-GalaxyDetails'!D235</f>
        <v>E?</v>
      </c>
      <c r="F105">
        <v>0.1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CONCATENATE("/home/ec2-user/galaxies/",'2012-10-04-GalaxyDetails'!A137)</f>
        <v>/home/ec2-user/galaxies/POGS_PS1only_PGC1125220.fits</v>
      </c>
      <c r="C106" s="4">
        <f>'2012-10-04-GalaxyDetails'!B137</f>
        <v>3.771E-2</v>
      </c>
      <c r="D106" t="str">
        <f>CONCATENATE('2012-10-04-GalaxyDetails'!C137,"c")</f>
        <v>PGC1125220c</v>
      </c>
      <c r="E106" t="str">
        <f>'2012-10-04-GalaxyDetails'!D137</f>
        <v>S?</v>
      </c>
      <c r="F106">
        <v>0.1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CONCATENATE("/home/ec2-user/galaxies/",'2012-10-11-GalaxyDetails'!A137)</f>
        <v>/home/ec2-user/galaxies/POGS_PS1SDSSu_PGC1125220.fits</v>
      </c>
      <c r="C107" s="4">
        <f>'2012-10-11-GalaxyDetails'!B137</f>
        <v>3.771E-2</v>
      </c>
      <c r="D107" t="str">
        <f>CONCATENATE('2012-10-11-GalaxyDetails'!C137,"d")</f>
        <v>PGC1125220d</v>
      </c>
      <c r="E107" t="str">
        <f>'2012-10-11-GalaxyDetails'!D137</f>
        <v>S?</v>
      </c>
      <c r="F107">
        <v>0.1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CONCATENATE("/home/ec2-user/galaxies/",'2012-10-04-GalaxyDetails'!A101)</f>
        <v>/home/ec2-user/galaxies/POGS_PS1only_UGC11970.fits</v>
      </c>
      <c r="C108" s="4">
        <f>'2012-10-04-GalaxyDetails'!B101</f>
        <v>3.8633333333333332E-2</v>
      </c>
      <c r="D108" t="str">
        <f>CONCATENATE('2012-10-04-GalaxyDetails'!C101,"c")</f>
        <v>UGC11970c</v>
      </c>
      <c r="E108" t="str">
        <f>'2012-10-04-GalaxyDetails'!D101</f>
        <v>SBb</v>
      </c>
      <c r="F108">
        <v>0.1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CONCATENATE("/home/ec2-user/galaxies/",'2012-10-11-GalaxyDetails'!A101)</f>
        <v>/home/ec2-user/galaxies/POGS_PS1SDSSu_UGC11970.fits</v>
      </c>
      <c r="C109" s="4">
        <f>'2012-10-11-GalaxyDetails'!B101</f>
        <v>3.8633333333333332E-2</v>
      </c>
      <c r="D109" t="str">
        <f>CONCATENATE('2012-10-11-GalaxyDetails'!C101,"d")</f>
        <v>UGC11970d</v>
      </c>
      <c r="E109" t="str">
        <f>'2012-10-11-GalaxyDetails'!D101</f>
        <v>SBb</v>
      </c>
      <c r="F109">
        <v>0.1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CONCATENATE("/home/ec2-user/galaxies/",'2012-10-04-GalaxyDetails'!A226)</f>
        <v>/home/ec2-user/galaxies/POGS_PS1only_PGC192446.fits</v>
      </c>
      <c r="C110" s="4">
        <f>'2012-10-04-GalaxyDetails'!B226</f>
        <v>3.8793333333333332E-2</v>
      </c>
      <c r="D110" t="str">
        <f>CONCATENATE('2012-10-04-GalaxyDetails'!C226,"c")</f>
        <v>PGC192446c</v>
      </c>
      <c r="E110" t="str">
        <f>'2012-10-04-GalaxyDetails'!D226</f>
        <v>E-SO</v>
      </c>
      <c r="F110">
        <v>0.1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CONCATENATE("/home/ec2-user/galaxies/",'2012-10-11-GalaxyDetails'!A226)</f>
        <v>/home/ec2-user/galaxies/POGS_PS1SDSSu_PGC192446.fits</v>
      </c>
      <c r="C111" s="4">
        <f>'2012-10-11-GalaxyDetails'!B226</f>
        <v>3.8793333333333332E-2</v>
      </c>
      <c r="D111" t="str">
        <f>CONCATENATE('2012-10-11-GalaxyDetails'!C226,"d")</f>
        <v>PGC192446d</v>
      </c>
      <c r="E111" t="str">
        <f>'2012-10-11-GalaxyDetails'!D226</f>
        <v>E-SO</v>
      </c>
      <c r="F111">
        <v>0.1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CONCATENATE("/home/ec2-user/galaxies/",'2012-10-04-GalaxyDetails'!A228)</f>
        <v>/home/ec2-user/galaxies/POGS_PS1only_PGC1085555.fits</v>
      </c>
      <c r="C112" s="4">
        <f>'2012-10-04-GalaxyDetails'!B228</f>
        <v>3.9083333333333331E-2</v>
      </c>
      <c r="D112" t="str">
        <f>CONCATENATE('2012-10-04-GalaxyDetails'!C228,"c")</f>
        <v>PGC1085555c</v>
      </c>
      <c r="E112" t="str">
        <f>'2012-10-04-GalaxyDetails'!D228</f>
        <v>S?</v>
      </c>
      <c r="F112">
        <v>0.1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CONCATENATE("/home/ec2-user/galaxies/",'2012-10-11-GalaxyDetails'!A228)</f>
        <v>/home/ec2-user/galaxies/POGS_PS1SDSSu_PGC1085555.fits</v>
      </c>
      <c r="C113" s="4">
        <f>'2012-10-11-GalaxyDetails'!B228</f>
        <v>3.9083333333333331E-2</v>
      </c>
      <c r="D113" t="str">
        <f>CONCATENATE('2012-10-11-GalaxyDetails'!C228,"d")</f>
        <v>PGC1085555d</v>
      </c>
      <c r="E113" t="str">
        <f>'2012-10-11-GalaxyDetails'!D228</f>
        <v>S?</v>
      </c>
      <c r="F113">
        <v>0.1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CONCATENATE("/home/ec2-user/galaxies/",'2012-10-04-GalaxyDetails'!A146)</f>
        <v>/home/ec2-user/galaxies/POGS_PS1only_PGC1241148.fits</v>
      </c>
      <c r="C114" s="4">
        <f>'2012-10-04-GalaxyDetails'!B146</f>
        <v>3.9399999999999998E-2</v>
      </c>
      <c r="D114" t="str">
        <f>CONCATENATE('2012-10-04-GalaxyDetails'!C146,"c")</f>
        <v>PGC1241148c</v>
      </c>
      <c r="E114" t="str">
        <f>'2012-10-04-GalaxyDetails'!D146</f>
        <v>Sb</v>
      </c>
      <c r="F114">
        <v>0.1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CONCATENATE("/home/ec2-user/galaxies/",'2012-10-11-GalaxyDetails'!A146)</f>
        <v>/home/ec2-user/galaxies/POGS_PS1SDSSu_PGC1241148.fits</v>
      </c>
      <c r="C115" s="4">
        <f>'2012-10-11-GalaxyDetails'!B146</f>
        <v>3.9399999999999998E-2</v>
      </c>
      <c r="D115" t="str">
        <f>CONCATENATE('2012-10-11-GalaxyDetails'!C146,"d")</f>
        <v>PGC1241148d</v>
      </c>
      <c r="E115" t="str">
        <f>'2012-10-11-GalaxyDetails'!D146</f>
        <v>Sb</v>
      </c>
      <c r="F115">
        <v>0.1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CONCATENATE("/home/ec2-user/galaxies/",'2012-10-04-GalaxyDetails'!A209)</f>
        <v>/home/ec2-user/galaxies/POGS_PS1only_PGC068901.fits</v>
      </c>
      <c r="C116" s="4">
        <f>'2012-10-04-GalaxyDetails'!B209</f>
        <v>4.0696666666666666E-2</v>
      </c>
      <c r="D116" t="str">
        <f>CONCATENATE('2012-10-04-GalaxyDetails'!C209,"c")</f>
        <v>PGC068901c</v>
      </c>
      <c r="E116" t="str">
        <f>'2012-10-04-GalaxyDetails'!D209</f>
        <v>S?</v>
      </c>
      <c r="F116">
        <v>0.1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CONCATENATE("/home/ec2-user/galaxies/",'2012-10-11-GalaxyDetails'!A209)</f>
        <v>/home/ec2-user/galaxies/POGS_PS1SDSSu_PGC068901.fits</v>
      </c>
      <c r="C117" s="4">
        <f>'2012-10-11-GalaxyDetails'!B209</f>
        <v>4.0696666666666666E-2</v>
      </c>
      <c r="D117" t="str">
        <f>CONCATENATE('2012-10-11-GalaxyDetails'!C209,"d")</f>
        <v>PGC068901d</v>
      </c>
      <c r="E117" t="str">
        <f>'2012-10-11-GalaxyDetails'!D209</f>
        <v>S?</v>
      </c>
      <c r="F117">
        <v>0.1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CONCATENATE("/home/ec2-user/galaxies/",'2012-10-04-GalaxyDetails'!A37)</f>
        <v>/home/ec2-user/galaxies/POGS_PS1only_UGC11907.fits</v>
      </c>
      <c r="C118" s="4">
        <f>'2012-10-04-GalaxyDetails'!B37</f>
        <v>4.0723333333333334E-2</v>
      </c>
      <c r="D118" t="str">
        <f>CONCATENATE('2012-10-04-GalaxyDetails'!C37,"c")</f>
        <v>UGC11907c</v>
      </c>
      <c r="E118" t="str">
        <f>'2012-10-04-GalaxyDetails'!D37</f>
        <v>S0-a</v>
      </c>
      <c r="F118">
        <v>0.1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CONCATENATE("/home/ec2-user/galaxies/",'2012-10-11-GalaxyDetails'!A37)</f>
        <v>/home/ec2-user/galaxies/POGS_PS1SDSSu_UGC11907.fits</v>
      </c>
      <c r="C119" s="4">
        <f>'2012-10-11-GalaxyDetails'!B37</f>
        <v>4.0723333333333334E-2</v>
      </c>
      <c r="D119" t="str">
        <f>CONCATENATE('2012-10-11-GalaxyDetails'!C37,"d")</f>
        <v>UGC11907d</v>
      </c>
      <c r="E119" t="str">
        <f>'2012-10-11-GalaxyDetails'!D37</f>
        <v>S0-a</v>
      </c>
      <c r="F119">
        <v>0.1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CONCATENATE("/home/ec2-user/galaxies/",'2012-10-04-GalaxyDetails'!A26)</f>
        <v>/home/ec2-user/galaxies/POGS_PS1only_IC1428.fits</v>
      </c>
      <c r="C120" s="4">
        <f>'2012-10-04-GalaxyDetails'!B26</f>
        <v>4.098333333333333E-2</v>
      </c>
      <c r="D120" t="str">
        <f>CONCATENATE('2012-10-04-GalaxyDetails'!C26,"c")</f>
        <v>IC1428c</v>
      </c>
      <c r="E120" t="str">
        <f>'2012-10-04-GalaxyDetails'!D26</f>
        <v>S?</v>
      </c>
      <c r="F120">
        <v>0.1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CONCATENATE("/home/ec2-user/galaxies/",'2012-10-11-GalaxyDetails'!A26)</f>
        <v>/home/ec2-user/galaxies/POGS_PS1SDSSu_IC1428.fits</v>
      </c>
      <c r="C121" s="4">
        <f>'2012-10-11-GalaxyDetails'!B26</f>
        <v>4.098333333333333E-2</v>
      </c>
      <c r="D121" t="str">
        <f>CONCATENATE('2012-10-11-GalaxyDetails'!C26,"d")</f>
        <v>IC1428d</v>
      </c>
      <c r="E121" t="str">
        <f>'2012-10-11-GalaxyDetails'!D26</f>
        <v>S?</v>
      </c>
      <c r="F121">
        <v>0.1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CONCATENATE("/home/ec2-user/galaxies/",'2012-10-04-GalaxyDetails'!A175)</f>
        <v>/home/ec2-user/galaxies/POGS_PS1only_PGC1101543.fits</v>
      </c>
      <c r="C122" s="4">
        <f>'2012-10-04-GalaxyDetails'!B175</f>
        <v>4.1006666666666663E-2</v>
      </c>
      <c r="D122" t="str">
        <f>CONCATENATE('2012-10-04-GalaxyDetails'!C175,"c")</f>
        <v>PGC1101543c</v>
      </c>
      <c r="E122" t="str">
        <f>'2012-10-04-GalaxyDetails'!D175</f>
        <v>E?</v>
      </c>
      <c r="F122">
        <v>0.1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CONCATENATE("/home/ec2-user/galaxies/",'2012-10-11-GalaxyDetails'!A175)</f>
        <v>/home/ec2-user/galaxies/POGS_PS1SDSSu_PGC1101543.fits</v>
      </c>
      <c r="C123" s="4">
        <f>'2012-10-11-GalaxyDetails'!B175</f>
        <v>4.1006666666666663E-2</v>
      </c>
      <c r="D123" t="str">
        <f>CONCATENATE('2012-10-11-GalaxyDetails'!C175,"d")</f>
        <v>PGC1101543d</v>
      </c>
      <c r="E123" t="str">
        <f>'2012-10-11-GalaxyDetails'!D175</f>
        <v>E?</v>
      </c>
      <c r="F123">
        <v>0.1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CONCATENATE("/home/ec2-user/galaxies/",'2012-10-04-GalaxyDetails'!A28)</f>
        <v>/home/ec2-user/galaxies/POGS_PS1only_PGC067998.fits</v>
      </c>
      <c r="C124" s="4">
        <f>'2012-10-04-GalaxyDetails'!B28</f>
        <v>4.1050000000000003E-2</v>
      </c>
      <c r="D124" t="str">
        <f>CONCATENATE('2012-10-04-GalaxyDetails'!C28,"c")</f>
        <v>PGC067998c</v>
      </c>
      <c r="E124" t="str">
        <f>'2012-10-04-GalaxyDetails'!D28</f>
        <v>S?</v>
      </c>
      <c r="F124">
        <v>0.1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CONCATENATE("/home/ec2-user/galaxies/",'2012-10-11-GalaxyDetails'!A28)</f>
        <v>/home/ec2-user/galaxies/POGS_PS1SDSSu_PGC067998.fits</v>
      </c>
      <c r="C125" s="4">
        <f>'2012-10-11-GalaxyDetails'!B28</f>
        <v>4.1050000000000003E-2</v>
      </c>
      <c r="D125" t="str">
        <f>CONCATENATE('2012-10-11-GalaxyDetails'!C28,"d")</f>
        <v>PGC067998d</v>
      </c>
      <c r="E125" t="str">
        <f>'2012-10-11-GalaxyDetails'!D28</f>
        <v>S?</v>
      </c>
      <c r="F125">
        <v>0.1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CONCATENATE("/home/ec2-user/galaxies/",'2012-10-04-GalaxyDetails'!A59)</f>
        <v>/home/ec2-user/galaxies/POGS_PS1only_NGC7222.fits</v>
      </c>
      <c r="C126" s="4">
        <f>'2012-10-04-GalaxyDetails'!B59</f>
        <v>4.1309999999999999E-2</v>
      </c>
      <c r="D126" t="str">
        <f>CONCATENATE('2012-10-04-GalaxyDetails'!C59,"c")</f>
        <v>NGC7222c</v>
      </c>
      <c r="E126" t="str">
        <f>'2012-10-04-GalaxyDetails'!D59</f>
        <v>SBab</v>
      </c>
      <c r="F126">
        <v>0.1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CONCATENATE("/home/ec2-user/galaxies/",'2012-10-11-GalaxyDetails'!A59)</f>
        <v>/home/ec2-user/galaxies/POGS_PS1SDSSu_NGC7222.fits</v>
      </c>
      <c r="C127" s="4">
        <f>'2012-10-11-GalaxyDetails'!B59</f>
        <v>4.1309999999999999E-2</v>
      </c>
      <c r="D127" t="str">
        <f>CONCATENATE('2012-10-11-GalaxyDetails'!C59,"d")</f>
        <v>NGC7222d</v>
      </c>
      <c r="E127" t="str">
        <f>'2012-10-11-GalaxyDetails'!D59</f>
        <v>SBab</v>
      </c>
      <c r="F127">
        <v>0.1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CONCATENATE("/home/ec2-user/galaxies/",'2012-10-04-GalaxyDetails'!A135)</f>
        <v>/home/ec2-user/galaxies/POGS_PS1only_PGC1098852.fits</v>
      </c>
      <c r="C128" s="4">
        <f>'2012-10-04-GalaxyDetails'!B135</f>
        <v>4.2130000000000001E-2</v>
      </c>
      <c r="D128" t="str">
        <f>CONCATENATE('2012-10-04-GalaxyDetails'!C135,"c")</f>
        <v>PGC1098852c</v>
      </c>
      <c r="E128" t="str">
        <f>'2012-10-04-GalaxyDetails'!D135</f>
        <v>Sab</v>
      </c>
      <c r="F128">
        <v>0.1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CONCATENATE("/home/ec2-user/galaxies/",'2012-10-11-GalaxyDetails'!A135)</f>
        <v>/home/ec2-user/galaxies/POGS_PS1SDSSu_PGC1098852.fits</v>
      </c>
      <c r="C129" s="4">
        <f>'2012-10-11-GalaxyDetails'!B135</f>
        <v>4.2130000000000001E-2</v>
      </c>
      <c r="D129" t="str">
        <f>CONCATENATE('2012-10-11-GalaxyDetails'!C135,"d")</f>
        <v>PGC1098852d</v>
      </c>
      <c r="E129" t="str">
        <f>'2012-10-11-GalaxyDetails'!D135</f>
        <v>Sab</v>
      </c>
      <c r="F129">
        <v>0.1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CONCATENATE("/home/ec2-user/galaxies/",'2012-10-04-GalaxyDetails'!A25)</f>
        <v>/home/ec2-user/galaxies/POGS_PS1only_PGC067982.fits</v>
      </c>
      <c r="C130" s="4">
        <f>'2012-10-04-GalaxyDetails'!B25</f>
        <v>4.2496666666666669E-2</v>
      </c>
      <c r="D130" t="str">
        <f>CONCATENATE('2012-10-04-GalaxyDetails'!C25,"c")</f>
        <v>PGC067982c</v>
      </c>
      <c r="E130" t="str">
        <f>'2012-10-04-GalaxyDetails'!D25</f>
        <v>S0-a</v>
      </c>
      <c r="F130">
        <v>0.1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CONCATENATE("/home/ec2-user/galaxies/",'2012-10-11-GalaxyDetails'!A25)</f>
        <v>/home/ec2-user/galaxies/POGS_PS1SDSSu_PGC067982.fits</v>
      </c>
      <c r="C131" s="4">
        <f>'2012-10-11-GalaxyDetails'!B25</f>
        <v>4.2496666666666669E-2</v>
      </c>
      <c r="D131" t="str">
        <f>CONCATENATE('2012-10-11-GalaxyDetails'!C25,"d")</f>
        <v>PGC067982d</v>
      </c>
      <c r="E131" t="str">
        <f>'2012-10-11-GalaxyDetails'!D25</f>
        <v>S0-a</v>
      </c>
      <c r="F131">
        <v>0.1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CONCATENATE("/home/ec2-user/galaxies/",'2012-10-04-GalaxyDetails'!A81)</f>
        <v>/home/ec2-user/galaxies/POGS_PS1only_PGC1173010.fits</v>
      </c>
      <c r="C132" s="4">
        <f>'2012-10-04-GalaxyDetails'!B81</f>
        <v>4.2913333333333331E-2</v>
      </c>
      <c r="D132" t="str">
        <f>CONCATENATE('2012-10-04-GalaxyDetails'!C81,"c")</f>
        <v>PGC1173010c</v>
      </c>
      <c r="E132" t="str">
        <f>'2012-10-04-GalaxyDetails'!D81</f>
        <v>S?</v>
      </c>
      <c r="F132">
        <v>0.1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CONCATENATE("/home/ec2-user/galaxies/",'2012-10-11-GalaxyDetails'!A81)</f>
        <v>/home/ec2-user/galaxies/POGS_PS1SDSSu_PGC1173010.fits</v>
      </c>
      <c r="C133" s="4">
        <f>'2012-10-11-GalaxyDetails'!B81</f>
        <v>4.2913333333333331E-2</v>
      </c>
      <c r="D133" t="str">
        <f>CONCATENATE('2012-10-11-GalaxyDetails'!C81,"d")</f>
        <v>PGC1173010d</v>
      </c>
      <c r="E133" t="str">
        <f>'2012-10-11-GalaxyDetails'!D81</f>
        <v>S?</v>
      </c>
      <c r="F133">
        <v>0.1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CONCATENATE("/home/ec2-user/galaxies/",'2012-10-04-GalaxyDetails'!A89)</f>
        <v>/home/ec2-user/galaxies/POGS_PS1only_PGC1175917.fits</v>
      </c>
      <c r="C134" s="4">
        <f>'2012-10-04-GalaxyDetails'!B89</f>
        <v>4.4123333333333334E-2</v>
      </c>
      <c r="D134" t="str">
        <f>CONCATENATE('2012-10-04-GalaxyDetails'!C89,"c")</f>
        <v>PGC1175917c</v>
      </c>
      <c r="E134" t="str">
        <f>'2012-10-04-GalaxyDetails'!D89</f>
        <v>S?</v>
      </c>
      <c r="F134">
        <v>0.1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CONCATENATE("/home/ec2-user/galaxies/",'2012-10-11-GalaxyDetails'!A89)</f>
        <v>/home/ec2-user/galaxies/POGS_PS1SDSSu_PGC1175917.fits</v>
      </c>
      <c r="C135" s="4">
        <f>'2012-10-11-GalaxyDetails'!B89</f>
        <v>4.4123333333333334E-2</v>
      </c>
      <c r="D135" t="str">
        <f>CONCATENATE('2012-10-11-GalaxyDetails'!C89,"d")</f>
        <v>PGC1175917d</v>
      </c>
      <c r="E135" t="str">
        <f>'2012-10-11-GalaxyDetails'!D89</f>
        <v>S?</v>
      </c>
      <c r="F135">
        <v>0.1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CONCATENATE("/home/ec2-user/galaxies/",'2012-10-04-GalaxyDetails'!A93)</f>
        <v>/home/ec2-user/galaxies/POGS_PS1only_PGC1156435.fits</v>
      </c>
      <c r="C136" s="4">
        <f>'2012-10-04-GalaxyDetails'!B93</f>
        <v>4.5326666666666668E-2</v>
      </c>
      <c r="D136" t="str">
        <f>CONCATENATE('2012-10-04-GalaxyDetails'!C93,"c")</f>
        <v>PGC1156435c</v>
      </c>
      <c r="E136" t="str">
        <f>'2012-10-04-GalaxyDetails'!D93</f>
        <v>S0-a</v>
      </c>
      <c r="F136">
        <v>0.1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CONCATENATE("/home/ec2-user/galaxies/",'2012-10-11-GalaxyDetails'!A93)</f>
        <v>/home/ec2-user/galaxies/POGS_PS1SDSSu_PGC1156435.fits</v>
      </c>
      <c r="C137" s="4">
        <f>'2012-10-11-GalaxyDetails'!B93</f>
        <v>4.5326666666666668E-2</v>
      </c>
      <c r="D137" t="str">
        <f>CONCATENATE('2012-10-11-GalaxyDetails'!C93,"d")</f>
        <v>PGC1156435d</v>
      </c>
      <c r="E137" t="str">
        <f>'2012-10-11-GalaxyDetails'!D93</f>
        <v>S0-a</v>
      </c>
      <c r="F137">
        <v>0.1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CONCATENATE("/home/ec2-user/galaxies/",'2012-10-04-GalaxyDetails'!A57)</f>
        <v>/home/ec2-user/galaxies/POGS_PS1only_PGC068206.fits</v>
      </c>
      <c r="C138" s="4">
        <f>'2012-10-04-GalaxyDetails'!B57</f>
        <v>4.553666666666667E-2</v>
      </c>
      <c r="D138" t="str">
        <f>CONCATENATE('2012-10-04-GalaxyDetails'!C57,"c")</f>
        <v>PGC068206c</v>
      </c>
      <c r="E138" t="str">
        <f>'2012-10-04-GalaxyDetails'!D57</f>
        <v>S?</v>
      </c>
      <c r="F138">
        <v>0.1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CONCATENATE("/home/ec2-user/galaxies/",'2012-10-11-GalaxyDetails'!A57)</f>
        <v>/home/ec2-user/galaxies/POGS_PS1SDSSu_PGC068206.fits</v>
      </c>
      <c r="C139" s="4">
        <f>'2012-10-11-GalaxyDetails'!B57</f>
        <v>4.553666666666667E-2</v>
      </c>
      <c r="D139" t="str">
        <f>CONCATENATE('2012-10-11-GalaxyDetails'!C57,"d")</f>
        <v>PGC068206d</v>
      </c>
      <c r="E139" t="str">
        <f>'2012-10-11-GalaxyDetails'!D57</f>
        <v>S?</v>
      </c>
      <c r="F139">
        <v>0.1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CONCATENATE("/home/ec2-user/galaxies/",'2012-10-04-GalaxyDetails'!A68)</f>
        <v>/home/ec2-user/galaxies/POGS_PS1only_PGC1139795.fits</v>
      </c>
      <c r="C140" s="4">
        <f>'2012-10-04-GalaxyDetails'!B68</f>
        <v>4.6803333333333336E-2</v>
      </c>
      <c r="D140" t="str">
        <f>CONCATENATE('2012-10-04-GalaxyDetails'!C68,"c")</f>
        <v>PGC1139795c</v>
      </c>
      <c r="E140" t="str">
        <f>'2012-10-04-GalaxyDetails'!D68</f>
        <v>S?</v>
      </c>
      <c r="F140">
        <v>0.1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CONCATENATE("/home/ec2-user/galaxies/",'2012-10-11-GalaxyDetails'!A68)</f>
        <v>/home/ec2-user/galaxies/POGS_PS1SDSSu_PGC1139795.fits</v>
      </c>
      <c r="C141" s="4">
        <f>'2012-10-11-GalaxyDetails'!B68</f>
        <v>4.6803333333333336E-2</v>
      </c>
      <c r="D141" t="str">
        <f>CONCATENATE('2012-10-11-GalaxyDetails'!C68,"d")</f>
        <v>PGC1139795d</v>
      </c>
      <c r="E141" t="str">
        <f>'2012-10-11-GalaxyDetails'!D68</f>
        <v>S?</v>
      </c>
      <c r="F141">
        <v>0.1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CONCATENATE("/home/ec2-user/galaxies/",'2012-10-04-GalaxyDetails'!A95)</f>
        <v>/home/ec2-user/galaxies/POGS_PS1only_PGC1126253.fits</v>
      </c>
      <c r="C142" s="4">
        <f>'2012-10-04-GalaxyDetails'!B95</f>
        <v>4.7350000000000003E-2</v>
      </c>
      <c r="D142" t="str">
        <f>CONCATENATE('2012-10-04-GalaxyDetails'!C95,"c")</f>
        <v>PGC1126253c</v>
      </c>
      <c r="E142" t="str">
        <f>'2012-10-04-GalaxyDetails'!D95</f>
        <v>Sab</v>
      </c>
      <c r="F142">
        <v>0.1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CONCATENATE("/home/ec2-user/galaxies/",'2012-10-11-GalaxyDetails'!A95)</f>
        <v>/home/ec2-user/galaxies/POGS_PS1SDSSu_PGC1126253.fits</v>
      </c>
      <c r="C143" s="4">
        <f>'2012-10-11-GalaxyDetails'!B95</f>
        <v>4.7350000000000003E-2</v>
      </c>
      <c r="D143" t="str">
        <f>CONCATENATE('2012-10-11-GalaxyDetails'!C95,"d")</f>
        <v>PGC1126253d</v>
      </c>
      <c r="E143" t="str">
        <f>'2012-10-11-GalaxyDetails'!D95</f>
        <v>Sab</v>
      </c>
      <c r="F143">
        <v>0.1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CONCATENATE("/home/ec2-user/galaxies/",'2012-10-04-GalaxyDetails'!A94)</f>
        <v>/home/ec2-user/galaxies/POGS_PS1only_PGC1099189.fits</v>
      </c>
      <c r="C144" s="4">
        <f>'2012-10-04-GalaxyDetails'!B94</f>
        <v>4.7986666666666664E-2</v>
      </c>
      <c r="D144" t="str">
        <f>CONCATENATE('2012-10-04-GalaxyDetails'!C94,"c")</f>
        <v>PGC1099189c</v>
      </c>
      <c r="E144" t="str">
        <f>'2012-10-04-GalaxyDetails'!D94</f>
        <v>S?</v>
      </c>
      <c r="F144">
        <v>0.1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CONCATENATE("/home/ec2-user/galaxies/",'2012-10-11-GalaxyDetails'!A94)</f>
        <v>/home/ec2-user/galaxies/POGS_PS1SDSSu_PGC1099189.fits</v>
      </c>
      <c r="C145" s="4">
        <f>'2012-10-11-GalaxyDetails'!B94</f>
        <v>4.7986666666666664E-2</v>
      </c>
      <c r="D145" t="str">
        <f>CONCATENATE('2012-10-11-GalaxyDetails'!C94,"d")</f>
        <v>PGC1099189d</v>
      </c>
      <c r="E145" t="str">
        <f>'2012-10-11-GalaxyDetails'!D94</f>
        <v>S?</v>
      </c>
      <c r="F145">
        <v>0.1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CONCATENATE("/home/ec2-user/galaxies/",'2012-10-04-GalaxyDetails'!A36)</f>
        <v>/home/ec2-user/galaxies/POGS_PS1only_PGC068032.fits</v>
      </c>
      <c r="C146" s="4">
        <f>'2012-10-04-GalaxyDetails'!B36</f>
        <v>4.8529999999999997E-2</v>
      </c>
      <c r="D146" t="str">
        <f>CONCATENATE('2012-10-04-GalaxyDetails'!C36,"c")</f>
        <v>PGC068032c</v>
      </c>
      <c r="E146" t="str">
        <f>'2012-10-04-GalaxyDetails'!D36</f>
        <v>E?</v>
      </c>
      <c r="F146">
        <v>0.1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CONCATENATE("/home/ec2-user/galaxies/",'2012-10-11-GalaxyDetails'!A36)</f>
        <v>/home/ec2-user/galaxies/POGS_PS1SDSSu_PGC068032.fits</v>
      </c>
      <c r="C147" s="4">
        <f>'2012-10-11-GalaxyDetails'!B36</f>
        <v>4.8529999999999997E-2</v>
      </c>
      <c r="D147" t="str">
        <f>CONCATENATE('2012-10-11-GalaxyDetails'!C36,"d")</f>
        <v>PGC068032d</v>
      </c>
      <c r="E147" t="str">
        <f>'2012-10-11-GalaxyDetails'!D36</f>
        <v>E?</v>
      </c>
      <c r="F147">
        <v>0.1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CONCATENATE("/home/ec2-user/galaxies/",'2012-10-04-GalaxyDetails'!A91)</f>
        <v>/home/ec2-user/galaxies/POGS_PS1only_PGC1113662.fits</v>
      </c>
      <c r="C148" s="4">
        <f>'2012-10-04-GalaxyDetails'!B91</f>
        <v>4.8619999999999997E-2</v>
      </c>
      <c r="D148" t="str">
        <f>CONCATENATE('2012-10-04-GalaxyDetails'!C91,"c")</f>
        <v>PGC1113662c</v>
      </c>
      <c r="E148" t="str">
        <f>'2012-10-04-GalaxyDetails'!D91</f>
        <v>Sab</v>
      </c>
      <c r="F148">
        <v>0.1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CONCATENATE("/home/ec2-user/galaxies/",'2012-10-11-GalaxyDetails'!A91)</f>
        <v>/home/ec2-user/galaxies/POGS_PS1SDSSu_PGC1113662.fits</v>
      </c>
      <c r="C149" s="4">
        <f>'2012-10-11-GalaxyDetails'!B91</f>
        <v>4.8619999999999997E-2</v>
      </c>
      <c r="D149" t="str">
        <f>CONCATENATE('2012-10-11-GalaxyDetails'!C91,"d")</f>
        <v>PGC1113662d</v>
      </c>
      <c r="E149" t="str">
        <f>'2012-10-11-GalaxyDetails'!D91</f>
        <v>Sab</v>
      </c>
      <c r="F149">
        <v>0.1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CONCATENATE("/home/ec2-user/galaxies/",'2012-10-04-GalaxyDetails'!A243)</f>
        <v>/home/ec2-user/galaxies/POGS_PS1only_2MASXJ22314979+0026495.fits</v>
      </c>
      <c r="C150" s="4">
        <f>'2012-10-04-GalaxyDetails'!B243</f>
        <v>4.8800000000000003E-2</v>
      </c>
      <c r="D150" t="str">
        <f>CONCATENATE('2012-10-04-GalaxyDetails'!C243,"c")</f>
        <v>2MASXJ22314979+0026495c</v>
      </c>
      <c r="E150" t="str">
        <f>'2012-10-04-GalaxyDetails'!D243</f>
        <v>S?</v>
      </c>
      <c r="F150">
        <v>0.1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CONCATENATE("/home/ec2-user/galaxies/",'2012-10-11-GalaxyDetails'!A243)</f>
        <v>/home/ec2-user/galaxies/POGS_PS1SDSSu_2MASXJ22314979+0026495.fits</v>
      </c>
      <c r="C151" s="4">
        <f>'2012-10-11-GalaxyDetails'!B243</f>
        <v>4.8800000000000003E-2</v>
      </c>
      <c r="D151" t="str">
        <f>CONCATENATE('2012-10-11-GalaxyDetails'!C243,"d")</f>
        <v>2MASXJ22314979+0026495d</v>
      </c>
      <c r="E151" t="str">
        <f>'2012-10-11-GalaxyDetails'!D243</f>
        <v>S?</v>
      </c>
      <c r="F151">
        <v>0.1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CONCATENATE("/home/ec2-user/galaxies/",'2012-10-04-GalaxyDetails'!A58)</f>
        <v>/home/ec2-user/galaxies/POGS_PS1only_PGC1091774.fits</v>
      </c>
      <c r="C152" s="4">
        <f>'2012-10-04-GalaxyDetails'!B58</f>
        <v>4.8953333333333335E-2</v>
      </c>
      <c r="D152" t="str">
        <f>CONCATENATE('2012-10-04-GalaxyDetails'!C58,"c")</f>
        <v>PGC1091774c</v>
      </c>
      <c r="E152" t="str">
        <f>'2012-10-04-GalaxyDetails'!D58</f>
        <v>E?</v>
      </c>
      <c r="F152">
        <v>0.1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CONCATENATE("/home/ec2-user/galaxies/",'2012-10-11-GalaxyDetails'!A58)</f>
        <v>/home/ec2-user/galaxies/POGS_PS1SDSSu_PGC1091774.fits</v>
      </c>
      <c r="C153" s="4">
        <f>'2012-10-11-GalaxyDetails'!B58</f>
        <v>4.8953333333333335E-2</v>
      </c>
      <c r="D153" t="str">
        <f>CONCATENATE('2012-10-11-GalaxyDetails'!C58,"d")</f>
        <v>PGC1091774d</v>
      </c>
      <c r="E153" t="str">
        <f>'2012-10-11-GalaxyDetails'!D58</f>
        <v>E?</v>
      </c>
      <c r="F153">
        <v>0.1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CONCATENATE("/home/ec2-user/galaxies/",'2012-10-04-GalaxyDetails'!A5)</f>
        <v>/home/ec2-user/galaxies/POGS_PS1only_PGC191062.fits</v>
      </c>
      <c r="C154" s="4">
        <f>'2012-10-04-GalaxyDetails'!B5</f>
        <v>4.9283333333333332E-2</v>
      </c>
      <c r="D154" t="str">
        <f>CONCATENATE('2012-10-04-GalaxyDetails'!C5,"c")</f>
        <v>PGC191062c</v>
      </c>
      <c r="E154" t="str">
        <f>'2012-10-04-GalaxyDetails'!D5</f>
        <v>S?</v>
      </c>
      <c r="F154">
        <v>0.1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CONCATENATE("/home/ec2-user/galaxies/",'2012-10-11-GalaxyDetails'!A5)</f>
        <v>/home/ec2-user/galaxies/POGS_PS1SDSSu_PGC191062.fits</v>
      </c>
      <c r="C155" s="4">
        <f>'2012-10-11-GalaxyDetails'!B5</f>
        <v>4.9283333333333332E-2</v>
      </c>
      <c r="D155" t="str">
        <f>CONCATENATE('2012-10-11-GalaxyDetails'!C5,"d")</f>
        <v>PGC191062d</v>
      </c>
      <c r="E155" t="str">
        <f>'2012-10-11-GalaxyDetails'!D5</f>
        <v>S?</v>
      </c>
      <c r="F155">
        <v>0.1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CONCATENATE("/home/ec2-user/galaxies/",'2012-10-04-GalaxyDetails'!A16)</f>
        <v>/home/ec2-user/galaxies/POGS_PS1only_PGC1092847.fits</v>
      </c>
      <c r="C156" s="4">
        <f>'2012-10-04-GalaxyDetails'!B16</f>
        <v>4.932333333333333E-2</v>
      </c>
      <c r="D156" t="str">
        <f>CONCATENATE('2012-10-04-GalaxyDetails'!C16,"c")</f>
        <v>PGC1092847c</v>
      </c>
      <c r="E156" t="str">
        <f>'2012-10-04-GalaxyDetails'!D16</f>
        <v>S?</v>
      </c>
      <c r="F156">
        <v>0.1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CONCATENATE("/home/ec2-user/galaxies/",'2012-10-11-GalaxyDetails'!A16)</f>
        <v>/home/ec2-user/galaxies/POGS_PS1SDSSu_PGC1092847.fits</v>
      </c>
      <c r="C157" s="4">
        <f>'2012-10-11-GalaxyDetails'!B16</f>
        <v>4.932333333333333E-2</v>
      </c>
      <c r="D157" t="str">
        <f>CONCATENATE('2012-10-11-GalaxyDetails'!C16,"d")</f>
        <v>PGC1092847d</v>
      </c>
      <c r="E157" t="str">
        <f>'2012-10-11-GalaxyDetails'!D16</f>
        <v>S?</v>
      </c>
      <c r="F157">
        <v>0.1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CONCATENATE("/home/ec2-user/galaxies/",'2012-10-04-GalaxyDetails'!A196)</f>
        <v>/home/ec2-user/galaxies/POGS_PS1only_PGC1138323.fits</v>
      </c>
      <c r="C158" s="4">
        <f>'2012-10-04-GalaxyDetails'!B196</f>
        <v>4.9713333333333332E-2</v>
      </c>
      <c r="D158" t="str">
        <f>CONCATENATE('2012-10-04-GalaxyDetails'!C196,"c")</f>
        <v>PGC1138323c</v>
      </c>
      <c r="E158" t="str">
        <f>'2012-10-04-GalaxyDetails'!D196</f>
        <v>Sab</v>
      </c>
      <c r="F158">
        <v>0.1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CONCATENATE("/home/ec2-user/galaxies/",'2012-10-11-GalaxyDetails'!A196)</f>
        <v>/home/ec2-user/galaxies/POGS_PS1SDSSu_PGC1138323.fits</v>
      </c>
      <c r="C159" s="4">
        <f>'2012-10-11-GalaxyDetails'!B196</f>
        <v>4.9713333333333332E-2</v>
      </c>
      <c r="D159" t="str">
        <f>CONCATENATE('2012-10-11-GalaxyDetails'!C196,"d")</f>
        <v>PGC1138323d</v>
      </c>
      <c r="E159" t="str">
        <f>'2012-10-11-GalaxyDetails'!D196</f>
        <v>Sab</v>
      </c>
      <c r="F159">
        <v>0.1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CONCATENATE("/home/ec2-user/galaxies/",'2012-10-04-GalaxyDetails'!A40)</f>
        <v>/home/ec2-user/galaxies/POGS_PS1only_PGC068042.fits</v>
      </c>
      <c r="C160" s="4">
        <f>'2012-10-04-GalaxyDetails'!B40</f>
        <v>0.05</v>
      </c>
      <c r="D160" t="str">
        <f>CONCATENATE('2012-10-04-GalaxyDetails'!C40,"c")</f>
        <v>PGC068042c</v>
      </c>
      <c r="E160" t="str">
        <f>'2012-10-04-GalaxyDetails'!D40</f>
        <v>S?</v>
      </c>
      <c r="F160">
        <v>0.1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CONCATENATE("/home/ec2-user/galaxies/",'2012-10-04-GalaxyDetails'!A61)</f>
        <v>/home/ec2-user/galaxies/POGS_PS1only_PGC068229.fits</v>
      </c>
      <c r="C161" s="4">
        <f>'2012-10-04-GalaxyDetails'!B61</f>
        <v>0.05</v>
      </c>
      <c r="D161" t="str">
        <f>CONCATENATE('2012-10-04-GalaxyDetails'!C61,"c")</f>
        <v>PGC068229c</v>
      </c>
      <c r="E161" t="str">
        <f>'2012-10-04-GalaxyDetails'!D61</f>
        <v>Sa</v>
      </c>
      <c r="F161">
        <v>0.1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CONCATENATE("/home/ec2-user/galaxies/",'2012-10-04-GalaxyDetails'!A126)</f>
        <v>/home/ec2-user/galaxies/POGS_PS1only_PGC068568.fits</v>
      </c>
      <c r="C162" s="4">
        <f>'2012-10-04-GalaxyDetails'!B126</f>
        <v>0.05</v>
      </c>
      <c r="D162" t="str">
        <f>CONCATENATE('2012-10-04-GalaxyDetails'!C126,"c")</f>
        <v>PGC068568c</v>
      </c>
      <c r="E162" t="str">
        <f>'2012-10-04-GalaxyDetails'!D126</f>
        <v>S?</v>
      </c>
      <c r="F162">
        <v>0.1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CONCATENATE("/home/ec2-user/galaxies/",'2012-10-04-GalaxyDetails'!A181)</f>
        <v>/home/ec2-user/galaxies/POGS_PS1only_PGC096867.fits</v>
      </c>
      <c r="C163" s="4">
        <f>'2012-10-04-GalaxyDetails'!B181</f>
        <v>0.05</v>
      </c>
      <c r="D163" t="str">
        <f>CONCATENATE('2012-10-04-GalaxyDetails'!C181,"c")</f>
        <v>PGC096867c</v>
      </c>
      <c r="E163" t="str">
        <f>'2012-10-04-GalaxyDetails'!D181</f>
        <v>Unk</v>
      </c>
      <c r="F163">
        <v>0.1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CONCATENATE("/home/ec2-user/galaxies/",'2012-10-04-GalaxyDetails'!A193)</f>
        <v>/home/ec2-user/galaxies/POGS_PS1only_PGC1064891.fits</v>
      </c>
      <c r="C164" s="4">
        <f>'2012-10-04-GalaxyDetails'!B193</f>
        <v>0.05</v>
      </c>
      <c r="D164" t="str">
        <f>CONCATENATE('2012-10-04-GalaxyDetails'!C193,"c")</f>
        <v>PGC1064891c</v>
      </c>
      <c r="E164" t="str">
        <f>'2012-10-04-GalaxyDetails'!D193</f>
        <v>S?</v>
      </c>
      <c r="F164">
        <v>0.1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CONCATENATE("/home/ec2-user/galaxies/",'2012-10-04-GalaxyDetails'!A237)</f>
        <v>/home/ec2-user/galaxies/POGS_PS1only_PGC1065293.fits</v>
      </c>
      <c r="C165" s="4">
        <f>'2012-10-04-GalaxyDetails'!B237</f>
        <v>0.05</v>
      </c>
      <c r="D165" t="str">
        <f>CONCATENATE('2012-10-04-GalaxyDetails'!C237,"c")</f>
        <v>PGC1065293c</v>
      </c>
      <c r="E165" t="str">
        <f>'2012-10-04-GalaxyDetails'!D237</f>
        <v>Unk</v>
      </c>
      <c r="F165">
        <v>0.1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CONCATENATE("/home/ec2-user/galaxies/",'2012-10-04-GalaxyDetails'!A239)</f>
        <v>/home/ec2-user/galaxies/POGS_PS1only_PGC1065726.fits</v>
      </c>
      <c r="C166" s="4">
        <f>'2012-10-04-GalaxyDetails'!B239</f>
        <v>0.05</v>
      </c>
      <c r="D166" t="str">
        <f>CONCATENATE('2012-10-04-GalaxyDetails'!C239,"c")</f>
        <v>PGC1065726c</v>
      </c>
      <c r="E166" t="str">
        <f>'2012-10-04-GalaxyDetails'!D239</f>
        <v>Unk</v>
      </c>
      <c r="F166">
        <v>0.1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CONCATENATE("/home/ec2-user/galaxies/",'2012-10-04-GalaxyDetails'!A86)</f>
        <v>/home/ec2-user/galaxies/POGS_PS1only_PGC1066166.fits</v>
      </c>
      <c r="C167" s="4">
        <f>'2012-10-04-GalaxyDetails'!B86</f>
        <v>0.05</v>
      </c>
      <c r="D167" t="str">
        <f>CONCATENATE('2012-10-04-GalaxyDetails'!C86,"c")</f>
        <v>PGC1066166c</v>
      </c>
      <c r="E167" t="str">
        <f>'2012-10-04-GalaxyDetails'!D86</f>
        <v>Unk</v>
      </c>
      <c r="F167">
        <v>0.1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CONCATENATE("/home/ec2-user/galaxies/",'2012-10-04-GalaxyDetails'!A179)</f>
        <v>/home/ec2-user/galaxies/POGS_PS1only_PGC1067527.fits</v>
      </c>
      <c r="C168" s="4">
        <f>'2012-10-04-GalaxyDetails'!B179</f>
        <v>0.05</v>
      </c>
      <c r="D168" t="str">
        <f>CONCATENATE('2012-10-04-GalaxyDetails'!C179,"c")</f>
        <v>PGC1067527c</v>
      </c>
      <c r="E168" t="str">
        <f>'2012-10-04-GalaxyDetails'!D179</f>
        <v>Unk</v>
      </c>
      <c r="F168">
        <v>0.1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CONCATENATE("/home/ec2-user/galaxies/",'2012-10-04-GalaxyDetails'!A103)</f>
        <v>/home/ec2-user/galaxies/POGS_PS1only_PGC1068274.fits</v>
      </c>
      <c r="C169" s="4">
        <f>'2012-10-04-GalaxyDetails'!B103</f>
        <v>0.05</v>
      </c>
      <c r="D169" t="str">
        <f>CONCATENATE('2012-10-04-GalaxyDetails'!C103,"c")</f>
        <v>PGC1068274c</v>
      </c>
      <c r="E169" t="str">
        <f>'2012-10-04-GalaxyDetails'!D103</f>
        <v>Unk</v>
      </c>
      <c r="F169">
        <v>0.1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CONCATENATE("/home/ec2-user/galaxies/",'2012-10-04-GalaxyDetails'!A198)</f>
        <v>/home/ec2-user/galaxies/POGS_PS1only_PGC1069185.fits</v>
      </c>
      <c r="C170" s="4">
        <f>'2012-10-04-GalaxyDetails'!B198</f>
        <v>0.05</v>
      </c>
      <c r="D170" t="str">
        <f>CONCATENATE('2012-10-04-GalaxyDetails'!C198,"c")</f>
        <v>PGC1069185c</v>
      </c>
      <c r="E170" t="str">
        <f>'2012-10-04-GalaxyDetails'!D198</f>
        <v>Unk</v>
      </c>
      <c r="F170">
        <v>0.1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CONCATENATE("/home/ec2-user/galaxies/",'2012-10-04-GalaxyDetails'!A128)</f>
        <v>/home/ec2-user/galaxies/POGS_PS1only_PGC1069369.fits</v>
      </c>
      <c r="C171" s="4">
        <f>'2012-10-04-GalaxyDetails'!B128</f>
        <v>0.05</v>
      </c>
      <c r="D171" t="str">
        <f>CONCATENATE('2012-10-04-GalaxyDetails'!C128,"c")</f>
        <v>PGC1069369c</v>
      </c>
      <c r="E171" t="str">
        <f>'2012-10-04-GalaxyDetails'!D128</f>
        <v>Unk</v>
      </c>
      <c r="F171">
        <v>0.1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CONCATENATE("/home/ec2-user/galaxies/",'2012-10-04-GalaxyDetails'!A107)</f>
        <v>/home/ec2-user/galaxies/POGS_PS1only_PGC1069382.fits</v>
      </c>
      <c r="C172" s="4">
        <f>'2012-10-04-GalaxyDetails'!B107</f>
        <v>0.05</v>
      </c>
      <c r="D172" t="str">
        <f>CONCATENATE('2012-10-04-GalaxyDetails'!C107,"c")</f>
        <v>PGC1069382c</v>
      </c>
      <c r="E172" t="str">
        <f>'2012-10-04-GalaxyDetails'!D107</f>
        <v>S?</v>
      </c>
      <c r="F172">
        <v>0.1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CONCATENATE("/home/ec2-user/galaxies/",'2012-10-04-GalaxyDetails'!A22)</f>
        <v>/home/ec2-user/galaxies/POGS_PS1only_PGC1069967.fits</v>
      </c>
      <c r="C173" s="4">
        <f>'2012-10-04-GalaxyDetails'!B22</f>
        <v>0.05</v>
      </c>
      <c r="D173" t="str">
        <f>CONCATENATE('2012-10-04-GalaxyDetails'!C22,"c")</f>
        <v>PGC1069967c</v>
      </c>
      <c r="E173" t="str">
        <f>'2012-10-04-GalaxyDetails'!D22</f>
        <v>S?</v>
      </c>
      <c r="F173">
        <v>0.1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CONCATENATE("/home/ec2-user/galaxies/",'2012-10-04-GalaxyDetails'!A100)</f>
        <v>/home/ec2-user/galaxies/POGS_PS1only_PGC1070270.fits</v>
      </c>
      <c r="C174" s="4">
        <f>'2012-10-04-GalaxyDetails'!B100</f>
        <v>0.05</v>
      </c>
      <c r="D174" t="str">
        <f>CONCATENATE('2012-10-04-GalaxyDetails'!C100,"c")</f>
        <v>PGC1070270c</v>
      </c>
      <c r="E174" t="str">
        <f>'2012-10-04-GalaxyDetails'!D100</f>
        <v>S?</v>
      </c>
      <c r="F174">
        <v>0.1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CONCATENATE("/home/ec2-user/galaxies/",'2012-10-04-GalaxyDetails'!A121)</f>
        <v>/home/ec2-user/galaxies/POGS_PS1only_PGC1070276.fits</v>
      </c>
      <c r="C175" s="4">
        <f>'2012-10-04-GalaxyDetails'!B121</f>
        <v>0.05</v>
      </c>
      <c r="D175" t="str">
        <f>CONCATENATE('2012-10-04-GalaxyDetails'!C121,"c")</f>
        <v>PGC1070276c</v>
      </c>
      <c r="E175" t="str">
        <f>'2012-10-04-GalaxyDetails'!D121</f>
        <v>S?</v>
      </c>
      <c r="F175">
        <v>0.1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CONCATENATE("/home/ec2-user/galaxies/",'2012-10-04-GalaxyDetails'!A122)</f>
        <v>/home/ec2-user/galaxies/POGS_PS1only_PGC1070345.fits</v>
      </c>
      <c r="C176" s="4">
        <f>'2012-10-04-GalaxyDetails'!B122</f>
        <v>0.05</v>
      </c>
      <c r="D176" t="str">
        <f>CONCATENATE('2012-10-04-GalaxyDetails'!C122,"c")</f>
        <v>PGC1070345c</v>
      </c>
      <c r="E176" t="str">
        <f>'2012-10-04-GalaxyDetails'!D122</f>
        <v>S?</v>
      </c>
      <c r="F176">
        <v>0.1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CONCATENATE("/home/ec2-user/galaxies/",'2012-10-04-GalaxyDetails'!A125)</f>
        <v>/home/ec2-user/galaxies/POGS_PS1only_PGC1070711.fits</v>
      </c>
      <c r="C177" s="4">
        <f>'2012-10-04-GalaxyDetails'!B125</f>
        <v>0.05</v>
      </c>
      <c r="D177" t="str">
        <f>CONCATENATE('2012-10-04-GalaxyDetails'!C125,"c")</f>
        <v>PGC1070711c</v>
      </c>
      <c r="E177" t="str">
        <f>'2012-10-04-GalaxyDetails'!D125</f>
        <v>S?</v>
      </c>
      <c r="F177">
        <v>0.1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CONCATENATE("/home/ec2-user/galaxies/",'2012-10-04-GalaxyDetails'!A111)</f>
        <v>/home/ec2-user/galaxies/POGS_PS1only_PGC1071858.fits</v>
      </c>
      <c r="C178" s="4">
        <f>'2012-10-04-GalaxyDetails'!B111</f>
        <v>0.05</v>
      </c>
      <c r="D178" t="str">
        <f>CONCATENATE('2012-10-04-GalaxyDetails'!C111,"c")</f>
        <v>PGC1071858c</v>
      </c>
      <c r="E178" t="str">
        <f>'2012-10-04-GalaxyDetails'!D111</f>
        <v>Unk</v>
      </c>
      <c r="F178">
        <v>0.1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CONCATENATE("/home/ec2-user/galaxies/",'2012-10-04-GalaxyDetails'!A112)</f>
        <v>/home/ec2-user/galaxies/POGS_PS1only_PGC1071910.fits</v>
      </c>
      <c r="C179" s="4">
        <f>'2012-10-04-GalaxyDetails'!B112</f>
        <v>0.05</v>
      </c>
      <c r="D179" t="str">
        <f>CONCATENATE('2012-10-04-GalaxyDetails'!C112,"c")</f>
        <v>PGC1071910c</v>
      </c>
      <c r="E179" t="str">
        <f>'2012-10-04-GalaxyDetails'!D112</f>
        <v>S?</v>
      </c>
      <c r="F179">
        <v>0.1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CONCATENATE("/home/ec2-user/galaxies/",'2012-10-04-GalaxyDetails'!A217)</f>
        <v>/home/ec2-user/galaxies/POGS_PS1only_PGC1071957.fits</v>
      </c>
      <c r="C180" s="4">
        <f>'2012-10-04-GalaxyDetails'!B217</f>
        <v>0.05</v>
      </c>
      <c r="D180" t="str">
        <f>CONCATENATE('2012-10-04-GalaxyDetails'!C217,"c")</f>
        <v>PGC1071957c</v>
      </c>
      <c r="E180" t="str">
        <f>'2012-10-04-GalaxyDetails'!D217</f>
        <v>S?</v>
      </c>
      <c r="F180">
        <v>0.1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CONCATENATE("/home/ec2-user/galaxies/",'2012-10-04-GalaxyDetails'!A141)</f>
        <v>/home/ec2-user/galaxies/POGS_PS1only_PGC1072169.fits</v>
      </c>
      <c r="C181" s="4">
        <f>'2012-10-04-GalaxyDetails'!B141</f>
        <v>0.05</v>
      </c>
      <c r="D181" t="str">
        <f>CONCATENATE('2012-10-04-GalaxyDetails'!C141,"c")</f>
        <v>PGC1072169c</v>
      </c>
      <c r="E181" t="str">
        <f>'2012-10-04-GalaxyDetails'!D141</f>
        <v>Unk</v>
      </c>
      <c r="F181">
        <v>0.1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CONCATENATE("/home/ec2-user/galaxies/",'2012-10-04-GalaxyDetails'!A169)</f>
        <v>/home/ec2-user/galaxies/POGS_PS1only_PGC1072419.fits</v>
      </c>
      <c r="C182" s="4">
        <f>'2012-10-04-GalaxyDetails'!B169</f>
        <v>0.05</v>
      </c>
      <c r="D182" t="str">
        <f>CONCATENATE('2012-10-04-GalaxyDetails'!C169,"c")</f>
        <v>PGC1072419c</v>
      </c>
      <c r="E182" t="str">
        <f>'2012-10-04-GalaxyDetails'!D169</f>
        <v>Unk</v>
      </c>
      <c r="F182">
        <v>0.1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CONCATENATE("/home/ec2-user/galaxies/",'2012-10-04-GalaxyDetails'!A79)</f>
        <v>/home/ec2-user/galaxies/POGS_PS1only_PGC1073911.fits</v>
      </c>
      <c r="C183" s="4">
        <f>'2012-10-04-GalaxyDetails'!B79</f>
        <v>0.05</v>
      </c>
      <c r="D183" t="str">
        <f>CONCATENATE('2012-10-04-GalaxyDetails'!C79,"c")</f>
        <v>PGC1073911c</v>
      </c>
      <c r="E183" t="str">
        <f>'2012-10-04-GalaxyDetails'!D79</f>
        <v>S?</v>
      </c>
      <c r="F183">
        <v>0.1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CONCATENATE("/home/ec2-user/galaxies/",'2012-10-04-GalaxyDetails'!A215)</f>
        <v>/home/ec2-user/galaxies/POGS_PS1only_PGC1074056.fits</v>
      </c>
      <c r="C184" s="4">
        <f>'2012-10-04-GalaxyDetails'!B215</f>
        <v>0.05</v>
      </c>
      <c r="D184" t="str">
        <f>CONCATENATE('2012-10-04-GalaxyDetails'!C215,"c")</f>
        <v>PGC1074056c</v>
      </c>
      <c r="E184" t="str">
        <f>'2012-10-04-GalaxyDetails'!D215</f>
        <v>S?</v>
      </c>
      <c r="F184">
        <v>0.1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CONCATENATE("/home/ec2-user/galaxies/",'2012-10-04-GalaxyDetails'!A127)</f>
        <v>/home/ec2-user/galaxies/POGS_PS1only_PGC1074282.fits</v>
      </c>
      <c r="C185" s="4">
        <f>'2012-10-04-GalaxyDetails'!B127</f>
        <v>0.05</v>
      </c>
      <c r="D185" t="str">
        <f>CONCATENATE('2012-10-04-GalaxyDetails'!C127,"c")</f>
        <v>PGC1074282c</v>
      </c>
      <c r="E185" t="str">
        <f>'2012-10-04-GalaxyDetails'!D127</f>
        <v>S?</v>
      </c>
      <c r="F185">
        <v>0.1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CONCATENATE("/home/ec2-user/galaxies/",'2012-10-04-GalaxyDetails'!A173)</f>
        <v>/home/ec2-user/galaxies/POGS_PS1only_PGC1076380.fits</v>
      </c>
      <c r="C186" s="4">
        <f>'2012-10-04-GalaxyDetails'!B173</f>
        <v>0.05</v>
      </c>
      <c r="D186" t="str">
        <f>CONCATENATE('2012-10-04-GalaxyDetails'!C173,"c")</f>
        <v>PGC1076380c</v>
      </c>
      <c r="E186" t="str">
        <f>'2012-10-04-GalaxyDetails'!D173</f>
        <v>S?</v>
      </c>
      <c r="F186">
        <v>0.1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CONCATENATE("/home/ec2-user/galaxies/",'2012-10-04-GalaxyDetails'!A151)</f>
        <v>/home/ec2-user/galaxies/POGS_PS1only_PGC1078021.fits</v>
      </c>
      <c r="C187" s="4">
        <f>'2012-10-04-GalaxyDetails'!B151</f>
        <v>0.05</v>
      </c>
      <c r="D187" t="str">
        <f>CONCATENATE('2012-10-04-GalaxyDetails'!C151,"c")</f>
        <v>PGC1078021c</v>
      </c>
      <c r="E187" t="str">
        <f>'2012-10-04-GalaxyDetails'!D151</f>
        <v>S?</v>
      </c>
      <c r="F187">
        <v>0.1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CONCATENATE("/home/ec2-user/galaxies/",'2012-10-04-GalaxyDetails'!A214)</f>
        <v>/home/ec2-user/galaxies/POGS_PS1only_PGC1081347.fits</v>
      </c>
      <c r="C188" s="4">
        <f>'2012-10-04-GalaxyDetails'!B214</f>
        <v>0.05</v>
      </c>
      <c r="D188" t="str">
        <f>CONCATENATE('2012-10-04-GalaxyDetails'!C214,"c")</f>
        <v>PGC1081347c</v>
      </c>
      <c r="E188" t="str">
        <f>'2012-10-04-GalaxyDetails'!D214</f>
        <v>S?</v>
      </c>
      <c r="F188">
        <v>0.1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CONCATENATE("/home/ec2-user/galaxies/",'2012-10-04-GalaxyDetails'!A157)</f>
        <v>/home/ec2-user/galaxies/POGS_PS1only_PGC1084588.fits</v>
      </c>
      <c r="C189" s="4">
        <f>'2012-10-04-GalaxyDetails'!B157</f>
        <v>0.05</v>
      </c>
      <c r="D189" t="str">
        <f>CONCATENATE('2012-10-04-GalaxyDetails'!C157,"c")</f>
        <v>PGC1084588c</v>
      </c>
      <c r="E189" t="str">
        <f>'2012-10-04-GalaxyDetails'!D157</f>
        <v>S0-a</v>
      </c>
      <c r="F189">
        <v>0.1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CONCATENATE("/home/ec2-user/galaxies/",'2012-10-04-GalaxyDetails'!A52)</f>
        <v>/home/ec2-user/galaxies/POGS_PS1only_PGC1086643.fits</v>
      </c>
      <c r="C190" s="4">
        <f>'2012-10-04-GalaxyDetails'!B52</f>
        <v>0.05</v>
      </c>
      <c r="D190" t="str">
        <f>CONCATENATE('2012-10-04-GalaxyDetails'!C52,"c")</f>
        <v>PGC1086643c</v>
      </c>
      <c r="E190" t="str">
        <f>'2012-10-04-GalaxyDetails'!D52</f>
        <v>Unk</v>
      </c>
      <c r="F190">
        <v>0.1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CONCATENATE("/home/ec2-user/galaxies/",'2012-10-04-GalaxyDetails'!A189)</f>
        <v>/home/ec2-user/galaxies/POGS_PS1only_PGC1093467.fits</v>
      </c>
      <c r="C191" s="4">
        <f>'2012-10-04-GalaxyDetails'!B189</f>
        <v>0.05</v>
      </c>
      <c r="D191" t="str">
        <f>CONCATENATE('2012-10-04-GalaxyDetails'!C189,"c")</f>
        <v>PGC1093467c</v>
      </c>
      <c r="E191" t="str">
        <f>'2012-10-04-GalaxyDetails'!D189</f>
        <v>S?</v>
      </c>
      <c r="F191">
        <v>0.1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CONCATENATE("/home/ec2-user/galaxies/",'2012-10-04-GalaxyDetails'!A87)</f>
        <v>/home/ec2-user/galaxies/POGS_PS1only_PGC1096363.fits</v>
      </c>
      <c r="C192" s="4">
        <f>'2012-10-04-GalaxyDetails'!B87</f>
        <v>0.05</v>
      </c>
      <c r="D192" t="str">
        <f>CONCATENATE('2012-10-04-GalaxyDetails'!C87,"c")</f>
        <v>PGC1096363c</v>
      </c>
      <c r="E192" t="str">
        <f>'2012-10-04-GalaxyDetails'!D87</f>
        <v>S?</v>
      </c>
      <c r="F192">
        <v>0.1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CONCATENATE("/home/ec2-user/galaxies/",'2012-10-04-GalaxyDetails'!A171)</f>
        <v>/home/ec2-user/galaxies/POGS_PS1only_PGC1100060.fits</v>
      </c>
      <c r="C193" s="4">
        <f>'2012-10-04-GalaxyDetails'!B171</f>
        <v>0.05</v>
      </c>
      <c r="D193" t="str">
        <f>CONCATENATE('2012-10-04-GalaxyDetails'!C171,"c")</f>
        <v>PGC1100060c</v>
      </c>
      <c r="E193" t="str">
        <f>'2012-10-04-GalaxyDetails'!D171</f>
        <v>Unk</v>
      </c>
      <c r="F193">
        <v>0.1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CONCATENATE("/home/ec2-user/galaxies/",'2012-10-04-GalaxyDetails'!A240)</f>
        <v>/home/ec2-user/galaxies/POGS_PS1only_PGC1105280.fits</v>
      </c>
      <c r="C194" s="4">
        <f>'2012-10-04-GalaxyDetails'!B240</f>
        <v>0.05</v>
      </c>
      <c r="D194" t="str">
        <f>CONCATENATE('2012-10-04-GalaxyDetails'!C240,"c")</f>
        <v>PGC1105280c</v>
      </c>
      <c r="E194" t="str">
        <f>'2012-10-04-GalaxyDetails'!D240</f>
        <v>S?</v>
      </c>
      <c r="F194">
        <v>0.1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CONCATENATE("/home/ec2-user/galaxies/",'2012-10-04-GalaxyDetails'!A77)</f>
        <v>/home/ec2-user/galaxies/POGS_PS1only_PGC1109092.fits</v>
      </c>
      <c r="C195" s="4">
        <f>'2012-10-04-GalaxyDetails'!B77</f>
        <v>0.05</v>
      </c>
      <c r="D195" t="str">
        <f>CONCATENATE('2012-10-04-GalaxyDetails'!C77,"c")</f>
        <v>PGC1109092c</v>
      </c>
      <c r="E195" t="str">
        <f>'2012-10-04-GalaxyDetails'!D77</f>
        <v>Sab</v>
      </c>
      <c r="F195">
        <v>0.1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CONCATENATE("/home/ec2-user/galaxies/",'2012-10-04-GalaxyDetails'!A195)</f>
        <v>/home/ec2-user/galaxies/POGS_PS1only_PGC1113641.fits</v>
      </c>
      <c r="C196" s="4">
        <f>'2012-10-04-GalaxyDetails'!B195</f>
        <v>0.05</v>
      </c>
      <c r="D196" t="str">
        <f>CONCATENATE('2012-10-04-GalaxyDetails'!C195,"c")</f>
        <v>PGC1113641c</v>
      </c>
      <c r="E196" t="str">
        <f>'2012-10-04-GalaxyDetails'!D195</f>
        <v>S?</v>
      </c>
      <c r="F196">
        <v>0.1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CONCATENATE("/home/ec2-user/galaxies/",'2012-10-04-GalaxyDetails'!A212)</f>
        <v>/home/ec2-user/galaxies/POGS_PS1only_PGC1114408.fits</v>
      </c>
      <c r="C197" s="4">
        <f>'2012-10-04-GalaxyDetails'!B212</f>
        <v>0.05</v>
      </c>
      <c r="D197" t="str">
        <f>CONCATENATE('2012-10-04-GalaxyDetails'!C212,"c")</f>
        <v>PGC1114408c</v>
      </c>
      <c r="E197" t="str">
        <f>'2012-10-04-GalaxyDetails'!D212</f>
        <v>S?</v>
      </c>
      <c r="F197">
        <v>0.1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CONCATENATE("/home/ec2-user/galaxies/",'2012-10-04-GalaxyDetails'!A4)</f>
        <v>/home/ec2-user/galaxies/POGS_PS1only_PGC1115312.fits</v>
      </c>
      <c r="C198" s="4">
        <f>'2012-10-04-GalaxyDetails'!B4</f>
        <v>0.05</v>
      </c>
      <c r="D198" t="str">
        <f>CONCATENATE('2012-10-04-GalaxyDetails'!C4,"c")</f>
        <v>PGC1115312c</v>
      </c>
      <c r="E198" t="str">
        <f>'2012-10-04-GalaxyDetails'!D4</f>
        <v>S?</v>
      </c>
      <c r="F198">
        <v>0.1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CONCATENATE("/home/ec2-user/galaxies/",'2012-10-04-GalaxyDetails'!A221)</f>
        <v>/home/ec2-user/galaxies/POGS_PS1only_PGC1118258.fits</v>
      </c>
      <c r="C199" s="4">
        <f>'2012-10-04-GalaxyDetails'!B221</f>
        <v>0.05</v>
      </c>
      <c r="D199" t="str">
        <f>CONCATENATE('2012-10-04-GalaxyDetails'!C221,"c")</f>
        <v>PGC1118258c</v>
      </c>
      <c r="E199" t="str">
        <f>'2012-10-04-GalaxyDetails'!D221</f>
        <v>Unk</v>
      </c>
      <c r="F199">
        <v>0.1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CONCATENATE("/home/ec2-user/galaxies/",'2012-10-04-GalaxyDetails'!A33)</f>
        <v>/home/ec2-user/galaxies/POGS_PS1only_PGC1156494.fits</v>
      </c>
      <c r="C200" s="4">
        <f>'2012-10-04-GalaxyDetails'!B33</f>
        <v>0.05</v>
      </c>
      <c r="D200" t="str">
        <f>CONCATENATE('2012-10-04-GalaxyDetails'!C33,"c")</f>
        <v>PGC1156494c</v>
      </c>
      <c r="E200" t="str">
        <f>'2012-10-04-GalaxyDetails'!D33</f>
        <v>S?</v>
      </c>
      <c r="F200">
        <v>0.1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CONCATENATE("/home/ec2-user/galaxies/",'2012-10-04-GalaxyDetails'!A70)</f>
        <v>/home/ec2-user/galaxies/POGS_PS1only_PGC1191673.fits</v>
      </c>
      <c r="C201" s="4">
        <f>'2012-10-04-GalaxyDetails'!B70</f>
        <v>0.05</v>
      </c>
      <c r="D201" t="str">
        <f>CONCATENATE('2012-10-04-GalaxyDetails'!C70,"c")</f>
        <v>PGC1191673c</v>
      </c>
      <c r="E201" t="str">
        <f>'2012-10-04-GalaxyDetails'!D70</f>
        <v>S?</v>
      </c>
      <c r="F201">
        <v>0.1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CONCATENATE("/home/ec2-user/galaxies/",'2012-10-04-GalaxyDetails'!A142)</f>
        <v>/home/ec2-user/galaxies/POGS_PS1only_PGC1197947.fits</v>
      </c>
      <c r="C202" s="4">
        <f>'2012-10-04-GalaxyDetails'!B142</f>
        <v>0.05</v>
      </c>
      <c r="D202" t="str">
        <f>CONCATENATE('2012-10-04-GalaxyDetails'!C142,"c")</f>
        <v>PGC1197947c</v>
      </c>
      <c r="E202" t="str">
        <f>'2012-10-04-GalaxyDetails'!D142</f>
        <v>S?</v>
      </c>
      <c r="F202">
        <v>0.1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CONCATENATE("/home/ec2-user/galaxies/",'2012-10-04-GalaxyDetails'!A55)</f>
        <v>/home/ec2-user/galaxies/POGS_PS1only_PGC1197963.fits</v>
      </c>
      <c r="C203" s="4">
        <f>'2012-10-04-GalaxyDetails'!B55</f>
        <v>0.05</v>
      </c>
      <c r="D203" t="str">
        <f>CONCATENATE('2012-10-04-GalaxyDetails'!C55,"c")</f>
        <v>PGC1197963c</v>
      </c>
      <c r="E203" t="str">
        <f>'2012-10-04-GalaxyDetails'!D55</f>
        <v>S?</v>
      </c>
      <c r="F203">
        <v>0.1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CONCATENATE("/home/ec2-user/galaxies/",'2012-10-04-GalaxyDetails'!A154)</f>
        <v>/home/ec2-user/galaxies/POGS_PS1only_PGC1198066.fits</v>
      </c>
      <c r="C204" s="4">
        <f>'2012-10-04-GalaxyDetails'!B154</f>
        <v>0.05</v>
      </c>
      <c r="D204" t="str">
        <f>CONCATENATE('2012-10-04-GalaxyDetails'!C154,"c")</f>
        <v>PGC1198066c</v>
      </c>
      <c r="E204" t="str">
        <f>'2012-10-04-GalaxyDetails'!D154</f>
        <v>S?</v>
      </c>
      <c r="F204">
        <v>0.1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CONCATENATE("/home/ec2-user/galaxies/",'2012-10-04-GalaxyDetails'!A230)</f>
        <v>/home/ec2-user/galaxies/POGS_PS1only_PGC1199803.fits</v>
      </c>
      <c r="C205" s="4">
        <f>'2012-10-04-GalaxyDetails'!B230</f>
        <v>0.05</v>
      </c>
      <c r="D205" t="str">
        <f>CONCATENATE('2012-10-04-GalaxyDetails'!C230,"c")</f>
        <v>PGC1199803c</v>
      </c>
      <c r="E205" t="str">
        <f>'2012-10-04-GalaxyDetails'!D230</f>
        <v>S?</v>
      </c>
      <c r="F205">
        <v>0.1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CONCATENATE("/home/ec2-user/galaxies/",'2012-10-04-GalaxyDetails'!A62)</f>
        <v>/home/ec2-user/galaxies/POGS_PS1only_PGC1203369.fits</v>
      </c>
      <c r="C206" s="4">
        <f>'2012-10-04-GalaxyDetails'!B62</f>
        <v>0.05</v>
      </c>
      <c r="D206" t="str">
        <f>CONCATENATE('2012-10-04-GalaxyDetails'!C62,"c")</f>
        <v>PGC1203369c</v>
      </c>
      <c r="E206" t="str">
        <f>'2012-10-04-GalaxyDetails'!D62</f>
        <v>Unk</v>
      </c>
      <c r="F206">
        <v>0.1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CONCATENATE("/home/ec2-user/galaxies/",'2012-10-04-GalaxyDetails'!A48)</f>
        <v>/home/ec2-user/galaxies/POGS_PS1only_PGC1204485.fits</v>
      </c>
      <c r="C207" s="4">
        <f>'2012-10-04-GalaxyDetails'!B48</f>
        <v>0.05</v>
      </c>
      <c r="D207" t="str">
        <f>CONCATENATE('2012-10-04-GalaxyDetails'!C48,"c")</f>
        <v>PGC1204485c</v>
      </c>
      <c r="E207" t="str">
        <f>'2012-10-04-GalaxyDetails'!D48</f>
        <v>S?</v>
      </c>
      <c r="F207">
        <v>0.1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CONCATENATE("/home/ec2-user/galaxies/",'2012-10-04-GalaxyDetails'!A35)</f>
        <v>/home/ec2-user/galaxies/POGS_PS1only_PGC1205930.fits</v>
      </c>
      <c r="C208" s="4">
        <f>'2012-10-04-GalaxyDetails'!B35</f>
        <v>0.05</v>
      </c>
      <c r="D208" t="str">
        <f>CONCATENATE('2012-10-04-GalaxyDetails'!C35,"c")</f>
        <v>PGC1205930c</v>
      </c>
      <c r="E208" t="str">
        <f>'2012-10-04-GalaxyDetails'!D35</f>
        <v>S0-a</v>
      </c>
      <c r="F208">
        <v>0.1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CONCATENATE("/home/ec2-user/galaxies/",'2012-10-04-GalaxyDetails'!A130)</f>
        <v>/home/ec2-user/galaxies/POGS_PS1only_PGC1207487.fits</v>
      </c>
      <c r="C209" s="4">
        <f>'2012-10-04-GalaxyDetails'!B130</f>
        <v>0.05</v>
      </c>
      <c r="D209" t="str">
        <f>CONCATENATE('2012-10-04-GalaxyDetails'!C130,"c")</f>
        <v>PGC1207487c</v>
      </c>
      <c r="E209" t="str">
        <f>'2012-10-04-GalaxyDetails'!D130</f>
        <v>S?</v>
      </c>
      <c r="F209">
        <v>0.1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CONCATENATE("/home/ec2-user/galaxies/",'2012-10-04-GalaxyDetails'!A207)</f>
        <v>/home/ec2-user/galaxies/POGS_PS1only_PGC1211336.fits</v>
      </c>
      <c r="C210" s="4">
        <f>'2012-10-04-GalaxyDetails'!B207</f>
        <v>0.05</v>
      </c>
      <c r="D210" t="str">
        <f>CONCATENATE('2012-10-04-GalaxyDetails'!C207,"c")</f>
        <v>PGC1211336c</v>
      </c>
      <c r="E210" t="str">
        <f>'2012-10-04-GalaxyDetails'!D207</f>
        <v>S?</v>
      </c>
      <c r="F210">
        <v>0.1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CONCATENATE("/home/ec2-user/galaxies/",'2012-10-04-GalaxyDetails'!A78)</f>
        <v>/home/ec2-user/galaxies/POGS_PS1only_PGC1211625.fits</v>
      </c>
      <c r="C211" s="4">
        <f>'2012-10-04-GalaxyDetails'!B78</f>
        <v>0.05</v>
      </c>
      <c r="D211" t="str">
        <f>CONCATENATE('2012-10-04-GalaxyDetails'!C78,"c")</f>
        <v>PGC1211625c</v>
      </c>
      <c r="E211" t="str">
        <f>'2012-10-04-GalaxyDetails'!D78</f>
        <v>S?</v>
      </c>
      <c r="F211">
        <v>0.1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CONCATENATE("/home/ec2-user/galaxies/",'2012-10-04-GalaxyDetails'!A1)</f>
        <v>/home/ec2-user/galaxies/POGS_PS1only_PGC1211883.fits</v>
      </c>
      <c r="C212" s="4">
        <f>'2012-10-04-GalaxyDetails'!B1</f>
        <v>0.05</v>
      </c>
      <c r="D212" t="str">
        <f>CONCATENATE('2012-10-04-GalaxyDetails'!C1,"c")</f>
        <v>PGC1211883c</v>
      </c>
      <c r="E212" t="str">
        <f>'2012-10-04-GalaxyDetails'!D1</f>
        <v>Unk</v>
      </c>
      <c r="F212">
        <v>0.1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CONCATENATE("/home/ec2-user/galaxies/",'2012-10-04-GalaxyDetails'!A80)</f>
        <v>/home/ec2-user/galaxies/POGS_PS1only_PGC1216524.fits</v>
      </c>
      <c r="C213" s="4">
        <f>'2012-10-04-GalaxyDetails'!B80</f>
        <v>0.05</v>
      </c>
      <c r="D213" t="str">
        <f>CONCATENATE('2012-10-04-GalaxyDetails'!C80,"c")</f>
        <v>PGC1216524c</v>
      </c>
      <c r="E213" t="str">
        <f>'2012-10-04-GalaxyDetails'!D80</f>
        <v>S?</v>
      </c>
      <c r="F213">
        <v>0.1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CONCATENATE("/home/ec2-user/galaxies/",'2012-10-04-GalaxyDetails'!A218)</f>
        <v>/home/ec2-user/galaxies/POGS_PS1only_PGC1218567.fits</v>
      </c>
      <c r="C214" s="4">
        <f>'2012-10-04-GalaxyDetails'!B218</f>
        <v>0.05</v>
      </c>
      <c r="D214" t="str">
        <f>CONCATENATE('2012-10-04-GalaxyDetails'!C218,"c")</f>
        <v>PGC1218567c</v>
      </c>
      <c r="E214" t="str">
        <f>'2012-10-04-GalaxyDetails'!D218</f>
        <v>E?</v>
      </c>
      <c r="F214">
        <v>0.1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CONCATENATE("/home/ec2-user/galaxies/",'2012-10-04-GalaxyDetails'!A60)</f>
        <v>/home/ec2-user/galaxies/POGS_PS1only_PGC1220485.fits</v>
      </c>
      <c r="C215" s="4">
        <f>'2012-10-04-GalaxyDetails'!B60</f>
        <v>0.05</v>
      </c>
      <c r="D215" t="str">
        <f>CONCATENATE('2012-10-04-GalaxyDetails'!C60,"c")</f>
        <v>PGC1220485c</v>
      </c>
      <c r="E215" t="str">
        <f>'2012-10-04-GalaxyDetails'!D60</f>
        <v>S?</v>
      </c>
      <c r="F215">
        <v>0.1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CONCATENATE("/home/ec2-user/galaxies/",'2012-10-04-GalaxyDetails'!A108)</f>
        <v>/home/ec2-user/galaxies/POGS_PS1only_PGC1224771.fits</v>
      </c>
      <c r="C216" s="4">
        <f>'2012-10-04-GalaxyDetails'!B108</f>
        <v>0.05</v>
      </c>
      <c r="D216" t="str">
        <f>CONCATENATE('2012-10-04-GalaxyDetails'!C108,"c")</f>
        <v>PGC1224771c</v>
      </c>
      <c r="E216" t="str">
        <f>'2012-10-04-GalaxyDetails'!D108</f>
        <v>S?</v>
      </c>
      <c r="F216">
        <v>0.1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CONCATENATE("/home/ec2-user/galaxies/",'2012-10-04-GalaxyDetails'!A124)</f>
        <v>/home/ec2-user/galaxies/POGS_PS1only_PGC1225555.fits</v>
      </c>
      <c r="C217" s="4">
        <f>'2012-10-04-GalaxyDetails'!B124</f>
        <v>0.05</v>
      </c>
      <c r="D217" t="str">
        <f>CONCATENATE('2012-10-04-GalaxyDetails'!C124,"c")</f>
        <v>PGC1225555c</v>
      </c>
      <c r="E217" t="str">
        <f>'2012-10-04-GalaxyDetails'!D124</f>
        <v>S?</v>
      </c>
      <c r="F217">
        <v>0.1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CONCATENATE("/home/ec2-user/galaxies/",'2012-10-04-GalaxyDetails'!A10)</f>
        <v>/home/ec2-user/galaxies/POGS_PS1only_PGC1227505.fits</v>
      </c>
      <c r="C218" s="4">
        <f>'2012-10-04-GalaxyDetails'!B10</f>
        <v>0.05</v>
      </c>
      <c r="D218" t="str">
        <f>CONCATENATE('2012-10-04-GalaxyDetails'!C10,"c")</f>
        <v>PGC1227505c</v>
      </c>
      <c r="E218" t="str">
        <f>'2012-10-04-GalaxyDetails'!D10</f>
        <v>Unk</v>
      </c>
      <c r="F218">
        <v>0.1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CONCATENATE("/home/ec2-user/galaxies/",'2012-10-04-GalaxyDetails'!A66)</f>
        <v>/home/ec2-user/galaxies/POGS_PS1only_PGC1228547.fits</v>
      </c>
      <c r="C219" s="4">
        <f>'2012-10-04-GalaxyDetails'!B66</f>
        <v>0.05</v>
      </c>
      <c r="D219" t="str">
        <f>CONCATENATE('2012-10-04-GalaxyDetails'!C66,"c")</f>
        <v>PGC1228547c</v>
      </c>
      <c r="E219" t="str">
        <f>'2012-10-04-GalaxyDetails'!D66</f>
        <v>S?</v>
      </c>
      <c r="F219">
        <v>0.1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CONCATENATE("/home/ec2-user/galaxies/",'2012-10-04-GalaxyDetails'!A168)</f>
        <v>/home/ec2-user/galaxies/POGS_PS1only_PGC1229356.fits</v>
      </c>
      <c r="C220" s="4">
        <f>'2012-10-04-GalaxyDetails'!B168</f>
        <v>0.05</v>
      </c>
      <c r="D220" t="str">
        <f>CONCATENATE('2012-10-04-GalaxyDetails'!C168,"c")</f>
        <v>PGC1229356c</v>
      </c>
      <c r="E220" t="str">
        <f>'2012-10-04-GalaxyDetails'!D168</f>
        <v>Unk</v>
      </c>
      <c r="F220">
        <v>0.1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CONCATENATE("/home/ec2-user/galaxies/",'2012-10-04-GalaxyDetails'!A144)</f>
        <v>/home/ec2-user/galaxies/POGS_PS1only_PGC1230366.fits</v>
      </c>
      <c r="C221" s="4">
        <f>'2012-10-04-GalaxyDetails'!B144</f>
        <v>0.05</v>
      </c>
      <c r="D221" t="str">
        <f>CONCATENATE('2012-10-04-GalaxyDetails'!C144,"c")</f>
        <v>PGC1230366c</v>
      </c>
      <c r="E221" t="str">
        <f>'2012-10-04-GalaxyDetails'!D144</f>
        <v>E?</v>
      </c>
      <c r="F221">
        <v>0.1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CONCATENATE("/home/ec2-user/galaxies/",'2012-10-04-GalaxyDetails'!A220)</f>
        <v>/home/ec2-user/galaxies/POGS_PS1only_PGC1230477.fits</v>
      </c>
      <c r="C222" s="4">
        <f>'2012-10-04-GalaxyDetails'!B220</f>
        <v>0.05</v>
      </c>
      <c r="D222" t="str">
        <f>CONCATENATE('2012-10-04-GalaxyDetails'!C220,"c")</f>
        <v>PGC1230477c</v>
      </c>
      <c r="E222" t="str">
        <f>'2012-10-04-GalaxyDetails'!D220</f>
        <v>S?</v>
      </c>
      <c r="F222">
        <v>0.1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CONCATENATE("/home/ec2-user/galaxies/",'2012-10-04-GalaxyDetails'!A167)</f>
        <v>/home/ec2-user/galaxies/POGS_PS1only_PGC1233948.fits</v>
      </c>
      <c r="C223" s="4">
        <f>'2012-10-04-GalaxyDetails'!B167</f>
        <v>0.05</v>
      </c>
      <c r="D223" t="str">
        <f>CONCATENATE('2012-10-04-GalaxyDetails'!C167,"c")</f>
        <v>PGC1233948c</v>
      </c>
      <c r="E223" t="str">
        <f>'2012-10-04-GalaxyDetails'!D167</f>
        <v>S?</v>
      </c>
      <c r="F223">
        <v>0.1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CONCATENATE("/home/ec2-user/galaxies/",'2012-10-04-GalaxyDetails'!A50)</f>
        <v>/home/ec2-user/galaxies/POGS_PS1only_PGC1236665.fits</v>
      </c>
      <c r="C224" s="4">
        <f>'2012-10-04-GalaxyDetails'!B50</f>
        <v>0.05</v>
      </c>
      <c r="D224" t="str">
        <f>CONCATENATE('2012-10-04-GalaxyDetails'!C50,"c")</f>
        <v>PGC1236665c</v>
      </c>
      <c r="E224" t="str">
        <f>'2012-10-04-GalaxyDetails'!D50</f>
        <v>Unk</v>
      </c>
      <c r="F224">
        <v>0.1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CONCATENATE("/home/ec2-user/galaxies/",'2012-10-04-GalaxyDetails'!A34)</f>
        <v>/home/ec2-user/galaxies/POGS_PS1only_PGC1237186.fits</v>
      </c>
      <c r="C225" s="4">
        <f>'2012-10-04-GalaxyDetails'!B34</f>
        <v>0.05</v>
      </c>
      <c r="D225" t="str">
        <f>CONCATENATE('2012-10-04-GalaxyDetails'!C34,"c")</f>
        <v>PGC1237186c</v>
      </c>
      <c r="E225" t="str">
        <f>'2012-10-04-GalaxyDetails'!D34</f>
        <v>S?</v>
      </c>
      <c r="F225">
        <v>0.1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CONCATENATE("/home/ec2-user/galaxies/",'2012-10-04-GalaxyDetails'!A231)</f>
        <v>/home/ec2-user/galaxies/POGS_PS1only_PGC1237533.fits</v>
      </c>
      <c r="C226" s="4">
        <f>'2012-10-04-GalaxyDetails'!B231</f>
        <v>0.05</v>
      </c>
      <c r="D226" t="str">
        <f>CONCATENATE('2012-10-04-GalaxyDetails'!C231,"c")</f>
        <v>PGC1237533c</v>
      </c>
      <c r="E226" t="str">
        <f>'2012-10-04-GalaxyDetails'!D231</f>
        <v>S?</v>
      </c>
      <c r="F226">
        <v>0.1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CONCATENATE("/home/ec2-user/galaxies/",'2012-10-04-GalaxyDetails'!A24)</f>
        <v>/home/ec2-user/galaxies/POGS_PS1only_PGC1237767.fits</v>
      </c>
      <c r="C227" s="4">
        <f>'2012-10-04-GalaxyDetails'!B24</f>
        <v>0.05</v>
      </c>
      <c r="D227" t="str">
        <f>CONCATENATE('2012-10-04-GalaxyDetails'!C24,"c")</f>
        <v>PGC1237767c</v>
      </c>
      <c r="E227" t="str">
        <f>'2012-10-04-GalaxyDetails'!D24</f>
        <v>S?</v>
      </c>
      <c r="F227">
        <v>0.1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CONCATENATE("/home/ec2-user/galaxies/",'2012-10-04-GalaxyDetails'!A200)</f>
        <v>/home/ec2-user/galaxies/POGS_PS1only_PGC1238888.fits</v>
      </c>
      <c r="C228" s="4">
        <f>'2012-10-04-GalaxyDetails'!B200</f>
        <v>0.05</v>
      </c>
      <c r="D228" t="str">
        <f>CONCATENATE('2012-10-04-GalaxyDetails'!C200,"c")</f>
        <v>PGC1238888c</v>
      </c>
      <c r="E228" t="str">
        <f>'2012-10-04-GalaxyDetails'!D200</f>
        <v>S?</v>
      </c>
      <c r="F228">
        <v>0.1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CONCATENATE("/home/ec2-user/galaxies/",'2012-10-04-GalaxyDetails'!A155)</f>
        <v>/home/ec2-user/galaxies/POGS_PS1only_PGC1238991.fits</v>
      </c>
      <c r="C229" s="4">
        <f>'2012-10-04-GalaxyDetails'!B155</f>
        <v>0.05</v>
      </c>
      <c r="D229" t="str">
        <f>CONCATENATE('2012-10-04-GalaxyDetails'!C155,"c")</f>
        <v>PGC1238991c</v>
      </c>
      <c r="E229" t="str">
        <f>'2012-10-04-GalaxyDetails'!D155</f>
        <v>S?</v>
      </c>
      <c r="F229">
        <v>0.1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CONCATENATE("/home/ec2-user/galaxies/",'2012-10-04-GalaxyDetails'!A143)</f>
        <v>/home/ec2-user/galaxies/POGS_PS1only_PGC1240632.fits</v>
      </c>
      <c r="C230" s="4">
        <f>'2012-10-04-GalaxyDetails'!B143</f>
        <v>0.05</v>
      </c>
      <c r="D230" t="str">
        <f>CONCATENATE('2012-10-04-GalaxyDetails'!C143,"c")</f>
        <v>PGC1240632c</v>
      </c>
      <c r="E230" t="str">
        <f>'2012-10-04-GalaxyDetails'!D143</f>
        <v>S?</v>
      </c>
      <c r="F230">
        <v>0.1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CONCATENATE("/home/ec2-user/galaxies/",'2012-10-04-GalaxyDetails'!A203)</f>
        <v>/home/ec2-user/galaxies/POGS_PS1only_PGC1243713.fits</v>
      </c>
      <c r="C231" s="4">
        <f>'2012-10-04-GalaxyDetails'!B203</f>
        <v>0.05</v>
      </c>
      <c r="D231" t="str">
        <f>CONCATENATE('2012-10-04-GalaxyDetails'!C203,"c")</f>
        <v>PGC1243713c</v>
      </c>
      <c r="E231" t="str">
        <f>'2012-10-04-GalaxyDetails'!D203</f>
        <v>S?</v>
      </c>
      <c r="F231">
        <v>0.1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CONCATENATE("/home/ec2-user/galaxies/",'2012-10-04-GalaxyDetails'!A134)</f>
        <v>/home/ec2-user/galaxies/POGS_PS1only_PGC1244747.fits</v>
      </c>
      <c r="C232" s="4">
        <f>'2012-10-04-GalaxyDetails'!B134</f>
        <v>0.05</v>
      </c>
      <c r="D232" t="str">
        <f>CONCATENATE('2012-10-04-GalaxyDetails'!C134,"c")</f>
        <v>PGC1244747c</v>
      </c>
      <c r="E232" t="str">
        <f>'2012-10-04-GalaxyDetails'!D134</f>
        <v>S?</v>
      </c>
      <c r="F232">
        <v>0.1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CONCATENATE("/home/ec2-user/galaxies/",'2012-10-04-GalaxyDetails'!A174)</f>
        <v>/home/ec2-user/galaxies/POGS_PS1only_PGC1246259.fits</v>
      </c>
      <c r="C233" s="4">
        <f>'2012-10-04-GalaxyDetails'!B174</f>
        <v>0.05</v>
      </c>
      <c r="D233" t="str">
        <f>CONCATENATE('2012-10-04-GalaxyDetails'!C174,"c")</f>
        <v>PGC1246259c</v>
      </c>
      <c r="E233" t="str">
        <f>'2012-10-04-GalaxyDetails'!D174</f>
        <v>S?</v>
      </c>
      <c r="F233">
        <v>0.1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CONCATENATE("/home/ec2-user/galaxies/",'2012-10-04-GalaxyDetails'!A227)</f>
        <v>/home/ec2-user/galaxies/POGS_PS1only_PGC1246362.fits</v>
      </c>
      <c r="C234" s="4">
        <f>'2012-10-04-GalaxyDetails'!B227</f>
        <v>0.05</v>
      </c>
      <c r="D234" t="str">
        <f>CONCATENATE('2012-10-04-GalaxyDetails'!C227,"c")</f>
        <v>PGC1246362c</v>
      </c>
      <c r="E234" t="str">
        <f>'2012-10-04-GalaxyDetails'!D227</f>
        <v>S?</v>
      </c>
      <c r="F234">
        <v>0.1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CONCATENATE("/home/ec2-user/galaxies/",'2012-10-04-GalaxyDetails'!A180)</f>
        <v>/home/ec2-user/galaxies/POGS_PS1only_PGC1247588.fits</v>
      </c>
      <c r="C235" s="4">
        <f>'2012-10-04-GalaxyDetails'!B180</f>
        <v>0.05</v>
      </c>
      <c r="D235" t="str">
        <f>CONCATENATE('2012-10-04-GalaxyDetails'!C180,"c")</f>
        <v>PGC1247588c</v>
      </c>
      <c r="E235" t="str">
        <f>'2012-10-04-GalaxyDetails'!D180</f>
        <v>Unk</v>
      </c>
      <c r="F235">
        <v>0.1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CONCATENATE("/home/ec2-user/galaxies/",'2012-10-04-GalaxyDetails'!A187)</f>
        <v>/home/ec2-user/galaxies/POGS_PS1only_PGC1252639.fits</v>
      </c>
      <c r="C236" s="4">
        <f>'2012-10-04-GalaxyDetails'!B187</f>
        <v>0.05</v>
      </c>
      <c r="D236" t="str">
        <f>CONCATENATE('2012-10-04-GalaxyDetails'!C187,"c")</f>
        <v>PGC1252639c</v>
      </c>
      <c r="E236" t="str">
        <f>'2012-10-04-GalaxyDetails'!D187</f>
        <v>S?</v>
      </c>
      <c r="F236">
        <v>0.1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CONCATENATE("/home/ec2-user/galaxies/",'2012-10-04-GalaxyDetails'!A46)</f>
        <v>/home/ec2-user/galaxies/POGS_PS1only_PGC1254476.fits</v>
      </c>
      <c r="C237" s="4">
        <f>'2012-10-04-GalaxyDetails'!B46</f>
        <v>0.05</v>
      </c>
      <c r="D237" t="str">
        <f>CONCATENATE('2012-10-04-GalaxyDetails'!C46,"c")</f>
        <v>PGC1254476c</v>
      </c>
      <c r="E237" t="str">
        <f>'2012-10-04-GalaxyDetails'!D46</f>
        <v>S?</v>
      </c>
      <c r="F237">
        <v>0.1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CONCATENATE("/home/ec2-user/galaxies/",'2012-10-04-GalaxyDetails'!A202)</f>
        <v>/home/ec2-user/galaxies/POGS_PS1only_PGC1255641.fits</v>
      </c>
      <c r="C238" s="4">
        <f>'2012-10-04-GalaxyDetails'!B202</f>
        <v>0.05</v>
      </c>
      <c r="D238" t="str">
        <f>CONCATENATE('2012-10-04-GalaxyDetails'!C202,"c")</f>
        <v>PGC1255641c</v>
      </c>
      <c r="E238" t="str">
        <f>'2012-10-04-GalaxyDetails'!D202</f>
        <v>S?</v>
      </c>
      <c r="F238">
        <v>0.1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CONCATENATE("/home/ec2-user/galaxies/",'2012-10-04-GalaxyDetails'!A97)</f>
        <v>/home/ec2-user/galaxies/POGS_PS1only_PGC1258513.fits</v>
      </c>
      <c r="C239" s="4">
        <f>'2012-10-04-GalaxyDetails'!B97</f>
        <v>0.05</v>
      </c>
      <c r="D239" t="str">
        <f>CONCATENATE('2012-10-04-GalaxyDetails'!C97,"c")</f>
        <v>PGC1258513c</v>
      </c>
      <c r="E239" t="str">
        <f>'2012-10-04-GalaxyDetails'!D97</f>
        <v>S?</v>
      </c>
      <c r="F239">
        <v>0.1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CONCATENATE("/home/ec2-user/galaxies/",'2012-10-04-GalaxyDetails'!A13)</f>
        <v>/home/ec2-user/galaxies/POGS_PS1only_PGC191147.fits</v>
      </c>
      <c r="C240" s="4">
        <f>'2012-10-04-GalaxyDetails'!B13</f>
        <v>0.05</v>
      </c>
      <c r="D240" t="str">
        <f>CONCATENATE('2012-10-04-GalaxyDetails'!C13,"c")</f>
        <v>PGC191147c</v>
      </c>
      <c r="E240" t="str">
        <f>'2012-10-04-GalaxyDetails'!D13</f>
        <v>S?</v>
      </c>
      <c r="F240">
        <v>0.1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CONCATENATE("/home/ec2-user/galaxies/",'2012-10-04-GalaxyDetails'!A104)</f>
        <v>/home/ec2-user/galaxies/POGS_PS1only_PGC191801.fits</v>
      </c>
      <c r="C241" s="4">
        <f>'2012-10-04-GalaxyDetails'!B104</f>
        <v>0.05</v>
      </c>
      <c r="D241" t="str">
        <f>CONCATENATE('2012-10-04-GalaxyDetails'!C104,"c")</f>
        <v>PGC191801c</v>
      </c>
      <c r="E241" t="str">
        <f>'2012-10-04-GalaxyDetails'!D104</f>
        <v>S0-a</v>
      </c>
      <c r="F241">
        <v>0.1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CONCATENATE("/home/ec2-user/galaxies/",'2012-10-04-GalaxyDetails'!A160)</f>
        <v>/home/ec2-user/galaxies/POGS_PS1only_PGC192092.fits</v>
      </c>
      <c r="C242" s="4">
        <f>'2012-10-04-GalaxyDetails'!B160</f>
        <v>0.05</v>
      </c>
      <c r="D242" t="str">
        <f>CONCATENATE('2012-10-04-GalaxyDetails'!C160,"c")</f>
        <v>PGC192092c</v>
      </c>
      <c r="E242" t="str">
        <f>'2012-10-04-GalaxyDetails'!D160</f>
        <v>S?</v>
      </c>
      <c r="F242">
        <v>0.1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CONCATENATE("/home/ec2-user/galaxies/",'2012-10-04-GalaxyDetails'!A39)</f>
        <v>/home/ec2-user/galaxies/POGS_PS1only_SDSSJ220634.97+000327.6.fits</v>
      </c>
      <c r="C243" s="4">
        <f>'2012-10-04-GalaxyDetails'!B39</f>
        <v>0.05</v>
      </c>
      <c r="D243" t="str">
        <f>CONCATENATE('2012-10-04-GalaxyDetails'!C39,"c")</f>
        <v>SDSSJ220634.97+000327.6c</v>
      </c>
      <c r="E243" t="str">
        <f>'2012-10-04-GalaxyDetails'!D39</f>
        <v>Unk</v>
      </c>
      <c r="F243">
        <v>0.1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CONCATENATE("/home/ec2-user/galaxies/",'2012-10-04-GalaxyDetails'!A98)</f>
        <v>/home/ec2-user/galaxies/POGS_PS1only_SDSSJ221602.78+001251.0.fits</v>
      </c>
      <c r="C244" s="4">
        <f>'2012-10-04-GalaxyDetails'!B98</f>
        <v>0.05</v>
      </c>
      <c r="D244" t="str">
        <f>CONCATENATE('2012-10-04-GalaxyDetails'!C98,"c")</f>
        <v>SDSSJ221602.78+001251.0c</v>
      </c>
      <c r="E244" t="str">
        <f>'2012-10-04-GalaxyDetails'!D98</f>
        <v>Unk</v>
      </c>
      <c r="F244">
        <v>0.1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CONCATENATE("/home/ec2-user/galaxies/",'2012-10-11-GalaxyDetails'!A40)</f>
        <v>/home/ec2-user/galaxies/POGS_PS1SDSSu_PGC068042.fits</v>
      </c>
      <c r="C245" s="4">
        <f>'2012-10-11-GalaxyDetails'!B40</f>
        <v>0.05</v>
      </c>
      <c r="D245" t="str">
        <f>CONCATENATE('2012-10-11-GalaxyDetails'!C40,"d")</f>
        <v>PGC068042d</v>
      </c>
      <c r="E245" t="str">
        <f>'2012-10-11-GalaxyDetails'!D40</f>
        <v>S?</v>
      </c>
      <c r="F245">
        <v>0.1</v>
      </c>
      <c r="G245">
        <v>0</v>
      </c>
      <c r="H245">
        <v>1</v>
      </c>
    </row>
    <row r="246" spans="1:8">
      <c r="A246" s="5" t="s">
        <v>847</v>
      </c>
      <c r="B246" t="str">
        <f>CONCATENATE("/home/ec2-user/galaxies/",'2012-10-11-GalaxyDetails'!A61)</f>
        <v>/home/ec2-user/galaxies/POGS_PS1SDSSu_PGC068229.fits</v>
      </c>
      <c r="C246" s="4">
        <f>'2012-10-11-GalaxyDetails'!B61</f>
        <v>0.05</v>
      </c>
      <c r="D246" t="str">
        <f>CONCATENATE('2012-10-11-GalaxyDetails'!C61,"d")</f>
        <v>PGC068229d</v>
      </c>
      <c r="E246" t="str">
        <f>'2012-10-11-GalaxyDetails'!D61</f>
        <v>Sa</v>
      </c>
      <c r="F246">
        <v>0.1</v>
      </c>
      <c r="G246">
        <v>0</v>
      </c>
      <c r="H246">
        <v>1</v>
      </c>
    </row>
    <row r="247" spans="1:8">
      <c r="A247" s="5" t="s">
        <v>847</v>
      </c>
      <c r="B247" t="str">
        <f>CONCATENATE("/home/ec2-user/galaxies/",'2012-10-11-GalaxyDetails'!A126)</f>
        <v>/home/ec2-user/galaxies/POGS_PS1SDSSu_PGC068568.fits</v>
      </c>
      <c r="C247" s="4">
        <f>'2012-10-11-GalaxyDetails'!B126</f>
        <v>0.05</v>
      </c>
      <c r="D247" t="str">
        <f>CONCATENATE('2012-10-11-GalaxyDetails'!C126,"d")</f>
        <v>PGC068568d</v>
      </c>
      <c r="E247" t="str">
        <f>'2012-10-11-GalaxyDetails'!D126</f>
        <v>S?</v>
      </c>
      <c r="F247">
        <v>0.1</v>
      </c>
      <c r="G247">
        <v>0</v>
      </c>
      <c r="H247">
        <v>1</v>
      </c>
    </row>
    <row r="248" spans="1:8">
      <c r="A248" s="5" t="s">
        <v>847</v>
      </c>
      <c r="B248" t="str">
        <f>CONCATENATE("/home/ec2-user/galaxies/",'2012-10-11-GalaxyDetails'!A181)</f>
        <v>/home/ec2-user/galaxies/POGS_PS1SDSSu_PGC096867.fits</v>
      </c>
      <c r="C248" s="4">
        <f>'2012-10-11-GalaxyDetails'!B181</f>
        <v>0.05</v>
      </c>
      <c r="D248" t="str">
        <f>CONCATENATE('2012-10-11-GalaxyDetails'!C181,"d")</f>
        <v>PGC096867d</v>
      </c>
      <c r="E248" t="str">
        <f>'2012-10-11-GalaxyDetails'!D181</f>
        <v>Unk</v>
      </c>
      <c r="F248">
        <v>0.1</v>
      </c>
      <c r="G248">
        <v>0</v>
      </c>
      <c r="H248">
        <v>1</v>
      </c>
    </row>
    <row r="249" spans="1:8">
      <c r="A249" s="5" t="s">
        <v>847</v>
      </c>
      <c r="B249" t="str">
        <f>CONCATENATE("/home/ec2-user/galaxies/",'2012-10-11-GalaxyDetails'!A193)</f>
        <v>/home/ec2-user/galaxies/POGS_PS1SDSSu_PGC1064891.fits</v>
      </c>
      <c r="C249" s="4">
        <f>'2012-10-11-GalaxyDetails'!B193</f>
        <v>0.05</v>
      </c>
      <c r="D249" t="str">
        <f>CONCATENATE('2012-10-11-GalaxyDetails'!C193,"d")</f>
        <v>PGC1064891d</v>
      </c>
      <c r="E249" t="str">
        <f>'2012-10-11-GalaxyDetails'!D193</f>
        <v>S?</v>
      </c>
      <c r="F249">
        <v>0.1</v>
      </c>
      <c r="G249">
        <v>0</v>
      </c>
      <c r="H249">
        <v>1</v>
      </c>
    </row>
    <row r="250" spans="1:8">
      <c r="A250" s="5" t="s">
        <v>847</v>
      </c>
      <c r="B250" t="str">
        <f>CONCATENATE("/home/ec2-user/galaxies/",'2012-10-11-GalaxyDetails'!A237)</f>
        <v>/home/ec2-user/galaxies/POGS_PS1SDSSu_PGC1065293.fits</v>
      </c>
      <c r="C250" s="4">
        <f>'2012-10-11-GalaxyDetails'!B237</f>
        <v>0.05</v>
      </c>
      <c r="D250" t="str">
        <f>CONCATENATE('2012-10-11-GalaxyDetails'!C237,"d")</f>
        <v>PGC1065293d</v>
      </c>
      <c r="E250" t="str">
        <f>'2012-10-11-GalaxyDetails'!D237</f>
        <v>Unk</v>
      </c>
      <c r="F250">
        <v>0.1</v>
      </c>
      <c r="G250">
        <v>0</v>
      </c>
      <c r="H250">
        <v>1</v>
      </c>
    </row>
    <row r="251" spans="1:8">
      <c r="A251" s="5" t="s">
        <v>847</v>
      </c>
      <c r="B251" t="str">
        <f>CONCATENATE("/home/ec2-user/galaxies/",'2012-10-11-GalaxyDetails'!A239)</f>
        <v>/home/ec2-user/galaxies/POGS_PS1SDSSu_PGC1065726.fits</v>
      </c>
      <c r="C251" s="4">
        <f>'2012-10-11-GalaxyDetails'!B239</f>
        <v>0.05</v>
      </c>
      <c r="D251" t="str">
        <f>CONCATENATE('2012-10-11-GalaxyDetails'!C239,"d")</f>
        <v>PGC1065726d</v>
      </c>
      <c r="E251" t="str">
        <f>'2012-10-11-GalaxyDetails'!D239</f>
        <v>Unk</v>
      </c>
      <c r="F251">
        <v>0.1</v>
      </c>
      <c r="G251">
        <v>0</v>
      </c>
      <c r="H251">
        <v>1</v>
      </c>
    </row>
    <row r="252" spans="1:8">
      <c r="A252" s="5" t="s">
        <v>847</v>
      </c>
      <c r="B252" t="str">
        <f>CONCATENATE("/home/ec2-user/galaxies/",'2012-10-11-GalaxyDetails'!A86)</f>
        <v>/home/ec2-user/galaxies/POGS_PS1SDSSu_PGC1066166.fits</v>
      </c>
      <c r="C252" s="4">
        <f>'2012-10-11-GalaxyDetails'!B86</f>
        <v>0.05</v>
      </c>
      <c r="D252" t="str">
        <f>CONCATENATE('2012-10-11-GalaxyDetails'!C86,"d")</f>
        <v>PGC1066166d</v>
      </c>
      <c r="E252" t="str">
        <f>'2012-10-11-GalaxyDetails'!D86</f>
        <v>Unk</v>
      </c>
      <c r="F252">
        <v>0.1</v>
      </c>
      <c r="G252">
        <v>0</v>
      </c>
      <c r="H252">
        <v>1</v>
      </c>
    </row>
    <row r="253" spans="1:8">
      <c r="A253" s="5" t="s">
        <v>847</v>
      </c>
      <c r="B253" t="str">
        <f>CONCATENATE("/home/ec2-user/galaxies/",'2012-10-11-GalaxyDetails'!A179)</f>
        <v>/home/ec2-user/galaxies/POGS_PS1SDSSu_PGC1067527.fits</v>
      </c>
      <c r="C253" s="4">
        <f>'2012-10-11-GalaxyDetails'!B179</f>
        <v>0.05</v>
      </c>
      <c r="D253" t="str">
        <f>CONCATENATE('2012-10-11-GalaxyDetails'!C179,"d")</f>
        <v>PGC1067527d</v>
      </c>
      <c r="E253" t="str">
        <f>'2012-10-11-GalaxyDetails'!D179</f>
        <v>Unk</v>
      </c>
      <c r="F253">
        <v>0.1</v>
      </c>
      <c r="G253">
        <v>0</v>
      </c>
      <c r="H253">
        <v>1</v>
      </c>
    </row>
    <row r="254" spans="1:8">
      <c r="A254" s="5" t="s">
        <v>847</v>
      </c>
      <c r="B254" t="str">
        <f>CONCATENATE("/home/ec2-user/galaxies/",'2012-10-11-GalaxyDetails'!A103)</f>
        <v>/home/ec2-user/galaxies/POGS_PS1SDSSu_PGC1068274.fits</v>
      </c>
      <c r="C254" s="4">
        <f>'2012-10-11-GalaxyDetails'!B103</f>
        <v>0.05</v>
      </c>
      <c r="D254" t="str">
        <f>CONCATENATE('2012-10-11-GalaxyDetails'!C103,"d")</f>
        <v>PGC1068274d</v>
      </c>
      <c r="E254" t="str">
        <f>'2012-10-11-GalaxyDetails'!D103</f>
        <v>Unk</v>
      </c>
      <c r="F254">
        <v>0.1</v>
      </c>
      <c r="G254">
        <v>0</v>
      </c>
      <c r="H254">
        <v>1</v>
      </c>
    </row>
    <row r="255" spans="1:8">
      <c r="A255" s="5" t="s">
        <v>847</v>
      </c>
      <c r="B255" t="str">
        <f>CONCATENATE("/home/ec2-user/galaxies/",'2012-10-11-GalaxyDetails'!A198)</f>
        <v>/home/ec2-user/galaxies/POGS_PS1SDSSu_PGC1069185.fits</v>
      </c>
      <c r="C255" s="4">
        <f>'2012-10-11-GalaxyDetails'!B198</f>
        <v>0.05</v>
      </c>
      <c r="D255" t="str">
        <f>CONCATENATE('2012-10-11-GalaxyDetails'!C198,"d")</f>
        <v>PGC1069185d</v>
      </c>
      <c r="E255" t="str">
        <f>'2012-10-11-GalaxyDetails'!D198</f>
        <v>Unk</v>
      </c>
      <c r="F255">
        <v>0.1</v>
      </c>
      <c r="G255">
        <v>0</v>
      </c>
      <c r="H255">
        <v>1</v>
      </c>
    </row>
    <row r="256" spans="1:8">
      <c r="A256" s="5" t="s">
        <v>847</v>
      </c>
      <c r="B256" t="str">
        <f>CONCATENATE("/home/ec2-user/galaxies/",'2012-10-11-GalaxyDetails'!A128)</f>
        <v>/home/ec2-user/galaxies/POGS_PS1SDSSu_PGC1069369.fits</v>
      </c>
      <c r="C256" s="4">
        <f>'2012-10-11-GalaxyDetails'!B128</f>
        <v>0.05</v>
      </c>
      <c r="D256" t="str">
        <f>CONCATENATE('2012-10-11-GalaxyDetails'!C128,"d")</f>
        <v>PGC1069369d</v>
      </c>
      <c r="E256" t="str">
        <f>'2012-10-11-GalaxyDetails'!D128</f>
        <v>Unk</v>
      </c>
      <c r="F256">
        <v>0.1</v>
      </c>
      <c r="G256">
        <v>0</v>
      </c>
      <c r="H256">
        <v>1</v>
      </c>
    </row>
    <row r="257" spans="1:8">
      <c r="A257" s="5" t="s">
        <v>847</v>
      </c>
      <c r="B257" t="str">
        <f>CONCATENATE("/home/ec2-user/galaxies/",'2012-10-11-GalaxyDetails'!A107)</f>
        <v>/home/ec2-user/galaxies/POGS_PS1SDSSu_PGC1069382.fits</v>
      </c>
      <c r="C257" s="4">
        <f>'2012-10-11-GalaxyDetails'!B107</f>
        <v>0.05</v>
      </c>
      <c r="D257" t="str">
        <f>CONCATENATE('2012-10-11-GalaxyDetails'!C107,"d")</f>
        <v>PGC1069382d</v>
      </c>
      <c r="E257" t="str">
        <f>'2012-10-11-GalaxyDetails'!D107</f>
        <v>S?</v>
      </c>
      <c r="F257">
        <v>0.1</v>
      </c>
      <c r="G257">
        <v>0</v>
      </c>
      <c r="H257">
        <v>1</v>
      </c>
    </row>
    <row r="258" spans="1:8">
      <c r="A258" s="5" t="s">
        <v>847</v>
      </c>
      <c r="B258" t="str">
        <f>CONCATENATE("/home/ec2-user/galaxies/",'2012-10-11-GalaxyDetails'!A22)</f>
        <v>/home/ec2-user/galaxies/POGS_PS1SDSSu_PGC1069967.fits</v>
      </c>
      <c r="C258" s="4">
        <f>'2012-10-11-GalaxyDetails'!B22</f>
        <v>0.05</v>
      </c>
      <c r="D258" t="str">
        <f>CONCATENATE('2012-10-11-GalaxyDetails'!C22,"d")</f>
        <v>PGC1069967d</v>
      </c>
      <c r="E258" t="str">
        <f>'2012-10-11-GalaxyDetails'!D22</f>
        <v>S?</v>
      </c>
      <c r="F258">
        <v>0.1</v>
      </c>
      <c r="G258">
        <v>0</v>
      </c>
      <c r="H258">
        <v>1</v>
      </c>
    </row>
    <row r="259" spans="1:8">
      <c r="A259" s="5" t="s">
        <v>847</v>
      </c>
      <c r="B259" t="str">
        <f>CONCATENATE("/home/ec2-user/galaxies/",'2012-10-11-GalaxyDetails'!A100)</f>
        <v>/home/ec2-user/galaxies/POGS_PS1SDSSu_PGC1070270.fits</v>
      </c>
      <c r="C259" s="4">
        <f>'2012-10-11-GalaxyDetails'!B100</f>
        <v>0.05</v>
      </c>
      <c r="D259" t="str">
        <f>CONCATENATE('2012-10-11-GalaxyDetails'!C100,"d")</f>
        <v>PGC1070270d</v>
      </c>
      <c r="E259" t="str">
        <f>'2012-10-11-GalaxyDetails'!D100</f>
        <v>S?</v>
      </c>
      <c r="F259">
        <v>0.1</v>
      </c>
      <c r="G259">
        <v>0</v>
      </c>
      <c r="H259">
        <v>1</v>
      </c>
    </row>
    <row r="260" spans="1:8">
      <c r="A260" s="5" t="s">
        <v>847</v>
      </c>
      <c r="B260" t="str">
        <f>CONCATENATE("/home/ec2-user/galaxies/",'2012-10-11-GalaxyDetails'!A121)</f>
        <v>/home/ec2-user/galaxies/POGS_PS1SDSSu_PGC1070276.fits</v>
      </c>
      <c r="C260" s="4">
        <f>'2012-10-11-GalaxyDetails'!B121</f>
        <v>0.05</v>
      </c>
      <c r="D260" t="str">
        <f>CONCATENATE('2012-10-11-GalaxyDetails'!C121,"d")</f>
        <v>PGC1070276d</v>
      </c>
      <c r="E260" t="str">
        <f>'2012-10-11-GalaxyDetails'!D121</f>
        <v>S?</v>
      </c>
      <c r="F260">
        <v>0.1</v>
      </c>
      <c r="G260">
        <v>0</v>
      </c>
      <c r="H260">
        <v>1</v>
      </c>
    </row>
    <row r="261" spans="1:8">
      <c r="A261" s="5" t="s">
        <v>847</v>
      </c>
      <c r="B261" t="str">
        <f>CONCATENATE("/home/ec2-user/galaxies/",'2012-10-11-GalaxyDetails'!A122)</f>
        <v>/home/ec2-user/galaxies/POGS_PS1SDSSu_PGC1070345.fits</v>
      </c>
      <c r="C261" s="4">
        <f>'2012-10-11-GalaxyDetails'!B122</f>
        <v>0.05</v>
      </c>
      <c r="D261" t="str">
        <f>CONCATENATE('2012-10-11-GalaxyDetails'!C122,"d")</f>
        <v>PGC1070345d</v>
      </c>
      <c r="E261" t="str">
        <f>'2012-10-11-GalaxyDetails'!D122</f>
        <v>S?</v>
      </c>
      <c r="F261">
        <v>0.1</v>
      </c>
      <c r="G261">
        <v>0</v>
      </c>
      <c r="H261">
        <v>1</v>
      </c>
    </row>
    <row r="262" spans="1:8">
      <c r="A262" s="5" t="s">
        <v>847</v>
      </c>
      <c r="B262" t="str">
        <f>CONCATENATE("/home/ec2-user/galaxies/",'2012-10-11-GalaxyDetails'!A125)</f>
        <v>/home/ec2-user/galaxies/POGS_PS1SDSSu_PGC1070711.fits</v>
      </c>
      <c r="C262" s="4">
        <f>'2012-10-11-GalaxyDetails'!B125</f>
        <v>0.05</v>
      </c>
      <c r="D262" t="str">
        <f>CONCATENATE('2012-10-11-GalaxyDetails'!C125,"d")</f>
        <v>PGC1070711d</v>
      </c>
      <c r="E262" t="str">
        <f>'2012-10-11-GalaxyDetails'!D125</f>
        <v>S?</v>
      </c>
      <c r="F262">
        <v>0.1</v>
      </c>
      <c r="G262">
        <v>0</v>
      </c>
      <c r="H262">
        <v>1</v>
      </c>
    </row>
    <row r="263" spans="1:8">
      <c r="A263" s="5" t="s">
        <v>847</v>
      </c>
      <c r="B263" t="str">
        <f>CONCATENATE("/home/ec2-user/galaxies/",'2012-10-11-GalaxyDetails'!A111)</f>
        <v>/home/ec2-user/galaxies/POGS_PS1SDSSu_PGC1071858.fits</v>
      </c>
      <c r="C263" s="4">
        <f>'2012-10-11-GalaxyDetails'!B111</f>
        <v>0.05</v>
      </c>
      <c r="D263" t="str">
        <f>CONCATENATE('2012-10-11-GalaxyDetails'!C111,"d")</f>
        <v>PGC1071858d</v>
      </c>
      <c r="E263" t="str">
        <f>'2012-10-11-GalaxyDetails'!D111</f>
        <v>Unk</v>
      </c>
      <c r="F263">
        <v>0.1</v>
      </c>
      <c r="G263">
        <v>0</v>
      </c>
      <c r="H263">
        <v>1</v>
      </c>
    </row>
    <row r="264" spans="1:8">
      <c r="A264" s="5" t="s">
        <v>847</v>
      </c>
      <c r="B264" t="str">
        <f>CONCATENATE("/home/ec2-user/galaxies/",'2012-10-11-GalaxyDetails'!A112)</f>
        <v>/home/ec2-user/galaxies/POGS_PS1SDSSu_PGC1071910.fits</v>
      </c>
      <c r="C264" s="4">
        <f>'2012-10-11-GalaxyDetails'!B112</f>
        <v>0.05</v>
      </c>
      <c r="D264" t="str">
        <f>CONCATENATE('2012-10-11-GalaxyDetails'!C112,"d")</f>
        <v>PGC1071910d</v>
      </c>
      <c r="E264" t="str">
        <f>'2012-10-11-GalaxyDetails'!D112</f>
        <v>S?</v>
      </c>
      <c r="F264">
        <v>0.1</v>
      </c>
      <c r="G264">
        <v>0</v>
      </c>
      <c r="H264">
        <v>1</v>
      </c>
    </row>
    <row r="265" spans="1:8">
      <c r="A265" s="5" t="s">
        <v>847</v>
      </c>
      <c r="B265" t="str">
        <f>CONCATENATE("/home/ec2-user/galaxies/",'2012-10-11-GalaxyDetails'!A217)</f>
        <v>/home/ec2-user/galaxies/POGS_PS1SDSSu_PGC1071957.fits</v>
      </c>
      <c r="C265" s="4">
        <f>'2012-10-11-GalaxyDetails'!B217</f>
        <v>0.05</v>
      </c>
      <c r="D265" t="str">
        <f>CONCATENATE('2012-10-11-GalaxyDetails'!C217,"d")</f>
        <v>PGC1071957d</v>
      </c>
      <c r="E265" t="str">
        <f>'2012-10-11-GalaxyDetails'!D217</f>
        <v>S?</v>
      </c>
      <c r="F265">
        <v>0.1</v>
      </c>
      <c r="G265">
        <v>0</v>
      </c>
      <c r="H265">
        <v>1</v>
      </c>
    </row>
    <row r="266" spans="1:8">
      <c r="A266" s="5" t="s">
        <v>847</v>
      </c>
      <c r="B266" t="str">
        <f>CONCATENATE("/home/ec2-user/galaxies/",'2012-10-11-GalaxyDetails'!A141)</f>
        <v>/home/ec2-user/galaxies/POGS_PS1SDSSu_PGC1072169.fits</v>
      </c>
      <c r="C266" s="4">
        <f>'2012-10-11-GalaxyDetails'!B141</f>
        <v>0.05</v>
      </c>
      <c r="D266" t="str">
        <f>CONCATENATE('2012-10-11-GalaxyDetails'!C141,"d")</f>
        <v>PGC1072169d</v>
      </c>
      <c r="E266" t="str">
        <f>'2012-10-11-GalaxyDetails'!D141</f>
        <v>Unk</v>
      </c>
      <c r="F266">
        <v>0.1</v>
      </c>
      <c r="G266">
        <v>0</v>
      </c>
      <c r="H266">
        <v>1</v>
      </c>
    </row>
    <row r="267" spans="1:8">
      <c r="A267" s="5" t="s">
        <v>847</v>
      </c>
      <c r="B267" t="str">
        <f>CONCATENATE("/home/ec2-user/galaxies/",'2012-10-11-GalaxyDetails'!A169)</f>
        <v>/home/ec2-user/galaxies/POGS_PS1SDSSu_PGC1072419.fits</v>
      </c>
      <c r="C267" s="4">
        <f>'2012-10-11-GalaxyDetails'!B169</f>
        <v>0.05</v>
      </c>
      <c r="D267" t="str">
        <f>CONCATENATE('2012-10-11-GalaxyDetails'!C169,"d")</f>
        <v>PGC1072419d</v>
      </c>
      <c r="E267" t="str">
        <f>'2012-10-11-GalaxyDetails'!D169</f>
        <v>Unk</v>
      </c>
      <c r="F267">
        <v>0.1</v>
      </c>
      <c r="G267">
        <v>0</v>
      </c>
      <c r="H267">
        <v>1</v>
      </c>
    </row>
    <row r="268" spans="1:8">
      <c r="A268" s="5" t="s">
        <v>847</v>
      </c>
      <c r="B268" t="str">
        <f>CONCATENATE("/home/ec2-user/galaxies/",'2012-10-11-GalaxyDetails'!A79)</f>
        <v>/home/ec2-user/galaxies/POGS_PS1SDSSu_PGC1073911.fits</v>
      </c>
      <c r="C268" s="4">
        <f>'2012-10-11-GalaxyDetails'!B79</f>
        <v>0.05</v>
      </c>
      <c r="D268" t="str">
        <f>CONCATENATE('2012-10-11-GalaxyDetails'!C79,"d")</f>
        <v>PGC1073911d</v>
      </c>
      <c r="E268" t="str">
        <f>'2012-10-11-GalaxyDetails'!D79</f>
        <v>S?</v>
      </c>
      <c r="F268">
        <v>0.1</v>
      </c>
      <c r="G268">
        <v>0</v>
      </c>
      <c r="H268">
        <v>1</v>
      </c>
    </row>
    <row r="269" spans="1:8">
      <c r="A269" s="5" t="s">
        <v>847</v>
      </c>
      <c r="B269" t="str">
        <f>CONCATENATE("/home/ec2-user/galaxies/",'2012-10-11-GalaxyDetails'!A215)</f>
        <v>/home/ec2-user/galaxies/POGS_PS1SDSSu_PGC1074056.fits</v>
      </c>
      <c r="C269" s="4">
        <f>'2012-10-11-GalaxyDetails'!B215</f>
        <v>0.05</v>
      </c>
      <c r="D269" t="str">
        <f>CONCATENATE('2012-10-11-GalaxyDetails'!C215,"d")</f>
        <v>PGC1074056d</v>
      </c>
      <c r="E269" t="str">
        <f>'2012-10-11-GalaxyDetails'!D215</f>
        <v>S?</v>
      </c>
      <c r="F269">
        <v>0.1</v>
      </c>
      <c r="G269">
        <v>0</v>
      </c>
      <c r="H269">
        <v>1</v>
      </c>
    </row>
    <row r="270" spans="1:8">
      <c r="A270" s="5" t="s">
        <v>847</v>
      </c>
      <c r="B270" t="str">
        <f>CONCATENATE("/home/ec2-user/galaxies/",'2012-10-11-GalaxyDetails'!A127)</f>
        <v>/home/ec2-user/galaxies/POGS_PS1SDSSu_PGC1074282.fits</v>
      </c>
      <c r="C270" s="4">
        <f>'2012-10-11-GalaxyDetails'!B127</f>
        <v>0.05</v>
      </c>
      <c r="D270" t="str">
        <f>CONCATENATE('2012-10-11-GalaxyDetails'!C127,"d")</f>
        <v>PGC1074282d</v>
      </c>
      <c r="E270" t="str">
        <f>'2012-10-11-GalaxyDetails'!D127</f>
        <v>S?</v>
      </c>
      <c r="F270">
        <v>0.1</v>
      </c>
      <c r="G270">
        <v>0</v>
      </c>
      <c r="H270">
        <v>1</v>
      </c>
    </row>
    <row r="271" spans="1:8">
      <c r="A271" s="5" t="s">
        <v>847</v>
      </c>
      <c r="B271" t="str">
        <f>CONCATENATE("/home/ec2-user/galaxies/",'2012-10-11-GalaxyDetails'!A173)</f>
        <v>/home/ec2-user/galaxies/POGS_PS1SDSSu_PGC1076380.fits</v>
      </c>
      <c r="C271" s="4">
        <f>'2012-10-11-GalaxyDetails'!B173</f>
        <v>0.05</v>
      </c>
      <c r="D271" t="str">
        <f>CONCATENATE('2012-10-11-GalaxyDetails'!C173,"d")</f>
        <v>PGC1076380d</v>
      </c>
      <c r="E271" t="str">
        <f>'2012-10-11-GalaxyDetails'!D173</f>
        <v>S?</v>
      </c>
      <c r="F271">
        <v>0.1</v>
      </c>
      <c r="G271">
        <v>0</v>
      </c>
      <c r="H271">
        <v>1</v>
      </c>
    </row>
    <row r="272" spans="1:8">
      <c r="A272" s="5" t="s">
        <v>847</v>
      </c>
      <c r="B272" t="str">
        <f>CONCATENATE("/home/ec2-user/galaxies/",'2012-10-11-GalaxyDetails'!A151)</f>
        <v>/home/ec2-user/galaxies/POGS_PS1SDSSu_PGC1078021.fits</v>
      </c>
      <c r="C272" s="4">
        <f>'2012-10-11-GalaxyDetails'!B151</f>
        <v>0.05</v>
      </c>
      <c r="D272" t="str">
        <f>CONCATENATE('2012-10-11-GalaxyDetails'!C151,"d")</f>
        <v>PGC1078021d</v>
      </c>
      <c r="E272" t="str">
        <f>'2012-10-11-GalaxyDetails'!D151</f>
        <v>S?</v>
      </c>
      <c r="F272">
        <v>0.1</v>
      </c>
      <c r="G272">
        <v>0</v>
      </c>
      <c r="H272">
        <v>1</v>
      </c>
    </row>
    <row r="273" spans="1:8">
      <c r="A273" s="5" t="s">
        <v>847</v>
      </c>
      <c r="B273" t="str">
        <f>CONCATENATE("/home/ec2-user/galaxies/",'2012-10-11-GalaxyDetails'!A214)</f>
        <v>/home/ec2-user/galaxies/POGS_PS1SDSSu_PGC1081347.fits</v>
      </c>
      <c r="C273" s="4">
        <f>'2012-10-11-GalaxyDetails'!B214</f>
        <v>0.05</v>
      </c>
      <c r="D273" t="str">
        <f>CONCATENATE('2012-10-11-GalaxyDetails'!C214,"d")</f>
        <v>PGC1081347d</v>
      </c>
      <c r="E273" t="str">
        <f>'2012-10-11-GalaxyDetails'!D214</f>
        <v>S?</v>
      </c>
      <c r="F273">
        <v>0.1</v>
      </c>
      <c r="G273">
        <v>0</v>
      </c>
      <c r="H273">
        <v>1</v>
      </c>
    </row>
    <row r="274" spans="1:8">
      <c r="A274" s="5" t="s">
        <v>847</v>
      </c>
      <c r="B274" t="str">
        <f>CONCATENATE("/home/ec2-user/galaxies/",'2012-10-11-GalaxyDetails'!A157)</f>
        <v>/home/ec2-user/galaxies/POGS_PS1SDSSu_PGC1084588.fits</v>
      </c>
      <c r="C274" s="4">
        <f>'2012-10-11-GalaxyDetails'!B157</f>
        <v>0.05</v>
      </c>
      <c r="D274" t="str">
        <f>CONCATENATE('2012-10-11-GalaxyDetails'!C157,"d")</f>
        <v>PGC1084588d</v>
      </c>
      <c r="E274" t="str">
        <f>'2012-10-11-GalaxyDetails'!D157</f>
        <v>S0-a</v>
      </c>
      <c r="F274">
        <v>0.1</v>
      </c>
      <c r="G274">
        <v>0</v>
      </c>
      <c r="H274">
        <v>1</v>
      </c>
    </row>
    <row r="275" spans="1:8">
      <c r="A275" s="5" t="s">
        <v>847</v>
      </c>
      <c r="B275" t="str">
        <f>CONCATENATE("/home/ec2-user/galaxies/",'2012-10-11-GalaxyDetails'!A52)</f>
        <v>/home/ec2-user/galaxies/POGS_PS1SDSSu_PGC1086643.fits</v>
      </c>
      <c r="C275" s="4">
        <f>'2012-10-11-GalaxyDetails'!B52</f>
        <v>0.05</v>
      </c>
      <c r="D275" t="str">
        <f>CONCATENATE('2012-10-11-GalaxyDetails'!C52,"d")</f>
        <v>PGC1086643d</v>
      </c>
      <c r="E275" t="str">
        <f>'2012-10-11-GalaxyDetails'!D52</f>
        <v>Unk</v>
      </c>
      <c r="F275">
        <v>0.1</v>
      </c>
      <c r="G275">
        <v>0</v>
      </c>
      <c r="H275">
        <v>1</v>
      </c>
    </row>
    <row r="276" spans="1:8">
      <c r="A276" s="5" t="s">
        <v>847</v>
      </c>
      <c r="B276" t="str">
        <f>CONCATENATE("/home/ec2-user/galaxies/",'2012-10-11-GalaxyDetails'!A189)</f>
        <v>/home/ec2-user/galaxies/POGS_PS1SDSSu_PGC1093467.fits</v>
      </c>
      <c r="C276" s="4">
        <f>'2012-10-11-GalaxyDetails'!B189</f>
        <v>0.05</v>
      </c>
      <c r="D276" t="str">
        <f>CONCATENATE('2012-10-11-GalaxyDetails'!C189,"d")</f>
        <v>PGC1093467d</v>
      </c>
      <c r="E276" t="str">
        <f>'2012-10-11-GalaxyDetails'!D189</f>
        <v>S?</v>
      </c>
      <c r="F276">
        <v>0.1</v>
      </c>
      <c r="G276">
        <v>0</v>
      </c>
      <c r="H276">
        <v>1</v>
      </c>
    </row>
    <row r="277" spans="1:8">
      <c r="A277" s="5" t="s">
        <v>847</v>
      </c>
      <c r="B277" t="str">
        <f>CONCATENATE("/home/ec2-user/galaxies/",'2012-10-11-GalaxyDetails'!A87)</f>
        <v>/home/ec2-user/galaxies/POGS_PS1SDSSu_PGC1096363.fits</v>
      </c>
      <c r="C277" s="4">
        <f>'2012-10-11-GalaxyDetails'!B87</f>
        <v>0.05</v>
      </c>
      <c r="D277" t="str">
        <f>CONCATENATE('2012-10-11-GalaxyDetails'!C87,"d")</f>
        <v>PGC1096363d</v>
      </c>
      <c r="E277" t="str">
        <f>'2012-10-11-GalaxyDetails'!D87</f>
        <v>S?</v>
      </c>
      <c r="F277">
        <v>0.1</v>
      </c>
      <c r="G277">
        <v>0</v>
      </c>
      <c r="H277">
        <v>1</v>
      </c>
    </row>
    <row r="278" spans="1:8">
      <c r="A278" s="5" t="s">
        <v>847</v>
      </c>
      <c r="B278" t="str">
        <f>CONCATENATE("/home/ec2-user/galaxies/",'2012-10-11-GalaxyDetails'!A171)</f>
        <v>/home/ec2-user/galaxies/POGS_PS1SDSSu_PGC1100060.fits</v>
      </c>
      <c r="C278" s="4">
        <f>'2012-10-11-GalaxyDetails'!B171</f>
        <v>0.05</v>
      </c>
      <c r="D278" t="str">
        <f>CONCATENATE('2012-10-11-GalaxyDetails'!C171,"d")</f>
        <v>PGC1100060d</v>
      </c>
      <c r="E278" t="str">
        <f>'2012-10-11-GalaxyDetails'!D171</f>
        <v>Unk</v>
      </c>
      <c r="F278">
        <v>0.1</v>
      </c>
      <c r="G278">
        <v>0</v>
      </c>
      <c r="H278">
        <v>1</v>
      </c>
    </row>
    <row r="279" spans="1:8">
      <c r="A279" s="5" t="s">
        <v>847</v>
      </c>
      <c r="B279" t="str">
        <f>CONCATENATE("/home/ec2-user/galaxies/",'2012-10-11-GalaxyDetails'!A240)</f>
        <v>/home/ec2-user/galaxies/POGS_PS1SDSSu_PGC1105280.fits</v>
      </c>
      <c r="C279" s="4">
        <f>'2012-10-11-GalaxyDetails'!B240</f>
        <v>0.05</v>
      </c>
      <c r="D279" t="str">
        <f>CONCATENATE('2012-10-11-GalaxyDetails'!C240,"d")</f>
        <v>PGC1105280d</v>
      </c>
      <c r="E279" t="str">
        <f>'2012-10-11-GalaxyDetails'!D240</f>
        <v>S?</v>
      </c>
      <c r="F279">
        <v>0.1</v>
      </c>
      <c r="G279">
        <v>0</v>
      </c>
      <c r="H279">
        <v>1</v>
      </c>
    </row>
    <row r="280" spans="1:8">
      <c r="A280" s="5" t="s">
        <v>847</v>
      </c>
      <c r="B280" t="str">
        <f>CONCATENATE("/home/ec2-user/galaxies/",'2012-10-11-GalaxyDetails'!A77)</f>
        <v>/home/ec2-user/galaxies/POGS_PS1SDSSu_PGC1109092.fits</v>
      </c>
      <c r="C280" s="4">
        <f>'2012-10-11-GalaxyDetails'!B77</f>
        <v>0.05</v>
      </c>
      <c r="D280" t="str">
        <f>CONCATENATE('2012-10-11-GalaxyDetails'!C77,"d")</f>
        <v>PGC1109092d</v>
      </c>
      <c r="E280" t="str">
        <f>'2012-10-11-GalaxyDetails'!D77</f>
        <v>Sab</v>
      </c>
      <c r="F280">
        <v>0.1</v>
      </c>
      <c r="G280">
        <v>0</v>
      </c>
      <c r="H280">
        <v>1</v>
      </c>
    </row>
    <row r="281" spans="1:8">
      <c r="A281" s="5" t="s">
        <v>847</v>
      </c>
      <c r="B281" t="str">
        <f>CONCATENATE("/home/ec2-user/galaxies/",'2012-10-11-GalaxyDetails'!A195)</f>
        <v>/home/ec2-user/galaxies/POGS_PS1SDSSu_PGC1113641.fits</v>
      </c>
      <c r="C281" s="4">
        <f>'2012-10-11-GalaxyDetails'!B195</f>
        <v>0.05</v>
      </c>
      <c r="D281" t="str">
        <f>CONCATENATE('2012-10-11-GalaxyDetails'!C195,"d")</f>
        <v>PGC1113641d</v>
      </c>
      <c r="E281" t="str">
        <f>'2012-10-11-GalaxyDetails'!D195</f>
        <v>S?</v>
      </c>
      <c r="F281">
        <v>0.1</v>
      </c>
      <c r="G281">
        <v>0</v>
      </c>
      <c r="H281">
        <v>1</v>
      </c>
    </row>
    <row r="282" spans="1:8">
      <c r="A282" s="5" t="s">
        <v>847</v>
      </c>
      <c r="B282" t="str">
        <f>CONCATENATE("/home/ec2-user/galaxies/",'2012-10-11-GalaxyDetails'!A212)</f>
        <v>/home/ec2-user/galaxies/POGS_PS1SDSSu_PGC1114408.fits</v>
      </c>
      <c r="C282" s="4">
        <f>'2012-10-11-GalaxyDetails'!B212</f>
        <v>0.05</v>
      </c>
      <c r="D282" t="str">
        <f>CONCATENATE('2012-10-11-GalaxyDetails'!C212,"d")</f>
        <v>PGC1114408d</v>
      </c>
      <c r="E282" t="str">
        <f>'2012-10-11-GalaxyDetails'!D212</f>
        <v>S?</v>
      </c>
      <c r="F282">
        <v>0.1</v>
      </c>
      <c r="G282">
        <v>0</v>
      </c>
      <c r="H282">
        <v>1</v>
      </c>
    </row>
    <row r="283" spans="1:8">
      <c r="A283" s="5" t="s">
        <v>847</v>
      </c>
      <c r="B283" t="str">
        <f>CONCATENATE("/home/ec2-user/galaxies/",'2012-10-11-GalaxyDetails'!A4)</f>
        <v>/home/ec2-user/galaxies/POGS_PS1SDSSu_PGC1115312.fits</v>
      </c>
      <c r="C283" s="4">
        <f>'2012-10-11-GalaxyDetails'!B4</f>
        <v>0.05</v>
      </c>
      <c r="D283" t="str">
        <f>CONCATENATE('2012-10-11-GalaxyDetails'!C4,"d")</f>
        <v>PGC1115312d</v>
      </c>
      <c r="E283" t="str">
        <f>'2012-10-11-GalaxyDetails'!D4</f>
        <v>S?</v>
      </c>
      <c r="F283">
        <v>0.1</v>
      </c>
      <c r="G283">
        <v>0</v>
      </c>
      <c r="H283">
        <v>1</v>
      </c>
    </row>
    <row r="284" spans="1:8">
      <c r="A284" s="5" t="s">
        <v>847</v>
      </c>
      <c r="B284" t="str">
        <f>CONCATENATE("/home/ec2-user/galaxies/",'2012-10-11-GalaxyDetails'!A221)</f>
        <v>/home/ec2-user/galaxies/POGS_PS1SDSSu_PGC1118258.fits</v>
      </c>
      <c r="C284" s="4">
        <f>'2012-10-11-GalaxyDetails'!B221</f>
        <v>0.05</v>
      </c>
      <c r="D284" t="str">
        <f>CONCATENATE('2012-10-11-GalaxyDetails'!C221,"d")</f>
        <v>PGC1118258d</v>
      </c>
      <c r="E284" t="str">
        <f>'2012-10-11-GalaxyDetails'!D221</f>
        <v>Unk</v>
      </c>
      <c r="F284">
        <v>0.1</v>
      </c>
      <c r="G284">
        <v>0</v>
      </c>
      <c r="H284">
        <v>1</v>
      </c>
    </row>
    <row r="285" spans="1:8">
      <c r="A285" s="5" t="s">
        <v>847</v>
      </c>
      <c r="B285" t="str">
        <f>CONCATENATE("/home/ec2-user/galaxies/",'2012-10-11-GalaxyDetails'!A33)</f>
        <v>/home/ec2-user/galaxies/POGS_PS1SDSSu_PGC1156494.fits</v>
      </c>
      <c r="C285" s="4">
        <f>'2012-10-11-GalaxyDetails'!B33</f>
        <v>0.05</v>
      </c>
      <c r="D285" t="str">
        <f>CONCATENATE('2012-10-11-GalaxyDetails'!C33,"d")</f>
        <v>PGC1156494d</v>
      </c>
      <c r="E285" t="str">
        <f>'2012-10-11-GalaxyDetails'!D33</f>
        <v>S?</v>
      </c>
      <c r="F285">
        <v>0.1</v>
      </c>
      <c r="G285">
        <v>0</v>
      </c>
      <c r="H285">
        <v>1</v>
      </c>
    </row>
    <row r="286" spans="1:8">
      <c r="A286" s="5" t="s">
        <v>847</v>
      </c>
      <c r="B286" t="str">
        <f>CONCATENATE("/home/ec2-user/galaxies/",'2012-10-11-GalaxyDetails'!A70)</f>
        <v>/home/ec2-user/galaxies/POGS_PS1SDSSu_PGC1191673.fits</v>
      </c>
      <c r="C286" s="4">
        <f>'2012-10-11-GalaxyDetails'!B70</f>
        <v>0.05</v>
      </c>
      <c r="D286" t="str">
        <f>CONCATENATE('2012-10-11-GalaxyDetails'!C70,"d")</f>
        <v>PGC1191673d</v>
      </c>
      <c r="E286" t="str">
        <f>'2012-10-11-GalaxyDetails'!D70</f>
        <v>S?</v>
      </c>
      <c r="F286">
        <v>0.1</v>
      </c>
      <c r="G286">
        <v>0</v>
      </c>
      <c r="H286">
        <v>1</v>
      </c>
    </row>
    <row r="287" spans="1:8">
      <c r="A287" s="5" t="s">
        <v>847</v>
      </c>
      <c r="B287" t="str">
        <f>CONCATENATE("/home/ec2-user/galaxies/",'2012-10-11-GalaxyDetails'!A142)</f>
        <v>/home/ec2-user/galaxies/POGS_PS1SDSSu_PGC1197947.fits</v>
      </c>
      <c r="C287" s="4">
        <f>'2012-10-11-GalaxyDetails'!B142</f>
        <v>0.05</v>
      </c>
      <c r="D287" t="str">
        <f>CONCATENATE('2012-10-11-GalaxyDetails'!C142,"d")</f>
        <v>PGC1197947d</v>
      </c>
      <c r="E287" t="str">
        <f>'2012-10-11-GalaxyDetails'!D142</f>
        <v>S?</v>
      </c>
      <c r="F287">
        <v>0.1</v>
      </c>
      <c r="G287">
        <v>0</v>
      </c>
      <c r="H287">
        <v>1</v>
      </c>
    </row>
    <row r="288" spans="1:8">
      <c r="A288" s="5" t="s">
        <v>847</v>
      </c>
      <c r="B288" t="str">
        <f>CONCATENATE("/home/ec2-user/galaxies/",'2012-10-11-GalaxyDetails'!A55)</f>
        <v>/home/ec2-user/galaxies/POGS_PS1SDSSu_PGC1197963.fits</v>
      </c>
      <c r="C288" s="4">
        <f>'2012-10-11-GalaxyDetails'!B55</f>
        <v>0.05</v>
      </c>
      <c r="D288" t="str">
        <f>CONCATENATE('2012-10-11-GalaxyDetails'!C55,"d")</f>
        <v>PGC1197963d</v>
      </c>
      <c r="E288" t="str">
        <f>'2012-10-11-GalaxyDetails'!D55</f>
        <v>S?</v>
      </c>
      <c r="F288">
        <v>0.1</v>
      </c>
      <c r="G288">
        <v>0</v>
      </c>
      <c r="H288">
        <v>1</v>
      </c>
    </row>
    <row r="289" spans="1:8">
      <c r="A289" s="5" t="s">
        <v>847</v>
      </c>
      <c r="B289" t="str">
        <f>CONCATENATE("/home/ec2-user/galaxies/",'2012-10-11-GalaxyDetails'!A154)</f>
        <v>/home/ec2-user/galaxies/POGS_PS1SDSSu_PGC1198066.fits</v>
      </c>
      <c r="C289" s="4">
        <f>'2012-10-11-GalaxyDetails'!B154</f>
        <v>0.05</v>
      </c>
      <c r="D289" t="str">
        <f>CONCATENATE('2012-10-11-GalaxyDetails'!C154,"d")</f>
        <v>PGC1198066d</v>
      </c>
      <c r="E289" t="str">
        <f>'2012-10-11-GalaxyDetails'!D154</f>
        <v>S?</v>
      </c>
      <c r="F289">
        <v>0.1</v>
      </c>
      <c r="G289">
        <v>0</v>
      </c>
      <c r="H289">
        <v>1</v>
      </c>
    </row>
    <row r="290" spans="1:8">
      <c r="A290" s="5" t="s">
        <v>847</v>
      </c>
      <c r="B290" t="str">
        <f>CONCATENATE("/home/ec2-user/galaxies/",'2012-10-11-GalaxyDetails'!A230)</f>
        <v>/home/ec2-user/galaxies/POGS_PS1SDSSu_PGC1199803.fits</v>
      </c>
      <c r="C290" s="4">
        <f>'2012-10-11-GalaxyDetails'!B230</f>
        <v>0.05</v>
      </c>
      <c r="D290" t="str">
        <f>CONCATENATE('2012-10-11-GalaxyDetails'!C230,"d")</f>
        <v>PGC1199803d</v>
      </c>
      <c r="E290" t="str">
        <f>'2012-10-11-GalaxyDetails'!D230</f>
        <v>S?</v>
      </c>
      <c r="F290">
        <v>0.1</v>
      </c>
      <c r="G290">
        <v>0</v>
      </c>
      <c r="H290">
        <v>1</v>
      </c>
    </row>
    <row r="291" spans="1:8">
      <c r="A291" s="5" t="s">
        <v>847</v>
      </c>
      <c r="B291" t="str">
        <f>CONCATENATE("/home/ec2-user/galaxies/",'2012-10-11-GalaxyDetails'!A62)</f>
        <v>/home/ec2-user/galaxies/POGS_PS1SDSSu_PGC1203369.fits</v>
      </c>
      <c r="C291" s="4">
        <f>'2012-10-11-GalaxyDetails'!B62</f>
        <v>0.05</v>
      </c>
      <c r="D291" t="str">
        <f>CONCATENATE('2012-10-11-GalaxyDetails'!C62,"d")</f>
        <v>PGC1203369d</v>
      </c>
      <c r="E291" t="str">
        <f>'2012-10-11-GalaxyDetails'!D62</f>
        <v>Unk</v>
      </c>
      <c r="F291">
        <v>0.1</v>
      </c>
      <c r="G291">
        <v>0</v>
      </c>
      <c r="H291">
        <v>1</v>
      </c>
    </row>
    <row r="292" spans="1:8">
      <c r="A292" s="5" t="s">
        <v>847</v>
      </c>
      <c r="B292" t="str">
        <f>CONCATENATE("/home/ec2-user/galaxies/",'2012-10-11-GalaxyDetails'!A48)</f>
        <v>/home/ec2-user/galaxies/POGS_PS1SDSSu_PGC1204485.fits</v>
      </c>
      <c r="C292" s="4">
        <f>'2012-10-11-GalaxyDetails'!B48</f>
        <v>0.05</v>
      </c>
      <c r="D292" t="str">
        <f>CONCATENATE('2012-10-11-GalaxyDetails'!C48,"d")</f>
        <v>PGC1204485d</v>
      </c>
      <c r="E292" t="str">
        <f>'2012-10-11-GalaxyDetails'!D48</f>
        <v>S?</v>
      </c>
      <c r="F292">
        <v>0.1</v>
      </c>
      <c r="G292">
        <v>0</v>
      </c>
      <c r="H292">
        <v>1</v>
      </c>
    </row>
    <row r="293" spans="1:8">
      <c r="A293" s="5" t="s">
        <v>847</v>
      </c>
      <c r="B293" t="str">
        <f>CONCATENATE("/home/ec2-user/galaxies/",'2012-10-11-GalaxyDetails'!A35)</f>
        <v>/home/ec2-user/galaxies/POGS_PS1SDSSu_PGC1205930.fits</v>
      </c>
      <c r="C293" s="4">
        <f>'2012-10-11-GalaxyDetails'!B35</f>
        <v>0.05</v>
      </c>
      <c r="D293" t="str">
        <f>CONCATENATE('2012-10-11-GalaxyDetails'!C35,"d")</f>
        <v>PGC1205930d</v>
      </c>
      <c r="E293" t="str">
        <f>'2012-10-11-GalaxyDetails'!D35</f>
        <v>S0-a</v>
      </c>
      <c r="F293">
        <v>0.1</v>
      </c>
      <c r="G293">
        <v>0</v>
      </c>
      <c r="H293">
        <v>1</v>
      </c>
    </row>
    <row r="294" spans="1:8">
      <c r="A294" s="5" t="s">
        <v>847</v>
      </c>
      <c r="B294" t="str">
        <f>CONCATENATE("/home/ec2-user/galaxies/",'2012-10-11-GalaxyDetails'!A130)</f>
        <v>/home/ec2-user/galaxies/POGS_PS1SDSSu_PGC1207487.fits</v>
      </c>
      <c r="C294" s="4">
        <f>'2012-10-11-GalaxyDetails'!B130</f>
        <v>0.05</v>
      </c>
      <c r="D294" t="str">
        <f>CONCATENATE('2012-10-11-GalaxyDetails'!C130,"d")</f>
        <v>PGC1207487d</v>
      </c>
      <c r="E294" t="str">
        <f>'2012-10-11-GalaxyDetails'!D130</f>
        <v>S?</v>
      </c>
      <c r="F294">
        <v>0.1</v>
      </c>
      <c r="G294">
        <v>0</v>
      </c>
      <c r="H294">
        <v>1</v>
      </c>
    </row>
    <row r="295" spans="1:8">
      <c r="A295" s="5" t="s">
        <v>847</v>
      </c>
      <c r="B295" t="str">
        <f>CONCATENATE("/home/ec2-user/galaxies/",'2012-10-11-GalaxyDetails'!A207)</f>
        <v>/home/ec2-user/galaxies/POGS_PS1SDSSu_PGC1211336.fits</v>
      </c>
      <c r="C295" s="4">
        <f>'2012-10-11-GalaxyDetails'!B207</f>
        <v>0.05</v>
      </c>
      <c r="D295" t="str">
        <f>CONCATENATE('2012-10-11-GalaxyDetails'!C207,"d")</f>
        <v>PGC1211336d</v>
      </c>
      <c r="E295" t="str">
        <f>'2012-10-11-GalaxyDetails'!D207</f>
        <v>S?</v>
      </c>
      <c r="F295">
        <v>0.1</v>
      </c>
      <c r="G295">
        <v>0</v>
      </c>
      <c r="H295">
        <v>1</v>
      </c>
    </row>
    <row r="296" spans="1:8">
      <c r="A296" s="5" t="s">
        <v>847</v>
      </c>
      <c r="B296" t="str">
        <f>CONCATENATE("/home/ec2-user/galaxies/",'2012-10-11-GalaxyDetails'!A78)</f>
        <v>/home/ec2-user/galaxies/POGS_PS1SDSSu_PGC1211625.fits</v>
      </c>
      <c r="C296" s="4">
        <f>'2012-10-11-GalaxyDetails'!B78</f>
        <v>0.05</v>
      </c>
      <c r="D296" t="str">
        <f>CONCATENATE('2012-10-11-GalaxyDetails'!C78,"d")</f>
        <v>PGC1211625d</v>
      </c>
      <c r="E296" t="str">
        <f>'2012-10-11-GalaxyDetails'!D78</f>
        <v>S?</v>
      </c>
      <c r="F296">
        <v>0.1</v>
      </c>
      <c r="G296">
        <v>0</v>
      </c>
      <c r="H296">
        <v>1</v>
      </c>
    </row>
    <row r="297" spans="1:8">
      <c r="A297" s="5" t="s">
        <v>847</v>
      </c>
      <c r="B297" t="str">
        <f>CONCATENATE("/home/ec2-user/galaxies/",'2012-10-11-GalaxyDetails'!A1)</f>
        <v>/home/ec2-user/galaxies/POGS_PS1SDSSu_PGC1211883.fits</v>
      </c>
      <c r="C297" s="4">
        <f>'2012-10-11-GalaxyDetails'!B1</f>
        <v>0.05</v>
      </c>
      <c r="D297" t="str">
        <f>CONCATENATE('2012-10-11-GalaxyDetails'!C1,"d")</f>
        <v>PGC1211883d</v>
      </c>
      <c r="E297" t="str">
        <f>'2012-10-11-GalaxyDetails'!D1</f>
        <v>Unk</v>
      </c>
      <c r="F297">
        <v>0.1</v>
      </c>
      <c r="G297">
        <v>0</v>
      </c>
      <c r="H297">
        <v>1</v>
      </c>
    </row>
    <row r="298" spans="1:8">
      <c r="A298" s="5" t="s">
        <v>847</v>
      </c>
      <c r="B298" t="str">
        <f>CONCATENATE("/home/ec2-user/galaxies/",'2012-10-11-GalaxyDetails'!A80)</f>
        <v>/home/ec2-user/galaxies/POGS_PS1SDSSu_PGC1216524.fits</v>
      </c>
      <c r="C298" s="4">
        <f>'2012-10-11-GalaxyDetails'!B80</f>
        <v>0.05</v>
      </c>
      <c r="D298" t="str">
        <f>CONCATENATE('2012-10-11-GalaxyDetails'!C80,"d")</f>
        <v>PGC1216524d</v>
      </c>
      <c r="E298" t="str">
        <f>'2012-10-11-GalaxyDetails'!D80</f>
        <v>S?</v>
      </c>
      <c r="F298">
        <v>0.1</v>
      </c>
      <c r="G298">
        <v>0</v>
      </c>
      <c r="H298">
        <v>1</v>
      </c>
    </row>
    <row r="299" spans="1:8">
      <c r="A299" s="5" t="s">
        <v>847</v>
      </c>
      <c r="B299" t="str">
        <f>CONCATENATE("/home/ec2-user/galaxies/",'2012-10-11-GalaxyDetails'!A218)</f>
        <v>/home/ec2-user/galaxies/POGS_PS1SDSSu_PGC1218567.fits</v>
      </c>
      <c r="C299" s="4">
        <f>'2012-10-11-GalaxyDetails'!B218</f>
        <v>0.05</v>
      </c>
      <c r="D299" t="str">
        <f>CONCATENATE('2012-10-11-GalaxyDetails'!C218,"d")</f>
        <v>PGC1218567d</v>
      </c>
      <c r="E299" t="str">
        <f>'2012-10-11-GalaxyDetails'!D218</f>
        <v>E?</v>
      </c>
      <c r="F299">
        <v>0.1</v>
      </c>
      <c r="G299">
        <v>0</v>
      </c>
      <c r="H299">
        <v>1</v>
      </c>
    </row>
    <row r="300" spans="1:8">
      <c r="A300" s="5" t="s">
        <v>847</v>
      </c>
      <c r="B300" t="str">
        <f>CONCATENATE("/home/ec2-user/galaxies/",'2012-10-11-GalaxyDetails'!A60)</f>
        <v>/home/ec2-user/galaxies/POGS_PS1SDSSu_PGC1220485.fits</v>
      </c>
      <c r="C300" s="4">
        <f>'2012-10-11-GalaxyDetails'!B60</f>
        <v>0.05</v>
      </c>
      <c r="D300" t="str">
        <f>CONCATENATE('2012-10-11-GalaxyDetails'!C60,"d")</f>
        <v>PGC1220485d</v>
      </c>
      <c r="E300" t="str">
        <f>'2012-10-11-GalaxyDetails'!D60</f>
        <v>S?</v>
      </c>
      <c r="F300">
        <v>0.1</v>
      </c>
      <c r="G300">
        <v>0</v>
      </c>
      <c r="H300">
        <v>1</v>
      </c>
    </row>
    <row r="301" spans="1:8">
      <c r="A301" s="5" t="s">
        <v>847</v>
      </c>
      <c r="B301" t="str">
        <f>CONCATENATE("/home/ec2-user/galaxies/",'2012-10-11-GalaxyDetails'!A108)</f>
        <v>/home/ec2-user/galaxies/POGS_PS1SDSSu_PGC1224771.fits</v>
      </c>
      <c r="C301" s="4">
        <f>'2012-10-11-GalaxyDetails'!B108</f>
        <v>0.05</v>
      </c>
      <c r="D301" t="str">
        <f>CONCATENATE('2012-10-11-GalaxyDetails'!C108,"d")</f>
        <v>PGC1224771d</v>
      </c>
      <c r="E301" t="str">
        <f>'2012-10-11-GalaxyDetails'!D108</f>
        <v>S?</v>
      </c>
      <c r="F301">
        <v>0.1</v>
      </c>
      <c r="G301">
        <v>0</v>
      </c>
      <c r="H301">
        <v>1</v>
      </c>
    </row>
    <row r="302" spans="1:8">
      <c r="A302" s="5" t="s">
        <v>847</v>
      </c>
      <c r="B302" t="str">
        <f>CONCATENATE("/home/ec2-user/galaxies/",'2012-10-11-GalaxyDetails'!A124)</f>
        <v>/home/ec2-user/galaxies/POGS_PS1SDSSu_PGC1225555.fits</v>
      </c>
      <c r="C302" s="4">
        <f>'2012-10-11-GalaxyDetails'!B124</f>
        <v>0.05</v>
      </c>
      <c r="D302" t="str">
        <f>CONCATENATE('2012-10-11-GalaxyDetails'!C124,"d")</f>
        <v>PGC1225555d</v>
      </c>
      <c r="E302" t="str">
        <f>'2012-10-11-GalaxyDetails'!D124</f>
        <v>S?</v>
      </c>
      <c r="F302">
        <v>0.1</v>
      </c>
      <c r="G302">
        <v>0</v>
      </c>
      <c r="H302">
        <v>1</v>
      </c>
    </row>
    <row r="303" spans="1:8">
      <c r="A303" s="5" t="s">
        <v>847</v>
      </c>
      <c r="B303" t="str">
        <f>CONCATENATE("/home/ec2-user/galaxies/",'2012-10-11-GalaxyDetails'!A10)</f>
        <v>/home/ec2-user/galaxies/POGS_PS1SDSSu_PGC1227505.fits</v>
      </c>
      <c r="C303" s="4">
        <f>'2012-10-11-GalaxyDetails'!B10</f>
        <v>0.05</v>
      </c>
      <c r="D303" t="str">
        <f>CONCATENATE('2012-10-11-GalaxyDetails'!C10,"d")</f>
        <v>PGC1227505d</v>
      </c>
      <c r="E303" t="str">
        <f>'2012-10-11-GalaxyDetails'!D10</f>
        <v>Unk</v>
      </c>
      <c r="F303">
        <v>0.1</v>
      </c>
      <c r="G303">
        <v>0</v>
      </c>
      <c r="H303">
        <v>1</v>
      </c>
    </row>
    <row r="304" spans="1:8">
      <c r="A304" s="5" t="s">
        <v>847</v>
      </c>
      <c r="B304" t="str">
        <f>CONCATENATE("/home/ec2-user/galaxies/",'2012-10-11-GalaxyDetails'!A66)</f>
        <v>/home/ec2-user/galaxies/POGS_PS1SDSSu_PGC1228547.fits</v>
      </c>
      <c r="C304" s="4">
        <f>'2012-10-11-GalaxyDetails'!B66</f>
        <v>0.05</v>
      </c>
      <c r="D304" t="str">
        <f>CONCATENATE('2012-10-11-GalaxyDetails'!C66,"d")</f>
        <v>PGC1228547d</v>
      </c>
      <c r="E304" t="str">
        <f>'2012-10-11-GalaxyDetails'!D66</f>
        <v>S?</v>
      </c>
      <c r="F304">
        <v>0.1</v>
      </c>
      <c r="G304">
        <v>0</v>
      </c>
      <c r="H304">
        <v>1</v>
      </c>
    </row>
    <row r="305" spans="1:8">
      <c r="A305" s="5" t="s">
        <v>847</v>
      </c>
      <c r="B305" t="str">
        <f>CONCATENATE("/home/ec2-user/galaxies/",'2012-10-11-GalaxyDetails'!A168)</f>
        <v>/home/ec2-user/galaxies/POGS_PS1SDSSu_PGC1229356.fits</v>
      </c>
      <c r="C305" s="4">
        <f>'2012-10-11-GalaxyDetails'!B168</f>
        <v>0.05</v>
      </c>
      <c r="D305" t="str">
        <f>CONCATENATE('2012-10-11-GalaxyDetails'!C168,"d")</f>
        <v>PGC1229356d</v>
      </c>
      <c r="E305" t="str">
        <f>'2012-10-11-GalaxyDetails'!D168</f>
        <v>Unk</v>
      </c>
      <c r="F305">
        <v>0.1</v>
      </c>
      <c r="G305">
        <v>0</v>
      </c>
      <c r="H305">
        <v>1</v>
      </c>
    </row>
    <row r="306" spans="1:8">
      <c r="A306" s="5" t="s">
        <v>847</v>
      </c>
      <c r="B306" t="str">
        <f>CONCATENATE("/home/ec2-user/galaxies/",'2012-10-11-GalaxyDetails'!A144)</f>
        <v>/home/ec2-user/galaxies/POGS_PS1SDSSu_PGC1230366.fits</v>
      </c>
      <c r="C306" s="4">
        <f>'2012-10-11-GalaxyDetails'!B144</f>
        <v>0.05</v>
      </c>
      <c r="D306" t="str">
        <f>CONCATENATE('2012-10-11-GalaxyDetails'!C144,"d")</f>
        <v>PGC1230366d</v>
      </c>
      <c r="E306" t="str">
        <f>'2012-10-11-GalaxyDetails'!D144</f>
        <v>E?</v>
      </c>
      <c r="F306">
        <v>0.1</v>
      </c>
      <c r="G306">
        <v>0</v>
      </c>
      <c r="H306">
        <v>1</v>
      </c>
    </row>
    <row r="307" spans="1:8">
      <c r="A307" s="5" t="s">
        <v>847</v>
      </c>
      <c r="B307" t="str">
        <f>CONCATENATE("/home/ec2-user/galaxies/",'2012-10-11-GalaxyDetails'!A220)</f>
        <v>/home/ec2-user/galaxies/POGS_PS1SDSSu_PGC1230477.fits</v>
      </c>
      <c r="C307" s="4">
        <f>'2012-10-11-GalaxyDetails'!B220</f>
        <v>0.05</v>
      </c>
      <c r="D307" t="str">
        <f>CONCATENATE('2012-10-11-GalaxyDetails'!C220,"d")</f>
        <v>PGC1230477d</v>
      </c>
      <c r="E307" t="str">
        <f>'2012-10-11-GalaxyDetails'!D220</f>
        <v>S?</v>
      </c>
      <c r="F307">
        <v>0.1</v>
      </c>
      <c r="G307">
        <v>0</v>
      </c>
      <c r="H307">
        <v>1</v>
      </c>
    </row>
    <row r="308" spans="1:8">
      <c r="A308" s="5" t="s">
        <v>847</v>
      </c>
      <c r="B308" t="str">
        <f>CONCATENATE("/home/ec2-user/galaxies/",'2012-10-11-GalaxyDetails'!A167)</f>
        <v>/home/ec2-user/galaxies/POGS_PS1SDSSu_PGC1233948.fits</v>
      </c>
      <c r="C308" s="4">
        <f>'2012-10-11-GalaxyDetails'!B167</f>
        <v>0.05</v>
      </c>
      <c r="D308" t="str">
        <f>CONCATENATE('2012-10-11-GalaxyDetails'!C167,"d")</f>
        <v>PGC1233948d</v>
      </c>
      <c r="E308" t="str">
        <f>'2012-10-11-GalaxyDetails'!D167</f>
        <v>S?</v>
      </c>
      <c r="F308">
        <v>0.1</v>
      </c>
      <c r="G308">
        <v>0</v>
      </c>
      <c r="H308">
        <v>1</v>
      </c>
    </row>
    <row r="309" spans="1:8">
      <c r="A309" s="5" t="s">
        <v>847</v>
      </c>
      <c r="B309" t="str">
        <f>CONCATENATE("/home/ec2-user/galaxies/",'2012-10-11-GalaxyDetails'!A50)</f>
        <v>/home/ec2-user/galaxies/POGS_PS1SDSSu_PGC1236665.fits</v>
      </c>
      <c r="C309" s="4">
        <f>'2012-10-11-GalaxyDetails'!B50</f>
        <v>0.05</v>
      </c>
      <c r="D309" t="str">
        <f>CONCATENATE('2012-10-11-GalaxyDetails'!C50,"d")</f>
        <v>PGC1236665d</v>
      </c>
      <c r="E309" t="str">
        <f>'2012-10-11-GalaxyDetails'!D50</f>
        <v>Unk</v>
      </c>
      <c r="F309">
        <v>0.1</v>
      </c>
      <c r="G309">
        <v>0</v>
      </c>
      <c r="H309">
        <v>1</v>
      </c>
    </row>
    <row r="310" spans="1:8">
      <c r="A310" s="5" t="s">
        <v>847</v>
      </c>
      <c r="B310" t="str">
        <f>CONCATENATE("/home/ec2-user/galaxies/",'2012-10-11-GalaxyDetails'!A34)</f>
        <v>/home/ec2-user/galaxies/POGS_PS1SDSSu_PGC1237186.fits</v>
      </c>
      <c r="C310" s="4">
        <f>'2012-10-11-GalaxyDetails'!B34</f>
        <v>0.05</v>
      </c>
      <c r="D310" t="str">
        <f>CONCATENATE('2012-10-11-GalaxyDetails'!C34,"d")</f>
        <v>PGC1237186d</v>
      </c>
      <c r="E310" t="str">
        <f>'2012-10-11-GalaxyDetails'!D34</f>
        <v>S?</v>
      </c>
      <c r="F310">
        <v>0.1</v>
      </c>
      <c r="G310">
        <v>0</v>
      </c>
      <c r="H310">
        <v>1</v>
      </c>
    </row>
    <row r="311" spans="1:8">
      <c r="A311" s="5" t="s">
        <v>847</v>
      </c>
      <c r="B311" t="str">
        <f>CONCATENATE("/home/ec2-user/galaxies/",'2012-10-11-GalaxyDetails'!A231)</f>
        <v>/home/ec2-user/galaxies/POGS_PS1SDSSu_PGC1237533.fits</v>
      </c>
      <c r="C311" s="4">
        <f>'2012-10-11-GalaxyDetails'!B231</f>
        <v>0.05</v>
      </c>
      <c r="D311" t="str">
        <f>CONCATENATE('2012-10-11-GalaxyDetails'!C231,"d")</f>
        <v>PGC1237533d</v>
      </c>
      <c r="E311" t="str">
        <f>'2012-10-11-GalaxyDetails'!D231</f>
        <v>S?</v>
      </c>
      <c r="F311">
        <v>0.1</v>
      </c>
      <c r="G311">
        <v>0</v>
      </c>
      <c r="H311">
        <v>1</v>
      </c>
    </row>
    <row r="312" spans="1:8">
      <c r="A312" s="5" t="s">
        <v>847</v>
      </c>
      <c r="B312" t="str">
        <f>CONCATENATE("/home/ec2-user/galaxies/",'2012-10-11-GalaxyDetails'!A24)</f>
        <v>/home/ec2-user/galaxies/POGS_PS1SDSSu_PGC1237767.fits</v>
      </c>
      <c r="C312" s="4">
        <f>'2012-10-11-GalaxyDetails'!B24</f>
        <v>0.05</v>
      </c>
      <c r="D312" t="str">
        <f>CONCATENATE('2012-10-11-GalaxyDetails'!C24,"d")</f>
        <v>PGC1237767d</v>
      </c>
      <c r="E312" t="str">
        <f>'2012-10-11-GalaxyDetails'!D24</f>
        <v>S?</v>
      </c>
      <c r="F312">
        <v>0.1</v>
      </c>
      <c r="G312">
        <v>0</v>
      </c>
      <c r="H312">
        <v>1</v>
      </c>
    </row>
    <row r="313" spans="1:8">
      <c r="A313" s="5" t="s">
        <v>847</v>
      </c>
      <c r="B313" t="str">
        <f>CONCATENATE("/home/ec2-user/galaxies/",'2012-10-11-GalaxyDetails'!A200)</f>
        <v>/home/ec2-user/galaxies/POGS_PS1SDSSu_PGC1238888.fits</v>
      </c>
      <c r="C313" s="4">
        <f>'2012-10-11-GalaxyDetails'!B200</f>
        <v>0.05</v>
      </c>
      <c r="D313" t="str">
        <f>CONCATENATE('2012-10-11-GalaxyDetails'!C200,"d")</f>
        <v>PGC1238888d</v>
      </c>
      <c r="E313" t="str">
        <f>'2012-10-11-GalaxyDetails'!D200</f>
        <v>S?</v>
      </c>
      <c r="F313">
        <v>0.1</v>
      </c>
      <c r="G313">
        <v>0</v>
      </c>
      <c r="H313">
        <v>1</v>
      </c>
    </row>
    <row r="314" spans="1:8">
      <c r="A314" s="5" t="s">
        <v>847</v>
      </c>
      <c r="B314" t="str">
        <f>CONCATENATE("/home/ec2-user/galaxies/",'2012-10-11-GalaxyDetails'!A155)</f>
        <v>/home/ec2-user/galaxies/POGS_PS1SDSSu_PGC1238991.fits</v>
      </c>
      <c r="C314" s="4">
        <f>'2012-10-11-GalaxyDetails'!B155</f>
        <v>0.05</v>
      </c>
      <c r="D314" t="str">
        <f>CONCATENATE('2012-10-11-GalaxyDetails'!C155,"d")</f>
        <v>PGC1238991d</v>
      </c>
      <c r="E314" t="str">
        <f>'2012-10-11-GalaxyDetails'!D155</f>
        <v>S?</v>
      </c>
      <c r="F314">
        <v>0.1</v>
      </c>
      <c r="G314">
        <v>0</v>
      </c>
      <c r="H314">
        <v>1</v>
      </c>
    </row>
    <row r="315" spans="1:8">
      <c r="A315" s="5" t="s">
        <v>847</v>
      </c>
      <c r="B315" t="str">
        <f>CONCATENATE("/home/ec2-user/galaxies/",'2012-10-11-GalaxyDetails'!A143)</f>
        <v>/home/ec2-user/galaxies/POGS_PS1SDSSu_PGC1240632.fits</v>
      </c>
      <c r="C315" s="4">
        <f>'2012-10-11-GalaxyDetails'!B143</f>
        <v>0.05</v>
      </c>
      <c r="D315" t="str">
        <f>CONCATENATE('2012-10-11-GalaxyDetails'!C143,"d")</f>
        <v>PGC1240632d</v>
      </c>
      <c r="E315" t="str">
        <f>'2012-10-11-GalaxyDetails'!D143</f>
        <v>S?</v>
      </c>
      <c r="F315">
        <v>0.1</v>
      </c>
      <c r="G315">
        <v>0</v>
      </c>
      <c r="H315">
        <v>1</v>
      </c>
    </row>
    <row r="316" spans="1:8">
      <c r="A316" s="5" t="s">
        <v>847</v>
      </c>
      <c r="B316" t="str">
        <f>CONCATENATE("/home/ec2-user/galaxies/",'2012-10-11-GalaxyDetails'!A203)</f>
        <v>/home/ec2-user/galaxies/POGS_PS1SDSSu_PGC1243713.fits</v>
      </c>
      <c r="C316" s="4">
        <f>'2012-10-11-GalaxyDetails'!B203</f>
        <v>0.05</v>
      </c>
      <c r="D316" t="str">
        <f>CONCATENATE('2012-10-11-GalaxyDetails'!C203,"d")</f>
        <v>PGC1243713d</v>
      </c>
      <c r="E316" t="str">
        <f>'2012-10-11-GalaxyDetails'!D203</f>
        <v>S?</v>
      </c>
      <c r="F316">
        <v>0.1</v>
      </c>
      <c r="G316">
        <v>0</v>
      </c>
      <c r="H316">
        <v>1</v>
      </c>
    </row>
    <row r="317" spans="1:8">
      <c r="A317" s="5" t="s">
        <v>847</v>
      </c>
      <c r="B317" t="str">
        <f>CONCATENATE("/home/ec2-user/galaxies/",'2012-10-11-GalaxyDetails'!A134)</f>
        <v>/home/ec2-user/galaxies/POGS_PS1SDSSu_PGC1244747.fits</v>
      </c>
      <c r="C317" s="4">
        <f>'2012-10-11-GalaxyDetails'!B134</f>
        <v>0.05</v>
      </c>
      <c r="D317" t="str">
        <f>CONCATENATE('2012-10-11-GalaxyDetails'!C134,"d")</f>
        <v>PGC1244747d</v>
      </c>
      <c r="E317" t="str">
        <f>'2012-10-11-GalaxyDetails'!D134</f>
        <v>S?</v>
      </c>
      <c r="F317">
        <v>0.1</v>
      </c>
      <c r="G317">
        <v>0</v>
      </c>
      <c r="H317">
        <v>1</v>
      </c>
    </row>
    <row r="318" spans="1:8">
      <c r="A318" s="5" t="s">
        <v>847</v>
      </c>
      <c r="B318" t="str">
        <f>CONCATENATE("/home/ec2-user/galaxies/",'2012-10-11-GalaxyDetails'!A174)</f>
        <v>/home/ec2-user/galaxies/POGS_PS1SDSSu_PGC1246259.fits</v>
      </c>
      <c r="C318" s="4">
        <f>'2012-10-11-GalaxyDetails'!B174</f>
        <v>0.05</v>
      </c>
      <c r="D318" t="str">
        <f>CONCATENATE('2012-10-11-GalaxyDetails'!C174,"d")</f>
        <v>PGC1246259d</v>
      </c>
      <c r="E318" t="str">
        <f>'2012-10-11-GalaxyDetails'!D174</f>
        <v>S?</v>
      </c>
      <c r="F318">
        <v>0.1</v>
      </c>
      <c r="G318">
        <v>0</v>
      </c>
      <c r="H318">
        <v>1</v>
      </c>
    </row>
    <row r="319" spans="1:8">
      <c r="A319" s="5" t="s">
        <v>847</v>
      </c>
      <c r="B319" t="str">
        <f>CONCATENATE("/home/ec2-user/galaxies/",'2012-10-11-GalaxyDetails'!A227)</f>
        <v>/home/ec2-user/galaxies/POGS_PS1SDSSu_PGC1246362.fits</v>
      </c>
      <c r="C319" s="4">
        <f>'2012-10-11-GalaxyDetails'!B227</f>
        <v>0.05</v>
      </c>
      <c r="D319" t="str">
        <f>CONCATENATE('2012-10-11-GalaxyDetails'!C227,"d")</f>
        <v>PGC1246362d</v>
      </c>
      <c r="E319" t="str">
        <f>'2012-10-11-GalaxyDetails'!D227</f>
        <v>S?</v>
      </c>
      <c r="F319">
        <v>0.1</v>
      </c>
      <c r="G319">
        <v>0</v>
      </c>
      <c r="H319">
        <v>1</v>
      </c>
    </row>
    <row r="320" spans="1:8">
      <c r="A320" s="5" t="s">
        <v>847</v>
      </c>
      <c r="B320" t="str">
        <f>CONCATENATE("/home/ec2-user/galaxies/",'2012-10-11-GalaxyDetails'!A180)</f>
        <v>/home/ec2-user/galaxies/POGS_PS1SDSSu_PGC1247588.fits</v>
      </c>
      <c r="C320" s="4">
        <f>'2012-10-11-GalaxyDetails'!B180</f>
        <v>0.05</v>
      </c>
      <c r="D320" t="str">
        <f>CONCATENATE('2012-10-11-GalaxyDetails'!C180,"d")</f>
        <v>PGC1247588d</v>
      </c>
      <c r="E320" t="str">
        <f>'2012-10-11-GalaxyDetails'!D180</f>
        <v>Unk</v>
      </c>
      <c r="F320">
        <v>0.1</v>
      </c>
      <c r="G320">
        <v>0</v>
      </c>
      <c r="H320">
        <v>1</v>
      </c>
    </row>
    <row r="321" spans="1:8">
      <c r="A321" s="5" t="s">
        <v>847</v>
      </c>
      <c r="B321" t="str">
        <f>CONCATENATE("/home/ec2-user/galaxies/",'2012-10-11-GalaxyDetails'!A187)</f>
        <v>/home/ec2-user/galaxies/POGS_PS1SDSSu_PGC1252639.fits</v>
      </c>
      <c r="C321" s="4">
        <f>'2012-10-11-GalaxyDetails'!B187</f>
        <v>0.05</v>
      </c>
      <c r="D321" t="str">
        <f>CONCATENATE('2012-10-11-GalaxyDetails'!C187,"d")</f>
        <v>PGC1252639d</v>
      </c>
      <c r="E321" t="str">
        <f>'2012-10-11-GalaxyDetails'!D187</f>
        <v>S?</v>
      </c>
      <c r="F321">
        <v>0.1</v>
      </c>
      <c r="G321">
        <v>0</v>
      </c>
      <c r="H321">
        <v>1</v>
      </c>
    </row>
    <row r="322" spans="1:8">
      <c r="A322" s="5" t="s">
        <v>847</v>
      </c>
      <c r="B322" t="str">
        <f>CONCATENATE("/home/ec2-user/galaxies/",'2012-10-11-GalaxyDetails'!A46)</f>
        <v>/home/ec2-user/galaxies/POGS_PS1SDSSu_PGC1254476.fits</v>
      </c>
      <c r="C322" s="4">
        <f>'2012-10-11-GalaxyDetails'!B46</f>
        <v>0.05</v>
      </c>
      <c r="D322" t="str">
        <f>CONCATENATE('2012-10-11-GalaxyDetails'!C46,"d")</f>
        <v>PGC1254476d</v>
      </c>
      <c r="E322" t="str">
        <f>'2012-10-11-GalaxyDetails'!D46</f>
        <v>S?</v>
      </c>
      <c r="F322">
        <v>0.1</v>
      </c>
      <c r="G322">
        <v>0</v>
      </c>
      <c r="H322">
        <v>1</v>
      </c>
    </row>
    <row r="323" spans="1:8">
      <c r="A323" s="5" t="s">
        <v>847</v>
      </c>
      <c r="B323" t="str">
        <f>CONCATENATE("/home/ec2-user/galaxies/",'2012-10-11-GalaxyDetails'!A202)</f>
        <v>/home/ec2-user/galaxies/POGS_PS1SDSSu_PGC1255641.fits</v>
      </c>
      <c r="C323" s="4">
        <f>'2012-10-11-GalaxyDetails'!B202</f>
        <v>0.05</v>
      </c>
      <c r="D323" t="str">
        <f>CONCATENATE('2012-10-11-GalaxyDetails'!C202,"d")</f>
        <v>PGC1255641d</v>
      </c>
      <c r="E323" t="str">
        <f>'2012-10-11-GalaxyDetails'!D202</f>
        <v>S?</v>
      </c>
      <c r="F323">
        <v>0.1</v>
      </c>
      <c r="G323">
        <v>0</v>
      </c>
      <c r="H323">
        <v>1</v>
      </c>
    </row>
    <row r="324" spans="1:8">
      <c r="A324" s="5" t="s">
        <v>847</v>
      </c>
      <c r="B324" t="str">
        <f>CONCATENATE("/home/ec2-user/galaxies/",'2012-10-11-GalaxyDetails'!A97)</f>
        <v>/home/ec2-user/galaxies/POGS_PS1SDSSu_PGC1258513.fits</v>
      </c>
      <c r="C324" s="4">
        <f>'2012-10-11-GalaxyDetails'!B97</f>
        <v>0.05</v>
      </c>
      <c r="D324" t="str">
        <f>CONCATENATE('2012-10-11-GalaxyDetails'!C97,"d")</f>
        <v>PGC1258513d</v>
      </c>
      <c r="E324" t="str">
        <f>'2012-10-11-GalaxyDetails'!D97</f>
        <v>S?</v>
      </c>
      <c r="F324">
        <v>0.1</v>
      </c>
      <c r="G324">
        <v>0</v>
      </c>
      <c r="H324">
        <v>1</v>
      </c>
    </row>
    <row r="325" spans="1:8">
      <c r="A325" s="5" t="s">
        <v>847</v>
      </c>
      <c r="B325" t="str">
        <f>CONCATENATE("/home/ec2-user/galaxies/",'2012-10-11-GalaxyDetails'!A13)</f>
        <v>/home/ec2-user/galaxies/POGS_PS1SDSSu_PGC191147.fits</v>
      </c>
      <c r="C325" s="4">
        <f>'2012-10-11-GalaxyDetails'!B13</f>
        <v>0.05</v>
      </c>
      <c r="D325" t="str">
        <f>CONCATENATE('2012-10-11-GalaxyDetails'!C13,"d")</f>
        <v>PGC191147d</v>
      </c>
      <c r="E325" t="str">
        <f>'2012-10-11-GalaxyDetails'!D13</f>
        <v>S?</v>
      </c>
      <c r="F325">
        <v>0.1</v>
      </c>
      <c r="G325">
        <v>0</v>
      </c>
      <c r="H325">
        <v>1</v>
      </c>
    </row>
    <row r="326" spans="1:8">
      <c r="A326" s="5" t="s">
        <v>847</v>
      </c>
      <c r="B326" t="str">
        <f>CONCATENATE("/home/ec2-user/galaxies/",'2012-10-11-GalaxyDetails'!A104)</f>
        <v>/home/ec2-user/galaxies/POGS_PS1SDSSu_PGC191801.fits</v>
      </c>
      <c r="C326" s="4">
        <f>'2012-10-11-GalaxyDetails'!B104</f>
        <v>0.05</v>
      </c>
      <c r="D326" t="str">
        <f>CONCATENATE('2012-10-11-GalaxyDetails'!C104,"d")</f>
        <v>PGC191801d</v>
      </c>
      <c r="E326" t="str">
        <f>'2012-10-11-GalaxyDetails'!D104</f>
        <v>S0-a</v>
      </c>
      <c r="F326">
        <v>0.1</v>
      </c>
      <c r="G326">
        <v>0</v>
      </c>
      <c r="H326">
        <v>1</v>
      </c>
    </row>
    <row r="327" spans="1:8">
      <c r="A327" s="5" t="s">
        <v>847</v>
      </c>
      <c r="B327" t="str">
        <f>CONCATENATE("/home/ec2-user/galaxies/",'2012-10-11-GalaxyDetails'!A160)</f>
        <v>/home/ec2-user/galaxies/POGS_PS1SDSSu_PGC192092.fits</v>
      </c>
      <c r="C327" s="4">
        <f>'2012-10-11-GalaxyDetails'!B160</f>
        <v>0.05</v>
      </c>
      <c r="D327" t="str">
        <f>CONCATENATE('2012-10-11-GalaxyDetails'!C160,"d")</f>
        <v>PGC192092d</v>
      </c>
      <c r="E327" t="str">
        <f>'2012-10-11-GalaxyDetails'!D160</f>
        <v>S?</v>
      </c>
      <c r="F327">
        <v>0.1</v>
      </c>
      <c r="G327">
        <v>0</v>
      </c>
      <c r="H327">
        <v>1</v>
      </c>
    </row>
    <row r="328" spans="1:8">
      <c r="A328" s="5" t="s">
        <v>847</v>
      </c>
      <c r="B328" t="str">
        <f>CONCATENATE("/home/ec2-user/galaxies/",'2012-10-11-GalaxyDetails'!A39)</f>
        <v>/home/ec2-user/galaxies/POGS_PS1SDSSu_SDSSJ220634.97+000327.6.fits</v>
      </c>
      <c r="C328" s="4">
        <f>'2012-10-11-GalaxyDetails'!B39</f>
        <v>0.05</v>
      </c>
      <c r="D328" t="str">
        <f>CONCATENATE('2012-10-11-GalaxyDetails'!C39,"d")</f>
        <v>SDSSJ220634.97+000327.6d</v>
      </c>
      <c r="E328" t="str">
        <f>'2012-10-11-GalaxyDetails'!D39</f>
        <v>Unk</v>
      </c>
      <c r="F328">
        <v>0.1</v>
      </c>
      <c r="G328">
        <v>0</v>
      </c>
      <c r="H328">
        <v>1</v>
      </c>
    </row>
    <row r="329" spans="1:8">
      <c r="A329" s="5" t="s">
        <v>847</v>
      </c>
      <c r="B329" t="str">
        <f>CONCATENATE("/home/ec2-user/galaxies/",'2012-10-11-GalaxyDetails'!A98)</f>
        <v>/home/ec2-user/galaxies/POGS_PS1SDSSu_SDSSJ221602.78+001251.0.fits</v>
      </c>
      <c r="C329" s="4">
        <f>'2012-10-11-GalaxyDetails'!B98</f>
        <v>0.05</v>
      </c>
      <c r="D329" t="str">
        <f>CONCATENATE('2012-10-11-GalaxyDetails'!C98,"d")</f>
        <v>SDSSJ221602.78+001251.0d</v>
      </c>
      <c r="E329" t="str">
        <f>'2012-10-11-GalaxyDetails'!D98</f>
        <v>Unk</v>
      </c>
      <c r="F329">
        <v>0.1</v>
      </c>
      <c r="G329">
        <v>0</v>
      </c>
      <c r="H329">
        <v>1</v>
      </c>
    </row>
    <row r="330" spans="1:8">
      <c r="A330" s="5" t="s">
        <v>847</v>
      </c>
      <c r="B330" t="str">
        <f>CONCATENATE("/home/ec2-user/galaxies/",'2012-10-04-GalaxyDetails'!A161)</f>
        <v>/home/ec2-user/galaxies/POGS_PS1only_PGC192093.fits</v>
      </c>
      <c r="C330" s="4">
        <f>'2012-10-04-GalaxyDetails'!B161</f>
        <v>5.1443333333333334E-2</v>
      </c>
      <c r="D330" t="str">
        <f>CONCATENATE('2012-10-04-GalaxyDetails'!C161,"c")</f>
        <v>PGC192093c</v>
      </c>
      <c r="E330" t="str">
        <f>'2012-10-04-GalaxyDetails'!D161</f>
        <v>Sab</v>
      </c>
      <c r="F330">
        <v>0.1</v>
      </c>
      <c r="G330">
        <v>0</v>
      </c>
      <c r="H330">
        <v>1</v>
      </c>
    </row>
    <row r="331" spans="1:8">
      <c r="A331" s="5" t="s">
        <v>847</v>
      </c>
      <c r="B331" t="str">
        <f>CONCATENATE("/home/ec2-user/galaxies/",'2012-10-11-GalaxyDetails'!A161)</f>
        <v>/home/ec2-user/galaxies/POGS_PS1SDSSu_PGC192093.fits</v>
      </c>
      <c r="C331" s="4">
        <f>'2012-10-11-GalaxyDetails'!B161</f>
        <v>5.1443333333333334E-2</v>
      </c>
      <c r="D331" t="str">
        <f>CONCATENATE('2012-10-11-GalaxyDetails'!C161,"d")</f>
        <v>PGC192093d</v>
      </c>
      <c r="E331" t="str">
        <f>'2012-10-11-GalaxyDetails'!D161</f>
        <v>Sab</v>
      </c>
      <c r="F331">
        <v>0.1</v>
      </c>
      <c r="G331">
        <v>0</v>
      </c>
      <c r="H331">
        <v>1</v>
      </c>
    </row>
    <row r="332" spans="1:8">
      <c r="A332" s="5" t="s">
        <v>847</v>
      </c>
      <c r="B332" t="str">
        <f>CONCATENATE("/home/ec2-user/galaxies/",'2012-10-04-GalaxyDetails'!A88)</f>
        <v>/home/ec2-user/galaxies/POGS_PS1only_PGC068387.fits</v>
      </c>
      <c r="C332" s="4">
        <f>'2012-10-04-GalaxyDetails'!B88</f>
        <v>5.228E-2</v>
      </c>
      <c r="D332" t="str">
        <f>CONCATENATE('2012-10-04-GalaxyDetails'!C88,"c")</f>
        <v>PGC068387c</v>
      </c>
      <c r="E332" t="str">
        <f>'2012-10-04-GalaxyDetails'!D88</f>
        <v>S?</v>
      </c>
      <c r="F332">
        <v>0.1</v>
      </c>
      <c r="G332">
        <v>0</v>
      </c>
      <c r="H332">
        <v>1</v>
      </c>
    </row>
    <row r="333" spans="1:8">
      <c r="A333" s="5" t="s">
        <v>847</v>
      </c>
      <c r="B333" t="str">
        <f>CONCATENATE("/home/ec2-user/galaxies/",'2012-10-11-GalaxyDetails'!A88)</f>
        <v>/home/ec2-user/galaxies/POGS_PS1SDSSu_PGC068387.fits</v>
      </c>
      <c r="C333" s="4">
        <f>'2012-10-11-GalaxyDetails'!B88</f>
        <v>5.228E-2</v>
      </c>
      <c r="D333" t="str">
        <f>CONCATENATE('2012-10-11-GalaxyDetails'!C88,"d")</f>
        <v>PGC068387d</v>
      </c>
      <c r="E333" t="str">
        <f>'2012-10-11-GalaxyDetails'!D88</f>
        <v>S?</v>
      </c>
      <c r="F333">
        <v>0.1</v>
      </c>
      <c r="G333">
        <v>0</v>
      </c>
      <c r="H333">
        <v>1</v>
      </c>
    </row>
    <row r="334" spans="1:8">
      <c r="A334" s="5" t="s">
        <v>847</v>
      </c>
      <c r="B334" t="str">
        <f>CONCATENATE("/home/ec2-user/galaxies/",'2012-10-04-GalaxyDetails'!A64)</f>
        <v>/home/ec2-user/galaxies/POGS_PS1only_PGC1153158.fits</v>
      </c>
      <c r="C334" s="4">
        <f>'2012-10-04-GalaxyDetails'!B64</f>
        <v>5.2413333333333333E-2</v>
      </c>
      <c r="D334" t="str">
        <f>CONCATENATE('2012-10-04-GalaxyDetails'!C64,"c")</f>
        <v>PGC1153158c</v>
      </c>
      <c r="E334" t="str">
        <f>'2012-10-04-GalaxyDetails'!D64</f>
        <v>S0-a</v>
      </c>
      <c r="F334">
        <v>0.1</v>
      </c>
      <c r="G334">
        <v>0</v>
      </c>
      <c r="H334">
        <v>1</v>
      </c>
    </row>
    <row r="335" spans="1:8">
      <c r="A335" s="5" t="s">
        <v>847</v>
      </c>
      <c r="B335" t="str">
        <f>CONCATENATE("/home/ec2-user/galaxies/",'2012-10-11-GalaxyDetails'!A64)</f>
        <v>/home/ec2-user/galaxies/POGS_PS1SDSSu_PGC1153158.fits</v>
      </c>
      <c r="C335" s="4">
        <f>'2012-10-11-GalaxyDetails'!B64</f>
        <v>5.2413333333333333E-2</v>
      </c>
      <c r="D335" t="str">
        <f>CONCATENATE('2012-10-11-GalaxyDetails'!C64,"d")</f>
        <v>PGC1153158d</v>
      </c>
      <c r="E335" t="str">
        <f>'2012-10-11-GalaxyDetails'!D64</f>
        <v>S0-a</v>
      </c>
      <c r="F335">
        <v>0.1</v>
      </c>
      <c r="G335">
        <v>0</v>
      </c>
      <c r="H335">
        <v>1</v>
      </c>
    </row>
    <row r="336" spans="1:8">
      <c r="A336" s="5" t="s">
        <v>847</v>
      </c>
      <c r="B336" t="str">
        <f>CONCATENATE("/home/ec2-user/galaxies/",'2012-10-04-GalaxyDetails'!A47)</f>
        <v>/home/ec2-user/galaxies/POGS_PS1only_PGC1094054.fits</v>
      </c>
      <c r="C336" s="4">
        <f>'2012-10-04-GalaxyDetails'!B47</f>
        <v>5.3216666666666669E-2</v>
      </c>
      <c r="D336" t="str">
        <f>CONCATENATE('2012-10-04-GalaxyDetails'!C47,"c")</f>
        <v>PGC1094054c</v>
      </c>
      <c r="E336" t="str">
        <f>'2012-10-04-GalaxyDetails'!D47</f>
        <v>S?</v>
      </c>
      <c r="F336">
        <v>0.1</v>
      </c>
      <c r="G336">
        <v>0</v>
      </c>
      <c r="H336">
        <v>1</v>
      </c>
    </row>
    <row r="337" spans="1:8">
      <c r="A337" s="5" t="s">
        <v>847</v>
      </c>
      <c r="B337" t="str">
        <f>CONCATENATE("/home/ec2-user/galaxies/",'2012-10-11-GalaxyDetails'!A47)</f>
        <v>/home/ec2-user/galaxies/POGS_PS1SDSSu_PGC1094054.fits</v>
      </c>
      <c r="C337" s="4">
        <f>'2012-10-11-GalaxyDetails'!B47</f>
        <v>5.3216666666666669E-2</v>
      </c>
      <c r="D337" t="str">
        <f>CONCATENATE('2012-10-11-GalaxyDetails'!C47,"d")</f>
        <v>PGC1094054d</v>
      </c>
      <c r="E337" t="str">
        <f>'2012-10-11-GalaxyDetails'!D47</f>
        <v>S?</v>
      </c>
      <c r="F337">
        <v>0.1</v>
      </c>
      <c r="G337">
        <v>0</v>
      </c>
      <c r="H337">
        <v>1</v>
      </c>
    </row>
    <row r="338" spans="1:8">
      <c r="A338" s="5" t="s">
        <v>847</v>
      </c>
      <c r="B338" t="str">
        <f>CONCATENATE("/home/ec2-user/galaxies/",'2012-10-04-GalaxyDetails'!A213)</f>
        <v>/home/ec2-user/galaxies/POGS_PS1only_PGC1094837.fits</v>
      </c>
      <c r="C338" s="4">
        <f>'2012-10-04-GalaxyDetails'!B213</f>
        <v>5.4026666666666667E-2</v>
      </c>
      <c r="D338" t="str">
        <f>CONCATENATE('2012-10-04-GalaxyDetails'!C213,"c")</f>
        <v>PGC1094837c</v>
      </c>
      <c r="E338" t="str">
        <f>'2012-10-04-GalaxyDetails'!D213</f>
        <v>S0-a</v>
      </c>
      <c r="F338">
        <v>0.1</v>
      </c>
      <c r="G338">
        <v>0</v>
      </c>
      <c r="H338">
        <v>1</v>
      </c>
    </row>
    <row r="339" spans="1:8">
      <c r="A339" s="5" t="s">
        <v>847</v>
      </c>
      <c r="B339" t="str">
        <f>CONCATENATE("/home/ec2-user/galaxies/",'2012-10-11-GalaxyDetails'!A213)</f>
        <v>/home/ec2-user/galaxies/POGS_PS1SDSSu_PGC1094837.fits</v>
      </c>
      <c r="C339" s="4">
        <f>'2012-10-11-GalaxyDetails'!B213</f>
        <v>5.4026666666666667E-2</v>
      </c>
      <c r="D339" t="str">
        <f>CONCATENATE('2012-10-11-GalaxyDetails'!C213,"d")</f>
        <v>PGC1094837d</v>
      </c>
      <c r="E339" t="str">
        <f>'2012-10-11-GalaxyDetails'!D213</f>
        <v>S0-a</v>
      </c>
      <c r="F339">
        <v>0.1</v>
      </c>
      <c r="G339">
        <v>0</v>
      </c>
      <c r="H339">
        <v>1</v>
      </c>
    </row>
    <row r="340" spans="1:8">
      <c r="A340" s="5" t="s">
        <v>847</v>
      </c>
      <c r="B340" t="str">
        <f>CONCATENATE("/home/ec2-user/galaxies/",'2012-10-04-GalaxyDetails'!A204)</f>
        <v>/home/ec2-user/galaxies/POGS_PS1only_PGC1088324.fits</v>
      </c>
      <c r="C340" s="4">
        <f>'2012-10-04-GalaxyDetails'!B204</f>
        <v>5.4309999999999997E-2</v>
      </c>
      <c r="D340" t="str">
        <f>CONCATENATE('2012-10-04-GalaxyDetails'!C204,"c")</f>
        <v>PGC1088324c</v>
      </c>
      <c r="E340" t="str">
        <f>'2012-10-04-GalaxyDetails'!D204</f>
        <v>S?</v>
      </c>
      <c r="F340">
        <v>0.1</v>
      </c>
      <c r="G340">
        <v>0</v>
      </c>
      <c r="H340">
        <v>1</v>
      </c>
    </row>
    <row r="341" spans="1:8">
      <c r="A341" s="5" t="s">
        <v>847</v>
      </c>
      <c r="B341" t="str">
        <f>CONCATENATE("/home/ec2-user/galaxies/",'2012-10-11-GalaxyDetails'!A204)</f>
        <v>/home/ec2-user/galaxies/POGS_PS1SDSSu_PGC1088324.fits</v>
      </c>
      <c r="C341" s="4">
        <f>'2012-10-11-GalaxyDetails'!B204</f>
        <v>5.4309999999999997E-2</v>
      </c>
      <c r="D341" t="str">
        <f>CONCATENATE('2012-10-11-GalaxyDetails'!C204,"d")</f>
        <v>PGC1088324d</v>
      </c>
      <c r="E341" t="str">
        <f>'2012-10-11-GalaxyDetails'!D204</f>
        <v>S?</v>
      </c>
      <c r="F341">
        <v>0.1</v>
      </c>
      <c r="G341">
        <v>0</v>
      </c>
      <c r="H341">
        <v>1</v>
      </c>
    </row>
    <row r="342" spans="1:8">
      <c r="A342" s="5" t="s">
        <v>847</v>
      </c>
      <c r="B342" t="str">
        <f>CONCATENATE("/home/ec2-user/galaxies/",'2012-10-04-GalaxyDetails'!A183)</f>
        <v>/home/ec2-user/galaxies/POGS_PS1only_PGC096875.fits</v>
      </c>
      <c r="C342" s="4">
        <f>'2012-10-04-GalaxyDetails'!B183</f>
        <v>5.4386666666666666E-2</v>
      </c>
      <c r="D342" t="str">
        <f>CONCATENATE('2012-10-04-GalaxyDetails'!C183,"c")</f>
        <v>PGC096875c</v>
      </c>
      <c r="E342" t="str">
        <f>'2012-10-04-GalaxyDetails'!D183</f>
        <v>S0-a</v>
      </c>
      <c r="F342">
        <v>0.1</v>
      </c>
      <c r="G342">
        <v>0</v>
      </c>
      <c r="H342">
        <v>1</v>
      </c>
    </row>
    <row r="343" spans="1:8">
      <c r="A343" s="5" t="s">
        <v>847</v>
      </c>
      <c r="B343" t="str">
        <f>CONCATENATE("/home/ec2-user/galaxies/",'2012-10-11-GalaxyDetails'!A183)</f>
        <v>/home/ec2-user/galaxies/POGS_PS1SDSSu_PGC096875.fits</v>
      </c>
      <c r="C343" s="4">
        <f>'2012-10-11-GalaxyDetails'!B183</f>
        <v>5.4386666666666666E-2</v>
      </c>
      <c r="D343" t="str">
        <f>CONCATENATE('2012-10-11-GalaxyDetails'!C183,"d")</f>
        <v>PGC096875d</v>
      </c>
      <c r="E343" t="str">
        <f>'2012-10-11-GalaxyDetails'!D183</f>
        <v>S0-a</v>
      </c>
      <c r="F343">
        <v>0.1</v>
      </c>
      <c r="G343">
        <v>0</v>
      </c>
      <c r="H343">
        <v>1</v>
      </c>
    </row>
    <row r="344" spans="1:8">
      <c r="A344" s="5" t="s">
        <v>847</v>
      </c>
      <c r="B344" t="str">
        <f>CONCATENATE("/home/ec2-user/galaxies/",'2012-10-04-GalaxyDetails'!A82)</f>
        <v>/home/ec2-user/galaxies/POGS_PS1only_PGC1082530.fits</v>
      </c>
      <c r="C344" s="4">
        <f>'2012-10-04-GalaxyDetails'!B82</f>
        <v>5.4636666666666667E-2</v>
      </c>
      <c r="D344" t="str">
        <f>CONCATENATE('2012-10-04-GalaxyDetails'!C82,"c")</f>
        <v>PGC1082530c</v>
      </c>
      <c r="E344" t="str">
        <f>'2012-10-04-GalaxyDetails'!D82</f>
        <v>S0-a</v>
      </c>
      <c r="F344">
        <v>0.1</v>
      </c>
      <c r="G344">
        <v>0</v>
      </c>
      <c r="H344">
        <v>1</v>
      </c>
    </row>
    <row r="345" spans="1:8">
      <c r="A345" s="5" t="s">
        <v>847</v>
      </c>
      <c r="B345" t="str">
        <f>CONCATENATE("/home/ec2-user/galaxies/",'2012-10-11-GalaxyDetails'!A82)</f>
        <v>/home/ec2-user/galaxies/POGS_PS1SDSSu_PGC1082530.fits</v>
      </c>
      <c r="C345" s="4">
        <f>'2012-10-11-GalaxyDetails'!B82</f>
        <v>5.4636666666666667E-2</v>
      </c>
      <c r="D345" t="str">
        <f>CONCATENATE('2012-10-11-GalaxyDetails'!C82,"d")</f>
        <v>PGC1082530d</v>
      </c>
      <c r="E345" t="str">
        <f>'2012-10-11-GalaxyDetails'!D82</f>
        <v>S0-a</v>
      </c>
      <c r="F345">
        <v>0.1</v>
      </c>
      <c r="G345">
        <v>0</v>
      </c>
      <c r="H345">
        <v>1</v>
      </c>
    </row>
    <row r="346" spans="1:8">
      <c r="A346" s="5" t="s">
        <v>847</v>
      </c>
      <c r="B346" t="str">
        <f>CONCATENATE("/home/ec2-user/galaxies/",'2012-10-04-GalaxyDetails'!A90)</f>
        <v>/home/ec2-user/galaxies/POGS_PS1only_PGC1078764.fits</v>
      </c>
      <c r="C346" s="4">
        <f>'2012-10-04-GalaxyDetails'!B90</f>
        <v>5.4699999999999999E-2</v>
      </c>
      <c r="D346" t="str">
        <f>CONCATENATE('2012-10-04-GalaxyDetails'!C90,"c")</f>
        <v>PGC1078764c</v>
      </c>
      <c r="E346" t="str">
        <f>'2012-10-04-GalaxyDetails'!D90</f>
        <v>S?</v>
      </c>
      <c r="F346">
        <v>0.1</v>
      </c>
      <c r="G346">
        <v>0</v>
      </c>
      <c r="H346">
        <v>1</v>
      </c>
    </row>
    <row r="347" spans="1:8">
      <c r="A347" s="5" t="s">
        <v>847</v>
      </c>
      <c r="B347" t="str">
        <f>CONCATENATE("/home/ec2-user/galaxies/",'2012-10-11-GalaxyDetails'!A90)</f>
        <v>/home/ec2-user/galaxies/POGS_PS1SDSSu_PGC1078764.fits</v>
      </c>
      <c r="C347" s="4">
        <f>'2012-10-11-GalaxyDetails'!B90</f>
        <v>5.4699999999999999E-2</v>
      </c>
      <c r="D347" t="str">
        <f>CONCATENATE('2012-10-11-GalaxyDetails'!C90,"d")</f>
        <v>PGC1078764d</v>
      </c>
      <c r="E347" t="str">
        <f>'2012-10-11-GalaxyDetails'!D90</f>
        <v>S?</v>
      </c>
      <c r="F347">
        <v>0.1</v>
      </c>
      <c r="G347">
        <v>0</v>
      </c>
      <c r="H347">
        <v>1</v>
      </c>
    </row>
    <row r="348" spans="1:8">
      <c r="A348" s="5" t="s">
        <v>847</v>
      </c>
      <c r="B348" t="str">
        <f>CONCATENATE("/home/ec2-user/galaxies/",'2012-10-04-GalaxyDetails'!A152)</f>
        <v>/home/ec2-user/galaxies/POGS_PS1only_PGC1077709.fits</v>
      </c>
      <c r="C348" s="4">
        <f>'2012-10-04-GalaxyDetails'!B152</f>
        <v>5.5093333333333334E-2</v>
      </c>
      <c r="D348" t="str">
        <f>CONCATENATE('2012-10-04-GalaxyDetails'!C152,"c")</f>
        <v>PGC1077709c</v>
      </c>
      <c r="E348" t="str">
        <f>'2012-10-04-GalaxyDetails'!D152</f>
        <v>S0-a</v>
      </c>
      <c r="F348">
        <v>0.1</v>
      </c>
      <c r="G348">
        <v>0</v>
      </c>
      <c r="H348">
        <v>1</v>
      </c>
    </row>
    <row r="349" spans="1:8">
      <c r="A349" s="5" t="s">
        <v>847</v>
      </c>
      <c r="B349" t="str">
        <f>CONCATENATE("/home/ec2-user/galaxies/",'2012-10-11-GalaxyDetails'!A152)</f>
        <v>/home/ec2-user/galaxies/POGS_PS1SDSSu_PGC1077709.fits</v>
      </c>
      <c r="C349" s="4">
        <f>'2012-10-11-GalaxyDetails'!B152</f>
        <v>5.5093333333333334E-2</v>
      </c>
      <c r="D349" t="str">
        <f>CONCATENATE('2012-10-11-GalaxyDetails'!C152,"d")</f>
        <v>PGC1077709d</v>
      </c>
      <c r="E349" t="str">
        <f>'2012-10-11-GalaxyDetails'!D152</f>
        <v>S0-a</v>
      </c>
      <c r="F349">
        <v>0.1</v>
      </c>
      <c r="G349">
        <v>0</v>
      </c>
      <c r="H349">
        <v>1</v>
      </c>
    </row>
    <row r="350" spans="1:8">
      <c r="A350" s="5" t="s">
        <v>847</v>
      </c>
      <c r="B350" t="str">
        <f>CONCATENATE("/home/ec2-user/galaxies/",'2012-10-04-GalaxyDetails'!A140)</f>
        <v>/home/ec2-user/galaxies/POGS_PS1only_PGC1071526.fits</v>
      </c>
      <c r="C350" s="4">
        <f>'2012-10-04-GalaxyDetails'!B140</f>
        <v>5.5346666666666669E-2</v>
      </c>
      <c r="D350" t="str">
        <f>CONCATENATE('2012-10-04-GalaxyDetails'!C140,"c")</f>
        <v>PGC1071526c</v>
      </c>
      <c r="E350" t="str">
        <f>'2012-10-04-GalaxyDetails'!D140</f>
        <v>S0-a</v>
      </c>
      <c r="F350">
        <v>0.1</v>
      </c>
      <c r="G350">
        <v>0</v>
      </c>
      <c r="H350">
        <v>1</v>
      </c>
    </row>
    <row r="351" spans="1:8">
      <c r="A351" s="5" t="s">
        <v>847</v>
      </c>
      <c r="B351" t="str">
        <f>CONCATENATE("/home/ec2-user/galaxies/",'2012-10-11-GalaxyDetails'!A140)</f>
        <v>/home/ec2-user/galaxies/POGS_PS1SDSSu_PGC1071526.fits</v>
      </c>
      <c r="C351" s="4">
        <f>'2012-10-11-GalaxyDetails'!B140</f>
        <v>5.5346666666666669E-2</v>
      </c>
      <c r="D351" t="str">
        <f>CONCATENATE('2012-10-11-GalaxyDetails'!C140,"d")</f>
        <v>PGC1071526d</v>
      </c>
      <c r="E351" t="str">
        <f>'2012-10-11-GalaxyDetails'!D140</f>
        <v>S0-a</v>
      </c>
      <c r="F351">
        <v>0.1</v>
      </c>
      <c r="G351">
        <v>0</v>
      </c>
      <c r="H351">
        <v>1</v>
      </c>
    </row>
    <row r="352" spans="1:8">
      <c r="A352" s="5" t="s">
        <v>847</v>
      </c>
      <c r="B352" t="str">
        <f>CONCATENATE("/home/ec2-user/galaxies/",'2012-10-04-GalaxyDetails'!A54)</f>
        <v>/home/ec2-user/galaxies/POGS_PS1only_PGC1083917.fits</v>
      </c>
      <c r="C352" s="4">
        <f>'2012-10-04-GalaxyDetails'!B54</f>
        <v>5.541666666666667E-2</v>
      </c>
      <c r="D352" t="str">
        <f>CONCATENATE('2012-10-04-GalaxyDetails'!C54,"c")</f>
        <v>PGC1083917c</v>
      </c>
      <c r="E352" t="str">
        <f>'2012-10-04-GalaxyDetails'!D54</f>
        <v>S?</v>
      </c>
      <c r="F352">
        <v>0.1</v>
      </c>
      <c r="G352">
        <v>0</v>
      </c>
      <c r="H352">
        <v>1</v>
      </c>
    </row>
    <row r="353" spans="1:8">
      <c r="A353" s="5" t="s">
        <v>847</v>
      </c>
      <c r="B353" t="str">
        <f>CONCATENATE("/home/ec2-user/galaxies/",'2012-10-11-GalaxyDetails'!A54)</f>
        <v>/home/ec2-user/galaxies/POGS_PS1SDSSu_PGC1083917.fits</v>
      </c>
      <c r="C353" s="4">
        <f>'2012-10-11-GalaxyDetails'!B54</f>
        <v>5.541666666666667E-2</v>
      </c>
      <c r="D353" t="str">
        <f>CONCATENATE('2012-10-11-GalaxyDetails'!C54,"d")</f>
        <v>PGC1083917d</v>
      </c>
      <c r="E353" t="str">
        <f>'2012-10-11-GalaxyDetails'!D54</f>
        <v>S?</v>
      </c>
      <c r="F353">
        <v>0.1</v>
      </c>
      <c r="G353">
        <v>0</v>
      </c>
      <c r="H353">
        <v>1</v>
      </c>
    </row>
    <row r="354" spans="1:8">
      <c r="A354" s="5" t="s">
        <v>847</v>
      </c>
      <c r="B354" t="str">
        <f>CONCATENATE("/home/ec2-user/galaxies/",'2012-10-04-GalaxyDetails'!A176)</f>
        <v>/home/ec2-user/galaxies/POGS_PS1only_PGC1088988.fits</v>
      </c>
      <c r="C354" s="4">
        <f>'2012-10-04-GalaxyDetails'!B176</f>
        <v>5.5606666666666665E-2</v>
      </c>
      <c r="D354" t="str">
        <f>CONCATENATE('2012-10-04-GalaxyDetails'!C176,"c")</f>
        <v>PGC1088988c</v>
      </c>
      <c r="E354" t="str">
        <f>'2012-10-04-GalaxyDetails'!D176</f>
        <v>S?</v>
      </c>
      <c r="F354">
        <v>0.1</v>
      </c>
      <c r="G354">
        <v>0</v>
      </c>
      <c r="H354">
        <v>1</v>
      </c>
    </row>
    <row r="355" spans="1:8">
      <c r="A355" s="5" t="s">
        <v>847</v>
      </c>
      <c r="B355" t="str">
        <f>CONCATENATE("/home/ec2-user/galaxies/",'2012-10-11-GalaxyDetails'!A176)</f>
        <v>/home/ec2-user/galaxies/POGS_PS1SDSSu_PGC1088988.fits</v>
      </c>
      <c r="C355" s="4">
        <f>'2012-10-11-GalaxyDetails'!B176</f>
        <v>5.5606666666666665E-2</v>
      </c>
      <c r="D355" t="str">
        <f>CONCATENATE('2012-10-11-GalaxyDetails'!C176,"d")</f>
        <v>PGC1088988d</v>
      </c>
      <c r="E355" t="str">
        <f>'2012-10-11-GalaxyDetails'!D176</f>
        <v>S?</v>
      </c>
      <c r="F355">
        <v>0.1</v>
      </c>
      <c r="G355">
        <v>0</v>
      </c>
      <c r="H355">
        <v>1</v>
      </c>
    </row>
    <row r="356" spans="1:8">
      <c r="A356" s="5" t="s">
        <v>847</v>
      </c>
      <c r="B356" t="str">
        <f>CONCATENATE("/home/ec2-user/galaxies/",'2012-10-04-GalaxyDetails'!A115)</f>
        <v>/home/ec2-user/galaxies/POGS_PS1only_PGC191908.fits</v>
      </c>
      <c r="C356" s="4">
        <f>'2012-10-04-GalaxyDetails'!B115</f>
        <v>5.5629999999999999E-2</v>
      </c>
      <c r="D356" t="str">
        <f>CONCATENATE('2012-10-04-GalaxyDetails'!C115,"c")</f>
        <v>PGC191908c</v>
      </c>
      <c r="E356" t="str">
        <f>'2012-10-04-GalaxyDetails'!D115</f>
        <v>Sab</v>
      </c>
      <c r="F356">
        <v>0.1</v>
      </c>
      <c r="G356">
        <v>0</v>
      </c>
      <c r="H356">
        <v>1</v>
      </c>
    </row>
    <row r="357" spans="1:8">
      <c r="A357" s="5" t="s">
        <v>847</v>
      </c>
      <c r="B357" t="str">
        <f>CONCATENATE("/home/ec2-user/galaxies/",'2012-10-11-GalaxyDetails'!A115)</f>
        <v>/home/ec2-user/galaxies/POGS_PS1SDSSu_PGC191908.fits</v>
      </c>
      <c r="C357" s="4">
        <f>'2012-10-11-GalaxyDetails'!B115</f>
        <v>5.5629999999999999E-2</v>
      </c>
      <c r="D357" t="str">
        <f>CONCATENATE('2012-10-11-GalaxyDetails'!C115,"d")</f>
        <v>PGC191908d</v>
      </c>
      <c r="E357" t="str">
        <f>'2012-10-11-GalaxyDetails'!D115</f>
        <v>Sab</v>
      </c>
      <c r="F357">
        <v>0.1</v>
      </c>
      <c r="G357">
        <v>0</v>
      </c>
      <c r="H357">
        <v>1</v>
      </c>
    </row>
    <row r="358" spans="1:8">
      <c r="A358" s="5" t="s">
        <v>847</v>
      </c>
      <c r="B358" t="str">
        <f>CONCATENATE("/home/ec2-user/galaxies/",'2012-10-04-GalaxyDetails'!A194)</f>
        <v>/home/ec2-user/galaxies/POGS_PS1only_PGC1106313.fits</v>
      </c>
      <c r="C358" s="4">
        <f>'2012-10-04-GalaxyDetails'!B194</f>
        <v>5.5646666666666664E-2</v>
      </c>
      <c r="D358" t="str">
        <f>CONCATENATE('2012-10-04-GalaxyDetails'!C194,"c")</f>
        <v>PGC1106313c</v>
      </c>
      <c r="E358" t="str">
        <f>'2012-10-04-GalaxyDetails'!D194</f>
        <v>S?</v>
      </c>
      <c r="F358">
        <v>0.1</v>
      </c>
      <c r="G358">
        <v>0</v>
      </c>
      <c r="H358">
        <v>1</v>
      </c>
    </row>
    <row r="359" spans="1:8">
      <c r="A359" s="5" t="s">
        <v>847</v>
      </c>
      <c r="B359" t="str">
        <f>CONCATENATE("/home/ec2-user/galaxies/",'2012-10-11-GalaxyDetails'!A194)</f>
        <v>/home/ec2-user/galaxies/POGS_PS1SDSSu_PGC1106313.fits</v>
      </c>
      <c r="C359" s="4">
        <f>'2012-10-11-GalaxyDetails'!B194</f>
        <v>5.5646666666666664E-2</v>
      </c>
      <c r="D359" t="str">
        <f>CONCATENATE('2012-10-11-GalaxyDetails'!C194,"d")</f>
        <v>PGC1106313d</v>
      </c>
      <c r="E359" t="str">
        <f>'2012-10-11-GalaxyDetails'!D194</f>
        <v>S?</v>
      </c>
      <c r="F359">
        <v>0.1</v>
      </c>
      <c r="G359">
        <v>0</v>
      </c>
      <c r="H359">
        <v>1</v>
      </c>
    </row>
    <row r="360" spans="1:8">
      <c r="A360" s="5" t="s">
        <v>847</v>
      </c>
      <c r="B360" t="str">
        <f>CONCATENATE("/home/ec2-user/galaxies/",'2012-10-04-GalaxyDetails'!A234)</f>
        <v>/home/ec2-user/galaxies/POGS_PS1only_PGC1106604.fits</v>
      </c>
      <c r="C360" s="4">
        <f>'2012-10-04-GalaxyDetails'!B234</f>
        <v>5.5683333333333335E-2</v>
      </c>
      <c r="D360" t="str">
        <f>CONCATENATE('2012-10-04-GalaxyDetails'!C234,"c")</f>
        <v>PGC1106604c</v>
      </c>
      <c r="E360" t="str">
        <f>'2012-10-04-GalaxyDetails'!D234</f>
        <v>S0-a</v>
      </c>
      <c r="F360">
        <v>0.1</v>
      </c>
      <c r="G360">
        <v>0</v>
      </c>
      <c r="H360">
        <v>1</v>
      </c>
    </row>
    <row r="361" spans="1:8">
      <c r="A361" s="5" t="s">
        <v>847</v>
      </c>
      <c r="B361" t="str">
        <f>CONCATENATE("/home/ec2-user/galaxies/",'2012-10-11-GalaxyDetails'!A234)</f>
        <v>/home/ec2-user/galaxies/POGS_PS1SDSSu_PGC1106604.fits</v>
      </c>
      <c r="C361" s="4">
        <f>'2012-10-11-GalaxyDetails'!B234</f>
        <v>5.5683333333333335E-2</v>
      </c>
      <c r="D361" t="str">
        <f>CONCATENATE('2012-10-11-GalaxyDetails'!C234,"d")</f>
        <v>PGC1106604d</v>
      </c>
      <c r="E361" t="str">
        <f>'2012-10-11-GalaxyDetails'!D234</f>
        <v>S0-a</v>
      </c>
      <c r="F361">
        <v>0.1</v>
      </c>
      <c r="G361">
        <v>0</v>
      </c>
      <c r="H361">
        <v>1</v>
      </c>
    </row>
    <row r="362" spans="1:8">
      <c r="A362" s="5" t="s">
        <v>847</v>
      </c>
      <c r="B362" t="str">
        <f>CONCATENATE("/home/ec2-user/galaxies/",'2012-10-04-GalaxyDetails'!A99)</f>
        <v>/home/ec2-user/galaxies/POGS_PS1only_PGC1083374.fits</v>
      </c>
      <c r="C362" s="4">
        <f>'2012-10-04-GalaxyDetails'!B99</f>
        <v>5.5893333333333337E-2</v>
      </c>
      <c r="D362" t="str">
        <f>CONCATENATE('2012-10-04-GalaxyDetails'!C99,"c")</f>
        <v>PGC1083374c</v>
      </c>
      <c r="E362" t="str">
        <f>'2012-10-04-GalaxyDetails'!D99</f>
        <v>Sab</v>
      </c>
      <c r="F362">
        <v>0.1</v>
      </c>
      <c r="G362">
        <v>0</v>
      </c>
      <c r="H362">
        <v>1</v>
      </c>
    </row>
    <row r="363" spans="1:8">
      <c r="A363" s="5" t="s">
        <v>847</v>
      </c>
      <c r="B363" t="str">
        <f>CONCATENATE("/home/ec2-user/galaxies/",'2012-10-11-GalaxyDetails'!A99)</f>
        <v>/home/ec2-user/galaxies/POGS_PS1SDSSu_PGC1083374.fits</v>
      </c>
      <c r="C363" s="4">
        <f>'2012-10-11-GalaxyDetails'!B99</f>
        <v>5.5893333333333337E-2</v>
      </c>
      <c r="D363" t="str">
        <f>CONCATENATE('2012-10-11-GalaxyDetails'!C99,"d")</f>
        <v>PGC1083374d</v>
      </c>
      <c r="E363" t="str">
        <f>'2012-10-11-GalaxyDetails'!D99</f>
        <v>Sab</v>
      </c>
      <c r="F363">
        <v>0.1</v>
      </c>
      <c r="G363">
        <v>0</v>
      </c>
      <c r="H363">
        <v>1</v>
      </c>
    </row>
    <row r="364" spans="1:8">
      <c r="A364" s="5" t="s">
        <v>847</v>
      </c>
      <c r="B364" t="str">
        <f>CONCATENATE("/home/ec2-user/galaxies/",'2012-10-04-GalaxyDetails'!A132)</f>
        <v>/home/ec2-user/galaxies/POGS_PS1only_PGC1074663.fits</v>
      </c>
      <c r="C364" s="4">
        <f>'2012-10-04-GalaxyDetails'!B132</f>
        <v>5.5973333333333333E-2</v>
      </c>
      <c r="D364" t="str">
        <f>CONCATENATE('2012-10-04-GalaxyDetails'!C132,"c")</f>
        <v>PGC1074663c</v>
      </c>
      <c r="E364" t="str">
        <f>'2012-10-04-GalaxyDetails'!D132</f>
        <v>Sab</v>
      </c>
      <c r="F364">
        <v>0.1</v>
      </c>
      <c r="G364">
        <v>0</v>
      </c>
      <c r="H364">
        <v>1</v>
      </c>
    </row>
    <row r="365" spans="1:8">
      <c r="A365" s="5" t="s">
        <v>847</v>
      </c>
      <c r="B365" t="str">
        <f>CONCATENATE("/home/ec2-user/galaxies/",'2012-10-11-GalaxyDetails'!A132)</f>
        <v>/home/ec2-user/galaxies/POGS_PS1SDSSu_PGC1074663.fits</v>
      </c>
      <c r="C365" s="4">
        <f>'2012-10-11-GalaxyDetails'!B132</f>
        <v>5.5973333333333333E-2</v>
      </c>
      <c r="D365" t="str">
        <f>CONCATENATE('2012-10-11-GalaxyDetails'!C132,"d")</f>
        <v>PGC1074663d</v>
      </c>
      <c r="E365" t="str">
        <f>'2012-10-11-GalaxyDetails'!D132</f>
        <v>Sab</v>
      </c>
      <c r="F365">
        <v>0.1</v>
      </c>
      <c r="G365">
        <v>0</v>
      </c>
      <c r="H365">
        <v>1</v>
      </c>
    </row>
    <row r="366" spans="1:8">
      <c r="A366" s="5" t="s">
        <v>847</v>
      </c>
      <c r="B366" t="str">
        <f>CONCATENATE("/home/ec2-user/galaxies/",'2012-10-04-GalaxyDetails'!A92)</f>
        <v>/home/ec2-user/galaxies/POGS_PS1only_PGC1068487.fits</v>
      </c>
      <c r="C366" s="4">
        <f>'2012-10-04-GalaxyDetails'!B92</f>
        <v>5.5976666666666668E-2</v>
      </c>
      <c r="D366" t="str">
        <f>CONCATENATE('2012-10-04-GalaxyDetails'!C92,"c")</f>
        <v>PGC1068487c</v>
      </c>
      <c r="E366" t="str">
        <f>'2012-10-04-GalaxyDetails'!D92</f>
        <v>E</v>
      </c>
      <c r="F366">
        <v>0.1</v>
      </c>
      <c r="G366">
        <v>0</v>
      </c>
      <c r="H366">
        <v>1</v>
      </c>
    </row>
    <row r="367" spans="1:8">
      <c r="A367" s="5" t="s">
        <v>847</v>
      </c>
      <c r="B367" t="str">
        <f>CONCATENATE("/home/ec2-user/galaxies/",'2012-10-11-GalaxyDetails'!A92)</f>
        <v>/home/ec2-user/galaxies/POGS_PS1SDSSu_PGC1068487.fits</v>
      </c>
      <c r="C367" s="4">
        <f>'2012-10-11-GalaxyDetails'!B92</f>
        <v>5.5976666666666668E-2</v>
      </c>
      <c r="D367" t="str">
        <f>CONCATENATE('2012-10-11-GalaxyDetails'!C92,"d")</f>
        <v>PGC1068487d</v>
      </c>
      <c r="E367" t="str">
        <f>'2012-10-11-GalaxyDetails'!D92</f>
        <v>E</v>
      </c>
      <c r="F367">
        <v>0.1</v>
      </c>
      <c r="G367">
        <v>0</v>
      </c>
      <c r="H367">
        <v>1</v>
      </c>
    </row>
    <row r="368" spans="1:8">
      <c r="A368" s="5" t="s">
        <v>847</v>
      </c>
      <c r="B368" t="str">
        <f>CONCATENATE("/home/ec2-user/galaxies/",'2012-10-04-GalaxyDetails'!A74)</f>
        <v>/home/ec2-user/galaxies/POGS_PS1only_PGC1127166.fits</v>
      </c>
      <c r="C368" s="4">
        <f>'2012-10-04-GalaxyDetails'!B74</f>
        <v>5.6050000000000003E-2</v>
      </c>
      <c r="D368" t="str">
        <f>CONCATENATE('2012-10-04-GalaxyDetails'!C74,"c")</f>
        <v>PGC1127166c</v>
      </c>
      <c r="E368" t="str">
        <f>'2012-10-04-GalaxyDetails'!D74</f>
        <v>S?</v>
      </c>
      <c r="F368">
        <v>0.1</v>
      </c>
      <c r="G368">
        <v>0</v>
      </c>
      <c r="H368">
        <v>1</v>
      </c>
    </row>
    <row r="369" spans="1:8">
      <c r="A369" s="5" t="s">
        <v>847</v>
      </c>
      <c r="B369" t="str">
        <f>CONCATENATE("/home/ec2-user/galaxies/",'2012-10-11-GalaxyDetails'!A74)</f>
        <v>/home/ec2-user/galaxies/POGS_PS1SDSSu_PGC1127166.fits</v>
      </c>
      <c r="C369" s="4">
        <f>'2012-10-11-GalaxyDetails'!B74</f>
        <v>5.6050000000000003E-2</v>
      </c>
      <c r="D369" t="str">
        <f>CONCATENATE('2012-10-11-GalaxyDetails'!C74,"d")</f>
        <v>PGC1127166d</v>
      </c>
      <c r="E369" t="str">
        <f>'2012-10-11-GalaxyDetails'!D74</f>
        <v>S?</v>
      </c>
      <c r="F369">
        <v>0.1</v>
      </c>
      <c r="G369">
        <v>0</v>
      </c>
      <c r="H369">
        <v>1</v>
      </c>
    </row>
    <row r="370" spans="1:8">
      <c r="A370" s="5" t="s">
        <v>847</v>
      </c>
      <c r="B370" t="str">
        <f>CONCATENATE("/home/ec2-user/galaxies/",'2012-10-04-GalaxyDetails'!A236)</f>
        <v>/home/ec2-user/galaxies/POGS_PS1only_PGC1125371.fits</v>
      </c>
      <c r="C370" s="4">
        <f>'2012-10-04-GalaxyDetails'!B236</f>
        <v>5.609666666666667E-2</v>
      </c>
      <c r="D370" t="str">
        <f>CONCATENATE('2012-10-04-GalaxyDetails'!C236,"c")</f>
        <v>PGC1125371c</v>
      </c>
      <c r="E370" t="str">
        <f>'2012-10-04-GalaxyDetails'!D236</f>
        <v>S0-a</v>
      </c>
      <c r="F370">
        <v>0.1</v>
      </c>
      <c r="G370">
        <v>0</v>
      </c>
      <c r="H370">
        <v>1</v>
      </c>
    </row>
    <row r="371" spans="1:8">
      <c r="A371" s="5" t="s">
        <v>847</v>
      </c>
      <c r="B371" t="str">
        <f>CONCATENATE("/home/ec2-user/galaxies/",'2012-10-04-GalaxyDetails'!A114)</f>
        <v>/home/ec2-user/galaxies/POGS_PS1only_PGC191903.fits</v>
      </c>
      <c r="C371" s="4">
        <f>'2012-10-04-GalaxyDetails'!B114</f>
        <v>5.609666666666667E-2</v>
      </c>
      <c r="D371" t="str">
        <f>CONCATENATE('2012-10-04-GalaxyDetails'!C114,"c")</f>
        <v>PGC191903c</v>
      </c>
      <c r="E371" t="str">
        <f>'2012-10-04-GalaxyDetails'!D114</f>
        <v>S0-a</v>
      </c>
      <c r="F371">
        <v>0.1</v>
      </c>
      <c r="G371">
        <v>0</v>
      </c>
      <c r="H371">
        <v>1</v>
      </c>
    </row>
    <row r="372" spans="1:8">
      <c r="A372" s="5" t="s">
        <v>847</v>
      </c>
      <c r="B372" t="str">
        <f>CONCATENATE("/home/ec2-user/galaxies/",'2012-10-11-GalaxyDetails'!A236)</f>
        <v>/home/ec2-user/galaxies/POGS_PS1SDSSu_PGC1125371.fits</v>
      </c>
      <c r="C372" s="4">
        <f>'2012-10-11-GalaxyDetails'!B236</f>
        <v>5.609666666666667E-2</v>
      </c>
      <c r="D372" t="str">
        <f>CONCATENATE('2012-10-11-GalaxyDetails'!C236,"d")</f>
        <v>PGC1125371d</v>
      </c>
      <c r="E372" t="str">
        <f>'2012-10-11-GalaxyDetails'!D236</f>
        <v>S0-a</v>
      </c>
      <c r="F372">
        <v>0.1</v>
      </c>
      <c r="G372">
        <v>0</v>
      </c>
      <c r="H372">
        <v>1</v>
      </c>
    </row>
    <row r="373" spans="1:8">
      <c r="A373" s="5" t="s">
        <v>847</v>
      </c>
      <c r="B373" t="str">
        <f>CONCATENATE("/home/ec2-user/galaxies/",'2012-10-11-GalaxyDetails'!A114)</f>
        <v>/home/ec2-user/galaxies/POGS_PS1SDSSu_PGC191903.fits</v>
      </c>
      <c r="C373" s="4">
        <f>'2012-10-11-GalaxyDetails'!B114</f>
        <v>5.609666666666667E-2</v>
      </c>
      <c r="D373" t="str">
        <f>CONCATENATE('2012-10-11-GalaxyDetails'!C114,"d")</f>
        <v>PGC191903d</v>
      </c>
      <c r="E373" t="str">
        <f>'2012-10-11-GalaxyDetails'!D114</f>
        <v>S0-a</v>
      </c>
      <c r="F373">
        <v>0.1</v>
      </c>
      <c r="G373">
        <v>0</v>
      </c>
      <c r="H373">
        <v>1</v>
      </c>
    </row>
    <row r="374" spans="1:8">
      <c r="A374" s="5" t="s">
        <v>847</v>
      </c>
      <c r="B374" t="str">
        <f>CONCATENATE("/home/ec2-user/galaxies/",'2012-10-04-GalaxyDetails'!A42)</f>
        <v>/home/ec2-user/galaxies/POGS_PS1only_PGC068095.fits</v>
      </c>
      <c r="C374" s="4">
        <f>'2012-10-04-GalaxyDetails'!B42</f>
        <v>5.6230000000000002E-2</v>
      </c>
      <c r="D374" t="str">
        <f>CONCATENATE('2012-10-04-GalaxyDetails'!C42,"c")</f>
        <v>PGC068095c</v>
      </c>
      <c r="E374" t="str">
        <f>'2012-10-04-GalaxyDetails'!D42</f>
        <v>SABb</v>
      </c>
      <c r="F374">
        <v>0.1</v>
      </c>
      <c r="G374">
        <v>0</v>
      </c>
      <c r="H374">
        <v>1</v>
      </c>
    </row>
    <row r="375" spans="1:8">
      <c r="A375" s="5" t="s">
        <v>847</v>
      </c>
      <c r="B375" t="str">
        <f>CONCATENATE("/home/ec2-user/galaxies/",'2012-10-11-GalaxyDetails'!A42)</f>
        <v>/home/ec2-user/galaxies/POGS_PS1SDSSu_PGC068095.fits</v>
      </c>
      <c r="C375" s="4">
        <f>'2012-10-11-GalaxyDetails'!B42</f>
        <v>5.6230000000000002E-2</v>
      </c>
      <c r="D375" t="str">
        <f>CONCATENATE('2012-10-11-GalaxyDetails'!C42,"d")</f>
        <v>PGC068095d</v>
      </c>
      <c r="E375" t="str">
        <f>'2012-10-11-GalaxyDetails'!D42</f>
        <v>SABb</v>
      </c>
      <c r="F375">
        <v>0.1</v>
      </c>
      <c r="G375">
        <v>0</v>
      </c>
      <c r="H375">
        <v>1</v>
      </c>
    </row>
    <row r="376" spans="1:8">
      <c r="A376" s="5" t="s">
        <v>847</v>
      </c>
      <c r="B376" t="str">
        <f>CONCATENATE("/home/ec2-user/galaxies/",'2012-10-04-GalaxyDetails'!A156)</f>
        <v>/home/ec2-user/galaxies/POGS_PS1only_PGC1094417.fits</v>
      </c>
      <c r="C376" s="4">
        <f>'2012-10-04-GalaxyDetails'!B156</f>
        <v>5.6270000000000001E-2</v>
      </c>
      <c r="D376" t="str">
        <f>CONCATENATE('2012-10-04-GalaxyDetails'!C156,"c")</f>
        <v>PGC1094417c</v>
      </c>
      <c r="E376" t="str">
        <f>'2012-10-04-GalaxyDetails'!D156</f>
        <v>S?</v>
      </c>
      <c r="F376">
        <v>0.1</v>
      </c>
      <c r="G376">
        <v>0</v>
      </c>
      <c r="H376">
        <v>1</v>
      </c>
    </row>
    <row r="377" spans="1:8">
      <c r="A377" s="5" t="s">
        <v>847</v>
      </c>
      <c r="B377" t="str">
        <f>CONCATENATE("/home/ec2-user/galaxies/",'2012-10-04-GalaxyDetails'!A190)</f>
        <v>/home/ec2-user/galaxies/POGS_PS1only_PGC1098097.fits</v>
      </c>
      <c r="C377" s="4">
        <f>'2012-10-04-GalaxyDetails'!B190</f>
        <v>5.6270000000000001E-2</v>
      </c>
      <c r="D377" t="str">
        <f>CONCATENATE('2012-10-04-GalaxyDetails'!C190,"c")</f>
        <v>PGC1098097c</v>
      </c>
      <c r="E377" t="str">
        <f>'2012-10-04-GalaxyDetails'!D190</f>
        <v>S?</v>
      </c>
      <c r="F377">
        <v>0.1</v>
      </c>
      <c r="G377">
        <v>0</v>
      </c>
      <c r="H377">
        <v>1</v>
      </c>
    </row>
    <row r="378" spans="1:8">
      <c r="A378" s="5" t="s">
        <v>847</v>
      </c>
      <c r="B378" t="str">
        <f>CONCATENATE("/home/ec2-user/galaxies/",'2012-10-11-GalaxyDetails'!A156)</f>
        <v>/home/ec2-user/galaxies/POGS_PS1SDSSu_PGC1094417.fits</v>
      </c>
      <c r="C378" s="4">
        <f>'2012-10-11-GalaxyDetails'!B156</f>
        <v>5.6270000000000001E-2</v>
      </c>
      <c r="D378" t="str">
        <f>CONCATENATE('2012-10-11-GalaxyDetails'!C156,"d")</f>
        <v>PGC1094417d</v>
      </c>
      <c r="E378" t="str">
        <f>'2012-10-11-GalaxyDetails'!D156</f>
        <v>S?</v>
      </c>
      <c r="F378">
        <v>0.1</v>
      </c>
      <c r="G378">
        <v>0</v>
      </c>
      <c r="H378">
        <v>1</v>
      </c>
    </row>
    <row r="379" spans="1:8">
      <c r="A379" s="5" t="s">
        <v>847</v>
      </c>
      <c r="B379" t="str">
        <f>CONCATENATE("/home/ec2-user/galaxies/",'2012-10-11-GalaxyDetails'!A190)</f>
        <v>/home/ec2-user/galaxies/POGS_PS1SDSSu_PGC1098097.fits</v>
      </c>
      <c r="C379" s="4">
        <f>'2012-10-11-GalaxyDetails'!B190</f>
        <v>5.6270000000000001E-2</v>
      </c>
      <c r="D379" t="str">
        <f>CONCATENATE('2012-10-11-GalaxyDetails'!C190,"d")</f>
        <v>PGC1098097d</v>
      </c>
      <c r="E379" t="str">
        <f>'2012-10-11-GalaxyDetails'!D190</f>
        <v>S?</v>
      </c>
      <c r="F379">
        <v>0.1</v>
      </c>
      <c r="G379">
        <v>0</v>
      </c>
      <c r="H379">
        <v>1</v>
      </c>
    </row>
    <row r="380" spans="1:8">
      <c r="A380" s="5" t="s">
        <v>847</v>
      </c>
      <c r="B380" t="str">
        <f>CONCATENATE("/home/ec2-user/galaxies/",'2012-10-04-GalaxyDetails'!A120)</f>
        <v>/home/ec2-user/galaxies/POGS_PS1only_PGC1076406.fits</v>
      </c>
      <c r="C380" s="4">
        <f>'2012-10-04-GalaxyDetails'!B120</f>
        <v>5.6326666666666664E-2</v>
      </c>
      <c r="D380" t="str">
        <f>CONCATENATE('2012-10-04-GalaxyDetails'!C120,"c")</f>
        <v>PGC1076406c</v>
      </c>
      <c r="E380" t="str">
        <f>'2012-10-04-GalaxyDetails'!D120</f>
        <v>S?</v>
      </c>
      <c r="F380">
        <v>0.1</v>
      </c>
      <c r="G380">
        <v>0</v>
      </c>
      <c r="H380">
        <v>1</v>
      </c>
    </row>
    <row r="381" spans="1:8">
      <c r="A381" s="5" t="s">
        <v>847</v>
      </c>
      <c r="B381" t="str">
        <f>CONCATENATE("/home/ec2-user/galaxies/",'2012-10-11-GalaxyDetails'!A120)</f>
        <v>/home/ec2-user/galaxies/POGS_PS1SDSSu_PGC1076406.fits</v>
      </c>
      <c r="C381" s="4">
        <f>'2012-10-11-GalaxyDetails'!B120</f>
        <v>5.6326666666666664E-2</v>
      </c>
      <c r="D381" t="str">
        <f>CONCATENATE('2012-10-11-GalaxyDetails'!C120,"d")</f>
        <v>PGC1076406d</v>
      </c>
      <c r="E381" t="str">
        <f>'2012-10-11-GalaxyDetails'!D120</f>
        <v>S?</v>
      </c>
      <c r="F381">
        <v>0.1</v>
      </c>
      <c r="G381">
        <v>0</v>
      </c>
      <c r="H381">
        <v>1</v>
      </c>
    </row>
    <row r="382" spans="1:8">
      <c r="A382" s="5" t="s">
        <v>847</v>
      </c>
      <c r="B382" t="str">
        <f>CONCATENATE("/home/ec2-user/galaxies/",'2012-10-04-GalaxyDetails'!A186)</f>
        <v>/home/ec2-user/galaxies/POGS_PS1only_PGC1106821.fits</v>
      </c>
      <c r="C382" s="4">
        <f>'2012-10-04-GalaxyDetails'!B186</f>
        <v>5.6403333333333333E-2</v>
      </c>
      <c r="D382" t="str">
        <f>CONCATENATE('2012-10-04-GalaxyDetails'!C186,"c")</f>
        <v>PGC1106821c</v>
      </c>
      <c r="E382" t="str">
        <f>'2012-10-04-GalaxyDetails'!D186</f>
        <v>E?</v>
      </c>
      <c r="F382">
        <v>0.1</v>
      </c>
      <c r="G382">
        <v>0</v>
      </c>
      <c r="H382">
        <v>1</v>
      </c>
    </row>
    <row r="383" spans="1:8">
      <c r="A383" s="5" t="s">
        <v>847</v>
      </c>
      <c r="B383" t="str">
        <f>CONCATENATE("/home/ec2-user/galaxies/",'2012-10-11-GalaxyDetails'!A186)</f>
        <v>/home/ec2-user/galaxies/POGS_PS1SDSSu_PGC1106821.fits</v>
      </c>
      <c r="C383" s="4">
        <f>'2012-10-11-GalaxyDetails'!B186</f>
        <v>5.6403333333333333E-2</v>
      </c>
      <c r="D383" t="str">
        <f>CONCATENATE('2012-10-11-GalaxyDetails'!C186,"d")</f>
        <v>PGC1106821d</v>
      </c>
      <c r="E383" t="str">
        <f>'2012-10-11-GalaxyDetails'!D186</f>
        <v>E?</v>
      </c>
      <c r="F383">
        <v>0.1</v>
      </c>
      <c r="G383">
        <v>0</v>
      </c>
      <c r="H383">
        <v>1</v>
      </c>
    </row>
    <row r="384" spans="1:8">
      <c r="A384" s="5" t="s">
        <v>847</v>
      </c>
      <c r="B384" t="str">
        <f>CONCATENATE("/home/ec2-user/galaxies/",'2012-10-04-GalaxyDetails'!A105)</f>
        <v>/home/ec2-user/galaxies/POGS_PS1only_PGC191813.fits</v>
      </c>
      <c r="C384" s="4">
        <f>'2012-10-04-GalaxyDetails'!B105</f>
        <v>5.6506666666666663E-2</v>
      </c>
      <c r="D384" t="str">
        <f>CONCATENATE('2012-10-04-GalaxyDetails'!C105,"c")</f>
        <v>PGC191813c</v>
      </c>
      <c r="E384" t="str">
        <f>'2012-10-04-GalaxyDetails'!D105</f>
        <v>S?</v>
      </c>
      <c r="F384">
        <v>0.1</v>
      </c>
      <c r="G384">
        <v>0</v>
      </c>
      <c r="H384">
        <v>1</v>
      </c>
    </row>
    <row r="385" spans="1:8">
      <c r="A385" s="5" t="s">
        <v>847</v>
      </c>
      <c r="B385" t="str">
        <f>CONCATENATE("/home/ec2-user/galaxies/",'2012-10-11-GalaxyDetails'!A105)</f>
        <v>/home/ec2-user/galaxies/POGS_PS1SDSSu_PGC191813.fits</v>
      </c>
      <c r="C385" s="4">
        <f>'2012-10-11-GalaxyDetails'!B105</f>
        <v>5.6506666666666663E-2</v>
      </c>
      <c r="D385" t="str">
        <f>CONCATENATE('2012-10-11-GalaxyDetails'!C105,"d")</f>
        <v>PGC191813d</v>
      </c>
      <c r="E385" t="str">
        <f>'2012-10-11-GalaxyDetails'!D105</f>
        <v>S?</v>
      </c>
      <c r="F385">
        <v>0.1</v>
      </c>
      <c r="G385">
        <v>0</v>
      </c>
      <c r="H385">
        <v>1</v>
      </c>
    </row>
    <row r="386" spans="1:8">
      <c r="A386" s="5" t="s">
        <v>847</v>
      </c>
      <c r="B386" t="str">
        <f>CONCATENATE("/home/ec2-user/galaxies/",'2012-10-04-GalaxyDetails'!A138)</f>
        <v>/home/ec2-user/galaxies/POGS_PS1only_PGC1083253.fits</v>
      </c>
      <c r="C386" s="4">
        <f>'2012-10-04-GalaxyDetails'!B138</f>
        <v>5.6529999999999997E-2</v>
      </c>
      <c r="D386" t="str">
        <f>CONCATENATE('2012-10-04-GalaxyDetails'!C138,"c")</f>
        <v>PGC1083253c</v>
      </c>
      <c r="E386" t="str">
        <f>'2012-10-04-GalaxyDetails'!D138</f>
        <v>S?</v>
      </c>
      <c r="F386">
        <v>0.1</v>
      </c>
      <c r="G386">
        <v>0</v>
      </c>
      <c r="H386">
        <v>1</v>
      </c>
    </row>
    <row r="387" spans="1:8">
      <c r="A387" s="5" t="s">
        <v>847</v>
      </c>
      <c r="B387" t="str">
        <f>CONCATENATE("/home/ec2-user/galaxies/",'2012-10-11-GalaxyDetails'!A138)</f>
        <v>/home/ec2-user/galaxies/POGS_PS1SDSSu_PGC1083253.fits</v>
      </c>
      <c r="C387" s="4">
        <f>'2012-10-11-GalaxyDetails'!B138</f>
        <v>5.6529999999999997E-2</v>
      </c>
      <c r="D387" t="str">
        <f>CONCATENATE('2012-10-11-GalaxyDetails'!C138,"d")</f>
        <v>PGC1083253d</v>
      </c>
      <c r="E387" t="str">
        <f>'2012-10-11-GalaxyDetails'!D138</f>
        <v>S?</v>
      </c>
      <c r="F387">
        <v>0.1</v>
      </c>
      <c r="G387">
        <v>0</v>
      </c>
      <c r="H387">
        <v>1</v>
      </c>
    </row>
    <row r="388" spans="1:8">
      <c r="A388" s="5" t="s">
        <v>847</v>
      </c>
      <c r="B388" t="str">
        <f>CONCATENATE("/home/ec2-user/galaxies/",'2012-10-04-GalaxyDetails'!A133)</f>
        <v>/home/ec2-user/galaxies/POGS_PS1only_PGC068590.fits</v>
      </c>
      <c r="C388" s="4">
        <f>'2012-10-04-GalaxyDetails'!B133</f>
        <v>5.6666666666666664E-2</v>
      </c>
      <c r="D388" t="str">
        <f>CONCATENATE('2012-10-04-GalaxyDetails'!C133,"c")</f>
        <v>PGC068590c</v>
      </c>
      <c r="E388" t="str">
        <f>'2012-10-04-GalaxyDetails'!D133</f>
        <v>Sb</v>
      </c>
      <c r="F388">
        <v>0.1</v>
      </c>
      <c r="G388">
        <v>0</v>
      </c>
      <c r="H388">
        <v>1</v>
      </c>
    </row>
    <row r="389" spans="1:8">
      <c r="A389" s="5" t="s">
        <v>847</v>
      </c>
      <c r="B389" t="str">
        <f>CONCATENATE("/home/ec2-user/galaxies/",'2012-10-11-GalaxyDetails'!A133)</f>
        <v>/home/ec2-user/galaxies/POGS_PS1SDSSu_PGC068590.fits</v>
      </c>
      <c r="C389" s="4">
        <f>'2012-10-11-GalaxyDetails'!B133</f>
        <v>5.6666666666666664E-2</v>
      </c>
      <c r="D389" t="str">
        <f>CONCATENATE('2012-10-11-GalaxyDetails'!C133,"d")</f>
        <v>PGC068590d</v>
      </c>
      <c r="E389" t="str">
        <f>'2012-10-11-GalaxyDetails'!D133</f>
        <v>Sb</v>
      </c>
      <c r="F389">
        <v>0.1</v>
      </c>
      <c r="G389">
        <v>0</v>
      </c>
      <c r="H389">
        <v>1</v>
      </c>
    </row>
    <row r="390" spans="1:8">
      <c r="A390" s="5" t="s">
        <v>847</v>
      </c>
      <c r="B390" t="str">
        <f>CONCATENATE("/home/ec2-user/galaxies/",'2012-10-04-GalaxyDetails'!A188)</f>
        <v>/home/ec2-user/galaxies/POGS_PS1only_PGC1098021.fits</v>
      </c>
      <c r="C390" s="4">
        <f>'2012-10-04-GalaxyDetails'!B188</f>
        <v>5.6693333333333332E-2</v>
      </c>
      <c r="D390" t="str">
        <f>CONCATENATE('2012-10-04-GalaxyDetails'!C188,"c")</f>
        <v>PGC1098021c</v>
      </c>
      <c r="E390" t="str">
        <f>'2012-10-04-GalaxyDetails'!D188</f>
        <v>S?</v>
      </c>
      <c r="F390">
        <v>0.1</v>
      </c>
      <c r="G390">
        <v>0</v>
      </c>
      <c r="H390">
        <v>1</v>
      </c>
    </row>
    <row r="391" spans="1:8">
      <c r="A391" s="5" t="s">
        <v>847</v>
      </c>
      <c r="B391" t="str">
        <f>CONCATENATE("/home/ec2-user/galaxies/",'2012-10-11-GalaxyDetails'!A188)</f>
        <v>/home/ec2-user/galaxies/POGS_PS1SDSSu_PGC1098021.fits</v>
      </c>
      <c r="C391" s="4">
        <f>'2012-10-11-GalaxyDetails'!B188</f>
        <v>5.6693333333333332E-2</v>
      </c>
      <c r="D391" t="str">
        <f>CONCATENATE('2012-10-11-GalaxyDetails'!C188,"d")</f>
        <v>PGC1098021d</v>
      </c>
      <c r="E391" t="str">
        <f>'2012-10-11-GalaxyDetails'!D188</f>
        <v>S?</v>
      </c>
      <c r="F391">
        <v>0.1</v>
      </c>
      <c r="G391">
        <v>0</v>
      </c>
      <c r="H391">
        <v>1</v>
      </c>
    </row>
    <row r="392" spans="1:8">
      <c r="A392" s="5" t="s">
        <v>847</v>
      </c>
      <c r="B392" t="str">
        <f>CONCATENATE("/home/ec2-user/galaxies/",'2012-10-04-GalaxyDetails'!A150)</f>
        <v>/home/ec2-user/galaxies/POGS_PS1only_PGC1093512.fits</v>
      </c>
      <c r="C392" s="4">
        <f>'2012-10-04-GalaxyDetails'!B150</f>
        <v>5.6723333333333334E-2</v>
      </c>
      <c r="D392" t="str">
        <f>CONCATENATE('2012-10-04-GalaxyDetails'!C150,"c")</f>
        <v>PGC1093512c</v>
      </c>
      <c r="E392" t="str">
        <f>'2012-10-04-GalaxyDetails'!D150</f>
        <v>S?</v>
      </c>
      <c r="F392">
        <v>0.1</v>
      </c>
      <c r="G392">
        <v>0</v>
      </c>
      <c r="H392">
        <v>1</v>
      </c>
    </row>
    <row r="393" spans="1:8">
      <c r="A393" s="5" t="s">
        <v>847</v>
      </c>
      <c r="B393" t="str">
        <f>CONCATENATE("/home/ec2-user/galaxies/",'2012-10-11-GalaxyDetails'!A150)</f>
        <v>/home/ec2-user/galaxies/POGS_PS1SDSSu_PGC1093512.fits</v>
      </c>
      <c r="C393" s="4">
        <f>'2012-10-11-GalaxyDetails'!B150</f>
        <v>5.6723333333333334E-2</v>
      </c>
      <c r="D393" t="str">
        <f>CONCATENATE('2012-10-11-GalaxyDetails'!C150,"d")</f>
        <v>PGC1093512d</v>
      </c>
      <c r="E393" t="str">
        <f>'2012-10-11-GalaxyDetails'!D150</f>
        <v>S?</v>
      </c>
      <c r="F393">
        <v>0.1</v>
      </c>
      <c r="G393">
        <v>0</v>
      </c>
      <c r="H393">
        <v>1</v>
      </c>
    </row>
    <row r="394" spans="1:8">
      <c r="A394" s="5" t="s">
        <v>847</v>
      </c>
      <c r="B394" t="str">
        <f>CONCATENATE("/home/ec2-user/galaxies/",'2012-10-04-GalaxyDetails'!A206)</f>
        <v>/home/ec2-user/galaxies/POGS_PS1only_PGC1136234.fits</v>
      </c>
      <c r="C394" s="4">
        <f>'2012-10-04-GalaxyDetails'!B206</f>
        <v>5.6843333333333336E-2</v>
      </c>
      <c r="D394" t="str">
        <f>CONCATENATE('2012-10-04-GalaxyDetails'!C206,"c")</f>
        <v>PGC1136234c</v>
      </c>
      <c r="E394" t="str">
        <f>'2012-10-04-GalaxyDetails'!D206</f>
        <v>Sab</v>
      </c>
      <c r="F394">
        <v>0.1</v>
      </c>
      <c r="G394">
        <v>0</v>
      </c>
      <c r="H394">
        <v>1</v>
      </c>
    </row>
    <row r="395" spans="1:8">
      <c r="A395" s="5" t="s">
        <v>847</v>
      </c>
      <c r="B395" t="str">
        <f>CONCATENATE("/home/ec2-user/galaxies/",'2012-10-11-GalaxyDetails'!A206)</f>
        <v>/home/ec2-user/galaxies/POGS_PS1SDSSu_PGC1136234.fits</v>
      </c>
      <c r="C395" s="4">
        <f>'2012-10-11-GalaxyDetails'!B206</f>
        <v>5.6843333333333336E-2</v>
      </c>
      <c r="D395" t="str">
        <f>CONCATENATE('2012-10-11-GalaxyDetails'!C206,"d")</f>
        <v>PGC1136234d</v>
      </c>
      <c r="E395" t="str">
        <f>'2012-10-11-GalaxyDetails'!D206</f>
        <v>Sab</v>
      </c>
      <c r="F395">
        <v>0.1</v>
      </c>
      <c r="G395">
        <v>0</v>
      </c>
      <c r="H395">
        <v>1</v>
      </c>
    </row>
    <row r="396" spans="1:8">
      <c r="A396" s="5" t="s">
        <v>847</v>
      </c>
      <c r="B396" t="str">
        <f>CONCATENATE("/home/ec2-user/galaxies/",'2012-10-04-GalaxyDetails'!A208)</f>
        <v>/home/ec2-user/galaxies/POGS_PS1only_SDSSJ222720.56-004045.0.fits</v>
      </c>
      <c r="C396" s="4">
        <f>'2012-10-04-GalaxyDetails'!B208</f>
        <v>5.6876666666666666E-2</v>
      </c>
      <c r="D396" t="str">
        <f>CONCATENATE('2012-10-04-GalaxyDetails'!C208,"c")</f>
        <v>SDSSJ222720.56-004045.0c</v>
      </c>
      <c r="E396" t="str">
        <f>'2012-10-04-GalaxyDetails'!D208</f>
        <v>Unk</v>
      </c>
      <c r="F396">
        <v>0.1</v>
      </c>
      <c r="G396">
        <v>0</v>
      </c>
      <c r="H396">
        <v>1</v>
      </c>
    </row>
    <row r="397" spans="1:8">
      <c r="A397" s="5" t="s">
        <v>847</v>
      </c>
      <c r="B397" t="str">
        <f>CONCATENATE("/home/ec2-user/galaxies/",'2012-10-11-GalaxyDetails'!A208)</f>
        <v>/home/ec2-user/galaxies/POGS_PS1SDSSu_SDSSJ222720.56-004045.0.fits</v>
      </c>
      <c r="C397" s="4">
        <f>'2012-10-11-GalaxyDetails'!B208</f>
        <v>5.6876666666666666E-2</v>
      </c>
      <c r="D397" t="str">
        <f>CONCATENATE('2012-10-11-GalaxyDetails'!C208,"d")</f>
        <v>SDSSJ222720.56-004045.0d</v>
      </c>
      <c r="E397" t="str">
        <f>'2012-10-11-GalaxyDetails'!D208</f>
        <v>Unk</v>
      </c>
      <c r="F397">
        <v>0.1</v>
      </c>
      <c r="G397">
        <v>0</v>
      </c>
      <c r="H397">
        <v>1</v>
      </c>
    </row>
    <row r="398" spans="1:8">
      <c r="A398" s="5" t="s">
        <v>847</v>
      </c>
      <c r="B398" t="str">
        <f>CONCATENATE("/home/ec2-user/galaxies/",'2012-10-04-GalaxyDetails'!A210)</f>
        <v>/home/ec2-user/galaxies/POGS_PS1only_PGC1137407.fits</v>
      </c>
      <c r="C398" s="4">
        <f>'2012-10-04-GalaxyDetails'!B210</f>
        <v>5.6886666666666669E-2</v>
      </c>
      <c r="D398" t="str">
        <f>CONCATENATE('2012-10-04-GalaxyDetails'!C210,"c")</f>
        <v>PGC1137407c</v>
      </c>
      <c r="E398" t="str">
        <f>'2012-10-04-GalaxyDetails'!D210</f>
        <v>Sab</v>
      </c>
      <c r="F398">
        <v>0.1</v>
      </c>
      <c r="G398">
        <v>0</v>
      </c>
      <c r="H398">
        <v>1</v>
      </c>
    </row>
    <row r="399" spans="1:8">
      <c r="A399" s="5" t="s">
        <v>847</v>
      </c>
      <c r="B399" t="str">
        <f>CONCATENATE("/home/ec2-user/galaxies/",'2012-10-11-GalaxyDetails'!A210)</f>
        <v>/home/ec2-user/galaxies/POGS_PS1SDSSu_PGC1137407.fits</v>
      </c>
      <c r="C399" s="4">
        <f>'2012-10-11-GalaxyDetails'!B210</f>
        <v>5.6886666666666669E-2</v>
      </c>
      <c r="D399" t="str">
        <f>CONCATENATE('2012-10-11-GalaxyDetails'!C210,"d")</f>
        <v>PGC1137407d</v>
      </c>
      <c r="E399" t="str">
        <f>'2012-10-11-GalaxyDetails'!D210</f>
        <v>Sab</v>
      </c>
      <c r="F399">
        <v>0.1</v>
      </c>
      <c r="G399">
        <v>0</v>
      </c>
      <c r="H399">
        <v>1</v>
      </c>
    </row>
    <row r="400" spans="1:8">
      <c r="A400" s="5" t="s">
        <v>847</v>
      </c>
      <c r="B400" t="str">
        <f>CONCATENATE("/home/ec2-user/galaxies/",'2012-10-04-GalaxyDetails'!A139)</f>
        <v>/home/ec2-user/galaxies/POGS_PS1only_PGC1181410.fits</v>
      </c>
      <c r="C400" s="4">
        <f>'2012-10-04-GalaxyDetails'!B139</f>
        <v>5.7003333333333336E-2</v>
      </c>
      <c r="D400" t="str">
        <f>CONCATENATE('2012-10-04-GalaxyDetails'!C139,"c")</f>
        <v>PGC1181410c</v>
      </c>
      <c r="E400" t="str">
        <f>'2012-10-04-GalaxyDetails'!D139</f>
        <v>S?</v>
      </c>
      <c r="F400">
        <v>0.1</v>
      </c>
      <c r="G400">
        <v>0</v>
      </c>
      <c r="H400">
        <v>1</v>
      </c>
    </row>
    <row r="401" spans="1:8">
      <c r="A401" s="5" t="s">
        <v>847</v>
      </c>
      <c r="B401" t="str">
        <f>CONCATENATE("/home/ec2-user/galaxies/",'2012-10-11-GalaxyDetails'!A139)</f>
        <v>/home/ec2-user/galaxies/POGS_PS1SDSSu_PGC1181410.fits</v>
      </c>
      <c r="C401" s="4">
        <f>'2012-10-11-GalaxyDetails'!B139</f>
        <v>5.7003333333333336E-2</v>
      </c>
      <c r="D401" t="str">
        <f>CONCATENATE('2012-10-11-GalaxyDetails'!C139,"d")</f>
        <v>PGC1181410d</v>
      </c>
      <c r="E401" t="str">
        <f>'2012-10-11-GalaxyDetails'!D139</f>
        <v>S?</v>
      </c>
      <c r="F401">
        <v>0.1</v>
      </c>
      <c r="G401">
        <v>0</v>
      </c>
      <c r="H401">
        <v>1</v>
      </c>
    </row>
    <row r="402" spans="1:8">
      <c r="A402" s="5" t="s">
        <v>847</v>
      </c>
      <c r="B402" t="str">
        <f>CONCATENATE("/home/ec2-user/galaxies/",'2012-10-04-GalaxyDetails'!A113)</f>
        <v>/home/ec2-user/galaxies/POGS_PS1only_PGC191900.fits</v>
      </c>
      <c r="C402" s="4">
        <f>'2012-10-04-GalaxyDetails'!B113</f>
        <v>5.7110000000000001E-2</v>
      </c>
      <c r="D402" t="str">
        <f>CONCATENATE('2012-10-04-GalaxyDetails'!C113,"c")</f>
        <v>PGC191900c</v>
      </c>
      <c r="E402" t="str">
        <f>'2012-10-04-GalaxyDetails'!D113</f>
        <v>Sab</v>
      </c>
      <c r="F402">
        <v>0.1</v>
      </c>
      <c r="G402">
        <v>0</v>
      </c>
      <c r="H402">
        <v>1</v>
      </c>
    </row>
    <row r="403" spans="1:8">
      <c r="A403" s="5" t="s">
        <v>847</v>
      </c>
      <c r="B403" t="str">
        <f>CONCATENATE("/home/ec2-user/galaxies/",'2012-10-11-GalaxyDetails'!A113)</f>
        <v>/home/ec2-user/galaxies/POGS_PS1SDSSu_PGC191900.fits</v>
      </c>
      <c r="C403" s="4">
        <f>'2012-10-11-GalaxyDetails'!B113</f>
        <v>5.7110000000000001E-2</v>
      </c>
      <c r="D403" t="str">
        <f>CONCATENATE('2012-10-11-GalaxyDetails'!C113,"d")</f>
        <v>PGC191900d</v>
      </c>
      <c r="E403" t="str">
        <f>'2012-10-11-GalaxyDetails'!D113</f>
        <v>Sab</v>
      </c>
      <c r="F403">
        <v>0.1</v>
      </c>
      <c r="G403">
        <v>0</v>
      </c>
      <c r="H403">
        <v>1</v>
      </c>
    </row>
    <row r="404" spans="1:8">
      <c r="A404" s="5" t="s">
        <v>847</v>
      </c>
      <c r="B404" t="str">
        <f>CONCATENATE("/home/ec2-user/galaxies/",'2012-10-04-GalaxyDetails'!A185)</f>
        <v>/home/ec2-user/galaxies/POGS_PS1only_PGC1100345.fits</v>
      </c>
      <c r="C404" s="4">
        <f>'2012-10-04-GalaxyDetails'!B185</f>
        <v>5.7209999999999997E-2</v>
      </c>
      <c r="D404" t="str">
        <f>CONCATENATE('2012-10-04-GalaxyDetails'!C185,"c")</f>
        <v>PGC1100345c</v>
      </c>
      <c r="E404" t="str">
        <f>'2012-10-04-GalaxyDetails'!D185</f>
        <v>S?</v>
      </c>
      <c r="F404">
        <v>0.1</v>
      </c>
      <c r="G404">
        <v>0</v>
      </c>
      <c r="H404">
        <v>1</v>
      </c>
    </row>
    <row r="405" spans="1:8">
      <c r="A405" s="5" t="s">
        <v>847</v>
      </c>
      <c r="B405" t="str">
        <f>CONCATENATE("/home/ec2-user/galaxies/",'2012-10-11-GalaxyDetails'!A185)</f>
        <v>/home/ec2-user/galaxies/POGS_PS1SDSSu_PGC1100345.fits</v>
      </c>
      <c r="C405" s="4">
        <f>'2012-10-11-GalaxyDetails'!B185</f>
        <v>5.7209999999999997E-2</v>
      </c>
      <c r="D405" t="str">
        <f>CONCATENATE('2012-10-11-GalaxyDetails'!C185,"d")</f>
        <v>PGC1100345d</v>
      </c>
      <c r="E405" t="str">
        <f>'2012-10-11-GalaxyDetails'!D185</f>
        <v>S?</v>
      </c>
      <c r="F405">
        <v>0.1</v>
      </c>
      <c r="G405">
        <v>0</v>
      </c>
      <c r="H405">
        <v>1</v>
      </c>
    </row>
    <row r="406" spans="1:8">
      <c r="A406" s="5" t="s">
        <v>847</v>
      </c>
      <c r="B406" t="str">
        <f>CONCATENATE("/home/ec2-user/galaxies/",'2012-10-04-GalaxyDetails'!A172)</f>
        <v>/home/ec2-user/galaxies/POGS_PS1only_PGC1106727.fits</v>
      </c>
      <c r="C406" s="4">
        <f>'2012-10-04-GalaxyDetails'!B172</f>
        <v>5.7393333333333331E-2</v>
      </c>
      <c r="D406" t="str">
        <f>CONCATENATE('2012-10-04-GalaxyDetails'!C172,"c")</f>
        <v>PGC1106727c</v>
      </c>
      <c r="E406" t="str">
        <f>'2012-10-04-GalaxyDetails'!D172</f>
        <v>S0-a</v>
      </c>
      <c r="F406">
        <v>0.1</v>
      </c>
      <c r="G406">
        <v>0</v>
      </c>
      <c r="H406">
        <v>1</v>
      </c>
    </row>
    <row r="407" spans="1:8">
      <c r="A407" s="5" t="s">
        <v>847</v>
      </c>
      <c r="B407" t="str">
        <f>CONCATENATE("/home/ec2-user/galaxies/",'2012-10-11-GalaxyDetails'!A172)</f>
        <v>/home/ec2-user/galaxies/POGS_PS1SDSSu_PGC1106727.fits</v>
      </c>
      <c r="C407" s="4">
        <f>'2012-10-11-GalaxyDetails'!B172</f>
        <v>5.7393333333333331E-2</v>
      </c>
      <c r="D407" t="str">
        <f>CONCATENATE('2012-10-11-GalaxyDetails'!C172,"d")</f>
        <v>PGC1106727d</v>
      </c>
      <c r="E407" t="str">
        <f>'2012-10-11-GalaxyDetails'!D172</f>
        <v>S0-a</v>
      </c>
      <c r="F407">
        <v>0.1</v>
      </c>
      <c r="G407">
        <v>0</v>
      </c>
      <c r="H407">
        <v>1</v>
      </c>
    </row>
    <row r="408" spans="1:8">
      <c r="A408" s="5" t="s">
        <v>847</v>
      </c>
      <c r="B408" t="str">
        <f>CONCATENATE("/home/ec2-user/galaxies/",'2012-10-04-GalaxyDetails'!A192)</f>
        <v>/home/ec2-user/galaxies/POGS_PS1only_PGC068855.fits</v>
      </c>
      <c r="C408" s="4">
        <f>'2012-10-04-GalaxyDetails'!B192</f>
        <v>5.7669999999999999E-2</v>
      </c>
      <c r="D408" t="str">
        <f>CONCATENATE('2012-10-04-GalaxyDetails'!C192,"c")</f>
        <v>PGC068855c</v>
      </c>
      <c r="E408" t="str">
        <f>'2012-10-04-GalaxyDetails'!D192</f>
        <v>S?</v>
      </c>
      <c r="F408">
        <v>0.1</v>
      </c>
      <c r="G408">
        <v>0</v>
      </c>
      <c r="H408">
        <v>1</v>
      </c>
    </row>
    <row r="409" spans="1:8">
      <c r="A409" s="5" t="s">
        <v>847</v>
      </c>
      <c r="B409" t="str">
        <f>CONCATENATE("/home/ec2-user/galaxies/",'2012-10-11-GalaxyDetails'!A192)</f>
        <v>/home/ec2-user/galaxies/POGS_PS1SDSSu_PGC068855.fits</v>
      </c>
      <c r="C409" s="4">
        <f>'2012-10-11-GalaxyDetails'!B192</f>
        <v>5.7669999999999999E-2</v>
      </c>
      <c r="D409" t="str">
        <f>CONCATENATE('2012-10-11-GalaxyDetails'!C192,"d")</f>
        <v>PGC068855d</v>
      </c>
      <c r="E409" t="str">
        <f>'2012-10-11-GalaxyDetails'!D192</f>
        <v>S?</v>
      </c>
      <c r="F409">
        <v>0.1</v>
      </c>
      <c r="G409">
        <v>0</v>
      </c>
      <c r="H409">
        <v>1</v>
      </c>
    </row>
    <row r="410" spans="1:8">
      <c r="A410" s="5" t="s">
        <v>847</v>
      </c>
      <c r="B410" t="str">
        <f>CONCATENATE("/home/ec2-user/galaxies/",'2012-10-04-GalaxyDetails'!A110)</f>
        <v>/home/ec2-user/galaxies/POGS_PS1only_PGC191860.fits</v>
      </c>
      <c r="C410" s="4">
        <f>'2012-10-04-GalaxyDetails'!B110</f>
        <v>5.7849999999999999E-2</v>
      </c>
      <c r="D410" t="str">
        <f>CONCATENATE('2012-10-04-GalaxyDetails'!C110,"c")</f>
        <v>PGC191860c</v>
      </c>
      <c r="E410" t="str">
        <f>'2012-10-04-GalaxyDetails'!D110</f>
        <v>Unk</v>
      </c>
      <c r="F410">
        <v>0.1</v>
      </c>
      <c r="G410">
        <v>0</v>
      </c>
      <c r="H410">
        <v>1</v>
      </c>
    </row>
    <row r="411" spans="1:8">
      <c r="A411" s="5" t="s">
        <v>847</v>
      </c>
      <c r="B411" t="str">
        <f>CONCATENATE("/home/ec2-user/galaxies/",'2012-10-11-GalaxyDetails'!A110)</f>
        <v>/home/ec2-user/galaxies/POGS_PS1SDSSu_PGC191860.fits</v>
      </c>
      <c r="C411" s="4">
        <f>'2012-10-11-GalaxyDetails'!B110</f>
        <v>5.7849999999999999E-2</v>
      </c>
      <c r="D411" t="str">
        <f>CONCATENATE('2012-10-11-GalaxyDetails'!C110,"d")</f>
        <v>PGC191860d</v>
      </c>
      <c r="E411" t="str">
        <f>'2012-10-11-GalaxyDetails'!D110</f>
        <v>Unk</v>
      </c>
      <c r="F411">
        <v>0.1</v>
      </c>
      <c r="G411">
        <v>0</v>
      </c>
      <c r="H411">
        <v>1</v>
      </c>
    </row>
    <row r="412" spans="1:8">
      <c r="A412" s="5" t="s">
        <v>847</v>
      </c>
      <c r="B412" t="str">
        <f>CONCATENATE("/home/ec2-user/galaxies/",'2012-10-04-GalaxyDetails'!A205)</f>
        <v>/home/ec2-user/galaxies/POGS_PS1only_PGC1174593.fits</v>
      </c>
      <c r="C412" s="4">
        <f>'2012-10-04-GalaxyDetails'!B205</f>
        <v>5.7966666666666666E-2</v>
      </c>
      <c r="D412" t="str">
        <f>CONCATENATE('2012-10-04-GalaxyDetails'!C205,"c")</f>
        <v>PGC1174593c</v>
      </c>
      <c r="E412" t="str">
        <f>'2012-10-04-GalaxyDetails'!D205</f>
        <v>S0-a</v>
      </c>
      <c r="F412">
        <v>0.1</v>
      </c>
      <c r="G412">
        <v>0</v>
      </c>
      <c r="H412">
        <v>1</v>
      </c>
    </row>
    <row r="413" spans="1:8">
      <c r="A413" s="5" t="s">
        <v>847</v>
      </c>
      <c r="B413" t="str">
        <f>CONCATENATE("/home/ec2-user/galaxies/",'2012-10-11-GalaxyDetails'!A205)</f>
        <v>/home/ec2-user/galaxies/POGS_PS1SDSSu_PGC1174593.fits</v>
      </c>
      <c r="C413" s="4">
        <f>'2012-10-11-GalaxyDetails'!B205</f>
        <v>5.7966666666666666E-2</v>
      </c>
      <c r="D413" t="str">
        <f>CONCATENATE('2012-10-11-GalaxyDetails'!C205,"d")</f>
        <v>PGC1174593d</v>
      </c>
      <c r="E413" t="str">
        <f>'2012-10-11-GalaxyDetails'!D205</f>
        <v>S0-a</v>
      </c>
      <c r="F413">
        <v>0.1</v>
      </c>
      <c r="G413">
        <v>0</v>
      </c>
      <c r="H413">
        <v>1</v>
      </c>
    </row>
    <row r="414" spans="1:8">
      <c r="A414" s="5" t="s">
        <v>847</v>
      </c>
      <c r="B414" t="str">
        <f>CONCATENATE("/home/ec2-user/galaxies/",'2012-10-04-GalaxyDetails'!A182)</f>
        <v>/home/ec2-user/galaxies/POGS_PS1only_PGC1156950.fits</v>
      </c>
      <c r="C414" s="4">
        <f>'2012-10-04-GalaxyDetails'!B182</f>
        <v>5.7993333333333334E-2</v>
      </c>
      <c r="D414" t="str">
        <f>CONCATENATE('2012-10-04-GalaxyDetails'!C182,"c")</f>
        <v>PGC1156950c</v>
      </c>
      <c r="E414" t="str">
        <f>'2012-10-04-GalaxyDetails'!D182</f>
        <v>E?</v>
      </c>
      <c r="F414">
        <v>0.1</v>
      </c>
      <c r="G414">
        <v>0</v>
      </c>
      <c r="H414">
        <v>1</v>
      </c>
    </row>
    <row r="415" spans="1:8">
      <c r="A415" s="5" t="s">
        <v>847</v>
      </c>
      <c r="B415" t="str">
        <f>CONCATENATE("/home/ec2-user/galaxies/",'2012-10-11-GalaxyDetails'!A182)</f>
        <v>/home/ec2-user/galaxies/POGS_PS1SDSSu_PGC1156950.fits</v>
      </c>
      <c r="C415" s="4">
        <f>'2012-10-11-GalaxyDetails'!B182</f>
        <v>5.7993333333333334E-2</v>
      </c>
      <c r="D415" t="str">
        <f>CONCATENATE('2012-10-11-GalaxyDetails'!C182,"d")</f>
        <v>PGC1156950d</v>
      </c>
      <c r="E415" t="str">
        <f>'2012-10-11-GalaxyDetails'!D182</f>
        <v>E?</v>
      </c>
      <c r="F415">
        <v>0.1</v>
      </c>
      <c r="G415">
        <v>0</v>
      </c>
      <c r="H415">
        <v>1</v>
      </c>
    </row>
    <row r="416" spans="1:8">
      <c r="A416" s="5" t="s">
        <v>847</v>
      </c>
      <c r="B416" t="str">
        <f>CONCATENATE("/home/ec2-user/galaxies/",'2012-10-04-GalaxyDetails'!A163)</f>
        <v>/home/ec2-user/galaxies/POGS_PS1only_PGC192109.fits</v>
      </c>
      <c r="C416" s="4">
        <f>'2012-10-04-GalaxyDetails'!B163</f>
        <v>5.8116666666666664E-2</v>
      </c>
      <c r="D416" t="str">
        <f>CONCATENATE('2012-10-04-GalaxyDetails'!C163,"c")</f>
        <v>PGC192109c</v>
      </c>
      <c r="E416" t="str">
        <f>'2012-10-04-GalaxyDetails'!D163</f>
        <v>S?</v>
      </c>
      <c r="F416">
        <v>0.1</v>
      </c>
      <c r="G416">
        <v>0</v>
      </c>
      <c r="H416">
        <v>1</v>
      </c>
    </row>
    <row r="417" spans="1:8">
      <c r="A417" s="5" t="s">
        <v>847</v>
      </c>
      <c r="B417" t="str">
        <f>CONCATENATE("/home/ec2-user/galaxies/",'2012-10-11-GalaxyDetails'!A163)</f>
        <v>/home/ec2-user/galaxies/POGS_PS1SDSSu_PGC192109.fits</v>
      </c>
      <c r="C417" s="4">
        <f>'2012-10-11-GalaxyDetails'!B163</f>
        <v>5.8116666666666664E-2</v>
      </c>
      <c r="D417" t="str">
        <f>CONCATENATE('2012-10-11-GalaxyDetails'!C163,"d")</f>
        <v>PGC192109d</v>
      </c>
      <c r="E417" t="str">
        <f>'2012-10-11-GalaxyDetails'!D163</f>
        <v>S?</v>
      </c>
      <c r="F417">
        <v>0.1</v>
      </c>
      <c r="G417">
        <v>0</v>
      </c>
      <c r="H417">
        <v>1</v>
      </c>
    </row>
    <row r="418" spans="1:8">
      <c r="A418" s="5" t="s">
        <v>847</v>
      </c>
      <c r="B418" t="str">
        <f>CONCATENATE("/home/ec2-user/galaxies/",'2012-10-04-GalaxyDetails'!A166)</f>
        <v>/home/ec2-user/galaxies/POGS_PS1only_PGC192122.fits</v>
      </c>
      <c r="C418" s="4">
        <f>'2012-10-04-GalaxyDetails'!B166</f>
        <v>5.8243333333333334E-2</v>
      </c>
      <c r="D418" t="str">
        <f>CONCATENATE('2012-10-04-GalaxyDetails'!C166,"c")</f>
        <v>PGC192122c</v>
      </c>
      <c r="E418" t="str">
        <f>'2012-10-04-GalaxyDetails'!D166</f>
        <v>Sab</v>
      </c>
      <c r="F418">
        <v>0.1</v>
      </c>
      <c r="G418">
        <v>0</v>
      </c>
      <c r="H418">
        <v>1</v>
      </c>
    </row>
    <row r="419" spans="1:8">
      <c r="A419" s="5" t="s">
        <v>847</v>
      </c>
      <c r="B419" t="str">
        <f>CONCATENATE("/home/ec2-user/galaxies/",'2012-10-11-GalaxyDetails'!A166)</f>
        <v>/home/ec2-user/galaxies/POGS_PS1SDSSu_PGC192122.fits</v>
      </c>
      <c r="C419" s="4">
        <f>'2012-10-11-GalaxyDetails'!B166</f>
        <v>5.8243333333333334E-2</v>
      </c>
      <c r="D419" t="str">
        <f>CONCATENATE('2012-10-11-GalaxyDetails'!C166,"d")</f>
        <v>PGC192122d</v>
      </c>
      <c r="E419" t="str">
        <f>'2012-10-11-GalaxyDetails'!D166</f>
        <v>Sab</v>
      </c>
      <c r="F419">
        <v>0.1</v>
      </c>
      <c r="G419">
        <v>0</v>
      </c>
      <c r="H419">
        <v>1</v>
      </c>
    </row>
    <row r="420" spans="1:8">
      <c r="A420" s="5" t="s">
        <v>847</v>
      </c>
      <c r="B420" t="str">
        <f>CONCATENATE("/home/ec2-user/galaxies/",'2012-10-04-GalaxyDetails'!A73)</f>
        <v>/home/ec2-user/galaxies/POGS_PS1only_PGC1150961.fits</v>
      </c>
      <c r="C420" s="4">
        <f>'2012-10-04-GalaxyDetails'!B73</f>
        <v>5.8360000000000002E-2</v>
      </c>
      <c r="D420" t="str">
        <f>CONCATENATE('2012-10-04-GalaxyDetails'!C73,"c")</f>
        <v>PGC1150961c</v>
      </c>
      <c r="E420" t="str">
        <f>'2012-10-04-GalaxyDetails'!D73</f>
        <v>Unk</v>
      </c>
      <c r="F420">
        <v>0.1</v>
      </c>
      <c r="G420">
        <v>0</v>
      </c>
      <c r="H420">
        <v>1</v>
      </c>
    </row>
    <row r="421" spans="1:8">
      <c r="A421" s="5" t="s">
        <v>847</v>
      </c>
      <c r="B421" t="str">
        <f>CONCATENATE("/home/ec2-user/galaxies/",'2012-10-11-GalaxyDetails'!A73)</f>
        <v>/home/ec2-user/galaxies/POGS_PS1SDSSu_PGC1150961.fits</v>
      </c>
      <c r="C421" s="4">
        <f>'2012-10-11-GalaxyDetails'!B73</f>
        <v>5.8360000000000002E-2</v>
      </c>
      <c r="D421" t="str">
        <f>CONCATENATE('2012-10-11-GalaxyDetails'!C73,"d")</f>
        <v>PGC1150961d</v>
      </c>
      <c r="E421" t="str">
        <f>'2012-10-11-GalaxyDetails'!D73</f>
        <v>Unk</v>
      </c>
      <c r="F421">
        <v>0.1</v>
      </c>
      <c r="G421">
        <v>0</v>
      </c>
      <c r="H421">
        <v>1</v>
      </c>
    </row>
    <row r="422" spans="1:8">
      <c r="A422" s="5" t="s">
        <v>847</v>
      </c>
      <c r="B422" t="str">
        <f>CONCATENATE("/home/ec2-user/galaxies/",'2012-10-04-GalaxyDetails'!A219)</f>
        <v>/home/ec2-user/galaxies/POGS_PS1only_PGC1168760.fits</v>
      </c>
      <c r="C422" s="4">
        <f>'2012-10-04-GalaxyDetails'!B219</f>
        <v>5.8493333333333335E-2</v>
      </c>
      <c r="D422" t="str">
        <f>CONCATENATE('2012-10-04-GalaxyDetails'!C219,"c")</f>
        <v>PGC1168760c</v>
      </c>
      <c r="E422" t="str">
        <f>'2012-10-04-GalaxyDetails'!D219</f>
        <v>S?</v>
      </c>
      <c r="F422">
        <v>0.1</v>
      </c>
      <c r="G422">
        <v>0</v>
      </c>
      <c r="H422">
        <v>1</v>
      </c>
    </row>
    <row r="423" spans="1:8">
      <c r="A423" s="5" t="s">
        <v>847</v>
      </c>
      <c r="B423" t="str">
        <f>CONCATENATE("/home/ec2-user/galaxies/",'2012-10-11-GalaxyDetails'!A219)</f>
        <v>/home/ec2-user/galaxies/POGS_PS1SDSSu_PGC1168760.fits</v>
      </c>
      <c r="C423" s="4">
        <f>'2012-10-11-GalaxyDetails'!B219</f>
        <v>5.8493333333333335E-2</v>
      </c>
      <c r="D423" t="str">
        <f>CONCATENATE('2012-10-11-GalaxyDetails'!C219,"d")</f>
        <v>PGC1168760d</v>
      </c>
      <c r="E423" t="str">
        <f>'2012-10-11-GalaxyDetails'!D219</f>
        <v>S?</v>
      </c>
      <c r="F423">
        <v>0.1</v>
      </c>
      <c r="G423">
        <v>0</v>
      </c>
      <c r="H423">
        <v>1</v>
      </c>
    </row>
    <row r="424" spans="1:8">
      <c r="A424" s="5" t="s">
        <v>847</v>
      </c>
      <c r="B424" t="str">
        <f>CONCATENATE("/home/ec2-user/galaxies/",'2012-10-04-GalaxyDetails'!A164)</f>
        <v>/home/ec2-user/galaxies/POGS_PS1only_PGC068767.fits</v>
      </c>
      <c r="C424" s="4">
        <f>'2012-10-04-GalaxyDetails'!B164</f>
        <v>5.8546666666666664E-2</v>
      </c>
      <c r="D424" t="str">
        <f>CONCATENATE('2012-10-04-GalaxyDetails'!C164,"c")</f>
        <v>PGC068767c</v>
      </c>
      <c r="E424" t="str">
        <f>'2012-10-04-GalaxyDetails'!D164</f>
        <v>Sbc</v>
      </c>
      <c r="F424">
        <v>0.1</v>
      </c>
      <c r="G424">
        <v>0</v>
      </c>
      <c r="H424">
        <v>1</v>
      </c>
    </row>
    <row r="425" spans="1:8">
      <c r="A425" s="5" t="s">
        <v>847</v>
      </c>
      <c r="B425" t="str">
        <f>CONCATENATE("/home/ec2-user/galaxies/",'2012-10-11-GalaxyDetails'!A164)</f>
        <v>/home/ec2-user/galaxies/POGS_PS1SDSSu_PGC068767.fits</v>
      </c>
      <c r="C425" s="4">
        <f>'2012-10-11-GalaxyDetails'!B164</f>
        <v>5.8546666666666664E-2</v>
      </c>
      <c r="D425" t="str">
        <f>CONCATENATE('2012-10-11-GalaxyDetails'!C164,"d")</f>
        <v>PGC068767d</v>
      </c>
      <c r="E425" t="str">
        <f>'2012-10-11-GalaxyDetails'!D164</f>
        <v>Sbc</v>
      </c>
      <c r="F425">
        <v>0.1</v>
      </c>
      <c r="G425">
        <v>0</v>
      </c>
      <c r="H425">
        <v>1</v>
      </c>
    </row>
    <row r="426" spans="1:8">
      <c r="A426" s="5" t="s">
        <v>847</v>
      </c>
      <c r="B426" t="str">
        <f>CONCATENATE("/home/ec2-user/galaxies/",'2012-10-04-GalaxyDetails'!A224)</f>
        <v>/home/ec2-user/galaxies/POGS_PS1only_PGC192434.fits</v>
      </c>
      <c r="C426" s="4">
        <f>'2012-10-04-GalaxyDetails'!B224</f>
        <v>5.8776666666666665E-2</v>
      </c>
      <c r="D426" t="str">
        <f>CONCATENATE('2012-10-04-GalaxyDetails'!C224,"c")</f>
        <v>PGC192434c</v>
      </c>
      <c r="E426" t="str">
        <f>'2012-10-04-GalaxyDetails'!D224</f>
        <v>SBab</v>
      </c>
      <c r="F426">
        <v>0.1</v>
      </c>
      <c r="G426">
        <v>0</v>
      </c>
      <c r="H426">
        <v>1</v>
      </c>
    </row>
    <row r="427" spans="1:8">
      <c r="A427" s="5" t="s">
        <v>847</v>
      </c>
      <c r="B427" t="str">
        <f>CONCATENATE("/home/ec2-user/galaxies/",'2012-10-11-GalaxyDetails'!A224)</f>
        <v>/home/ec2-user/galaxies/POGS_PS1SDSSu_PGC192434.fits</v>
      </c>
      <c r="C427" s="4">
        <f>'2012-10-11-GalaxyDetails'!B224</f>
        <v>5.8776666666666665E-2</v>
      </c>
      <c r="D427" t="str">
        <f>CONCATENATE('2012-10-11-GalaxyDetails'!C224,"d")</f>
        <v>PGC192434d</v>
      </c>
      <c r="E427" t="str">
        <f>'2012-10-11-GalaxyDetails'!D224</f>
        <v>SBab</v>
      </c>
      <c r="F427">
        <v>0.1</v>
      </c>
      <c r="G427">
        <v>0</v>
      </c>
      <c r="H427">
        <v>1</v>
      </c>
    </row>
    <row r="428" spans="1:8">
      <c r="A428" s="5" t="s">
        <v>847</v>
      </c>
      <c r="B428" t="str">
        <f>CONCATENATE("/home/ec2-user/galaxies/",'2012-10-04-GalaxyDetails'!A244)</f>
        <v>/home/ec2-user/galaxies/POGS_PS1only_PGC1229618.fits</v>
      </c>
      <c r="C428" s="4">
        <f>'2012-10-04-GalaxyDetails'!B244</f>
        <v>5.9803333333333333E-2</v>
      </c>
      <c r="D428" t="str">
        <f>CONCATENATE('2012-10-04-GalaxyDetails'!C244,"c")</f>
        <v>PGC1229618c</v>
      </c>
      <c r="E428" t="str">
        <f>'2012-10-04-GalaxyDetails'!D244</f>
        <v>S?</v>
      </c>
      <c r="F428">
        <v>0.1</v>
      </c>
      <c r="G428">
        <v>0</v>
      </c>
      <c r="H428">
        <v>1</v>
      </c>
    </row>
    <row r="429" spans="1:8">
      <c r="A429" s="5" t="s">
        <v>847</v>
      </c>
      <c r="B429" t="str">
        <f>CONCATENATE("/home/ec2-user/galaxies/",'2012-10-11-GalaxyDetails'!A244)</f>
        <v>/home/ec2-user/galaxies/POGS_PS1SDSSu_PGC1229618.fits</v>
      </c>
      <c r="C429" s="4">
        <f>'2012-10-11-GalaxyDetails'!B244</f>
        <v>5.9803333333333333E-2</v>
      </c>
      <c r="D429" t="str">
        <f>CONCATENATE('2012-10-11-GalaxyDetails'!C244,"d")</f>
        <v>PGC1229618d</v>
      </c>
      <c r="E429" t="str">
        <f>'2012-10-11-GalaxyDetails'!D244</f>
        <v>S?</v>
      </c>
      <c r="F429">
        <v>0.1</v>
      </c>
      <c r="G429">
        <v>0</v>
      </c>
      <c r="H429">
        <v>1</v>
      </c>
    </row>
    <row r="430" spans="1:8">
      <c r="A430" s="5" t="s">
        <v>847</v>
      </c>
      <c r="B430" t="str">
        <f>CONCATENATE("/home/ec2-user/galaxies/",'2012-10-04-GalaxyDetails'!A211)</f>
        <v>/home/ec2-user/galaxies/POGS_PS1only_PGC1125254.fits</v>
      </c>
      <c r="C430" s="4">
        <f>'2012-10-04-GalaxyDetails'!B211</f>
        <v>6.0096666666666666E-2</v>
      </c>
      <c r="D430" t="str">
        <f>CONCATENATE('2012-10-04-GalaxyDetails'!C211,"c")</f>
        <v>PGC1125254c</v>
      </c>
      <c r="E430" t="str">
        <f>'2012-10-04-GalaxyDetails'!D211</f>
        <v>Sab</v>
      </c>
      <c r="F430">
        <v>0.1</v>
      </c>
      <c r="G430">
        <v>0</v>
      </c>
      <c r="H430">
        <v>1</v>
      </c>
    </row>
    <row r="431" spans="1:8">
      <c r="A431" s="5" t="s">
        <v>847</v>
      </c>
      <c r="B431" t="str">
        <f>CONCATENATE("/home/ec2-user/galaxies/",'2012-10-11-GalaxyDetails'!A211)</f>
        <v>/home/ec2-user/galaxies/POGS_PS1SDSSu_PGC1125254.fits</v>
      </c>
      <c r="C431" s="4">
        <f>'2012-10-11-GalaxyDetails'!B211</f>
        <v>6.0096666666666666E-2</v>
      </c>
      <c r="D431" t="str">
        <f>CONCATENATE('2012-10-11-GalaxyDetails'!C211,"d")</f>
        <v>PGC1125254d</v>
      </c>
      <c r="E431" t="str">
        <f>'2012-10-11-GalaxyDetails'!D211</f>
        <v>Sab</v>
      </c>
      <c r="F431">
        <v>0.1</v>
      </c>
      <c r="G431">
        <v>0</v>
      </c>
      <c r="H431">
        <v>1</v>
      </c>
    </row>
    <row r="432" spans="1:8">
      <c r="A432" s="5" t="s">
        <v>847</v>
      </c>
      <c r="B432" t="str">
        <f>CONCATENATE("/home/ec2-user/galaxies/",'2012-10-04-GalaxyDetails'!A106)</f>
        <v>/home/ec2-user/galaxies/POGS_PS1only_PGC191829.fits</v>
      </c>
      <c r="C432" s="4">
        <f>'2012-10-04-GalaxyDetails'!B106</f>
        <v>6.1006666666666667E-2</v>
      </c>
      <c r="D432" t="str">
        <f>CONCATENATE('2012-10-04-GalaxyDetails'!C106,"c")</f>
        <v>PGC191829c</v>
      </c>
      <c r="E432" t="str">
        <f>'2012-10-04-GalaxyDetails'!D106</f>
        <v>S0-a</v>
      </c>
      <c r="F432">
        <v>0.1</v>
      </c>
      <c r="G432">
        <v>0</v>
      </c>
      <c r="H432">
        <v>1</v>
      </c>
    </row>
    <row r="433" spans="1:8">
      <c r="A433" s="5" t="s">
        <v>847</v>
      </c>
      <c r="B433" t="str">
        <f>CONCATENATE("/home/ec2-user/galaxies/",'2012-10-11-GalaxyDetails'!A106)</f>
        <v>/home/ec2-user/galaxies/POGS_PS1SDSSu_PGC191829.fits</v>
      </c>
      <c r="C433" s="4">
        <f>'2012-10-11-GalaxyDetails'!B106</f>
        <v>6.1006666666666667E-2</v>
      </c>
      <c r="D433" t="str">
        <f>CONCATENATE('2012-10-11-GalaxyDetails'!C106,"d")</f>
        <v>PGC191829d</v>
      </c>
      <c r="E433" t="str">
        <f>'2012-10-11-GalaxyDetails'!D106</f>
        <v>S0-a</v>
      </c>
      <c r="F433">
        <v>0.1</v>
      </c>
      <c r="G433">
        <v>0</v>
      </c>
      <c r="H433">
        <v>1</v>
      </c>
    </row>
    <row r="434" spans="1:8">
      <c r="A434" s="5" t="s">
        <v>847</v>
      </c>
      <c r="B434" t="str">
        <f>CONCATENATE("/home/ec2-user/galaxies/",'2012-10-04-GalaxyDetails'!A136)</f>
        <v>/home/ec2-user/galaxies/POGS_PS1only_PGC1163530.fits</v>
      </c>
      <c r="C434" s="4">
        <f>'2012-10-04-GalaxyDetails'!B136</f>
        <v>6.1216666666666669E-2</v>
      </c>
      <c r="D434" t="str">
        <f>CONCATENATE('2012-10-04-GalaxyDetails'!C136,"c")</f>
        <v>PGC1163530c</v>
      </c>
      <c r="E434" t="str">
        <f>'2012-10-04-GalaxyDetails'!D136</f>
        <v>S?</v>
      </c>
      <c r="F434">
        <v>0.1</v>
      </c>
      <c r="G434">
        <v>0</v>
      </c>
      <c r="H434">
        <v>1</v>
      </c>
    </row>
    <row r="435" spans="1:8">
      <c r="A435" s="5" t="s">
        <v>847</v>
      </c>
      <c r="B435" t="str">
        <f>CONCATENATE("/home/ec2-user/galaxies/",'2012-10-11-GalaxyDetails'!A136)</f>
        <v>/home/ec2-user/galaxies/POGS_PS1SDSSu_PGC1163530.fits</v>
      </c>
      <c r="C435" s="4">
        <f>'2012-10-11-GalaxyDetails'!B136</f>
        <v>6.1216666666666669E-2</v>
      </c>
      <c r="D435" t="str">
        <f>CONCATENATE('2012-10-11-GalaxyDetails'!C136,"d")</f>
        <v>PGC1163530d</v>
      </c>
      <c r="E435" t="str">
        <f>'2012-10-11-GalaxyDetails'!D136</f>
        <v>S?</v>
      </c>
      <c r="F435">
        <v>0.1</v>
      </c>
      <c r="G435">
        <v>0</v>
      </c>
      <c r="H435">
        <v>1</v>
      </c>
    </row>
    <row r="436" spans="1:8">
      <c r="A436" s="5" t="s">
        <v>847</v>
      </c>
      <c r="B436" t="str">
        <f>CONCATENATE("/home/ec2-user/galaxies/",'2012-10-04-GalaxyDetails'!A129)</f>
        <v>/home/ec2-user/galaxies/POGS_PS1only_PGC1070267.fits</v>
      </c>
      <c r="C436" s="4">
        <f>'2012-10-04-GalaxyDetails'!B129</f>
        <v>6.171666666666667E-2</v>
      </c>
      <c r="D436" t="str">
        <f>CONCATENATE('2012-10-04-GalaxyDetails'!C129,"c")</f>
        <v>PGC1070267c</v>
      </c>
      <c r="E436" t="str">
        <f>'2012-10-04-GalaxyDetails'!D129</f>
        <v>S?</v>
      </c>
      <c r="F436">
        <v>0.1</v>
      </c>
      <c r="G436">
        <v>0</v>
      </c>
      <c r="H436">
        <v>1</v>
      </c>
    </row>
    <row r="437" spans="1:8">
      <c r="A437" s="5" t="s">
        <v>847</v>
      </c>
      <c r="B437" t="str">
        <f>CONCATENATE("/home/ec2-user/galaxies/",'2012-10-11-GalaxyDetails'!A129)</f>
        <v>/home/ec2-user/galaxies/POGS_PS1SDSSu_PGC1070267.fits</v>
      </c>
      <c r="C437" s="4">
        <f>'2012-10-11-GalaxyDetails'!B129</f>
        <v>6.171666666666667E-2</v>
      </c>
      <c r="D437" t="str">
        <f>CONCATENATE('2012-10-11-GalaxyDetails'!C129,"d")</f>
        <v>PGC1070267d</v>
      </c>
      <c r="E437" t="str">
        <f>'2012-10-11-GalaxyDetails'!D129</f>
        <v>S?</v>
      </c>
      <c r="F437">
        <v>0.1</v>
      </c>
      <c r="G437">
        <v>0</v>
      </c>
      <c r="H437">
        <v>1</v>
      </c>
    </row>
    <row r="438" spans="1:8">
      <c r="A438" s="5" t="s">
        <v>847</v>
      </c>
      <c r="B438" t="str">
        <f>CONCATENATE("/home/ec2-user/galaxies/",'2012-10-04-GalaxyDetails'!A159)</f>
        <v>/home/ec2-user/galaxies/POGS_PS1only_PGC192076.fits</v>
      </c>
      <c r="C438" s="4">
        <f>'2012-10-04-GalaxyDetails'!B159</f>
        <v>6.3276666666666662E-2</v>
      </c>
      <c r="D438" t="str">
        <f>CONCATENATE('2012-10-04-GalaxyDetails'!C159,"c")</f>
        <v>PGC192076c</v>
      </c>
      <c r="E438" t="str">
        <f>'2012-10-04-GalaxyDetails'!D159</f>
        <v>S?</v>
      </c>
      <c r="F438">
        <v>0.1</v>
      </c>
      <c r="G438">
        <v>0</v>
      </c>
      <c r="H438">
        <v>1</v>
      </c>
    </row>
    <row r="439" spans="1:8">
      <c r="A439" s="5" t="s">
        <v>847</v>
      </c>
      <c r="B439" t="str">
        <f>CONCATENATE("/home/ec2-user/galaxies/",'2012-10-11-GalaxyDetails'!A159)</f>
        <v>/home/ec2-user/galaxies/POGS_PS1SDSSu_PGC192076.fits</v>
      </c>
      <c r="C439" s="4">
        <f>'2012-10-11-GalaxyDetails'!B159</f>
        <v>6.3276666666666662E-2</v>
      </c>
      <c r="D439" t="str">
        <f>CONCATENATE('2012-10-11-GalaxyDetails'!C159,"d")</f>
        <v>PGC192076d</v>
      </c>
      <c r="E439" t="str">
        <f>'2012-10-11-GalaxyDetails'!D159</f>
        <v>S?</v>
      </c>
      <c r="F439">
        <v>0.1</v>
      </c>
      <c r="G439">
        <v>0</v>
      </c>
      <c r="H439">
        <v>1</v>
      </c>
    </row>
    <row r="440" spans="1:8">
      <c r="A440" s="5" t="s">
        <v>847</v>
      </c>
      <c r="B440" t="str">
        <f>CONCATENATE("/home/ec2-user/galaxies/",'2012-10-04-GalaxyDetails'!A233)</f>
        <v>/home/ec2-user/galaxies/POGS_PS1only_SDSSJ223016.67-002424.6.fits</v>
      </c>
      <c r="C440" s="4">
        <f>'2012-10-04-GalaxyDetails'!B233</f>
        <v>6.3623333333333337E-2</v>
      </c>
      <c r="D440" t="str">
        <f>CONCATENATE('2012-10-04-GalaxyDetails'!C233,"c")</f>
        <v>SDSSJ223016.67-002424.6c</v>
      </c>
      <c r="E440" t="str">
        <f>'2012-10-04-GalaxyDetails'!D233</f>
        <v>Unk</v>
      </c>
      <c r="F440">
        <v>0.1</v>
      </c>
      <c r="G440">
        <v>0</v>
      </c>
      <c r="H440">
        <v>1</v>
      </c>
    </row>
    <row r="441" spans="1:8">
      <c r="A441" s="5" t="s">
        <v>847</v>
      </c>
      <c r="B441" t="str">
        <f>CONCATENATE("/home/ec2-user/galaxies/",'2012-10-11-GalaxyDetails'!A233)</f>
        <v>/home/ec2-user/galaxies/POGS_PS1SDSSu_SDSSJ223016.67-002424.6.fits</v>
      </c>
      <c r="C441" s="4">
        <f>'2012-10-11-GalaxyDetails'!B233</f>
        <v>6.3623333333333337E-2</v>
      </c>
      <c r="D441" t="str">
        <f>CONCATENATE('2012-10-11-GalaxyDetails'!C233,"d")</f>
        <v>SDSSJ223016.67-002424.6d</v>
      </c>
      <c r="E441" t="str">
        <f>'2012-10-11-GalaxyDetails'!D233</f>
        <v>Unk</v>
      </c>
      <c r="F441">
        <v>0.1</v>
      </c>
      <c r="G441">
        <v>0</v>
      </c>
      <c r="H441">
        <v>1</v>
      </c>
    </row>
    <row r="442" spans="1:8">
      <c r="A442" s="5" t="s">
        <v>847</v>
      </c>
      <c r="B442" t="str">
        <f>CONCATENATE("/home/ec2-user/galaxies/",'2012-10-04-GalaxyDetails'!A3)</f>
        <v>/home/ec2-user/galaxies/POGS_PS1only_PGC1136122.fits</v>
      </c>
      <c r="C442" s="4">
        <f>'2012-10-04-GalaxyDetails'!B3</f>
        <v>6.3896666666666671E-2</v>
      </c>
      <c r="D442" t="str">
        <f>CONCATENATE('2012-10-04-GalaxyDetails'!C3,"c")</f>
        <v>PGC1136122c</v>
      </c>
      <c r="E442" t="str">
        <f>'2012-10-04-GalaxyDetails'!D3</f>
        <v>S?</v>
      </c>
      <c r="F442">
        <v>0.1</v>
      </c>
      <c r="G442">
        <v>0</v>
      </c>
      <c r="H442">
        <v>1</v>
      </c>
    </row>
    <row r="443" spans="1:8">
      <c r="A443" s="5" t="s">
        <v>847</v>
      </c>
      <c r="B443" t="str">
        <f>CONCATENATE("/home/ec2-user/galaxies/",'2012-10-11-GalaxyDetails'!A3)</f>
        <v>/home/ec2-user/galaxies/POGS_PS1SDSSu_PGC1136122.fits</v>
      </c>
      <c r="C443" s="4">
        <f>'2012-10-11-GalaxyDetails'!B3</f>
        <v>6.3896666666666671E-2</v>
      </c>
      <c r="D443" t="str">
        <f>CONCATENATE('2012-10-11-GalaxyDetails'!C3,"d")</f>
        <v>PGC1136122d</v>
      </c>
      <c r="E443" t="str">
        <f>'2012-10-11-GalaxyDetails'!D3</f>
        <v>S?</v>
      </c>
      <c r="F443">
        <v>0.1</v>
      </c>
      <c r="G443">
        <v>0</v>
      </c>
      <c r="H443">
        <v>1</v>
      </c>
    </row>
    <row r="444" spans="1:8">
      <c r="A444" s="5" t="s">
        <v>847</v>
      </c>
      <c r="B444" t="str">
        <f>CONCATENATE("/home/ec2-user/galaxies/",'2012-10-04-GalaxyDetails'!A15)</f>
        <v>/home/ec2-user/galaxies/POGS_PS1only_PGC1162816.fits</v>
      </c>
      <c r="C444" s="4">
        <f>'2012-10-04-GalaxyDetails'!B15</f>
        <v>6.4086666666666667E-2</v>
      </c>
      <c r="D444" t="str">
        <f>CONCATENATE('2012-10-04-GalaxyDetails'!C15,"c")</f>
        <v>PGC1162816c</v>
      </c>
      <c r="E444" t="str">
        <f>'2012-10-04-GalaxyDetails'!D15</f>
        <v>S?</v>
      </c>
      <c r="F444">
        <v>0.1</v>
      </c>
      <c r="G444">
        <v>0</v>
      </c>
      <c r="H444">
        <v>1</v>
      </c>
    </row>
    <row r="445" spans="1:8">
      <c r="A445" s="5" t="s">
        <v>847</v>
      </c>
      <c r="B445" t="str">
        <f>CONCATENATE("/home/ec2-user/galaxies/",'2012-10-11-GalaxyDetails'!A15)</f>
        <v>/home/ec2-user/galaxies/POGS_PS1SDSSu_PGC1162816.fits</v>
      </c>
      <c r="C445" s="4">
        <f>'2012-10-11-GalaxyDetails'!B15</f>
        <v>6.4086666666666667E-2</v>
      </c>
      <c r="D445" t="str">
        <f>CONCATENATE('2012-10-11-GalaxyDetails'!C15,"d")</f>
        <v>PGC1162816d</v>
      </c>
      <c r="E445" t="str">
        <f>'2012-10-11-GalaxyDetails'!D15</f>
        <v>S?</v>
      </c>
      <c r="F445">
        <v>0.1</v>
      </c>
      <c r="G445">
        <v>0</v>
      </c>
      <c r="H445">
        <v>1</v>
      </c>
    </row>
    <row r="446" spans="1:8">
      <c r="A446" s="5" t="s">
        <v>847</v>
      </c>
      <c r="B446" t="str">
        <f>CONCATENATE("/home/ec2-user/galaxies/",'2012-10-04-GalaxyDetails'!A191)</f>
        <v>/home/ec2-user/galaxies/POGS_PS1only_PGC1169469.fits</v>
      </c>
      <c r="C446" s="4">
        <f>'2012-10-04-GalaxyDetails'!B191</f>
        <v>6.7906666666666671E-2</v>
      </c>
      <c r="D446" t="str">
        <f>CONCATENATE('2012-10-04-GalaxyDetails'!C191,"c")</f>
        <v>PGC1169469c</v>
      </c>
      <c r="E446" t="str">
        <f>'2012-10-04-GalaxyDetails'!D191</f>
        <v>S?</v>
      </c>
      <c r="F446">
        <v>0.1</v>
      </c>
      <c r="G446">
        <v>0</v>
      </c>
      <c r="H446">
        <v>1</v>
      </c>
    </row>
    <row r="447" spans="1:8">
      <c r="A447" s="5" t="s">
        <v>847</v>
      </c>
      <c r="B447" t="str">
        <f>CONCATENATE("/home/ec2-user/galaxies/",'2012-10-11-GalaxyDetails'!A191)</f>
        <v>/home/ec2-user/galaxies/POGS_PS1SDSSu_PGC1169469.fits</v>
      </c>
      <c r="C447" s="4">
        <f>'2012-10-11-GalaxyDetails'!B191</f>
        <v>6.7906666666666671E-2</v>
      </c>
      <c r="D447" t="str">
        <f>CONCATENATE('2012-10-11-GalaxyDetails'!C191,"d")</f>
        <v>PGC1169469d</v>
      </c>
      <c r="E447" t="str">
        <f>'2012-10-11-GalaxyDetails'!D191</f>
        <v>S?</v>
      </c>
      <c r="F447">
        <v>0.1</v>
      </c>
      <c r="G447">
        <v>0</v>
      </c>
      <c r="H447">
        <v>1</v>
      </c>
    </row>
    <row r="448" spans="1:8">
      <c r="A448" s="5" t="s">
        <v>847</v>
      </c>
      <c r="B448" t="str">
        <f>CONCATENATE("/home/ec2-user/galaxies/",'2012-10-04-GalaxyDetails'!A102)</f>
        <v>/home/ec2-user/galaxies/POGS_PS1only_PGC1130217.fits</v>
      </c>
      <c r="C448" s="4">
        <f>'2012-10-04-GalaxyDetails'!B102</f>
        <v>7.684666666666666E-2</v>
      </c>
      <c r="D448" t="str">
        <f>CONCATENATE('2012-10-04-GalaxyDetails'!C102,"c")</f>
        <v>PGC1130217c</v>
      </c>
      <c r="E448" t="str">
        <f>'2012-10-04-GalaxyDetails'!D102</f>
        <v>S?</v>
      </c>
      <c r="F448">
        <v>0.1</v>
      </c>
      <c r="G448">
        <v>0</v>
      </c>
      <c r="H448">
        <v>1</v>
      </c>
    </row>
    <row r="449" spans="1:8">
      <c r="A449" s="5" t="s">
        <v>847</v>
      </c>
      <c r="B449" t="str">
        <f>CONCATENATE("/home/ec2-user/galaxies/",'2012-10-11-GalaxyDetails'!A102)</f>
        <v>/home/ec2-user/galaxies/POGS_PS1SDSSu_PGC1130217.fits</v>
      </c>
      <c r="C449" s="4">
        <f>'2012-10-11-GalaxyDetails'!B102</f>
        <v>7.684666666666666E-2</v>
      </c>
      <c r="D449" t="str">
        <f>CONCATENATE('2012-10-11-GalaxyDetails'!C102,"d")</f>
        <v>PGC1130217d</v>
      </c>
      <c r="E449" t="str">
        <f>'2012-10-11-GalaxyDetails'!D102</f>
        <v>S?</v>
      </c>
      <c r="F449">
        <v>0.1</v>
      </c>
      <c r="G449">
        <v>0</v>
      </c>
      <c r="H449">
        <v>1</v>
      </c>
    </row>
    <row r="450" spans="1:8">
      <c r="A450" s="5" t="s">
        <v>847</v>
      </c>
      <c r="B450" t="str">
        <f>CONCATENATE("/home/ec2-user/galaxies/",'2012-10-04-GalaxyDetails'!A216)</f>
        <v>/home/ec2-user/galaxies/POGS_PS1only_PGC1115538.fits</v>
      </c>
      <c r="C450" s="4">
        <f>'2012-10-04-GalaxyDetails'!B216</f>
        <v>7.8623333333333337E-2</v>
      </c>
      <c r="D450" t="str">
        <f>CONCATENATE('2012-10-04-GalaxyDetails'!C216,"c")</f>
        <v>PGC1115538c</v>
      </c>
      <c r="E450" t="str">
        <f>'2012-10-04-GalaxyDetails'!D216</f>
        <v>S?</v>
      </c>
      <c r="F450">
        <v>0.1</v>
      </c>
      <c r="G450">
        <v>0</v>
      </c>
      <c r="H450">
        <v>1</v>
      </c>
    </row>
    <row r="451" spans="1:8">
      <c r="A451" s="5" t="s">
        <v>847</v>
      </c>
      <c r="B451" t="str">
        <f>CONCATENATE("/home/ec2-user/galaxies/",'2012-10-11-GalaxyDetails'!A216)</f>
        <v>/home/ec2-user/galaxies/POGS_PS1SDSSu_PGC1115538.fits</v>
      </c>
      <c r="C451" s="4">
        <f>'2012-10-11-GalaxyDetails'!B216</f>
        <v>7.8623333333333337E-2</v>
      </c>
      <c r="D451" t="str">
        <f>CONCATENATE('2012-10-11-GalaxyDetails'!C216,"d")</f>
        <v>PGC1115538d</v>
      </c>
      <c r="E451" t="str">
        <f>'2012-10-11-GalaxyDetails'!D216</f>
        <v>S?</v>
      </c>
      <c r="F451">
        <v>0.1</v>
      </c>
      <c r="G451">
        <v>0</v>
      </c>
      <c r="H451">
        <v>1</v>
      </c>
    </row>
    <row r="452" spans="1:8">
      <c r="A452" s="5" t="s">
        <v>847</v>
      </c>
      <c r="B452" t="str">
        <f>CONCATENATE("/home/ec2-user/galaxies/",'2012-10-04-GalaxyDetails'!A232)</f>
        <v>/home/ec2-user/galaxies/POGS_PS1only_PGC1147127.fits</v>
      </c>
      <c r="C452" s="4">
        <f>'2012-10-04-GalaxyDetails'!B232</f>
        <v>8.1573333333333331E-2</v>
      </c>
      <c r="D452" t="str">
        <f>CONCATENATE('2012-10-04-GalaxyDetails'!C232,"c")</f>
        <v>PGC1147127c</v>
      </c>
      <c r="E452" t="str">
        <f>'2012-10-04-GalaxyDetails'!D232</f>
        <v>S?</v>
      </c>
      <c r="F452">
        <v>0.1</v>
      </c>
      <c r="G452">
        <v>0</v>
      </c>
      <c r="H452">
        <v>1</v>
      </c>
    </row>
    <row r="453" spans="1:8">
      <c r="A453" s="5" t="s">
        <v>847</v>
      </c>
      <c r="B453" t="str">
        <f>CONCATENATE("/home/ec2-user/galaxies/",'2012-10-11-GalaxyDetails'!A232)</f>
        <v>/home/ec2-user/galaxies/POGS_PS1SDSSu_PGC1147127.fits</v>
      </c>
      <c r="C453" s="4">
        <f>'2012-10-11-GalaxyDetails'!B232</f>
        <v>8.1573333333333331E-2</v>
      </c>
      <c r="D453" t="str">
        <f>CONCATENATE('2012-10-11-GalaxyDetails'!C232,"d")</f>
        <v>PGC1147127d</v>
      </c>
      <c r="E453" t="str">
        <f>'2012-10-11-GalaxyDetails'!D232</f>
        <v>S?</v>
      </c>
      <c r="F453">
        <v>0.1</v>
      </c>
      <c r="G453">
        <v>0</v>
      </c>
      <c r="H453">
        <v>1</v>
      </c>
    </row>
    <row r="454" spans="1:8">
      <c r="A454" s="5" t="s">
        <v>847</v>
      </c>
      <c r="B454" t="str">
        <f>CONCATENATE("/home/ec2-user/galaxies/",'2012-10-04-GalaxyDetails'!A229)</f>
        <v>/home/ec2-user/galaxies/POGS_PS1only_2MASXJ22294675+0014162.fits</v>
      </c>
      <c r="C454" s="4">
        <f>'2012-10-04-GalaxyDetails'!B229</f>
        <v>8.2776666666666665E-2</v>
      </c>
      <c r="D454" t="str">
        <f>CONCATENATE('2012-10-04-GalaxyDetails'!C229,"c")</f>
        <v>2MASXJ22294675+0014162c</v>
      </c>
      <c r="E454" t="str">
        <f>'2012-10-04-GalaxyDetails'!D229</f>
        <v>S?</v>
      </c>
      <c r="F454">
        <v>0.1</v>
      </c>
      <c r="G454">
        <v>0</v>
      </c>
      <c r="H454">
        <v>1</v>
      </c>
    </row>
    <row r="455" spans="1:8">
      <c r="A455" s="5" t="s">
        <v>847</v>
      </c>
      <c r="B455" t="str">
        <f>CONCATENATE("/home/ec2-user/galaxies/",'2012-10-11-GalaxyDetails'!A229)</f>
        <v>/home/ec2-user/galaxies/POGS_PS1SDSSu_2MASXJ22294675+0014162.fits</v>
      </c>
      <c r="C455" s="4">
        <f>'2012-10-11-GalaxyDetails'!B229</f>
        <v>8.2776666666666665E-2</v>
      </c>
      <c r="D455" t="str">
        <f>CONCATENATE('2012-10-11-GalaxyDetails'!C229,"d")</f>
        <v>2MASXJ22294675+0014162d</v>
      </c>
      <c r="E455" t="str">
        <f>'2012-10-11-GalaxyDetails'!D229</f>
        <v>S?</v>
      </c>
      <c r="F455">
        <v>0.1</v>
      </c>
      <c r="G455">
        <v>0</v>
      </c>
      <c r="H455">
        <v>1</v>
      </c>
    </row>
    <row r="456" spans="1:8">
      <c r="A456" s="5" t="s">
        <v>847</v>
      </c>
      <c r="B456" t="str">
        <f>CONCATENATE("/home/ec2-user/galaxies/",'2012-10-04-GalaxyDetails'!A43)</f>
        <v>/home/ec2-user/galaxies/POGS_PS1only_2MASXJ22080447+0108060.fits</v>
      </c>
      <c r="C456" s="4">
        <f>'2012-10-04-GalaxyDetails'!B43</f>
        <v>8.5536666666666664E-2</v>
      </c>
      <c r="D456" t="str">
        <f>CONCATENATE('2012-10-04-GalaxyDetails'!C43,"c")</f>
        <v>2MASXJ22080447+0108060c</v>
      </c>
      <c r="E456" t="str">
        <f>'2012-10-04-GalaxyDetails'!D43</f>
        <v>S?</v>
      </c>
      <c r="F456">
        <v>0.1</v>
      </c>
      <c r="G456">
        <v>0</v>
      </c>
      <c r="H456">
        <v>1</v>
      </c>
    </row>
    <row r="457" spans="1:8">
      <c r="A457" s="5" t="s">
        <v>847</v>
      </c>
      <c r="B457" t="str">
        <f>CONCATENATE("/home/ec2-user/galaxies/",'2012-10-11-GalaxyDetails'!A43)</f>
        <v>/home/ec2-user/galaxies/POGS_PS1SDSSu_2MASXJ22080447+0108060.fits</v>
      </c>
      <c r="C457" s="4">
        <f>'2012-10-11-GalaxyDetails'!B43</f>
        <v>8.5536666666666664E-2</v>
      </c>
      <c r="D457" t="str">
        <f>CONCATENATE('2012-10-11-GalaxyDetails'!C43,"d")</f>
        <v>2MASXJ22080447+0108060d</v>
      </c>
      <c r="E457" t="str">
        <f>'2012-10-11-GalaxyDetails'!D43</f>
        <v>S?</v>
      </c>
      <c r="F457">
        <v>0.1</v>
      </c>
      <c r="G457">
        <v>0</v>
      </c>
      <c r="H457">
        <v>1</v>
      </c>
    </row>
    <row r="458" spans="1:8">
      <c r="A458" s="5" t="s">
        <v>847</v>
      </c>
      <c r="B458" t="str">
        <f>CONCATENATE("/home/ec2-user/galaxies/",'2012-10-04-GalaxyDetails'!A76)</f>
        <v>/home/ec2-user/galaxies/POGS_PS1only_2MASXJ22131883+0032262.fits</v>
      </c>
      <c r="C458" s="4">
        <f>'2012-10-04-GalaxyDetails'!B76</f>
        <v>8.7429999999999994E-2</v>
      </c>
      <c r="D458" t="str">
        <f>CONCATENATE('2012-10-04-GalaxyDetails'!C76,"c")</f>
        <v>2MASXJ22131883+0032262c</v>
      </c>
      <c r="E458" t="str">
        <f>'2012-10-04-GalaxyDetails'!D76</f>
        <v>S?</v>
      </c>
      <c r="F458">
        <v>0.1</v>
      </c>
      <c r="G458">
        <v>0</v>
      </c>
      <c r="H458">
        <v>1</v>
      </c>
    </row>
    <row r="459" spans="1:8">
      <c r="A459" s="5" t="s">
        <v>847</v>
      </c>
      <c r="B459" t="str">
        <f>CONCATENATE("/home/ec2-user/galaxies/",'2012-10-11-GalaxyDetails'!A76)</f>
        <v>/home/ec2-user/galaxies/POGS_PS1SDSSu_2MASXJ22131883+0032262.fits</v>
      </c>
      <c r="C459" s="4">
        <f>'2012-10-11-GalaxyDetails'!B76</f>
        <v>8.7429999999999994E-2</v>
      </c>
      <c r="D459" t="str">
        <f>CONCATENATE('2012-10-11-GalaxyDetails'!C76,"d")</f>
        <v>2MASXJ22131883+0032262d</v>
      </c>
      <c r="E459" t="str">
        <f>'2012-10-11-GalaxyDetails'!D76</f>
        <v>S?</v>
      </c>
      <c r="F459">
        <v>0.1</v>
      </c>
      <c r="G459">
        <v>0</v>
      </c>
      <c r="H459">
        <v>1</v>
      </c>
    </row>
    <row r="460" spans="1:8">
      <c r="A460" s="5" t="s">
        <v>847</v>
      </c>
      <c r="B460" t="str">
        <f>CONCATENATE("/home/ec2-user/galaxies/",'2012-10-04-GalaxyDetails'!A123)</f>
        <v>/home/ec2-user/galaxies/POGS_PS1only_PGC1070754.fits</v>
      </c>
      <c r="C460" s="4">
        <f>'2012-10-04-GalaxyDetails'!B123</f>
        <v>8.7816666666666668E-2</v>
      </c>
      <c r="D460" t="str">
        <f>CONCATENATE('2012-10-04-GalaxyDetails'!C123,"c")</f>
        <v>PGC1070754c</v>
      </c>
      <c r="E460" t="str">
        <f>'2012-10-04-GalaxyDetails'!D123</f>
        <v>S0-a</v>
      </c>
      <c r="F460">
        <v>0.1</v>
      </c>
      <c r="G460">
        <v>0</v>
      </c>
      <c r="H460">
        <v>1</v>
      </c>
    </row>
    <row r="461" spans="1:8">
      <c r="A461" s="5" t="s">
        <v>847</v>
      </c>
      <c r="B461" t="str">
        <f>CONCATENATE("/home/ec2-user/galaxies/",'2012-10-11-GalaxyDetails'!A123)</f>
        <v>/home/ec2-user/galaxies/POGS_PS1SDSSu_PGC1070754.fits</v>
      </c>
      <c r="C461" s="4">
        <f>'2012-10-11-GalaxyDetails'!B123</f>
        <v>8.7816666666666668E-2</v>
      </c>
      <c r="D461" t="str">
        <f>CONCATENATE('2012-10-11-GalaxyDetails'!C123,"d")</f>
        <v>PGC1070754d</v>
      </c>
      <c r="E461" t="str">
        <f>'2012-10-11-GalaxyDetails'!D123</f>
        <v>S0-a</v>
      </c>
      <c r="F461">
        <v>0.1</v>
      </c>
      <c r="G461">
        <v>0</v>
      </c>
      <c r="H461">
        <v>1</v>
      </c>
    </row>
    <row r="462" spans="1:8">
      <c r="A462" s="5" t="s">
        <v>847</v>
      </c>
      <c r="B462" t="str">
        <f>CONCATENATE("/home/ec2-user/galaxies/",'2012-10-04-GalaxyDetails'!A242)</f>
        <v>/home/ec2-user/galaxies/POGS_PS1only_PGC1169503.fits</v>
      </c>
      <c r="C462" s="4">
        <f>'2012-10-04-GalaxyDetails'!B242</f>
        <v>8.863E-2</v>
      </c>
      <c r="D462" t="str">
        <f>CONCATENATE('2012-10-04-GalaxyDetails'!C242,"c")</f>
        <v>PGC1169503c</v>
      </c>
      <c r="E462" t="str">
        <f>'2012-10-04-GalaxyDetails'!D242</f>
        <v>S?</v>
      </c>
      <c r="F462">
        <v>0.1</v>
      </c>
      <c r="G462">
        <v>0</v>
      </c>
      <c r="H462">
        <v>1</v>
      </c>
    </row>
    <row r="463" spans="1:8">
      <c r="A463" s="5" t="s">
        <v>847</v>
      </c>
      <c r="B463" t="str">
        <f>CONCATENATE("/home/ec2-user/galaxies/",'2012-10-11-GalaxyDetails'!A242)</f>
        <v>/home/ec2-user/galaxies/POGS_PS1SDSSu_PGC1169503.fits</v>
      </c>
      <c r="C463" s="4">
        <f>'2012-10-11-GalaxyDetails'!B242</f>
        <v>8.863E-2</v>
      </c>
      <c r="D463" t="str">
        <f>CONCATENATE('2012-10-11-GalaxyDetails'!C242,"d")</f>
        <v>PGC1169503d</v>
      </c>
      <c r="E463" t="str">
        <f>'2012-10-11-GalaxyDetails'!D242</f>
        <v>S?</v>
      </c>
      <c r="F463">
        <v>0.1</v>
      </c>
      <c r="G463">
        <v>0</v>
      </c>
      <c r="H463">
        <v>1</v>
      </c>
    </row>
    <row r="464" spans="1:8">
      <c r="A464" s="5" t="s">
        <v>847</v>
      </c>
      <c r="B464" t="str">
        <f>CONCATENATE("/home/ec2-user/galaxies/",'2012-10-04-GalaxyDetails'!A118)</f>
        <v>/home/ec2-user/galaxies/POGS_PS1only_PGC1078788.fits</v>
      </c>
      <c r="C464" s="4">
        <f>'2012-10-04-GalaxyDetails'!B118</f>
        <v>8.9203333333333329E-2</v>
      </c>
      <c r="D464" t="str">
        <f>CONCATENATE('2012-10-04-GalaxyDetails'!C118,"c")</f>
        <v>PGC1078788c</v>
      </c>
      <c r="E464" t="str">
        <f>'2012-10-04-GalaxyDetails'!D118</f>
        <v>Sab</v>
      </c>
      <c r="F464">
        <v>0.1</v>
      </c>
      <c r="G464">
        <v>0</v>
      </c>
      <c r="H464">
        <v>1</v>
      </c>
    </row>
    <row r="465" spans="1:8">
      <c r="A465" s="5" t="s">
        <v>847</v>
      </c>
      <c r="B465" t="str">
        <f>CONCATENATE("/home/ec2-user/galaxies/",'2012-10-11-GalaxyDetails'!A118)</f>
        <v>/home/ec2-user/galaxies/POGS_PS1SDSSu_PGC1078788.fits</v>
      </c>
      <c r="C465" s="4">
        <f>'2012-10-11-GalaxyDetails'!B118</f>
        <v>8.9203333333333329E-2</v>
      </c>
      <c r="D465" t="str">
        <f>CONCATENATE('2012-10-11-GalaxyDetails'!C118,"d")</f>
        <v>PGC1078788d</v>
      </c>
      <c r="E465" t="str">
        <f>'2012-10-11-GalaxyDetails'!D118</f>
        <v>Sab</v>
      </c>
      <c r="F465">
        <v>0.1</v>
      </c>
      <c r="G465">
        <v>0</v>
      </c>
      <c r="H465">
        <v>1</v>
      </c>
    </row>
    <row r="466" spans="1:8">
      <c r="A466" s="5" t="s">
        <v>847</v>
      </c>
      <c r="B466" t="str">
        <f>CONCATENATE("/home/ec2-user/galaxies/",'2012-10-04-GalaxyDetails'!A158)</f>
        <v>/home/ec2-user/galaxies/POGS_PS1only_PGC095688.fits</v>
      </c>
      <c r="C466" s="4">
        <f>'2012-10-04-GalaxyDetails'!B158</f>
        <v>8.9349999999999999E-2</v>
      </c>
      <c r="D466" t="str">
        <f>CONCATENATE('2012-10-04-GalaxyDetails'!C158,"c")</f>
        <v>PGC095688c</v>
      </c>
      <c r="E466" t="str">
        <f>'2012-10-04-GalaxyDetails'!D158</f>
        <v>S?</v>
      </c>
      <c r="F466">
        <v>0.1</v>
      </c>
      <c r="G466">
        <v>0</v>
      </c>
      <c r="H466">
        <v>1</v>
      </c>
    </row>
    <row r="467" spans="1:8">
      <c r="A467" s="5" t="s">
        <v>847</v>
      </c>
      <c r="B467" t="str">
        <f>CONCATENATE("/home/ec2-user/galaxies/",'2012-10-11-GalaxyDetails'!A158)</f>
        <v>/home/ec2-user/galaxies/POGS_PS1SDSSu_PGC095688.fits</v>
      </c>
      <c r="C467" s="4">
        <f>'2012-10-11-GalaxyDetails'!B158</f>
        <v>8.9349999999999999E-2</v>
      </c>
      <c r="D467" t="str">
        <f>CONCATENATE('2012-10-11-GalaxyDetails'!C158,"d")</f>
        <v>PGC095688d</v>
      </c>
      <c r="E467" t="str">
        <f>'2012-10-11-GalaxyDetails'!D158</f>
        <v>S?</v>
      </c>
      <c r="F467">
        <v>0.1</v>
      </c>
      <c r="G467">
        <v>0</v>
      </c>
      <c r="H467">
        <v>1</v>
      </c>
    </row>
    <row r="468" spans="1:8">
      <c r="A468" s="5" t="s">
        <v>847</v>
      </c>
      <c r="B468" t="str">
        <f>CONCATENATE("/home/ec2-user/galaxies/",'2012-10-04-GalaxyDetails'!A56)</f>
        <v>/home/ec2-user/galaxies/POGS_PS1only_PGC1179165.fits</v>
      </c>
      <c r="C468" s="4">
        <f>'2012-10-04-GalaxyDetails'!B56</f>
        <v>8.9429999999999996E-2</v>
      </c>
      <c r="D468" t="str">
        <f>CONCATENATE('2012-10-04-GalaxyDetails'!C56,"c")</f>
        <v>PGC1179165c</v>
      </c>
      <c r="E468" t="str">
        <f>'2012-10-04-GalaxyDetails'!D56</f>
        <v>S?</v>
      </c>
      <c r="F468">
        <v>0.1</v>
      </c>
      <c r="G468">
        <v>0</v>
      </c>
      <c r="H468">
        <v>1</v>
      </c>
    </row>
    <row r="469" spans="1:8">
      <c r="A469" s="5" t="s">
        <v>847</v>
      </c>
      <c r="B469" t="str">
        <f>CONCATENATE("/home/ec2-user/galaxies/",'2012-10-11-GalaxyDetails'!A56)</f>
        <v>/home/ec2-user/galaxies/POGS_PS1SDSSu_PGC1179165.fits</v>
      </c>
      <c r="C469" s="4">
        <f>'2012-10-11-GalaxyDetails'!B56</f>
        <v>8.9429999999999996E-2</v>
      </c>
      <c r="D469" t="str">
        <f>CONCATENATE('2012-10-11-GalaxyDetails'!C56,"d")</f>
        <v>PGC1179165d</v>
      </c>
      <c r="E469" t="str">
        <f>'2012-10-11-GalaxyDetails'!D56</f>
        <v>S?</v>
      </c>
      <c r="F469">
        <v>0.1</v>
      </c>
      <c r="G469">
        <v>0</v>
      </c>
      <c r="H469">
        <v>1</v>
      </c>
    </row>
    <row r="470" spans="1:8">
      <c r="A470" s="5" t="s">
        <v>847</v>
      </c>
      <c r="B470" t="str">
        <f>CONCATENATE("/home/ec2-user/galaxies/",'2012-10-04-GalaxyDetails'!A223)</f>
        <v>/home/ec2-user/galaxies/POGS_PS1only_PGC1177848.fits</v>
      </c>
      <c r="C470" s="4">
        <f>'2012-10-04-GalaxyDetails'!B223</f>
        <v>8.9596666666666672E-2</v>
      </c>
      <c r="D470" t="str">
        <f>CONCATENATE('2012-10-04-GalaxyDetails'!C223,"c")</f>
        <v>PGC1177848c</v>
      </c>
      <c r="E470" t="str">
        <f>'2012-10-04-GalaxyDetails'!D223</f>
        <v>S?</v>
      </c>
      <c r="F470">
        <v>0.1</v>
      </c>
      <c r="G470">
        <v>0</v>
      </c>
      <c r="H470">
        <v>1</v>
      </c>
    </row>
    <row r="471" spans="1:8">
      <c r="A471" s="5" t="s">
        <v>847</v>
      </c>
      <c r="B471" t="str">
        <f>CONCATENATE("/home/ec2-user/galaxies/",'2012-10-11-GalaxyDetails'!A223)</f>
        <v>/home/ec2-user/galaxies/POGS_PS1SDSSu_PGC1177848.fits</v>
      </c>
      <c r="C471" s="4">
        <f>'2012-10-11-GalaxyDetails'!B223</f>
        <v>8.9596666666666672E-2</v>
      </c>
      <c r="D471" t="str">
        <f>CONCATENATE('2012-10-11-GalaxyDetails'!C223,"d")</f>
        <v>PGC1177848d</v>
      </c>
      <c r="E471" t="str">
        <f>'2012-10-11-GalaxyDetails'!D223</f>
        <v>S?</v>
      </c>
      <c r="F471">
        <v>0.1</v>
      </c>
      <c r="G471">
        <v>0</v>
      </c>
      <c r="H471">
        <v>1</v>
      </c>
    </row>
    <row r="472" spans="1:8">
      <c r="A472" s="5" t="s">
        <v>847</v>
      </c>
      <c r="B472" t="str">
        <f>CONCATENATE("/home/ec2-user/galaxies/",'2012-10-04-GalaxyDetails'!A162)</f>
        <v>/home/ec2-user/galaxies/POGS_PS1only_PGC095698.fits</v>
      </c>
      <c r="C472" s="4">
        <f>'2012-10-04-GalaxyDetails'!B162</f>
        <v>8.9870000000000005E-2</v>
      </c>
      <c r="D472" t="str">
        <f>CONCATENATE('2012-10-04-GalaxyDetails'!C162,"c")</f>
        <v>PGC095698c</v>
      </c>
      <c r="E472" t="str">
        <f>'2012-10-04-GalaxyDetails'!D162</f>
        <v>S?</v>
      </c>
      <c r="F472">
        <v>0.1</v>
      </c>
      <c r="G472">
        <v>0</v>
      </c>
      <c r="H472">
        <v>1</v>
      </c>
    </row>
    <row r="473" spans="1:8">
      <c r="A473" s="5" t="s">
        <v>847</v>
      </c>
      <c r="B473" t="str">
        <f>CONCATENATE("/home/ec2-user/galaxies/",'2012-10-11-GalaxyDetails'!A162)</f>
        <v>/home/ec2-user/galaxies/POGS_PS1SDSSu_PGC095698.fits</v>
      </c>
      <c r="C473" s="4">
        <f>'2012-10-11-GalaxyDetails'!B162</f>
        <v>8.9870000000000005E-2</v>
      </c>
      <c r="D473" t="str">
        <f>CONCATENATE('2012-10-11-GalaxyDetails'!C162,"d")</f>
        <v>PGC095698d</v>
      </c>
      <c r="E473" t="str">
        <f>'2012-10-11-GalaxyDetails'!D162</f>
        <v>S?</v>
      </c>
      <c r="F473">
        <v>0.1</v>
      </c>
      <c r="G473">
        <v>0</v>
      </c>
      <c r="H473">
        <v>1</v>
      </c>
    </row>
    <row r="474" spans="1:8">
      <c r="A474" s="5" t="s">
        <v>847</v>
      </c>
      <c r="B474" t="str">
        <f>CONCATENATE("/home/ec2-user/galaxies/",'2012-10-04-GalaxyDetails'!A170)</f>
        <v>/home/ec2-user/galaxies/POGS_PS1only_PGC095711.fits</v>
      </c>
      <c r="C474" s="4">
        <f>'2012-10-04-GalaxyDetails'!B170</f>
        <v>9.0759999999999993E-2</v>
      </c>
      <c r="D474" t="str">
        <f>CONCATENATE('2012-10-04-GalaxyDetails'!C170,"c")</f>
        <v>PGC095711c</v>
      </c>
      <c r="E474" t="str">
        <f>'2012-10-04-GalaxyDetails'!D170</f>
        <v>S?</v>
      </c>
      <c r="F474">
        <v>0.1</v>
      </c>
      <c r="G474">
        <v>0</v>
      </c>
      <c r="H474">
        <v>1</v>
      </c>
    </row>
    <row r="475" spans="1:8">
      <c r="A475" s="5" t="s">
        <v>847</v>
      </c>
      <c r="B475" t="str">
        <f>CONCATENATE("/home/ec2-user/galaxies/",'2012-10-11-GalaxyDetails'!A170)</f>
        <v>/home/ec2-user/galaxies/POGS_PS1SDSSu_PGC095711.fits</v>
      </c>
      <c r="C475" s="4">
        <f>'2012-10-11-GalaxyDetails'!B170</f>
        <v>9.0759999999999993E-2</v>
      </c>
      <c r="D475" t="str">
        <f>CONCATENATE('2012-10-11-GalaxyDetails'!C170,"d")</f>
        <v>PGC095711d</v>
      </c>
      <c r="E475" t="str">
        <f>'2012-10-11-GalaxyDetails'!D170</f>
        <v>S?</v>
      </c>
      <c r="F475">
        <v>0.1</v>
      </c>
      <c r="G475">
        <v>0</v>
      </c>
      <c r="H475">
        <v>1</v>
      </c>
    </row>
    <row r="476" spans="1:8">
      <c r="A476" s="5" t="s">
        <v>847</v>
      </c>
      <c r="B476" t="str">
        <f>CONCATENATE("/home/ec2-user/galaxies/",'2012-10-04-GalaxyDetails'!A131)</f>
        <v>/home/ec2-user/galaxies/POGS_PS1only_PGC1077467.fits</v>
      </c>
      <c r="C476" s="4">
        <f>'2012-10-04-GalaxyDetails'!B131</f>
        <v>9.0763333333333335E-2</v>
      </c>
      <c r="D476" t="str">
        <f>CONCATENATE('2012-10-04-GalaxyDetails'!C131,"c")</f>
        <v>PGC1077467c</v>
      </c>
      <c r="E476" t="str">
        <f>'2012-10-04-GalaxyDetails'!D131</f>
        <v>S?</v>
      </c>
      <c r="F476">
        <v>0.1</v>
      </c>
      <c r="G476">
        <v>0</v>
      </c>
      <c r="H476">
        <v>1</v>
      </c>
    </row>
    <row r="477" spans="1:8">
      <c r="A477" s="5" t="s">
        <v>847</v>
      </c>
      <c r="B477" t="str">
        <f>CONCATENATE("/home/ec2-user/galaxies/",'2012-10-11-GalaxyDetails'!A131)</f>
        <v>/home/ec2-user/galaxies/POGS_PS1SDSSu_PGC1077467.fits</v>
      </c>
      <c r="C477" s="4">
        <f>'2012-10-11-GalaxyDetails'!B131</f>
        <v>9.0763333333333335E-2</v>
      </c>
      <c r="D477" t="str">
        <f>CONCATENATE('2012-10-11-GalaxyDetails'!C131,"d")</f>
        <v>PGC1077467d</v>
      </c>
      <c r="E477" t="str">
        <f>'2012-10-11-GalaxyDetails'!D131</f>
        <v>S?</v>
      </c>
      <c r="F477">
        <v>0.1</v>
      </c>
      <c r="G477">
        <v>0</v>
      </c>
      <c r="H477">
        <v>1</v>
      </c>
    </row>
    <row r="478" spans="1:8">
      <c r="A478" s="5" t="s">
        <v>847</v>
      </c>
      <c r="B478" t="str">
        <f>CONCATENATE("/home/ec2-user/galaxies/",'2012-10-04-GalaxyDetails'!A109)</f>
        <v>/home/ec2-user/galaxies/POGS_PS1only_PGC191857.fits</v>
      </c>
      <c r="C478" s="4">
        <f>'2012-10-04-GalaxyDetails'!B109</f>
        <v>9.1793333333333338E-2</v>
      </c>
      <c r="D478" t="str">
        <f>CONCATENATE('2012-10-04-GalaxyDetails'!C109,"c")</f>
        <v>PGC191857c</v>
      </c>
      <c r="E478" t="str">
        <f>'2012-10-04-GalaxyDetails'!D109</f>
        <v>Sab</v>
      </c>
      <c r="F478">
        <v>0.1</v>
      </c>
      <c r="G478">
        <v>0</v>
      </c>
      <c r="H478">
        <v>1</v>
      </c>
    </row>
    <row r="479" spans="1:8">
      <c r="A479" s="5" t="s">
        <v>847</v>
      </c>
      <c r="B479" t="str">
        <f>CONCATENATE("/home/ec2-user/galaxies/",'2012-10-11-GalaxyDetails'!A109)</f>
        <v>/home/ec2-user/galaxies/POGS_PS1SDSSu_PGC191857.fits</v>
      </c>
      <c r="C479" s="4">
        <f>'2012-10-11-GalaxyDetails'!B109</f>
        <v>9.1793333333333338E-2</v>
      </c>
      <c r="D479" t="str">
        <f>CONCATENATE('2012-10-11-GalaxyDetails'!C109,"d")</f>
        <v>PGC191857d</v>
      </c>
      <c r="E479" t="str">
        <f>'2012-10-11-GalaxyDetails'!D109</f>
        <v>Sab</v>
      </c>
      <c r="F479">
        <v>0.1</v>
      </c>
      <c r="G479">
        <v>0</v>
      </c>
      <c r="H479">
        <v>1</v>
      </c>
    </row>
    <row r="480" spans="1:8">
      <c r="A480" s="5" t="s">
        <v>847</v>
      </c>
      <c r="B480" t="str">
        <f>CONCATENATE("/home/ec2-user/galaxies/",'2012-10-04-GalaxyDetails'!A85)</f>
        <v>/home/ec2-user/galaxies/POGS_PS1only_PGC1092914.fits</v>
      </c>
      <c r="C480" s="4">
        <f>'2012-10-04-GalaxyDetails'!B85</f>
        <v>9.2216666666666669E-2</v>
      </c>
      <c r="D480" t="str">
        <f>CONCATENATE('2012-10-04-GalaxyDetails'!C85,"c")</f>
        <v>PGC1092914c</v>
      </c>
      <c r="E480" t="str">
        <f>'2012-10-04-GalaxyDetails'!D85</f>
        <v>Sab</v>
      </c>
      <c r="F480">
        <v>0.1</v>
      </c>
      <c r="G480">
        <v>0</v>
      </c>
      <c r="H480">
        <v>1</v>
      </c>
    </row>
    <row r="481" spans="1:8">
      <c r="A481" s="5" t="s">
        <v>847</v>
      </c>
      <c r="B481" t="str">
        <f>CONCATENATE("/home/ec2-user/galaxies/",'2012-10-11-GalaxyDetails'!A85)</f>
        <v>/home/ec2-user/galaxies/POGS_PS1SDSSu_PGC1092914.fits</v>
      </c>
      <c r="C481" s="4">
        <f>'2012-10-11-GalaxyDetails'!B85</f>
        <v>9.2216666666666669E-2</v>
      </c>
      <c r="D481" t="str">
        <f>CONCATENATE('2012-10-11-GalaxyDetails'!C85,"d")</f>
        <v>PGC1092914d</v>
      </c>
      <c r="E481" t="str">
        <f>'2012-10-11-GalaxyDetails'!D85</f>
        <v>Sab</v>
      </c>
      <c r="F481">
        <v>0.1</v>
      </c>
      <c r="G481">
        <v>0</v>
      </c>
      <c r="H481">
        <v>1</v>
      </c>
    </row>
    <row r="482" spans="1:8">
      <c r="A482" s="5" t="s">
        <v>847</v>
      </c>
      <c r="B482" t="str">
        <f>CONCATENATE("/home/ec2-user/galaxies/",'2012-10-04-GalaxyDetails'!A165)</f>
        <v>/home/ec2-user/galaxies/POGS_PS1only_PGC095707.fits</v>
      </c>
      <c r="C482" s="4">
        <f>'2012-10-04-GalaxyDetails'!B165</f>
        <v>9.3213333333333329E-2</v>
      </c>
      <c r="D482" t="str">
        <f>CONCATENATE('2012-10-04-GalaxyDetails'!C165,"c")</f>
        <v>PGC095707c</v>
      </c>
      <c r="E482" t="str">
        <f>'2012-10-04-GalaxyDetails'!D165</f>
        <v>S?</v>
      </c>
      <c r="F482">
        <v>0.1</v>
      </c>
      <c r="G482">
        <v>0</v>
      </c>
      <c r="H482">
        <v>1</v>
      </c>
    </row>
    <row r="483" spans="1:8">
      <c r="A483" s="5" t="s">
        <v>847</v>
      </c>
      <c r="B483" t="str">
        <f>CONCATENATE("/home/ec2-user/galaxies/",'2012-10-11-GalaxyDetails'!A165)</f>
        <v>/home/ec2-user/galaxies/POGS_PS1SDSSu_PGC095707.fits</v>
      </c>
      <c r="C483" s="4">
        <f>'2012-10-11-GalaxyDetails'!B165</f>
        <v>9.3213333333333329E-2</v>
      </c>
      <c r="D483" t="str">
        <f>CONCATENATE('2012-10-11-GalaxyDetails'!C165,"d")</f>
        <v>PGC095707d</v>
      </c>
      <c r="E483" t="str">
        <f>'2012-10-11-GalaxyDetails'!D165</f>
        <v>S?</v>
      </c>
      <c r="F483">
        <v>0.1</v>
      </c>
      <c r="G483">
        <v>0</v>
      </c>
      <c r="H483">
        <v>1</v>
      </c>
    </row>
    <row r="484" spans="1:8">
      <c r="A484" s="5" t="s">
        <v>847</v>
      </c>
      <c r="B484" t="str">
        <f>CONCATENATE("/home/ec2-user/galaxies/",'2012-10-04-GalaxyDetails'!A2)</f>
        <v>/home/ec2-user/galaxies/POGS_PS1only_PGC1071534.fits</v>
      </c>
      <c r="C484" s="4">
        <f>'2012-10-04-GalaxyDetails'!B2</f>
        <v>9.4166666666666662E-2</v>
      </c>
      <c r="D484" t="str">
        <f>CONCATENATE('2012-10-04-GalaxyDetails'!C2,"c")</f>
        <v>PGC1071534c</v>
      </c>
      <c r="E484" t="str">
        <f>'2012-10-04-GalaxyDetails'!D2</f>
        <v>S0-a</v>
      </c>
      <c r="F484">
        <v>0.1</v>
      </c>
      <c r="G484">
        <v>0</v>
      </c>
      <c r="H484">
        <v>1</v>
      </c>
    </row>
    <row r="485" spans="1:8">
      <c r="A485" s="5" t="s">
        <v>847</v>
      </c>
      <c r="B485" t="str">
        <f>CONCATENATE("/home/ec2-user/galaxies/",'2012-10-11-GalaxyDetails'!A2)</f>
        <v>/home/ec2-user/galaxies/POGS_PS1SDSSu_PGC1071534.fits</v>
      </c>
      <c r="C485" s="4">
        <f>'2012-10-11-GalaxyDetails'!B2</f>
        <v>9.4166666666666662E-2</v>
      </c>
      <c r="D485" t="str">
        <f>CONCATENATE('2012-10-11-GalaxyDetails'!C2,"d")</f>
        <v>PGC1071534d</v>
      </c>
      <c r="E485" t="str">
        <f>'2012-10-11-GalaxyDetails'!D2</f>
        <v>S0-a</v>
      </c>
      <c r="F485">
        <v>0.1</v>
      </c>
      <c r="G485">
        <v>0</v>
      </c>
      <c r="H485">
        <v>1</v>
      </c>
    </row>
    <row r="486" spans="1:8">
      <c r="A486" s="5" t="s">
        <v>847</v>
      </c>
      <c r="B486" t="str">
        <f>CONCATENATE("/home/ec2-user/galaxies/",'2012-10-04-GalaxyDetails'!A145)</f>
        <v>/home/ec2-user/galaxies/POGS_PS1only_PGC1125126.fits</v>
      </c>
      <c r="C486" s="4">
        <f>'2012-10-04-GalaxyDetails'!B145</f>
        <v>0.10059333333333334</v>
      </c>
      <c r="D486" t="str">
        <f>CONCATENATE('2012-10-04-GalaxyDetails'!C145,"c")</f>
        <v>PGC1125126c</v>
      </c>
      <c r="E486" t="str">
        <f>'2012-10-04-GalaxyDetails'!D145</f>
        <v>E?</v>
      </c>
      <c r="F486">
        <v>0.1</v>
      </c>
      <c r="G486">
        <v>0</v>
      </c>
      <c r="H486">
        <v>1</v>
      </c>
    </row>
    <row r="487" spans="1:8">
      <c r="A487" s="5" t="s">
        <v>847</v>
      </c>
      <c r="B487" t="str">
        <f>CONCATENATE("/home/ec2-user/galaxies/",'2012-10-11-GalaxyDetails'!A145)</f>
        <v>/home/ec2-user/galaxies/POGS_PS1SDSSu_PGC1125126.fits</v>
      </c>
      <c r="C487" s="4">
        <f>'2012-10-11-GalaxyDetails'!B145</f>
        <v>0.10059333333333334</v>
      </c>
      <c r="D487" t="str">
        <f>CONCATENATE('2012-10-11-GalaxyDetails'!C145,"d")</f>
        <v>PGC1125126d</v>
      </c>
      <c r="E487" t="str">
        <f>'2012-10-11-GalaxyDetails'!D145</f>
        <v>E?</v>
      </c>
      <c r="F487">
        <v>0.1</v>
      </c>
      <c r="G487">
        <v>0</v>
      </c>
      <c r="H487">
        <v>1</v>
      </c>
    </row>
    <row r="488" spans="1:8">
      <c r="A488" s="5" t="s">
        <v>847</v>
      </c>
      <c r="B488" t="str">
        <f>CONCATENATE("/home/ec2-user/galaxies/",'2012-10-04-GalaxyDetails'!A116)</f>
        <v>/home/ec2-user/galaxies/POGS_PS1only_2MASXJ22183385-0041169.fits</v>
      </c>
      <c r="C488" s="4">
        <f>'2012-10-04-GalaxyDetails'!B116</f>
        <v>0.11416333333333334</v>
      </c>
      <c r="D488" t="str">
        <f>CONCATENATE('2012-10-04-GalaxyDetails'!C116,"c")</f>
        <v>2MASXJ22183385-0041169c</v>
      </c>
      <c r="E488" t="str">
        <f>'2012-10-04-GalaxyDetails'!D116</f>
        <v>S?</v>
      </c>
      <c r="F488">
        <v>0.1</v>
      </c>
      <c r="G488">
        <v>0</v>
      </c>
      <c r="H488">
        <v>1</v>
      </c>
    </row>
    <row r="489" spans="1:8">
      <c r="A489" s="5" t="s">
        <v>847</v>
      </c>
      <c r="B489" t="str">
        <f>CONCATENATE("/home/ec2-user/galaxies/",'2012-10-11-GalaxyDetails'!A116)</f>
        <v>/home/ec2-user/galaxies/POGS_PS1SDSSu_2MASXJ22183385-0041169.fits</v>
      </c>
      <c r="C489" s="4">
        <f>'2012-10-11-GalaxyDetails'!B116</f>
        <v>0.11416333333333334</v>
      </c>
      <c r="D489" t="str">
        <f>CONCATENATE('2012-10-11-GalaxyDetails'!C116,"d")</f>
        <v>2MASXJ22183385-0041169d</v>
      </c>
      <c r="E489" t="str">
        <f>'2012-10-11-GalaxyDetails'!D116</f>
        <v>S?</v>
      </c>
      <c r="F489">
        <v>0.1</v>
      </c>
      <c r="G489">
        <v>0</v>
      </c>
      <c r="H489">
        <v>1</v>
      </c>
    </row>
  </sheetData>
  <sortState ref="A2:H489">
    <sortCondition ref="C2:C489"/>
    <sortCondition ref="B2:B489"/>
  </sortState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7"/>
  <sheetViews>
    <sheetView workbookViewId="0">
      <selection activeCell="F2" sqref="F2"/>
    </sheetView>
  </sheetViews>
  <sheetFormatPr baseColWidth="10" defaultRowHeight="15" x14ac:dyDescent="0"/>
  <cols>
    <col min="1" max="1" width="3" customWidth="1"/>
    <col min="2" max="2" width="18.33203125" bestFit="1" customWidth="1"/>
    <col min="3" max="3" width="61.1640625" bestFit="1" customWidth="1"/>
    <col min="4" max="4" width="8" style="4" bestFit="1" customWidth="1"/>
    <col min="5" max="5" width="24" bestFit="1" customWidth="1"/>
    <col min="6" max="6" width="7.33203125" bestFit="1" customWidth="1"/>
    <col min="7" max="7" width="6.1640625" bestFit="1" customWidth="1"/>
    <col min="8" max="8" width="7.1640625" bestFit="1" customWidth="1"/>
    <col min="9" max="9" width="7" bestFit="1" customWidth="1"/>
  </cols>
  <sheetData>
    <row r="1" spans="1:9">
      <c r="A1" t="s">
        <v>848</v>
      </c>
      <c r="B1" t="s">
        <v>850</v>
      </c>
      <c r="C1" t="s">
        <v>849</v>
      </c>
      <c r="D1" s="4" t="s">
        <v>851</v>
      </c>
      <c r="E1" t="s">
        <v>852</v>
      </c>
      <c r="F1" t="s">
        <v>853</v>
      </c>
      <c r="G1" t="s">
        <v>855</v>
      </c>
      <c r="H1" t="s">
        <v>854</v>
      </c>
      <c r="I1" t="s">
        <v>1107</v>
      </c>
    </row>
    <row r="2" spans="1:9">
      <c r="A2" t="str">
        <f>LOOKUP(D2,{0,0.005,0.02,0.03,0.045,0.055,0.07,0.08,0.095,0.105},{"","#","","#","","#","","#","","#"})</f>
        <v/>
      </c>
      <c r="B2" s="5" t="s">
        <v>847</v>
      </c>
      <c r="C2" t="str">
        <f>CONCATENATE("/home/ec2-user/galaxies/",'2012-10-11-GalaxyDetails'!A1)</f>
        <v>/home/ec2-user/galaxies/POGS_PS1SDSSu_PGC1211883.fits</v>
      </c>
      <c r="D2" s="4">
        <f>'2012-10-11-GalaxyDetails'!B1</f>
        <v>0.05</v>
      </c>
      <c r="E2" t="str">
        <f>CONCATENATE('2012-10-11-GalaxyDetails'!C1,"a")</f>
        <v>PGC1211883a</v>
      </c>
      <c r="F2" t="str">
        <f>'2012-10-11-GalaxyDetails'!D1</f>
        <v>Unk</v>
      </c>
      <c r="G2">
        <v>0.1</v>
      </c>
      <c r="H2">
        <v>0</v>
      </c>
      <c r="I2">
        <v>1</v>
      </c>
    </row>
    <row r="3" spans="1:9">
      <c r="A3" t="str">
        <f>LOOKUP(D3,{0,0.005,0.02,0.03,0.045,0.055,0.07,0.08,0.095,0.105},{"","#","","#","","#","","#","","#"})</f>
        <v>#</v>
      </c>
      <c r="B3" s="5" t="s">
        <v>847</v>
      </c>
      <c r="C3" t="str">
        <f>CONCATENATE("/home/ec2-user/galaxies/",'2012-10-11-GalaxyDetails'!A2)</f>
        <v>/home/ec2-user/galaxies/POGS_PS1SDSSu_PGC1071534.fits</v>
      </c>
      <c r="D3" s="4">
        <f>'2012-10-11-GalaxyDetails'!B2</f>
        <v>9.4166666666666662E-2</v>
      </c>
      <c r="E3" t="str">
        <f>CONCATENATE('2012-10-11-GalaxyDetails'!C2,"a")</f>
        <v>PGC1071534a</v>
      </c>
      <c r="F3" t="str">
        <f>'2012-10-11-GalaxyDetails'!D2</f>
        <v>S0-a</v>
      </c>
      <c r="G3">
        <v>0.1</v>
      </c>
      <c r="H3">
        <v>0</v>
      </c>
      <c r="I3">
        <v>1</v>
      </c>
    </row>
    <row r="4" spans="1:9">
      <c r="A4" t="str">
        <f>LOOKUP(D4,{0,0.005,0.02,0.03,0.045,0.055,0.07,0.08,0.095,0.105},{"","#","","#","","#","","#","","#"})</f>
        <v>#</v>
      </c>
      <c r="B4" s="5" t="s">
        <v>847</v>
      </c>
      <c r="C4" t="str">
        <f>CONCATENATE("/home/ec2-user/galaxies/",'2012-10-11-GalaxyDetails'!A3)</f>
        <v>/home/ec2-user/galaxies/POGS_PS1SDSSu_PGC1136122.fits</v>
      </c>
      <c r="D4" s="4">
        <f>'2012-10-11-GalaxyDetails'!B3</f>
        <v>6.3896666666666671E-2</v>
      </c>
      <c r="E4" t="str">
        <f>CONCATENATE('2012-10-11-GalaxyDetails'!C3,"a")</f>
        <v>PGC1136122a</v>
      </c>
      <c r="F4" t="str">
        <f>'2012-10-11-GalaxyDetails'!D3</f>
        <v>S?</v>
      </c>
      <c r="G4">
        <v>0.1</v>
      </c>
      <c r="H4">
        <v>0</v>
      </c>
      <c r="I4">
        <v>1</v>
      </c>
    </row>
    <row r="5" spans="1:9">
      <c r="A5" t="str">
        <f>LOOKUP(D5,{0,0.005,0.02,0.03,0.045,0.055,0.07,0.08,0.095,0.105},{"","#","","#","","#","","#","","#"})</f>
        <v/>
      </c>
      <c r="B5" s="5" t="s">
        <v>847</v>
      </c>
      <c r="C5" t="str">
        <f>CONCATENATE("/home/ec2-user/galaxies/",'2012-10-11-GalaxyDetails'!A4)</f>
        <v>/home/ec2-user/galaxies/POGS_PS1SDSSu_PGC1115312.fits</v>
      </c>
      <c r="D5" s="4">
        <f>'2012-10-11-GalaxyDetails'!B4</f>
        <v>0.05</v>
      </c>
      <c r="E5" t="str">
        <f>CONCATENATE('2012-10-11-GalaxyDetails'!C4,"a")</f>
        <v>PGC1115312a</v>
      </c>
      <c r="F5" t="str">
        <f>'2012-10-11-GalaxyDetails'!D4</f>
        <v>S?</v>
      </c>
      <c r="G5">
        <v>0.1</v>
      </c>
      <c r="H5">
        <v>0</v>
      </c>
      <c r="I5">
        <v>1</v>
      </c>
    </row>
    <row r="6" spans="1:9">
      <c r="A6" t="str">
        <f>LOOKUP(D6,{0,0.005,0.02,0.03,0.045,0.055,0.07,0.08,0.095,0.105},{"","#","","#","","#","","#","","#"})</f>
        <v/>
      </c>
      <c r="B6" s="5" t="s">
        <v>847</v>
      </c>
      <c r="C6" t="str">
        <f>CONCATENATE("/home/ec2-user/galaxies/",'2012-10-11-GalaxyDetails'!A5)</f>
        <v>/home/ec2-user/galaxies/POGS_PS1SDSSu_PGC191062.fits</v>
      </c>
      <c r="D6" s="4">
        <f>'2012-10-11-GalaxyDetails'!B5</f>
        <v>4.9283333333333332E-2</v>
      </c>
      <c r="E6" t="str">
        <f>CONCATENATE('2012-10-11-GalaxyDetails'!C5,"a")</f>
        <v>PGC191062a</v>
      </c>
      <c r="F6" t="str">
        <f>'2012-10-11-GalaxyDetails'!D5</f>
        <v>S?</v>
      </c>
      <c r="G6">
        <v>0.1</v>
      </c>
      <c r="H6">
        <v>0</v>
      </c>
      <c r="I6">
        <v>1</v>
      </c>
    </row>
    <row r="7" spans="1:9">
      <c r="A7" t="str">
        <f>LOOKUP(D7,{0,0.005,0.02,0.03,0.045,0.055,0.07,0.08,0.095,0.105},{"","#","","#","","#","","#","","#"})</f>
        <v/>
      </c>
      <c r="B7" s="5" t="s">
        <v>847</v>
      </c>
      <c r="C7" t="str">
        <f>CONCATENATE("/home/ec2-user/galaxies/",'2012-10-11-GalaxyDetails'!A6)</f>
        <v>/home/ec2-user/galaxies/POGS_PS1SDSSu_PGC170383.fits</v>
      </c>
      <c r="D7" s="4">
        <f>'2012-10-11-GalaxyDetails'!B6</f>
        <v>2.666E-2</v>
      </c>
      <c r="E7" t="str">
        <f>CONCATENATE('2012-10-11-GalaxyDetails'!C6,"a")</f>
        <v>PGC170383a</v>
      </c>
      <c r="F7" t="str">
        <f>'2012-10-11-GalaxyDetails'!D6</f>
        <v>E</v>
      </c>
      <c r="G7">
        <v>0.1</v>
      </c>
      <c r="H7">
        <v>0</v>
      </c>
      <c r="I7">
        <v>1</v>
      </c>
    </row>
    <row r="8" spans="1:9">
      <c r="A8" t="str">
        <f>LOOKUP(D8,{0,0.005,0.02,0.03,0.045,0.055,0.07,0.08,0.095,0.105},{"","#","","#","","#","","#","","#"})</f>
        <v/>
      </c>
      <c r="B8" s="5" t="s">
        <v>847</v>
      </c>
      <c r="C8" t="str">
        <f>CONCATENATE("/home/ec2-user/galaxies/",'2012-10-11-GalaxyDetails'!A7)</f>
        <v>/home/ec2-user/galaxies/POGS_PS1SDSSu_PGC067849.fits</v>
      </c>
      <c r="D8" s="4">
        <f>'2012-10-11-GalaxyDetails'!B7</f>
        <v>2.7E-2</v>
      </c>
      <c r="E8" t="str">
        <f>CONCATENATE('2012-10-11-GalaxyDetails'!C7,"a")</f>
        <v>PGC067849a</v>
      </c>
      <c r="F8" t="str">
        <f>'2012-10-11-GalaxyDetails'!D7</f>
        <v>E</v>
      </c>
      <c r="G8">
        <v>0.1</v>
      </c>
      <c r="H8">
        <v>0</v>
      </c>
      <c r="I8">
        <v>1</v>
      </c>
    </row>
    <row r="9" spans="1:9">
      <c r="A9" t="str">
        <f>LOOKUP(D9,{0,0.005,0.02,0.03,0.045,0.055,0.07,0.08,0.095,0.105},{"","#","","#","","#","","#","","#"})</f>
        <v/>
      </c>
      <c r="B9" s="5" t="s">
        <v>847</v>
      </c>
      <c r="C9" t="str">
        <f>CONCATENATE("/home/ec2-user/galaxies/",'2012-10-11-GalaxyDetails'!A8)</f>
        <v>/home/ec2-user/galaxies/POGS_PS1SDSSu_PGC091724.fits</v>
      </c>
      <c r="D9" s="4">
        <f>'2012-10-11-GalaxyDetails'!B8</f>
        <v>2.7353333333333334E-2</v>
      </c>
      <c r="E9" t="str">
        <f>CONCATENATE('2012-10-11-GalaxyDetails'!C8,"a")</f>
        <v>PGC091724a</v>
      </c>
      <c r="F9" t="str">
        <f>'2012-10-11-GalaxyDetails'!D8</f>
        <v>Sd</v>
      </c>
      <c r="G9">
        <v>0.1</v>
      </c>
      <c r="H9">
        <v>0</v>
      </c>
      <c r="I9">
        <v>1</v>
      </c>
    </row>
    <row r="10" spans="1:9">
      <c r="A10" t="str">
        <f>LOOKUP(D10,{0,0.005,0.02,0.03,0.045,0.055,0.07,0.08,0.095,0.105},{"","#","","#","","#","","#","","#"})</f>
        <v/>
      </c>
      <c r="B10" s="5" t="s">
        <v>847</v>
      </c>
      <c r="C10" t="str">
        <f>CONCATENATE("/home/ec2-user/galaxies/",'2012-10-11-GalaxyDetails'!A9)</f>
        <v>/home/ec2-user/galaxies/POGS_PS1SDSSu_PGC1094258.fits</v>
      </c>
      <c r="D10" s="4">
        <f>'2012-10-11-GalaxyDetails'!B9</f>
        <v>2.742E-2</v>
      </c>
      <c r="E10" t="str">
        <f>CONCATENATE('2012-10-11-GalaxyDetails'!C9,"a")</f>
        <v>PGC1094258a</v>
      </c>
      <c r="F10" t="str">
        <f>'2012-10-11-GalaxyDetails'!D9</f>
        <v>E?</v>
      </c>
      <c r="G10">
        <v>0.1</v>
      </c>
      <c r="H10">
        <v>0</v>
      </c>
      <c r="I10">
        <v>1</v>
      </c>
    </row>
    <row r="11" spans="1:9">
      <c r="A11" t="str">
        <f>LOOKUP(D11,{0,0.005,0.02,0.03,0.045,0.055,0.07,0.08,0.095,0.105},{"","#","","#","","#","","#","","#"})</f>
        <v/>
      </c>
      <c r="B11" s="5" t="s">
        <v>847</v>
      </c>
      <c r="C11" t="str">
        <f>CONCATENATE("/home/ec2-user/galaxies/",'2012-10-11-GalaxyDetails'!A10)</f>
        <v>/home/ec2-user/galaxies/POGS_PS1SDSSu_PGC1227505.fits</v>
      </c>
      <c r="D11" s="4">
        <f>'2012-10-11-GalaxyDetails'!B10</f>
        <v>0.05</v>
      </c>
      <c r="E11" t="str">
        <f>CONCATENATE('2012-10-11-GalaxyDetails'!C10,"a")</f>
        <v>PGC1227505a</v>
      </c>
      <c r="F11" t="str">
        <f>'2012-10-11-GalaxyDetails'!D10</f>
        <v>Unk</v>
      </c>
      <c r="G11">
        <v>0.1</v>
      </c>
      <c r="H11">
        <v>0</v>
      </c>
      <c r="I11">
        <v>1</v>
      </c>
    </row>
    <row r="12" spans="1:9">
      <c r="A12" t="str">
        <f>LOOKUP(D12,{0,0.005,0.02,0.03,0.045,0.055,0.07,0.08,0.095,0.105},{"","#","","#","","#","","#","","#"})</f>
        <v/>
      </c>
      <c r="B12" s="5" t="s">
        <v>847</v>
      </c>
      <c r="C12" t="str">
        <f>CONCATENATE("/home/ec2-user/galaxies/",'2012-10-11-GalaxyDetails'!A11)</f>
        <v>/home/ec2-user/galaxies/POGS_PS1SDSSu_PGC067858.fits</v>
      </c>
      <c r="D12" s="4">
        <f>'2012-10-11-GalaxyDetails'!B11</f>
        <v>2.6993333333333334E-2</v>
      </c>
      <c r="E12" t="str">
        <f>CONCATENATE('2012-10-11-GalaxyDetails'!C11,"a")</f>
        <v>PGC067858a</v>
      </c>
      <c r="F12" t="str">
        <f>'2012-10-11-GalaxyDetails'!D11</f>
        <v>Sb</v>
      </c>
      <c r="G12">
        <v>0.1</v>
      </c>
      <c r="H12">
        <v>0</v>
      </c>
      <c r="I12">
        <v>1</v>
      </c>
    </row>
    <row r="13" spans="1:9">
      <c r="A13" t="str">
        <f>LOOKUP(D13,{0,0.005,0.02,0.03,0.045,0.055,0.07,0.08,0.095,0.105},{"","#","","#","","#","","#","","#"})</f>
        <v/>
      </c>
      <c r="B13" s="5" t="s">
        <v>847</v>
      </c>
      <c r="C13" t="str">
        <f>CONCATENATE("/home/ec2-user/galaxies/",'2012-10-11-GalaxyDetails'!A12)</f>
        <v>/home/ec2-user/galaxies/POGS_PS1SDSSu_NGC7181.fits</v>
      </c>
      <c r="D13" s="4">
        <f>'2012-10-11-GalaxyDetails'!B12</f>
        <v>2.6176666666666668E-2</v>
      </c>
      <c r="E13" t="str">
        <f>CONCATENATE('2012-10-11-GalaxyDetails'!C12,"a")</f>
        <v>NGC7181a</v>
      </c>
      <c r="F13" t="str">
        <f>'2012-10-11-GalaxyDetails'!D12</f>
        <v>S0</v>
      </c>
      <c r="G13">
        <v>0.1</v>
      </c>
      <c r="H13">
        <v>0</v>
      </c>
      <c r="I13">
        <v>1</v>
      </c>
    </row>
    <row r="14" spans="1:9">
      <c r="A14" t="str">
        <f>LOOKUP(D14,{0,0.005,0.02,0.03,0.045,0.055,0.07,0.08,0.095,0.105},{"","#","","#","","#","","#","","#"})</f>
        <v/>
      </c>
      <c r="B14" s="5" t="s">
        <v>847</v>
      </c>
      <c r="C14" t="str">
        <f>CONCATENATE("/home/ec2-user/galaxies/",'2012-10-11-GalaxyDetails'!A13)</f>
        <v>/home/ec2-user/galaxies/POGS_PS1SDSSu_PGC191147.fits</v>
      </c>
      <c r="D14" s="4">
        <f>'2012-10-11-GalaxyDetails'!B13</f>
        <v>0.05</v>
      </c>
      <c r="E14" t="str">
        <f>CONCATENATE('2012-10-11-GalaxyDetails'!C13,"a")</f>
        <v>PGC191147a</v>
      </c>
      <c r="F14" t="str">
        <f>'2012-10-11-GalaxyDetails'!D13</f>
        <v>S?</v>
      </c>
      <c r="G14">
        <v>0.1</v>
      </c>
      <c r="H14">
        <v>0</v>
      </c>
      <c r="I14">
        <v>1</v>
      </c>
    </row>
    <row r="15" spans="1:9">
      <c r="A15" t="str">
        <f>LOOKUP(D15,{0,0.005,0.02,0.03,0.045,0.055,0.07,0.08,0.095,0.105},{"","#","","#","","#","","#","","#"})</f>
        <v/>
      </c>
      <c r="B15" s="5" t="s">
        <v>847</v>
      </c>
      <c r="C15" t="str">
        <f>CONCATENATE("/home/ec2-user/galaxies/",'2012-10-11-GalaxyDetails'!A14)</f>
        <v>/home/ec2-user/galaxies/POGS_PS1SDSSu_NGC7182.fits</v>
      </c>
      <c r="D15" s="4">
        <f>'2012-10-11-GalaxyDetails'!B14</f>
        <v>2.6823333333333334E-2</v>
      </c>
      <c r="E15" t="str">
        <f>CONCATENATE('2012-10-11-GalaxyDetails'!C14,"a")</f>
        <v>NGC7182a</v>
      </c>
      <c r="F15" t="str">
        <f>'2012-10-11-GalaxyDetails'!D14</f>
        <v>S0-a</v>
      </c>
      <c r="G15">
        <v>0.1</v>
      </c>
      <c r="H15">
        <v>0</v>
      </c>
      <c r="I15">
        <v>1</v>
      </c>
    </row>
    <row r="16" spans="1:9">
      <c r="A16" t="str">
        <f>LOOKUP(D16,{0,0.005,0.02,0.03,0.045,0.055,0.07,0.08,0.095,0.105},{"","#","","#","","#","","#","","#"})</f>
        <v>#</v>
      </c>
      <c r="B16" s="5" t="s">
        <v>847</v>
      </c>
      <c r="C16" t="str">
        <f>CONCATENATE("/home/ec2-user/galaxies/",'2012-10-11-GalaxyDetails'!A15)</f>
        <v>/home/ec2-user/galaxies/POGS_PS1SDSSu_PGC1162816.fits</v>
      </c>
      <c r="D16" s="4">
        <f>'2012-10-11-GalaxyDetails'!B15</f>
        <v>6.4086666666666667E-2</v>
      </c>
      <c r="E16" t="str">
        <f>CONCATENATE('2012-10-11-GalaxyDetails'!C15,"a")</f>
        <v>PGC1162816a</v>
      </c>
      <c r="F16" t="str">
        <f>'2012-10-11-GalaxyDetails'!D15</f>
        <v>S?</v>
      </c>
      <c r="G16">
        <v>0.1</v>
      </c>
      <c r="H16">
        <v>0</v>
      </c>
      <c r="I16">
        <v>1</v>
      </c>
    </row>
    <row r="17" spans="1:9">
      <c r="A17" t="str">
        <f>LOOKUP(D17,{0,0.005,0.02,0.03,0.045,0.055,0.07,0.08,0.095,0.105},{"","#","","#","","#","","#","","#"})</f>
        <v/>
      </c>
      <c r="B17" s="5" t="s">
        <v>847</v>
      </c>
      <c r="C17" t="str">
        <f>CONCATENATE("/home/ec2-user/galaxies/",'2012-10-11-GalaxyDetails'!A16)</f>
        <v>/home/ec2-user/galaxies/POGS_PS1SDSSu_PGC1092847.fits</v>
      </c>
      <c r="D17" s="4">
        <f>'2012-10-11-GalaxyDetails'!B16</f>
        <v>4.932333333333333E-2</v>
      </c>
      <c r="E17" t="str">
        <f>CONCATENATE('2012-10-11-GalaxyDetails'!C16,"a")</f>
        <v>PGC1092847a</v>
      </c>
      <c r="F17" t="str">
        <f>'2012-10-11-GalaxyDetails'!D16</f>
        <v>S?</v>
      </c>
      <c r="G17">
        <v>0.1</v>
      </c>
      <c r="H17">
        <v>0</v>
      </c>
      <c r="I17">
        <v>1</v>
      </c>
    </row>
    <row r="18" spans="1:9">
      <c r="A18" t="str">
        <f>LOOKUP(D18,{0,0.005,0.02,0.03,0.045,0.055,0.07,0.08,0.095,0.105},{"","#","","#","","#","","#","","#"})</f>
        <v>#</v>
      </c>
      <c r="B18" s="5" t="s">
        <v>847</v>
      </c>
      <c r="C18" t="str">
        <f>CONCATENATE("/home/ec2-user/galaxies/",'2012-10-11-GalaxyDetails'!A17)</f>
        <v>/home/ec2-user/galaxies/POGS_PS1SDSSu_UGC11876.fits</v>
      </c>
      <c r="D18" s="4">
        <f>'2012-10-11-GalaxyDetails'!B17</f>
        <v>1.3356666666666666E-2</v>
      </c>
      <c r="E18" t="str">
        <f>CONCATENATE('2012-10-11-GalaxyDetails'!C17,"a")</f>
        <v>UGC11876a</v>
      </c>
      <c r="F18" t="str">
        <f>'2012-10-11-GalaxyDetails'!D17</f>
        <v>Sc</v>
      </c>
      <c r="G18">
        <v>0.1</v>
      </c>
      <c r="H18">
        <v>0</v>
      </c>
      <c r="I18">
        <v>1</v>
      </c>
    </row>
    <row r="19" spans="1:9">
      <c r="A19" t="str">
        <f>LOOKUP(D19,{0,0.005,0.02,0.03,0.045,0.055,0.07,0.08,0.095,0.105},{"","#","","#","","#","","#","","#"})</f>
        <v>#</v>
      </c>
      <c r="B19" s="5" t="s">
        <v>847</v>
      </c>
      <c r="C19" t="str">
        <f>CONCATENATE("/home/ec2-user/galaxies/",'2012-10-11-GalaxyDetails'!A18)</f>
        <v>/home/ec2-user/galaxies/POGS_PS1SDSSu_NGC7189.fits</v>
      </c>
      <c r="D19" s="4">
        <f>'2012-10-11-GalaxyDetails'!B18</f>
        <v>3.0300000000000001E-2</v>
      </c>
      <c r="E19" t="str">
        <f>CONCATENATE('2012-10-11-GalaxyDetails'!C18,"a")</f>
        <v>NGC7189a</v>
      </c>
      <c r="F19" t="str">
        <f>'2012-10-11-GalaxyDetails'!D18</f>
        <v>SBb</v>
      </c>
      <c r="G19">
        <v>0.1</v>
      </c>
      <c r="H19">
        <v>0</v>
      </c>
      <c r="I19">
        <v>1</v>
      </c>
    </row>
    <row r="20" spans="1:9">
      <c r="A20" t="str">
        <f>LOOKUP(D20,{0,0.005,0.02,0.03,0.045,0.055,0.07,0.08,0.095,0.105},{"","#","","#","","#","","#","","#"})</f>
        <v>#</v>
      </c>
      <c r="B20" s="5" t="s">
        <v>847</v>
      </c>
      <c r="C20" t="str">
        <f>CONCATENATE("/home/ec2-user/galaxies/",'2012-10-11-GalaxyDetails'!A19)</f>
        <v>/home/ec2-user/galaxies/POGS_PS1SDSSu_IC1425.fits</v>
      </c>
      <c r="D20" s="4">
        <f>'2012-10-11-GalaxyDetails'!B19</f>
        <v>3.2176666666666666E-2</v>
      </c>
      <c r="E20" t="str">
        <f>CONCATENATE('2012-10-11-GalaxyDetails'!C19,"a")</f>
        <v>IC1425a</v>
      </c>
      <c r="F20" t="str">
        <f>'2012-10-11-GalaxyDetails'!D19</f>
        <v>E</v>
      </c>
      <c r="G20">
        <v>0.1</v>
      </c>
      <c r="H20">
        <v>0</v>
      </c>
      <c r="I20">
        <v>1</v>
      </c>
    </row>
    <row r="21" spans="1:9">
      <c r="A21" t="str">
        <f>LOOKUP(D21,{0,0.005,0.02,0.03,0.045,0.055,0.07,0.08,0.095,0.105},{"","#","","#","","#","","#","","#"})</f>
        <v/>
      </c>
      <c r="B21" s="5" t="s">
        <v>847</v>
      </c>
      <c r="C21" t="str">
        <f>CONCATENATE("/home/ec2-user/galaxies/",'2012-10-11-GalaxyDetails'!A20)</f>
        <v>/home/ec2-user/galaxies/POGS_PS1SDSSu_PGC191161.fits</v>
      </c>
      <c r="D21" s="4">
        <f>'2012-10-11-GalaxyDetails'!B20</f>
        <v>2.6726666666666666E-2</v>
      </c>
      <c r="E21" t="str">
        <f>CONCATENATE('2012-10-11-GalaxyDetails'!C20,"a")</f>
        <v>PGC191161a</v>
      </c>
      <c r="F21" t="str">
        <f>'2012-10-11-GalaxyDetails'!D20</f>
        <v>S0-a</v>
      </c>
      <c r="G21">
        <v>0.1</v>
      </c>
      <c r="H21">
        <v>0</v>
      </c>
      <c r="I21">
        <v>1</v>
      </c>
    </row>
    <row r="22" spans="1:9">
      <c r="A22" t="str">
        <f>LOOKUP(D22,{0,0.005,0.02,0.03,0.045,0.055,0.07,0.08,0.095,0.105},{"","#","","#","","#","","#","","#"})</f>
        <v/>
      </c>
      <c r="B22" s="5" t="s">
        <v>847</v>
      </c>
      <c r="C22" t="str">
        <f>CONCATENATE("/home/ec2-user/galaxies/",'2012-10-11-GalaxyDetails'!A21)</f>
        <v>/home/ec2-user/galaxies/POGS_PS1SDSSu_PGC067958.fits</v>
      </c>
      <c r="D22" s="4">
        <f>'2012-10-11-GalaxyDetails'!B21</f>
        <v>2.6360000000000001E-2</v>
      </c>
      <c r="E22" t="str">
        <f>CONCATENATE('2012-10-11-GalaxyDetails'!C21,"a")</f>
        <v>PGC067958a</v>
      </c>
      <c r="F22" t="str">
        <f>'2012-10-11-GalaxyDetails'!D21</f>
        <v>Sa</v>
      </c>
      <c r="G22">
        <v>0.1</v>
      </c>
      <c r="H22">
        <v>0</v>
      </c>
      <c r="I22">
        <v>1</v>
      </c>
    </row>
    <row r="23" spans="1:9">
      <c r="A23" t="str">
        <f>LOOKUP(D23,{0,0.005,0.02,0.03,0.045,0.055,0.07,0.08,0.095,0.105},{"","#","","#","","#","","#","","#"})</f>
        <v/>
      </c>
      <c r="B23" s="5" t="s">
        <v>847</v>
      </c>
      <c r="C23" t="str">
        <f>CONCATENATE("/home/ec2-user/galaxies/",'2012-10-11-GalaxyDetails'!A22)</f>
        <v>/home/ec2-user/galaxies/POGS_PS1SDSSu_PGC1069967.fits</v>
      </c>
      <c r="D23" s="4">
        <f>'2012-10-11-GalaxyDetails'!B22</f>
        <v>0.05</v>
      </c>
      <c r="E23" t="str">
        <f>CONCATENATE('2012-10-11-GalaxyDetails'!C22,"a")</f>
        <v>PGC1069967a</v>
      </c>
      <c r="F23" t="str">
        <f>'2012-10-11-GalaxyDetails'!D22</f>
        <v>S?</v>
      </c>
      <c r="G23">
        <v>0.1</v>
      </c>
      <c r="H23">
        <v>0</v>
      </c>
      <c r="I23">
        <v>1</v>
      </c>
    </row>
    <row r="24" spans="1:9">
      <c r="A24" t="str">
        <f>LOOKUP(D24,{0,0.005,0.02,0.03,0.045,0.055,0.07,0.08,0.095,0.105},{"","#","","#","","#","","#","","#"})</f>
        <v>#</v>
      </c>
      <c r="B24" s="5" t="s">
        <v>847</v>
      </c>
      <c r="C24" t="str">
        <f>CONCATENATE("/home/ec2-user/galaxies/",'2012-10-11-GalaxyDetails'!A23)</f>
        <v>/home/ec2-user/galaxies/POGS_PS1SDSSu_PGC067969.fits</v>
      </c>
      <c r="D24" s="4">
        <f>'2012-10-11-GalaxyDetails'!B23</f>
        <v>3.2736666666666664E-2</v>
      </c>
      <c r="E24" t="str">
        <f>CONCATENATE('2012-10-11-GalaxyDetails'!C23,"a")</f>
        <v>PGC067969a</v>
      </c>
      <c r="F24" t="str">
        <f>'2012-10-11-GalaxyDetails'!D23</f>
        <v>Sbc</v>
      </c>
      <c r="G24">
        <v>0.1</v>
      </c>
      <c r="H24">
        <v>0</v>
      </c>
      <c r="I24">
        <v>1</v>
      </c>
    </row>
    <row r="25" spans="1:9">
      <c r="A25" t="str">
        <f>LOOKUP(D25,{0,0.005,0.02,0.03,0.045,0.055,0.07,0.08,0.095,0.105},{"","#","","#","","#","","#","","#"})</f>
        <v/>
      </c>
      <c r="B25" s="5" t="s">
        <v>847</v>
      </c>
      <c r="C25" t="str">
        <f>CONCATENATE("/home/ec2-user/galaxies/",'2012-10-11-GalaxyDetails'!A24)</f>
        <v>/home/ec2-user/galaxies/POGS_PS1SDSSu_PGC1237767.fits</v>
      </c>
      <c r="D25" s="4">
        <f>'2012-10-11-GalaxyDetails'!B24</f>
        <v>0.05</v>
      </c>
      <c r="E25" t="str">
        <f>CONCATENATE('2012-10-11-GalaxyDetails'!C24,"a")</f>
        <v>PGC1237767a</v>
      </c>
      <c r="F25" t="str">
        <f>'2012-10-11-GalaxyDetails'!D24</f>
        <v>S?</v>
      </c>
      <c r="G25">
        <v>0.1</v>
      </c>
      <c r="H25">
        <v>0</v>
      </c>
      <c r="I25">
        <v>1</v>
      </c>
    </row>
    <row r="26" spans="1:9">
      <c r="A26" t="str">
        <f>LOOKUP(D26,{0,0.005,0.02,0.03,0.045,0.055,0.07,0.08,0.095,0.105},{"","#","","#","","#","","#","","#"})</f>
        <v>#</v>
      </c>
      <c r="B26" s="5" t="s">
        <v>847</v>
      </c>
      <c r="C26" t="str">
        <f>CONCATENATE("/home/ec2-user/galaxies/",'2012-10-11-GalaxyDetails'!A25)</f>
        <v>/home/ec2-user/galaxies/POGS_PS1SDSSu_PGC067982.fits</v>
      </c>
      <c r="D26" s="4">
        <f>'2012-10-11-GalaxyDetails'!B25</f>
        <v>4.2496666666666669E-2</v>
      </c>
      <c r="E26" t="str">
        <f>CONCATENATE('2012-10-11-GalaxyDetails'!C25,"a")</f>
        <v>PGC067982a</v>
      </c>
      <c r="F26" t="str">
        <f>'2012-10-11-GalaxyDetails'!D25</f>
        <v>S0-a</v>
      </c>
      <c r="G26">
        <v>0.1</v>
      </c>
      <c r="H26">
        <v>0</v>
      </c>
      <c r="I26">
        <v>1</v>
      </c>
    </row>
    <row r="27" spans="1:9">
      <c r="A27" t="str">
        <f>LOOKUP(D27,{0,0.005,0.02,0.03,0.045,0.055,0.07,0.08,0.095,0.105},{"","#","","#","","#","","#","","#"})</f>
        <v>#</v>
      </c>
      <c r="B27" s="5" t="s">
        <v>847</v>
      </c>
      <c r="C27" t="str">
        <f>CONCATENATE("/home/ec2-user/galaxies/",'2012-10-11-GalaxyDetails'!A26)</f>
        <v>/home/ec2-user/galaxies/POGS_PS1SDSSu_IC1428.fits</v>
      </c>
      <c r="D27" s="4">
        <f>'2012-10-11-GalaxyDetails'!B26</f>
        <v>4.098333333333333E-2</v>
      </c>
      <c r="E27" t="str">
        <f>CONCATENATE('2012-10-11-GalaxyDetails'!C26,"a")</f>
        <v>IC1428a</v>
      </c>
      <c r="F27" t="str">
        <f>'2012-10-11-GalaxyDetails'!D26</f>
        <v>S?</v>
      </c>
      <c r="G27">
        <v>0.1</v>
      </c>
      <c r="H27">
        <v>0</v>
      </c>
      <c r="I27">
        <v>1</v>
      </c>
    </row>
    <row r="28" spans="1:9">
      <c r="A28" t="str">
        <f>LOOKUP(D28,{0,0.005,0.02,0.03,0.045,0.055,0.07,0.08,0.095,0.105},{"","#","","#","","#","","#","","#"})</f>
        <v>#</v>
      </c>
      <c r="B28" s="5" t="s">
        <v>847</v>
      </c>
      <c r="C28" t="str">
        <f>CONCATENATE("/home/ec2-user/galaxies/",'2012-10-11-GalaxyDetails'!A27)</f>
        <v>/home/ec2-user/galaxies/POGS_PS1SDSSu_PGC091726.fits</v>
      </c>
      <c r="D28" s="4">
        <f>'2012-10-11-GalaxyDetails'!B27</f>
        <v>3.2993333333333333E-2</v>
      </c>
      <c r="E28" t="str">
        <f>CONCATENATE('2012-10-11-GalaxyDetails'!C27,"a")</f>
        <v>PGC091726a</v>
      </c>
      <c r="F28" t="str">
        <f>'2012-10-11-GalaxyDetails'!D27</f>
        <v>Sc</v>
      </c>
      <c r="G28">
        <v>0.1</v>
      </c>
      <c r="H28">
        <v>0</v>
      </c>
      <c r="I28">
        <v>1</v>
      </c>
    </row>
    <row r="29" spans="1:9">
      <c r="A29" t="str">
        <f>LOOKUP(D29,{0,0.005,0.02,0.03,0.045,0.055,0.07,0.08,0.095,0.105},{"","#","","#","","#","","#","","#"})</f>
        <v>#</v>
      </c>
      <c r="B29" s="5" t="s">
        <v>847</v>
      </c>
      <c r="C29" t="str">
        <f>CONCATENATE("/home/ec2-user/galaxies/",'2012-10-11-GalaxyDetails'!A28)</f>
        <v>/home/ec2-user/galaxies/POGS_PS1SDSSu_PGC067998.fits</v>
      </c>
      <c r="D29" s="4">
        <f>'2012-10-11-GalaxyDetails'!B28</f>
        <v>4.1050000000000003E-2</v>
      </c>
      <c r="E29" t="str">
        <f>CONCATENATE('2012-10-11-GalaxyDetails'!C28,"a")</f>
        <v>PGC067998a</v>
      </c>
      <c r="F29" t="str">
        <f>'2012-10-11-GalaxyDetails'!D28</f>
        <v>S?</v>
      </c>
      <c r="G29">
        <v>0.1</v>
      </c>
      <c r="H29">
        <v>0</v>
      </c>
      <c r="I29">
        <v>1</v>
      </c>
    </row>
    <row r="30" spans="1:9">
      <c r="A30" t="str">
        <f>LOOKUP(D30,{0,0.005,0.02,0.03,0.045,0.055,0.07,0.08,0.095,0.105},{"","#","","#","","#","","#","","#"})</f>
        <v>#</v>
      </c>
      <c r="B30" s="5" t="s">
        <v>847</v>
      </c>
      <c r="C30" t="str">
        <f>CONCATENATE("/home/ec2-user/galaxies/",'2012-10-11-GalaxyDetails'!A29)</f>
        <v>/home/ec2-user/galaxies/POGS_PS1SDSSu_SDSSJ220458.71-002752.1.fits</v>
      </c>
      <c r="D30" s="4">
        <f>'2012-10-11-GalaxyDetails'!B29</f>
        <v>1.5796666666666667E-2</v>
      </c>
      <c r="E30" t="str">
        <f>CONCATENATE('2012-10-11-GalaxyDetails'!C29,"a")</f>
        <v>SDSSJ220458.71-002752.1a</v>
      </c>
      <c r="F30" t="str">
        <f>'2012-10-11-GalaxyDetails'!D29</f>
        <v>Unk</v>
      </c>
      <c r="G30">
        <v>0.1</v>
      </c>
      <c r="H30">
        <v>0</v>
      </c>
      <c r="I30">
        <v>1</v>
      </c>
    </row>
    <row r="31" spans="1:9">
      <c r="A31" t="str">
        <f>LOOKUP(D31,{0,0.005,0.02,0.03,0.045,0.055,0.07,0.08,0.095,0.105},{"","#","","#","","#","","#","","#"})</f>
        <v>#</v>
      </c>
      <c r="B31" s="5" t="s">
        <v>847</v>
      </c>
      <c r="C31" t="str">
        <f>CONCATENATE("/home/ec2-user/galaxies/",'2012-10-11-GalaxyDetails'!A30)</f>
        <v>/home/ec2-user/galaxies/POGS_PS1SDSSu_NGC7198.fits</v>
      </c>
      <c r="D31" s="4">
        <f>'2012-10-11-GalaxyDetails'!B30</f>
        <v>1.602E-2</v>
      </c>
      <c r="E31" t="str">
        <f>CONCATENATE('2012-10-11-GalaxyDetails'!C30,"a")</f>
        <v>NGC7198a</v>
      </c>
      <c r="F31" t="str">
        <f>'2012-10-11-GalaxyDetails'!D30</f>
        <v>S0</v>
      </c>
      <c r="G31">
        <v>0.1</v>
      </c>
      <c r="H31">
        <v>0</v>
      </c>
      <c r="I31">
        <v>1</v>
      </c>
    </row>
    <row r="32" spans="1:9">
      <c r="A32" t="str">
        <f>LOOKUP(D32,{0,0.005,0.02,0.03,0.045,0.055,0.07,0.08,0.095,0.105},{"","#","","#","","#","","#","","#"})</f>
        <v>#</v>
      </c>
      <c r="B32" s="5" t="s">
        <v>847</v>
      </c>
      <c r="C32" t="str">
        <f>CONCATENATE("/home/ec2-user/galaxies/",'2012-10-11-GalaxyDetails'!A31)</f>
        <v>/home/ec2-user/galaxies/POGS_PS1SDSSu_PGC191315.fits</v>
      </c>
      <c r="D32" s="4">
        <f>'2012-10-11-GalaxyDetails'!B31</f>
        <v>3.1759999999999997E-2</v>
      </c>
      <c r="E32" t="str">
        <f>CONCATENATE('2012-10-11-GalaxyDetails'!C31,"a")</f>
        <v>PGC191315a</v>
      </c>
      <c r="F32" t="str">
        <f>'2012-10-11-GalaxyDetails'!D31</f>
        <v>S0-a</v>
      </c>
      <c r="G32">
        <v>0.1</v>
      </c>
      <c r="H32">
        <v>0</v>
      </c>
      <c r="I32">
        <v>1</v>
      </c>
    </row>
    <row r="33" spans="1:9">
      <c r="A33" t="str">
        <f>LOOKUP(D33,{0,0.005,0.02,0.03,0.045,0.055,0.07,0.08,0.095,0.105},{"","#","","#","","#","","#","","#"})</f>
        <v>#</v>
      </c>
      <c r="B33" s="5" t="s">
        <v>847</v>
      </c>
      <c r="C33" t="str">
        <f>CONCATENATE("/home/ec2-user/galaxies/",'2012-10-11-GalaxyDetails'!A32)</f>
        <v>/home/ec2-user/galaxies/POGS_PS1SDSSu_PGC191337.fits</v>
      </c>
      <c r="D33" s="4">
        <f>'2012-10-11-GalaxyDetails'!B32</f>
        <v>3.1146666666666666E-2</v>
      </c>
      <c r="E33" t="str">
        <f>CONCATENATE('2012-10-11-GalaxyDetails'!C32,"a")</f>
        <v>PGC191337a</v>
      </c>
      <c r="F33" t="str">
        <f>'2012-10-11-GalaxyDetails'!D32</f>
        <v>S?</v>
      </c>
      <c r="G33">
        <v>0.1</v>
      </c>
      <c r="H33">
        <v>0</v>
      </c>
      <c r="I33">
        <v>1</v>
      </c>
    </row>
    <row r="34" spans="1:9">
      <c r="A34" t="str">
        <f>LOOKUP(D34,{0,0.005,0.02,0.03,0.045,0.055,0.07,0.08,0.095,0.105},{"","#","","#","","#","","#","","#"})</f>
        <v/>
      </c>
      <c r="B34" s="5" t="s">
        <v>847</v>
      </c>
      <c r="C34" t="str">
        <f>CONCATENATE("/home/ec2-user/galaxies/",'2012-10-11-GalaxyDetails'!A33)</f>
        <v>/home/ec2-user/galaxies/POGS_PS1SDSSu_PGC1156494.fits</v>
      </c>
      <c r="D34" s="4">
        <f>'2012-10-11-GalaxyDetails'!B33</f>
        <v>0.05</v>
      </c>
      <c r="E34" t="str">
        <f>CONCATENATE('2012-10-11-GalaxyDetails'!C33,"a")</f>
        <v>PGC1156494a</v>
      </c>
      <c r="F34" t="str">
        <f>'2012-10-11-GalaxyDetails'!D33</f>
        <v>S?</v>
      </c>
      <c r="G34">
        <v>0.1</v>
      </c>
      <c r="H34">
        <v>0</v>
      </c>
      <c r="I34">
        <v>1</v>
      </c>
    </row>
    <row r="35" spans="1:9">
      <c r="A35" t="str">
        <f>LOOKUP(D35,{0,0.005,0.02,0.03,0.045,0.055,0.07,0.08,0.095,0.105},{"","#","","#","","#","","#","","#"})</f>
        <v/>
      </c>
      <c r="B35" s="5" t="s">
        <v>847</v>
      </c>
      <c r="C35" t="str">
        <f>CONCATENATE("/home/ec2-user/galaxies/",'2012-10-11-GalaxyDetails'!A34)</f>
        <v>/home/ec2-user/galaxies/POGS_PS1SDSSu_PGC1237186.fits</v>
      </c>
      <c r="D35" s="4">
        <f>'2012-10-11-GalaxyDetails'!B34</f>
        <v>0.05</v>
      </c>
      <c r="E35" t="str">
        <f>CONCATENATE('2012-10-11-GalaxyDetails'!C34,"a")</f>
        <v>PGC1237186a</v>
      </c>
      <c r="F35" t="str">
        <f>'2012-10-11-GalaxyDetails'!D34</f>
        <v>S?</v>
      </c>
      <c r="G35">
        <v>0.1</v>
      </c>
      <c r="H35">
        <v>0</v>
      </c>
      <c r="I35">
        <v>1</v>
      </c>
    </row>
    <row r="36" spans="1:9">
      <c r="A36" t="str">
        <f>LOOKUP(D36,{0,0.005,0.02,0.03,0.045,0.055,0.07,0.08,0.095,0.105},{"","#","","#","","#","","#","","#"})</f>
        <v/>
      </c>
      <c r="B36" s="5" t="s">
        <v>847</v>
      </c>
      <c r="C36" t="str">
        <f>CONCATENATE("/home/ec2-user/galaxies/",'2012-10-11-GalaxyDetails'!A35)</f>
        <v>/home/ec2-user/galaxies/POGS_PS1SDSSu_PGC1205930.fits</v>
      </c>
      <c r="D36" s="4">
        <f>'2012-10-11-GalaxyDetails'!B35</f>
        <v>0.05</v>
      </c>
      <c r="E36" t="str">
        <f>CONCATENATE('2012-10-11-GalaxyDetails'!C35,"a")</f>
        <v>PGC1205930a</v>
      </c>
      <c r="F36" t="str">
        <f>'2012-10-11-GalaxyDetails'!D35</f>
        <v>S0-a</v>
      </c>
      <c r="G36">
        <v>0.1</v>
      </c>
      <c r="H36">
        <v>0</v>
      </c>
      <c r="I36">
        <v>1</v>
      </c>
    </row>
    <row r="37" spans="1:9">
      <c r="A37" t="str">
        <f>LOOKUP(D37,{0,0.005,0.02,0.03,0.045,0.055,0.07,0.08,0.095,0.105},{"","#","","#","","#","","#","","#"})</f>
        <v/>
      </c>
      <c r="B37" s="5" t="s">
        <v>847</v>
      </c>
      <c r="C37" t="str">
        <f>CONCATENATE("/home/ec2-user/galaxies/",'2012-10-11-GalaxyDetails'!A36)</f>
        <v>/home/ec2-user/galaxies/POGS_PS1SDSSu_PGC068032.fits</v>
      </c>
      <c r="D37" s="4">
        <f>'2012-10-11-GalaxyDetails'!B36</f>
        <v>4.8529999999999997E-2</v>
      </c>
      <c r="E37" t="str">
        <f>CONCATENATE('2012-10-11-GalaxyDetails'!C36,"a")</f>
        <v>PGC068032a</v>
      </c>
      <c r="F37" t="str">
        <f>'2012-10-11-GalaxyDetails'!D36</f>
        <v>E?</v>
      </c>
      <c r="G37">
        <v>0.1</v>
      </c>
      <c r="H37">
        <v>0</v>
      </c>
      <c r="I37">
        <v>1</v>
      </c>
    </row>
    <row r="38" spans="1:9">
      <c r="A38" t="str">
        <f>LOOKUP(D38,{0,0.005,0.02,0.03,0.045,0.055,0.07,0.08,0.095,0.105},{"","#","","#","","#","","#","","#"})</f>
        <v>#</v>
      </c>
      <c r="B38" s="5" t="s">
        <v>847</v>
      </c>
      <c r="C38" t="str">
        <f>CONCATENATE("/home/ec2-user/galaxies/",'2012-10-11-GalaxyDetails'!A37)</f>
        <v>/home/ec2-user/galaxies/POGS_PS1SDSSu_UGC11907.fits</v>
      </c>
      <c r="D38" s="4">
        <f>'2012-10-11-GalaxyDetails'!B37</f>
        <v>4.0723333333333334E-2</v>
      </c>
      <c r="E38" t="str">
        <f>CONCATENATE('2012-10-11-GalaxyDetails'!C37,"a")</f>
        <v>UGC11907a</v>
      </c>
      <c r="F38" t="str">
        <f>'2012-10-11-GalaxyDetails'!D37</f>
        <v>S0-a</v>
      </c>
      <c r="G38">
        <v>0.1</v>
      </c>
      <c r="H38">
        <v>0</v>
      </c>
      <c r="I38">
        <v>1</v>
      </c>
    </row>
    <row r="39" spans="1:9">
      <c r="A39" t="str">
        <f>LOOKUP(D39,{0,0.005,0.02,0.03,0.045,0.055,0.07,0.08,0.095,0.105},{"","#","","#","","#","","#","","#"})</f>
        <v/>
      </c>
      <c r="B39" s="5" t="s">
        <v>847</v>
      </c>
      <c r="C39" t="str">
        <f>CONCATENATE("/home/ec2-user/galaxies/",'2012-10-11-GalaxyDetails'!A38)</f>
        <v>/home/ec2-user/galaxies/POGS_PS1SDSSu_PGC1076535.fits</v>
      </c>
      <c r="D39" s="4">
        <f>'2012-10-11-GalaxyDetails'!B38</f>
        <v>2.8379999999999999E-2</v>
      </c>
      <c r="E39" t="str">
        <f>CONCATENATE('2012-10-11-GalaxyDetails'!C38,"a")</f>
        <v>PGC1076535a</v>
      </c>
      <c r="F39" t="str">
        <f>'2012-10-11-GalaxyDetails'!D38</f>
        <v>S?</v>
      </c>
      <c r="G39">
        <v>0.1</v>
      </c>
      <c r="H39">
        <v>0</v>
      </c>
      <c r="I39">
        <v>1</v>
      </c>
    </row>
    <row r="40" spans="1:9">
      <c r="A40" t="str">
        <f>LOOKUP(D40,{0,0.005,0.02,0.03,0.045,0.055,0.07,0.08,0.095,0.105},{"","#","","#","","#","","#","","#"})</f>
        <v/>
      </c>
      <c r="B40" s="5" t="s">
        <v>847</v>
      </c>
      <c r="C40" t="str">
        <f>CONCATENATE("/home/ec2-user/galaxies/",'2012-10-11-GalaxyDetails'!A39)</f>
        <v>/home/ec2-user/galaxies/POGS_PS1SDSSu_SDSSJ220634.97+000327.6.fits</v>
      </c>
      <c r="D40" s="4">
        <f>'2012-10-11-GalaxyDetails'!B39</f>
        <v>0.05</v>
      </c>
      <c r="E40" t="str">
        <f>CONCATENATE('2012-10-11-GalaxyDetails'!C39,"a")</f>
        <v>SDSSJ220634.97+000327.6a</v>
      </c>
      <c r="F40" t="str">
        <f>'2012-10-11-GalaxyDetails'!D39</f>
        <v>Unk</v>
      </c>
      <c r="G40">
        <v>0.1</v>
      </c>
      <c r="H40">
        <v>0</v>
      </c>
      <c r="I40">
        <v>1</v>
      </c>
    </row>
    <row r="41" spans="1:9">
      <c r="A41" t="str">
        <f>LOOKUP(D41,{0,0.005,0.02,0.03,0.045,0.055,0.07,0.08,0.095,0.105},{"","#","","#","","#","","#","","#"})</f>
        <v/>
      </c>
      <c r="B41" s="5" t="s">
        <v>847</v>
      </c>
      <c r="C41" t="str">
        <f>CONCATENATE("/home/ec2-user/galaxies/",'2012-10-11-GalaxyDetails'!A40)</f>
        <v>/home/ec2-user/galaxies/POGS_PS1SDSSu_PGC068042.fits</v>
      </c>
      <c r="D41" s="4">
        <f>'2012-10-11-GalaxyDetails'!B40</f>
        <v>0.05</v>
      </c>
      <c r="E41" t="str">
        <f>CONCATENATE('2012-10-11-GalaxyDetails'!C40,"a")</f>
        <v>PGC068042a</v>
      </c>
      <c r="F41" t="str">
        <f>'2012-10-11-GalaxyDetails'!D40</f>
        <v>S?</v>
      </c>
      <c r="G41">
        <v>0.1</v>
      </c>
      <c r="H41">
        <v>0</v>
      </c>
      <c r="I41">
        <v>1</v>
      </c>
    </row>
    <row r="42" spans="1:9">
      <c r="A42" t="str">
        <f>LOOKUP(D42,{0,0.005,0.02,0.03,0.045,0.055,0.07,0.08,0.095,0.105},{"","#","","#","","#","","#","","#"})</f>
        <v/>
      </c>
      <c r="B42" s="5" t="s">
        <v>847</v>
      </c>
      <c r="C42" t="str">
        <f>CONCATENATE("/home/ec2-user/galaxies/",'2012-10-11-GalaxyDetails'!A41)</f>
        <v>/home/ec2-user/galaxies/POGS_PS1SDSSu_PGC068072.fits</v>
      </c>
      <c r="D42" s="4">
        <f>'2012-10-11-GalaxyDetails'!B41</f>
        <v>2.9566666666666668E-2</v>
      </c>
      <c r="E42" t="str">
        <f>CONCATENATE('2012-10-11-GalaxyDetails'!C41,"a")</f>
        <v>PGC068072a</v>
      </c>
      <c r="F42" t="str">
        <f>'2012-10-11-GalaxyDetails'!D41</f>
        <v>S?</v>
      </c>
      <c r="G42">
        <v>0.1</v>
      </c>
      <c r="H42">
        <v>0</v>
      </c>
      <c r="I42">
        <v>1</v>
      </c>
    </row>
    <row r="43" spans="1:9">
      <c r="A43" t="str">
        <f>LOOKUP(D43,{0,0.005,0.02,0.03,0.045,0.055,0.07,0.08,0.095,0.105},{"","#","","#","","#","","#","","#"})</f>
        <v>#</v>
      </c>
      <c r="B43" s="5" t="s">
        <v>847</v>
      </c>
      <c r="C43" t="str">
        <f>CONCATENATE("/home/ec2-user/galaxies/",'2012-10-11-GalaxyDetails'!A42)</f>
        <v>/home/ec2-user/galaxies/POGS_PS1SDSSu_PGC068095.fits</v>
      </c>
      <c r="D43" s="4">
        <f>'2012-10-11-GalaxyDetails'!B42</f>
        <v>5.6230000000000002E-2</v>
      </c>
      <c r="E43" t="str">
        <f>CONCATENATE('2012-10-11-GalaxyDetails'!C42,"a")</f>
        <v>PGC068095a</v>
      </c>
      <c r="F43" t="str">
        <f>'2012-10-11-GalaxyDetails'!D42</f>
        <v>SABb</v>
      </c>
      <c r="G43">
        <v>0.1</v>
      </c>
      <c r="H43">
        <v>0</v>
      </c>
      <c r="I43">
        <v>1</v>
      </c>
    </row>
    <row r="44" spans="1:9">
      <c r="A44" t="str">
        <f>LOOKUP(D44,{0,0.005,0.02,0.03,0.045,0.055,0.07,0.08,0.095,0.105},{"","#","","#","","#","","#","","#"})</f>
        <v>#</v>
      </c>
      <c r="B44" s="5" t="s">
        <v>847</v>
      </c>
      <c r="C44" t="str">
        <f>CONCATENATE("/home/ec2-user/galaxies/",'2012-10-11-GalaxyDetails'!A43)</f>
        <v>/home/ec2-user/galaxies/POGS_PS1SDSSu_2MASXJ22080447+0108060.fits</v>
      </c>
      <c r="D44" s="4">
        <f>'2012-10-11-GalaxyDetails'!B43</f>
        <v>8.5536666666666664E-2</v>
      </c>
      <c r="E44" t="str">
        <f>CONCATENATE('2012-10-11-GalaxyDetails'!C43,"a")</f>
        <v>2MASXJ22080447+0108060a</v>
      </c>
      <c r="F44" t="str">
        <f>'2012-10-11-GalaxyDetails'!D43</f>
        <v>S?</v>
      </c>
      <c r="G44">
        <v>0.1</v>
      </c>
      <c r="H44">
        <v>0</v>
      </c>
      <c r="I44">
        <v>1</v>
      </c>
    </row>
    <row r="45" spans="1:9">
      <c r="A45" t="str">
        <f>LOOKUP(D45,{0,0.005,0.02,0.03,0.045,0.055,0.07,0.08,0.095,0.105},{"","#","","#","","#","","#","","#"})</f>
        <v>#</v>
      </c>
      <c r="B45" s="5" t="s">
        <v>847</v>
      </c>
      <c r="C45" t="str">
        <f>CONCATENATE("/home/ec2-user/galaxies/",'2012-10-11-GalaxyDetails'!A44)</f>
        <v>/home/ec2-user/galaxies/POGS_PS1SDSSu_NGC7215.fits</v>
      </c>
      <c r="D45" s="4">
        <f>'2012-10-11-GalaxyDetails'!B44</f>
        <v>1.3443333333333333E-2</v>
      </c>
      <c r="E45" t="str">
        <f>CONCATENATE('2012-10-11-GalaxyDetails'!C44,"a")</f>
        <v>NGC7215a</v>
      </c>
      <c r="F45" t="str">
        <f>'2012-10-11-GalaxyDetails'!D44</f>
        <v>S0</v>
      </c>
      <c r="G45">
        <v>0.1</v>
      </c>
      <c r="H45">
        <v>0</v>
      </c>
      <c r="I45">
        <v>1</v>
      </c>
    </row>
    <row r="46" spans="1:9">
      <c r="A46" t="str">
        <f>LOOKUP(D46,{0,0.005,0.02,0.03,0.045,0.055,0.07,0.08,0.095,0.105},{"","#","","#","","#","","#","","#"})</f>
        <v/>
      </c>
      <c r="B46" s="5" t="s">
        <v>847</v>
      </c>
      <c r="C46" t="str">
        <f>CONCATENATE("/home/ec2-user/galaxies/",'2012-10-11-GalaxyDetails'!A45)</f>
        <v>/home/ec2-user/galaxies/POGS_PS1SDSSu_PGC1072442.fits</v>
      </c>
      <c r="D46" s="4">
        <f>'2012-10-11-GalaxyDetails'!B45</f>
        <v>2.4049999999999998E-2</v>
      </c>
      <c r="E46" t="str">
        <f>CONCATENATE('2012-10-11-GalaxyDetails'!C45,"a")</f>
        <v>PGC1072442a</v>
      </c>
      <c r="F46" t="str">
        <f>'2012-10-11-GalaxyDetails'!D45</f>
        <v>E?</v>
      </c>
      <c r="G46">
        <v>0.1</v>
      </c>
      <c r="H46">
        <v>0</v>
      </c>
      <c r="I46">
        <v>1</v>
      </c>
    </row>
    <row r="47" spans="1:9">
      <c r="A47" t="str">
        <f>LOOKUP(D47,{0,0.005,0.02,0.03,0.045,0.055,0.07,0.08,0.095,0.105},{"","#","","#","","#","","#","","#"})</f>
        <v/>
      </c>
      <c r="B47" s="5" t="s">
        <v>847</v>
      </c>
      <c r="C47" t="str">
        <f>CONCATENATE("/home/ec2-user/galaxies/",'2012-10-11-GalaxyDetails'!A46)</f>
        <v>/home/ec2-user/galaxies/POGS_PS1SDSSu_PGC1254476.fits</v>
      </c>
      <c r="D47" s="4">
        <f>'2012-10-11-GalaxyDetails'!B46</f>
        <v>0.05</v>
      </c>
      <c r="E47" t="str">
        <f>CONCATENATE('2012-10-11-GalaxyDetails'!C46,"a")</f>
        <v>PGC1254476a</v>
      </c>
      <c r="F47" t="str">
        <f>'2012-10-11-GalaxyDetails'!D46</f>
        <v>S?</v>
      </c>
      <c r="G47">
        <v>0.1</v>
      </c>
      <c r="H47">
        <v>0</v>
      </c>
      <c r="I47">
        <v>1</v>
      </c>
    </row>
    <row r="48" spans="1:9">
      <c r="A48" t="str">
        <f>LOOKUP(D48,{0,0.005,0.02,0.03,0.045,0.055,0.07,0.08,0.095,0.105},{"","#","","#","","#","","#","","#"})</f>
        <v/>
      </c>
      <c r="B48" s="5" t="s">
        <v>847</v>
      </c>
      <c r="C48" t="str">
        <f>CONCATENATE("/home/ec2-user/galaxies/",'2012-10-11-GalaxyDetails'!A47)</f>
        <v>/home/ec2-user/galaxies/POGS_PS1SDSSu_PGC1094054.fits</v>
      </c>
      <c r="D48" s="4">
        <f>'2012-10-11-GalaxyDetails'!B47</f>
        <v>5.3216666666666669E-2</v>
      </c>
      <c r="E48" t="str">
        <f>CONCATENATE('2012-10-11-GalaxyDetails'!C47,"a")</f>
        <v>PGC1094054a</v>
      </c>
      <c r="F48" t="str">
        <f>'2012-10-11-GalaxyDetails'!D47</f>
        <v>S?</v>
      </c>
      <c r="G48">
        <v>0.1</v>
      </c>
      <c r="H48">
        <v>0</v>
      </c>
      <c r="I48">
        <v>1</v>
      </c>
    </row>
    <row r="49" spans="1:9">
      <c r="A49" t="str">
        <f>LOOKUP(D49,{0,0.005,0.02,0.03,0.045,0.055,0.07,0.08,0.095,0.105},{"","#","","#","","#","","#","","#"})</f>
        <v/>
      </c>
      <c r="B49" s="5" t="s">
        <v>847</v>
      </c>
      <c r="C49" t="str">
        <f>CONCATENATE("/home/ec2-user/galaxies/",'2012-10-11-GalaxyDetails'!A48)</f>
        <v>/home/ec2-user/galaxies/POGS_PS1SDSSu_PGC1204485.fits</v>
      </c>
      <c r="D49" s="4">
        <f>'2012-10-11-GalaxyDetails'!B48</f>
        <v>0.05</v>
      </c>
      <c r="E49" t="str">
        <f>CONCATENATE('2012-10-11-GalaxyDetails'!C48,"a")</f>
        <v>PGC1204485a</v>
      </c>
      <c r="F49" t="str">
        <f>'2012-10-11-GalaxyDetails'!D48</f>
        <v>S?</v>
      </c>
      <c r="G49">
        <v>0.1</v>
      </c>
      <c r="H49">
        <v>0</v>
      </c>
      <c r="I49">
        <v>1</v>
      </c>
    </row>
    <row r="50" spans="1:9">
      <c r="A50" t="str">
        <f>LOOKUP(D50,{0,0.005,0.02,0.03,0.045,0.055,0.07,0.08,0.095,0.105},{"","#","","#","","#","","#","","#"})</f>
        <v>#</v>
      </c>
      <c r="B50" s="5" t="s">
        <v>847</v>
      </c>
      <c r="C50" t="str">
        <f>CONCATENATE("/home/ec2-user/galaxies/",'2012-10-11-GalaxyDetails'!A49)</f>
        <v>/home/ec2-user/galaxies/POGS_PS1SDSSu_PGC068149.fits</v>
      </c>
      <c r="D50" s="4">
        <f>'2012-10-11-GalaxyDetails'!B49</f>
        <v>1.291E-2</v>
      </c>
      <c r="E50" t="str">
        <f>CONCATENATE('2012-10-11-GalaxyDetails'!C49,"a")</f>
        <v>PGC068149a</v>
      </c>
      <c r="F50" t="str">
        <f>'2012-10-11-GalaxyDetails'!D49</f>
        <v>Unk</v>
      </c>
      <c r="G50">
        <v>0.1</v>
      </c>
      <c r="H50">
        <v>0</v>
      </c>
      <c r="I50">
        <v>1</v>
      </c>
    </row>
    <row r="51" spans="1:9">
      <c r="A51" t="str">
        <f>LOOKUP(D51,{0,0.005,0.02,0.03,0.045,0.055,0.07,0.08,0.095,0.105},{"","#","","#","","#","","#","","#"})</f>
        <v/>
      </c>
      <c r="B51" s="5" t="s">
        <v>847</v>
      </c>
      <c r="C51" t="str">
        <f>CONCATENATE("/home/ec2-user/galaxies/",'2012-10-11-GalaxyDetails'!A50)</f>
        <v>/home/ec2-user/galaxies/POGS_PS1SDSSu_PGC1236665.fits</v>
      </c>
      <c r="D51" s="4">
        <f>'2012-10-11-GalaxyDetails'!B50</f>
        <v>0.05</v>
      </c>
      <c r="E51" t="str">
        <f>CONCATENATE('2012-10-11-GalaxyDetails'!C50,"a")</f>
        <v>PGC1236665a</v>
      </c>
      <c r="F51" t="str">
        <f>'2012-10-11-GalaxyDetails'!D50</f>
        <v>Unk</v>
      </c>
      <c r="G51">
        <v>0.1</v>
      </c>
      <c r="H51">
        <v>0</v>
      </c>
      <c r="I51">
        <v>1</v>
      </c>
    </row>
    <row r="52" spans="1:9">
      <c r="A52" t="str">
        <f>LOOKUP(D52,{0,0.005,0.02,0.03,0.045,0.055,0.07,0.08,0.095,0.105},{"","#","","#","","#","","#","","#"})</f>
        <v>#</v>
      </c>
      <c r="B52" s="5" t="s">
        <v>847</v>
      </c>
      <c r="C52" t="str">
        <f>CONCATENATE("/home/ec2-user/galaxies/",'2012-10-11-GalaxyDetails'!A51)</f>
        <v>/home/ec2-user/galaxies/POGS_PS1SDSSu_PGC068167.fits</v>
      </c>
      <c r="D52" s="4">
        <f>'2012-10-11-GalaxyDetails'!B51</f>
        <v>3.3680000000000002E-2</v>
      </c>
      <c r="E52" t="str">
        <f>CONCATENATE('2012-10-11-GalaxyDetails'!C51,"a")</f>
        <v>PGC068167a</v>
      </c>
      <c r="F52" t="str">
        <f>'2012-10-11-GalaxyDetails'!D51</f>
        <v>Sbc</v>
      </c>
      <c r="G52">
        <v>0.1</v>
      </c>
      <c r="H52">
        <v>0</v>
      </c>
      <c r="I52">
        <v>1</v>
      </c>
    </row>
    <row r="53" spans="1:9">
      <c r="A53" t="str">
        <f>LOOKUP(D53,{0,0.005,0.02,0.03,0.045,0.055,0.07,0.08,0.095,0.105},{"","#","","#","","#","","#","","#"})</f>
        <v/>
      </c>
      <c r="B53" s="5" t="s">
        <v>847</v>
      </c>
      <c r="C53" t="str">
        <f>CONCATENATE("/home/ec2-user/galaxies/",'2012-10-11-GalaxyDetails'!A52)</f>
        <v>/home/ec2-user/galaxies/POGS_PS1SDSSu_PGC1086643.fits</v>
      </c>
      <c r="D53" s="4">
        <f>'2012-10-11-GalaxyDetails'!B52</f>
        <v>0.05</v>
      </c>
      <c r="E53" t="str">
        <f>CONCATENATE('2012-10-11-GalaxyDetails'!C52,"a")</f>
        <v>PGC1086643a</v>
      </c>
      <c r="F53" t="str">
        <f>'2012-10-11-GalaxyDetails'!D52</f>
        <v>Unk</v>
      </c>
      <c r="G53">
        <v>0.1</v>
      </c>
      <c r="H53">
        <v>0</v>
      </c>
      <c r="I53">
        <v>1</v>
      </c>
    </row>
    <row r="54" spans="1:9">
      <c r="A54" t="str">
        <f>LOOKUP(D54,{0,0.005,0.02,0.03,0.045,0.055,0.07,0.08,0.095,0.105},{"","#","","#","","#","","#","","#"})</f>
        <v>#</v>
      </c>
      <c r="B54" s="5" t="s">
        <v>847</v>
      </c>
      <c r="C54" t="str">
        <f>CONCATENATE("/home/ec2-user/galaxies/",'2012-10-11-GalaxyDetails'!A53)</f>
        <v>/home/ec2-user/galaxies/POGS_PS1SDSSu_PGC1088268.fits</v>
      </c>
      <c r="D54" s="4">
        <f>'2012-10-11-GalaxyDetails'!B53</f>
        <v>9.8200000000000006E-3</v>
      </c>
      <c r="E54" t="str">
        <f>CONCATENATE('2012-10-11-GalaxyDetails'!C53,"a")</f>
        <v>PGC1088268a</v>
      </c>
      <c r="F54" t="str">
        <f>'2012-10-11-GalaxyDetails'!D53</f>
        <v>S?</v>
      </c>
      <c r="G54">
        <v>0.1</v>
      </c>
      <c r="H54">
        <v>0</v>
      </c>
      <c r="I54">
        <v>1</v>
      </c>
    </row>
    <row r="55" spans="1:9">
      <c r="A55" t="str">
        <f>LOOKUP(D55,{0,0.005,0.02,0.03,0.045,0.055,0.07,0.08,0.095,0.105},{"","#","","#","","#","","#","","#"})</f>
        <v>#</v>
      </c>
      <c r="B55" s="5" t="s">
        <v>847</v>
      </c>
      <c r="C55" t="str">
        <f>CONCATENATE("/home/ec2-user/galaxies/",'2012-10-11-GalaxyDetails'!A54)</f>
        <v>/home/ec2-user/galaxies/POGS_PS1SDSSu_PGC1083917.fits</v>
      </c>
      <c r="D55" s="4">
        <f>'2012-10-11-GalaxyDetails'!B54</f>
        <v>5.541666666666667E-2</v>
      </c>
      <c r="E55" t="str">
        <f>CONCATENATE('2012-10-11-GalaxyDetails'!C54,"a")</f>
        <v>PGC1083917a</v>
      </c>
      <c r="F55" t="str">
        <f>'2012-10-11-GalaxyDetails'!D54</f>
        <v>S?</v>
      </c>
      <c r="G55">
        <v>0.1</v>
      </c>
      <c r="H55">
        <v>0</v>
      </c>
      <c r="I55">
        <v>1</v>
      </c>
    </row>
    <row r="56" spans="1:9">
      <c r="A56" t="str">
        <f>LOOKUP(D56,{0,0.005,0.02,0.03,0.045,0.055,0.07,0.08,0.095,0.105},{"","#","","#","","#","","#","","#"})</f>
        <v/>
      </c>
      <c r="B56" s="5" t="s">
        <v>847</v>
      </c>
      <c r="C56" t="str">
        <f>CONCATENATE("/home/ec2-user/galaxies/",'2012-10-11-GalaxyDetails'!A55)</f>
        <v>/home/ec2-user/galaxies/POGS_PS1SDSSu_PGC1197963.fits</v>
      </c>
      <c r="D56" s="4">
        <f>'2012-10-11-GalaxyDetails'!B55</f>
        <v>0.05</v>
      </c>
      <c r="E56" t="str">
        <f>CONCATENATE('2012-10-11-GalaxyDetails'!C55,"a")</f>
        <v>PGC1197963a</v>
      </c>
      <c r="F56" t="str">
        <f>'2012-10-11-GalaxyDetails'!D55</f>
        <v>S?</v>
      </c>
      <c r="G56">
        <v>0.1</v>
      </c>
      <c r="H56">
        <v>0</v>
      </c>
      <c r="I56">
        <v>1</v>
      </c>
    </row>
    <row r="57" spans="1:9">
      <c r="A57" t="str">
        <f>LOOKUP(D57,{0,0.005,0.02,0.03,0.045,0.055,0.07,0.08,0.095,0.105},{"","#","","#","","#","","#","","#"})</f>
        <v>#</v>
      </c>
      <c r="B57" s="5" t="s">
        <v>847</v>
      </c>
      <c r="C57" t="str">
        <f>CONCATENATE("/home/ec2-user/galaxies/",'2012-10-11-GalaxyDetails'!A56)</f>
        <v>/home/ec2-user/galaxies/POGS_PS1SDSSu_PGC1179165.fits</v>
      </c>
      <c r="D57" s="4">
        <f>'2012-10-11-GalaxyDetails'!B56</f>
        <v>8.9429999999999996E-2</v>
      </c>
      <c r="E57" t="str">
        <f>CONCATENATE('2012-10-11-GalaxyDetails'!C56,"a")</f>
        <v>PGC1179165a</v>
      </c>
      <c r="F57" t="str">
        <f>'2012-10-11-GalaxyDetails'!D56</f>
        <v>S?</v>
      </c>
      <c r="G57">
        <v>0.1</v>
      </c>
      <c r="H57">
        <v>0</v>
      </c>
      <c r="I57">
        <v>1</v>
      </c>
    </row>
    <row r="58" spans="1:9">
      <c r="A58" t="str">
        <f>LOOKUP(D58,{0,0.005,0.02,0.03,0.045,0.055,0.07,0.08,0.095,0.105},{"","#","","#","","#","","#","","#"})</f>
        <v/>
      </c>
      <c r="B58" s="5" t="s">
        <v>847</v>
      </c>
      <c r="C58" t="str">
        <f>CONCATENATE("/home/ec2-user/galaxies/",'2012-10-11-GalaxyDetails'!A57)</f>
        <v>/home/ec2-user/galaxies/POGS_PS1SDSSu_PGC068206.fits</v>
      </c>
      <c r="D58" s="4">
        <f>'2012-10-11-GalaxyDetails'!B57</f>
        <v>4.553666666666667E-2</v>
      </c>
      <c r="E58" t="str">
        <f>CONCATENATE('2012-10-11-GalaxyDetails'!C57,"a")</f>
        <v>PGC068206a</v>
      </c>
      <c r="F58" t="str">
        <f>'2012-10-11-GalaxyDetails'!D57</f>
        <v>S?</v>
      </c>
      <c r="G58">
        <v>0.1</v>
      </c>
      <c r="H58">
        <v>0</v>
      </c>
      <c r="I58">
        <v>1</v>
      </c>
    </row>
    <row r="59" spans="1:9">
      <c r="A59" t="str">
        <f>LOOKUP(D59,{0,0.005,0.02,0.03,0.045,0.055,0.07,0.08,0.095,0.105},{"","#","","#","","#","","#","","#"})</f>
        <v/>
      </c>
      <c r="B59" s="5" t="s">
        <v>847</v>
      </c>
      <c r="C59" t="str">
        <f>CONCATENATE("/home/ec2-user/galaxies/",'2012-10-11-GalaxyDetails'!A58)</f>
        <v>/home/ec2-user/galaxies/POGS_PS1SDSSu_PGC1091774.fits</v>
      </c>
      <c r="D59" s="4">
        <f>'2012-10-11-GalaxyDetails'!B58</f>
        <v>4.8953333333333335E-2</v>
      </c>
      <c r="E59" t="str">
        <f>CONCATENATE('2012-10-11-GalaxyDetails'!C58,"a")</f>
        <v>PGC1091774a</v>
      </c>
      <c r="F59" t="str">
        <f>'2012-10-11-GalaxyDetails'!D58</f>
        <v>E?</v>
      </c>
      <c r="G59">
        <v>0.1</v>
      </c>
      <c r="H59">
        <v>0</v>
      </c>
      <c r="I59">
        <v>1</v>
      </c>
    </row>
    <row r="60" spans="1:9">
      <c r="A60" t="str">
        <f>LOOKUP(D60,{0,0.005,0.02,0.03,0.045,0.055,0.07,0.08,0.095,0.105},{"","#","","#","","#","","#","","#"})</f>
        <v>#</v>
      </c>
      <c r="B60" s="5" t="s">
        <v>847</v>
      </c>
      <c r="C60" t="str">
        <f>CONCATENATE("/home/ec2-user/galaxies/",'2012-10-11-GalaxyDetails'!A59)</f>
        <v>/home/ec2-user/galaxies/POGS_PS1SDSSu_NGC7222.fits</v>
      </c>
      <c r="D60" s="4">
        <f>'2012-10-11-GalaxyDetails'!B59</f>
        <v>4.1309999999999999E-2</v>
      </c>
      <c r="E60" t="str">
        <f>CONCATENATE('2012-10-11-GalaxyDetails'!C59,"a")</f>
        <v>NGC7222a</v>
      </c>
      <c r="F60" t="str">
        <f>'2012-10-11-GalaxyDetails'!D59</f>
        <v>SBab</v>
      </c>
      <c r="G60">
        <v>0.1</v>
      </c>
      <c r="H60">
        <v>0</v>
      </c>
      <c r="I60">
        <v>1</v>
      </c>
    </row>
    <row r="61" spans="1:9">
      <c r="A61" t="str">
        <f>LOOKUP(D61,{0,0.005,0.02,0.03,0.045,0.055,0.07,0.08,0.095,0.105},{"","#","","#","","#","","#","","#"})</f>
        <v/>
      </c>
      <c r="B61" s="5" t="s">
        <v>847</v>
      </c>
      <c r="C61" t="str">
        <f>CONCATENATE("/home/ec2-user/galaxies/",'2012-10-11-GalaxyDetails'!A60)</f>
        <v>/home/ec2-user/galaxies/POGS_PS1SDSSu_PGC1220485.fits</v>
      </c>
      <c r="D61" s="4">
        <f>'2012-10-11-GalaxyDetails'!B60</f>
        <v>0.05</v>
      </c>
      <c r="E61" t="str">
        <f>CONCATENATE('2012-10-11-GalaxyDetails'!C60,"a")</f>
        <v>PGC1220485a</v>
      </c>
      <c r="F61" t="str">
        <f>'2012-10-11-GalaxyDetails'!D60</f>
        <v>S?</v>
      </c>
      <c r="G61">
        <v>0.1</v>
      </c>
      <c r="H61">
        <v>0</v>
      </c>
      <c r="I61">
        <v>1</v>
      </c>
    </row>
    <row r="62" spans="1:9">
      <c r="A62" t="str">
        <f>LOOKUP(D62,{0,0.005,0.02,0.03,0.045,0.055,0.07,0.08,0.095,0.105},{"","#","","#","","#","","#","","#"})</f>
        <v/>
      </c>
      <c r="B62" s="5" t="s">
        <v>847</v>
      </c>
      <c r="C62" t="str">
        <f>CONCATENATE("/home/ec2-user/galaxies/",'2012-10-11-GalaxyDetails'!A61)</f>
        <v>/home/ec2-user/galaxies/POGS_PS1SDSSu_PGC068229.fits</v>
      </c>
      <c r="D62" s="4">
        <f>'2012-10-11-GalaxyDetails'!B61</f>
        <v>0.05</v>
      </c>
      <c r="E62" t="str">
        <f>CONCATENATE('2012-10-11-GalaxyDetails'!C61,"a")</f>
        <v>PGC068229a</v>
      </c>
      <c r="F62" t="str">
        <f>'2012-10-11-GalaxyDetails'!D61</f>
        <v>Sa</v>
      </c>
      <c r="G62">
        <v>0.1</v>
      </c>
      <c r="H62">
        <v>0</v>
      </c>
      <c r="I62">
        <v>1</v>
      </c>
    </row>
    <row r="63" spans="1:9">
      <c r="A63" t="str">
        <f>LOOKUP(D63,{0,0.005,0.02,0.03,0.045,0.055,0.07,0.08,0.095,0.105},{"","#","","#","","#","","#","","#"})</f>
        <v/>
      </c>
      <c r="B63" s="5" t="s">
        <v>847</v>
      </c>
      <c r="C63" t="str">
        <f>CONCATENATE("/home/ec2-user/galaxies/",'2012-10-11-GalaxyDetails'!A62)</f>
        <v>/home/ec2-user/galaxies/POGS_PS1SDSSu_PGC1203369.fits</v>
      </c>
      <c r="D63" s="4">
        <f>'2012-10-11-GalaxyDetails'!B62</f>
        <v>0.05</v>
      </c>
      <c r="E63" t="str">
        <f>CONCATENATE('2012-10-11-GalaxyDetails'!C62,"a")</f>
        <v>PGC1203369a</v>
      </c>
      <c r="F63" t="str">
        <f>'2012-10-11-GalaxyDetails'!D62</f>
        <v>Unk</v>
      </c>
      <c r="G63">
        <v>0.1</v>
      </c>
      <c r="H63">
        <v>0</v>
      </c>
      <c r="I63">
        <v>1</v>
      </c>
    </row>
    <row r="64" spans="1:9">
      <c r="A64" t="str">
        <f>LOOKUP(D64,{0,0.005,0.02,0.03,0.045,0.055,0.07,0.08,0.095,0.105},{"","#","","#","","#","","#","","#"})</f>
        <v>#</v>
      </c>
      <c r="B64" s="5" t="s">
        <v>847</v>
      </c>
      <c r="C64" t="str">
        <f>CONCATENATE("/home/ec2-user/galaxies/",'2012-10-11-GalaxyDetails'!A63)</f>
        <v>/home/ec2-user/galaxies/POGS_PS1SDSSu_PGC1128634.fits</v>
      </c>
      <c r="D64" s="4">
        <f>'2012-10-11-GalaxyDetails'!B63</f>
        <v>3.415E-2</v>
      </c>
      <c r="E64" t="str">
        <f>CONCATENATE('2012-10-11-GalaxyDetails'!C63,"a")</f>
        <v>PGC1128634a</v>
      </c>
      <c r="F64" t="str">
        <f>'2012-10-11-GalaxyDetails'!D63</f>
        <v>S?</v>
      </c>
      <c r="G64">
        <v>0.1</v>
      </c>
      <c r="H64">
        <v>0</v>
      </c>
      <c r="I64">
        <v>1</v>
      </c>
    </row>
    <row r="65" spans="1:9">
      <c r="A65" t="str">
        <f>LOOKUP(D65,{0,0.005,0.02,0.03,0.045,0.055,0.07,0.08,0.095,0.105},{"","#","","#","","#","","#","","#"})</f>
        <v/>
      </c>
      <c r="B65" s="5" t="s">
        <v>847</v>
      </c>
      <c r="C65" t="str">
        <f>CONCATENATE("/home/ec2-user/galaxies/",'2012-10-11-GalaxyDetails'!A64)</f>
        <v>/home/ec2-user/galaxies/POGS_PS1SDSSu_PGC1153158.fits</v>
      </c>
      <c r="D65" s="4">
        <f>'2012-10-11-GalaxyDetails'!B64</f>
        <v>5.2413333333333333E-2</v>
      </c>
      <c r="E65" t="str">
        <f>CONCATENATE('2012-10-11-GalaxyDetails'!C64,"a")</f>
        <v>PGC1153158a</v>
      </c>
      <c r="F65" t="str">
        <f>'2012-10-11-GalaxyDetails'!D64</f>
        <v>S0-a</v>
      </c>
      <c r="G65">
        <v>0.1</v>
      </c>
      <c r="H65">
        <v>0</v>
      </c>
      <c r="I65">
        <v>1</v>
      </c>
    </row>
    <row r="66" spans="1:9">
      <c r="A66" t="str">
        <f>LOOKUP(D66,{0,0.005,0.02,0.03,0.045,0.055,0.07,0.08,0.095,0.105},{"","#","","#","","#","","#","","#"})</f>
        <v/>
      </c>
      <c r="B66" s="5" t="s">
        <v>847</v>
      </c>
      <c r="C66" t="str">
        <f>CONCATENATE("/home/ec2-user/galaxies/",'2012-10-11-GalaxyDetails'!A65)</f>
        <v>/home/ec2-user/galaxies/POGS_PS1SDSSu_PGC068240.fits</v>
      </c>
      <c r="D66" s="4">
        <f>'2012-10-11-GalaxyDetails'!B65</f>
        <v>2.5816666666666668E-2</v>
      </c>
      <c r="E66" t="str">
        <f>CONCATENATE('2012-10-11-GalaxyDetails'!C65,"a")</f>
        <v>PGC068240a</v>
      </c>
      <c r="F66" t="str">
        <f>'2012-10-11-GalaxyDetails'!D65</f>
        <v>S0-a</v>
      </c>
      <c r="G66">
        <v>0.1</v>
      </c>
      <c r="H66">
        <v>0</v>
      </c>
      <c r="I66">
        <v>1</v>
      </c>
    </row>
    <row r="67" spans="1:9">
      <c r="A67" t="str">
        <f>LOOKUP(D67,{0,0.005,0.02,0.03,0.045,0.055,0.07,0.08,0.095,0.105},{"","#","","#","","#","","#","","#"})</f>
        <v/>
      </c>
      <c r="B67" s="5" t="s">
        <v>847</v>
      </c>
      <c r="C67" t="str">
        <f>CONCATENATE("/home/ec2-user/galaxies/",'2012-10-11-GalaxyDetails'!A66)</f>
        <v>/home/ec2-user/galaxies/POGS_PS1SDSSu_PGC1228547.fits</v>
      </c>
      <c r="D67" s="4">
        <f>'2012-10-11-GalaxyDetails'!B66</f>
        <v>0.05</v>
      </c>
      <c r="E67" t="str">
        <f>CONCATENATE('2012-10-11-GalaxyDetails'!C66,"a")</f>
        <v>PGC1228547a</v>
      </c>
      <c r="F67" t="str">
        <f>'2012-10-11-GalaxyDetails'!D66</f>
        <v>S?</v>
      </c>
      <c r="G67">
        <v>0.1</v>
      </c>
      <c r="H67">
        <v>0</v>
      </c>
      <c r="I67">
        <v>1</v>
      </c>
    </row>
    <row r="68" spans="1:9">
      <c r="A68" t="str">
        <f>LOOKUP(D68,{0,0.005,0.02,0.03,0.045,0.055,0.07,0.08,0.095,0.105},{"","#","","#","","#","","#","","#"})</f>
        <v>#</v>
      </c>
      <c r="B68" s="5" t="s">
        <v>847</v>
      </c>
      <c r="C68" t="str">
        <f>CONCATENATE("/home/ec2-user/galaxies/",'2012-10-11-GalaxyDetails'!A67)</f>
        <v>/home/ec2-user/galaxies/POGS_PS1SDSSu_PGC1225072.fits</v>
      </c>
      <c r="D68" s="4">
        <f>'2012-10-11-GalaxyDetails'!B67</f>
        <v>3.318666666666667E-2</v>
      </c>
      <c r="E68" t="str">
        <f>CONCATENATE('2012-10-11-GalaxyDetails'!C67,"a")</f>
        <v>PGC1225072a</v>
      </c>
      <c r="F68" t="str">
        <f>'2012-10-11-GalaxyDetails'!D67</f>
        <v>S?</v>
      </c>
      <c r="G68">
        <v>0.1</v>
      </c>
      <c r="H68">
        <v>0</v>
      </c>
      <c r="I68">
        <v>1</v>
      </c>
    </row>
    <row r="69" spans="1:9">
      <c r="A69" t="str">
        <f>LOOKUP(D69,{0,0.005,0.02,0.03,0.045,0.055,0.07,0.08,0.095,0.105},{"","#","","#","","#","","#","","#"})</f>
        <v/>
      </c>
      <c r="B69" s="5" t="s">
        <v>847</v>
      </c>
      <c r="C69" t="str">
        <f>CONCATENATE("/home/ec2-user/galaxies/",'2012-10-11-GalaxyDetails'!A68)</f>
        <v>/home/ec2-user/galaxies/POGS_PS1SDSSu_PGC1139795.fits</v>
      </c>
      <c r="D69" s="4">
        <f>'2012-10-11-GalaxyDetails'!B68</f>
        <v>4.6803333333333336E-2</v>
      </c>
      <c r="E69" t="str">
        <f>CONCATENATE('2012-10-11-GalaxyDetails'!C68,"a")</f>
        <v>PGC1139795a</v>
      </c>
      <c r="F69" t="str">
        <f>'2012-10-11-GalaxyDetails'!D68</f>
        <v>S?</v>
      </c>
      <c r="G69">
        <v>0.1</v>
      </c>
      <c r="H69">
        <v>0</v>
      </c>
      <c r="I69">
        <v>1</v>
      </c>
    </row>
    <row r="70" spans="1:9">
      <c r="A70" t="str">
        <f>LOOKUP(D70,{0,0.005,0.02,0.03,0.045,0.055,0.07,0.08,0.095,0.105},{"","#","","#","","#","","#","","#"})</f>
        <v>#</v>
      </c>
      <c r="B70" s="5" t="s">
        <v>847</v>
      </c>
      <c r="C70" t="str">
        <f>CONCATENATE("/home/ec2-user/galaxies/",'2012-10-11-GalaxyDetails'!A69)</f>
        <v>/home/ec2-user/galaxies/POGS_PS1SDSSu_PGC068251.fits</v>
      </c>
      <c r="D70" s="4">
        <f>'2012-10-11-GalaxyDetails'!B69</f>
        <v>3.3009999999999998E-2</v>
      </c>
      <c r="E70" t="str">
        <f>CONCATENATE('2012-10-11-GalaxyDetails'!C69,"a")</f>
        <v>PGC068251a</v>
      </c>
      <c r="F70" t="str">
        <f>'2012-10-11-GalaxyDetails'!D69</f>
        <v>Sa</v>
      </c>
      <c r="G70">
        <v>0.1</v>
      </c>
      <c r="H70">
        <v>0</v>
      </c>
      <c r="I70">
        <v>1</v>
      </c>
    </row>
    <row r="71" spans="1:9">
      <c r="A71" t="str">
        <f>LOOKUP(D71,{0,0.005,0.02,0.03,0.045,0.055,0.07,0.08,0.095,0.105},{"","#","","#","","#","","#","","#"})</f>
        <v/>
      </c>
      <c r="B71" s="5" t="s">
        <v>847</v>
      </c>
      <c r="C71" t="str">
        <f>CONCATENATE("/home/ec2-user/galaxies/",'2012-10-11-GalaxyDetails'!A70)</f>
        <v>/home/ec2-user/galaxies/POGS_PS1SDSSu_PGC1191673.fits</v>
      </c>
      <c r="D71" s="4">
        <f>'2012-10-11-GalaxyDetails'!B70</f>
        <v>0.05</v>
      </c>
      <c r="E71" t="str">
        <f>CONCATENATE('2012-10-11-GalaxyDetails'!C70,"a")</f>
        <v>PGC1191673a</v>
      </c>
      <c r="F71" t="str">
        <f>'2012-10-11-GalaxyDetails'!D70</f>
        <v>S?</v>
      </c>
      <c r="G71">
        <v>0.1</v>
      </c>
      <c r="H71">
        <v>0</v>
      </c>
      <c r="I71">
        <v>1</v>
      </c>
    </row>
    <row r="72" spans="1:9">
      <c r="A72" t="str">
        <f>LOOKUP(D72,{0,0.005,0.02,0.03,0.045,0.055,0.07,0.08,0.095,0.105},{"","#","","#","","#","","#","","#"})</f>
        <v>#</v>
      </c>
      <c r="B72" s="5" t="s">
        <v>847</v>
      </c>
      <c r="C72" t="str">
        <f>CONCATENATE("/home/ec2-user/galaxies/",'2012-10-11-GalaxyDetails'!A71)</f>
        <v>/home/ec2-user/galaxies/POGS_PS1SDSSu_PGC068258.fits</v>
      </c>
      <c r="D72" s="4">
        <f>'2012-10-11-GalaxyDetails'!B71</f>
        <v>3.3323333333333337E-2</v>
      </c>
      <c r="E72" t="str">
        <f>CONCATENATE('2012-10-11-GalaxyDetails'!C71,"a")</f>
        <v>PGC068258a</v>
      </c>
      <c r="F72" t="str">
        <f>'2012-10-11-GalaxyDetails'!D71</f>
        <v>SBbc</v>
      </c>
      <c r="G72">
        <v>0.1</v>
      </c>
      <c r="H72">
        <v>0</v>
      </c>
      <c r="I72">
        <v>1</v>
      </c>
    </row>
    <row r="73" spans="1:9">
      <c r="A73" t="str">
        <f>LOOKUP(D73,{0,0.005,0.02,0.03,0.045,0.055,0.07,0.08,0.095,0.105},{"","#","","#","","#","","#","","#"})</f>
        <v>#</v>
      </c>
      <c r="B73" s="5" t="s">
        <v>847</v>
      </c>
      <c r="C73" t="str">
        <f>CONCATENATE("/home/ec2-user/galaxies/",'2012-10-11-GalaxyDetails'!A72)</f>
        <v>/home/ec2-user/galaxies/POGS_PS1SDSSu_PGC068264.fits</v>
      </c>
      <c r="D73" s="4">
        <f>'2012-10-11-GalaxyDetails'!B72</f>
        <v>1.6253333333333335E-2</v>
      </c>
      <c r="E73" t="str">
        <f>CONCATENATE('2012-10-11-GalaxyDetails'!C72,"a")</f>
        <v>PGC068264a</v>
      </c>
      <c r="F73" t="str">
        <f>'2012-10-11-GalaxyDetails'!D72</f>
        <v>S?</v>
      </c>
      <c r="G73">
        <v>0.1</v>
      </c>
      <c r="H73">
        <v>0</v>
      </c>
      <c r="I73">
        <v>1</v>
      </c>
    </row>
    <row r="74" spans="1:9">
      <c r="A74" t="str">
        <f>LOOKUP(D74,{0,0.005,0.02,0.03,0.045,0.055,0.07,0.08,0.095,0.105},{"","#","","#","","#","","#","","#"})</f>
        <v>#</v>
      </c>
      <c r="B74" s="5" t="s">
        <v>847</v>
      </c>
      <c r="C74" t="str">
        <f>CONCATENATE("/home/ec2-user/galaxies/",'2012-10-11-GalaxyDetails'!A73)</f>
        <v>/home/ec2-user/galaxies/POGS_PS1SDSSu_PGC1150961.fits</v>
      </c>
      <c r="D74" s="4">
        <f>'2012-10-11-GalaxyDetails'!B73</f>
        <v>5.8360000000000002E-2</v>
      </c>
      <c r="E74" t="str">
        <f>CONCATENATE('2012-10-11-GalaxyDetails'!C73,"a")</f>
        <v>PGC1150961a</v>
      </c>
      <c r="F74" t="str">
        <f>'2012-10-11-GalaxyDetails'!D73</f>
        <v>Unk</v>
      </c>
      <c r="G74">
        <v>0.1</v>
      </c>
      <c r="H74">
        <v>0</v>
      </c>
      <c r="I74">
        <v>1</v>
      </c>
    </row>
    <row r="75" spans="1:9">
      <c r="A75" t="str">
        <f>LOOKUP(D75,{0,0.005,0.02,0.03,0.045,0.055,0.07,0.08,0.095,0.105},{"","#","","#","","#","","#","","#"})</f>
        <v>#</v>
      </c>
      <c r="B75" s="5" t="s">
        <v>847</v>
      </c>
      <c r="C75" t="str">
        <f>CONCATENATE("/home/ec2-user/galaxies/",'2012-10-11-GalaxyDetails'!A74)</f>
        <v>/home/ec2-user/galaxies/POGS_PS1SDSSu_PGC1127166.fits</v>
      </c>
      <c r="D75" s="4">
        <f>'2012-10-11-GalaxyDetails'!B74</f>
        <v>5.6050000000000003E-2</v>
      </c>
      <c r="E75" t="str">
        <f>CONCATENATE('2012-10-11-GalaxyDetails'!C74,"a")</f>
        <v>PGC1127166a</v>
      </c>
      <c r="F75" t="str">
        <f>'2012-10-11-GalaxyDetails'!D74</f>
        <v>S?</v>
      </c>
      <c r="G75">
        <v>0.1</v>
      </c>
      <c r="H75">
        <v>0</v>
      </c>
      <c r="I75">
        <v>1</v>
      </c>
    </row>
    <row r="76" spans="1:9">
      <c r="A76" t="str">
        <f>LOOKUP(D76,{0,0.005,0.02,0.03,0.045,0.055,0.07,0.08,0.095,0.105},{"","#","","#","","#","","#","","#"})</f>
        <v>#</v>
      </c>
      <c r="B76" s="5" t="s">
        <v>847</v>
      </c>
      <c r="C76" t="str">
        <f>CONCATENATE("/home/ec2-user/galaxies/",'2012-10-11-GalaxyDetails'!A75)</f>
        <v>/home/ec2-user/galaxies/POGS_PS1SDSSu_PGC1134507.fits</v>
      </c>
      <c r="D76" s="4">
        <f>'2012-10-11-GalaxyDetails'!B75</f>
        <v>3.3936666666666664E-2</v>
      </c>
      <c r="E76" t="str">
        <f>CONCATENATE('2012-10-11-GalaxyDetails'!C75,"a")</f>
        <v>PGC1134507a</v>
      </c>
      <c r="F76" t="str">
        <f>'2012-10-11-GalaxyDetails'!D75</f>
        <v>S?</v>
      </c>
      <c r="G76">
        <v>0.1</v>
      </c>
      <c r="H76">
        <v>0</v>
      </c>
      <c r="I76">
        <v>1</v>
      </c>
    </row>
    <row r="77" spans="1:9">
      <c r="A77" t="str">
        <f>LOOKUP(D77,{0,0.005,0.02,0.03,0.045,0.055,0.07,0.08,0.095,0.105},{"","#","","#","","#","","#","","#"})</f>
        <v>#</v>
      </c>
      <c r="B77" s="5" t="s">
        <v>847</v>
      </c>
      <c r="C77" t="str">
        <f>CONCATENATE("/home/ec2-user/galaxies/",'2012-10-11-GalaxyDetails'!A76)</f>
        <v>/home/ec2-user/galaxies/POGS_PS1SDSSu_2MASXJ22131883+0032262.fits</v>
      </c>
      <c r="D77" s="4">
        <f>'2012-10-11-GalaxyDetails'!B76</f>
        <v>8.7429999999999994E-2</v>
      </c>
      <c r="E77" t="str">
        <f>CONCATENATE('2012-10-11-GalaxyDetails'!C76,"a")</f>
        <v>2MASXJ22131883+0032262a</v>
      </c>
      <c r="F77" t="str">
        <f>'2012-10-11-GalaxyDetails'!D76</f>
        <v>S?</v>
      </c>
      <c r="G77">
        <v>0.1</v>
      </c>
      <c r="H77">
        <v>0</v>
      </c>
      <c r="I77">
        <v>1</v>
      </c>
    </row>
    <row r="78" spans="1:9">
      <c r="A78" t="str">
        <f>LOOKUP(D78,{0,0.005,0.02,0.03,0.045,0.055,0.07,0.08,0.095,0.105},{"","#","","#","","#","","#","","#"})</f>
        <v/>
      </c>
      <c r="B78" s="5" t="s">
        <v>847</v>
      </c>
      <c r="C78" t="str">
        <f>CONCATENATE("/home/ec2-user/galaxies/",'2012-10-11-GalaxyDetails'!A77)</f>
        <v>/home/ec2-user/galaxies/POGS_PS1SDSSu_PGC1109092.fits</v>
      </c>
      <c r="D78" s="4">
        <f>'2012-10-11-GalaxyDetails'!B77</f>
        <v>0.05</v>
      </c>
      <c r="E78" t="str">
        <f>CONCATENATE('2012-10-11-GalaxyDetails'!C77,"a")</f>
        <v>PGC1109092a</v>
      </c>
      <c r="F78" t="str">
        <f>'2012-10-11-GalaxyDetails'!D77</f>
        <v>Sab</v>
      </c>
      <c r="G78">
        <v>0.1</v>
      </c>
      <c r="H78">
        <v>0</v>
      </c>
      <c r="I78">
        <v>1</v>
      </c>
    </row>
    <row r="79" spans="1:9">
      <c r="A79" t="str">
        <f>LOOKUP(D79,{0,0.005,0.02,0.03,0.045,0.055,0.07,0.08,0.095,0.105},{"","#","","#","","#","","#","","#"})</f>
        <v/>
      </c>
      <c r="B79" s="5" t="s">
        <v>847</v>
      </c>
      <c r="C79" t="str">
        <f>CONCATENATE("/home/ec2-user/galaxies/",'2012-10-11-GalaxyDetails'!A78)</f>
        <v>/home/ec2-user/galaxies/POGS_PS1SDSSu_PGC1211625.fits</v>
      </c>
      <c r="D79" s="4">
        <f>'2012-10-11-GalaxyDetails'!B78</f>
        <v>0.05</v>
      </c>
      <c r="E79" t="str">
        <f>CONCATENATE('2012-10-11-GalaxyDetails'!C78,"a")</f>
        <v>PGC1211625a</v>
      </c>
      <c r="F79" t="str">
        <f>'2012-10-11-GalaxyDetails'!D78</f>
        <v>S?</v>
      </c>
      <c r="G79">
        <v>0.1</v>
      </c>
      <c r="H79">
        <v>0</v>
      </c>
      <c r="I79">
        <v>1</v>
      </c>
    </row>
    <row r="80" spans="1:9">
      <c r="A80" t="str">
        <f>LOOKUP(D80,{0,0.005,0.02,0.03,0.045,0.055,0.07,0.08,0.095,0.105},{"","#","","#","","#","","#","","#"})</f>
        <v/>
      </c>
      <c r="B80" s="5" t="s">
        <v>847</v>
      </c>
      <c r="C80" t="str">
        <f>CONCATENATE("/home/ec2-user/galaxies/",'2012-10-11-GalaxyDetails'!A79)</f>
        <v>/home/ec2-user/galaxies/POGS_PS1SDSSu_PGC1073911.fits</v>
      </c>
      <c r="D80" s="4">
        <f>'2012-10-11-GalaxyDetails'!B79</f>
        <v>0.05</v>
      </c>
      <c r="E80" t="str">
        <f>CONCATENATE('2012-10-11-GalaxyDetails'!C79,"a")</f>
        <v>PGC1073911a</v>
      </c>
      <c r="F80" t="str">
        <f>'2012-10-11-GalaxyDetails'!D79</f>
        <v>S?</v>
      </c>
      <c r="G80">
        <v>0.1</v>
      </c>
      <c r="H80">
        <v>0</v>
      </c>
      <c r="I80">
        <v>1</v>
      </c>
    </row>
    <row r="81" spans="1:9">
      <c r="A81" t="str">
        <f>LOOKUP(D81,{0,0.005,0.02,0.03,0.045,0.055,0.07,0.08,0.095,0.105},{"","#","","#","","#","","#","","#"})</f>
        <v/>
      </c>
      <c r="B81" s="5" t="s">
        <v>847</v>
      </c>
      <c r="C81" t="str">
        <f>CONCATENATE("/home/ec2-user/galaxies/",'2012-10-11-GalaxyDetails'!A80)</f>
        <v>/home/ec2-user/galaxies/POGS_PS1SDSSu_PGC1216524.fits</v>
      </c>
      <c r="D81" s="4">
        <f>'2012-10-11-GalaxyDetails'!B80</f>
        <v>0.05</v>
      </c>
      <c r="E81" t="str">
        <f>CONCATENATE('2012-10-11-GalaxyDetails'!C80,"a")</f>
        <v>PGC1216524a</v>
      </c>
      <c r="F81" t="str">
        <f>'2012-10-11-GalaxyDetails'!D80</f>
        <v>S?</v>
      </c>
      <c r="G81">
        <v>0.1</v>
      </c>
      <c r="H81">
        <v>0</v>
      </c>
      <c r="I81">
        <v>1</v>
      </c>
    </row>
    <row r="82" spans="1:9">
      <c r="A82" t="str">
        <f>LOOKUP(D82,{0,0.005,0.02,0.03,0.045,0.055,0.07,0.08,0.095,0.105},{"","#","","#","","#","","#","","#"})</f>
        <v>#</v>
      </c>
      <c r="B82" s="5" t="s">
        <v>847</v>
      </c>
      <c r="C82" t="str">
        <f>CONCATENATE("/home/ec2-user/galaxies/",'2012-10-11-GalaxyDetails'!A81)</f>
        <v>/home/ec2-user/galaxies/POGS_PS1SDSSu_PGC1173010.fits</v>
      </c>
      <c r="D82" s="4">
        <f>'2012-10-11-GalaxyDetails'!B81</f>
        <v>4.2913333333333331E-2</v>
      </c>
      <c r="E82" t="str">
        <f>CONCATENATE('2012-10-11-GalaxyDetails'!C81,"a")</f>
        <v>PGC1173010a</v>
      </c>
      <c r="F82" t="str">
        <f>'2012-10-11-GalaxyDetails'!D81</f>
        <v>S?</v>
      </c>
      <c r="G82">
        <v>0.1</v>
      </c>
      <c r="H82">
        <v>0</v>
      </c>
      <c r="I82">
        <v>1</v>
      </c>
    </row>
    <row r="83" spans="1:9">
      <c r="A83" t="str">
        <f>LOOKUP(D83,{0,0.005,0.02,0.03,0.045,0.055,0.07,0.08,0.095,0.105},{"","#","","#","","#","","#","","#"})</f>
        <v/>
      </c>
      <c r="B83" s="5" t="s">
        <v>847</v>
      </c>
      <c r="C83" t="str">
        <f>CONCATENATE("/home/ec2-user/galaxies/",'2012-10-11-GalaxyDetails'!A82)</f>
        <v>/home/ec2-user/galaxies/POGS_PS1SDSSu_PGC1082530.fits</v>
      </c>
      <c r="D83" s="4">
        <f>'2012-10-11-GalaxyDetails'!B82</f>
        <v>5.4636666666666667E-2</v>
      </c>
      <c r="E83" t="str">
        <f>CONCATENATE('2012-10-11-GalaxyDetails'!C82,"a")</f>
        <v>PGC1082530a</v>
      </c>
      <c r="F83" t="str">
        <f>'2012-10-11-GalaxyDetails'!D82</f>
        <v>S0-a</v>
      </c>
      <c r="G83">
        <v>0.1</v>
      </c>
      <c r="H83">
        <v>0</v>
      </c>
      <c r="I83">
        <v>1</v>
      </c>
    </row>
    <row r="84" spans="1:9">
      <c r="A84" t="str">
        <f>LOOKUP(D84,{0,0.005,0.02,0.03,0.045,0.055,0.07,0.08,0.095,0.105},{"","#","","#","","#","","#","","#"})</f>
        <v>#</v>
      </c>
      <c r="B84" s="5" t="s">
        <v>847</v>
      </c>
      <c r="C84" t="str">
        <f>CONCATENATE("/home/ec2-user/galaxies/",'2012-10-11-GalaxyDetails'!A83)</f>
        <v>/home/ec2-user/galaxies/POGS_PS1SDSSu_PGC1142613.fits</v>
      </c>
      <c r="D84" s="4">
        <f>'2012-10-11-GalaxyDetails'!B83</f>
        <v>3.483E-2</v>
      </c>
      <c r="E84" t="str">
        <f>CONCATENATE('2012-10-11-GalaxyDetails'!C83,"a")</f>
        <v>PGC1142613a</v>
      </c>
      <c r="F84" t="str">
        <f>'2012-10-11-GalaxyDetails'!D83</f>
        <v>S?</v>
      </c>
      <c r="G84">
        <v>0.1</v>
      </c>
      <c r="H84">
        <v>0</v>
      </c>
      <c r="I84">
        <v>1</v>
      </c>
    </row>
    <row r="85" spans="1:9">
      <c r="A85" t="str">
        <f>LOOKUP(D85,{0,0.005,0.02,0.03,0.045,0.055,0.07,0.08,0.095,0.105},{"","#","","#","","#","","#","","#"})</f>
        <v/>
      </c>
      <c r="B85" s="5" t="s">
        <v>847</v>
      </c>
      <c r="C85" t="str">
        <f>CONCATENATE("/home/ec2-user/galaxies/",'2012-10-11-GalaxyDetails'!A84)</f>
        <v>/home/ec2-user/galaxies/POGS_PS1SDSSu_PGC068357.fits</v>
      </c>
      <c r="D85" s="4">
        <f>'2012-10-11-GalaxyDetails'!B84</f>
        <v>2.9753333333333333E-2</v>
      </c>
      <c r="E85" t="str">
        <f>CONCATENATE('2012-10-11-GalaxyDetails'!C84,"a")</f>
        <v>PGC068357a</v>
      </c>
      <c r="F85" t="str">
        <f>'2012-10-11-GalaxyDetails'!D84</f>
        <v>S?</v>
      </c>
      <c r="G85">
        <v>0.1</v>
      </c>
      <c r="H85">
        <v>0</v>
      </c>
      <c r="I85">
        <v>1</v>
      </c>
    </row>
    <row r="86" spans="1:9">
      <c r="A86" t="str">
        <f>LOOKUP(D86,{0,0.005,0.02,0.03,0.045,0.055,0.07,0.08,0.095,0.105},{"","#","","#","","#","","#","","#"})</f>
        <v>#</v>
      </c>
      <c r="B86" s="5" t="s">
        <v>847</v>
      </c>
      <c r="C86" t="str">
        <f>CONCATENATE("/home/ec2-user/galaxies/",'2012-10-11-GalaxyDetails'!A85)</f>
        <v>/home/ec2-user/galaxies/POGS_PS1SDSSu_PGC1092914.fits</v>
      </c>
      <c r="D86" s="4">
        <f>'2012-10-11-GalaxyDetails'!B85</f>
        <v>9.2216666666666669E-2</v>
      </c>
      <c r="E86" t="str">
        <f>CONCATENATE('2012-10-11-GalaxyDetails'!C85,"a")</f>
        <v>PGC1092914a</v>
      </c>
      <c r="F86" t="str">
        <f>'2012-10-11-GalaxyDetails'!D85</f>
        <v>Sab</v>
      </c>
      <c r="G86">
        <v>0.1</v>
      </c>
      <c r="H86">
        <v>0</v>
      </c>
      <c r="I86">
        <v>1</v>
      </c>
    </row>
    <row r="87" spans="1:9">
      <c r="A87" t="str">
        <f>LOOKUP(D87,{0,0.005,0.02,0.03,0.045,0.055,0.07,0.08,0.095,0.105},{"","#","","#","","#","","#","","#"})</f>
        <v/>
      </c>
      <c r="B87" s="5" t="s">
        <v>847</v>
      </c>
      <c r="C87" t="str">
        <f>CONCATENATE("/home/ec2-user/galaxies/",'2012-10-11-GalaxyDetails'!A86)</f>
        <v>/home/ec2-user/galaxies/POGS_PS1SDSSu_PGC1066166.fits</v>
      </c>
      <c r="D87" s="4">
        <f>'2012-10-11-GalaxyDetails'!B86</f>
        <v>0.05</v>
      </c>
      <c r="E87" t="str">
        <f>CONCATENATE('2012-10-11-GalaxyDetails'!C86,"a")</f>
        <v>PGC1066166a</v>
      </c>
      <c r="F87" t="str">
        <f>'2012-10-11-GalaxyDetails'!D86</f>
        <v>Unk</v>
      </c>
      <c r="G87">
        <v>0.1</v>
      </c>
      <c r="H87">
        <v>0</v>
      </c>
      <c r="I87">
        <v>1</v>
      </c>
    </row>
    <row r="88" spans="1:9">
      <c r="A88" t="str">
        <f>LOOKUP(D88,{0,0.005,0.02,0.03,0.045,0.055,0.07,0.08,0.095,0.105},{"","#","","#","","#","","#","","#"})</f>
        <v/>
      </c>
      <c r="B88" s="5" t="s">
        <v>847</v>
      </c>
      <c r="C88" t="str">
        <f>CONCATENATE("/home/ec2-user/galaxies/",'2012-10-11-GalaxyDetails'!A87)</f>
        <v>/home/ec2-user/galaxies/POGS_PS1SDSSu_PGC1096363.fits</v>
      </c>
      <c r="D88" s="4">
        <f>'2012-10-11-GalaxyDetails'!B87</f>
        <v>0.05</v>
      </c>
      <c r="E88" t="str">
        <f>CONCATENATE('2012-10-11-GalaxyDetails'!C87,"a")</f>
        <v>PGC1096363a</v>
      </c>
      <c r="F88" t="str">
        <f>'2012-10-11-GalaxyDetails'!D87</f>
        <v>S?</v>
      </c>
      <c r="G88">
        <v>0.1</v>
      </c>
      <c r="H88">
        <v>0</v>
      </c>
      <c r="I88">
        <v>1</v>
      </c>
    </row>
    <row r="89" spans="1:9">
      <c r="A89" t="str">
        <f>LOOKUP(D89,{0,0.005,0.02,0.03,0.045,0.055,0.07,0.08,0.095,0.105},{"","#","","#","","#","","#","","#"})</f>
        <v/>
      </c>
      <c r="B89" s="5" t="s">
        <v>847</v>
      </c>
      <c r="C89" t="str">
        <f>CONCATENATE("/home/ec2-user/galaxies/",'2012-10-11-GalaxyDetails'!A88)</f>
        <v>/home/ec2-user/galaxies/POGS_PS1SDSSu_PGC068387.fits</v>
      </c>
      <c r="D89" s="4">
        <f>'2012-10-11-GalaxyDetails'!B88</f>
        <v>5.228E-2</v>
      </c>
      <c r="E89" t="str">
        <f>CONCATENATE('2012-10-11-GalaxyDetails'!C88,"a")</f>
        <v>PGC068387a</v>
      </c>
      <c r="F89" t="str">
        <f>'2012-10-11-GalaxyDetails'!D88</f>
        <v>S?</v>
      </c>
      <c r="G89">
        <v>0.1</v>
      </c>
      <c r="H89">
        <v>0</v>
      </c>
      <c r="I89">
        <v>1</v>
      </c>
    </row>
    <row r="90" spans="1:9">
      <c r="A90" t="str">
        <f>LOOKUP(D90,{0,0.005,0.02,0.03,0.045,0.055,0.07,0.08,0.095,0.105},{"","#","","#","","#","","#","","#"})</f>
        <v>#</v>
      </c>
      <c r="B90" s="5" t="s">
        <v>847</v>
      </c>
      <c r="C90" t="str">
        <f>CONCATENATE("/home/ec2-user/galaxies/",'2012-10-11-GalaxyDetails'!A89)</f>
        <v>/home/ec2-user/galaxies/POGS_PS1SDSSu_PGC1175917.fits</v>
      </c>
      <c r="D90" s="4">
        <f>'2012-10-11-GalaxyDetails'!B89</f>
        <v>4.4123333333333334E-2</v>
      </c>
      <c r="E90" t="str">
        <f>CONCATENATE('2012-10-11-GalaxyDetails'!C89,"a")</f>
        <v>PGC1175917a</v>
      </c>
      <c r="F90" t="str">
        <f>'2012-10-11-GalaxyDetails'!D89</f>
        <v>S?</v>
      </c>
      <c r="G90">
        <v>0.1</v>
      </c>
      <c r="H90">
        <v>0</v>
      </c>
      <c r="I90">
        <v>1</v>
      </c>
    </row>
    <row r="91" spans="1:9">
      <c r="A91" t="str">
        <f>LOOKUP(D91,{0,0.005,0.02,0.03,0.045,0.055,0.07,0.08,0.095,0.105},{"","#","","#","","#","","#","","#"})</f>
        <v/>
      </c>
      <c r="B91" s="5" t="s">
        <v>847</v>
      </c>
      <c r="C91" t="str">
        <f>CONCATENATE("/home/ec2-user/galaxies/",'2012-10-11-GalaxyDetails'!A90)</f>
        <v>/home/ec2-user/galaxies/POGS_PS1SDSSu_PGC1078764.fits</v>
      </c>
      <c r="D91" s="4">
        <f>'2012-10-11-GalaxyDetails'!B90</f>
        <v>5.4699999999999999E-2</v>
      </c>
      <c r="E91" t="str">
        <f>CONCATENATE('2012-10-11-GalaxyDetails'!C90,"a")</f>
        <v>PGC1078764a</v>
      </c>
      <c r="F91" t="str">
        <f>'2012-10-11-GalaxyDetails'!D90</f>
        <v>S?</v>
      </c>
      <c r="G91">
        <v>0.1</v>
      </c>
      <c r="H91">
        <v>0</v>
      </c>
      <c r="I91">
        <v>1</v>
      </c>
    </row>
    <row r="92" spans="1:9">
      <c r="A92" t="str">
        <f>LOOKUP(D92,{0,0.005,0.02,0.03,0.045,0.055,0.07,0.08,0.095,0.105},{"","#","","#","","#","","#","","#"})</f>
        <v/>
      </c>
      <c r="B92" s="5" t="s">
        <v>847</v>
      </c>
      <c r="C92" t="str">
        <f>CONCATENATE("/home/ec2-user/galaxies/",'2012-10-11-GalaxyDetails'!A91)</f>
        <v>/home/ec2-user/galaxies/POGS_PS1SDSSu_PGC1113662.fits</v>
      </c>
      <c r="D92" s="4">
        <f>'2012-10-11-GalaxyDetails'!B91</f>
        <v>4.8619999999999997E-2</v>
      </c>
      <c r="E92" t="str">
        <f>CONCATENATE('2012-10-11-GalaxyDetails'!C91,"a")</f>
        <v>PGC1113662a</v>
      </c>
      <c r="F92" t="str">
        <f>'2012-10-11-GalaxyDetails'!D91</f>
        <v>Sab</v>
      </c>
      <c r="G92">
        <v>0.1</v>
      </c>
      <c r="H92">
        <v>0</v>
      </c>
      <c r="I92">
        <v>1</v>
      </c>
    </row>
    <row r="93" spans="1:9">
      <c r="A93" t="str">
        <f>LOOKUP(D93,{0,0.005,0.02,0.03,0.045,0.055,0.07,0.08,0.095,0.105},{"","#","","#","","#","","#","","#"})</f>
        <v>#</v>
      </c>
      <c r="B93" s="5" t="s">
        <v>847</v>
      </c>
      <c r="C93" t="str">
        <f>CONCATENATE("/home/ec2-user/galaxies/",'2012-10-11-GalaxyDetails'!A92)</f>
        <v>/home/ec2-user/galaxies/POGS_PS1SDSSu_PGC1068487.fits</v>
      </c>
      <c r="D93" s="4">
        <f>'2012-10-11-GalaxyDetails'!B92</f>
        <v>5.5976666666666668E-2</v>
      </c>
      <c r="E93" t="str">
        <f>CONCATENATE('2012-10-11-GalaxyDetails'!C92,"a")</f>
        <v>PGC1068487a</v>
      </c>
      <c r="F93" t="str">
        <f>'2012-10-11-GalaxyDetails'!D92</f>
        <v>E</v>
      </c>
      <c r="G93">
        <v>0.1</v>
      </c>
      <c r="H93">
        <v>0</v>
      </c>
      <c r="I93">
        <v>1</v>
      </c>
    </row>
    <row r="94" spans="1:9">
      <c r="A94" t="str">
        <f>LOOKUP(D94,{0,0.005,0.02,0.03,0.045,0.055,0.07,0.08,0.095,0.105},{"","#","","#","","#","","#","","#"})</f>
        <v/>
      </c>
      <c r="B94" s="5" t="s">
        <v>847</v>
      </c>
      <c r="C94" t="str">
        <f>CONCATENATE("/home/ec2-user/galaxies/",'2012-10-11-GalaxyDetails'!A93)</f>
        <v>/home/ec2-user/galaxies/POGS_PS1SDSSu_PGC1156435.fits</v>
      </c>
      <c r="D94" s="4">
        <f>'2012-10-11-GalaxyDetails'!B93</f>
        <v>4.5326666666666668E-2</v>
      </c>
      <c r="E94" t="str">
        <f>CONCATENATE('2012-10-11-GalaxyDetails'!C93,"a")</f>
        <v>PGC1156435a</v>
      </c>
      <c r="F94" t="str">
        <f>'2012-10-11-GalaxyDetails'!D93</f>
        <v>S0-a</v>
      </c>
      <c r="G94">
        <v>0.1</v>
      </c>
      <c r="H94">
        <v>0</v>
      </c>
      <c r="I94">
        <v>1</v>
      </c>
    </row>
    <row r="95" spans="1:9">
      <c r="A95" t="str">
        <f>LOOKUP(D95,{0,0.005,0.02,0.03,0.045,0.055,0.07,0.08,0.095,0.105},{"","#","","#","","#","","#","","#"})</f>
        <v/>
      </c>
      <c r="B95" s="5" t="s">
        <v>847</v>
      </c>
      <c r="C95" t="str">
        <f>CONCATENATE("/home/ec2-user/galaxies/",'2012-10-11-GalaxyDetails'!A94)</f>
        <v>/home/ec2-user/galaxies/POGS_PS1SDSSu_PGC1099189.fits</v>
      </c>
      <c r="D95" s="4">
        <f>'2012-10-11-GalaxyDetails'!B94</f>
        <v>4.7986666666666664E-2</v>
      </c>
      <c r="E95" t="str">
        <f>CONCATENATE('2012-10-11-GalaxyDetails'!C94,"a")</f>
        <v>PGC1099189a</v>
      </c>
      <c r="F95" t="str">
        <f>'2012-10-11-GalaxyDetails'!D94</f>
        <v>S?</v>
      </c>
      <c r="G95">
        <v>0.1</v>
      </c>
      <c r="H95">
        <v>0</v>
      </c>
      <c r="I95">
        <v>1</v>
      </c>
    </row>
    <row r="96" spans="1:9">
      <c r="A96" t="str">
        <f>LOOKUP(D96,{0,0.005,0.02,0.03,0.045,0.055,0.07,0.08,0.095,0.105},{"","#","","#","","#","","#","","#"})</f>
        <v/>
      </c>
      <c r="B96" s="5" t="s">
        <v>847</v>
      </c>
      <c r="C96" t="str">
        <f>CONCATENATE("/home/ec2-user/galaxies/",'2012-10-11-GalaxyDetails'!A95)</f>
        <v>/home/ec2-user/galaxies/POGS_PS1SDSSu_PGC1126253.fits</v>
      </c>
      <c r="D96" s="4">
        <f>'2012-10-11-GalaxyDetails'!B95</f>
        <v>4.7350000000000003E-2</v>
      </c>
      <c r="E96" t="str">
        <f>CONCATENATE('2012-10-11-GalaxyDetails'!C95,"a")</f>
        <v>PGC1126253a</v>
      </c>
      <c r="F96" t="str">
        <f>'2012-10-11-GalaxyDetails'!D95</f>
        <v>Sab</v>
      </c>
      <c r="G96">
        <v>0.1</v>
      </c>
      <c r="H96">
        <v>0</v>
      </c>
      <c r="I96">
        <v>1</v>
      </c>
    </row>
    <row r="97" spans="1:9">
      <c r="A97" t="str">
        <f>LOOKUP(D97,{0,0.005,0.02,0.03,0.045,0.055,0.07,0.08,0.095,0.105},{"","#","","#","","#","","#","","#"})</f>
        <v/>
      </c>
      <c r="B97" s="5" t="s">
        <v>847</v>
      </c>
      <c r="C97" t="str">
        <f>CONCATENATE("/home/ec2-user/galaxies/",'2012-10-11-GalaxyDetails'!A96)</f>
        <v>/home/ec2-user/galaxies/POGS_PS1SDSSu_IC1437.fits</v>
      </c>
      <c r="D97" s="4">
        <f>'2012-10-11-GalaxyDetails'!B96</f>
        <v>2.9806666666666665E-2</v>
      </c>
      <c r="E97" t="str">
        <f>CONCATENATE('2012-10-11-GalaxyDetails'!C96,"a")</f>
        <v>IC1437a</v>
      </c>
      <c r="F97" t="str">
        <f>'2012-10-11-GalaxyDetails'!D96</f>
        <v>S0-a</v>
      </c>
      <c r="G97">
        <v>0.1</v>
      </c>
      <c r="H97">
        <v>0</v>
      </c>
      <c r="I97">
        <v>1</v>
      </c>
    </row>
    <row r="98" spans="1:9">
      <c r="A98" t="str">
        <f>LOOKUP(D98,{0,0.005,0.02,0.03,0.045,0.055,0.07,0.08,0.095,0.105},{"","#","","#","","#","","#","","#"})</f>
        <v/>
      </c>
      <c r="B98" s="5" t="s">
        <v>847</v>
      </c>
      <c r="C98" t="str">
        <f>CONCATENATE("/home/ec2-user/galaxies/",'2012-10-11-GalaxyDetails'!A97)</f>
        <v>/home/ec2-user/galaxies/POGS_PS1SDSSu_PGC1258513.fits</v>
      </c>
      <c r="D98" s="4">
        <f>'2012-10-11-GalaxyDetails'!B97</f>
        <v>0.05</v>
      </c>
      <c r="E98" t="str">
        <f>CONCATENATE('2012-10-11-GalaxyDetails'!C97,"a")</f>
        <v>PGC1258513a</v>
      </c>
      <c r="F98" t="str">
        <f>'2012-10-11-GalaxyDetails'!D97</f>
        <v>S?</v>
      </c>
      <c r="G98">
        <v>0.1</v>
      </c>
      <c r="H98">
        <v>0</v>
      </c>
      <c r="I98">
        <v>1</v>
      </c>
    </row>
    <row r="99" spans="1:9">
      <c r="A99" t="str">
        <f>LOOKUP(D99,{0,0.005,0.02,0.03,0.045,0.055,0.07,0.08,0.095,0.105},{"","#","","#","","#","","#","","#"})</f>
        <v/>
      </c>
      <c r="B99" s="5" t="s">
        <v>847</v>
      </c>
      <c r="C99" t="str">
        <f>CONCATENATE("/home/ec2-user/galaxies/",'2012-10-11-GalaxyDetails'!A98)</f>
        <v>/home/ec2-user/galaxies/POGS_PS1SDSSu_SDSSJ221602.78+001251.0.fits</v>
      </c>
      <c r="D99" s="4">
        <f>'2012-10-11-GalaxyDetails'!B98</f>
        <v>0.05</v>
      </c>
      <c r="E99" t="str">
        <f>CONCATENATE('2012-10-11-GalaxyDetails'!C98,"a")</f>
        <v>SDSSJ221602.78+001251.0a</v>
      </c>
      <c r="F99" t="str">
        <f>'2012-10-11-GalaxyDetails'!D98</f>
        <v>Unk</v>
      </c>
      <c r="G99">
        <v>0.1</v>
      </c>
      <c r="H99">
        <v>0</v>
      </c>
      <c r="I99">
        <v>1</v>
      </c>
    </row>
    <row r="100" spans="1:9">
      <c r="A100" t="str">
        <f>LOOKUP(D100,{0,0.005,0.02,0.03,0.045,0.055,0.07,0.08,0.095,0.105},{"","#","","#","","#","","#","","#"})</f>
        <v>#</v>
      </c>
      <c r="B100" s="5" t="s">
        <v>847</v>
      </c>
      <c r="C100" t="str">
        <f>CONCATENATE("/home/ec2-user/galaxies/",'2012-10-11-GalaxyDetails'!A99)</f>
        <v>/home/ec2-user/galaxies/POGS_PS1SDSSu_PGC1083374.fits</v>
      </c>
      <c r="D100" s="4">
        <f>'2012-10-11-GalaxyDetails'!B99</f>
        <v>5.5893333333333337E-2</v>
      </c>
      <c r="E100" t="str">
        <f>CONCATENATE('2012-10-11-GalaxyDetails'!C99,"a")</f>
        <v>PGC1083374a</v>
      </c>
      <c r="F100" t="str">
        <f>'2012-10-11-GalaxyDetails'!D99</f>
        <v>Sab</v>
      </c>
      <c r="G100">
        <v>0.1</v>
      </c>
      <c r="H100">
        <v>0</v>
      </c>
      <c r="I100">
        <v>1</v>
      </c>
    </row>
    <row r="101" spans="1:9">
      <c r="A101" t="str">
        <f>LOOKUP(D101,{0,0.005,0.02,0.03,0.045,0.055,0.07,0.08,0.095,0.105},{"","#","","#","","#","","#","","#"})</f>
        <v/>
      </c>
      <c r="B101" s="5" t="s">
        <v>847</v>
      </c>
      <c r="C101" t="str">
        <f>CONCATENATE("/home/ec2-user/galaxies/",'2012-10-11-GalaxyDetails'!A100)</f>
        <v>/home/ec2-user/galaxies/POGS_PS1SDSSu_PGC1070270.fits</v>
      </c>
      <c r="D101" s="4">
        <f>'2012-10-11-GalaxyDetails'!B100</f>
        <v>0.05</v>
      </c>
      <c r="E101" t="str">
        <f>CONCATENATE('2012-10-11-GalaxyDetails'!C100,"a")</f>
        <v>PGC1070270a</v>
      </c>
      <c r="F101" t="str">
        <f>'2012-10-11-GalaxyDetails'!D100</f>
        <v>S?</v>
      </c>
      <c r="G101">
        <v>0.1</v>
      </c>
      <c r="H101">
        <v>0</v>
      </c>
      <c r="I101">
        <v>1</v>
      </c>
    </row>
    <row r="102" spans="1:9">
      <c r="A102" t="str">
        <f>LOOKUP(D102,{0,0.005,0.02,0.03,0.045,0.055,0.07,0.08,0.095,0.105},{"","#","","#","","#","","#","","#"})</f>
        <v>#</v>
      </c>
      <c r="B102" s="5" t="s">
        <v>847</v>
      </c>
      <c r="C102" t="str">
        <f>CONCATENATE("/home/ec2-user/galaxies/",'2012-10-11-GalaxyDetails'!A101)</f>
        <v>/home/ec2-user/galaxies/POGS_PS1SDSSu_UGC11970.fits</v>
      </c>
      <c r="D102" s="4">
        <f>'2012-10-11-GalaxyDetails'!B101</f>
        <v>3.8633333333333332E-2</v>
      </c>
      <c r="E102" t="str">
        <f>CONCATENATE('2012-10-11-GalaxyDetails'!C101,"a")</f>
        <v>UGC11970a</v>
      </c>
      <c r="F102" t="str">
        <f>'2012-10-11-GalaxyDetails'!D101</f>
        <v>SBb</v>
      </c>
      <c r="G102">
        <v>0.1</v>
      </c>
      <c r="H102">
        <v>0</v>
      </c>
      <c r="I102">
        <v>1</v>
      </c>
    </row>
    <row r="103" spans="1:9">
      <c r="A103" t="str">
        <f>LOOKUP(D103,{0,0.005,0.02,0.03,0.045,0.055,0.07,0.08,0.095,0.105},{"","#","","#","","#","","#","","#"})</f>
        <v/>
      </c>
      <c r="B103" s="5" t="s">
        <v>847</v>
      </c>
      <c r="C103" t="str">
        <f>CONCATENATE("/home/ec2-user/galaxies/",'2012-10-11-GalaxyDetails'!A102)</f>
        <v>/home/ec2-user/galaxies/POGS_PS1SDSSu_PGC1130217.fits</v>
      </c>
      <c r="D103" s="4">
        <f>'2012-10-11-GalaxyDetails'!B102</f>
        <v>7.684666666666666E-2</v>
      </c>
      <c r="E103" t="str">
        <f>CONCATENATE('2012-10-11-GalaxyDetails'!C102,"a")</f>
        <v>PGC1130217a</v>
      </c>
      <c r="F103" t="str">
        <f>'2012-10-11-GalaxyDetails'!D102</f>
        <v>S?</v>
      </c>
      <c r="G103">
        <v>0.1</v>
      </c>
      <c r="H103">
        <v>0</v>
      </c>
      <c r="I103">
        <v>1</v>
      </c>
    </row>
    <row r="104" spans="1:9">
      <c r="A104" t="str">
        <f>LOOKUP(D104,{0,0.005,0.02,0.03,0.045,0.055,0.07,0.08,0.095,0.105},{"","#","","#","","#","","#","","#"})</f>
        <v/>
      </c>
      <c r="B104" s="5" t="s">
        <v>847</v>
      </c>
      <c r="C104" t="str">
        <f>CONCATENATE("/home/ec2-user/galaxies/",'2012-10-11-GalaxyDetails'!A103)</f>
        <v>/home/ec2-user/galaxies/POGS_PS1SDSSu_PGC1068274.fits</v>
      </c>
      <c r="D104" s="4">
        <f>'2012-10-11-GalaxyDetails'!B103</f>
        <v>0.05</v>
      </c>
      <c r="E104" t="str">
        <f>CONCATENATE('2012-10-11-GalaxyDetails'!C103,"a")</f>
        <v>PGC1068274a</v>
      </c>
      <c r="F104" t="str">
        <f>'2012-10-11-GalaxyDetails'!D103</f>
        <v>Unk</v>
      </c>
      <c r="G104">
        <v>0.1</v>
      </c>
      <c r="H104">
        <v>0</v>
      </c>
      <c r="I104">
        <v>1</v>
      </c>
    </row>
    <row r="105" spans="1:9">
      <c r="A105" t="str">
        <f>LOOKUP(D105,{0,0.005,0.02,0.03,0.045,0.055,0.07,0.08,0.095,0.105},{"","#","","#","","#","","#","","#"})</f>
        <v/>
      </c>
      <c r="B105" s="5" t="s">
        <v>847</v>
      </c>
      <c r="C105" t="str">
        <f>CONCATENATE("/home/ec2-user/galaxies/",'2012-10-11-GalaxyDetails'!A104)</f>
        <v>/home/ec2-user/galaxies/POGS_PS1SDSSu_PGC191801.fits</v>
      </c>
      <c r="D105" s="4">
        <f>'2012-10-11-GalaxyDetails'!B104</f>
        <v>0.05</v>
      </c>
      <c r="E105" t="str">
        <f>CONCATENATE('2012-10-11-GalaxyDetails'!C104,"a")</f>
        <v>PGC191801a</v>
      </c>
      <c r="F105" t="str">
        <f>'2012-10-11-GalaxyDetails'!D104</f>
        <v>S0-a</v>
      </c>
      <c r="G105">
        <v>0.1</v>
      </c>
      <c r="H105">
        <v>0</v>
      </c>
      <c r="I105">
        <v>1</v>
      </c>
    </row>
    <row r="106" spans="1:9">
      <c r="A106" t="str">
        <f>LOOKUP(D106,{0,0.005,0.02,0.03,0.045,0.055,0.07,0.08,0.095,0.105},{"","#","","#","","#","","#","","#"})</f>
        <v>#</v>
      </c>
      <c r="B106" s="5" t="s">
        <v>847</v>
      </c>
      <c r="C106" t="str">
        <f>CONCATENATE("/home/ec2-user/galaxies/",'2012-10-11-GalaxyDetails'!A105)</f>
        <v>/home/ec2-user/galaxies/POGS_PS1SDSSu_PGC191813.fits</v>
      </c>
      <c r="D106" s="4">
        <f>'2012-10-11-GalaxyDetails'!B105</f>
        <v>5.6506666666666663E-2</v>
      </c>
      <c r="E106" t="str">
        <f>CONCATENATE('2012-10-11-GalaxyDetails'!C105,"a")</f>
        <v>PGC191813a</v>
      </c>
      <c r="F106" t="str">
        <f>'2012-10-11-GalaxyDetails'!D105</f>
        <v>S?</v>
      </c>
      <c r="G106">
        <v>0.1</v>
      </c>
      <c r="H106">
        <v>0</v>
      </c>
      <c r="I106">
        <v>1</v>
      </c>
    </row>
    <row r="107" spans="1:9">
      <c r="A107" t="str">
        <f>LOOKUP(D107,{0,0.005,0.02,0.03,0.045,0.055,0.07,0.08,0.095,0.105},{"","#","","#","","#","","#","","#"})</f>
        <v>#</v>
      </c>
      <c r="B107" s="5" t="s">
        <v>847</v>
      </c>
      <c r="C107" t="str">
        <f>CONCATENATE("/home/ec2-user/galaxies/",'2012-10-11-GalaxyDetails'!A106)</f>
        <v>/home/ec2-user/galaxies/POGS_PS1SDSSu_PGC191829.fits</v>
      </c>
      <c r="D107" s="4">
        <f>'2012-10-11-GalaxyDetails'!B106</f>
        <v>6.1006666666666667E-2</v>
      </c>
      <c r="E107" t="str">
        <f>CONCATENATE('2012-10-11-GalaxyDetails'!C106,"a")</f>
        <v>PGC191829a</v>
      </c>
      <c r="F107" t="str">
        <f>'2012-10-11-GalaxyDetails'!D106</f>
        <v>S0-a</v>
      </c>
      <c r="G107">
        <v>0.1</v>
      </c>
      <c r="H107">
        <v>0</v>
      </c>
      <c r="I107">
        <v>1</v>
      </c>
    </row>
    <row r="108" spans="1:9">
      <c r="A108" t="str">
        <f>LOOKUP(D108,{0,0.005,0.02,0.03,0.045,0.055,0.07,0.08,0.095,0.105},{"","#","","#","","#","","#","","#"})</f>
        <v/>
      </c>
      <c r="B108" s="5" t="s">
        <v>847</v>
      </c>
      <c r="C108" t="str">
        <f>CONCATENATE("/home/ec2-user/galaxies/",'2012-10-11-GalaxyDetails'!A107)</f>
        <v>/home/ec2-user/galaxies/POGS_PS1SDSSu_PGC1069382.fits</v>
      </c>
      <c r="D108" s="4">
        <f>'2012-10-11-GalaxyDetails'!B107</f>
        <v>0.05</v>
      </c>
      <c r="E108" t="str">
        <f>CONCATENATE('2012-10-11-GalaxyDetails'!C107,"a")</f>
        <v>PGC1069382a</v>
      </c>
      <c r="F108" t="str">
        <f>'2012-10-11-GalaxyDetails'!D107</f>
        <v>S?</v>
      </c>
      <c r="G108">
        <v>0.1</v>
      </c>
      <c r="H108">
        <v>0</v>
      </c>
      <c r="I108">
        <v>1</v>
      </c>
    </row>
    <row r="109" spans="1:9">
      <c r="A109" t="str">
        <f>LOOKUP(D109,{0,0.005,0.02,0.03,0.045,0.055,0.07,0.08,0.095,0.105},{"","#","","#","","#","","#","","#"})</f>
        <v/>
      </c>
      <c r="B109" s="5" t="s">
        <v>847</v>
      </c>
      <c r="C109" t="str">
        <f>CONCATENATE("/home/ec2-user/galaxies/",'2012-10-11-GalaxyDetails'!A108)</f>
        <v>/home/ec2-user/galaxies/POGS_PS1SDSSu_PGC1224771.fits</v>
      </c>
      <c r="D109" s="4">
        <f>'2012-10-11-GalaxyDetails'!B108</f>
        <v>0.05</v>
      </c>
      <c r="E109" t="str">
        <f>CONCATENATE('2012-10-11-GalaxyDetails'!C108,"a")</f>
        <v>PGC1224771a</v>
      </c>
      <c r="F109" t="str">
        <f>'2012-10-11-GalaxyDetails'!D108</f>
        <v>S?</v>
      </c>
      <c r="G109">
        <v>0.1</v>
      </c>
      <c r="H109">
        <v>0</v>
      </c>
      <c r="I109">
        <v>1</v>
      </c>
    </row>
    <row r="110" spans="1:9">
      <c r="A110" t="str">
        <f>LOOKUP(D110,{0,0.005,0.02,0.03,0.045,0.055,0.07,0.08,0.095,0.105},{"","#","","#","","#","","#","","#"})</f>
        <v>#</v>
      </c>
      <c r="B110" s="5" t="s">
        <v>847</v>
      </c>
      <c r="C110" t="str">
        <f>CONCATENATE("/home/ec2-user/galaxies/",'2012-10-11-GalaxyDetails'!A109)</f>
        <v>/home/ec2-user/galaxies/POGS_PS1SDSSu_PGC191857.fits</v>
      </c>
      <c r="D110" s="4">
        <f>'2012-10-11-GalaxyDetails'!B109</f>
        <v>9.1793333333333338E-2</v>
      </c>
      <c r="E110" t="str">
        <f>CONCATENATE('2012-10-11-GalaxyDetails'!C109,"a")</f>
        <v>PGC191857a</v>
      </c>
      <c r="F110" t="str">
        <f>'2012-10-11-GalaxyDetails'!D109</f>
        <v>Sab</v>
      </c>
      <c r="G110">
        <v>0.1</v>
      </c>
      <c r="H110">
        <v>0</v>
      </c>
      <c r="I110">
        <v>1</v>
      </c>
    </row>
    <row r="111" spans="1:9">
      <c r="A111" t="str">
        <f>LOOKUP(D111,{0,0.005,0.02,0.03,0.045,0.055,0.07,0.08,0.095,0.105},{"","#","","#","","#","","#","","#"})</f>
        <v>#</v>
      </c>
      <c r="B111" s="5" t="s">
        <v>847</v>
      </c>
      <c r="C111" t="str">
        <f>CONCATENATE("/home/ec2-user/galaxies/",'2012-10-11-GalaxyDetails'!A110)</f>
        <v>/home/ec2-user/galaxies/POGS_PS1SDSSu_PGC191860.fits</v>
      </c>
      <c r="D111" s="4">
        <f>'2012-10-11-GalaxyDetails'!B110</f>
        <v>5.7849999999999999E-2</v>
      </c>
      <c r="E111" t="str">
        <f>CONCATENATE('2012-10-11-GalaxyDetails'!C110,"a")</f>
        <v>PGC191860a</v>
      </c>
      <c r="F111" t="str">
        <f>'2012-10-11-GalaxyDetails'!D110</f>
        <v>Unk</v>
      </c>
      <c r="G111">
        <v>0.1</v>
      </c>
      <c r="H111">
        <v>0</v>
      </c>
      <c r="I111">
        <v>1</v>
      </c>
    </row>
    <row r="112" spans="1:9">
      <c r="A112" t="str">
        <f>LOOKUP(D112,{0,0.005,0.02,0.03,0.045,0.055,0.07,0.08,0.095,0.105},{"","#","","#","","#","","#","","#"})</f>
        <v/>
      </c>
      <c r="B112" s="5" t="s">
        <v>847</v>
      </c>
      <c r="C112" t="str">
        <f>CONCATENATE("/home/ec2-user/galaxies/",'2012-10-11-GalaxyDetails'!A111)</f>
        <v>/home/ec2-user/galaxies/POGS_PS1SDSSu_PGC1071858.fits</v>
      </c>
      <c r="D112" s="4">
        <f>'2012-10-11-GalaxyDetails'!B111</f>
        <v>0.05</v>
      </c>
      <c r="E112" t="str">
        <f>CONCATENATE('2012-10-11-GalaxyDetails'!C111,"a")</f>
        <v>PGC1071858a</v>
      </c>
      <c r="F112" t="str">
        <f>'2012-10-11-GalaxyDetails'!D111</f>
        <v>Unk</v>
      </c>
      <c r="G112">
        <v>0.1</v>
      </c>
      <c r="H112">
        <v>0</v>
      </c>
      <c r="I112">
        <v>1</v>
      </c>
    </row>
    <row r="113" spans="1:9">
      <c r="A113" t="str">
        <f>LOOKUP(D113,{0,0.005,0.02,0.03,0.045,0.055,0.07,0.08,0.095,0.105},{"","#","","#","","#","","#","","#"})</f>
        <v/>
      </c>
      <c r="B113" s="5" t="s">
        <v>847</v>
      </c>
      <c r="C113" t="str">
        <f>CONCATENATE("/home/ec2-user/galaxies/",'2012-10-11-GalaxyDetails'!A112)</f>
        <v>/home/ec2-user/galaxies/POGS_PS1SDSSu_PGC1071910.fits</v>
      </c>
      <c r="D113" s="4">
        <f>'2012-10-11-GalaxyDetails'!B112</f>
        <v>0.05</v>
      </c>
      <c r="E113" t="str">
        <f>CONCATENATE('2012-10-11-GalaxyDetails'!C112,"a")</f>
        <v>PGC1071910a</v>
      </c>
      <c r="F113" t="str">
        <f>'2012-10-11-GalaxyDetails'!D112</f>
        <v>S?</v>
      </c>
      <c r="G113">
        <v>0.1</v>
      </c>
      <c r="H113">
        <v>0</v>
      </c>
      <c r="I113">
        <v>1</v>
      </c>
    </row>
    <row r="114" spans="1:9">
      <c r="A114" t="str">
        <f>LOOKUP(D114,{0,0.005,0.02,0.03,0.045,0.055,0.07,0.08,0.095,0.105},{"","#","","#","","#","","#","","#"})</f>
        <v>#</v>
      </c>
      <c r="B114" s="5" t="s">
        <v>847</v>
      </c>
      <c r="C114" t="str">
        <f>CONCATENATE("/home/ec2-user/galaxies/",'2012-10-11-GalaxyDetails'!A113)</f>
        <v>/home/ec2-user/galaxies/POGS_PS1SDSSu_PGC191900.fits</v>
      </c>
      <c r="D114" s="4">
        <f>'2012-10-11-GalaxyDetails'!B113</f>
        <v>5.7110000000000001E-2</v>
      </c>
      <c r="E114" t="str">
        <f>CONCATENATE('2012-10-11-GalaxyDetails'!C113,"a")</f>
        <v>PGC191900a</v>
      </c>
      <c r="F114" t="str">
        <f>'2012-10-11-GalaxyDetails'!D113</f>
        <v>Sab</v>
      </c>
      <c r="G114">
        <v>0.1</v>
      </c>
      <c r="H114">
        <v>0</v>
      </c>
      <c r="I114">
        <v>1</v>
      </c>
    </row>
    <row r="115" spans="1:9">
      <c r="A115" t="str">
        <f>LOOKUP(D115,{0,0.005,0.02,0.03,0.045,0.055,0.07,0.08,0.095,0.105},{"","#","","#","","#","","#","","#"})</f>
        <v>#</v>
      </c>
      <c r="B115" s="5" t="s">
        <v>847</v>
      </c>
      <c r="C115" t="str">
        <f>CONCATENATE("/home/ec2-user/galaxies/",'2012-10-11-GalaxyDetails'!A114)</f>
        <v>/home/ec2-user/galaxies/POGS_PS1SDSSu_PGC191903.fits</v>
      </c>
      <c r="D115" s="4">
        <f>'2012-10-11-GalaxyDetails'!B114</f>
        <v>5.609666666666667E-2</v>
      </c>
      <c r="E115" t="str">
        <f>CONCATENATE('2012-10-11-GalaxyDetails'!C114,"a")</f>
        <v>PGC191903a</v>
      </c>
      <c r="F115" t="str">
        <f>'2012-10-11-GalaxyDetails'!D114</f>
        <v>S0-a</v>
      </c>
      <c r="G115">
        <v>0.1</v>
      </c>
      <c r="H115">
        <v>0</v>
      </c>
      <c r="I115">
        <v>1</v>
      </c>
    </row>
    <row r="116" spans="1:9">
      <c r="A116" t="str">
        <f>LOOKUP(D116,{0,0.005,0.02,0.03,0.045,0.055,0.07,0.08,0.095,0.105},{"","#","","#","","#","","#","","#"})</f>
        <v>#</v>
      </c>
      <c r="B116" s="5" t="s">
        <v>847</v>
      </c>
      <c r="C116" t="str">
        <f>CONCATENATE("/home/ec2-user/galaxies/",'2012-10-11-GalaxyDetails'!A115)</f>
        <v>/home/ec2-user/galaxies/POGS_PS1SDSSu_PGC191908.fits</v>
      </c>
      <c r="D116" s="4">
        <f>'2012-10-11-GalaxyDetails'!B115</f>
        <v>5.5629999999999999E-2</v>
      </c>
      <c r="E116" t="str">
        <f>CONCATENATE('2012-10-11-GalaxyDetails'!C115,"a")</f>
        <v>PGC191908a</v>
      </c>
      <c r="F116" t="str">
        <f>'2012-10-11-GalaxyDetails'!D115</f>
        <v>Sab</v>
      </c>
      <c r="G116">
        <v>0.1</v>
      </c>
      <c r="H116">
        <v>0</v>
      </c>
      <c r="I116">
        <v>1</v>
      </c>
    </row>
    <row r="117" spans="1:9">
      <c r="A117" t="str">
        <f>LOOKUP(D117,{0,0.005,0.02,0.03,0.045,0.055,0.07,0.08,0.095,0.105},{"","#","","#","","#","","#","","#"})</f>
        <v>#</v>
      </c>
      <c r="B117" s="5" t="s">
        <v>847</v>
      </c>
      <c r="C117" t="str">
        <f>CONCATENATE("/home/ec2-user/galaxies/",'2012-10-11-GalaxyDetails'!A116)</f>
        <v>/home/ec2-user/galaxies/POGS_PS1SDSSu_2MASXJ22183385-0041169.fits</v>
      </c>
      <c r="D117" s="4">
        <f>'2012-10-11-GalaxyDetails'!B116</f>
        <v>0.11416333333333334</v>
      </c>
      <c r="E117" t="str">
        <f>CONCATENATE('2012-10-11-GalaxyDetails'!C116,"a")</f>
        <v>2MASXJ22183385-0041169a</v>
      </c>
      <c r="F117" t="str">
        <f>'2012-10-11-GalaxyDetails'!D116</f>
        <v>S?</v>
      </c>
      <c r="G117">
        <v>0.1</v>
      </c>
      <c r="H117">
        <v>0</v>
      </c>
      <c r="I117">
        <v>1</v>
      </c>
    </row>
    <row r="118" spans="1:9">
      <c r="A118" t="str">
        <f>LOOKUP(D118,{0,0.005,0.02,0.03,0.045,0.055,0.07,0.08,0.095,0.105},{"","#","","#","","#","","#","","#"})</f>
        <v>#</v>
      </c>
      <c r="B118" s="5" t="s">
        <v>847</v>
      </c>
      <c r="C118" t="str">
        <f>CONCATENATE("/home/ec2-user/galaxies/",'2012-10-11-GalaxyDetails'!A117)</f>
        <v>/home/ec2-user/galaxies/POGS_PS1SDSSu_PGC068549.fits</v>
      </c>
      <c r="D118" s="4">
        <f>'2012-10-11-GalaxyDetails'!B117</f>
        <v>1.6556666666666667E-2</v>
      </c>
      <c r="E118" t="str">
        <f>CONCATENATE('2012-10-11-GalaxyDetails'!C117,"a")</f>
        <v>PGC068549a</v>
      </c>
      <c r="F118" t="str">
        <f>'2012-10-11-GalaxyDetails'!D117</f>
        <v>SABc</v>
      </c>
      <c r="G118">
        <v>0.1</v>
      </c>
      <c r="H118">
        <v>0</v>
      </c>
      <c r="I118">
        <v>1</v>
      </c>
    </row>
    <row r="119" spans="1:9">
      <c r="A119" t="str">
        <f>LOOKUP(D119,{0,0.005,0.02,0.03,0.045,0.055,0.07,0.08,0.095,0.105},{"","#","","#","","#","","#","","#"})</f>
        <v>#</v>
      </c>
      <c r="B119" s="5" t="s">
        <v>847</v>
      </c>
      <c r="C119" t="str">
        <f>CONCATENATE("/home/ec2-user/galaxies/",'2012-10-11-GalaxyDetails'!A118)</f>
        <v>/home/ec2-user/galaxies/POGS_PS1SDSSu_PGC1078788.fits</v>
      </c>
      <c r="D119" s="4">
        <f>'2012-10-11-GalaxyDetails'!B118</f>
        <v>8.9203333333333329E-2</v>
      </c>
      <c r="E119" t="str">
        <f>CONCATENATE('2012-10-11-GalaxyDetails'!C118,"a")</f>
        <v>PGC1078788a</v>
      </c>
      <c r="F119" t="str">
        <f>'2012-10-11-GalaxyDetails'!D118</f>
        <v>Sab</v>
      </c>
      <c r="G119">
        <v>0.1</v>
      </c>
      <c r="H119">
        <v>0</v>
      </c>
      <c r="I119">
        <v>1</v>
      </c>
    </row>
    <row r="120" spans="1:9">
      <c r="A120" t="str">
        <f>LOOKUP(D120,{0,0.005,0.02,0.03,0.045,0.055,0.07,0.08,0.095,0.105},{"","#","","#","","#","","#","","#"})</f>
        <v>#</v>
      </c>
      <c r="B120" s="5" t="s">
        <v>847</v>
      </c>
      <c r="C120" t="str">
        <f>CONCATENATE("/home/ec2-user/galaxies/",'2012-10-11-GalaxyDetails'!A119)</f>
        <v>/home/ec2-user/galaxies/POGS_PS1SDSSu_UGC11982.fits</v>
      </c>
      <c r="D120" s="4">
        <f>'2012-10-11-GalaxyDetails'!B119</f>
        <v>1.6443333333333334E-2</v>
      </c>
      <c r="E120" t="str">
        <f>CONCATENATE('2012-10-11-GalaxyDetails'!C119,"a")</f>
        <v>UGC11982a</v>
      </c>
      <c r="F120" t="str">
        <f>'2012-10-11-GalaxyDetails'!D119</f>
        <v>SBc</v>
      </c>
      <c r="G120">
        <v>0.1</v>
      </c>
      <c r="H120">
        <v>0</v>
      </c>
      <c r="I120">
        <v>1</v>
      </c>
    </row>
    <row r="121" spans="1:9">
      <c r="A121" t="str">
        <f>LOOKUP(D121,{0,0.005,0.02,0.03,0.045,0.055,0.07,0.08,0.095,0.105},{"","#","","#","","#","","#","","#"})</f>
        <v>#</v>
      </c>
      <c r="B121" s="5" t="s">
        <v>847</v>
      </c>
      <c r="C121" t="str">
        <f>CONCATENATE("/home/ec2-user/galaxies/",'2012-10-11-GalaxyDetails'!A120)</f>
        <v>/home/ec2-user/galaxies/POGS_PS1SDSSu_PGC1076406.fits</v>
      </c>
      <c r="D121" s="4">
        <f>'2012-10-11-GalaxyDetails'!B120</f>
        <v>5.6326666666666664E-2</v>
      </c>
      <c r="E121" t="str">
        <f>CONCATENATE('2012-10-11-GalaxyDetails'!C120,"a")</f>
        <v>PGC1076406a</v>
      </c>
      <c r="F121" t="str">
        <f>'2012-10-11-GalaxyDetails'!D120</f>
        <v>S?</v>
      </c>
      <c r="G121">
        <v>0.1</v>
      </c>
      <c r="H121">
        <v>0</v>
      </c>
      <c r="I121">
        <v>1</v>
      </c>
    </row>
    <row r="122" spans="1:9">
      <c r="A122" t="str">
        <f>LOOKUP(D122,{0,0.005,0.02,0.03,0.045,0.055,0.07,0.08,0.095,0.105},{"","#","","#","","#","","#","","#"})</f>
        <v/>
      </c>
      <c r="B122" s="5" t="s">
        <v>847</v>
      </c>
      <c r="C122" t="str">
        <f>CONCATENATE("/home/ec2-user/galaxies/",'2012-10-11-GalaxyDetails'!A121)</f>
        <v>/home/ec2-user/galaxies/POGS_PS1SDSSu_PGC1070276.fits</v>
      </c>
      <c r="D122" s="4">
        <f>'2012-10-11-GalaxyDetails'!B121</f>
        <v>0.05</v>
      </c>
      <c r="E122" t="str">
        <f>CONCATENATE('2012-10-11-GalaxyDetails'!C121,"a")</f>
        <v>PGC1070276a</v>
      </c>
      <c r="F122" t="str">
        <f>'2012-10-11-GalaxyDetails'!D121</f>
        <v>S?</v>
      </c>
      <c r="G122">
        <v>0.1</v>
      </c>
      <c r="H122">
        <v>0</v>
      </c>
      <c r="I122">
        <v>1</v>
      </c>
    </row>
    <row r="123" spans="1:9">
      <c r="A123" t="str">
        <f>LOOKUP(D123,{0,0.005,0.02,0.03,0.045,0.055,0.07,0.08,0.095,0.105},{"","#","","#","","#","","#","","#"})</f>
        <v/>
      </c>
      <c r="B123" s="5" t="s">
        <v>847</v>
      </c>
      <c r="C123" t="str">
        <f>CONCATENATE("/home/ec2-user/galaxies/",'2012-10-11-GalaxyDetails'!A122)</f>
        <v>/home/ec2-user/galaxies/POGS_PS1SDSSu_PGC1070345.fits</v>
      </c>
      <c r="D123" s="4">
        <f>'2012-10-11-GalaxyDetails'!B122</f>
        <v>0.05</v>
      </c>
      <c r="E123" t="str">
        <f>CONCATENATE('2012-10-11-GalaxyDetails'!C122,"a")</f>
        <v>PGC1070345a</v>
      </c>
      <c r="F123" t="str">
        <f>'2012-10-11-GalaxyDetails'!D122</f>
        <v>S?</v>
      </c>
      <c r="G123">
        <v>0.1</v>
      </c>
      <c r="H123">
        <v>0</v>
      </c>
      <c r="I123">
        <v>1</v>
      </c>
    </row>
    <row r="124" spans="1:9">
      <c r="A124" t="str">
        <f>LOOKUP(D124,{0,0.005,0.02,0.03,0.045,0.055,0.07,0.08,0.095,0.105},{"","#","","#","","#","","#","","#"})</f>
        <v>#</v>
      </c>
      <c r="B124" s="5" t="s">
        <v>847</v>
      </c>
      <c r="C124" t="str">
        <f>CONCATENATE("/home/ec2-user/galaxies/",'2012-10-11-GalaxyDetails'!A123)</f>
        <v>/home/ec2-user/galaxies/POGS_PS1SDSSu_PGC1070754.fits</v>
      </c>
      <c r="D124" s="4">
        <f>'2012-10-11-GalaxyDetails'!B123</f>
        <v>8.7816666666666668E-2</v>
      </c>
      <c r="E124" t="str">
        <f>CONCATENATE('2012-10-11-GalaxyDetails'!C123,"a")</f>
        <v>PGC1070754a</v>
      </c>
      <c r="F124" t="str">
        <f>'2012-10-11-GalaxyDetails'!D123</f>
        <v>S0-a</v>
      </c>
      <c r="G124">
        <v>0.1</v>
      </c>
      <c r="H124">
        <v>0</v>
      </c>
      <c r="I124">
        <v>1</v>
      </c>
    </row>
    <row r="125" spans="1:9">
      <c r="A125" t="str">
        <f>LOOKUP(D125,{0,0.005,0.02,0.03,0.045,0.055,0.07,0.08,0.095,0.105},{"","#","","#","","#","","#","","#"})</f>
        <v/>
      </c>
      <c r="B125" s="5" t="s">
        <v>847</v>
      </c>
      <c r="C125" t="str">
        <f>CONCATENATE("/home/ec2-user/galaxies/",'2012-10-11-GalaxyDetails'!A124)</f>
        <v>/home/ec2-user/galaxies/POGS_PS1SDSSu_PGC1225555.fits</v>
      </c>
      <c r="D125" s="4">
        <f>'2012-10-11-GalaxyDetails'!B124</f>
        <v>0.05</v>
      </c>
      <c r="E125" t="str">
        <f>CONCATENATE('2012-10-11-GalaxyDetails'!C124,"a")</f>
        <v>PGC1225555a</v>
      </c>
      <c r="F125" t="str">
        <f>'2012-10-11-GalaxyDetails'!D124</f>
        <v>S?</v>
      </c>
      <c r="G125">
        <v>0.1</v>
      </c>
      <c r="H125">
        <v>0</v>
      </c>
      <c r="I125">
        <v>1</v>
      </c>
    </row>
    <row r="126" spans="1:9">
      <c r="A126" t="str">
        <f>LOOKUP(D126,{0,0.005,0.02,0.03,0.045,0.055,0.07,0.08,0.095,0.105},{"","#","","#","","#","","#","","#"})</f>
        <v/>
      </c>
      <c r="B126" s="5" t="s">
        <v>847</v>
      </c>
      <c r="C126" t="str">
        <f>CONCATENATE("/home/ec2-user/galaxies/",'2012-10-11-GalaxyDetails'!A125)</f>
        <v>/home/ec2-user/galaxies/POGS_PS1SDSSu_PGC1070711.fits</v>
      </c>
      <c r="D126" s="4">
        <f>'2012-10-11-GalaxyDetails'!B125</f>
        <v>0.05</v>
      </c>
      <c r="E126" t="str">
        <f>CONCATENATE('2012-10-11-GalaxyDetails'!C125,"a")</f>
        <v>PGC1070711a</v>
      </c>
      <c r="F126" t="str">
        <f>'2012-10-11-GalaxyDetails'!D125</f>
        <v>S?</v>
      </c>
      <c r="G126">
        <v>0.1</v>
      </c>
      <c r="H126">
        <v>0</v>
      </c>
      <c r="I126">
        <v>1</v>
      </c>
    </row>
    <row r="127" spans="1:9">
      <c r="A127" t="str">
        <f>LOOKUP(D127,{0,0.005,0.02,0.03,0.045,0.055,0.07,0.08,0.095,0.105},{"","#","","#","","#","","#","","#"})</f>
        <v/>
      </c>
      <c r="B127" s="5" t="s">
        <v>847</v>
      </c>
      <c r="C127" t="str">
        <f>CONCATENATE("/home/ec2-user/galaxies/",'2012-10-11-GalaxyDetails'!A126)</f>
        <v>/home/ec2-user/galaxies/POGS_PS1SDSSu_PGC068568.fits</v>
      </c>
      <c r="D127" s="4">
        <f>'2012-10-11-GalaxyDetails'!B126</f>
        <v>0.05</v>
      </c>
      <c r="E127" t="str">
        <f>CONCATENATE('2012-10-11-GalaxyDetails'!C126,"a")</f>
        <v>PGC068568a</v>
      </c>
      <c r="F127" t="str">
        <f>'2012-10-11-GalaxyDetails'!D126</f>
        <v>S?</v>
      </c>
      <c r="G127">
        <v>0.1</v>
      </c>
      <c r="H127">
        <v>0</v>
      </c>
      <c r="I127">
        <v>1</v>
      </c>
    </row>
    <row r="128" spans="1:9">
      <c r="A128" t="str">
        <f>LOOKUP(D128,{0,0.005,0.02,0.03,0.045,0.055,0.07,0.08,0.095,0.105},{"","#","","#","","#","","#","","#"})</f>
        <v/>
      </c>
      <c r="B128" s="5" t="s">
        <v>847</v>
      </c>
      <c r="C128" t="str">
        <f>CONCATENATE("/home/ec2-user/galaxies/",'2012-10-11-GalaxyDetails'!A127)</f>
        <v>/home/ec2-user/galaxies/POGS_PS1SDSSu_PGC1074282.fits</v>
      </c>
      <c r="D128" s="4">
        <f>'2012-10-11-GalaxyDetails'!B127</f>
        <v>0.05</v>
      </c>
      <c r="E128" t="str">
        <f>CONCATENATE('2012-10-11-GalaxyDetails'!C127,"a")</f>
        <v>PGC1074282a</v>
      </c>
      <c r="F128" t="str">
        <f>'2012-10-11-GalaxyDetails'!D127</f>
        <v>S?</v>
      </c>
      <c r="G128">
        <v>0.1</v>
      </c>
      <c r="H128">
        <v>0</v>
      </c>
      <c r="I128">
        <v>1</v>
      </c>
    </row>
    <row r="129" spans="1:9">
      <c r="A129" t="str">
        <f>LOOKUP(D129,{0,0.005,0.02,0.03,0.045,0.055,0.07,0.08,0.095,0.105},{"","#","","#","","#","","#","","#"})</f>
        <v/>
      </c>
      <c r="B129" s="5" t="s">
        <v>847</v>
      </c>
      <c r="C129" t="str">
        <f>CONCATENATE("/home/ec2-user/galaxies/",'2012-10-11-GalaxyDetails'!A128)</f>
        <v>/home/ec2-user/galaxies/POGS_PS1SDSSu_PGC1069369.fits</v>
      </c>
      <c r="D129" s="4">
        <f>'2012-10-11-GalaxyDetails'!B128</f>
        <v>0.05</v>
      </c>
      <c r="E129" t="str">
        <f>CONCATENATE('2012-10-11-GalaxyDetails'!C128,"a")</f>
        <v>PGC1069369a</v>
      </c>
      <c r="F129" t="str">
        <f>'2012-10-11-GalaxyDetails'!D128</f>
        <v>Unk</v>
      </c>
      <c r="G129">
        <v>0.1</v>
      </c>
      <c r="H129">
        <v>0</v>
      </c>
      <c r="I129">
        <v>1</v>
      </c>
    </row>
    <row r="130" spans="1:9">
      <c r="A130" t="str">
        <f>LOOKUP(D130,{0,0.005,0.02,0.03,0.045,0.055,0.07,0.08,0.095,0.105},{"","#","","#","","#","","#","","#"})</f>
        <v>#</v>
      </c>
      <c r="B130" s="5" t="s">
        <v>847</v>
      </c>
      <c r="C130" t="str">
        <f>CONCATENATE("/home/ec2-user/galaxies/",'2012-10-11-GalaxyDetails'!A129)</f>
        <v>/home/ec2-user/galaxies/POGS_PS1SDSSu_PGC1070267.fits</v>
      </c>
      <c r="D130" s="4">
        <f>'2012-10-11-GalaxyDetails'!B129</f>
        <v>6.171666666666667E-2</v>
      </c>
      <c r="E130" t="str">
        <f>CONCATENATE('2012-10-11-GalaxyDetails'!C129,"a")</f>
        <v>PGC1070267a</v>
      </c>
      <c r="F130" t="str">
        <f>'2012-10-11-GalaxyDetails'!D129</f>
        <v>S?</v>
      </c>
      <c r="G130">
        <v>0.1</v>
      </c>
      <c r="H130">
        <v>0</v>
      </c>
      <c r="I130">
        <v>1</v>
      </c>
    </row>
    <row r="131" spans="1:9">
      <c r="A131" t="str">
        <f>LOOKUP(D131,{0,0.005,0.02,0.03,0.045,0.055,0.07,0.08,0.095,0.105},{"","#","","#","","#","","#","","#"})</f>
        <v/>
      </c>
      <c r="B131" s="5" t="s">
        <v>847</v>
      </c>
      <c r="C131" t="str">
        <f>CONCATENATE("/home/ec2-user/galaxies/",'2012-10-11-GalaxyDetails'!A130)</f>
        <v>/home/ec2-user/galaxies/POGS_PS1SDSSu_PGC1207487.fits</v>
      </c>
      <c r="D131" s="4">
        <f>'2012-10-11-GalaxyDetails'!B130</f>
        <v>0.05</v>
      </c>
      <c r="E131" t="str">
        <f>CONCATENATE('2012-10-11-GalaxyDetails'!C130,"a")</f>
        <v>PGC1207487a</v>
      </c>
      <c r="F131" t="str">
        <f>'2012-10-11-GalaxyDetails'!D130</f>
        <v>S?</v>
      </c>
      <c r="G131">
        <v>0.1</v>
      </c>
      <c r="H131">
        <v>0</v>
      </c>
      <c r="I131">
        <v>1</v>
      </c>
    </row>
    <row r="132" spans="1:9">
      <c r="A132" t="str">
        <f>LOOKUP(D132,{0,0.005,0.02,0.03,0.045,0.055,0.07,0.08,0.095,0.105},{"","#","","#","","#","","#","","#"})</f>
        <v>#</v>
      </c>
      <c r="B132" s="5" t="s">
        <v>847</v>
      </c>
      <c r="C132" t="str">
        <f>CONCATENATE("/home/ec2-user/galaxies/",'2012-10-11-GalaxyDetails'!A131)</f>
        <v>/home/ec2-user/galaxies/POGS_PS1SDSSu_PGC1077467.fits</v>
      </c>
      <c r="D132" s="4">
        <f>'2012-10-11-GalaxyDetails'!B131</f>
        <v>9.0763333333333335E-2</v>
      </c>
      <c r="E132" t="str">
        <f>CONCATENATE('2012-10-11-GalaxyDetails'!C131,"a")</f>
        <v>PGC1077467a</v>
      </c>
      <c r="F132" t="str">
        <f>'2012-10-11-GalaxyDetails'!D131</f>
        <v>S?</v>
      </c>
      <c r="G132">
        <v>0.1</v>
      </c>
      <c r="H132">
        <v>0</v>
      </c>
      <c r="I132">
        <v>1</v>
      </c>
    </row>
    <row r="133" spans="1:9">
      <c r="A133" t="str">
        <f>LOOKUP(D133,{0,0.005,0.02,0.03,0.045,0.055,0.07,0.08,0.095,0.105},{"","#","","#","","#","","#","","#"})</f>
        <v>#</v>
      </c>
      <c r="B133" s="5" t="s">
        <v>847</v>
      </c>
      <c r="C133" t="str">
        <f>CONCATENATE("/home/ec2-user/galaxies/",'2012-10-11-GalaxyDetails'!A132)</f>
        <v>/home/ec2-user/galaxies/POGS_PS1SDSSu_PGC1074663.fits</v>
      </c>
      <c r="D133" s="4">
        <f>'2012-10-11-GalaxyDetails'!B132</f>
        <v>5.5973333333333333E-2</v>
      </c>
      <c r="E133" t="str">
        <f>CONCATENATE('2012-10-11-GalaxyDetails'!C132,"a")</f>
        <v>PGC1074663a</v>
      </c>
      <c r="F133" t="str">
        <f>'2012-10-11-GalaxyDetails'!D132</f>
        <v>Sab</v>
      </c>
      <c r="G133">
        <v>0.1</v>
      </c>
      <c r="H133">
        <v>0</v>
      </c>
      <c r="I133">
        <v>1</v>
      </c>
    </row>
    <row r="134" spans="1:9">
      <c r="A134" t="str">
        <f>LOOKUP(D134,{0,0.005,0.02,0.03,0.045,0.055,0.07,0.08,0.095,0.105},{"","#","","#","","#","","#","","#"})</f>
        <v>#</v>
      </c>
      <c r="B134" s="5" t="s">
        <v>847</v>
      </c>
      <c r="C134" t="str">
        <f>CONCATENATE("/home/ec2-user/galaxies/",'2012-10-11-GalaxyDetails'!A133)</f>
        <v>/home/ec2-user/galaxies/POGS_PS1SDSSu_PGC068590.fits</v>
      </c>
      <c r="D134" s="4">
        <f>'2012-10-11-GalaxyDetails'!B133</f>
        <v>5.6666666666666664E-2</v>
      </c>
      <c r="E134" t="str">
        <f>CONCATENATE('2012-10-11-GalaxyDetails'!C133,"a")</f>
        <v>PGC068590a</v>
      </c>
      <c r="F134" t="str">
        <f>'2012-10-11-GalaxyDetails'!D133</f>
        <v>Sb</v>
      </c>
      <c r="G134">
        <v>0.1</v>
      </c>
      <c r="H134">
        <v>0</v>
      </c>
      <c r="I134">
        <v>1</v>
      </c>
    </row>
    <row r="135" spans="1:9">
      <c r="A135" t="str">
        <f>LOOKUP(D135,{0,0.005,0.02,0.03,0.045,0.055,0.07,0.08,0.095,0.105},{"","#","","#","","#","","#","","#"})</f>
        <v/>
      </c>
      <c r="B135" s="5" t="s">
        <v>847</v>
      </c>
      <c r="C135" t="str">
        <f>CONCATENATE("/home/ec2-user/galaxies/",'2012-10-11-GalaxyDetails'!A134)</f>
        <v>/home/ec2-user/galaxies/POGS_PS1SDSSu_PGC1244747.fits</v>
      </c>
      <c r="D135" s="4">
        <f>'2012-10-11-GalaxyDetails'!B134</f>
        <v>0.05</v>
      </c>
      <c r="E135" t="str">
        <f>CONCATENATE('2012-10-11-GalaxyDetails'!C134,"a")</f>
        <v>PGC1244747a</v>
      </c>
      <c r="F135" t="str">
        <f>'2012-10-11-GalaxyDetails'!D134</f>
        <v>S?</v>
      </c>
      <c r="G135">
        <v>0.1</v>
      </c>
      <c r="H135">
        <v>0</v>
      </c>
      <c r="I135">
        <v>1</v>
      </c>
    </row>
    <row r="136" spans="1:9">
      <c r="A136" t="str">
        <f>LOOKUP(D136,{0,0.005,0.02,0.03,0.045,0.055,0.07,0.08,0.095,0.105},{"","#","","#","","#","","#","","#"})</f>
        <v>#</v>
      </c>
      <c r="B136" s="5" t="s">
        <v>847</v>
      </c>
      <c r="C136" t="str">
        <f>CONCATENATE("/home/ec2-user/galaxies/",'2012-10-11-GalaxyDetails'!A135)</f>
        <v>/home/ec2-user/galaxies/POGS_PS1SDSSu_PGC1098852.fits</v>
      </c>
      <c r="D136" s="4">
        <f>'2012-10-11-GalaxyDetails'!B135</f>
        <v>4.2130000000000001E-2</v>
      </c>
      <c r="E136" t="str">
        <f>CONCATENATE('2012-10-11-GalaxyDetails'!C135,"a")</f>
        <v>PGC1098852a</v>
      </c>
      <c r="F136" t="str">
        <f>'2012-10-11-GalaxyDetails'!D135</f>
        <v>Sab</v>
      </c>
      <c r="G136">
        <v>0.1</v>
      </c>
      <c r="H136">
        <v>0</v>
      </c>
      <c r="I136">
        <v>1</v>
      </c>
    </row>
    <row r="137" spans="1:9">
      <c r="A137" t="str">
        <f>LOOKUP(D137,{0,0.005,0.02,0.03,0.045,0.055,0.07,0.08,0.095,0.105},{"","#","","#","","#","","#","","#"})</f>
        <v>#</v>
      </c>
      <c r="B137" s="5" t="s">
        <v>847</v>
      </c>
      <c r="C137" t="str">
        <f>CONCATENATE("/home/ec2-user/galaxies/",'2012-10-11-GalaxyDetails'!A136)</f>
        <v>/home/ec2-user/galaxies/POGS_PS1SDSSu_PGC1163530.fits</v>
      </c>
      <c r="D137" s="4">
        <f>'2012-10-11-GalaxyDetails'!B136</f>
        <v>6.1216666666666669E-2</v>
      </c>
      <c r="E137" t="str">
        <f>CONCATENATE('2012-10-11-GalaxyDetails'!C136,"a")</f>
        <v>PGC1163530a</v>
      </c>
      <c r="F137" t="str">
        <f>'2012-10-11-GalaxyDetails'!D136</f>
        <v>S?</v>
      </c>
      <c r="G137">
        <v>0.1</v>
      </c>
      <c r="H137">
        <v>0</v>
      </c>
      <c r="I137">
        <v>1</v>
      </c>
    </row>
    <row r="138" spans="1:9">
      <c r="A138" t="str">
        <f>LOOKUP(D138,{0,0.005,0.02,0.03,0.045,0.055,0.07,0.08,0.095,0.105},{"","#","","#","","#","","#","","#"})</f>
        <v>#</v>
      </c>
      <c r="B138" s="5" t="s">
        <v>847</v>
      </c>
      <c r="C138" t="str">
        <f>CONCATENATE("/home/ec2-user/galaxies/",'2012-10-11-GalaxyDetails'!A137)</f>
        <v>/home/ec2-user/galaxies/POGS_PS1SDSSu_PGC1125220.fits</v>
      </c>
      <c r="D138" s="4">
        <f>'2012-10-11-GalaxyDetails'!B137</f>
        <v>3.771E-2</v>
      </c>
      <c r="E138" t="str">
        <f>CONCATENATE('2012-10-11-GalaxyDetails'!C137,"a")</f>
        <v>PGC1125220a</v>
      </c>
      <c r="F138" t="str">
        <f>'2012-10-11-GalaxyDetails'!D137</f>
        <v>S?</v>
      </c>
      <c r="G138">
        <v>0.1</v>
      </c>
      <c r="H138">
        <v>0</v>
      </c>
      <c r="I138">
        <v>1</v>
      </c>
    </row>
    <row r="139" spans="1:9">
      <c r="A139" t="str">
        <f>LOOKUP(D139,{0,0.005,0.02,0.03,0.045,0.055,0.07,0.08,0.095,0.105},{"","#","","#","","#","","#","","#"})</f>
        <v>#</v>
      </c>
      <c r="B139" s="5" t="s">
        <v>847</v>
      </c>
      <c r="C139" t="str">
        <f>CONCATENATE("/home/ec2-user/galaxies/",'2012-10-11-GalaxyDetails'!A138)</f>
        <v>/home/ec2-user/galaxies/POGS_PS1SDSSu_PGC1083253.fits</v>
      </c>
      <c r="D139" s="4">
        <f>'2012-10-11-GalaxyDetails'!B138</f>
        <v>5.6529999999999997E-2</v>
      </c>
      <c r="E139" t="str">
        <f>CONCATENATE('2012-10-11-GalaxyDetails'!C138,"a")</f>
        <v>PGC1083253a</v>
      </c>
      <c r="F139" t="str">
        <f>'2012-10-11-GalaxyDetails'!D138</f>
        <v>S?</v>
      </c>
      <c r="G139">
        <v>0.1</v>
      </c>
      <c r="H139">
        <v>0</v>
      </c>
      <c r="I139">
        <v>1</v>
      </c>
    </row>
    <row r="140" spans="1:9">
      <c r="A140" t="str">
        <f>LOOKUP(D140,{0,0.005,0.02,0.03,0.045,0.055,0.07,0.08,0.095,0.105},{"","#","","#","","#","","#","","#"})</f>
        <v>#</v>
      </c>
      <c r="B140" s="5" t="s">
        <v>847</v>
      </c>
      <c r="C140" t="str">
        <f>CONCATENATE("/home/ec2-user/galaxies/",'2012-10-11-GalaxyDetails'!A139)</f>
        <v>/home/ec2-user/galaxies/POGS_PS1SDSSu_PGC1181410.fits</v>
      </c>
      <c r="D140" s="4">
        <f>'2012-10-11-GalaxyDetails'!B139</f>
        <v>5.7003333333333336E-2</v>
      </c>
      <c r="E140" t="str">
        <f>CONCATENATE('2012-10-11-GalaxyDetails'!C139,"a")</f>
        <v>PGC1181410a</v>
      </c>
      <c r="F140" t="str">
        <f>'2012-10-11-GalaxyDetails'!D139</f>
        <v>S?</v>
      </c>
      <c r="G140">
        <v>0.1</v>
      </c>
      <c r="H140">
        <v>0</v>
      </c>
      <c r="I140">
        <v>1</v>
      </c>
    </row>
    <row r="141" spans="1:9">
      <c r="A141" t="str">
        <f>LOOKUP(D141,{0,0.005,0.02,0.03,0.045,0.055,0.07,0.08,0.095,0.105},{"","#","","#","","#","","#","","#"})</f>
        <v>#</v>
      </c>
      <c r="B141" s="5" t="s">
        <v>847</v>
      </c>
      <c r="C141" t="str">
        <f>CONCATENATE("/home/ec2-user/galaxies/",'2012-10-11-GalaxyDetails'!A140)</f>
        <v>/home/ec2-user/galaxies/POGS_PS1SDSSu_PGC1071526.fits</v>
      </c>
      <c r="D141" s="4">
        <f>'2012-10-11-GalaxyDetails'!B140</f>
        <v>5.5346666666666669E-2</v>
      </c>
      <c r="E141" t="str">
        <f>CONCATENATE('2012-10-11-GalaxyDetails'!C140,"a")</f>
        <v>PGC1071526a</v>
      </c>
      <c r="F141" t="str">
        <f>'2012-10-11-GalaxyDetails'!D140</f>
        <v>S0-a</v>
      </c>
      <c r="G141">
        <v>0.1</v>
      </c>
      <c r="H141">
        <v>0</v>
      </c>
      <c r="I141">
        <v>1</v>
      </c>
    </row>
    <row r="142" spans="1:9">
      <c r="A142" t="str">
        <f>LOOKUP(D142,{0,0.005,0.02,0.03,0.045,0.055,0.07,0.08,0.095,0.105},{"","#","","#","","#","","#","","#"})</f>
        <v/>
      </c>
      <c r="B142" s="5" t="s">
        <v>847</v>
      </c>
      <c r="C142" t="str">
        <f>CONCATENATE("/home/ec2-user/galaxies/",'2012-10-11-GalaxyDetails'!A141)</f>
        <v>/home/ec2-user/galaxies/POGS_PS1SDSSu_PGC1072169.fits</v>
      </c>
      <c r="D142" s="4">
        <f>'2012-10-11-GalaxyDetails'!B141</f>
        <v>0.05</v>
      </c>
      <c r="E142" t="str">
        <f>CONCATENATE('2012-10-11-GalaxyDetails'!C141,"a")</f>
        <v>PGC1072169a</v>
      </c>
      <c r="F142" t="str">
        <f>'2012-10-11-GalaxyDetails'!D141</f>
        <v>Unk</v>
      </c>
      <c r="G142">
        <v>0.1</v>
      </c>
      <c r="H142">
        <v>0</v>
      </c>
      <c r="I142">
        <v>1</v>
      </c>
    </row>
    <row r="143" spans="1:9">
      <c r="A143" t="str">
        <f>LOOKUP(D143,{0,0.005,0.02,0.03,0.045,0.055,0.07,0.08,0.095,0.105},{"","#","","#","","#","","#","","#"})</f>
        <v/>
      </c>
      <c r="B143" s="5" t="s">
        <v>847</v>
      </c>
      <c r="C143" t="str">
        <f>CONCATENATE("/home/ec2-user/galaxies/",'2012-10-11-GalaxyDetails'!A142)</f>
        <v>/home/ec2-user/galaxies/POGS_PS1SDSSu_PGC1197947.fits</v>
      </c>
      <c r="D143" s="4">
        <f>'2012-10-11-GalaxyDetails'!B142</f>
        <v>0.05</v>
      </c>
      <c r="E143" t="str">
        <f>CONCATENATE('2012-10-11-GalaxyDetails'!C142,"a")</f>
        <v>PGC1197947a</v>
      </c>
      <c r="F143" t="str">
        <f>'2012-10-11-GalaxyDetails'!D142</f>
        <v>S?</v>
      </c>
      <c r="G143">
        <v>0.1</v>
      </c>
      <c r="H143">
        <v>0</v>
      </c>
      <c r="I143">
        <v>1</v>
      </c>
    </row>
    <row r="144" spans="1:9">
      <c r="A144" t="str">
        <f>LOOKUP(D144,{0,0.005,0.02,0.03,0.045,0.055,0.07,0.08,0.095,0.105},{"","#","","#","","#","","#","","#"})</f>
        <v/>
      </c>
      <c r="B144" s="5" t="s">
        <v>847</v>
      </c>
      <c r="C144" t="str">
        <f>CONCATENATE("/home/ec2-user/galaxies/",'2012-10-11-GalaxyDetails'!A143)</f>
        <v>/home/ec2-user/galaxies/POGS_PS1SDSSu_PGC1240632.fits</v>
      </c>
      <c r="D144" s="4">
        <f>'2012-10-11-GalaxyDetails'!B143</f>
        <v>0.05</v>
      </c>
      <c r="E144" t="str">
        <f>CONCATENATE('2012-10-11-GalaxyDetails'!C143,"a")</f>
        <v>PGC1240632a</v>
      </c>
      <c r="F144" t="str">
        <f>'2012-10-11-GalaxyDetails'!D143</f>
        <v>S?</v>
      </c>
      <c r="G144">
        <v>0.1</v>
      </c>
      <c r="H144">
        <v>0</v>
      </c>
      <c r="I144">
        <v>1</v>
      </c>
    </row>
    <row r="145" spans="1:9">
      <c r="A145" t="str">
        <f>LOOKUP(D145,{0,0.005,0.02,0.03,0.045,0.055,0.07,0.08,0.095,0.105},{"","#","","#","","#","","#","","#"})</f>
        <v/>
      </c>
      <c r="B145" s="5" t="s">
        <v>847</v>
      </c>
      <c r="C145" t="str">
        <f>CONCATENATE("/home/ec2-user/galaxies/",'2012-10-11-GalaxyDetails'!A144)</f>
        <v>/home/ec2-user/galaxies/POGS_PS1SDSSu_PGC1230366.fits</v>
      </c>
      <c r="D145" s="4">
        <f>'2012-10-11-GalaxyDetails'!B144</f>
        <v>0.05</v>
      </c>
      <c r="E145" t="str">
        <f>CONCATENATE('2012-10-11-GalaxyDetails'!C144,"a")</f>
        <v>PGC1230366a</v>
      </c>
      <c r="F145" t="str">
        <f>'2012-10-11-GalaxyDetails'!D144</f>
        <v>E?</v>
      </c>
      <c r="G145">
        <v>0.1</v>
      </c>
      <c r="H145">
        <v>0</v>
      </c>
      <c r="I145">
        <v>1</v>
      </c>
    </row>
    <row r="146" spans="1:9">
      <c r="A146" t="str">
        <f>LOOKUP(D146,{0,0.005,0.02,0.03,0.045,0.055,0.07,0.08,0.095,0.105},{"","#","","#","","#","","#","","#"})</f>
        <v/>
      </c>
      <c r="B146" s="5" t="s">
        <v>847</v>
      </c>
      <c r="C146" t="str">
        <f>CONCATENATE("/home/ec2-user/galaxies/",'2012-10-11-GalaxyDetails'!A145)</f>
        <v>/home/ec2-user/galaxies/POGS_PS1SDSSu_PGC1125126.fits</v>
      </c>
      <c r="D146" s="4">
        <f>'2012-10-11-GalaxyDetails'!B145</f>
        <v>0.10059333333333334</v>
      </c>
      <c r="E146" t="str">
        <f>CONCATENATE('2012-10-11-GalaxyDetails'!C145,"a")</f>
        <v>PGC1125126a</v>
      </c>
      <c r="F146" t="str">
        <f>'2012-10-11-GalaxyDetails'!D145</f>
        <v>E?</v>
      </c>
      <c r="G146">
        <v>0.1</v>
      </c>
      <c r="H146">
        <v>0</v>
      </c>
      <c r="I146">
        <v>1</v>
      </c>
    </row>
    <row r="147" spans="1:9">
      <c r="A147" t="str">
        <f>LOOKUP(D147,{0,0.005,0.02,0.03,0.045,0.055,0.07,0.08,0.095,0.105},{"","#","","#","","#","","#","","#"})</f>
        <v>#</v>
      </c>
      <c r="B147" s="5" t="s">
        <v>847</v>
      </c>
      <c r="C147" t="str">
        <f>CONCATENATE("/home/ec2-user/galaxies/",'2012-10-11-GalaxyDetails'!A146)</f>
        <v>/home/ec2-user/galaxies/POGS_PS1SDSSu_PGC1241148.fits</v>
      </c>
      <c r="D147" s="4">
        <f>'2012-10-11-GalaxyDetails'!B146</f>
        <v>3.9399999999999998E-2</v>
      </c>
      <c r="E147" t="str">
        <f>CONCATENATE('2012-10-11-GalaxyDetails'!C146,"a")</f>
        <v>PGC1241148a</v>
      </c>
      <c r="F147" t="str">
        <f>'2012-10-11-GalaxyDetails'!D146</f>
        <v>Sb</v>
      </c>
      <c r="G147">
        <v>0.1</v>
      </c>
      <c r="H147">
        <v>0</v>
      </c>
      <c r="I147">
        <v>1</v>
      </c>
    </row>
    <row r="148" spans="1:9">
      <c r="A148" t="str">
        <f>LOOKUP(D148,{0,0.005,0.02,0.03,0.045,0.055,0.07,0.08,0.095,0.105},{"","#","","#","","#","","#","","#"})</f>
        <v>#</v>
      </c>
      <c r="B148" s="5" t="s">
        <v>847</v>
      </c>
      <c r="C148" t="str">
        <f>CONCATENATE("/home/ec2-user/galaxies/",'2012-10-11-GalaxyDetails'!A147)</f>
        <v>/home/ec2-user/galaxies/POGS_PS1SDSSu_PGC1235956.fits</v>
      </c>
      <c r="D148" s="4">
        <f>'2012-10-11-GalaxyDetails'!B147</f>
        <v>3.1896666666666663E-2</v>
      </c>
      <c r="E148" t="str">
        <f>CONCATENATE('2012-10-11-GalaxyDetails'!C147,"a")</f>
        <v>PGC1235956a</v>
      </c>
      <c r="F148" t="str">
        <f>'2012-10-11-GalaxyDetails'!D147</f>
        <v>Sb</v>
      </c>
      <c r="G148">
        <v>0.1</v>
      </c>
      <c r="H148">
        <v>0</v>
      </c>
      <c r="I148">
        <v>1</v>
      </c>
    </row>
    <row r="149" spans="1:9">
      <c r="A149" t="str">
        <f>LOOKUP(D149,{0,0.005,0.02,0.03,0.045,0.055,0.07,0.08,0.095,0.105},{"","#","","#","","#","","#","","#"})</f>
        <v>#</v>
      </c>
      <c r="B149" s="5" t="s">
        <v>847</v>
      </c>
      <c r="C149" t="str">
        <f>CONCATENATE("/home/ec2-user/galaxies/",'2012-10-11-GalaxyDetails'!A148)</f>
        <v>/home/ec2-user/galaxies/POGS_PS1SDSSu_UGC12000.fits</v>
      </c>
      <c r="D149" s="4">
        <f>'2012-10-11-GalaxyDetails'!B148</f>
        <v>3.2016666666666665E-2</v>
      </c>
      <c r="E149" t="str">
        <f>CONCATENATE('2012-10-11-GalaxyDetails'!C148,"a")</f>
        <v>UGC12000a</v>
      </c>
      <c r="F149" t="str">
        <f>'2012-10-11-GalaxyDetails'!D148</f>
        <v>Sc</v>
      </c>
      <c r="G149">
        <v>0.1</v>
      </c>
      <c r="H149">
        <v>0</v>
      </c>
      <c r="I149">
        <v>1</v>
      </c>
    </row>
    <row r="150" spans="1:9">
      <c r="A150" t="str">
        <f>LOOKUP(D150,{0,0.005,0.02,0.03,0.045,0.055,0.07,0.08,0.095,0.105},{"","#","","#","","#","","#","","#"})</f>
        <v>#</v>
      </c>
      <c r="B150" s="5" t="s">
        <v>847</v>
      </c>
      <c r="C150" t="str">
        <f>CONCATENATE("/home/ec2-user/galaxies/",'2012-10-11-GalaxyDetails'!A149)</f>
        <v>/home/ec2-user/galaxies/POGS_PS1SDSSu_PGC068677.fits</v>
      </c>
      <c r="D150" s="4">
        <f>'2012-10-11-GalaxyDetails'!B149</f>
        <v>3.2333333333333332E-2</v>
      </c>
      <c r="E150" t="str">
        <f>CONCATENATE('2012-10-11-GalaxyDetails'!C149,"a")</f>
        <v>PGC068677a</v>
      </c>
      <c r="F150" t="str">
        <f>'2012-10-11-GalaxyDetails'!D149</f>
        <v>Sb</v>
      </c>
      <c r="G150">
        <v>0.1</v>
      </c>
      <c r="H150">
        <v>0</v>
      </c>
      <c r="I150">
        <v>1</v>
      </c>
    </row>
    <row r="151" spans="1:9">
      <c r="A151" t="str">
        <f>LOOKUP(D151,{0,0.005,0.02,0.03,0.045,0.055,0.07,0.08,0.095,0.105},{"","#","","#","","#","","#","","#"})</f>
        <v>#</v>
      </c>
      <c r="B151" s="5" t="s">
        <v>847</v>
      </c>
      <c r="C151" t="str">
        <f>CONCATENATE("/home/ec2-user/galaxies/",'2012-10-11-GalaxyDetails'!A150)</f>
        <v>/home/ec2-user/galaxies/POGS_PS1SDSSu_PGC1093512.fits</v>
      </c>
      <c r="D151" s="4">
        <f>'2012-10-11-GalaxyDetails'!B150</f>
        <v>5.6723333333333334E-2</v>
      </c>
      <c r="E151" t="str">
        <f>CONCATENATE('2012-10-11-GalaxyDetails'!C150,"a")</f>
        <v>PGC1093512a</v>
      </c>
      <c r="F151" t="str">
        <f>'2012-10-11-GalaxyDetails'!D150</f>
        <v>S?</v>
      </c>
      <c r="G151">
        <v>0.1</v>
      </c>
      <c r="H151">
        <v>0</v>
      </c>
      <c r="I151">
        <v>1</v>
      </c>
    </row>
    <row r="152" spans="1:9">
      <c r="A152" t="str">
        <f>LOOKUP(D152,{0,0.005,0.02,0.03,0.045,0.055,0.07,0.08,0.095,0.105},{"","#","","#","","#","","#","","#"})</f>
        <v/>
      </c>
      <c r="B152" s="5" t="s">
        <v>847</v>
      </c>
      <c r="C152" t="str">
        <f>CONCATENATE("/home/ec2-user/galaxies/",'2012-10-11-GalaxyDetails'!A151)</f>
        <v>/home/ec2-user/galaxies/POGS_PS1SDSSu_PGC1078021.fits</v>
      </c>
      <c r="D152" s="4">
        <f>'2012-10-11-GalaxyDetails'!B151</f>
        <v>0.05</v>
      </c>
      <c r="E152" t="str">
        <f>CONCATENATE('2012-10-11-GalaxyDetails'!C151,"a")</f>
        <v>PGC1078021a</v>
      </c>
      <c r="F152" t="str">
        <f>'2012-10-11-GalaxyDetails'!D151</f>
        <v>S?</v>
      </c>
      <c r="G152">
        <v>0.1</v>
      </c>
      <c r="H152">
        <v>0</v>
      </c>
      <c r="I152">
        <v>1</v>
      </c>
    </row>
    <row r="153" spans="1:9">
      <c r="A153" t="str">
        <f>LOOKUP(D153,{0,0.005,0.02,0.03,0.045,0.055,0.07,0.08,0.095,0.105},{"","#","","#","","#","","#","","#"})</f>
        <v>#</v>
      </c>
      <c r="B153" s="5" t="s">
        <v>847</v>
      </c>
      <c r="C153" t="str">
        <f>CONCATENATE("/home/ec2-user/galaxies/",'2012-10-11-GalaxyDetails'!A152)</f>
        <v>/home/ec2-user/galaxies/POGS_PS1SDSSu_PGC1077709.fits</v>
      </c>
      <c r="D153" s="4">
        <f>'2012-10-11-GalaxyDetails'!B152</f>
        <v>5.5093333333333334E-2</v>
      </c>
      <c r="E153" t="str">
        <f>CONCATENATE('2012-10-11-GalaxyDetails'!C152,"a")</f>
        <v>PGC1077709a</v>
      </c>
      <c r="F153" t="str">
        <f>'2012-10-11-GalaxyDetails'!D152</f>
        <v>S0-a</v>
      </c>
      <c r="G153">
        <v>0.1</v>
      </c>
      <c r="H153">
        <v>0</v>
      </c>
      <c r="I153">
        <v>1</v>
      </c>
    </row>
    <row r="154" spans="1:9">
      <c r="A154" t="str">
        <f>LOOKUP(D154,{0,0.005,0.02,0.03,0.045,0.055,0.07,0.08,0.095,0.105},{"","#","","#","","#","","#","","#"})</f>
        <v>#</v>
      </c>
      <c r="B154" s="5" t="s">
        <v>847</v>
      </c>
      <c r="C154" t="str">
        <f>CONCATENATE("/home/ec2-user/galaxies/",'2012-10-11-GalaxyDetails'!A153)</f>
        <v>/home/ec2-user/galaxies/POGS_PS1SDSSu_PGC1068443.fits</v>
      </c>
      <c r="D154" s="4">
        <f>'2012-10-11-GalaxyDetails'!B153</f>
        <v>1.0183333333333334E-2</v>
      </c>
      <c r="E154" t="str">
        <f>CONCATENATE('2012-10-11-GalaxyDetails'!C153,"a")</f>
        <v>PGC1068443a</v>
      </c>
      <c r="F154" t="str">
        <f>'2012-10-11-GalaxyDetails'!D153</f>
        <v>S?</v>
      </c>
      <c r="G154">
        <v>0.1</v>
      </c>
      <c r="H154">
        <v>0</v>
      </c>
      <c r="I154">
        <v>1</v>
      </c>
    </row>
    <row r="155" spans="1:9">
      <c r="A155" t="str">
        <f>LOOKUP(D155,{0,0.005,0.02,0.03,0.045,0.055,0.07,0.08,0.095,0.105},{"","#","","#","","#","","#","","#"})</f>
        <v/>
      </c>
      <c r="B155" s="5" t="s">
        <v>847</v>
      </c>
      <c r="C155" t="str">
        <f>CONCATENATE("/home/ec2-user/galaxies/",'2012-10-11-GalaxyDetails'!A154)</f>
        <v>/home/ec2-user/galaxies/POGS_PS1SDSSu_PGC1198066.fits</v>
      </c>
      <c r="D155" s="4">
        <f>'2012-10-11-GalaxyDetails'!B154</f>
        <v>0.05</v>
      </c>
      <c r="E155" t="str">
        <f>CONCATENATE('2012-10-11-GalaxyDetails'!C154,"a")</f>
        <v>PGC1198066a</v>
      </c>
      <c r="F155" t="str">
        <f>'2012-10-11-GalaxyDetails'!D154</f>
        <v>S?</v>
      </c>
      <c r="G155">
        <v>0.1</v>
      </c>
      <c r="H155">
        <v>0</v>
      </c>
      <c r="I155">
        <v>1</v>
      </c>
    </row>
    <row r="156" spans="1:9">
      <c r="A156" t="str">
        <f>LOOKUP(D156,{0,0.005,0.02,0.03,0.045,0.055,0.07,0.08,0.095,0.105},{"","#","","#","","#","","#","","#"})</f>
        <v/>
      </c>
      <c r="B156" s="5" t="s">
        <v>847</v>
      </c>
      <c r="C156" t="str">
        <f>CONCATENATE("/home/ec2-user/galaxies/",'2012-10-11-GalaxyDetails'!A155)</f>
        <v>/home/ec2-user/galaxies/POGS_PS1SDSSu_PGC1238991.fits</v>
      </c>
      <c r="D156" s="4">
        <f>'2012-10-11-GalaxyDetails'!B155</f>
        <v>0.05</v>
      </c>
      <c r="E156" t="str">
        <f>CONCATENATE('2012-10-11-GalaxyDetails'!C155,"a")</f>
        <v>PGC1238991a</v>
      </c>
      <c r="F156" t="str">
        <f>'2012-10-11-GalaxyDetails'!D155</f>
        <v>S?</v>
      </c>
      <c r="G156">
        <v>0.1</v>
      </c>
      <c r="H156">
        <v>0</v>
      </c>
      <c r="I156">
        <v>1</v>
      </c>
    </row>
    <row r="157" spans="1:9">
      <c r="A157" t="str">
        <f>LOOKUP(D157,{0,0.005,0.02,0.03,0.045,0.055,0.07,0.08,0.095,0.105},{"","#","","#","","#","","#","","#"})</f>
        <v>#</v>
      </c>
      <c r="B157" s="5" t="s">
        <v>847</v>
      </c>
      <c r="C157" t="str">
        <f>CONCATENATE("/home/ec2-user/galaxies/",'2012-10-11-GalaxyDetails'!A156)</f>
        <v>/home/ec2-user/galaxies/POGS_PS1SDSSu_PGC1094417.fits</v>
      </c>
      <c r="D157" s="4">
        <f>'2012-10-11-GalaxyDetails'!B156</f>
        <v>5.6270000000000001E-2</v>
      </c>
      <c r="E157" t="str">
        <f>CONCATENATE('2012-10-11-GalaxyDetails'!C156,"a")</f>
        <v>PGC1094417a</v>
      </c>
      <c r="F157" t="str">
        <f>'2012-10-11-GalaxyDetails'!D156</f>
        <v>S?</v>
      </c>
      <c r="G157">
        <v>0.1</v>
      </c>
      <c r="H157">
        <v>0</v>
      </c>
      <c r="I157">
        <v>1</v>
      </c>
    </row>
    <row r="158" spans="1:9">
      <c r="A158" t="str">
        <f>LOOKUP(D158,{0,0.005,0.02,0.03,0.045,0.055,0.07,0.08,0.095,0.105},{"","#","","#","","#","","#","","#"})</f>
        <v/>
      </c>
      <c r="B158" s="5" t="s">
        <v>847</v>
      </c>
      <c r="C158" t="str">
        <f>CONCATENATE("/home/ec2-user/galaxies/",'2012-10-11-GalaxyDetails'!A157)</f>
        <v>/home/ec2-user/galaxies/POGS_PS1SDSSu_PGC1084588.fits</v>
      </c>
      <c r="D158" s="4">
        <f>'2012-10-11-GalaxyDetails'!B157</f>
        <v>0.05</v>
      </c>
      <c r="E158" t="str">
        <f>CONCATENATE('2012-10-11-GalaxyDetails'!C157,"a")</f>
        <v>PGC1084588a</v>
      </c>
      <c r="F158" t="str">
        <f>'2012-10-11-GalaxyDetails'!D157</f>
        <v>S0-a</v>
      </c>
      <c r="G158">
        <v>0.1</v>
      </c>
      <c r="H158">
        <v>0</v>
      </c>
      <c r="I158">
        <v>1</v>
      </c>
    </row>
    <row r="159" spans="1:9">
      <c r="A159" t="str">
        <f>LOOKUP(D159,{0,0.005,0.02,0.03,0.045,0.055,0.07,0.08,0.095,0.105},{"","#","","#","","#","","#","","#"})</f>
        <v>#</v>
      </c>
      <c r="B159" s="5" t="s">
        <v>847</v>
      </c>
      <c r="C159" t="str">
        <f>CONCATENATE("/home/ec2-user/galaxies/",'2012-10-11-GalaxyDetails'!A158)</f>
        <v>/home/ec2-user/galaxies/POGS_PS1SDSSu_PGC095688.fits</v>
      </c>
      <c r="D159" s="4">
        <f>'2012-10-11-GalaxyDetails'!B158</f>
        <v>8.9349999999999999E-2</v>
      </c>
      <c r="E159" t="str">
        <f>CONCATENATE('2012-10-11-GalaxyDetails'!C158,"a")</f>
        <v>PGC095688a</v>
      </c>
      <c r="F159" t="str">
        <f>'2012-10-11-GalaxyDetails'!D158</f>
        <v>S?</v>
      </c>
      <c r="G159">
        <v>0.1</v>
      </c>
      <c r="H159">
        <v>0</v>
      </c>
      <c r="I159">
        <v>1</v>
      </c>
    </row>
    <row r="160" spans="1:9">
      <c r="A160" t="str">
        <f>LOOKUP(D160,{0,0.005,0.02,0.03,0.045,0.055,0.07,0.08,0.095,0.105},{"","#","","#","","#","","#","","#"})</f>
        <v>#</v>
      </c>
      <c r="B160" s="5" t="s">
        <v>847</v>
      </c>
      <c r="C160" t="str">
        <f>CONCATENATE("/home/ec2-user/galaxies/",'2012-10-11-GalaxyDetails'!A159)</f>
        <v>/home/ec2-user/galaxies/POGS_PS1SDSSu_PGC192076.fits</v>
      </c>
      <c r="D160" s="4">
        <f>'2012-10-11-GalaxyDetails'!B159</f>
        <v>6.3276666666666662E-2</v>
      </c>
      <c r="E160" t="str">
        <f>CONCATENATE('2012-10-11-GalaxyDetails'!C159,"a")</f>
        <v>PGC192076a</v>
      </c>
      <c r="F160" t="str">
        <f>'2012-10-11-GalaxyDetails'!D159</f>
        <v>S?</v>
      </c>
      <c r="G160">
        <v>0.1</v>
      </c>
      <c r="H160">
        <v>0</v>
      </c>
      <c r="I160">
        <v>1</v>
      </c>
    </row>
    <row r="161" spans="1:9">
      <c r="A161" t="str">
        <f>LOOKUP(D161,{0,0.005,0.02,0.03,0.045,0.055,0.07,0.08,0.095,0.105},{"","#","","#","","#","","#","","#"})</f>
        <v/>
      </c>
      <c r="B161" s="5" t="s">
        <v>847</v>
      </c>
      <c r="C161" t="str">
        <f>CONCATENATE("/home/ec2-user/galaxies/",'2012-10-11-GalaxyDetails'!A160)</f>
        <v>/home/ec2-user/galaxies/POGS_PS1SDSSu_PGC192092.fits</v>
      </c>
      <c r="D161" s="4">
        <f>'2012-10-11-GalaxyDetails'!B160</f>
        <v>0.05</v>
      </c>
      <c r="E161" t="str">
        <f>CONCATENATE('2012-10-11-GalaxyDetails'!C160,"a")</f>
        <v>PGC192092a</v>
      </c>
      <c r="F161" t="str">
        <f>'2012-10-11-GalaxyDetails'!D160</f>
        <v>S?</v>
      </c>
      <c r="G161">
        <v>0.1</v>
      </c>
      <c r="H161">
        <v>0</v>
      </c>
      <c r="I161">
        <v>1</v>
      </c>
    </row>
    <row r="162" spans="1:9">
      <c r="A162" t="str">
        <f>LOOKUP(D162,{0,0.005,0.02,0.03,0.045,0.055,0.07,0.08,0.095,0.105},{"","#","","#","","#","","#","","#"})</f>
        <v/>
      </c>
      <c r="B162" s="5" t="s">
        <v>847</v>
      </c>
      <c r="C162" t="str">
        <f>CONCATENATE("/home/ec2-user/galaxies/",'2012-10-11-GalaxyDetails'!A161)</f>
        <v>/home/ec2-user/galaxies/POGS_PS1SDSSu_PGC192093.fits</v>
      </c>
      <c r="D162" s="4">
        <f>'2012-10-11-GalaxyDetails'!B161</f>
        <v>5.1443333333333334E-2</v>
      </c>
      <c r="E162" t="str">
        <f>CONCATENATE('2012-10-11-GalaxyDetails'!C161,"a")</f>
        <v>PGC192093a</v>
      </c>
      <c r="F162" t="str">
        <f>'2012-10-11-GalaxyDetails'!D161</f>
        <v>Sab</v>
      </c>
      <c r="G162">
        <v>0.1</v>
      </c>
      <c r="H162">
        <v>0</v>
      </c>
      <c r="I162">
        <v>1</v>
      </c>
    </row>
    <row r="163" spans="1:9">
      <c r="A163" t="str">
        <f>LOOKUP(D163,{0,0.005,0.02,0.03,0.045,0.055,0.07,0.08,0.095,0.105},{"","#","","#","","#","","#","","#"})</f>
        <v>#</v>
      </c>
      <c r="B163" s="5" t="s">
        <v>847</v>
      </c>
      <c r="C163" t="str">
        <f>CONCATENATE("/home/ec2-user/galaxies/",'2012-10-11-GalaxyDetails'!A162)</f>
        <v>/home/ec2-user/galaxies/POGS_PS1SDSSu_PGC095698.fits</v>
      </c>
      <c r="D163" s="4">
        <f>'2012-10-11-GalaxyDetails'!B162</f>
        <v>8.9870000000000005E-2</v>
      </c>
      <c r="E163" t="str">
        <f>CONCATENATE('2012-10-11-GalaxyDetails'!C162,"a")</f>
        <v>PGC095698a</v>
      </c>
      <c r="F163" t="str">
        <f>'2012-10-11-GalaxyDetails'!D162</f>
        <v>S?</v>
      </c>
      <c r="G163">
        <v>0.1</v>
      </c>
      <c r="H163">
        <v>0</v>
      </c>
      <c r="I163">
        <v>1</v>
      </c>
    </row>
    <row r="164" spans="1:9">
      <c r="A164" t="str">
        <f>LOOKUP(D164,{0,0.005,0.02,0.03,0.045,0.055,0.07,0.08,0.095,0.105},{"","#","","#","","#","","#","","#"})</f>
        <v>#</v>
      </c>
      <c r="B164" s="5" t="s">
        <v>847</v>
      </c>
      <c r="C164" t="str">
        <f>CONCATENATE("/home/ec2-user/galaxies/",'2012-10-11-GalaxyDetails'!A163)</f>
        <v>/home/ec2-user/galaxies/POGS_PS1SDSSu_PGC192109.fits</v>
      </c>
      <c r="D164" s="4">
        <f>'2012-10-11-GalaxyDetails'!B163</f>
        <v>5.8116666666666664E-2</v>
      </c>
      <c r="E164" t="str">
        <f>CONCATENATE('2012-10-11-GalaxyDetails'!C163,"a")</f>
        <v>PGC192109a</v>
      </c>
      <c r="F164" t="str">
        <f>'2012-10-11-GalaxyDetails'!D163</f>
        <v>S?</v>
      </c>
      <c r="G164">
        <v>0.1</v>
      </c>
      <c r="H164">
        <v>0</v>
      </c>
      <c r="I164">
        <v>1</v>
      </c>
    </row>
    <row r="165" spans="1:9">
      <c r="A165" t="str">
        <f>LOOKUP(D165,{0,0.005,0.02,0.03,0.045,0.055,0.07,0.08,0.095,0.105},{"","#","","#","","#","","#","","#"})</f>
        <v>#</v>
      </c>
      <c r="B165" s="5" t="s">
        <v>847</v>
      </c>
      <c r="C165" t="str">
        <f>CONCATENATE("/home/ec2-user/galaxies/",'2012-10-11-GalaxyDetails'!A164)</f>
        <v>/home/ec2-user/galaxies/POGS_PS1SDSSu_PGC068767.fits</v>
      </c>
      <c r="D165" s="4">
        <f>'2012-10-11-GalaxyDetails'!B164</f>
        <v>5.8546666666666664E-2</v>
      </c>
      <c r="E165" t="str">
        <f>CONCATENATE('2012-10-11-GalaxyDetails'!C164,"a")</f>
        <v>PGC068767a</v>
      </c>
      <c r="F165" t="str">
        <f>'2012-10-11-GalaxyDetails'!D164</f>
        <v>Sbc</v>
      </c>
      <c r="G165">
        <v>0.1</v>
      </c>
      <c r="H165">
        <v>0</v>
      </c>
      <c r="I165">
        <v>1</v>
      </c>
    </row>
    <row r="166" spans="1:9">
      <c r="A166" t="str">
        <f>LOOKUP(D166,{0,0.005,0.02,0.03,0.045,0.055,0.07,0.08,0.095,0.105},{"","#","","#","","#","","#","","#"})</f>
        <v>#</v>
      </c>
      <c r="B166" s="5" t="s">
        <v>847</v>
      </c>
      <c r="C166" t="str">
        <f>CONCATENATE("/home/ec2-user/galaxies/",'2012-10-11-GalaxyDetails'!A165)</f>
        <v>/home/ec2-user/galaxies/POGS_PS1SDSSu_PGC095707.fits</v>
      </c>
      <c r="D166" s="4">
        <f>'2012-10-11-GalaxyDetails'!B165</f>
        <v>9.3213333333333329E-2</v>
      </c>
      <c r="E166" t="str">
        <f>CONCATENATE('2012-10-11-GalaxyDetails'!C165,"a")</f>
        <v>PGC095707a</v>
      </c>
      <c r="F166" t="str">
        <f>'2012-10-11-GalaxyDetails'!D165</f>
        <v>S?</v>
      </c>
      <c r="G166">
        <v>0.1</v>
      </c>
      <c r="H166">
        <v>0</v>
      </c>
      <c r="I166">
        <v>1</v>
      </c>
    </row>
    <row r="167" spans="1:9">
      <c r="A167" t="str">
        <f>LOOKUP(D167,{0,0.005,0.02,0.03,0.045,0.055,0.07,0.08,0.095,0.105},{"","#","","#","","#","","#","","#"})</f>
        <v>#</v>
      </c>
      <c r="B167" s="5" t="s">
        <v>847</v>
      </c>
      <c r="C167" t="str">
        <f>CONCATENATE("/home/ec2-user/galaxies/",'2012-10-11-GalaxyDetails'!A166)</f>
        <v>/home/ec2-user/galaxies/POGS_PS1SDSSu_PGC192122.fits</v>
      </c>
      <c r="D167" s="4">
        <f>'2012-10-11-GalaxyDetails'!B166</f>
        <v>5.8243333333333334E-2</v>
      </c>
      <c r="E167" t="str">
        <f>CONCATENATE('2012-10-11-GalaxyDetails'!C166,"a")</f>
        <v>PGC192122a</v>
      </c>
      <c r="F167" t="str">
        <f>'2012-10-11-GalaxyDetails'!D166</f>
        <v>Sab</v>
      </c>
      <c r="G167">
        <v>0.1</v>
      </c>
      <c r="H167">
        <v>0</v>
      </c>
      <c r="I167">
        <v>1</v>
      </c>
    </row>
    <row r="168" spans="1:9">
      <c r="A168" t="str">
        <f>LOOKUP(D168,{0,0.005,0.02,0.03,0.045,0.055,0.07,0.08,0.095,0.105},{"","#","","#","","#","","#","","#"})</f>
        <v/>
      </c>
      <c r="B168" s="5" t="s">
        <v>847</v>
      </c>
      <c r="C168" t="str">
        <f>CONCATENATE("/home/ec2-user/galaxies/",'2012-10-11-GalaxyDetails'!A167)</f>
        <v>/home/ec2-user/galaxies/POGS_PS1SDSSu_PGC1233948.fits</v>
      </c>
      <c r="D168" s="4">
        <f>'2012-10-11-GalaxyDetails'!B167</f>
        <v>0.05</v>
      </c>
      <c r="E168" t="str">
        <f>CONCATENATE('2012-10-11-GalaxyDetails'!C167,"a")</f>
        <v>PGC1233948a</v>
      </c>
      <c r="F168" t="str">
        <f>'2012-10-11-GalaxyDetails'!D167</f>
        <v>S?</v>
      </c>
      <c r="G168">
        <v>0.1</v>
      </c>
      <c r="H168">
        <v>0</v>
      </c>
      <c r="I168">
        <v>1</v>
      </c>
    </row>
    <row r="169" spans="1:9">
      <c r="A169" t="str">
        <f>LOOKUP(D169,{0,0.005,0.02,0.03,0.045,0.055,0.07,0.08,0.095,0.105},{"","#","","#","","#","","#","","#"})</f>
        <v/>
      </c>
      <c r="B169" s="5" t="s">
        <v>847</v>
      </c>
      <c r="C169" t="str">
        <f>CONCATENATE("/home/ec2-user/galaxies/",'2012-10-11-GalaxyDetails'!A168)</f>
        <v>/home/ec2-user/galaxies/POGS_PS1SDSSu_PGC1229356.fits</v>
      </c>
      <c r="D169" s="4">
        <f>'2012-10-11-GalaxyDetails'!B168</f>
        <v>0.05</v>
      </c>
      <c r="E169" t="str">
        <f>CONCATENATE('2012-10-11-GalaxyDetails'!C168,"a")</f>
        <v>PGC1229356a</v>
      </c>
      <c r="F169" t="str">
        <f>'2012-10-11-GalaxyDetails'!D168</f>
        <v>Unk</v>
      </c>
      <c r="G169">
        <v>0.1</v>
      </c>
      <c r="H169">
        <v>0</v>
      </c>
      <c r="I169">
        <v>1</v>
      </c>
    </row>
    <row r="170" spans="1:9">
      <c r="A170" t="str">
        <f>LOOKUP(D170,{0,0.005,0.02,0.03,0.045,0.055,0.07,0.08,0.095,0.105},{"","#","","#","","#","","#","","#"})</f>
        <v/>
      </c>
      <c r="B170" s="5" t="s">
        <v>847</v>
      </c>
      <c r="C170" t="str">
        <f>CONCATENATE("/home/ec2-user/galaxies/",'2012-10-11-GalaxyDetails'!A169)</f>
        <v>/home/ec2-user/galaxies/POGS_PS1SDSSu_PGC1072419.fits</v>
      </c>
      <c r="D170" s="4">
        <f>'2012-10-11-GalaxyDetails'!B169</f>
        <v>0.05</v>
      </c>
      <c r="E170" t="str">
        <f>CONCATENATE('2012-10-11-GalaxyDetails'!C169,"a")</f>
        <v>PGC1072419a</v>
      </c>
      <c r="F170" t="str">
        <f>'2012-10-11-GalaxyDetails'!D169</f>
        <v>Unk</v>
      </c>
      <c r="G170">
        <v>0.1</v>
      </c>
      <c r="H170">
        <v>0</v>
      </c>
      <c r="I170">
        <v>1</v>
      </c>
    </row>
    <row r="171" spans="1:9">
      <c r="A171" t="str">
        <f>LOOKUP(D171,{0,0.005,0.02,0.03,0.045,0.055,0.07,0.08,0.095,0.105},{"","#","","#","","#","","#","","#"})</f>
        <v>#</v>
      </c>
      <c r="B171" s="5" t="s">
        <v>847</v>
      </c>
      <c r="C171" t="str">
        <f>CONCATENATE("/home/ec2-user/galaxies/",'2012-10-11-GalaxyDetails'!A170)</f>
        <v>/home/ec2-user/galaxies/POGS_PS1SDSSu_PGC095711.fits</v>
      </c>
      <c r="D171" s="4">
        <f>'2012-10-11-GalaxyDetails'!B170</f>
        <v>9.0759999999999993E-2</v>
      </c>
      <c r="E171" t="str">
        <f>CONCATENATE('2012-10-11-GalaxyDetails'!C170,"a")</f>
        <v>PGC095711a</v>
      </c>
      <c r="F171" t="str">
        <f>'2012-10-11-GalaxyDetails'!D170</f>
        <v>S?</v>
      </c>
      <c r="G171">
        <v>0.1</v>
      </c>
      <c r="H171">
        <v>0</v>
      </c>
      <c r="I171">
        <v>1</v>
      </c>
    </row>
    <row r="172" spans="1:9">
      <c r="A172" t="str">
        <f>LOOKUP(D172,{0,0.005,0.02,0.03,0.045,0.055,0.07,0.08,0.095,0.105},{"","#","","#","","#","","#","","#"})</f>
        <v/>
      </c>
      <c r="B172" s="5" t="s">
        <v>847</v>
      </c>
      <c r="C172" t="str">
        <f>CONCATENATE("/home/ec2-user/galaxies/",'2012-10-11-GalaxyDetails'!A171)</f>
        <v>/home/ec2-user/galaxies/POGS_PS1SDSSu_PGC1100060.fits</v>
      </c>
      <c r="D172" s="4">
        <f>'2012-10-11-GalaxyDetails'!B171</f>
        <v>0.05</v>
      </c>
      <c r="E172" t="str">
        <f>CONCATENATE('2012-10-11-GalaxyDetails'!C171,"a")</f>
        <v>PGC1100060a</v>
      </c>
      <c r="F172" t="str">
        <f>'2012-10-11-GalaxyDetails'!D171</f>
        <v>Unk</v>
      </c>
      <c r="G172">
        <v>0.1</v>
      </c>
      <c r="H172">
        <v>0</v>
      </c>
      <c r="I172">
        <v>1</v>
      </c>
    </row>
    <row r="173" spans="1:9">
      <c r="A173" t="str">
        <f>LOOKUP(D173,{0,0.005,0.02,0.03,0.045,0.055,0.07,0.08,0.095,0.105},{"","#","","#","","#","","#","","#"})</f>
        <v>#</v>
      </c>
      <c r="B173" s="5" t="s">
        <v>847</v>
      </c>
      <c r="C173" t="str">
        <f>CONCATENATE("/home/ec2-user/galaxies/",'2012-10-11-GalaxyDetails'!A172)</f>
        <v>/home/ec2-user/galaxies/POGS_PS1SDSSu_PGC1106727.fits</v>
      </c>
      <c r="D173" s="4">
        <f>'2012-10-11-GalaxyDetails'!B172</f>
        <v>5.7393333333333331E-2</v>
      </c>
      <c r="E173" t="str">
        <f>CONCATENATE('2012-10-11-GalaxyDetails'!C172,"a")</f>
        <v>PGC1106727a</v>
      </c>
      <c r="F173" t="str">
        <f>'2012-10-11-GalaxyDetails'!D172</f>
        <v>S0-a</v>
      </c>
      <c r="G173">
        <v>0.1</v>
      </c>
      <c r="H173">
        <v>0</v>
      </c>
      <c r="I173">
        <v>1</v>
      </c>
    </row>
    <row r="174" spans="1:9">
      <c r="A174" t="str">
        <f>LOOKUP(D174,{0,0.005,0.02,0.03,0.045,0.055,0.07,0.08,0.095,0.105},{"","#","","#","","#","","#","","#"})</f>
        <v/>
      </c>
      <c r="B174" s="5" t="s">
        <v>847</v>
      </c>
      <c r="C174" t="str">
        <f>CONCATENATE("/home/ec2-user/galaxies/",'2012-10-11-GalaxyDetails'!A173)</f>
        <v>/home/ec2-user/galaxies/POGS_PS1SDSSu_PGC1076380.fits</v>
      </c>
      <c r="D174" s="4">
        <f>'2012-10-11-GalaxyDetails'!B173</f>
        <v>0.05</v>
      </c>
      <c r="E174" t="str">
        <f>CONCATENATE('2012-10-11-GalaxyDetails'!C173,"a")</f>
        <v>PGC1076380a</v>
      </c>
      <c r="F174" t="str">
        <f>'2012-10-11-GalaxyDetails'!D173</f>
        <v>S?</v>
      </c>
      <c r="G174">
        <v>0.1</v>
      </c>
      <c r="H174">
        <v>0</v>
      </c>
      <c r="I174">
        <v>1</v>
      </c>
    </row>
    <row r="175" spans="1:9">
      <c r="A175" t="str">
        <f>LOOKUP(D175,{0,0.005,0.02,0.03,0.045,0.055,0.07,0.08,0.095,0.105},{"","#","","#","","#","","#","","#"})</f>
        <v/>
      </c>
      <c r="B175" s="5" t="s">
        <v>847</v>
      </c>
      <c r="C175" t="str">
        <f>CONCATENATE("/home/ec2-user/galaxies/",'2012-10-11-GalaxyDetails'!A174)</f>
        <v>/home/ec2-user/galaxies/POGS_PS1SDSSu_PGC1246259.fits</v>
      </c>
      <c r="D175" s="4">
        <f>'2012-10-11-GalaxyDetails'!B174</f>
        <v>0.05</v>
      </c>
      <c r="E175" t="str">
        <f>CONCATENATE('2012-10-11-GalaxyDetails'!C174,"a")</f>
        <v>PGC1246259a</v>
      </c>
      <c r="F175" t="str">
        <f>'2012-10-11-GalaxyDetails'!D174</f>
        <v>S?</v>
      </c>
      <c r="G175">
        <v>0.1</v>
      </c>
      <c r="H175">
        <v>0</v>
      </c>
      <c r="I175">
        <v>1</v>
      </c>
    </row>
    <row r="176" spans="1:9">
      <c r="A176" t="str">
        <f>LOOKUP(D176,{0,0.005,0.02,0.03,0.045,0.055,0.07,0.08,0.095,0.105},{"","#","","#","","#","","#","","#"})</f>
        <v>#</v>
      </c>
      <c r="B176" s="5" t="s">
        <v>847</v>
      </c>
      <c r="C176" t="str">
        <f>CONCATENATE("/home/ec2-user/galaxies/",'2012-10-11-GalaxyDetails'!A175)</f>
        <v>/home/ec2-user/galaxies/POGS_PS1SDSSu_PGC1101543.fits</v>
      </c>
      <c r="D176" s="4">
        <f>'2012-10-11-GalaxyDetails'!B175</f>
        <v>4.1006666666666663E-2</v>
      </c>
      <c r="E176" t="str">
        <f>CONCATENATE('2012-10-11-GalaxyDetails'!C175,"a")</f>
        <v>PGC1101543a</v>
      </c>
      <c r="F176" t="str">
        <f>'2012-10-11-GalaxyDetails'!D175</f>
        <v>E?</v>
      </c>
      <c r="G176">
        <v>0.1</v>
      </c>
      <c r="H176">
        <v>0</v>
      </c>
      <c r="I176">
        <v>1</v>
      </c>
    </row>
    <row r="177" spans="1:9">
      <c r="A177" t="str">
        <f>LOOKUP(D177,{0,0.005,0.02,0.03,0.045,0.055,0.07,0.08,0.095,0.105},{"","#","","#","","#","","#","","#"})</f>
        <v>#</v>
      </c>
      <c r="B177" s="5" t="s">
        <v>847</v>
      </c>
      <c r="C177" t="str">
        <f>CONCATENATE("/home/ec2-user/galaxies/",'2012-10-11-GalaxyDetails'!A176)</f>
        <v>/home/ec2-user/galaxies/POGS_PS1SDSSu_PGC1088988.fits</v>
      </c>
      <c r="D177" s="4">
        <f>'2012-10-11-GalaxyDetails'!B176</f>
        <v>5.5606666666666665E-2</v>
      </c>
      <c r="E177" t="str">
        <f>CONCATENATE('2012-10-11-GalaxyDetails'!C176,"a")</f>
        <v>PGC1088988a</v>
      </c>
      <c r="F177" t="str">
        <f>'2012-10-11-GalaxyDetails'!D176</f>
        <v>S?</v>
      </c>
      <c r="G177">
        <v>0.1</v>
      </c>
      <c r="H177">
        <v>0</v>
      </c>
      <c r="I177">
        <v>1</v>
      </c>
    </row>
    <row r="178" spans="1:9">
      <c r="A178" t="str">
        <f>LOOKUP(D178,{0,0.005,0.02,0.03,0.045,0.055,0.07,0.08,0.095,0.105},{"","#","","#","","#","","#","","#"})</f>
        <v>#</v>
      </c>
      <c r="B178" s="5" t="s">
        <v>847</v>
      </c>
      <c r="C178" t="str">
        <f>CONCATENATE("/home/ec2-user/galaxies/",'2012-10-11-GalaxyDetails'!A177)</f>
        <v>/home/ec2-user/galaxies/POGS_PS1SDSSu_SDSSJ222516.58-005435.9.fits</v>
      </c>
      <c r="D178" s="4">
        <f>'2012-10-11-GalaxyDetails'!B177</f>
        <v>1.5916666666666666E-2</v>
      </c>
      <c r="E178" t="str">
        <f>CONCATENATE('2012-10-11-GalaxyDetails'!C177,"a")</f>
        <v>SDSSJ222516.58-005435.9a</v>
      </c>
      <c r="F178" t="str">
        <f>'2012-10-11-GalaxyDetails'!D177</f>
        <v>Unk</v>
      </c>
      <c r="G178">
        <v>0.1</v>
      </c>
      <c r="H178">
        <v>0</v>
      </c>
      <c r="I178">
        <v>1</v>
      </c>
    </row>
    <row r="179" spans="1:9">
      <c r="A179" t="str">
        <f>LOOKUP(D179,{0,0.005,0.02,0.03,0.045,0.055,0.07,0.08,0.095,0.105},{"","#","","#","","#","","#","","#"})</f>
        <v>#</v>
      </c>
      <c r="B179" s="5" t="s">
        <v>847</v>
      </c>
      <c r="C179" t="str">
        <f>CONCATENATE("/home/ec2-user/galaxies/",'2012-10-11-GalaxyDetails'!A178)</f>
        <v>/home/ec2-user/galaxies/POGS_PS1SDSSu_PGC1131621.fits</v>
      </c>
      <c r="D179" s="4">
        <f>'2012-10-11-GalaxyDetails'!B178</f>
        <v>1.6289999999999999E-2</v>
      </c>
      <c r="E179" t="str">
        <f>CONCATENATE('2012-10-11-GalaxyDetails'!C178,"a")</f>
        <v>PGC1131621a</v>
      </c>
      <c r="F179" t="str">
        <f>'2012-10-11-GalaxyDetails'!D178</f>
        <v>S?</v>
      </c>
      <c r="G179">
        <v>0.1</v>
      </c>
      <c r="H179">
        <v>0</v>
      </c>
      <c r="I179">
        <v>1</v>
      </c>
    </row>
    <row r="180" spans="1:9">
      <c r="A180" t="str">
        <f>LOOKUP(D180,{0,0.005,0.02,0.03,0.045,0.055,0.07,0.08,0.095,0.105},{"","#","","#","","#","","#","","#"})</f>
        <v/>
      </c>
      <c r="B180" s="5" t="s">
        <v>847</v>
      </c>
      <c r="C180" t="str">
        <f>CONCATENATE("/home/ec2-user/galaxies/",'2012-10-11-GalaxyDetails'!A179)</f>
        <v>/home/ec2-user/galaxies/POGS_PS1SDSSu_PGC1067527.fits</v>
      </c>
      <c r="D180" s="4">
        <f>'2012-10-11-GalaxyDetails'!B179</f>
        <v>0.05</v>
      </c>
      <c r="E180" t="str">
        <f>CONCATENATE('2012-10-11-GalaxyDetails'!C179,"a")</f>
        <v>PGC1067527a</v>
      </c>
      <c r="F180" t="str">
        <f>'2012-10-11-GalaxyDetails'!D179</f>
        <v>Unk</v>
      </c>
      <c r="G180">
        <v>0.1</v>
      </c>
      <c r="H180">
        <v>0</v>
      </c>
      <c r="I180">
        <v>1</v>
      </c>
    </row>
    <row r="181" spans="1:9">
      <c r="A181" t="str">
        <f>LOOKUP(D181,{0,0.005,0.02,0.03,0.045,0.055,0.07,0.08,0.095,0.105},{"","#","","#","","#","","#","","#"})</f>
        <v/>
      </c>
      <c r="B181" s="5" t="s">
        <v>847</v>
      </c>
      <c r="C181" t="str">
        <f>CONCATENATE("/home/ec2-user/galaxies/",'2012-10-11-GalaxyDetails'!A180)</f>
        <v>/home/ec2-user/galaxies/POGS_PS1SDSSu_PGC1247588.fits</v>
      </c>
      <c r="D181" s="4">
        <f>'2012-10-11-GalaxyDetails'!B180</f>
        <v>0.05</v>
      </c>
      <c r="E181" t="str">
        <f>CONCATENATE('2012-10-11-GalaxyDetails'!C180,"a")</f>
        <v>PGC1247588a</v>
      </c>
      <c r="F181" t="str">
        <f>'2012-10-11-GalaxyDetails'!D180</f>
        <v>Unk</v>
      </c>
      <c r="G181">
        <v>0.1</v>
      </c>
      <c r="H181">
        <v>0</v>
      </c>
      <c r="I181">
        <v>1</v>
      </c>
    </row>
    <row r="182" spans="1:9">
      <c r="A182" t="str">
        <f>LOOKUP(D182,{0,0.005,0.02,0.03,0.045,0.055,0.07,0.08,0.095,0.105},{"","#","","#","","#","","#","","#"})</f>
        <v/>
      </c>
      <c r="B182" s="5" t="s">
        <v>847</v>
      </c>
      <c r="C182" t="str">
        <f>CONCATENATE("/home/ec2-user/galaxies/",'2012-10-11-GalaxyDetails'!A181)</f>
        <v>/home/ec2-user/galaxies/POGS_PS1SDSSu_PGC096867.fits</v>
      </c>
      <c r="D182" s="4">
        <f>'2012-10-11-GalaxyDetails'!B181</f>
        <v>0.05</v>
      </c>
      <c r="E182" t="str">
        <f>CONCATENATE('2012-10-11-GalaxyDetails'!C181,"a")</f>
        <v>PGC096867a</v>
      </c>
      <c r="F182" t="str">
        <f>'2012-10-11-GalaxyDetails'!D181</f>
        <v>Unk</v>
      </c>
      <c r="G182">
        <v>0.1</v>
      </c>
      <c r="H182">
        <v>0</v>
      </c>
      <c r="I182">
        <v>1</v>
      </c>
    </row>
    <row r="183" spans="1:9">
      <c r="A183" t="str">
        <f>LOOKUP(D183,{0,0.005,0.02,0.03,0.045,0.055,0.07,0.08,0.095,0.105},{"","#","","#","","#","","#","","#"})</f>
        <v>#</v>
      </c>
      <c r="B183" s="5" t="s">
        <v>847</v>
      </c>
      <c r="C183" t="str">
        <f>CONCATENATE("/home/ec2-user/galaxies/",'2012-10-11-GalaxyDetails'!A182)</f>
        <v>/home/ec2-user/galaxies/POGS_PS1SDSSu_PGC1156950.fits</v>
      </c>
      <c r="D183" s="4">
        <f>'2012-10-11-GalaxyDetails'!B182</f>
        <v>5.7993333333333334E-2</v>
      </c>
      <c r="E183" t="str">
        <f>CONCATENATE('2012-10-11-GalaxyDetails'!C182,"a")</f>
        <v>PGC1156950a</v>
      </c>
      <c r="F183" t="str">
        <f>'2012-10-11-GalaxyDetails'!D182</f>
        <v>E?</v>
      </c>
      <c r="G183">
        <v>0.1</v>
      </c>
      <c r="H183">
        <v>0</v>
      </c>
      <c r="I183">
        <v>1</v>
      </c>
    </row>
    <row r="184" spans="1:9">
      <c r="A184" t="str">
        <f>LOOKUP(D184,{0,0.005,0.02,0.03,0.045,0.055,0.07,0.08,0.095,0.105},{"","#","","#","","#","","#","","#"})</f>
        <v/>
      </c>
      <c r="B184" s="5" t="s">
        <v>847</v>
      </c>
      <c r="C184" t="str">
        <f>CONCATENATE("/home/ec2-user/galaxies/",'2012-10-11-GalaxyDetails'!A183)</f>
        <v>/home/ec2-user/galaxies/POGS_PS1SDSSu_PGC096875.fits</v>
      </c>
      <c r="D184" s="4">
        <f>'2012-10-11-GalaxyDetails'!B183</f>
        <v>5.4386666666666666E-2</v>
      </c>
      <c r="E184" t="str">
        <f>CONCATENATE('2012-10-11-GalaxyDetails'!C183,"a")</f>
        <v>PGC096875a</v>
      </c>
      <c r="F184" t="str">
        <f>'2012-10-11-GalaxyDetails'!D183</f>
        <v>S0-a</v>
      </c>
      <c r="G184">
        <v>0.1</v>
      </c>
      <c r="H184">
        <v>0</v>
      </c>
      <c r="I184">
        <v>1</v>
      </c>
    </row>
    <row r="185" spans="1:9">
      <c r="A185" t="str">
        <f>LOOKUP(D185,{0,0.005,0.02,0.03,0.045,0.055,0.07,0.08,0.095,0.105},{"","#","","#","","#","","#","","#"})</f>
        <v>#</v>
      </c>
      <c r="B185" s="5" t="s">
        <v>847</v>
      </c>
      <c r="C185" t="str">
        <f>CONCATENATE("/home/ec2-user/galaxies/",'2012-10-11-GalaxyDetails'!A184)</f>
        <v>/home/ec2-user/galaxies/POGS_PS1SDSSu_PGC068840.fits</v>
      </c>
      <c r="D185" s="4">
        <f>'2012-10-11-GalaxyDetails'!B184</f>
        <v>3.4619999999999998E-2</v>
      </c>
      <c r="E185" t="str">
        <f>CONCATENATE('2012-10-11-GalaxyDetails'!C184,"a")</f>
        <v>PGC068840a</v>
      </c>
      <c r="F185" t="str">
        <f>'2012-10-11-GalaxyDetails'!D184</f>
        <v>S?</v>
      </c>
      <c r="G185">
        <v>0.1</v>
      </c>
      <c r="H185">
        <v>0</v>
      </c>
      <c r="I185">
        <v>1</v>
      </c>
    </row>
    <row r="186" spans="1:9">
      <c r="A186" t="str">
        <f>LOOKUP(D186,{0,0.005,0.02,0.03,0.045,0.055,0.07,0.08,0.095,0.105},{"","#","","#","","#","","#","","#"})</f>
        <v>#</v>
      </c>
      <c r="B186" s="5" t="s">
        <v>847</v>
      </c>
      <c r="C186" t="str">
        <f>CONCATENATE("/home/ec2-user/galaxies/",'2012-10-11-GalaxyDetails'!A185)</f>
        <v>/home/ec2-user/galaxies/POGS_PS1SDSSu_PGC1100345.fits</v>
      </c>
      <c r="D186" s="4">
        <f>'2012-10-11-GalaxyDetails'!B185</f>
        <v>5.7209999999999997E-2</v>
      </c>
      <c r="E186" t="str">
        <f>CONCATENATE('2012-10-11-GalaxyDetails'!C185,"a")</f>
        <v>PGC1100345a</v>
      </c>
      <c r="F186" t="str">
        <f>'2012-10-11-GalaxyDetails'!D185</f>
        <v>S?</v>
      </c>
      <c r="G186">
        <v>0.1</v>
      </c>
      <c r="H186">
        <v>0</v>
      </c>
      <c r="I186">
        <v>1</v>
      </c>
    </row>
    <row r="187" spans="1:9">
      <c r="A187" t="str">
        <f>LOOKUP(D187,{0,0.005,0.02,0.03,0.045,0.055,0.07,0.08,0.095,0.105},{"","#","","#","","#","","#","","#"})</f>
        <v>#</v>
      </c>
      <c r="B187" s="5" t="s">
        <v>847</v>
      </c>
      <c r="C187" t="str">
        <f>CONCATENATE("/home/ec2-user/galaxies/",'2012-10-11-GalaxyDetails'!A186)</f>
        <v>/home/ec2-user/galaxies/POGS_PS1SDSSu_PGC1106821.fits</v>
      </c>
      <c r="D187" s="4">
        <f>'2012-10-11-GalaxyDetails'!B186</f>
        <v>5.6403333333333333E-2</v>
      </c>
      <c r="E187" t="str">
        <f>CONCATENATE('2012-10-11-GalaxyDetails'!C186,"a")</f>
        <v>PGC1106821a</v>
      </c>
      <c r="F187" t="str">
        <f>'2012-10-11-GalaxyDetails'!D186</f>
        <v>E?</v>
      </c>
      <c r="G187">
        <v>0.1</v>
      </c>
      <c r="H187">
        <v>0</v>
      </c>
      <c r="I187">
        <v>1</v>
      </c>
    </row>
    <row r="188" spans="1:9">
      <c r="A188" t="str">
        <f>LOOKUP(D188,{0,0.005,0.02,0.03,0.045,0.055,0.07,0.08,0.095,0.105},{"","#","","#","","#","","#","","#"})</f>
        <v/>
      </c>
      <c r="B188" s="5" t="s">
        <v>847</v>
      </c>
      <c r="C188" t="str">
        <f>CONCATENATE("/home/ec2-user/galaxies/",'2012-10-11-GalaxyDetails'!A187)</f>
        <v>/home/ec2-user/galaxies/POGS_PS1SDSSu_PGC1252639.fits</v>
      </c>
      <c r="D188" s="4">
        <f>'2012-10-11-GalaxyDetails'!B187</f>
        <v>0.05</v>
      </c>
      <c r="E188" t="str">
        <f>CONCATENATE('2012-10-11-GalaxyDetails'!C187,"a")</f>
        <v>PGC1252639a</v>
      </c>
      <c r="F188" t="str">
        <f>'2012-10-11-GalaxyDetails'!D187</f>
        <v>S?</v>
      </c>
      <c r="G188">
        <v>0.1</v>
      </c>
      <c r="H188">
        <v>0</v>
      </c>
      <c r="I188">
        <v>1</v>
      </c>
    </row>
    <row r="189" spans="1:9">
      <c r="A189" t="str">
        <f>LOOKUP(D189,{0,0.005,0.02,0.03,0.045,0.055,0.07,0.08,0.095,0.105},{"","#","","#","","#","","#","","#"})</f>
        <v>#</v>
      </c>
      <c r="B189" s="5" t="s">
        <v>847</v>
      </c>
      <c r="C189" t="str">
        <f>CONCATENATE("/home/ec2-user/galaxies/",'2012-10-11-GalaxyDetails'!A188)</f>
        <v>/home/ec2-user/galaxies/POGS_PS1SDSSu_PGC1098021.fits</v>
      </c>
      <c r="D189" s="4">
        <f>'2012-10-11-GalaxyDetails'!B188</f>
        <v>5.6693333333333332E-2</v>
      </c>
      <c r="E189" t="str">
        <f>CONCATENATE('2012-10-11-GalaxyDetails'!C188,"a")</f>
        <v>PGC1098021a</v>
      </c>
      <c r="F189" t="str">
        <f>'2012-10-11-GalaxyDetails'!D188</f>
        <v>S?</v>
      </c>
      <c r="G189">
        <v>0.1</v>
      </c>
      <c r="H189">
        <v>0</v>
      </c>
      <c r="I189">
        <v>1</v>
      </c>
    </row>
    <row r="190" spans="1:9">
      <c r="A190" t="str">
        <f>LOOKUP(D190,{0,0.005,0.02,0.03,0.045,0.055,0.07,0.08,0.095,0.105},{"","#","","#","","#","","#","","#"})</f>
        <v/>
      </c>
      <c r="B190" s="5" t="s">
        <v>847</v>
      </c>
      <c r="C190" t="str">
        <f>CONCATENATE("/home/ec2-user/galaxies/",'2012-10-11-GalaxyDetails'!A189)</f>
        <v>/home/ec2-user/galaxies/POGS_PS1SDSSu_PGC1093467.fits</v>
      </c>
      <c r="D190" s="4">
        <f>'2012-10-11-GalaxyDetails'!B189</f>
        <v>0.05</v>
      </c>
      <c r="E190" t="str">
        <f>CONCATENATE('2012-10-11-GalaxyDetails'!C189,"a")</f>
        <v>PGC1093467a</v>
      </c>
      <c r="F190" t="str">
        <f>'2012-10-11-GalaxyDetails'!D189</f>
        <v>S?</v>
      </c>
      <c r="G190">
        <v>0.1</v>
      </c>
      <c r="H190">
        <v>0</v>
      </c>
      <c r="I190">
        <v>1</v>
      </c>
    </row>
    <row r="191" spans="1:9">
      <c r="A191" t="str">
        <f>LOOKUP(D191,{0,0.005,0.02,0.03,0.045,0.055,0.07,0.08,0.095,0.105},{"","#","","#","","#","","#","","#"})</f>
        <v>#</v>
      </c>
      <c r="B191" s="5" t="s">
        <v>847</v>
      </c>
      <c r="C191" t="str">
        <f>CONCATENATE("/home/ec2-user/galaxies/",'2012-10-11-GalaxyDetails'!A190)</f>
        <v>/home/ec2-user/galaxies/POGS_PS1SDSSu_PGC1098097.fits</v>
      </c>
      <c r="D191" s="4">
        <f>'2012-10-11-GalaxyDetails'!B190</f>
        <v>5.6270000000000001E-2</v>
      </c>
      <c r="E191" t="str">
        <f>CONCATENATE('2012-10-11-GalaxyDetails'!C190,"a")</f>
        <v>PGC1098097a</v>
      </c>
      <c r="F191" t="str">
        <f>'2012-10-11-GalaxyDetails'!D190</f>
        <v>S?</v>
      </c>
      <c r="G191">
        <v>0.1</v>
      </c>
      <c r="H191">
        <v>0</v>
      </c>
      <c r="I191">
        <v>1</v>
      </c>
    </row>
    <row r="192" spans="1:9">
      <c r="A192" t="str">
        <f>LOOKUP(D192,{0,0.005,0.02,0.03,0.045,0.055,0.07,0.08,0.095,0.105},{"","#","","#","","#","","#","","#"})</f>
        <v>#</v>
      </c>
      <c r="B192" s="5" t="s">
        <v>847</v>
      </c>
      <c r="C192" t="str">
        <f>CONCATENATE("/home/ec2-user/galaxies/",'2012-10-11-GalaxyDetails'!A191)</f>
        <v>/home/ec2-user/galaxies/POGS_PS1SDSSu_PGC1169469.fits</v>
      </c>
      <c r="D192" s="4">
        <f>'2012-10-11-GalaxyDetails'!B191</f>
        <v>6.7906666666666671E-2</v>
      </c>
      <c r="E192" t="str">
        <f>CONCATENATE('2012-10-11-GalaxyDetails'!C191,"a")</f>
        <v>PGC1169469a</v>
      </c>
      <c r="F192" t="str">
        <f>'2012-10-11-GalaxyDetails'!D191</f>
        <v>S?</v>
      </c>
      <c r="G192">
        <v>0.1</v>
      </c>
      <c r="H192">
        <v>0</v>
      </c>
      <c r="I192">
        <v>1</v>
      </c>
    </row>
    <row r="193" spans="1:9">
      <c r="A193" t="str">
        <f>LOOKUP(D193,{0,0.005,0.02,0.03,0.045,0.055,0.07,0.08,0.095,0.105},{"","#","","#","","#","","#","","#"})</f>
        <v>#</v>
      </c>
      <c r="B193" s="5" t="s">
        <v>847</v>
      </c>
      <c r="C193" t="str">
        <f>CONCATENATE("/home/ec2-user/galaxies/",'2012-10-11-GalaxyDetails'!A192)</f>
        <v>/home/ec2-user/galaxies/POGS_PS1SDSSu_PGC068855.fits</v>
      </c>
      <c r="D193" s="4">
        <f>'2012-10-11-GalaxyDetails'!B192</f>
        <v>5.7669999999999999E-2</v>
      </c>
      <c r="E193" t="str">
        <f>CONCATENATE('2012-10-11-GalaxyDetails'!C192,"a")</f>
        <v>PGC068855a</v>
      </c>
      <c r="F193" t="str">
        <f>'2012-10-11-GalaxyDetails'!D192</f>
        <v>S?</v>
      </c>
      <c r="G193">
        <v>0.1</v>
      </c>
      <c r="H193">
        <v>0</v>
      </c>
      <c r="I193">
        <v>1</v>
      </c>
    </row>
    <row r="194" spans="1:9">
      <c r="A194" t="str">
        <f>LOOKUP(D194,{0,0.005,0.02,0.03,0.045,0.055,0.07,0.08,0.095,0.105},{"","#","","#","","#","","#","","#"})</f>
        <v/>
      </c>
      <c r="B194" s="5" t="s">
        <v>847</v>
      </c>
      <c r="C194" t="str">
        <f>CONCATENATE("/home/ec2-user/galaxies/",'2012-10-11-GalaxyDetails'!A193)</f>
        <v>/home/ec2-user/galaxies/POGS_PS1SDSSu_PGC1064891.fits</v>
      </c>
      <c r="D194" s="4">
        <f>'2012-10-11-GalaxyDetails'!B193</f>
        <v>0.05</v>
      </c>
      <c r="E194" t="str">
        <f>CONCATENATE('2012-10-11-GalaxyDetails'!C193,"a")</f>
        <v>PGC1064891a</v>
      </c>
      <c r="F194" t="str">
        <f>'2012-10-11-GalaxyDetails'!D193</f>
        <v>S?</v>
      </c>
      <c r="G194">
        <v>0.1</v>
      </c>
      <c r="H194">
        <v>0</v>
      </c>
      <c r="I194">
        <v>1</v>
      </c>
    </row>
    <row r="195" spans="1:9">
      <c r="A195" t="str">
        <f>LOOKUP(D195,{0,0.005,0.02,0.03,0.045,0.055,0.07,0.08,0.095,0.105},{"","#","","#","","#","","#","","#"})</f>
        <v>#</v>
      </c>
      <c r="B195" s="5" t="s">
        <v>847</v>
      </c>
      <c r="C195" t="str">
        <f>CONCATENATE("/home/ec2-user/galaxies/",'2012-10-11-GalaxyDetails'!A194)</f>
        <v>/home/ec2-user/galaxies/POGS_PS1SDSSu_PGC1106313.fits</v>
      </c>
      <c r="D195" s="4">
        <f>'2012-10-11-GalaxyDetails'!B194</f>
        <v>5.5646666666666664E-2</v>
      </c>
      <c r="E195" t="str">
        <f>CONCATENATE('2012-10-11-GalaxyDetails'!C194,"a")</f>
        <v>PGC1106313a</v>
      </c>
      <c r="F195" t="str">
        <f>'2012-10-11-GalaxyDetails'!D194</f>
        <v>S?</v>
      </c>
      <c r="G195">
        <v>0.1</v>
      </c>
      <c r="H195">
        <v>0</v>
      </c>
      <c r="I195">
        <v>1</v>
      </c>
    </row>
    <row r="196" spans="1:9">
      <c r="A196" t="str">
        <f>LOOKUP(D196,{0,0.005,0.02,0.03,0.045,0.055,0.07,0.08,0.095,0.105},{"","#","","#","","#","","#","","#"})</f>
        <v/>
      </c>
      <c r="B196" s="5" t="s">
        <v>847</v>
      </c>
      <c r="C196" t="str">
        <f>CONCATENATE("/home/ec2-user/galaxies/",'2012-10-11-GalaxyDetails'!A195)</f>
        <v>/home/ec2-user/galaxies/POGS_PS1SDSSu_PGC1113641.fits</v>
      </c>
      <c r="D196" s="4">
        <f>'2012-10-11-GalaxyDetails'!B195</f>
        <v>0.05</v>
      </c>
      <c r="E196" t="str">
        <f>CONCATENATE('2012-10-11-GalaxyDetails'!C195,"a")</f>
        <v>PGC1113641a</v>
      </c>
      <c r="F196" t="str">
        <f>'2012-10-11-GalaxyDetails'!D195</f>
        <v>S?</v>
      </c>
      <c r="G196">
        <v>0.1</v>
      </c>
      <c r="H196">
        <v>0</v>
      </c>
      <c r="I196">
        <v>1</v>
      </c>
    </row>
    <row r="197" spans="1:9">
      <c r="A197" t="str">
        <f>LOOKUP(D197,{0,0.005,0.02,0.03,0.045,0.055,0.07,0.08,0.095,0.105},{"","#","","#","","#","","#","","#"})</f>
        <v/>
      </c>
      <c r="B197" s="5" t="s">
        <v>847</v>
      </c>
      <c r="C197" t="str">
        <f>CONCATENATE("/home/ec2-user/galaxies/",'2012-10-11-GalaxyDetails'!A196)</f>
        <v>/home/ec2-user/galaxies/POGS_PS1SDSSu_PGC1138323.fits</v>
      </c>
      <c r="D197" s="4">
        <f>'2012-10-11-GalaxyDetails'!B196</f>
        <v>4.9713333333333332E-2</v>
      </c>
      <c r="E197" t="str">
        <f>CONCATENATE('2012-10-11-GalaxyDetails'!C196,"a")</f>
        <v>PGC1138323a</v>
      </c>
      <c r="F197" t="str">
        <f>'2012-10-11-GalaxyDetails'!D196</f>
        <v>Sab</v>
      </c>
      <c r="G197">
        <v>0.1</v>
      </c>
      <c r="H197">
        <v>0</v>
      </c>
      <c r="I197">
        <v>1</v>
      </c>
    </row>
    <row r="198" spans="1:9">
      <c r="A198" t="str">
        <f>LOOKUP(D198,{0,0.005,0.02,0.03,0.045,0.055,0.07,0.08,0.095,0.105},{"","#","","#","","#","","#","","#"})</f>
        <v>#</v>
      </c>
      <c r="B198" s="5" t="s">
        <v>847</v>
      </c>
      <c r="C198" t="str">
        <f>CONCATENATE("/home/ec2-user/galaxies/",'2012-10-11-GalaxyDetails'!A197)</f>
        <v>/home/ec2-user/galaxies/POGS_PS1SDSSu_PGC068864.fits</v>
      </c>
      <c r="D198" s="4">
        <f>'2012-10-11-GalaxyDetails'!B197</f>
        <v>3.6400000000000002E-2</v>
      </c>
      <c r="E198" t="str">
        <f>CONCATENATE('2012-10-11-GalaxyDetails'!C197,"a")</f>
        <v>PGC068864a</v>
      </c>
      <c r="F198" t="str">
        <f>'2012-10-11-GalaxyDetails'!D197</f>
        <v>S?</v>
      </c>
      <c r="G198">
        <v>0.1</v>
      </c>
      <c r="H198">
        <v>0</v>
      </c>
      <c r="I198">
        <v>1</v>
      </c>
    </row>
    <row r="199" spans="1:9">
      <c r="A199" t="str">
        <f>LOOKUP(D199,{0,0.005,0.02,0.03,0.045,0.055,0.07,0.08,0.095,0.105},{"","#","","#","","#","","#","","#"})</f>
        <v/>
      </c>
      <c r="B199" s="5" t="s">
        <v>847</v>
      </c>
      <c r="C199" t="str">
        <f>CONCATENATE("/home/ec2-user/galaxies/",'2012-10-11-GalaxyDetails'!A198)</f>
        <v>/home/ec2-user/galaxies/POGS_PS1SDSSu_PGC1069185.fits</v>
      </c>
      <c r="D199" s="4">
        <f>'2012-10-11-GalaxyDetails'!B198</f>
        <v>0.05</v>
      </c>
      <c r="E199" t="str">
        <f>CONCATENATE('2012-10-11-GalaxyDetails'!C198,"a")</f>
        <v>PGC1069185a</v>
      </c>
      <c r="F199" t="str">
        <f>'2012-10-11-GalaxyDetails'!D198</f>
        <v>Unk</v>
      </c>
      <c r="G199">
        <v>0.1</v>
      </c>
      <c r="H199">
        <v>0</v>
      </c>
      <c r="I199">
        <v>1</v>
      </c>
    </row>
    <row r="200" spans="1:9">
      <c r="A200" t="str">
        <f>LOOKUP(D200,{0,0.005,0.02,0.03,0.045,0.055,0.07,0.08,0.095,0.105},{"","#","","#","","#","","#","","#"})</f>
        <v>#</v>
      </c>
      <c r="B200" s="5" t="s">
        <v>847</v>
      </c>
      <c r="C200" t="str">
        <f>CONCATENATE("/home/ec2-user/galaxies/",'2012-10-11-GalaxyDetails'!A199)</f>
        <v>/home/ec2-user/galaxies/POGS_PS1SDSSu_PGC068869.fits</v>
      </c>
      <c r="D200" s="4">
        <f>'2012-10-11-GalaxyDetails'!B199</f>
        <v>3.434333333333333E-2</v>
      </c>
      <c r="E200" t="str">
        <f>CONCATENATE('2012-10-11-GalaxyDetails'!C199,"a")</f>
        <v>PGC068869a</v>
      </c>
      <c r="F200" t="str">
        <f>'2012-10-11-GalaxyDetails'!D199</f>
        <v>E</v>
      </c>
      <c r="G200">
        <v>0.1</v>
      </c>
      <c r="H200">
        <v>0</v>
      </c>
      <c r="I200">
        <v>1</v>
      </c>
    </row>
    <row r="201" spans="1:9">
      <c r="A201" t="str">
        <f>LOOKUP(D201,{0,0.005,0.02,0.03,0.045,0.055,0.07,0.08,0.095,0.105},{"","#","","#","","#","","#","","#"})</f>
        <v/>
      </c>
      <c r="B201" s="5" t="s">
        <v>847</v>
      </c>
      <c r="C201" t="str">
        <f>CONCATENATE("/home/ec2-user/galaxies/",'2012-10-11-GalaxyDetails'!A200)</f>
        <v>/home/ec2-user/galaxies/POGS_PS1SDSSu_PGC1238888.fits</v>
      </c>
      <c r="D201" s="4">
        <f>'2012-10-11-GalaxyDetails'!B200</f>
        <v>0.05</v>
      </c>
      <c r="E201" t="str">
        <f>CONCATENATE('2012-10-11-GalaxyDetails'!C200,"a")</f>
        <v>PGC1238888a</v>
      </c>
      <c r="F201" t="str">
        <f>'2012-10-11-GalaxyDetails'!D200</f>
        <v>S?</v>
      </c>
      <c r="G201">
        <v>0.1</v>
      </c>
      <c r="H201">
        <v>0</v>
      </c>
      <c r="I201">
        <v>1</v>
      </c>
    </row>
    <row r="202" spans="1:9">
      <c r="A202" t="str">
        <f>LOOKUP(D202,{0,0.005,0.02,0.03,0.045,0.055,0.07,0.08,0.095,0.105},{"","#","","#","","#","","#","","#"})</f>
        <v>#</v>
      </c>
      <c r="B202" s="5" t="s">
        <v>847</v>
      </c>
      <c r="C202" t="str">
        <f>CONCATENATE("/home/ec2-user/galaxies/",'2012-10-11-GalaxyDetails'!A201)</f>
        <v>/home/ec2-user/galaxies/POGS_PS1SDSSu_PGC068877.fits</v>
      </c>
      <c r="D202" s="4">
        <f>'2012-10-11-GalaxyDetails'!B201</f>
        <v>1.6156666666666666E-2</v>
      </c>
      <c r="E202" t="str">
        <f>CONCATENATE('2012-10-11-GalaxyDetails'!C201,"a")</f>
        <v>PGC068877a</v>
      </c>
      <c r="F202" t="str">
        <f>'2012-10-11-GalaxyDetails'!D201</f>
        <v>Sbc</v>
      </c>
      <c r="G202">
        <v>0.1</v>
      </c>
      <c r="H202">
        <v>0</v>
      </c>
      <c r="I202">
        <v>1</v>
      </c>
    </row>
    <row r="203" spans="1:9">
      <c r="A203" t="str">
        <f>LOOKUP(D203,{0,0.005,0.02,0.03,0.045,0.055,0.07,0.08,0.095,0.105},{"","#","","#","","#","","#","","#"})</f>
        <v/>
      </c>
      <c r="B203" s="5" t="s">
        <v>847</v>
      </c>
      <c r="C203" t="str">
        <f>CONCATENATE("/home/ec2-user/galaxies/",'2012-10-11-GalaxyDetails'!A202)</f>
        <v>/home/ec2-user/galaxies/POGS_PS1SDSSu_PGC1255641.fits</v>
      </c>
      <c r="D203" s="4">
        <f>'2012-10-11-GalaxyDetails'!B202</f>
        <v>0.05</v>
      </c>
      <c r="E203" t="str">
        <f>CONCATENATE('2012-10-11-GalaxyDetails'!C202,"a")</f>
        <v>PGC1255641a</v>
      </c>
      <c r="F203" t="str">
        <f>'2012-10-11-GalaxyDetails'!D202</f>
        <v>S?</v>
      </c>
      <c r="G203">
        <v>0.1</v>
      </c>
      <c r="H203">
        <v>0</v>
      </c>
      <c r="I203">
        <v>1</v>
      </c>
    </row>
    <row r="204" spans="1:9">
      <c r="A204" t="str">
        <f>LOOKUP(D204,{0,0.005,0.02,0.03,0.045,0.055,0.07,0.08,0.095,0.105},{"","#","","#","","#","","#","","#"})</f>
        <v/>
      </c>
      <c r="B204" s="5" t="s">
        <v>847</v>
      </c>
      <c r="C204" t="str">
        <f>CONCATENATE("/home/ec2-user/galaxies/",'2012-10-11-GalaxyDetails'!A203)</f>
        <v>/home/ec2-user/galaxies/POGS_PS1SDSSu_PGC1243713.fits</v>
      </c>
      <c r="D204" s="4">
        <f>'2012-10-11-GalaxyDetails'!B203</f>
        <v>0.05</v>
      </c>
      <c r="E204" t="str">
        <f>CONCATENATE('2012-10-11-GalaxyDetails'!C203,"a")</f>
        <v>PGC1243713a</v>
      </c>
      <c r="F204" t="str">
        <f>'2012-10-11-GalaxyDetails'!D203</f>
        <v>S?</v>
      </c>
      <c r="G204">
        <v>0.1</v>
      </c>
      <c r="H204">
        <v>0</v>
      </c>
      <c r="I204">
        <v>1</v>
      </c>
    </row>
    <row r="205" spans="1:9">
      <c r="A205" t="str">
        <f>LOOKUP(D205,{0,0.005,0.02,0.03,0.045,0.055,0.07,0.08,0.095,0.105},{"","#","","#","","#","","#","","#"})</f>
        <v/>
      </c>
      <c r="B205" s="5" t="s">
        <v>847</v>
      </c>
      <c r="C205" t="str">
        <f>CONCATENATE("/home/ec2-user/galaxies/",'2012-10-11-GalaxyDetails'!A204)</f>
        <v>/home/ec2-user/galaxies/POGS_PS1SDSSu_PGC1088324.fits</v>
      </c>
      <c r="D205" s="4">
        <f>'2012-10-11-GalaxyDetails'!B204</f>
        <v>5.4309999999999997E-2</v>
      </c>
      <c r="E205" t="str">
        <f>CONCATENATE('2012-10-11-GalaxyDetails'!C204,"a")</f>
        <v>PGC1088324a</v>
      </c>
      <c r="F205" t="str">
        <f>'2012-10-11-GalaxyDetails'!D204</f>
        <v>S?</v>
      </c>
      <c r="G205">
        <v>0.1</v>
      </c>
      <c r="H205">
        <v>0</v>
      </c>
      <c r="I205">
        <v>1</v>
      </c>
    </row>
    <row r="206" spans="1:9">
      <c r="A206" t="str">
        <f>LOOKUP(D206,{0,0.005,0.02,0.03,0.045,0.055,0.07,0.08,0.095,0.105},{"","#","","#","","#","","#","","#"})</f>
        <v>#</v>
      </c>
      <c r="B206" s="5" t="s">
        <v>847</v>
      </c>
      <c r="C206" t="str">
        <f>CONCATENATE("/home/ec2-user/galaxies/",'2012-10-11-GalaxyDetails'!A205)</f>
        <v>/home/ec2-user/galaxies/POGS_PS1SDSSu_PGC1174593.fits</v>
      </c>
      <c r="D206" s="4">
        <f>'2012-10-11-GalaxyDetails'!B205</f>
        <v>5.7966666666666666E-2</v>
      </c>
      <c r="E206" t="str">
        <f>CONCATENATE('2012-10-11-GalaxyDetails'!C205,"a")</f>
        <v>PGC1174593a</v>
      </c>
      <c r="F206" t="str">
        <f>'2012-10-11-GalaxyDetails'!D205</f>
        <v>S0-a</v>
      </c>
      <c r="G206">
        <v>0.1</v>
      </c>
      <c r="H206">
        <v>0</v>
      </c>
      <c r="I206">
        <v>1</v>
      </c>
    </row>
    <row r="207" spans="1:9">
      <c r="A207" t="str">
        <f>LOOKUP(D207,{0,0.005,0.02,0.03,0.045,0.055,0.07,0.08,0.095,0.105},{"","#","","#","","#","","#","","#"})</f>
        <v>#</v>
      </c>
      <c r="B207" s="5" t="s">
        <v>847</v>
      </c>
      <c r="C207" t="str">
        <f>CONCATENATE("/home/ec2-user/galaxies/",'2012-10-11-GalaxyDetails'!A206)</f>
        <v>/home/ec2-user/galaxies/POGS_PS1SDSSu_PGC1136234.fits</v>
      </c>
      <c r="D207" s="4">
        <f>'2012-10-11-GalaxyDetails'!B206</f>
        <v>5.6843333333333336E-2</v>
      </c>
      <c r="E207" t="str">
        <f>CONCATENATE('2012-10-11-GalaxyDetails'!C206,"a")</f>
        <v>PGC1136234a</v>
      </c>
      <c r="F207" t="str">
        <f>'2012-10-11-GalaxyDetails'!D206</f>
        <v>Sab</v>
      </c>
      <c r="G207">
        <v>0.1</v>
      </c>
      <c r="H207">
        <v>0</v>
      </c>
      <c r="I207">
        <v>1</v>
      </c>
    </row>
    <row r="208" spans="1:9">
      <c r="A208" t="str">
        <f>LOOKUP(D208,{0,0.005,0.02,0.03,0.045,0.055,0.07,0.08,0.095,0.105},{"","#","","#","","#","","#","","#"})</f>
        <v/>
      </c>
      <c r="B208" s="5" t="s">
        <v>847</v>
      </c>
      <c r="C208" t="str">
        <f>CONCATENATE("/home/ec2-user/galaxies/",'2012-10-11-GalaxyDetails'!A207)</f>
        <v>/home/ec2-user/galaxies/POGS_PS1SDSSu_PGC1211336.fits</v>
      </c>
      <c r="D208" s="4">
        <f>'2012-10-11-GalaxyDetails'!B207</f>
        <v>0.05</v>
      </c>
      <c r="E208" t="str">
        <f>CONCATENATE('2012-10-11-GalaxyDetails'!C207,"a")</f>
        <v>PGC1211336a</v>
      </c>
      <c r="F208" t="str">
        <f>'2012-10-11-GalaxyDetails'!D207</f>
        <v>S?</v>
      </c>
      <c r="G208">
        <v>0.1</v>
      </c>
      <c r="H208">
        <v>0</v>
      </c>
      <c r="I208">
        <v>1</v>
      </c>
    </row>
    <row r="209" spans="1:9">
      <c r="A209" t="str">
        <f>LOOKUP(D209,{0,0.005,0.02,0.03,0.045,0.055,0.07,0.08,0.095,0.105},{"","#","","#","","#","","#","","#"})</f>
        <v>#</v>
      </c>
      <c r="B209" s="5" t="s">
        <v>847</v>
      </c>
      <c r="C209" t="str">
        <f>CONCATENATE("/home/ec2-user/galaxies/",'2012-10-11-GalaxyDetails'!A208)</f>
        <v>/home/ec2-user/galaxies/POGS_PS1SDSSu_SDSSJ222720.56-004045.0.fits</v>
      </c>
      <c r="D209" s="4">
        <f>'2012-10-11-GalaxyDetails'!B208</f>
        <v>5.6876666666666666E-2</v>
      </c>
      <c r="E209" t="str">
        <f>CONCATENATE('2012-10-11-GalaxyDetails'!C208,"a")</f>
        <v>SDSSJ222720.56-004045.0a</v>
      </c>
      <c r="F209" t="str">
        <f>'2012-10-11-GalaxyDetails'!D208</f>
        <v>Unk</v>
      </c>
      <c r="G209">
        <v>0.1</v>
      </c>
      <c r="H209">
        <v>0</v>
      </c>
      <c r="I209">
        <v>1</v>
      </c>
    </row>
    <row r="210" spans="1:9">
      <c r="A210" t="str">
        <f>LOOKUP(D210,{0,0.005,0.02,0.03,0.045,0.055,0.07,0.08,0.095,0.105},{"","#","","#","","#","","#","","#"})</f>
        <v>#</v>
      </c>
      <c r="B210" s="5" t="s">
        <v>847</v>
      </c>
      <c r="C210" t="str">
        <f>CONCATENATE("/home/ec2-user/galaxies/",'2012-10-11-GalaxyDetails'!A209)</f>
        <v>/home/ec2-user/galaxies/POGS_PS1SDSSu_PGC068901.fits</v>
      </c>
      <c r="D210" s="4">
        <f>'2012-10-11-GalaxyDetails'!B209</f>
        <v>4.0696666666666666E-2</v>
      </c>
      <c r="E210" t="str">
        <f>CONCATENATE('2012-10-11-GalaxyDetails'!C209,"a")</f>
        <v>PGC068901a</v>
      </c>
      <c r="F210" t="str">
        <f>'2012-10-11-GalaxyDetails'!D209</f>
        <v>S?</v>
      </c>
      <c r="G210">
        <v>0.1</v>
      </c>
      <c r="H210">
        <v>0</v>
      </c>
      <c r="I210">
        <v>1</v>
      </c>
    </row>
    <row r="211" spans="1:9">
      <c r="A211" t="str">
        <f>LOOKUP(D211,{0,0.005,0.02,0.03,0.045,0.055,0.07,0.08,0.095,0.105},{"","#","","#","","#","","#","","#"})</f>
        <v>#</v>
      </c>
      <c r="B211" s="5" t="s">
        <v>847</v>
      </c>
      <c r="C211" t="str">
        <f>CONCATENATE("/home/ec2-user/galaxies/",'2012-10-11-GalaxyDetails'!A210)</f>
        <v>/home/ec2-user/galaxies/POGS_PS1SDSSu_PGC1137407.fits</v>
      </c>
      <c r="D211" s="4">
        <f>'2012-10-11-GalaxyDetails'!B210</f>
        <v>5.6886666666666669E-2</v>
      </c>
      <c r="E211" t="str">
        <f>CONCATENATE('2012-10-11-GalaxyDetails'!C210,"a")</f>
        <v>PGC1137407a</v>
      </c>
      <c r="F211" t="str">
        <f>'2012-10-11-GalaxyDetails'!D210</f>
        <v>Sab</v>
      </c>
      <c r="G211">
        <v>0.1</v>
      </c>
      <c r="H211">
        <v>0</v>
      </c>
      <c r="I211">
        <v>1</v>
      </c>
    </row>
    <row r="212" spans="1:9">
      <c r="A212" t="str">
        <f>LOOKUP(D212,{0,0.005,0.02,0.03,0.045,0.055,0.07,0.08,0.095,0.105},{"","#","","#","","#","","#","","#"})</f>
        <v>#</v>
      </c>
      <c r="B212" s="5" t="s">
        <v>847</v>
      </c>
      <c r="C212" t="str">
        <f>CONCATENATE("/home/ec2-user/galaxies/",'2012-10-11-GalaxyDetails'!A211)</f>
        <v>/home/ec2-user/galaxies/POGS_PS1SDSSu_PGC1125254.fits</v>
      </c>
      <c r="D212" s="4">
        <f>'2012-10-11-GalaxyDetails'!B211</f>
        <v>6.0096666666666666E-2</v>
      </c>
      <c r="E212" t="str">
        <f>CONCATENATE('2012-10-11-GalaxyDetails'!C211,"a")</f>
        <v>PGC1125254a</v>
      </c>
      <c r="F212" t="str">
        <f>'2012-10-11-GalaxyDetails'!D211</f>
        <v>Sab</v>
      </c>
      <c r="G212">
        <v>0.1</v>
      </c>
      <c r="H212">
        <v>0</v>
      </c>
      <c r="I212">
        <v>1</v>
      </c>
    </row>
    <row r="213" spans="1:9">
      <c r="A213" t="str">
        <f>LOOKUP(D213,{0,0.005,0.02,0.03,0.045,0.055,0.07,0.08,0.095,0.105},{"","#","","#","","#","","#","","#"})</f>
        <v/>
      </c>
      <c r="B213" s="5" t="s">
        <v>847</v>
      </c>
      <c r="C213" t="str">
        <f>CONCATENATE("/home/ec2-user/galaxies/",'2012-10-11-GalaxyDetails'!A212)</f>
        <v>/home/ec2-user/galaxies/POGS_PS1SDSSu_PGC1114408.fits</v>
      </c>
      <c r="D213" s="4">
        <f>'2012-10-11-GalaxyDetails'!B212</f>
        <v>0.05</v>
      </c>
      <c r="E213" t="str">
        <f>CONCATENATE('2012-10-11-GalaxyDetails'!C212,"a")</f>
        <v>PGC1114408a</v>
      </c>
      <c r="F213" t="str">
        <f>'2012-10-11-GalaxyDetails'!D212</f>
        <v>S?</v>
      </c>
      <c r="G213">
        <v>0.1</v>
      </c>
      <c r="H213">
        <v>0</v>
      </c>
      <c r="I213">
        <v>1</v>
      </c>
    </row>
    <row r="214" spans="1:9">
      <c r="A214" t="str">
        <f>LOOKUP(D214,{0,0.005,0.02,0.03,0.045,0.055,0.07,0.08,0.095,0.105},{"","#","","#","","#","","#","","#"})</f>
        <v/>
      </c>
      <c r="B214" s="5" t="s">
        <v>847</v>
      </c>
      <c r="C214" t="str">
        <f>CONCATENATE("/home/ec2-user/galaxies/",'2012-10-11-GalaxyDetails'!A213)</f>
        <v>/home/ec2-user/galaxies/POGS_PS1SDSSu_PGC1094837.fits</v>
      </c>
      <c r="D214" s="4">
        <f>'2012-10-11-GalaxyDetails'!B213</f>
        <v>5.4026666666666667E-2</v>
      </c>
      <c r="E214" t="str">
        <f>CONCATENATE('2012-10-11-GalaxyDetails'!C213,"a")</f>
        <v>PGC1094837a</v>
      </c>
      <c r="F214" t="str">
        <f>'2012-10-11-GalaxyDetails'!D213</f>
        <v>S0-a</v>
      </c>
      <c r="G214">
        <v>0.1</v>
      </c>
      <c r="H214">
        <v>0</v>
      </c>
      <c r="I214">
        <v>1</v>
      </c>
    </row>
    <row r="215" spans="1:9">
      <c r="A215" t="str">
        <f>LOOKUP(D215,{0,0.005,0.02,0.03,0.045,0.055,0.07,0.08,0.095,0.105},{"","#","","#","","#","","#","","#"})</f>
        <v/>
      </c>
      <c r="B215" s="5" t="s">
        <v>847</v>
      </c>
      <c r="C215" t="str">
        <f>CONCATENATE("/home/ec2-user/galaxies/",'2012-10-11-GalaxyDetails'!A214)</f>
        <v>/home/ec2-user/galaxies/POGS_PS1SDSSu_PGC1081347.fits</v>
      </c>
      <c r="D215" s="4">
        <f>'2012-10-11-GalaxyDetails'!B214</f>
        <v>0.05</v>
      </c>
      <c r="E215" t="str">
        <f>CONCATENATE('2012-10-11-GalaxyDetails'!C214,"a")</f>
        <v>PGC1081347a</v>
      </c>
      <c r="F215" t="str">
        <f>'2012-10-11-GalaxyDetails'!D214</f>
        <v>S?</v>
      </c>
      <c r="G215">
        <v>0.1</v>
      </c>
      <c r="H215">
        <v>0</v>
      </c>
      <c r="I215">
        <v>1</v>
      </c>
    </row>
    <row r="216" spans="1:9">
      <c r="A216" t="str">
        <f>LOOKUP(D216,{0,0.005,0.02,0.03,0.045,0.055,0.07,0.08,0.095,0.105},{"","#","","#","","#","","#","","#"})</f>
        <v/>
      </c>
      <c r="B216" s="5" t="s">
        <v>847</v>
      </c>
      <c r="C216" t="str">
        <f>CONCATENATE("/home/ec2-user/galaxies/",'2012-10-11-GalaxyDetails'!A215)</f>
        <v>/home/ec2-user/galaxies/POGS_PS1SDSSu_PGC1074056.fits</v>
      </c>
      <c r="D216" s="4">
        <f>'2012-10-11-GalaxyDetails'!B215</f>
        <v>0.05</v>
      </c>
      <c r="E216" t="str">
        <f>CONCATENATE('2012-10-11-GalaxyDetails'!C215,"a")</f>
        <v>PGC1074056a</v>
      </c>
      <c r="F216" t="str">
        <f>'2012-10-11-GalaxyDetails'!D215</f>
        <v>S?</v>
      </c>
      <c r="G216">
        <v>0.1</v>
      </c>
      <c r="H216">
        <v>0</v>
      </c>
      <c r="I216">
        <v>1</v>
      </c>
    </row>
    <row r="217" spans="1:9">
      <c r="A217" t="str">
        <f>LOOKUP(D217,{0,0.005,0.02,0.03,0.045,0.055,0.07,0.08,0.095,0.105},{"","#","","#","","#","","#","","#"})</f>
        <v/>
      </c>
      <c r="B217" s="5" t="s">
        <v>847</v>
      </c>
      <c r="C217" t="str">
        <f>CONCATENATE("/home/ec2-user/galaxies/",'2012-10-11-GalaxyDetails'!A216)</f>
        <v>/home/ec2-user/galaxies/POGS_PS1SDSSu_PGC1115538.fits</v>
      </c>
      <c r="D217" s="4">
        <f>'2012-10-11-GalaxyDetails'!B216</f>
        <v>7.8623333333333337E-2</v>
      </c>
      <c r="E217" t="str">
        <f>CONCATENATE('2012-10-11-GalaxyDetails'!C216,"a")</f>
        <v>PGC1115538a</v>
      </c>
      <c r="F217" t="str">
        <f>'2012-10-11-GalaxyDetails'!D216</f>
        <v>S?</v>
      </c>
      <c r="G217">
        <v>0.1</v>
      </c>
      <c r="H217">
        <v>0</v>
      </c>
      <c r="I217">
        <v>1</v>
      </c>
    </row>
    <row r="218" spans="1:9">
      <c r="A218" t="str">
        <f>LOOKUP(D218,{0,0.005,0.02,0.03,0.045,0.055,0.07,0.08,0.095,0.105},{"","#","","#","","#","","#","","#"})</f>
        <v/>
      </c>
      <c r="B218" s="5" t="s">
        <v>847</v>
      </c>
      <c r="C218" t="str">
        <f>CONCATENATE("/home/ec2-user/galaxies/",'2012-10-11-GalaxyDetails'!A217)</f>
        <v>/home/ec2-user/galaxies/POGS_PS1SDSSu_PGC1071957.fits</v>
      </c>
      <c r="D218" s="4">
        <f>'2012-10-11-GalaxyDetails'!B217</f>
        <v>0.05</v>
      </c>
      <c r="E218" t="str">
        <f>CONCATENATE('2012-10-11-GalaxyDetails'!C217,"a")</f>
        <v>PGC1071957a</v>
      </c>
      <c r="F218" t="str">
        <f>'2012-10-11-GalaxyDetails'!D217</f>
        <v>S?</v>
      </c>
      <c r="G218">
        <v>0.1</v>
      </c>
      <c r="H218">
        <v>0</v>
      </c>
      <c r="I218">
        <v>1</v>
      </c>
    </row>
    <row r="219" spans="1:9">
      <c r="A219" t="str">
        <f>LOOKUP(D219,{0,0.005,0.02,0.03,0.045,0.055,0.07,0.08,0.095,0.105},{"","#","","#","","#","","#","","#"})</f>
        <v/>
      </c>
      <c r="B219" s="5" t="s">
        <v>847</v>
      </c>
      <c r="C219" t="str">
        <f>CONCATENATE("/home/ec2-user/galaxies/",'2012-10-11-GalaxyDetails'!A218)</f>
        <v>/home/ec2-user/galaxies/POGS_PS1SDSSu_PGC1218567.fits</v>
      </c>
      <c r="D219" s="4">
        <f>'2012-10-11-GalaxyDetails'!B218</f>
        <v>0.05</v>
      </c>
      <c r="E219" t="str">
        <f>CONCATENATE('2012-10-11-GalaxyDetails'!C218,"a")</f>
        <v>PGC1218567a</v>
      </c>
      <c r="F219" t="str">
        <f>'2012-10-11-GalaxyDetails'!D218</f>
        <v>E?</v>
      </c>
      <c r="G219">
        <v>0.1</v>
      </c>
      <c r="H219">
        <v>0</v>
      </c>
      <c r="I219">
        <v>1</v>
      </c>
    </row>
    <row r="220" spans="1:9">
      <c r="A220" t="str">
        <f>LOOKUP(D220,{0,0.005,0.02,0.03,0.045,0.055,0.07,0.08,0.095,0.105},{"","#","","#","","#","","#","","#"})</f>
        <v>#</v>
      </c>
      <c r="B220" s="5" t="s">
        <v>847</v>
      </c>
      <c r="C220" t="str">
        <f>CONCATENATE("/home/ec2-user/galaxies/",'2012-10-11-GalaxyDetails'!A219)</f>
        <v>/home/ec2-user/galaxies/POGS_PS1SDSSu_PGC1168760.fits</v>
      </c>
      <c r="D220" s="4">
        <f>'2012-10-11-GalaxyDetails'!B219</f>
        <v>5.8493333333333335E-2</v>
      </c>
      <c r="E220" t="str">
        <f>CONCATENATE('2012-10-11-GalaxyDetails'!C219,"a")</f>
        <v>PGC1168760a</v>
      </c>
      <c r="F220" t="str">
        <f>'2012-10-11-GalaxyDetails'!D219</f>
        <v>S?</v>
      </c>
      <c r="G220">
        <v>0.1</v>
      </c>
      <c r="H220">
        <v>0</v>
      </c>
      <c r="I220">
        <v>1</v>
      </c>
    </row>
    <row r="221" spans="1:9">
      <c r="A221" t="str">
        <f>LOOKUP(D221,{0,0.005,0.02,0.03,0.045,0.055,0.07,0.08,0.095,0.105},{"","#","","#","","#","","#","","#"})</f>
        <v/>
      </c>
      <c r="B221" s="5" t="s">
        <v>847</v>
      </c>
      <c r="C221" t="str">
        <f>CONCATENATE("/home/ec2-user/galaxies/",'2012-10-11-GalaxyDetails'!A220)</f>
        <v>/home/ec2-user/galaxies/POGS_PS1SDSSu_PGC1230477.fits</v>
      </c>
      <c r="D221" s="4">
        <f>'2012-10-11-GalaxyDetails'!B220</f>
        <v>0.05</v>
      </c>
      <c r="E221" t="str">
        <f>CONCATENATE('2012-10-11-GalaxyDetails'!C220,"a")</f>
        <v>PGC1230477a</v>
      </c>
      <c r="F221" t="str">
        <f>'2012-10-11-GalaxyDetails'!D220</f>
        <v>S?</v>
      </c>
      <c r="G221">
        <v>0.1</v>
      </c>
      <c r="H221">
        <v>0</v>
      </c>
      <c r="I221">
        <v>1</v>
      </c>
    </row>
    <row r="222" spans="1:9">
      <c r="A222" t="str">
        <f>LOOKUP(D222,{0,0.005,0.02,0.03,0.045,0.055,0.07,0.08,0.095,0.105},{"","#","","#","","#","","#","","#"})</f>
        <v/>
      </c>
      <c r="B222" s="5" t="s">
        <v>847</v>
      </c>
      <c r="C222" t="str">
        <f>CONCATENATE("/home/ec2-user/galaxies/",'2012-10-11-GalaxyDetails'!A221)</f>
        <v>/home/ec2-user/galaxies/POGS_PS1SDSSu_PGC1118258.fits</v>
      </c>
      <c r="D222" s="4">
        <f>'2012-10-11-GalaxyDetails'!B221</f>
        <v>0.05</v>
      </c>
      <c r="E222" t="str">
        <f>CONCATENATE('2012-10-11-GalaxyDetails'!C221,"a")</f>
        <v>PGC1118258a</v>
      </c>
      <c r="F222" t="str">
        <f>'2012-10-11-GalaxyDetails'!D221</f>
        <v>Unk</v>
      </c>
      <c r="G222">
        <v>0.1</v>
      </c>
      <c r="H222">
        <v>0</v>
      </c>
      <c r="I222">
        <v>1</v>
      </c>
    </row>
    <row r="223" spans="1:9">
      <c r="A223" t="str">
        <f>LOOKUP(D223,{0,0.005,0.02,0.03,0.045,0.055,0.07,0.08,0.095,0.105},{"","#","","#","","#","","#","","#"})</f>
        <v>#</v>
      </c>
      <c r="B223" s="5" t="s">
        <v>847</v>
      </c>
      <c r="C223" t="str">
        <f>CONCATENATE("/home/ec2-user/galaxies/",'2012-10-11-GalaxyDetails'!A222)</f>
        <v>/home/ec2-user/galaxies/POGS_PS1SDSSu_PGC068963.fits</v>
      </c>
      <c r="D223" s="4">
        <f>'2012-10-11-GalaxyDetails'!B222</f>
        <v>3.6249999999999998E-2</v>
      </c>
      <c r="E223" t="str">
        <f>CONCATENATE('2012-10-11-GalaxyDetails'!C222,"a")</f>
        <v>PGC068963a</v>
      </c>
      <c r="F223" t="str">
        <f>'2012-10-11-GalaxyDetails'!D222</f>
        <v>SBa</v>
      </c>
      <c r="G223">
        <v>0.1</v>
      </c>
      <c r="H223">
        <v>0</v>
      </c>
      <c r="I223">
        <v>1</v>
      </c>
    </row>
    <row r="224" spans="1:9">
      <c r="A224" t="str">
        <f>LOOKUP(D224,{0,0.005,0.02,0.03,0.045,0.055,0.07,0.08,0.095,0.105},{"","#","","#","","#","","#","","#"})</f>
        <v>#</v>
      </c>
      <c r="B224" s="5" t="s">
        <v>847</v>
      </c>
      <c r="C224" t="str">
        <f>CONCATENATE("/home/ec2-user/galaxies/",'2012-10-11-GalaxyDetails'!A223)</f>
        <v>/home/ec2-user/galaxies/POGS_PS1SDSSu_PGC1177848.fits</v>
      </c>
      <c r="D224" s="4">
        <f>'2012-10-11-GalaxyDetails'!B223</f>
        <v>8.9596666666666672E-2</v>
      </c>
      <c r="E224" t="str">
        <f>CONCATENATE('2012-10-11-GalaxyDetails'!C223,"a")</f>
        <v>PGC1177848a</v>
      </c>
      <c r="F224" t="str">
        <f>'2012-10-11-GalaxyDetails'!D223</f>
        <v>S?</v>
      </c>
      <c r="G224">
        <v>0.1</v>
      </c>
      <c r="H224">
        <v>0</v>
      </c>
      <c r="I224">
        <v>1</v>
      </c>
    </row>
    <row r="225" spans="1:9">
      <c r="A225" t="str">
        <f>LOOKUP(D225,{0,0.005,0.02,0.03,0.045,0.055,0.07,0.08,0.095,0.105},{"","#","","#","","#","","#","","#"})</f>
        <v>#</v>
      </c>
      <c r="B225" s="5" t="s">
        <v>847</v>
      </c>
      <c r="C225" t="str">
        <f>CONCATENATE("/home/ec2-user/galaxies/",'2012-10-11-GalaxyDetails'!A224)</f>
        <v>/home/ec2-user/galaxies/POGS_PS1SDSSu_PGC192434.fits</v>
      </c>
      <c r="D225" s="4">
        <f>'2012-10-11-GalaxyDetails'!B224</f>
        <v>5.8776666666666665E-2</v>
      </c>
      <c r="E225" t="str">
        <f>CONCATENATE('2012-10-11-GalaxyDetails'!C224,"a")</f>
        <v>PGC192434a</v>
      </c>
      <c r="F225" t="str">
        <f>'2012-10-11-GalaxyDetails'!D224</f>
        <v>SBab</v>
      </c>
      <c r="G225">
        <v>0.1</v>
      </c>
      <c r="H225">
        <v>0</v>
      </c>
      <c r="I225">
        <v>1</v>
      </c>
    </row>
    <row r="226" spans="1:9">
      <c r="A226" t="str">
        <f>LOOKUP(D226,{0,0.005,0.02,0.03,0.045,0.055,0.07,0.08,0.095,0.105},{"","#","","#","","#","","#","","#"})</f>
        <v>#</v>
      </c>
      <c r="B226" s="5" t="s">
        <v>847</v>
      </c>
      <c r="C226" t="str">
        <f>CONCATENATE("/home/ec2-user/galaxies/",'2012-10-11-GalaxyDetails'!A225)</f>
        <v>/home/ec2-user/galaxies/POGS_PS1SDSSu_PGC192440.fits</v>
      </c>
      <c r="D226" s="4">
        <f>'2012-10-11-GalaxyDetails'!B225</f>
        <v>3.5903333333333336E-2</v>
      </c>
      <c r="E226" t="str">
        <f>CONCATENATE('2012-10-11-GalaxyDetails'!C225,"a")</f>
        <v>PGC192440a</v>
      </c>
      <c r="F226" t="str">
        <f>'2012-10-11-GalaxyDetails'!D225</f>
        <v>S0-a</v>
      </c>
      <c r="G226">
        <v>0.1</v>
      </c>
      <c r="H226">
        <v>0</v>
      </c>
      <c r="I226">
        <v>1</v>
      </c>
    </row>
    <row r="227" spans="1:9">
      <c r="A227" t="str">
        <f>LOOKUP(D227,{0,0.005,0.02,0.03,0.045,0.055,0.07,0.08,0.095,0.105},{"","#","","#","","#","","#","","#"})</f>
        <v>#</v>
      </c>
      <c r="B227" s="5" t="s">
        <v>847</v>
      </c>
      <c r="C227" t="str">
        <f>CONCATENATE("/home/ec2-user/galaxies/",'2012-10-11-GalaxyDetails'!A226)</f>
        <v>/home/ec2-user/galaxies/POGS_PS1SDSSu_PGC192446.fits</v>
      </c>
      <c r="D227" s="4">
        <f>'2012-10-11-GalaxyDetails'!B226</f>
        <v>3.8793333333333332E-2</v>
      </c>
      <c r="E227" t="str">
        <f>CONCATENATE('2012-10-11-GalaxyDetails'!C226,"a")</f>
        <v>PGC192446a</v>
      </c>
      <c r="F227" t="str">
        <f>'2012-10-11-GalaxyDetails'!D226</f>
        <v>E-SO</v>
      </c>
      <c r="G227">
        <v>0.1</v>
      </c>
      <c r="H227">
        <v>0</v>
      </c>
      <c r="I227">
        <v>1</v>
      </c>
    </row>
    <row r="228" spans="1:9">
      <c r="A228" t="str">
        <f>LOOKUP(D228,{0,0.005,0.02,0.03,0.045,0.055,0.07,0.08,0.095,0.105},{"","#","","#","","#","","#","","#"})</f>
        <v/>
      </c>
      <c r="B228" s="5" t="s">
        <v>847</v>
      </c>
      <c r="C228" t="str">
        <f>CONCATENATE("/home/ec2-user/galaxies/",'2012-10-11-GalaxyDetails'!A227)</f>
        <v>/home/ec2-user/galaxies/POGS_PS1SDSSu_PGC1246362.fits</v>
      </c>
      <c r="D228" s="4">
        <f>'2012-10-11-GalaxyDetails'!B227</f>
        <v>0.05</v>
      </c>
      <c r="E228" t="str">
        <f>CONCATENATE('2012-10-11-GalaxyDetails'!C227,"a")</f>
        <v>PGC1246362a</v>
      </c>
      <c r="F228" t="str">
        <f>'2012-10-11-GalaxyDetails'!D227</f>
        <v>S?</v>
      </c>
      <c r="G228">
        <v>0.1</v>
      </c>
      <c r="H228">
        <v>0</v>
      </c>
      <c r="I228">
        <v>1</v>
      </c>
    </row>
    <row r="229" spans="1:9">
      <c r="A229" t="str">
        <f>LOOKUP(D229,{0,0.005,0.02,0.03,0.045,0.055,0.07,0.08,0.095,0.105},{"","#","","#","","#","","#","","#"})</f>
        <v>#</v>
      </c>
      <c r="B229" s="5" t="s">
        <v>847</v>
      </c>
      <c r="C229" t="str">
        <f>CONCATENATE("/home/ec2-user/galaxies/",'2012-10-11-GalaxyDetails'!A228)</f>
        <v>/home/ec2-user/galaxies/POGS_PS1SDSSu_PGC1085555.fits</v>
      </c>
      <c r="D229" s="4">
        <f>'2012-10-11-GalaxyDetails'!B228</f>
        <v>3.9083333333333331E-2</v>
      </c>
      <c r="E229" t="str">
        <f>CONCATENATE('2012-10-11-GalaxyDetails'!C228,"a")</f>
        <v>PGC1085555a</v>
      </c>
      <c r="F229" t="str">
        <f>'2012-10-11-GalaxyDetails'!D228</f>
        <v>S?</v>
      </c>
      <c r="G229">
        <v>0.1</v>
      </c>
      <c r="H229">
        <v>0</v>
      </c>
      <c r="I229">
        <v>1</v>
      </c>
    </row>
    <row r="230" spans="1:9">
      <c r="A230" t="str">
        <f>LOOKUP(D230,{0,0.005,0.02,0.03,0.045,0.055,0.07,0.08,0.095,0.105},{"","#","","#","","#","","#","","#"})</f>
        <v>#</v>
      </c>
      <c r="B230" s="5" t="s">
        <v>847</v>
      </c>
      <c r="C230" t="str">
        <f>CONCATENATE("/home/ec2-user/galaxies/",'2012-10-11-GalaxyDetails'!A229)</f>
        <v>/home/ec2-user/galaxies/POGS_PS1SDSSu_2MASXJ22294675+0014162.fits</v>
      </c>
      <c r="D230" s="4">
        <f>'2012-10-11-GalaxyDetails'!B229</f>
        <v>8.2776666666666665E-2</v>
      </c>
      <c r="E230" t="str">
        <f>CONCATENATE('2012-10-11-GalaxyDetails'!C229,"a")</f>
        <v>2MASXJ22294675+0014162a</v>
      </c>
      <c r="F230" t="str">
        <f>'2012-10-11-GalaxyDetails'!D229</f>
        <v>S?</v>
      </c>
      <c r="G230">
        <v>0.1</v>
      </c>
      <c r="H230">
        <v>0</v>
      </c>
      <c r="I230">
        <v>1</v>
      </c>
    </row>
    <row r="231" spans="1:9">
      <c r="A231" t="str">
        <f>LOOKUP(D231,{0,0.005,0.02,0.03,0.045,0.055,0.07,0.08,0.095,0.105},{"","#","","#","","#","","#","","#"})</f>
        <v/>
      </c>
      <c r="B231" s="5" t="s">
        <v>847</v>
      </c>
      <c r="C231" t="str">
        <f>CONCATENATE("/home/ec2-user/galaxies/",'2012-10-11-GalaxyDetails'!A230)</f>
        <v>/home/ec2-user/galaxies/POGS_PS1SDSSu_PGC1199803.fits</v>
      </c>
      <c r="D231" s="4">
        <f>'2012-10-11-GalaxyDetails'!B230</f>
        <v>0.05</v>
      </c>
      <c r="E231" t="str">
        <f>CONCATENATE('2012-10-11-GalaxyDetails'!C230,"a")</f>
        <v>PGC1199803a</v>
      </c>
      <c r="F231" t="str">
        <f>'2012-10-11-GalaxyDetails'!D230</f>
        <v>S?</v>
      </c>
      <c r="G231">
        <v>0.1</v>
      </c>
      <c r="H231">
        <v>0</v>
      </c>
      <c r="I231">
        <v>1</v>
      </c>
    </row>
    <row r="232" spans="1:9">
      <c r="A232" t="str">
        <f>LOOKUP(D232,{0,0.005,0.02,0.03,0.045,0.055,0.07,0.08,0.095,0.105},{"","#","","#","","#","","#","","#"})</f>
        <v/>
      </c>
      <c r="B232" s="5" t="s">
        <v>847</v>
      </c>
      <c r="C232" t="str">
        <f>CONCATENATE("/home/ec2-user/galaxies/",'2012-10-11-GalaxyDetails'!A231)</f>
        <v>/home/ec2-user/galaxies/POGS_PS1SDSSu_PGC1237533.fits</v>
      </c>
      <c r="D232" s="4">
        <f>'2012-10-11-GalaxyDetails'!B231</f>
        <v>0.05</v>
      </c>
      <c r="E232" t="str">
        <f>CONCATENATE('2012-10-11-GalaxyDetails'!C231,"a")</f>
        <v>PGC1237533a</v>
      </c>
      <c r="F232" t="str">
        <f>'2012-10-11-GalaxyDetails'!D231</f>
        <v>S?</v>
      </c>
      <c r="G232">
        <v>0.1</v>
      </c>
      <c r="H232">
        <v>0</v>
      </c>
      <c r="I232">
        <v>1</v>
      </c>
    </row>
    <row r="233" spans="1:9">
      <c r="A233" t="str">
        <f>LOOKUP(D233,{0,0.005,0.02,0.03,0.045,0.055,0.07,0.08,0.095,0.105},{"","#","","#","","#","","#","","#"})</f>
        <v>#</v>
      </c>
      <c r="B233" s="5" t="s">
        <v>847</v>
      </c>
      <c r="C233" t="str">
        <f>CONCATENATE("/home/ec2-user/galaxies/",'2012-10-11-GalaxyDetails'!A232)</f>
        <v>/home/ec2-user/galaxies/POGS_PS1SDSSu_PGC1147127.fits</v>
      </c>
      <c r="D233" s="4">
        <f>'2012-10-11-GalaxyDetails'!B232</f>
        <v>8.1573333333333331E-2</v>
      </c>
      <c r="E233" t="str">
        <f>CONCATENATE('2012-10-11-GalaxyDetails'!C232,"a")</f>
        <v>PGC1147127a</v>
      </c>
      <c r="F233" t="str">
        <f>'2012-10-11-GalaxyDetails'!D232</f>
        <v>S?</v>
      </c>
      <c r="G233">
        <v>0.1</v>
      </c>
      <c r="H233">
        <v>0</v>
      </c>
      <c r="I233">
        <v>1</v>
      </c>
    </row>
    <row r="234" spans="1:9">
      <c r="A234" t="str">
        <f>LOOKUP(D234,{0,0.005,0.02,0.03,0.045,0.055,0.07,0.08,0.095,0.105},{"","#","","#","","#","","#","","#"})</f>
        <v>#</v>
      </c>
      <c r="B234" s="5" t="s">
        <v>847</v>
      </c>
      <c r="C234" t="str">
        <f>CONCATENATE("/home/ec2-user/galaxies/",'2012-10-11-GalaxyDetails'!A233)</f>
        <v>/home/ec2-user/galaxies/POGS_PS1SDSSu_SDSSJ223016.67-002424.6.fits</v>
      </c>
      <c r="D234" s="4">
        <f>'2012-10-11-GalaxyDetails'!B233</f>
        <v>6.3623333333333337E-2</v>
      </c>
      <c r="E234" t="str">
        <f>CONCATENATE('2012-10-11-GalaxyDetails'!C233,"a")</f>
        <v>SDSSJ223016.67-002424.6a</v>
      </c>
      <c r="F234" t="str">
        <f>'2012-10-11-GalaxyDetails'!D233</f>
        <v>Unk</v>
      </c>
      <c r="G234">
        <v>0.1</v>
      </c>
      <c r="H234">
        <v>0</v>
      </c>
      <c r="I234">
        <v>1</v>
      </c>
    </row>
    <row r="235" spans="1:9">
      <c r="A235" t="str">
        <f>LOOKUP(D235,{0,0.005,0.02,0.03,0.045,0.055,0.07,0.08,0.095,0.105},{"","#","","#","","#","","#","","#"})</f>
        <v>#</v>
      </c>
      <c r="B235" s="5" t="s">
        <v>847</v>
      </c>
      <c r="C235" t="str">
        <f>CONCATENATE("/home/ec2-user/galaxies/",'2012-10-11-GalaxyDetails'!A234)</f>
        <v>/home/ec2-user/galaxies/POGS_PS1SDSSu_PGC1106604.fits</v>
      </c>
      <c r="D235" s="4">
        <f>'2012-10-11-GalaxyDetails'!B234</f>
        <v>5.5683333333333335E-2</v>
      </c>
      <c r="E235" t="str">
        <f>CONCATENATE('2012-10-11-GalaxyDetails'!C234,"a")</f>
        <v>PGC1106604a</v>
      </c>
      <c r="F235" t="str">
        <f>'2012-10-11-GalaxyDetails'!D234</f>
        <v>S0-a</v>
      </c>
      <c r="G235">
        <v>0.1</v>
      </c>
      <c r="H235">
        <v>0</v>
      </c>
      <c r="I235">
        <v>1</v>
      </c>
    </row>
    <row r="236" spans="1:9">
      <c r="A236" t="str">
        <f>LOOKUP(D236,{0,0.005,0.02,0.03,0.045,0.055,0.07,0.08,0.095,0.105},{"","#","","#","","#","","#","","#"})</f>
        <v>#</v>
      </c>
      <c r="B236" s="5" t="s">
        <v>847</v>
      </c>
      <c r="C236" t="str">
        <f>CONCATENATE("/home/ec2-user/galaxies/",'2012-10-11-GalaxyDetails'!A235)</f>
        <v>/home/ec2-user/galaxies/POGS_PS1SDSSu_PGC1182266.fits</v>
      </c>
      <c r="D236" s="4">
        <f>'2012-10-11-GalaxyDetails'!B235</f>
        <v>3.6966666666666669E-2</v>
      </c>
      <c r="E236" t="str">
        <f>CONCATENATE('2012-10-11-GalaxyDetails'!C235,"a")</f>
        <v>PGC1182266a</v>
      </c>
      <c r="F236" t="str">
        <f>'2012-10-11-GalaxyDetails'!D235</f>
        <v>E?</v>
      </c>
      <c r="G236">
        <v>0.1</v>
      </c>
      <c r="H236">
        <v>0</v>
      </c>
      <c r="I236">
        <v>1</v>
      </c>
    </row>
    <row r="237" spans="1:9">
      <c r="A237" t="str">
        <f>LOOKUP(D237,{0,0.005,0.02,0.03,0.045,0.055,0.07,0.08,0.095,0.105},{"","#","","#","","#","","#","","#"})</f>
        <v>#</v>
      </c>
      <c r="B237" s="5" t="s">
        <v>847</v>
      </c>
      <c r="C237" t="str">
        <f>CONCATENATE("/home/ec2-user/galaxies/",'2012-10-11-GalaxyDetails'!A236)</f>
        <v>/home/ec2-user/galaxies/POGS_PS1SDSSu_PGC1125371.fits</v>
      </c>
      <c r="D237" s="4">
        <f>'2012-10-11-GalaxyDetails'!B236</f>
        <v>5.609666666666667E-2</v>
      </c>
      <c r="E237" t="str">
        <f>CONCATENATE('2012-10-11-GalaxyDetails'!C236,"a")</f>
        <v>PGC1125371a</v>
      </c>
      <c r="F237" t="str">
        <f>'2012-10-11-GalaxyDetails'!D236</f>
        <v>S0-a</v>
      </c>
      <c r="G237">
        <v>0.1</v>
      </c>
      <c r="H237">
        <v>0</v>
      </c>
      <c r="I237">
        <v>1</v>
      </c>
    </row>
    <row r="238" spans="1:9">
      <c r="A238" t="str">
        <f>LOOKUP(D238,{0,0.005,0.02,0.03,0.045,0.055,0.07,0.08,0.095,0.105},{"","#","","#","","#","","#","","#"})</f>
        <v/>
      </c>
      <c r="B238" s="5" t="s">
        <v>847</v>
      </c>
      <c r="C238" t="str">
        <f>CONCATENATE("/home/ec2-user/galaxies/",'2012-10-11-GalaxyDetails'!A237)</f>
        <v>/home/ec2-user/galaxies/POGS_PS1SDSSu_PGC1065293.fits</v>
      </c>
      <c r="D238" s="4">
        <f>'2012-10-11-GalaxyDetails'!B237</f>
        <v>0.05</v>
      </c>
      <c r="E238" t="str">
        <f>CONCATENATE('2012-10-11-GalaxyDetails'!C237,"a")</f>
        <v>PGC1065293a</v>
      </c>
      <c r="F238" t="str">
        <f>'2012-10-11-GalaxyDetails'!D237</f>
        <v>Unk</v>
      </c>
      <c r="G238">
        <v>0.1</v>
      </c>
      <c r="H238">
        <v>0</v>
      </c>
      <c r="I238">
        <v>1</v>
      </c>
    </row>
    <row r="239" spans="1:9">
      <c r="A239" t="str">
        <f>LOOKUP(D239,{0,0.005,0.02,0.03,0.045,0.055,0.07,0.08,0.095,0.105},{"","#","","#","","#","","#","","#"})</f>
        <v>#</v>
      </c>
      <c r="B239" s="5" t="s">
        <v>847</v>
      </c>
      <c r="C239" t="str">
        <f>CONCATENATE("/home/ec2-user/galaxies/",'2012-10-11-GalaxyDetails'!A238)</f>
        <v>/home/ec2-user/galaxies/POGS_PS1SDSSu_PGC1092512.fits</v>
      </c>
      <c r="D239" s="4">
        <f>'2012-10-11-GalaxyDetails'!B238</f>
        <v>1.7213333333333334E-2</v>
      </c>
      <c r="E239" t="str">
        <f>CONCATENATE('2012-10-11-GalaxyDetails'!C238,"a")</f>
        <v>PGC1092512a</v>
      </c>
      <c r="F239" t="str">
        <f>'2012-10-11-GalaxyDetails'!D238</f>
        <v>Sab</v>
      </c>
      <c r="G239">
        <v>0.1</v>
      </c>
      <c r="H239">
        <v>0</v>
      </c>
      <c r="I239">
        <v>1</v>
      </c>
    </row>
    <row r="240" spans="1:9">
      <c r="A240" t="str">
        <f>LOOKUP(D240,{0,0.005,0.02,0.03,0.045,0.055,0.07,0.08,0.095,0.105},{"","#","","#","","#","","#","","#"})</f>
        <v/>
      </c>
      <c r="B240" s="5" t="s">
        <v>847</v>
      </c>
      <c r="C240" t="str">
        <f>CONCATENATE("/home/ec2-user/galaxies/",'2012-10-11-GalaxyDetails'!A239)</f>
        <v>/home/ec2-user/galaxies/POGS_PS1SDSSu_PGC1065726.fits</v>
      </c>
      <c r="D240" s="4">
        <f>'2012-10-11-GalaxyDetails'!B239</f>
        <v>0.05</v>
      </c>
      <c r="E240" t="str">
        <f>CONCATENATE('2012-10-11-GalaxyDetails'!C239,"a")</f>
        <v>PGC1065726a</v>
      </c>
      <c r="F240" t="str">
        <f>'2012-10-11-GalaxyDetails'!D239</f>
        <v>Unk</v>
      </c>
      <c r="G240">
        <v>0.1</v>
      </c>
      <c r="H240">
        <v>0</v>
      </c>
      <c r="I240">
        <v>1</v>
      </c>
    </row>
    <row r="241" spans="1:9">
      <c r="A241" t="str">
        <f>LOOKUP(D241,{0,0.005,0.02,0.03,0.045,0.055,0.07,0.08,0.095,0.105},{"","#","","#","","#","","#","","#"})</f>
        <v/>
      </c>
      <c r="B241" s="5" t="s">
        <v>847</v>
      </c>
      <c r="C241" t="str">
        <f>CONCATENATE("/home/ec2-user/galaxies/",'2012-10-11-GalaxyDetails'!A240)</f>
        <v>/home/ec2-user/galaxies/POGS_PS1SDSSu_PGC1105280.fits</v>
      </c>
      <c r="D241" s="4">
        <f>'2012-10-11-GalaxyDetails'!B240</f>
        <v>0.05</v>
      </c>
      <c r="E241" t="str">
        <f>CONCATENATE('2012-10-11-GalaxyDetails'!C240,"a")</f>
        <v>PGC1105280a</v>
      </c>
      <c r="F241" t="str">
        <f>'2012-10-11-GalaxyDetails'!D240</f>
        <v>S?</v>
      </c>
      <c r="G241">
        <v>0.1</v>
      </c>
      <c r="H241">
        <v>0</v>
      </c>
      <c r="I241">
        <v>1</v>
      </c>
    </row>
    <row r="242" spans="1:9">
      <c r="A242" t="str">
        <f>LOOKUP(D242,{0,0.005,0.02,0.03,0.045,0.055,0.07,0.08,0.095,0.105},{"","#","","#","","#","","#","","#"})</f>
        <v>#</v>
      </c>
      <c r="B242" s="5" t="s">
        <v>847</v>
      </c>
      <c r="C242" t="str">
        <f>CONCATENATE("/home/ec2-user/galaxies/",'2012-10-11-GalaxyDetails'!A241)</f>
        <v>/home/ec2-user/galaxies/POGS_PS1SDSSu_PGC1186987.fits</v>
      </c>
      <c r="D242" s="4">
        <f>'2012-10-11-GalaxyDetails'!B241</f>
        <v>3.6749999999999998E-2</v>
      </c>
      <c r="E242" t="str">
        <f>CONCATENATE('2012-10-11-GalaxyDetails'!C241,"a")</f>
        <v>PGC1186987a</v>
      </c>
      <c r="F242" t="str">
        <f>'2012-10-11-GalaxyDetails'!D241</f>
        <v>S?</v>
      </c>
      <c r="G242">
        <v>0.1</v>
      </c>
      <c r="H242">
        <v>0</v>
      </c>
      <c r="I242">
        <v>1</v>
      </c>
    </row>
    <row r="243" spans="1:9">
      <c r="A243" t="str">
        <f>LOOKUP(D243,{0,0.005,0.02,0.03,0.045,0.055,0.07,0.08,0.095,0.105},{"","#","","#","","#","","#","","#"})</f>
        <v>#</v>
      </c>
      <c r="B243" s="5" t="s">
        <v>847</v>
      </c>
      <c r="C243" t="str">
        <f>CONCATENATE("/home/ec2-user/galaxies/",'2012-10-11-GalaxyDetails'!A242)</f>
        <v>/home/ec2-user/galaxies/POGS_PS1SDSSu_PGC1169503.fits</v>
      </c>
      <c r="D243" s="4">
        <f>'2012-10-11-GalaxyDetails'!B242</f>
        <v>8.863E-2</v>
      </c>
      <c r="E243" t="str">
        <f>CONCATENATE('2012-10-11-GalaxyDetails'!C242,"a")</f>
        <v>PGC1169503a</v>
      </c>
      <c r="F243" t="str">
        <f>'2012-10-11-GalaxyDetails'!D242</f>
        <v>S?</v>
      </c>
      <c r="G243">
        <v>0.1</v>
      </c>
      <c r="H243">
        <v>0</v>
      </c>
      <c r="I243">
        <v>1</v>
      </c>
    </row>
    <row r="244" spans="1:9">
      <c r="A244" t="str">
        <f>LOOKUP(D244,{0,0.005,0.02,0.03,0.045,0.055,0.07,0.08,0.095,0.105},{"","#","","#","","#","","#","","#"})</f>
        <v/>
      </c>
      <c r="B244" s="5" t="s">
        <v>847</v>
      </c>
      <c r="C244" t="str">
        <f>CONCATENATE("/home/ec2-user/galaxies/",'2012-10-11-GalaxyDetails'!A243)</f>
        <v>/home/ec2-user/galaxies/POGS_PS1SDSSu_2MASXJ22314979+0026495.fits</v>
      </c>
      <c r="D244" s="4">
        <f>'2012-10-11-GalaxyDetails'!B243</f>
        <v>4.8800000000000003E-2</v>
      </c>
      <c r="E244" t="str">
        <f>CONCATENATE('2012-10-11-GalaxyDetails'!C243,"a")</f>
        <v>2MASXJ22314979+0026495a</v>
      </c>
      <c r="F244" t="str">
        <f>'2012-10-11-GalaxyDetails'!D243</f>
        <v>S?</v>
      </c>
      <c r="G244">
        <v>0.1</v>
      </c>
      <c r="H244">
        <v>0</v>
      </c>
      <c r="I244">
        <v>1</v>
      </c>
    </row>
    <row r="245" spans="1:9">
      <c r="A245" t="str">
        <f>LOOKUP(D245,{0,0.005,0.02,0.03,0.045,0.055,0.07,0.08,0.095,0.105},{"","#","","#","","#","","#","","#"})</f>
        <v>#</v>
      </c>
      <c r="B245" s="5" t="s">
        <v>847</v>
      </c>
      <c r="C245" t="str">
        <f>CONCATENATE("/home/ec2-user/galaxies/",'2012-10-11-GalaxyDetails'!A244)</f>
        <v>/home/ec2-user/galaxies/POGS_PS1SDSSu_PGC1229618.fits</v>
      </c>
      <c r="D245" s="4">
        <f>'2012-10-11-GalaxyDetails'!B244</f>
        <v>5.9803333333333333E-2</v>
      </c>
      <c r="E245" t="str">
        <f>CONCATENATE('2012-10-11-GalaxyDetails'!C244,"a")</f>
        <v>PGC1229618a</v>
      </c>
      <c r="F245" t="str">
        <f>'2012-10-11-GalaxyDetails'!D244</f>
        <v>S?</v>
      </c>
      <c r="G245">
        <v>0.1</v>
      </c>
      <c r="H245">
        <v>0</v>
      </c>
      <c r="I245">
        <v>1</v>
      </c>
    </row>
    <row r="246" spans="1:9">
      <c r="B246" s="5"/>
    </row>
    <row r="247" spans="1:9">
      <c r="B247" s="5"/>
    </row>
    <row r="248" spans="1:9">
      <c r="B248" s="5"/>
    </row>
    <row r="249" spans="1:9">
      <c r="B249" s="5"/>
    </row>
    <row r="250" spans="1:9">
      <c r="B250" s="5"/>
    </row>
    <row r="251" spans="1:9">
      <c r="B251" s="5"/>
    </row>
    <row r="252" spans="1:9">
      <c r="B252" s="5"/>
    </row>
    <row r="253" spans="1:9">
      <c r="B253" s="5"/>
    </row>
    <row r="254" spans="1:9">
      <c r="B254" s="5"/>
    </row>
    <row r="255" spans="1:9">
      <c r="B255" s="5"/>
    </row>
    <row r="256" spans="1:9">
      <c r="B256" s="5"/>
    </row>
    <row r="257" spans="2:2">
      <c r="B257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4"/>
  <sheetViews>
    <sheetView workbookViewId="0">
      <selection activeCell="A78" sqref="A78"/>
    </sheetView>
  </sheetViews>
  <sheetFormatPr baseColWidth="10" defaultRowHeight="15" x14ac:dyDescent="0"/>
  <cols>
    <col min="1" max="1" width="40" bestFit="1" customWidth="1"/>
    <col min="2" max="2" width="5.1640625" bestFit="1" customWidth="1"/>
    <col min="3" max="3" width="24" bestFit="1" customWidth="1"/>
    <col min="4" max="4" width="5.5" bestFit="1" customWidth="1"/>
    <col min="5" max="5" width="5.33203125" customWidth="1"/>
    <col min="6" max="6" width="3" customWidth="1"/>
  </cols>
  <sheetData>
    <row r="1" spans="1:4">
      <c r="A1" t="str">
        <f>CONCATENATE("POGS_PS1SDSSu_",TRIM(SASgalaxies_Jul2012_d25ge30le90!A2),".fits")</f>
        <v>POGS_PS1SDSSu_PGC1211883.fits</v>
      </c>
      <c r="B1">
        <f>SASgalaxies_Jul2012_d25ge30le90!H2</f>
        <v>0.05</v>
      </c>
      <c r="C1" t="str">
        <f>TRIM(SASgalaxies_Jul2012_d25ge30le90!A2)</f>
        <v>PGC1211883</v>
      </c>
      <c r="D1" t="str">
        <f>IF(TRIM(SASgalaxies_Jul2012_d25ge30le90!G2)="","Unk",TRIM(SASgalaxies_Jul2012_d25ge30le90!G2))</f>
        <v>Unk</v>
      </c>
    </row>
    <row r="2" spans="1:4">
      <c r="A2" t="str">
        <f>CONCATENATE("POGS_PS1SDSSu_",TRIM(SASgalaxies_Jul2012_d25ge30le90!A3),".fits")</f>
        <v>POGS_PS1SDSSu_PGC1071534.fits</v>
      </c>
      <c r="B2">
        <f>SASgalaxies_Jul2012_d25ge30le90!H3</f>
        <v>9.4166666666666662E-2</v>
      </c>
      <c r="C2" t="str">
        <f>TRIM(SASgalaxies_Jul2012_d25ge30le90!A3)</f>
        <v>PGC1071534</v>
      </c>
      <c r="D2" t="str">
        <f>IF(TRIM(SASgalaxies_Jul2012_d25ge30le90!G3)="","Unk",TRIM(SASgalaxies_Jul2012_d25ge30le90!G3))</f>
        <v>S0-a</v>
      </c>
    </row>
    <row r="3" spans="1:4">
      <c r="A3" t="str">
        <f>CONCATENATE("POGS_PS1SDSSu_",TRIM(SASgalaxies_Jul2012_d25ge30le90!A4),".fits")</f>
        <v>POGS_PS1SDSSu_PGC1136122.fits</v>
      </c>
      <c r="B3">
        <f>SASgalaxies_Jul2012_d25ge30le90!H4</f>
        <v>6.3896666666666671E-2</v>
      </c>
      <c r="C3" t="str">
        <f>TRIM(SASgalaxies_Jul2012_d25ge30le90!A4)</f>
        <v>PGC1136122</v>
      </c>
      <c r="D3" t="str">
        <f>IF(TRIM(SASgalaxies_Jul2012_d25ge30le90!G4)="","Unk",TRIM(SASgalaxies_Jul2012_d25ge30le90!G4))</f>
        <v>S?</v>
      </c>
    </row>
    <row r="4" spans="1:4">
      <c r="A4" t="str">
        <f>CONCATENATE("POGS_PS1SDSSu_",TRIM(SASgalaxies_Jul2012_d25ge30le90!A5),".fits")</f>
        <v>POGS_PS1SDSSu_PGC1115312.fits</v>
      </c>
      <c r="B4">
        <f>SASgalaxies_Jul2012_d25ge30le90!H5</f>
        <v>0.05</v>
      </c>
      <c r="C4" t="str">
        <f>TRIM(SASgalaxies_Jul2012_d25ge30le90!A5)</f>
        <v>PGC1115312</v>
      </c>
      <c r="D4" t="str">
        <f>IF(TRIM(SASgalaxies_Jul2012_d25ge30le90!G5)="","Unk",TRIM(SASgalaxies_Jul2012_d25ge30le90!G5))</f>
        <v>S?</v>
      </c>
    </row>
    <row r="5" spans="1:4">
      <c r="A5" t="str">
        <f>CONCATENATE("POGS_PS1SDSSu_",TRIM(SASgalaxies_Jul2012_d25ge30le90!A6),".fits")</f>
        <v>POGS_PS1SDSSu_PGC191062.fits</v>
      </c>
      <c r="B5">
        <f>SASgalaxies_Jul2012_d25ge30le90!H6</f>
        <v>4.9283333333333332E-2</v>
      </c>
      <c r="C5" t="str">
        <f>TRIM(SASgalaxies_Jul2012_d25ge30le90!A6)</f>
        <v>PGC191062</v>
      </c>
      <c r="D5" t="str">
        <f>IF(TRIM(SASgalaxies_Jul2012_d25ge30le90!G6)="","Unk",TRIM(SASgalaxies_Jul2012_d25ge30le90!G6))</f>
        <v>S?</v>
      </c>
    </row>
    <row r="6" spans="1:4">
      <c r="A6" t="str">
        <f>CONCATENATE("POGS_PS1SDSSu_",TRIM(SASgalaxies_Jul2012_d25ge30le90!A7),".fits")</f>
        <v>POGS_PS1SDSSu_PGC170383.fits</v>
      </c>
      <c r="B6">
        <f>SASgalaxies_Jul2012_d25ge30le90!H7</f>
        <v>2.666E-2</v>
      </c>
      <c r="C6" t="str">
        <f>TRIM(SASgalaxies_Jul2012_d25ge30le90!A7)</f>
        <v>PGC170383</v>
      </c>
      <c r="D6" t="str">
        <f>IF(TRIM(SASgalaxies_Jul2012_d25ge30le90!G7)="","Unk",TRIM(SASgalaxies_Jul2012_d25ge30le90!G7))</f>
        <v>E</v>
      </c>
    </row>
    <row r="7" spans="1:4">
      <c r="A7" t="str">
        <f>CONCATENATE("POGS_PS1SDSSu_",TRIM(SASgalaxies_Jul2012_d25ge30le90!A8),".fits")</f>
        <v>POGS_PS1SDSSu_PGC067849.fits</v>
      </c>
      <c r="B7">
        <f>SASgalaxies_Jul2012_d25ge30le90!H8</f>
        <v>2.7E-2</v>
      </c>
      <c r="C7" t="str">
        <f>TRIM(SASgalaxies_Jul2012_d25ge30le90!A8)</f>
        <v>PGC067849</v>
      </c>
      <c r="D7" t="str">
        <f>IF(TRIM(SASgalaxies_Jul2012_d25ge30le90!G8)="","Unk",TRIM(SASgalaxies_Jul2012_d25ge30le90!G8))</f>
        <v>E</v>
      </c>
    </row>
    <row r="8" spans="1:4">
      <c r="A8" t="str">
        <f>CONCATENATE("POGS_PS1SDSSu_",TRIM(SASgalaxies_Jul2012_d25ge30le90!A9),".fits")</f>
        <v>POGS_PS1SDSSu_PGC091724.fits</v>
      </c>
      <c r="B8">
        <f>SASgalaxies_Jul2012_d25ge30le90!H9</f>
        <v>2.7353333333333334E-2</v>
      </c>
      <c r="C8" t="str">
        <f>TRIM(SASgalaxies_Jul2012_d25ge30le90!A9)</f>
        <v>PGC091724</v>
      </c>
      <c r="D8" t="str">
        <f>IF(TRIM(SASgalaxies_Jul2012_d25ge30le90!G9)="","Unk",TRIM(SASgalaxies_Jul2012_d25ge30le90!G9))</f>
        <v>Sd</v>
      </c>
    </row>
    <row r="9" spans="1:4">
      <c r="A9" t="str">
        <f>CONCATENATE("POGS_PS1SDSSu_",TRIM(SASgalaxies_Jul2012_d25ge30le90!A10),".fits")</f>
        <v>POGS_PS1SDSSu_PGC1094258.fits</v>
      </c>
      <c r="B9">
        <f>SASgalaxies_Jul2012_d25ge30le90!H10</f>
        <v>2.742E-2</v>
      </c>
      <c r="C9" t="str">
        <f>TRIM(SASgalaxies_Jul2012_d25ge30le90!A10)</f>
        <v>PGC1094258</v>
      </c>
      <c r="D9" t="str">
        <f>IF(TRIM(SASgalaxies_Jul2012_d25ge30le90!G10)="","Unk",TRIM(SASgalaxies_Jul2012_d25ge30le90!G10))</f>
        <v>E?</v>
      </c>
    </row>
    <row r="10" spans="1:4">
      <c r="A10" t="str">
        <f>CONCATENATE("POGS_PS1SDSSu_",TRIM(SASgalaxies_Jul2012_d25ge30le90!A11),".fits")</f>
        <v>POGS_PS1SDSSu_PGC1227505.fits</v>
      </c>
      <c r="B10">
        <f>SASgalaxies_Jul2012_d25ge30le90!H11</f>
        <v>0.05</v>
      </c>
      <c r="C10" t="str">
        <f>TRIM(SASgalaxies_Jul2012_d25ge30le90!A11)</f>
        <v>PGC1227505</v>
      </c>
      <c r="D10" t="str">
        <f>IF(TRIM(SASgalaxies_Jul2012_d25ge30le90!G11)="","Unk",TRIM(SASgalaxies_Jul2012_d25ge30le90!G11))</f>
        <v>Unk</v>
      </c>
    </row>
    <row r="11" spans="1:4">
      <c r="A11" t="str">
        <f>CONCATENATE("POGS_PS1SDSSu_",TRIM(SASgalaxies_Jul2012_d25ge30le90!A12),".fits")</f>
        <v>POGS_PS1SDSSu_PGC067858.fits</v>
      </c>
      <c r="B11">
        <f>SASgalaxies_Jul2012_d25ge30le90!H12</f>
        <v>2.6993333333333334E-2</v>
      </c>
      <c r="C11" t="str">
        <f>TRIM(SASgalaxies_Jul2012_d25ge30le90!A12)</f>
        <v>PGC067858</v>
      </c>
      <c r="D11" t="str">
        <f>IF(TRIM(SASgalaxies_Jul2012_d25ge30le90!G12)="","Unk",TRIM(SASgalaxies_Jul2012_d25ge30le90!G12))</f>
        <v>Sb</v>
      </c>
    </row>
    <row r="12" spans="1:4">
      <c r="A12" t="str">
        <f>CONCATENATE("POGS_PS1SDSSu_",TRIM(SASgalaxies_Jul2012_d25ge30le90!A13),".fits")</f>
        <v>POGS_PS1SDSSu_NGC7181.fits</v>
      </c>
      <c r="B12">
        <f>SASgalaxies_Jul2012_d25ge30le90!H13</f>
        <v>2.6176666666666668E-2</v>
      </c>
      <c r="C12" t="str">
        <f>TRIM(SASgalaxies_Jul2012_d25ge30le90!A13)</f>
        <v>NGC7181</v>
      </c>
      <c r="D12" t="str">
        <f>IF(TRIM(SASgalaxies_Jul2012_d25ge30le90!G13)="","Unk",TRIM(SASgalaxies_Jul2012_d25ge30le90!G13))</f>
        <v>S0</v>
      </c>
    </row>
    <row r="13" spans="1:4">
      <c r="A13" t="str">
        <f>CONCATENATE("POGS_PS1SDSSu_",TRIM(SASgalaxies_Jul2012_d25ge30le90!A14),".fits")</f>
        <v>POGS_PS1SDSSu_PGC191147.fits</v>
      </c>
      <c r="B13">
        <f>SASgalaxies_Jul2012_d25ge30le90!H14</f>
        <v>0.05</v>
      </c>
      <c r="C13" t="str">
        <f>TRIM(SASgalaxies_Jul2012_d25ge30le90!A14)</f>
        <v>PGC191147</v>
      </c>
      <c r="D13" t="str">
        <f>IF(TRIM(SASgalaxies_Jul2012_d25ge30le90!G14)="","Unk",TRIM(SASgalaxies_Jul2012_d25ge30le90!G14))</f>
        <v>S?</v>
      </c>
    </row>
    <row r="14" spans="1:4">
      <c r="A14" t="str">
        <f>CONCATENATE("POGS_PS1SDSSu_",TRIM(SASgalaxies_Jul2012_d25ge30le90!A15),".fits")</f>
        <v>POGS_PS1SDSSu_NGC7182.fits</v>
      </c>
      <c r="B14">
        <f>SASgalaxies_Jul2012_d25ge30le90!H15</f>
        <v>2.6823333333333334E-2</v>
      </c>
      <c r="C14" t="str">
        <f>TRIM(SASgalaxies_Jul2012_d25ge30le90!A15)</f>
        <v>NGC7182</v>
      </c>
      <c r="D14" t="str">
        <f>IF(TRIM(SASgalaxies_Jul2012_d25ge30le90!G15)="","Unk",TRIM(SASgalaxies_Jul2012_d25ge30le90!G15))</f>
        <v>S0-a</v>
      </c>
    </row>
    <row r="15" spans="1:4">
      <c r="A15" t="str">
        <f>CONCATENATE("POGS_PS1SDSSu_",TRIM(SASgalaxies_Jul2012_d25ge30le90!A16),".fits")</f>
        <v>POGS_PS1SDSSu_PGC1162816.fits</v>
      </c>
      <c r="B15">
        <f>SASgalaxies_Jul2012_d25ge30le90!H16</f>
        <v>6.4086666666666667E-2</v>
      </c>
      <c r="C15" t="str">
        <f>TRIM(SASgalaxies_Jul2012_d25ge30le90!A16)</f>
        <v>PGC1162816</v>
      </c>
      <c r="D15" t="str">
        <f>IF(TRIM(SASgalaxies_Jul2012_d25ge30le90!G16)="","Unk",TRIM(SASgalaxies_Jul2012_d25ge30le90!G16))</f>
        <v>S?</v>
      </c>
    </row>
    <row r="16" spans="1:4">
      <c r="A16" t="str">
        <f>CONCATENATE("POGS_PS1SDSSu_",TRIM(SASgalaxies_Jul2012_d25ge30le90!A17),".fits")</f>
        <v>POGS_PS1SDSSu_PGC1092847.fits</v>
      </c>
      <c r="B16">
        <f>SASgalaxies_Jul2012_d25ge30le90!H17</f>
        <v>4.932333333333333E-2</v>
      </c>
      <c r="C16" t="str">
        <f>TRIM(SASgalaxies_Jul2012_d25ge30le90!A17)</f>
        <v>PGC1092847</v>
      </c>
      <c r="D16" t="str">
        <f>IF(TRIM(SASgalaxies_Jul2012_d25ge30le90!G17)="","Unk",TRIM(SASgalaxies_Jul2012_d25ge30le90!G17))</f>
        <v>S?</v>
      </c>
    </row>
    <row r="17" spans="1:4">
      <c r="A17" t="str">
        <f>CONCATENATE("POGS_PS1SDSSu_",TRIM(SASgalaxies_Jul2012_d25ge30le90!A18),".fits")</f>
        <v>POGS_PS1SDSSu_UGC11876.fits</v>
      </c>
      <c r="B17">
        <f>SASgalaxies_Jul2012_d25ge30le90!H18</f>
        <v>1.3356666666666666E-2</v>
      </c>
      <c r="C17" t="str">
        <f>TRIM(SASgalaxies_Jul2012_d25ge30le90!A18)</f>
        <v>UGC11876</v>
      </c>
      <c r="D17" t="str">
        <f>IF(TRIM(SASgalaxies_Jul2012_d25ge30le90!G18)="","Unk",TRIM(SASgalaxies_Jul2012_d25ge30le90!G18))</f>
        <v>Sc</v>
      </c>
    </row>
    <row r="18" spans="1:4">
      <c r="A18" t="str">
        <f>CONCATENATE("POGS_PS1SDSSu_",TRIM(SASgalaxies_Jul2012_d25ge30le90!A19),".fits")</f>
        <v>POGS_PS1SDSSu_NGC7189.fits</v>
      </c>
      <c r="B18">
        <f>SASgalaxies_Jul2012_d25ge30le90!H19</f>
        <v>3.0300000000000001E-2</v>
      </c>
      <c r="C18" t="str">
        <f>TRIM(SASgalaxies_Jul2012_d25ge30le90!A19)</f>
        <v>NGC7189</v>
      </c>
      <c r="D18" t="str">
        <f>IF(TRIM(SASgalaxies_Jul2012_d25ge30le90!G19)="","Unk",TRIM(SASgalaxies_Jul2012_d25ge30le90!G19))</f>
        <v>SBb</v>
      </c>
    </row>
    <row r="19" spans="1:4">
      <c r="A19" t="str">
        <f>CONCATENATE("POGS_PS1SDSSu_",TRIM(SASgalaxies_Jul2012_d25ge30le90!A20),".fits")</f>
        <v>POGS_PS1SDSSu_IC1425.fits</v>
      </c>
      <c r="B19">
        <f>SASgalaxies_Jul2012_d25ge30le90!H20</f>
        <v>3.2176666666666666E-2</v>
      </c>
      <c r="C19" t="str">
        <f>TRIM(SASgalaxies_Jul2012_d25ge30le90!A20)</f>
        <v>IC1425</v>
      </c>
      <c r="D19" t="str">
        <f>IF(TRIM(SASgalaxies_Jul2012_d25ge30le90!G20)="","Unk",TRIM(SASgalaxies_Jul2012_d25ge30le90!G20))</f>
        <v>E</v>
      </c>
    </row>
    <row r="20" spans="1:4">
      <c r="A20" t="str">
        <f>CONCATENATE("POGS_PS1SDSSu_",TRIM(SASgalaxies_Jul2012_d25ge30le90!A21),".fits")</f>
        <v>POGS_PS1SDSSu_PGC191161.fits</v>
      </c>
      <c r="B20">
        <f>SASgalaxies_Jul2012_d25ge30le90!H21</f>
        <v>2.6726666666666666E-2</v>
      </c>
      <c r="C20" t="str">
        <f>TRIM(SASgalaxies_Jul2012_d25ge30le90!A21)</f>
        <v>PGC191161</v>
      </c>
      <c r="D20" t="str">
        <f>IF(TRIM(SASgalaxies_Jul2012_d25ge30le90!G21)="","Unk",TRIM(SASgalaxies_Jul2012_d25ge30le90!G21))</f>
        <v>S0-a</v>
      </c>
    </row>
    <row r="21" spans="1:4">
      <c r="A21" t="str">
        <f>CONCATENATE("POGS_PS1SDSSu_",TRIM(SASgalaxies_Jul2012_d25ge30le90!A22),".fits")</f>
        <v>POGS_PS1SDSSu_PGC067958.fits</v>
      </c>
      <c r="B21">
        <f>SASgalaxies_Jul2012_d25ge30le90!H22</f>
        <v>2.6360000000000001E-2</v>
      </c>
      <c r="C21" t="str">
        <f>TRIM(SASgalaxies_Jul2012_d25ge30le90!A22)</f>
        <v>PGC067958</v>
      </c>
      <c r="D21" t="str">
        <f>IF(TRIM(SASgalaxies_Jul2012_d25ge30le90!G22)="","Unk",TRIM(SASgalaxies_Jul2012_d25ge30le90!G22))</f>
        <v>Sa</v>
      </c>
    </row>
    <row r="22" spans="1:4">
      <c r="A22" t="str">
        <f>CONCATENATE("POGS_PS1SDSSu_",TRIM(SASgalaxies_Jul2012_d25ge30le90!A23),".fits")</f>
        <v>POGS_PS1SDSSu_PGC1069967.fits</v>
      </c>
      <c r="B22">
        <f>SASgalaxies_Jul2012_d25ge30le90!H23</f>
        <v>0.05</v>
      </c>
      <c r="C22" t="str">
        <f>TRIM(SASgalaxies_Jul2012_d25ge30le90!A23)</f>
        <v>PGC1069967</v>
      </c>
      <c r="D22" t="str">
        <f>IF(TRIM(SASgalaxies_Jul2012_d25ge30le90!G23)="","Unk",TRIM(SASgalaxies_Jul2012_d25ge30le90!G23))</f>
        <v>S?</v>
      </c>
    </row>
    <row r="23" spans="1:4">
      <c r="A23" t="str">
        <f>CONCATENATE("POGS_PS1SDSSu_",TRIM(SASgalaxies_Jul2012_d25ge30le90!A24),".fits")</f>
        <v>POGS_PS1SDSSu_PGC067969.fits</v>
      </c>
      <c r="B23">
        <f>SASgalaxies_Jul2012_d25ge30le90!H24</f>
        <v>3.2736666666666664E-2</v>
      </c>
      <c r="C23" t="str">
        <f>TRIM(SASgalaxies_Jul2012_d25ge30le90!A24)</f>
        <v>PGC067969</v>
      </c>
      <c r="D23" t="str">
        <f>IF(TRIM(SASgalaxies_Jul2012_d25ge30le90!G24)="","Unk",TRIM(SASgalaxies_Jul2012_d25ge30le90!G24))</f>
        <v>Sbc</v>
      </c>
    </row>
    <row r="24" spans="1:4">
      <c r="A24" t="str">
        <f>CONCATENATE("POGS_PS1SDSSu_",TRIM(SASgalaxies_Jul2012_d25ge30le90!A25),".fits")</f>
        <v>POGS_PS1SDSSu_PGC1237767.fits</v>
      </c>
      <c r="B24">
        <f>SASgalaxies_Jul2012_d25ge30le90!H25</f>
        <v>0.05</v>
      </c>
      <c r="C24" t="str">
        <f>TRIM(SASgalaxies_Jul2012_d25ge30le90!A25)</f>
        <v>PGC1237767</v>
      </c>
      <c r="D24" t="str">
        <f>IF(TRIM(SASgalaxies_Jul2012_d25ge30le90!G25)="","Unk",TRIM(SASgalaxies_Jul2012_d25ge30le90!G25))</f>
        <v>S?</v>
      </c>
    </row>
    <row r="25" spans="1:4">
      <c r="A25" t="str">
        <f>CONCATENATE("POGS_PS1SDSSu_",TRIM(SASgalaxies_Jul2012_d25ge30le90!A26),".fits")</f>
        <v>POGS_PS1SDSSu_PGC067982.fits</v>
      </c>
      <c r="B25">
        <f>SASgalaxies_Jul2012_d25ge30le90!H26</f>
        <v>4.2496666666666669E-2</v>
      </c>
      <c r="C25" t="str">
        <f>TRIM(SASgalaxies_Jul2012_d25ge30le90!A26)</f>
        <v>PGC067982</v>
      </c>
      <c r="D25" t="str">
        <f>IF(TRIM(SASgalaxies_Jul2012_d25ge30le90!G26)="","Unk",TRIM(SASgalaxies_Jul2012_d25ge30le90!G26))</f>
        <v>S0-a</v>
      </c>
    </row>
    <row r="26" spans="1:4">
      <c r="A26" t="str">
        <f>CONCATENATE("POGS_PS1SDSSu_",TRIM(SASgalaxies_Jul2012_d25ge30le90!A27),".fits")</f>
        <v>POGS_PS1SDSSu_IC1428.fits</v>
      </c>
      <c r="B26">
        <f>SASgalaxies_Jul2012_d25ge30le90!H27</f>
        <v>4.098333333333333E-2</v>
      </c>
      <c r="C26" t="str">
        <f>TRIM(SASgalaxies_Jul2012_d25ge30le90!A27)</f>
        <v>IC1428</v>
      </c>
      <c r="D26" t="str">
        <f>IF(TRIM(SASgalaxies_Jul2012_d25ge30le90!G27)="","Unk",TRIM(SASgalaxies_Jul2012_d25ge30le90!G27))</f>
        <v>S?</v>
      </c>
    </row>
    <row r="27" spans="1:4">
      <c r="A27" t="str">
        <f>CONCATENATE("POGS_PS1SDSSu_",TRIM(SASgalaxies_Jul2012_d25ge30le90!A28),".fits")</f>
        <v>POGS_PS1SDSSu_PGC091726.fits</v>
      </c>
      <c r="B27">
        <f>SASgalaxies_Jul2012_d25ge30le90!H28</f>
        <v>3.2993333333333333E-2</v>
      </c>
      <c r="C27" t="str">
        <f>TRIM(SASgalaxies_Jul2012_d25ge30le90!A28)</f>
        <v>PGC091726</v>
      </c>
      <c r="D27" t="str">
        <f>IF(TRIM(SASgalaxies_Jul2012_d25ge30le90!G28)="","Unk",TRIM(SASgalaxies_Jul2012_d25ge30le90!G28))</f>
        <v>Sc</v>
      </c>
    </row>
    <row r="28" spans="1:4">
      <c r="A28" t="str">
        <f>CONCATENATE("POGS_PS1SDSSu_",TRIM(SASgalaxies_Jul2012_d25ge30le90!A29),".fits")</f>
        <v>POGS_PS1SDSSu_PGC067998.fits</v>
      </c>
      <c r="B28">
        <f>SASgalaxies_Jul2012_d25ge30le90!H29</f>
        <v>4.1050000000000003E-2</v>
      </c>
      <c r="C28" t="str">
        <f>TRIM(SASgalaxies_Jul2012_d25ge30le90!A29)</f>
        <v>PGC067998</v>
      </c>
      <c r="D28" t="str">
        <f>IF(TRIM(SASgalaxies_Jul2012_d25ge30le90!G29)="","Unk",TRIM(SASgalaxies_Jul2012_d25ge30le90!G29))</f>
        <v>S?</v>
      </c>
    </row>
    <row r="29" spans="1:4">
      <c r="A29" t="str">
        <f>CONCATENATE("POGS_PS1SDSSu_",TRIM(SASgalaxies_Jul2012_d25ge30le90!A30),".fits")</f>
        <v>POGS_PS1SDSSu_SDSSJ220458.71-002752.1.fits</v>
      </c>
      <c r="B29">
        <f>SASgalaxies_Jul2012_d25ge30le90!H30</f>
        <v>1.5796666666666667E-2</v>
      </c>
      <c r="C29" t="str">
        <f>TRIM(SASgalaxies_Jul2012_d25ge30le90!A30)</f>
        <v>SDSSJ220458.71-002752.1</v>
      </c>
      <c r="D29" t="str">
        <f>IF(TRIM(SASgalaxies_Jul2012_d25ge30le90!G30)="","Unk",TRIM(SASgalaxies_Jul2012_d25ge30le90!G30))</f>
        <v>Unk</v>
      </c>
    </row>
    <row r="30" spans="1:4">
      <c r="A30" t="str">
        <f>CONCATENATE("POGS_PS1SDSSu_",TRIM(SASgalaxies_Jul2012_d25ge30le90!A31),".fits")</f>
        <v>POGS_PS1SDSSu_NGC7198.fits</v>
      </c>
      <c r="B30">
        <f>SASgalaxies_Jul2012_d25ge30le90!H31</f>
        <v>1.602E-2</v>
      </c>
      <c r="C30" t="str">
        <f>TRIM(SASgalaxies_Jul2012_d25ge30le90!A31)</f>
        <v>NGC7198</v>
      </c>
      <c r="D30" t="str">
        <f>IF(TRIM(SASgalaxies_Jul2012_d25ge30le90!G31)="","Unk",TRIM(SASgalaxies_Jul2012_d25ge30le90!G31))</f>
        <v>S0</v>
      </c>
    </row>
    <row r="31" spans="1:4">
      <c r="A31" t="str">
        <f>CONCATENATE("POGS_PS1SDSSu_",TRIM(SASgalaxies_Jul2012_d25ge30le90!A32),".fits")</f>
        <v>POGS_PS1SDSSu_PGC191315.fits</v>
      </c>
      <c r="B31">
        <f>SASgalaxies_Jul2012_d25ge30le90!H32</f>
        <v>3.1759999999999997E-2</v>
      </c>
      <c r="C31" t="str">
        <f>TRIM(SASgalaxies_Jul2012_d25ge30le90!A32)</f>
        <v>PGC191315</v>
      </c>
      <c r="D31" t="str">
        <f>IF(TRIM(SASgalaxies_Jul2012_d25ge30le90!G32)="","Unk",TRIM(SASgalaxies_Jul2012_d25ge30le90!G32))</f>
        <v>S0-a</v>
      </c>
    </row>
    <row r="32" spans="1:4">
      <c r="A32" t="str">
        <f>CONCATENATE("POGS_PS1SDSSu_",TRIM(SASgalaxies_Jul2012_d25ge30le90!A33),".fits")</f>
        <v>POGS_PS1SDSSu_PGC191337.fits</v>
      </c>
      <c r="B32">
        <f>SASgalaxies_Jul2012_d25ge30le90!H33</f>
        <v>3.1146666666666666E-2</v>
      </c>
      <c r="C32" t="str">
        <f>TRIM(SASgalaxies_Jul2012_d25ge30le90!A33)</f>
        <v>PGC191337</v>
      </c>
      <c r="D32" t="str">
        <f>IF(TRIM(SASgalaxies_Jul2012_d25ge30le90!G33)="","Unk",TRIM(SASgalaxies_Jul2012_d25ge30le90!G33))</f>
        <v>S?</v>
      </c>
    </row>
    <row r="33" spans="1:4">
      <c r="A33" t="str">
        <f>CONCATENATE("POGS_PS1SDSSu_",TRIM(SASgalaxies_Jul2012_d25ge30le90!A34),".fits")</f>
        <v>POGS_PS1SDSSu_PGC1156494.fits</v>
      </c>
      <c r="B33">
        <f>SASgalaxies_Jul2012_d25ge30le90!H34</f>
        <v>0.05</v>
      </c>
      <c r="C33" t="str">
        <f>TRIM(SASgalaxies_Jul2012_d25ge30le90!A34)</f>
        <v>PGC1156494</v>
      </c>
      <c r="D33" t="str">
        <f>IF(TRIM(SASgalaxies_Jul2012_d25ge30le90!G34)="","Unk",TRIM(SASgalaxies_Jul2012_d25ge30le90!G34))</f>
        <v>S?</v>
      </c>
    </row>
    <row r="34" spans="1:4">
      <c r="A34" t="str">
        <f>CONCATENATE("POGS_PS1SDSSu_",TRIM(SASgalaxies_Jul2012_d25ge30le90!A35),".fits")</f>
        <v>POGS_PS1SDSSu_PGC1237186.fits</v>
      </c>
      <c r="B34">
        <f>SASgalaxies_Jul2012_d25ge30le90!H35</f>
        <v>0.05</v>
      </c>
      <c r="C34" t="str">
        <f>TRIM(SASgalaxies_Jul2012_d25ge30le90!A35)</f>
        <v>PGC1237186</v>
      </c>
      <c r="D34" t="str">
        <f>IF(TRIM(SASgalaxies_Jul2012_d25ge30le90!G35)="","Unk",TRIM(SASgalaxies_Jul2012_d25ge30le90!G35))</f>
        <v>S?</v>
      </c>
    </row>
    <row r="35" spans="1:4">
      <c r="A35" t="str">
        <f>CONCATENATE("POGS_PS1SDSSu_",TRIM(SASgalaxies_Jul2012_d25ge30le90!A36),".fits")</f>
        <v>POGS_PS1SDSSu_PGC1205930.fits</v>
      </c>
      <c r="B35">
        <f>SASgalaxies_Jul2012_d25ge30le90!H36</f>
        <v>0.05</v>
      </c>
      <c r="C35" t="str">
        <f>TRIM(SASgalaxies_Jul2012_d25ge30le90!A36)</f>
        <v>PGC1205930</v>
      </c>
      <c r="D35" t="str">
        <f>IF(TRIM(SASgalaxies_Jul2012_d25ge30le90!G36)="","Unk",TRIM(SASgalaxies_Jul2012_d25ge30le90!G36))</f>
        <v>S0-a</v>
      </c>
    </row>
    <row r="36" spans="1:4">
      <c r="A36" t="str">
        <f>CONCATENATE("POGS_PS1SDSSu_",TRIM(SASgalaxies_Jul2012_d25ge30le90!A37),".fits")</f>
        <v>POGS_PS1SDSSu_PGC068032.fits</v>
      </c>
      <c r="B36">
        <f>SASgalaxies_Jul2012_d25ge30le90!H37</f>
        <v>4.8529999999999997E-2</v>
      </c>
      <c r="C36" t="str">
        <f>TRIM(SASgalaxies_Jul2012_d25ge30le90!A37)</f>
        <v>PGC068032</v>
      </c>
      <c r="D36" t="str">
        <f>IF(TRIM(SASgalaxies_Jul2012_d25ge30le90!G37)="","Unk",TRIM(SASgalaxies_Jul2012_d25ge30le90!G37))</f>
        <v>E?</v>
      </c>
    </row>
    <row r="37" spans="1:4">
      <c r="A37" t="str">
        <f>CONCATENATE("POGS_PS1SDSSu_",TRIM(SASgalaxies_Jul2012_d25ge30le90!A38),".fits")</f>
        <v>POGS_PS1SDSSu_UGC11907.fits</v>
      </c>
      <c r="B37">
        <f>SASgalaxies_Jul2012_d25ge30le90!H38</f>
        <v>4.0723333333333334E-2</v>
      </c>
      <c r="C37" t="str">
        <f>TRIM(SASgalaxies_Jul2012_d25ge30le90!A38)</f>
        <v>UGC11907</v>
      </c>
      <c r="D37" t="str">
        <f>IF(TRIM(SASgalaxies_Jul2012_d25ge30le90!G38)="","Unk",TRIM(SASgalaxies_Jul2012_d25ge30le90!G38))</f>
        <v>S0-a</v>
      </c>
    </row>
    <row r="38" spans="1:4">
      <c r="A38" t="str">
        <f>CONCATENATE("POGS_PS1SDSSu_",TRIM(SASgalaxies_Jul2012_d25ge30le90!A39),".fits")</f>
        <v>POGS_PS1SDSSu_PGC1076535.fits</v>
      </c>
      <c r="B38">
        <f>SASgalaxies_Jul2012_d25ge30le90!H39</f>
        <v>2.8379999999999999E-2</v>
      </c>
      <c r="C38" t="str">
        <f>TRIM(SASgalaxies_Jul2012_d25ge30le90!A39)</f>
        <v>PGC1076535</v>
      </c>
      <c r="D38" t="str">
        <f>IF(TRIM(SASgalaxies_Jul2012_d25ge30le90!G39)="","Unk",TRIM(SASgalaxies_Jul2012_d25ge30le90!G39))</f>
        <v>S?</v>
      </c>
    </row>
    <row r="39" spans="1:4">
      <c r="A39" t="str">
        <f>CONCATENATE("POGS_PS1SDSSu_",TRIM(SASgalaxies_Jul2012_d25ge30le90!A40),".fits")</f>
        <v>POGS_PS1SDSSu_SDSSJ220634.97+000327.6.fits</v>
      </c>
      <c r="B39">
        <f>SASgalaxies_Jul2012_d25ge30le90!H40</f>
        <v>0.05</v>
      </c>
      <c r="C39" t="str">
        <f>TRIM(SASgalaxies_Jul2012_d25ge30le90!A40)</f>
        <v>SDSSJ220634.97+000327.6</v>
      </c>
      <c r="D39" t="str">
        <f>IF(TRIM(SASgalaxies_Jul2012_d25ge30le90!G40)="","Unk",TRIM(SASgalaxies_Jul2012_d25ge30le90!G40))</f>
        <v>Unk</v>
      </c>
    </row>
    <row r="40" spans="1:4">
      <c r="A40" t="str">
        <f>CONCATENATE("POGS_PS1SDSSu_",TRIM(SASgalaxies_Jul2012_d25ge30le90!A41),".fits")</f>
        <v>POGS_PS1SDSSu_PGC068042.fits</v>
      </c>
      <c r="B40">
        <f>SASgalaxies_Jul2012_d25ge30le90!H41</f>
        <v>0.05</v>
      </c>
      <c r="C40" t="str">
        <f>TRIM(SASgalaxies_Jul2012_d25ge30le90!A41)</f>
        <v>PGC068042</v>
      </c>
      <c r="D40" t="str">
        <f>IF(TRIM(SASgalaxies_Jul2012_d25ge30le90!G41)="","Unk",TRIM(SASgalaxies_Jul2012_d25ge30le90!G41))</f>
        <v>S?</v>
      </c>
    </row>
    <row r="41" spans="1:4">
      <c r="A41" t="str">
        <f>CONCATENATE("POGS_PS1SDSSu_",TRIM(SASgalaxies_Jul2012_d25ge30le90!A42),".fits")</f>
        <v>POGS_PS1SDSSu_PGC068072.fits</v>
      </c>
      <c r="B41">
        <f>SASgalaxies_Jul2012_d25ge30le90!H42</f>
        <v>2.9566666666666668E-2</v>
      </c>
      <c r="C41" t="str">
        <f>TRIM(SASgalaxies_Jul2012_d25ge30le90!A42)</f>
        <v>PGC068072</v>
      </c>
      <c r="D41" t="str">
        <f>IF(TRIM(SASgalaxies_Jul2012_d25ge30le90!G42)="","Unk",TRIM(SASgalaxies_Jul2012_d25ge30le90!G42))</f>
        <v>S?</v>
      </c>
    </row>
    <row r="42" spans="1:4">
      <c r="A42" t="str">
        <f>CONCATENATE("POGS_PS1SDSSu_",TRIM(SASgalaxies_Jul2012_d25ge30le90!A43),".fits")</f>
        <v>POGS_PS1SDSSu_PGC068095.fits</v>
      </c>
      <c r="B42">
        <f>SASgalaxies_Jul2012_d25ge30le90!H43</f>
        <v>5.6230000000000002E-2</v>
      </c>
      <c r="C42" t="str">
        <f>TRIM(SASgalaxies_Jul2012_d25ge30le90!A43)</f>
        <v>PGC068095</v>
      </c>
      <c r="D42" t="str">
        <f>IF(TRIM(SASgalaxies_Jul2012_d25ge30le90!G43)="","Unk",TRIM(SASgalaxies_Jul2012_d25ge30le90!G43))</f>
        <v>SABb</v>
      </c>
    </row>
    <row r="43" spans="1:4">
      <c r="A43" t="str">
        <f>CONCATENATE("POGS_PS1SDSSu_",TRIM(SASgalaxies_Jul2012_d25ge30le90!A44),".fits")</f>
        <v>POGS_PS1SDSSu_2MASXJ22080447+0108060.fits</v>
      </c>
      <c r="B43">
        <f>SASgalaxies_Jul2012_d25ge30le90!H44</f>
        <v>8.5536666666666664E-2</v>
      </c>
      <c r="C43" t="str">
        <f>TRIM(SASgalaxies_Jul2012_d25ge30le90!A44)</f>
        <v>2MASXJ22080447+0108060</v>
      </c>
      <c r="D43" t="str">
        <f>IF(TRIM(SASgalaxies_Jul2012_d25ge30le90!G44)="","Unk",TRIM(SASgalaxies_Jul2012_d25ge30le90!G44))</f>
        <v>S?</v>
      </c>
    </row>
    <row r="44" spans="1:4">
      <c r="A44" t="str">
        <f>CONCATENATE("POGS_PS1SDSSu_",TRIM(SASgalaxies_Jul2012_d25ge30le90!A45),".fits")</f>
        <v>POGS_PS1SDSSu_NGC7215.fits</v>
      </c>
      <c r="B44">
        <f>SASgalaxies_Jul2012_d25ge30le90!H45</f>
        <v>1.3443333333333333E-2</v>
      </c>
      <c r="C44" t="str">
        <f>TRIM(SASgalaxies_Jul2012_d25ge30le90!A45)</f>
        <v>NGC7215</v>
      </c>
      <c r="D44" t="str">
        <f>IF(TRIM(SASgalaxies_Jul2012_d25ge30le90!G45)="","Unk",TRIM(SASgalaxies_Jul2012_d25ge30le90!G45))</f>
        <v>S0</v>
      </c>
    </row>
    <row r="45" spans="1:4">
      <c r="A45" t="str">
        <f>CONCATENATE("POGS_PS1SDSSu_",TRIM(SASgalaxies_Jul2012_d25ge30le90!A46),".fits")</f>
        <v>POGS_PS1SDSSu_PGC1072442.fits</v>
      </c>
      <c r="B45">
        <f>SASgalaxies_Jul2012_d25ge30le90!H46</f>
        <v>2.4049999999999998E-2</v>
      </c>
      <c r="C45" t="str">
        <f>TRIM(SASgalaxies_Jul2012_d25ge30le90!A46)</f>
        <v>PGC1072442</v>
      </c>
      <c r="D45" t="str">
        <f>IF(TRIM(SASgalaxies_Jul2012_d25ge30le90!G46)="","Unk",TRIM(SASgalaxies_Jul2012_d25ge30le90!G46))</f>
        <v>E?</v>
      </c>
    </row>
    <row r="46" spans="1:4">
      <c r="A46" t="str">
        <f>CONCATENATE("POGS_PS1SDSSu_",TRIM(SASgalaxies_Jul2012_d25ge30le90!A47),".fits")</f>
        <v>POGS_PS1SDSSu_PGC1254476.fits</v>
      </c>
      <c r="B46">
        <f>SASgalaxies_Jul2012_d25ge30le90!H47</f>
        <v>0.05</v>
      </c>
      <c r="C46" t="str">
        <f>TRIM(SASgalaxies_Jul2012_d25ge30le90!A47)</f>
        <v>PGC1254476</v>
      </c>
      <c r="D46" t="str">
        <f>IF(TRIM(SASgalaxies_Jul2012_d25ge30le90!G47)="","Unk",TRIM(SASgalaxies_Jul2012_d25ge30le90!G47))</f>
        <v>S?</v>
      </c>
    </row>
    <row r="47" spans="1:4">
      <c r="A47" t="str">
        <f>CONCATENATE("POGS_PS1SDSSu_",TRIM(SASgalaxies_Jul2012_d25ge30le90!A48),".fits")</f>
        <v>POGS_PS1SDSSu_PGC1094054.fits</v>
      </c>
      <c r="B47">
        <f>SASgalaxies_Jul2012_d25ge30le90!H48</f>
        <v>5.3216666666666669E-2</v>
      </c>
      <c r="C47" t="str">
        <f>TRIM(SASgalaxies_Jul2012_d25ge30le90!A48)</f>
        <v>PGC1094054</v>
      </c>
      <c r="D47" t="str">
        <f>IF(TRIM(SASgalaxies_Jul2012_d25ge30le90!G48)="","Unk",TRIM(SASgalaxies_Jul2012_d25ge30le90!G48))</f>
        <v>S?</v>
      </c>
    </row>
    <row r="48" spans="1:4">
      <c r="A48" t="str">
        <f>CONCATENATE("POGS_PS1SDSSu_",TRIM(SASgalaxies_Jul2012_d25ge30le90!A49),".fits")</f>
        <v>POGS_PS1SDSSu_PGC1204485.fits</v>
      </c>
      <c r="B48">
        <f>SASgalaxies_Jul2012_d25ge30le90!H49</f>
        <v>0.05</v>
      </c>
      <c r="C48" t="str">
        <f>TRIM(SASgalaxies_Jul2012_d25ge30le90!A49)</f>
        <v>PGC1204485</v>
      </c>
      <c r="D48" t="str">
        <f>IF(TRIM(SASgalaxies_Jul2012_d25ge30le90!G49)="","Unk",TRIM(SASgalaxies_Jul2012_d25ge30le90!G49))</f>
        <v>S?</v>
      </c>
    </row>
    <row r="49" spans="1:4">
      <c r="A49" t="str">
        <f>CONCATENATE("POGS_PS1SDSSu_",TRIM(SASgalaxies_Jul2012_d25ge30le90!A50),".fits")</f>
        <v>POGS_PS1SDSSu_PGC068149.fits</v>
      </c>
      <c r="B49">
        <f>SASgalaxies_Jul2012_d25ge30le90!H50</f>
        <v>1.291E-2</v>
      </c>
      <c r="C49" t="str">
        <f>TRIM(SASgalaxies_Jul2012_d25ge30le90!A50)</f>
        <v>PGC068149</v>
      </c>
      <c r="D49" t="str">
        <f>IF(TRIM(SASgalaxies_Jul2012_d25ge30le90!G50)="","Unk",TRIM(SASgalaxies_Jul2012_d25ge30le90!G50))</f>
        <v>Unk</v>
      </c>
    </row>
    <row r="50" spans="1:4">
      <c r="A50" t="str">
        <f>CONCATENATE("POGS_PS1SDSSu_",TRIM(SASgalaxies_Jul2012_d25ge30le90!A51),".fits")</f>
        <v>POGS_PS1SDSSu_PGC1236665.fits</v>
      </c>
      <c r="B50">
        <f>SASgalaxies_Jul2012_d25ge30le90!H51</f>
        <v>0.05</v>
      </c>
      <c r="C50" t="str">
        <f>TRIM(SASgalaxies_Jul2012_d25ge30le90!A51)</f>
        <v>PGC1236665</v>
      </c>
      <c r="D50" t="str">
        <f>IF(TRIM(SASgalaxies_Jul2012_d25ge30le90!G51)="","Unk",TRIM(SASgalaxies_Jul2012_d25ge30le90!G51))</f>
        <v>Unk</v>
      </c>
    </row>
    <row r="51" spans="1:4">
      <c r="A51" t="str">
        <f>CONCATENATE("POGS_PS1SDSSu_",TRIM(SASgalaxies_Jul2012_d25ge30le90!A52),".fits")</f>
        <v>POGS_PS1SDSSu_PGC068167.fits</v>
      </c>
      <c r="B51">
        <f>SASgalaxies_Jul2012_d25ge30le90!H52</f>
        <v>3.3680000000000002E-2</v>
      </c>
      <c r="C51" t="str">
        <f>TRIM(SASgalaxies_Jul2012_d25ge30le90!A52)</f>
        <v>PGC068167</v>
      </c>
      <c r="D51" t="str">
        <f>IF(TRIM(SASgalaxies_Jul2012_d25ge30le90!G52)="","Unk",TRIM(SASgalaxies_Jul2012_d25ge30le90!G52))</f>
        <v>Sbc</v>
      </c>
    </row>
    <row r="52" spans="1:4">
      <c r="A52" t="str">
        <f>CONCATENATE("POGS_PS1SDSSu_",TRIM(SASgalaxies_Jul2012_d25ge30le90!A53),".fits")</f>
        <v>POGS_PS1SDSSu_PGC1086643.fits</v>
      </c>
      <c r="B52">
        <f>SASgalaxies_Jul2012_d25ge30le90!H53</f>
        <v>0.05</v>
      </c>
      <c r="C52" t="str">
        <f>TRIM(SASgalaxies_Jul2012_d25ge30le90!A53)</f>
        <v>PGC1086643</v>
      </c>
      <c r="D52" t="str">
        <f>IF(TRIM(SASgalaxies_Jul2012_d25ge30le90!G53)="","Unk",TRIM(SASgalaxies_Jul2012_d25ge30le90!G53))</f>
        <v>Unk</v>
      </c>
    </row>
    <row r="53" spans="1:4">
      <c r="A53" t="str">
        <f>CONCATENATE("POGS_PS1SDSSu_",TRIM(SASgalaxies_Jul2012_d25ge30le90!A54),".fits")</f>
        <v>POGS_PS1SDSSu_PGC1088268.fits</v>
      </c>
      <c r="B53">
        <f>SASgalaxies_Jul2012_d25ge30le90!H54</f>
        <v>9.8200000000000006E-3</v>
      </c>
      <c r="C53" t="str">
        <f>TRIM(SASgalaxies_Jul2012_d25ge30le90!A54)</f>
        <v>PGC1088268</v>
      </c>
      <c r="D53" t="str">
        <f>IF(TRIM(SASgalaxies_Jul2012_d25ge30le90!G54)="","Unk",TRIM(SASgalaxies_Jul2012_d25ge30le90!G54))</f>
        <v>S?</v>
      </c>
    </row>
    <row r="54" spans="1:4">
      <c r="A54" t="str">
        <f>CONCATENATE("POGS_PS1SDSSu_",TRIM(SASgalaxies_Jul2012_d25ge30le90!A55),".fits")</f>
        <v>POGS_PS1SDSSu_PGC1083917.fits</v>
      </c>
      <c r="B54">
        <f>SASgalaxies_Jul2012_d25ge30le90!H55</f>
        <v>5.541666666666667E-2</v>
      </c>
      <c r="C54" t="str">
        <f>TRIM(SASgalaxies_Jul2012_d25ge30le90!A55)</f>
        <v>PGC1083917</v>
      </c>
      <c r="D54" t="str">
        <f>IF(TRIM(SASgalaxies_Jul2012_d25ge30le90!G55)="","Unk",TRIM(SASgalaxies_Jul2012_d25ge30le90!G55))</f>
        <v>S?</v>
      </c>
    </row>
    <row r="55" spans="1:4">
      <c r="A55" t="str">
        <f>CONCATENATE("POGS_PS1SDSSu_",TRIM(SASgalaxies_Jul2012_d25ge30le90!A56),".fits")</f>
        <v>POGS_PS1SDSSu_PGC1197963.fits</v>
      </c>
      <c r="B55">
        <f>SASgalaxies_Jul2012_d25ge30le90!H56</f>
        <v>0.05</v>
      </c>
      <c r="C55" t="str">
        <f>TRIM(SASgalaxies_Jul2012_d25ge30le90!A56)</f>
        <v>PGC1197963</v>
      </c>
      <c r="D55" t="str">
        <f>IF(TRIM(SASgalaxies_Jul2012_d25ge30le90!G56)="","Unk",TRIM(SASgalaxies_Jul2012_d25ge30le90!G56))</f>
        <v>S?</v>
      </c>
    </row>
    <row r="56" spans="1:4">
      <c r="A56" t="str">
        <f>CONCATENATE("POGS_PS1SDSSu_",TRIM(SASgalaxies_Jul2012_d25ge30le90!A57),".fits")</f>
        <v>POGS_PS1SDSSu_PGC1179165.fits</v>
      </c>
      <c r="B56">
        <f>SASgalaxies_Jul2012_d25ge30le90!H57</f>
        <v>8.9429999999999996E-2</v>
      </c>
      <c r="C56" t="str">
        <f>TRIM(SASgalaxies_Jul2012_d25ge30le90!A57)</f>
        <v>PGC1179165</v>
      </c>
      <c r="D56" t="str">
        <f>IF(TRIM(SASgalaxies_Jul2012_d25ge30le90!G57)="","Unk",TRIM(SASgalaxies_Jul2012_d25ge30le90!G57))</f>
        <v>S?</v>
      </c>
    </row>
    <row r="57" spans="1:4">
      <c r="A57" t="str">
        <f>CONCATENATE("POGS_PS1SDSSu_",TRIM(SASgalaxies_Jul2012_d25ge30le90!A58),".fits")</f>
        <v>POGS_PS1SDSSu_PGC068206.fits</v>
      </c>
      <c r="B57">
        <f>SASgalaxies_Jul2012_d25ge30le90!H58</f>
        <v>4.553666666666667E-2</v>
      </c>
      <c r="C57" t="str">
        <f>TRIM(SASgalaxies_Jul2012_d25ge30le90!A58)</f>
        <v>PGC068206</v>
      </c>
      <c r="D57" t="str">
        <f>IF(TRIM(SASgalaxies_Jul2012_d25ge30le90!G58)="","Unk",TRIM(SASgalaxies_Jul2012_d25ge30le90!G58))</f>
        <v>S?</v>
      </c>
    </row>
    <row r="58" spans="1:4">
      <c r="A58" t="str">
        <f>CONCATENATE("POGS_PS1SDSSu_",TRIM(SASgalaxies_Jul2012_d25ge30le90!A59),".fits")</f>
        <v>POGS_PS1SDSSu_PGC1091774.fits</v>
      </c>
      <c r="B58">
        <f>SASgalaxies_Jul2012_d25ge30le90!H59</f>
        <v>4.8953333333333335E-2</v>
      </c>
      <c r="C58" t="str">
        <f>TRIM(SASgalaxies_Jul2012_d25ge30le90!A59)</f>
        <v>PGC1091774</v>
      </c>
      <c r="D58" t="str">
        <f>IF(TRIM(SASgalaxies_Jul2012_d25ge30le90!G59)="","Unk",TRIM(SASgalaxies_Jul2012_d25ge30le90!G59))</f>
        <v>E?</v>
      </c>
    </row>
    <row r="59" spans="1:4">
      <c r="A59" t="str">
        <f>CONCATENATE("POGS_PS1SDSSu_",TRIM(SASgalaxies_Jul2012_d25ge30le90!A60),".fits")</f>
        <v>POGS_PS1SDSSu_NGC7222.fits</v>
      </c>
      <c r="B59">
        <f>SASgalaxies_Jul2012_d25ge30le90!H60</f>
        <v>4.1309999999999999E-2</v>
      </c>
      <c r="C59" t="str">
        <f>TRIM(SASgalaxies_Jul2012_d25ge30le90!A60)</f>
        <v>NGC7222</v>
      </c>
      <c r="D59" t="str">
        <f>IF(TRIM(SASgalaxies_Jul2012_d25ge30le90!G60)="","Unk",TRIM(SASgalaxies_Jul2012_d25ge30le90!G60))</f>
        <v>SBab</v>
      </c>
    </row>
    <row r="60" spans="1:4">
      <c r="A60" t="str">
        <f>CONCATENATE("POGS_PS1SDSSu_",TRIM(SASgalaxies_Jul2012_d25ge30le90!A61),".fits")</f>
        <v>POGS_PS1SDSSu_PGC1220485.fits</v>
      </c>
      <c r="B60">
        <f>SASgalaxies_Jul2012_d25ge30le90!H61</f>
        <v>0.05</v>
      </c>
      <c r="C60" t="str">
        <f>TRIM(SASgalaxies_Jul2012_d25ge30le90!A61)</f>
        <v>PGC1220485</v>
      </c>
      <c r="D60" t="str">
        <f>IF(TRIM(SASgalaxies_Jul2012_d25ge30le90!G61)="","Unk",TRIM(SASgalaxies_Jul2012_d25ge30le90!G61))</f>
        <v>S?</v>
      </c>
    </row>
    <row r="61" spans="1:4">
      <c r="A61" t="str">
        <f>CONCATENATE("POGS_PS1SDSSu_",TRIM(SASgalaxies_Jul2012_d25ge30le90!A62),".fits")</f>
        <v>POGS_PS1SDSSu_PGC068229.fits</v>
      </c>
      <c r="B61">
        <f>SASgalaxies_Jul2012_d25ge30le90!H62</f>
        <v>0.05</v>
      </c>
      <c r="C61" t="str">
        <f>TRIM(SASgalaxies_Jul2012_d25ge30le90!A62)</f>
        <v>PGC068229</v>
      </c>
      <c r="D61" t="str">
        <f>IF(TRIM(SASgalaxies_Jul2012_d25ge30le90!G62)="","Unk",TRIM(SASgalaxies_Jul2012_d25ge30le90!G62))</f>
        <v>Sa</v>
      </c>
    </row>
    <row r="62" spans="1:4">
      <c r="A62" t="str">
        <f>CONCATENATE("POGS_PS1SDSSu_",TRIM(SASgalaxies_Jul2012_d25ge30le90!A63),".fits")</f>
        <v>POGS_PS1SDSSu_PGC1203369.fits</v>
      </c>
      <c r="B62">
        <f>SASgalaxies_Jul2012_d25ge30le90!H63</f>
        <v>0.05</v>
      </c>
      <c r="C62" t="str">
        <f>TRIM(SASgalaxies_Jul2012_d25ge30le90!A63)</f>
        <v>PGC1203369</v>
      </c>
      <c r="D62" t="str">
        <f>IF(TRIM(SASgalaxies_Jul2012_d25ge30le90!G63)="","Unk",TRIM(SASgalaxies_Jul2012_d25ge30le90!G63))</f>
        <v>Unk</v>
      </c>
    </row>
    <row r="63" spans="1:4">
      <c r="A63" t="str">
        <f>CONCATENATE("POGS_PS1SDSSu_",TRIM(SASgalaxies_Jul2012_d25ge30le90!A64),".fits")</f>
        <v>POGS_PS1SDSSu_PGC1128634.fits</v>
      </c>
      <c r="B63">
        <f>SASgalaxies_Jul2012_d25ge30le90!H64</f>
        <v>3.415E-2</v>
      </c>
      <c r="C63" t="str">
        <f>TRIM(SASgalaxies_Jul2012_d25ge30le90!A64)</f>
        <v>PGC1128634</v>
      </c>
      <c r="D63" t="str">
        <f>IF(TRIM(SASgalaxies_Jul2012_d25ge30le90!G64)="","Unk",TRIM(SASgalaxies_Jul2012_d25ge30le90!G64))</f>
        <v>S?</v>
      </c>
    </row>
    <row r="64" spans="1:4">
      <c r="A64" t="str">
        <f>CONCATENATE("POGS_PS1SDSSu_",TRIM(SASgalaxies_Jul2012_d25ge30le90!A65),".fits")</f>
        <v>POGS_PS1SDSSu_PGC1153158.fits</v>
      </c>
      <c r="B64">
        <f>SASgalaxies_Jul2012_d25ge30le90!H65</f>
        <v>5.2413333333333333E-2</v>
      </c>
      <c r="C64" t="str">
        <f>TRIM(SASgalaxies_Jul2012_d25ge30le90!A65)</f>
        <v>PGC1153158</v>
      </c>
      <c r="D64" t="str">
        <f>IF(TRIM(SASgalaxies_Jul2012_d25ge30le90!G65)="","Unk",TRIM(SASgalaxies_Jul2012_d25ge30le90!G65))</f>
        <v>S0-a</v>
      </c>
    </row>
    <row r="65" spans="1:4">
      <c r="A65" t="str">
        <f>CONCATENATE("POGS_PS1SDSSu_",TRIM(SASgalaxies_Jul2012_d25ge30le90!A66),".fits")</f>
        <v>POGS_PS1SDSSu_PGC068240.fits</v>
      </c>
      <c r="B65">
        <f>SASgalaxies_Jul2012_d25ge30le90!H66</f>
        <v>2.5816666666666668E-2</v>
      </c>
      <c r="C65" t="str">
        <f>TRIM(SASgalaxies_Jul2012_d25ge30le90!A66)</f>
        <v>PGC068240</v>
      </c>
      <c r="D65" t="str">
        <f>IF(TRIM(SASgalaxies_Jul2012_d25ge30le90!G66)="","Unk",TRIM(SASgalaxies_Jul2012_d25ge30le90!G66))</f>
        <v>S0-a</v>
      </c>
    </row>
    <row r="66" spans="1:4">
      <c r="A66" t="str">
        <f>CONCATENATE("POGS_PS1SDSSu_",TRIM(SASgalaxies_Jul2012_d25ge30le90!A67),".fits")</f>
        <v>POGS_PS1SDSSu_PGC1228547.fits</v>
      </c>
      <c r="B66">
        <f>SASgalaxies_Jul2012_d25ge30le90!H67</f>
        <v>0.05</v>
      </c>
      <c r="C66" t="str">
        <f>TRIM(SASgalaxies_Jul2012_d25ge30le90!A67)</f>
        <v>PGC1228547</v>
      </c>
      <c r="D66" t="str">
        <f>IF(TRIM(SASgalaxies_Jul2012_d25ge30le90!G67)="","Unk",TRIM(SASgalaxies_Jul2012_d25ge30le90!G67))</f>
        <v>S?</v>
      </c>
    </row>
    <row r="67" spans="1:4">
      <c r="A67" t="str">
        <f>CONCATENATE("POGS_PS1SDSSu_",TRIM(SASgalaxies_Jul2012_d25ge30le90!A68),".fits")</f>
        <v>POGS_PS1SDSSu_PGC1225072.fits</v>
      </c>
      <c r="B67">
        <f>SASgalaxies_Jul2012_d25ge30le90!H68</f>
        <v>3.318666666666667E-2</v>
      </c>
      <c r="C67" t="str">
        <f>TRIM(SASgalaxies_Jul2012_d25ge30le90!A68)</f>
        <v>PGC1225072</v>
      </c>
      <c r="D67" t="str">
        <f>IF(TRIM(SASgalaxies_Jul2012_d25ge30le90!G68)="","Unk",TRIM(SASgalaxies_Jul2012_d25ge30le90!G68))</f>
        <v>S?</v>
      </c>
    </row>
    <row r="68" spans="1:4">
      <c r="A68" t="str">
        <f>CONCATENATE("POGS_PS1SDSSu_",TRIM(SASgalaxies_Jul2012_d25ge30le90!A69),".fits")</f>
        <v>POGS_PS1SDSSu_PGC1139795.fits</v>
      </c>
      <c r="B68">
        <f>SASgalaxies_Jul2012_d25ge30le90!H69</f>
        <v>4.6803333333333336E-2</v>
      </c>
      <c r="C68" t="str">
        <f>TRIM(SASgalaxies_Jul2012_d25ge30le90!A69)</f>
        <v>PGC1139795</v>
      </c>
      <c r="D68" t="str">
        <f>IF(TRIM(SASgalaxies_Jul2012_d25ge30le90!G69)="","Unk",TRIM(SASgalaxies_Jul2012_d25ge30le90!G69))</f>
        <v>S?</v>
      </c>
    </row>
    <row r="69" spans="1:4">
      <c r="A69" t="str">
        <f>CONCATENATE("POGS_PS1SDSSu_",TRIM(SASgalaxies_Jul2012_d25ge30le90!A70),".fits")</f>
        <v>POGS_PS1SDSSu_PGC068251.fits</v>
      </c>
      <c r="B69">
        <f>SASgalaxies_Jul2012_d25ge30le90!H70</f>
        <v>3.3009999999999998E-2</v>
      </c>
      <c r="C69" t="str">
        <f>TRIM(SASgalaxies_Jul2012_d25ge30le90!A70)</f>
        <v>PGC068251</v>
      </c>
      <c r="D69" t="str">
        <f>IF(TRIM(SASgalaxies_Jul2012_d25ge30le90!G70)="","Unk",TRIM(SASgalaxies_Jul2012_d25ge30le90!G70))</f>
        <v>Sa</v>
      </c>
    </row>
    <row r="70" spans="1:4">
      <c r="A70" t="str">
        <f>CONCATENATE("POGS_PS1SDSSu_",TRIM(SASgalaxies_Jul2012_d25ge30le90!A71),".fits")</f>
        <v>POGS_PS1SDSSu_PGC1191673.fits</v>
      </c>
      <c r="B70">
        <f>SASgalaxies_Jul2012_d25ge30le90!H71</f>
        <v>0.05</v>
      </c>
      <c r="C70" t="str">
        <f>TRIM(SASgalaxies_Jul2012_d25ge30le90!A71)</f>
        <v>PGC1191673</v>
      </c>
      <c r="D70" t="str">
        <f>IF(TRIM(SASgalaxies_Jul2012_d25ge30le90!G71)="","Unk",TRIM(SASgalaxies_Jul2012_d25ge30le90!G71))</f>
        <v>S?</v>
      </c>
    </row>
    <row r="71" spans="1:4">
      <c r="A71" t="str">
        <f>CONCATENATE("POGS_PS1SDSSu_",TRIM(SASgalaxies_Jul2012_d25ge30le90!A72),".fits")</f>
        <v>POGS_PS1SDSSu_PGC068258.fits</v>
      </c>
      <c r="B71">
        <f>SASgalaxies_Jul2012_d25ge30le90!H72</f>
        <v>3.3323333333333337E-2</v>
      </c>
      <c r="C71" t="str">
        <f>TRIM(SASgalaxies_Jul2012_d25ge30le90!A72)</f>
        <v>PGC068258</v>
      </c>
      <c r="D71" t="str">
        <f>IF(TRIM(SASgalaxies_Jul2012_d25ge30le90!G72)="","Unk",TRIM(SASgalaxies_Jul2012_d25ge30le90!G72))</f>
        <v>SBbc</v>
      </c>
    </row>
    <row r="72" spans="1:4">
      <c r="A72" t="str">
        <f>CONCATENATE("POGS_PS1SDSSu_",TRIM(SASgalaxies_Jul2012_d25ge30le90!A73),".fits")</f>
        <v>POGS_PS1SDSSu_PGC068264.fits</v>
      </c>
      <c r="B72">
        <f>SASgalaxies_Jul2012_d25ge30le90!H73</f>
        <v>1.6253333333333335E-2</v>
      </c>
      <c r="C72" t="str">
        <f>TRIM(SASgalaxies_Jul2012_d25ge30le90!A73)</f>
        <v>PGC068264</v>
      </c>
      <c r="D72" t="str">
        <f>IF(TRIM(SASgalaxies_Jul2012_d25ge30le90!G73)="","Unk",TRIM(SASgalaxies_Jul2012_d25ge30le90!G73))</f>
        <v>S?</v>
      </c>
    </row>
    <row r="73" spans="1:4">
      <c r="A73" t="str">
        <f>CONCATENATE("POGS_PS1SDSSu_",TRIM(SASgalaxies_Jul2012_d25ge30le90!A74),".fits")</f>
        <v>POGS_PS1SDSSu_PGC1150961.fits</v>
      </c>
      <c r="B73">
        <f>SASgalaxies_Jul2012_d25ge30le90!H74</f>
        <v>5.8360000000000002E-2</v>
      </c>
      <c r="C73" t="str">
        <f>TRIM(SASgalaxies_Jul2012_d25ge30le90!A74)</f>
        <v>PGC1150961</v>
      </c>
      <c r="D73" t="str">
        <f>IF(TRIM(SASgalaxies_Jul2012_d25ge30le90!G74)="","Unk",TRIM(SASgalaxies_Jul2012_d25ge30le90!G74))</f>
        <v>Unk</v>
      </c>
    </row>
    <row r="74" spans="1:4">
      <c r="A74" t="str">
        <f>CONCATENATE("POGS_PS1SDSSu_",TRIM(SASgalaxies_Jul2012_d25ge30le90!A75),".fits")</f>
        <v>POGS_PS1SDSSu_PGC1127166.fits</v>
      </c>
      <c r="B74">
        <f>SASgalaxies_Jul2012_d25ge30le90!H75</f>
        <v>5.6050000000000003E-2</v>
      </c>
      <c r="C74" t="str">
        <f>TRIM(SASgalaxies_Jul2012_d25ge30le90!A75)</f>
        <v>PGC1127166</v>
      </c>
      <c r="D74" t="str">
        <f>IF(TRIM(SASgalaxies_Jul2012_d25ge30le90!G75)="","Unk",TRIM(SASgalaxies_Jul2012_d25ge30le90!G75))</f>
        <v>S?</v>
      </c>
    </row>
    <row r="75" spans="1:4">
      <c r="A75" t="str">
        <f>CONCATENATE("POGS_PS1SDSSu_",TRIM(SASgalaxies_Jul2012_d25ge30le90!A76),".fits")</f>
        <v>POGS_PS1SDSSu_PGC1134507.fits</v>
      </c>
      <c r="B75">
        <f>SASgalaxies_Jul2012_d25ge30le90!H76</f>
        <v>3.3936666666666664E-2</v>
      </c>
      <c r="C75" t="str">
        <f>TRIM(SASgalaxies_Jul2012_d25ge30le90!A76)</f>
        <v>PGC1134507</v>
      </c>
      <c r="D75" t="str">
        <f>IF(TRIM(SASgalaxies_Jul2012_d25ge30le90!G76)="","Unk",TRIM(SASgalaxies_Jul2012_d25ge30le90!G76))</f>
        <v>S?</v>
      </c>
    </row>
    <row r="76" spans="1:4">
      <c r="A76" t="str">
        <f>CONCATENATE("POGS_PS1SDSSu_",TRIM(SASgalaxies_Jul2012_d25ge30le90!A77),".fits")</f>
        <v>POGS_PS1SDSSu_2MASXJ22131883+0032262.fits</v>
      </c>
      <c r="B76">
        <f>SASgalaxies_Jul2012_d25ge30le90!H77</f>
        <v>8.7429999999999994E-2</v>
      </c>
      <c r="C76" t="str">
        <f>TRIM(SASgalaxies_Jul2012_d25ge30le90!A77)</f>
        <v>2MASXJ22131883+0032262</v>
      </c>
      <c r="D76" t="str">
        <f>IF(TRIM(SASgalaxies_Jul2012_d25ge30le90!G77)="","Unk",TRIM(SASgalaxies_Jul2012_d25ge30le90!G77))</f>
        <v>S?</v>
      </c>
    </row>
    <row r="77" spans="1:4">
      <c r="A77" t="str">
        <f>CONCATENATE("POGS_PS1SDSSu_",TRIM(SASgalaxies_Jul2012_d25ge30le90!A78),".fits")</f>
        <v>POGS_PS1SDSSu_PGC1109092.fits</v>
      </c>
      <c r="B77">
        <f>SASgalaxies_Jul2012_d25ge30le90!H78</f>
        <v>0.05</v>
      </c>
      <c r="C77" t="str">
        <f>TRIM(SASgalaxies_Jul2012_d25ge30le90!A78)</f>
        <v>PGC1109092</v>
      </c>
      <c r="D77" t="str">
        <f>IF(TRIM(SASgalaxies_Jul2012_d25ge30le90!G78)="","Unk",TRIM(SASgalaxies_Jul2012_d25ge30le90!G78))</f>
        <v>Sab</v>
      </c>
    </row>
    <row r="78" spans="1:4">
      <c r="A78" t="str">
        <f>CONCATENATE("POGS_PS1SDSSu_",TRIM(SASgalaxies_Jul2012_d25ge30le90!A79),".fits")</f>
        <v>POGS_PS1SDSSu_PGC1211625.fits</v>
      </c>
      <c r="B78">
        <f>SASgalaxies_Jul2012_d25ge30le90!H79</f>
        <v>0.05</v>
      </c>
      <c r="C78" t="str">
        <f>TRIM(SASgalaxies_Jul2012_d25ge30le90!A79)</f>
        <v>PGC1211625</v>
      </c>
      <c r="D78" t="str">
        <f>IF(TRIM(SASgalaxies_Jul2012_d25ge30le90!G79)="","Unk",TRIM(SASgalaxies_Jul2012_d25ge30le90!G79))</f>
        <v>S?</v>
      </c>
    </row>
    <row r="79" spans="1:4">
      <c r="A79" t="str">
        <f>CONCATENATE("POGS_PS1SDSSu_",TRIM(SASgalaxies_Jul2012_d25ge30le90!A80),".fits")</f>
        <v>POGS_PS1SDSSu_PGC1073911.fits</v>
      </c>
      <c r="B79">
        <f>SASgalaxies_Jul2012_d25ge30le90!H80</f>
        <v>0.05</v>
      </c>
      <c r="C79" t="str">
        <f>TRIM(SASgalaxies_Jul2012_d25ge30le90!A80)</f>
        <v>PGC1073911</v>
      </c>
      <c r="D79" t="str">
        <f>IF(TRIM(SASgalaxies_Jul2012_d25ge30le90!G80)="","Unk",TRIM(SASgalaxies_Jul2012_d25ge30le90!G80))</f>
        <v>S?</v>
      </c>
    </row>
    <row r="80" spans="1:4">
      <c r="A80" t="str">
        <f>CONCATENATE("POGS_PS1SDSSu_",TRIM(SASgalaxies_Jul2012_d25ge30le90!A81),".fits")</f>
        <v>POGS_PS1SDSSu_PGC1216524.fits</v>
      </c>
      <c r="B80">
        <f>SASgalaxies_Jul2012_d25ge30le90!H81</f>
        <v>0.05</v>
      </c>
      <c r="C80" t="str">
        <f>TRIM(SASgalaxies_Jul2012_d25ge30le90!A81)</f>
        <v>PGC1216524</v>
      </c>
      <c r="D80" t="str">
        <f>IF(TRIM(SASgalaxies_Jul2012_d25ge30le90!G81)="","Unk",TRIM(SASgalaxies_Jul2012_d25ge30le90!G81))</f>
        <v>S?</v>
      </c>
    </row>
    <row r="81" spans="1:4">
      <c r="A81" t="str">
        <f>CONCATENATE("POGS_PS1SDSSu_",TRIM(SASgalaxies_Jul2012_d25ge30le90!A82),".fits")</f>
        <v>POGS_PS1SDSSu_PGC1173010.fits</v>
      </c>
      <c r="B81">
        <f>SASgalaxies_Jul2012_d25ge30le90!H82</f>
        <v>4.2913333333333331E-2</v>
      </c>
      <c r="C81" t="str">
        <f>TRIM(SASgalaxies_Jul2012_d25ge30le90!A82)</f>
        <v>PGC1173010</v>
      </c>
      <c r="D81" t="str">
        <f>IF(TRIM(SASgalaxies_Jul2012_d25ge30le90!G82)="","Unk",TRIM(SASgalaxies_Jul2012_d25ge30le90!G82))</f>
        <v>S?</v>
      </c>
    </row>
    <row r="82" spans="1:4">
      <c r="A82" t="str">
        <f>CONCATENATE("POGS_PS1SDSSu_",TRIM(SASgalaxies_Jul2012_d25ge30le90!A83),".fits")</f>
        <v>POGS_PS1SDSSu_PGC1082530.fits</v>
      </c>
      <c r="B82">
        <f>SASgalaxies_Jul2012_d25ge30le90!H83</f>
        <v>5.4636666666666667E-2</v>
      </c>
      <c r="C82" t="str">
        <f>TRIM(SASgalaxies_Jul2012_d25ge30le90!A83)</f>
        <v>PGC1082530</v>
      </c>
      <c r="D82" t="str">
        <f>IF(TRIM(SASgalaxies_Jul2012_d25ge30le90!G83)="","Unk",TRIM(SASgalaxies_Jul2012_d25ge30le90!G83))</f>
        <v>S0-a</v>
      </c>
    </row>
    <row r="83" spans="1:4">
      <c r="A83" t="str">
        <f>CONCATENATE("POGS_PS1SDSSu_",TRIM(SASgalaxies_Jul2012_d25ge30le90!A84),".fits")</f>
        <v>POGS_PS1SDSSu_PGC1142613.fits</v>
      </c>
      <c r="B83">
        <f>SASgalaxies_Jul2012_d25ge30le90!H84</f>
        <v>3.483E-2</v>
      </c>
      <c r="C83" t="str">
        <f>TRIM(SASgalaxies_Jul2012_d25ge30le90!A84)</f>
        <v>PGC1142613</v>
      </c>
      <c r="D83" t="str">
        <f>IF(TRIM(SASgalaxies_Jul2012_d25ge30le90!G84)="","Unk",TRIM(SASgalaxies_Jul2012_d25ge30le90!G84))</f>
        <v>S?</v>
      </c>
    </row>
    <row r="84" spans="1:4">
      <c r="A84" t="str">
        <f>CONCATENATE("POGS_PS1SDSSu_",TRIM(SASgalaxies_Jul2012_d25ge30le90!A85),".fits")</f>
        <v>POGS_PS1SDSSu_PGC068357.fits</v>
      </c>
      <c r="B84">
        <f>SASgalaxies_Jul2012_d25ge30le90!H85</f>
        <v>2.9753333333333333E-2</v>
      </c>
      <c r="C84" t="str">
        <f>TRIM(SASgalaxies_Jul2012_d25ge30le90!A85)</f>
        <v>PGC068357</v>
      </c>
      <c r="D84" t="str">
        <f>IF(TRIM(SASgalaxies_Jul2012_d25ge30le90!G85)="","Unk",TRIM(SASgalaxies_Jul2012_d25ge30le90!G85))</f>
        <v>S?</v>
      </c>
    </row>
    <row r="85" spans="1:4">
      <c r="A85" t="str">
        <f>CONCATENATE("POGS_PS1SDSSu_",TRIM(SASgalaxies_Jul2012_d25ge30le90!A86),".fits")</f>
        <v>POGS_PS1SDSSu_PGC1092914.fits</v>
      </c>
      <c r="B85">
        <f>SASgalaxies_Jul2012_d25ge30le90!H86</f>
        <v>9.2216666666666669E-2</v>
      </c>
      <c r="C85" t="str">
        <f>TRIM(SASgalaxies_Jul2012_d25ge30le90!A86)</f>
        <v>PGC1092914</v>
      </c>
      <c r="D85" t="str">
        <f>IF(TRIM(SASgalaxies_Jul2012_d25ge30le90!G86)="","Unk",TRIM(SASgalaxies_Jul2012_d25ge30le90!G86))</f>
        <v>Sab</v>
      </c>
    </row>
    <row r="86" spans="1:4">
      <c r="A86" t="str">
        <f>CONCATENATE("POGS_PS1SDSSu_",TRIM(SASgalaxies_Jul2012_d25ge30le90!A87),".fits")</f>
        <v>POGS_PS1SDSSu_PGC1066166.fits</v>
      </c>
      <c r="B86">
        <f>SASgalaxies_Jul2012_d25ge30le90!H87</f>
        <v>0.05</v>
      </c>
      <c r="C86" t="str">
        <f>TRIM(SASgalaxies_Jul2012_d25ge30le90!A87)</f>
        <v>PGC1066166</v>
      </c>
      <c r="D86" t="str">
        <f>IF(TRIM(SASgalaxies_Jul2012_d25ge30le90!G87)="","Unk",TRIM(SASgalaxies_Jul2012_d25ge30le90!G87))</f>
        <v>Unk</v>
      </c>
    </row>
    <row r="87" spans="1:4">
      <c r="A87" t="str">
        <f>CONCATENATE("POGS_PS1SDSSu_",TRIM(SASgalaxies_Jul2012_d25ge30le90!A88),".fits")</f>
        <v>POGS_PS1SDSSu_PGC1096363.fits</v>
      </c>
      <c r="B87">
        <f>SASgalaxies_Jul2012_d25ge30le90!H88</f>
        <v>0.05</v>
      </c>
      <c r="C87" s="6" t="str">
        <f>TRIM(SASgalaxies_Jul2012_d25ge30le90!A88)</f>
        <v>PGC1096363</v>
      </c>
      <c r="D87" t="str">
        <f>IF(TRIM(SASgalaxies_Jul2012_d25ge30le90!G88)="","Unk",TRIM(SASgalaxies_Jul2012_d25ge30le90!G88))</f>
        <v>S?</v>
      </c>
    </row>
    <row r="88" spans="1:4">
      <c r="A88" t="str">
        <f>CONCATENATE("POGS_PS1SDSSu_",TRIM(SASgalaxies_Jul2012_d25ge30le90!A89),".fits")</f>
        <v>POGS_PS1SDSSu_PGC068387.fits</v>
      </c>
      <c r="B88">
        <f>SASgalaxies_Jul2012_d25ge30le90!H89</f>
        <v>5.228E-2</v>
      </c>
      <c r="C88" t="str">
        <f>TRIM(SASgalaxies_Jul2012_d25ge30le90!A89)</f>
        <v>PGC068387</v>
      </c>
      <c r="D88" t="str">
        <f>IF(TRIM(SASgalaxies_Jul2012_d25ge30le90!G89)="","Unk",TRIM(SASgalaxies_Jul2012_d25ge30le90!G89))</f>
        <v>S?</v>
      </c>
    </row>
    <row r="89" spans="1:4">
      <c r="A89" t="str">
        <f>CONCATENATE("POGS_PS1SDSSu_",TRIM(SASgalaxies_Jul2012_d25ge30le90!A90),".fits")</f>
        <v>POGS_PS1SDSSu_PGC1175917.fits</v>
      </c>
      <c r="B89">
        <f>SASgalaxies_Jul2012_d25ge30le90!H90</f>
        <v>4.4123333333333334E-2</v>
      </c>
      <c r="C89" t="str">
        <f>TRIM(SASgalaxies_Jul2012_d25ge30le90!A90)</f>
        <v>PGC1175917</v>
      </c>
      <c r="D89" t="str">
        <f>IF(TRIM(SASgalaxies_Jul2012_d25ge30le90!G90)="","Unk",TRIM(SASgalaxies_Jul2012_d25ge30le90!G90))</f>
        <v>S?</v>
      </c>
    </row>
    <row r="90" spans="1:4">
      <c r="A90" t="str">
        <f>CONCATENATE("POGS_PS1SDSSu_",TRIM(SASgalaxies_Jul2012_d25ge30le90!A91),".fits")</f>
        <v>POGS_PS1SDSSu_PGC1078764.fits</v>
      </c>
      <c r="B90">
        <f>SASgalaxies_Jul2012_d25ge30le90!H91</f>
        <v>5.4699999999999999E-2</v>
      </c>
      <c r="C90" t="str">
        <f>TRIM(SASgalaxies_Jul2012_d25ge30le90!A91)</f>
        <v>PGC1078764</v>
      </c>
      <c r="D90" t="str">
        <f>IF(TRIM(SASgalaxies_Jul2012_d25ge30le90!G91)="","Unk",TRIM(SASgalaxies_Jul2012_d25ge30le90!G91))</f>
        <v>S?</v>
      </c>
    </row>
    <row r="91" spans="1:4">
      <c r="A91" t="str">
        <f>CONCATENATE("POGS_PS1SDSSu_",TRIM(SASgalaxies_Jul2012_d25ge30le90!A92),".fits")</f>
        <v>POGS_PS1SDSSu_PGC1113662.fits</v>
      </c>
      <c r="B91">
        <f>SASgalaxies_Jul2012_d25ge30le90!H92</f>
        <v>4.8619999999999997E-2</v>
      </c>
      <c r="C91" t="str">
        <f>TRIM(SASgalaxies_Jul2012_d25ge30le90!A92)</f>
        <v>PGC1113662</v>
      </c>
      <c r="D91" t="str">
        <f>IF(TRIM(SASgalaxies_Jul2012_d25ge30le90!G92)="","Unk",TRIM(SASgalaxies_Jul2012_d25ge30le90!G92))</f>
        <v>Sab</v>
      </c>
    </row>
    <row r="92" spans="1:4">
      <c r="A92" t="str">
        <f>CONCATENATE("POGS_PS1SDSSu_",TRIM(SASgalaxies_Jul2012_d25ge30le90!A93),".fits")</f>
        <v>POGS_PS1SDSSu_PGC1068487.fits</v>
      </c>
      <c r="B92">
        <f>SASgalaxies_Jul2012_d25ge30le90!H93</f>
        <v>5.5976666666666668E-2</v>
      </c>
      <c r="C92" t="str">
        <f>TRIM(SASgalaxies_Jul2012_d25ge30le90!A93)</f>
        <v>PGC1068487</v>
      </c>
      <c r="D92" t="str">
        <f>IF(TRIM(SASgalaxies_Jul2012_d25ge30le90!G93)="","Unk",TRIM(SASgalaxies_Jul2012_d25ge30le90!G93))</f>
        <v>E</v>
      </c>
    </row>
    <row r="93" spans="1:4">
      <c r="A93" t="str">
        <f>CONCATENATE("POGS_PS1SDSSu_",TRIM(SASgalaxies_Jul2012_d25ge30le90!A94),".fits")</f>
        <v>POGS_PS1SDSSu_PGC1156435.fits</v>
      </c>
      <c r="B93">
        <f>SASgalaxies_Jul2012_d25ge30le90!H94</f>
        <v>4.5326666666666668E-2</v>
      </c>
      <c r="C93" t="str">
        <f>TRIM(SASgalaxies_Jul2012_d25ge30le90!A94)</f>
        <v>PGC1156435</v>
      </c>
      <c r="D93" t="str">
        <f>IF(TRIM(SASgalaxies_Jul2012_d25ge30le90!G94)="","Unk",TRIM(SASgalaxies_Jul2012_d25ge30le90!G94))</f>
        <v>S0-a</v>
      </c>
    </row>
    <row r="94" spans="1:4">
      <c r="A94" t="str">
        <f>CONCATENATE("POGS_PS1SDSSu_",TRIM(SASgalaxies_Jul2012_d25ge30le90!A95),".fits")</f>
        <v>POGS_PS1SDSSu_PGC1099189.fits</v>
      </c>
      <c r="B94">
        <f>SASgalaxies_Jul2012_d25ge30le90!H95</f>
        <v>4.7986666666666664E-2</v>
      </c>
      <c r="C94" t="str">
        <f>TRIM(SASgalaxies_Jul2012_d25ge30le90!A95)</f>
        <v>PGC1099189</v>
      </c>
      <c r="D94" t="str">
        <f>IF(TRIM(SASgalaxies_Jul2012_d25ge30le90!G95)="","Unk",TRIM(SASgalaxies_Jul2012_d25ge30le90!G95))</f>
        <v>S?</v>
      </c>
    </row>
    <row r="95" spans="1:4">
      <c r="A95" t="str">
        <f>CONCATENATE("POGS_PS1SDSSu_",TRIM(SASgalaxies_Jul2012_d25ge30le90!A96),".fits")</f>
        <v>POGS_PS1SDSSu_PGC1126253.fits</v>
      </c>
      <c r="B95">
        <f>SASgalaxies_Jul2012_d25ge30le90!H96</f>
        <v>4.7350000000000003E-2</v>
      </c>
      <c r="C95" t="str">
        <f>TRIM(SASgalaxies_Jul2012_d25ge30le90!A96)</f>
        <v>PGC1126253</v>
      </c>
      <c r="D95" t="str">
        <f>IF(TRIM(SASgalaxies_Jul2012_d25ge30le90!G96)="","Unk",TRIM(SASgalaxies_Jul2012_d25ge30le90!G96))</f>
        <v>Sab</v>
      </c>
    </row>
    <row r="96" spans="1:4">
      <c r="A96" t="str">
        <f>CONCATENATE("POGS_PS1SDSSu_",TRIM(SASgalaxies_Jul2012_d25ge30le90!A97),".fits")</f>
        <v>POGS_PS1SDSSu_IC1437.fits</v>
      </c>
      <c r="B96">
        <f>SASgalaxies_Jul2012_d25ge30le90!H97</f>
        <v>2.9806666666666665E-2</v>
      </c>
      <c r="C96" t="str">
        <f>TRIM(SASgalaxies_Jul2012_d25ge30le90!A97)</f>
        <v>IC1437</v>
      </c>
      <c r="D96" t="str">
        <f>IF(TRIM(SASgalaxies_Jul2012_d25ge30le90!G97)="","Unk",TRIM(SASgalaxies_Jul2012_d25ge30le90!G97))</f>
        <v>S0-a</v>
      </c>
    </row>
    <row r="97" spans="1:4">
      <c r="A97" t="str">
        <f>CONCATENATE("POGS_PS1SDSSu_",TRIM(SASgalaxies_Jul2012_d25ge30le90!A98),".fits")</f>
        <v>POGS_PS1SDSSu_PGC1258513.fits</v>
      </c>
      <c r="B97">
        <f>SASgalaxies_Jul2012_d25ge30le90!H98</f>
        <v>0.05</v>
      </c>
      <c r="C97" t="str">
        <f>TRIM(SASgalaxies_Jul2012_d25ge30le90!A98)</f>
        <v>PGC1258513</v>
      </c>
      <c r="D97" t="str">
        <f>IF(TRIM(SASgalaxies_Jul2012_d25ge30le90!G98)="","Unk",TRIM(SASgalaxies_Jul2012_d25ge30le90!G98))</f>
        <v>S?</v>
      </c>
    </row>
    <row r="98" spans="1:4">
      <c r="A98" t="str">
        <f>CONCATENATE("POGS_PS1SDSSu_",TRIM(SASgalaxies_Jul2012_d25ge30le90!A99),".fits")</f>
        <v>POGS_PS1SDSSu_SDSSJ221602.78+001251.0.fits</v>
      </c>
      <c r="B98">
        <f>SASgalaxies_Jul2012_d25ge30le90!H99</f>
        <v>0.05</v>
      </c>
      <c r="C98" t="str">
        <f>TRIM(SASgalaxies_Jul2012_d25ge30le90!A99)</f>
        <v>SDSSJ221602.78+001251.0</v>
      </c>
      <c r="D98" t="str">
        <f>IF(TRIM(SASgalaxies_Jul2012_d25ge30le90!G99)="","Unk",TRIM(SASgalaxies_Jul2012_d25ge30le90!G99))</f>
        <v>Unk</v>
      </c>
    </row>
    <row r="99" spans="1:4">
      <c r="A99" t="str">
        <f>CONCATENATE("POGS_PS1SDSSu_",TRIM(SASgalaxies_Jul2012_d25ge30le90!A100),".fits")</f>
        <v>POGS_PS1SDSSu_PGC1083374.fits</v>
      </c>
      <c r="B99">
        <f>SASgalaxies_Jul2012_d25ge30le90!H100</f>
        <v>5.5893333333333337E-2</v>
      </c>
      <c r="C99" t="str">
        <f>TRIM(SASgalaxies_Jul2012_d25ge30le90!A100)</f>
        <v>PGC1083374</v>
      </c>
      <c r="D99" t="str">
        <f>IF(TRIM(SASgalaxies_Jul2012_d25ge30le90!G100)="","Unk",TRIM(SASgalaxies_Jul2012_d25ge30le90!G100))</f>
        <v>Sab</v>
      </c>
    </row>
    <row r="100" spans="1:4">
      <c r="A100" t="str">
        <f>CONCATENATE("POGS_PS1SDSSu_",TRIM(SASgalaxies_Jul2012_d25ge30le90!A101),".fits")</f>
        <v>POGS_PS1SDSSu_PGC1070270.fits</v>
      </c>
      <c r="B100">
        <f>SASgalaxies_Jul2012_d25ge30le90!H101</f>
        <v>0.05</v>
      </c>
      <c r="C100" t="str">
        <f>TRIM(SASgalaxies_Jul2012_d25ge30le90!A101)</f>
        <v>PGC1070270</v>
      </c>
      <c r="D100" t="str">
        <f>IF(TRIM(SASgalaxies_Jul2012_d25ge30le90!G101)="","Unk",TRIM(SASgalaxies_Jul2012_d25ge30le90!G101))</f>
        <v>S?</v>
      </c>
    </row>
    <row r="101" spans="1:4">
      <c r="A101" t="str">
        <f>CONCATENATE("POGS_PS1SDSSu_",TRIM(SASgalaxies_Jul2012_d25ge30le90!A102),".fits")</f>
        <v>POGS_PS1SDSSu_UGC11970.fits</v>
      </c>
      <c r="B101">
        <f>SASgalaxies_Jul2012_d25ge30le90!H102</f>
        <v>3.8633333333333332E-2</v>
      </c>
      <c r="C101" t="str">
        <f>TRIM(SASgalaxies_Jul2012_d25ge30le90!A102)</f>
        <v>UGC11970</v>
      </c>
      <c r="D101" t="str">
        <f>IF(TRIM(SASgalaxies_Jul2012_d25ge30le90!G102)="","Unk",TRIM(SASgalaxies_Jul2012_d25ge30le90!G102))</f>
        <v>SBb</v>
      </c>
    </row>
    <row r="102" spans="1:4">
      <c r="A102" t="str">
        <f>CONCATENATE("POGS_PS1SDSSu_",TRIM(SASgalaxies_Jul2012_d25ge30le90!A103),".fits")</f>
        <v>POGS_PS1SDSSu_PGC1130217.fits</v>
      </c>
      <c r="B102">
        <f>SASgalaxies_Jul2012_d25ge30le90!H103</f>
        <v>7.684666666666666E-2</v>
      </c>
      <c r="C102" t="str">
        <f>TRIM(SASgalaxies_Jul2012_d25ge30le90!A103)</f>
        <v>PGC1130217</v>
      </c>
      <c r="D102" t="str">
        <f>IF(TRIM(SASgalaxies_Jul2012_d25ge30le90!G103)="","Unk",TRIM(SASgalaxies_Jul2012_d25ge30le90!G103))</f>
        <v>S?</v>
      </c>
    </row>
    <row r="103" spans="1:4">
      <c r="A103" t="str">
        <f>CONCATENATE("POGS_PS1SDSSu_",TRIM(SASgalaxies_Jul2012_d25ge30le90!A104),".fits")</f>
        <v>POGS_PS1SDSSu_PGC1068274.fits</v>
      </c>
      <c r="B103">
        <f>SASgalaxies_Jul2012_d25ge30le90!H104</f>
        <v>0.05</v>
      </c>
      <c r="C103" t="str">
        <f>TRIM(SASgalaxies_Jul2012_d25ge30le90!A104)</f>
        <v>PGC1068274</v>
      </c>
      <c r="D103" t="str">
        <f>IF(TRIM(SASgalaxies_Jul2012_d25ge30le90!G104)="","Unk",TRIM(SASgalaxies_Jul2012_d25ge30le90!G104))</f>
        <v>Unk</v>
      </c>
    </row>
    <row r="104" spans="1:4">
      <c r="A104" t="str">
        <f>CONCATENATE("POGS_PS1SDSSu_",TRIM(SASgalaxies_Jul2012_d25ge30le90!A105),".fits")</f>
        <v>POGS_PS1SDSSu_PGC191801.fits</v>
      </c>
      <c r="B104">
        <f>SASgalaxies_Jul2012_d25ge30le90!H105</f>
        <v>0.05</v>
      </c>
      <c r="C104" t="str">
        <f>TRIM(SASgalaxies_Jul2012_d25ge30le90!A105)</f>
        <v>PGC191801</v>
      </c>
      <c r="D104" t="str">
        <f>IF(TRIM(SASgalaxies_Jul2012_d25ge30le90!G105)="","Unk",TRIM(SASgalaxies_Jul2012_d25ge30le90!G105))</f>
        <v>S0-a</v>
      </c>
    </row>
    <row r="105" spans="1:4">
      <c r="A105" t="str">
        <f>CONCATENATE("POGS_PS1SDSSu_",TRIM(SASgalaxies_Jul2012_d25ge30le90!A106),".fits")</f>
        <v>POGS_PS1SDSSu_PGC191813.fits</v>
      </c>
      <c r="B105">
        <f>SASgalaxies_Jul2012_d25ge30le90!H106</f>
        <v>5.6506666666666663E-2</v>
      </c>
      <c r="C105" t="str">
        <f>TRIM(SASgalaxies_Jul2012_d25ge30le90!A106)</f>
        <v>PGC191813</v>
      </c>
      <c r="D105" t="str">
        <f>IF(TRIM(SASgalaxies_Jul2012_d25ge30le90!G106)="","Unk",TRIM(SASgalaxies_Jul2012_d25ge30le90!G106))</f>
        <v>S?</v>
      </c>
    </row>
    <row r="106" spans="1:4">
      <c r="A106" t="str">
        <f>CONCATENATE("POGS_PS1SDSSu_",TRIM(SASgalaxies_Jul2012_d25ge30le90!A107),".fits")</f>
        <v>POGS_PS1SDSSu_PGC191829.fits</v>
      </c>
      <c r="B106">
        <f>SASgalaxies_Jul2012_d25ge30le90!H107</f>
        <v>6.1006666666666667E-2</v>
      </c>
      <c r="C106" t="str">
        <f>TRIM(SASgalaxies_Jul2012_d25ge30le90!A107)</f>
        <v>PGC191829</v>
      </c>
      <c r="D106" t="str">
        <f>IF(TRIM(SASgalaxies_Jul2012_d25ge30le90!G107)="","Unk",TRIM(SASgalaxies_Jul2012_d25ge30le90!G107))</f>
        <v>S0-a</v>
      </c>
    </row>
    <row r="107" spans="1:4">
      <c r="A107" t="str">
        <f>CONCATENATE("POGS_PS1SDSSu_",TRIM(SASgalaxies_Jul2012_d25ge30le90!A108),".fits")</f>
        <v>POGS_PS1SDSSu_PGC1069382.fits</v>
      </c>
      <c r="B107">
        <f>SASgalaxies_Jul2012_d25ge30le90!H108</f>
        <v>0.05</v>
      </c>
      <c r="C107" t="str">
        <f>TRIM(SASgalaxies_Jul2012_d25ge30le90!A108)</f>
        <v>PGC1069382</v>
      </c>
      <c r="D107" t="str">
        <f>IF(TRIM(SASgalaxies_Jul2012_d25ge30le90!G108)="","Unk",TRIM(SASgalaxies_Jul2012_d25ge30le90!G108))</f>
        <v>S?</v>
      </c>
    </row>
    <row r="108" spans="1:4">
      <c r="A108" t="str">
        <f>CONCATENATE("POGS_PS1SDSSu_",TRIM(SASgalaxies_Jul2012_d25ge30le90!A109),".fits")</f>
        <v>POGS_PS1SDSSu_PGC1224771.fits</v>
      </c>
      <c r="B108">
        <f>SASgalaxies_Jul2012_d25ge30le90!H109</f>
        <v>0.05</v>
      </c>
      <c r="C108" t="str">
        <f>TRIM(SASgalaxies_Jul2012_d25ge30le90!A109)</f>
        <v>PGC1224771</v>
      </c>
      <c r="D108" t="str">
        <f>IF(TRIM(SASgalaxies_Jul2012_d25ge30le90!G109)="","Unk",TRIM(SASgalaxies_Jul2012_d25ge30le90!G109))</f>
        <v>S?</v>
      </c>
    </row>
    <row r="109" spans="1:4">
      <c r="A109" t="str">
        <f>CONCATENATE("POGS_PS1SDSSu_",TRIM(SASgalaxies_Jul2012_d25ge30le90!A110),".fits")</f>
        <v>POGS_PS1SDSSu_PGC191857.fits</v>
      </c>
      <c r="B109">
        <f>SASgalaxies_Jul2012_d25ge30le90!H110</f>
        <v>9.1793333333333338E-2</v>
      </c>
      <c r="C109" t="str">
        <f>TRIM(SASgalaxies_Jul2012_d25ge30le90!A110)</f>
        <v>PGC191857</v>
      </c>
      <c r="D109" t="str">
        <f>IF(TRIM(SASgalaxies_Jul2012_d25ge30le90!G110)="","Unk",TRIM(SASgalaxies_Jul2012_d25ge30le90!G110))</f>
        <v>Sab</v>
      </c>
    </row>
    <row r="110" spans="1:4">
      <c r="A110" t="str">
        <f>CONCATENATE("POGS_PS1SDSSu_",TRIM(SASgalaxies_Jul2012_d25ge30le90!A111),".fits")</f>
        <v>POGS_PS1SDSSu_PGC191860.fits</v>
      </c>
      <c r="B110">
        <f>SASgalaxies_Jul2012_d25ge30le90!H111</f>
        <v>5.7849999999999999E-2</v>
      </c>
      <c r="C110" t="str">
        <f>TRIM(SASgalaxies_Jul2012_d25ge30le90!A111)</f>
        <v>PGC191860</v>
      </c>
      <c r="D110" t="str">
        <f>IF(TRIM(SASgalaxies_Jul2012_d25ge30le90!G111)="","Unk",TRIM(SASgalaxies_Jul2012_d25ge30le90!G111))</f>
        <v>Unk</v>
      </c>
    </row>
    <row r="111" spans="1:4">
      <c r="A111" t="str">
        <f>CONCATENATE("POGS_PS1SDSSu_",TRIM(SASgalaxies_Jul2012_d25ge30le90!A112),".fits")</f>
        <v>POGS_PS1SDSSu_PGC1071858.fits</v>
      </c>
      <c r="B111">
        <f>SASgalaxies_Jul2012_d25ge30le90!H112</f>
        <v>0.05</v>
      </c>
      <c r="C111" t="str">
        <f>TRIM(SASgalaxies_Jul2012_d25ge30le90!A112)</f>
        <v>PGC1071858</v>
      </c>
      <c r="D111" t="str">
        <f>IF(TRIM(SASgalaxies_Jul2012_d25ge30le90!G112)="","Unk",TRIM(SASgalaxies_Jul2012_d25ge30le90!G112))</f>
        <v>Unk</v>
      </c>
    </row>
    <row r="112" spans="1:4">
      <c r="A112" t="str">
        <f>CONCATENATE("POGS_PS1SDSSu_",TRIM(SASgalaxies_Jul2012_d25ge30le90!A113),".fits")</f>
        <v>POGS_PS1SDSSu_PGC1071910.fits</v>
      </c>
      <c r="B112">
        <f>SASgalaxies_Jul2012_d25ge30le90!H113</f>
        <v>0.05</v>
      </c>
      <c r="C112" t="str">
        <f>TRIM(SASgalaxies_Jul2012_d25ge30le90!A113)</f>
        <v>PGC1071910</v>
      </c>
      <c r="D112" t="str">
        <f>IF(TRIM(SASgalaxies_Jul2012_d25ge30le90!G113)="","Unk",TRIM(SASgalaxies_Jul2012_d25ge30le90!G113))</f>
        <v>S?</v>
      </c>
    </row>
    <row r="113" spans="1:4">
      <c r="A113" t="str">
        <f>CONCATENATE("POGS_PS1SDSSu_",TRIM(SASgalaxies_Jul2012_d25ge30le90!A114),".fits")</f>
        <v>POGS_PS1SDSSu_PGC191900.fits</v>
      </c>
      <c r="B113">
        <f>SASgalaxies_Jul2012_d25ge30le90!H114</f>
        <v>5.7110000000000001E-2</v>
      </c>
      <c r="C113" t="str">
        <f>TRIM(SASgalaxies_Jul2012_d25ge30le90!A114)</f>
        <v>PGC191900</v>
      </c>
      <c r="D113" t="str">
        <f>IF(TRIM(SASgalaxies_Jul2012_d25ge30le90!G114)="","Unk",TRIM(SASgalaxies_Jul2012_d25ge30le90!G114))</f>
        <v>Sab</v>
      </c>
    </row>
    <row r="114" spans="1:4">
      <c r="A114" t="str">
        <f>CONCATENATE("POGS_PS1SDSSu_",TRIM(SASgalaxies_Jul2012_d25ge30le90!A115),".fits")</f>
        <v>POGS_PS1SDSSu_PGC191903.fits</v>
      </c>
      <c r="B114">
        <f>SASgalaxies_Jul2012_d25ge30le90!H115</f>
        <v>5.609666666666667E-2</v>
      </c>
      <c r="C114" t="str">
        <f>TRIM(SASgalaxies_Jul2012_d25ge30le90!A115)</f>
        <v>PGC191903</v>
      </c>
      <c r="D114" t="str">
        <f>IF(TRIM(SASgalaxies_Jul2012_d25ge30le90!G115)="","Unk",TRIM(SASgalaxies_Jul2012_d25ge30le90!G115))</f>
        <v>S0-a</v>
      </c>
    </row>
    <row r="115" spans="1:4">
      <c r="A115" t="str">
        <f>CONCATENATE("POGS_PS1SDSSu_",TRIM(SASgalaxies_Jul2012_d25ge30le90!A116),".fits")</f>
        <v>POGS_PS1SDSSu_PGC191908.fits</v>
      </c>
      <c r="B115">
        <f>SASgalaxies_Jul2012_d25ge30le90!H116</f>
        <v>5.5629999999999999E-2</v>
      </c>
      <c r="C115" t="str">
        <f>TRIM(SASgalaxies_Jul2012_d25ge30le90!A116)</f>
        <v>PGC191908</v>
      </c>
      <c r="D115" t="str">
        <f>IF(TRIM(SASgalaxies_Jul2012_d25ge30le90!G116)="","Unk",TRIM(SASgalaxies_Jul2012_d25ge30le90!G116))</f>
        <v>Sab</v>
      </c>
    </row>
    <row r="116" spans="1:4">
      <c r="A116" t="str">
        <f>CONCATENATE("POGS_PS1SDSSu_",TRIM(SASgalaxies_Jul2012_d25ge30le90!A117),".fits")</f>
        <v>POGS_PS1SDSSu_2MASXJ22183385-0041169.fits</v>
      </c>
      <c r="B116">
        <f>SASgalaxies_Jul2012_d25ge30le90!H117</f>
        <v>0.11416333333333334</v>
      </c>
      <c r="C116" t="str">
        <f>TRIM(SASgalaxies_Jul2012_d25ge30le90!A117)</f>
        <v>2MASXJ22183385-0041169</v>
      </c>
      <c r="D116" t="str">
        <f>IF(TRIM(SASgalaxies_Jul2012_d25ge30le90!G117)="","Unk",TRIM(SASgalaxies_Jul2012_d25ge30le90!G117))</f>
        <v>S?</v>
      </c>
    </row>
    <row r="117" spans="1:4">
      <c r="A117" t="str">
        <f>CONCATENATE("POGS_PS1SDSSu_",TRIM(SASgalaxies_Jul2012_d25ge30le90!A118),".fits")</f>
        <v>POGS_PS1SDSSu_PGC068549.fits</v>
      </c>
      <c r="B117">
        <f>SASgalaxies_Jul2012_d25ge30le90!H118</f>
        <v>1.6556666666666667E-2</v>
      </c>
      <c r="C117" t="str">
        <f>TRIM(SASgalaxies_Jul2012_d25ge30le90!A118)</f>
        <v>PGC068549</v>
      </c>
      <c r="D117" t="str">
        <f>IF(TRIM(SASgalaxies_Jul2012_d25ge30le90!G118)="","Unk",TRIM(SASgalaxies_Jul2012_d25ge30le90!G118))</f>
        <v>SABc</v>
      </c>
    </row>
    <row r="118" spans="1:4">
      <c r="A118" t="str">
        <f>CONCATENATE("POGS_PS1SDSSu_",TRIM(SASgalaxies_Jul2012_d25ge30le90!A119),".fits")</f>
        <v>POGS_PS1SDSSu_PGC1078788.fits</v>
      </c>
      <c r="B118">
        <f>SASgalaxies_Jul2012_d25ge30le90!H119</f>
        <v>8.9203333333333329E-2</v>
      </c>
      <c r="C118" t="str">
        <f>TRIM(SASgalaxies_Jul2012_d25ge30le90!A119)</f>
        <v>PGC1078788</v>
      </c>
      <c r="D118" t="str">
        <f>IF(TRIM(SASgalaxies_Jul2012_d25ge30le90!G119)="","Unk",TRIM(SASgalaxies_Jul2012_d25ge30le90!G119))</f>
        <v>Sab</v>
      </c>
    </row>
    <row r="119" spans="1:4">
      <c r="A119" t="str">
        <f>CONCATENATE("POGS_PS1SDSSu_",TRIM(SASgalaxies_Jul2012_d25ge30le90!A120),".fits")</f>
        <v>POGS_PS1SDSSu_UGC11982.fits</v>
      </c>
      <c r="B119">
        <f>SASgalaxies_Jul2012_d25ge30le90!H120</f>
        <v>1.6443333333333334E-2</v>
      </c>
      <c r="C119" t="str">
        <f>TRIM(SASgalaxies_Jul2012_d25ge30le90!A120)</f>
        <v>UGC11982</v>
      </c>
      <c r="D119" t="str">
        <f>IF(TRIM(SASgalaxies_Jul2012_d25ge30le90!G120)="","Unk",TRIM(SASgalaxies_Jul2012_d25ge30le90!G120))</f>
        <v>SBc</v>
      </c>
    </row>
    <row r="120" spans="1:4">
      <c r="A120" t="str">
        <f>CONCATENATE("POGS_PS1SDSSu_",TRIM(SASgalaxies_Jul2012_d25ge30le90!A121),".fits")</f>
        <v>POGS_PS1SDSSu_PGC1076406.fits</v>
      </c>
      <c r="B120">
        <f>SASgalaxies_Jul2012_d25ge30le90!H121</f>
        <v>5.6326666666666664E-2</v>
      </c>
      <c r="C120" t="str">
        <f>TRIM(SASgalaxies_Jul2012_d25ge30le90!A121)</f>
        <v>PGC1076406</v>
      </c>
      <c r="D120" t="str">
        <f>IF(TRIM(SASgalaxies_Jul2012_d25ge30le90!G121)="","Unk",TRIM(SASgalaxies_Jul2012_d25ge30le90!G121))</f>
        <v>S?</v>
      </c>
    </row>
    <row r="121" spans="1:4">
      <c r="A121" t="str">
        <f>CONCATENATE("POGS_PS1SDSSu_",TRIM(SASgalaxies_Jul2012_d25ge30le90!A122),".fits")</f>
        <v>POGS_PS1SDSSu_PGC1070276.fits</v>
      </c>
      <c r="B121">
        <f>SASgalaxies_Jul2012_d25ge30le90!H122</f>
        <v>0.05</v>
      </c>
      <c r="C121" t="str">
        <f>TRIM(SASgalaxies_Jul2012_d25ge30le90!A122)</f>
        <v>PGC1070276</v>
      </c>
      <c r="D121" t="str">
        <f>IF(TRIM(SASgalaxies_Jul2012_d25ge30le90!G122)="","Unk",TRIM(SASgalaxies_Jul2012_d25ge30le90!G122))</f>
        <v>S?</v>
      </c>
    </row>
    <row r="122" spans="1:4">
      <c r="A122" t="str">
        <f>CONCATENATE("POGS_PS1SDSSu_",TRIM(SASgalaxies_Jul2012_d25ge30le90!A123),".fits")</f>
        <v>POGS_PS1SDSSu_PGC1070345.fits</v>
      </c>
      <c r="B122">
        <f>SASgalaxies_Jul2012_d25ge30le90!H123</f>
        <v>0.05</v>
      </c>
      <c r="C122" t="str">
        <f>TRIM(SASgalaxies_Jul2012_d25ge30le90!A123)</f>
        <v>PGC1070345</v>
      </c>
      <c r="D122" t="str">
        <f>IF(TRIM(SASgalaxies_Jul2012_d25ge30le90!G123)="","Unk",TRIM(SASgalaxies_Jul2012_d25ge30le90!G123))</f>
        <v>S?</v>
      </c>
    </row>
    <row r="123" spans="1:4">
      <c r="A123" t="str">
        <f>CONCATENATE("POGS_PS1SDSSu_",TRIM(SASgalaxies_Jul2012_d25ge30le90!A124),".fits")</f>
        <v>POGS_PS1SDSSu_PGC1070754.fits</v>
      </c>
      <c r="B123">
        <f>SASgalaxies_Jul2012_d25ge30le90!H124</f>
        <v>8.7816666666666668E-2</v>
      </c>
      <c r="C123" t="str">
        <f>TRIM(SASgalaxies_Jul2012_d25ge30le90!A124)</f>
        <v>PGC1070754</v>
      </c>
      <c r="D123" t="str">
        <f>IF(TRIM(SASgalaxies_Jul2012_d25ge30le90!G124)="","Unk",TRIM(SASgalaxies_Jul2012_d25ge30le90!G124))</f>
        <v>S0-a</v>
      </c>
    </row>
    <row r="124" spans="1:4">
      <c r="A124" t="str">
        <f>CONCATENATE("POGS_PS1SDSSu_",TRIM(SASgalaxies_Jul2012_d25ge30le90!A125),".fits")</f>
        <v>POGS_PS1SDSSu_PGC1225555.fits</v>
      </c>
      <c r="B124">
        <f>SASgalaxies_Jul2012_d25ge30le90!H125</f>
        <v>0.05</v>
      </c>
      <c r="C124" t="str">
        <f>TRIM(SASgalaxies_Jul2012_d25ge30le90!A125)</f>
        <v>PGC1225555</v>
      </c>
      <c r="D124" t="str">
        <f>IF(TRIM(SASgalaxies_Jul2012_d25ge30le90!G125)="","Unk",TRIM(SASgalaxies_Jul2012_d25ge30le90!G125))</f>
        <v>S?</v>
      </c>
    </row>
    <row r="125" spans="1:4">
      <c r="A125" t="str">
        <f>CONCATENATE("POGS_PS1SDSSu_",TRIM(SASgalaxies_Jul2012_d25ge30le90!A126),".fits")</f>
        <v>POGS_PS1SDSSu_PGC1070711.fits</v>
      </c>
      <c r="B125">
        <f>SASgalaxies_Jul2012_d25ge30le90!H126</f>
        <v>0.05</v>
      </c>
      <c r="C125" t="str">
        <f>TRIM(SASgalaxies_Jul2012_d25ge30le90!A126)</f>
        <v>PGC1070711</v>
      </c>
      <c r="D125" t="str">
        <f>IF(TRIM(SASgalaxies_Jul2012_d25ge30le90!G126)="","Unk",TRIM(SASgalaxies_Jul2012_d25ge30le90!G126))</f>
        <v>S?</v>
      </c>
    </row>
    <row r="126" spans="1:4">
      <c r="A126" t="str">
        <f>CONCATENATE("POGS_PS1SDSSu_",TRIM(SASgalaxies_Jul2012_d25ge30le90!A127),".fits")</f>
        <v>POGS_PS1SDSSu_PGC068568.fits</v>
      </c>
      <c r="B126">
        <f>SASgalaxies_Jul2012_d25ge30le90!H127</f>
        <v>0.05</v>
      </c>
      <c r="C126" t="str">
        <f>TRIM(SASgalaxies_Jul2012_d25ge30le90!A127)</f>
        <v>PGC068568</v>
      </c>
      <c r="D126" t="str">
        <f>IF(TRIM(SASgalaxies_Jul2012_d25ge30le90!G127)="","Unk",TRIM(SASgalaxies_Jul2012_d25ge30le90!G127))</f>
        <v>S?</v>
      </c>
    </row>
    <row r="127" spans="1:4">
      <c r="A127" t="str">
        <f>CONCATENATE("POGS_PS1SDSSu_",TRIM(SASgalaxies_Jul2012_d25ge30le90!A128),".fits")</f>
        <v>POGS_PS1SDSSu_PGC1074282.fits</v>
      </c>
      <c r="B127">
        <f>SASgalaxies_Jul2012_d25ge30le90!H128</f>
        <v>0.05</v>
      </c>
      <c r="C127" t="str">
        <f>TRIM(SASgalaxies_Jul2012_d25ge30le90!A128)</f>
        <v>PGC1074282</v>
      </c>
      <c r="D127" t="str">
        <f>IF(TRIM(SASgalaxies_Jul2012_d25ge30le90!G128)="","Unk",TRIM(SASgalaxies_Jul2012_d25ge30le90!G128))</f>
        <v>S?</v>
      </c>
    </row>
    <row r="128" spans="1:4">
      <c r="A128" t="str">
        <f>CONCATENATE("POGS_PS1SDSSu_",TRIM(SASgalaxies_Jul2012_d25ge30le90!A129),".fits")</f>
        <v>POGS_PS1SDSSu_PGC1069369.fits</v>
      </c>
      <c r="B128">
        <f>SASgalaxies_Jul2012_d25ge30le90!H129</f>
        <v>0.05</v>
      </c>
      <c r="C128" t="str">
        <f>TRIM(SASgalaxies_Jul2012_d25ge30le90!A129)</f>
        <v>PGC1069369</v>
      </c>
      <c r="D128" t="str">
        <f>IF(TRIM(SASgalaxies_Jul2012_d25ge30le90!G129)="","Unk",TRIM(SASgalaxies_Jul2012_d25ge30le90!G129))</f>
        <v>Unk</v>
      </c>
    </row>
    <row r="129" spans="1:4">
      <c r="A129" t="str">
        <f>CONCATENATE("POGS_PS1SDSSu_",TRIM(SASgalaxies_Jul2012_d25ge30le90!A130),".fits")</f>
        <v>POGS_PS1SDSSu_PGC1070267.fits</v>
      </c>
      <c r="B129">
        <f>SASgalaxies_Jul2012_d25ge30le90!H130</f>
        <v>6.171666666666667E-2</v>
      </c>
      <c r="C129" t="str">
        <f>TRIM(SASgalaxies_Jul2012_d25ge30le90!A130)</f>
        <v>PGC1070267</v>
      </c>
      <c r="D129" t="str">
        <f>IF(TRIM(SASgalaxies_Jul2012_d25ge30le90!G130)="","Unk",TRIM(SASgalaxies_Jul2012_d25ge30le90!G130))</f>
        <v>S?</v>
      </c>
    </row>
    <row r="130" spans="1:4">
      <c r="A130" t="str">
        <f>CONCATENATE("POGS_PS1SDSSu_",TRIM(SASgalaxies_Jul2012_d25ge30le90!A131),".fits")</f>
        <v>POGS_PS1SDSSu_PGC1207487.fits</v>
      </c>
      <c r="B130">
        <f>SASgalaxies_Jul2012_d25ge30le90!H131</f>
        <v>0.05</v>
      </c>
      <c r="C130" t="str">
        <f>TRIM(SASgalaxies_Jul2012_d25ge30le90!A131)</f>
        <v>PGC1207487</v>
      </c>
      <c r="D130" t="str">
        <f>IF(TRIM(SASgalaxies_Jul2012_d25ge30le90!G131)="","Unk",TRIM(SASgalaxies_Jul2012_d25ge30le90!G131))</f>
        <v>S?</v>
      </c>
    </row>
    <row r="131" spans="1:4">
      <c r="A131" t="str">
        <f>CONCATENATE("POGS_PS1SDSSu_",TRIM(SASgalaxies_Jul2012_d25ge30le90!A132),".fits")</f>
        <v>POGS_PS1SDSSu_PGC1077467.fits</v>
      </c>
      <c r="B131">
        <f>SASgalaxies_Jul2012_d25ge30le90!H132</f>
        <v>9.0763333333333335E-2</v>
      </c>
      <c r="C131" t="str">
        <f>TRIM(SASgalaxies_Jul2012_d25ge30le90!A132)</f>
        <v>PGC1077467</v>
      </c>
      <c r="D131" t="str">
        <f>IF(TRIM(SASgalaxies_Jul2012_d25ge30le90!G132)="","Unk",TRIM(SASgalaxies_Jul2012_d25ge30le90!G132))</f>
        <v>S?</v>
      </c>
    </row>
    <row r="132" spans="1:4">
      <c r="A132" t="str">
        <f>CONCATENATE("POGS_PS1SDSSu_",TRIM(SASgalaxies_Jul2012_d25ge30le90!A133),".fits")</f>
        <v>POGS_PS1SDSSu_PGC1074663.fits</v>
      </c>
      <c r="B132">
        <f>SASgalaxies_Jul2012_d25ge30le90!H133</f>
        <v>5.5973333333333333E-2</v>
      </c>
      <c r="C132" t="str">
        <f>TRIM(SASgalaxies_Jul2012_d25ge30le90!A133)</f>
        <v>PGC1074663</v>
      </c>
      <c r="D132" t="str">
        <f>IF(TRIM(SASgalaxies_Jul2012_d25ge30le90!G133)="","Unk",TRIM(SASgalaxies_Jul2012_d25ge30le90!G133))</f>
        <v>Sab</v>
      </c>
    </row>
    <row r="133" spans="1:4">
      <c r="A133" t="str">
        <f>CONCATENATE("POGS_PS1SDSSu_",TRIM(SASgalaxies_Jul2012_d25ge30le90!A134),".fits")</f>
        <v>POGS_PS1SDSSu_PGC068590.fits</v>
      </c>
      <c r="B133">
        <f>SASgalaxies_Jul2012_d25ge30le90!H134</f>
        <v>5.6666666666666664E-2</v>
      </c>
      <c r="C133" t="str">
        <f>TRIM(SASgalaxies_Jul2012_d25ge30le90!A134)</f>
        <v>PGC068590</v>
      </c>
      <c r="D133" t="str">
        <f>IF(TRIM(SASgalaxies_Jul2012_d25ge30le90!G134)="","Unk",TRIM(SASgalaxies_Jul2012_d25ge30le90!G134))</f>
        <v>Sb</v>
      </c>
    </row>
    <row r="134" spans="1:4">
      <c r="A134" t="str">
        <f>CONCATENATE("POGS_PS1SDSSu_",TRIM(SASgalaxies_Jul2012_d25ge30le90!A135),".fits")</f>
        <v>POGS_PS1SDSSu_PGC1244747.fits</v>
      </c>
      <c r="B134">
        <f>SASgalaxies_Jul2012_d25ge30le90!H135</f>
        <v>0.05</v>
      </c>
      <c r="C134" t="str">
        <f>TRIM(SASgalaxies_Jul2012_d25ge30le90!A135)</f>
        <v>PGC1244747</v>
      </c>
      <c r="D134" t="str">
        <f>IF(TRIM(SASgalaxies_Jul2012_d25ge30le90!G135)="","Unk",TRIM(SASgalaxies_Jul2012_d25ge30le90!G135))</f>
        <v>S?</v>
      </c>
    </row>
    <row r="135" spans="1:4">
      <c r="A135" t="str">
        <f>CONCATENATE("POGS_PS1SDSSu_",TRIM(SASgalaxies_Jul2012_d25ge30le90!A136),".fits")</f>
        <v>POGS_PS1SDSSu_PGC1098852.fits</v>
      </c>
      <c r="B135">
        <f>SASgalaxies_Jul2012_d25ge30le90!H136</f>
        <v>4.2130000000000001E-2</v>
      </c>
      <c r="C135" t="str">
        <f>TRIM(SASgalaxies_Jul2012_d25ge30le90!A136)</f>
        <v>PGC1098852</v>
      </c>
      <c r="D135" t="str">
        <f>IF(TRIM(SASgalaxies_Jul2012_d25ge30le90!G136)="","Unk",TRIM(SASgalaxies_Jul2012_d25ge30le90!G136))</f>
        <v>Sab</v>
      </c>
    </row>
    <row r="136" spans="1:4">
      <c r="A136" t="str">
        <f>CONCATENATE("POGS_PS1SDSSu_",TRIM(SASgalaxies_Jul2012_d25ge30le90!A137),".fits")</f>
        <v>POGS_PS1SDSSu_PGC1163530.fits</v>
      </c>
      <c r="B136">
        <f>SASgalaxies_Jul2012_d25ge30le90!H137</f>
        <v>6.1216666666666669E-2</v>
      </c>
      <c r="C136" t="str">
        <f>TRIM(SASgalaxies_Jul2012_d25ge30le90!A137)</f>
        <v>PGC1163530</v>
      </c>
      <c r="D136" t="str">
        <f>IF(TRIM(SASgalaxies_Jul2012_d25ge30le90!G137)="","Unk",TRIM(SASgalaxies_Jul2012_d25ge30le90!G137))</f>
        <v>S?</v>
      </c>
    </row>
    <row r="137" spans="1:4">
      <c r="A137" t="str">
        <f>CONCATENATE("POGS_PS1SDSSu_",TRIM(SASgalaxies_Jul2012_d25ge30le90!A138),".fits")</f>
        <v>POGS_PS1SDSSu_PGC1125220.fits</v>
      </c>
      <c r="B137">
        <f>SASgalaxies_Jul2012_d25ge30le90!H138</f>
        <v>3.771E-2</v>
      </c>
      <c r="C137" t="str">
        <f>TRIM(SASgalaxies_Jul2012_d25ge30le90!A138)</f>
        <v>PGC1125220</v>
      </c>
      <c r="D137" t="str">
        <f>IF(TRIM(SASgalaxies_Jul2012_d25ge30le90!G138)="","Unk",TRIM(SASgalaxies_Jul2012_d25ge30le90!G138))</f>
        <v>S?</v>
      </c>
    </row>
    <row r="138" spans="1:4">
      <c r="A138" t="str">
        <f>CONCATENATE("POGS_PS1SDSSu_",TRIM(SASgalaxies_Jul2012_d25ge30le90!A139),".fits")</f>
        <v>POGS_PS1SDSSu_PGC1083253.fits</v>
      </c>
      <c r="B138">
        <f>SASgalaxies_Jul2012_d25ge30le90!H139</f>
        <v>5.6529999999999997E-2</v>
      </c>
      <c r="C138" t="str">
        <f>TRIM(SASgalaxies_Jul2012_d25ge30le90!A139)</f>
        <v>PGC1083253</v>
      </c>
      <c r="D138" t="str">
        <f>IF(TRIM(SASgalaxies_Jul2012_d25ge30le90!G139)="","Unk",TRIM(SASgalaxies_Jul2012_d25ge30le90!G139))</f>
        <v>S?</v>
      </c>
    </row>
    <row r="139" spans="1:4">
      <c r="A139" t="str">
        <f>CONCATENATE("POGS_PS1SDSSu_",TRIM(SASgalaxies_Jul2012_d25ge30le90!A140),".fits")</f>
        <v>POGS_PS1SDSSu_PGC1181410.fits</v>
      </c>
      <c r="B139">
        <f>SASgalaxies_Jul2012_d25ge30le90!H140</f>
        <v>5.7003333333333336E-2</v>
      </c>
      <c r="C139" t="str">
        <f>TRIM(SASgalaxies_Jul2012_d25ge30le90!A140)</f>
        <v>PGC1181410</v>
      </c>
      <c r="D139" t="str">
        <f>IF(TRIM(SASgalaxies_Jul2012_d25ge30le90!G140)="","Unk",TRIM(SASgalaxies_Jul2012_d25ge30le90!G140))</f>
        <v>S?</v>
      </c>
    </row>
    <row r="140" spans="1:4">
      <c r="A140" t="str">
        <f>CONCATENATE("POGS_PS1SDSSu_",TRIM(SASgalaxies_Jul2012_d25ge30le90!A141),".fits")</f>
        <v>POGS_PS1SDSSu_PGC1071526.fits</v>
      </c>
      <c r="B140">
        <f>SASgalaxies_Jul2012_d25ge30le90!H141</f>
        <v>5.5346666666666669E-2</v>
      </c>
      <c r="C140" t="str">
        <f>TRIM(SASgalaxies_Jul2012_d25ge30le90!A141)</f>
        <v>PGC1071526</v>
      </c>
      <c r="D140" t="str">
        <f>IF(TRIM(SASgalaxies_Jul2012_d25ge30le90!G141)="","Unk",TRIM(SASgalaxies_Jul2012_d25ge30le90!G141))</f>
        <v>S0-a</v>
      </c>
    </row>
    <row r="141" spans="1:4">
      <c r="A141" t="str">
        <f>CONCATENATE("POGS_PS1SDSSu_",TRIM(SASgalaxies_Jul2012_d25ge30le90!A142),".fits")</f>
        <v>POGS_PS1SDSSu_PGC1072169.fits</v>
      </c>
      <c r="B141">
        <f>SASgalaxies_Jul2012_d25ge30le90!H142</f>
        <v>0.05</v>
      </c>
      <c r="C141" t="str">
        <f>TRIM(SASgalaxies_Jul2012_d25ge30le90!A142)</f>
        <v>PGC1072169</v>
      </c>
      <c r="D141" t="str">
        <f>IF(TRIM(SASgalaxies_Jul2012_d25ge30le90!G142)="","Unk",TRIM(SASgalaxies_Jul2012_d25ge30le90!G142))</f>
        <v>Unk</v>
      </c>
    </row>
    <row r="142" spans="1:4">
      <c r="A142" t="str">
        <f>CONCATENATE("POGS_PS1SDSSu_",TRIM(SASgalaxies_Jul2012_d25ge30le90!A143),".fits")</f>
        <v>POGS_PS1SDSSu_PGC1197947.fits</v>
      </c>
      <c r="B142">
        <f>SASgalaxies_Jul2012_d25ge30le90!H143</f>
        <v>0.05</v>
      </c>
      <c r="C142" t="str">
        <f>TRIM(SASgalaxies_Jul2012_d25ge30le90!A143)</f>
        <v>PGC1197947</v>
      </c>
      <c r="D142" t="str">
        <f>IF(TRIM(SASgalaxies_Jul2012_d25ge30le90!G143)="","Unk",TRIM(SASgalaxies_Jul2012_d25ge30le90!G143))</f>
        <v>S?</v>
      </c>
    </row>
    <row r="143" spans="1:4">
      <c r="A143" t="str">
        <f>CONCATENATE("POGS_PS1SDSSu_",TRIM(SASgalaxies_Jul2012_d25ge30le90!A144),".fits")</f>
        <v>POGS_PS1SDSSu_PGC1240632.fits</v>
      </c>
      <c r="B143">
        <f>SASgalaxies_Jul2012_d25ge30le90!H144</f>
        <v>0.05</v>
      </c>
      <c r="C143" t="str">
        <f>TRIM(SASgalaxies_Jul2012_d25ge30le90!A144)</f>
        <v>PGC1240632</v>
      </c>
      <c r="D143" t="str">
        <f>IF(TRIM(SASgalaxies_Jul2012_d25ge30le90!G144)="","Unk",TRIM(SASgalaxies_Jul2012_d25ge30le90!G144))</f>
        <v>S?</v>
      </c>
    </row>
    <row r="144" spans="1:4">
      <c r="A144" t="str">
        <f>CONCATENATE("POGS_PS1SDSSu_",TRIM(SASgalaxies_Jul2012_d25ge30le90!A145),".fits")</f>
        <v>POGS_PS1SDSSu_PGC1230366.fits</v>
      </c>
      <c r="B144">
        <f>SASgalaxies_Jul2012_d25ge30le90!H145</f>
        <v>0.05</v>
      </c>
      <c r="C144" t="str">
        <f>TRIM(SASgalaxies_Jul2012_d25ge30le90!A145)</f>
        <v>PGC1230366</v>
      </c>
      <c r="D144" t="str">
        <f>IF(TRIM(SASgalaxies_Jul2012_d25ge30le90!G145)="","Unk",TRIM(SASgalaxies_Jul2012_d25ge30le90!G145))</f>
        <v>E?</v>
      </c>
    </row>
    <row r="145" spans="1:4">
      <c r="A145" t="str">
        <f>CONCATENATE("POGS_PS1SDSSu_",TRIM(SASgalaxies_Jul2012_d25ge30le90!A146),".fits")</f>
        <v>POGS_PS1SDSSu_PGC1125126.fits</v>
      </c>
      <c r="B145">
        <f>SASgalaxies_Jul2012_d25ge30le90!H146</f>
        <v>0.10059333333333334</v>
      </c>
      <c r="C145" t="str">
        <f>TRIM(SASgalaxies_Jul2012_d25ge30le90!A146)</f>
        <v>PGC1125126</v>
      </c>
      <c r="D145" t="str">
        <f>IF(TRIM(SASgalaxies_Jul2012_d25ge30le90!G146)="","Unk",TRIM(SASgalaxies_Jul2012_d25ge30le90!G146))</f>
        <v>E?</v>
      </c>
    </row>
    <row r="146" spans="1:4">
      <c r="A146" t="str">
        <f>CONCATENATE("POGS_PS1SDSSu_",TRIM(SASgalaxies_Jul2012_d25ge30le90!A147),".fits")</f>
        <v>POGS_PS1SDSSu_PGC1241148.fits</v>
      </c>
      <c r="B146">
        <f>SASgalaxies_Jul2012_d25ge30le90!H147</f>
        <v>3.9399999999999998E-2</v>
      </c>
      <c r="C146" t="str">
        <f>TRIM(SASgalaxies_Jul2012_d25ge30le90!A147)</f>
        <v>PGC1241148</v>
      </c>
      <c r="D146" t="str">
        <f>IF(TRIM(SASgalaxies_Jul2012_d25ge30le90!G147)="","Unk",TRIM(SASgalaxies_Jul2012_d25ge30le90!G147))</f>
        <v>Sb</v>
      </c>
    </row>
    <row r="147" spans="1:4">
      <c r="A147" t="str">
        <f>CONCATENATE("POGS_PS1SDSSu_",TRIM(SASgalaxies_Jul2012_d25ge30le90!A148),".fits")</f>
        <v>POGS_PS1SDSSu_PGC1235956.fits</v>
      </c>
      <c r="B147">
        <f>SASgalaxies_Jul2012_d25ge30le90!H148</f>
        <v>3.1896666666666663E-2</v>
      </c>
      <c r="C147" t="str">
        <f>TRIM(SASgalaxies_Jul2012_d25ge30le90!A148)</f>
        <v>PGC1235956</v>
      </c>
      <c r="D147" t="str">
        <f>IF(TRIM(SASgalaxies_Jul2012_d25ge30le90!G148)="","Unk",TRIM(SASgalaxies_Jul2012_d25ge30le90!G148))</f>
        <v>Sb</v>
      </c>
    </row>
    <row r="148" spans="1:4">
      <c r="A148" t="str">
        <f>CONCATENATE("POGS_PS1SDSSu_",TRIM(SASgalaxies_Jul2012_d25ge30le90!A149),".fits")</f>
        <v>POGS_PS1SDSSu_UGC12000.fits</v>
      </c>
      <c r="B148">
        <f>SASgalaxies_Jul2012_d25ge30le90!H149</f>
        <v>3.2016666666666665E-2</v>
      </c>
      <c r="C148" t="str">
        <f>TRIM(SASgalaxies_Jul2012_d25ge30le90!A149)</f>
        <v>UGC12000</v>
      </c>
      <c r="D148" t="str">
        <f>IF(TRIM(SASgalaxies_Jul2012_d25ge30le90!G149)="","Unk",TRIM(SASgalaxies_Jul2012_d25ge30le90!G149))</f>
        <v>Sc</v>
      </c>
    </row>
    <row r="149" spans="1:4">
      <c r="A149" t="str">
        <f>CONCATENATE("POGS_PS1SDSSu_",TRIM(SASgalaxies_Jul2012_d25ge30le90!A150),".fits")</f>
        <v>POGS_PS1SDSSu_PGC068677.fits</v>
      </c>
      <c r="B149">
        <f>SASgalaxies_Jul2012_d25ge30le90!H150</f>
        <v>3.2333333333333332E-2</v>
      </c>
      <c r="C149" t="str">
        <f>TRIM(SASgalaxies_Jul2012_d25ge30le90!A150)</f>
        <v>PGC068677</v>
      </c>
      <c r="D149" t="str">
        <f>IF(TRIM(SASgalaxies_Jul2012_d25ge30le90!G150)="","Unk",TRIM(SASgalaxies_Jul2012_d25ge30le90!G150))</f>
        <v>Sb</v>
      </c>
    </row>
    <row r="150" spans="1:4">
      <c r="A150" t="str">
        <f>CONCATENATE("POGS_PS1SDSSu_",TRIM(SASgalaxies_Jul2012_d25ge30le90!A151),".fits")</f>
        <v>POGS_PS1SDSSu_PGC1093512.fits</v>
      </c>
      <c r="B150">
        <f>SASgalaxies_Jul2012_d25ge30le90!H151</f>
        <v>5.6723333333333334E-2</v>
      </c>
      <c r="C150" t="str">
        <f>TRIM(SASgalaxies_Jul2012_d25ge30le90!A151)</f>
        <v>PGC1093512</v>
      </c>
      <c r="D150" t="str">
        <f>IF(TRIM(SASgalaxies_Jul2012_d25ge30le90!G151)="","Unk",TRIM(SASgalaxies_Jul2012_d25ge30le90!G151))</f>
        <v>S?</v>
      </c>
    </row>
    <row r="151" spans="1:4">
      <c r="A151" t="str">
        <f>CONCATENATE("POGS_PS1SDSSu_",TRIM(SASgalaxies_Jul2012_d25ge30le90!A152),".fits")</f>
        <v>POGS_PS1SDSSu_PGC1078021.fits</v>
      </c>
      <c r="B151">
        <f>SASgalaxies_Jul2012_d25ge30le90!H152</f>
        <v>0.05</v>
      </c>
      <c r="C151" t="str">
        <f>TRIM(SASgalaxies_Jul2012_d25ge30le90!A152)</f>
        <v>PGC1078021</v>
      </c>
      <c r="D151" t="str">
        <f>IF(TRIM(SASgalaxies_Jul2012_d25ge30le90!G152)="","Unk",TRIM(SASgalaxies_Jul2012_d25ge30le90!G152))</f>
        <v>S?</v>
      </c>
    </row>
    <row r="152" spans="1:4">
      <c r="A152" t="str">
        <f>CONCATENATE("POGS_PS1SDSSu_",TRIM(SASgalaxies_Jul2012_d25ge30le90!A153),".fits")</f>
        <v>POGS_PS1SDSSu_PGC1077709.fits</v>
      </c>
      <c r="B152">
        <f>SASgalaxies_Jul2012_d25ge30le90!H153</f>
        <v>5.5093333333333334E-2</v>
      </c>
      <c r="C152" t="str">
        <f>TRIM(SASgalaxies_Jul2012_d25ge30le90!A153)</f>
        <v>PGC1077709</v>
      </c>
      <c r="D152" t="str">
        <f>IF(TRIM(SASgalaxies_Jul2012_d25ge30le90!G153)="","Unk",TRIM(SASgalaxies_Jul2012_d25ge30le90!G153))</f>
        <v>S0-a</v>
      </c>
    </row>
    <row r="153" spans="1:4">
      <c r="A153" t="str">
        <f>CONCATENATE("POGS_PS1SDSSu_",TRIM(SASgalaxies_Jul2012_d25ge30le90!A154),".fits")</f>
        <v>POGS_PS1SDSSu_PGC1068443.fits</v>
      </c>
      <c r="B153">
        <f>SASgalaxies_Jul2012_d25ge30le90!H154</f>
        <v>1.0183333333333334E-2</v>
      </c>
      <c r="C153" t="str">
        <f>TRIM(SASgalaxies_Jul2012_d25ge30le90!A154)</f>
        <v>PGC1068443</v>
      </c>
      <c r="D153" t="str">
        <f>IF(TRIM(SASgalaxies_Jul2012_d25ge30le90!G154)="","Unk",TRIM(SASgalaxies_Jul2012_d25ge30le90!G154))</f>
        <v>S?</v>
      </c>
    </row>
    <row r="154" spans="1:4">
      <c r="A154" t="str">
        <f>CONCATENATE("POGS_PS1SDSSu_",TRIM(SASgalaxies_Jul2012_d25ge30le90!A155),".fits")</f>
        <v>POGS_PS1SDSSu_PGC1198066.fits</v>
      </c>
      <c r="B154">
        <f>SASgalaxies_Jul2012_d25ge30le90!H155</f>
        <v>0.05</v>
      </c>
      <c r="C154" t="str">
        <f>TRIM(SASgalaxies_Jul2012_d25ge30le90!A155)</f>
        <v>PGC1198066</v>
      </c>
      <c r="D154" t="str">
        <f>IF(TRIM(SASgalaxies_Jul2012_d25ge30le90!G155)="","Unk",TRIM(SASgalaxies_Jul2012_d25ge30le90!G155))</f>
        <v>S?</v>
      </c>
    </row>
    <row r="155" spans="1:4">
      <c r="A155" t="str">
        <f>CONCATENATE("POGS_PS1SDSSu_",TRIM(SASgalaxies_Jul2012_d25ge30le90!A156),".fits")</f>
        <v>POGS_PS1SDSSu_PGC1238991.fits</v>
      </c>
      <c r="B155">
        <f>SASgalaxies_Jul2012_d25ge30le90!H156</f>
        <v>0.05</v>
      </c>
      <c r="C155" t="str">
        <f>TRIM(SASgalaxies_Jul2012_d25ge30le90!A156)</f>
        <v>PGC1238991</v>
      </c>
      <c r="D155" t="str">
        <f>IF(TRIM(SASgalaxies_Jul2012_d25ge30le90!G156)="","Unk",TRIM(SASgalaxies_Jul2012_d25ge30le90!G156))</f>
        <v>S?</v>
      </c>
    </row>
    <row r="156" spans="1:4">
      <c r="A156" t="str">
        <f>CONCATENATE("POGS_PS1SDSSu_",TRIM(SASgalaxies_Jul2012_d25ge30le90!A157),".fits")</f>
        <v>POGS_PS1SDSSu_PGC1094417.fits</v>
      </c>
      <c r="B156">
        <f>SASgalaxies_Jul2012_d25ge30le90!H157</f>
        <v>5.6270000000000001E-2</v>
      </c>
      <c r="C156" t="str">
        <f>TRIM(SASgalaxies_Jul2012_d25ge30le90!A157)</f>
        <v>PGC1094417</v>
      </c>
      <c r="D156" t="str">
        <f>IF(TRIM(SASgalaxies_Jul2012_d25ge30le90!G157)="","Unk",TRIM(SASgalaxies_Jul2012_d25ge30le90!G157))</f>
        <v>S?</v>
      </c>
    </row>
    <row r="157" spans="1:4">
      <c r="A157" t="str">
        <f>CONCATENATE("POGS_PS1SDSSu_",TRIM(SASgalaxies_Jul2012_d25ge30le90!A158),".fits")</f>
        <v>POGS_PS1SDSSu_PGC1084588.fits</v>
      </c>
      <c r="B157">
        <f>SASgalaxies_Jul2012_d25ge30le90!H158</f>
        <v>0.05</v>
      </c>
      <c r="C157" t="str">
        <f>TRIM(SASgalaxies_Jul2012_d25ge30le90!A158)</f>
        <v>PGC1084588</v>
      </c>
      <c r="D157" t="str">
        <f>IF(TRIM(SASgalaxies_Jul2012_d25ge30le90!G158)="","Unk",TRIM(SASgalaxies_Jul2012_d25ge30le90!G158))</f>
        <v>S0-a</v>
      </c>
    </row>
    <row r="158" spans="1:4">
      <c r="A158" t="str">
        <f>CONCATENATE("POGS_PS1SDSSu_",TRIM(SASgalaxies_Jul2012_d25ge30le90!A159),".fits")</f>
        <v>POGS_PS1SDSSu_PGC095688.fits</v>
      </c>
      <c r="B158">
        <f>SASgalaxies_Jul2012_d25ge30le90!H159</f>
        <v>8.9349999999999999E-2</v>
      </c>
      <c r="C158" t="str">
        <f>TRIM(SASgalaxies_Jul2012_d25ge30le90!A159)</f>
        <v>PGC095688</v>
      </c>
      <c r="D158" t="str">
        <f>IF(TRIM(SASgalaxies_Jul2012_d25ge30le90!G159)="","Unk",TRIM(SASgalaxies_Jul2012_d25ge30le90!G159))</f>
        <v>S?</v>
      </c>
    </row>
    <row r="159" spans="1:4">
      <c r="A159" t="str">
        <f>CONCATENATE("POGS_PS1SDSSu_",TRIM(SASgalaxies_Jul2012_d25ge30le90!A160),".fits")</f>
        <v>POGS_PS1SDSSu_PGC192076.fits</v>
      </c>
      <c r="B159">
        <f>SASgalaxies_Jul2012_d25ge30le90!H160</f>
        <v>6.3276666666666662E-2</v>
      </c>
      <c r="C159" t="str">
        <f>TRIM(SASgalaxies_Jul2012_d25ge30le90!A160)</f>
        <v>PGC192076</v>
      </c>
      <c r="D159" t="str">
        <f>IF(TRIM(SASgalaxies_Jul2012_d25ge30le90!G160)="","Unk",TRIM(SASgalaxies_Jul2012_d25ge30le90!G160))</f>
        <v>S?</v>
      </c>
    </row>
    <row r="160" spans="1:4">
      <c r="A160" t="str">
        <f>CONCATENATE("POGS_PS1SDSSu_",TRIM(SASgalaxies_Jul2012_d25ge30le90!A161),".fits")</f>
        <v>POGS_PS1SDSSu_PGC192092.fits</v>
      </c>
      <c r="B160">
        <f>SASgalaxies_Jul2012_d25ge30le90!H161</f>
        <v>0.05</v>
      </c>
      <c r="C160" t="str">
        <f>TRIM(SASgalaxies_Jul2012_d25ge30le90!A161)</f>
        <v>PGC192092</v>
      </c>
      <c r="D160" t="str">
        <f>IF(TRIM(SASgalaxies_Jul2012_d25ge30le90!G161)="","Unk",TRIM(SASgalaxies_Jul2012_d25ge30le90!G161))</f>
        <v>S?</v>
      </c>
    </row>
    <row r="161" spans="1:4">
      <c r="A161" t="str">
        <f>CONCATENATE("POGS_PS1SDSSu_",TRIM(SASgalaxies_Jul2012_d25ge30le90!A162),".fits")</f>
        <v>POGS_PS1SDSSu_PGC192093.fits</v>
      </c>
      <c r="B161">
        <f>SASgalaxies_Jul2012_d25ge30le90!H162</f>
        <v>5.1443333333333334E-2</v>
      </c>
      <c r="C161" t="str">
        <f>TRIM(SASgalaxies_Jul2012_d25ge30le90!A162)</f>
        <v>PGC192093</v>
      </c>
      <c r="D161" t="str">
        <f>IF(TRIM(SASgalaxies_Jul2012_d25ge30le90!G162)="","Unk",TRIM(SASgalaxies_Jul2012_d25ge30le90!G162))</f>
        <v>Sab</v>
      </c>
    </row>
    <row r="162" spans="1:4">
      <c r="A162" t="str">
        <f>CONCATENATE("POGS_PS1SDSSu_",TRIM(SASgalaxies_Jul2012_d25ge30le90!A163),".fits")</f>
        <v>POGS_PS1SDSSu_PGC095698.fits</v>
      </c>
      <c r="B162">
        <f>SASgalaxies_Jul2012_d25ge30le90!H163</f>
        <v>8.9870000000000005E-2</v>
      </c>
      <c r="C162" t="str">
        <f>TRIM(SASgalaxies_Jul2012_d25ge30le90!A163)</f>
        <v>PGC095698</v>
      </c>
      <c r="D162" t="str">
        <f>IF(TRIM(SASgalaxies_Jul2012_d25ge30le90!G163)="","Unk",TRIM(SASgalaxies_Jul2012_d25ge30le90!G163))</f>
        <v>S?</v>
      </c>
    </row>
    <row r="163" spans="1:4">
      <c r="A163" t="str">
        <f>CONCATENATE("POGS_PS1SDSSu_",TRIM(SASgalaxies_Jul2012_d25ge30le90!A164),".fits")</f>
        <v>POGS_PS1SDSSu_PGC192109.fits</v>
      </c>
      <c r="B163">
        <f>SASgalaxies_Jul2012_d25ge30le90!H164</f>
        <v>5.8116666666666664E-2</v>
      </c>
      <c r="C163" t="str">
        <f>TRIM(SASgalaxies_Jul2012_d25ge30le90!A164)</f>
        <v>PGC192109</v>
      </c>
      <c r="D163" t="str">
        <f>IF(TRIM(SASgalaxies_Jul2012_d25ge30le90!G164)="","Unk",TRIM(SASgalaxies_Jul2012_d25ge30le90!G164))</f>
        <v>S?</v>
      </c>
    </row>
    <row r="164" spans="1:4">
      <c r="A164" t="str">
        <f>CONCATENATE("POGS_PS1SDSSu_",TRIM(SASgalaxies_Jul2012_d25ge30le90!A165),".fits")</f>
        <v>POGS_PS1SDSSu_PGC068767.fits</v>
      </c>
      <c r="B164">
        <f>SASgalaxies_Jul2012_d25ge30le90!H165</f>
        <v>5.8546666666666664E-2</v>
      </c>
      <c r="C164" t="str">
        <f>TRIM(SASgalaxies_Jul2012_d25ge30le90!A165)</f>
        <v>PGC068767</v>
      </c>
      <c r="D164" t="str">
        <f>IF(TRIM(SASgalaxies_Jul2012_d25ge30le90!G165)="","Unk",TRIM(SASgalaxies_Jul2012_d25ge30le90!G165))</f>
        <v>Sbc</v>
      </c>
    </row>
    <row r="165" spans="1:4">
      <c r="A165" t="str">
        <f>CONCATENATE("POGS_PS1SDSSu_",TRIM(SASgalaxies_Jul2012_d25ge30le90!A166),".fits")</f>
        <v>POGS_PS1SDSSu_PGC095707.fits</v>
      </c>
      <c r="B165">
        <f>SASgalaxies_Jul2012_d25ge30le90!H166</f>
        <v>9.3213333333333329E-2</v>
      </c>
      <c r="C165" t="str">
        <f>TRIM(SASgalaxies_Jul2012_d25ge30le90!A166)</f>
        <v>PGC095707</v>
      </c>
      <c r="D165" t="str">
        <f>IF(TRIM(SASgalaxies_Jul2012_d25ge30le90!G166)="","Unk",TRIM(SASgalaxies_Jul2012_d25ge30le90!G166))</f>
        <v>S?</v>
      </c>
    </row>
    <row r="166" spans="1:4">
      <c r="A166" t="str">
        <f>CONCATENATE("POGS_PS1SDSSu_",TRIM(SASgalaxies_Jul2012_d25ge30le90!A167),".fits")</f>
        <v>POGS_PS1SDSSu_PGC192122.fits</v>
      </c>
      <c r="B166">
        <f>SASgalaxies_Jul2012_d25ge30le90!H167</f>
        <v>5.8243333333333334E-2</v>
      </c>
      <c r="C166" t="str">
        <f>TRIM(SASgalaxies_Jul2012_d25ge30le90!A167)</f>
        <v>PGC192122</v>
      </c>
      <c r="D166" t="str">
        <f>IF(TRIM(SASgalaxies_Jul2012_d25ge30le90!G167)="","Unk",TRIM(SASgalaxies_Jul2012_d25ge30le90!G167))</f>
        <v>Sab</v>
      </c>
    </row>
    <row r="167" spans="1:4">
      <c r="A167" t="str">
        <f>CONCATENATE("POGS_PS1SDSSu_",TRIM(SASgalaxies_Jul2012_d25ge30le90!A168),".fits")</f>
        <v>POGS_PS1SDSSu_PGC1233948.fits</v>
      </c>
      <c r="B167">
        <f>SASgalaxies_Jul2012_d25ge30le90!H168</f>
        <v>0.05</v>
      </c>
      <c r="C167" t="str">
        <f>TRIM(SASgalaxies_Jul2012_d25ge30le90!A168)</f>
        <v>PGC1233948</v>
      </c>
      <c r="D167" t="str">
        <f>IF(TRIM(SASgalaxies_Jul2012_d25ge30le90!G168)="","Unk",TRIM(SASgalaxies_Jul2012_d25ge30le90!G168))</f>
        <v>S?</v>
      </c>
    </row>
    <row r="168" spans="1:4">
      <c r="A168" t="str">
        <f>CONCATENATE("POGS_PS1SDSSu_",TRIM(SASgalaxies_Jul2012_d25ge30le90!A169),".fits")</f>
        <v>POGS_PS1SDSSu_PGC1229356.fits</v>
      </c>
      <c r="B168">
        <f>SASgalaxies_Jul2012_d25ge30le90!H169</f>
        <v>0.05</v>
      </c>
      <c r="C168" t="str">
        <f>TRIM(SASgalaxies_Jul2012_d25ge30le90!A169)</f>
        <v>PGC1229356</v>
      </c>
      <c r="D168" t="str">
        <f>IF(TRIM(SASgalaxies_Jul2012_d25ge30le90!G169)="","Unk",TRIM(SASgalaxies_Jul2012_d25ge30le90!G169))</f>
        <v>Unk</v>
      </c>
    </row>
    <row r="169" spans="1:4">
      <c r="A169" t="str">
        <f>CONCATENATE("POGS_PS1SDSSu_",TRIM(SASgalaxies_Jul2012_d25ge30le90!A170),".fits")</f>
        <v>POGS_PS1SDSSu_PGC1072419.fits</v>
      </c>
      <c r="B169">
        <f>SASgalaxies_Jul2012_d25ge30le90!H170</f>
        <v>0.05</v>
      </c>
      <c r="C169" t="str">
        <f>TRIM(SASgalaxies_Jul2012_d25ge30le90!A170)</f>
        <v>PGC1072419</v>
      </c>
      <c r="D169" t="str">
        <f>IF(TRIM(SASgalaxies_Jul2012_d25ge30le90!G170)="","Unk",TRIM(SASgalaxies_Jul2012_d25ge30le90!G170))</f>
        <v>Unk</v>
      </c>
    </row>
    <row r="170" spans="1:4">
      <c r="A170" t="str">
        <f>CONCATENATE("POGS_PS1SDSSu_",TRIM(SASgalaxies_Jul2012_d25ge30le90!A171),".fits")</f>
        <v>POGS_PS1SDSSu_PGC095711.fits</v>
      </c>
      <c r="B170">
        <f>SASgalaxies_Jul2012_d25ge30le90!H171</f>
        <v>9.0759999999999993E-2</v>
      </c>
      <c r="C170" t="str">
        <f>TRIM(SASgalaxies_Jul2012_d25ge30le90!A171)</f>
        <v>PGC095711</v>
      </c>
      <c r="D170" t="str">
        <f>IF(TRIM(SASgalaxies_Jul2012_d25ge30le90!G171)="","Unk",TRIM(SASgalaxies_Jul2012_d25ge30le90!G171))</f>
        <v>S?</v>
      </c>
    </row>
    <row r="171" spans="1:4">
      <c r="A171" t="str">
        <f>CONCATENATE("POGS_PS1SDSSu_",TRIM(SASgalaxies_Jul2012_d25ge30le90!A172),".fits")</f>
        <v>POGS_PS1SDSSu_PGC1100060.fits</v>
      </c>
      <c r="B171">
        <f>SASgalaxies_Jul2012_d25ge30le90!H172</f>
        <v>0.05</v>
      </c>
      <c r="C171" t="str">
        <f>TRIM(SASgalaxies_Jul2012_d25ge30le90!A172)</f>
        <v>PGC1100060</v>
      </c>
      <c r="D171" t="str">
        <f>IF(TRIM(SASgalaxies_Jul2012_d25ge30le90!G172)="","Unk",TRIM(SASgalaxies_Jul2012_d25ge30le90!G172))</f>
        <v>Unk</v>
      </c>
    </row>
    <row r="172" spans="1:4">
      <c r="A172" t="str">
        <f>CONCATENATE("POGS_PS1SDSSu_",TRIM(SASgalaxies_Jul2012_d25ge30le90!A173),".fits")</f>
        <v>POGS_PS1SDSSu_PGC1106727.fits</v>
      </c>
      <c r="B172">
        <f>SASgalaxies_Jul2012_d25ge30le90!H173</f>
        <v>5.7393333333333331E-2</v>
      </c>
      <c r="C172" t="str">
        <f>TRIM(SASgalaxies_Jul2012_d25ge30le90!A173)</f>
        <v>PGC1106727</v>
      </c>
      <c r="D172" t="str">
        <f>IF(TRIM(SASgalaxies_Jul2012_d25ge30le90!G173)="","Unk",TRIM(SASgalaxies_Jul2012_d25ge30le90!G173))</f>
        <v>S0-a</v>
      </c>
    </row>
    <row r="173" spans="1:4">
      <c r="A173" t="str">
        <f>CONCATENATE("POGS_PS1SDSSu_",TRIM(SASgalaxies_Jul2012_d25ge30le90!A174),".fits")</f>
        <v>POGS_PS1SDSSu_PGC1076380.fits</v>
      </c>
      <c r="B173">
        <f>SASgalaxies_Jul2012_d25ge30le90!H174</f>
        <v>0.05</v>
      </c>
      <c r="C173" t="str">
        <f>TRIM(SASgalaxies_Jul2012_d25ge30le90!A174)</f>
        <v>PGC1076380</v>
      </c>
      <c r="D173" t="str">
        <f>IF(TRIM(SASgalaxies_Jul2012_d25ge30le90!G174)="","Unk",TRIM(SASgalaxies_Jul2012_d25ge30le90!G174))</f>
        <v>S?</v>
      </c>
    </row>
    <row r="174" spans="1:4">
      <c r="A174" t="str">
        <f>CONCATENATE("POGS_PS1SDSSu_",TRIM(SASgalaxies_Jul2012_d25ge30le90!A175),".fits")</f>
        <v>POGS_PS1SDSSu_PGC1246259.fits</v>
      </c>
      <c r="B174">
        <f>SASgalaxies_Jul2012_d25ge30le90!H175</f>
        <v>0.05</v>
      </c>
      <c r="C174" t="str">
        <f>TRIM(SASgalaxies_Jul2012_d25ge30le90!A175)</f>
        <v>PGC1246259</v>
      </c>
      <c r="D174" t="str">
        <f>IF(TRIM(SASgalaxies_Jul2012_d25ge30le90!G175)="","Unk",TRIM(SASgalaxies_Jul2012_d25ge30le90!G175))</f>
        <v>S?</v>
      </c>
    </row>
    <row r="175" spans="1:4">
      <c r="A175" t="str">
        <f>CONCATENATE("POGS_PS1SDSSu_",TRIM(SASgalaxies_Jul2012_d25ge30le90!A176),".fits")</f>
        <v>POGS_PS1SDSSu_PGC1101543.fits</v>
      </c>
      <c r="B175">
        <f>SASgalaxies_Jul2012_d25ge30le90!H176</f>
        <v>4.1006666666666663E-2</v>
      </c>
      <c r="C175" t="str">
        <f>TRIM(SASgalaxies_Jul2012_d25ge30le90!A176)</f>
        <v>PGC1101543</v>
      </c>
      <c r="D175" t="str">
        <f>IF(TRIM(SASgalaxies_Jul2012_d25ge30le90!G176)="","Unk",TRIM(SASgalaxies_Jul2012_d25ge30le90!G176))</f>
        <v>E?</v>
      </c>
    </row>
    <row r="176" spans="1:4">
      <c r="A176" t="str">
        <f>CONCATENATE("POGS_PS1SDSSu_",TRIM(SASgalaxies_Jul2012_d25ge30le90!A177),".fits")</f>
        <v>POGS_PS1SDSSu_PGC1088988.fits</v>
      </c>
      <c r="B176">
        <f>SASgalaxies_Jul2012_d25ge30le90!H177</f>
        <v>5.5606666666666665E-2</v>
      </c>
      <c r="C176" t="str">
        <f>TRIM(SASgalaxies_Jul2012_d25ge30le90!A177)</f>
        <v>PGC1088988</v>
      </c>
      <c r="D176" t="str">
        <f>IF(TRIM(SASgalaxies_Jul2012_d25ge30le90!G177)="","Unk",TRIM(SASgalaxies_Jul2012_d25ge30le90!G177))</f>
        <v>S?</v>
      </c>
    </row>
    <row r="177" spans="1:4">
      <c r="A177" t="str">
        <f>CONCATENATE("POGS_PS1SDSSu_",TRIM(SASgalaxies_Jul2012_d25ge30le90!A178),".fits")</f>
        <v>POGS_PS1SDSSu_SDSSJ222516.58-005435.9.fits</v>
      </c>
      <c r="B177">
        <f>SASgalaxies_Jul2012_d25ge30le90!H178</f>
        <v>1.5916666666666666E-2</v>
      </c>
      <c r="C177" t="str">
        <f>TRIM(SASgalaxies_Jul2012_d25ge30le90!A178)</f>
        <v>SDSSJ222516.58-005435.9</v>
      </c>
      <c r="D177" t="str">
        <f>IF(TRIM(SASgalaxies_Jul2012_d25ge30le90!G178)="","Unk",TRIM(SASgalaxies_Jul2012_d25ge30le90!G178))</f>
        <v>Unk</v>
      </c>
    </row>
    <row r="178" spans="1:4">
      <c r="A178" t="str">
        <f>CONCATENATE("POGS_PS1SDSSu_",TRIM(SASgalaxies_Jul2012_d25ge30le90!A179),".fits")</f>
        <v>POGS_PS1SDSSu_PGC1131621.fits</v>
      </c>
      <c r="B178">
        <f>SASgalaxies_Jul2012_d25ge30le90!H179</f>
        <v>1.6289999999999999E-2</v>
      </c>
      <c r="C178" t="str">
        <f>TRIM(SASgalaxies_Jul2012_d25ge30le90!A179)</f>
        <v>PGC1131621</v>
      </c>
      <c r="D178" t="str">
        <f>IF(TRIM(SASgalaxies_Jul2012_d25ge30le90!G179)="","Unk",TRIM(SASgalaxies_Jul2012_d25ge30le90!G179))</f>
        <v>S?</v>
      </c>
    </row>
    <row r="179" spans="1:4">
      <c r="A179" t="str">
        <f>CONCATENATE("POGS_PS1SDSSu_",TRIM(SASgalaxies_Jul2012_d25ge30le90!A180),".fits")</f>
        <v>POGS_PS1SDSSu_PGC1067527.fits</v>
      </c>
      <c r="B179">
        <f>SASgalaxies_Jul2012_d25ge30le90!H180</f>
        <v>0.05</v>
      </c>
      <c r="C179" t="str">
        <f>TRIM(SASgalaxies_Jul2012_d25ge30le90!A180)</f>
        <v>PGC1067527</v>
      </c>
      <c r="D179" t="str">
        <f>IF(TRIM(SASgalaxies_Jul2012_d25ge30le90!G180)="","Unk",TRIM(SASgalaxies_Jul2012_d25ge30le90!G180))</f>
        <v>Unk</v>
      </c>
    </row>
    <row r="180" spans="1:4">
      <c r="A180" t="str">
        <f>CONCATENATE("POGS_PS1SDSSu_",TRIM(SASgalaxies_Jul2012_d25ge30le90!A181),".fits")</f>
        <v>POGS_PS1SDSSu_PGC1247588.fits</v>
      </c>
      <c r="B180">
        <f>SASgalaxies_Jul2012_d25ge30le90!H181</f>
        <v>0.05</v>
      </c>
      <c r="C180" t="str">
        <f>TRIM(SASgalaxies_Jul2012_d25ge30le90!A181)</f>
        <v>PGC1247588</v>
      </c>
      <c r="D180" t="str">
        <f>IF(TRIM(SASgalaxies_Jul2012_d25ge30le90!G181)="","Unk",TRIM(SASgalaxies_Jul2012_d25ge30le90!G181))</f>
        <v>Unk</v>
      </c>
    </row>
    <row r="181" spans="1:4">
      <c r="A181" t="str">
        <f>CONCATENATE("POGS_PS1SDSSu_",TRIM(SASgalaxies_Jul2012_d25ge30le90!A182),".fits")</f>
        <v>POGS_PS1SDSSu_PGC096867.fits</v>
      </c>
      <c r="B181">
        <f>SASgalaxies_Jul2012_d25ge30le90!H182</f>
        <v>0.05</v>
      </c>
      <c r="C181" t="str">
        <f>TRIM(SASgalaxies_Jul2012_d25ge30le90!A182)</f>
        <v>PGC096867</v>
      </c>
      <c r="D181" t="str">
        <f>IF(TRIM(SASgalaxies_Jul2012_d25ge30le90!G182)="","Unk",TRIM(SASgalaxies_Jul2012_d25ge30le90!G182))</f>
        <v>Unk</v>
      </c>
    </row>
    <row r="182" spans="1:4">
      <c r="A182" t="str">
        <f>CONCATENATE("POGS_PS1SDSSu_",TRIM(SASgalaxies_Jul2012_d25ge30le90!A183),".fits")</f>
        <v>POGS_PS1SDSSu_PGC1156950.fits</v>
      </c>
      <c r="B182">
        <f>SASgalaxies_Jul2012_d25ge30le90!H183</f>
        <v>5.7993333333333334E-2</v>
      </c>
      <c r="C182" t="str">
        <f>TRIM(SASgalaxies_Jul2012_d25ge30le90!A183)</f>
        <v>PGC1156950</v>
      </c>
      <c r="D182" t="str">
        <f>IF(TRIM(SASgalaxies_Jul2012_d25ge30le90!G183)="","Unk",TRIM(SASgalaxies_Jul2012_d25ge30le90!G183))</f>
        <v>E?</v>
      </c>
    </row>
    <row r="183" spans="1:4">
      <c r="A183" t="str">
        <f>CONCATENATE("POGS_PS1SDSSu_",TRIM(SASgalaxies_Jul2012_d25ge30le90!A184),".fits")</f>
        <v>POGS_PS1SDSSu_PGC096875.fits</v>
      </c>
      <c r="B183">
        <f>SASgalaxies_Jul2012_d25ge30le90!H184</f>
        <v>5.4386666666666666E-2</v>
      </c>
      <c r="C183" t="str">
        <f>TRIM(SASgalaxies_Jul2012_d25ge30le90!A184)</f>
        <v>PGC096875</v>
      </c>
      <c r="D183" t="str">
        <f>IF(TRIM(SASgalaxies_Jul2012_d25ge30le90!G184)="","Unk",TRIM(SASgalaxies_Jul2012_d25ge30le90!G184))</f>
        <v>S0-a</v>
      </c>
    </row>
    <row r="184" spans="1:4">
      <c r="A184" t="str">
        <f>CONCATENATE("POGS_PS1SDSSu_",TRIM(SASgalaxies_Jul2012_d25ge30le90!A185),".fits")</f>
        <v>POGS_PS1SDSSu_PGC068840.fits</v>
      </c>
      <c r="B184">
        <f>SASgalaxies_Jul2012_d25ge30le90!H185</f>
        <v>3.4619999999999998E-2</v>
      </c>
      <c r="C184" t="str">
        <f>TRIM(SASgalaxies_Jul2012_d25ge30le90!A185)</f>
        <v>PGC068840</v>
      </c>
      <c r="D184" t="str">
        <f>IF(TRIM(SASgalaxies_Jul2012_d25ge30le90!G185)="","Unk",TRIM(SASgalaxies_Jul2012_d25ge30le90!G185))</f>
        <v>S?</v>
      </c>
    </row>
    <row r="185" spans="1:4">
      <c r="A185" t="str">
        <f>CONCATENATE("POGS_PS1SDSSu_",TRIM(SASgalaxies_Jul2012_d25ge30le90!A186),".fits")</f>
        <v>POGS_PS1SDSSu_PGC1100345.fits</v>
      </c>
      <c r="B185">
        <f>SASgalaxies_Jul2012_d25ge30le90!H186</f>
        <v>5.7209999999999997E-2</v>
      </c>
      <c r="C185" t="str">
        <f>TRIM(SASgalaxies_Jul2012_d25ge30le90!A186)</f>
        <v>PGC1100345</v>
      </c>
      <c r="D185" t="str">
        <f>IF(TRIM(SASgalaxies_Jul2012_d25ge30le90!G186)="","Unk",TRIM(SASgalaxies_Jul2012_d25ge30le90!G186))</f>
        <v>S?</v>
      </c>
    </row>
    <row r="186" spans="1:4">
      <c r="A186" t="str">
        <f>CONCATENATE("POGS_PS1SDSSu_",TRIM(SASgalaxies_Jul2012_d25ge30le90!A187),".fits")</f>
        <v>POGS_PS1SDSSu_PGC1106821.fits</v>
      </c>
      <c r="B186">
        <f>SASgalaxies_Jul2012_d25ge30le90!H187</f>
        <v>5.6403333333333333E-2</v>
      </c>
      <c r="C186" t="str">
        <f>TRIM(SASgalaxies_Jul2012_d25ge30le90!A187)</f>
        <v>PGC1106821</v>
      </c>
      <c r="D186" t="str">
        <f>IF(TRIM(SASgalaxies_Jul2012_d25ge30le90!G187)="","Unk",TRIM(SASgalaxies_Jul2012_d25ge30le90!G187))</f>
        <v>E?</v>
      </c>
    </row>
    <row r="187" spans="1:4">
      <c r="A187" t="str">
        <f>CONCATENATE("POGS_PS1SDSSu_",TRIM(SASgalaxies_Jul2012_d25ge30le90!A188),".fits")</f>
        <v>POGS_PS1SDSSu_PGC1252639.fits</v>
      </c>
      <c r="B187">
        <f>SASgalaxies_Jul2012_d25ge30le90!H188</f>
        <v>0.05</v>
      </c>
      <c r="C187" t="str">
        <f>TRIM(SASgalaxies_Jul2012_d25ge30le90!A188)</f>
        <v>PGC1252639</v>
      </c>
      <c r="D187" t="str">
        <f>IF(TRIM(SASgalaxies_Jul2012_d25ge30le90!G188)="","Unk",TRIM(SASgalaxies_Jul2012_d25ge30le90!G188))</f>
        <v>S?</v>
      </c>
    </row>
    <row r="188" spans="1:4">
      <c r="A188" t="str">
        <f>CONCATENATE("POGS_PS1SDSSu_",TRIM(SASgalaxies_Jul2012_d25ge30le90!A189),".fits")</f>
        <v>POGS_PS1SDSSu_PGC1098021.fits</v>
      </c>
      <c r="B188">
        <f>SASgalaxies_Jul2012_d25ge30le90!H189</f>
        <v>5.6693333333333332E-2</v>
      </c>
      <c r="C188" t="str">
        <f>TRIM(SASgalaxies_Jul2012_d25ge30le90!A189)</f>
        <v>PGC1098021</v>
      </c>
      <c r="D188" t="str">
        <f>IF(TRIM(SASgalaxies_Jul2012_d25ge30le90!G189)="","Unk",TRIM(SASgalaxies_Jul2012_d25ge30le90!G189))</f>
        <v>S?</v>
      </c>
    </row>
    <row r="189" spans="1:4">
      <c r="A189" t="str">
        <f>CONCATENATE("POGS_PS1SDSSu_",TRIM(SASgalaxies_Jul2012_d25ge30le90!A190),".fits")</f>
        <v>POGS_PS1SDSSu_PGC1093467.fits</v>
      </c>
      <c r="B189">
        <f>SASgalaxies_Jul2012_d25ge30le90!H190</f>
        <v>0.05</v>
      </c>
      <c r="C189" t="str">
        <f>TRIM(SASgalaxies_Jul2012_d25ge30le90!A190)</f>
        <v>PGC1093467</v>
      </c>
      <c r="D189" t="str">
        <f>IF(TRIM(SASgalaxies_Jul2012_d25ge30le90!G190)="","Unk",TRIM(SASgalaxies_Jul2012_d25ge30le90!G190))</f>
        <v>S?</v>
      </c>
    </row>
    <row r="190" spans="1:4">
      <c r="A190" t="str">
        <f>CONCATENATE("POGS_PS1SDSSu_",TRIM(SASgalaxies_Jul2012_d25ge30le90!A191),".fits")</f>
        <v>POGS_PS1SDSSu_PGC1098097.fits</v>
      </c>
      <c r="B190">
        <f>SASgalaxies_Jul2012_d25ge30le90!H191</f>
        <v>5.6270000000000001E-2</v>
      </c>
      <c r="C190" t="str">
        <f>TRIM(SASgalaxies_Jul2012_d25ge30le90!A191)</f>
        <v>PGC1098097</v>
      </c>
      <c r="D190" t="str">
        <f>IF(TRIM(SASgalaxies_Jul2012_d25ge30le90!G191)="","Unk",TRIM(SASgalaxies_Jul2012_d25ge30le90!G191))</f>
        <v>S?</v>
      </c>
    </row>
    <row r="191" spans="1:4">
      <c r="A191" t="str">
        <f>CONCATENATE("POGS_PS1SDSSu_",TRIM(SASgalaxies_Jul2012_d25ge30le90!A192),".fits")</f>
        <v>POGS_PS1SDSSu_PGC1169469.fits</v>
      </c>
      <c r="B191">
        <f>SASgalaxies_Jul2012_d25ge30le90!H192</f>
        <v>6.7906666666666671E-2</v>
      </c>
      <c r="C191" t="str">
        <f>TRIM(SASgalaxies_Jul2012_d25ge30le90!A192)</f>
        <v>PGC1169469</v>
      </c>
      <c r="D191" t="str">
        <f>IF(TRIM(SASgalaxies_Jul2012_d25ge30le90!G192)="","Unk",TRIM(SASgalaxies_Jul2012_d25ge30le90!G192))</f>
        <v>S?</v>
      </c>
    </row>
    <row r="192" spans="1:4">
      <c r="A192" t="str">
        <f>CONCATENATE("POGS_PS1SDSSu_",TRIM(SASgalaxies_Jul2012_d25ge30le90!A193),".fits")</f>
        <v>POGS_PS1SDSSu_PGC068855.fits</v>
      </c>
      <c r="B192">
        <f>SASgalaxies_Jul2012_d25ge30le90!H193</f>
        <v>5.7669999999999999E-2</v>
      </c>
      <c r="C192" t="str">
        <f>TRIM(SASgalaxies_Jul2012_d25ge30le90!A193)</f>
        <v>PGC068855</v>
      </c>
      <c r="D192" t="str">
        <f>IF(TRIM(SASgalaxies_Jul2012_d25ge30le90!G193)="","Unk",TRIM(SASgalaxies_Jul2012_d25ge30le90!G193))</f>
        <v>S?</v>
      </c>
    </row>
    <row r="193" spans="1:4">
      <c r="A193" t="str">
        <f>CONCATENATE("POGS_PS1SDSSu_",TRIM(SASgalaxies_Jul2012_d25ge30le90!A194),".fits")</f>
        <v>POGS_PS1SDSSu_PGC1064891.fits</v>
      </c>
      <c r="B193">
        <f>SASgalaxies_Jul2012_d25ge30le90!H194</f>
        <v>0.05</v>
      </c>
      <c r="C193" t="str">
        <f>TRIM(SASgalaxies_Jul2012_d25ge30le90!A194)</f>
        <v>PGC1064891</v>
      </c>
      <c r="D193" t="str">
        <f>IF(TRIM(SASgalaxies_Jul2012_d25ge30le90!G194)="","Unk",TRIM(SASgalaxies_Jul2012_d25ge30le90!G194))</f>
        <v>S?</v>
      </c>
    </row>
    <row r="194" spans="1:4">
      <c r="A194" t="str">
        <f>CONCATENATE("POGS_PS1SDSSu_",TRIM(SASgalaxies_Jul2012_d25ge30le90!A195),".fits")</f>
        <v>POGS_PS1SDSSu_PGC1106313.fits</v>
      </c>
      <c r="B194">
        <f>SASgalaxies_Jul2012_d25ge30le90!H195</f>
        <v>5.5646666666666664E-2</v>
      </c>
      <c r="C194" t="str">
        <f>TRIM(SASgalaxies_Jul2012_d25ge30le90!A195)</f>
        <v>PGC1106313</v>
      </c>
      <c r="D194" t="str">
        <f>IF(TRIM(SASgalaxies_Jul2012_d25ge30le90!G195)="","Unk",TRIM(SASgalaxies_Jul2012_d25ge30le90!G195))</f>
        <v>S?</v>
      </c>
    </row>
    <row r="195" spans="1:4">
      <c r="A195" t="str">
        <f>CONCATENATE("POGS_PS1SDSSu_",TRIM(SASgalaxies_Jul2012_d25ge30le90!A196),".fits")</f>
        <v>POGS_PS1SDSSu_PGC1113641.fits</v>
      </c>
      <c r="B195">
        <f>SASgalaxies_Jul2012_d25ge30le90!H196</f>
        <v>0.05</v>
      </c>
      <c r="C195" t="str">
        <f>TRIM(SASgalaxies_Jul2012_d25ge30le90!A196)</f>
        <v>PGC1113641</v>
      </c>
      <c r="D195" t="str">
        <f>IF(TRIM(SASgalaxies_Jul2012_d25ge30le90!G196)="","Unk",TRIM(SASgalaxies_Jul2012_d25ge30le90!G196))</f>
        <v>S?</v>
      </c>
    </row>
    <row r="196" spans="1:4">
      <c r="A196" t="str">
        <f>CONCATENATE("POGS_PS1SDSSu_",TRIM(SASgalaxies_Jul2012_d25ge30le90!A197),".fits")</f>
        <v>POGS_PS1SDSSu_PGC1138323.fits</v>
      </c>
      <c r="B196">
        <f>SASgalaxies_Jul2012_d25ge30le90!H197</f>
        <v>4.9713333333333332E-2</v>
      </c>
      <c r="C196" t="str">
        <f>TRIM(SASgalaxies_Jul2012_d25ge30le90!A197)</f>
        <v>PGC1138323</v>
      </c>
      <c r="D196" t="str">
        <f>IF(TRIM(SASgalaxies_Jul2012_d25ge30le90!G197)="","Unk",TRIM(SASgalaxies_Jul2012_d25ge30le90!G197))</f>
        <v>Sab</v>
      </c>
    </row>
    <row r="197" spans="1:4">
      <c r="A197" t="str">
        <f>CONCATENATE("POGS_PS1SDSSu_",TRIM(SASgalaxies_Jul2012_d25ge30le90!A198),".fits")</f>
        <v>POGS_PS1SDSSu_PGC068864.fits</v>
      </c>
      <c r="B197">
        <f>SASgalaxies_Jul2012_d25ge30le90!H198</f>
        <v>3.6400000000000002E-2</v>
      </c>
      <c r="C197" t="str">
        <f>TRIM(SASgalaxies_Jul2012_d25ge30le90!A198)</f>
        <v>PGC068864</v>
      </c>
      <c r="D197" t="str">
        <f>IF(TRIM(SASgalaxies_Jul2012_d25ge30le90!G198)="","Unk",TRIM(SASgalaxies_Jul2012_d25ge30le90!G198))</f>
        <v>S?</v>
      </c>
    </row>
    <row r="198" spans="1:4">
      <c r="A198" t="str">
        <f>CONCATENATE("POGS_PS1SDSSu_",TRIM(SASgalaxies_Jul2012_d25ge30le90!A199),".fits")</f>
        <v>POGS_PS1SDSSu_PGC1069185.fits</v>
      </c>
      <c r="B198">
        <f>SASgalaxies_Jul2012_d25ge30le90!H199</f>
        <v>0.05</v>
      </c>
      <c r="C198" t="str">
        <f>TRIM(SASgalaxies_Jul2012_d25ge30le90!A199)</f>
        <v>PGC1069185</v>
      </c>
      <c r="D198" t="str">
        <f>IF(TRIM(SASgalaxies_Jul2012_d25ge30le90!G199)="","Unk",TRIM(SASgalaxies_Jul2012_d25ge30le90!G199))</f>
        <v>Unk</v>
      </c>
    </row>
    <row r="199" spans="1:4">
      <c r="A199" t="str">
        <f>CONCATENATE("POGS_PS1SDSSu_",TRIM(SASgalaxies_Jul2012_d25ge30le90!A200),".fits")</f>
        <v>POGS_PS1SDSSu_PGC068869.fits</v>
      </c>
      <c r="B199">
        <f>SASgalaxies_Jul2012_d25ge30le90!H200</f>
        <v>3.434333333333333E-2</v>
      </c>
      <c r="C199" t="str">
        <f>TRIM(SASgalaxies_Jul2012_d25ge30le90!A200)</f>
        <v>PGC068869</v>
      </c>
      <c r="D199" t="str">
        <f>IF(TRIM(SASgalaxies_Jul2012_d25ge30le90!G200)="","Unk",TRIM(SASgalaxies_Jul2012_d25ge30le90!G200))</f>
        <v>E</v>
      </c>
    </row>
    <row r="200" spans="1:4">
      <c r="A200" t="str">
        <f>CONCATENATE("POGS_PS1SDSSu_",TRIM(SASgalaxies_Jul2012_d25ge30le90!A201),".fits")</f>
        <v>POGS_PS1SDSSu_PGC1238888.fits</v>
      </c>
      <c r="B200">
        <f>SASgalaxies_Jul2012_d25ge30le90!H201</f>
        <v>0.05</v>
      </c>
      <c r="C200" t="str">
        <f>TRIM(SASgalaxies_Jul2012_d25ge30le90!A201)</f>
        <v>PGC1238888</v>
      </c>
      <c r="D200" t="str">
        <f>IF(TRIM(SASgalaxies_Jul2012_d25ge30le90!G201)="","Unk",TRIM(SASgalaxies_Jul2012_d25ge30le90!G201))</f>
        <v>S?</v>
      </c>
    </row>
    <row r="201" spans="1:4">
      <c r="A201" t="str">
        <f>CONCATENATE("POGS_PS1SDSSu_",TRIM(SASgalaxies_Jul2012_d25ge30le90!A202),".fits")</f>
        <v>POGS_PS1SDSSu_PGC068877.fits</v>
      </c>
      <c r="B201">
        <f>SASgalaxies_Jul2012_d25ge30le90!H202</f>
        <v>1.6156666666666666E-2</v>
      </c>
      <c r="C201" t="str">
        <f>TRIM(SASgalaxies_Jul2012_d25ge30le90!A202)</f>
        <v>PGC068877</v>
      </c>
      <c r="D201" t="str">
        <f>IF(TRIM(SASgalaxies_Jul2012_d25ge30le90!G202)="","Unk",TRIM(SASgalaxies_Jul2012_d25ge30le90!G202))</f>
        <v>Sbc</v>
      </c>
    </row>
    <row r="202" spans="1:4">
      <c r="A202" t="str">
        <f>CONCATENATE("POGS_PS1SDSSu_",TRIM(SASgalaxies_Jul2012_d25ge30le90!A203),".fits")</f>
        <v>POGS_PS1SDSSu_PGC1255641.fits</v>
      </c>
      <c r="B202">
        <f>SASgalaxies_Jul2012_d25ge30le90!H203</f>
        <v>0.05</v>
      </c>
      <c r="C202" t="str">
        <f>TRIM(SASgalaxies_Jul2012_d25ge30le90!A203)</f>
        <v>PGC1255641</v>
      </c>
      <c r="D202" t="str">
        <f>IF(TRIM(SASgalaxies_Jul2012_d25ge30le90!G203)="","Unk",TRIM(SASgalaxies_Jul2012_d25ge30le90!G203))</f>
        <v>S?</v>
      </c>
    </row>
    <row r="203" spans="1:4">
      <c r="A203" t="str">
        <f>CONCATENATE("POGS_PS1SDSSu_",TRIM(SASgalaxies_Jul2012_d25ge30le90!A204),".fits")</f>
        <v>POGS_PS1SDSSu_PGC1243713.fits</v>
      </c>
      <c r="B203">
        <f>SASgalaxies_Jul2012_d25ge30le90!H204</f>
        <v>0.05</v>
      </c>
      <c r="C203" t="str">
        <f>TRIM(SASgalaxies_Jul2012_d25ge30le90!A204)</f>
        <v>PGC1243713</v>
      </c>
      <c r="D203" t="str">
        <f>IF(TRIM(SASgalaxies_Jul2012_d25ge30le90!G204)="","Unk",TRIM(SASgalaxies_Jul2012_d25ge30le90!G204))</f>
        <v>S?</v>
      </c>
    </row>
    <row r="204" spans="1:4">
      <c r="A204" t="str">
        <f>CONCATENATE("POGS_PS1SDSSu_",TRIM(SASgalaxies_Jul2012_d25ge30le90!A205),".fits")</f>
        <v>POGS_PS1SDSSu_PGC1088324.fits</v>
      </c>
      <c r="B204">
        <f>SASgalaxies_Jul2012_d25ge30le90!H205</f>
        <v>5.4309999999999997E-2</v>
      </c>
      <c r="C204" t="str">
        <f>TRIM(SASgalaxies_Jul2012_d25ge30le90!A205)</f>
        <v>PGC1088324</v>
      </c>
      <c r="D204" t="str">
        <f>IF(TRIM(SASgalaxies_Jul2012_d25ge30le90!G205)="","Unk",TRIM(SASgalaxies_Jul2012_d25ge30le90!G205))</f>
        <v>S?</v>
      </c>
    </row>
    <row r="205" spans="1:4">
      <c r="A205" t="str">
        <f>CONCATENATE("POGS_PS1SDSSu_",TRIM(SASgalaxies_Jul2012_d25ge30le90!A206),".fits")</f>
        <v>POGS_PS1SDSSu_PGC1174593.fits</v>
      </c>
      <c r="B205">
        <f>SASgalaxies_Jul2012_d25ge30le90!H206</f>
        <v>5.7966666666666666E-2</v>
      </c>
      <c r="C205" t="str">
        <f>TRIM(SASgalaxies_Jul2012_d25ge30le90!A206)</f>
        <v>PGC1174593</v>
      </c>
      <c r="D205" t="str">
        <f>IF(TRIM(SASgalaxies_Jul2012_d25ge30le90!G206)="","Unk",TRIM(SASgalaxies_Jul2012_d25ge30le90!G206))</f>
        <v>S0-a</v>
      </c>
    </row>
    <row r="206" spans="1:4">
      <c r="A206" t="str">
        <f>CONCATENATE("POGS_PS1SDSSu_",TRIM(SASgalaxies_Jul2012_d25ge30le90!A207),".fits")</f>
        <v>POGS_PS1SDSSu_PGC1136234.fits</v>
      </c>
      <c r="B206">
        <f>SASgalaxies_Jul2012_d25ge30le90!H207</f>
        <v>5.6843333333333336E-2</v>
      </c>
      <c r="C206" t="str">
        <f>TRIM(SASgalaxies_Jul2012_d25ge30le90!A207)</f>
        <v>PGC1136234</v>
      </c>
      <c r="D206" t="str">
        <f>IF(TRIM(SASgalaxies_Jul2012_d25ge30le90!G207)="","Unk",TRIM(SASgalaxies_Jul2012_d25ge30le90!G207))</f>
        <v>Sab</v>
      </c>
    </row>
    <row r="207" spans="1:4">
      <c r="A207" t="str">
        <f>CONCATENATE("POGS_PS1SDSSu_",TRIM(SASgalaxies_Jul2012_d25ge30le90!A208),".fits")</f>
        <v>POGS_PS1SDSSu_PGC1211336.fits</v>
      </c>
      <c r="B207">
        <f>SASgalaxies_Jul2012_d25ge30le90!H208</f>
        <v>0.05</v>
      </c>
      <c r="C207" t="str">
        <f>TRIM(SASgalaxies_Jul2012_d25ge30le90!A208)</f>
        <v>PGC1211336</v>
      </c>
      <c r="D207" t="str">
        <f>IF(TRIM(SASgalaxies_Jul2012_d25ge30le90!G208)="","Unk",TRIM(SASgalaxies_Jul2012_d25ge30le90!G208))</f>
        <v>S?</v>
      </c>
    </row>
    <row r="208" spans="1:4">
      <c r="A208" t="str">
        <f>CONCATENATE("POGS_PS1SDSSu_",TRIM(SASgalaxies_Jul2012_d25ge30le90!A209),".fits")</f>
        <v>POGS_PS1SDSSu_SDSSJ222720.56-004045.0.fits</v>
      </c>
      <c r="B208">
        <f>SASgalaxies_Jul2012_d25ge30le90!H209</f>
        <v>5.6876666666666666E-2</v>
      </c>
      <c r="C208" t="str">
        <f>TRIM(SASgalaxies_Jul2012_d25ge30le90!A209)</f>
        <v>SDSSJ222720.56-004045.0</v>
      </c>
      <c r="D208" t="str">
        <f>IF(TRIM(SASgalaxies_Jul2012_d25ge30le90!G209)="","Unk",TRIM(SASgalaxies_Jul2012_d25ge30le90!G209))</f>
        <v>Unk</v>
      </c>
    </row>
    <row r="209" spans="1:4">
      <c r="A209" t="str">
        <f>CONCATENATE("POGS_PS1SDSSu_",TRIM(SASgalaxies_Jul2012_d25ge30le90!A210),".fits")</f>
        <v>POGS_PS1SDSSu_PGC068901.fits</v>
      </c>
      <c r="B209">
        <f>SASgalaxies_Jul2012_d25ge30le90!H210</f>
        <v>4.0696666666666666E-2</v>
      </c>
      <c r="C209" t="str">
        <f>TRIM(SASgalaxies_Jul2012_d25ge30le90!A210)</f>
        <v>PGC068901</v>
      </c>
      <c r="D209" t="str">
        <f>IF(TRIM(SASgalaxies_Jul2012_d25ge30le90!G210)="","Unk",TRIM(SASgalaxies_Jul2012_d25ge30le90!G210))</f>
        <v>S?</v>
      </c>
    </row>
    <row r="210" spans="1:4">
      <c r="A210" t="str">
        <f>CONCATENATE("POGS_PS1SDSSu_",TRIM(SASgalaxies_Jul2012_d25ge30le90!A211),".fits")</f>
        <v>POGS_PS1SDSSu_PGC1137407.fits</v>
      </c>
      <c r="B210">
        <f>SASgalaxies_Jul2012_d25ge30le90!H211</f>
        <v>5.6886666666666669E-2</v>
      </c>
      <c r="C210" t="str">
        <f>TRIM(SASgalaxies_Jul2012_d25ge30le90!A211)</f>
        <v>PGC1137407</v>
      </c>
      <c r="D210" t="str">
        <f>IF(TRIM(SASgalaxies_Jul2012_d25ge30le90!G211)="","Unk",TRIM(SASgalaxies_Jul2012_d25ge30le90!G211))</f>
        <v>Sab</v>
      </c>
    </row>
    <row r="211" spans="1:4">
      <c r="A211" t="str">
        <f>CONCATENATE("POGS_PS1SDSSu_",TRIM(SASgalaxies_Jul2012_d25ge30le90!A212),".fits")</f>
        <v>POGS_PS1SDSSu_PGC1125254.fits</v>
      </c>
      <c r="B211">
        <f>SASgalaxies_Jul2012_d25ge30le90!H212</f>
        <v>6.0096666666666666E-2</v>
      </c>
      <c r="C211" t="str">
        <f>TRIM(SASgalaxies_Jul2012_d25ge30le90!A212)</f>
        <v>PGC1125254</v>
      </c>
      <c r="D211" t="str">
        <f>IF(TRIM(SASgalaxies_Jul2012_d25ge30le90!G212)="","Unk",TRIM(SASgalaxies_Jul2012_d25ge30le90!G212))</f>
        <v>Sab</v>
      </c>
    </row>
    <row r="212" spans="1:4">
      <c r="A212" t="str">
        <f>CONCATENATE("POGS_PS1SDSSu_",TRIM(SASgalaxies_Jul2012_d25ge30le90!A213),".fits")</f>
        <v>POGS_PS1SDSSu_PGC1114408.fits</v>
      </c>
      <c r="B212">
        <f>SASgalaxies_Jul2012_d25ge30le90!H213</f>
        <v>0.05</v>
      </c>
      <c r="C212" t="str">
        <f>TRIM(SASgalaxies_Jul2012_d25ge30le90!A213)</f>
        <v>PGC1114408</v>
      </c>
      <c r="D212" t="str">
        <f>IF(TRIM(SASgalaxies_Jul2012_d25ge30le90!G213)="","Unk",TRIM(SASgalaxies_Jul2012_d25ge30le90!G213))</f>
        <v>S?</v>
      </c>
    </row>
    <row r="213" spans="1:4">
      <c r="A213" t="str">
        <f>CONCATENATE("POGS_PS1SDSSu_",TRIM(SASgalaxies_Jul2012_d25ge30le90!A214),".fits")</f>
        <v>POGS_PS1SDSSu_PGC1094837.fits</v>
      </c>
      <c r="B213">
        <f>SASgalaxies_Jul2012_d25ge30le90!H214</f>
        <v>5.4026666666666667E-2</v>
      </c>
      <c r="C213" t="str">
        <f>TRIM(SASgalaxies_Jul2012_d25ge30le90!A214)</f>
        <v>PGC1094837</v>
      </c>
      <c r="D213" t="str">
        <f>IF(TRIM(SASgalaxies_Jul2012_d25ge30le90!G214)="","Unk",TRIM(SASgalaxies_Jul2012_d25ge30le90!G214))</f>
        <v>S0-a</v>
      </c>
    </row>
    <row r="214" spans="1:4">
      <c r="A214" t="str">
        <f>CONCATENATE("POGS_PS1SDSSu_",TRIM(SASgalaxies_Jul2012_d25ge30le90!A215),".fits")</f>
        <v>POGS_PS1SDSSu_PGC1081347.fits</v>
      </c>
      <c r="B214">
        <f>SASgalaxies_Jul2012_d25ge30le90!H215</f>
        <v>0.05</v>
      </c>
      <c r="C214" t="str">
        <f>TRIM(SASgalaxies_Jul2012_d25ge30le90!A215)</f>
        <v>PGC1081347</v>
      </c>
      <c r="D214" t="str">
        <f>IF(TRIM(SASgalaxies_Jul2012_d25ge30le90!G215)="","Unk",TRIM(SASgalaxies_Jul2012_d25ge30le90!G215))</f>
        <v>S?</v>
      </c>
    </row>
    <row r="215" spans="1:4">
      <c r="A215" t="str">
        <f>CONCATENATE("POGS_PS1SDSSu_",TRIM(SASgalaxies_Jul2012_d25ge30le90!A216),".fits")</f>
        <v>POGS_PS1SDSSu_PGC1074056.fits</v>
      </c>
      <c r="B215">
        <f>SASgalaxies_Jul2012_d25ge30le90!H216</f>
        <v>0.05</v>
      </c>
      <c r="C215" t="str">
        <f>TRIM(SASgalaxies_Jul2012_d25ge30le90!A216)</f>
        <v>PGC1074056</v>
      </c>
      <c r="D215" t="str">
        <f>IF(TRIM(SASgalaxies_Jul2012_d25ge30le90!G216)="","Unk",TRIM(SASgalaxies_Jul2012_d25ge30le90!G216))</f>
        <v>S?</v>
      </c>
    </row>
    <row r="216" spans="1:4">
      <c r="A216" t="str">
        <f>CONCATENATE("POGS_PS1SDSSu_",TRIM(SASgalaxies_Jul2012_d25ge30le90!A217),".fits")</f>
        <v>POGS_PS1SDSSu_PGC1115538.fits</v>
      </c>
      <c r="B216">
        <f>SASgalaxies_Jul2012_d25ge30le90!H217</f>
        <v>7.8623333333333337E-2</v>
      </c>
      <c r="C216" t="str">
        <f>TRIM(SASgalaxies_Jul2012_d25ge30le90!A217)</f>
        <v>PGC1115538</v>
      </c>
      <c r="D216" t="str">
        <f>IF(TRIM(SASgalaxies_Jul2012_d25ge30le90!G217)="","Unk",TRIM(SASgalaxies_Jul2012_d25ge30le90!G217))</f>
        <v>S?</v>
      </c>
    </row>
    <row r="217" spans="1:4">
      <c r="A217" t="str">
        <f>CONCATENATE("POGS_PS1SDSSu_",TRIM(SASgalaxies_Jul2012_d25ge30le90!A218),".fits")</f>
        <v>POGS_PS1SDSSu_PGC1071957.fits</v>
      </c>
      <c r="B217">
        <f>SASgalaxies_Jul2012_d25ge30le90!H218</f>
        <v>0.05</v>
      </c>
      <c r="C217" t="str">
        <f>TRIM(SASgalaxies_Jul2012_d25ge30le90!A218)</f>
        <v>PGC1071957</v>
      </c>
      <c r="D217" t="str">
        <f>IF(TRIM(SASgalaxies_Jul2012_d25ge30le90!G218)="","Unk",TRIM(SASgalaxies_Jul2012_d25ge30le90!G218))</f>
        <v>S?</v>
      </c>
    </row>
    <row r="218" spans="1:4">
      <c r="A218" t="str">
        <f>CONCATENATE("POGS_PS1SDSSu_",TRIM(SASgalaxies_Jul2012_d25ge30le90!A219),".fits")</f>
        <v>POGS_PS1SDSSu_PGC1218567.fits</v>
      </c>
      <c r="B218">
        <f>SASgalaxies_Jul2012_d25ge30le90!H219</f>
        <v>0.05</v>
      </c>
      <c r="C218" t="str">
        <f>TRIM(SASgalaxies_Jul2012_d25ge30le90!A219)</f>
        <v>PGC1218567</v>
      </c>
      <c r="D218" t="str">
        <f>IF(TRIM(SASgalaxies_Jul2012_d25ge30le90!G219)="","Unk",TRIM(SASgalaxies_Jul2012_d25ge30le90!G219))</f>
        <v>E?</v>
      </c>
    </row>
    <row r="219" spans="1:4">
      <c r="A219" t="str">
        <f>CONCATENATE("POGS_PS1SDSSu_",TRIM(SASgalaxies_Jul2012_d25ge30le90!A220),".fits")</f>
        <v>POGS_PS1SDSSu_PGC1168760.fits</v>
      </c>
      <c r="B219">
        <f>SASgalaxies_Jul2012_d25ge30le90!H220</f>
        <v>5.8493333333333335E-2</v>
      </c>
      <c r="C219" t="str">
        <f>TRIM(SASgalaxies_Jul2012_d25ge30le90!A220)</f>
        <v>PGC1168760</v>
      </c>
      <c r="D219" t="str">
        <f>IF(TRIM(SASgalaxies_Jul2012_d25ge30le90!G220)="","Unk",TRIM(SASgalaxies_Jul2012_d25ge30le90!G220))</f>
        <v>S?</v>
      </c>
    </row>
    <row r="220" spans="1:4">
      <c r="A220" t="str">
        <f>CONCATENATE("POGS_PS1SDSSu_",TRIM(SASgalaxies_Jul2012_d25ge30le90!A221),".fits")</f>
        <v>POGS_PS1SDSSu_PGC1230477.fits</v>
      </c>
      <c r="B220">
        <f>SASgalaxies_Jul2012_d25ge30le90!H221</f>
        <v>0.05</v>
      </c>
      <c r="C220" t="str">
        <f>TRIM(SASgalaxies_Jul2012_d25ge30le90!A221)</f>
        <v>PGC1230477</v>
      </c>
      <c r="D220" t="str">
        <f>IF(TRIM(SASgalaxies_Jul2012_d25ge30le90!G221)="","Unk",TRIM(SASgalaxies_Jul2012_d25ge30le90!G221))</f>
        <v>S?</v>
      </c>
    </row>
    <row r="221" spans="1:4">
      <c r="A221" t="str">
        <f>CONCATENATE("POGS_PS1SDSSu_",TRIM(SASgalaxies_Jul2012_d25ge30le90!A222),".fits")</f>
        <v>POGS_PS1SDSSu_PGC1118258.fits</v>
      </c>
      <c r="B221">
        <f>SASgalaxies_Jul2012_d25ge30le90!H222</f>
        <v>0.05</v>
      </c>
      <c r="C221" t="str">
        <f>TRIM(SASgalaxies_Jul2012_d25ge30le90!A222)</f>
        <v>PGC1118258</v>
      </c>
      <c r="D221" t="str">
        <f>IF(TRIM(SASgalaxies_Jul2012_d25ge30le90!G222)="","Unk",TRIM(SASgalaxies_Jul2012_d25ge30le90!G222))</f>
        <v>Unk</v>
      </c>
    </row>
    <row r="222" spans="1:4">
      <c r="A222" t="str">
        <f>CONCATENATE("POGS_PS1SDSSu_",TRIM(SASgalaxies_Jul2012_d25ge30le90!A223),".fits")</f>
        <v>POGS_PS1SDSSu_PGC068963.fits</v>
      </c>
      <c r="B222">
        <f>SASgalaxies_Jul2012_d25ge30le90!H223</f>
        <v>3.6249999999999998E-2</v>
      </c>
      <c r="C222" t="str">
        <f>TRIM(SASgalaxies_Jul2012_d25ge30le90!A223)</f>
        <v>PGC068963</v>
      </c>
      <c r="D222" t="str">
        <f>IF(TRIM(SASgalaxies_Jul2012_d25ge30le90!G223)="","Unk",TRIM(SASgalaxies_Jul2012_d25ge30le90!G223))</f>
        <v>SBa</v>
      </c>
    </row>
    <row r="223" spans="1:4">
      <c r="A223" t="str">
        <f>CONCATENATE("POGS_PS1SDSSu_",TRIM(SASgalaxies_Jul2012_d25ge30le90!A224),".fits")</f>
        <v>POGS_PS1SDSSu_PGC1177848.fits</v>
      </c>
      <c r="B223">
        <f>SASgalaxies_Jul2012_d25ge30le90!H224</f>
        <v>8.9596666666666672E-2</v>
      </c>
      <c r="C223" t="str">
        <f>TRIM(SASgalaxies_Jul2012_d25ge30le90!A224)</f>
        <v>PGC1177848</v>
      </c>
      <c r="D223" t="str">
        <f>IF(TRIM(SASgalaxies_Jul2012_d25ge30le90!G224)="","Unk",TRIM(SASgalaxies_Jul2012_d25ge30le90!G224))</f>
        <v>S?</v>
      </c>
    </row>
    <row r="224" spans="1:4">
      <c r="A224" t="str">
        <f>CONCATENATE("POGS_PS1SDSSu_",TRIM(SASgalaxies_Jul2012_d25ge30le90!A225),".fits")</f>
        <v>POGS_PS1SDSSu_PGC192434.fits</v>
      </c>
      <c r="B224">
        <f>SASgalaxies_Jul2012_d25ge30le90!H225</f>
        <v>5.8776666666666665E-2</v>
      </c>
      <c r="C224" t="str">
        <f>TRIM(SASgalaxies_Jul2012_d25ge30le90!A225)</f>
        <v>PGC192434</v>
      </c>
      <c r="D224" t="str">
        <f>IF(TRIM(SASgalaxies_Jul2012_d25ge30le90!G225)="","Unk",TRIM(SASgalaxies_Jul2012_d25ge30le90!G225))</f>
        <v>SBab</v>
      </c>
    </row>
    <row r="225" spans="1:4">
      <c r="A225" t="str">
        <f>CONCATENATE("POGS_PS1SDSSu_",TRIM(SASgalaxies_Jul2012_d25ge30le90!A226),".fits")</f>
        <v>POGS_PS1SDSSu_PGC192440.fits</v>
      </c>
      <c r="B225">
        <f>SASgalaxies_Jul2012_d25ge30le90!H226</f>
        <v>3.5903333333333336E-2</v>
      </c>
      <c r="C225" t="str">
        <f>TRIM(SASgalaxies_Jul2012_d25ge30le90!A226)</f>
        <v>PGC192440</v>
      </c>
      <c r="D225" t="str">
        <f>IF(TRIM(SASgalaxies_Jul2012_d25ge30le90!G226)="","Unk",TRIM(SASgalaxies_Jul2012_d25ge30le90!G226))</f>
        <v>S0-a</v>
      </c>
    </row>
    <row r="226" spans="1:4">
      <c r="A226" t="str">
        <f>CONCATENATE("POGS_PS1SDSSu_",TRIM(SASgalaxies_Jul2012_d25ge30le90!A227),".fits")</f>
        <v>POGS_PS1SDSSu_PGC192446.fits</v>
      </c>
      <c r="B226">
        <f>SASgalaxies_Jul2012_d25ge30le90!H227</f>
        <v>3.8793333333333332E-2</v>
      </c>
      <c r="C226" t="str">
        <f>TRIM(SASgalaxies_Jul2012_d25ge30le90!A227)</f>
        <v>PGC192446</v>
      </c>
      <c r="D226" t="str">
        <f>IF(TRIM(SASgalaxies_Jul2012_d25ge30le90!G227)="","Unk",TRIM(SASgalaxies_Jul2012_d25ge30le90!G227))</f>
        <v>E-SO</v>
      </c>
    </row>
    <row r="227" spans="1:4">
      <c r="A227" t="str">
        <f>CONCATENATE("POGS_PS1SDSSu_",TRIM(SASgalaxies_Jul2012_d25ge30le90!A228),".fits")</f>
        <v>POGS_PS1SDSSu_PGC1246362.fits</v>
      </c>
      <c r="B227">
        <f>SASgalaxies_Jul2012_d25ge30le90!H228</f>
        <v>0.05</v>
      </c>
      <c r="C227" t="str">
        <f>TRIM(SASgalaxies_Jul2012_d25ge30le90!A228)</f>
        <v>PGC1246362</v>
      </c>
      <c r="D227" t="str">
        <f>IF(TRIM(SASgalaxies_Jul2012_d25ge30le90!G228)="","Unk",TRIM(SASgalaxies_Jul2012_d25ge30le90!G228))</f>
        <v>S?</v>
      </c>
    </row>
    <row r="228" spans="1:4">
      <c r="A228" t="str">
        <f>CONCATENATE("POGS_PS1SDSSu_",TRIM(SASgalaxies_Jul2012_d25ge30le90!A229),".fits")</f>
        <v>POGS_PS1SDSSu_PGC1085555.fits</v>
      </c>
      <c r="B228">
        <f>SASgalaxies_Jul2012_d25ge30le90!H229</f>
        <v>3.9083333333333331E-2</v>
      </c>
      <c r="C228" t="str">
        <f>TRIM(SASgalaxies_Jul2012_d25ge30le90!A229)</f>
        <v>PGC1085555</v>
      </c>
      <c r="D228" t="str">
        <f>IF(TRIM(SASgalaxies_Jul2012_d25ge30le90!G229)="","Unk",TRIM(SASgalaxies_Jul2012_d25ge30le90!G229))</f>
        <v>S?</v>
      </c>
    </row>
    <row r="229" spans="1:4">
      <c r="A229" t="str">
        <f>CONCATENATE("POGS_PS1SDSSu_",TRIM(SASgalaxies_Jul2012_d25ge30le90!A230),".fits")</f>
        <v>POGS_PS1SDSSu_2MASXJ22294675+0014162.fits</v>
      </c>
      <c r="B229">
        <f>SASgalaxies_Jul2012_d25ge30le90!H230</f>
        <v>8.2776666666666665E-2</v>
      </c>
      <c r="C229" t="str">
        <f>TRIM(SASgalaxies_Jul2012_d25ge30le90!A230)</f>
        <v>2MASXJ22294675+0014162</v>
      </c>
      <c r="D229" t="str">
        <f>IF(TRIM(SASgalaxies_Jul2012_d25ge30le90!G230)="","Unk",TRIM(SASgalaxies_Jul2012_d25ge30le90!G230))</f>
        <v>S?</v>
      </c>
    </row>
    <row r="230" spans="1:4">
      <c r="A230" t="str">
        <f>CONCATENATE("POGS_PS1SDSSu_",TRIM(SASgalaxies_Jul2012_d25ge30le90!A231),".fits")</f>
        <v>POGS_PS1SDSSu_PGC1199803.fits</v>
      </c>
      <c r="B230">
        <f>SASgalaxies_Jul2012_d25ge30le90!H231</f>
        <v>0.05</v>
      </c>
      <c r="C230" t="str">
        <f>TRIM(SASgalaxies_Jul2012_d25ge30le90!A231)</f>
        <v>PGC1199803</v>
      </c>
      <c r="D230" t="str">
        <f>IF(TRIM(SASgalaxies_Jul2012_d25ge30le90!G231)="","Unk",TRIM(SASgalaxies_Jul2012_d25ge30le90!G231))</f>
        <v>S?</v>
      </c>
    </row>
    <row r="231" spans="1:4">
      <c r="A231" t="str">
        <f>CONCATENATE("POGS_PS1SDSSu_",TRIM(SASgalaxies_Jul2012_d25ge30le90!A232),".fits")</f>
        <v>POGS_PS1SDSSu_PGC1237533.fits</v>
      </c>
      <c r="B231">
        <f>SASgalaxies_Jul2012_d25ge30le90!H232</f>
        <v>0.05</v>
      </c>
      <c r="C231" t="str">
        <f>TRIM(SASgalaxies_Jul2012_d25ge30le90!A232)</f>
        <v>PGC1237533</v>
      </c>
      <c r="D231" t="str">
        <f>IF(TRIM(SASgalaxies_Jul2012_d25ge30le90!G232)="","Unk",TRIM(SASgalaxies_Jul2012_d25ge30le90!G232))</f>
        <v>S?</v>
      </c>
    </row>
    <row r="232" spans="1:4">
      <c r="A232" t="str">
        <f>CONCATENATE("POGS_PS1SDSSu_",TRIM(SASgalaxies_Jul2012_d25ge30le90!A233),".fits")</f>
        <v>POGS_PS1SDSSu_PGC1147127.fits</v>
      </c>
      <c r="B232">
        <f>SASgalaxies_Jul2012_d25ge30le90!H233</f>
        <v>8.1573333333333331E-2</v>
      </c>
      <c r="C232" t="str">
        <f>TRIM(SASgalaxies_Jul2012_d25ge30le90!A233)</f>
        <v>PGC1147127</v>
      </c>
      <c r="D232" t="str">
        <f>IF(TRIM(SASgalaxies_Jul2012_d25ge30le90!G233)="","Unk",TRIM(SASgalaxies_Jul2012_d25ge30le90!G233))</f>
        <v>S?</v>
      </c>
    </row>
    <row r="233" spans="1:4">
      <c r="A233" t="str">
        <f>CONCATENATE("POGS_PS1SDSSu_",TRIM(SASgalaxies_Jul2012_d25ge30le90!A234),".fits")</f>
        <v>POGS_PS1SDSSu_SDSSJ223016.67-002424.6.fits</v>
      </c>
      <c r="B233">
        <f>SASgalaxies_Jul2012_d25ge30le90!H234</f>
        <v>6.3623333333333337E-2</v>
      </c>
      <c r="C233" t="str">
        <f>TRIM(SASgalaxies_Jul2012_d25ge30le90!A234)</f>
        <v>SDSSJ223016.67-002424.6</v>
      </c>
      <c r="D233" t="str">
        <f>IF(TRIM(SASgalaxies_Jul2012_d25ge30le90!G234)="","Unk",TRIM(SASgalaxies_Jul2012_d25ge30le90!G234))</f>
        <v>Unk</v>
      </c>
    </row>
    <row r="234" spans="1:4">
      <c r="A234" t="str">
        <f>CONCATENATE("POGS_PS1SDSSu_",TRIM(SASgalaxies_Jul2012_d25ge30le90!A235),".fits")</f>
        <v>POGS_PS1SDSSu_PGC1106604.fits</v>
      </c>
      <c r="B234">
        <f>SASgalaxies_Jul2012_d25ge30le90!H235</f>
        <v>5.5683333333333335E-2</v>
      </c>
      <c r="C234" t="str">
        <f>TRIM(SASgalaxies_Jul2012_d25ge30le90!A235)</f>
        <v>PGC1106604</v>
      </c>
      <c r="D234" t="str">
        <f>IF(TRIM(SASgalaxies_Jul2012_d25ge30le90!G235)="","Unk",TRIM(SASgalaxies_Jul2012_d25ge30le90!G235))</f>
        <v>S0-a</v>
      </c>
    </row>
    <row r="235" spans="1:4">
      <c r="A235" t="str">
        <f>CONCATENATE("POGS_PS1SDSSu_",TRIM(SASgalaxies_Jul2012_d25ge30le90!A236),".fits")</f>
        <v>POGS_PS1SDSSu_PGC1182266.fits</v>
      </c>
      <c r="B235">
        <f>SASgalaxies_Jul2012_d25ge30le90!H236</f>
        <v>3.6966666666666669E-2</v>
      </c>
      <c r="C235" t="str">
        <f>TRIM(SASgalaxies_Jul2012_d25ge30le90!A236)</f>
        <v>PGC1182266</v>
      </c>
      <c r="D235" t="str">
        <f>IF(TRIM(SASgalaxies_Jul2012_d25ge30le90!G236)="","Unk",TRIM(SASgalaxies_Jul2012_d25ge30le90!G236))</f>
        <v>E?</v>
      </c>
    </row>
    <row r="236" spans="1:4">
      <c r="A236" t="str">
        <f>CONCATENATE("POGS_PS1SDSSu_",TRIM(SASgalaxies_Jul2012_d25ge30le90!A237),".fits")</f>
        <v>POGS_PS1SDSSu_PGC1125371.fits</v>
      </c>
      <c r="B236">
        <f>SASgalaxies_Jul2012_d25ge30le90!H237</f>
        <v>5.609666666666667E-2</v>
      </c>
      <c r="C236" t="str">
        <f>TRIM(SASgalaxies_Jul2012_d25ge30le90!A237)</f>
        <v>PGC1125371</v>
      </c>
      <c r="D236" t="str">
        <f>IF(TRIM(SASgalaxies_Jul2012_d25ge30le90!G237)="","Unk",TRIM(SASgalaxies_Jul2012_d25ge30le90!G237))</f>
        <v>S0-a</v>
      </c>
    </row>
    <row r="237" spans="1:4">
      <c r="A237" t="str">
        <f>CONCATENATE("POGS_PS1SDSSu_",TRIM(SASgalaxies_Jul2012_d25ge30le90!A238),".fits")</f>
        <v>POGS_PS1SDSSu_PGC1065293.fits</v>
      </c>
      <c r="B237">
        <f>SASgalaxies_Jul2012_d25ge30le90!H238</f>
        <v>0.05</v>
      </c>
      <c r="C237" t="str">
        <f>TRIM(SASgalaxies_Jul2012_d25ge30le90!A238)</f>
        <v>PGC1065293</v>
      </c>
      <c r="D237" t="str">
        <f>IF(TRIM(SASgalaxies_Jul2012_d25ge30le90!G238)="","Unk",TRIM(SASgalaxies_Jul2012_d25ge30le90!G238))</f>
        <v>Unk</v>
      </c>
    </row>
    <row r="238" spans="1:4">
      <c r="A238" t="str">
        <f>CONCATENATE("POGS_PS1SDSSu_",TRIM(SASgalaxies_Jul2012_d25ge30le90!A239),".fits")</f>
        <v>POGS_PS1SDSSu_PGC1092512.fits</v>
      </c>
      <c r="B238">
        <f>SASgalaxies_Jul2012_d25ge30le90!H239</f>
        <v>1.7213333333333334E-2</v>
      </c>
      <c r="C238" t="str">
        <f>TRIM(SASgalaxies_Jul2012_d25ge30le90!A239)</f>
        <v>PGC1092512</v>
      </c>
      <c r="D238" t="str">
        <f>IF(TRIM(SASgalaxies_Jul2012_d25ge30le90!G239)="","Unk",TRIM(SASgalaxies_Jul2012_d25ge30le90!G239))</f>
        <v>Sab</v>
      </c>
    </row>
    <row r="239" spans="1:4">
      <c r="A239" t="str">
        <f>CONCATENATE("POGS_PS1SDSSu_",TRIM(SASgalaxies_Jul2012_d25ge30le90!A240),".fits")</f>
        <v>POGS_PS1SDSSu_PGC1065726.fits</v>
      </c>
      <c r="B239">
        <f>SASgalaxies_Jul2012_d25ge30le90!H240</f>
        <v>0.05</v>
      </c>
      <c r="C239" t="str">
        <f>TRIM(SASgalaxies_Jul2012_d25ge30le90!A240)</f>
        <v>PGC1065726</v>
      </c>
      <c r="D239" t="str">
        <f>IF(TRIM(SASgalaxies_Jul2012_d25ge30le90!G240)="","Unk",TRIM(SASgalaxies_Jul2012_d25ge30le90!G240))</f>
        <v>Unk</v>
      </c>
    </row>
    <row r="240" spans="1:4">
      <c r="A240" t="str">
        <f>CONCATENATE("POGS_PS1SDSSu_",TRIM(SASgalaxies_Jul2012_d25ge30le90!A241),".fits")</f>
        <v>POGS_PS1SDSSu_PGC1105280.fits</v>
      </c>
      <c r="B240">
        <f>SASgalaxies_Jul2012_d25ge30le90!H241</f>
        <v>0.05</v>
      </c>
      <c r="C240" t="str">
        <f>TRIM(SASgalaxies_Jul2012_d25ge30le90!A241)</f>
        <v>PGC1105280</v>
      </c>
      <c r="D240" t="str">
        <f>IF(TRIM(SASgalaxies_Jul2012_d25ge30le90!G241)="","Unk",TRIM(SASgalaxies_Jul2012_d25ge30le90!G241))</f>
        <v>S?</v>
      </c>
    </row>
    <row r="241" spans="1:4">
      <c r="A241" t="str">
        <f>CONCATENATE("POGS_PS1SDSSu_",TRIM(SASgalaxies_Jul2012_d25ge30le90!A242),".fits")</f>
        <v>POGS_PS1SDSSu_PGC1186987.fits</v>
      </c>
      <c r="B241">
        <f>SASgalaxies_Jul2012_d25ge30le90!H242</f>
        <v>3.6749999999999998E-2</v>
      </c>
      <c r="C241" t="str">
        <f>TRIM(SASgalaxies_Jul2012_d25ge30le90!A242)</f>
        <v>PGC1186987</v>
      </c>
      <c r="D241" t="str">
        <f>IF(TRIM(SASgalaxies_Jul2012_d25ge30le90!G242)="","Unk",TRIM(SASgalaxies_Jul2012_d25ge30le90!G242))</f>
        <v>S?</v>
      </c>
    </row>
    <row r="242" spans="1:4">
      <c r="A242" t="str">
        <f>CONCATENATE("POGS_PS1SDSSu_",TRIM(SASgalaxies_Jul2012_d25ge30le90!A243),".fits")</f>
        <v>POGS_PS1SDSSu_PGC1169503.fits</v>
      </c>
      <c r="B242">
        <f>SASgalaxies_Jul2012_d25ge30le90!H243</f>
        <v>8.863E-2</v>
      </c>
      <c r="C242" t="str">
        <f>TRIM(SASgalaxies_Jul2012_d25ge30le90!A243)</f>
        <v>PGC1169503</v>
      </c>
      <c r="D242" t="str">
        <f>IF(TRIM(SASgalaxies_Jul2012_d25ge30le90!G243)="","Unk",TRIM(SASgalaxies_Jul2012_d25ge30le90!G243))</f>
        <v>S?</v>
      </c>
    </row>
    <row r="243" spans="1:4">
      <c r="A243" t="str">
        <f>CONCATENATE("POGS_PS1SDSSu_",TRIM(SASgalaxies_Jul2012_d25ge30le90!A244),".fits")</f>
        <v>POGS_PS1SDSSu_2MASXJ22314979+0026495.fits</v>
      </c>
      <c r="B243">
        <f>SASgalaxies_Jul2012_d25ge30le90!H244</f>
        <v>4.8800000000000003E-2</v>
      </c>
      <c r="C243" t="str">
        <f>TRIM(SASgalaxies_Jul2012_d25ge30le90!A244)</f>
        <v>2MASXJ22314979+0026495</v>
      </c>
      <c r="D243" t="str">
        <f>IF(TRIM(SASgalaxies_Jul2012_d25ge30le90!G244)="","Unk",TRIM(SASgalaxies_Jul2012_d25ge30le90!G244))</f>
        <v>S?</v>
      </c>
    </row>
    <row r="244" spans="1:4">
      <c r="A244" t="str">
        <f>CONCATENATE("POGS_PS1SDSSu_",TRIM(SASgalaxies_Jul2012_d25ge30le90!A245),".fits")</f>
        <v>POGS_PS1SDSSu_PGC1229618.fits</v>
      </c>
      <c r="B244">
        <f>SASgalaxies_Jul2012_d25ge30le90!H245</f>
        <v>5.9803333333333333E-2</v>
      </c>
      <c r="C244" t="str">
        <f>TRIM(SASgalaxies_Jul2012_d25ge30le90!A245)</f>
        <v>PGC1229618</v>
      </c>
      <c r="D244" t="str">
        <f>IF(TRIM(SASgalaxies_Jul2012_d25ge30le90!G245)="","Unk",TRIM(SASgalaxies_Jul2012_d25ge30le90!G245))</f>
        <v>S?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"/>
  <sheetViews>
    <sheetView workbookViewId="0">
      <selection activeCell="H2" sqref="H2:H245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CONCATENATE("/home/ec2-user/galaxies/",'2012-10-04-GalaxyDetails'!A1)</f>
        <v>/home/ec2-user/galaxies/POGS_PS1only_PGC1211883.fits</v>
      </c>
      <c r="C2" s="4">
        <f>'2012-10-04-GalaxyDetails'!B1</f>
        <v>0.05</v>
      </c>
      <c r="D2" t="str">
        <f>'2012-10-04-GalaxyDetails'!C1</f>
        <v>PGC1211883</v>
      </c>
      <c r="E2" t="str">
        <f>'2012-10-04-GalaxyDetails'!D1</f>
        <v>Unk</v>
      </c>
      <c r="F2">
        <v>0.1</v>
      </c>
      <c r="G2">
        <v>0</v>
      </c>
      <c r="H2">
        <v>1</v>
      </c>
    </row>
    <row r="3" spans="1:8">
      <c r="A3" s="5" t="s">
        <v>847</v>
      </c>
      <c r="B3" t="str">
        <f>CONCATENATE("/home/ec2-user/galaxies/",'2012-10-04-GalaxyDetails'!A2)</f>
        <v>/home/ec2-user/galaxies/POGS_PS1only_PGC1071534.fits</v>
      </c>
      <c r="C3" s="4">
        <f>'2012-10-04-GalaxyDetails'!B2</f>
        <v>9.4166666666666662E-2</v>
      </c>
      <c r="D3" t="str">
        <f>'2012-10-04-GalaxyDetails'!C2</f>
        <v>PGC1071534</v>
      </c>
      <c r="E3" t="str">
        <f>'2012-10-04-GalaxyDetails'!D2</f>
        <v>S0-a</v>
      </c>
      <c r="F3">
        <v>0.1</v>
      </c>
      <c r="G3">
        <v>0</v>
      </c>
      <c r="H3">
        <v>1</v>
      </c>
    </row>
    <row r="4" spans="1:8">
      <c r="A4" s="5" t="s">
        <v>847</v>
      </c>
      <c r="B4" t="str">
        <f>CONCATENATE("/home/ec2-user/galaxies/",'2012-10-04-GalaxyDetails'!A3)</f>
        <v>/home/ec2-user/galaxies/POGS_PS1only_PGC1136122.fits</v>
      </c>
      <c r="C4" s="4">
        <f>'2012-10-04-GalaxyDetails'!B3</f>
        <v>6.3896666666666671E-2</v>
      </c>
      <c r="D4" t="str">
        <f>'2012-10-04-GalaxyDetails'!C3</f>
        <v>PGC1136122</v>
      </c>
      <c r="E4" t="str">
        <f>'2012-10-04-GalaxyDetails'!D3</f>
        <v>S?</v>
      </c>
      <c r="F4">
        <v>0.1</v>
      </c>
      <c r="G4">
        <v>0</v>
      </c>
      <c r="H4">
        <v>1</v>
      </c>
    </row>
    <row r="5" spans="1:8">
      <c r="A5" s="5" t="s">
        <v>847</v>
      </c>
      <c r="B5" t="str">
        <f>CONCATENATE("/home/ec2-user/galaxies/",'2012-10-04-GalaxyDetails'!A4)</f>
        <v>/home/ec2-user/galaxies/POGS_PS1only_PGC1115312.fits</v>
      </c>
      <c r="C5" s="4">
        <f>'2012-10-04-GalaxyDetails'!B4</f>
        <v>0.05</v>
      </c>
      <c r="D5" t="str">
        <f>'2012-10-04-GalaxyDetails'!C4</f>
        <v>PGC1115312</v>
      </c>
      <c r="E5" t="str">
        <f>'2012-10-04-GalaxyDetails'!D4</f>
        <v>S?</v>
      </c>
      <c r="F5">
        <v>0.1</v>
      </c>
      <c r="G5">
        <v>0</v>
      </c>
      <c r="H5">
        <v>1</v>
      </c>
    </row>
    <row r="6" spans="1:8">
      <c r="A6" s="5" t="s">
        <v>847</v>
      </c>
      <c r="B6" t="str">
        <f>CONCATENATE("/home/ec2-user/galaxies/",'2012-10-04-GalaxyDetails'!A5)</f>
        <v>/home/ec2-user/galaxies/POGS_PS1only_PGC191062.fits</v>
      </c>
      <c r="C6" s="4">
        <f>'2012-10-04-GalaxyDetails'!B5</f>
        <v>4.9283333333333332E-2</v>
      </c>
      <c r="D6" t="str">
        <f>'2012-10-04-GalaxyDetails'!C5</f>
        <v>PGC191062</v>
      </c>
      <c r="E6" t="str">
        <f>'2012-10-04-GalaxyDetails'!D5</f>
        <v>S?</v>
      </c>
      <c r="F6">
        <v>0.1</v>
      </c>
      <c r="G6">
        <v>0</v>
      </c>
      <c r="H6">
        <v>1</v>
      </c>
    </row>
    <row r="7" spans="1:8">
      <c r="A7" s="5" t="s">
        <v>847</v>
      </c>
      <c r="B7" t="str">
        <f>CONCATENATE("/home/ec2-user/galaxies/",'2012-10-04-GalaxyDetails'!A6)</f>
        <v>/home/ec2-user/galaxies/POGS_PS1only_PGC170383.fits</v>
      </c>
      <c r="C7" s="4">
        <f>'2012-10-04-GalaxyDetails'!B6</f>
        <v>2.666E-2</v>
      </c>
      <c r="D7" t="str">
        <f>'2012-10-04-GalaxyDetails'!C6</f>
        <v>PGC170383</v>
      </c>
      <c r="E7" t="str">
        <f>'2012-10-04-GalaxyDetails'!D6</f>
        <v>E</v>
      </c>
      <c r="F7">
        <v>0.1</v>
      </c>
      <c r="G7">
        <v>0</v>
      </c>
      <c r="H7">
        <v>1</v>
      </c>
    </row>
    <row r="8" spans="1:8">
      <c r="A8" s="5" t="s">
        <v>847</v>
      </c>
      <c r="B8" t="str">
        <f>CONCATENATE("/home/ec2-user/galaxies/",'2012-10-04-GalaxyDetails'!A7)</f>
        <v>/home/ec2-user/galaxies/POGS_PS1only_PGC067849.fits</v>
      </c>
      <c r="C8" s="4">
        <f>'2012-10-04-GalaxyDetails'!B7</f>
        <v>2.7E-2</v>
      </c>
      <c r="D8" t="str">
        <f>'2012-10-04-GalaxyDetails'!C7</f>
        <v>PGC067849</v>
      </c>
      <c r="E8" t="str">
        <f>'2012-10-04-GalaxyDetails'!D7</f>
        <v>E</v>
      </c>
      <c r="F8">
        <v>0.1</v>
      </c>
      <c r="G8">
        <v>0</v>
      </c>
      <c r="H8">
        <v>1</v>
      </c>
    </row>
    <row r="9" spans="1:8">
      <c r="A9" s="5" t="s">
        <v>847</v>
      </c>
      <c r="B9" t="str">
        <f>CONCATENATE("/home/ec2-user/galaxies/",'2012-10-04-GalaxyDetails'!A8)</f>
        <v>/home/ec2-user/galaxies/POGS_PS1only_PGC091724.fits</v>
      </c>
      <c r="C9" s="4">
        <f>'2012-10-04-GalaxyDetails'!B8</f>
        <v>2.7353333333333334E-2</v>
      </c>
      <c r="D9" t="str">
        <f>'2012-10-04-GalaxyDetails'!C8</f>
        <v>PGC091724</v>
      </c>
      <c r="E9" t="str">
        <f>'2012-10-04-GalaxyDetails'!D8</f>
        <v>Sd</v>
      </c>
      <c r="F9">
        <v>0.1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CONCATENATE("/home/ec2-user/galaxies/",'2012-10-04-GalaxyDetails'!A9)</f>
        <v>/home/ec2-user/galaxies/POGS_PS1only_PGC1094258.fits</v>
      </c>
      <c r="C10" s="4">
        <f>'2012-10-04-GalaxyDetails'!B9</f>
        <v>2.742E-2</v>
      </c>
      <c r="D10" t="str">
        <f>'2012-10-04-GalaxyDetails'!C9</f>
        <v>PGC1094258</v>
      </c>
      <c r="E10" t="str">
        <f>'2012-10-04-GalaxyDetails'!D9</f>
        <v>E?</v>
      </c>
      <c r="F10">
        <v>0.1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CONCATENATE("/home/ec2-user/galaxies/",'2012-10-04-GalaxyDetails'!A10)</f>
        <v>/home/ec2-user/galaxies/POGS_PS1only_PGC1227505.fits</v>
      </c>
      <c r="C11" s="4">
        <f>'2012-10-04-GalaxyDetails'!B10</f>
        <v>0.05</v>
      </c>
      <c r="D11" t="str">
        <f>'2012-10-04-GalaxyDetails'!C10</f>
        <v>PGC1227505</v>
      </c>
      <c r="E11" t="str">
        <f>'2012-10-04-GalaxyDetails'!D10</f>
        <v>Unk</v>
      </c>
      <c r="F11">
        <v>0.1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CONCATENATE("/home/ec2-user/galaxies/",'2012-10-04-GalaxyDetails'!A11)</f>
        <v>/home/ec2-user/galaxies/POGS_PS1only_PGC067858.fits</v>
      </c>
      <c r="C12" s="4">
        <f>'2012-10-04-GalaxyDetails'!B11</f>
        <v>2.6993333333333334E-2</v>
      </c>
      <c r="D12" t="str">
        <f>'2012-10-04-GalaxyDetails'!C11</f>
        <v>PGC067858</v>
      </c>
      <c r="E12" t="str">
        <f>'2012-10-04-GalaxyDetails'!D11</f>
        <v>Sb</v>
      </c>
      <c r="F12">
        <v>0.1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CONCATENATE("/home/ec2-user/galaxies/",'2012-10-04-GalaxyDetails'!A12)</f>
        <v>/home/ec2-user/galaxies/POGS_PS1only_NGC7181.fits</v>
      </c>
      <c r="C13" s="4">
        <f>'2012-10-04-GalaxyDetails'!B12</f>
        <v>2.6176666666666668E-2</v>
      </c>
      <c r="D13" t="str">
        <f>'2012-10-04-GalaxyDetails'!C12</f>
        <v>NGC7181</v>
      </c>
      <c r="E13" t="str">
        <f>'2012-10-04-GalaxyDetails'!D12</f>
        <v>S0</v>
      </c>
      <c r="F13">
        <v>0.1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CONCATENATE("/home/ec2-user/galaxies/",'2012-10-04-GalaxyDetails'!A13)</f>
        <v>/home/ec2-user/galaxies/POGS_PS1only_PGC191147.fits</v>
      </c>
      <c r="C14" s="4">
        <f>'2012-10-04-GalaxyDetails'!B13</f>
        <v>0.05</v>
      </c>
      <c r="D14" t="str">
        <f>'2012-10-04-GalaxyDetails'!C13</f>
        <v>PGC191147</v>
      </c>
      <c r="E14" t="str">
        <f>'2012-10-04-GalaxyDetails'!D13</f>
        <v>S?</v>
      </c>
      <c r="F14">
        <v>0.1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CONCATENATE("/home/ec2-user/galaxies/",'2012-10-04-GalaxyDetails'!A14)</f>
        <v>/home/ec2-user/galaxies/POGS_PS1only_NGC7182.fits</v>
      </c>
      <c r="C15" s="4">
        <f>'2012-10-04-GalaxyDetails'!B14</f>
        <v>2.6823333333333334E-2</v>
      </c>
      <c r="D15" t="str">
        <f>'2012-10-04-GalaxyDetails'!C14</f>
        <v>NGC7182</v>
      </c>
      <c r="E15" t="str">
        <f>'2012-10-04-GalaxyDetails'!D14</f>
        <v>S0-a</v>
      </c>
      <c r="F15">
        <v>0.1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CONCATENATE("/home/ec2-user/galaxies/",'2012-10-04-GalaxyDetails'!A15)</f>
        <v>/home/ec2-user/galaxies/POGS_PS1only_PGC1162816.fits</v>
      </c>
      <c r="C16" s="4">
        <f>'2012-10-04-GalaxyDetails'!B15</f>
        <v>6.4086666666666667E-2</v>
      </c>
      <c r="D16" t="str">
        <f>'2012-10-04-GalaxyDetails'!C15</f>
        <v>PGC1162816</v>
      </c>
      <c r="E16" t="str">
        <f>'2012-10-04-GalaxyDetails'!D15</f>
        <v>S?</v>
      </c>
      <c r="F16">
        <v>0.1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CONCATENATE("/home/ec2-user/galaxies/",'2012-10-04-GalaxyDetails'!A16)</f>
        <v>/home/ec2-user/galaxies/POGS_PS1only_PGC1092847.fits</v>
      </c>
      <c r="C17" s="4">
        <f>'2012-10-04-GalaxyDetails'!B16</f>
        <v>4.932333333333333E-2</v>
      </c>
      <c r="D17" t="str">
        <f>'2012-10-04-GalaxyDetails'!C16</f>
        <v>PGC1092847</v>
      </c>
      <c r="E17" t="str">
        <f>'2012-10-04-GalaxyDetails'!D16</f>
        <v>S?</v>
      </c>
      <c r="F17">
        <v>0.1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CONCATENATE("/home/ec2-user/galaxies/",'2012-10-04-GalaxyDetails'!A17)</f>
        <v>/home/ec2-user/galaxies/POGS_PS1only_UGC11876.fits</v>
      </c>
      <c r="C18" s="4">
        <f>'2012-10-04-GalaxyDetails'!B17</f>
        <v>1.3356666666666666E-2</v>
      </c>
      <c r="D18" t="str">
        <f>'2012-10-04-GalaxyDetails'!C17</f>
        <v>UGC11876</v>
      </c>
      <c r="E18" t="str">
        <f>'2012-10-04-GalaxyDetails'!D17</f>
        <v>Sc</v>
      </c>
      <c r="F18">
        <v>0.1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CONCATENATE("/home/ec2-user/galaxies/",'2012-10-04-GalaxyDetails'!A18)</f>
        <v>/home/ec2-user/galaxies/POGS_PS1only_NGC7189.fits</v>
      </c>
      <c r="C19" s="4">
        <f>'2012-10-04-GalaxyDetails'!B18</f>
        <v>3.0300000000000001E-2</v>
      </c>
      <c r="D19" t="str">
        <f>'2012-10-04-GalaxyDetails'!C18</f>
        <v>NGC7189</v>
      </c>
      <c r="E19" t="str">
        <f>'2012-10-04-GalaxyDetails'!D18</f>
        <v>SBb</v>
      </c>
      <c r="F19">
        <v>0.1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CONCATENATE("/home/ec2-user/galaxies/",'2012-10-04-GalaxyDetails'!A19)</f>
        <v>/home/ec2-user/galaxies/POGS_PS1only_IC1425.fits</v>
      </c>
      <c r="C20" s="4">
        <f>'2012-10-04-GalaxyDetails'!B19</f>
        <v>3.2176666666666666E-2</v>
      </c>
      <c r="D20" t="str">
        <f>'2012-10-04-GalaxyDetails'!C19</f>
        <v>IC1425</v>
      </c>
      <c r="E20" t="str">
        <f>'2012-10-04-GalaxyDetails'!D19</f>
        <v>E</v>
      </c>
      <c r="F20">
        <v>0.1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CONCATENATE("/home/ec2-user/galaxies/",'2012-10-04-GalaxyDetails'!A20)</f>
        <v>/home/ec2-user/galaxies/POGS_PS1only_PGC191161.fits</v>
      </c>
      <c r="C21" s="4">
        <f>'2012-10-04-GalaxyDetails'!B20</f>
        <v>2.6726666666666666E-2</v>
      </c>
      <c r="D21" t="str">
        <f>'2012-10-04-GalaxyDetails'!C20</f>
        <v>PGC191161</v>
      </c>
      <c r="E21" t="str">
        <f>'2012-10-04-GalaxyDetails'!D20</f>
        <v>S0-a</v>
      </c>
      <c r="F21">
        <v>0.1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CONCATENATE("/home/ec2-user/galaxies/",'2012-10-04-GalaxyDetails'!A21)</f>
        <v>/home/ec2-user/galaxies/POGS_PS1only_PGC067958.fits</v>
      </c>
      <c r="C22" s="4">
        <f>'2012-10-04-GalaxyDetails'!B21</f>
        <v>2.6360000000000001E-2</v>
      </c>
      <c r="D22" t="str">
        <f>'2012-10-04-GalaxyDetails'!C21</f>
        <v>PGC067958</v>
      </c>
      <c r="E22" t="str">
        <f>'2012-10-04-GalaxyDetails'!D21</f>
        <v>Sa</v>
      </c>
      <c r="F22">
        <v>0.1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CONCATENATE("/home/ec2-user/galaxies/",'2012-10-04-GalaxyDetails'!A22)</f>
        <v>/home/ec2-user/galaxies/POGS_PS1only_PGC1069967.fits</v>
      </c>
      <c r="C23" s="4">
        <f>'2012-10-04-GalaxyDetails'!B22</f>
        <v>0.05</v>
      </c>
      <c r="D23" t="str">
        <f>'2012-10-04-GalaxyDetails'!C22</f>
        <v>PGC1069967</v>
      </c>
      <c r="E23" t="str">
        <f>'2012-10-04-GalaxyDetails'!D22</f>
        <v>S?</v>
      </c>
      <c r="F23">
        <v>0.1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CONCATENATE("/home/ec2-user/galaxies/",'2012-10-04-GalaxyDetails'!A23)</f>
        <v>/home/ec2-user/galaxies/POGS_PS1only_PGC067969.fits</v>
      </c>
      <c r="C24" s="4">
        <f>'2012-10-04-GalaxyDetails'!B23</f>
        <v>3.2736666666666664E-2</v>
      </c>
      <c r="D24" t="str">
        <f>'2012-10-04-GalaxyDetails'!C23</f>
        <v>PGC067969</v>
      </c>
      <c r="E24" t="str">
        <f>'2012-10-04-GalaxyDetails'!D23</f>
        <v>Sbc</v>
      </c>
      <c r="F24">
        <v>0.1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CONCATENATE("/home/ec2-user/galaxies/",'2012-10-04-GalaxyDetails'!A24)</f>
        <v>/home/ec2-user/galaxies/POGS_PS1only_PGC1237767.fits</v>
      </c>
      <c r="C25" s="4">
        <f>'2012-10-04-GalaxyDetails'!B24</f>
        <v>0.05</v>
      </c>
      <c r="D25" t="str">
        <f>'2012-10-04-GalaxyDetails'!C24</f>
        <v>PGC1237767</v>
      </c>
      <c r="E25" t="str">
        <f>'2012-10-04-GalaxyDetails'!D24</f>
        <v>S?</v>
      </c>
      <c r="F25">
        <v>0.1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CONCATENATE("/home/ec2-user/galaxies/",'2012-10-04-GalaxyDetails'!A25)</f>
        <v>/home/ec2-user/galaxies/POGS_PS1only_PGC067982.fits</v>
      </c>
      <c r="C26" s="4">
        <f>'2012-10-04-GalaxyDetails'!B25</f>
        <v>4.2496666666666669E-2</v>
      </c>
      <c r="D26" t="str">
        <f>'2012-10-04-GalaxyDetails'!C25</f>
        <v>PGC067982</v>
      </c>
      <c r="E26" t="str">
        <f>'2012-10-04-GalaxyDetails'!D25</f>
        <v>S0-a</v>
      </c>
      <c r="F26">
        <v>0.1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CONCATENATE("/home/ec2-user/galaxies/",'2012-10-04-GalaxyDetails'!A26)</f>
        <v>/home/ec2-user/galaxies/POGS_PS1only_IC1428.fits</v>
      </c>
      <c r="C27" s="4">
        <f>'2012-10-04-GalaxyDetails'!B26</f>
        <v>4.098333333333333E-2</v>
      </c>
      <c r="D27" t="str">
        <f>'2012-10-04-GalaxyDetails'!C26</f>
        <v>IC1428</v>
      </c>
      <c r="E27" t="str">
        <f>'2012-10-04-GalaxyDetails'!D26</f>
        <v>S?</v>
      </c>
      <c r="F27">
        <v>0.1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CONCATENATE("/home/ec2-user/galaxies/",'2012-10-04-GalaxyDetails'!A27)</f>
        <v>/home/ec2-user/galaxies/POGS_PS1only_PGC091726.fits</v>
      </c>
      <c r="C28" s="4">
        <f>'2012-10-04-GalaxyDetails'!B27</f>
        <v>3.2993333333333333E-2</v>
      </c>
      <c r="D28" t="str">
        <f>'2012-10-04-GalaxyDetails'!C27</f>
        <v>PGC091726</v>
      </c>
      <c r="E28" t="str">
        <f>'2012-10-04-GalaxyDetails'!D27</f>
        <v>Sc</v>
      </c>
      <c r="F28">
        <v>0.1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CONCATENATE("/home/ec2-user/galaxies/",'2012-10-04-GalaxyDetails'!A28)</f>
        <v>/home/ec2-user/galaxies/POGS_PS1only_PGC067998.fits</v>
      </c>
      <c r="C29" s="4">
        <f>'2012-10-04-GalaxyDetails'!B28</f>
        <v>4.1050000000000003E-2</v>
      </c>
      <c r="D29" t="str">
        <f>'2012-10-04-GalaxyDetails'!C28</f>
        <v>PGC067998</v>
      </c>
      <c r="E29" t="str">
        <f>'2012-10-04-GalaxyDetails'!D28</f>
        <v>S?</v>
      </c>
      <c r="F29">
        <v>0.1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CONCATENATE("/home/ec2-user/galaxies/",'2012-10-04-GalaxyDetails'!A29)</f>
        <v>/home/ec2-user/galaxies/POGS_PS1only_SDSSJ220458.71-002752.1.fits</v>
      </c>
      <c r="C30" s="4">
        <f>'2012-10-04-GalaxyDetails'!B29</f>
        <v>1.5796666666666667E-2</v>
      </c>
      <c r="D30" t="str">
        <f>'2012-10-04-GalaxyDetails'!C29</f>
        <v>SDSSJ220458.71-002752.1</v>
      </c>
      <c r="E30" t="str">
        <f>'2012-10-04-GalaxyDetails'!D29</f>
        <v>Unk</v>
      </c>
      <c r="F30">
        <v>0.1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CONCATENATE("/home/ec2-user/galaxies/",'2012-10-04-GalaxyDetails'!A30)</f>
        <v>/home/ec2-user/galaxies/POGS_PS1only_NGC7198.fits</v>
      </c>
      <c r="C31" s="4">
        <f>'2012-10-04-GalaxyDetails'!B30</f>
        <v>1.602E-2</v>
      </c>
      <c r="D31" t="str">
        <f>'2012-10-04-GalaxyDetails'!C30</f>
        <v>NGC7198</v>
      </c>
      <c r="E31" t="str">
        <f>'2012-10-04-GalaxyDetails'!D30</f>
        <v>S0</v>
      </c>
      <c r="F31">
        <v>0.1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CONCATENATE("/home/ec2-user/galaxies/",'2012-10-04-GalaxyDetails'!A31)</f>
        <v>/home/ec2-user/galaxies/POGS_PS1only_PGC191315.fits</v>
      </c>
      <c r="C32" s="4">
        <f>'2012-10-04-GalaxyDetails'!B31</f>
        <v>3.1759999999999997E-2</v>
      </c>
      <c r="D32" t="str">
        <f>'2012-10-04-GalaxyDetails'!C31</f>
        <v>PGC191315</v>
      </c>
      <c r="E32" t="str">
        <f>'2012-10-04-GalaxyDetails'!D31</f>
        <v>S0-a</v>
      </c>
      <c r="F32">
        <v>0.1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CONCATENATE("/home/ec2-user/galaxies/",'2012-10-04-GalaxyDetails'!A32)</f>
        <v>/home/ec2-user/galaxies/POGS_PS1only_PGC191337.fits</v>
      </c>
      <c r="C33" s="4">
        <f>'2012-10-04-GalaxyDetails'!B32</f>
        <v>3.1146666666666666E-2</v>
      </c>
      <c r="D33" t="str">
        <f>'2012-10-04-GalaxyDetails'!C32</f>
        <v>PGC191337</v>
      </c>
      <c r="E33" t="str">
        <f>'2012-10-04-GalaxyDetails'!D32</f>
        <v>S?</v>
      </c>
      <c r="F33">
        <v>0.1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CONCATENATE("/home/ec2-user/galaxies/",'2012-10-04-GalaxyDetails'!A33)</f>
        <v>/home/ec2-user/galaxies/POGS_PS1only_PGC1156494.fits</v>
      </c>
      <c r="C34" s="4">
        <f>'2012-10-04-GalaxyDetails'!B33</f>
        <v>0.05</v>
      </c>
      <c r="D34" t="str">
        <f>'2012-10-04-GalaxyDetails'!C33</f>
        <v>PGC1156494</v>
      </c>
      <c r="E34" t="str">
        <f>'2012-10-04-GalaxyDetails'!D33</f>
        <v>S?</v>
      </c>
      <c r="F34">
        <v>0.1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CONCATENATE("/home/ec2-user/galaxies/",'2012-10-04-GalaxyDetails'!A34)</f>
        <v>/home/ec2-user/galaxies/POGS_PS1only_PGC1237186.fits</v>
      </c>
      <c r="C35" s="4">
        <f>'2012-10-04-GalaxyDetails'!B34</f>
        <v>0.05</v>
      </c>
      <c r="D35" t="str">
        <f>'2012-10-04-GalaxyDetails'!C34</f>
        <v>PGC1237186</v>
      </c>
      <c r="E35" t="str">
        <f>'2012-10-04-GalaxyDetails'!D34</f>
        <v>S?</v>
      </c>
      <c r="F35">
        <v>0.1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CONCATENATE("/home/ec2-user/galaxies/",'2012-10-04-GalaxyDetails'!A35)</f>
        <v>/home/ec2-user/galaxies/POGS_PS1only_PGC1205930.fits</v>
      </c>
      <c r="C36" s="4">
        <f>'2012-10-04-GalaxyDetails'!B35</f>
        <v>0.05</v>
      </c>
      <c r="D36" t="str">
        <f>'2012-10-04-GalaxyDetails'!C35</f>
        <v>PGC1205930</v>
      </c>
      <c r="E36" t="str">
        <f>'2012-10-04-GalaxyDetails'!D35</f>
        <v>S0-a</v>
      </c>
      <c r="F36">
        <v>0.1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CONCATENATE("/home/ec2-user/galaxies/",'2012-10-04-GalaxyDetails'!A36)</f>
        <v>/home/ec2-user/galaxies/POGS_PS1only_PGC068032.fits</v>
      </c>
      <c r="C37" s="4">
        <f>'2012-10-04-GalaxyDetails'!B36</f>
        <v>4.8529999999999997E-2</v>
      </c>
      <c r="D37" t="str">
        <f>'2012-10-04-GalaxyDetails'!C36</f>
        <v>PGC068032</v>
      </c>
      <c r="E37" t="str">
        <f>'2012-10-04-GalaxyDetails'!D36</f>
        <v>E?</v>
      </c>
      <c r="F37">
        <v>0.1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CONCATENATE("/home/ec2-user/galaxies/",'2012-10-04-GalaxyDetails'!A37)</f>
        <v>/home/ec2-user/galaxies/POGS_PS1only_UGC11907.fits</v>
      </c>
      <c r="C38" s="4">
        <f>'2012-10-04-GalaxyDetails'!B37</f>
        <v>4.0723333333333334E-2</v>
      </c>
      <c r="D38" t="str">
        <f>'2012-10-04-GalaxyDetails'!C37</f>
        <v>UGC11907</v>
      </c>
      <c r="E38" t="str">
        <f>'2012-10-04-GalaxyDetails'!D37</f>
        <v>S0-a</v>
      </c>
      <c r="F38">
        <v>0.1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CONCATENATE("/home/ec2-user/galaxies/",'2012-10-04-GalaxyDetails'!A38)</f>
        <v>/home/ec2-user/galaxies/POGS_PS1only_PGC1076535.fits</v>
      </c>
      <c r="C39" s="4">
        <f>'2012-10-04-GalaxyDetails'!B38</f>
        <v>2.8379999999999999E-2</v>
      </c>
      <c r="D39" t="str">
        <f>'2012-10-04-GalaxyDetails'!C38</f>
        <v>PGC1076535</v>
      </c>
      <c r="E39" t="str">
        <f>'2012-10-04-GalaxyDetails'!D38</f>
        <v>S?</v>
      </c>
      <c r="F39">
        <v>0.1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CONCATENATE("/home/ec2-user/galaxies/",'2012-10-04-GalaxyDetails'!A39)</f>
        <v>/home/ec2-user/galaxies/POGS_PS1only_SDSSJ220634.97+000327.6.fits</v>
      </c>
      <c r="C40" s="4">
        <f>'2012-10-04-GalaxyDetails'!B39</f>
        <v>0.05</v>
      </c>
      <c r="D40" t="str">
        <f>'2012-10-04-GalaxyDetails'!C39</f>
        <v>SDSSJ220634.97+000327.6</v>
      </c>
      <c r="E40" t="str">
        <f>'2012-10-04-GalaxyDetails'!D39</f>
        <v>Unk</v>
      </c>
      <c r="F40">
        <v>0.1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CONCATENATE("/home/ec2-user/galaxies/",'2012-10-04-GalaxyDetails'!A40)</f>
        <v>/home/ec2-user/galaxies/POGS_PS1only_PGC068042.fits</v>
      </c>
      <c r="C41" s="4">
        <f>'2012-10-04-GalaxyDetails'!B40</f>
        <v>0.05</v>
      </c>
      <c r="D41" t="str">
        <f>'2012-10-04-GalaxyDetails'!C40</f>
        <v>PGC068042</v>
      </c>
      <c r="E41" t="str">
        <f>'2012-10-04-GalaxyDetails'!D40</f>
        <v>S?</v>
      </c>
      <c r="F41">
        <v>0.1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CONCATENATE("/home/ec2-user/galaxies/",'2012-10-04-GalaxyDetails'!A41)</f>
        <v>/home/ec2-user/galaxies/POGS_PS1only_PGC068072.fits</v>
      </c>
      <c r="C42" s="4">
        <f>'2012-10-04-GalaxyDetails'!B41</f>
        <v>2.9566666666666668E-2</v>
      </c>
      <c r="D42" t="str">
        <f>'2012-10-04-GalaxyDetails'!C41</f>
        <v>PGC068072</v>
      </c>
      <c r="E42" t="str">
        <f>'2012-10-04-GalaxyDetails'!D41</f>
        <v>S?</v>
      </c>
      <c r="F42">
        <v>0.1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CONCATENATE("/home/ec2-user/galaxies/",'2012-10-04-GalaxyDetails'!A42)</f>
        <v>/home/ec2-user/galaxies/POGS_PS1only_PGC068095.fits</v>
      </c>
      <c r="C43" s="4">
        <f>'2012-10-04-GalaxyDetails'!B42</f>
        <v>5.6230000000000002E-2</v>
      </c>
      <c r="D43" t="str">
        <f>'2012-10-04-GalaxyDetails'!C42</f>
        <v>PGC068095</v>
      </c>
      <c r="E43" t="str">
        <f>'2012-10-04-GalaxyDetails'!D42</f>
        <v>SABb</v>
      </c>
      <c r="F43">
        <v>0.1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CONCATENATE("/home/ec2-user/galaxies/",'2012-10-04-GalaxyDetails'!A43)</f>
        <v>/home/ec2-user/galaxies/POGS_PS1only_2MASXJ22080447+0108060.fits</v>
      </c>
      <c r="C44" s="4">
        <f>'2012-10-04-GalaxyDetails'!B43</f>
        <v>8.5536666666666664E-2</v>
      </c>
      <c r="D44" t="str">
        <f>'2012-10-04-GalaxyDetails'!C43</f>
        <v>2MASXJ22080447+0108060</v>
      </c>
      <c r="E44" t="str">
        <f>'2012-10-04-GalaxyDetails'!D43</f>
        <v>S?</v>
      </c>
      <c r="F44">
        <v>0.1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CONCATENATE("/home/ec2-user/galaxies/",'2012-10-04-GalaxyDetails'!A44)</f>
        <v>/home/ec2-user/galaxies/POGS_PS1only_NGC7215.fits</v>
      </c>
      <c r="C45" s="4">
        <f>'2012-10-04-GalaxyDetails'!B44</f>
        <v>1.3443333333333333E-2</v>
      </c>
      <c r="D45" t="str">
        <f>'2012-10-04-GalaxyDetails'!C44</f>
        <v>NGC7215</v>
      </c>
      <c r="E45" t="str">
        <f>'2012-10-04-GalaxyDetails'!D44</f>
        <v>S0</v>
      </c>
      <c r="F45">
        <v>0.1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CONCATENATE("/home/ec2-user/galaxies/",'2012-10-04-GalaxyDetails'!A45)</f>
        <v>/home/ec2-user/galaxies/POGS_PS1only_PGC1072442.fits</v>
      </c>
      <c r="C46" s="4">
        <f>'2012-10-04-GalaxyDetails'!B45</f>
        <v>2.4049999999999998E-2</v>
      </c>
      <c r="D46" t="str">
        <f>'2012-10-04-GalaxyDetails'!C45</f>
        <v>PGC1072442</v>
      </c>
      <c r="E46" t="str">
        <f>'2012-10-04-GalaxyDetails'!D45</f>
        <v>E?</v>
      </c>
      <c r="F46">
        <v>0.1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CONCATENATE("/home/ec2-user/galaxies/",'2012-10-04-GalaxyDetails'!A46)</f>
        <v>/home/ec2-user/galaxies/POGS_PS1only_PGC1254476.fits</v>
      </c>
      <c r="C47" s="4">
        <f>'2012-10-04-GalaxyDetails'!B46</f>
        <v>0.05</v>
      </c>
      <c r="D47" t="str">
        <f>'2012-10-04-GalaxyDetails'!C46</f>
        <v>PGC1254476</v>
      </c>
      <c r="E47" t="str">
        <f>'2012-10-04-GalaxyDetails'!D46</f>
        <v>S?</v>
      </c>
      <c r="F47">
        <v>0.1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CONCATENATE("/home/ec2-user/galaxies/",'2012-10-04-GalaxyDetails'!A47)</f>
        <v>/home/ec2-user/galaxies/POGS_PS1only_PGC1094054.fits</v>
      </c>
      <c r="C48" s="4">
        <f>'2012-10-04-GalaxyDetails'!B47</f>
        <v>5.3216666666666669E-2</v>
      </c>
      <c r="D48" t="str">
        <f>'2012-10-04-GalaxyDetails'!C47</f>
        <v>PGC1094054</v>
      </c>
      <c r="E48" t="str">
        <f>'2012-10-04-GalaxyDetails'!D47</f>
        <v>S?</v>
      </c>
      <c r="F48">
        <v>0.1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CONCATENATE("/home/ec2-user/galaxies/",'2012-10-04-GalaxyDetails'!A48)</f>
        <v>/home/ec2-user/galaxies/POGS_PS1only_PGC1204485.fits</v>
      </c>
      <c r="C49" s="4">
        <f>'2012-10-04-GalaxyDetails'!B48</f>
        <v>0.05</v>
      </c>
      <c r="D49" t="str">
        <f>'2012-10-04-GalaxyDetails'!C48</f>
        <v>PGC1204485</v>
      </c>
      <c r="E49" t="str">
        <f>'2012-10-04-GalaxyDetails'!D48</f>
        <v>S?</v>
      </c>
      <c r="F49">
        <v>0.1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CONCATENATE("/home/ec2-user/galaxies/",'2012-10-04-GalaxyDetails'!A49)</f>
        <v>/home/ec2-user/galaxies/POGS_PS1only_PGC068149.fits</v>
      </c>
      <c r="C50" s="4">
        <f>'2012-10-04-GalaxyDetails'!B49</f>
        <v>1.291E-2</v>
      </c>
      <c r="D50" t="str">
        <f>'2012-10-04-GalaxyDetails'!C49</f>
        <v>PGC068149</v>
      </c>
      <c r="E50" t="str">
        <f>'2012-10-04-GalaxyDetails'!D49</f>
        <v>Unk</v>
      </c>
      <c r="F50">
        <v>0.1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CONCATENATE("/home/ec2-user/galaxies/",'2012-10-04-GalaxyDetails'!A50)</f>
        <v>/home/ec2-user/galaxies/POGS_PS1only_PGC1236665.fits</v>
      </c>
      <c r="C51" s="4">
        <f>'2012-10-04-GalaxyDetails'!B50</f>
        <v>0.05</v>
      </c>
      <c r="D51" t="str">
        <f>'2012-10-04-GalaxyDetails'!C50</f>
        <v>PGC1236665</v>
      </c>
      <c r="E51" t="str">
        <f>'2012-10-04-GalaxyDetails'!D50</f>
        <v>Unk</v>
      </c>
      <c r="F51">
        <v>0.1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CONCATENATE("/home/ec2-user/galaxies/",'2012-10-04-GalaxyDetails'!A51)</f>
        <v>/home/ec2-user/galaxies/POGS_PS1only_PGC068167.fits</v>
      </c>
      <c r="C52" s="4">
        <f>'2012-10-04-GalaxyDetails'!B51</f>
        <v>3.3680000000000002E-2</v>
      </c>
      <c r="D52" t="str">
        <f>'2012-10-04-GalaxyDetails'!C51</f>
        <v>PGC068167</v>
      </c>
      <c r="E52" t="str">
        <f>'2012-10-04-GalaxyDetails'!D51</f>
        <v>Sbc</v>
      </c>
      <c r="F52">
        <v>0.1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CONCATENATE("/home/ec2-user/galaxies/",'2012-10-04-GalaxyDetails'!A52)</f>
        <v>/home/ec2-user/galaxies/POGS_PS1only_PGC1086643.fits</v>
      </c>
      <c r="C53" s="4">
        <f>'2012-10-04-GalaxyDetails'!B52</f>
        <v>0.05</v>
      </c>
      <c r="D53" t="str">
        <f>'2012-10-04-GalaxyDetails'!C52</f>
        <v>PGC1086643</v>
      </c>
      <c r="E53" t="str">
        <f>'2012-10-04-GalaxyDetails'!D52</f>
        <v>Unk</v>
      </c>
      <c r="F53">
        <v>0.1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CONCATENATE("/home/ec2-user/galaxies/",'2012-10-04-GalaxyDetails'!A53)</f>
        <v>/home/ec2-user/galaxies/POGS_PS1only_PGC1088268.fits</v>
      </c>
      <c r="C54" s="4">
        <f>'2012-10-04-GalaxyDetails'!B53</f>
        <v>9.8200000000000006E-3</v>
      </c>
      <c r="D54" t="str">
        <f>'2012-10-04-GalaxyDetails'!C53</f>
        <v>PGC1088268</v>
      </c>
      <c r="E54" t="str">
        <f>'2012-10-04-GalaxyDetails'!D53</f>
        <v>S?</v>
      </c>
      <c r="F54">
        <v>0.1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CONCATENATE("/home/ec2-user/galaxies/",'2012-10-04-GalaxyDetails'!A54)</f>
        <v>/home/ec2-user/galaxies/POGS_PS1only_PGC1083917.fits</v>
      </c>
      <c r="C55" s="4">
        <f>'2012-10-04-GalaxyDetails'!B54</f>
        <v>5.541666666666667E-2</v>
      </c>
      <c r="D55" t="str">
        <f>'2012-10-04-GalaxyDetails'!C54</f>
        <v>PGC1083917</v>
      </c>
      <c r="E55" t="str">
        <f>'2012-10-04-GalaxyDetails'!D54</f>
        <v>S?</v>
      </c>
      <c r="F55">
        <v>0.1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CONCATENATE("/home/ec2-user/galaxies/",'2012-10-04-GalaxyDetails'!A55)</f>
        <v>/home/ec2-user/galaxies/POGS_PS1only_PGC1197963.fits</v>
      </c>
      <c r="C56" s="4">
        <f>'2012-10-04-GalaxyDetails'!B55</f>
        <v>0.05</v>
      </c>
      <c r="D56" t="str">
        <f>'2012-10-04-GalaxyDetails'!C55</f>
        <v>PGC1197963</v>
      </c>
      <c r="E56" t="str">
        <f>'2012-10-04-GalaxyDetails'!D55</f>
        <v>S?</v>
      </c>
      <c r="F56">
        <v>0.1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CONCATENATE("/home/ec2-user/galaxies/",'2012-10-04-GalaxyDetails'!A56)</f>
        <v>/home/ec2-user/galaxies/POGS_PS1only_PGC1179165.fits</v>
      </c>
      <c r="C57" s="4">
        <f>'2012-10-04-GalaxyDetails'!B56</f>
        <v>8.9429999999999996E-2</v>
      </c>
      <c r="D57" t="str">
        <f>'2012-10-04-GalaxyDetails'!C56</f>
        <v>PGC1179165</v>
      </c>
      <c r="E57" t="str">
        <f>'2012-10-04-GalaxyDetails'!D56</f>
        <v>S?</v>
      </c>
      <c r="F57">
        <v>0.1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CONCATENATE("/home/ec2-user/galaxies/",'2012-10-04-GalaxyDetails'!A57)</f>
        <v>/home/ec2-user/galaxies/POGS_PS1only_PGC068206.fits</v>
      </c>
      <c r="C58" s="4">
        <f>'2012-10-04-GalaxyDetails'!B57</f>
        <v>4.553666666666667E-2</v>
      </c>
      <c r="D58" t="str">
        <f>'2012-10-04-GalaxyDetails'!C57</f>
        <v>PGC068206</v>
      </c>
      <c r="E58" t="str">
        <f>'2012-10-04-GalaxyDetails'!D57</f>
        <v>S?</v>
      </c>
      <c r="F58">
        <v>0.1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CONCATENATE("/home/ec2-user/galaxies/",'2012-10-04-GalaxyDetails'!A58)</f>
        <v>/home/ec2-user/galaxies/POGS_PS1only_PGC1091774.fits</v>
      </c>
      <c r="C59" s="4">
        <f>'2012-10-04-GalaxyDetails'!B58</f>
        <v>4.8953333333333335E-2</v>
      </c>
      <c r="D59" t="str">
        <f>'2012-10-04-GalaxyDetails'!C58</f>
        <v>PGC1091774</v>
      </c>
      <c r="E59" t="str">
        <f>'2012-10-04-GalaxyDetails'!D58</f>
        <v>E?</v>
      </c>
      <c r="F59">
        <v>0.1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CONCATENATE("/home/ec2-user/galaxies/",'2012-10-04-GalaxyDetails'!A59)</f>
        <v>/home/ec2-user/galaxies/POGS_PS1only_NGC7222.fits</v>
      </c>
      <c r="C60" s="4">
        <f>'2012-10-04-GalaxyDetails'!B59</f>
        <v>4.1309999999999999E-2</v>
      </c>
      <c r="D60" t="str">
        <f>'2012-10-04-GalaxyDetails'!C59</f>
        <v>NGC7222</v>
      </c>
      <c r="E60" t="str">
        <f>'2012-10-04-GalaxyDetails'!D59</f>
        <v>SBab</v>
      </c>
      <c r="F60">
        <v>0.1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CONCATENATE("/home/ec2-user/galaxies/",'2012-10-04-GalaxyDetails'!A60)</f>
        <v>/home/ec2-user/galaxies/POGS_PS1only_PGC1220485.fits</v>
      </c>
      <c r="C61" s="4">
        <f>'2012-10-04-GalaxyDetails'!B60</f>
        <v>0.05</v>
      </c>
      <c r="D61" t="str">
        <f>'2012-10-04-GalaxyDetails'!C60</f>
        <v>PGC1220485</v>
      </c>
      <c r="E61" t="str">
        <f>'2012-10-04-GalaxyDetails'!D60</f>
        <v>S?</v>
      </c>
      <c r="F61">
        <v>0.1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CONCATENATE("/home/ec2-user/galaxies/",'2012-10-04-GalaxyDetails'!A61)</f>
        <v>/home/ec2-user/galaxies/POGS_PS1only_PGC068229.fits</v>
      </c>
      <c r="C62" s="4">
        <f>'2012-10-04-GalaxyDetails'!B61</f>
        <v>0.05</v>
      </c>
      <c r="D62" t="str">
        <f>'2012-10-04-GalaxyDetails'!C61</f>
        <v>PGC068229</v>
      </c>
      <c r="E62" t="str">
        <f>'2012-10-04-GalaxyDetails'!D61</f>
        <v>Sa</v>
      </c>
      <c r="F62">
        <v>0.1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CONCATENATE("/home/ec2-user/galaxies/",'2012-10-04-GalaxyDetails'!A62)</f>
        <v>/home/ec2-user/galaxies/POGS_PS1only_PGC1203369.fits</v>
      </c>
      <c r="C63" s="4">
        <f>'2012-10-04-GalaxyDetails'!B62</f>
        <v>0.05</v>
      </c>
      <c r="D63" t="str">
        <f>'2012-10-04-GalaxyDetails'!C62</f>
        <v>PGC1203369</v>
      </c>
      <c r="E63" t="str">
        <f>'2012-10-04-GalaxyDetails'!D62</f>
        <v>Unk</v>
      </c>
      <c r="F63">
        <v>0.1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CONCATENATE("/home/ec2-user/galaxies/",'2012-10-04-GalaxyDetails'!A63)</f>
        <v>/home/ec2-user/galaxies/POGS_PS1only_PGC1128634.fits</v>
      </c>
      <c r="C64" s="4">
        <f>'2012-10-04-GalaxyDetails'!B63</f>
        <v>3.415E-2</v>
      </c>
      <c r="D64" t="str">
        <f>'2012-10-04-GalaxyDetails'!C63</f>
        <v>PGC1128634</v>
      </c>
      <c r="E64" t="str">
        <f>'2012-10-04-GalaxyDetails'!D63</f>
        <v>S?</v>
      </c>
      <c r="F64">
        <v>0.1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CONCATENATE("/home/ec2-user/galaxies/",'2012-10-04-GalaxyDetails'!A64)</f>
        <v>/home/ec2-user/galaxies/POGS_PS1only_PGC1153158.fits</v>
      </c>
      <c r="C65" s="4">
        <f>'2012-10-04-GalaxyDetails'!B64</f>
        <v>5.2413333333333333E-2</v>
      </c>
      <c r="D65" t="str">
        <f>'2012-10-04-GalaxyDetails'!C64</f>
        <v>PGC1153158</v>
      </c>
      <c r="E65" t="str">
        <f>'2012-10-04-GalaxyDetails'!D64</f>
        <v>S0-a</v>
      </c>
      <c r="F65">
        <v>0.1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CONCATENATE("/home/ec2-user/galaxies/",'2012-10-04-GalaxyDetails'!A65)</f>
        <v>/home/ec2-user/galaxies/POGS_PS1only_PGC068240.fits</v>
      </c>
      <c r="C66" s="4">
        <f>'2012-10-04-GalaxyDetails'!B65</f>
        <v>2.5816666666666668E-2</v>
      </c>
      <c r="D66" t="str">
        <f>'2012-10-04-GalaxyDetails'!C65</f>
        <v>PGC068240</v>
      </c>
      <c r="E66" t="str">
        <f>'2012-10-04-GalaxyDetails'!D65</f>
        <v>S0-a</v>
      </c>
      <c r="F66">
        <v>0.1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CONCATENATE("/home/ec2-user/galaxies/",'2012-10-04-GalaxyDetails'!A66)</f>
        <v>/home/ec2-user/galaxies/POGS_PS1only_PGC1228547.fits</v>
      </c>
      <c r="C67" s="4">
        <f>'2012-10-04-GalaxyDetails'!B66</f>
        <v>0.05</v>
      </c>
      <c r="D67" t="str">
        <f>'2012-10-04-GalaxyDetails'!C66</f>
        <v>PGC1228547</v>
      </c>
      <c r="E67" t="str">
        <f>'2012-10-04-GalaxyDetails'!D66</f>
        <v>S?</v>
      </c>
      <c r="F67">
        <v>0.1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CONCATENATE("/home/ec2-user/galaxies/",'2012-10-04-GalaxyDetails'!A67)</f>
        <v>/home/ec2-user/galaxies/POGS_PS1only_PGC1225072.fits</v>
      </c>
      <c r="C68" s="4">
        <f>'2012-10-04-GalaxyDetails'!B67</f>
        <v>3.318666666666667E-2</v>
      </c>
      <c r="D68" t="str">
        <f>'2012-10-04-GalaxyDetails'!C67</f>
        <v>PGC1225072</v>
      </c>
      <c r="E68" t="str">
        <f>'2012-10-04-GalaxyDetails'!D67</f>
        <v>S?</v>
      </c>
      <c r="F68">
        <v>0.1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CONCATENATE("/home/ec2-user/galaxies/",'2012-10-04-GalaxyDetails'!A68)</f>
        <v>/home/ec2-user/galaxies/POGS_PS1only_PGC1139795.fits</v>
      </c>
      <c r="C69" s="4">
        <f>'2012-10-04-GalaxyDetails'!B68</f>
        <v>4.6803333333333336E-2</v>
      </c>
      <c r="D69" t="str">
        <f>'2012-10-04-GalaxyDetails'!C68</f>
        <v>PGC1139795</v>
      </c>
      <c r="E69" t="str">
        <f>'2012-10-04-GalaxyDetails'!D68</f>
        <v>S?</v>
      </c>
      <c r="F69">
        <v>0.1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CONCATENATE("/home/ec2-user/galaxies/",'2012-10-04-GalaxyDetails'!A69)</f>
        <v>/home/ec2-user/galaxies/POGS_PS1only_PGC068251.fits</v>
      </c>
      <c r="C70" s="4">
        <f>'2012-10-04-GalaxyDetails'!B69</f>
        <v>3.3009999999999998E-2</v>
      </c>
      <c r="D70" t="str">
        <f>'2012-10-04-GalaxyDetails'!C69</f>
        <v>PGC068251</v>
      </c>
      <c r="E70" t="str">
        <f>'2012-10-04-GalaxyDetails'!D69</f>
        <v>Sa</v>
      </c>
      <c r="F70">
        <v>0.1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CONCATENATE("/home/ec2-user/galaxies/",'2012-10-04-GalaxyDetails'!A70)</f>
        <v>/home/ec2-user/galaxies/POGS_PS1only_PGC1191673.fits</v>
      </c>
      <c r="C71" s="4">
        <f>'2012-10-04-GalaxyDetails'!B70</f>
        <v>0.05</v>
      </c>
      <c r="D71" t="str">
        <f>'2012-10-04-GalaxyDetails'!C70</f>
        <v>PGC1191673</v>
      </c>
      <c r="E71" t="str">
        <f>'2012-10-04-GalaxyDetails'!D70</f>
        <v>S?</v>
      </c>
      <c r="F71">
        <v>0.1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CONCATENATE("/home/ec2-user/galaxies/",'2012-10-04-GalaxyDetails'!A71)</f>
        <v>/home/ec2-user/galaxies/POGS_PS1only_PGC068258.fits</v>
      </c>
      <c r="C72" s="4">
        <f>'2012-10-04-GalaxyDetails'!B71</f>
        <v>3.3323333333333337E-2</v>
      </c>
      <c r="D72" t="str">
        <f>'2012-10-04-GalaxyDetails'!C71</f>
        <v>PGC068258</v>
      </c>
      <c r="E72" t="str">
        <f>'2012-10-04-GalaxyDetails'!D71</f>
        <v>SBbc</v>
      </c>
      <c r="F72">
        <v>0.1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CONCATENATE("/home/ec2-user/galaxies/",'2012-10-04-GalaxyDetails'!A72)</f>
        <v>/home/ec2-user/galaxies/POGS_PS1only_PGC068264.fits</v>
      </c>
      <c r="C73" s="4">
        <f>'2012-10-04-GalaxyDetails'!B72</f>
        <v>1.6253333333333335E-2</v>
      </c>
      <c r="D73" t="str">
        <f>'2012-10-04-GalaxyDetails'!C72</f>
        <v>PGC068264</v>
      </c>
      <c r="E73" t="str">
        <f>'2012-10-04-GalaxyDetails'!D72</f>
        <v>S?</v>
      </c>
      <c r="F73">
        <v>0.1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CONCATENATE("/home/ec2-user/galaxies/",'2012-10-04-GalaxyDetails'!A73)</f>
        <v>/home/ec2-user/galaxies/POGS_PS1only_PGC1150961.fits</v>
      </c>
      <c r="C74" s="4">
        <f>'2012-10-04-GalaxyDetails'!B73</f>
        <v>5.8360000000000002E-2</v>
      </c>
      <c r="D74" t="str">
        <f>'2012-10-04-GalaxyDetails'!C73</f>
        <v>PGC1150961</v>
      </c>
      <c r="E74" t="str">
        <f>'2012-10-04-GalaxyDetails'!D73</f>
        <v>Unk</v>
      </c>
      <c r="F74">
        <v>0.1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CONCATENATE("/home/ec2-user/galaxies/",'2012-10-04-GalaxyDetails'!A74)</f>
        <v>/home/ec2-user/galaxies/POGS_PS1only_PGC1127166.fits</v>
      </c>
      <c r="C75" s="4">
        <f>'2012-10-04-GalaxyDetails'!B74</f>
        <v>5.6050000000000003E-2</v>
      </c>
      <c r="D75" t="str">
        <f>'2012-10-04-GalaxyDetails'!C74</f>
        <v>PGC1127166</v>
      </c>
      <c r="E75" t="str">
        <f>'2012-10-04-GalaxyDetails'!D74</f>
        <v>S?</v>
      </c>
      <c r="F75">
        <v>0.1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CONCATENATE("/home/ec2-user/galaxies/",'2012-10-04-GalaxyDetails'!A75)</f>
        <v>/home/ec2-user/galaxies/POGS_PS1only_PGC1134507.fits</v>
      </c>
      <c r="C76" s="4">
        <f>'2012-10-04-GalaxyDetails'!B75</f>
        <v>3.3936666666666664E-2</v>
      </c>
      <c r="D76" t="str">
        <f>'2012-10-04-GalaxyDetails'!C75</f>
        <v>PGC1134507</v>
      </c>
      <c r="E76" t="str">
        <f>'2012-10-04-GalaxyDetails'!D75</f>
        <v>S?</v>
      </c>
      <c r="F76">
        <v>0.1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CONCATENATE("/home/ec2-user/galaxies/",'2012-10-04-GalaxyDetails'!A76)</f>
        <v>/home/ec2-user/galaxies/POGS_PS1only_2MASXJ22131883+0032262.fits</v>
      </c>
      <c r="C77" s="4">
        <f>'2012-10-04-GalaxyDetails'!B76</f>
        <v>8.7429999999999994E-2</v>
      </c>
      <c r="D77" t="str">
        <f>'2012-10-04-GalaxyDetails'!C76</f>
        <v>2MASXJ22131883+0032262</v>
      </c>
      <c r="E77" t="str">
        <f>'2012-10-04-GalaxyDetails'!D76</f>
        <v>S?</v>
      </c>
      <c r="F77">
        <v>0.1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CONCATENATE("/home/ec2-user/galaxies/",'2012-10-04-GalaxyDetails'!A77)</f>
        <v>/home/ec2-user/galaxies/POGS_PS1only_PGC1109092.fits</v>
      </c>
      <c r="C78" s="4">
        <f>'2012-10-04-GalaxyDetails'!B77</f>
        <v>0.05</v>
      </c>
      <c r="D78" t="str">
        <f>'2012-10-04-GalaxyDetails'!C77</f>
        <v>PGC1109092</v>
      </c>
      <c r="E78" t="str">
        <f>'2012-10-04-GalaxyDetails'!D77</f>
        <v>Sab</v>
      </c>
      <c r="F78">
        <v>0.1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CONCATENATE("/home/ec2-user/galaxies/",'2012-10-04-GalaxyDetails'!A78)</f>
        <v>/home/ec2-user/galaxies/POGS_PS1only_PGC1211625.fits</v>
      </c>
      <c r="C79" s="4">
        <f>'2012-10-04-GalaxyDetails'!B78</f>
        <v>0.05</v>
      </c>
      <c r="D79" t="str">
        <f>'2012-10-04-GalaxyDetails'!C78</f>
        <v>PGC1211625</v>
      </c>
      <c r="E79" t="str">
        <f>'2012-10-04-GalaxyDetails'!D78</f>
        <v>S?</v>
      </c>
      <c r="F79">
        <v>0.1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CONCATENATE("/home/ec2-user/galaxies/",'2012-10-04-GalaxyDetails'!A79)</f>
        <v>/home/ec2-user/galaxies/POGS_PS1only_PGC1073911.fits</v>
      </c>
      <c r="C80" s="4">
        <f>'2012-10-04-GalaxyDetails'!B79</f>
        <v>0.05</v>
      </c>
      <c r="D80" t="str">
        <f>'2012-10-04-GalaxyDetails'!C79</f>
        <v>PGC1073911</v>
      </c>
      <c r="E80" t="str">
        <f>'2012-10-04-GalaxyDetails'!D79</f>
        <v>S?</v>
      </c>
      <c r="F80">
        <v>0.1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CONCATENATE("/home/ec2-user/galaxies/",'2012-10-04-GalaxyDetails'!A80)</f>
        <v>/home/ec2-user/galaxies/POGS_PS1only_PGC1216524.fits</v>
      </c>
      <c r="C81" s="4">
        <f>'2012-10-04-GalaxyDetails'!B80</f>
        <v>0.05</v>
      </c>
      <c r="D81" t="str">
        <f>'2012-10-04-GalaxyDetails'!C80</f>
        <v>PGC1216524</v>
      </c>
      <c r="E81" t="str">
        <f>'2012-10-04-GalaxyDetails'!D80</f>
        <v>S?</v>
      </c>
      <c r="F81">
        <v>0.1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CONCATENATE("/home/ec2-user/galaxies/",'2012-10-04-GalaxyDetails'!A81)</f>
        <v>/home/ec2-user/galaxies/POGS_PS1only_PGC1173010.fits</v>
      </c>
      <c r="C82" s="4">
        <f>'2012-10-04-GalaxyDetails'!B81</f>
        <v>4.2913333333333331E-2</v>
      </c>
      <c r="D82" t="str">
        <f>'2012-10-04-GalaxyDetails'!C81</f>
        <v>PGC1173010</v>
      </c>
      <c r="E82" t="str">
        <f>'2012-10-04-GalaxyDetails'!D81</f>
        <v>S?</v>
      </c>
      <c r="F82">
        <v>0.1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CONCATENATE("/home/ec2-user/galaxies/",'2012-10-04-GalaxyDetails'!A82)</f>
        <v>/home/ec2-user/galaxies/POGS_PS1only_PGC1082530.fits</v>
      </c>
      <c r="C83" s="4">
        <f>'2012-10-04-GalaxyDetails'!B82</f>
        <v>5.4636666666666667E-2</v>
      </c>
      <c r="D83" t="str">
        <f>'2012-10-04-GalaxyDetails'!C82</f>
        <v>PGC1082530</v>
      </c>
      <c r="E83" t="str">
        <f>'2012-10-04-GalaxyDetails'!D82</f>
        <v>S0-a</v>
      </c>
      <c r="F83">
        <v>0.1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CONCATENATE("/home/ec2-user/galaxies/",'2012-10-04-GalaxyDetails'!A83)</f>
        <v>/home/ec2-user/galaxies/POGS_PS1only_PGC1142613.fits</v>
      </c>
      <c r="C84" s="4">
        <f>'2012-10-04-GalaxyDetails'!B83</f>
        <v>3.483E-2</v>
      </c>
      <c r="D84" t="str">
        <f>'2012-10-04-GalaxyDetails'!C83</f>
        <v>PGC1142613</v>
      </c>
      <c r="E84" t="str">
        <f>'2012-10-04-GalaxyDetails'!D83</f>
        <v>S?</v>
      </c>
      <c r="F84">
        <v>0.1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CONCATENATE("/home/ec2-user/galaxies/",'2012-10-04-GalaxyDetails'!A84)</f>
        <v>/home/ec2-user/galaxies/POGS_PS1only_PGC068357.fits</v>
      </c>
      <c r="C85" s="4">
        <f>'2012-10-04-GalaxyDetails'!B84</f>
        <v>2.9753333333333333E-2</v>
      </c>
      <c r="D85" t="str">
        <f>'2012-10-04-GalaxyDetails'!C84</f>
        <v>PGC068357</v>
      </c>
      <c r="E85" t="str">
        <f>'2012-10-04-GalaxyDetails'!D84</f>
        <v>S?</v>
      </c>
      <c r="F85">
        <v>0.1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CONCATENATE("/home/ec2-user/galaxies/",'2012-10-04-GalaxyDetails'!A85)</f>
        <v>/home/ec2-user/galaxies/POGS_PS1only_PGC1092914.fits</v>
      </c>
      <c r="C86" s="4">
        <f>'2012-10-04-GalaxyDetails'!B85</f>
        <v>9.2216666666666669E-2</v>
      </c>
      <c r="D86" t="str">
        <f>'2012-10-04-GalaxyDetails'!C85</f>
        <v>PGC1092914</v>
      </c>
      <c r="E86" t="str">
        <f>'2012-10-04-GalaxyDetails'!D85</f>
        <v>Sab</v>
      </c>
      <c r="F86">
        <v>0.1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CONCATENATE("/home/ec2-user/galaxies/",'2012-10-04-GalaxyDetails'!A86)</f>
        <v>/home/ec2-user/galaxies/POGS_PS1only_PGC1066166.fits</v>
      </c>
      <c r="C87" s="4">
        <f>'2012-10-04-GalaxyDetails'!B86</f>
        <v>0.05</v>
      </c>
      <c r="D87" t="str">
        <f>'2012-10-04-GalaxyDetails'!C86</f>
        <v>PGC1066166</v>
      </c>
      <c r="E87" t="str">
        <f>'2012-10-04-GalaxyDetails'!D86</f>
        <v>Unk</v>
      </c>
      <c r="F87">
        <v>0.1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CONCATENATE("/home/ec2-user/galaxies/",'2012-10-04-GalaxyDetails'!A87)</f>
        <v>/home/ec2-user/galaxies/POGS_PS1only_PGC1096363.fits</v>
      </c>
      <c r="C88" s="4">
        <f>'2012-10-04-GalaxyDetails'!B87</f>
        <v>0.05</v>
      </c>
      <c r="D88" t="str">
        <f>'2012-10-04-GalaxyDetails'!C87</f>
        <v>PGC1096363</v>
      </c>
      <c r="E88" t="str">
        <f>'2012-10-04-GalaxyDetails'!D87</f>
        <v>S?</v>
      </c>
      <c r="F88">
        <v>0.1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CONCATENATE("/home/ec2-user/galaxies/",'2012-10-04-GalaxyDetails'!A88)</f>
        <v>/home/ec2-user/galaxies/POGS_PS1only_PGC068387.fits</v>
      </c>
      <c r="C89" s="4">
        <f>'2012-10-04-GalaxyDetails'!B88</f>
        <v>5.228E-2</v>
      </c>
      <c r="D89" t="str">
        <f>'2012-10-04-GalaxyDetails'!C88</f>
        <v>PGC068387</v>
      </c>
      <c r="E89" t="str">
        <f>'2012-10-04-GalaxyDetails'!D88</f>
        <v>S?</v>
      </c>
      <c r="F89">
        <v>0.1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CONCATENATE("/home/ec2-user/galaxies/",'2012-10-04-GalaxyDetails'!A89)</f>
        <v>/home/ec2-user/galaxies/POGS_PS1only_PGC1175917.fits</v>
      </c>
      <c r="C90" s="4">
        <f>'2012-10-04-GalaxyDetails'!B89</f>
        <v>4.4123333333333334E-2</v>
      </c>
      <c r="D90" t="str">
        <f>'2012-10-04-GalaxyDetails'!C89</f>
        <v>PGC1175917</v>
      </c>
      <c r="E90" t="str">
        <f>'2012-10-04-GalaxyDetails'!D89</f>
        <v>S?</v>
      </c>
      <c r="F90">
        <v>0.1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CONCATENATE("/home/ec2-user/galaxies/",'2012-10-04-GalaxyDetails'!A90)</f>
        <v>/home/ec2-user/galaxies/POGS_PS1only_PGC1078764.fits</v>
      </c>
      <c r="C91" s="4">
        <f>'2012-10-04-GalaxyDetails'!B90</f>
        <v>5.4699999999999999E-2</v>
      </c>
      <c r="D91" t="str">
        <f>'2012-10-04-GalaxyDetails'!C90</f>
        <v>PGC1078764</v>
      </c>
      <c r="E91" t="str">
        <f>'2012-10-04-GalaxyDetails'!D90</f>
        <v>S?</v>
      </c>
      <c r="F91">
        <v>0.1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CONCATENATE("/home/ec2-user/galaxies/",'2012-10-04-GalaxyDetails'!A91)</f>
        <v>/home/ec2-user/galaxies/POGS_PS1only_PGC1113662.fits</v>
      </c>
      <c r="C92" s="4">
        <f>'2012-10-04-GalaxyDetails'!B91</f>
        <v>4.8619999999999997E-2</v>
      </c>
      <c r="D92" t="str">
        <f>'2012-10-04-GalaxyDetails'!C91</f>
        <v>PGC1113662</v>
      </c>
      <c r="E92" t="str">
        <f>'2012-10-04-GalaxyDetails'!D91</f>
        <v>Sab</v>
      </c>
      <c r="F92">
        <v>0.1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CONCATENATE("/home/ec2-user/galaxies/",'2012-10-04-GalaxyDetails'!A92)</f>
        <v>/home/ec2-user/galaxies/POGS_PS1only_PGC1068487.fits</v>
      </c>
      <c r="C93" s="4">
        <f>'2012-10-04-GalaxyDetails'!B92</f>
        <v>5.5976666666666668E-2</v>
      </c>
      <c r="D93" t="str">
        <f>'2012-10-04-GalaxyDetails'!C92</f>
        <v>PGC1068487</v>
      </c>
      <c r="E93" t="str">
        <f>'2012-10-04-GalaxyDetails'!D92</f>
        <v>E</v>
      </c>
      <c r="F93">
        <v>0.1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CONCATENATE("/home/ec2-user/galaxies/",'2012-10-04-GalaxyDetails'!A93)</f>
        <v>/home/ec2-user/galaxies/POGS_PS1only_PGC1156435.fits</v>
      </c>
      <c r="C94" s="4">
        <f>'2012-10-04-GalaxyDetails'!B93</f>
        <v>4.5326666666666668E-2</v>
      </c>
      <c r="D94" t="str">
        <f>'2012-10-04-GalaxyDetails'!C93</f>
        <v>PGC1156435</v>
      </c>
      <c r="E94" t="str">
        <f>'2012-10-04-GalaxyDetails'!D93</f>
        <v>S0-a</v>
      </c>
      <c r="F94">
        <v>0.1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CONCATENATE("/home/ec2-user/galaxies/",'2012-10-04-GalaxyDetails'!A94)</f>
        <v>/home/ec2-user/galaxies/POGS_PS1only_PGC1099189.fits</v>
      </c>
      <c r="C95" s="4">
        <f>'2012-10-04-GalaxyDetails'!B94</f>
        <v>4.7986666666666664E-2</v>
      </c>
      <c r="D95" t="str">
        <f>'2012-10-04-GalaxyDetails'!C94</f>
        <v>PGC1099189</v>
      </c>
      <c r="E95" t="str">
        <f>'2012-10-04-GalaxyDetails'!D94</f>
        <v>S?</v>
      </c>
      <c r="F95">
        <v>0.1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CONCATENATE("/home/ec2-user/galaxies/",'2012-10-04-GalaxyDetails'!A95)</f>
        <v>/home/ec2-user/galaxies/POGS_PS1only_PGC1126253.fits</v>
      </c>
      <c r="C96" s="4">
        <f>'2012-10-04-GalaxyDetails'!B95</f>
        <v>4.7350000000000003E-2</v>
      </c>
      <c r="D96" t="str">
        <f>'2012-10-04-GalaxyDetails'!C95</f>
        <v>PGC1126253</v>
      </c>
      <c r="E96" t="str">
        <f>'2012-10-04-GalaxyDetails'!D95</f>
        <v>Sab</v>
      </c>
      <c r="F96">
        <v>0.1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CONCATENATE("/home/ec2-user/galaxies/",'2012-10-04-GalaxyDetails'!A96)</f>
        <v>/home/ec2-user/galaxies/POGS_PS1only_IC1437.fits</v>
      </c>
      <c r="C97" s="4">
        <f>'2012-10-04-GalaxyDetails'!B96</f>
        <v>2.9806666666666665E-2</v>
      </c>
      <c r="D97" t="str">
        <f>'2012-10-04-GalaxyDetails'!C96</f>
        <v>IC1437</v>
      </c>
      <c r="E97" t="str">
        <f>'2012-10-04-GalaxyDetails'!D96</f>
        <v>S0-a</v>
      </c>
      <c r="F97">
        <v>0.1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CONCATENATE("/home/ec2-user/galaxies/",'2012-10-04-GalaxyDetails'!A97)</f>
        <v>/home/ec2-user/galaxies/POGS_PS1only_PGC1258513.fits</v>
      </c>
      <c r="C98" s="4">
        <f>'2012-10-04-GalaxyDetails'!B97</f>
        <v>0.05</v>
      </c>
      <c r="D98" t="str">
        <f>'2012-10-04-GalaxyDetails'!C97</f>
        <v>PGC1258513</v>
      </c>
      <c r="E98" t="str">
        <f>'2012-10-04-GalaxyDetails'!D97</f>
        <v>S?</v>
      </c>
      <c r="F98">
        <v>0.1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CONCATENATE("/home/ec2-user/galaxies/",'2012-10-04-GalaxyDetails'!A98)</f>
        <v>/home/ec2-user/galaxies/POGS_PS1only_SDSSJ221602.78+001251.0.fits</v>
      </c>
      <c r="C99" s="4">
        <f>'2012-10-04-GalaxyDetails'!B98</f>
        <v>0.05</v>
      </c>
      <c r="D99" t="str">
        <f>'2012-10-04-GalaxyDetails'!C98</f>
        <v>SDSSJ221602.78+001251.0</v>
      </c>
      <c r="E99" t="str">
        <f>'2012-10-04-GalaxyDetails'!D98</f>
        <v>Unk</v>
      </c>
      <c r="F99">
        <v>0.1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CONCATENATE("/home/ec2-user/galaxies/",'2012-10-04-GalaxyDetails'!A99)</f>
        <v>/home/ec2-user/galaxies/POGS_PS1only_PGC1083374.fits</v>
      </c>
      <c r="C100" s="4">
        <f>'2012-10-04-GalaxyDetails'!B99</f>
        <v>5.5893333333333337E-2</v>
      </c>
      <c r="D100" t="str">
        <f>'2012-10-04-GalaxyDetails'!C99</f>
        <v>PGC1083374</v>
      </c>
      <c r="E100" t="str">
        <f>'2012-10-04-GalaxyDetails'!D99</f>
        <v>Sab</v>
      </c>
      <c r="F100">
        <v>0.1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CONCATENATE("/home/ec2-user/galaxies/",'2012-10-04-GalaxyDetails'!A100)</f>
        <v>/home/ec2-user/galaxies/POGS_PS1only_PGC1070270.fits</v>
      </c>
      <c r="C101" s="4">
        <f>'2012-10-04-GalaxyDetails'!B100</f>
        <v>0.05</v>
      </c>
      <c r="D101" t="str">
        <f>'2012-10-04-GalaxyDetails'!C100</f>
        <v>PGC1070270</v>
      </c>
      <c r="E101" t="str">
        <f>'2012-10-04-GalaxyDetails'!D100</f>
        <v>S?</v>
      </c>
      <c r="F101">
        <v>0.1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CONCATENATE("/home/ec2-user/galaxies/",'2012-10-04-GalaxyDetails'!A101)</f>
        <v>/home/ec2-user/galaxies/POGS_PS1only_UGC11970.fits</v>
      </c>
      <c r="C102" s="4">
        <f>'2012-10-04-GalaxyDetails'!B101</f>
        <v>3.8633333333333332E-2</v>
      </c>
      <c r="D102" t="str">
        <f>'2012-10-04-GalaxyDetails'!C101</f>
        <v>UGC11970</v>
      </c>
      <c r="E102" t="str">
        <f>'2012-10-04-GalaxyDetails'!D101</f>
        <v>SBb</v>
      </c>
      <c r="F102">
        <v>0.1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CONCATENATE("/home/ec2-user/galaxies/",'2012-10-04-GalaxyDetails'!A102)</f>
        <v>/home/ec2-user/galaxies/POGS_PS1only_PGC1130217.fits</v>
      </c>
      <c r="C103" s="4">
        <f>'2012-10-04-GalaxyDetails'!B102</f>
        <v>7.684666666666666E-2</v>
      </c>
      <c r="D103" t="str">
        <f>'2012-10-04-GalaxyDetails'!C102</f>
        <v>PGC1130217</v>
      </c>
      <c r="E103" t="str">
        <f>'2012-10-04-GalaxyDetails'!D102</f>
        <v>S?</v>
      </c>
      <c r="F103">
        <v>0.1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CONCATENATE("/home/ec2-user/galaxies/",'2012-10-04-GalaxyDetails'!A103)</f>
        <v>/home/ec2-user/galaxies/POGS_PS1only_PGC1068274.fits</v>
      </c>
      <c r="C104" s="4">
        <f>'2012-10-04-GalaxyDetails'!B103</f>
        <v>0.05</v>
      </c>
      <c r="D104" t="str">
        <f>'2012-10-04-GalaxyDetails'!C103</f>
        <v>PGC1068274</v>
      </c>
      <c r="E104" t="str">
        <f>'2012-10-04-GalaxyDetails'!D103</f>
        <v>Unk</v>
      </c>
      <c r="F104">
        <v>0.1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CONCATENATE("/home/ec2-user/galaxies/",'2012-10-04-GalaxyDetails'!A104)</f>
        <v>/home/ec2-user/galaxies/POGS_PS1only_PGC191801.fits</v>
      </c>
      <c r="C105" s="4">
        <f>'2012-10-04-GalaxyDetails'!B104</f>
        <v>0.05</v>
      </c>
      <c r="D105" t="str">
        <f>'2012-10-04-GalaxyDetails'!C104</f>
        <v>PGC191801</v>
      </c>
      <c r="E105" t="str">
        <f>'2012-10-04-GalaxyDetails'!D104</f>
        <v>S0-a</v>
      </c>
      <c r="F105">
        <v>0.1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CONCATENATE("/home/ec2-user/galaxies/",'2012-10-04-GalaxyDetails'!A105)</f>
        <v>/home/ec2-user/galaxies/POGS_PS1only_PGC191813.fits</v>
      </c>
      <c r="C106" s="4">
        <f>'2012-10-04-GalaxyDetails'!B105</f>
        <v>5.6506666666666663E-2</v>
      </c>
      <c r="D106" t="str">
        <f>'2012-10-04-GalaxyDetails'!C105</f>
        <v>PGC191813</v>
      </c>
      <c r="E106" t="str">
        <f>'2012-10-04-GalaxyDetails'!D105</f>
        <v>S?</v>
      </c>
      <c r="F106">
        <v>0.1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CONCATENATE("/home/ec2-user/galaxies/",'2012-10-04-GalaxyDetails'!A106)</f>
        <v>/home/ec2-user/galaxies/POGS_PS1only_PGC191829.fits</v>
      </c>
      <c r="C107" s="4">
        <f>'2012-10-04-GalaxyDetails'!B106</f>
        <v>6.1006666666666667E-2</v>
      </c>
      <c r="D107" t="str">
        <f>'2012-10-04-GalaxyDetails'!C106</f>
        <v>PGC191829</v>
      </c>
      <c r="E107" t="str">
        <f>'2012-10-04-GalaxyDetails'!D106</f>
        <v>S0-a</v>
      </c>
      <c r="F107">
        <v>0.1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CONCATENATE("/home/ec2-user/galaxies/",'2012-10-04-GalaxyDetails'!A107)</f>
        <v>/home/ec2-user/galaxies/POGS_PS1only_PGC1069382.fits</v>
      </c>
      <c r="C108" s="4">
        <f>'2012-10-04-GalaxyDetails'!B107</f>
        <v>0.05</v>
      </c>
      <c r="D108" t="str">
        <f>'2012-10-04-GalaxyDetails'!C107</f>
        <v>PGC1069382</v>
      </c>
      <c r="E108" t="str">
        <f>'2012-10-04-GalaxyDetails'!D107</f>
        <v>S?</v>
      </c>
      <c r="F108">
        <v>0.1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CONCATENATE("/home/ec2-user/galaxies/",'2012-10-04-GalaxyDetails'!A108)</f>
        <v>/home/ec2-user/galaxies/POGS_PS1only_PGC1224771.fits</v>
      </c>
      <c r="C109" s="4">
        <f>'2012-10-04-GalaxyDetails'!B108</f>
        <v>0.05</v>
      </c>
      <c r="D109" t="str">
        <f>'2012-10-04-GalaxyDetails'!C108</f>
        <v>PGC1224771</v>
      </c>
      <c r="E109" t="str">
        <f>'2012-10-04-GalaxyDetails'!D108</f>
        <v>S?</v>
      </c>
      <c r="F109">
        <v>0.1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CONCATENATE("/home/ec2-user/galaxies/",'2012-10-04-GalaxyDetails'!A109)</f>
        <v>/home/ec2-user/galaxies/POGS_PS1only_PGC191857.fits</v>
      </c>
      <c r="C110" s="4">
        <f>'2012-10-04-GalaxyDetails'!B109</f>
        <v>9.1793333333333338E-2</v>
      </c>
      <c r="D110" t="str">
        <f>'2012-10-04-GalaxyDetails'!C109</f>
        <v>PGC191857</v>
      </c>
      <c r="E110" t="str">
        <f>'2012-10-04-GalaxyDetails'!D109</f>
        <v>Sab</v>
      </c>
      <c r="F110">
        <v>0.1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CONCATENATE("/home/ec2-user/galaxies/",'2012-10-04-GalaxyDetails'!A110)</f>
        <v>/home/ec2-user/galaxies/POGS_PS1only_PGC191860.fits</v>
      </c>
      <c r="C111" s="4">
        <f>'2012-10-04-GalaxyDetails'!B110</f>
        <v>5.7849999999999999E-2</v>
      </c>
      <c r="D111" t="str">
        <f>'2012-10-04-GalaxyDetails'!C110</f>
        <v>PGC191860</v>
      </c>
      <c r="E111" t="str">
        <f>'2012-10-04-GalaxyDetails'!D110</f>
        <v>Unk</v>
      </c>
      <c r="F111">
        <v>0.1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CONCATENATE("/home/ec2-user/galaxies/",'2012-10-04-GalaxyDetails'!A111)</f>
        <v>/home/ec2-user/galaxies/POGS_PS1only_PGC1071858.fits</v>
      </c>
      <c r="C112" s="4">
        <f>'2012-10-04-GalaxyDetails'!B111</f>
        <v>0.05</v>
      </c>
      <c r="D112" t="str">
        <f>'2012-10-04-GalaxyDetails'!C111</f>
        <v>PGC1071858</v>
      </c>
      <c r="E112" t="str">
        <f>'2012-10-04-GalaxyDetails'!D111</f>
        <v>Unk</v>
      </c>
      <c r="F112">
        <v>0.1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CONCATENATE("/home/ec2-user/galaxies/",'2012-10-04-GalaxyDetails'!A112)</f>
        <v>/home/ec2-user/galaxies/POGS_PS1only_PGC1071910.fits</v>
      </c>
      <c r="C113" s="4">
        <f>'2012-10-04-GalaxyDetails'!B112</f>
        <v>0.05</v>
      </c>
      <c r="D113" t="str">
        <f>'2012-10-04-GalaxyDetails'!C112</f>
        <v>PGC1071910</v>
      </c>
      <c r="E113" t="str">
        <f>'2012-10-04-GalaxyDetails'!D112</f>
        <v>S?</v>
      </c>
      <c r="F113">
        <v>0.1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CONCATENATE("/home/ec2-user/galaxies/",'2012-10-04-GalaxyDetails'!A113)</f>
        <v>/home/ec2-user/galaxies/POGS_PS1only_PGC191900.fits</v>
      </c>
      <c r="C114" s="4">
        <f>'2012-10-04-GalaxyDetails'!B113</f>
        <v>5.7110000000000001E-2</v>
      </c>
      <c r="D114" t="str">
        <f>'2012-10-04-GalaxyDetails'!C113</f>
        <v>PGC191900</v>
      </c>
      <c r="E114" t="str">
        <f>'2012-10-04-GalaxyDetails'!D113</f>
        <v>Sab</v>
      </c>
      <c r="F114">
        <v>0.1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CONCATENATE("/home/ec2-user/galaxies/",'2012-10-04-GalaxyDetails'!A114)</f>
        <v>/home/ec2-user/galaxies/POGS_PS1only_PGC191903.fits</v>
      </c>
      <c r="C115" s="4">
        <f>'2012-10-04-GalaxyDetails'!B114</f>
        <v>5.609666666666667E-2</v>
      </c>
      <c r="D115" t="str">
        <f>'2012-10-04-GalaxyDetails'!C114</f>
        <v>PGC191903</v>
      </c>
      <c r="E115" t="str">
        <f>'2012-10-04-GalaxyDetails'!D114</f>
        <v>S0-a</v>
      </c>
      <c r="F115">
        <v>0.1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CONCATENATE("/home/ec2-user/galaxies/",'2012-10-04-GalaxyDetails'!A115)</f>
        <v>/home/ec2-user/galaxies/POGS_PS1only_PGC191908.fits</v>
      </c>
      <c r="C116" s="4">
        <f>'2012-10-04-GalaxyDetails'!B115</f>
        <v>5.5629999999999999E-2</v>
      </c>
      <c r="D116" t="str">
        <f>'2012-10-04-GalaxyDetails'!C115</f>
        <v>PGC191908</v>
      </c>
      <c r="E116" t="str">
        <f>'2012-10-04-GalaxyDetails'!D115</f>
        <v>Sab</v>
      </c>
      <c r="F116">
        <v>0.1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CONCATENATE("/home/ec2-user/galaxies/",'2012-10-04-GalaxyDetails'!A116)</f>
        <v>/home/ec2-user/galaxies/POGS_PS1only_2MASXJ22183385-0041169.fits</v>
      </c>
      <c r="C117" s="4">
        <f>'2012-10-04-GalaxyDetails'!B116</f>
        <v>0.11416333333333334</v>
      </c>
      <c r="D117" t="str">
        <f>'2012-10-04-GalaxyDetails'!C116</f>
        <v>2MASXJ22183385-0041169</v>
      </c>
      <c r="E117" t="str">
        <f>'2012-10-04-GalaxyDetails'!D116</f>
        <v>S?</v>
      </c>
      <c r="F117">
        <v>0.1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CONCATENATE("/home/ec2-user/galaxies/",'2012-10-04-GalaxyDetails'!A117)</f>
        <v>/home/ec2-user/galaxies/POGS_PS1only_PGC068549.fits</v>
      </c>
      <c r="C118" s="4">
        <f>'2012-10-04-GalaxyDetails'!B117</f>
        <v>1.6556666666666667E-2</v>
      </c>
      <c r="D118" t="str">
        <f>'2012-10-04-GalaxyDetails'!C117</f>
        <v>PGC068549</v>
      </c>
      <c r="E118" t="str">
        <f>'2012-10-04-GalaxyDetails'!D117</f>
        <v>SABc</v>
      </c>
      <c r="F118">
        <v>0.1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CONCATENATE("/home/ec2-user/galaxies/",'2012-10-04-GalaxyDetails'!A118)</f>
        <v>/home/ec2-user/galaxies/POGS_PS1only_PGC1078788.fits</v>
      </c>
      <c r="C119" s="4">
        <f>'2012-10-04-GalaxyDetails'!B118</f>
        <v>8.9203333333333329E-2</v>
      </c>
      <c r="D119" t="str">
        <f>'2012-10-04-GalaxyDetails'!C118</f>
        <v>PGC1078788</v>
      </c>
      <c r="E119" t="str">
        <f>'2012-10-04-GalaxyDetails'!D118</f>
        <v>Sab</v>
      </c>
      <c r="F119">
        <v>0.1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CONCATENATE("/home/ec2-user/galaxies/",'2012-10-04-GalaxyDetails'!A119)</f>
        <v>/home/ec2-user/galaxies/POGS_PS1only_UGC11982.fits</v>
      </c>
      <c r="C120" s="4">
        <f>'2012-10-04-GalaxyDetails'!B119</f>
        <v>1.6443333333333334E-2</v>
      </c>
      <c r="D120" t="str">
        <f>'2012-10-04-GalaxyDetails'!C119</f>
        <v>UGC11982</v>
      </c>
      <c r="E120" t="str">
        <f>'2012-10-04-GalaxyDetails'!D119</f>
        <v>SBc</v>
      </c>
      <c r="F120">
        <v>0.1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CONCATENATE("/home/ec2-user/galaxies/",'2012-10-04-GalaxyDetails'!A120)</f>
        <v>/home/ec2-user/galaxies/POGS_PS1only_PGC1076406.fits</v>
      </c>
      <c r="C121" s="4">
        <f>'2012-10-04-GalaxyDetails'!B120</f>
        <v>5.6326666666666664E-2</v>
      </c>
      <c r="D121" t="str">
        <f>'2012-10-04-GalaxyDetails'!C120</f>
        <v>PGC1076406</v>
      </c>
      <c r="E121" t="str">
        <f>'2012-10-04-GalaxyDetails'!D120</f>
        <v>S?</v>
      </c>
      <c r="F121">
        <v>0.1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CONCATENATE("/home/ec2-user/galaxies/",'2012-10-04-GalaxyDetails'!A121)</f>
        <v>/home/ec2-user/galaxies/POGS_PS1only_PGC1070276.fits</v>
      </c>
      <c r="C122" s="4">
        <f>'2012-10-04-GalaxyDetails'!B121</f>
        <v>0.05</v>
      </c>
      <c r="D122" t="str">
        <f>'2012-10-04-GalaxyDetails'!C121</f>
        <v>PGC1070276</v>
      </c>
      <c r="E122" t="str">
        <f>'2012-10-04-GalaxyDetails'!D121</f>
        <v>S?</v>
      </c>
      <c r="F122">
        <v>0.1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CONCATENATE("/home/ec2-user/galaxies/",'2012-10-04-GalaxyDetails'!A122)</f>
        <v>/home/ec2-user/galaxies/POGS_PS1only_PGC1070345.fits</v>
      </c>
      <c r="C123" s="4">
        <f>'2012-10-04-GalaxyDetails'!B122</f>
        <v>0.05</v>
      </c>
      <c r="D123" t="str">
        <f>'2012-10-04-GalaxyDetails'!C122</f>
        <v>PGC1070345</v>
      </c>
      <c r="E123" t="str">
        <f>'2012-10-04-GalaxyDetails'!D122</f>
        <v>S?</v>
      </c>
      <c r="F123">
        <v>0.1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CONCATENATE("/home/ec2-user/galaxies/",'2012-10-04-GalaxyDetails'!A123)</f>
        <v>/home/ec2-user/galaxies/POGS_PS1only_PGC1070754.fits</v>
      </c>
      <c r="C124" s="4">
        <f>'2012-10-04-GalaxyDetails'!B123</f>
        <v>8.7816666666666668E-2</v>
      </c>
      <c r="D124" t="str">
        <f>'2012-10-04-GalaxyDetails'!C123</f>
        <v>PGC1070754</v>
      </c>
      <c r="E124" t="str">
        <f>'2012-10-04-GalaxyDetails'!D123</f>
        <v>S0-a</v>
      </c>
      <c r="F124">
        <v>0.1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CONCATENATE("/home/ec2-user/galaxies/",'2012-10-04-GalaxyDetails'!A124)</f>
        <v>/home/ec2-user/galaxies/POGS_PS1only_PGC1225555.fits</v>
      </c>
      <c r="C125" s="4">
        <f>'2012-10-04-GalaxyDetails'!B124</f>
        <v>0.05</v>
      </c>
      <c r="D125" t="str">
        <f>'2012-10-04-GalaxyDetails'!C124</f>
        <v>PGC1225555</v>
      </c>
      <c r="E125" t="str">
        <f>'2012-10-04-GalaxyDetails'!D124</f>
        <v>S?</v>
      </c>
      <c r="F125">
        <v>0.1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CONCATENATE("/home/ec2-user/galaxies/",'2012-10-04-GalaxyDetails'!A125)</f>
        <v>/home/ec2-user/galaxies/POGS_PS1only_PGC1070711.fits</v>
      </c>
      <c r="C126" s="4">
        <f>'2012-10-04-GalaxyDetails'!B125</f>
        <v>0.05</v>
      </c>
      <c r="D126" t="str">
        <f>'2012-10-04-GalaxyDetails'!C125</f>
        <v>PGC1070711</v>
      </c>
      <c r="E126" t="str">
        <f>'2012-10-04-GalaxyDetails'!D125</f>
        <v>S?</v>
      </c>
      <c r="F126">
        <v>0.1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CONCATENATE("/home/ec2-user/galaxies/",'2012-10-04-GalaxyDetails'!A126)</f>
        <v>/home/ec2-user/galaxies/POGS_PS1only_PGC068568.fits</v>
      </c>
      <c r="C127" s="4">
        <f>'2012-10-04-GalaxyDetails'!B126</f>
        <v>0.05</v>
      </c>
      <c r="D127" t="str">
        <f>'2012-10-04-GalaxyDetails'!C126</f>
        <v>PGC068568</v>
      </c>
      <c r="E127" t="str">
        <f>'2012-10-04-GalaxyDetails'!D126</f>
        <v>S?</v>
      </c>
      <c r="F127">
        <v>0.1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CONCATENATE("/home/ec2-user/galaxies/",'2012-10-04-GalaxyDetails'!A127)</f>
        <v>/home/ec2-user/galaxies/POGS_PS1only_PGC1074282.fits</v>
      </c>
      <c r="C128" s="4">
        <f>'2012-10-04-GalaxyDetails'!B127</f>
        <v>0.05</v>
      </c>
      <c r="D128" t="str">
        <f>'2012-10-04-GalaxyDetails'!C127</f>
        <v>PGC1074282</v>
      </c>
      <c r="E128" t="str">
        <f>'2012-10-04-GalaxyDetails'!D127</f>
        <v>S?</v>
      </c>
      <c r="F128">
        <v>0.1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CONCATENATE("/home/ec2-user/galaxies/",'2012-10-04-GalaxyDetails'!A128)</f>
        <v>/home/ec2-user/galaxies/POGS_PS1only_PGC1069369.fits</v>
      </c>
      <c r="C129" s="4">
        <f>'2012-10-04-GalaxyDetails'!B128</f>
        <v>0.05</v>
      </c>
      <c r="D129" t="str">
        <f>'2012-10-04-GalaxyDetails'!C128</f>
        <v>PGC1069369</v>
      </c>
      <c r="E129" t="str">
        <f>'2012-10-04-GalaxyDetails'!D128</f>
        <v>Unk</v>
      </c>
      <c r="F129">
        <v>0.1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CONCATENATE("/home/ec2-user/galaxies/",'2012-10-04-GalaxyDetails'!A129)</f>
        <v>/home/ec2-user/galaxies/POGS_PS1only_PGC1070267.fits</v>
      </c>
      <c r="C130" s="4">
        <f>'2012-10-04-GalaxyDetails'!B129</f>
        <v>6.171666666666667E-2</v>
      </c>
      <c r="D130" t="str">
        <f>'2012-10-04-GalaxyDetails'!C129</f>
        <v>PGC1070267</v>
      </c>
      <c r="E130" t="str">
        <f>'2012-10-04-GalaxyDetails'!D129</f>
        <v>S?</v>
      </c>
      <c r="F130">
        <v>0.1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CONCATENATE("/home/ec2-user/galaxies/",'2012-10-04-GalaxyDetails'!A130)</f>
        <v>/home/ec2-user/galaxies/POGS_PS1only_PGC1207487.fits</v>
      </c>
      <c r="C131" s="4">
        <f>'2012-10-04-GalaxyDetails'!B130</f>
        <v>0.05</v>
      </c>
      <c r="D131" t="str">
        <f>'2012-10-04-GalaxyDetails'!C130</f>
        <v>PGC1207487</v>
      </c>
      <c r="E131" t="str">
        <f>'2012-10-04-GalaxyDetails'!D130</f>
        <v>S?</v>
      </c>
      <c r="F131">
        <v>0.1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CONCATENATE("/home/ec2-user/galaxies/",'2012-10-04-GalaxyDetails'!A131)</f>
        <v>/home/ec2-user/galaxies/POGS_PS1only_PGC1077467.fits</v>
      </c>
      <c r="C132" s="4">
        <f>'2012-10-04-GalaxyDetails'!B131</f>
        <v>9.0763333333333335E-2</v>
      </c>
      <c r="D132" t="str">
        <f>'2012-10-04-GalaxyDetails'!C131</f>
        <v>PGC1077467</v>
      </c>
      <c r="E132" t="str">
        <f>'2012-10-04-GalaxyDetails'!D131</f>
        <v>S?</v>
      </c>
      <c r="F132">
        <v>0.1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CONCATENATE("/home/ec2-user/galaxies/",'2012-10-04-GalaxyDetails'!A132)</f>
        <v>/home/ec2-user/galaxies/POGS_PS1only_PGC1074663.fits</v>
      </c>
      <c r="C133" s="4">
        <f>'2012-10-04-GalaxyDetails'!B132</f>
        <v>5.5973333333333333E-2</v>
      </c>
      <c r="D133" t="str">
        <f>'2012-10-04-GalaxyDetails'!C132</f>
        <v>PGC1074663</v>
      </c>
      <c r="E133" t="str">
        <f>'2012-10-04-GalaxyDetails'!D132</f>
        <v>Sab</v>
      </c>
      <c r="F133">
        <v>0.1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CONCATENATE("/home/ec2-user/galaxies/",'2012-10-04-GalaxyDetails'!A133)</f>
        <v>/home/ec2-user/galaxies/POGS_PS1only_PGC068590.fits</v>
      </c>
      <c r="C134" s="4">
        <f>'2012-10-04-GalaxyDetails'!B133</f>
        <v>5.6666666666666664E-2</v>
      </c>
      <c r="D134" t="str">
        <f>'2012-10-04-GalaxyDetails'!C133</f>
        <v>PGC068590</v>
      </c>
      <c r="E134" t="str">
        <f>'2012-10-04-GalaxyDetails'!D133</f>
        <v>Sb</v>
      </c>
      <c r="F134">
        <v>0.1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CONCATENATE("/home/ec2-user/galaxies/",'2012-10-04-GalaxyDetails'!A134)</f>
        <v>/home/ec2-user/galaxies/POGS_PS1only_PGC1244747.fits</v>
      </c>
      <c r="C135" s="4">
        <f>'2012-10-04-GalaxyDetails'!B134</f>
        <v>0.05</v>
      </c>
      <c r="D135" t="str">
        <f>'2012-10-04-GalaxyDetails'!C134</f>
        <v>PGC1244747</v>
      </c>
      <c r="E135" t="str">
        <f>'2012-10-04-GalaxyDetails'!D134</f>
        <v>S?</v>
      </c>
      <c r="F135">
        <v>0.1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CONCATENATE("/home/ec2-user/galaxies/",'2012-10-04-GalaxyDetails'!A135)</f>
        <v>/home/ec2-user/galaxies/POGS_PS1only_PGC1098852.fits</v>
      </c>
      <c r="C136" s="4">
        <f>'2012-10-04-GalaxyDetails'!B135</f>
        <v>4.2130000000000001E-2</v>
      </c>
      <c r="D136" t="str">
        <f>'2012-10-04-GalaxyDetails'!C135</f>
        <v>PGC1098852</v>
      </c>
      <c r="E136" t="str">
        <f>'2012-10-04-GalaxyDetails'!D135</f>
        <v>Sab</v>
      </c>
      <c r="F136">
        <v>0.1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CONCATENATE("/home/ec2-user/galaxies/",'2012-10-04-GalaxyDetails'!A136)</f>
        <v>/home/ec2-user/galaxies/POGS_PS1only_PGC1163530.fits</v>
      </c>
      <c r="C137" s="4">
        <f>'2012-10-04-GalaxyDetails'!B136</f>
        <v>6.1216666666666669E-2</v>
      </c>
      <c r="D137" t="str">
        <f>'2012-10-04-GalaxyDetails'!C136</f>
        <v>PGC1163530</v>
      </c>
      <c r="E137" t="str">
        <f>'2012-10-04-GalaxyDetails'!D136</f>
        <v>S?</v>
      </c>
      <c r="F137">
        <v>0.1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CONCATENATE("/home/ec2-user/galaxies/",'2012-10-04-GalaxyDetails'!A137)</f>
        <v>/home/ec2-user/galaxies/POGS_PS1only_PGC1125220.fits</v>
      </c>
      <c r="C138" s="4">
        <f>'2012-10-04-GalaxyDetails'!B137</f>
        <v>3.771E-2</v>
      </c>
      <c r="D138" t="str">
        <f>'2012-10-04-GalaxyDetails'!C137</f>
        <v>PGC1125220</v>
      </c>
      <c r="E138" t="str">
        <f>'2012-10-04-GalaxyDetails'!D137</f>
        <v>S?</v>
      </c>
      <c r="F138">
        <v>0.1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CONCATENATE("/home/ec2-user/galaxies/",'2012-10-04-GalaxyDetails'!A138)</f>
        <v>/home/ec2-user/galaxies/POGS_PS1only_PGC1083253.fits</v>
      </c>
      <c r="C139" s="4">
        <f>'2012-10-04-GalaxyDetails'!B138</f>
        <v>5.6529999999999997E-2</v>
      </c>
      <c r="D139" t="str">
        <f>'2012-10-04-GalaxyDetails'!C138</f>
        <v>PGC1083253</v>
      </c>
      <c r="E139" t="str">
        <f>'2012-10-04-GalaxyDetails'!D138</f>
        <v>S?</v>
      </c>
      <c r="F139">
        <v>0.1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CONCATENATE("/home/ec2-user/galaxies/",'2012-10-04-GalaxyDetails'!A139)</f>
        <v>/home/ec2-user/galaxies/POGS_PS1only_PGC1181410.fits</v>
      </c>
      <c r="C140" s="4">
        <f>'2012-10-04-GalaxyDetails'!B139</f>
        <v>5.7003333333333336E-2</v>
      </c>
      <c r="D140" t="str">
        <f>'2012-10-04-GalaxyDetails'!C139</f>
        <v>PGC1181410</v>
      </c>
      <c r="E140" t="str">
        <f>'2012-10-04-GalaxyDetails'!D139</f>
        <v>S?</v>
      </c>
      <c r="F140">
        <v>0.1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CONCATENATE("/home/ec2-user/galaxies/",'2012-10-04-GalaxyDetails'!A140)</f>
        <v>/home/ec2-user/galaxies/POGS_PS1only_PGC1071526.fits</v>
      </c>
      <c r="C141" s="4">
        <f>'2012-10-04-GalaxyDetails'!B140</f>
        <v>5.5346666666666669E-2</v>
      </c>
      <c r="D141" t="str">
        <f>'2012-10-04-GalaxyDetails'!C140</f>
        <v>PGC1071526</v>
      </c>
      <c r="E141" t="str">
        <f>'2012-10-04-GalaxyDetails'!D140</f>
        <v>S0-a</v>
      </c>
      <c r="F141">
        <v>0.1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CONCATENATE("/home/ec2-user/galaxies/",'2012-10-04-GalaxyDetails'!A141)</f>
        <v>/home/ec2-user/galaxies/POGS_PS1only_PGC1072169.fits</v>
      </c>
      <c r="C142" s="4">
        <f>'2012-10-04-GalaxyDetails'!B141</f>
        <v>0.05</v>
      </c>
      <c r="D142" t="str">
        <f>'2012-10-04-GalaxyDetails'!C141</f>
        <v>PGC1072169</v>
      </c>
      <c r="E142" t="str">
        <f>'2012-10-04-GalaxyDetails'!D141</f>
        <v>Unk</v>
      </c>
      <c r="F142">
        <v>0.1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CONCATENATE("/home/ec2-user/galaxies/",'2012-10-04-GalaxyDetails'!A142)</f>
        <v>/home/ec2-user/galaxies/POGS_PS1only_PGC1197947.fits</v>
      </c>
      <c r="C143" s="4">
        <f>'2012-10-04-GalaxyDetails'!B142</f>
        <v>0.05</v>
      </c>
      <c r="D143" t="str">
        <f>'2012-10-04-GalaxyDetails'!C142</f>
        <v>PGC1197947</v>
      </c>
      <c r="E143" t="str">
        <f>'2012-10-04-GalaxyDetails'!D142</f>
        <v>S?</v>
      </c>
      <c r="F143">
        <v>0.1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CONCATENATE("/home/ec2-user/galaxies/",'2012-10-04-GalaxyDetails'!A143)</f>
        <v>/home/ec2-user/galaxies/POGS_PS1only_PGC1240632.fits</v>
      </c>
      <c r="C144" s="4">
        <f>'2012-10-04-GalaxyDetails'!B143</f>
        <v>0.05</v>
      </c>
      <c r="D144" t="str">
        <f>'2012-10-04-GalaxyDetails'!C143</f>
        <v>PGC1240632</v>
      </c>
      <c r="E144" t="str">
        <f>'2012-10-04-GalaxyDetails'!D143</f>
        <v>S?</v>
      </c>
      <c r="F144">
        <v>0.1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CONCATENATE("/home/ec2-user/galaxies/",'2012-10-04-GalaxyDetails'!A144)</f>
        <v>/home/ec2-user/galaxies/POGS_PS1only_PGC1230366.fits</v>
      </c>
      <c r="C145" s="4">
        <f>'2012-10-04-GalaxyDetails'!B144</f>
        <v>0.05</v>
      </c>
      <c r="D145" t="str">
        <f>'2012-10-04-GalaxyDetails'!C144</f>
        <v>PGC1230366</v>
      </c>
      <c r="E145" t="str">
        <f>'2012-10-04-GalaxyDetails'!D144</f>
        <v>E?</v>
      </c>
      <c r="F145">
        <v>0.1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CONCATENATE("/home/ec2-user/galaxies/",'2012-10-04-GalaxyDetails'!A145)</f>
        <v>/home/ec2-user/galaxies/POGS_PS1only_PGC1125126.fits</v>
      </c>
      <c r="C146" s="4">
        <f>'2012-10-04-GalaxyDetails'!B145</f>
        <v>0.10059333333333334</v>
      </c>
      <c r="D146" t="str">
        <f>'2012-10-04-GalaxyDetails'!C145</f>
        <v>PGC1125126</v>
      </c>
      <c r="E146" t="str">
        <f>'2012-10-04-GalaxyDetails'!D145</f>
        <v>E?</v>
      </c>
      <c r="F146">
        <v>0.1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CONCATENATE("/home/ec2-user/galaxies/",'2012-10-04-GalaxyDetails'!A146)</f>
        <v>/home/ec2-user/galaxies/POGS_PS1only_PGC1241148.fits</v>
      </c>
      <c r="C147" s="4">
        <f>'2012-10-04-GalaxyDetails'!B146</f>
        <v>3.9399999999999998E-2</v>
      </c>
      <c r="D147" t="str">
        <f>'2012-10-04-GalaxyDetails'!C146</f>
        <v>PGC1241148</v>
      </c>
      <c r="E147" t="str">
        <f>'2012-10-04-GalaxyDetails'!D146</f>
        <v>Sb</v>
      </c>
      <c r="F147">
        <v>0.1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CONCATENATE("/home/ec2-user/galaxies/",'2012-10-04-GalaxyDetails'!A147)</f>
        <v>/home/ec2-user/galaxies/POGS_PS1only_PGC1235956.fits</v>
      </c>
      <c r="C148" s="4">
        <f>'2012-10-04-GalaxyDetails'!B147</f>
        <v>3.1896666666666663E-2</v>
      </c>
      <c r="D148" t="str">
        <f>'2012-10-04-GalaxyDetails'!C147</f>
        <v>PGC1235956</v>
      </c>
      <c r="E148" t="str">
        <f>'2012-10-04-GalaxyDetails'!D147</f>
        <v>Sb</v>
      </c>
      <c r="F148">
        <v>0.1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CONCATENATE("/home/ec2-user/galaxies/",'2012-10-04-GalaxyDetails'!A148)</f>
        <v>/home/ec2-user/galaxies/POGS_PS1only_UGC12000.fits</v>
      </c>
      <c r="C149" s="4">
        <f>'2012-10-04-GalaxyDetails'!B148</f>
        <v>3.2016666666666665E-2</v>
      </c>
      <c r="D149" t="str">
        <f>'2012-10-04-GalaxyDetails'!C148</f>
        <v>UGC12000</v>
      </c>
      <c r="E149" t="str">
        <f>'2012-10-04-GalaxyDetails'!D148</f>
        <v>Sc</v>
      </c>
      <c r="F149">
        <v>0.1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CONCATENATE("/home/ec2-user/galaxies/",'2012-10-04-GalaxyDetails'!A149)</f>
        <v>/home/ec2-user/galaxies/POGS_PS1only_PGC068677.fits</v>
      </c>
      <c r="C150" s="4">
        <f>'2012-10-04-GalaxyDetails'!B149</f>
        <v>3.2333333333333332E-2</v>
      </c>
      <c r="D150" t="str">
        <f>'2012-10-04-GalaxyDetails'!C149</f>
        <v>PGC068677</v>
      </c>
      <c r="E150" t="str">
        <f>'2012-10-04-GalaxyDetails'!D149</f>
        <v>Sb</v>
      </c>
      <c r="F150">
        <v>0.1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CONCATENATE("/home/ec2-user/galaxies/",'2012-10-04-GalaxyDetails'!A150)</f>
        <v>/home/ec2-user/galaxies/POGS_PS1only_PGC1093512.fits</v>
      </c>
      <c r="C151" s="4">
        <f>'2012-10-04-GalaxyDetails'!B150</f>
        <v>5.6723333333333334E-2</v>
      </c>
      <c r="D151" t="str">
        <f>'2012-10-04-GalaxyDetails'!C150</f>
        <v>PGC1093512</v>
      </c>
      <c r="E151" t="str">
        <f>'2012-10-04-GalaxyDetails'!D150</f>
        <v>S?</v>
      </c>
      <c r="F151">
        <v>0.1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CONCATENATE("/home/ec2-user/galaxies/",'2012-10-04-GalaxyDetails'!A151)</f>
        <v>/home/ec2-user/galaxies/POGS_PS1only_PGC1078021.fits</v>
      </c>
      <c r="C152" s="4">
        <f>'2012-10-04-GalaxyDetails'!B151</f>
        <v>0.05</v>
      </c>
      <c r="D152" t="str">
        <f>'2012-10-04-GalaxyDetails'!C151</f>
        <v>PGC1078021</v>
      </c>
      <c r="E152" t="str">
        <f>'2012-10-04-GalaxyDetails'!D151</f>
        <v>S?</v>
      </c>
      <c r="F152">
        <v>0.1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CONCATENATE("/home/ec2-user/galaxies/",'2012-10-04-GalaxyDetails'!A152)</f>
        <v>/home/ec2-user/galaxies/POGS_PS1only_PGC1077709.fits</v>
      </c>
      <c r="C153" s="4">
        <f>'2012-10-04-GalaxyDetails'!B152</f>
        <v>5.5093333333333334E-2</v>
      </c>
      <c r="D153" t="str">
        <f>'2012-10-04-GalaxyDetails'!C152</f>
        <v>PGC1077709</v>
      </c>
      <c r="E153" t="str">
        <f>'2012-10-04-GalaxyDetails'!D152</f>
        <v>S0-a</v>
      </c>
      <c r="F153">
        <v>0.1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CONCATENATE("/home/ec2-user/galaxies/",'2012-10-04-GalaxyDetails'!A153)</f>
        <v>/home/ec2-user/galaxies/POGS_PS1only_PGC1068443.fits</v>
      </c>
      <c r="C154" s="4">
        <f>'2012-10-04-GalaxyDetails'!B153</f>
        <v>1.0183333333333334E-2</v>
      </c>
      <c r="D154" t="str">
        <f>'2012-10-04-GalaxyDetails'!C153</f>
        <v>PGC1068443</v>
      </c>
      <c r="E154" t="str">
        <f>'2012-10-04-GalaxyDetails'!D153</f>
        <v>S?</v>
      </c>
      <c r="F154">
        <v>0.1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CONCATENATE("/home/ec2-user/galaxies/",'2012-10-04-GalaxyDetails'!A154)</f>
        <v>/home/ec2-user/galaxies/POGS_PS1only_PGC1198066.fits</v>
      </c>
      <c r="C155" s="4">
        <f>'2012-10-04-GalaxyDetails'!B154</f>
        <v>0.05</v>
      </c>
      <c r="D155" t="str">
        <f>'2012-10-04-GalaxyDetails'!C154</f>
        <v>PGC1198066</v>
      </c>
      <c r="E155" t="str">
        <f>'2012-10-04-GalaxyDetails'!D154</f>
        <v>S?</v>
      </c>
      <c r="F155">
        <v>0.1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CONCATENATE("/home/ec2-user/galaxies/",'2012-10-04-GalaxyDetails'!A155)</f>
        <v>/home/ec2-user/galaxies/POGS_PS1only_PGC1238991.fits</v>
      </c>
      <c r="C156" s="4">
        <f>'2012-10-04-GalaxyDetails'!B155</f>
        <v>0.05</v>
      </c>
      <c r="D156" t="str">
        <f>'2012-10-04-GalaxyDetails'!C155</f>
        <v>PGC1238991</v>
      </c>
      <c r="E156" t="str">
        <f>'2012-10-04-GalaxyDetails'!D155</f>
        <v>S?</v>
      </c>
      <c r="F156">
        <v>0.1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CONCATENATE("/home/ec2-user/galaxies/",'2012-10-04-GalaxyDetails'!A156)</f>
        <v>/home/ec2-user/galaxies/POGS_PS1only_PGC1094417.fits</v>
      </c>
      <c r="C157" s="4">
        <f>'2012-10-04-GalaxyDetails'!B156</f>
        <v>5.6270000000000001E-2</v>
      </c>
      <c r="D157" t="str">
        <f>'2012-10-04-GalaxyDetails'!C156</f>
        <v>PGC1094417</v>
      </c>
      <c r="E157" t="str">
        <f>'2012-10-04-GalaxyDetails'!D156</f>
        <v>S?</v>
      </c>
      <c r="F157">
        <v>0.1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CONCATENATE("/home/ec2-user/galaxies/",'2012-10-04-GalaxyDetails'!A157)</f>
        <v>/home/ec2-user/galaxies/POGS_PS1only_PGC1084588.fits</v>
      </c>
      <c r="C158" s="4">
        <f>'2012-10-04-GalaxyDetails'!B157</f>
        <v>0.05</v>
      </c>
      <c r="D158" t="str">
        <f>'2012-10-04-GalaxyDetails'!C157</f>
        <v>PGC1084588</v>
      </c>
      <c r="E158" t="str">
        <f>'2012-10-04-GalaxyDetails'!D157</f>
        <v>S0-a</v>
      </c>
      <c r="F158">
        <v>0.1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CONCATENATE("/home/ec2-user/galaxies/",'2012-10-04-GalaxyDetails'!A158)</f>
        <v>/home/ec2-user/galaxies/POGS_PS1only_PGC095688.fits</v>
      </c>
      <c r="C159" s="4">
        <f>'2012-10-04-GalaxyDetails'!B158</f>
        <v>8.9349999999999999E-2</v>
      </c>
      <c r="D159" t="str">
        <f>'2012-10-04-GalaxyDetails'!C158</f>
        <v>PGC095688</v>
      </c>
      <c r="E159" t="str">
        <f>'2012-10-04-GalaxyDetails'!D158</f>
        <v>S?</v>
      </c>
      <c r="F159">
        <v>0.1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CONCATENATE("/home/ec2-user/galaxies/",'2012-10-04-GalaxyDetails'!A159)</f>
        <v>/home/ec2-user/galaxies/POGS_PS1only_PGC192076.fits</v>
      </c>
      <c r="C160" s="4">
        <f>'2012-10-04-GalaxyDetails'!B159</f>
        <v>6.3276666666666662E-2</v>
      </c>
      <c r="D160" t="str">
        <f>'2012-10-04-GalaxyDetails'!C159</f>
        <v>PGC192076</v>
      </c>
      <c r="E160" t="str">
        <f>'2012-10-04-GalaxyDetails'!D159</f>
        <v>S?</v>
      </c>
      <c r="F160">
        <v>0.1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CONCATENATE("/home/ec2-user/galaxies/",'2012-10-04-GalaxyDetails'!A160)</f>
        <v>/home/ec2-user/galaxies/POGS_PS1only_PGC192092.fits</v>
      </c>
      <c r="C161" s="4">
        <f>'2012-10-04-GalaxyDetails'!B160</f>
        <v>0.05</v>
      </c>
      <c r="D161" t="str">
        <f>'2012-10-04-GalaxyDetails'!C160</f>
        <v>PGC192092</v>
      </c>
      <c r="E161" t="str">
        <f>'2012-10-04-GalaxyDetails'!D160</f>
        <v>S?</v>
      </c>
      <c r="F161">
        <v>0.1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CONCATENATE("/home/ec2-user/galaxies/",'2012-10-04-GalaxyDetails'!A161)</f>
        <v>/home/ec2-user/galaxies/POGS_PS1only_PGC192093.fits</v>
      </c>
      <c r="C162" s="4">
        <f>'2012-10-04-GalaxyDetails'!B161</f>
        <v>5.1443333333333334E-2</v>
      </c>
      <c r="D162" t="str">
        <f>'2012-10-04-GalaxyDetails'!C161</f>
        <v>PGC192093</v>
      </c>
      <c r="E162" t="str">
        <f>'2012-10-04-GalaxyDetails'!D161</f>
        <v>Sab</v>
      </c>
      <c r="F162">
        <v>0.1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CONCATENATE("/home/ec2-user/galaxies/",'2012-10-04-GalaxyDetails'!A162)</f>
        <v>/home/ec2-user/galaxies/POGS_PS1only_PGC095698.fits</v>
      </c>
      <c r="C163" s="4">
        <f>'2012-10-04-GalaxyDetails'!B162</f>
        <v>8.9870000000000005E-2</v>
      </c>
      <c r="D163" t="str">
        <f>'2012-10-04-GalaxyDetails'!C162</f>
        <v>PGC095698</v>
      </c>
      <c r="E163" t="str">
        <f>'2012-10-04-GalaxyDetails'!D162</f>
        <v>S?</v>
      </c>
      <c r="F163">
        <v>0.1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CONCATENATE("/home/ec2-user/galaxies/",'2012-10-04-GalaxyDetails'!A163)</f>
        <v>/home/ec2-user/galaxies/POGS_PS1only_PGC192109.fits</v>
      </c>
      <c r="C164" s="4">
        <f>'2012-10-04-GalaxyDetails'!B163</f>
        <v>5.8116666666666664E-2</v>
      </c>
      <c r="D164" t="str">
        <f>'2012-10-04-GalaxyDetails'!C163</f>
        <v>PGC192109</v>
      </c>
      <c r="E164" t="str">
        <f>'2012-10-04-GalaxyDetails'!D163</f>
        <v>S?</v>
      </c>
      <c r="F164">
        <v>0.1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CONCATENATE("/home/ec2-user/galaxies/",'2012-10-04-GalaxyDetails'!A164)</f>
        <v>/home/ec2-user/galaxies/POGS_PS1only_PGC068767.fits</v>
      </c>
      <c r="C165" s="4">
        <f>'2012-10-04-GalaxyDetails'!B164</f>
        <v>5.8546666666666664E-2</v>
      </c>
      <c r="D165" t="str">
        <f>'2012-10-04-GalaxyDetails'!C164</f>
        <v>PGC068767</v>
      </c>
      <c r="E165" t="str">
        <f>'2012-10-04-GalaxyDetails'!D164</f>
        <v>Sbc</v>
      </c>
      <c r="F165">
        <v>0.1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CONCATENATE("/home/ec2-user/galaxies/",'2012-10-04-GalaxyDetails'!A165)</f>
        <v>/home/ec2-user/galaxies/POGS_PS1only_PGC095707.fits</v>
      </c>
      <c r="C166" s="4">
        <f>'2012-10-04-GalaxyDetails'!B165</f>
        <v>9.3213333333333329E-2</v>
      </c>
      <c r="D166" t="str">
        <f>'2012-10-04-GalaxyDetails'!C165</f>
        <v>PGC095707</v>
      </c>
      <c r="E166" t="str">
        <f>'2012-10-04-GalaxyDetails'!D165</f>
        <v>S?</v>
      </c>
      <c r="F166">
        <v>0.1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CONCATENATE("/home/ec2-user/galaxies/",'2012-10-04-GalaxyDetails'!A166)</f>
        <v>/home/ec2-user/galaxies/POGS_PS1only_PGC192122.fits</v>
      </c>
      <c r="C167" s="4">
        <f>'2012-10-04-GalaxyDetails'!B166</f>
        <v>5.8243333333333334E-2</v>
      </c>
      <c r="D167" t="str">
        <f>'2012-10-04-GalaxyDetails'!C166</f>
        <v>PGC192122</v>
      </c>
      <c r="E167" t="str">
        <f>'2012-10-04-GalaxyDetails'!D166</f>
        <v>Sab</v>
      </c>
      <c r="F167">
        <v>0.1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CONCATENATE("/home/ec2-user/galaxies/",'2012-10-04-GalaxyDetails'!A167)</f>
        <v>/home/ec2-user/galaxies/POGS_PS1only_PGC1233948.fits</v>
      </c>
      <c r="C168" s="4">
        <f>'2012-10-04-GalaxyDetails'!B167</f>
        <v>0.05</v>
      </c>
      <c r="D168" t="str">
        <f>'2012-10-04-GalaxyDetails'!C167</f>
        <v>PGC1233948</v>
      </c>
      <c r="E168" t="str">
        <f>'2012-10-04-GalaxyDetails'!D167</f>
        <v>S?</v>
      </c>
      <c r="F168">
        <v>0.1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CONCATENATE("/home/ec2-user/galaxies/",'2012-10-04-GalaxyDetails'!A168)</f>
        <v>/home/ec2-user/galaxies/POGS_PS1only_PGC1229356.fits</v>
      </c>
      <c r="C169" s="4">
        <f>'2012-10-04-GalaxyDetails'!B168</f>
        <v>0.05</v>
      </c>
      <c r="D169" t="str">
        <f>'2012-10-04-GalaxyDetails'!C168</f>
        <v>PGC1229356</v>
      </c>
      <c r="E169" t="str">
        <f>'2012-10-04-GalaxyDetails'!D168</f>
        <v>Unk</v>
      </c>
      <c r="F169">
        <v>0.1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CONCATENATE("/home/ec2-user/galaxies/",'2012-10-04-GalaxyDetails'!A169)</f>
        <v>/home/ec2-user/galaxies/POGS_PS1only_PGC1072419.fits</v>
      </c>
      <c r="C170" s="4">
        <f>'2012-10-04-GalaxyDetails'!B169</f>
        <v>0.05</v>
      </c>
      <c r="D170" t="str">
        <f>'2012-10-04-GalaxyDetails'!C169</f>
        <v>PGC1072419</v>
      </c>
      <c r="E170" t="str">
        <f>'2012-10-04-GalaxyDetails'!D169</f>
        <v>Unk</v>
      </c>
      <c r="F170">
        <v>0.1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CONCATENATE("/home/ec2-user/galaxies/",'2012-10-04-GalaxyDetails'!A170)</f>
        <v>/home/ec2-user/galaxies/POGS_PS1only_PGC095711.fits</v>
      </c>
      <c r="C171" s="4">
        <f>'2012-10-04-GalaxyDetails'!B170</f>
        <v>9.0759999999999993E-2</v>
      </c>
      <c r="D171" t="str">
        <f>'2012-10-04-GalaxyDetails'!C170</f>
        <v>PGC095711</v>
      </c>
      <c r="E171" t="str">
        <f>'2012-10-04-GalaxyDetails'!D170</f>
        <v>S?</v>
      </c>
      <c r="F171">
        <v>0.1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CONCATENATE("/home/ec2-user/galaxies/",'2012-10-04-GalaxyDetails'!A171)</f>
        <v>/home/ec2-user/galaxies/POGS_PS1only_PGC1100060.fits</v>
      </c>
      <c r="C172" s="4">
        <f>'2012-10-04-GalaxyDetails'!B171</f>
        <v>0.05</v>
      </c>
      <c r="D172" t="str">
        <f>'2012-10-04-GalaxyDetails'!C171</f>
        <v>PGC1100060</v>
      </c>
      <c r="E172" t="str">
        <f>'2012-10-04-GalaxyDetails'!D171</f>
        <v>Unk</v>
      </c>
      <c r="F172">
        <v>0.1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CONCATENATE("/home/ec2-user/galaxies/",'2012-10-04-GalaxyDetails'!A172)</f>
        <v>/home/ec2-user/galaxies/POGS_PS1only_PGC1106727.fits</v>
      </c>
      <c r="C173" s="4">
        <f>'2012-10-04-GalaxyDetails'!B172</f>
        <v>5.7393333333333331E-2</v>
      </c>
      <c r="D173" t="str">
        <f>'2012-10-04-GalaxyDetails'!C172</f>
        <v>PGC1106727</v>
      </c>
      <c r="E173" t="str">
        <f>'2012-10-04-GalaxyDetails'!D172</f>
        <v>S0-a</v>
      </c>
      <c r="F173">
        <v>0.1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CONCATENATE("/home/ec2-user/galaxies/",'2012-10-04-GalaxyDetails'!A173)</f>
        <v>/home/ec2-user/galaxies/POGS_PS1only_PGC1076380.fits</v>
      </c>
      <c r="C174" s="4">
        <f>'2012-10-04-GalaxyDetails'!B173</f>
        <v>0.05</v>
      </c>
      <c r="D174" t="str">
        <f>'2012-10-04-GalaxyDetails'!C173</f>
        <v>PGC1076380</v>
      </c>
      <c r="E174" t="str">
        <f>'2012-10-04-GalaxyDetails'!D173</f>
        <v>S?</v>
      </c>
      <c r="F174">
        <v>0.1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CONCATENATE("/home/ec2-user/galaxies/",'2012-10-04-GalaxyDetails'!A174)</f>
        <v>/home/ec2-user/galaxies/POGS_PS1only_PGC1246259.fits</v>
      </c>
      <c r="C175" s="4">
        <f>'2012-10-04-GalaxyDetails'!B174</f>
        <v>0.05</v>
      </c>
      <c r="D175" t="str">
        <f>'2012-10-04-GalaxyDetails'!C174</f>
        <v>PGC1246259</v>
      </c>
      <c r="E175" t="str">
        <f>'2012-10-04-GalaxyDetails'!D174</f>
        <v>S?</v>
      </c>
      <c r="F175">
        <v>0.1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CONCATENATE("/home/ec2-user/galaxies/",'2012-10-04-GalaxyDetails'!A175)</f>
        <v>/home/ec2-user/galaxies/POGS_PS1only_PGC1101543.fits</v>
      </c>
      <c r="C176" s="4">
        <f>'2012-10-04-GalaxyDetails'!B175</f>
        <v>4.1006666666666663E-2</v>
      </c>
      <c r="D176" t="str">
        <f>'2012-10-04-GalaxyDetails'!C175</f>
        <v>PGC1101543</v>
      </c>
      <c r="E176" t="str">
        <f>'2012-10-04-GalaxyDetails'!D175</f>
        <v>E?</v>
      </c>
      <c r="F176">
        <v>0.1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CONCATENATE("/home/ec2-user/galaxies/",'2012-10-04-GalaxyDetails'!A176)</f>
        <v>/home/ec2-user/galaxies/POGS_PS1only_PGC1088988.fits</v>
      </c>
      <c r="C177" s="4">
        <f>'2012-10-04-GalaxyDetails'!B176</f>
        <v>5.5606666666666665E-2</v>
      </c>
      <c r="D177" t="str">
        <f>'2012-10-04-GalaxyDetails'!C176</f>
        <v>PGC1088988</v>
      </c>
      <c r="E177" t="str">
        <f>'2012-10-04-GalaxyDetails'!D176</f>
        <v>S?</v>
      </c>
      <c r="F177">
        <v>0.1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CONCATENATE("/home/ec2-user/galaxies/",'2012-10-04-GalaxyDetails'!A177)</f>
        <v>/home/ec2-user/galaxies/POGS_PS1only_SDSSJ222516.58-005435.9.fits</v>
      </c>
      <c r="C178" s="4">
        <f>'2012-10-04-GalaxyDetails'!B177</f>
        <v>1.5916666666666666E-2</v>
      </c>
      <c r="D178" t="str">
        <f>'2012-10-04-GalaxyDetails'!C177</f>
        <v>SDSSJ222516.58-005435.9</v>
      </c>
      <c r="E178" t="str">
        <f>'2012-10-04-GalaxyDetails'!D177</f>
        <v>Unk</v>
      </c>
      <c r="F178">
        <v>0.1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CONCATENATE("/home/ec2-user/galaxies/",'2012-10-04-GalaxyDetails'!A178)</f>
        <v>/home/ec2-user/galaxies/POGS_PS1only_PGC1131621.fits</v>
      </c>
      <c r="C179" s="4">
        <f>'2012-10-04-GalaxyDetails'!B178</f>
        <v>1.6289999999999999E-2</v>
      </c>
      <c r="D179" t="str">
        <f>'2012-10-04-GalaxyDetails'!C178</f>
        <v>PGC1131621</v>
      </c>
      <c r="E179" t="str">
        <f>'2012-10-04-GalaxyDetails'!D178</f>
        <v>S?</v>
      </c>
      <c r="F179">
        <v>0.1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CONCATENATE("/home/ec2-user/galaxies/",'2012-10-04-GalaxyDetails'!A179)</f>
        <v>/home/ec2-user/galaxies/POGS_PS1only_PGC1067527.fits</v>
      </c>
      <c r="C180" s="4">
        <f>'2012-10-04-GalaxyDetails'!B179</f>
        <v>0.05</v>
      </c>
      <c r="D180" t="str">
        <f>'2012-10-04-GalaxyDetails'!C179</f>
        <v>PGC1067527</v>
      </c>
      <c r="E180" t="str">
        <f>'2012-10-04-GalaxyDetails'!D179</f>
        <v>Unk</v>
      </c>
      <c r="F180">
        <v>0.1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CONCATENATE("/home/ec2-user/galaxies/",'2012-10-04-GalaxyDetails'!A180)</f>
        <v>/home/ec2-user/galaxies/POGS_PS1only_PGC1247588.fits</v>
      </c>
      <c r="C181" s="4">
        <f>'2012-10-04-GalaxyDetails'!B180</f>
        <v>0.05</v>
      </c>
      <c r="D181" t="str">
        <f>'2012-10-04-GalaxyDetails'!C180</f>
        <v>PGC1247588</v>
      </c>
      <c r="E181" t="str">
        <f>'2012-10-04-GalaxyDetails'!D180</f>
        <v>Unk</v>
      </c>
      <c r="F181">
        <v>0.1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CONCATENATE("/home/ec2-user/galaxies/",'2012-10-04-GalaxyDetails'!A181)</f>
        <v>/home/ec2-user/galaxies/POGS_PS1only_PGC096867.fits</v>
      </c>
      <c r="C182" s="4">
        <f>'2012-10-04-GalaxyDetails'!B181</f>
        <v>0.05</v>
      </c>
      <c r="D182" t="str">
        <f>'2012-10-04-GalaxyDetails'!C181</f>
        <v>PGC096867</v>
      </c>
      <c r="E182" t="str">
        <f>'2012-10-04-GalaxyDetails'!D181</f>
        <v>Unk</v>
      </c>
      <c r="F182">
        <v>0.1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CONCATENATE("/home/ec2-user/galaxies/",'2012-10-04-GalaxyDetails'!A182)</f>
        <v>/home/ec2-user/galaxies/POGS_PS1only_PGC1156950.fits</v>
      </c>
      <c r="C183" s="4">
        <f>'2012-10-04-GalaxyDetails'!B182</f>
        <v>5.7993333333333334E-2</v>
      </c>
      <c r="D183" t="str">
        <f>'2012-10-04-GalaxyDetails'!C182</f>
        <v>PGC1156950</v>
      </c>
      <c r="E183" t="str">
        <f>'2012-10-04-GalaxyDetails'!D182</f>
        <v>E?</v>
      </c>
      <c r="F183">
        <v>0.1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CONCATENATE("/home/ec2-user/galaxies/",'2012-10-04-GalaxyDetails'!A183)</f>
        <v>/home/ec2-user/galaxies/POGS_PS1only_PGC096875.fits</v>
      </c>
      <c r="C184" s="4">
        <f>'2012-10-04-GalaxyDetails'!B183</f>
        <v>5.4386666666666666E-2</v>
      </c>
      <c r="D184" t="str">
        <f>'2012-10-04-GalaxyDetails'!C183</f>
        <v>PGC096875</v>
      </c>
      <c r="E184" t="str">
        <f>'2012-10-04-GalaxyDetails'!D183</f>
        <v>S0-a</v>
      </c>
      <c r="F184">
        <v>0.1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CONCATENATE("/home/ec2-user/galaxies/",'2012-10-04-GalaxyDetails'!A184)</f>
        <v>/home/ec2-user/galaxies/POGS_PS1only_PGC068840.fits</v>
      </c>
      <c r="C185" s="4">
        <f>'2012-10-04-GalaxyDetails'!B184</f>
        <v>3.4619999999999998E-2</v>
      </c>
      <c r="D185" t="str">
        <f>'2012-10-04-GalaxyDetails'!C184</f>
        <v>PGC068840</v>
      </c>
      <c r="E185" t="str">
        <f>'2012-10-04-GalaxyDetails'!D184</f>
        <v>S?</v>
      </c>
      <c r="F185">
        <v>0.1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CONCATENATE("/home/ec2-user/galaxies/",'2012-10-04-GalaxyDetails'!A185)</f>
        <v>/home/ec2-user/galaxies/POGS_PS1only_PGC1100345.fits</v>
      </c>
      <c r="C186" s="4">
        <f>'2012-10-04-GalaxyDetails'!B185</f>
        <v>5.7209999999999997E-2</v>
      </c>
      <c r="D186" t="str">
        <f>'2012-10-04-GalaxyDetails'!C185</f>
        <v>PGC1100345</v>
      </c>
      <c r="E186" t="str">
        <f>'2012-10-04-GalaxyDetails'!D185</f>
        <v>S?</v>
      </c>
      <c r="F186">
        <v>0.1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CONCATENATE("/home/ec2-user/galaxies/",'2012-10-04-GalaxyDetails'!A186)</f>
        <v>/home/ec2-user/galaxies/POGS_PS1only_PGC1106821.fits</v>
      </c>
      <c r="C187" s="4">
        <f>'2012-10-04-GalaxyDetails'!B186</f>
        <v>5.6403333333333333E-2</v>
      </c>
      <c r="D187" t="str">
        <f>'2012-10-04-GalaxyDetails'!C186</f>
        <v>PGC1106821</v>
      </c>
      <c r="E187" t="str">
        <f>'2012-10-04-GalaxyDetails'!D186</f>
        <v>E?</v>
      </c>
      <c r="F187">
        <v>0.1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CONCATENATE("/home/ec2-user/galaxies/",'2012-10-04-GalaxyDetails'!A187)</f>
        <v>/home/ec2-user/galaxies/POGS_PS1only_PGC1252639.fits</v>
      </c>
      <c r="C188" s="4">
        <f>'2012-10-04-GalaxyDetails'!B187</f>
        <v>0.05</v>
      </c>
      <c r="D188" t="str">
        <f>'2012-10-04-GalaxyDetails'!C187</f>
        <v>PGC1252639</v>
      </c>
      <c r="E188" t="str">
        <f>'2012-10-04-GalaxyDetails'!D187</f>
        <v>S?</v>
      </c>
      <c r="F188">
        <v>0.1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CONCATENATE("/home/ec2-user/galaxies/",'2012-10-04-GalaxyDetails'!A188)</f>
        <v>/home/ec2-user/galaxies/POGS_PS1only_PGC1098021.fits</v>
      </c>
      <c r="C189" s="4">
        <f>'2012-10-04-GalaxyDetails'!B188</f>
        <v>5.6693333333333332E-2</v>
      </c>
      <c r="D189" t="str">
        <f>'2012-10-04-GalaxyDetails'!C188</f>
        <v>PGC1098021</v>
      </c>
      <c r="E189" t="str">
        <f>'2012-10-04-GalaxyDetails'!D188</f>
        <v>S?</v>
      </c>
      <c r="F189">
        <v>0.1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CONCATENATE("/home/ec2-user/galaxies/",'2012-10-04-GalaxyDetails'!A189)</f>
        <v>/home/ec2-user/galaxies/POGS_PS1only_PGC1093467.fits</v>
      </c>
      <c r="C190" s="4">
        <f>'2012-10-04-GalaxyDetails'!B189</f>
        <v>0.05</v>
      </c>
      <c r="D190" t="str">
        <f>'2012-10-04-GalaxyDetails'!C189</f>
        <v>PGC1093467</v>
      </c>
      <c r="E190" t="str">
        <f>'2012-10-04-GalaxyDetails'!D189</f>
        <v>S?</v>
      </c>
      <c r="F190">
        <v>0.1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CONCATENATE("/home/ec2-user/galaxies/",'2012-10-04-GalaxyDetails'!A190)</f>
        <v>/home/ec2-user/galaxies/POGS_PS1only_PGC1098097.fits</v>
      </c>
      <c r="C191" s="4">
        <f>'2012-10-04-GalaxyDetails'!B190</f>
        <v>5.6270000000000001E-2</v>
      </c>
      <c r="D191" t="str">
        <f>'2012-10-04-GalaxyDetails'!C190</f>
        <v>PGC1098097</v>
      </c>
      <c r="E191" t="str">
        <f>'2012-10-04-GalaxyDetails'!D190</f>
        <v>S?</v>
      </c>
      <c r="F191">
        <v>0.1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CONCATENATE("/home/ec2-user/galaxies/",'2012-10-04-GalaxyDetails'!A191)</f>
        <v>/home/ec2-user/galaxies/POGS_PS1only_PGC1169469.fits</v>
      </c>
      <c r="C192" s="4">
        <f>'2012-10-04-GalaxyDetails'!B191</f>
        <v>6.7906666666666671E-2</v>
      </c>
      <c r="D192" t="str">
        <f>'2012-10-04-GalaxyDetails'!C191</f>
        <v>PGC1169469</v>
      </c>
      <c r="E192" t="str">
        <f>'2012-10-04-GalaxyDetails'!D191</f>
        <v>S?</v>
      </c>
      <c r="F192">
        <v>0.1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CONCATENATE("/home/ec2-user/galaxies/",'2012-10-04-GalaxyDetails'!A192)</f>
        <v>/home/ec2-user/galaxies/POGS_PS1only_PGC068855.fits</v>
      </c>
      <c r="C193" s="4">
        <f>'2012-10-04-GalaxyDetails'!B192</f>
        <v>5.7669999999999999E-2</v>
      </c>
      <c r="D193" t="str">
        <f>'2012-10-04-GalaxyDetails'!C192</f>
        <v>PGC068855</v>
      </c>
      <c r="E193" t="str">
        <f>'2012-10-04-GalaxyDetails'!D192</f>
        <v>S?</v>
      </c>
      <c r="F193">
        <v>0.1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CONCATENATE("/home/ec2-user/galaxies/",'2012-10-04-GalaxyDetails'!A193)</f>
        <v>/home/ec2-user/galaxies/POGS_PS1only_PGC1064891.fits</v>
      </c>
      <c r="C194" s="4">
        <f>'2012-10-04-GalaxyDetails'!B193</f>
        <v>0.05</v>
      </c>
      <c r="D194" t="str">
        <f>'2012-10-04-GalaxyDetails'!C193</f>
        <v>PGC1064891</v>
      </c>
      <c r="E194" t="str">
        <f>'2012-10-04-GalaxyDetails'!D193</f>
        <v>S?</v>
      </c>
      <c r="F194">
        <v>0.1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CONCATENATE("/home/ec2-user/galaxies/",'2012-10-04-GalaxyDetails'!A194)</f>
        <v>/home/ec2-user/galaxies/POGS_PS1only_PGC1106313.fits</v>
      </c>
      <c r="C195" s="4">
        <f>'2012-10-04-GalaxyDetails'!B194</f>
        <v>5.5646666666666664E-2</v>
      </c>
      <c r="D195" t="str">
        <f>'2012-10-04-GalaxyDetails'!C194</f>
        <v>PGC1106313</v>
      </c>
      <c r="E195" t="str">
        <f>'2012-10-04-GalaxyDetails'!D194</f>
        <v>S?</v>
      </c>
      <c r="F195">
        <v>0.1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CONCATENATE("/home/ec2-user/galaxies/",'2012-10-04-GalaxyDetails'!A195)</f>
        <v>/home/ec2-user/galaxies/POGS_PS1only_PGC1113641.fits</v>
      </c>
      <c r="C196" s="4">
        <f>'2012-10-04-GalaxyDetails'!B195</f>
        <v>0.05</v>
      </c>
      <c r="D196" t="str">
        <f>'2012-10-04-GalaxyDetails'!C195</f>
        <v>PGC1113641</v>
      </c>
      <c r="E196" t="str">
        <f>'2012-10-04-GalaxyDetails'!D195</f>
        <v>S?</v>
      </c>
      <c r="F196">
        <v>0.1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CONCATENATE("/home/ec2-user/galaxies/",'2012-10-04-GalaxyDetails'!A196)</f>
        <v>/home/ec2-user/galaxies/POGS_PS1only_PGC1138323.fits</v>
      </c>
      <c r="C197" s="4">
        <f>'2012-10-04-GalaxyDetails'!B196</f>
        <v>4.9713333333333332E-2</v>
      </c>
      <c r="D197" t="str">
        <f>'2012-10-04-GalaxyDetails'!C196</f>
        <v>PGC1138323</v>
      </c>
      <c r="E197" t="str">
        <f>'2012-10-04-GalaxyDetails'!D196</f>
        <v>Sab</v>
      </c>
      <c r="F197">
        <v>0.1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CONCATENATE("/home/ec2-user/galaxies/",'2012-10-04-GalaxyDetails'!A197)</f>
        <v>/home/ec2-user/galaxies/POGS_PS1only_PGC068864.fits</v>
      </c>
      <c r="C198" s="4">
        <f>'2012-10-04-GalaxyDetails'!B197</f>
        <v>3.6400000000000002E-2</v>
      </c>
      <c r="D198" t="str">
        <f>'2012-10-04-GalaxyDetails'!C197</f>
        <v>PGC068864</v>
      </c>
      <c r="E198" t="str">
        <f>'2012-10-04-GalaxyDetails'!D197</f>
        <v>S?</v>
      </c>
      <c r="F198">
        <v>0.1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CONCATENATE("/home/ec2-user/galaxies/",'2012-10-04-GalaxyDetails'!A198)</f>
        <v>/home/ec2-user/galaxies/POGS_PS1only_PGC1069185.fits</v>
      </c>
      <c r="C199" s="4">
        <f>'2012-10-04-GalaxyDetails'!B198</f>
        <v>0.05</v>
      </c>
      <c r="D199" t="str">
        <f>'2012-10-04-GalaxyDetails'!C198</f>
        <v>PGC1069185</v>
      </c>
      <c r="E199" t="str">
        <f>'2012-10-04-GalaxyDetails'!D198</f>
        <v>Unk</v>
      </c>
      <c r="F199">
        <v>0.1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CONCATENATE("/home/ec2-user/galaxies/",'2012-10-04-GalaxyDetails'!A199)</f>
        <v>/home/ec2-user/galaxies/POGS_PS1only_PGC068869.fits</v>
      </c>
      <c r="C200" s="4">
        <f>'2012-10-04-GalaxyDetails'!B199</f>
        <v>3.434333333333333E-2</v>
      </c>
      <c r="D200" t="str">
        <f>'2012-10-04-GalaxyDetails'!C199</f>
        <v>PGC068869</v>
      </c>
      <c r="E200" t="str">
        <f>'2012-10-04-GalaxyDetails'!D199</f>
        <v>E</v>
      </c>
      <c r="F200">
        <v>0.1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CONCATENATE("/home/ec2-user/galaxies/",'2012-10-04-GalaxyDetails'!A200)</f>
        <v>/home/ec2-user/galaxies/POGS_PS1only_PGC1238888.fits</v>
      </c>
      <c r="C201" s="4">
        <f>'2012-10-04-GalaxyDetails'!B200</f>
        <v>0.05</v>
      </c>
      <c r="D201" t="str">
        <f>'2012-10-04-GalaxyDetails'!C200</f>
        <v>PGC1238888</v>
      </c>
      <c r="E201" t="str">
        <f>'2012-10-04-GalaxyDetails'!D200</f>
        <v>S?</v>
      </c>
      <c r="F201">
        <v>0.1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CONCATENATE("/home/ec2-user/galaxies/",'2012-10-04-GalaxyDetails'!A201)</f>
        <v>/home/ec2-user/galaxies/POGS_PS1only_PGC068877.fits</v>
      </c>
      <c r="C202" s="4">
        <f>'2012-10-04-GalaxyDetails'!B201</f>
        <v>1.6156666666666666E-2</v>
      </c>
      <c r="D202" t="str">
        <f>'2012-10-04-GalaxyDetails'!C201</f>
        <v>PGC068877</v>
      </c>
      <c r="E202" t="str">
        <f>'2012-10-04-GalaxyDetails'!D201</f>
        <v>Sbc</v>
      </c>
      <c r="F202">
        <v>0.1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CONCATENATE("/home/ec2-user/galaxies/",'2012-10-04-GalaxyDetails'!A202)</f>
        <v>/home/ec2-user/galaxies/POGS_PS1only_PGC1255641.fits</v>
      </c>
      <c r="C203" s="4">
        <f>'2012-10-04-GalaxyDetails'!B202</f>
        <v>0.05</v>
      </c>
      <c r="D203" t="str">
        <f>'2012-10-04-GalaxyDetails'!C202</f>
        <v>PGC1255641</v>
      </c>
      <c r="E203" t="str">
        <f>'2012-10-04-GalaxyDetails'!D202</f>
        <v>S?</v>
      </c>
      <c r="F203">
        <v>0.1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CONCATENATE("/home/ec2-user/galaxies/",'2012-10-04-GalaxyDetails'!A203)</f>
        <v>/home/ec2-user/galaxies/POGS_PS1only_PGC1243713.fits</v>
      </c>
      <c r="C204" s="4">
        <f>'2012-10-04-GalaxyDetails'!B203</f>
        <v>0.05</v>
      </c>
      <c r="D204" t="str">
        <f>'2012-10-04-GalaxyDetails'!C203</f>
        <v>PGC1243713</v>
      </c>
      <c r="E204" t="str">
        <f>'2012-10-04-GalaxyDetails'!D203</f>
        <v>S?</v>
      </c>
      <c r="F204">
        <v>0.1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CONCATENATE("/home/ec2-user/galaxies/",'2012-10-04-GalaxyDetails'!A204)</f>
        <v>/home/ec2-user/galaxies/POGS_PS1only_PGC1088324.fits</v>
      </c>
      <c r="C205" s="4">
        <f>'2012-10-04-GalaxyDetails'!B204</f>
        <v>5.4309999999999997E-2</v>
      </c>
      <c r="D205" t="str">
        <f>'2012-10-04-GalaxyDetails'!C204</f>
        <v>PGC1088324</v>
      </c>
      <c r="E205" t="str">
        <f>'2012-10-04-GalaxyDetails'!D204</f>
        <v>S?</v>
      </c>
      <c r="F205">
        <v>0.1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CONCATENATE("/home/ec2-user/galaxies/",'2012-10-04-GalaxyDetails'!A205)</f>
        <v>/home/ec2-user/galaxies/POGS_PS1only_PGC1174593.fits</v>
      </c>
      <c r="C206" s="4">
        <f>'2012-10-04-GalaxyDetails'!B205</f>
        <v>5.7966666666666666E-2</v>
      </c>
      <c r="D206" t="str">
        <f>'2012-10-04-GalaxyDetails'!C205</f>
        <v>PGC1174593</v>
      </c>
      <c r="E206" t="str">
        <f>'2012-10-04-GalaxyDetails'!D205</f>
        <v>S0-a</v>
      </c>
      <c r="F206">
        <v>0.1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CONCATENATE("/home/ec2-user/galaxies/",'2012-10-04-GalaxyDetails'!A206)</f>
        <v>/home/ec2-user/galaxies/POGS_PS1only_PGC1136234.fits</v>
      </c>
      <c r="C207" s="4">
        <f>'2012-10-04-GalaxyDetails'!B206</f>
        <v>5.6843333333333336E-2</v>
      </c>
      <c r="D207" t="str">
        <f>'2012-10-04-GalaxyDetails'!C206</f>
        <v>PGC1136234</v>
      </c>
      <c r="E207" t="str">
        <f>'2012-10-04-GalaxyDetails'!D206</f>
        <v>Sab</v>
      </c>
      <c r="F207">
        <v>0.1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CONCATENATE("/home/ec2-user/galaxies/",'2012-10-04-GalaxyDetails'!A207)</f>
        <v>/home/ec2-user/galaxies/POGS_PS1only_PGC1211336.fits</v>
      </c>
      <c r="C208" s="4">
        <f>'2012-10-04-GalaxyDetails'!B207</f>
        <v>0.05</v>
      </c>
      <c r="D208" t="str">
        <f>'2012-10-04-GalaxyDetails'!C207</f>
        <v>PGC1211336</v>
      </c>
      <c r="E208" t="str">
        <f>'2012-10-04-GalaxyDetails'!D207</f>
        <v>S?</v>
      </c>
      <c r="F208">
        <v>0.1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CONCATENATE("/home/ec2-user/galaxies/",'2012-10-04-GalaxyDetails'!A208)</f>
        <v>/home/ec2-user/galaxies/POGS_PS1only_SDSSJ222720.56-004045.0.fits</v>
      </c>
      <c r="C209" s="4">
        <f>'2012-10-04-GalaxyDetails'!B208</f>
        <v>5.6876666666666666E-2</v>
      </c>
      <c r="D209" t="str">
        <f>'2012-10-04-GalaxyDetails'!C208</f>
        <v>SDSSJ222720.56-004045.0</v>
      </c>
      <c r="E209" t="str">
        <f>'2012-10-04-GalaxyDetails'!D208</f>
        <v>Unk</v>
      </c>
      <c r="F209">
        <v>0.1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CONCATENATE("/home/ec2-user/galaxies/",'2012-10-04-GalaxyDetails'!A209)</f>
        <v>/home/ec2-user/galaxies/POGS_PS1only_PGC068901.fits</v>
      </c>
      <c r="C210" s="4">
        <f>'2012-10-04-GalaxyDetails'!B209</f>
        <v>4.0696666666666666E-2</v>
      </c>
      <c r="D210" t="str">
        <f>'2012-10-04-GalaxyDetails'!C209</f>
        <v>PGC068901</v>
      </c>
      <c r="E210" t="str">
        <f>'2012-10-04-GalaxyDetails'!D209</f>
        <v>S?</v>
      </c>
      <c r="F210">
        <v>0.1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CONCATENATE("/home/ec2-user/galaxies/",'2012-10-04-GalaxyDetails'!A210)</f>
        <v>/home/ec2-user/galaxies/POGS_PS1only_PGC1137407.fits</v>
      </c>
      <c r="C211" s="4">
        <f>'2012-10-04-GalaxyDetails'!B210</f>
        <v>5.6886666666666669E-2</v>
      </c>
      <c r="D211" t="str">
        <f>'2012-10-04-GalaxyDetails'!C210</f>
        <v>PGC1137407</v>
      </c>
      <c r="E211" t="str">
        <f>'2012-10-04-GalaxyDetails'!D210</f>
        <v>Sab</v>
      </c>
      <c r="F211">
        <v>0.1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CONCATENATE("/home/ec2-user/galaxies/",'2012-10-04-GalaxyDetails'!A211)</f>
        <v>/home/ec2-user/galaxies/POGS_PS1only_PGC1125254.fits</v>
      </c>
      <c r="C212" s="4">
        <f>'2012-10-04-GalaxyDetails'!B211</f>
        <v>6.0096666666666666E-2</v>
      </c>
      <c r="D212" t="str">
        <f>'2012-10-04-GalaxyDetails'!C211</f>
        <v>PGC1125254</v>
      </c>
      <c r="E212" t="str">
        <f>'2012-10-04-GalaxyDetails'!D211</f>
        <v>Sab</v>
      </c>
      <c r="F212">
        <v>0.1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CONCATENATE("/home/ec2-user/galaxies/",'2012-10-04-GalaxyDetails'!A212)</f>
        <v>/home/ec2-user/galaxies/POGS_PS1only_PGC1114408.fits</v>
      </c>
      <c r="C213" s="4">
        <f>'2012-10-04-GalaxyDetails'!B212</f>
        <v>0.05</v>
      </c>
      <c r="D213" t="str">
        <f>'2012-10-04-GalaxyDetails'!C212</f>
        <v>PGC1114408</v>
      </c>
      <c r="E213" t="str">
        <f>'2012-10-04-GalaxyDetails'!D212</f>
        <v>S?</v>
      </c>
      <c r="F213">
        <v>0.1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CONCATENATE("/home/ec2-user/galaxies/",'2012-10-04-GalaxyDetails'!A213)</f>
        <v>/home/ec2-user/galaxies/POGS_PS1only_PGC1094837.fits</v>
      </c>
      <c r="C214" s="4">
        <f>'2012-10-04-GalaxyDetails'!B213</f>
        <v>5.4026666666666667E-2</v>
      </c>
      <c r="D214" t="str">
        <f>'2012-10-04-GalaxyDetails'!C213</f>
        <v>PGC1094837</v>
      </c>
      <c r="E214" t="str">
        <f>'2012-10-04-GalaxyDetails'!D213</f>
        <v>S0-a</v>
      </c>
      <c r="F214">
        <v>0.1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CONCATENATE("/home/ec2-user/galaxies/",'2012-10-04-GalaxyDetails'!A214)</f>
        <v>/home/ec2-user/galaxies/POGS_PS1only_PGC1081347.fits</v>
      </c>
      <c r="C215" s="4">
        <f>'2012-10-04-GalaxyDetails'!B214</f>
        <v>0.05</v>
      </c>
      <c r="D215" t="str">
        <f>'2012-10-04-GalaxyDetails'!C214</f>
        <v>PGC1081347</v>
      </c>
      <c r="E215" t="str">
        <f>'2012-10-04-GalaxyDetails'!D214</f>
        <v>S?</v>
      </c>
      <c r="F215">
        <v>0.1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CONCATENATE("/home/ec2-user/galaxies/",'2012-10-04-GalaxyDetails'!A215)</f>
        <v>/home/ec2-user/galaxies/POGS_PS1only_PGC1074056.fits</v>
      </c>
      <c r="C216" s="4">
        <f>'2012-10-04-GalaxyDetails'!B215</f>
        <v>0.05</v>
      </c>
      <c r="D216" t="str">
        <f>'2012-10-04-GalaxyDetails'!C215</f>
        <v>PGC1074056</v>
      </c>
      <c r="E216" t="str">
        <f>'2012-10-04-GalaxyDetails'!D215</f>
        <v>S?</v>
      </c>
      <c r="F216">
        <v>0.1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CONCATENATE("/home/ec2-user/galaxies/",'2012-10-04-GalaxyDetails'!A216)</f>
        <v>/home/ec2-user/galaxies/POGS_PS1only_PGC1115538.fits</v>
      </c>
      <c r="C217" s="4">
        <f>'2012-10-04-GalaxyDetails'!B216</f>
        <v>7.8623333333333337E-2</v>
      </c>
      <c r="D217" t="str">
        <f>'2012-10-04-GalaxyDetails'!C216</f>
        <v>PGC1115538</v>
      </c>
      <c r="E217" t="str">
        <f>'2012-10-04-GalaxyDetails'!D216</f>
        <v>S?</v>
      </c>
      <c r="F217">
        <v>0.1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CONCATENATE("/home/ec2-user/galaxies/",'2012-10-04-GalaxyDetails'!A217)</f>
        <v>/home/ec2-user/galaxies/POGS_PS1only_PGC1071957.fits</v>
      </c>
      <c r="C218" s="4">
        <f>'2012-10-04-GalaxyDetails'!B217</f>
        <v>0.05</v>
      </c>
      <c r="D218" t="str">
        <f>'2012-10-04-GalaxyDetails'!C217</f>
        <v>PGC1071957</v>
      </c>
      <c r="E218" t="str">
        <f>'2012-10-04-GalaxyDetails'!D217</f>
        <v>S?</v>
      </c>
      <c r="F218">
        <v>0.1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CONCATENATE("/home/ec2-user/galaxies/",'2012-10-04-GalaxyDetails'!A218)</f>
        <v>/home/ec2-user/galaxies/POGS_PS1only_PGC1218567.fits</v>
      </c>
      <c r="C219" s="4">
        <f>'2012-10-04-GalaxyDetails'!B218</f>
        <v>0.05</v>
      </c>
      <c r="D219" t="str">
        <f>'2012-10-04-GalaxyDetails'!C218</f>
        <v>PGC1218567</v>
      </c>
      <c r="E219" t="str">
        <f>'2012-10-04-GalaxyDetails'!D218</f>
        <v>E?</v>
      </c>
      <c r="F219">
        <v>0.1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CONCATENATE("/home/ec2-user/galaxies/",'2012-10-04-GalaxyDetails'!A219)</f>
        <v>/home/ec2-user/galaxies/POGS_PS1only_PGC1168760.fits</v>
      </c>
      <c r="C220" s="4">
        <f>'2012-10-04-GalaxyDetails'!B219</f>
        <v>5.8493333333333335E-2</v>
      </c>
      <c r="D220" t="str">
        <f>'2012-10-04-GalaxyDetails'!C219</f>
        <v>PGC1168760</v>
      </c>
      <c r="E220" t="str">
        <f>'2012-10-04-GalaxyDetails'!D219</f>
        <v>S?</v>
      </c>
      <c r="F220">
        <v>0.1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CONCATENATE("/home/ec2-user/galaxies/",'2012-10-04-GalaxyDetails'!A220)</f>
        <v>/home/ec2-user/galaxies/POGS_PS1only_PGC1230477.fits</v>
      </c>
      <c r="C221" s="4">
        <f>'2012-10-04-GalaxyDetails'!B220</f>
        <v>0.05</v>
      </c>
      <c r="D221" t="str">
        <f>'2012-10-04-GalaxyDetails'!C220</f>
        <v>PGC1230477</v>
      </c>
      <c r="E221" t="str">
        <f>'2012-10-04-GalaxyDetails'!D220</f>
        <v>S?</v>
      </c>
      <c r="F221">
        <v>0.1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CONCATENATE("/home/ec2-user/galaxies/",'2012-10-04-GalaxyDetails'!A221)</f>
        <v>/home/ec2-user/galaxies/POGS_PS1only_PGC1118258.fits</v>
      </c>
      <c r="C222" s="4">
        <f>'2012-10-04-GalaxyDetails'!B221</f>
        <v>0.05</v>
      </c>
      <c r="D222" t="str">
        <f>'2012-10-04-GalaxyDetails'!C221</f>
        <v>PGC1118258</v>
      </c>
      <c r="E222" t="str">
        <f>'2012-10-04-GalaxyDetails'!D221</f>
        <v>Unk</v>
      </c>
      <c r="F222">
        <v>0.1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CONCATENATE("/home/ec2-user/galaxies/",'2012-10-04-GalaxyDetails'!A222)</f>
        <v>/home/ec2-user/galaxies/POGS_PS1only_PGC068963.fits</v>
      </c>
      <c r="C223" s="4">
        <f>'2012-10-04-GalaxyDetails'!B222</f>
        <v>3.6249999999999998E-2</v>
      </c>
      <c r="D223" t="str">
        <f>'2012-10-04-GalaxyDetails'!C222</f>
        <v>PGC068963</v>
      </c>
      <c r="E223" t="str">
        <f>'2012-10-04-GalaxyDetails'!D222</f>
        <v>SBa</v>
      </c>
      <c r="F223">
        <v>0.1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CONCATENATE("/home/ec2-user/galaxies/",'2012-10-04-GalaxyDetails'!A223)</f>
        <v>/home/ec2-user/galaxies/POGS_PS1only_PGC1177848.fits</v>
      </c>
      <c r="C224" s="4">
        <f>'2012-10-04-GalaxyDetails'!B223</f>
        <v>8.9596666666666672E-2</v>
      </c>
      <c r="D224" t="str">
        <f>'2012-10-04-GalaxyDetails'!C223</f>
        <v>PGC1177848</v>
      </c>
      <c r="E224" t="str">
        <f>'2012-10-04-GalaxyDetails'!D223</f>
        <v>S?</v>
      </c>
      <c r="F224">
        <v>0.1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CONCATENATE("/home/ec2-user/galaxies/",'2012-10-04-GalaxyDetails'!A224)</f>
        <v>/home/ec2-user/galaxies/POGS_PS1only_PGC192434.fits</v>
      </c>
      <c r="C225" s="4">
        <f>'2012-10-04-GalaxyDetails'!B224</f>
        <v>5.8776666666666665E-2</v>
      </c>
      <c r="D225" t="str">
        <f>'2012-10-04-GalaxyDetails'!C224</f>
        <v>PGC192434</v>
      </c>
      <c r="E225" t="str">
        <f>'2012-10-04-GalaxyDetails'!D224</f>
        <v>SBab</v>
      </c>
      <c r="F225">
        <v>0.1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CONCATENATE("/home/ec2-user/galaxies/",'2012-10-04-GalaxyDetails'!A225)</f>
        <v>/home/ec2-user/galaxies/POGS_PS1only_PGC192440.fits</v>
      </c>
      <c r="C226" s="4">
        <f>'2012-10-04-GalaxyDetails'!B225</f>
        <v>3.5903333333333336E-2</v>
      </c>
      <c r="D226" t="str">
        <f>'2012-10-04-GalaxyDetails'!C225</f>
        <v>PGC192440</v>
      </c>
      <c r="E226" t="str">
        <f>'2012-10-04-GalaxyDetails'!D225</f>
        <v>S0-a</v>
      </c>
      <c r="F226">
        <v>0.1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CONCATENATE("/home/ec2-user/galaxies/",'2012-10-04-GalaxyDetails'!A226)</f>
        <v>/home/ec2-user/galaxies/POGS_PS1only_PGC192446.fits</v>
      </c>
      <c r="C227" s="4">
        <f>'2012-10-04-GalaxyDetails'!B226</f>
        <v>3.8793333333333332E-2</v>
      </c>
      <c r="D227" t="str">
        <f>'2012-10-04-GalaxyDetails'!C226</f>
        <v>PGC192446</v>
      </c>
      <c r="E227" t="str">
        <f>'2012-10-04-GalaxyDetails'!D226</f>
        <v>E-SO</v>
      </c>
      <c r="F227">
        <v>0.1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CONCATENATE("/home/ec2-user/galaxies/",'2012-10-04-GalaxyDetails'!A227)</f>
        <v>/home/ec2-user/galaxies/POGS_PS1only_PGC1246362.fits</v>
      </c>
      <c r="C228" s="4">
        <f>'2012-10-04-GalaxyDetails'!B227</f>
        <v>0.05</v>
      </c>
      <c r="D228" t="str">
        <f>'2012-10-04-GalaxyDetails'!C227</f>
        <v>PGC1246362</v>
      </c>
      <c r="E228" t="str">
        <f>'2012-10-04-GalaxyDetails'!D227</f>
        <v>S?</v>
      </c>
      <c r="F228">
        <v>0.1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CONCATENATE("/home/ec2-user/galaxies/",'2012-10-04-GalaxyDetails'!A228)</f>
        <v>/home/ec2-user/galaxies/POGS_PS1only_PGC1085555.fits</v>
      </c>
      <c r="C229" s="4">
        <f>'2012-10-04-GalaxyDetails'!B228</f>
        <v>3.9083333333333331E-2</v>
      </c>
      <c r="D229" t="str">
        <f>'2012-10-04-GalaxyDetails'!C228</f>
        <v>PGC1085555</v>
      </c>
      <c r="E229" t="str">
        <f>'2012-10-04-GalaxyDetails'!D228</f>
        <v>S?</v>
      </c>
      <c r="F229">
        <v>0.1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CONCATENATE("/home/ec2-user/galaxies/",'2012-10-04-GalaxyDetails'!A229)</f>
        <v>/home/ec2-user/galaxies/POGS_PS1only_2MASXJ22294675+0014162.fits</v>
      </c>
      <c r="C230" s="4">
        <f>'2012-10-04-GalaxyDetails'!B229</f>
        <v>8.2776666666666665E-2</v>
      </c>
      <c r="D230" t="str">
        <f>'2012-10-04-GalaxyDetails'!C229</f>
        <v>2MASXJ22294675+0014162</v>
      </c>
      <c r="E230" t="str">
        <f>'2012-10-04-GalaxyDetails'!D229</f>
        <v>S?</v>
      </c>
      <c r="F230">
        <v>0.1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CONCATENATE("/home/ec2-user/galaxies/",'2012-10-04-GalaxyDetails'!A230)</f>
        <v>/home/ec2-user/galaxies/POGS_PS1only_PGC1199803.fits</v>
      </c>
      <c r="C231" s="4">
        <f>'2012-10-04-GalaxyDetails'!B230</f>
        <v>0.05</v>
      </c>
      <c r="D231" t="str">
        <f>'2012-10-04-GalaxyDetails'!C230</f>
        <v>PGC1199803</v>
      </c>
      <c r="E231" t="str">
        <f>'2012-10-04-GalaxyDetails'!D230</f>
        <v>S?</v>
      </c>
      <c r="F231">
        <v>0.1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CONCATENATE("/home/ec2-user/galaxies/",'2012-10-04-GalaxyDetails'!A231)</f>
        <v>/home/ec2-user/galaxies/POGS_PS1only_PGC1237533.fits</v>
      </c>
      <c r="C232" s="4">
        <f>'2012-10-04-GalaxyDetails'!B231</f>
        <v>0.05</v>
      </c>
      <c r="D232" t="str">
        <f>'2012-10-04-GalaxyDetails'!C231</f>
        <v>PGC1237533</v>
      </c>
      <c r="E232" t="str">
        <f>'2012-10-04-GalaxyDetails'!D231</f>
        <v>S?</v>
      </c>
      <c r="F232">
        <v>0.1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CONCATENATE("/home/ec2-user/galaxies/",'2012-10-04-GalaxyDetails'!A232)</f>
        <v>/home/ec2-user/galaxies/POGS_PS1only_PGC1147127.fits</v>
      </c>
      <c r="C233" s="4">
        <f>'2012-10-04-GalaxyDetails'!B232</f>
        <v>8.1573333333333331E-2</v>
      </c>
      <c r="D233" t="str">
        <f>'2012-10-04-GalaxyDetails'!C232</f>
        <v>PGC1147127</v>
      </c>
      <c r="E233" t="str">
        <f>'2012-10-04-GalaxyDetails'!D232</f>
        <v>S?</v>
      </c>
      <c r="F233">
        <v>0.1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CONCATENATE("/home/ec2-user/galaxies/",'2012-10-04-GalaxyDetails'!A233)</f>
        <v>/home/ec2-user/galaxies/POGS_PS1only_SDSSJ223016.67-002424.6.fits</v>
      </c>
      <c r="C234" s="4">
        <f>'2012-10-04-GalaxyDetails'!B233</f>
        <v>6.3623333333333337E-2</v>
      </c>
      <c r="D234" t="str">
        <f>'2012-10-04-GalaxyDetails'!C233</f>
        <v>SDSSJ223016.67-002424.6</v>
      </c>
      <c r="E234" t="str">
        <f>'2012-10-04-GalaxyDetails'!D233</f>
        <v>Unk</v>
      </c>
      <c r="F234">
        <v>0.1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CONCATENATE("/home/ec2-user/galaxies/",'2012-10-04-GalaxyDetails'!A234)</f>
        <v>/home/ec2-user/galaxies/POGS_PS1only_PGC1106604.fits</v>
      </c>
      <c r="C235" s="4">
        <f>'2012-10-04-GalaxyDetails'!B234</f>
        <v>5.5683333333333335E-2</v>
      </c>
      <c r="D235" t="str">
        <f>'2012-10-04-GalaxyDetails'!C234</f>
        <v>PGC1106604</v>
      </c>
      <c r="E235" t="str">
        <f>'2012-10-04-GalaxyDetails'!D234</f>
        <v>S0-a</v>
      </c>
      <c r="F235">
        <v>0.1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CONCATENATE("/home/ec2-user/galaxies/",'2012-10-04-GalaxyDetails'!A235)</f>
        <v>/home/ec2-user/galaxies/POGS_PS1only_PGC1182266.fits</v>
      </c>
      <c r="C236" s="4">
        <f>'2012-10-04-GalaxyDetails'!B235</f>
        <v>3.6966666666666669E-2</v>
      </c>
      <c r="D236" t="str">
        <f>'2012-10-04-GalaxyDetails'!C235</f>
        <v>PGC1182266</v>
      </c>
      <c r="E236" t="str">
        <f>'2012-10-04-GalaxyDetails'!D235</f>
        <v>E?</v>
      </c>
      <c r="F236">
        <v>0.1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CONCATENATE("/home/ec2-user/galaxies/",'2012-10-04-GalaxyDetails'!A236)</f>
        <v>/home/ec2-user/galaxies/POGS_PS1only_PGC1125371.fits</v>
      </c>
      <c r="C237" s="4">
        <f>'2012-10-04-GalaxyDetails'!B236</f>
        <v>5.609666666666667E-2</v>
      </c>
      <c r="D237" t="str">
        <f>'2012-10-04-GalaxyDetails'!C236</f>
        <v>PGC1125371</v>
      </c>
      <c r="E237" t="str">
        <f>'2012-10-04-GalaxyDetails'!D236</f>
        <v>S0-a</v>
      </c>
      <c r="F237">
        <v>0.1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CONCATENATE("/home/ec2-user/galaxies/",'2012-10-04-GalaxyDetails'!A237)</f>
        <v>/home/ec2-user/galaxies/POGS_PS1only_PGC1065293.fits</v>
      </c>
      <c r="C238" s="4">
        <f>'2012-10-04-GalaxyDetails'!B237</f>
        <v>0.05</v>
      </c>
      <c r="D238" t="str">
        <f>'2012-10-04-GalaxyDetails'!C237</f>
        <v>PGC1065293</v>
      </c>
      <c r="E238" t="str">
        <f>'2012-10-04-GalaxyDetails'!D237</f>
        <v>Unk</v>
      </c>
      <c r="F238">
        <v>0.1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CONCATENATE("/home/ec2-user/galaxies/",'2012-10-04-GalaxyDetails'!A238)</f>
        <v>/home/ec2-user/galaxies/POGS_PS1only_PGC1092512.fits</v>
      </c>
      <c r="C239" s="4">
        <f>'2012-10-04-GalaxyDetails'!B238</f>
        <v>1.7213333333333334E-2</v>
      </c>
      <c r="D239" t="str">
        <f>'2012-10-04-GalaxyDetails'!C238</f>
        <v>PGC1092512</v>
      </c>
      <c r="E239" t="str">
        <f>'2012-10-04-GalaxyDetails'!D238</f>
        <v>Sab</v>
      </c>
      <c r="F239">
        <v>0.1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CONCATENATE("/home/ec2-user/galaxies/",'2012-10-04-GalaxyDetails'!A239)</f>
        <v>/home/ec2-user/galaxies/POGS_PS1only_PGC1065726.fits</v>
      </c>
      <c r="C240" s="4">
        <f>'2012-10-04-GalaxyDetails'!B239</f>
        <v>0.05</v>
      </c>
      <c r="D240" t="str">
        <f>'2012-10-04-GalaxyDetails'!C239</f>
        <v>PGC1065726</v>
      </c>
      <c r="E240" t="str">
        <f>'2012-10-04-GalaxyDetails'!D239</f>
        <v>Unk</v>
      </c>
      <c r="F240">
        <v>0.1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CONCATENATE("/home/ec2-user/galaxies/",'2012-10-04-GalaxyDetails'!A240)</f>
        <v>/home/ec2-user/galaxies/POGS_PS1only_PGC1105280.fits</v>
      </c>
      <c r="C241" s="4">
        <f>'2012-10-04-GalaxyDetails'!B240</f>
        <v>0.05</v>
      </c>
      <c r="D241" t="str">
        <f>'2012-10-04-GalaxyDetails'!C240</f>
        <v>PGC1105280</v>
      </c>
      <c r="E241" t="str">
        <f>'2012-10-04-GalaxyDetails'!D240</f>
        <v>S?</v>
      </c>
      <c r="F241">
        <v>0.1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CONCATENATE("/home/ec2-user/galaxies/",'2012-10-04-GalaxyDetails'!A241)</f>
        <v>/home/ec2-user/galaxies/POGS_PS1only_PGC1186987.fits</v>
      </c>
      <c r="C242" s="4">
        <f>'2012-10-04-GalaxyDetails'!B241</f>
        <v>3.6749999999999998E-2</v>
      </c>
      <c r="D242" t="str">
        <f>'2012-10-04-GalaxyDetails'!C241</f>
        <v>PGC1186987</v>
      </c>
      <c r="E242" t="str">
        <f>'2012-10-04-GalaxyDetails'!D241</f>
        <v>S?</v>
      </c>
      <c r="F242">
        <v>0.1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CONCATENATE("/home/ec2-user/galaxies/",'2012-10-04-GalaxyDetails'!A242)</f>
        <v>/home/ec2-user/galaxies/POGS_PS1only_PGC1169503.fits</v>
      </c>
      <c r="C243" s="4">
        <f>'2012-10-04-GalaxyDetails'!B242</f>
        <v>8.863E-2</v>
      </c>
      <c r="D243" t="str">
        <f>'2012-10-04-GalaxyDetails'!C242</f>
        <v>PGC1169503</v>
      </c>
      <c r="E243" t="str">
        <f>'2012-10-04-GalaxyDetails'!D242</f>
        <v>S?</v>
      </c>
      <c r="F243">
        <v>0.1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CONCATENATE("/home/ec2-user/galaxies/",'2012-10-04-GalaxyDetails'!A243)</f>
        <v>/home/ec2-user/galaxies/POGS_PS1only_2MASXJ22314979+0026495.fits</v>
      </c>
      <c r="C244" s="4">
        <f>'2012-10-04-GalaxyDetails'!B243</f>
        <v>4.8800000000000003E-2</v>
      </c>
      <c r="D244" t="str">
        <f>'2012-10-04-GalaxyDetails'!C243</f>
        <v>2MASXJ22314979+0026495</v>
      </c>
      <c r="E244" t="str">
        <f>'2012-10-04-GalaxyDetails'!D243</f>
        <v>S?</v>
      </c>
      <c r="F244">
        <v>0.1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CONCATENATE("/home/ec2-user/galaxies/",'2012-10-04-GalaxyDetails'!A244)</f>
        <v>/home/ec2-user/galaxies/POGS_PS1only_PGC1229618.fits</v>
      </c>
      <c r="C245" s="4">
        <f>'2012-10-04-GalaxyDetails'!B244</f>
        <v>5.9803333333333333E-2</v>
      </c>
      <c r="D245" t="str">
        <f>'2012-10-04-GalaxyDetails'!C244</f>
        <v>PGC1229618</v>
      </c>
      <c r="E245" t="str">
        <f>'2012-10-04-GalaxyDetails'!D244</f>
        <v>S?</v>
      </c>
      <c r="F245">
        <v>0.1</v>
      </c>
      <c r="G245">
        <v>0</v>
      </c>
      <c r="H245">
        <v>1</v>
      </c>
    </row>
    <row r="246" spans="1:8">
      <c r="A246" s="5"/>
    </row>
    <row r="247" spans="1:8">
      <c r="A247" s="5"/>
    </row>
    <row r="248" spans="1:8">
      <c r="A248" s="5"/>
    </row>
    <row r="249" spans="1:8">
      <c r="A249" s="5"/>
    </row>
    <row r="250" spans="1:8">
      <c r="A250" s="5"/>
    </row>
    <row r="251" spans="1:8">
      <c r="A251" s="5"/>
    </row>
    <row r="252" spans="1:8">
      <c r="A252" s="5"/>
    </row>
    <row r="253" spans="1:8">
      <c r="A253" s="5"/>
    </row>
    <row r="254" spans="1:8">
      <c r="A254" s="5"/>
    </row>
    <row r="255" spans="1:8">
      <c r="A255" s="5"/>
    </row>
    <row r="256" spans="1:8">
      <c r="A256" s="5"/>
    </row>
    <row r="257" spans="1:1">
      <c r="A257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4"/>
  <sheetViews>
    <sheetView workbookViewId="0"/>
  </sheetViews>
  <sheetFormatPr baseColWidth="10" defaultRowHeight="15" x14ac:dyDescent="0"/>
  <cols>
    <col min="1" max="1" width="40" bestFit="1" customWidth="1"/>
    <col min="2" max="2" width="5.1640625" bestFit="1" customWidth="1"/>
    <col min="3" max="3" width="24" bestFit="1" customWidth="1"/>
    <col min="4" max="4" width="5.5" bestFit="1" customWidth="1"/>
    <col min="5" max="5" width="5.33203125" customWidth="1"/>
    <col min="6" max="6" width="3" customWidth="1"/>
  </cols>
  <sheetData>
    <row r="1" spans="1:4">
      <c r="A1" t="str">
        <f>CONCATENATE("POGS_PS1only_",TRIM(SASgalaxies_Jul2012_d25ge30le90!A2),".fits")</f>
        <v>POGS_PS1only_PGC1211883.fits</v>
      </c>
      <c r="B1">
        <f>SASgalaxies_Jul2012_d25ge30le90!H2</f>
        <v>0.05</v>
      </c>
      <c r="C1" t="str">
        <f>TRIM(SASgalaxies_Jul2012_d25ge30le90!A2)</f>
        <v>PGC1211883</v>
      </c>
      <c r="D1" t="str">
        <f>IF(TRIM(SASgalaxies_Jul2012_d25ge30le90!G2)="","Unk",TRIM(SASgalaxies_Jul2012_d25ge30le90!G2))</f>
        <v>Unk</v>
      </c>
    </row>
    <row r="2" spans="1:4">
      <c r="A2" t="str">
        <f>CONCATENATE("POGS_PS1only_",TRIM(SASgalaxies_Jul2012_d25ge30le90!A3),".fits")</f>
        <v>POGS_PS1only_PGC1071534.fits</v>
      </c>
      <c r="B2">
        <f>SASgalaxies_Jul2012_d25ge30le90!H3</f>
        <v>9.4166666666666662E-2</v>
      </c>
      <c r="C2" t="str">
        <f>TRIM(SASgalaxies_Jul2012_d25ge30le90!A3)</f>
        <v>PGC1071534</v>
      </c>
      <c r="D2" t="str">
        <f>IF(TRIM(SASgalaxies_Jul2012_d25ge30le90!G3)="","Unk",TRIM(SASgalaxies_Jul2012_d25ge30le90!G3))</f>
        <v>S0-a</v>
      </c>
    </row>
    <row r="3" spans="1:4">
      <c r="A3" t="str">
        <f>CONCATENATE("POGS_PS1only_",TRIM(SASgalaxies_Jul2012_d25ge30le90!A4),".fits")</f>
        <v>POGS_PS1only_PGC1136122.fits</v>
      </c>
      <c r="B3">
        <f>SASgalaxies_Jul2012_d25ge30le90!H4</f>
        <v>6.3896666666666671E-2</v>
      </c>
      <c r="C3" t="str">
        <f>TRIM(SASgalaxies_Jul2012_d25ge30le90!A4)</f>
        <v>PGC1136122</v>
      </c>
      <c r="D3" t="str">
        <f>IF(TRIM(SASgalaxies_Jul2012_d25ge30le90!G4)="","Unk",TRIM(SASgalaxies_Jul2012_d25ge30le90!G4))</f>
        <v>S?</v>
      </c>
    </row>
    <row r="4" spans="1:4">
      <c r="A4" t="str">
        <f>CONCATENATE("POGS_PS1only_",TRIM(SASgalaxies_Jul2012_d25ge30le90!A5),".fits")</f>
        <v>POGS_PS1only_PGC1115312.fits</v>
      </c>
      <c r="B4">
        <f>SASgalaxies_Jul2012_d25ge30le90!H5</f>
        <v>0.05</v>
      </c>
      <c r="C4" t="str">
        <f>TRIM(SASgalaxies_Jul2012_d25ge30le90!A5)</f>
        <v>PGC1115312</v>
      </c>
      <c r="D4" t="str">
        <f>IF(TRIM(SASgalaxies_Jul2012_d25ge30le90!G5)="","Unk",TRIM(SASgalaxies_Jul2012_d25ge30le90!G5))</f>
        <v>S?</v>
      </c>
    </row>
    <row r="5" spans="1:4">
      <c r="A5" t="str">
        <f>CONCATENATE("POGS_PS1only_",TRIM(SASgalaxies_Jul2012_d25ge30le90!A6),".fits")</f>
        <v>POGS_PS1only_PGC191062.fits</v>
      </c>
      <c r="B5">
        <f>SASgalaxies_Jul2012_d25ge30le90!H6</f>
        <v>4.9283333333333332E-2</v>
      </c>
      <c r="C5" t="str">
        <f>TRIM(SASgalaxies_Jul2012_d25ge30le90!A6)</f>
        <v>PGC191062</v>
      </c>
      <c r="D5" t="str">
        <f>IF(TRIM(SASgalaxies_Jul2012_d25ge30le90!G6)="","Unk",TRIM(SASgalaxies_Jul2012_d25ge30le90!G6))</f>
        <v>S?</v>
      </c>
    </row>
    <row r="6" spans="1:4">
      <c r="A6" t="str">
        <f>CONCATENATE("POGS_PS1only_",TRIM(SASgalaxies_Jul2012_d25ge30le90!A7),".fits")</f>
        <v>POGS_PS1only_PGC170383.fits</v>
      </c>
      <c r="B6">
        <f>SASgalaxies_Jul2012_d25ge30le90!H7</f>
        <v>2.666E-2</v>
      </c>
      <c r="C6" t="str">
        <f>TRIM(SASgalaxies_Jul2012_d25ge30le90!A7)</f>
        <v>PGC170383</v>
      </c>
      <c r="D6" t="str">
        <f>IF(TRIM(SASgalaxies_Jul2012_d25ge30le90!G7)="","Unk",TRIM(SASgalaxies_Jul2012_d25ge30le90!G7))</f>
        <v>E</v>
      </c>
    </row>
    <row r="7" spans="1:4">
      <c r="A7" t="str">
        <f>CONCATENATE("POGS_PS1only_",TRIM(SASgalaxies_Jul2012_d25ge30le90!A8),".fits")</f>
        <v>POGS_PS1only_PGC067849.fits</v>
      </c>
      <c r="B7">
        <f>SASgalaxies_Jul2012_d25ge30le90!H8</f>
        <v>2.7E-2</v>
      </c>
      <c r="C7" t="str">
        <f>TRIM(SASgalaxies_Jul2012_d25ge30le90!A8)</f>
        <v>PGC067849</v>
      </c>
      <c r="D7" t="str">
        <f>IF(TRIM(SASgalaxies_Jul2012_d25ge30le90!G8)="","Unk",TRIM(SASgalaxies_Jul2012_d25ge30le90!G8))</f>
        <v>E</v>
      </c>
    </row>
    <row r="8" spans="1:4">
      <c r="A8" t="str">
        <f>CONCATENATE("POGS_PS1only_",TRIM(SASgalaxies_Jul2012_d25ge30le90!A9),".fits")</f>
        <v>POGS_PS1only_PGC091724.fits</v>
      </c>
      <c r="B8">
        <f>SASgalaxies_Jul2012_d25ge30le90!H9</f>
        <v>2.7353333333333334E-2</v>
      </c>
      <c r="C8" t="str">
        <f>TRIM(SASgalaxies_Jul2012_d25ge30le90!A9)</f>
        <v>PGC091724</v>
      </c>
      <c r="D8" t="str">
        <f>IF(TRIM(SASgalaxies_Jul2012_d25ge30le90!G9)="","Unk",TRIM(SASgalaxies_Jul2012_d25ge30le90!G9))</f>
        <v>Sd</v>
      </c>
    </row>
    <row r="9" spans="1:4">
      <c r="A9" t="str">
        <f>CONCATENATE("POGS_PS1only_",TRIM(SASgalaxies_Jul2012_d25ge30le90!A10),".fits")</f>
        <v>POGS_PS1only_PGC1094258.fits</v>
      </c>
      <c r="B9">
        <f>SASgalaxies_Jul2012_d25ge30le90!H10</f>
        <v>2.742E-2</v>
      </c>
      <c r="C9" t="str">
        <f>TRIM(SASgalaxies_Jul2012_d25ge30le90!A10)</f>
        <v>PGC1094258</v>
      </c>
      <c r="D9" t="str">
        <f>IF(TRIM(SASgalaxies_Jul2012_d25ge30le90!G10)="","Unk",TRIM(SASgalaxies_Jul2012_d25ge30le90!G10))</f>
        <v>E?</v>
      </c>
    </row>
    <row r="10" spans="1:4">
      <c r="A10" t="str">
        <f>CONCATENATE("POGS_PS1only_",TRIM(SASgalaxies_Jul2012_d25ge30le90!A11),".fits")</f>
        <v>POGS_PS1only_PGC1227505.fits</v>
      </c>
      <c r="B10">
        <f>SASgalaxies_Jul2012_d25ge30le90!H11</f>
        <v>0.05</v>
      </c>
      <c r="C10" t="str">
        <f>TRIM(SASgalaxies_Jul2012_d25ge30le90!A11)</f>
        <v>PGC1227505</v>
      </c>
      <c r="D10" t="str">
        <f>IF(TRIM(SASgalaxies_Jul2012_d25ge30le90!G11)="","Unk",TRIM(SASgalaxies_Jul2012_d25ge30le90!G11))</f>
        <v>Unk</v>
      </c>
    </row>
    <row r="11" spans="1:4">
      <c r="A11" t="str">
        <f>CONCATENATE("POGS_PS1only_",TRIM(SASgalaxies_Jul2012_d25ge30le90!A12),".fits")</f>
        <v>POGS_PS1only_PGC067858.fits</v>
      </c>
      <c r="B11">
        <f>SASgalaxies_Jul2012_d25ge30le90!H12</f>
        <v>2.6993333333333334E-2</v>
      </c>
      <c r="C11" t="str">
        <f>TRIM(SASgalaxies_Jul2012_d25ge30le90!A12)</f>
        <v>PGC067858</v>
      </c>
      <c r="D11" t="str">
        <f>IF(TRIM(SASgalaxies_Jul2012_d25ge30le90!G12)="","Unk",TRIM(SASgalaxies_Jul2012_d25ge30le90!G12))</f>
        <v>Sb</v>
      </c>
    </row>
    <row r="12" spans="1:4">
      <c r="A12" t="str">
        <f>CONCATENATE("POGS_PS1only_",TRIM(SASgalaxies_Jul2012_d25ge30le90!A13),".fits")</f>
        <v>POGS_PS1only_NGC7181.fits</v>
      </c>
      <c r="B12">
        <f>SASgalaxies_Jul2012_d25ge30le90!H13</f>
        <v>2.6176666666666668E-2</v>
      </c>
      <c r="C12" t="str">
        <f>TRIM(SASgalaxies_Jul2012_d25ge30le90!A13)</f>
        <v>NGC7181</v>
      </c>
      <c r="D12" t="str">
        <f>IF(TRIM(SASgalaxies_Jul2012_d25ge30le90!G13)="","Unk",TRIM(SASgalaxies_Jul2012_d25ge30le90!G13))</f>
        <v>S0</v>
      </c>
    </row>
    <row r="13" spans="1:4">
      <c r="A13" t="str">
        <f>CONCATENATE("POGS_PS1only_",TRIM(SASgalaxies_Jul2012_d25ge30le90!A14),".fits")</f>
        <v>POGS_PS1only_PGC191147.fits</v>
      </c>
      <c r="B13">
        <f>SASgalaxies_Jul2012_d25ge30le90!H14</f>
        <v>0.05</v>
      </c>
      <c r="C13" t="str">
        <f>TRIM(SASgalaxies_Jul2012_d25ge30le90!A14)</f>
        <v>PGC191147</v>
      </c>
      <c r="D13" t="str">
        <f>IF(TRIM(SASgalaxies_Jul2012_d25ge30le90!G14)="","Unk",TRIM(SASgalaxies_Jul2012_d25ge30le90!G14))</f>
        <v>S?</v>
      </c>
    </row>
    <row r="14" spans="1:4">
      <c r="A14" t="str">
        <f>CONCATENATE("POGS_PS1only_",TRIM(SASgalaxies_Jul2012_d25ge30le90!A15),".fits")</f>
        <v>POGS_PS1only_NGC7182.fits</v>
      </c>
      <c r="B14">
        <f>SASgalaxies_Jul2012_d25ge30le90!H15</f>
        <v>2.6823333333333334E-2</v>
      </c>
      <c r="C14" t="str">
        <f>TRIM(SASgalaxies_Jul2012_d25ge30le90!A15)</f>
        <v>NGC7182</v>
      </c>
      <c r="D14" t="str">
        <f>IF(TRIM(SASgalaxies_Jul2012_d25ge30le90!G15)="","Unk",TRIM(SASgalaxies_Jul2012_d25ge30le90!G15))</f>
        <v>S0-a</v>
      </c>
    </row>
    <row r="15" spans="1:4">
      <c r="A15" t="str">
        <f>CONCATENATE("POGS_PS1only_",TRIM(SASgalaxies_Jul2012_d25ge30le90!A16),".fits")</f>
        <v>POGS_PS1only_PGC1162816.fits</v>
      </c>
      <c r="B15">
        <f>SASgalaxies_Jul2012_d25ge30le90!H16</f>
        <v>6.4086666666666667E-2</v>
      </c>
      <c r="C15" t="str">
        <f>TRIM(SASgalaxies_Jul2012_d25ge30le90!A16)</f>
        <v>PGC1162816</v>
      </c>
      <c r="D15" t="str">
        <f>IF(TRIM(SASgalaxies_Jul2012_d25ge30le90!G16)="","Unk",TRIM(SASgalaxies_Jul2012_d25ge30le90!G16))</f>
        <v>S?</v>
      </c>
    </row>
    <row r="16" spans="1:4">
      <c r="A16" t="str">
        <f>CONCATENATE("POGS_PS1only_",TRIM(SASgalaxies_Jul2012_d25ge30le90!A17),".fits")</f>
        <v>POGS_PS1only_PGC1092847.fits</v>
      </c>
      <c r="B16">
        <f>SASgalaxies_Jul2012_d25ge30le90!H17</f>
        <v>4.932333333333333E-2</v>
      </c>
      <c r="C16" t="str">
        <f>TRIM(SASgalaxies_Jul2012_d25ge30le90!A17)</f>
        <v>PGC1092847</v>
      </c>
      <c r="D16" t="str">
        <f>IF(TRIM(SASgalaxies_Jul2012_d25ge30le90!G17)="","Unk",TRIM(SASgalaxies_Jul2012_d25ge30le90!G17))</f>
        <v>S?</v>
      </c>
    </row>
    <row r="17" spans="1:4">
      <c r="A17" t="str">
        <f>CONCATENATE("POGS_PS1only_",TRIM(SASgalaxies_Jul2012_d25ge30le90!A18),".fits")</f>
        <v>POGS_PS1only_UGC11876.fits</v>
      </c>
      <c r="B17">
        <f>SASgalaxies_Jul2012_d25ge30le90!H18</f>
        <v>1.3356666666666666E-2</v>
      </c>
      <c r="C17" t="str">
        <f>TRIM(SASgalaxies_Jul2012_d25ge30le90!A18)</f>
        <v>UGC11876</v>
      </c>
      <c r="D17" t="str">
        <f>IF(TRIM(SASgalaxies_Jul2012_d25ge30le90!G18)="","Unk",TRIM(SASgalaxies_Jul2012_d25ge30le90!G18))</f>
        <v>Sc</v>
      </c>
    </row>
    <row r="18" spans="1:4">
      <c r="A18" t="str">
        <f>CONCATENATE("POGS_PS1only_",TRIM(SASgalaxies_Jul2012_d25ge30le90!A19),".fits")</f>
        <v>POGS_PS1only_NGC7189.fits</v>
      </c>
      <c r="B18">
        <f>SASgalaxies_Jul2012_d25ge30le90!H19</f>
        <v>3.0300000000000001E-2</v>
      </c>
      <c r="C18" t="str">
        <f>TRIM(SASgalaxies_Jul2012_d25ge30le90!A19)</f>
        <v>NGC7189</v>
      </c>
      <c r="D18" t="str">
        <f>IF(TRIM(SASgalaxies_Jul2012_d25ge30le90!G19)="","Unk",TRIM(SASgalaxies_Jul2012_d25ge30le90!G19))</f>
        <v>SBb</v>
      </c>
    </row>
    <row r="19" spans="1:4">
      <c r="A19" t="str">
        <f>CONCATENATE("POGS_PS1only_",TRIM(SASgalaxies_Jul2012_d25ge30le90!A20),".fits")</f>
        <v>POGS_PS1only_IC1425.fits</v>
      </c>
      <c r="B19">
        <f>SASgalaxies_Jul2012_d25ge30le90!H20</f>
        <v>3.2176666666666666E-2</v>
      </c>
      <c r="C19" t="str">
        <f>TRIM(SASgalaxies_Jul2012_d25ge30le90!A20)</f>
        <v>IC1425</v>
      </c>
      <c r="D19" t="str">
        <f>IF(TRIM(SASgalaxies_Jul2012_d25ge30le90!G20)="","Unk",TRIM(SASgalaxies_Jul2012_d25ge30le90!G20))</f>
        <v>E</v>
      </c>
    </row>
    <row r="20" spans="1:4">
      <c r="A20" t="str">
        <f>CONCATENATE("POGS_PS1only_",TRIM(SASgalaxies_Jul2012_d25ge30le90!A21),".fits")</f>
        <v>POGS_PS1only_PGC191161.fits</v>
      </c>
      <c r="B20">
        <f>SASgalaxies_Jul2012_d25ge30le90!H21</f>
        <v>2.6726666666666666E-2</v>
      </c>
      <c r="C20" t="str">
        <f>TRIM(SASgalaxies_Jul2012_d25ge30le90!A21)</f>
        <v>PGC191161</v>
      </c>
      <c r="D20" t="str">
        <f>IF(TRIM(SASgalaxies_Jul2012_d25ge30le90!G21)="","Unk",TRIM(SASgalaxies_Jul2012_d25ge30le90!G21))</f>
        <v>S0-a</v>
      </c>
    </row>
    <row r="21" spans="1:4">
      <c r="A21" t="str">
        <f>CONCATENATE("POGS_PS1only_",TRIM(SASgalaxies_Jul2012_d25ge30le90!A22),".fits")</f>
        <v>POGS_PS1only_PGC067958.fits</v>
      </c>
      <c r="B21">
        <f>SASgalaxies_Jul2012_d25ge30le90!H22</f>
        <v>2.6360000000000001E-2</v>
      </c>
      <c r="C21" t="str">
        <f>TRIM(SASgalaxies_Jul2012_d25ge30le90!A22)</f>
        <v>PGC067958</v>
      </c>
      <c r="D21" t="str">
        <f>IF(TRIM(SASgalaxies_Jul2012_d25ge30le90!G22)="","Unk",TRIM(SASgalaxies_Jul2012_d25ge30le90!G22))</f>
        <v>Sa</v>
      </c>
    </row>
    <row r="22" spans="1:4">
      <c r="A22" t="str">
        <f>CONCATENATE("POGS_PS1only_",TRIM(SASgalaxies_Jul2012_d25ge30le90!A23),".fits")</f>
        <v>POGS_PS1only_PGC1069967.fits</v>
      </c>
      <c r="B22">
        <f>SASgalaxies_Jul2012_d25ge30le90!H23</f>
        <v>0.05</v>
      </c>
      <c r="C22" t="str">
        <f>TRIM(SASgalaxies_Jul2012_d25ge30le90!A23)</f>
        <v>PGC1069967</v>
      </c>
      <c r="D22" t="str">
        <f>IF(TRIM(SASgalaxies_Jul2012_d25ge30le90!G23)="","Unk",TRIM(SASgalaxies_Jul2012_d25ge30le90!G23))</f>
        <v>S?</v>
      </c>
    </row>
    <row r="23" spans="1:4">
      <c r="A23" t="str">
        <f>CONCATENATE("POGS_PS1only_",TRIM(SASgalaxies_Jul2012_d25ge30le90!A24),".fits")</f>
        <v>POGS_PS1only_PGC067969.fits</v>
      </c>
      <c r="B23">
        <f>SASgalaxies_Jul2012_d25ge30le90!H24</f>
        <v>3.2736666666666664E-2</v>
      </c>
      <c r="C23" t="str">
        <f>TRIM(SASgalaxies_Jul2012_d25ge30le90!A24)</f>
        <v>PGC067969</v>
      </c>
      <c r="D23" t="str">
        <f>IF(TRIM(SASgalaxies_Jul2012_d25ge30le90!G24)="","Unk",TRIM(SASgalaxies_Jul2012_d25ge30le90!G24))</f>
        <v>Sbc</v>
      </c>
    </row>
    <row r="24" spans="1:4">
      <c r="A24" t="str">
        <f>CONCATENATE("POGS_PS1only_",TRIM(SASgalaxies_Jul2012_d25ge30le90!A25),".fits")</f>
        <v>POGS_PS1only_PGC1237767.fits</v>
      </c>
      <c r="B24">
        <f>SASgalaxies_Jul2012_d25ge30le90!H25</f>
        <v>0.05</v>
      </c>
      <c r="C24" t="str">
        <f>TRIM(SASgalaxies_Jul2012_d25ge30le90!A25)</f>
        <v>PGC1237767</v>
      </c>
      <c r="D24" t="str">
        <f>IF(TRIM(SASgalaxies_Jul2012_d25ge30le90!G25)="","Unk",TRIM(SASgalaxies_Jul2012_d25ge30le90!G25))</f>
        <v>S?</v>
      </c>
    </row>
    <row r="25" spans="1:4">
      <c r="A25" t="str">
        <f>CONCATENATE("POGS_PS1only_",TRIM(SASgalaxies_Jul2012_d25ge30le90!A26),".fits")</f>
        <v>POGS_PS1only_PGC067982.fits</v>
      </c>
      <c r="B25">
        <f>SASgalaxies_Jul2012_d25ge30le90!H26</f>
        <v>4.2496666666666669E-2</v>
      </c>
      <c r="C25" t="str">
        <f>TRIM(SASgalaxies_Jul2012_d25ge30le90!A26)</f>
        <v>PGC067982</v>
      </c>
      <c r="D25" t="str">
        <f>IF(TRIM(SASgalaxies_Jul2012_d25ge30le90!G26)="","Unk",TRIM(SASgalaxies_Jul2012_d25ge30le90!G26))</f>
        <v>S0-a</v>
      </c>
    </row>
    <row r="26" spans="1:4">
      <c r="A26" t="str">
        <f>CONCATENATE("POGS_PS1only_",TRIM(SASgalaxies_Jul2012_d25ge30le90!A27),".fits")</f>
        <v>POGS_PS1only_IC1428.fits</v>
      </c>
      <c r="B26">
        <f>SASgalaxies_Jul2012_d25ge30le90!H27</f>
        <v>4.098333333333333E-2</v>
      </c>
      <c r="C26" t="str">
        <f>TRIM(SASgalaxies_Jul2012_d25ge30le90!A27)</f>
        <v>IC1428</v>
      </c>
      <c r="D26" t="str">
        <f>IF(TRIM(SASgalaxies_Jul2012_d25ge30le90!G27)="","Unk",TRIM(SASgalaxies_Jul2012_d25ge30le90!G27))</f>
        <v>S?</v>
      </c>
    </row>
    <row r="27" spans="1:4">
      <c r="A27" t="str">
        <f>CONCATENATE("POGS_PS1only_",TRIM(SASgalaxies_Jul2012_d25ge30le90!A28),".fits")</f>
        <v>POGS_PS1only_PGC091726.fits</v>
      </c>
      <c r="B27">
        <f>SASgalaxies_Jul2012_d25ge30le90!H28</f>
        <v>3.2993333333333333E-2</v>
      </c>
      <c r="C27" t="str">
        <f>TRIM(SASgalaxies_Jul2012_d25ge30le90!A28)</f>
        <v>PGC091726</v>
      </c>
      <c r="D27" t="str">
        <f>IF(TRIM(SASgalaxies_Jul2012_d25ge30le90!G28)="","Unk",TRIM(SASgalaxies_Jul2012_d25ge30le90!G28))</f>
        <v>Sc</v>
      </c>
    </row>
    <row r="28" spans="1:4">
      <c r="A28" t="str">
        <f>CONCATENATE("POGS_PS1only_",TRIM(SASgalaxies_Jul2012_d25ge30le90!A29),".fits")</f>
        <v>POGS_PS1only_PGC067998.fits</v>
      </c>
      <c r="B28">
        <f>SASgalaxies_Jul2012_d25ge30le90!H29</f>
        <v>4.1050000000000003E-2</v>
      </c>
      <c r="C28" t="str">
        <f>TRIM(SASgalaxies_Jul2012_d25ge30le90!A29)</f>
        <v>PGC067998</v>
      </c>
      <c r="D28" t="str">
        <f>IF(TRIM(SASgalaxies_Jul2012_d25ge30le90!G29)="","Unk",TRIM(SASgalaxies_Jul2012_d25ge30le90!G29))</f>
        <v>S?</v>
      </c>
    </row>
    <row r="29" spans="1:4">
      <c r="A29" t="str">
        <f>CONCATENATE("POGS_PS1only_",TRIM(SASgalaxies_Jul2012_d25ge30le90!A30),".fits")</f>
        <v>POGS_PS1only_SDSSJ220458.71-002752.1.fits</v>
      </c>
      <c r="B29">
        <f>SASgalaxies_Jul2012_d25ge30le90!H30</f>
        <v>1.5796666666666667E-2</v>
      </c>
      <c r="C29" t="str">
        <f>TRIM(SASgalaxies_Jul2012_d25ge30le90!A30)</f>
        <v>SDSSJ220458.71-002752.1</v>
      </c>
      <c r="D29" t="str">
        <f>IF(TRIM(SASgalaxies_Jul2012_d25ge30le90!G30)="","Unk",TRIM(SASgalaxies_Jul2012_d25ge30le90!G30))</f>
        <v>Unk</v>
      </c>
    </row>
    <row r="30" spans="1:4">
      <c r="A30" t="str">
        <f>CONCATENATE("POGS_PS1only_",TRIM(SASgalaxies_Jul2012_d25ge30le90!A31),".fits")</f>
        <v>POGS_PS1only_NGC7198.fits</v>
      </c>
      <c r="B30">
        <f>SASgalaxies_Jul2012_d25ge30le90!H31</f>
        <v>1.602E-2</v>
      </c>
      <c r="C30" t="str">
        <f>TRIM(SASgalaxies_Jul2012_d25ge30le90!A31)</f>
        <v>NGC7198</v>
      </c>
      <c r="D30" t="str">
        <f>IF(TRIM(SASgalaxies_Jul2012_d25ge30le90!G31)="","Unk",TRIM(SASgalaxies_Jul2012_d25ge30le90!G31))</f>
        <v>S0</v>
      </c>
    </row>
    <row r="31" spans="1:4">
      <c r="A31" t="str">
        <f>CONCATENATE("POGS_PS1only_",TRIM(SASgalaxies_Jul2012_d25ge30le90!A32),".fits")</f>
        <v>POGS_PS1only_PGC191315.fits</v>
      </c>
      <c r="B31">
        <f>SASgalaxies_Jul2012_d25ge30le90!H32</f>
        <v>3.1759999999999997E-2</v>
      </c>
      <c r="C31" t="str">
        <f>TRIM(SASgalaxies_Jul2012_d25ge30le90!A32)</f>
        <v>PGC191315</v>
      </c>
      <c r="D31" t="str">
        <f>IF(TRIM(SASgalaxies_Jul2012_d25ge30le90!G32)="","Unk",TRIM(SASgalaxies_Jul2012_d25ge30le90!G32))</f>
        <v>S0-a</v>
      </c>
    </row>
    <row r="32" spans="1:4">
      <c r="A32" t="str">
        <f>CONCATENATE("POGS_PS1only_",TRIM(SASgalaxies_Jul2012_d25ge30le90!A33),".fits")</f>
        <v>POGS_PS1only_PGC191337.fits</v>
      </c>
      <c r="B32">
        <f>SASgalaxies_Jul2012_d25ge30le90!H33</f>
        <v>3.1146666666666666E-2</v>
      </c>
      <c r="C32" t="str">
        <f>TRIM(SASgalaxies_Jul2012_d25ge30le90!A33)</f>
        <v>PGC191337</v>
      </c>
      <c r="D32" t="str">
        <f>IF(TRIM(SASgalaxies_Jul2012_d25ge30le90!G33)="","Unk",TRIM(SASgalaxies_Jul2012_d25ge30le90!G33))</f>
        <v>S?</v>
      </c>
    </row>
    <row r="33" spans="1:4">
      <c r="A33" t="str">
        <f>CONCATENATE("POGS_PS1only_",TRIM(SASgalaxies_Jul2012_d25ge30le90!A34),".fits")</f>
        <v>POGS_PS1only_PGC1156494.fits</v>
      </c>
      <c r="B33">
        <f>SASgalaxies_Jul2012_d25ge30le90!H34</f>
        <v>0.05</v>
      </c>
      <c r="C33" t="str">
        <f>TRIM(SASgalaxies_Jul2012_d25ge30le90!A34)</f>
        <v>PGC1156494</v>
      </c>
      <c r="D33" t="str">
        <f>IF(TRIM(SASgalaxies_Jul2012_d25ge30le90!G34)="","Unk",TRIM(SASgalaxies_Jul2012_d25ge30le90!G34))</f>
        <v>S?</v>
      </c>
    </row>
    <row r="34" spans="1:4">
      <c r="A34" t="str">
        <f>CONCATENATE("POGS_PS1only_",TRIM(SASgalaxies_Jul2012_d25ge30le90!A35),".fits")</f>
        <v>POGS_PS1only_PGC1237186.fits</v>
      </c>
      <c r="B34">
        <f>SASgalaxies_Jul2012_d25ge30le90!H35</f>
        <v>0.05</v>
      </c>
      <c r="C34" t="str">
        <f>TRIM(SASgalaxies_Jul2012_d25ge30le90!A35)</f>
        <v>PGC1237186</v>
      </c>
      <c r="D34" t="str">
        <f>IF(TRIM(SASgalaxies_Jul2012_d25ge30le90!G35)="","Unk",TRIM(SASgalaxies_Jul2012_d25ge30le90!G35))</f>
        <v>S?</v>
      </c>
    </row>
    <row r="35" spans="1:4">
      <c r="A35" t="str">
        <f>CONCATENATE("POGS_PS1only_",TRIM(SASgalaxies_Jul2012_d25ge30le90!A36),".fits")</f>
        <v>POGS_PS1only_PGC1205930.fits</v>
      </c>
      <c r="B35">
        <f>SASgalaxies_Jul2012_d25ge30le90!H36</f>
        <v>0.05</v>
      </c>
      <c r="C35" t="str">
        <f>TRIM(SASgalaxies_Jul2012_d25ge30le90!A36)</f>
        <v>PGC1205930</v>
      </c>
      <c r="D35" t="str">
        <f>IF(TRIM(SASgalaxies_Jul2012_d25ge30le90!G36)="","Unk",TRIM(SASgalaxies_Jul2012_d25ge30le90!G36))</f>
        <v>S0-a</v>
      </c>
    </row>
    <row r="36" spans="1:4">
      <c r="A36" t="str">
        <f>CONCATENATE("POGS_PS1only_",TRIM(SASgalaxies_Jul2012_d25ge30le90!A37),".fits")</f>
        <v>POGS_PS1only_PGC068032.fits</v>
      </c>
      <c r="B36">
        <f>SASgalaxies_Jul2012_d25ge30le90!H37</f>
        <v>4.8529999999999997E-2</v>
      </c>
      <c r="C36" t="str">
        <f>TRIM(SASgalaxies_Jul2012_d25ge30le90!A37)</f>
        <v>PGC068032</v>
      </c>
      <c r="D36" t="str">
        <f>IF(TRIM(SASgalaxies_Jul2012_d25ge30le90!G37)="","Unk",TRIM(SASgalaxies_Jul2012_d25ge30le90!G37))</f>
        <v>E?</v>
      </c>
    </row>
    <row r="37" spans="1:4">
      <c r="A37" t="str">
        <f>CONCATENATE("POGS_PS1only_",TRIM(SASgalaxies_Jul2012_d25ge30le90!A38),".fits")</f>
        <v>POGS_PS1only_UGC11907.fits</v>
      </c>
      <c r="B37">
        <f>SASgalaxies_Jul2012_d25ge30le90!H38</f>
        <v>4.0723333333333334E-2</v>
      </c>
      <c r="C37" t="str">
        <f>TRIM(SASgalaxies_Jul2012_d25ge30le90!A38)</f>
        <v>UGC11907</v>
      </c>
      <c r="D37" t="str">
        <f>IF(TRIM(SASgalaxies_Jul2012_d25ge30le90!G38)="","Unk",TRIM(SASgalaxies_Jul2012_d25ge30le90!G38))</f>
        <v>S0-a</v>
      </c>
    </row>
    <row r="38" spans="1:4">
      <c r="A38" t="str">
        <f>CONCATENATE("POGS_PS1only_",TRIM(SASgalaxies_Jul2012_d25ge30le90!A39),".fits")</f>
        <v>POGS_PS1only_PGC1076535.fits</v>
      </c>
      <c r="B38">
        <f>SASgalaxies_Jul2012_d25ge30le90!H39</f>
        <v>2.8379999999999999E-2</v>
      </c>
      <c r="C38" t="str">
        <f>TRIM(SASgalaxies_Jul2012_d25ge30le90!A39)</f>
        <v>PGC1076535</v>
      </c>
      <c r="D38" t="str">
        <f>IF(TRIM(SASgalaxies_Jul2012_d25ge30le90!G39)="","Unk",TRIM(SASgalaxies_Jul2012_d25ge30le90!G39))</f>
        <v>S?</v>
      </c>
    </row>
    <row r="39" spans="1:4">
      <c r="A39" t="str">
        <f>CONCATENATE("POGS_PS1only_",TRIM(SASgalaxies_Jul2012_d25ge30le90!A40),".fits")</f>
        <v>POGS_PS1only_SDSSJ220634.97+000327.6.fits</v>
      </c>
      <c r="B39">
        <f>SASgalaxies_Jul2012_d25ge30le90!H40</f>
        <v>0.05</v>
      </c>
      <c r="C39" t="str">
        <f>TRIM(SASgalaxies_Jul2012_d25ge30le90!A40)</f>
        <v>SDSSJ220634.97+000327.6</v>
      </c>
      <c r="D39" t="str">
        <f>IF(TRIM(SASgalaxies_Jul2012_d25ge30le90!G40)="","Unk",TRIM(SASgalaxies_Jul2012_d25ge30le90!G40))</f>
        <v>Unk</v>
      </c>
    </row>
    <row r="40" spans="1:4">
      <c r="A40" t="str">
        <f>CONCATENATE("POGS_PS1only_",TRIM(SASgalaxies_Jul2012_d25ge30le90!A41),".fits")</f>
        <v>POGS_PS1only_PGC068042.fits</v>
      </c>
      <c r="B40">
        <f>SASgalaxies_Jul2012_d25ge30le90!H41</f>
        <v>0.05</v>
      </c>
      <c r="C40" t="str">
        <f>TRIM(SASgalaxies_Jul2012_d25ge30le90!A41)</f>
        <v>PGC068042</v>
      </c>
      <c r="D40" t="str">
        <f>IF(TRIM(SASgalaxies_Jul2012_d25ge30le90!G41)="","Unk",TRIM(SASgalaxies_Jul2012_d25ge30le90!G41))</f>
        <v>S?</v>
      </c>
    </row>
    <row r="41" spans="1:4">
      <c r="A41" t="str">
        <f>CONCATENATE("POGS_PS1only_",TRIM(SASgalaxies_Jul2012_d25ge30le90!A42),".fits")</f>
        <v>POGS_PS1only_PGC068072.fits</v>
      </c>
      <c r="B41">
        <f>SASgalaxies_Jul2012_d25ge30le90!H42</f>
        <v>2.9566666666666668E-2</v>
      </c>
      <c r="C41" t="str">
        <f>TRIM(SASgalaxies_Jul2012_d25ge30le90!A42)</f>
        <v>PGC068072</v>
      </c>
      <c r="D41" t="str">
        <f>IF(TRIM(SASgalaxies_Jul2012_d25ge30le90!G42)="","Unk",TRIM(SASgalaxies_Jul2012_d25ge30le90!G42))</f>
        <v>S?</v>
      </c>
    </row>
    <row r="42" spans="1:4">
      <c r="A42" t="str">
        <f>CONCATENATE("POGS_PS1only_",TRIM(SASgalaxies_Jul2012_d25ge30le90!A43),".fits")</f>
        <v>POGS_PS1only_PGC068095.fits</v>
      </c>
      <c r="B42">
        <f>SASgalaxies_Jul2012_d25ge30le90!H43</f>
        <v>5.6230000000000002E-2</v>
      </c>
      <c r="C42" t="str">
        <f>TRIM(SASgalaxies_Jul2012_d25ge30le90!A43)</f>
        <v>PGC068095</v>
      </c>
      <c r="D42" t="str">
        <f>IF(TRIM(SASgalaxies_Jul2012_d25ge30le90!G43)="","Unk",TRIM(SASgalaxies_Jul2012_d25ge30le90!G43))</f>
        <v>SABb</v>
      </c>
    </row>
    <row r="43" spans="1:4">
      <c r="A43" t="str">
        <f>CONCATENATE("POGS_PS1only_",TRIM(SASgalaxies_Jul2012_d25ge30le90!A44),".fits")</f>
        <v>POGS_PS1only_2MASXJ22080447+0108060.fits</v>
      </c>
      <c r="B43">
        <f>SASgalaxies_Jul2012_d25ge30le90!H44</f>
        <v>8.5536666666666664E-2</v>
      </c>
      <c r="C43" t="str">
        <f>TRIM(SASgalaxies_Jul2012_d25ge30le90!A44)</f>
        <v>2MASXJ22080447+0108060</v>
      </c>
      <c r="D43" t="str">
        <f>IF(TRIM(SASgalaxies_Jul2012_d25ge30le90!G44)="","Unk",TRIM(SASgalaxies_Jul2012_d25ge30le90!G44))</f>
        <v>S?</v>
      </c>
    </row>
    <row r="44" spans="1:4">
      <c r="A44" t="str">
        <f>CONCATENATE("POGS_PS1only_",TRIM(SASgalaxies_Jul2012_d25ge30le90!A45),".fits")</f>
        <v>POGS_PS1only_NGC7215.fits</v>
      </c>
      <c r="B44">
        <f>SASgalaxies_Jul2012_d25ge30le90!H45</f>
        <v>1.3443333333333333E-2</v>
      </c>
      <c r="C44" t="str">
        <f>TRIM(SASgalaxies_Jul2012_d25ge30le90!A45)</f>
        <v>NGC7215</v>
      </c>
      <c r="D44" t="str">
        <f>IF(TRIM(SASgalaxies_Jul2012_d25ge30le90!G45)="","Unk",TRIM(SASgalaxies_Jul2012_d25ge30le90!G45))</f>
        <v>S0</v>
      </c>
    </row>
    <row r="45" spans="1:4">
      <c r="A45" t="str">
        <f>CONCATENATE("POGS_PS1only_",TRIM(SASgalaxies_Jul2012_d25ge30le90!A46),".fits")</f>
        <v>POGS_PS1only_PGC1072442.fits</v>
      </c>
      <c r="B45">
        <f>SASgalaxies_Jul2012_d25ge30le90!H46</f>
        <v>2.4049999999999998E-2</v>
      </c>
      <c r="C45" t="str">
        <f>TRIM(SASgalaxies_Jul2012_d25ge30le90!A46)</f>
        <v>PGC1072442</v>
      </c>
      <c r="D45" t="str">
        <f>IF(TRIM(SASgalaxies_Jul2012_d25ge30le90!G46)="","Unk",TRIM(SASgalaxies_Jul2012_d25ge30le90!G46))</f>
        <v>E?</v>
      </c>
    </row>
    <row r="46" spans="1:4">
      <c r="A46" t="str">
        <f>CONCATENATE("POGS_PS1only_",TRIM(SASgalaxies_Jul2012_d25ge30le90!A47),".fits")</f>
        <v>POGS_PS1only_PGC1254476.fits</v>
      </c>
      <c r="B46">
        <f>SASgalaxies_Jul2012_d25ge30le90!H47</f>
        <v>0.05</v>
      </c>
      <c r="C46" t="str">
        <f>TRIM(SASgalaxies_Jul2012_d25ge30le90!A47)</f>
        <v>PGC1254476</v>
      </c>
      <c r="D46" t="str">
        <f>IF(TRIM(SASgalaxies_Jul2012_d25ge30le90!G47)="","Unk",TRIM(SASgalaxies_Jul2012_d25ge30le90!G47))</f>
        <v>S?</v>
      </c>
    </row>
    <row r="47" spans="1:4">
      <c r="A47" t="str">
        <f>CONCATENATE("POGS_PS1only_",TRIM(SASgalaxies_Jul2012_d25ge30le90!A48),".fits")</f>
        <v>POGS_PS1only_PGC1094054.fits</v>
      </c>
      <c r="B47">
        <f>SASgalaxies_Jul2012_d25ge30le90!H48</f>
        <v>5.3216666666666669E-2</v>
      </c>
      <c r="C47" t="str">
        <f>TRIM(SASgalaxies_Jul2012_d25ge30le90!A48)</f>
        <v>PGC1094054</v>
      </c>
      <c r="D47" t="str">
        <f>IF(TRIM(SASgalaxies_Jul2012_d25ge30le90!G48)="","Unk",TRIM(SASgalaxies_Jul2012_d25ge30le90!G48))</f>
        <v>S?</v>
      </c>
    </row>
    <row r="48" spans="1:4">
      <c r="A48" t="str">
        <f>CONCATENATE("POGS_PS1only_",TRIM(SASgalaxies_Jul2012_d25ge30le90!A49),".fits")</f>
        <v>POGS_PS1only_PGC1204485.fits</v>
      </c>
      <c r="B48">
        <f>SASgalaxies_Jul2012_d25ge30le90!H49</f>
        <v>0.05</v>
      </c>
      <c r="C48" t="str">
        <f>TRIM(SASgalaxies_Jul2012_d25ge30le90!A49)</f>
        <v>PGC1204485</v>
      </c>
      <c r="D48" t="str">
        <f>IF(TRIM(SASgalaxies_Jul2012_d25ge30le90!G49)="","Unk",TRIM(SASgalaxies_Jul2012_d25ge30le90!G49))</f>
        <v>S?</v>
      </c>
    </row>
    <row r="49" spans="1:4">
      <c r="A49" t="str">
        <f>CONCATENATE("POGS_PS1only_",TRIM(SASgalaxies_Jul2012_d25ge30le90!A50),".fits")</f>
        <v>POGS_PS1only_PGC068149.fits</v>
      </c>
      <c r="B49">
        <f>SASgalaxies_Jul2012_d25ge30le90!H50</f>
        <v>1.291E-2</v>
      </c>
      <c r="C49" t="str">
        <f>TRIM(SASgalaxies_Jul2012_d25ge30le90!A50)</f>
        <v>PGC068149</v>
      </c>
      <c r="D49" t="str">
        <f>IF(TRIM(SASgalaxies_Jul2012_d25ge30le90!G50)="","Unk",TRIM(SASgalaxies_Jul2012_d25ge30le90!G50))</f>
        <v>Unk</v>
      </c>
    </row>
    <row r="50" spans="1:4">
      <c r="A50" t="str">
        <f>CONCATENATE("POGS_PS1only_",TRIM(SASgalaxies_Jul2012_d25ge30le90!A51),".fits")</f>
        <v>POGS_PS1only_PGC1236665.fits</v>
      </c>
      <c r="B50">
        <f>SASgalaxies_Jul2012_d25ge30le90!H51</f>
        <v>0.05</v>
      </c>
      <c r="C50" t="str">
        <f>TRIM(SASgalaxies_Jul2012_d25ge30le90!A51)</f>
        <v>PGC1236665</v>
      </c>
      <c r="D50" t="str">
        <f>IF(TRIM(SASgalaxies_Jul2012_d25ge30le90!G51)="","Unk",TRIM(SASgalaxies_Jul2012_d25ge30le90!G51))</f>
        <v>Unk</v>
      </c>
    </row>
    <row r="51" spans="1:4">
      <c r="A51" t="str">
        <f>CONCATENATE("POGS_PS1only_",TRIM(SASgalaxies_Jul2012_d25ge30le90!A52),".fits")</f>
        <v>POGS_PS1only_PGC068167.fits</v>
      </c>
      <c r="B51">
        <f>SASgalaxies_Jul2012_d25ge30le90!H52</f>
        <v>3.3680000000000002E-2</v>
      </c>
      <c r="C51" t="str">
        <f>TRIM(SASgalaxies_Jul2012_d25ge30le90!A52)</f>
        <v>PGC068167</v>
      </c>
      <c r="D51" t="str">
        <f>IF(TRIM(SASgalaxies_Jul2012_d25ge30le90!G52)="","Unk",TRIM(SASgalaxies_Jul2012_d25ge30le90!G52))</f>
        <v>Sbc</v>
      </c>
    </row>
    <row r="52" spans="1:4">
      <c r="A52" t="str">
        <f>CONCATENATE("POGS_PS1only_",TRIM(SASgalaxies_Jul2012_d25ge30le90!A53),".fits")</f>
        <v>POGS_PS1only_PGC1086643.fits</v>
      </c>
      <c r="B52">
        <f>SASgalaxies_Jul2012_d25ge30le90!H53</f>
        <v>0.05</v>
      </c>
      <c r="C52" t="str">
        <f>TRIM(SASgalaxies_Jul2012_d25ge30le90!A53)</f>
        <v>PGC1086643</v>
      </c>
      <c r="D52" t="str">
        <f>IF(TRIM(SASgalaxies_Jul2012_d25ge30le90!G53)="","Unk",TRIM(SASgalaxies_Jul2012_d25ge30le90!G53))</f>
        <v>Unk</v>
      </c>
    </row>
    <row r="53" spans="1:4">
      <c r="A53" t="str">
        <f>CONCATENATE("POGS_PS1only_",TRIM(SASgalaxies_Jul2012_d25ge30le90!A54),".fits")</f>
        <v>POGS_PS1only_PGC1088268.fits</v>
      </c>
      <c r="B53">
        <f>SASgalaxies_Jul2012_d25ge30le90!H54</f>
        <v>9.8200000000000006E-3</v>
      </c>
      <c r="C53" t="str">
        <f>TRIM(SASgalaxies_Jul2012_d25ge30le90!A54)</f>
        <v>PGC1088268</v>
      </c>
      <c r="D53" t="str">
        <f>IF(TRIM(SASgalaxies_Jul2012_d25ge30le90!G54)="","Unk",TRIM(SASgalaxies_Jul2012_d25ge30le90!G54))</f>
        <v>S?</v>
      </c>
    </row>
    <row r="54" spans="1:4">
      <c r="A54" t="str">
        <f>CONCATENATE("POGS_PS1only_",TRIM(SASgalaxies_Jul2012_d25ge30le90!A55),".fits")</f>
        <v>POGS_PS1only_PGC1083917.fits</v>
      </c>
      <c r="B54">
        <f>SASgalaxies_Jul2012_d25ge30le90!H55</f>
        <v>5.541666666666667E-2</v>
      </c>
      <c r="C54" t="str">
        <f>TRIM(SASgalaxies_Jul2012_d25ge30le90!A55)</f>
        <v>PGC1083917</v>
      </c>
      <c r="D54" t="str">
        <f>IF(TRIM(SASgalaxies_Jul2012_d25ge30le90!G55)="","Unk",TRIM(SASgalaxies_Jul2012_d25ge30le90!G55))</f>
        <v>S?</v>
      </c>
    </row>
    <row r="55" spans="1:4">
      <c r="A55" t="str">
        <f>CONCATENATE("POGS_PS1only_",TRIM(SASgalaxies_Jul2012_d25ge30le90!A56),".fits")</f>
        <v>POGS_PS1only_PGC1197963.fits</v>
      </c>
      <c r="B55">
        <f>SASgalaxies_Jul2012_d25ge30le90!H56</f>
        <v>0.05</v>
      </c>
      <c r="C55" t="str">
        <f>TRIM(SASgalaxies_Jul2012_d25ge30le90!A56)</f>
        <v>PGC1197963</v>
      </c>
      <c r="D55" t="str">
        <f>IF(TRIM(SASgalaxies_Jul2012_d25ge30le90!G56)="","Unk",TRIM(SASgalaxies_Jul2012_d25ge30le90!G56))</f>
        <v>S?</v>
      </c>
    </row>
    <row r="56" spans="1:4">
      <c r="A56" t="str">
        <f>CONCATENATE("POGS_PS1only_",TRIM(SASgalaxies_Jul2012_d25ge30le90!A57),".fits")</f>
        <v>POGS_PS1only_PGC1179165.fits</v>
      </c>
      <c r="B56">
        <f>SASgalaxies_Jul2012_d25ge30le90!H57</f>
        <v>8.9429999999999996E-2</v>
      </c>
      <c r="C56" t="str">
        <f>TRIM(SASgalaxies_Jul2012_d25ge30le90!A57)</f>
        <v>PGC1179165</v>
      </c>
      <c r="D56" t="str">
        <f>IF(TRIM(SASgalaxies_Jul2012_d25ge30le90!G57)="","Unk",TRIM(SASgalaxies_Jul2012_d25ge30le90!G57))</f>
        <v>S?</v>
      </c>
    </row>
    <row r="57" spans="1:4">
      <c r="A57" t="str">
        <f>CONCATENATE("POGS_PS1only_",TRIM(SASgalaxies_Jul2012_d25ge30le90!A58),".fits")</f>
        <v>POGS_PS1only_PGC068206.fits</v>
      </c>
      <c r="B57">
        <f>SASgalaxies_Jul2012_d25ge30le90!H58</f>
        <v>4.553666666666667E-2</v>
      </c>
      <c r="C57" t="str">
        <f>TRIM(SASgalaxies_Jul2012_d25ge30le90!A58)</f>
        <v>PGC068206</v>
      </c>
      <c r="D57" t="str">
        <f>IF(TRIM(SASgalaxies_Jul2012_d25ge30le90!G58)="","Unk",TRIM(SASgalaxies_Jul2012_d25ge30le90!G58))</f>
        <v>S?</v>
      </c>
    </row>
    <row r="58" spans="1:4">
      <c r="A58" t="str">
        <f>CONCATENATE("POGS_PS1only_",TRIM(SASgalaxies_Jul2012_d25ge30le90!A59),".fits")</f>
        <v>POGS_PS1only_PGC1091774.fits</v>
      </c>
      <c r="B58">
        <f>SASgalaxies_Jul2012_d25ge30le90!H59</f>
        <v>4.8953333333333335E-2</v>
      </c>
      <c r="C58" t="str">
        <f>TRIM(SASgalaxies_Jul2012_d25ge30le90!A59)</f>
        <v>PGC1091774</v>
      </c>
      <c r="D58" t="str">
        <f>IF(TRIM(SASgalaxies_Jul2012_d25ge30le90!G59)="","Unk",TRIM(SASgalaxies_Jul2012_d25ge30le90!G59))</f>
        <v>E?</v>
      </c>
    </row>
    <row r="59" spans="1:4">
      <c r="A59" t="str">
        <f>CONCATENATE("POGS_PS1only_",TRIM(SASgalaxies_Jul2012_d25ge30le90!A60),".fits")</f>
        <v>POGS_PS1only_NGC7222.fits</v>
      </c>
      <c r="B59">
        <f>SASgalaxies_Jul2012_d25ge30le90!H60</f>
        <v>4.1309999999999999E-2</v>
      </c>
      <c r="C59" t="str">
        <f>TRIM(SASgalaxies_Jul2012_d25ge30le90!A60)</f>
        <v>NGC7222</v>
      </c>
      <c r="D59" t="str">
        <f>IF(TRIM(SASgalaxies_Jul2012_d25ge30le90!G60)="","Unk",TRIM(SASgalaxies_Jul2012_d25ge30le90!G60))</f>
        <v>SBab</v>
      </c>
    </row>
    <row r="60" spans="1:4">
      <c r="A60" t="str">
        <f>CONCATENATE("POGS_PS1only_",TRIM(SASgalaxies_Jul2012_d25ge30le90!A61),".fits")</f>
        <v>POGS_PS1only_PGC1220485.fits</v>
      </c>
      <c r="B60">
        <f>SASgalaxies_Jul2012_d25ge30le90!H61</f>
        <v>0.05</v>
      </c>
      <c r="C60" t="str">
        <f>TRIM(SASgalaxies_Jul2012_d25ge30le90!A61)</f>
        <v>PGC1220485</v>
      </c>
      <c r="D60" t="str">
        <f>IF(TRIM(SASgalaxies_Jul2012_d25ge30le90!G61)="","Unk",TRIM(SASgalaxies_Jul2012_d25ge30le90!G61))</f>
        <v>S?</v>
      </c>
    </row>
    <row r="61" spans="1:4">
      <c r="A61" t="str">
        <f>CONCATENATE("POGS_PS1only_",TRIM(SASgalaxies_Jul2012_d25ge30le90!A62),".fits")</f>
        <v>POGS_PS1only_PGC068229.fits</v>
      </c>
      <c r="B61">
        <f>SASgalaxies_Jul2012_d25ge30le90!H62</f>
        <v>0.05</v>
      </c>
      <c r="C61" t="str">
        <f>TRIM(SASgalaxies_Jul2012_d25ge30le90!A62)</f>
        <v>PGC068229</v>
      </c>
      <c r="D61" t="str">
        <f>IF(TRIM(SASgalaxies_Jul2012_d25ge30le90!G62)="","Unk",TRIM(SASgalaxies_Jul2012_d25ge30le90!G62))</f>
        <v>Sa</v>
      </c>
    </row>
    <row r="62" spans="1:4">
      <c r="A62" t="str">
        <f>CONCATENATE("POGS_PS1only_",TRIM(SASgalaxies_Jul2012_d25ge30le90!A63),".fits")</f>
        <v>POGS_PS1only_PGC1203369.fits</v>
      </c>
      <c r="B62">
        <f>SASgalaxies_Jul2012_d25ge30le90!H63</f>
        <v>0.05</v>
      </c>
      <c r="C62" t="str">
        <f>TRIM(SASgalaxies_Jul2012_d25ge30le90!A63)</f>
        <v>PGC1203369</v>
      </c>
      <c r="D62" t="str">
        <f>IF(TRIM(SASgalaxies_Jul2012_d25ge30le90!G63)="","Unk",TRIM(SASgalaxies_Jul2012_d25ge30le90!G63))</f>
        <v>Unk</v>
      </c>
    </row>
    <row r="63" spans="1:4">
      <c r="A63" t="str">
        <f>CONCATENATE("POGS_PS1only_",TRIM(SASgalaxies_Jul2012_d25ge30le90!A64),".fits")</f>
        <v>POGS_PS1only_PGC1128634.fits</v>
      </c>
      <c r="B63">
        <f>SASgalaxies_Jul2012_d25ge30le90!H64</f>
        <v>3.415E-2</v>
      </c>
      <c r="C63" t="str">
        <f>TRIM(SASgalaxies_Jul2012_d25ge30le90!A64)</f>
        <v>PGC1128634</v>
      </c>
      <c r="D63" t="str">
        <f>IF(TRIM(SASgalaxies_Jul2012_d25ge30le90!G64)="","Unk",TRIM(SASgalaxies_Jul2012_d25ge30le90!G64))</f>
        <v>S?</v>
      </c>
    </row>
    <row r="64" spans="1:4">
      <c r="A64" t="str">
        <f>CONCATENATE("POGS_PS1only_",TRIM(SASgalaxies_Jul2012_d25ge30le90!A65),".fits")</f>
        <v>POGS_PS1only_PGC1153158.fits</v>
      </c>
      <c r="B64">
        <f>SASgalaxies_Jul2012_d25ge30le90!H65</f>
        <v>5.2413333333333333E-2</v>
      </c>
      <c r="C64" t="str">
        <f>TRIM(SASgalaxies_Jul2012_d25ge30le90!A65)</f>
        <v>PGC1153158</v>
      </c>
      <c r="D64" t="str">
        <f>IF(TRIM(SASgalaxies_Jul2012_d25ge30le90!G65)="","Unk",TRIM(SASgalaxies_Jul2012_d25ge30le90!G65))</f>
        <v>S0-a</v>
      </c>
    </row>
    <row r="65" spans="1:4">
      <c r="A65" t="str">
        <f>CONCATENATE("POGS_PS1only_",TRIM(SASgalaxies_Jul2012_d25ge30le90!A66),".fits")</f>
        <v>POGS_PS1only_PGC068240.fits</v>
      </c>
      <c r="B65">
        <f>SASgalaxies_Jul2012_d25ge30le90!H66</f>
        <v>2.5816666666666668E-2</v>
      </c>
      <c r="C65" t="str">
        <f>TRIM(SASgalaxies_Jul2012_d25ge30le90!A66)</f>
        <v>PGC068240</v>
      </c>
      <c r="D65" t="str">
        <f>IF(TRIM(SASgalaxies_Jul2012_d25ge30le90!G66)="","Unk",TRIM(SASgalaxies_Jul2012_d25ge30le90!G66))</f>
        <v>S0-a</v>
      </c>
    </row>
    <row r="66" spans="1:4">
      <c r="A66" t="str">
        <f>CONCATENATE("POGS_PS1only_",TRIM(SASgalaxies_Jul2012_d25ge30le90!A67),".fits")</f>
        <v>POGS_PS1only_PGC1228547.fits</v>
      </c>
      <c r="B66">
        <f>SASgalaxies_Jul2012_d25ge30le90!H67</f>
        <v>0.05</v>
      </c>
      <c r="C66" t="str">
        <f>TRIM(SASgalaxies_Jul2012_d25ge30le90!A67)</f>
        <v>PGC1228547</v>
      </c>
      <c r="D66" t="str">
        <f>IF(TRIM(SASgalaxies_Jul2012_d25ge30le90!G67)="","Unk",TRIM(SASgalaxies_Jul2012_d25ge30le90!G67))</f>
        <v>S?</v>
      </c>
    </row>
    <row r="67" spans="1:4">
      <c r="A67" t="str">
        <f>CONCATENATE("POGS_PS1only_",TRIM(SASgalaxies_Jul2012_d25ge30le90!A68),".fits")</f>
        <v>POGS_PS1only_PGC1225072.fits</v>
      </c>
      <c r="B67">
        <f>SASgalaxies_Jul2012_d25ge30le90!H68</f>
        <v>3.318666666666667E-2</v>
      </c>
      <c r="C67" t="str">
        <f>TRIM(SASgalaxies_Jul2012_d25ge30le90!A68)</f>
        <v>PGC1225072</v>
      </c>
      <c r="D67" t="str">
        <f>IF(TRIM(SASgalaxies_Jul2012_d25ge30le90!G68)="","Unk",TRIM(SASgalaxies_Jul2012_d25ge30le90!G68))</f>
        <v>S?</v>
      </c>
    </row>
    <row r="68" spans="1:4">
      <c r="A68" t="str">
        <f>CONCATENATE("POGS_PS1only_",TRIM(SASgalaxies_Jul2012_d25ge30le90!A69),".fits")</f>
        <v>POGS_PS1only_PGC1139795.fits</v>
      </c>
      <c r="B68">
        <f>SASgalaxies_Jul2012_d25ge30le90!H69</f>
        <v>4.6803333333333336E-2</v>
      </c>
      <c r="C68" t="str">
        <f>TRIM(SASgalaxies_Jul2012_d25ge30le90!A69)</f>
        <v>PGC1139795</v>
      </c>
      <c r="D68" t="str">
        <f>IF(TRIM(SASgalaxies_Jul2012_d25ge30le90!G69)="","Unk",TRIM(SASgalaxies_Jul2012_d25ge30le90!G69))</f>
        <v>S?</v>
      </c>
    </row>
    <row r="69" spans="1:4">
      <c r="A69" t="str">
        <f>CONCATENATE("POGS_PS1only_",TRIM(SASgalaxies_Jul2012_d25ge30le90!A70),".fits")</f>
        <v>POGS_PS1only_PGC068251.fits</v>
      </c>
      <c r="B69">
        <f>SASgalaxies_Jul2012_d25ge30le90!H70</f>
        <v>3.3009999999999998E-2</v>
      </c>
      <c r="C69" t="str">
        <f>TRIM(SASgalaxies_Jul2012_d25ge30le90!A70)</f>
        <v>PGC068251</v>
      </c>
      <c r="D69" t="str">
        <f>IF(TRIM(SASgalaxies_Jul2012_d25ge30le90!G70)="","Unk",TRIM(SASgalaxies_Jul2012_d25ge30le90!G70))</f>
        <v>Sa</v>
      </c>
    </row>
    <row r="70" spans="1:4">
      <c r="A70" t="str">
        <f>CONCATENATE("POGS_PS1only_",TRIM(SASgalaxies_Jul2012_d25ge30le90!A71),".fits")</f>
        <v>POGS_PS1only_PGC1191673.fits</v>
      </c>
      <c r="B70">
        <f>SASgalaxies_Jul2012_d25ge30le90!H71</f>
        <v>0.05</v>
      </c>
      <c r="C70" t="str">
        <f>TRIM(SASgalaxies_Jul2012_d25ge30le90!A71)</f>
        <v>PGC1191673</v>
      </c>
      <c r="D70" t="str">
        <f>IF(TRIM(SASgalaxies_Jul2012_d25ge30le90!G71)="","Unk",TRIM(SASgalaxies_Jul2012_d25ge30le90!G71))</f>
        <v>S?</v>
      </c>
    </row>
    <row r="71" spans="1:4">
      <c r="A71" t="str">
        <f>CONCATENATE("POGS_PS1only_",TRIM(SASgalaxies_Jul2012_d25ge30le90!A72),".fits")</f>
        <v>POGS_PS1only_PGC068258.fits</v>
      </c>
      <c r="B71">
        <f>SASgalaxies_Jul2012_d25ge30le90!H72</f>
        <v>3.3323333333333337E-2</v>
      </c>
      <c r="C71" t="str">
        <f>TRIM(SASgalaxies_Jul2012_d25ge30le90!A72)</f>
        <v>PGC068258</v>
      </c>
      <c r="D71" t="str">
        <f>IF(TRIM(SASgalaxies_Jul2012_d25ge30le90!G72)="","Unk",TRIM(SASgalaxies_Jul2012_d25ge30le90!G72))</f>
        <v>SBbc</v>
      </c>
    </row>
    <row r="72" spans="1:4">
      <c r="A72" t="str">
        <f>CONCATENATE("POGS_PS1only_",TRIM(SASgalaxies_Jul2012_d25ge30le90!A73),".fits")</f>
        <v>POGS_PS1only_PGC068264.fits</v>
      </c>
      <c r="B72">
        <f>SASgalaxies_Jul2012_d25ge30le90!H73</f>
        <v>1.6253333333333335E-2</v>
      </c>
      <c r="C72" t="str">
        <f>TRIM(SASgalaxies_Jul2012_d25ge30le90!A73)</f>
        <v>PGC068264</v>
      </c>
      <c r="D72" t="str">
        <f>IF(TRIM(SASgalaxies_Jul2012_d25ge30le90!G73)="","Unk",TRIM(SASgalaxies_Jul2012_d25ge30le90!G73))</f>
        <v>S?</v>
      </c>
    </row>
    <row r="73" spans="1:4">
      <c r="A73" t="str">
        <f>CONCATENATE("POGS_PS1only_",TRIM(SASgalaxies_Jul2012_d25ge30le90!A74),".fits")</f>
        <v>POGS_PS1only_PGC1150961.fits</v>
      </c>
      <c r="B73">
        <f>SASgalaxies_Jul2012_d25ge30le90!H74</f>
        <v>5.8360000000000002E-2</v>
      </c>
      <c r="C73" t="str">
        <f>TRIM(SASgalaxies_Jul2012_d25ge30le90!A74)</f>
        <v>PGC1150961</v>
      </c>
      <c r="D73" t="str">
        <f>IF(TRIM(SASgalaxies_Jul2012_d25ge30le90!G74)="","Unk",TRIM(SASgalaxies_Jul2012_d25ge30le90!G74))</f>
        <v>Unk</v>
      </c>
    </row>
    <row r="74" spans="1:4">
      <c r="A74" t="str">
        <f>CONCATENATE("POGS_PS1only_",TRIM(SASgalaxies_Jul2012_d25ge30le90!A75),".fits")</f>
        <v>POGS_PS1only_PGC1127166.fits</v>
      </c>
      <c r="B74">
        <f>SASgalaxies_Jul2012_d25ge30le90!H75</f>
        <v>5.6050000000000003E-2</v>
      </c>
      <c r="C74" t="str">
        <f>TRIM(SASgalaxies_Jul2012_d25ge30le90!A75)</f>
        <v>PGC1127166</v>
      </c>
      <c r="D74" t="str">
        <f>IF(TRIM(SASgalaxies_Jul2012_d25ge30le90!G75)="","Unk",TRIM(SASgalaxies_Jul2012_d25ge30le90!G75))</f>
        <v>S?</v>
      </c>
    </row>
    <row r="75" spans="1:4">
      <c r="A75" t="str">
        <f>CONCATENATE("POGS_PS1only_",TRIM(SASgalaxies_Jul2012_d25ge30le90!A76),".fits")</f>
        <v>POGS_PS1only_PGC1134507.fits</v>
      </c>
      <c r="B75">
        <f>SASgalaxies_Jul2012_d25ge30le90!H76</f>
        <v>3.3936666666666664E-2</v>
      </c>
      <c r="C75" t="str">
        <f>TRIM(SASgalaxies_Jul2012_d25ge30le90!A76)</f>
        <v>PGC1134507</v>
      </c>
      <c r="D75" t="str">
        <f>IF(TRIM(SASgalaxies_Jul2012_d25ge30le90!G76)="","Unk",TRIM(SASgalaxies_Jul2012_d25ge30le90!G76))</f>
        <v>S?</v>
      </c>
    </row>
    <row r="76" spans="1:4">
      <c r="A76" t="str">
        <f>CONCATENATE("POGS_PS1only_",TRIM(SASgalaxies_Jul2012_d25ge30le90!A77),".fits")</f>
        <v>POGS_PS1only_2MASXJ22131883+0032262.fits</v>
      </c>
      <c r="B76">
        <f>SASgalaxies_Jul2012_d25ge30le90!H77</f>
        <v>8.7429999999999994E-2</v>
      </c>
      <c r="C76" t="str">
        <f>TRIM(SASgalaxies_Jul2012_d25ge30le90!A77)</f>
        <v>2MASXJ22131883+0032262</v>
      </c>
      <c r="D76" t="str">
        <f>IF(TRIM(SASgalaxies_Jul2012_d25ge30le90!G77)="","Unk",TRIM(SASgalaxies_Jul2012_d25ge30le90!G77))</f>
        <v>S?</v>
      </c>
    </row>
    <row r="77" spans="1:4">
      <c r="A77" t="str">
        <f>CONCATENATE("POGS_PS1only_",TRIM(SASgalaxies_Jul2012_d25ge30le90!A78),".fits")</f>
        <v>POGS_PS1only_PGC1109092.fits</v>
      </c>
      <c r="B77">
        <f>SASgalaxies_Jul2012_d25ge30le90!H78</f>
        <v>0.05</v>
      </c>
      <c r="C77" t="str">
        <f>TRIM(SASgalaxies_Jul2012_d25ge30le90!A78)</f>
        <v>PGC1109092</v>
      </c>
      <c r="D77" t="str">
        <f>IF(TRIM(SASgalaxies_Jul2012_d25ge30le90!G78)="","Unk",TRIM(SASgalaxies_Jul2012_d25ge30le90!G78))</f>
        <v>Sab</v>
      </c>
    </row>
    <row r="78" spans="1:4">
      <c r="A78" t="str">
        <f>CONCATENATE("POGS_PS1only_",TRIM(SASgalaxies_Jul2012_d25ge30le90!A79),".fits")</f>
        <v>POGS_PS1only_PGC1211625.fits</v>
      </c>
      <c r="B78">
        <f>SASgalaxies_Jul2012_d25ge30le90!H79</f>
        <v>0.05</v>
      </c>
      <c r="C78" t="str">
        <f>TRIM(SASgalaxies_Jul2012_d25ge30le90!A79)</f>
        <v>PGC1211625</v>
      </c>
      <c r="D78" t="str">
        <f>IF(TRIM(SASgalaxies_Jul2012_d25ge30le90!G79)="","Unk",TRIM(SASgalaxies_Jul2012_d25ge30le90!G79))</f>
        <v>S?</v>
      </c>
    </row>
    <row r="79" spans="1:4">
      <c r="A79" t="str">
        <f>CONCATENATE("POGS_PS1only_",TRIM(SASgalaxies_Jul2012_d25ge30le90!A80),".fits")</f>
        <v>POGS_PS1only_PGC1073911.fits</v>
      </c>
      <c r="B79">
        <f>SASgalaxies_Jul2012_d25ge30le90!H80</f>
        <v>0.05</v>
      </c>
      <c r="C79" t="str">
        <f>TRIM(SASgalaxies_Jul2012_d25ge30le90!A80)</f>
        <v>PGC1073911</v>
      </c>
      <c r="D79" t="str">
        <f>IF(TRIM(SASgalaxies_Jul2012_d25ge30le90!G80)="","Unk",TRIM(SASgalaxies_Jul2012_d25ge30le90!G80))</f>
        <v>S?</v>
      </c>
    </row>
    <row r="80" spans="1:4">
      <c r="A80" t="str">
        <f>CONCATENATE("POGS_PS1only_",TRIM(SASgalaxies_Jul2012_d25ge30le90!A81),".fits")</f>
        <v>POGS_PS1only_PGC1216524.fits</v>
      </c>
      <c r="B80">
        <f>SASgalaxies_Jul2012_d25ge30le90!H81</f>
        <v>0.05</v>
      </c>
      <c r="C80" t="str">
        <f>TRIM(SASgalaxies_Jul2012_d25ge30le90!A81)</f>
        <v>PGC1216524</v>
      </c>
      <c r="D80" t="str">
        <f>IF(TRIM(SASgalaxies_Jul2012_d25ge30le90!G81)="","Unk",TRIM(SASgalaxies_Jul2012_d25ge30le90!G81))</f>
        <v>S?</v>
      </c>
    </row>
    <row r="81" spans="1:4">
      <c r="A81" t="str">
        <f>CONCATENATE("POGS_PS1only_",TRIM(SASgalaxies_Jul2012_d25ge30le90!A82),".fits")</f>
        <v>POGS_PS1only_PGC1173010.fits</v>
      </c>
      <c r="B81">
        <f>SASgalaxies_Jul2012_d25ge30le90!H82</f>
        <v>4.2913333333333331E-2</v>
      </c>
      <c r="C81" t="str">
        <f>TRIM(SASgalaxies_Jul2012_d25ge30le90!A82)</f>
        <v>PGC1173010</v>
      </c>
      <c r="D81" t="str">
        <f>IF(TRIM(SASgalaxies_Jul2012_d25ge30le90!G82)="","Unk",TRIM(SASgalaxies_Jul2012_d25ge30le90!G82))</f>
        <v>S?</v>
      </c>
    </row>
    <row r="82" spans="1:4">
      <c r="A82" t="str">
        <f>CONCATENATE("POGS_PS1only_",TRIM(SASgalaxies_Jul2012_d25ge30le90!A83),".fits")</f>
        <v>POGS_PS1only_PGC1082530.fits</v>
      </c>
      <c r="B82">
        <f>SASgalaxies_Jul2012_d25ge30le90!H83</f>
        <v>5.4636666666666667E-2</v>
      </c>
      <c r="C82" t="str">
        <f>TRIM(SASgalaxies_Jul2012_d25ge30le90!A83)</f>
        <v>PGC1082530</v>
      </c>
      <c r="D82" t="str">
        <f>IF(TRIM(SASgalaxies_Jul2012_d25ge30le90!G83)="","Unk",TRIM(SASgalaxies_Jul2012_d25ge30le90!G83))</f>
        <v>S0-a</v>
      </c>
    </row>
    <row r="83" spans="1:4">
      <c r="A83" t="str">
        <f>CONCATENATE("POGS_PS1only_",TRIM(SASgalaxies_Jul2012_d25ge30le90!A84),".fits")</f>
        <v>POGS_PS1only_PGC1142613.fits</v>
      </c>
      <c r="B83">
        <f>SASgalaxies_Jul2012_d25ge30le90!H84</f>
        <v>3.483E-2</v>
      </c>
      <c r="C83" t="str">
        <f>TRIM(SASgalaxies_Jul2012_d25ge30le90!A84)</f>
        <v>PGC1142613</v>
      </c>
      <c r="D83" t="str">
        <f>IF(TRIM(SASgalaxies_Jul2012_d25ge30le90!G84)="","Unk",TRIM(SASgalaxies_Jul2012_d25ge30le90!G84))</f>
        <v>S?</v>
      </c>
    </row>
    <row r="84" spans="1:4">
      <c r="A84" t="str">
        <f>CONCATENATE("POGS_PS1only_",TRIM(SASgalaxies_Jul2012_d25ge30le90!A85),".fits")</f>
        <v>POGS_PS1only_PGC068357.fits</v>
      </c>
      <c r="B84">
        <f>SASgalaxies_Jul2012_d25ge30le90!H85</f>
        <v>2.9753333333333333E-2</v>
      </c>
      <c r="C84" t="str">
        <f>TRIM(SASgalaxies_Jul2012_d25ge30le90!A85)</f>
        <v>PGC068357</v>
      </c>
      <c r="D84" t="str">
        <f>IF(TRIM(SASgalaxies_Jul2012_d25ge30le90!G85)="","Unk",TRIM(SASgalaxies_Jul2012_d25ge30le90!G85))</f>
        <v>S?</v>
      </c>
    </row>
    <row r="85" spans="1:4">
      <c r="A85" t="str">
        <f>CONCATENATE("POGS_PS1only_",TRIM(SASgalaxies_Jul2012_d25ge30le90!A86),".fits")</f>
        <v>POGS_PS1only_PGC1092914.fits</v>
      </c>
      <c r="B85">
        <f>SASgalaxies_Jul2012_d25ge30le90!H86</f>
        <v>9.2216666666666669E-2</v>
      </c>
      <c r="C85" t="str">
        <f>TRIM(SASgalaxies_Jul2012_d25ge30le90!A86)</f>
        <v>PGC1092914</v>
      </c>
      <c r="D85" t="str">
        <f>IF(TRIM(SASgalaxies_Jul2012_d25ge30le90!G86)="","Unk",TRIM(SASgalaxies_Jul2012_d25ge30le90!G86))</f>
        <v>Sab</v>
      </c>
    </row>
    <row r="86" spans="1:4">
      <c r="A86" t="str">
        <f>CONCATENATE("POGS_PS1only_",TRIM(SASgalaxies_Jul2012_d25ge30le90!A87),".fits")</f>
        <v>POGS_PS1only_PGC1066166.fits</v>
      </c>
      <c r="B86">
        <f>SASgalaxies_Jul2012_d25ge30le90!H87</f>
        <v>0.05</v>
      </c>
      <c r="C86" t="str">
        <f>TRIM(SASgalaxies_Jul2012_d25ge30le90!A87)</f>
        <v>PGC1066166</v>
      </c>
      <c r="D86" t="str">
        <f>IF(TRIM(SASgalaxies_Jul2012_d25ge30le90!G87)="","Unk",TRIM(SASgalaxies_Jul2012_d25ge30le90!G87))</f>
        <v>Unk</v>
      </c>
    </row>
    <row r="87" spans="1:4">
      <c r="A87" t="str">
        <f>CONCATENATE("POGS_PS1only_",TRIM(SASgalaxies_Jul2012_d25ge30le90!A88),".fits")</f>
        <v>POGS_PS1only_PGC1096363.fits</v>
      </c>
      <c r="B87">
        <f>SASgalaxies_Jul2012_d25ge30le90!H88</f>
        <v>0.05</v>
      </c>
      <c r="C87" s="6" t="str">
        <f>TRIM(SASgalaxies_Jul2012_d25ge30le90!A88)</f>
        <v>PGC1096363</v>
      </c>
      <c r="D87" t="str">
        <f>IF(TRIM(SASgalaxies_Jul2012_d25ge30le90!G88)="","Unk",TRIM(SASgalaxies_Jul2012_d25ge30le90!G88))</f>
        <v>S?</v>
      </c>
    </row>
    <row r="88" spans="1:4">
      <c r="A88" t="str">
        <f>CONCATENATE("POGS_PS1only_",TRIM(SASgalaxies_Jul2012_d25ge30le90!A89),".fits")</f>
        <v>POGS_PS1only_PGC068387.fits</v>
      </c>
      <c r="B88">
        <f>SASgalaxies_Jul2012_d25ge30le90!H89</f>
        <v>5.228E-2</v>
      </c>
      <c r="C88" t="str">
        <f>TRIM(SASgalaxies_Jul2012_d25ge30le90!A89)</f>
        <v>PGC068387</v>
      </c>
      <c r="D88" t="str">
        <f>IF(TRIM(SASgalaxies_Jul2012_d25ge30le90!G89)="","Unk",TRIM(SASgalaxies_Jul2012_d25ge30le90!G89))</f>
        <v>S?</v>
      </c>
    </row>
    <row r="89" spans="1:4">
      <c r="A89" t="str">
        <f>CONCATENATE("POGS_PS1only_",TRIM(SASgalaxies_Jul2012_d25ge30le90!A90),".fits")</f>
        <v>POGS_PS1only_PGC1175917.fits</v>
      </c>
      <c r="B89">
        <f>SASgalaxies_Jul2012_d25ge30le90!H90</f>
        <v>4.4123333333333334E-2</v>
      </c>
      <c r="C89" t="str">
        <f>TRIM(SASgalaxies_Jul2012_d25ge30le90!A90)</f>
        <v>PGC1175917</v>
      </c>
      <c r="D89" t="str">
        <f>IF(TRIM(SASgalaxies_Jul2012_d25ge30le90!G90)="","Unk",TRIM(SASgalaxies_Jul2012_d25ge30le90!G90))</f>
        <v>S?</v>
      </c>
    </row>
    <row r="90" spans="1:4">
      <c r="A90" t="str">
        <f>CONCATENATE("POGS_PS1only_",TRIM(SASgalaxies_Jul2012_d25ge30le90!A91),".fits")</f>
        <v>POGS_PS1only_PGC1078764.fits</v>
      </c>
      <c r="B90">
        <f>SASgalaxies_Jul2012_d25ge30le90!H91</f>
        <v>5.4699999999999999E-2</v>
      </c>
      <c r="C90" t="str">
        <f>TRIM(SASgalaxies_Jul2012_d25ge30le90!A91)</f>
        <v>PGC1078764</v>
      </c>
      <c r="D90" t="str">
        <f>IF(TRIM(SASgalaxies_Jul2012_d25ge30le90!G91)="","Unk",TRIM(SASgalaxies_Jul2012_d25ge30le90!G91))</f>
        <v>S?</v>
      </c>
    </row>
    <row r="91" spans="1:4">
      <c r="A91" t="str">
        <f>CONCATENATE("POGS_PS1only_",TRIM(SASgalaxies_Jul2012_d25ge30le90!A92),".fits")</f>
        <v>POGS_PS1only_PGC1113662.fits</v>
      </c>
      <c r="B91">
        <f>SASgalaxies_Jul2012_d25ge30le90!H92</f>
        <v>4.8619999999999997E-2</v>
      </c>
      <c r="C91" t="str">
        <f>TRIM(SASgalaxies_Jul2012_d25ge30le90!A92)</f>
        <v>PGC1113662</v>
      </c>
      <c r="D91" t="str">
        <f>IF(TRIM(SASgalaxies_Jul2012_d25ge30le90!G92)="","Unk",TRIM(SASgalaxies_Jul2012_d25ge30le90!G92))</f>
        <v>Sab</v>
      </c>
    </row>
    <row r="92" spans="1:4">
      <c r="A92" t="str">
        <f>CONCATENATE("POGS_PS1only_",TRIM(SASgalaxies_Jul2012_d25ge30le90!A93),".fits")</f>
        <v>POGS_PS1only_PGC1068487.fits</v>
      </c>
      <c r="B92">
        <f>SASgalaxies_Jul2012_d25ge30le90!H93</f>
        <v>5.5976666666666668E-2</v>
      </c>
      <c r="C92" t="str">
        <f>TRIM(SASgalaxies_Jul2012_d25ge30le90!A93)</f>
        <v>PGC1068487</v>
      </c>
      <c r="D92" t="str">
        <f>IF(TRIM(SASgalaxies_Jul2012_d25ge30le90!G93)="","Unk",TRIM(SASgalaxies_Jul2012_d25ge30le90!G93))</f>
        <v>E</v>
      </c>
    </row>
    <row r="93" spans="1:4">
      <c r="A93" t="str">
        <f>CONCATENATE("POGS_PS1only_",TRIM(SASgalaxies_Jul2012_d25ge30le90!A94),".fits")</f>
        <v>POGS_PS1only_PGC1156435.fits</v>
      </c>
      <c r="B93">
        <f>SASgalaxies_Jul2012_d25ge30le90!H94</f>
        <v>4.5326666666666668E-2</v>
      </c>
      <c r="C93" t="str">
        <f>TRIM(SASgalaxies_Jul2012_d25ge30le90!A94)</f>
        <v>PGC1156435</v>
      </c>
      <c r="D93" t="str">
        <f>IF(TRIM(SASgalaxies_Jul2012_d25ge30le90!G94)="","Unk",TRIM(SASgalaxies_Jul2012_d25ge30le90!G94))</f>
        <v>S0-a</v>
      </c>
    </row>
    <row r="94" spans="1:4">
      <c r="A94" t="str">
        <f>CONCATENATE("POGS_PS1only_",TRIM(SASgalaxies_Jul2012_d25ge30le90!A95),".fits")</f>
        <v>POGS_PS1only_PGC1099189.fits</v>
      </c>
      <c r="B94">
        <f>SASgalaxies_Jul2012_d25ge30le90!H95</f>
        <v>4.7986666666666664E-2</v>
      </c>
      <c r="C94" t="str">
        <f>TRIM(SASgalaxies_Jul2012_d25ge30le90!A95)</f>
        <v>PGC1099189</v>
      </c>
      <c r="D94" t="str">
        <f>IF(TRIM(SASgalaxies_Jul2012_d25ge30le90!G95)="","Unk",TRIM(SASgalaxies_Jul2012_d25ge30le90!G95))</f>
        <v>S?</v>
      </c>
    </row>
    <row r="95" spans="1:4">
      <c r="A95" t="str">
        <f>CONCATENATE("POGS_PS1only_",TRIM(SASgalaxies_Jul2012_d25ge30le90!A96),".fits")</f>
        <v>POGS_PS1only_PGC1126253.fits</v>
      </c>
      <c r="B95">
        <f>SASgalaxies_Jul2012_d25ge30le90!H96</f>
        <v>4.7350000000000003E-2</v>
      </c>
      <c r="C95" t="str">
        <f>TRIM(SASgalaxies_Jul2012_d25ge30le90!A96)</f>
        <v>PGC1126253</v>
      </c>
      <c r="D95" t="str">
        <f>IF(TRIM(SASgalaxies_Jul2012_d25ge30le90!G96)="","Unk",TRIM(SASgalaxies_Jul2012_d25ge30le90!G96))</f>
        <v>Sab</v>
      </c>
    </row>
    <row r="96" spans="1:4">
      <c r="A96" t="str">
        <f>CONCATENATE("POGS_PS1only_",TRIM(SASgalaxies_Jul2012_d25ge30le90!A97),".fits")</f>
        <v>POGS_PS1only_IC1437.fits</v>
      </c>
      <c r="B96">
        <f>SASgalaxies_Jul2012_d25ge30le90!H97</f>
        <v>2.9806666666666665E-2</v>
      </c>
      <c r="C96" t="str">
        <f>TRIM(SASgalaxies_Jul2012_d25ge30le90!A97)</f>
        <v>IC1437</v>
      </c>
      <c r="D96" t="str">
        <f>IF(TRIM(SASgalaxies_Jul2012_d25ge30le90!G97)="","Unk",TRIM(SASgalaxies_Jul2012_d25ge30le90!G97))</f>
        <v>S0-a</v>
      </c>
    </row>
    <row r="97" spans="1:4">
      <c r="A97" t="str">
        <f>CONCATENATE("POGS_PS1only_",TRIM(SASgalaxies_Jul2012_d25ge30le90!A98),".fits")</f>
        <v>POGS_PS1only_PGC1258513.fits</v>
      </c>
      <c r="B97">
        <f>SASgalaxies_Jul2012_d25ge30le90!H98</f>
        <v>0.05</v>
      </c>
      <c r="C97" t="str">
        <f>TRIM(SASgalaxies_Jul2012_d25ge30le90!A98)</f>
        <v>PGC1258513</v>
      </c>
      <c r="D97" t="str">
        <f>IF(TRIM(SASgalaxies_Jul2012_d25ge30le90!G98)="","Unk",TRIM(SASgalaxies_Jul2012_d25ge30le90!G98))</f>
        <v>S?</v>
      </c>
    </row>
    <row r="98" spans="1:4">
      <c r="A98" t="str">
        <f>CONCATENATE("POGS_PS1only_",TRIM(SASgalaxies_Jul2012_d25ge30le90!A99),".fits")</f>
        <v>POGS_PS1only_SDSSJ221602.78+001251.0.fits</v>
      </c>
      <c r="B98">
        <f>SASgalaxies_Jul2012_d25ge30le90!H99</f>
        <v>0.05</v>
      </c>
      <c r="C98" t="str">
        <f>TRIM(SASgalaxies_Jul2012_d25ge30le90!A99)</f>
        <v>SDSSJ221602.78+001251.0</v>
      </c>
      <c r="D98" t="str">
        <f>IF(TRIM(SASgalaxies_Jul2012_d25ge30le90!G99)="","Unk",TRIM(SASgalaxies_Jul2012_d25ge30le90!G99))</f>
        <v>Unk</v>
      </c>
    </row>
    <row r="99" spans="1:4">
      <c r="A99" t="str">
        <f>CONCATENATE("POGS_PS1only_",TRIM(SASgalaxies_Jul2012_d25ge30le90!A100),".fits")</f>
        <v>POGS_PS1only_PGC1083374.fits</v>
      </c>
      <c r="B99">
        <f>SASgalaxies_Jul2012_d25ge30le90!H100</f>
        <v>5.5893333333333337E-2</v>
      </c>
      <c r="C99" t="str">
        <f>TRIM(SASgalaxies_Jul2012_d25ge30le90!A100)</f>
        <v>PGC1083374</v>
      </c>
      <c r="D99" t="str">
        <f>IF(TRIM(SASgalaxies_Jul2012_d25ge30le90!G100)="","Unk",TRIM(SASgalaxies_Jul2012_d25ge30le90!G100))</f>
        <v>Sab</v>
      </c>
    </row>
    <row r="100" spans="1:4">
      <c r="A100" t="str">
        <f>CONCATENATE("POGS_PS1only_",TRIM(SASgalaxies_Jul2012_d25ge30le90!A101),".fits")</f>
        <v>POGS_PS1only_PGC1070270.fits</v>
      </c>
      <c r="B100">
        <f>SASgalaxies_Jul2012_d25ge30le90!H101</f>
        <v>0.05</v>
      </c>
      <c r="C100" t="str">
        <f>TRIM(SASgalaxies_Jul2012_d25ge30le90!A101)</f>
        <v>PGC1070270</v>
      </c>
      <c r="D100" t="str">
        <f>IF(TRIM(SASgalaxies_Jul2012_d25ge30le90!G101)="","Unk",TRIM(SASgalaxies_Jul2012_d25ge30le90!G101))</f>
        <v>S?</v>
      </c>
    </row>
    <row r="101" spans="1:4">
      <c r="A101" t="str">
        <f>CONCATENATE("POGS_PS1only_",TRIM(SASgalaxies_Jul2012_d25ge30le90!A102),".fits")</f>
        <v>POGS_PS1only_UGC11970.fits</v>
      </c>
      <c r="B101">
        <f>SASgalaxies_Jul2012_d25ge30le90!H102</f>
        <v>3.8633333333333332E-2</v>
      </c>
      <c r="C101" t="str">
        <f>TRIM(SASgalaxies_Jul2012_d25ge30le90!A102)</f>
        <v>UGC11970</v>
      </c>
      <c r="D101" t="str">
        <f>IF(TRIM(SASgalaxies_Jul2012_d25ge30le90!G102)="","Unk",TRIM(SASgalaxies_Jul2012_d25ge30le90!G102))</f>
        <v>SBb</v>
      </c>
    </row>
    <row r="102" spans="1:4">
      <c r="A102" t="str">
        <f>CONCATENATE("POGS_PS1only_",TRIM(SASgalaxies_Jul2012_d25ge30le90!A103),".fits")</f>
        <v>POGS_PS1only_PGC1130217.fits</v>
      </c>
      <c r="B102">
        <f>SASgalaxies_Jul2012_d25ge30le90!H103</f>
        <v>7.684666666666666E-2</v>
      </c>
      <c r="C102" t="str">
        <f>TRIM(SASgalaxies_Jul2012_d25ge30le90!A103)</f>
        <v>PGC1130217</v>
      </c>
      <c r="D102" t="str">
        <f>IF(TRIM(SASgalaxies_Jul2012_d25ge30le90!G103)="","Unk",TRIM(SASgalaxies_Jul2012_d25ge30le90!G103))</f>
        <v>S?</v>
      </c>
    </row>
    <row r="103" spans="1:4">
      <c r="A103" t="str">
        <f>CONCATENATE("POGS_PS1only_",TRIM(SASgalaxies_Jul2012_d25ge30le90!A104),".fits")</f>
        <v>POGS_PS1only_PGC1068274.fits</v>
      </c>
      <c r="B103">
        <f>SASgalaxies_Jul2012_d25ge30le90!H104</f>
        <v>0.05</v>
      </c>
      <c r="C103" t="str">
        <f>TRIM(SASgalaxies_Jul2012_d25ge30le90!A104)</f>
        <v>PGC1068274</v>
      </c>
      <c r="D103" t="str">
        <f>IF(TRIM(SASgalaxies_Jul2012_d25ge30le90!G104)="","Unk",TRIM(SASgalaxies_Jul2012_d25ge30le90!G104))</f>
        <v>Unk</v>
      </c>
    </row>
    <row r="104" spans="1:4">
      <c r="A104" t="str">
        <f>CONCATENATE("POGS_PS1only_",TRIM(SASgalaxies_Jul2012_d25ge30le90!A105),".fits")</f>
        <v>POGS_PS1only_PGC191801.fits</v>
      </c>
      <c r="B104">
        <f>SASgalaxies_Jul2012_d25ge30le90!H105</f>
        <v>0.05</v>
      </c>
      <c r="C104" t="str">
        <f>TRIM(SASgalaxies_Jul2012_d25ge30le90!A105)</f>
        <v>PGC191801</v>
      </c>
      <c r="D104" t="str">
        <f>IF(TRIM(SASgalaxies_Jul2012_d25ge30le90!G105)="","Unk",TRIM(SASgalaxies_Jul2012_d25ge30le90!G105))</f>
        <v>S0-a</v>
      </c>
    </row>
    <row r="105" spans="1:4">
      <c r="A105" t="str">
        <f>CONCATENATE("POGS_PS1only_",TRIM(SASgalaxies_Jul2012_d25ge30le90!A106),".fits")</f>
        <v>POGS_PS1only_PGC191813.fits</v>
      </c>
      <c r="B105">
        <f>SASgalaxies_Jul2012_d25ge30le90!H106</f>
        <v>5.6506666666666663E-2</v>
      </c>
      <c r="C105" t="str">
        <f>TRIM(SASgalaxies_Jul2012_d25ge30le90!A106)</f>
        <v>PGC191813</v>
      </c>
      <c r="D105" t="str">
        <f>IF(TRIM(SASgalaxies_Jul2012_d25ge30le90!G106)="","Unk",TRIM(SASgalaxies_Jul2012_d25ge30le90!G106))</f>
        <v>S?</v>
      </c>
    </row>
    <row r="106" spans="1:4">
      <c r="A106" t="str">
        <f>CONCATENATE("POGS_PS1only_",TRIM(SASgalaxies_Jul2012_d25ge30le90!A107),".fits")</f>
        <v>POGS_PS1only_PGC191829.fits</v>
      </c>
      <c r="B106">
        <f>SASgalaxies_Jul2012_d25ge30le90!H107</f>
        <v>6.1006666666666667E-2</v>
      </c>
      <c r="C106" t="str">
        <f>TRIM(SASgalaxies_Jul2012_d25ge30le90!A107)</f>
        <v>PGC191829</v>
      </c>
      <c r="D106" t="str">
        <f>IF(TRIM(SASgalaxies_Jul2012_d25ge30le90!G107)="","Unk",TRIM(SASgalaxies_Jul2012_d25ge30le90!G107))</f>
        <v>S0-a</v>
      </c>
    </row>
    <row r="107" spans="1:4">
      <c r="A107" t="str">
        <f>CONCATENATE("POGS_PS1only_",TRIM(SASgalaxies_Jul2012_d25ge30le90!A108),".fits")</f>
        <v>POGS_PS1only_PGC1069382.fits</v>
      </c>
      <c r="B107">
        <f>SASgalaxies_Jul2012_d25ge30le90!H108</f>
        <v>0.05</v>
      </c>
      <c r="C107" t="str">
        <f>TRIM(SASgalaxies_Jul2012_d25ge30le90!A108)</f>
        <v>PGC1069382</v>
      </c>
      <c r="D107" t="str">
        <f>IF(TRIM(SASgalaxies_Jul2012_d25ge30le90!G108)="","Unk",TRIM(SASgalaxies_Jul2012_d25ge30le90!G108))</f>
        <v>S?</v>
      </c>
    </row>
    <row r="108" spans="1:4">
      <c r="A108" t="str">
        <f>CONCATENATE("POGS_PS1only_",TRIM(SASgalaxies_Jul2012_d25ge30le90!A109),".fits")</f>
        <v>POGS_PS1only_PGC1224771.fits</v>
      </c>
      <c r="B108">
        <f>SASgalaxies_Jul2012_d25ge30le90!H109</f>
        <v>0.05</v>
      </c>
      <c r="C108" t="str">
        <f>TRIM(SASgalaxies_Jul2012_d25ge30le90!A109)</f>
        <v>PGC1224771</v>
      </c>
      <c r="D108" t="str">
        <f>IF(TRIM(SASgalaxies_Jul2012_d25ge30le90!G109)="","Unk",TRIM(SASgalaxies_Jul2012_d25ge30le90!G109))</f>
        <v>S?</v>
      </c>
    </row>
    <row r="109" spans="1:4">
      <c r="A109" t="str">
        <f>CONCATENATE("POGS_PS1only_",TRIM(SASgalaxies_Jul2012_d25ge30le90!A110),".fits")</f>
        <v>POGS_PS1only_PGC191857.fits</v>
      </c>
      <c r="B109">
        <f>SASgalaxies_Jul2012_d25ge30le90!H110</f>
        <v>9.1793333333333338E-2</v>
      </c>
      <c r="C109" t="str">
        <f>TRIM(SASgalaxies_Jul2012_d25ge30le90!A110)</f>
        <v>PGC191857</v>
      </c>
      <c r="D109" t="str">
        <f>IF(TRIM(SASgalaxies_Jul2012_d25ge30le90!G110)="","Unk",TRIM(SASgalaxies_Jul2012_d25ge30le90!G110))</f>
        <v>Sab</v>
      </c>
    </row>
    <row r="110" spans="1:4">
      <c r="A110" t="str">
        <f>CONCATENATE("POGS_PS1only_",TRIM(SASgalaxies_Jul2012_d25ge30le90!A111),".fits")</f>
        <v>POGS_PS1only_PGC191860.fits</v>
      </c>
      <c r="B110">
        <f>SASgalaxies_Jul2012_d25ge30le90!H111</f>
        <v>5.7849999999999999E-2</v>
      </c>
      <c r="C110" t="str">
        <f>TRIM(SASgalaxies_Jul2012_d25ge30le90!A111)</f>
        <v>PGC191860</v>
      </c>
      <c r="D110" t="str">
        <f>IF(TRIM(SASgalaxies_Jul2012_d25ge30le90!G111)="","Unk",TRIM(SASgalaxies_Jul2012_d25ge30le90!G111))</f>
        <v>Unk</v>
      </c>
    </row>
    <row r="111" spans="1:4">
      <c r="A111" t="str">
        <f>CONCATENATE("POGS_PS1only_",TRIM(SASgalaxies_Jul2012_d25ge30le90!A112),".fits")</f>
        <v>POGS_PS1only_PGC1071858.fits</v>
      </c>
      <c r="B111">
        <f>SASgalaxies_Jul2012_d25ge30le90!H112</f>
        <v>0.05</v>
      </c>
      <c r="C111" t="str">
        <f>TRIM(SASgalaxies_Jul2012_d25ge30le90!A112)</f>
        <v>PGC1071858</v>
      </c>
      <c r="D111" t="str">
        <f>IF(TRIM(SASgalaxies_Jul2012_d25ge30le90!G112)="","Unk",TRIM(SASgalaxies_Jul2012_d25ge30le90!G112))</f>
        <v>Unk</v>
      </c>
    </row>
    <row r="112" spans="1:4">
      <c r="A112" t="str">
        <f>CONCATENATE("POGS_PS1only_",TRIM(SASgalaxies_Jul2012_d25ge30le90!A113),".fits")</f>
        <v>POGS_PS1only_PGC1071910.fits</v>
      </c>
      <c r="B112">
        <f>SASgalaxies_Jul2012_d25ge30le90!H113</f>
        <v>0.05</v>
      </c>
      <c r="C112" t="str">
        <f>TRIM(SASgalaxies_Jul2012_d25ge30le90!A113)</f>
        <v>PGC1071910</v>
      </c>
      <c r="D112" t="str">
        <f>IF(TRIM(SASgalaxies_Jul2012_d25ge30le90!G113)="","Unk",TRIM(SASgalaxies_Jul2012_d25ge30le90!G113))</f>
        <v>S?</v>
      </c>
    </row>
    <row r="113" spans="1:4">
      <c r="A113" t="str">
        <f>CONCATENATE("POGS_PS1only_",TRIM(SASgalaxies_Jul2012_d25ge30le90!A114),".fits")</f>
        <v>POGS_PS1only_PGC191900.fits</v>
      </c>
      <c r="B113">
        <f>SASgalaxies_Jul2012_d25ge30le90!H114</f>
        <v>5.7110000000000001E-2</v>
      </c>
      <c r="C113" t="str">
        <f>TRIM(SASgalaxies_Jul2012_d25ge30le90!A114)</f>
        <v>PGC191900</v>
      </c>
      <c r="D113" t="str">
        <f>IF(TRIM(SASgalaxies_Jul2012_d25ge30le90!G114)="","Unk",TRIM(SASgalaxies_Jul2012_d25ge30le90!G114))</f>
        <v>Sab</v>
      </c>
    </row>
    <row r="114" spans="1:4">
      <c r="A114" t="str">
        <f>CONCATENATE("POGS_PS1only_",TRIM(SASgalaxies_Jul2012_d25ge30le90!A115),".fits")</f>
        <v>POGS_PS1only_PGC191903.fits</v>
      </c>
      <c r="B114">
        <f>SASgalaxies_Jul2012_d25ge30le90!H115</f>
        <v>5.609666666666667E-2</v>
      </c>
      <c r="C114" t="str">
        <f>TRIM(SASgalaxies_Jul2012_d25ge30le90!A115)</f>
        <v>PGC191903</v>
      </c>
      <c r="D114" t="str">
        <f>IF(TRIM(SASgalaxies_Jul2012_d25ge30le90!G115)="","Unk",TRIM(SASgalaxies_Jul2012_d25ge30le90!G115))</f>
        <v>S0-a</v>
      </c>
    </row>
    <row r="115" spans="1:4">
      <c r="A115" t="str">
        <f>CONCATENATE("POGS_PS1only_",TRIM(SASgalaxies_Jul2012_d25ge30le90!A116),".fits")</f>
        <v>POGS_PS1only_PGC191908.fits</v>
      </c>
      <c r="B115">
        <f>SASgalaxies_Jul2012_d25ge30le90!H116</f>
        <v>5.5629999999999999E-2</v>
      </c>
      <c r="C115" t="str">
        <f>TRIM(SASgalaxies_Jul2012_d25ge30le90!A116)</f>
        <v>PGC191908</v>
      </c>
      <c r="D115" t="str">
        <f>IF(TRIM(SASgalaxies_Jul2012_d25ge30le90!G116)="","Unk",TRIM(SASgalaxies_Jul2012_d25ge30le90!G116))</f>
        <v>Sab</v>
      </c>
    </row>
    <row r="116" spans="1:4">
      <c r="A116" t="str">
        <f>CONCATENATE("POGS_PS1only_",TRIM(SASgalaxies_Jul2012_d25ge30le90!A117),".fits")</f>
        <v>POGS_PS1only_2MASXJ22183385-0041169.fits</v>
      </c>
      <c r="B116">
        <f>SASgalaxies_Jul2012_d25ge30le90!H117</f>
        <v>0.11416333333333334</v>
      </c>
      <c r="C116" t="str">
        <f>TRIM(SASgalaxies_Jul2012_d25ge30le90!A117)</f>
        <v>2MASXJ22183385-0041169</v>
      </c>
      <c r="D116" t="str">
        <f>IF(TRIM(SASgalaxies_Jul2012_d25ge30le90!G117)="","Unk",TRIM(SASgalaxies_Jul2012_d25ge30le90!G117))</f>
        <v>S?</v>
      </c>
    </row>
    <row r="117" spans="1:4">
      <c r="A117" t="str">
        <f>CONCATENATE("POGS_PS1only_",TRIM(SASgalaxies_Jul2012_d25ge30le90!A118),".fits")</f>
        <v>POGS_PS1only_PGC068549.fits</v>
      </c>
      <c r="B117">
        <f>SASgalaxies_Jul2012_d25ge30le90!H118</f>
        <v>1.6556666666666667E-2</v>
      </c>
      <c r="C117" t="str">
        <f>TRIM(SASgalaxies_Jul2012_d25ge30le90!A118)</f>
        <v>PGC068549</v>
      </c>
      <c r="D117" t="str">
        <f>IF(TRIM(SASgalaxies_Jul2012_d25ge30le90!G118)="","Unk",TRIM(SASgalaxies_Jul2012_d25ge30le90!G118))</f>
        <v>SABc</v>
      </c>
    </row>
    <row r="118" spans="1:4">
      <c r="A118" t="str">
        <f>CONCATENATE("POGS_PS1only_",TRIM(SASgalaxies_Jul2012_d25ge30le90!A119),".fits")</f>
        <v>POGS_PS1only_PGC1078788.fits</v>
      </c>
      <c r="B118">
        <f>SASgalaxies_Jul2012_d25ge30le90!H119</f>
        <v>8.9203333333333329E-2</v>
      </c>
      <c r="C118" t="str">
        <f>TRIM(SASgalaxies_Jul2012_d25ge30le90!A119)</f>
        <v>PGC1078788</v>
      </c>
      <c r="D118" t="str">
        <f>IF(TRIM(SASgalaxies_Jul2012_d25ge30le90!G119)="","Unk",TRIM(SASgalaxies_Jul2012_d25ge30le90!G119))</f>
        <v>Sab</v>
      </c>
    </row>
    <row r="119" spans="1:4">
      <c r="A119" t="str">
        <f>CONCATENATE("POGS_PS1only_",TRIM(SASgalaxies_Jul2012_d25ge30le90!A120),".fits")</f>
        <v>POGS_PS1only_UGC11982.fits</v>
      </c>
      <c r="B119">
        <f>SASgalaxies_Jul2012_d25ge30le90!H120</f>
        <v>1.6443333333333334E-2</v>
      </c>
      <c r="C119" t="str">
        <f>TRIM(SASgalaxies_Jul2012_d25ge30le90!A120)</f>
        <v>UGC11982</v>
      </c>
      <c r="D119" t="str">
        <f>IF(TRIM(SASgalaxies_Jul2012_d25ge30le90!G120)="","Unk",TRIM(SASgalaxies_Jul2012_d25ge30le90!G120))</f>
        <v>SBc</v>
      </c>
    </row>
    <row r="120" spans="1:4">
      <c r="A120" t="str">
        <f>CONCATENATE("POGS_PS1only_",TRIM(SASgalaxies_Jul2012_d25ge30le90!A121),".fits")</f>
        <v>POGS_PS1only_PGC1076406.fits</v>
      </c>
      <c r="B120">
        <f>SASgalaxies_Jul2012_d25ge30le90!H121</f>
        <v>5.6326666666666664E-2</v>
      </c>
      <c r="C120" t="str">
        <f>TRIM(SASgalaxies_Jul2012_d25ge30le90!A121)</f>
        <v>PGC1076406</v>
      </c>
      <c r="D120" t="str">
        <f>IF(TRIM(SASgalaxies_Jul2012_d25ge30le90!G121)="","Unk",TRIM(SASgalaxies_Jul2012_d25ge30le90!G121))</f>
        <v>S?</v>
      </c>
    </row>
    <row r="121" spans="1:4">
      <c r="A121" t="str">
        <f>CONCATENATE("POGS_PS1only_",TRIM(SASgalaxies_Jul2012_d25ge30le90!A122),".fits")</f>
        <v>POGS_PS1only_PGC1070276.fits</v>
      </c>
      <c r="B121">
        <f>SASgalaxies_Jul2012_d25ge30le90!H122</f>
        <v>0.05</v>
      </c>
      <c r="C121" t="str">
        <f>TRIM(SASgalaxies_Jul2012_d25ge30le90!A122)</f>
        <v>PGC1070276</v>
      </c>
      <c r="D121" t="str">
        <f>IF(TRIM(SASgalaxies_Jul2012_d25ge30le90!G122)="","Unk",TRIM(SASgalaxies_Jul2012_d25ge30le90!G122))</f>
        <v>S?</v>
      </c>
    </row>
    <row r="122" spans="1:4">
      <c r="A122" t="str">
        <f>CONCATENATE("POGS_PS1only_",TRIM(SASgalaxies_Jul2012_d25ge30le90!A123),".fits")</f>
        <v>POGS_PS1only_PGC1070345.fits</v>
      </c>
      <c r="B122">
        <f>SASgalaxies_Jul2012_d25ge30le90!H123</f>
        <v>0.05</v>
      </c>
      <c r="C122" t="str">
        <f>TRIM(SASgalaxies_Jul2012_d25ge30le90!A123)</f>
        <v>PGC1070345</v>
      </c>
      <c r="D122" t="str">
        <f>IF(TRIM(SASgalaxies_Jul2012_d25ge30le90!G123)="","Unk",TRIM(SASgalaxies_Jul2012_d25ge30le90!G123))</f>
        <v>S?</v>
      </c>
    </row>
    <row r="123" spans="1:4">
      <c r="A123" t="str">
        <f>CONCATENATE("POGS_PS1only_",TRIM(SASgalaxies_Jul2012_d25ge30le90!A124),".fits")</f>
        <v>POGS_PS1only_PGC1070754.fits</v>
      </c>
      <c r="B123">
        <f>SASgalaxies_Jul2012_d25ge30le90!H124</f>
        <v>8.7816666666666668E-2</v>
      </c>
      <c r="C123" t="str">
        <f>TRIM(SASgalaxies_Jul2012_d25ge30le90!A124)</f>
        <v>PGC1070754</v>
      </c>
      <c r="D123" t="str">
        <f>IF(TRIM(SASgalaxies_Jul2012_d25ge30le90!G124)="","Unk",TRIM(SASgalaxies_Jul2012_d25ge30le90!G124))</f>
        <v>S0-a</v>
      </c>
    </row>
    <row r="124" spans="1:4">
      <c r="A124" t="str">
        <f>CONCATENATE("POGS_PS1only_",TRIM(SASgalaxies_Jul2012_d25ge30le90!A125),".fits")</f>
        <v>POGS_PS1only_PGC1225555.fits</v>
      </c>
      <c r="B124">
        <f>SASgalaxies_Jul2012_d25ge30le90!H125</f>
        <v>0.05</v>
      </c>
      <c r="C124" t="str">
        <f>TRIM(SASgalaxies_Jul2012_d25ge30le90!A125)</f>
        <v>PGC1225555</v>
      </c>
      <c r="D124" t="str">
        <f>IF(TRIM(SASgalaxies_Jul2012_d25ge30le90!G125)="","Unk",TRIM(SASgalaxies_Jul2012_d25ge30le90!G125))</f>
        <v>S?</v>
      </c>
    </row>
    <row r="125" spans="1:4">
      <c r="A125" t="str">
        <f>CONCATENATE("POGS_PS1only_",TRIM(SASgalaxies_Jul2012_d25ge30le90!A126),".fits")</f>
        <v>POGS_PS1only_PGC1070711.fits</v>
      </c>
      <c r="B125">
        <f>SASgalaxies_Jul2012_d25ge30le90!H126</f>
        <v>0.05</v>
      </c>
      <c r="C125" t="str">
        <f>TRIM(SASgalaxies_Jul2012_d25ge30le90!A126)</f>
        <v>PGC1070711</v>
      </c>
      <c r="D125" t="str">
        <f>IF(TRIM(SASgalaxies_Jul2012_d25ge30le90!G126)="","Unk",TRIM(SASgalaxies_Jul2012_d25ge30le90!G126))</f>
        <v>S?</v>
      </c>
    </row>
    <row r="126" spans="1:4">
      <c r="A126" t="str">
        <f>CONCATENATE("POGS_PS1only_",TRIM(SASgalaxies_Jul2012_d25ge30le90!A127),".fits")</f>
        <v>POGS_PS1only_PGC068568.fits</v>
      </c>
      <c r="B126">
        <f>SASgalaxies_Jul2012_d25ge30le90!H127</f>
        <v>0.05</v>
      </c>
      <c r="C126" t="str">
        <f>TRIM(SASgalaxies_Jul2012_d25ge30le90!A127)</f>
        <v>PGC068568</v>
      </c>
      <c r="D126" t="str">
        <f>IF(TRIM(SASgalaxies_Jul2012_d25ge30le90!G127)="","Unk",TRIM(SASgalaxies_Jul2012_d25ge30le90!G127))</f>
        <v>S?</v>
      </c>
    </row>
    <row r="127" spans="1:4">
      <c r="A127" t="str">
        <f>CONCATENATE("POGS_PS1only_",TRIM(SASgalaxies_Jul2012_d25ge30le90!A128),".fits")</f>
        <v>POGS_PS1only_PGC1074282.fits</v>
      </c>
      <c r="B127">
        <f>SASgalaxies_Jul2012_d25ge30le90!H128</f>
        <v>0.05</v>
      </c>
      <c r="C127" t="str">
        <f>TRIM(SASgalaxies_Jul2012_d25ge30le90!A128)</f>
        <v>PGC1074282</v>
      </c>
      <c r="D127" t="str">
        <f>IF(TRIM(SASgalaxies_Jul2012_d25ge30le90!G128)="","Unk",TRIM(SASgalaxies_Jul2012_d25ge30le90!G128))</f>
        <v>S?</v>
      </c>
    </row>
    <row r="128" spans="1:4">
      <c r="A128" t="str">
        <f>CONCATENATE("POGS_PS1only_",TRIM(SASgalaxies_Jul2012_d25ge30le90!A129),".fits")</f>
        <v>POGS_PS1only_PGC1069369.fits</v>
      </c>
      <c r="B128">
        <f>SASgalaxies_Jul2012_d25ge30le90!H129</f>
        <v>0.05</v>
      </c>
      <c r="C128" t="str">
        <f>TRIM(SASgalaxies_Jul2012_d25ge30le90!A129)</f>
        <v>PGC1069369</v>
      </c>
      <c r="D128" t="str">
        <f>IF(TRIM(SASgalaxies_Jul2012_d25ge30le90!G129)="","Unk",TRIM(SASgalaxies_Jul2012_d25ge30le90!G129))</f>
        <v>Unk</v>
      </c>
    </row>
    <row r="129" spans="1:4">
      <c r="A129" t="str">
        <f>CONCATENATE("POGS_PS1only_",TRIM(SASgalaxies_Jul2012_d25ge30le90!A130),".fits")</f>
        <v>POGS_PS1only_PGC1070267.fits</v>
      </c>
      <c r="B129">
        <f>SASgalaxies_Jul2012_d25ge30le90!H130</f>
        <v>6.171666666666667E-2</v>
      </c>
      <c r="C129" t="str">
        <f>TRIM(SASgalaxies_Jul2012_d25ge30le90!A130)</f>
        <v>PGC1070267</v>
      </c>
      <c r="D129" t="str">
        <f>IF(TRIM(SASgalaxies_Jul2012_d25ge30le90!G130)="","Unk",TRIM(SASgalaxies_Jul2012_d25ge30le90!G130))</f>
        <v>S?</v>
      </c>
    </row>
    <row r="130" spans="1:4">
      <c r="A130" t="str">
        <f>CONCATENATE("POGS_PS1only_",TRIM(SASgalaxies_Jul2012_d25ge30le90!A131),".fits")</f>
        <v>POGS_PS1only_PGC1207487.fits</v>
      </c>
      <c r="B130">
        <f>SASgalaxies_Jul2012_d25ge30le90!H131</f>
        <v>0.05</v>
      </c>
      <c r="C130" t="str">
        <f>TRIM(SASgalaxies_Jul2012_d25ge30le90!A131)</f>
        <v>PGC1207487</v>
      </c>
      <c r="D130" t="str">
        <f>IF(TRIM(SASgalaxies_Jul2012_d25ge30le90!G131)="","Unk",TRIM(SASgalaxies_Jul2012_d25ge30le90!G131))</f>
        <v>S?</v>
      </c>
    </row>
    <row r="131" spans="1:4">
      <c r="A131" t="str">
        <f>CONCATENATE("POGS_PS1only_",TRIM(SASgalaxies_Jul2012_d25ge30le90!A132),".fits")</f>
        <v>POGS_PS1only_PGC1077467.fits</v>
      </c>
      <c r="B131">
        <f>SASgalaxies_Jul2012_d25ge30le90!H132</f>
        <v>9.0763333333333335E-2</v>
      </c>
      <c r="C131" t="str">
        <f>TRIM(SASgalaxies_Jul2012_d25ge30le90!A132)</f>
        <v>PGC1077467</v>
      </c>
      <c r="D131" t="str">
        <f>IF(TRIM(SASgalaxies_Jul2012_d25ge30le90!G132)="","Unk",TRIM(SASgalaxies_Jul2012_d25ge30le90!G132))</f>
        <v>S?</v>
      </c>
    </row>
    <row r="132" spans="1:4">
      <c r="A132" t="str">
        <f>CONCATENATE("POGS_PS1only_",TRIM(SASgalaxies_Jul2012_d25ge30le90!A133),".fits")</f>
        <v>POGS_PS1only_PGC1074663.fits</v>
      </c>
      <c r="B132">
        <f>SASgalaxies_Jul2012_d25ge30le90!H133</f>
        <v>5.5973333333333333E-2</v>
      </c>
      <c r="C132" t="str">
        <f>TRIM(SASgalaxies_Jul2012_d25ge30le90!A133)</f>
        <v>PGC1074663</v>
      </c>
      <c r="D132" t="str">
        <f>IF(TRIM(SASgalaxies_Jul2012_d25ge30le90!G133)="","Unk",TRIM(SASgalaxies_Jul2012_d25ge30le90!G133))</f>
        <v>Sab</v>
      </c>
    </row>
    <row r="133" spans="1:4">
      <c r="A133" t="str">
        <f>CONCATENATE("POGS_PS1only_",TRIM(SASgalaxies_Jul2012_d25ge30le90!A134),".fits")</f>
        <v>POGS_PS1only_PGC068590.fits</v>
      </c>
      <c r="B133">
        <f>SASgalaxies_Jul2012_d25ge30le90!H134</f>
        <v>5.6666666666666664E-2</v>
      </c>
      <c r="C133" t="str">
        <f>TRIM(SASgalaxies_Jul2012_d25ge30le90!A134)</f>
        <v>PGC068590</v>
      </c>
      <c r="D133" t="str">
        <f>IF(TRIM(SASgalaxies_Jul2012_d25ge30le90!G134)="","Unk",TRIM(SASgalaxies_Jul2012_d25ge30le90!G134))</f>
        <v>Sb</v>
      </c>
    </row>
    <row r="134" spans="1:4">
      <c r="A134" t="str">
        <f>CONCATENATE("POGS_PS1only_",TRIM(SASgalaxies_Jul2012_d25ge30le90!A135),".fits")</f>
        <v>POGS_PS1only_PGC1244747.fits</v>
      </c>
      <c r="B134">
        <f>SASgalaxies_Jul2012_d25ge30le90!H135</f>
        <v>0.05</v>
      </c>
      <c r="C134" t="str">
        <f>TRIM(SASgalaxies_Jul2012_d25ge30le90!A135)</f>
        <v>PGC1244747</v>
      </c>
      <c r="D134" t="str">
        <f>IF(TRIM(SASgalaxies_Jul2012_d25ge30le90!G135)="","Unk",TRIM(SASgalaxies_Jul2012_d25ge30le90!G135))</f>
        <v>S?</v>
      </c>
    </row>
    <row r="135" spans="1:4">
      <c r="A135" t="str">
        <f>CONCATENATE("POGS_PS1only_",TRIM(SASgalaxies_Jul2012_d25ge30le90!A136),".fits")</f>
        <v>POGS_PS1only_PGC1098852.fits</v>
      </c>
      <c r="B135">
        <f>SASgalaxies_Jul2012_d25ge30le90!H136</f>
        <v>4.2130000000000001E-2</v>
      </c>
      <c r="C135" t="str">
        <f>TRIM(SASgalaxies_Jul2012_d25ge30le90!A136)</f>
        <v>PGC1098852</v>
      </c>
      <c r="D135" t="str">
        <f>IF(TRIM(SASgalaxies_Jul2012_d25ge30le90!G136)="","Unk",TRIM(SASgalaxies_Jul2012_d25ge30le90!G136))</f>
        <v>Sab</v>
      </c>
    </row>
    <row r="136" spans="1:4">
      <c r="A136" t="str">
        <f>CONCATENATE("POGS_PS1only_",TRIM(SASgalaxies_Jul2012_d25ge30le90!A137),".fits")</f>
        <v>POGS_PS1only_PGC1163530.fits</v>
      </c>
      <c r="B136">
        <f>SASgalaxies_Jul2012_d25ge30le90!H137</f>
        <v>6.1216666666666669E-2</v>
      </c>
      <c r="C136" t="str">
        <f>TRIM(SASgalaxies_Jul2012_d25ge30le90!A137)</f>
        <v>PGC1163530</v>
      </c>
      <c r="D136" t="str">
        <f>IF(TRIM(SASgalaxies_Jul2012_d25ge30le90!G137)="","Unk",TRIM(SASgalaxies_Jul2012_d25ge30le90!G137))</f>
        <v>S?</v>
      </c>
    </row>
    <row r="137" spans="1:4">
      <c r="A137" t="str">
        <f>CONCATENATE("POGS_PS1only_",TRIM(SASgalaxies_Jul2012_d25ge30le90!A138),".fits")</f>
        <v>POGS_PS1only_PGC1125220.fits</v>
      </c>
      <c r="B137">
        <f>SASgalaxies_Jul2012_d25ge30le90!H138</f>
        <v>3.771E-2</v>
      </c>
      <c r="C137" t="str">
        <f>TRIM(SASgalaxies_Jul2012_d25ge30le90!A138)</f>
        <v>PGC1125220</v>
      </c>
      <c r="D137" t="str">
        <f>IF(TRIM(SASgalaxies_Jul2012_d25ge30le90!G138)="","Unk",TRIM(SASgalaxies_Jul2012_d25ge30le90!G138))</f>
        <v>S?</v>
      </c>
    </row>
    <row r="138" spans="1:4">
      <c r="A138" t="str">
        <f>CONCATENATE("POGS_PS1only_",TRIM(SASgalaxies_Jul2012_d25ge30le90!A139),".fits")</f>
        <v>POGS_PS1only_PGC1083253.fits</v>
      </c>
      <c r="B138">
        <f>SASgalaxies_Jul2012_d25ge30le90!H139</f>
        <v>5.6529999999999997E-2</v>
      </c>
      <c r="C138" t="str">
        <f>TRIM(SASgalaxies_Jul2012_d25ge30le90!A139)</f>
        <v>PGC1083253</v>
      </c>
      <c r="D138" t="str">
        <f>IF(TRIM(SASgalaxies_Jul2012_d25ge30le90!G139)="","Unk",TRIM(SASgalaxies_Jul2012_d25ge30le90!G139))</f>
        <v>S?</v>
      </c>
    </row>
    <row r="139" spans="1:4">
      <c r="A139" t="str">
        <f>CONCATENATE("POGS_PS1only_",TRIM(SASgalaxies_Jul2012_d25ge30le90!A140),".fits")</f>
        <v>POGS_PS1only_PGC1181410.fits</v>
      </c>
      <c r="B139">
        <f>SASgalaxies_Jul2012_d25ge30le90!H140</f>
        <v>5.7003333333333336E-2</v>
      </c>
      <c r="C139" t="str">
        <f>TRIM(SASgalaxies_Jul2012_d25ge30le90!A140)</f>
        <v>PGC1181410</v>
      </c>
      <c r="D139" t="str">
        <f>IF(TRIM(SASgalaxies_Jul2012_d25ge30le90!G140)="","Unk",TRIM(SASgalaxies_Jul2012_d25ge30le90!G140))</f>
        <v>S?</v>
      </c>
    </row>
    <row r="140" spans="1:4">
      <c r="A140" t="str">
        <f>CONCATENATE("POGS_PS1only_",TRIM(SASgalaxies_Jul2012_d25ge30le90!A141),".fits")</f>
        <v>POGS_PS1only_PGC1071526.fits</v>
      </c>
      <c r="B140">
        <f>SASgalaxies_Jul2012_d25ge30le90!H141</f>
        <v>5.5346666666666669E-2</v>
      </c>
      <c r="C140" t="str">
        <f>TRIM(SASgalaxies_Jul2012_d25ge30le90!A141)</f>
        <v>PGC1071526</v>
      </c>
      <c r="D140" t="str">
        <f>IF(TRIM(SASgalaxies_Jul2012_d25ge30le90!G141)="","Unk",TRIM(SASgalaxies_Jul2012_d25ge30le90!G141))</f>
        <v>S0-a</v>
      </c>
    </row>
    <row r="141" spans="1:4">
      <c r="A141" t="str">
        <f>CONCATENATE("POGS_PS1only_",TRIM(SASgalaxies_Jul2012_d25ge30le90!A142),".fits")</f>
        <v>POGS_PS1only_PGC1072169.fits</v>
      </c>
      <c r="B141">
        <f>SASgalaxies_Jul2012_d25ge30le90!H142</f>
        <v>0.05</v>
      </c>
      <c r="C141" t="str">
        <f>TRIM(SASgalaxies_Jul2012_d25ge30le90!A142)</f>
        <v>PGC1072169</v>
      </c>
      <c r="D141" t="str">
        <f>IF(TRIM(SASgalaxies_Jul2012_d25ge30le90!G142)="","Unk",TRIM(SASgalaxies_Jul2012_d25ge30le90!G142))</f>
        <v>Unk</v>
      </c>
    </row>
    <row r="142" spans="1:4">
      <c r="A142" t="str">
        <f>CONCATENATE("POGS_PS1only_",TRIM(SASgalaxies_Jul2012_d25ge30le90!A143),".fits")</f>
        <v>POGS_PS1only_PGC1197947.fits</v>
      </c>
      <c r="B142">
        <f>SASgalaxies_Jul2012_d25ge30le90!H143</f>
        <v>0.05</v>
      </c>
      <c r="C142" t="str">
        <f>TRIM(SASgalaxies_Jul2012_d25ge30le90!A143)</f>
        <v>PGC1197947</v>
      </c>
      <c r="D142" t="str">
        <f>IF(TRIM(SASgalaxies_Jul2012_d25ge30le90!G143)="","Unk",TRIM(SASgalaxies_Jul2012_d25ge30le90!G143))</f>
        <v>S?</v>
      </c>
    </row>
    <row r="143" spans="1:4">
      <c r="A143" t="str">
        <f>CONCATENATE("POGS_PS1only_",TRIM(SASgalaxies_Jul2012_d25ge30le90!A144),".fits")</f>
        <v>POGS_PS1only_PGC1240632.fits</v>
      </c>
      <c r="B143">
        <f>SASgalaxies_Jul2012_d25ge30le90!H144</f>
        <v>0.05</v>
      </c>
      <c r="C143" t="str">
        <f>TRIM(SASgalaxies_Jul2012_d25ge30le90!A144)</f>
        <v>PGC1240632</v>
      </c>
      <c r="D143" t="str">
        <f>IF(TRIM(SASgalaxies_Jul2012_d25ge30le90!G144)="","Unk",TRIM(SASgalaxies_Jul2012_d25ge30le90!G144))</f>
        <v>S?</v>
      </c>
    </row>
    <row r="144" spans="1:4">
      <c r="A144" t="str">
        <f>CONCATENATE("POGS_PS1only_",TRIM(SASgalaxies_Jul2012_d25ge30le90!A145),".fits")</f>
        <v>POGS_PS1only_PGC1230366.fits</v>
      </c>
      <c r="B144">
        <f>SASgalaxies_Jul2012_d25ge30le90!H145</f>
        <v>0.05</v>
      </c>
      <c r="C144" t="str">
        <f>TRIM(SASgalaxies_Jul2012_d25ge30le90!A145)</f>
        <v>PGC1230366</v>
      </c>
      <c r="D144" t="str">
        <f>IF(TRIM(SASgalaxies_Jul2012_d25ge30le90!G145)="","Unk",TRIM(SASgalaxies_Jul2012_d25ge30le90!G145))</f>
        <v>E?</v>
      </c>
    </row>
    <row r="145" spans="1:4">
      <c r="A145" t="str">
        <f>CONCATENATE("POGS_PS1only_",TRIM(SASgalaxies_Jul2012_d25ge30le90!A146),".fits")</f>
        <v>POGS_PS1only_PGC1125126.fits</v>
      </c>
      <c r="B145">
        <f>SASgalaxies_Jul2012_d25ge30le90!H146</f>
        <v>0.10059333333333334</v>
      </c>
      <c r="C145" t="str">
        <f>TRIM(SASgalaxies_Jul2012_d25ge30le90!A146)</f>
        <v>PGC1125126</v>
      </c>
      <c r="D145" t="str">
        <f>IF(TRIM(SASgalaxies_Jul2012_d25ge30le90!G146)="","Unk",TRIM(SASgalaxies_Jul2012_d25ge30le90!G146))</f>
        <v>E?</v>
      </c>
    </row>
    <row r="146" spans="1:4">
      <c r="A146" t="str">
        <f>CONCATENATE("POGS_PS1only_",TRIM(SASgalaxies_Jul2012_d25ge30le90!A147),".fits")</f>
        <v>POGS_PS1only_PGC1241148.fits</v>
      </c>
      <c r="B146">
        <f>SASgalaxies_Jul2012_d25ge30le90!H147</f>
        <v>3.9399999999999998E-2</v>
      </c>
      <c r="C146" t="str">
        <f>TRIM(SASgalaxies_Jul2012_d25ge30le90!A147)</f>
        <v>PGC1241148</v>
      </c>
      <c r="D146" t="str">
        <f>IF(TRIM(SASgalaxies_Jul2012_d25ge30le90!G147)="","Unk",TRIM(SASgalaxies_Jul2012_d25ge30le90!G147))</f>
        <v>Sb</v>
      </c>
    </row>
    <row r="147" spans="1:4">
      <c r="A147" t="str">
        <f>CONCATENATE("POGS_PS1only_",TRIM(SASgalaxies_Jul2012_d25ge30le90!A148),".fits")</f>
        <v>POGS_PS1only_PGC1235956.fits</v>
      </c>
      <c r="B147">
        <f>SASgalaxies_Jul2012_d25ge30le90!H148</f>
        <v>3.1896666666666663E-2</v>
      </c>
      <c r="C147" t="str">
        <f>TRIM(SASgalaxies_Jul2012_d25ge30le90!A148)</f>
        <v>PGC1235956</v>
      </c>
      <c r="D147" t="str">
        <f>IF(TRIM(SASgalaxies_Jul2012_d25ge30le90!G148)="","Unk",TRIM(SASgalaxies_Jul2012_d25ge30le90!G148))</f>
        <v>Sb</v>
      </c>
    </row>
    <row r="148" spans="1:4">
      <c r="A148" t="str">
        <f>CONCATENATE("POGS_PS1only_",TRIM(SASgalaxies_Jul2012_d25ge30le90!A149),".fits")</f>
        <v>POGS_PS1only_UGC12000.fits</v>
      </c>
      <c r="B148">
        <f>SASgalaxies_Jul2012_d25ge30le90!H149</f>
        <v>3.2016666666666665E-2</v>
      </c>
      <c r="C148" t="str">
        <f>TRIM(SASgalaxies_Jul2012_d25ge30le90!A149)</f>
        <v>UGC12000</v>
      </c>
      <c r="D148" t="str">
        <f>IF(TRIM(SASgalaxies_Jul2012_d25ge30le90!G149)="","Unk",TRIM(SASgalaxies_Jul2012_d25ge30le90!G149))</f>
        <v>Sc</v>
      </c>
    </row>
    <row r="149" spans="1:4">
      <c r="A149" t="str">
        <f>CONCATENATE("POGS_PS1only_",TRIM(SASgalaxies_Jul2012_d25ge30le90!A150),".fits")</f>
        <v>POGS_PS1only_PGC068677.fits</v>
      </c>
      <c r="B149">
        <f>SASgalaxies_Jul2012_d25ge30le90!H150</f>
        <v>3.2333333333333332E-2</v>
      </c>
      <c r="C149" t="str">
        <f>TRIM(SASgalaxies_Jul2012_d25ge30le90!A150)</f>
        <v>PGC068677</v>
      </c>
      <c r="D149" t="str">
        <f>IF(TRIM(SASgalaxies_Jul2012_d25ge30le90!G150)="","Unk",TRIM(SASgalaxies_Jul2012_d25ge30le90!G150))</f>
        <v>Sb</v>
      </c>
    </row>
    <row r="150" spans="1:4">
      <c r="A150" t="str">
        <f>CONCATENATE("POGS_PS1only_",TRIM(SASgalaxies_Jul2012_d25ge30le90!A151),".fits")</f>
        <v>POGS_PS1only_PGC1093512.fits</v>
      </c>
      <c r="B150">
        <f>SASgalaxies_Jul2012_d25ge30le90!H151</f>
        <v>5.6723333333333334E-2</v>
      </c>
      <c r="C150" t="str">
        <f>TRIM(SASgalaxies_Jul2012_d25ge30le90!A151)</f>
        <v>PGC1093512</v>
      </c>
      <c r="D150" t="str">
        <f>IF(TRIM(SASgalaxies_Jul2012_d25ge30le90!G151)="","Unk",TRIM(SASgalaxies_Jul2012_d25ge30le90!G151))</f>
        <v>S?</v>
      </c>
    </row>
    <row r="151" spans="1:4">
      <c r="A151" t="str">
        <f>CONCATENATE("POGS_PS1only_",TRIM(SASgalaxies_Jul2012_d25ge30le90!A152),".fits")</f>
        <v>POGS_PS1only_PGC1078021.fits</v>
      </c>
      <c r="B151">
        <f>SASgalaxies_Jul2012_d25ge30le90!H152</f>
        <v>0.05</v>
      </c>
      <c r="C151" t="str">
        <f>TRIM(SASgalaxies_Jul2012_d25ge30le90!A152)</f>
        <v>PGC1078021</v>
      </c>
      <c r="D151" t="str">
        <f>IF(TRIM(SASgalaxies_Jul2012_d25ge30le90!G152)="","Unk",TRIM(SASgalaxies_Jul2012_d25ge30le90!G152))</f>
        <v>S?</v>
      </c>
    </row>
    <row r="152" spans="1:4">
      <c r="A152" t="str">
        <f>CONCATENATE("POGS_PS1only_",TRIM(SASgalaxies_Jul2012_d25ge30le90!A153),".fits")</f>
        <v>POGS_PS1only_PGC1077709.fits</v>
      </c>
      <c r="B152">
        <f>SASgalaxies_Jul2012_d25ge30le90!H153</f>
        <v>5.5093333333333334E-2</v>
      </c>
      <c r="C152" t="str">
        <f>TRIM(SASgalaxies_Jul2012_d25ge30le90!A153)</f>
        <v>PGC1077709</v>
      </c>
      <c r="D152" t="str">
        <f>IF(TRIM(SASgalaxies_Jul2012_d25ge30le90!G153)="","Unk",TRIM(SASgalaxies_Jul2012_d25ge30le90!G153))</f>
        <v>S0-a</v>
      </c>
    </row>
    <row r="153" spans="1:4">
      <c r="A153" t="str">
        <f>CONCATENATE("POGS_PS1only_",TRIM(SASgalaxies_Jul2012_d25ge30le90!A154),".fits")</f>
        <v>POGS_PS1only_PGC1068443.fits</v>
      </c>
      <c r="B153">
        <f>SASgalaxies_Jul2012_d25ge30le90!H154</f>
        <v>1.0183333333333334E-2</v>
      </c>
      <c r="C153" t="str">
        <f>TRIM(SASgalaxies_Jul2012_d25ge30le90!A154)</f>
        <v>PGC1068443</v>
      </c>
      <c r="D153" t="str">
        <f>IF(TRIM(SASgalaxies_Jul2012_d25ge30le90!G154)="","Unk",TRIM(SASgalaxies_Jul2012_d25ge30le90!G154))</f>
        <v>S?</v>
      </c>
    </row>
    <row r="154" spans="1:4">
      <c r="A154" t="str">
        <f>CONCATENATE("POGS_PS1only_",TRIM(SASgalaxies_Jul2012_d25ge30le90!A155),".fits")</f>
        <v>POGS_PS1only_PGC1198066.fits</v>
      </c>
      <c r="B154">
        <f>SASgalaxies_Jul2012_d25ge30le90!H155</f>
        <v>0.05</v>
      </c>
      <c r="C154" t="str">
        <f>TRIM(SASgalaxies_Jul2012_d25ge30le90!A155)</f>
        <v>PGC1198066</v>
      </c>
      <c r="D154" t="str">
        <f>IF(TRIM(SASgalaxies_Jul2012_d25ge30le90!G155)="","Unk",TRIM(SASgalaxies_Jul2012_d25ge30le90!G155))</f>
        <v>S?</v>
      </c>
    </row>
    <row r="155" spans="1:4">
      <c r="A155" t="str">
        <f>CONCATENATE("POGS_PS1only_",TRIM(SASgalaxies_Jul2012_d25ge30le90!A156),".fits")</f>
        <v>POGS_PS1only_PGC1238991.fits</v>
      </c>
      <c r="B155">
        <f>SASgalaxies_Jul2012_d25ge30le90!H156</f>
        <v>0.05</v>
      </c>
      <c r="C155" t="str">
        <f>TRIM(SASgalaxies_Jul2012_d25ge30le90!A156)</f>
        <v>PGC1238991</v>
      </c>
      <c r="D155" t="str">
        <f>IF(TRIM(SASgalaxies_Jul2012_d25ge30le90!G156)="","Unk",TRIM(SASgalaxies_Jul2012_d25ge30le90!G156))</f>
        <v>S?</v>
      </c>
    </row>
    <row r="156" spans="1:4">
      <c r="A156" t="str">
        <f>CONCATENATE("POGS_PS1only_",TRIM(SASgalaxies_Jul2012_d25ge30le90!A157),".fits")</f>
        <v>POGS_PS1only_PGC1094417.fits</v>
      </c>
      <c r="B156">
        <f>SASgalaxies_Jul2012_d25ge30le90!H157</f>
        <v>5.6270000000000001E-2</v>
      </c>
      <c r="C156" t="str">
        <f>TRIM(SASgalaxies_Jul2012_d25ge30le90!A157)</f>
        <v>PGC1094417</v>
      </c>
      <c r="D156" t="str">
        <f>IF(TRIM(SASgalaxies_Jul2012_d25ge30le90!G157)="","Unk",TRIM(SASgalaxies_Jul2012_d25ge30le90!G157))</f>
        <v>S?</v>
      </c>
    </row>
    <row r="157" spans="1:4">
      <c r="A157" t="str">
        <f>CONCATENATE("POGS_PS1only_",TRIM(SASgalaxies_Jul2012_d25ge30le90!A158),".fits")</f>
        <v>POGS_PS1only_PGC1084588.fits</v>
      </c>
      <c r="B157">
        <f>SASgalaxies_Jul2012_d25ge30le90!H158</f>
        <v>0.05</v>
      </c>
      <c r="C157" t="str">
        <f>TRIM(SASgalaxies_Jul2012_d25ge30le90!A158)</f>
        <v>PGC1084588</v>
      </c>
      <c r="D157" t="str">
        <f>IF(TRIM(SASgalaxies_Jul2012_d25ge30le90!G158)="","Unk",TRIM(SASgalaxies_Jul2012_d25ge30le90!G158))</f>
        <v>S0-a</v>
      </c>
    </row>
    <row r="158" spans="1:4">
      <c r="A158" t="str">
        <f>CONCATENATE("POGS_PS1only_",TRIM(SASgalaxies_Jul2012_d25ge30le90!A159),".fits")</f>
        <v>POGS_PS1only_PGC095688.fits</v>
      </c>
      <c r="B158">
        <f>SASgalaxies_Jul2012_d25ge30le90!H159</f>
        <v>8.9349999999999999E-2</v>
      </c>
      <c r="C158" t="str">
        <f>TRIM(SASgalaxies_Jul2012_d25ge30le90!A159)</f>
        <v>PGC095688</v>
      </c>
      <c r="D158" t="str">
        <f>IF(TRIM(SASgalaxies_Jul2012_d25ge30le90!G159)="","Unk",TRIM(SASgalaxies_Jul2012_d25ge30le90!G159))</f>
        <v>S?</v>
      </c>
    </row>
    <row r="159" spans="1:4">
      <c r="A159" t="str">
        <f>CONCATENATE("POGS_PS1only_",TRIM(SASgalaxies_Jul2012_d25ge30le90!A160),".fits")</f>
        <v>POGS_PS1only_PGC192076.fits</v>
      </c>
      <c r="B159">
        <f>SASgalaxies_Jul2012_d25ge30le90!H160</f>
        <v>6.3276666666666662E-2</v>
      </c>
      <c r="C159" t="str">
        <f>TRIM(SASgalaxies_Jul2012_d25ge30le90!A160)</f>
        <v>PGC192076</v>
      </c>
      <c r="D159" t="str">
        <f>IF(TRIM(SASgalaxies_Jul2012_d25ge30le90!G160)="","Unk",TRIM(SASgalaxies_Jul2012_d25ge30le90!G160))</f>
        <v>S?</v>
      </c>
    </row>
    <row r="160" spans="1:4">
      <c r="A160" t="str">
        <f>CONCATENATE("POGS_PS1only_",TRIM(SASgalaxies_Jul2012_d25ge30le90!A161),".fits")</f>
        <v>POGS_PS1only_PGC192092.fits</v>
      </c>
      <c r="B160">
        <f>SASgalaxies_Jul2012_d25ge30le90!H161</f>
        <v>0.05</v>
      </c>
      <c r="C160" t="str">
        <f>TRIM(SASgalaxies_Jul2012_d25ge30le90!A161)</f>
        <v>PGC192092</v>
      </c>
      <c r="D160" t="str">
        <f>IF(TRIM(SASgalaxies_Jul2012_d25ge30le90!G161)="","Unk",TRIM(SASgalaxies_Jul2012_d25ge30le90!G161))</f>
        <v>S?</v>
      </c>
    </row>
    <row r="161" spans="1:4">
      <c r="A161" t="str">
        <f>CONCATENATE("POGS_PS1only_",TRIM(SASgalaxies_Jul2012_d25ge30le90!A162),".fits")</f>
        <v>POGS_PS1only_PGC192093.fits</v>
      </c>
      <c r="B161">
        <f>SASgalaxies_Jul2012_d25ge30le90!H162</f>
        <v>5.1443333333333334E-2</v>
      </c>
      <c r="C161" t="str">
        <f>TRIM(SASgalaxies_Jul2012_d25ge30le90!A162)</f>
        <v>PGC192093</v>
      </c>
      <c r="D161" t="str">
        <f>IF(TRIM(SASgalaxies_Jul2012_d25ge30le90!G162)="","Unk",TRIM(SASgalaxies_Jul2012_d25ge30le90!G162))</f>
        <v>Sab</v>
      </c>
    </row>
    <row r="162" spans="1:4">
      <c r="A162" t="str">
        <f>CONCATENATE("POGS_PS1only_",TRIM(SASgalaxies_Jul2012_d25ge30le90!A163),".fits")</f>
        <v>POGS_PS1only_PGC095698.fits</v>
      </c>
      <c r="B162">
        <f>SASgalaxies_Jul2012_d25ge30le90!H163</f>
        <v>8.9870000000000005E-2</v>
      </c>
      <c r="C162" t="str">
        <f>TRIM(SASgalaxies_Jul2012_d25ge30le90!A163)</f>
        <v>PGC095698</v>
      </c>
      <c r="D162" t="str">
        <f>IF(TRIM(SASgalaxies_Jul2012_d25ge30le90!G163)="","Unk",TRIM(SASgalaxies_Jul2012_d25ge30le90!G163))</f>
        <v>S?</v>
      </c>
    </row>
    <row r="163" spans="1:4">
      <c r="A163" t="str">
        <f>CONCATENATE("POGS_PS1only_",TRIM(SASgalaxies_Jul2012_d25ge30le90!A164),".fits")</f>
        <v>POGS_PS1only_PGC192109.fits</v>
      </c>
      <c r="B163">
        <f>SASgalaxies_Jul2012_d25ge30le90!H164</f>
        <v>5.8116666666666664E-2</v>
      </c>
      <c r="C163" t="str">
        <f>TRIM(SASgalaxies_Jul2012_d25ge30le90!A164)</f>
        <v>PGC192109</v>
      </c>
      <c r="D163" t="str">
        <f>IF(TRIM(SASgalaxies_Jul2012_d25ge30le90!G164)="","Unk",TRIM(SASgalaxies_Jul2012_d25ge30le90!G164))</f>
        <v>S?</v>
      </c>
    </row>
    <row r="164" spans="1:4">
      <c r="A164" t="str">
        <f>CONCATENATE("POGS_PS1only_",TRIM(SASgalaxies_Jul2012_d25ge30le90!A165),".fits")</f>
        <v>POGS_PS1only_PGC068767.fits</v>
      </c>
      <c r="B164">
        <f>SASgalaxies_Jul2012_d25ge30le90!H165</f>
        <v>5.8546666666666664E-2</v>
      </c>
      <c r="C164" t="str">
        <f>TRIM(SASgalaxies_Jul2012_d25ge30le90!A165)</f>
        <v>PGC068767</v>
      </c>
      <c r="D164" t="str">
        <f>IF(TRIM(SASgalaxies_Jul2012_d25ge30le90!G165)="","Unk",TRIM(SASgalaxies_Jul2012_d25ge30le90!G165))</f>
        <v>Sbc</v>
      </c>
    </row>
    <row r="165" spans="1:4">
      <c r="A165" t="str">
        <f>CONCATENATE("POGS_PS1only_",TRIM(SASgalaxies_Jul2012_d25ge30le90!A166),".fits")</f>
        <v>POGS_PS1only_PGC095707.fits</v>
      </c>
      <c r="B165">
        <f>SASgalaxies_Jul2012_d25ge30le90!H166</f>
        <v>9.3213333333333329E-2</v>
      </c>
      <c r="C165" t="str">
        <f>TRIM(SASgalaxies_Jul2012_d25ge30le90!A166)</f>
        <v>PGC095707</v>
      </c>
      <c r="D165" t="str">
        <f>IF(TRIM(SASgalaxies_Jul2012_d25ge30le90!G166)="","Unk",TRIM(SASgalaxies_Jul2012_d25ge30le90!G166))</f>
        <v>S?</v>
      </c>
    </row>
    <row r="166" spans="1:4">
      <c r="A166" t="str">
        <f>CONCATENATE("POGS_PS1only_",TRIM(SASgalaxies_Jul2012_d25ge30le90!A167),".fits")</f>
        <v>POGS_PS1only_PGC192122.fits</v>
      </c>
      <c r="B166">
        <f>SASgalaxies_Jul2012_d25ge30le90!H167</f>
        <v>5.8243333333333334E-2</v>
      </c>
      <c r="C166" t="str">
        <f>TRIM(SASgalaxies_Jul2012_d25ge30le90!A167)</f>
        <v>PGC192122</v>
      </c>
      <c r="D166" t="str">
        <f>IF(TRIM(SASgalaxies_Jul2012_d25ge30le90!G167)="","Unk",TRIM(SASgalaxies_Jul2012_d25ge30le90!G167))</f>
        <v>Sab</v>
      </c>
    </row>
    <row r="167" spans="1:4">
      <c r="A167" t="str">
        <f>CONCATENATE("POGS_PS1only_",TRIM(SASgalaxies_Jul2012_d25ge30le90!A168),".fits")</f>
        <v>POGS_PS1only_PGC1233948.fits</v>
      </c>
      <c r="B167">
        <f>SASgalaxies_Jul2012_d25ge30le90!H168</f>
        <v>0.05</v>
      </c>
      <c r="C167" t="str">
        <f>TRIM(SASgalaxies_Jul2012_d25ge30le90!A168)</f>
        <v>PGC1233948</v>
      </c>
      <c r="D167" t="str">
        <f>IF(TRIM(SASgalaxies_Jul2012_d25ge30le90!G168)="","Unk",TRIM(SASgalaxies_Jul2012_d25ge30le90!G168))</f>
        <v>S?</v>
      </c>
    </row>
    <row r="168" spans="1:4">
      <c r="A168" t="str">
        <f>CONCATENATE("POGS_PS1only_",TRIM(SASgalaxies_Jul2012_d25ge30le90!A169),".fits")</f>
        <v>POGS_PS1only_PGC1229356.fits</v>
      </c>
      <c r="B168">
        <f>SASgalaxies_Jul2012_d25ge30le90!H169</f>
        <v>0.05</v>
      </c>
      <c r="C168" t="str">
        <f>TRIM(SASgalaxies_Jul2012_d25ge30le90!A169)</f>
        <v>PGC1229356</v>
      </c>
      <c r="D168" t="str">
        <f>IF(TRIM(SASgalaxies_Jul2012_d25ge30le90!G169)="","Unk",TRIM(SASgalaxies_Jul2012_d25ge30le90!G169))</f>
        <v>Unk</v>
      </c>
    </row>
    <row r="169" spans="1:4">
      <c r="A169" t="str">
        <f>CONCATENATE("POGS_PS1only_",TRIM(SASgalaxies_Jul2012_d25ge30le90!A170),".fits")</f>
        <v>POGS_PS1only_PGC1072419.fits</v>
      </c>
      <c r="B169">
        <f>SASgalaxies_Jul2012_d25ge30le90!H170</f>
        <v>0.05</v>
      </c>
      <c r="C169" t="str">
        <f>TRIM(SASgalaxies_Jul2012_d25ge30le90!A170)</f>
        <v>PGC1072419</v>
      </c>
      <c r="D169" t="str">
        <f>IF(TRIM(SASgalaxies_Jul2012_d25ge30le90!G170)="","Unk",TRIM(SASgalaxies_Jul2012_d25ge30le90!G170))</f>
        <v>Unk</v>
      </c>
    </row>
    <row r="170" spans="1:4">
      <c r="A170" t="str">
        <f>CONCATENATE("POGS_PS1only_",TRIM(SASgalaxies_Jul2012_d25ge30le90!A171),".fits")</f>
        <v>POGS_PS1only_PGC095711.fits</v>
      </c>
      <c r="B170">
        <f>SASgalaxies_Jul2012_d25ge30le90!H171</f>
        <v>9.0759999999999993E-2</v>
      </c>
      <c r="C170" t="str">
        <f>TRIM(SASgalaxies_Jul2012_d25ge30le90!A171)</f>
        <v>PGC095711</v>
      </c>
      <c r="D170" t="str">
        <f>IF(TRIM(SASgalaxies_Jul2012_d25ge30le90!G171)="","Unk",TRIM(SASgalaxies_Jul2012_d25ge30le90!G171))</f>
        <v>S?</v>
      </c>
    </row>
    <row r="171" spans="1:4">
      <c r="A171" t="str">
        <f>CONCATENATE("POGS_PS1only_",TRIM(SASgalaxies_Jul2012_d25ge30le90!A172),".fits")</f>
        <v>POGS_PS1only_PGC1100060.fits</v>
      </c>
      <c r="B171">
        <f>SASgalaxies_Jul2012_d25ge30le90!H172</f>
        <v>0.05</v>
      </c>
      <c r="C171" t="str">
        <f>TRIM(SASgalaxies_Jul2012_d25ge30le90!A172)</f>
        <v>PGC1100060</v>
      </c>
      <c r="D171" t="str">
        <f>IF(TRIM(SASgalaxies_Jul2012_d25ge30le90!G172)="","Unk",TRIM(SASgalaxies_Jul2012_d25ge30le90!G172))</f>
        <v>Unk</v>
      </c>
    </row>
    <row r="172" spans="1:4">
      <c r="A172" t="str">
        <f>CONCATENATE("POGS_PS1only_",TRIM(SASgalaxies_Jul2012_d25ge30le90!A173),".fits")</f>
        <v>POGS_PS1only_PGC1106727.fits</v>
      </c>
      <c r="B172">
        <f>SASgalaxies_Jul2012_d25ge30le90!H173</f>
        <v>5.7393333333333331E-2</v>
      </c>
      <c r="C172" t="str">
        <f>TRIM(SASgalaxies_Jul2012_d25ge30le90!A173)</f>
        <v>PGC1106727</v>
      </c>
      <c r="D172" t="str">
        <f>IF(TRIM(SASgalaxies_Jul2012_d25ge30le90!G173)="","Unk",TRIM(SASgalaxies_Jul2012_d25ge30le90!G173))</f>
        <v>S0-a</v>
      </c>
    </row>
    <row r="173" spans="1:4">
      <c r="A173" t="str">
        <f>CONCATENATE("POGS_PS1only_",TRIM(SASgalaxies_Jul2012_d25ge30le90!A174),".fits")</f>
        <v>POGS_PS1only_PGC1076380.fits</v>
      </c>
      <c r="B173">
        <f>SASgalaxies_Jul2012_d25ge30le90!H174</f>
        <v>0.05</v>
      </c>
      <c r="C173" t="str">
        <f>TRIM(SASgalaxies_Jul2012_d25ge30le90!A174)</f>
        <v>PGC1076380</v>
      </c>
      <c r="D173" t="str">
        <f>IF(TRIM(SASgalaxies_Jul2012_d25ge30le90!G174)="","Unk",TRIM(SASgalaxies_Jul2012_d25ge30le90!G174))</f>
        <v>S?</v>
      </c>
    </row>
    <row r="174" spans="1:4">
      <c r="A174" t="str">
        <f>CONCATENATE("POGS_PS1only_",TRIM(SASgalaxies_Jul2012_d25ge30le90!A175),".fits")</f>
        <v>POGS_PS1only_PGC1246259.fits</v>
      </c>
      <c r="B174">
        <f>SASgalaxies_Jul2012_d25ge30le90!H175</f>
        <v>0.05</v>
      </c>
      <c r="C174" t="str">
        <f>TRIM(SASgalaxies_Jul2012_d25ge30le90!A175)</f>
        <v>PGC1246259</v>
      </c>
      <c r="D174" t="str">
        <f>IF(TRIM(SASgalaxies_Jul2012_d25ge30le90!G175)="","Unk",TRIM(SASgalaxies_Jul2012_d25ge30le90!G175))</f>
        <v>S?</v>
      </c>
    </row>
    <row r="175" spans="1:4">
      <c r="A175" t="str">
        <f>CONCATENATE("POGS_PS1only_",TRIM(SASgalaxies_Jul2012_d25ge30le90!A176),".fits")</f>
        <v>POGS_PS1only_PGC1101543.fits</v>
      </c>
      <c r="B175">
        <f>SASgalaxies_Jul2012_d25ge30le90!H176</f>
        <v>4.1006666666666663E-2</v>
      </c>
      <c r="C175" t="str">
        <f>TRIM(SASgalaxies_Jul2012_d25ge30le90!A176)</f>
        <v>PGC1101543</v>
      </c>
      <c r="D175" t="str">
        <f>IF(TRIM(SASgalaxies_Jul2012_d25ge30le90!G176)="","Unk",TRIM(SASgalaxies_Jul2012_d25ge30le90!G176))</f>
        <v>E?</v>
      </c>
    </row>
    <row r="176" spans="1:4">
      <c r="A176" t="str">
        <f>CONCATENATE("POGS_PS1only_",TRIM(SASgalaxies_Jul2012_d25ge30le90!A177),".fits")</f>
        <v>POGS_PS1only_PGC1088988.fits</v>
      </c>
      <c r="B176">
        <f>SASgalaxies_Jul2012_d25ge30le90!H177</f>
        <v>5.5606666666666665E-2</v>
      </c>
      <c r="C176" t="str">
        <f>TRIM(SASgalaxies_Jul2012_d25ge30le90!A177)</f>
        <v>PGC1088988</v>
      </c>
      <c r="D176" t="str">
        <f>IF(TRIM(SASgalaxies_Jul2012_d25ge30le90!G177)="","Unk",TRIM(SASgalaxies_Jul2012_d25ge30le90!G177))</f>
        <v>S?</v>
      </c>
    </row>
    <row r="177" spans="1:4">
      <c r="A177" t="str">
        <f>CONCATENATE("POGS_PS1only_",TRIM(SASgalaxies_Jul2012_d25ge30le90!A178),".fits")</f>
        <v>POGS_PS1only_SDSSJ222516.58-005435.9.fits</v>
      </c>
      <c r="B177">
        <f>SASgalaxies_Jul2012_d25ge30le90!H178</f>
        <v>1.5916666666666666E-2</v>
      </c>
      <c r="C177" t="str">
        <f>TRIM(SASgalaxies_Jul2012_d25ge30le90!A178)</f>
        <v>SDSSJ222516.58-005435.9</v>
      </c>
      <c r="D177" t="str">
        <f>IF(TRIM(SASgalaxies_Jul2012_d25ge30le90!G178)="","Unk",TRIM(SASgalaxies_Jul2012_d25ge30le90!G178))</f>
        <v>Unk</v>
      </c>
    </row>
    <row r="178" spans="1:4">
      <c r="A178" t="str">
        <f>CONCATENATE("POGS_PS1only_",TRIM(SASgalaxies_Jul2012_d25ge30le90!A179),".fits")</f>
        <v>POGS_PS1only_PGC1131621.fits</v>
      </c>
      <c r="B178">
        <f>SASgalaxies_Jul2012_d25ge30le90!H179</f>
        <v>1.6289999999999999E-2</v>
      </c>
      <c r="C178" t="str">
        <f>TRIM(SASgalaxies_Jul2012_d25ge30le90!A179)</f>
        <v>PGC1131621</v>
      </c>
      <c r="D178" t="str">
        <f>IF(TRIM(SASgalaxies_Jul2012_d25ge30le90!G179)="","Unk",TRIM(SASgalaxies_Jul2012_d25ge30le90!G179))</f>
        <v>S?</v>
      </c>
    </row>
    <row r="179" spans="1:4">
      <c r="A179" t="str">
        <f>CONCATENATE("POGS_PS1only_",TRIM(SASgalaxies_Jul2012_d25ge30le90!A180),".fits")</f>
        <v>POGS_PS1only_PGC1067527.fits</v>
      </c>
      <c r="B179">
        <f>SASgalaxies_Jul2012_d25ge30le90!H180</f>
        <v>0.05</v>
      </c>
      <c r="C179" t="str">
        <f>TRIM(SASgalaxies_Jul2012_d25ge30le90!A180)</f>
        <v>PGC1067527</v>
      </c>
      <c r="D179" t="str">
        <f>IF(TRIM(SASgalaxies_Jul2012_d25ge30le90!G180)="","Unk",TRIM(SASgalaxies_Jul2012_d25ge30le90!G180))</f>
        <v>Unk</v>
      </c>
    </row>
    <row r="180" spans="1:4">
      <c r="A180" t="str">
        <f>CONCATENATE("POGS_PS1only_",TRIM(SASgalaxies_Jul2012_d25ge30le90!A181),".fits")</f>
        <v>POGS_PS1only_PGC1247588.fits</v>
      </c>
      <c r="B180">
        <f>SASgalaxies_Jul2012_d25ge30le90!H181</f>
        <v>0.05</v>
      </c>
      <c r="C180" t="str">
        <f>TRIM(SASgalaxies_Jul2012_d25ge30le90!A181)</f>
        <v>PGC1247588</v>
      </c>
      <c r="D180" t="str">
        <f>IF(TRIM(SASgalaxies_Jul2012_d25ge30le90!G181)="","Unk",TRIM(SASgalaxies_Jul2012_d25ge30le90!G181))</f>
        <v>Unk</v>
      </c>
    </row>
    <row r="181" spans="1:4">
      <c r="A181" t="str">
        <f>CONCATENATE("POGS_PS1only_",TRIM(SASgalaxies_Jul2012_d25ge30le90!A182),".fits")</f>
        <v>POGS_PS1only_PGC096867.fits</v>
      </c>
      <c r="B181">
        <f>SASgalaxies_Jul2012_d25ge30le90!H182</f>
        <v>0.05</v>
      </c>
      <c r="C181" t="str">
        <f>TRIM(SASgalaxies_Jul2012_d25ge30le90!A182)</f>
        <v>PGC096867</v>
      </c>
      <c r="D181" t="str">
        <f>IF(TRIM(SASgalaxies_Jul2012_d25ge30le90!G182)="","Unk",TRIM(SASgalaxies_Jul2012_d25ge30le90!G182))</f>
        <v>Unk</v>
      </c>
    </row>
    <row r="182" spans="1:4">
      <c r="A182" t="str">
        <f>CONCATENATE("POGS_PS1only_",TRIM(SASgalaxies_Jul2012_d25ge30le90!A183),".fits")</f>
        <v>POGS_PS1only_PGC1156950.fits</v>
      </c>
      <c r="B182">
        <f>SASgalaxies_Jul2012_d25ge30le90!H183</f>
        <v>5.7993333333333334E-2</v>
      </c>
      <c r="C182" t="str">
        <f>TRIM(SASgalaxies_Jul2012_d25ge30le90!A183)</f>
        <v>PGC1156950</v>
      </c>
      <c r="D182" t="str">
        <f>IF(TRIM(SASgalaxies_Jul2012_d25ge30le90!G183)="","Unk",TRIM(SASgalaxies_Jul2012_d25ge30le90!G183))</f>
        <v>E?</v>
      </c>
    </row>
    <row r="183" spans="1:4">
      <c r="A183" t="str">
        <f>CONCATENATE("POGS_PS1only_",TRIM(SASgalaxies_Jul2012_d25ge30le90!A184),".fits")</f>
        <v>POGS_PS1only_PGC096875.fits</v>
      </c>
      <c r="B183">
        <f>SASgalaxies_Jul2012_d25ge30le90!H184</f>
        <v>5.4386666666666666E-2</v>
      </c>
      <c r="C183" t="str">
        <f>TRIM(SASgalaxies_Jul2012_d25ge30le90!A184)</f>
        <v>PGC096875</v>
      </c>
      <c r="D183" t="str">
        <f>IF(TRIM(SASgalaxies_Jul2012_d25ge30le90!G184)="","Unk",TRIM(SASgalaxies_Jul2012_d25ge30le90!G184))</f>
        <v>S0-a</v>
      </c>
    </row>
    <row r="184" spans="1:4">
      <c r="A184" t="str">
        <f>CONCATENATE("POGS_PS1only_",TRIM(SASgalaxies_Jul2012_d25ge30le90!A185),".fits")</f>
        <v>POGS_PS1only_PGC068840.fits</v>
      </c>
      <c r="B184">
        <f>SASgalaxies_Jul2012_d25ge30le90!H185</f>
        <v>3.4619999999999998E-2</v>
      </c>
      <c r="C184" t="str">
        <f>TRIM(SASgalaxies_Jul2012_d25ge30le90!A185)</f>
        <v>PGC068840</v>
      </c>
      <c r="D184" t="str">
        <f>IF(TRIM(SASgalaxies_Jul2012_d25ge30le90!G185)="","Unk",TRIM(SASgalaxies_Jul2012_d25ge30le90!G185))</f>
        <v>S?</v>
      </c>
    </row>
    <row r="185" spans="1:4">
      <c r="A185" t="str">
        <f>CONCATENATE("POGS_PS1only_",TRIM(SASgalaxies_Jul2012_d25ge30le90!A186),".fits")</f>
        <v>POGS_PS1only_PGC1100345.fits</v>
      </c>
      <c r="B185">
        <f>SASgalaxies_Jul2012_d25ge30le90!H186</f>
        <v>5.7209999999999997E-2</v>
      </c>
      <c r="C185" t="str">
        <f>TRIM(SASgalaxies_Jul2012_d25ge30le90!A186)</f>
        <v>PGC1100345</v>
      </c>
      <c r="D185" t="str">
        <f>IF(TRIM(SASgalaxies_Jul2012_d25ge30le90!G186)="","Unk",TRIM(SASgalaxies_Jul2012_d25ge30le90!G186))</f>
        <v>S?</v>
      </c>
    </row>
    <row r="186" spans="1:4">
      <c r="A186" t="str">
        <f>CONCATENATE("POGS_PS1only_",TRIM(SASgalaxies_Jul2012_d25ge30le90!A187),".fits")</f>
        <v>POGS_PS1only_PGC1106821.fits</v>
      </c>
      <c r="B186">
        <f>SASgalaxies_Jul2012_d25ge30le90!H187</f>
        <v>5.6403333333333333E-2</v>
      </c>
      <c r="C186" t="str">
        <f>TRIM(SASgalaxies_Jul2012_d25ge30le90!A187)</f>
        <v>PGC1106821</v>
      </c>
      <c r="D186" t="str">
        <f>IF(TRIM(SASgalaxies_Jul2012_d25ge30le90!G187)="","Unk",TRIM(SASgalaxies_Jul2012_d25ge30le90!G187))</f>
        <v>E?</v>
      </c>
    </row>
    <row r="187" spans="1:4">
      <c r="A187" t="str">
        <f>CONCATENATE("POGS_PS1only_",TRIM(SASgalaxies_Jul2012_d25ge30le90!A188),".fits")</f>
        <v>POGS_PS1only_PGC1252639.fits</v>
      </c>
      <c r="B187">
        <f>SASgalaxies_Jul2012_d25ge30le90!H188</f>
        <v>0.05</v>
      </c>
      <c r="C187" t="str">
        <f>TRIM(SASgalaxies_Jul2012_d25ge30le90!A188)</f>
        <v>PGC1252639</v>
      </c>
      <c r="D187" t="str">
        <f>IF(TRIM(SASgalaxies_Jul2012_d25ge30le90!G188)="","Unk",TRIM(SASgalaxies_Jul2012_d25ge30le90!G188))</f>
        <v>S?</v>
      </c>
    </row>
    <row r="188" spans="1:4">
      <c r="A188" t="str">
        <f>CONCATENATE("POGS_PS1only_",TRIM(SASgalaxies_Jul2012_d25ge30le90!A189),".fits")</f>
        <v>POGS_PS1only_PGC1098021.fits</v>
      </c>
      <c r="B188">
        <f>SASgalaxies_Jul2012_d25ge30le90!H189</f>
        <v>5.6693333333333332E-2</v>
      </c>
      <c r="C188" t="str">
        <f>TRIM(SASgalaxies_Jul2012_d25ge30le90!A189)</f>
        <v>PGC1098021</v>
      </c>
      <c r="D188" t="str">
        <f>IF(TRIM(SASgalaxies_Jul2012_d25ge30le90!G189)="","Unk",TRIM(SASgalaxies_Jul2012_d25ge30le90!G189))</f>
        <v>S?</v>
      </c>
    </row>
    <row r="189" spans="1:4">
      <c r="A189" t="str">
        <f>CONCATENATE("POGS_PS1only_",TRIM(SASgalaxies_Jul2012_d25ge30le90!A190),".fits")</f>
        <v>POGS_PS1only_PGC1093467.fits</v>
      </c>
      <c r="B189">
        <f>SASgalaxies_Jul2012_d25ge30le90!H190</f>
        <v>0.05</v>
      </c>
      <c r="C189" t="str">
        <f>TRIM(SASgalaxies_Jul2012_d25ge30le90!A190)</f>
        <v>PGC1093467</v>
      </c>
      <c r="D189" t="str">
        <f>IF(TRIM(SASgalaxies_Jul2012_d25ge30le90!G190)="","Unk",TRIM(SASgalaxies_Jul2012_d25ge30le90!G190))</f>
        <v>S?</v>
      </c>
    </row>
    <row r="190" spans="1:4">
      <c r="A190" t="str">
        <f>CONCATENATE("POGS_PS1only_",TRIM(SASgalaxies_Jul2012_d25ge30le90!A191),".fits")</f>
        <v>POGS_PS1only_PGC1098097.fits</v>
      </c>
      <c r="B190">
        <f>SASgalaxies_Jul2012_d25ge30le90!H191</f>
        <v>5.6270000000000001E-2</v>
      </c>
      <c r="C190" t="str">
        <f>TRIM(SASgalaxies_Jul2012_d25ge30le90!A191)</f>
        <v>PGC1098097</v>
      </c>
      <c r="D190" t="str">
        <f>IF(TRIM(SASgalaxies_Jul2012_d25ge30le90!G191)="","Unk",TRIM(SASgalaxies_Jul2012_d25ge30le90!G191))</f>
        <v>S?</v>
      </c>
    </row>
    <row r="191" spans="1:4">
      <c r="A191" t="str">
        <f>CONCATENATE("POGS_PS1only_",TRIM(SASgalaxies_Jul2012_d25ge30le90!A192),".fits")</f>
        <v>POGS_PS1only_PGC1169469.fits</v>
      </c>
      <c r="B191">
        <f>SASgalaxies_Jul2012_d25ge30le90!H192</f>
        <v>6.7906666666666671E-2</v>
      </c>
      <c r="C191" t="str">
        <f>TRIM(SASgalaxies_Jul2012_d25ge30le90!A192)</f>
        <v>PGC1169469</v>
      </c>
      <c r="D191" t="str">
        <f>IF(TRIM(SASgalaxies_Jul2012_d25ge30le90!G192)="","Unk",TRIM(SASgalaxies_Jul2012_d25ge30le90!G192))</f>
        <v>S?</v>
      </c>
    </row>
    <row r="192" spans="1:4">
      <c r="A192" t="str">
        <f>CONCATENATE("POGS_PS1only_",TRIM(SASgalaxies_Jul2012_d25ge30le90!A193),".fits")</f>
        <v>POGS_PS1only_PGC068855.fits</v>
      </c>
      <c r="B192">
        <f>SASgalaxies_Jul2012_d25ge30le90!H193</f>
        <v>5.7669999999999999E-2</v>
      </c>
      <c r="C192" t="str">
        <f>TRIM(SASgalaxies_Jul2012_d25ge30le90!A193)</f>
        <v>PGC068855</v>
      </c>
      <c r="D192" t="str">
        <f>IF(TRIM(SASgalaxies_Jul2012_d25ge30le90!G193)="","Unk",TRIM(SASgalaxies_Jul2012_d25ge30le90!G193))</f>
        <v>S?</v>
      </c>
    </row>
    <row r="193" spans="1:4">
      <c r="A193" t="str">
        <f>CONCATENATE("POGS_PS1only_",TRIM(SASgalaxies_Jul2012_d25ge30le90!A194),".fits")</f>
        <v>POGS_PS1only_PGC1064891.fits</v>
      </c>
      <c r="B193">
        <f>SASgalaxies_Jul2012_d25ge30le90!H194</f>
        <v>0.05</v>
      </c>
      <c r="C193" t="str">
        <f>TRIM(SASgalaxies_Jul2012_d25ge30le90!A194)</f>
        <v>PGC1064891</v>
      </c>
      <c r="D193" t="str">
        <f>IF(TRIM(SASgalaxies_Jul2012_d25ge30le90!G194)="","Unk",TRIM(SASgalaxies_Jul2012_d25ge30le90!G194))</f>
        <v>S?</v>
      </c>
    </row>
    <row r="194" spans="1:4">
      <c r="A194" t="str">
        <f>CONCATENATE("POGS_PS1only_",TRIM(SASgalaxies_Jul2012_d25ge30le90!A195),".fits")</f>
        <v>POGS_PS1only_PGC1106313.fits</v>
      </c>
      <c r="B194">
        <f>SASgalaxies_Jul2012_d25ge30le90!H195</f>
        <v>5.5646666666666664E-2</v>
      </c>
      <c r="C194" t="str">
        <f>TRIM(SASgalaxies_Jul2012_d25ge30le90!A195)</f>
        <v>PGC1106313</v>
      </c>
      <c r="D194" t="str">
        <f>IF(TRIM(SASgalaxies_Jul2012_d25ge30le90!G195)="","Unk",TRIM(SASgalaxies_Jul2012_d25ge30le90!G195))</f>
        <v>S?</v>
      </c>
    </row>
    <row r="195" spans="1:4">
      <c r="A195" t="str">
        <f>CONCATENATE("POGS_PS1only_",TRIM(SASgalaxies_Jul2012_d25ge30le90!A196),".fits")</f>
        <v>POGS_PS1only_PGC1113641.fits</v>
      </c>
      <c r="B195">
        <f>SASgalaxies_Jul2012_d25ge30le90!H196</f>
        <v>0.05</v>
      </c>
      <c r="C195" t="str">
        <f>TRIM(SASgalaxies_Jul2012_d25ge30le90!A196)</f>
        <v>PGC1113641</v>
      </c>
      <c r="D195" t="str">
        <f>IF(TRIM(SASgalaxies_Jul2012_d25ge30le90!G196)="","Unk",TRIM(SASgalaxies_Jul2012_d25ge30le90!G196))</f>
        <v>S?</v>
      </c>
    </row>
    <row r="196" spans="1:4">
      <c r="A196" t="str">
        <f>CONCATENATE("POGS_PS1only_",TRIM(SASgalaxies_Jul2012_d25ge30le90!A197),".fits")</f>
        <v>POGS_PS1only_PGC1138323.fits</v>
      </c>
      <c r="B196">
        <f>SASgalaxies_Jul2012_d25ge30le90!H197</f>
        <v>4.9713333333333332E-2</v>
      </c>
      <c r="C196" t="str">
        <f>TRIM(SASgalaxies_Jul2012_d25ge30le90!A197)</f>
        <v>PGC1138323</v>
      </c>
      <c r="D196" t="str">
        <f>IF(TRIM(SASgalaxies_Jul2012_d25ge30le90!G197)="","Unk",TRIM(SASgalaxies_Jul2012_d25ge30le90!G197))</f>
        <v>Sab</v>
      </c>
    </row>
    <row r="197" spans="1:4">
      <c r="A197" t="str">
        <f>CONCATENATE("POGS_PS1only_",TRIM(SASgalaxies_Jul2012_d25ge30le90!A198),".fits")</f>
        <v>POGS_PS1only_PGC068864.fits</v>
      </c>
      <c r="B197">
        <f>SASgalaxies_Jul2012_d25ge30le90!H198</f>
        <v>3.6400000000000002E-2</v>
      </c>
      <c r="C197" t="str">
        <f>TRIM(SASgalaxies_Jul2012_d25ge30le90!A198)</f>
        <v>PGC068864</v>
      </c>
      <c r="D197" t="str">
        <f>IF(TRIM(SASgalaxies_Jul2012_d25ge30le90!G198)="","Unk",TRIM(SASgalaxies_Jul2012_d25ge30le90!G198))</f>
        <v>S?</v>
      </c>
    </row>
    <row r="198" spans="1:4">
      <c r="A198" t="str">
        <f>CONCATENATE("POGS_PS1only_",TRIM(SASgalaxies_Jul2012_d25ge30le90!A199),".fits")</f>
        <v>POGS_PS1only_PGC1069185.fits</v>
      </c>
      <c r="B198">
        <f>SASgalaxies_Jul2012_d25ge30le90!H199</f>
        <v>0.05</v>
      </c>
      <c r="C198" t="str">
        <f>TRIM(SASgalaxies_Jul2012_d25ge30le90!A199)</f>
        <v>PGC1069185</v>
      </c>
      <c r="D198" t="str">
        <f>IF(TRIM(SASgalaxies_Jul2012_d25ge30le90!G199)="","Unk",TRIM(SASgalaxies_Jul2012_d25ge30le90!G199))</f>
        <v>Unk</v>
      </c>
    </row>
    <row r="199" spans="1:4">
      <c r="A199" t="str">
        <f>CONCATENATE("POGS_PS1only_",TRIM(SASgalaxies_Jul2012_d25ge30le90!A200),".fits")</f>
        <v>POGS_PS1only_PGC068869.fits</v>
      </c>
      <c r="B199">
        <f>SASgalaxies_Jul2012_d25ge30le90!H200</f>
        <v>3.434333333333333E-2</v>
      </c>
      <c r="C199" t="str">
        <f>TRIM(SASgalaxies_Jul2012_d25ge30le90!A200)</f>
        <v>PGC068869</v>
      </c>
      <c r="D199" t="str">
        <f>IF(TRIM(SASgalaxies_Jul2012_d25ge30le90!G200)="","Unk",TRIM(SASgalaxies_Jul2012_d25ge30le90!G200))</f>
        <v>E</v>
      </c>
    </row>
    <row r="200" spans="1:4">
      <c r="A200" t="str">
        <f>CONCATENATE("POGS_PS1only_",TRIM(SASgalaxies_Jul2012_d25ge30le90!A201),".fits")</f>
        <v>POGS_PS1only_PGC1238888.fits</v>
      </c>
      <c r="B200">
        <f>SASgalaxies_Jul2012_d25ge30le90!H201</f>
        <v>0.05</v>
      </c>
      <c r="C200" t="str">
        <f>TRIM(SASgalaxies_Jul2012_d25ge30le90!A201)</f>
        <v>PGC1238888</v>
      </c>
      <c r="D200" t="str">
        <f>IF(TRIM(SASgalaxies_Jul2012_d25ge30le90!G201)="","Unk",TRIM(SASgalaxies_Jul2012_d25ge30le90!G201))</f>
        <v>S?</v>
      </c>
    </row>
    <row r="201" spans="1:4">
      <c r="A201" t="str">
        <f>CONCATENATE("POGS_PS1only_",TRIM(SASgalaxies_Jul2012_d25ge30le90!A202),".fits")</f>
        <v>POGS_PS1only_PGC068877.fits</v>
      </c>
      <c r="B201">
        <f>SASgalaxies_Jul2012_d25ge30le90!H202</f>
        <v>1.6156666666666666E-2</v>
      </c>
      <c r="C201" t="str">
        <f>TRIM(SASgalaxies_Jul2012_d25ge30le90!A202)</f>
        <v>PGC068877</v>
      </c>
      <c r="D201" t="str">
        <f>IF(TRIM(SASgalaxies_Jul2012_d25ge30le90!G202)="","Unk",TRIM(SASgalaxies_Jul2012_d25ge30le90!G202))</f>
        <v>Sbc</v>
      </c>
    </row>
    <row r="202" spans="1:4">
      <c r="A202" t="str">
        <f>CONCATENATE("POGS_PS1only_",TRIM(SASgalaxies_Jul2012_d25ge30le90!A203),".fits")</f>
        <v>POGS_PS1only_PGC1255641.fits</v>
      </c>
      <c r="B202">
        <f>SASgalaxies_Jul2012_d25ge30le90!H203</f>
        <v>0.05</v>
      </c>
      <c r="C202" t="str">
        <f>TRIM(SASgalaxies_Jul2012_d25ge30le90!A203)</f>
        <v>PGC1255641</v>
      </c>
      <c r="D202" t="str">
        <f>IF(TRIM(SASgalaxies_Jul2012_d25ge30le90!G203)="","Unk",TRIM(SASgalaxies_Jul2012_d25ge30le90!G203))</f>
        <v>S?</v>
      </c>
    </row>
    <row r="203" spans="1:4">
      <c r="A203" t="str">
        <f>CONCATENATE("POGS_PS1only_",TRIM(SASgalaxies_Jul2012_d25ge30le90!A204),".fits")</f>
        <v>POGS_PS1only_PGC1243713.fits</v>
      </c>
      <c r="B203">
        <f>SASgalaxies_Jul2012_d25ge30le90!H204</f>
        <v>0.05</v>
      </c>
      <c r="C203" t="str">
        <f>TRIM(SASgalaxies_Jul2012_d25ge30le90!A204)</f>
        <v>PGC1243713</v>
      </c>
      <c r="D203" t="str">
        <f>IF(TRIM(SASgalaxies_Jul2012_d25ge30le90!G204)="","Unk",TRIM(SASgalaxies_Jul2012_d25ge30le90!G204))</f>
        <v>S?</v>
      </c>
    </row>
    <row r="204" spans="1:4">
      <c r="A204" t="str">
        <f>CONCATENATE("POGS_PS1only_",TRIM(SASgalaxies_Jul2012_d25ge30le90!A205),".fits")</f>
        <v>POGS_PS1only_PGC1088324.fits</v>
      </c>
      <c r="B204">
        <f>SASgalaxies_Jul2012_d25ge30le90!H205</f>
        <v>5.4309999999999997E-2</v>
      </c>
      <c r="C204" t="str">
        <f>TRIM(SASgalaxies_Jul2012_d25ge30le90!A205)</f>
        <v>PGC1088324</v>
      </c>
      <c r="D204" t="str">
        <f>IF(TRIM(SASgalaxies_Jul2012_d25ge30le90!G205)="","Unk",TRIM(SASgalaxies_Jul2012_d25ge30le90!G205))</f>
        <v>S?</v>
      </c>
    </row>
    <row r="205" spans="1:4">
      <c r="A205" t="str">
        <f>CONCATENATE("POGS_PS1only_",TRIM(SASgalaxies_Jul2012_d25ge30le90!A206),".fits")</f>
        <v>POGS_PS1only_PGC1174593.fits</v>
      </c>
      <c r="B205">
        <f>SASgalaxies_Jul2012_d25ge30le90!H206</f>
        <v>5.7966666666666666E-2</v>
      </c>
      <c r="C205" t="str">
        <f>TRIM(SASgalaxies_Jul2012_d25ge30le90!A206)</f>
        <v>PGC1174593</v>
      </c>
      <c r="D205" t="str">
        <f>IF(TRIM(SASgalaxies_Jul2012_d25ge30le90!G206)="","Unk",TRIM(SASgalaxies_Jul2012_d25ge30le90!G206))</f>
        <v>S0-a</v>
      </c>
    </row>
    <row r="206" spans="1:4">
      <c r="A206" t="str">
        <f>CONCATENATE("POGS_PS1only_",TRIM(SASgalaxies_Jul2012_d25ge30le90!A207),".fits")</f>
        <v>POGS_PS1only_PGC1136234.fits</v>
      </c>
      <c r="B206">
        <f>SASgalaxies_Jul2012_d25ge30le90!H207</f>
        <v>5.6843333333333336E-2</v>
      </c>
      <c r="C206" t="str">
        <f>TRIM(SASgalaxies_Jul2012_d25ge30le90!A207)</f>
        <v>PGC1136234</v>
      </c>
      <c r="D206" t="str">
        <f>IF(TRIM(SASgalaxies_Jul2012_d25ge30le90!G207)="","Unk",TRIM(SASgalaxies_Jul2012_d25ge30le90!G207))</f>
        <v>Sab</v>
      </c>
    </row>
    <row r="207" spans="1:4">
      <c r="A207" t="str">
        <f>CONCATENATE("POGS_PS1only_",TRIM(SASgalaxies_Jul2012_d25ge30le90!A208),".fits")</f>
        <v>POGS_PS1only_PGC1211336.fits</v>
      </c>
      <c r="B207">
        <f>SASgalaxies_Jul2012_d25ge30le90!H208</f>
        <v>0.05</v>
      </c>
      <c r="C207" t="str">
        <f>TRIM(SASgalaxies_Jul2012_d25ge30le90!A208)</f>
        <v>PGC1211336</v>
      </c>
      <c r="D207" t="str">
        <f>IF(TRIM(SASgalaxies_Jul2012_d25ge30le90!G208)="","Unk",TRIM(SASgalaxies_Jul2012_d25ge30le90!G208))</f>
        <v>S?</v>
      </c>
    </row>
    <row r="208" spans="1:4">
      <c r="A208" t="str">
        <f>CONCATENATE("POGS_PS1only_",TRIM(SASgalaxies_Jul2012_d25ge30le90!A209),".fits")</f>
        <v>POGS_PS1only_SDSSJ222720.56-004045.0.fits</v>
      </c>
      <c r="B208">
        <f>SASgalaxies_Jul2012_d25ge30le90!H209</f>
        <v>5.6876666666666666E-2</v>
      </c>
      <c r="C208" t="str">
        <f>TRIM(SASgalaxies_Jul2012_d25ge30le90!A209)</f>
        <v>SDSSJ222720.56-004045.0</v>
      </c>
      <c r="D208" t="str">
        <f>IF(TRIM(SASgalaxies_Jul2012_d25ge30le90!G209)="","Unk",TRIM(SASgalaxies_Jul2012_d25ge30le90!G209))</f>
        <v>Unk</v>
      </c>
    </row>
    <row r="209" spans="1:4">
      <c r="A209" t="str">
        <f>CONCATENATE("POGS_PS1only_",TRIM(SASgalaxies_Jul2012_d25ge30le90!A210),".fits")</f>
        <v>POGS_PS1only_PGC068901.fits</v>
      </c>
      <c r="B209">
        <f>SASgalaxies_Jul2012_d25ge30le90!H210</f>
        <v>4.0696666666666666E-2</v>
      </c>
      <c r="C209" t="str">
        <f>TRIM(SASgalaxies_Jul2012_d25ge30le90!A210)</f>
        <v>PGC068901</v>
      </c>
      <c r="D209" t="str">
        <f>IF(TRIM(SASgalaxies_Jul2012_d25ge30le90!G210)="","Unk",TRIM(SASgalaxies_Jul2012_d25ge30le90!G210))</f>
        <v>S?</v>
      </c>
    </row>
    <row r="210" spans="1:4">
      <c r="A210" t="str">
        <f>CONCATENATE("POGS_PS1only_",TRIM(SASgalaxies_Jul2012_d25ge30le90!A211),".fits")</f>
        <v>POGS_PS1only_PGC1137407.fits</v>
      </c>
      <c r="B210">
        <f>SASgalaxies_Jul2012_d25ge30le90!H211</f>
        <v>5.6886666666666669E-2</v>
      </c>
      <c r="C210" t="str">
        <f>TRIM(SASgalaxies_Jul2012_d25ge30le90!A211)</f>
        <v>PGC1137407</v>
      </c>
      <c r="D210" t="str">
        <f>IF(TRIM(SASgalaxies_Jul2012_d25ge30le90!G211)="","Unk",TRIM(SASgalaxies_Jul2012_d25ge30le90!G211))</f>
        <v>Sab</v>
      </c>
    </row>
    <row r="211" spans="1:4">
      <c r="A211" t="str">
        <f>CONCATENATE("POGS_PS1only_",TRIM(SASgalaxies_Jul2012_d25ge30le90!A212),".fits")</f>
        <v>POGS_PS1only_PGC1125254.fits</v>
      </c>
      <c r="B211">
        <f>SASgalaxies_Jul2012_d25ge30le90!H212</f>
        <v>6.0096666666666666E-2</v>
      </c>
      <c r="C211" t="str">
        <f>TRIM(SASgalaxies_Jul2012_d25ge30le90!A212)</f>
        <v>PGC1125254</v>
      </c>
      <c r="D211" t="str">
        <f>IF(TRIM(SASgalaxies_Jul2012_d25ge30le90!G212)="","Unk",TRIM(SASgalaxies_Jul2012_d25ge30le90!G212))</f>
        <v>Sab</v>
      </c>
    </row>
    <row r="212" spans="1:4">
      <c r="A212" t="str">
        <f>CONCATENATE("POGS_PS1only_",TRIM(SASgalaxies_Jul2012_d25ge30le90!A213),".fits")</f>
        <v>POGS_PS1only_PGC1114408.fits</v>
      </c>
      <c r="B212">
        <f>SASgalaxies_Jul2012_d25ge30le90!H213</f>
        <v>0.05</v>
      </c>
      <c r="C212" t="str">
        <f>TRIM(SASgalaxies_Jul2012_d25ge30le90!A213)</f>
        <v>PGC1114408</v>
      </c>
      <c r="D212" t="str">
        <f>IF(TRIM(SASgalaxies_Jul2012_d25ge30le90!G213)="","Unk",TRIM(SASgalaxies_Jul2012_d25ge30le90!G213))</f>
        <v>S?</v>
      </c>
    </row>
    <row r="213" spans="1:4">
      <c r="A213" t="str">
        <f>CONCATENATE("POGS_PS1only_",TRIM(SASgalaxies_Jul2012_d25ge30le90!A214),".fits")</f>
        <v>POGS_PS1only_PGC1094837.fits</v>
      </c>
      <c r="B213">
        <f>SASgalaxies_Jul2012_d25ge30le90!H214</f>
        <v>5.4026666666666667E-2</v>
      </c>
      <c r="C213" t="str">
        <f>TRIM(SASgalaxies_Jul2012_d25ge30le90!A214)</f>
        <v>PGC1094837</v>
      </c>
      <c r="D213" t="str">
        <f>IF(TRIM(SASgalaxies_Jul2012_d25ge30le90!G214)="","Unk",TRIM(SASgalaxies_Jul2012_d25ge30le90!G214))</f>
        <v>S0-a</v>
      </c>
    </row>
    <row r="214" spans="1:4">
      <c r="A214" t="str">
        <f>CONCATENATE("POGS_PS1only_",TRIM(SASgalaxies_Jul2012_d25ge30le90!A215),".fits")</f>
        <v>POGS_PS1only_PGC1081347.fits</v>
      </c>
      <c r="B214">
        <f>SASgalaxies_Jul2012_d25ge30le90!H215</f>
        <v>0.05</v>
      </c>
      <c r="C214" t="str">
        <f>TRIM(SASgalaxies_Jul2012_d25ge30le90!A215)</f>
        <v>PGC1081347</v>
      </c>
      <c r="D214" t="str">
        <f>IF(TRIM(SASgalaxies_Jul2012_d25ge30le90!G215)="","Unk",TRIM(SASgalaxies_Jul2012_d25ge30le90!G215))</f>
        <v>S?</v>
      </c>
    </row>
    <row r="215" spans="1:4">
      <c r="A215" t="str">
        <f>CONCATENATE("POGS_PS1only_",TRIM(SASgalaxies_Jul2012_d25ge30le90!A216),".fits")</f>
        <v>POGS_PS1only_PGC1074056.fits</v>
      </c>
      <c r="B215">
        <f>SASgalaxies_Jul2012_d25ge30le90!H216</f>
        <v>0.05</v>
      </c>
      <c r="C215" t="str">
        <f>TRIM(SASgalaxies_Jul2012_d25ge30le90!A216)</f>
        <v>PGC1074056</v>
      </c>
      <c r="D215" t="str">
        <f>IF(TRIM(SASgalaxies_Jul2012_d25ge30le90!G216)="","Unk",TRIM(SASgalaxies_Jul2012_d25ge30le90!G216))</f>
        <v>S?</v>
      </c>
    </row>
    <row r="216" spans="1:4">
      <c r="A216" t="str">
        <f>CONCATENATE("POGS_PS1only_",TRIM(SASgalaxies_Jul2012_d25ge30le90!A217),".fits")</f>
        <v>POGS_PS1only_PGC1115538.fits</v>
      </c>
      <c r="B216">
        <f>SASgalaxies_Jul2012_d25ge30le90!H217</f>
        <v>7.8623333333333337E-2</v>
      </c>
      <c r="C216" t="str">
        <f>TRIM(SASgalaxies_Jul2012_d25ge30le90!A217)</f>
        <v>PGC1115538</v>
      </c>
      <c r="D216" t="str">
        <f>IF(TRIM(SASgalaxies_Jul2012_d25ge30le90!G217)="","Unk",TRIM(SASgalaxies_Jul2012_d25ge30le90!G217))</f>
        <v>S?</v>
      </c>
    </row>
    <row r="217" spans="1:4">
      <c r="A217" t="str">
        <f>CONCATENATE("POGS_PS1only_",TRIM(SASgalaxies_Jul2012_d25ge30le90!A218),".fits")</f>
        <v>POGS_PS1only_PGC1071957.fits</v>
      </c>
      <c r="B217">
        <f>SASgalaxies_Jul2012_d25ge30le90!H218</f>
        <v>0.05</v>
      </c>
      <c r="C217" t="str">
        <f>TRIM(SASgalaxies_Jul2012_d25ge30le90!A218)</f>
        <v>PGC1071957</v>
      </c>
      <c r="D217" t="str">
        <f>IF(TRIM(SASgalaxies_Jul2012_d25ge30le90!G218)="","Unk",TRIM(SASgalaxies_Jul2012_d25ge30le90!G218))</f>
        <v>S?</v>
      </c>
    </row>
    <row r="218" spans="1:4">
      <c r="A218" t="str">
        <f>CONCATENATE("POGS_PS1only_",TRIM(SASgalaxies_Jul2012_d25ge30le90!A219),".fits")</f>
        <v>POGS_PS1only_PGC1218567.fits</v>
      </c>
      <c r="B218">
        <f>SASgalaxies_Jul2012_d25ge30le90!H219</f>
        <v>0.05</v>
      </c>
      <c r="C218" t="str">
        <f>TRIM(SASgalaxies_Jul2012_d25ge30le90!A219)</f>
        <v>PGC1218567</v>
      </c>
      <c r="D218" t="str">
        <f>IF(TRIM(SASgalaxies_Jul2012_d25ge30le90!G219)="","Unk",TRIM(SASgalaxies_Jul2012_d25ge30le90!G219))</f>
        <v>E?</v>
      </c>
    </row>
    <row r="219" spans="1:4">
      <c r="A219" t="str">
        <f>CONCATENATE("POGS_PS1only_",TRIM(SASgalaxies_Jul2012_d25ge30le90!A220),".fits")</f>
        <v>POGS_PS1only_PGC1168760.fits</v>
      </c>
      <c r="B219">
        <f>SASgalaxies_Jul2012_d25ge30le90!H220</f>
        <v>5.8493333333333335E-2</v>
      </c>
      <c r="C219" t="str">
        <f>TRIM(SASgalaxies_Jul2012_d25ge30le90!A220)</f>
        <v>PGC1168760</v>
      </c>
      <c r="D219" t="str">
        <f>IF(TRIM(SASgalaxies_Jul2012_d25ge30le90!G220)="","Unk",TRIM(SASgalaxies_Jul2012_d25ge30le90!G220))</f>
        <v>S?</v>
      </c>
    </row>
    <row r="220" spans="1:4">
      <c r="A220" t="str">
        <f>CONCATENATE("POGS_PS1only_",TRIM(SASgalaxies_Jul2012_d25ge30le90!A221),".fits")</f>
        <v>POGS_PS1only_PGC1230477.fits</v>
      </c>
      <c r="B220">
        <f>SASgalaxies_Jul2012_d25ge30le90!H221</f>
        <v>0.05</v>
      </c>
      <c r="C220" t="str">
        <f>TRIM(SASgalaxies_Jul2012_d25ge30le90!A221)</f>
        <v>PGC1230477</v>
      </c>
      <c r="D220" t="str">
        <f>IF(TRIM(SASgalaxies_Jul2012_d25ge30le90!G221)="","Unk",TRIM(SASgalaxies_Jul2012_d25ge30le90!G221))</f>
        <v>S?</v>
      </c>
    </row>
    <row r="221" spans="1:4">
      <c r="A221" t="str">
        <f>CONCATENATE("POGS_PS1only_",TRIM(SASgalaxies_Jul2012_d25ge30le90!A222),".fits")</f>
        <v>POGS_PS1only_PGC1118258.fits</v>
      </c>
      <c r="B221">
        <f>SASgalaxies_Jul2012_d25ge30le90!H222</f>
        <v>0.05</v>
      </c>
      <c r="C221" t="str">
        <f>TRIM(SASgalaxies_Jul2012_d25ge30le90!A222)</f>
        <v>PGC1118258</v>
      </c>
      <c r="D221" t="str">
        <f>IF(TRIM(SASgalaxies_Jul2012_d25ge30le90!G222)="","Unk",TRIM(SASgalaxies_Jul2012_d25ge30le90!G222))</f>
        <v>Unk</v>
      </c>
    </row>
    <row r="222" spans="1:4">
      <c r="A222" t="str">
        <f>CONCATENATE("POGS_PS1only_",TRIM(SASgalaxies_Jul2012_d25ge30le90!A223),".fits")</f>
        <v>POGS_PS1only_PGC068963.fits</v>
      </c>
      <c r="B222">
        <f>SASgalaxies_Jul2012_d25ge30le90!H223</f>
        <v>3.6249999999999998E-2</v>
      </c>
      <c r="C222" t="str">
        <f>TRIM(SASgalaxies_Jul2012_d25ge30le90!A223)</f>
        <v>PGC068963</v>
      </c>
      <c r="D222" t="str">
        <f>IF(TRIM(SASgalaxies_Jul2012_d25ge30le90!G223)="","Unk",TRIM(SASgalaxies_Jul2012_d25ge30le90!G223))</f>
        <v>SBa</v>
      </c>
    </row>
    <row r="223" spans="1:4">
      <c r="A223" t="str">
        <f>CONCATENATE("POGS_PS1only_",TRIM(SASgalaxies_Jul2012_d25ge30le90!A224),".fits")</f>
        <v>POGS_PS1only_PGC1177848.fits</v>
      </c>
      <c r="B223">
        <f>SASgalaxies_Jul2012_d25ge30le90!H224</f>
        <v>8.9596666666666672E-2</v>
      </c>
      <c r="C223" t="str">
        <f>TRIM(SASgalaxies_Jul2012_d25ge30le90!A224)</f>
        <v>PGC1177848</v>
      </c>
      <c r="D223" t="str">
        <f>IF(TRIM(SASgalaxies_Jul2012_d25ge30le90!G224)="","Unk",TRIM(SASgalaxies_Jul2012_d25ge30le90!G224))</f>
        <v>S?</v>
      </c>
    </row>
    <row r="224" spans="1:4">
      <c r="A224" t="str">
        <f>CONCATENATE("POGS_PS1only_",TRIM(SASgalaxies_Jul2012_d25ge30le90!A225),".fits")</f>
        <v>POGS_PS1only_PGC192434.fits</v>
      </c>
      <c r="B224">
        <f>SASgalaxies_Jul2012_d25ge30le90!H225</f>
        <v>5.8776666666666665E-2</v>
      </c>
      <c r="C224" t="str">
        <f>TRIM(SASgalaxies_Jul2012_d25ge30le90!A225)</f>
        <v>PGC192434</v>
      </c>
      <c r="D224" t="str">
        <f>IF(TRIM(SASgalaxies_Jul2012_d25ge30le90!G225)="","Unk",TRIM(SASgalaxies_Jul2012_d25ge30le90!G225))</f>
        <v>SBab</v>
      </c>
    </row>
    <row r="225" spans="1:4">
      <c r="A225" t="str">
        <f>CONCATENATE("POGS_PS1only_",TRIM(SASgalaxies_Jul2012_d25ge30le90!A226),".fits")</f>
        <v>POGS_PS1only_PGC192440.fits</v>
      </c>
      <c r="B225">
        <f>SASgalaxies_Jul2012_d25ge30le90!H226</f>
        <v>3.5903333333333336E-2</v>
      </c>
      <c r="C225" t="str">
        <f>TRIM(SASgalaxies_Jul2012_d25ge30le90!A226)</f>
        <v>PGC192440</v>
      </c>
      <c r="D225" t="str">
        <f>IF(TRIM(SASgalaxies_Jul2012_d25ge30le90!G226)="","Unk",TRIM(SASgalaxies_Jul2012_d25ge30le90!G226))</f>
        <v>S0-a</v>
      </c>
    </row>
    <row r="226" spans="1:4">
      <c r="A226" t="str">
        <f>CONCATENATE("POGS_PS1only_",TRIM(SASgalaxies_Jul2012_d25ge30le90!A227),".fits")</f>
        <v>POGS_PS1only_PGC192446.fits</v>
      </c>
      <c r="B226">
        <f>SASgalaxies_Jul2012_d25ge30le90!H227</f>
        <v>3.8793333333333332E-2</v>
      </c>
      <c r="C226" t="str">
        <f>TRIM(SASgalaxies_Jul2012_d25ge30le90!A227)</f>
        <v>PGC192446</v>
      </c>
      <c r="D226" t="str">
        <f>IF(TRIM(SASgalaxies_Jul2012_d25ge30le90!G227)="","Unk",TRIM(SASgalaxies_Jul2012_d25ge30le90!G227))</f>
        <v>E-SO</v>
      </c>
    </row>
    <row r="227" spans="1:4">
      <c r="A227" t="str">
        <f>CONCATENATE("POGS_PS1only_",TRIM(SASgalaxies_Jul2012_d25ge30le90!A228),".fits")</f>
        <v>POGS_PS1only_PGC1246362.fits</v>
      </c>
      <c r="B227">
        <f>SASgalaxies_Jul2012_d25ge30le90!H228</f>
        <v>0.05</v>
      </c>
      <c r="C227" t="str">
        <f>TRIM(SASgalaxies_Jul2012_d25ge30le90!A228)</f>
        <v>PGC1246362</v>
      </c>
      <c r="D227" t="str">
        <f>IF(TRIM(SASgalaxies_Jul2012_d25ge30le90!G228)="","Unk",TRIM(SASgalaxies_Jul2012_d25ge30le90!G228))</f>
        <v>S?</v>
      </c>
    </row>
    <row r="228" spans="1:4">
      <c r="A228" t="str">
        <f>CONCATENATE("POGS_PS1only_",TRIM(SASgalaxies_Jul2012_d25ge30le90!A229),".fits")</f>
        <v>POGS_PS1only_PGC1085555.fits</v>
      </c>
      <c r="B228">
        <f>SASgalaxies_Jul2012_d25ge30le90!H229</f>
        <v>3.9083333333333331E-2</v>
      </c>
      <c r="C228" t="str">
        <f>TRIM(SASgalaxies_Jul2012_d25ge30le90!A229)</f>
        <v>PGC1085555</v>
      </c>
      <c r="D228" t="str">
        <f>IF(TRIM(SASgalaxies_Jul2012_d25ge30le90!G229)="","Unk",TRIM(SASgalaxies_Jul2012_d25ge30le90!G229))</f>
        <v>S?</v>
      </c>
    </row>
    <row r="229" spans="1:4">
      <c r="A229" t="str">
        <f>CONCATENATE("POGS_PS1only_",TRIM(SASgalaxies_Jul2012_d25ge30le90!A230),".fits")</f>
        <v>POGS_PS1only_2MASXJ22294675+0014162.fits</v>
      </c>
      <c r="B229">
        <f>SASgalaxies_Jul2012_d25ge30le90!H230</f>
        <v>8.2776666666666665E-2</v>
      </c>
      <c r="C229" t="str">
        <f>TRIM(SASgalaxies_Jul2012_d25ge30le90!A230)</f>
        <v>2MASXJ22294675+0014162</v>
      </c>
      <c r="D229" t="str">
        <f>IF(TRIM(SASgalaxies_Jul2012_d25ge30le90!G230)="","Unk",TRIM(SASgalaxies_Jul2012_d25ge30le90!G230))</f>
        <v>S?</v>
      </c>
    </row>
    <row r="230" spans="1:4">
      <c r="A230" t="str">
        <f>CONCATENATE("POGS_PS1only_",TRIM(SASgalaxies_Jul2012_d25ge30le90!A231),".fits")</f>
        <v>POGS_PS1only_PGC1199803.fits</v>
      </c>
      <c r="B230">
        <f>SASgalaxies_Jul2012_d25ge30le90!H231</f>
        <v>0.05</v>
      </c>
      <c r="C230" t="str">
        <f>TRIM(SASgalaxies_Jul2012_d25ge30le90!A231)</f>
        <v>PGC1199803</v>
      </c>
      <c r="D230" t="str">
        <f>IF(TRIM(SASgalaxies_Jul2012_d25ge30le90!G231)="","Unk",TRIM(SASgalaxies_Jul2012_d25ge30le90!G231))</f>
        <v>S?</v>
      </c>
    </row>
    <row r="231" spans="1:4">
      <c r="A231" t="str">
        <f>CONCATENATE("POGS_PS1only_",TRIM(SASgalaxies_Jul2012_d25ge30le90!A232),".fits")</f>
        <v>POGS_PS1only_PGC1237533.fits</v>
      </c>
      <c r="B231">
        <f>SASgalaxies_Jul2012_d25ge30le90!H232</f>
        <v>0.05</v>
      </c>
      <c r="C231" t="str">
        <f>TRIM(SASgalaxies_Jul2012_d25ge30le90!A232)</f>
        <v>PGC1237533</v>
      </c>
      <c r="D231" t="str">
        <f>IF(TRIM(SASgalaxies_Jul2012_d25ge30le90!G232)="","Unk",TRIM(SASgalaxies_Jul2012_d25ge30le90!G232))</f>
        <v>S?</v>
      </c>
    </row>
    <row r="232" spans="1:4">
      <c r="A232" t="str">
        <f>CONCATENATE("POGS_PS1only_",TRIM(SASgalaxies_Jul2012_d25ge30le90!A233),".fits")</f>
        <v>POGS_PS1only_PGC1147127.fits</v>
      </c>
      <c r="B232">
        <f>SASgalaxies_Jul2012_d25ge30le90!H233</f>
        <v>8.1573333333333331E-2</v>
      </c>
      <c r="C232" t="str">
        <f>TRIM(SASgalaxies_Jul2012_d25ge30le90!A233)</f>
        <v>PGC1147127</v>
      </c>
      <c r="D232" t="str">
        <f>IF(TRIM(SASgalaxies_Jul2012_d25ge30le90!G233)="","Unk",TRIM(SASgalaxies_Jul2012_d25ge30le90!G233))</f>
        <v>S?</v>
      </c>
    </row>
    <row r="233" spans="1:4">
      <c r="A233" t="str">
        <f>CONCATENATE("POGS_PS1only_",TRIM(SASgalaxies_Jul2012_d25ge30le90!A234),".fits")</f>
        <v>POGS_PS1only_SDSSJ223016.67-002424.6.fits</v>
      </c>
      <c r="B233">
        <f>SASgalaxies_Jul2012_d25ge30le90!H234</f>
        <v>6.3623333333333337E-2</v>
      </c>
      <c r="C233" t="str">
        <f>TRIM(SASgalaxies_Jul2012_d25ge30le90!A234)</f>
        <v>SDSSJ223016.67-002424.6</v>
      </c>
      <c r="D233" t="str">
        <f>IF(TRIM(SASgalaxies_Jul2012_d25ge30le90!G234)="","Unk",TRIM(SASgalaxies_Jul2012_d25ge30le90!G234))</f>
        <v>Unk</v>
      </c>
    </row>
    <row r="234" spans="1:4">
      <c r="A234" t="str">
        <f>CONCATENATE("POGS_PS1only_",TRIM(SASgalaxies_Jul2012_d25ge30le90!A235),".fits")</f>
        <v>POGS_PS1only_PGC1106604.fits</v>
      </c>
      <c r="B234">
        <f>SASgalaxies_Jul2012_d25ge30le90!H235</f>
        <v>5.5683333333333335E-2</v>
      </c>
      <c r="C234" t="str">
        <f>TRIM(SASgalaxies_Jul2012_d25ge30le90!A235)</f>
        <v>PGC1106604</v>
      </c>
      <c r="D234" t="str">
        <f>IF(TRIM(SASgalaxies_Jul2012_d25ge30le90!G235)="","Unk",TRIM(SASgalaxies_Jul2012_d25ge30le90!G235))</f>
        <v>S0-a</v>
      </c>
    </row>
    <row r="235" spans="1:4">
      <c r="A235" t="str">
        <f>CONCATENATE("POGS_PS1only_",TRIM(SASgalaxies_Jul2012_d25ge30le90!A236),".fits")</f>
        <v>POGS_PS1only_PGC1182266.fits</v>
      </c>
      <c r="B235">
        <f>SASgalaxies_Jul2012_d25ge30le90!H236</f>
        <v>3.6966666666666669E-2</v>
      </c>
      <c r="C235" t="str">
        <f>TRIM(SASgalaxies_Jul2012_d25ge30le90!A236)</f>
        <v>PGC1182266</v>
      </c>
      <c r="D235" t="str">
        <f>IF(TRIM(SASgalaxies_Jul2012_d25ge30le90!G236)="","Unk",TRIM(SASgalaxies_Jul2012_d25ge30le90!G236))</f>
        <v>E?</v>
      </c>
    </row>
    <row r="236" spans="1:4">
      <c r="A236" t="str">
        <f>CONCATENATE("POGS_PS1only_",TRIM(SASgalaxies_Jul2012_d25ge30le90!A237),".fits")</f>
        <v>POGS_PS1only_PGC1125371.fits</v>
      </c>
      <c r="B236">
        <f>SASgalaxies_Jul2012_d25ge30le90!H237</f>
        <v>5.609666666666667E-2</v>
      </c>
      <c r="C236" t="str">
        <f>TRIM(SASgalaxies_Jul2012_d25ge30le90!A237)</f>
        <v>PGC1125371</v>
      </c>
      <c r="D236" t="str">
        <f>IF(TRIM(SASgalaxies_Jul2012_d25ge30le90!G237)="","Unk",TRIM(SASgalaxies_Jul2012_d25ge30le90!G237))</f>
        <v>S0-a</v>
      </c>
    </row>
    <row r="237" spans="1:4">
      <c r="A237" t="str">
        <f>CONCATENATE("POGS_PS1only_",TRIM(SASgalaxies_Jul2012_d25ge30le90!A238),".fits")</f>
        <v>POGS_PS1only_PGC1065293.fits</v>
      </c>
      <c r="B237">
        <f>SASgalaxies_Jul2012_d25ge30le90!H238</f>
        <v>0.05</v>
      </c>
      <c r="C237" t="str">
        <f>TRIM(SASgalaxies_Jul2012_d25ge30le90!A238)</f>
        <v>PGC1065293</v>
      </c>
      <c r="D237" t="str">
        <f>IF(TRIM(SASgalaxies_Jul2012_d25ge30le90!G238)="","Unk",TRIM(SASgalaxies_Jul2012_d25ge30le90!G238))</f>
        <v>Unk</v>
      </c>
    </row>
    <row r="238" spans="1:4">
      <c r="A238" t="str">
        <f>CONCATENATE("POGS_PS1only_",TRIM(SASgalaxies_Jul2012_d25ge30le90!A239),".fits")</f>
        <v>POGS_PS1only_PGC1092512.fits</v>
      </c>
      <c r="B238">
        <f>SASgalaxies_Jul2012_d25ge30le90!H239</f>
        <v>1.7213333333333334E-2</v>
      </c>
      <c r="C238" t="str">
        <f>TRIM(SASgalaxies_Jul2012_d25ge30le90!A239)</f>
        <v>PGC1092512</v>
      </c>
      <c r="D238" t="str">
        <f>IF(TRIM(SASgalaxies_Jul2012_d25ge30le90!G239)="","Unk",TRIM(SASgalaxies_Jul2012_d25ge30le90!G239))</f>
        <v>Sab</v>
      </c>
    </row>
    <row r="239" spans="1:4">
      <c r="A239" t="str">
        <f>CONCATENATE("POGS_PS1only_",TRIM(SASgalaxies_Jul2012_d25ge30le90!A240),".fits")</f>
        <v>POGS_PS1only_PGC1065726.fits</v>
      </c>
      <c r="B239">
        <f>SASgalaxies_Jul2012_d25ge30le90!H240</f>
        <v>0.05</v>
      </c>
      <c r="C239" t="str">
        <f>TRIM(SASgalaxies_Jul2012_d25ge30le90!A240)</f>
        <v>PGC1065726</v>
      </c>
      <c r="D239" t="str">
        <f>IF(TRIM(SASgalaxies_Jul2012_d25ge30le90!G240)="","Unk",TRIM(SASgalaxies_Jul2012_d25ge30le90!G240))</f>
        <v>Unk</v>
      </c>
    </row>
    <row r="240" spans="1:4">
      <c r="A240" t="str">
        <f>CONCATENATE("POGS_PS1only_",TRIM(SASgalaxies_Jul2012_d25ge30le90!A241),".fits")</f>
        <v>POGS_PS1only_PGC1105280.fits</v>
      </c>
      <c r="B240">
        <f>SASgalaxies_Jul2012_d25ge30le90!H241</f>
        <v>0.05</v>
      </c>
      <c r="C240" t="str">
        <f>TRIM(SASgalaxies_Jul2012_d25ge30le90!A241)</f>
        <v>PGC1105280</v>
      </c>
      <c r="D240" t="str">
        <f>IF(TRIM(SASgalaxies_Jul2012_d25ge30le90!G241)="","Unk",TRIM(SASgalaxies_Jul2012_d25ge30le90!G241))</f>
        <v>S?</v>
      </c>
    </row>
    <row r="241" spans="1:4">
      <c r="A241" t="str">
        <f>CONCATENATE("POGS_PS1only_",TRIM(SASgalaxies_Jul2012_d25ge30le90!A242),".fits")</f>
        <v>POGS_PS1only_PGC1186987.fits</v>
      </c>
      <c r="B241">
        <f>SASgalaxies_Jul2012_d25ge30le90!H242</f>
        <v>3.6749999999999998E-2</v>
      </c>
      <c r="C241" t="str">
        <f>TRIM(SASgalaxies_Jul2012_d25ge30le90!A242)</f>
        <v>PGC1186987</v>
      </c>
      <c r="D241" t="str">
        <f>IF(TRIM(SASgalaxies_Jul2012_d25ge30le90!G242)="","Unk",TRIM(SASgalaxies_Jul2012_d25ge30le90!G242))</f>
        <v>S?</v>
      </c>
    </row>
    <row r="242" spans="1:4">
      <c r="A242" t="str">
        <f>CONCATENATE("POGS_PS1only_",TRIM(SASgalaxies_Jul2012_d25ge30le90!A243),".fits")</f>
        <v>POGS_PS1only_PGC1169503.fits</v>
      </c>
      <c r="B242">
        <f>SASgalaxies_Jul2012_d25ge30le90!H243</f>
        <v>8.863E-2</v>
      </c>
      <c r="C242" t="str">
        <f>TRIM(SASgalaxies_Jul2012_d25ge30le90!A243)</f>
        <v>PGC1169503</v>
      </c>
      <c r="D242" t="str">
        <f>IF(TRIM(SASgalaxies_Jul2012_d25ge30le90!G243)="","Unk",TRIM(SASgalaxies_Jul2012_d25ge30le90!G243))</f>
        <v>S?</v>
      </c>
    </row>
    <row r="243" spans="1:4">
      <c r="A243" t="str">
        <f>CONCATENATE("POGS_PS1only_",TRIM(SASgalaxies_Jul2012_d25ge30le90!A244),".fits")</f>
        <v>POGS_PS1only_2MASXJ22314979+0026495.fits</v>
      </c>
      <c r="B243">
        <f>SASgalaxies_Jul2012_d25ge30le90!H244</f>
        <v>4.8800000000000003E-2</v>
      </c>
      <c r="C243" t="str">
        <f>TRIM(SASgalaxies_Jul2012_d25ge30le90!A244)</f>
        <v>2MASXJ22314979+0026495</v>
      </c>
      <c r="D243" t="str">
        <f>IF(TRIM(SASgalaxies_Jul2012_d25ge30le90!G244)="","Unk",TRIM(SASgalaxies_Jul2012_d25ge30le90!G244))</f>
        <v>S?</v>
      </c>
    </row>
    <row r="244" spans="1:4">
      <c r="A244" t="str">
        <f>CONCATENATE("POGS_PS1only_",TRIM(SASgalaxies_Jul2012_d25ge30le90!A245),".fits")</f>
        <v>POGS_PS1only_PGC1229618.fits</v>
      </c>
      <c r="B244">
        <f>SASgalaxies_Jul2012_d25ge30le90!H245</f>
        <v>5.9803333333333333E-2</v>
      </c>
      <c r="C244" t="str">
        <f>TRIM(SASgalaxies_Jul2012_d25ge30le90!A245)</f>
        <v>PGC1229618</v>
      </c>
      <c r="D244" t="str">
        <f>IF(TRIM(SASgalaxies_Jul2012_d25ge30le90!G245)="","Unk",TRIM(SASgalaxies_Jul2012_d25ge30le90!G245))</f>
        <v>S?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5"/>
  <sheetViews>
    <sheetView workbookViewId="0">
      <selection activeCell="J2" sqref="J2"/>
    </sheetView>
  </sheetViews>
  <sheetFormatPr baseColWidth="10" defaultRowHeight="15" x14ac:dyDescent="0"/>
  <cols>
    <col min="1" max="1" width="25.6640625" bestFit="1" customWidth="1"/>
    <col min="2" max="2" width="12.1640625" bestFit="1" customWidth="1"/>
    <col min="3" max="3" width="10" bestFit="1" customWidth="1"/>
    <col min="4" max="4" width="7" bestFit="1" customWidth="1"/>
    <col min="5" max="5" width="15.1640625" bestFit="1" customWidth="1"/>
    <col min="6" max="6" width="5.83203125" bestFit="1" customWidth="1"/>
    <col min="7" max="7" width="6.83203125" bestFit="1" customWidth="1"/>
    <col min="8" max="8" width="10.83203125" style="4"/>
  </cols>
  <sheetData>
    <row r="1" spans="1:10">
      <c r="A1" t="s">
        <v>856</v>
      </c>
      <c r="B1" t="s">
        <v>857</v>
      </c>
      <c r="C1" t="s">
        <v>216</v>
      </c>
      <c r="D1" t="s">
        <v>219</v>
      </c>
      <c r="E1" t="s">
        <v>858</v>
      </c>
      <c r="F1" t="s">
        <v>859</v>
      </c>
      <c r="G1" t="s">
        <v>218</v>
      </c>
      <c r="H1" s="4" t="s">
        <v>842</v>
      </c>
    </row>
    <row r="2" spans="1:10">
      <c r="A2" t="s">
        <v>860</v>
      </c>
      <c r="B2">
        <v>330.03525000000002</v>
      </c>
      <c r="C2">
        <v>1.9726999999999999</v>
      </c>
      <c r="D2" t="s">
        <v>354</v>
      </c>
      <c r="E2">
        <v>34.526395482058703</v>
      </c>
      <c r="F2">
        <v>84.2</v>
      </c>
      <c r="G2" t="s">
        <v>861</v>
      </c>
      <c r="H2" s="4">
        <f>IF(ISNUMBER(D2),D2/300000,0.05)</f>
        <v>0.05</v>
      </c>
      <c r="J2" s="4">
        <f>MAX(H:H)</f>
        <v>0.11416333333333334</v>
      </c>
    </row>
    <row r="3" spans="1:10">
      <c r="A3" t="s">
        <v>862</v>
      </c>
      <c r="B3">
        <v>330.1130655</v>
      </c>
      <c r="C3">
        <v>-3.4205299999999998</v>
      </c>
      <c r="D3">
        <v>28250</v>
      </c>
      <c r="E3">
        <v>30.0712331922124</v>
      </c>
      <c r="F3">
        <v>65.7</v>
      </c>
      <c r="G3" t="s">
        <v>239</v>
      </c>
      <c r="H3" s="4">
        <f>IF(ISNUMBER(D3),D3/300000,0.05)</f>
        <v>9.4166666666666662E-2</v>
      </c>
    </row>
    <row r="4" spans="1:10">
      <c r="A4" t="s">
        <v>863</v>
      </c>
      <c r="B4">
        <v>330.22033800000003</v>
      </c>
      <c r="C4">
        <v>-0.73148999999999997</v>
      </c>
      <c r="D4">
        <v>19169</v>
      </c>
      <c r="E4">
        <v>40.0084062406724</v>
      </c>
      <c r="F4">
        <v>59.1</v>
      </c>
      <c r="G4" t="s">
        <v>344</v>
      </c>
      <c r="H4" s="4">
        <f t="shared" ref="H4:H67" si="0">IF(ISNUMBER(D4),D4/300000,0.05)</f>
        <v>6.3896666666666671E-2</v>
      </c>
    </row>
    <row r="5" spans="1:10">
      <c r="A5" t="s">
        <v>864</v>
      </c>
      <c r="B5">
        <v>330.22270800000001</v>
      </c>
      <c r="C5">
        <v>-1.5822499999999999</v>
      </c>
      <c r="D5" t="s">
        <v>354</v>
      </c>
      <c r="E5">
        <v>36.1535727827548</v>
      </c>
      <c r="F5">
        <v>90</v>
      </c>
      <c r="G5" t="s">
        <v>344</v>
      </c>
      <c r="H5" s="4">
        <f t="shared" si="0"/>
        <v>0.05</v>
      </c>
    </row>
    <row r="6" spans="1:10">
      <c r="A6" t="s">
        <v>865</v>
      </c>
      <c r="B6">
        <v>330.24637949999999</v>
      </c>
      <c r="C6">
        <v>-3.6343999999999999</v>
      </c>
      <c r="D6">
        <v>14785</v>
      </c>
      <c r="E6">
        <v>33.048461530323401</v>
      </c>
      <c r="F6">
        <v>77.7</v>
      </c>
      <c r="G6" t="s">
        <v>344</v>
      </c>
      <c r="H6" s="4">
        <f t="shared" si="0"/>
        <v>4.9283333333333332E-2</v>
      </c>
    </row>
    <row r="7" spans="1:10">
      <c r="A7" t="s">
        <v>866</v>
      </c>
      <c r="B7">
        <v>330.34813650000001</v>
      </c>
      <c r="C7">
        <v>-3.7566700000000002</v>
      </c>
      <c r="D7">
        <v>7998</v>
      </c>
      <c r="E7">
        <v>48.769833914943803</v>
      </c>
      <c r="F7">
        <v>49.5</v>
      </c>
      <c r="G7" t="s">
        <v>246</v>
      </c>
      <c r="H7" s="4">
        <f t="shared" si="0"/>
        <v>2.666E-2</v>
      </c>
    </row>
    <row r="8" spans="1:10">
      <c r="A8" t="s">
        <v>867</v>
      </c>
      <c r="B8">
        <v>330.35244449999999</v>
      </c>
      <c r="C8">
        <v>-2.1038800000000002</v>
      </c>
      <c r="D8">
        <v>8100</v>
      </c>
      <c r="E8">
        <v>33.740479511420901</v>
      </c>
      <c r="F8">
        <v>53</v>
      </c>
      <c r="G8" t="s">
        <v>246</v>
      </c>
      <c r="H8" s="4">
        <f t="shared" si="0"/>
        <v>2.7E-2</v>
      </c>
    </row>
    <row r="9" spans="1:10">
      <c r="A9" t="s">
        <v>868</v>
      </c>
      <c r="B9">
        <v>330.36990900000001</v>
      </c>
      <c r="C9">
        <v>3.5644</v>
      </c>
      <c r="D9">
        <v>8206</v>
      </c>
      <c r="E9">
        <v>38.739253954749699</v>
      </c>
      <c r="F9">
        <v>90</v>
      </c>
      <c r="G9" t="s">
        <v>360</v>
      </c>
      <c r="H9" s="4">
        <f t="shared" si="0"/>
        <v>2.7353333333333334E-2</v>
      </c>
    </row>
    <row r="10" spans="1:10">
      <c r="A10" t="s">
        <v>869</v>
      </c>
      <c r="B10">
        <v>330.379077</v>
      </c>
      <c r="C10">
        <v>-2.3603299999999998</v>
      </c>
      <c r="D10">
        <v>8226</v>
      </c>
      <c r="E10">
        <v>42.476749394932803</v>
      </c>
      <c r="F10">
        <v>90</v>
      </c>
      <c r="G10" t="s">
        <v>870</v>
      </c>
      <c r="H10" s="4">
        <f t="shared" si="0"/>
        <v>2.742E-2</v>
      </c>
    </row>
    <row r="11" spans="1:10">
      <c r="A11" t="s">
        <v>871</v>
      </c>
      <c r="B11">
        <v>330.39616649999999</v>
      </c>
      <c r="C11">
        <v>2.4547500000000002</v>
      </c>
      <c r="D11" t="s">
        <v>354</v>
      </c>
      <c r="E11">
        <v>30.771681519110999</v>
      </c>
      <c r="F11">
        <v>60.8</v>
      </c>
      <c r="G11" t="s">
        <v>861</v>
      </c>
      <c r="H11" s="4">
        <f t="shared" si="0"/>
        <v>0.05</v>
      </c>
    </row>
    <row r="12" spans="1:10">
      <c r="A12" t="s">
        <v>872</v>
      </c>
      <c r="B12">
        <v>330.42237599999999</v>
      </c>
      <c r="C12">
        <v>-2.09829</v>
      </c>
      <c r="D12">
        <v>8098</v>
      </c>
      <c r="E12">
        <v>50.251754389594097</v>
      </c>
      <c r="F12">
        <v>59.5</v>
      </c>
      <c r="G12" t="s">
        <v>261</v>
      </c>
      <c r="H12" s="4">
        <f t="shared" si="0"/>
        <v>2.6993333333333334E-2</v>
      </c>
    </row>
    <row r="13" spans="1:10">
      <c r="A13" t="s">
        <v>873</v>
      </c>
      <c r="B13">
        <v>330.43122299999999</v>
      </c>
      <c r="C13">
        <v>-1.96062</v>
      </c>
      <c r="D13">
        <v>7853</v>
      </c>
      <c r="E13">
        <v>43.767448164477898</v>
      </c>
      <c r="F13">
        <v>40.9</v>
      </c>
      <c r="G13" t="s">
        <v>259</v>
      </c>
      <c r="H13" s="4">
        <f t="shared" si="0"/>
        <v>2.6176666666666668E-2</v>
      </c>
    </row>
    <row r="14" spans="1:10">
      <c r="A14" t="s">
        <v>874</v>
      </c>
      <c r="B14">
        <v>330.43474950000001</v>
      </c>
      <c r="C14">
        <v>-2.1247199999999999</v>
      </c>
      <c r="D14" t="s">
        <v>354</v>
      </c>
      <c r="E14">
        <v>30.140553650503701</v>
      </c>
      <c r="F14">
        <v>45.2</v>
      </c>
      <c r="G14" t="s">
        <v>344</v>
      </c>
      <c r="H14" s="4">
        <f t="shared" si="0"/>
        <v>0.05</v>
      </c>
    </row>
    <row r="15" spans="1:10">
      <c r="A15" t="s">
        <v>875</v>
      </c>
      <c r="B15">
        <v>330.46533149999999</v>
      </c>
      <c r="C15">
        <v>-2.19665</v>
      </c>
      <c r="D15">
        <v>8047</v>
      </c>
      <c r="E15">
        <v>47.659691467039501</v>
      </c>
      <c r="F15">
        <v>67.099999999999994</v>
      </c>
      <c r="G15" t="s">
        <v>239</v>
      </c>
      <c r="H15" s="4">
        <f t="shared" si="0"/>
        <v>2.6823333333333334E-2</v>
      </c>
    </row>
    <row r="16" spans="1:10">
      <c r="A16" t="s">
        <v>876</v>
      </c>
      <c r="B16">
        <v>330.46653600000002</v>
      </c>
      <c r="C16">
        <v>0.31891999999999998</v>
      </c>
      <c r="D16">
        <v>19226</v>
      </c>
      <c r="E16">
        <v>34.131175475884497</v>
      </c>
      <c r="F16">
        <v>47.3</v>
      </c>
      <c r="G16" t="s">
        <v>344</v>
      </c>
      <c r="H16" s="4">
        <f t="shared" si="0"/>
        <v>6.4086666666666667E-2</v>
      </c>
    </row>
    <row r="17" spans="1:8">
      <c r="A17" t="s">
        <v>877</v>
      </c>
      <c r="B17">
        <v>330.615612</v>
      </c>
      <c r="C17">
        <v>-2.4101699999999999</v>
      </c>
      <c r="D17">
        <v>14797</v>
      </c>
      <c r="E17">
        <v>36.572216042922001</v>
      </c>
      <c r="F17">
        <v>90</v>
      </c>
      <c r="G17" t="s">
        <v>344</v>
      </c>
      <c r="H17" s="4">
        <f t="shared" si="0"/>
        <v>4.932333333333333E-2</v>
      </c>
    </row>
    <row r="18" spans="1:8">
      <c r="A18" t="s">
        <v>878</v>
      </c>
      <c r="B18">
        <v>330.62088</v>
      </c>
      <c r="C18">
        <v>2.83412</v>
      </c>
      <c r="D18">
        <v>4007</v>
      </c>
      <c r="E18">
        <v>42.476749394932803</v>
      </c>
      <c r="F18">
        <v>83.6</v>
      </c>
      <c r="G18" t="s">
        <v>230</v>
      </c>
      <c r="H18" s="4">
        <f t="shared" si="0"/>
        <v>1.3356666666666666E-2</v>
      </c>
    </row>
    <row r="19" spans="1:8">
      <c r="A19" t="s">
        <v>879</v>
      </c>
      <c r="B19">
        <v>330.81664949999998</v>
      </c>
      <c r="C19">
        <v>0.57157999999999998</v>
      </c>
      <c r="D19">
        <v>9090</v>
      </c>
      <c r="E19">
        <v>59.449915583916201</v>
      </c>
      <c r="F19">
        <v>52.5</v>
      </c>
      <c r="G19" t="s">
        <v>237</v>
      </c>
      <c r="H19" s="4">
        <f t="shared" si="0"/>
        <v>3.0300000000000001E-2</v>
      </c>
    </row>
    <row r="20" spans="1:8">
      <c r="A20" t="s">
        <v>880</v>
      </c>
      <c r="B20">
        <v>330.85216650000001</v>
      </c>
      <c r="C20">
        <v>2.5947499999999999</v>
      </c>
      <c r="D20">
        <v>9653</v>
      </c>
      <c r="E20">
        <v>47.659691467039501</v>
      </c>
      <c r="F20">
        <v>59.8</v>
      </c>
      <c r="G20" t="s">
        <v>246</v>
      </c>
      <c r="H20" s="4">
        <f t="shared" si="0"/>
        <v>3.2176666666666666E-2</v>
      </c>
    </row>
    <row r="21" spans="1:8">
      <c r="A21" t="s">
        <v>881</v>
      </c>
      <c r="B21">
        <v>330.94901700000003</v>
      </c>
      <c r="C21">
        <v>-2.4735499999999999</v>
      </c>
      <c r="D21">
        <v>8018</v>
      </c>
      <c r="E21">
        <v>32.972453155504901</v>
      </c>
      <c r="F21">
        <v>68.3</v>
      </c>
      <c r="G21" t="s">
        <v>239</v>
      </c>
      <c r="H21" s="4">
        <f t="shared" si="0"/>
        <v>2.6726666666666666E-2</v>
      </c>
    </row>
    <row r="22" spans="1:8">
      <c r="A22" t="s">
        <v>882</v>
      </c>
      <c r="B22">
        <v>330.95131049999998</v>
      </c>
      <c r="C22">
        <v>-2.3799199999999998</v>
      </c>
      <c r="D22">
        <v>7908</v>
      </c>
      <c r="E22">
        <v>51.186006166654302</v>
      </c>
      <c r="F22">
        <v>58.4</v>
      </c>
      <c r="G22" t="s">
        <v>277</v>
      </c>
      <c r="H22" s="4">
        <f t="shared" si="0"/>
        <v>2.6360000000000001E-2</v>
      </c>
    </row>
    <row r="23" spans="1:8">
      <c r="A23" t="s">
        <v>883</v>
      </c>
      <c r="B23">
        <v>331.03112549999997</v>
      </c>
      <c r="C23">
        <v>-3.5357799999999999</v>
      </c>
      <c r="D23" t="s">
        <v>354</v>
      </c>
      <c r="E23">
        <v>30.0712331922124</v>
      </c>
      <c r="F23">
        <v>80.599999999999994</v>
      </c>
      <c r="G23" t="s">
        <v>344</v>
      </c>
      <c r="H23" s="4">
        <f t="shared" si="0"/>
        <v>0.05</v>
      </c>
    </row>
    <row r="24" spans="1:8">
      <c r="A24" t="s">
        <v>884</v>
      </c>
      <c r="B24">
        <v>331.05284699999999</v>
      </c>
      <c r="C24">
        <v>-3.2160000000000001E-2</v>
      </c>
      <c r="D24">
        <v>9821</v>
      </c>
      <c r="E24">
        <v>34.926191915827403</v>
      </c>
      <c r="F24">
        <v>40.5</v>
      </c>
      <c r="G24" t="s">
        <v>223</v>
      </c>
      <c r="H24" s="4">
        <f t="shared" si="0"/>
        <v>3.2736666666666664E-2</v>
      </c>
    </row>
    <row r="25" spans="1:8">
      <c r="A25" t="s">
        <v>885</v>
      </c>
      <c r="B25">
        <v>331.06155000000001</v>
      </c>
      <c r="C25">
        <v>2.7987000000000002</v>
      </c>
      <c r="D25" t="s">
        <v>354</v>
      </c>
      <c r="E25">
        <v>34.526395482058703</v>
      </c>
      <c r="F25">
        <v>79.3</v>
      </c>
      <c r="G25" t="s">
        <v>344</v>
      </c>
      <c r="H25" s="4">
        <f t="shared" si="0"/>
        <v>0.05</v>
      </c>
    </row>
    <row r="26" spans="1:8">
      <c r="A26" t="s">
        <v>886</v>
      </c>
      <c r="B26">
        <v>331.10553149999998</v>
      </c>
      <c r="C26">
        <v>0.71545000000000003</v>
      </c>
      <c r="D26">
        <v>12749</v>
      </c>
      <c r="E26">
        <v>36.4880983540396</v>
      </c>
      <c r="F26">
        <v>58</v>
      </c>
      <c r="G26" t="s">
        <v>239</v>
      </c>
      <c r="H26" s="4">
        <f t="shared" si="0"/>
        <v>4.2496666666666669E-2</v>
      </c>
    </row>
    <row r="27" spans="1:8">
      <c r="A27" t="s">
        <v>887</v>
      </c>
      <c r="B27">
        <v>331.11529200000001</v>
      </c>
      <c r="C27">
        <v>2.63083</v>
      </c>
      <c r="D27">
        <v>12295</v>
      </c>
      <c r="E27">
        <v>42.476749394932803</v>
      </c>
      <c r="F27">
        <v>61.8</v>
      </c>
      <c r="G27" t="s">
        <v>344</v>
      </c>
      <c r="H27" s="4">
        <f t="shared" si="0"/>
        <v>4.098333333333333E-2</v>
      </c>
    </row>
    <row r="28" spans="1:8">
      <c r="A28" t="s">
        <v>888</v>
      </c>
      <c r="B28">
        <v>331.17942299999999</v>
      </c>
      <c r="C28">
        <v>-2.9727100000000002</v>
      </c>
      <c r="D28">
        <v>9898</v>
      </c>
      <c r="E28">
        <v>41.2241075776749</v>
      </c>
      <c r="F28">
        <v>87</v>
      </c>
      <c r="G28" t="s">
        <v>230</v>
      </c>
      <c r="H28" s="4">
        <f t="shared" si="0"/>
        <v>3.2993333333333333E-2</v>
      </c>
    </row>
    <row r="29" spans="1:8">
      <c r="A29" t="s">
        <v>889</v>
      </c>
      <c r="B29">
        <v>331.21166699999998</v>
      </c>
      <c r="C29">
        <v>2.5142500000000001</v>
      </c>
      <c r="D29">
        <v>12315</v>
      </c>
      <c r="E29">
        <v>41.5098557484515</v>
      </c>
      <c r="F29">
        <v>66.3</v>
      </c>
      <c r="G29" t="s">
        <v>344</v>
      </c>
      <c r="H29" s="4">
        <f t="shared" si="0"/>
        <v>4.1050000000000003E-2</v>
      </c>
    </row>
    <row r="30" spans="1:8">
      <c r="A30" t="s">
        <v>890</v>
      </c>
      <c r="B30">
        <v>331.24464899999998</v>
      </c>
      <c r="C30">
        <v>-0.46450999999999998</v>
      </c>
      <c r="D30">
        <v>4739</v>
      </c>
      <c r="E30">
        <v>33.354255802440001</v>
      </c>
      <c r="F30">
        <v>74.5</v>
      </c>
      <c r="G30" t="s">
        <v>861</v>
      </c>
      <c r="H30" s="4">
        <f t="shared" si="0"/>
        <v>1.5796666666666667E-2</v>
      </c>
    </row>
    <row r="31" spans="1:8">
      <c r="A31" t="s">
        <v>891</v>
      </c>
      <c r="B31">
        <v>331.30926749999998</v>
      </c>
      <c r="C31">
        <v>-0.64829000000000003</v>
      </c>
      <c r="D31">
        <v>4806</v>
      </c>
      <c r="E31">
        <v>58.904874382246099</v>
      </c>
      <c r="F31">
        <v>47.5</v>
      </c>
      <c r="G31" t="s">
        <v>259</v>
      </c>
      <c r="H31" s="4">
        <f t="shared" si="0"/>
        <v>1.602E-2</v>
      </c>
    </row>
    <row r="32" spans="1:8">
      <c r="A32" t="s">
        <v>892</v>
      </c>
      <c r="B32">
        <v>331.31419499999998</v>
      </c>
      <c r="C32">
        <v>-1.1259699999999999</v>
      </c>
      <c r="D32">
        <v>9528</v>
      </c>
      <c r="E32">
        <v>30.842620889732601</v>
      </c>
      <c r="F32">
        <v>52</v>
      </c>
      <c r="G32" t="s">
        <v>239</v>
      </c>
      <c r="H32" s="4">
        <f t="shared" si="0"/>
        <v>3.1759999999999997E-2</v>
      </c>
    </row>
    <row r="33" spans="1:8">
      <c r="A33" t="s">
        <v>893</v>
      </c>
      <c r="B33">
        <v>331.3626855</v>
      </c>
      <c r="C33">
        <v>-0.53359999999999996</v>
      </c>
      <c r="D33">
        <v>9344</v>
      </c>
      <c r="E33">
        <v>63.409057654109098</v>
      </c>
      <c r="F33">
        <v>90</v>
      </c>
      <c r="G33" t="s">
        <v>344</v>
      </c>
      <c r="H33" s="4">
        <f t="shared" si="0"/>
        <v>3.1146666666666666E-2</v>
      </c>
    </row>
    <row r="34" spans="1:8">
      <c r="A34" t="s">
        <v>894</v>
      </c>
      <c r="B34">
        <v>331.37795249999999</v>
      </c>
      <c r="C34">
        <v>7.7200000000000005E-2</v>
      </c>
      <c r="D34" t="s">
        <v>354</v>
      </c>
      <c r="E34">
        <v>41.5098557484515</v>
      </c>
      <c r="F34">
        <v>90</v>
      </c>
      <c r="G34" t="s">
        <v>344</v>
      </c>
      <c r="H34" s="4">
        <f t="shared" si="0"/>
        <v>0.05</v>
      </c>
    </row>
    <row r="35" spans="1:8">
      <c r="A35" t="s">
        <v>895</v>
      </c>
      <c r="B35">
        <v>331.47091499999999</v>
      </c>
      <c r="C35">
        <v>2.7778999999999998</v>
      </c>
      <c r="D35" t="s">
        <v>354</v>
      </c>
      <c r="E35">
        <v>37.857441707958699</v>
      </c>
      <c r="F35">
        <v>78.599999999999994</v>
      </c>
      <c r="G35" t="s">
        <v>344</v>
      </c>
      <c r="H35" s="4">
        <f t="shared" si="0"/>
        <v>0.05</v>
      </c>
    </row>
    <row r="36" spans="1:8">
      <c r="A36" t="s">
        <v>896</v>
      </c>
      <c r="B36">
        <v>331.54516649999999</v>
      </c>
      <c r="C36">
        <v>1.79003</v>
      </c>
      <c r="D36" t="s">
        <v>354</v>
      </c>
      <c r="E36">
        <v>38.472572947700002</v>
      </c>
      <c r="F36">
        <v>62.9</v>
      </c>
      <c r="G36" t="s">
        <v>239</v>
      </c>
      <c r="H36" s="4">
        <f t="shared" si="0"/>
        <v>0.05</v>
      </c>
    </row>
    <row r="37" spans="1:8">
      <c r="A37" t="s">
        <v>897</v>
      </c>
      <c r="B37">
        <v>331.58551349999999</v>
      </c>
      <c r="C37">
        <v>1.1210199999999999</v>
      </c>
      <c r="D37">
        <v>14559</v>
      </c>
      <c r="E37">
        <v>45.619574763140697</v>
      </c>
      <c r="F37">
        <v>48.7</v>
      </c>
      <c r="G37" t="s">
        <v>870</v>
      </c>
      <c r="H37" s="4">
        <f t="shared" si="0"/>
        <v>4.8529999999999997E-2</v>
      </c>
    </row>
    <row r="38" spans="1:8">
      <c r="A38" t="s">
        <v>898</v>
      </c>
      <c r="B38">
        <v>331.58583900000002</v>
      </c>
      <c r="C38">
        <v>2.34836</v>
      </c>
      <c r="D38">
        <v>12217</v>
      </c>
      <c r="E38">
        <v>59.586960026600501</v>
      </c>
      <c r="F38">
        <v>59.2</v>
      </c>
      <c r="G38" t="s">
        <v>239</v>
      </c>
      <c r="H38" s="4">
        <f t="shared" si="0"/>
        <v>4.0723333333333334E-2</v>
      </c>
    </row>
    <row r="39" spans="1:8">
      <c r="A39" t="s">
        <v>899</v>
      </c>
      <c r="B39">
        <v>331.62628799999999</v>
      </c>
      <c r="C39">
        <v>-3.0988799999999999</v>
      </c>
      <c r="D39">
        <v>8514</v>
      </c>
      <c r="E39">
        <v>30.0712331922124</v>
      </c>
      <c r="F39">
        <v>47.6</v>
      </c>
      <c r="G39" t="s">
        <v>344</v>
      </c>
      <c r="H39" s="4">
        <f t="shared" si="0"/>
        <v>2.8379999999999999E-2</v>
      </c>
    </row>
    <row r="40" spans="1:8">
      <c r="A40" t="s">
        <v>900</v>
      </c>
      <c r="B40">
        <v>331.64591250000001</v>
      </c>
      <c r="C40">
        <v>5.7829999999999999E-2</v>
      </c>
      <c r="D40" t="s">
        <v>354</v>
      </c>
      <c r="E40">
        <v>39.550434235755901</v>
      </c>
      <c r="F40">
        <v>53.9</v>
      </c>
      <c r="G40" t="s">
        <v>861</v>
      </c>
      <c r="H40" s="4">
        <f t="shared" si="0"/>
        <v>0.05</v>
      </c>
    </row>
    <row r="41" spans="1:8">
      <c r="A41" t="s">
        <v>901</v>
      </c>
      <c r="B41">
        <v>331.64633250000003</v>
      </c>
      <c r="C41">
        <v>5.6439999999999997E-2</v>
      </c>
      <c r="D41" t="s">
        <v>354</v>
      </c>
      <c r="E41">
        <v>41.701459787911098</v>
      </c>
      <c r="F41">
        <v>55.4</v>
      </c>
      <c r="G41" t="s">
        <v>344</v>
      </c>
      <c r="H41" s="4">
        <f t="shared" si="0"/>
        <v>0.05</v>
      </c>
    </row>
    <row r="42" spans="1:8">
      <c r="A42" t="s">
        <v>902</v>
      </c>
      <c r="B42">
        <v>331.80750899999998</v>
      </c>
      <c r="C42">
        <v>-0.59843000000000002</v>
      </c>
      <c r="D42">
        <v>8870</v>
      </c>
      <c r="E42">
        <v>34.765722701724201</v>
      </c>
      <c r="F42">
        <v>36.1</v>
      </c>
      <c r="G42" t="s">
        <v>344</v>
      </c>
      <c r="H42" s="4">
        <f t="shared" si="0"/>
        <v>2.9566666666666668E-2</v>
      </c>
    </row>
    <row r="43" spans="1:8">
      <c r="A43" t="s">
        <v>903</v>
      </c>
      <c r="B43">
        <v>331.98597150000001</v>
      </c>
      <c r="C43">
        <v>0.37014000000000002</v>
      </c>
      <c r="D43">
        <v>16869</v>
      </c>
      <c r="E43">
        <v>44.274250842458301</v>
      </c>
      <c r="F43">
        <v>17.8</v>
      </c>
      <c r="G43" t="s">
        <v>226</v>
      </c>
      <c r="H43" s="4">
        <f t="shared" si="0"/>
        <v>5.6230000000000002E-2</v>
      </c>
    </row>
    <row r="44" spans="1:8">
      <c r="A44" t="s">
        <v>904</v>
      </c>
      <c r="B44">
        <v>332.018778</v>
      </c>
      <c r="C44">
        <v>1.135</v>
      </c>
      <c r="D44">
        <v>25661</v>
      </c>
      <c r="E44">
        <v>35.249360648656399</v>
      </c>
      <c r="F44">
        <v>49.7</v>
      </c>
      <c r="G44" t="s">
        <v>344</v>
      </c>
      <c r="H44" s="4">
        <f t="shared" si="0"/>
        <v>8.5536666666666664E-2</v>
      </c>
    </row>
    <row r="45" spans="1:8">
      <c r="A45" t="s">
        <v>905</v>
      </c>
      <c r="B45">
        <v>332.14363200000003</v>
      </c>
      <c r="C45">
        <v>0.51166999999999996</v>
      </c>
      <c r="D45">
        <v>4033</v>
      </c>
      <c r="E45">
        <v>54.343958201917999</v>
      </c>
      <c r="F45">
        <v>90</v>
      </c>
      <c r="G45" t="s">
        <v>259</v>
      </c>
      <c r="H45" s="4">
        <f t="shared" si="0"/>
        <v>1.3443333333333333E-2</v>
      </c>
    </row>
    <row r="46" spans="1:8">
      <c r="A46" t="s">
        <v>906</v>
      </c>
      <c r="B46">
        <v>332.16463349999998</v>
      </c>
      <c r="C46">
        <v>-3.3533300000000001</v>
      </c>
      <c r="D46">
        <v>7215</v>
      </c>
      <c r="E46">
        <v>41.5098557484515</v>
      </c>
      <c r="F46">
        <v>90</v>
      </c>
      <c r="G46" t="s">
        <v>870</v>
      </c>
      <c r="H46" s="4">
        <f t="shared" si="0"/>
        <v>2.4049999999999998E-2</v>
      </c>
    </row>
    <row r="47" spans="1:8">
      <c r="A47" t="s">
        <v>907</v>
      </c>
      <c r="B47">
        <v>332.23562550000003</v>
      </c>
      <c r="C47">
        <v>3.55844</v>
      </c>
      <c r="D47" t="s">
        <v>354</v>
      </c>
      <c r="E47">
        <v>31.488449689366298</v>
      </c>
      <c r="F47">
        <v>79.7</v>
      </c>
      <c r="G47" t="s">
        <v>344</v>
      </c>
      <c r="H47" s="4">
        <f t="shared" si="0"/>
        <v>0.05</v>
      </c>
    </row>
    <row r="48" spans="1:8">
      <c r="A48" t="s">
        <v>908</v>
      </c>
      <c r="B48">
        <v>332.23938149999998</v>
      </c>
      <c r="C48">
        <v>-2.3688600000000002</v>
      </c>
      <c r="D48">
        <v>15965</v>
      </c>
      <c r="E48">
        <v>32.221909197347401</v>
      </c>
      <c r="F48">
        <v>50.2</v>
      </c>
      <c r="G48" t="s">
        <v>344</v>
      </c>
      <c r="H48" s="4">
        <f t="shared" si="0"/>
        <v>5.3216666666666669E-2</v>
      </c>
    </row>
    <row r="49" spans="1:8">
      <c r="A49" t="s">
        <v>909</v>
      </c>
      <c r="B49">
        <v>332.27876250000003</v>
      </c>
      <c r="C49">
        <v>1.7442</v>
      </c>
      <c r="D49" t="s">
        <v>354</v>
      </c>
      <c r="E49">
        <v>33.740479511420901</v>
      </c>
      <c r="F49">
        <v>61.4</v>
      </c>
      <c r="G49" t="s">
        <v>344</v>
      </c>
      <c r="H49" s="4">
        <f t="shared" si="0"/>
        <v>0.05</v>
      </c>
    </row>
    <row r="50" spans="1:8">
      <c r="A50" t="s">
        <v>910</v>
      </c>
      <c r="B50">
        <v>332.27907599999998</v>
      </c>
      <c r="C50">
        <v>2.0157099999999999</v>
      </c>
      <c r="D50">
        <v>3873</v>
      </c>
      <c r="E50">
        <v>37.770373127886799</v>
      </c>
      <c r="F50">
        <v>41.4</v>
      </c>
      <c r="G50" t="s">
        <v>861</v>
      </c>
      <c r="H50" s="4">
        <f t="shared" si="0"/>
        <v>1.291E-2</v>
      </c>
    </row>
    <row r="51" spans="1:8">
      <c r="A51" t="s">
        <v>911</v>
      </c>
      <c r="B51">
        <v>332.34059999999999</v>
      </c>
      <c r="C51">
        <v>2.76</v>
      </c>
      <c r="D51" t="s">
        <v>354</v>
      </c>
      <c r="E51">
        <v>39.641606227583402</v>
      </c>
      <c r="F51">
        <v>72.400000000000006</v>
      </c>
      <c r="G51" t="s">
        <v>861</v>
      </c>
      <c r="H51" s="4">
        <f t="shared" si="0"/>
        <v>0.05</v>
      </c>
    </row>
    <row r="52" spans="1:8">
      <c r="A52" t="s">
        <v>912</v>
      </c>
      <c r="B52">
        <v>332.35971000000001</v>
      </c>
      <c r="C52">
        <v>-1.64638</v>
      </c>
      <c r="D52">
        <v>10104</v>
      </c>
      <c r="E52">
        <v>33.508210065422901</v>
      </c>
      <c r="F52">
        <v>23.5</v>
      </c>
      <c r="G52" t="s">
        <v>223</v>
      </c>
      <c r="H52" s="4">
        <f t="shared" si="0"/>
        <v>3.3680000000000002E-2</v>
      </c>
    </row>
    <row r="53" spans="1:8">
      <c r="A53" t="s">
        <v>913</v>
      </c>
      <c r="B53">
        <v>332.38404150000002</v>
      </c>
      <c r="C53">
        <v>-2.6336200000000001</v>
      </c>
      <c r="D53" t="s">
        <v>354</v>
      </c>
      <c r="E53">
        <v>31.488449689366298</v>
      </c>
      <c r="F53">
        <v>77.7</v>
      </c>
      <c r="G53" t="s">
        <v>861</v>
      </c>
      <c r="H53" s="4">
        <f t="shared" si="0"/>
        <v>0.05</v>
      </c>
    </row>
    <row r="54" spans="1:8">
      <c r="A54" t="s">
        <v>914</v>
      </c>
      <c r="B54">
        <v>332.3872035</v>
      </c>
      <c r="C54">
        <v>-2.5748199999999999</v>
      </c>
      <c r="D54">
        <v>2946</v>
      </c>
      <c r="E54">
        <v>31.488449689366298</v>
      </c>
      <c r="F54">
        <v>70.599999999999994</v>
      </c>
      <c r="G54" t="s">
        <v>344</v>
      </c>
      <c r="H54" s="4">
        <f t="shared" si="0"/>
        <v>9.8200000000000006E-3</v>
      </c>
    </row>
    <row r="55" spans="1:8">
      <c r="A55" t="s">
        <v>915</v>
      </c>
      <c r="B55">
        <v>332.39720999999997</v>
      </c>
      <c r="C55">
        <v>-2.7459199999999999</v>
      </c>
      <c r="D55">
        <v>16625</v>
      </c>
      <c r="E55">
        <v>32.221909197347401</v>
      </c>
      <c r="F55">
        <v>90</v>
      </c>
      <c r="G55" t="s">
        <v>344</v>
      </c>
      <c r="H55" s="4">
        <f t="shared" si="0"/>
        <v>5.541666666666667E-2</v>
      </c>
    </row>
    <row r="56" spans="1:8">
      <c r="A56" t="s">
        <v>916</v>
      </c>
      <c r="B56">
        <v>332.43100049999998</v>
      </c>
      <c r="C56">
        <v>1.5388599999999999</v>
      </c>
      <c r="D56" t="s">
        <v>354</v>
      </c>
      <c r="E56">
        <v>30.771681519110999</v>
      </c>
      <c r="F56">
        <v>65.8</v>
      </c>
      <c r="G56" t="s">
        <v>344</v>
      </c>
      <c r="H56" s="4">
        <f t="shared" si="0"/>
        <v>0.05</v>
      </c>
    </row>
    <row r="57" spans="1:8">
      <c r="A57" t="s">
        <v>917</v>
      </c>
      <c r="B57">
        <v>332.55812250000002</v>
      </c>
      <c r="C57">
        <v>0.92159000000000002</v>
      </c>
      <c r="D57">
        <v>26829</v>
      </c>
      <c r="E57">
        <v>32.296187411955501</v>
      </c>
      <c r="F57">
        <v>61.5</v>
      </c>
      <c r="G57" t="s">
        <v>344</v>
      </c>
      <c r="H57" s="4">
        <f t="shared" si="0"/>
        <v>8.9429999999999996E-2</v>
      </c>
    </row>
    <row r="58" spans="1:8">
      <c r="A58" t="s">
        <v>918</v>
      </c>
      <c r="B58">
        <v>332.62001249999997</v>
      </c>
      <c r="C58">
        <v>-2.1610000000000001E-2</v>
      </c>
      <c r="D58">
        <v>13661</v>
      </c>
      <c r="E58">
        <v>32.972453155504901</v>
      </c>
      <c r="F58">
        <v>71.5</v>
      </c>
      <c r="G58" t="s">
        <v>344</v>
      </c>
      <c r="H58" s="4">
        <f t="shared" si="0"/>
        <v>4.553666666666667E-2</v>
      </c>
    </row>
    <row r="59" spans="1:8">
      <c r="A59" t="s">
        <v>919</v>
      </c>
      <c r="B59">
        <v>332.62444950000003</v>
      </c>
      <c r="C59">
        <v>-2.44686</v>
      </c>
      <c r="D59">
        <v>14686</v>
      </c>
      <c r="E59">
        <v>32.972453155504901</v>
      </c>
      <c r="F59">
        <v>90</v>
      </c>
      <c r="G59" t="s">
        <v>870</v>
      </c>
      <c r="H59" s="4">
        <f t="shared" si="0"/>
        <v>4.8953333333333335E-2</v>
      </c>
    </row>
    <row r="60" spans="1:8">
      <c r="A60" t="s">
        <v>920</v>
      </c>
      <c r="B60">
        <v>332.71549950000002</v>
      </c>
      <c r="C60">
        <v>2.1056900000000001</v>
      </c>
      <c r="D60">
        <v>12393</v>
      </c>
      <c r="E60">
        <v>64.439367429040303</v>
      </c>
      <c r="F60">
        <v>9.4</v>
      </c>
      <c r="G60" t="s">
        <v>378</v>
      </c>
      <c r="H60" s="4">
        <f t="shared" si="0"/>
        <v>4.1309999999999999E-2</v>
      </c>
    </row>
    <row r="61" spans="1:8">
      <c r="A61" t="s">
        <v>921</v>
      </c>
      <c r="B61">
        <v>332.76550049999997</v>
      </c>
      <c r="C61">
        <v>2.23767</v>
      </c>
      <c r="D61" t="s">
        <v>354</v>
      </c>
      <c r="E61">
        <v>31.488449689366298</v>
      </c>
      <c r="F61">
        <v>71.099999999999994</v>
      </c>
      <c r="G61" t="s">
        <v>344</v>
      </c>
      <c r="H61" s="4">
        <f t="shared" si="0"/>
        <v>0.05</v>
      </c>
    </row>
    <row r="62" spans="1:8">
      <c r="A62" t="s">
        <v>922</v>
      </c>
      <c r="B62">
        <v>332.78920799999997</v>
      </c>
      <c r="C62">
        <v>2.10656</v>
      </c>
      <c r="D62" t="s">
        <v>354</v>
      </c>
      <c r="E62">
        <v>34.526395482058703</v>
      </c>
      <c r="F62">
        <v>44.9</v>
      </c>
      <c r="G62" t="s">
        <v>277</v>
      </c>
      <c r="H62" s="4">
        <f t="shared" si="0"/>
        <v>0.05</v>
      </c>
    </row>
    <row r="63" spans="1:8">
      <c r="A63" t="s">
        <v>923</v>
      </c>
      <c r="B63">
        <v>332.79773549999999</v>
      </c>
      <c r="C63">
        <v>1.70767</v>
      </c>
      <c r="D63" t="s">
        <v>354</v>
      </c>
      <c r="E63">
        <v>40.5649769646663</v>
      </c>
      <c r="F63">
        <v>48.5</v>
      </c>
      <c r="G63" t="s">
        <v>861</v>
      </c>
      <c r="H63" s="4">
        <f t="shared" si="0"/>
        <v>0.05</v>
      </c>
    </row>
    <row r="64" spans="1:8">
      <c r="A64" t="s">
        <v>924</v>
      </c>
      <c r="B64">
        <v>332.80394250000001</v>
      </c>
      <c r="C64">
        <v>-1.02698</v>
      </c>
      <c r="D64">
        <v>10245</v>
      </c>
      <c r="E64">
        <v>35.330617769673701</v>
      </c>
      <c r="F64">
        <v>61.5</v>
      </c>
      <c r="G64" t="s">
        <v>344</v>
      </c>
      <c r="H64" s="4">
        <f t="shared" si="0"/>
        <v>3.415E-2</v>
      </c>
    </row>
    <row r="65" spans="1:8">
      <c r="A65" t="s">
        <v>925</v>
      </c>
      <c r="B65">
        <v>332.864307</v>
      </c>
      <c r="C65">
        <v>-5.0500000000000003E-2</v>
      </c>
      <c r="D65">
        <v>15724</v>
      </c>
      <c r="E65">
        <v>36.1535727827548</v>
      </c>
      <c r="F65">
        <v>55.9</v>
      </c>
      <c r="G65" t="s">
        <v>239</v>
      </c>
      <c r="H65" s="4">
        <f t="shared" si="0"/>
        <v>5.2413333333333333E-2</v>
      </c>
    </row>
    <row r="66" spans="1:8">
      <c r="A66" t="s">
        <v>926</v>
      </c>
      <c r="B66">
        <v>332.86682400000001</v>
      </c>
      <c r="C66">
        <v>1.93573</v>
      </c>
      <c r="D66">
        <v>7745</v>
      </c>
      <c r="E66">
        <v>39.550434235755901</v>
      </c>
      <c r="F66">
        <v>71.099999999999994</v>
      </c>
      <c r="G66" t="s">
        <v>239</v>
      </c>
      <c r="H66" s="4">
        <f t="shared" si="0"/>
        <v>2.5816666666666668E-2</v>
      </c>
    </row>
    <row r="67" spans="1:8">
      <c r="A67" t="s">
        <v>927</v>
      </c>
      <c r="B67">
        <v>332.91566699999998</v>
      </c>
      <c r="C67">
        <v>2.4877199999999999</v>
      </c>
      <c r="D67" t="s">
        <v>354</v>
      </c>
      <c r="E67">
        <v>44.478614966411598</v>
      </c>
      <c r="F67">
        <v>76.7</v>
      </c>
      <c r="G67" t="s">
        <v>344</v>
      </c>
      <c r="H67" s="4">
        <f t="shared" si="0"/>
        <v>0.05</v>
      </c>
    </row>
    <row r="68" spans="1:8">
      <c r="A68" t="s">
        <v>928</v>
      </c>
      <c r="B68">
        <v>332.92048499999999</v>
      </c>
      <c r="C68">
        <v>2.3814600000000001</v>
      </c>
      <c r="D68">
        <v>9956</v>
      </c>
      <c r="E68">
        <v>43.466159036220098</v>
      </c>
      <c r="F68">
        <v>83.8</v>
      </c>
      <c r="G68" t="s">
        <v>344</v>
      </c>
      <c r="H68" s="4">
        <f t="shared" ref="H68:H131" si="1">IF(ISNUMBER(D68),D68/300000,0.05)</f>
        <v>3.318666666666667E-2</v>
      </c>
    </row>
    <row r="69" spans="1:8">
      <c r="A69" t="s">
        <v>929</v>
      </c>
      <c r="B69">
        <v>332.95102500000002</v>
      </c>
      <c r="C69">
        <v>-0.58331999999999995</v>
      </c>
      <c r="D69">
        <v>14041</v>
      </c>
      <c r="E69">
        <v>31.343770961391598</v>
      </c>
      <c r="F69">
        <v>47.8</v>
      </c>
      <c r="G69" t="s">
        <v>344</v>
      </c>
      <c r="H69" s="4">
        <f t="shared" si="1"/>
        <v>4.6803333333333336E-2</v>
      </c>
    </row>
    <row r="70" spans="1:8">
      <c r="A70" t="s">
        <v>930</v>
      </c>
      <c r="B70">
        <v>332.95558649999998</v>
      </c>
      <c r="C70">
        <v>2.4399899999999999</v>
      </c>
      <c r="D70">
        <v>9903</v>
      </c>
      <c r="E70">
        <v>44.478614966411598</v>
      </c>
      <c r="F70">
        <v>75.2</v>
      </c>
      <c r="G70" t="s">
        <v>277</v>
      </c>
      <c r="H70" s="4">
        <f t="shared" si="1"/>
        <v>3.3009999999999998E-2</v>
      </c>
    </row>
    <row r="71" spans="1:8">
      <c r="A71" t="s">
        <v>931</v>
      </c>
      <c r="B71">
        <v>332.96354100000002</v>
      </c>
      <c r="C71">
        <v>1.3327199999999999</v>
      </c>
      <c r="D71" t="s">
        <v>354</v>
      </c>
      <c r="E71">
        <v>31.1997612650203</v>
      </c>
      <c r="F71">
        <v>41.6</v>
      </c>
      <c r="G71" t="s">
        <v>344</v>
      </c>
      <c r="H71" s="4">
        <f t="shared" si="1"/>
        <v>0.05</v>
      </c>
    </row>
    <row r="72" spans="1:8">
      <c r="A72" t="s">
        <v>932</v>
      </c>
      <c r="B72">
        <v>332.97043350000001</v>
      </c>
      <c r="C72">
        <v>0.1087</v>
      </c>
      <c r="D72">
        <v>9997</v>
      </c>
      <c r="E72">
        <v>54.846797679847803</v>
      </c>
      <c r="F72">
        <v>51.7</v>
      </c>
      <c r="G72" t="s">
        <v>349</v>
      </c>
      <c r="H72" s="4">
        <f t="shared" si="1"/>
        <v>3.3323333333333337E-2</v>
      </c>
    </row>
    <row r="73" spans="1:8">
      <c r="A73" t="s">
        <v>933</v>
      </c>
      <c r="B73">
        <v>332.99698649999999</v>
      </c>
      <c r="C73">
        <v>-0.25306000000000001</v>
      </c>
      <c r="D73">
        <v>4876</v>
      </c>
      <c r="E73">
        <v>46.360836327396299</v>
      </c>
      <c r="F73">
        <v>45.3</v>
      </c>
      <c r="G73" t="s">
        <v>344</v>
      </c>
      <c r="H73" s="4">
        <f t="shared" si="1"/>
        <v>1.6253333333333335E-2</v>
      </c>
    </row>
    <row r="74" spans="1:8">
      <c r="A74" t="s">
        <v>934</v>
      </c>
      <c r="B74">
        <v>333.013014</v>
      </c>
      <c r="C74">
        <v>-0.13933000000000001</v>
      </c>
      <c r="D74">
        <v>17508</v>
      </c>
      <c r="E74">
        <v>30.2100380530647</v>
      </c>
      <c r="F74">
        <v>68.8</v>
      </c>
      <c r="G74" t="s">
        <v>861</v>
      </c>
      <c r="H74" s="4">
        <f t="shared" si="1"/>
        <v>5.8360000000000002E-2</v>
      </c>
    </row>
    <row r="75" spans="1:8">
      <c r="A75" t="s">
        <v>935</v>
      </c>
      <c r="B75">
        <v>333.05157750000001</v>
      </c>
      <c r="C75">
        <v>-1.08508</v>
      </c>
      <c r="D75">
        <v>16815</v>
      </c>
      <c r="E75">
        <v>39.550434235755901</v>
      </c>
      <c r="F75">
        <v>57.5</v>
      </c>
      <c r="G75" t="s">
        <v>344</v>
      </c>
      <c r="H75" s="4">
        <f t="shared" si="1"/>
        <v>5.6050000000000003E-2</v>
      </c>
    </row>
    <row r="76" spans="1:8">
      <c r="A76" t="s">
        <v>936</v>
      </c>
      <c r="B76">
        <v>333.09900449999998</v>
      </c>
      <c r="C76">
        <v>-0.79598999999999998</v>
      </c>
      <c r="D76">
        <v>10181</v>
      </c>
      <c r="E76">
        <v>38.119853567280401</v>
      </c>
      <c r="F76">
        <v>52.8</v>
      </c>
      <c r="G76" t="s">
        <v>344</v>
      </c>
      <c r="H76" s="4">
        <f t="shared" si="1"/>
        <v>3.3936666666666664E-2</v>
      </c>
    </row>
    <row r="77" spans="1:8">
      <c r="A77" t="s">
        <v>937</v>
      </c>
      <c r="B77">
        <v>333.32853299999999</v>
      </c>
      <c r="C77">
        <v>0.54078999999999999</v>
      </c>
      <c r="D77">
        <v>26229</v>
      </c>
      <c r="E77">
        <v>30.559853471355499</v>
      </c>
      <c r="F77">
        <v>76.400000000000006</v>
      </c>
      <c r="G77" t="s">
        <v>344</v>
      </c>
      <c r="H77" s="4">
        <f t="shared" si="1"/>
        <v>8.7429999999999994E-2</v>
      </c>
    </row>
    <row r="78" spans="1:8">
      <c r="A78" t="s">
        <v>938</v>
      </c>
      <c r="B78">
        <v>333.33213899999998</v>
      </c>
      <c r="C78">
        <v>-1.82307</v>
      </c>
      <c r="D78" t="s">
        <v>354</v>
      </c>
      <c r="E78">
        <v>30.0712331922124</v>
      </c>
      <c r="F78">
        <v>53</v>
      </c>
      <c r="G78" t="s">
        <v>232</v>
      </c>
      <c r="H78" s="4">
        <f t="shared" si="1"/>
        <v>0.05</v>
      </c>
    </row>
    <row r="79" spans="1:8">
      <c r="A79" t="s">
        <v>939</v>
      </c>
      <c r="B79">
        <v>333.34212150000002</v>
      </c>
      <c r="C79">
        <v>1.9639</v>
      </c>
      <c r="D79" t="s">
        <v>354</v>
      </c>
      <c r="E79">
        <v>43.466159036220098</v>
      </c>
      <c r="F79">
        <v>90</v>
      </c>
      <c r="G79" t="s">
        <v>344</v>
      </c>
      <c r="H79" s="4">
        <f t="shared" si="1"/>
        <v>0.05</v>
      </c>
    </row>
    <row r="80" spans="1:8">
      <c r="A80" t="s">
        <v>940</v>
      </c>
      <c r="B80">
        <v>333.38716199999999</v>
      </c>
      <c r="C80">
        <v>-3.2559399999999998</v>
      </c>
      <c r="D80" t="s">
        <v>354</v>
      </c>
      <c r="E80">
        <v>33.740479511420901</v>
      </c>
      <c r="F80">
        <v>90</v>
      </c>
      <c r="G80" t="s">
        <v>344</v>
      </c>
      <c r="H80" s="4">
        <f t="shared" si="1"/>
        <v>0.05</v>
      </c>
    </row>
    <row r="81" spans="1:8">
      <c r="A81" t="s">
        <v>941</v>
      </c>
      <c r="B81">
        <v>333.39179999999999</v>
      </c>
      <c r="C81">
        <v>2.1183999999999998</v>
      </c>
      <c r="D81" t="s">
        <v>354</v>
      </c>
      <c r="E81">
        <v>31.488449689366298</v>
      </c>
      <c r="F81">
        <v>50.7</v>
      </c>
      <c r="G81" t="s">
        <v>344</v>
      </c>
      <c r="H81" s="4">
        <f t="shared" si="1"/>
        <v>0.05</v>
      </c>
    </row>
    <row r="82" spans="1:8">
      <c r="A82" t="s">
        <v>942</v>
      </c>
      <c r="B82">
        <v>333.47242349999999</v>
      </c>
      <c r="C82">
        <v>0.69557000000000002</v>
      </c>
      <c r="D82">
        <v>12874</v>
      </c>
      <c r="E82">
        <v>34.685764786602398</v>
      </c>
      <c r="F82">
        <v>63.9</v>
      </c>
      <c r="G82" t="s">
        <v>344</v>
      </c>
      <c r="H82" s="4">
        <f t="shared" si="1"/>
        <v>4.2913333333333331E-2</v>
      </c>
    </row>
    <row r="83" spans="1:8">
      <c r="A83" t="s">
        <v>943</v>
      </c>
      <c r="B83">
        <v>333.53692050000001</v>
      </c>
      <c r="C83">
        <v>-2.80138</v>
      </c>
      <c r="D83">
        <v>16391</v>
      </c>
      <c r="E83">
        <v>32.073860472129901</v>
      </c>
      <c r="F83">
        <v>75.099999999999994</v>
      </c>
      <c r="G83" t="s">
        <v>239</v>
      </c>
      <c r="H83" s="4">
        <f t="shared" si="1"/>
        <v>5.4636666666666667E-2</v>
      </c>
    </row>
    <row r="84" spans="1:8">
      <c r="A84" t="s">
        <v>944</v>
      </c>
      <c r="B84">
        <v>333.54525150000001</v>
      </c>
      <c r="C84">
        <v>-0.46778999999999998</v>
      </c>
      <c r="D84">
        <v>10449</v>
      </c>
      <c r="E84">
        <v>34.685764786602398</v>
      </c>
      <c r="F84">
        <v>87.9</v>
      </c>
      <c r="G84" t="s">
        <v>344</v>
      </c>
      <c r="H84" s="4">
        <f t="shared" si="1"/>
        <v>3.483E-2</v>
      </c>
    </row>
    <row r="85" spans="1:8">
      <c r="A85" t="s">
        <v>945</v>
      </c>
      <c r="B85">
        <v>333.58672350000001</v>
      </c>
      <c r="C85">
        <v>1.0185999999999999</v>
      </c>
      <c r="D85">
        <v>8926</v>
      </c>
      <c r="E85">
        <v>53.106939855165002</v>
      </c>
      <c r="F85">
        <v>61.8</v>
      </c>
      <c r="G85" t="s">
        <v>344</v>
      </c>
      <c r="H85" s="4">
        <f t="shared" si="1"/>
        <v>2.9753333333333333E-2</v>
      </c>
    </row>
    <row r="86" spans="1:8">
      <c r="A86" t="s">
        <v>946</v>
      </c>
      <c r="B86">
        <v>333.58676850000001</v>
      </c>
      <c r="C86">
        <v>-2.4080599999999999</v>
      </c>
      <c r="D86">
        <v>27665</v>
      </c>
      <c r="E86">
        <v>37.5968310960249</v>
      </c>
      <c r="F86">
        <v>61.7</v>
      </c>
      <c r="G86" t="s">
        <v>232</v>
      </c>
      <c r="H86" s="4">
        <f t="shared" si="1"/>
        <v>9.2216666666666669E-2</v>
      </c>
    </row>
    <row r="87" spans="1:8">
      <c r="A87" t="s">
        <v>947</v>
      </c>
      <c r="B87">
        <v>333.66453000000001</v>
      </c>
      <c r="C87">
        <v>-3.84178</v>
      </c>
      <c r="D87" t="s">
        <v>354</v>
      </c>
      <c r="E87">
        <v>40.5649769646663</v>
      </c>
      <c r="F87">
        <v>90</v>
      </c>
      <c r="G87" t="s">
        <v>861</v>
      </c>
      <c r="H87" s="4">
        <f t="shared" si="1"/>
        <v>0.05</v>
      </c>
    </row>
    <row r="88" spans="1:8">
      <c r="A88" t="s">
        <v>948</v>
      </c>
      <c r="B88">
        <v>333.72350549999999</v>
      </c>
      <c r="C88">
        <v>-2.2855500000000002</v>
      </c>
      <c r="D88" t="s">
        <v>354</v>
      </c>
      <c r="E88">
        <v>32.221909197347401</v>
      </c>
      <c r="F88">
        <v>90</v>
      </c>
      <c r="G88" t="s">
        <v>344</v>
      </c>
      <c r="H88" s="4">
        <f t="shared" si="1"/>
        <v>0.05</v>
      </c>
    </row>
    <row r="89" spans="1:8">
      <c r="A89" t="s">
        <v>949</v>
      </c>
      <c r="B89">
        <v>333.73168349999997</v>
      </c>
      <c r="C89">
        <v>0.27474999999999999</v>
      </c>
      <c r="D89">
        <v>15684</v>
      </c>
      <c r="E89">
        <v>33.662879559879897</v>
      </c>
      <c r="F89">
        <v>37.200000000000003</v>
      </c>
      <c r="G89" t="s">
        <v>344</v>
      </c>
      <c r="H89" s="4">
        <f t="shared" si="1"/>
        <v>5.228E-2</v>
      </c>
    </row>
    <row r="90" spans="1:8">
      <c r="A90" t="s">
        <v>950</v>
      </c>
      <c r="B90">
        <v>333.75149699999997</v>
      </c>
      <c r="C90">
        <v>0.80398000000000003</v>
      </c>
      <c r="D90">
        <v>13237</v>
      </c>
      <c r="E90">
        <v>39.550434235755901</v>
      </c>
      <c r="F90">
        <v>90</v>
      </c>
      <c r="G90" t="s">
        <v>344</v>
      </c>
      <c r="H90" s="4">
        <f t="shared" si="1"/>
        <v>4.4123333333333334E-2</v>
      </c>
    </row>
    <row r="91" spans="1:8">
      <c r="A91" t="s">
        <v>951</v>
      </c>
      <c r="B91">
        <v>333.802908</v>
      </c>
      <c r="C91">
        <v>-2.9750999999999999</v>
      </c>
      <c r="D91">
        <v>16410</v>
      </c>
      <c r="E91">
        <v>54.720647657710401</v>
      </c>
      <c r="F91">
        <v>90</v>
      </c>
      <c r="G91" t="s">
        <v>344</v>
      </c>
      <c r="H91" s="4">
        <f t="shared" si="1"/>
        <v>5.4699999999999999E-2</v>
      </c>
    </row>
    <row r="92" spans="1:8">
      <c r="A92" t="s">
        <v>952</v>
      </c>
      <c r="B92">
        <v>333.80710199999999</v>
      </c>
      <c r="C92">
        <v>-1.6509100000000001</v>
      </c>
      <c r="D92">
        <v>14586</v>
      </c>
      <c r="E92">
        <v>31.779804958640501</v>
      </c>
      <c r="F92">
        <v>71.8</v>
      </c>
      <c r="G92" t="s">
        <v>232</v>
      </c>
      <c r="H92" s="4">
        <f t="shared" si="1"/>
        <v>4.8619999999999997E-2</v>
      </c>
    </row>
    <row r="93" spans="1:8">
      <c r="A93" t="s">
        <v>953</v>
      </c>
      <c r="B93">
        <v>333.85687200000001</v>
      </c>
      <c r="C93">
        <v>-3.6549800000000001</v>
      </c>
      <c r="D93">
        <v>16793</v>
      </c>
      <c r="E93">
        <v>40.940320839386501</v>
      </c>
      <c r="F93">
        <v>90</v>
      </c>
      <c r="G93" t="s">
        <v>246</v>
      </c>
      <c r="H93" s="4">
        <f t="shared" si="1"/>
        <v>5.5976666666666668E-2</v>
      </c>
    </row>
    <row r="94" spans="1:8">
      <c r="A94" t="s">
        <v>954</v>
      </c>
      <c r="B94">
        <v>333.85878750000001</v>
      </c>
      <c r="C94">
        <v>7.3359999999999995E-2</v>
      </c>
      <c r="D94">
        <v>13598</v>
      </c>
      <c r="E94">
        <v>36.656522621259498</v>
      </c>
      <c r="F94">
        <v>90</v>
      </c>
      <c r="G94" t="s">
        <v>239</v>
      </c>
      <c r="H94" s="4">
        <f t="shared" si="1"/>
        <v>4.5326666666666668E-2</v>
      </c>
    </row>
    <row r="95" spans="1:8">
      <c r="A95" t="s">
        <v>955</v>
      </c>
      <c r="B95">
        <v>333.89488649999998</v>
      </c>
      <c r="C95">
        <v>-2.1916699999999998</v>
      </c>
      <c r="D95">
        <v>14396</v>
      </c>
      <c r="E95">
        <v>31.488449689366298</v>
      </c>
      <c r="F95">
        <v>86.3</v>
      </c>
      <c r="G95" t="s">
        <v>344</v>
      </c>
      <c r="H95" s="4">
        <f t="shared" si="1"/>
        <v>4.7986666666666664E-2</v>
      </c>
    </row>
    <row r="96" spans="1:8">
      <c r="A96" t="s">
        <v>956</v>
      </c>
      <c r="B96">
        <v>333.92352899999997</v>
      </c>
      <c r="C96">
        <v>-1.12296</v>
      </c>
      <c r="D96">
        <v>14205</v>
      </c>
      <c r="E96">
        <v>45.514654002019199</v>
      </c>
      <c r="F96">
        <v>74.3</v>
      </c>
      <c r="G96" t="s">
        <v>232</v>
      </c>
      <c r="H96" s="4">
        <f t="shared" si="1"/>
        <v>4.7350000000000003E-2</v>
      </c>
    </row>
    <row r="97" spans="1:8">
      <c r="A97" t="s">
        <v>957</v>
      </c>
      <c r="B97">
        <v>333.93737549999997</v>
      </c>
      <c r="C97">
        <v>2.0659399999999999</v>
      </c>
      <c r="D97">
        <v>8942</v>
      </c>
      <c r="E97">
        <v>64.886042919733001</v>
      </c>
      <c r="F97">
        <v>32.1</v>
      </c>
      <c r="G97" t="s">
        <v>239</v>
      </c>
      <c r="H97" s="4">
        <f t="shared" si="1"/>
        <v>2.9806666666666665E-2</v>
      </c>
    </row>
    <row r="98" spans="1:8">
      <c r="A98" t="s">
        <v>958</v>
      </c>
      <c r="B98">
        <v>333.96584999999999</v>
      </c>
      <c r="C98">
        <v>3.7839</v>
      </c>
      <c r="D98" t="s">
        <v>354</v>
      </c>
      <c r="E98">
        <v>39.641606227583402</v>
      </c>
      <c r="F98">
        <v>69.400000000000006</v>
      </c>
      <c r="G98" t="s">
        <v>344</v>
      </c>
      <c r="H98" s="4">
        <f t="shared" si="1"/>
        <v>0.05</v>
      </c>
    </row>
    <row r="99" spans="1:8">
      <c r="A99" t="s">
        <v>959</v>
      </c>
      <c r="B99">
        <v>334.01181750000001</v>
      </c>
      <c r="C99">
        <v>0.21424000000000001</v>
      </c>
      <c r="D99" t="s">
        <v>354</v>
      </c>
      <c r="E99">
        <v>33.354255802440001</v>
      </c>
      <c r="F99">
        <v>78.2</v>
      </c>
      <c r="G99" t="s">
        <v>861</v>
      </c>
      <c r="H99" s="4">
        <f t="shared" si="1"/>
        <v>0.05</v>
      </c>
    </row>
    <row r="100" spans="1:8">
      <c r="A100" t="s">
        <v>960</v>
      </c>
      <c r="B100">
        <v>334.01616150000001</v>
      </c>
      <c r="C100">
        <v>-2.7682500000000001</v>
      </c>
      <c r="D100">
        <v>16768</v>
      </c>
      <c r="E100">
        <v>36.1535727827548</v>
      </c>
      <c r="F100">
        <v>75.2</v>
      </c>
      <c r="G100" t="s">
        <v>232</v>
      </c>
      <c r="H100" s="4">
        <f t="shared" si="1"/>
        <v>5.5893333333333337E-2</v>
      </c>
    </row>
    <row r="101" spans="1:8">
      <c r="A101" t="s">
        <v>961</v>
      </c>
      <c r="B101">
        <v>334.05258300000003</v>
      </c>
      <c r="C101">
        <v>-3.5122499999999999</v>
      </c>
      <c r="D101" t="s">
        <v>354</v>
      </c>
      <c r="E101">
        <v>30.0712331922124</v>
      </c>
      <c r="F101">
        <v>57.9</v>
      </c>
      <c r="G101" t="s">
        <v>344</v>
      </c>
      <c r="H101" s="4">
        <f t="shared" si="1"/>
        <v>0.05</v>
      </c>
    </row>
    <row r="102" spans="1:8">
      <c r="A102" t="s">
        <v>962</v>
      </c>
      <c r="B102">
        <v>334.15499999999997</v>
      </c>
      <c r="C102">
        <v>3.4125000000000001</v>
      </c>
      <c r="D102">
        <v>11590</v>
      </c>
      <c r="E102">
        <v>45.514654002019199</v>
      </c>
      <c r="F102">
        <v>59.5</v>
      </c>
      <c r="G102" t="s">
        <v>237</v>
      </c>
      <c r="H102" s="4">
        <f t="shared" si="1"/>
        <v>3.8633333333333332E-2</v>
      </c>
    </row>
    <row r="103" spans="1:8">
      <c r="A103" t="s">
        <v>963</v>
      </c>
      <c r="B103">
        <v>334.168137</v>
      </c>
      <c r="C103">
        <v>-0.96640000000000004</v>
      </c>
      <c r="D103">
        <v>23054</v>
      </c>
      <c r="E103">
        <v>30.0712331922124</v>
      </c>
      <c r="F103">
        <v>69.599999999999994</v>
      </c>
      <c r="G103" t="s">
        <v>344</v>
      </c>
      <c r="H103" s="4">
        <f t="shared" si="1"/>
        <v>7.684666666666666E-2</v>
      </c>
    </row>
    <row r="104" spans="1:8">
      <c r="A104" t="s">
        <v>964</v>
      </c>
      <c r="B104">
        <v>334.22193750000002</v>
      </c>
      <c r="C104">
        <v>-3.6733600000000002</v>
      </c>
      <c r="D104" t="s">
        <v>354</v>
      </c>
      <c r="E104">
        <v>38.739253954749699</v>
      </c>
      <c r="F104">
        <v>76.7</v>
      </c>
      <c r="G104" t="s">
        <v>861</v>
      </c>
      <c r="H104" s="4">
        <f t="shared" si="1"/>
        <v>0.05</v>
      </c>
    </row>
    <row r="105" spans="1:8">
      <c r="A105" t="s">
        <v>965</v>
      </c>
      <c r="B105">
        <v>334.25979150000001</v>
      </c>
      <c r="C105">
        <v>2.0515300000000001</v>
      </c>
      <c r="D105" t="s">
        <v>354</v>
      </c>
      <c r="E105">
        <v>30.771681519110999</v>
      </c>
      <c r="F105">
        <v>54.3</v>
      </c>
      <c r="G105" t="s">
        <v>239</v>
      </c>
      <c r="H105" s="4">
        <f t="shared" si="1"/>
        <v>0.05</v>
      </c>
    </row>
    <row r="106" spans="1:8">
      <c r="A106" t="s">
        <v>966</v>
      </c>
      <c r="B106">
        <v>334.3190295</v>
      </c>
      <c r="C106">
        <v>-3.6610299999999998</v>
      </c>
      <c r="D106">
        <v>16952</v>
      </c>
      <c r="E106">
        <v>45.619574763140697</v>
      </c>
      <c r="F106">
        <v>47.3</v>
      </c>
      <c r="G106" t="s">
        <v>344</v>
      </c>
      <c r="H106" s="4">
        <f t="shared" si="1"/>
        <v>5.6506666666666663E-2</v>
      </c>
    </row>
    <row r="107" spans="1:8">
      <c r="A107" t="s">
        <v>967</v>
      </c>
      <c r="B107">
        <v>334.38946199999998</v>
      </c>
      <c r="C107">
        <v>-3.5544099999999998</v>
      </c>
      <c r="D107">
        <v>18302</v>
      </c>
      <c r="E107">
        <v>40.752219567823403</v>
      </c>
      <c r="F107">
        <v>68.599999999999994</v>
      </c>
      <c r="G107" t="s">
        <v>239</v>
      </c>
      <c r="H107" s="4">
        <f t="shared" si="1"/>
        <v>6.1006666666666667E-2</v>
      </c>
    </row>
    <row r="108" spans="1:8">
      <c r="A108" t="s">
        <v>968</v>
      </c>
      <c r="B108">
        <v>334.3967505</v>
      </c>
      <c r="C108">
        <v>-3.5836100000000002</v>
      </c>
      <c r="D108" t="s">
        <v>354</v>
      </c>
      <c r="E108">
        <v>32.972453155504901</v>
      </c>
      <c r="F108">
        <v>90</v>
      </c>
      <c r="G108" t="s">
        <v>344</v>
      </c>
      <c r="H108" s="4">
        <f t="shared" si="1"/>
        <v>0.05</v>
      </c>
    </row>
    <row r="109" spans="1:8">
      <c r="A109" t="s">
        <v>969</v>
      </c>
      <c r="B109">
        <v>334.4232495</v>
      </c>
      <c r="C109">
        <v>2.3712800000000001</v>
      </c>
      <c r="D109" t="s">
        <v>354</v>
      </c>
      <c r="E109">
        <v>31.488449689366298</v>
      </c>
      <c r="F109">
        <v>74.400000000000006</v>
      </c>
      <c r="G109" t="s">
        <v>344</v>
      </c>
      <c r="H109" s="4">
        <f t="shared" si="1"/>
        <v>0.05</v>
      </c>
    </row>
    <row r="110" spans="1:8">
      <c r="A110" t="s">
        <v>970</v>
      </c>
      <c r="B110">
        <v>334.46216550000003</v>
      </c>
      <c r="C110">
        <v>-2.2084100000000002</v>
      </c>
      <c r="D110">
        <v>27538</v>
      </c>
      <c r="E110">
        <v>40.471681306385598</v>
      </c>
      <c r="F110">
        <v>70.099999999999994</v>
      </c>
      <c r="G110" t="s">
        <v>232</v>
      </c>
      <c r="H110" s="4">
        <f t="shared" si="1"/>
        <v>9.1793333333333338E-2</v>
      </c>
    </row>
    <row r="111" spans="1:8">
      <c r="A111" t="s">
        <v>971</v>
      </c>
      <c r="B111">
        <v>334.46981399999999</v>
      </c>
      <c r="C111">
        <v>-3.3578399999999999</v>
      </c>
      <c r="D111">
        <v>17355</v>
      </c>
      <c r="E111">
        <v>35.330617769673701</v>
      </c>
      <c r="F111">
        <v>77.7</v>
      </c>
      <c r="G111" t="s">
        <v>861</v>
      </c>
      <c r="H111" s="4">
        <f t="shared" si="1"/>
        <v>5.7849999999999999E-2</v>
      </c>
    </row>
    <row r="112" spans="1:8">
      <c r="A112" t="s">
        <v>972</v>
      </c>
      <c r="B112">
        <v>334.478004</v>
      </c>
      <c r="C112">
        <v>-3.3937599999999999</v>
      </c>
      <c r="D112" t="s">
        <v>354</v>
      </c>
      <c r="E112">
        <v>37.857441707958699</v>
      </c>
      <c r="F112">
        <v>38.1</v>
      </c>
      <c r="G112" t="s">
        <v>861</v>
      </c>
      <c r="H112" s="4">
        <f t="shared" si="1"/>
        <v>0.05</v>
      </c>
    </row>
    <row r="113" spans="1:8">
      <c r="A113" t="s">
        <v>973</v>
      </c>
      <c r="B113">
        <v>334.5683745</v>
      </c>
      <c r="C113">
        <v>-3.3908299999999998</v>
      </c>
      <c r="D113" t="s">
        <v>354</v>
      </c>
      <c r="E113">
        <v>30.771681519110999</v>
      </c>
      <c r="F113">
        <v>58.8</v>
      </c>
      <c r="G113" t="s">
        <v>344</v>
      </c>
      <c r="H113" s="4">
        <f t="shared" si="1"/>
        <v>0.05</v>
      </c>
    </row>
    <row r="114" spans="1:8">
      <c r="A114" t="s">
        <v>974</v>
      </c>
      <c r="B114">
        <v>334.60351200000002</v>
      </c>
      <c r="C114">
        <v>-3.5689199999999999</v>
      </c>
      <c r="D114">
        <v>17133</v>
      </c>
      <c r="E114">
        <v>41.034696809438699</v>
      </c>
      <c r="F114">
        <v>76</v>
      </c>
      <c r="G114" t="s">
        <v>232</v>
      </c>
      <c r="H114" s="4">
        <f t="shared" si="1"/>
        <v>5.7110000000000001E-2</v>
      </c>
    </row>
    <row r="115" spans="1:8">
      <c r="A115" t="s">
        <v>975</v>
      </c>
      <c r="B115">
        <v>334.62195450000002</v>
      </c>
      <c r="C115">
        <v>-3.0094599999999998</v>
      </c>
      <c r="D115">
        <v>16829</v>
      </c>
      <c r="E115">
        <v>37.252140581357303</v>
      </c>
      <c r="F115">
        <v>72.2</v>
      </c>
      <c r="G115" t="s">
        <v>239</v>
      </c>
      <c r="H115" s="4">
        <f t="shared" si="1"/>
        <v>5.609666666666667E-2</v>
      </c>
    </row>
    <row r="116" spans="1:8">
      <c r="A116" t="s">
        <v>976</v>
      </c>
      <c r="B116">
        <v>334.637922</v>
      </c>
      <c r="C116">
        <v>-3.46915</v>
      </c>
      <c r="D116">
        <v>16689</v>
      </c>
      <c r="E116">
        <v>36.236919274474303</v>
      </c>
      <c r="F116">
        <v>77.8</v>
      </c>
      <c r="G116" t="s">
        <v>232</v>
      </c>
      <c r="H116" s="4">
        <f t="shared" si="1"/>
        <v>5.5629999999999999E-2</v>
      </c>
    </row>
    <row r="117" spans="1:8">
      <c r="A117" t="s">
        <v>977</v>
      </c>
      <c r="B117">
        <v>334.64121449999999</v>
      </c>
      <c r="C117">
        <v>-0.68799999999999994</v>
      </c>
      <c r="D117">
        <v>34249</v>
      </c>
      <c r="E117">
        <v>32.972453155504901</v>
      </c>
      <c r="F117">
        <v>90</v>
      </c>
      <c r="G117" t="s">
        <v>344</v>
      </c>
      <c r="H117" s="4">
        <f t="shared" si="1"/>
        <v>0.11416333333333334</v>
      </c>
    </row>
    <row r="118" spans="1:8">
      <c r="A118" t="s">
        <v>978</v>
      </c>
      <c r="B118">
        <v>334.6968195</v>
      </c>
      <c r="C118">
        <v>-3.49607</v>
      </c>
      <c r="D118">
        <v>4967</v>
      </c>
      <c r="E118">
        <v>62.683220861485403</v>
      </c>
      <c r="F118">
        <v>22.4</v>
      </c>
      <c r="G118" t="s">
        <v>244</v>
      </c>
      <c r="H118" s="4">
        <f t="shared" si="1"/>
        <v>1.6556666666666667E-2</v>
      </c>
    </row>
    <row r="119" spans="1:8">
      <c r="A119" t="s">
        <v>979</v>
      </c>
      <c r="B119">
        <v>334.69984649999998</v>
      </c>
      <c r="C119">
        <v>-2.9735200000000002</v>
      </c>
      <c r="D119">
        <v>26761</v>
      </c>
      <c r="E119">
        <v>55.995261736646498</v>
      </c>
      <c r="F119">
        <v>65.7</v>
      </c>
      <c r="G119" t="s">
        <v>232</v>
      </c>
      <c r="H119" s="4">
        <f t="shared" si="1"/>
        <v>8.9203333333333329E-2</v>
      </c>
    </row>
    <row r="120" spans="1:8">
      <c r="A120" t="s">
        <v>980</v>
      </c>
      <c r="B120">
        <v>334.72063050000003</v>
      </c>
      <c r="C120">
        <v>-1.0586800000000001</v>
      </c>
      <c r="D120">
        <v>4933</v>
      </c>
      <c r="E120">
        <v>73.3079817026087</v>
      </c>
      <c r="F120">
        <v>84.6</v>
      </c>
      <c r="G120" t="s">
        <v>286</v>
      </c>
      <c r="H120" s="4">
        <f t="shared" si="1"/>
        <v>1.6443333333333334E-2</v>
      </c>
    </row>
    <row r="121" spans="1:8">
      <c r="A121" t="s">
        <v>981</v>
      </c>
      <c r="B121">
        <v>334.72588200000001</v>
      </c>
      <c r="C121">
        <v>-3.1057700000000001</v>
      </c>
      <c r="D121">
        <v>16898</v>
      </c>
      <c r="E121">
        <v>33.740479511420901</v>
      </c>
      <c r="F121">
        <v>37.700000000000003</v>
      </c>
      <c r="G121" t="s">
        <v>344</v>
      </c>
      <c r="H121" s="4">
        <f t="shared" si="1"/>
        <v>5.6326666666666664E-2</v>
      </c>
    </row>
    <row r="122" spans="1:8">
      <c r="A122" t="s">
        <v>982</v>
      </c>
      <c r="B122">
        <v>334.76716649999997</v>
      </c>
      <c r="C122">
        <v>-3.5116900000000002</v>
      </c>
      <c r="D122" t="s">
        <v>354</v>
      </c>
      <c r="E122">
        <v>32.221909197347401</v>
      </c>
      <c r="F122">
        <v>68.7</v>
      </c>
      <c r="G122" t="s">
        <v>344</v>
      </c>
      <c r="H122" s="4">
        <f t="shared" si="1"/>
        <v>0.05</v>
      </c>
    </row>
    <row r="123" spans="1:8">
      <c r="A123" t="s">
        <v>983</v>
      </c>
      <c r="B123">
        <v>334.8331245</v>
      </c>
      <c r="C123">
        <v>-3.5058600000000002</v>
      </c>
      <c r="D123" t="s">
        <v>354</v>
      </c>
      <c r="E123">
        <v>34.526395482058703</v>
      </c>
      <c r="F123">
        <v>38.5</v>
      </c>
      <c r="G123" t="s">
        <v>344</v>
      </c>
      <c r="H123" s="4">
        <f t="shared" si="1"/>
        <v>0.05</v>
      </c>
    </row>
    <row r="124" spans="1:8">
      <c r="A124" t="s">
        <v>984</v>
      </c>
      <c r="B124">
        <v>334.833327</v>
      </c>
      <c r="C124">
        <v>-3.4781499999999999</v>
      </c>
      <c r="D124">
        <v>26345</v>
      </c>
      <c r="E124">
        <v>30.771681519110999</v>
      </c>
      <c r="F124">
        <v>61.6</v>
      </c>
      <c r="G124" t="s">
        <v>239</v>
      </c>
      <c r="H124" s="4">
        <f t="shared" si="1"/>
        <v>8.7816666666666668E-2</v>
      </c>
    </row>
    <row r="125" spans="1:8">
      <c r="A125" t="s">
        <v>985</v>
      </c>
      <c r="B125">
        <v>334.838931</v>
      </c>
      <c r="C125">
        <v>2.3948900000000002</v>
      </c>
      <c r="D125" t="s">
        <v>354</v>
      </c>
      <c r="E125">
        <v>34.526395482058703</v>
      </c>
      <c r="F125">
        <v>90</v>
      </c>
      <c r="G125" t="s">
        <v>344</v>
      </c>
      <c r="H125" s="4">
        <f t="shared" si="1"/>
        <v>0.05</v>
      </c>
    </row>
    <row r="126" spans="1:8">
      <c r="A126" t="s">
        <v>986</v>
      </c>
      <c r="B126">
        <v>334.84387500000003</v>
      </c>
      <c r="C126">
        <v>-3.48217</v>
      </c>
      <c r="D126" t="s">
        <v>354</v>
      </c>
      <c r="E126">
        <v>30.771681519110999</v>
      </c>
      <c r="F126">
        <v>90</v>
      </c>
      <c r="G126" t="s">
        <v>344</v>
      </c>
      <c r="H126" s="4">
        <f t="shared" si="1"/>
        <v>0.05</v>
      </c>
    </row>
    <row r="127" spans="1:8">
      <c r="A127" t="s">
        <v>987</v>
      </c>
      <c r="B127">
        <v>334.85262449999999</v>
      </c>
      <c r="C127">
        <v>2.4402200000000001</v>
      </c>
      <c r="D127" t="s">
        <v>354</v>
      </c>
      <c r="E127">
        <v>45.514654002019199</v>
      </c>
      <c r="F127">
        <v>72.7</v>
      </c>
      <c r="G127" t="s">
        <v>344</v>
      </c>
      <c r="H127" s="4">
        <f t="shared" si="1"/>
        <v>0.05</v>
      </c>
    </row>
    <row r="128" spans="1:8">
      <c r="A128" t="s">
        <v>988</v>
      </c>
      <c r="B128">
        <v>334.88038499999999</v>
      </c>
      <c r="C128">
        <v>-3.2315999999999998</v>
      </c>
      <c r="D128" t="s">
        <v>354</v>
      </c>
      <c r="E128">
        <v>35.330617769673701</v>
      </c>
      <c r="F128">
        <v>90</v>
      </c>
      <c r="G128" t="s">
        <v>344</v>
      </c>
      <c r="H128" s="4">
        <f t="shared" si="1"/>
        <v>0.05</v>
      </c>
    </row>
    <row r="129" spans="1:8">
      <c r="A129" t="s">
        <v>989</v>
      </c>
      <c r="B129">
        <v>334.89817049999999</v>
      </c>
      <c r="C129">
        <v>-3.5845799999999999</v>
      </c>
      <c r="D129" t="s">
        <v>354</v>
      </c>
      <c r="E129">
        <v>30.0712331922124</v>
      </c>
      <c r="F129">
        <v>66.099999999999994</v>
      </c>
      <c r="G129" t="s">
        <v>861</v>
      </c>
      <c r="H129" s="4">
        <f t="shared" si="1"/>
        <v>0.05</v>
      </c>
    </row>
    <row r="130" spans="1:8">
      <c r="A130" t="s">
        <v>990</v>
      </c>
      <c r="B130">
        <v>334.910889</v>
      </c>
      <c r="C130">
        <v>-3.51274</v>
      </c>
      <c r="D130">
        <v>18515</v>
      </c>
      <c r="E130">
        <v>30.771681519110999</v>
      </c>
      <c r="F130">
        <v>65.599999999999994</v>
      </c>
      <c r="G130" t="s">
        <v>344</v>
      </c>
      <c r="H130" s="4">
        <f t="shared" si="1"/>
        <v>6.171666666666667E-2</v>
      </c>
    </row>
    <row r="131" spans="1:8">
      <c r="A131" t="s">
        <v>991</v>
      </c>
      <c r="B131">
        <v>334.9270545</v>
      </c>
      <c r="C131">
        <v>1.83623</v>
      </c>
      <c r="D131" t="s">
        <v>354</v>
      </c>
      <c r="E131">
        <v>36.1535727827548</v>
      </c>
      <c r="F131">
        <v>58.5</v>
      </c>
      <c r="G131" t="s">
        <v>344</v>
      </c>
      <c r="H131" s="4">
        <f t="shared" si="1"/>
        <v>0.05</v>
      </c>
    </row>
    <row r="132" spans="1:8">
      <c r="A132" t="s">
        <v>992</v>
      </c>
      <c r="B132">
        <v>334.95273150000003</v>
      </c>
      <c r="C132">
        <v>-3.04609</v>
      </c>
      <c r="D132">
        <v>27229</v>
      </c>
      <c r="E132">
        <v>34.526395482058703</v>
      </c>
      <c r="F132">
        <v>53.8</v>
      </c>
      <c r="G132" t="s">
        <v>344</v>
      </c>
      <c r="H132" s="4">
        <f t="shared" ref="H132:H195" si="2">IF(ISNUMBER(D132),D132/300000,0.05)</f>
        <v>9.0763333333333335E-2</v>
      </c>
    </row>
    <row r="133" spans="1:8">
      <c r="A133" t="s">
        <v>993</v>
      </c>
      <c r="B133">
        <v>334.97353049999998</v>
      </c>
      <c r="C133">
        <v>-3.20581</v>
      </c>
      <c r="D133">
        <v>16792</v>
      </c>
      <c r="E133">
        <v>38.739253954749699</v>
      </c>
      <c r="F133">
        <v>68.400000000000006</v>
      </c>
      <c r="G133" t="s">
        <v>232</v>
      </c>
      <c r="H133" s="4">
        <f t="shared" si="2"/>
        <v>5.5973333333333333E-2</v>
      </c>
    </row>
    <row r="134" spans="1:8">
      <c r="A134" t="s">
        <v>994</v>
      </c>
      <c r="B134">
        <v>335.01653549999997</v>
      </c>
      <c r="C134">
        <v>-3.45391</v>
      </c>
      <c r="D134">
        <v>17000</v>
      </c>
      <c r="E134">
        <v>52.137627016566597</v>
      </c>
      <c r="F134">
        <v>0</v>
      </c>
      <c r="G134" t="s">
        <v>261</v>
      </c>
      <c r="H134" s="4">
        <f t="shared" si="2"/>
        <v>5.6666666666666664E-2</v>
      </c>
    </row>
    <row r="135" spans="1:8">
      <c r="A135" t="s">
        <v>995</v>
      </c>
      <c r="B135">
        <v>335.04566699999998</v>
      </c>
      <c r="C135">
        <v>3.0836899999999998</v>
      </c>
      <c r="D135" t="s">
        <v>354</v>
      </c>
      <c r="E135">
        <v>34.526395482058703</v>
      </c>
      <c r="F135">
        <v>53.7</v>
      </c>
      <c r="G135" t="s">
        <v>344</v>
      </c>
      <c r="H135" s="4">
        <f t="shared" si="2"/>
        <v>0.05</v>
      </c>
    </row>
    <row r="136" spans="1:8">
      <c r="A136" t="s">
        <v>996</v>
      </c>
      <c r="B136">
        <v>335.0516025</v>
      </c>
      <c r="C136">
        <v>-2.20242</v>
      </c>
      <c r="D136">
        <v>12639</v>
      </c>
      <c r="E136">
        <v>46.574825463605201</v>
      </c>
      <c r="F136">
        <v>71.8</v>
      </c>
      <c r="G136" t="s">
        <v>232</v>
      </c>
      <c r="H136" s="4">
        <f t="shared" si="2"/>
        <v>4.2130000000000001E-2</v>
      </c>
    </row>
    <row r="137" spans="1:8">
      <c r="A137" t="s">
        <v>997</v>
      </c>
      <c r="B137">
        <v>335.09574300000003</v>
      </c>
      <c r="C137">
        <v>0.34294999999999998</v>
      </c>
      <c r="D137">
        <v>18365</v>
      </c>
      <c r="E137">
        <v>54.594795278964703</v>
      </c>
      <c r="F137">
        <v>90</v>
      </c>
      <c r="G137" t="s">
        <v>344</v>
      </c>
      <c r="H137" s="4">
        <f t="shared" si="2"/>
        <v>6.1216666666666669E-2</v>
      </c>
    </row>
    <row r="138" spans="1:8">
      <c r="A138" t="s">
        <v>998</v>
      </c>
      <c r="B138">
        <v>335.18970000000002</v>
      </c>
      <c r="C138">
        <v>-1.1633599999999999</v>
      </c>
      <c r="D138">
        <v>11313</v>
      </c>
      <c r="E138">
        <v>33.354255802440001</v>
      </c>
      <c r="F138">
        <v>30</v>
      </c>
      <c r="G138" t="s">
        <v>344</v>
      </c>
      <c r="H138" s="4">
        <f t="shared" si="2"/>
        <v>3.771E-2</v>
      </c>
    </row>
    <row r="139" spans="1:8">
      <c r="A139" t="s">
        <v>999</v>
      </c>
      <c r="B139">
        <v>335.28339</v>
      </c>
      <c r="C139">
        <v>-2.7725300000000002</v>
      </c>
      <c r="D139">
        <v>16959</v>
      </c>
      <c r="E139">
        <v>45.514654002019199</v>
      </c>
      <c r="F139">
        <v>86.8</v>
      </c>
      <c r="G139" t="s">
        <v>344</v>
      </c>
      <c r="H139" s="4">
        <f t="shared" si="2"/>
        <v>5.6529999999999997E-2</v>
      </c>
    </row>
    <row r="140" spans="1:8">
      <c r="A140" t="s">
        <v>1000</v>
      </c>
      <c r="B140">
        <v>335.31742200000002</v>
      </c>
      <c r="C140">
        <v>0.99712999999999996</v>
      </c>
      <c r="D140">
        <v>17101</v>
      </c>
      <c r="E140">
        <v>34.685764786602398</v>
      </c>
      <c r="F140">
        <v>79.900000000000006</v>
      </c>
      <c r="G140" t="s">
        <v>344</v>
      </c>
      <c r="H140" s="4">
        <f t="shared" si="2"/>
        <v>5.7003333333333336E-2</v>
      </c>
    </row>
    <row r="141" spans="1:8">
      <c r="A141" t="s">
        <v>1001</v>
      </c>
      <c r="B141">
        <v>335.35573499999998</v>
      </c>
      <c r="C141">
        <v>-3.4205299999999998</v>
      </c>
      <c r="D141">
        <v>16604</v>
      </c>
      <c r="E141">
        <v>32.520055459319899</v>
      </c>
      <c r="F141">
        <v>71.8</v>
      </c>
      <c r="G141" t="s">
        <v>239</v>
      </c>
      <c r="H141" s="4">
        <f t="shared" si="2"/>
        <v>5.5346666666666669E-2</v>
      </c>
    </row>
    <row r="142" spans="1:8">
      <c r="A142" t="s">
        <v>1002</v>
      </c>
      <c r="B142">
        <v>335.39384100000001</v>
      </c>
      <c r="C142">
        <v>-3.3743599999999998</v>
      </c>
      <c r="D142" t="s">
        <v>354</v>
      </c>
      <c r="E142">
        <v>33.740479511420901</v>
      </c>
      <c r="F142">
        <v>66.099999999999994</v>
      </c>
      <c r="G142" t="s">
        <v>861</v>
      </c>
      <c r="H142" s="4">
        <f t="shared" si="2"/>
        <v>0.05</v>
      </c>
    </row>
    <row r="143" spans="1:8">
      <c r="A143" t="s">
        <v>1003</v>
      </c>
      <c r="B143">
        <v>335.44670400000001</v>
      </c>
      <c r="C143">
        <v>1.53857</v>
      </c>
      <c r="D143" t="s">
        <v>354</v>
      </c>
      <c r="E143">
        <v>31.488449689366298</v>
      </c>
      <c r="F143">
        <v>32.799999999999997</v>
      </c>
      <c r="G143" t="s">
        <v>344</v>
      </c>
      <c r="H143" s="4">
        <f t="shared" si="2"/>
        <v>0.05</v>
      </c>
    </row>
    <row r="144" spans="1:8">
      <c r="A144" t="s">
        <v>1004</v>
      </c>
      <c r="B144">
        <v>335.44785000000002</v>
      </c>
      <c r="C144">
        <v>2.9100999999999999</v>
      </c>
      <c r="D144" t="s">
        <v>354</v>
      </c>
      <c r="E144">
        <v>32.972453155504901</v>
      </c>
      <c r="F144">
        <v>53</v>
      </c>
      <c r="G144" t="s">
        <v>344</v>
      </c>
      <c r="H144" s="4">
        <f t="shared" si="2"/>
        <v>0.05</v>
      </c>
    </row>
    <row r="145" spans="1:8">
      <c r="A145" t="s">
        <v>1005</v>
      </c>
      <c r="B145">
        <v>335.47751099999999</v>
      </c>
      <c r="C145">
        <v>2.54834</v>
      </c>
      <c r="D145" t="s">
        <v>354</v>
      </c>
      <c r="E145">
        <v>39.641606227583402</v>
      </c>
      <c r="F145">
        <v>90</v>
      </c>
      <c r="G145" t="s">
        <v>870</v>
      </c>
      <c r="H145" s="4">
        <f t="shared" si="2"/>
        <v>0.05</v>
      </c>
    </row>
    <row r="146" spans="1:8">
      <c r="A146" t="s">
        <v>1006</v>
      </c>
      <c r="B146">
        <v>335.50459649999999</v>
      </c>
      <c r="C146">
        <v>-1.16788</v>
      </c>
      <c r="D146">
        <v>30178</v>
      </c>
      <c r="E146">
        <v>30.9137195573966</v>
      </c>
      <c r="F146">
        <v>37.5</v>
      </c>
      <c r="G146" t="s">
        <v>870</v>
      </c>
      <c r="H146" s="4">
        <f t="shared" si="2"/>
        <v>0.10059333333333334</v>
      </c>
    </row>
    <row r="147" spans="1:8">
      <c r="A147" t="s">
        <v>1007</v>
      </c>
      <c r="B147">
        <v>335.54675250000003</v>
      </c>
      <c r="C147">
        <v>2.9308299999999998</v>
      </c>
      <c r="D147">
        <v>11820</v>
      </c>
      <c r="E147">
        <v>30.2100380530647</v>
      </c>
      <c r="F147">
        <v>47.8</v>
      </c>
      <c r="G147" t="s">
        <v>261</v>
      </c>
      <c r="H147" s="4">
        <f t="shared" si="2"/>
        <v>3.9399999999999998E-2</v>
      </c>
    </row>
    <row r="148" spans="1:8">
      <c r="A148" t="s">
        <v>1008</v>
      </c>
      <c r="B148">
        <v>335.60696250000001</v>
      </c>
      <c r="C148">
        <v>2.7343000000000002</v>
      </c>
      <c r="D148">
        <v>9569</v>
      </c>
      <c r="E148">
        <v>37.683499625553402</v>
      </c>
      <c r="F148">
        <v>55.6</v>
      </c>
      <c r="G148" t="s">
        <v>261</v>
      </c>
      <c r="H148" s="4">
        <f t="shared" si="2"/>
        <v>3.1896666666666663E-2</v>
      </c>
    </row>
    <row r="149" spans="1:8">
      <c r="A149" t="s">
        <v>1009</v>
      </c>
      <c r="B149">
        <v>335.60708399999999</v>
      </c>
      <c r="C149">
        <v>2.8604400000000001</v>
      </c>
      <c r="D149">
        <v>9605</v>
      </c>
      <c r="E149">
        <v>52.017715344043303</v>
      </c>
      <c r="F149">
        <v>59</v>
      </c>
      <c r="G149" t="s">
        <v>230</v>
      </c>
      <c r="H149" s="4">
        <f t="shared" si="2"/>
        <v>3.2016666666666665E-2</v>
      </c>
    </row>
    <row r="150" spans="1:8">
      <c r="A150" t="s">
        <v>1010</v>
      </c>
      <c r="B150">
        <v>335.63183400000003</v>
      </c>
      <c r="C150">
        <v>2.7751700000000001</v>
      </c>
      <c r="D150">
        <v>9700</v>
      </c>
      <c r="E150">
        <v>51.068283133205099</v>
      </c>
      <c r="F150">
        <v>47.9</v>
      </c>
      <c r="G150" t="s">
        <v>261</v>
      </c>
      <c r="H150" s="4">
        <f t="shared" si="2"/>
        <v>3.2333333333333332E-2</v>
      </c>
    </row>
    <row r="151" spans="1:8">
      <c r="A151" t="s">
        <v>1011</v>
      </c>
      <c r="B151">
        <v>335.7654225</v>
      </c>
      <c r="C151">
        <v>-2.3882099999999999</v>
      </c>
      <c r="D151">
        <v>17017</v>
      </c>
      <c r="E151">
        <v>36.1535727827548</v>
      </c>
      <c r="F151">
        <v>81</v>
      </c>
      <c r="G151" t="s">
        <v>344</v>
      </c>
      <c r="H151" s="4">
        <f t="shared" si="2"/>
        <v>5.6723333333333334E-2</v>
      </c>
    </row>
    <row r="152" spans="1:8">
      <c r="A152" t="s">
        <v>1012</v>
      </c>
      <c r="B152">
        <v>335.77000049999998</v>
      </c>
      <c r="C152">
        <v>-3.01553</v>
      </c>
      <c r="D152" t="s">
        <v>354</v>
      </c>
      <c r="E152">
        <v>36.995701939576797</v>
      </c>
      <c r="F152">
        <v>77.7</v>
      </c>
      <c r="G152" t="s">
        <v>344</v>
      </c>
      <c r="H152" s="4">
        <f t="shared" si="2"/>
        <v>0.05</v>
      </c>
    </row>
    <row r="153" spans="1:8">
      <c r="A153" t="s">
        <v>1013</v>
      </c>
      <c r="B153">
        <v>335.81171549999999</v>
      </c>
      <c r="C153">
        <v>-3.0324200000000001</v>
      </c>
      <c r="D153">
        <v>16528</v>
      </c>
      <c r="E153">
        <v>33.740479511420901</v>
      </c>
      <c r="F153">
        <v>58.7</v>
      </c>
      <c r="G153" t="s">
        <v>239</v>
      </c>
      <c r="H153" s="4">
        <f t="shared" si="2"/>
        <v>5.5093333333333334E-2</v>
      </c>
    </row>
    <row r="154" spans="1:8">
      <c r="A154" t="s">
        <v>1014</v>
      </c>
      <c r="B154">
        <v>335.83631100000002</v>
      </c>
      <c r="C154">
        <v>-3.6600100000000002</v>
      </c>
      <c r="D154">
        <v>3055</v>
      </c>
      <c r="E154">
        <v>67.321099866542497</v>
      </c>
      <c r="F154">
        <v>90</v>
      </c>
      <c r="G154" t="s">
        <v>344</v>
      </c>
      <c r="H154" s="4">
        <f t="shared" si="2"/>
        <v>1.0183333333333334E-2</v>
      </c>
    </row>
    <row r="155" spans="1:8">
      <c r="A155" t="s">
        <v>1015</v>
      </c>
      <c r="B155">
        <v>335.83797900000002</v>
      </c>
      <c r="C155">
        <v>1.54186</v>
      </c>
      <c r="D155" t="s">
        <v>354</v>
      </c>
      <c r="E155">
        <v>46.574825463605201</v>
      </c>
      <c r="F155">
        <v>81.2</v>
      </c>
      <c r="G155" t="s">
        <v>344</v>
      </c>
      <c r="H155" s="4">
        <f t="shared" si="2"/>
        <v>0.05</v>
      </c>
    </row>
    <row r="156" spans="1:8">
      <c r="A156" t="s">
        <v>1016</v>
      </c>
      <c r="B156">
        <v>335.86114950000001</v>
      </c>
      <c r="C156">
        <v>2.8460800000000002</v>
      </c>
      <c r="D156" t="s">
        <v>354</v>
      </c>
      <c r="E156">
        <v>31.488449689366298</v>
      </c>
      <c r="F156">
        <v>52.3</v>
      </c>
      <c r="G156" t="s">
        <v>344</v>
      </c>
      <c r="H156" s="4">
        <f t="shared" si="2"/>
        <v>0.05</v>
      </c>
    </row>
    <row r="157" spans="1:8">
      <c r="A157" t="s">
        <v>1017</v>
      </c>
      <c r="B157">
        <v>335.88241349999998</v>
      </c>
      <c r="C157">
        <v>-2.3540899999999998</v>
      </c>
      <c r="D157">
        <v>16881</v>
      </c>
      <c r="E157">
        <v>34.526395482058703</v>
      </c>
      <c r="F157">
        <v>55</v>
      </c>
      <c r="G157" t="s">
        <v>344</v>
      </c>
      <c r="H157" s="4">
        <f t="shared" si="2"/>
        <v>5.6270000000000001E-2</v>
      </c>
    </row>
    <row r="158" spans="1:8">
      <c r="A158" t="s">
        <v>1018</v>
      </c>
      <c r="B158">
        <v>335.88304049999999</v>
      </c>
      <c r="C158">
        <v>-2.7160600000000001</v>
      </c>
      <c r="D158" t="s">
        <v>354</v>
      </c>
      <c r="E158">
        <v>31.488449689366298</v>
      </c>
      <c r="F158">
        <v>65.7</v>
      </c>
      <c r="G158" t="s">
        <v>239</v>
      </c>
      <c r="H158" s="4">
        <f t="shared" si="2"/>
        <v>0.05</v>
      </c>
    </row>
    <row r="159" spans="1:8">
      <c r="A159" t="s">
        <v>1019</v>
      </c>
      <c r="B159">
        <v>335.94928349999998</v>
      </c>
      <c r="C159">
        <v>-1.65035</v>
      </c>
      <c r="D159">
        <v>26805</v>
      </c>
      <c r="E159">
        <v>30.630300301201501</v>
      </c>
      <c r="F159">
        <v>60.4</v>
      </c>
      <c r="G159" t="s">
        <v>344</v>
      </c>
      <c r="H159" s="4">
        <f t="shared" si="2"/>
        <v>8.9349999999999999E-2</v>
      </c>
    </row>
    <row r="160" spans="1:8">
      <c r="A160" t="s">
        <v>1020</v>
      </c>
      <c r="B160">
        <v>335.95305300000001</v>
      </c>
      <c r="C160">
        <v>-2.9826600000000001</v>
      </c>
      <c r="D160">
        <v>18983</v>
      </c>
      <c r="E160">
        <v>31.488449689366298</v>
      </c>
      <c r="F160">
        <v>73.5</v>
      </c>
      <c r="G160" t="s">
        <v>344</v>
      </c>
      <c r="H160" s="4">
        <f t="shared" si="2"/>
        <v>6.3276666666666662E-2</v>
      </c>
    </row>
    <row r="161" spans="1:8">
      <c r="A161" t="s">
        <v>1021</v>
      </c>
      <c r="B161">
        <v>335.98012499999999</v>
      </c>
      <c r="C161">
        <v>-3.2706400000000002</v>
      </c>
      <c r="D161" t="s">
        <v>354</v>
      </c>
      <c r="E161">
        <v>31.271683215664801</v>
      </c>
      <c r="F161">
        <v>71.7</v>
      </c>
      <c r="G161" t="s">
        <v>344</v>
      </c>
      <c r="H161" s="4">
        <f t="shared" si="2"/>
        <v>0.05</v>
      </c>
    </row>
    <row r="162" spans="1:8">
      <c r="A162" t="s">
        <v>1022</v>
      </c>
      <c r="B162">
        <v>335.984871</v>
      </c>
      <c r="C162">
        <v>-3.19224</v>
      </c>
      <c r="D162">
        <v>15433</v>
      </c>
      <c r="E162">
        <v>43.067658091006003</v>
      </c>
      <c r="F162">
        <v>62.7</v>
      </c>
      <c r="G162" t="s">
        <v>232</v>
      </c>
      <c r="H162" s="4">
        <f t="shared" si="2"/>
        <v>5.1443333333333334E-2</v>
      </c>
    </row>
    <row r="163" spans="1:8">
      <c r="A163" t="s">
        <v>1023</v>
      </c>
      <c r="B163">
        <v>335.98717499999998</v>
      </c>
      <c r="C163">
        <v>-1.5832299999999999</v>
      </c>
      <c r="D163">
        <v>26961</v>
      </c>
      <c r="E163">
        <v>33.974358983601803</v>
      </c>
      <c r="F163">
        <v>39.200000000000003</v>
      </c>
      <c r="G163" t="s">
        <v>344</v>
      </c>
      <c r="H163" s="4">
        <f t="shared" si="2"/>
        <v>8.9870000000000005E-2</v>
      </c>
    </row>
    <row r="164" spans="1:8">
      <c r="A164" t="s">
        <v>1024</v>
      </c>
      <c r="B164">
        <v>336.03772049999998</v>
      </c>
      <c r="C164">
        <v>0.34794999999999998</v>
      </c>
      <c r="D164">
        <v>17435</v>
      </c>
      <c r="E164">
        <v>30.419441327507698</v>
      </c>
      <c r="F164">
        <v>72.400000000000006</v>
      </c>
      <c r="G164" t="s">
        <v>344</v>
      </c>
      <c r="H164" s="4">
        <f t="shared" si="2"/>
        <v>5.8116666666666664E-2</v>
      </c>
    </row>
    <row r="165" spans="1:8">
      <c r="A165" t="s">
        <v>1025</v>
      </c>
      <c r="B165">
        <v>336.03777450000001</v>
      </c>
      <c r="C165">
        <v>2.7276699999999998</v>
      </c>
      <c r="D165">
        <v>17564</v>
      </c>
      <c r="E165">
        <v>53.352067188633598</v>
      </c>
      <c r="F165">
        <v>65.400000000000006</v>
      </c>
      <c r="G165" t="s">
        <v>223</v>
      </c>
      <c r="H165" s="4">
        <f t="shared" si="2"/>
        <v>5.8546666666666664E-2</v>
      </c>
    </row>
    <row r="166" spans="1:8">
      <c r="A166" t="s">
        <v>1026</v>
      </c>
      <c r="B166">
        <v>336.0569835</v>
      </c>
      <c r="C166">
        <v>-1.52867</v>
      </c>
      <c r="D166">
        <v>27964</v>
      </c>
      <c r="E166">
        <v>40.100633953396397</v>
      </c>
      <c r="F166">
        <v>57.7</v>
      </c>
      <c r="G166" t="s">
        <v>344</v>
      </c>
      <c r="H166" s="4">
        <f t="shared" si="2"/>
        <v>9.3213333333333329E-2</v>
      </c>
    </row>
    <row r="167" spans="1:8">
      <c r="A167" t="s">
        <v>1027</v>
      </c>
      <c r="B167">
        <v>336.0907095</v>
      </c>
      <c r="C167">
        <v>-2.76172</v>
      </c>
      <c r="D167">
        <v>17473</v>
      </c>
      <c r="E167">
        <v>30.002072164500699</v>
      </c>
      <c r="F167">
        <v>77.2</v>
      </c>
      <c r="G167" t="s">
        <v>232</v>
      </c>
      <c r="H167" s="4">
        <f t="shared" si="2"/>
        <v>5.8243333333333334E-2</v>
      </c>
    </row>
    <row r="168" spans="1:8">
      <c r="A168" t="s">
        <v>1028</v>
      </c>
      <c r="B168">
        <v>336.09895799999998</v>
      </c>
      <c r="C168">
        <v>2.6633100000000001</v>
      </c>
      <c r="D168" t="s">
        <v>354</v>
      </c>
      <c r="E168">
        <v>36.1535727827548</v>
      </c>
      <c r="F168">
        <v>55.1</v>
      </c>
      <c r="G168" t="s">
        <v>344</v>
      </c>
      <c r="H168" s="4">
        <f t="shared" si="2"/>
        <v>0.05</v>
      </c>
    </row>
    <row r="169" spans="1:8">
      <c r="A169" t="s">
        <v>1029</v>
      </c>
      <c r="B169">
        <v>336.10216500000001</v>
      </c>
      <c r="C169">
        <v>2.5150000000000001</v>
      </c>
      <c r="D169" t="s">
        <v>354</v>
      </c>
      <c r="E169">
        <v>32.972453155504901</v>
      </c>
      <c r="F169">
        <v>57.2</v>
      </c>
      <c r="G169" t="s">
        <v>861</v>
      </c>
      <c r="H169" s="4">
        <f t="shared" si="2"/>
        <v>0.05</v>
      </c>
    </row>
    <row r="170" spans="1:8">
      <c r="A170" t="s">
        <v>1030</v>
      </c>
      <c r="B170">
        <v>336.10966050000002</v>
      </c>
      <c r="C170">
        <v>-3.35487</v>
      </c>
      <c r="D170" t="s">
        <v>354</v>
      </c>
      <c r="E170">
        <v>32.221909197347401</v>
      </c>
      <c r="F170">
        <v>65.400000000000006</v>
      </c>
      <c r="G170" t="s">
        <v>861</v>
      </c>
      <c r="H170" s="4">
        <f t="shared" si="2"/>
        <v>0.05</v>
      </c>
    </row>
    <row r="171" spans="1:8">
      <c r="A171" t="s">
        <v>1031</v>
      </c>
      <c r="B171">
        <v>336.12487650000003</v>
      </c>
      <c r="C171">
        <v>-1.55501</v>
      </c>
      <c r="D171">
        <v>27228</v>
      </c>
      <c r="E171">
        <v>35.330617769673701</v>
      </c>
      <c r="F171">
        <v>51.6</v>
      </c>
      <c r="G171" t="s">
        <v>344</v>
      </c>
      <c r="H171" s="4">
        <f t="shared" si="2"/>
        <v>9.0759999999999993E-2</v>
      </c>
    </row>
    <row r="172" spans="1:8">
      <c r="A172" t="s">
        <v>1032</v>
      </c>
      <c r="B172">
        <v>336.2037345</v>
      </c>
      <c r="C172">
        <v>-2.16052</v>
      </c>
      <c r="D172" t="s">
        <v>354</v>
      </c>
      <c r="E172">
        <v>36.1535727827548</v>
      </c>
      <c r="F172">
        <v>70.099999999999994</v>
      </c>
      <c r="G172" t="s">
        <v>861</v>
      </c>
      <c r="H172" s="4">
        <f t="shared" si="2"/>
        <v>0.05</v>
      </c>
    </row>
    <row r="173" spans="1:8">
      <c r="A173" t="s">
        <v>1033</v>
      </c>
      <c r="B173">
        <v>336.20723400000003</v>
      </c>
      <c r="C173">
        <v>-1.9089799999999999</v>
      </c>
      <c r="D173">
        <v>17218</v>
      </c>
      <c r="E173">
        <v>33.740479511420901</v>
      </c>
      <c r="F173">
        <v>57.3</v>
      </c>
      <c r="G173" t="s">
        <v>239</v>
      </c>
      <c r="H173" s="4">
        <f t="shared" si="2"/>
        <v>5.7393333333333331E-2</v>
      </c>
    </row>
    <row r="174" spans="1:8">
      <c r="A174" t="s">
        <v>1034</v>
      </c>
      <c r="B174">
        <v>336.23803800000002</v>
      </c>
      <c r="C174">
        <v>-3.1073300000000001</v>
      </c>
      <c r="D174" t="s">
        <v>354</v>
      </c>
      <c r="E174">
        <v>30.771681519110999</v>
      </c>
      <c r="F174">
        <v>55</v>
      </c>
      <c r="G174" t="s">
        <v>344</v>
      </c>
      <c r="H174" s="4">
        <f t="shared" si="2"/>
        <v>0.05</v>
      </c>
    </row>
    <row r="175" spans="1:8">
      <c r="A175" t="s">
        <v>1035</v>
      </c>
      <c r="B175">
        <v>336.27928500000002</v>
      </c>
      <c r="C175">
        <v>3.15</v>
      </c>
      <c r="D175" t="s">
        <v>354</v>
      </c>
      <c r="E175">
        <v>34.526395482058703</v>
      </c>
      <c r="F175">
        <v>39.6</v>
      </c>
      <c r="G175" t="s">
        <v>344</v>
      </c>
      <c r="H175" s="4">
        <f t="shared" si="2"/>
        <v>0.05</v>
      </c>
    </row>
    <row r="176" spans="1:8">
      <c r="A176" t="s">
        <v>1036</v>
      </c>
      <c r="B176">
        <v>336.27974699999999</v>
      </c>
      <c r="C176">
        <v>-2.10805</v>
      </c>
      <c r="D176">
        <v>12302</v>
      </c>
      <c r="E176">
        <v>45.514654002019199</v>
      </c>
      <c r="F176">
        <v>90</v>
      </c>
      <c r="G176" t="s">
        <v>870</v>
      </c>
      <c r="H176" s="4">
        <f t="shared" si="2"/>
        <v>4.1006666666666663E-2</v>
      </c>
    </row>
    <row r="177" spans="1:8">
      <c r="A177" t="s">
        <v>1037</v>
      </c>
      <c r="B177">
        <v>336.30042450000002</v>
      </c>
      <c r="C177">
        <v>-2.5471400000000002</v>
      </c>
      <c r="D177">
        <v>16682</v>
      </c>
      <c r="E177">
        <v>33.740479511420901</v>
      </c>
      <c r="F177">
        <v>90</v>
      </c>
      <c r="G177" t="s">
        <v>344</v>
      </c>
      <c r="H177" s="4">
        <f t="shared" si="2"/>
        <v>5.5606666666666665E-2</v>
      </c>
    </row>
    <row r="178" spans="1:8">
      <c r="A178" t="s">
        <v>1038</v>
      </c>
      <c r="B178">
        <v>336.31905599999999</v>
      </c>
      <c r="C178">
        <v>-0.90988000000000002</v>
      </c>
      <c r="D178">
        <v>4775</v>
      </c>
      <c r="E178">
        <v>33.662879559879897</v>
      </c>
      <c r="F178">
        <v>69.7</v>
      </c>
      <c r="G178" t="s">
        <v>861</v>
      </c>
      <c r="H178" s="4">
        <f t="shared" si="2"/>
        <v>1.5916666666666666E-2</v>
      </c>
    </row>
    <row r="179" spans="1:8">
      <c r="A179" t="s">
        <v>1039</v>
      </c>
      <c r="B179">
        <v>336.32124299999998</v>
      </c>
      <c r="C179">
        <v>-0.90917999999999999</v>
      </c>
      <c r="D179">
        <v>4887</v>
      </c>
      <c r="E179">
        <v>32.972453155504901</v>
      </c>
      <c r="F179">
        <v>75.3</v>
      </c>
      <c r="G179" t="s">
        <v>344</v>
      </c>
      <c r="H179" s="4">
        <f t="shared" si="2"/>
        <v>1.6289999999999999E-2</v>
      </c>
    </row>
    <row r="180" spans="1:8">
      <c r="A180" t="s">
        <v>1040</v>
      </c>
      <c r="B180">
        <v>336.34994999999998</v>
      </c>
      <c r="C180">
        <v>-3.7343000000000002</v>
      </c>
      <c r="D180" t="s">
        <v>354</v>
      </c>
      <c r="E180">
        <v>54.720647657710401</v>
      </c>
      <c r="F180">
        <v>84.8</v>
      </c>
      <c r="G180" t="s">
        <v>861</v>
      </c>
      <c r="H180" s="4">
        <f t="shared" si="2"/>
        <v>0.05</v>
      </c>
    </row>
    <row r="181" spans="1:8">
      <c r="A181" t="s">
        <v>1041</v>
      </c>
      <c r="B181">
        <v>336.35773499999999</v>
      </c>
      <c r="C181">
        <v>3.2168999999999999</v>
      </c>
      <c r="D181" t="s">
        <v>354</v>
      </c>
      <c r="E181">
        <v>31.488449689366298</v>
      </c>
      <c r="F181">
        <v>50.9</v>
      </c>
      <c r="G181" t="s">
        <v>861</v>
      </c>
      <c r="H181" s="4">
        <f t="shared" si="2"/>
        <v>0.05</v>
      </c>
    </row>
    <row r="182" spans="1:8">
      <c r="A182" t="s">
        <v>1042</v>
      </c>
      <c r="B182">
        <v>336.36150600000002</v>
      </c>
      <c r="C182">
        <v>-2.78396</v>
      </c>
      <c r="D182" t="s">
        <v>354</v>
      </c>
      <c r="E182">
        <v>32.221909197347401</v>
      </c>
      <c r="F182">
        <v>24.6</v>
      </c>
      <c r="G182" t="s">
        <v>861</v>
      </c>
      <c r="H182" s="4">
        <f t="shared" si="2"/>
        <v>0.05</v>
      </c>
    </row>
    <row r="183" spans="1:8">
      <c r="A183" t="s">
        <v>1043</v>
      </c>
      <c r="B183">
        <v>336.36661800000002</v>
      </c>
      <c r="C183">
        <v>9.4880000000000006E-2</v>
      </c>
      <c r="D183">
        <v>17398</v>
      </c>
      <c r="E183">
        <v>35.822119082927102</v>
      </c>
      <c r="F183">
        <v>90</v>
      </c>
      <c r="G183" t="s">
        <v>870</v>
      </c>
      <c r="H183" s="4">
        <f t="shared" si="2"/>
        <v>5.7993333333333334E-2</v>
      </c>
    </row>
    <row r="184" spans="1:8">
      <c r="A184" t="s">
        <v>1044</v>
      </c>
      <c r="B184">
        <v>336.4243965</v>
      </c>
      <c r="C184">
        <v>-2.7935699999999999</v>
      </c>
      <c r="D184">
        <v>16316</v>
      </c>
      <c r="E184">
        <v>31.488449689366298</v>
      </c>
      <c r="F184">
        <v>73.099999999999994</v>
      </c>
      <c r="G184" t="s">
        <v>239</v>
      </c>
      <c r="H184" s="4">
        <f t="shared" si="2"/>
        <v>5.4386666666666666E-2</v>
      </c>
    </row>
    <row r="185" spans="1:8">
      <c r="A185" t="s">
        <v>1045</v>
      </c>
      <c r="B185">
        <v>336.42999450000002</v>
      </c>
      <c r="C185">
        <v>3.2322700000000002</v>
      </c>
      <c r="D185">
        <v>10386</v>
      </c>
      <c r="E185">
        <v>38.739253954749699</v>
      </c>
      <c r="F185">
        <v>56.2</v>
      </c>
      <c r="G185" t="s">
        <v>344</v>
      </c>
      <c r="H185" s="4">
        <f t="shared" si="2"/>
        <v>3.4619999999999998E-2</v>
      </c>
    </row>
    <row r="186" spans="1:8">
      <c r="A186" t="s">
        <v>1046</v>
      </c>
      <c r="B186">
        <v>336.47043450000001</v>
      </c>
      <c r="C186">
        <v>-2.1511</v>
      </c>
      <c r="D186">
        <v>17163</v>
      </c>
      <c r="E186">
        <v>36.995701939576797</v>
      </c>
      <c r="F186">
        <v>80.5</v>
      </c>
      <c r="G186" t="s">
        <v>344</v>
      </c>
      <c r="H186" s="4">
        <f t="shared" si="2"/>
        <v>5.7209999999999997E-2</v>
      </c>
    </row>
    <row r="187" spans="1:8">
      <c r="A187" t="s">
        <v>1047</v>
      </c>
      <c r="B187">
        <v>336.47322450000001</v>
      </c>
      <c r="C187">
        <v>-1.90578</v>
      </c>
      <c r="D187">
        <v>16921</v>
      </c>
      <c r="E187">
        <v>55.995261736646498</v>
      </c>
      <c r="F187">
        <v>90</v>
      </c>
      <c r="G187" t="s">
        <v>870</v>
      </c>
      <c r="H187" s="4">
        <f t="shared" si="2"/>
        <v>5.6403333333333333E-2</v>
      </c>
    </row>
    <row r="188" spans="1:8">
      <c r="A188" t="s">
        <v>1048</v>
      </c>
      <c r="B188">
        <v>336.49590000000001</v>
      </c>
      <c r="C188">
        <v>3.4599000000000002</v>
      </c>
      <c r="D188" t="s">
        <v>354</v>
      </c>
      <c r="E188">
        <v>45.514654002019199</v>
      </c>
      <c r="F188">
        <v>65.8</v>
      </c>
      <c r="G188" t="s">
        <v>344</v>
      </c>
      <c r="H188" s="4">
        <f t="shared" si="2"/>
        <v>0.05</v>
      </c>
    </row>
    <row r="189" spans="1:8">
      <c r="A189" t="s">
        <v>1049</v>
      </c>
      <c r="B189">
        <v>336.49874399999999</v>
      </c>
      <c r="C189">
        <v>-2.2303099999999998</v>
      </c>
      <c r="D189">
        <v>17008</v>
      </c>
      <c r="E189">
        <v>38.739253954749699</v>
      </c>
      <c r="F189">
        <v>49.7</v>
      </c>
      <c r="G189" t="s">
        <v>344</v>
      </c>
      <c r="H189" s="4">
        <f t="shared" si="2"/>
        <v>5.6693333333333332E-2</v>
      </c>
    </row>
    <row r="190" spans="1:8">
      <c r="A190" t="s">
        <v>1050</v>
      </c>
      <c r="B190">
        <v>336.50270849999998</v>
      </c>
      <c r="C190">
        <v>-2.3896700000000002</v>
      </c>
      <c r="D190" t="s">
        <v>354</v>
      </c>
      <c r="E190">
        <v>30.771681519110999</v>
      </c>
      <c r="F190">
        <v>75</v>
      </c>
      <c r="G190" t="s">
        <v>344</v>
      </c>
      <c r="H190" s="4">
        <f t="shared" si="2"/>
        <v>0.05</v>
      </c>
    </row>
    <row r="191" spans="1:8">
      <c r="A191" t="s">
        <v>1051</v>
      </c>
      <c r="B191">
        <v>336.50329499999998</v>
      </c>
      <c r="C191">
        <v>-2.22702</v>
      </c>
      <c r="D191">
        <v>16881</v>
      </c>
      <c r="E191">
        <v>38.739253954749699</v>
      </c>
      <c r="F191">
        <v>90</v>
      </c>
      <c r="G191" t="s">
        <v>344</v>
      </c>
      <c r="H191" s="4">
        <f t="shared" si="2"/>
        <v>5.6270000000000001E-2</v>
      </c>
    </row>
    <row r="192" spans="1:8">
      <c r="A192" t="s">
        <v>1052</v>
      </c>
      <c r="B192">
        <v>336.51064350000001</v>
      </c>
      <c r="C192">
        <v>0.56967999999999996</v>
      </c>
      <c r="D192">
        <v>20372</v>
      </c>
      <c r="E192">
        <v>35.657528616473499</v>
      </c>
      <c r="F192">
        <v>75.5</v>
      </c>
      <c r="G192" t="s">
        <v>344</v>
      </c>
      <c r="H192" s="4">
        <f t="shared" si="2"/>
        <v>6.7906666666666671E-2</v>
      </c>
    </row>
    <row r="193" spans="1:8">
      <c r="A193" t="s">
        <v>1053</v>
      </c>
      <c r="B193">
        <v>336.51413400000001</v>
      </c>
      <c r="C193">
        <v>1.2046699999999999</v>
      </c>
      <c r="D193">
        <v>17301</v>
      </c>
      <c r="E193">
        <v>37.857441707958699</v>
      </c>
      <c r="F193">
        <v>45.2</v>
      </c>
      <c r="G193" t="s">
        <v>344</v>
      </c>
      <c r="H193" s="4">
        <f t="shared" si="2"/>
        <v>5.7669999999999999E-2</v>
      </c>
    </row>
    <row r="194" spans="1:8">
      <c r="A194" t="s">
        <v>1054</v>
      </c>
      <c r="B194">
        <v>336.52970850000003</v>
      </c>
      <c r="C194">
        <v>-3.9493900000000002</v>
      </c>
      <c r="D194" t="s">
        <v>354</v>
      </c>
      <c r="E194">
        <v>38.739253954749699</v>
      </c>
      <c r="F194">
        <v>79.099999999999994</v>
      </c>
      <c r="G194" t="s">
        <v>344</v>
      </c>
      <c r="H194" s="4">
        <f t="shared" si="2"/>
        <v>0.05</v>
      </c>
    </row>
    <row r="195" spans="1:8">
      <c r="A195" t="s">
        <v>1055</v>
      </c>
      <c r="B195">
        <v>336.53852849999998</v>
      </c>
      <c r="C195">
        <v>-1.9247300000000001</v>
      </c>
      <c r="D195">
        <v>16694</v>
      </c>
      <c r="E195">
        <v>41.5098557484515</v>
      </c>
      <c r="F195">
        <v>51.5</v>
      </c>
      <c r="G195" t="s">
        <v>344</v>
      </c>
      <c r="H195" s="4">
        <f t="shared" si="2"/>
        <v>5.5646666666666664E-2</v>
      </c>
    </row>
    <row r="196" spans="1:8">
      <c r="A196" t="s">
        <v>1056</v>
      </c>
      <c r="B196">
        <v>336.54083400000002</v>
      </c>
      <c r="C196">
        <v>-1.65252</v>
      </c>
      <c r="D196" t="s">
        <v>354</v>
      </c>
      <c r="E196">
        <v>34.526395482058703</v>
      </c>
      <c r="F196">
        <v>53</v>
      </c>
      <c r="G196" t="s">
        <v>344</v>
      </c>
      <c r="H196" s="4">
        <f t="shared" ref="H196:H245" si="3">IF(ISNUMBER(D196),D196/300000,0.05)</f>
        <v>0.05</v>
      </c>
    </row>
    <row r="197" spans="1:8">
      <c r="A197" t="s">
        <v>1057</v>
      </c>
      <c r="B197">
        <v>336.55309199999999</v>
      </c>
      <c r="C197">
        <v>-0.63941999999999999</v>
      </c>
      <c r="D197">
        <v>14914</v>
      </c>
      <c r="E197">
        <v>35.904696531478102</v>
      </c>
      <c r="F197">
        <v>70.099999999999994</v>
      </c>
      <c r="G197" t="s">
        <v>232</v>
      </c>
      <c r="H197" s="4">
        <f t="shared" si="3"/>
        <v>4.9713333333333332E-2</v>
      </c>
    </row>
    <row r="198" spans="1:8">
      <c r="A198" t="s">
        <v>1058</v>
      </c>
      <c r="B198">
        <v>336.56101649999999</v>
      </c>
      <c r="C198">
        <v>0.66785000000000005</v>
      </c>
      <c r="D198">
        <v>10920</v>
      </c>
      <c r="E198">
        <v>49.562276484874999</v>
      </c>
      <c r="F198">
        <v>55.3</v>
      </c>
      <c r="G198" t="s">
        <v>344</v>
      </c>
      <c r="H198" s="4">
        <f t="shared" si="3"/>
        <v>3.6400000000000002E-2</v>
      </c>
    </row>
    <row r="199" spans="1:8">
      <c r="A199" t="s">
        <v>1059</v>
      </c>
      <c r="B199">
        <v>336.56392799999998</v>
      </c>
      <c r="C199">
        <v>-3.5995200000000001</v>
      </c>
      <c r="D199" t="s">
        <v>354</v>
      </c>
      <c r="E199">
        <v>30.0712331922124</v>
      </c>
      <c r="F199">
        <v>69.400000000000006</v>
      </c>
      <c r="G199" t="s">
        <v>861</v>
      </c>
      <c r="H199" s="4">
        <f t="shared" si="3"/>
        <v>0.05</v>
      </c>
    </row>
    <row r="200" spans="1:8">
      <c r="A200" t="s">
        <v>1060</v>
      </c>
      <c r="B200">
        <v>336.61333350000001</v>
      </c>
      <c r="C200">
        <v>3.47261</v>
      </c>
      <c r="D200">
        <v>10303</v>
      </c>
      <c r="E200">
        <v>46.574825463605201</v>
      </c>
      <c r="F200">
        <v>49.5</v>
      </c>
      <c r="G200" t="s">
        <v>246</v>
      </c>
      <c r="H200" s="4">
        <f t="shared" si="3"/>
        <v>3.434333333333333E-2</v>
      </c>
    </row>
    <row r="201" spans="1:8">
      <c r="A201" t="s">
        <v>1061</v>
      </c>
      <c r="B201">
        <v>336.63253500000002</v>
      </c>
      <c r="C201">
        <v>2.8424</v>
      </c>
      <c r="D201" t="s">
        <v>354</v>
      </c>
      <c r="E201">
        <v>31.488449689366298</v>
      </c>
      <c r="F201">
        <v>53.9</v>
      </c>
      <c r="G201" t="s">
        <v>344</v>
      </c>
      <c r="H201" s="4">
        <f t="shared" si="3"/>
        <v>0.05</v>
      </c>
    </row>
    <row r="202" spans="1:8">
      <c r="A202" t="s">
        <v>1062</v>
      </c>
      <c r="B202">
        <v>336.64826249999999</v>
      </c>
      <c r="C202">
        <v>-3.6988799999999999</v>
      </c>
      <c r="D202">
        <v>4847</v>
      </c>
      <c r="E202">
        <v>63.555220021588703</v>
      </c>
      <c r="F202">
        <v>79.8</v>
      </c>
      <c r="G202" t="s">
        <v>223</v>
      </c>
      <c r="H202" s="4">
        <f t="shared" si="3"/>
        <v>1.6156666666666666E-2</v>
      </c>
    </row>
    <row r="203" spans="1:8">
      <c r="A203" t="s">
        <v>1063</v>
      </c>
      <c r="B203">
        <v>336.65699999999998</v>
      </c>
      <c r="C203">
        <v>3.6193</v>
      </c>
      <c r="D203" t="s">
        <v>354</v>
      </c>
      <c r="E203">
        <v>30.771681519110999</v>
      </c>
      <c r="F203">
        <v>55.6</v>
      </c>
      <c r="G203" t="s">
        <v>344</v>
      </c>
      <c r="H203" s="4">
        <f t="shared" si="3"/>
        <v>0.05</v>
      </c>
    </row>
    <row r="204" spans="1:8">
      <c r="A204" t="s">
        <v>1064</v>
      </c>
      <c r="B204">
        <v>336.65754149999998</v>
      </c>
      <c r="C204">
        <v>3.0383100000000001</v>
      </c>
      <c r="D204" t="s">
        <v>354</v>
      </c>
      <c r="E204">
        <v>30.0712331922124</v>
      </c>
      <c r="F204">
        <v>42.4</v>
      </c>
      <c r="G204" t="s">
        <v>344</v>
      </c>
      <c r="H204" s="4">
        <f t="shared" si="3"/>
        <v>0.05</v>
      </c>
    </row>
    <row r="205" spans="1:8">
      <c r="A205" t="s">
        <v>1065</v>
      </c>
      <c r="B205">
        <v>336.71889900000002</v>
      </c>
      <c r="C205">
        <v>-2.5731099999999998</v>
      </c>
      <c r="D205">
        <v>16293</v>
      </c>
      <c r="E205">
        <v>39.641606227583402</v>
      </c>
      <c r="F205">
        <v>71.3</v>
      </c>
      <c r="G205" t="s">
        <v>344</v>
      </c>
      <c r="H205" s="4">
        <f t="shared" si="3"/>
        <v>5.4309999999999997E-2</v>
      </c>
    </row>
    <row r="206" spans="1:8">
      <c r="A206" t="s">
        <v>1066</v>
      </c>
      <c r="B206">
        <v>336.76787250000001</v>
      </c>
      <c r="C206">
        <v>0.75488999999999995</v>
      </c>
      <c r="D206">
        <v>17390</v>
      </c>
      <c r="E206">
        <v>35.087406628173497</v>
      </c>
      <c r="F206">
        <v>61.2</v>
      </c>
      <c r="G206" t="s">
        <v>239</v>
      </c>
      <c r="H206" s="4">
        <f t="shared" si="3"/>
        <v>5.7966666666666666E-2</v>
      </c>
    </row>
    <row r="207" spans="1:8">
      <c r="A207" t="s">
        <v>1067</v>
      </c>
      <c r="B207">
        <v>336.78491550000001</v>
      </c>
      <c r="C207">
        <v>-0.72729999999999995</v>
      </c>
      <c r="D207">
        <v>17053</v>
      </c>
      <c r="E207">
        <v>47.990054984275297</v>
      </c>
      <c r="F207">
        <v>69.2</v>
      </c>
      <c r="G207" t="s">
        <v>232</v>
      </c>
      <c r="H207" s="4">
        <f t="shared" si="3"/>
        <v>5.6843333333333336E-2</v>
      </c>
    </row>
    <row r="208" spans="1:8">
      <c r="A208" t="s">
        <v>1068</v>
      </c>
      <c r="B208">
        <v>336.80983350000002</v>
      </c>
      <c r="C208">
        <v>1.9541900000000001</v>
      </c>
      <c r="D208" t="s">
        <v>354</v>
      </c>
      <c r="E208">
        <v>30.0712331922124</v>
      </c>
      <c r="F208">
        <v>69.400000000000006</v>
      </c>
      <c r="G208" t="s">
        <v>344</v>
      </c>
      <c r="H208" s="4">
        <f t="shared" si="3"/>
        <v>0.05</v>
      </c>
    </row>
    <row r="209" spans="1:8">
      <c r="A209" t="s">
        <v>1069</v>
      </c>
      <c r="B209">
        <v>336.83565149999998</v>
      </c>
      <c r="C209">
        <v>-0.67915000000000003</v>
      </c>
      <c r="D209">
        <v>17063</v>
      </c>
      <c r="E209">
        <v>34.3677631421181</v>
      </c>
      <c r="F209">
        <v>55.6</v>
      </c>
      <c r="G209" t="s">
        <v>861</v>
      </c>
      <c r="H209" s="4">
        <f t="shared" si="3"/>
        <v>5.6876666666666666E-2</v>
      </c>
    </row>
    <row r="210" spans="1:8">
      <c r="A210" t="s">
        <v>1070</v>
      </c>
      <c r="B210">
        <v>336.836568</v>
      </c>
      <c r="C210">
        <v>-1.36748</v>
      </c>
      <c r="D210">
        <v>12209</v>
      </c>
      <c r="E210">
        <v>35.330617769673701</v>
      </c>
      <c r="F210">
        <v>30.4</v>
      </c>
      <c r="G210" t="s">
        <v>344</v>
      </c>
      <c r="H210" s="4">
        <f t="shared" si="3"/>
        <v>4.0696666666666666E-2</v>
      </c>
    </row>
    <row r="211" spans="1:8">
      <c r="A211" t="s">
        <v>1071</v>
      </c>
      <c r="B211">
        <v>336.83783699999998</v>
      </c>
      <c r="C211">
        <v>-0.67805000000000004</v>
      </c>
      <c r="D211">
        <v>17066</v>
      </c>
      <c r="E211">
        <v>39.732988389848998</v>
      </c>
      <c r="F211">
        <v>63.9</v>
      </c>
      <c r="G211" t="s">
        <v>232</v>
      </c>
      <c r="H211" s="4">
        <f t="shared" si="3"/>
        <v>5.6886666666666669E-2</v>
      </c>
    </row>
    <row r="212" spans="1:8">
      <c r="A212" t="s">
        <v>1072</v>
      </c>
      <c r="B212">
        <v>336.84116849999998</v>
      </c>
      <c r="C212">
        <v>-1.16164</v>
      </c>
      <c r="D212">
        <v>18029</v>
      </c>
      <c r="E212">
        <v>36.825719258627103</v>
      </c>
      <c r="F212">
        <v>60.6</v>
      </c>
      <c r="G212" t="s">
        <v>232</v>
      </c>
      <c r="H212" s="4">
        <f t="shared" si="3"/>
        <v>6.0096666666666666E-2</v>
      </c>
    </row>
    <row r="213" spans="1:8">
      <c r="A213" t="s">
        <v>1073</v>
      </c>
      <c r="B213">
        <v>336.852417</v>
      </c>
      <c r="C213">
        <v>-1.62033</v>
      </c>
      <c r="D213" t="s">
        <v>354</v>
      </c>
      <c r="E213">
        <v>34.131175475884497</v>
      </c>
      <c r="F213">
        <v>72.5</v>
      </c>
      <c r="G213" t="s">
        <v>344</v>
      </c>
      <c r="H213" s="4">
        <f t="shared" si="3"/>
        <v>0.05</v>
      </c>
    </row>
    <row r="214" spans="1:8">
      <c r="A214" t="s">
        <v>1074</v>
      </c>
      <c r="B214">
        <v>336.876777</v>
      </c>
      <c r="C214">
        <v>-2.33907</v>
      </c>
      <c r="D214">
        <v>16208</v>
      </c>
      <c r="E214">
        <v>38.561265537001702</v>
      </c>
      <c r="F214">
        <v>57.8</v>
      </c>
      <c r="G214" t="s">
        <v>239</v>
      </c>
      <c r="H214" s="4">
        <f t="shared" si="3"/>
        <v>5.4026666666666667E-2</v>
      </c>
    </row>
    <row r="215" spans="1:8">
      <c r="A215" t="s">
        <v>1075</v>
      </c>
      <c r="B215">
        <v>336.87816600000002</v>
      </c>
      <c r="C215">
        <v>-2.8544999999999998</v>
      </c>
      <c r="D215" t="s">
        <v>354</v>
      </c>
      <c r="E215">
        <v>32.221909197347401</v>
      </c>
      <c r="F215">
        <v>65</v>
      </c>
      <c r="G215" t="s">
        <v>344</v>
      </c>
      <c r="H215" s="4">
        <f t="shared" si="3"/>
        <v>0.05</v>
      </c>
    </row>
    <row r="216" spans="1:8">
      <c r="A216" t="s">
        <v>1076</v>
      </c>
      <c r="B216">
        <v>336.92995200000001</v>
      </c>
      <c r="C216">
        <v>-3.2466699999999999</v>
      </c>
      <c r="D216" t="s">
        <v>354</v>
      </c>
      <c r="E216">
        <v>33.740479511420901</v>
      </c>
      <c r="F216">
        <v>85.7</v>
      </c>
      <c r="G216" t="s">
        <v>344</v>
      </c>
      <c r="H216" s="4">
        <f t="shared" si="3"/>
        <v>0.05</v>
      </c>
    </row>
    <row r="217" spans="1:8">
      <c r="A217" t="s">
        <v>1077</v>
      </c>
      <c r="B217">
        <v>337.01711699999998</v>
      </c>
      <c r="C217">
        <v>-1.5725</v>
      </c>
      <c r="D217">
        <v>23587</v>
      </c>
      <c r="E217">
        <v>31.488449689366298</v>
      </c>
      <c r="F217">
        <v>46.4</v>
      </c>
      <c r="G217" t="s">
        <v>344</v>
      </c>
      <c r="H217" s="4">
        <f t="shared" si="3"/>
        <v>7.8623333333333337E-2</v>
      </c>
    </row>
    <row r="218" spans="1:8">
      <c r="A218" t="s">
        <v>1078</v>
      </c>
      <c r="B218">
        <v>337.02154200000001</v>
      </c>
      <c r="C218">
        <v>-3.3881399999999999</v>
      </c>
      <c r="D218" t="s">
        <v>354</v>
      </c>
      <c r="E218">
        <v>31.488449689366298</v>
      </c>
      <c r="F218">
        <v>67.400000000000006</v>
      </c>
      <c r="G218" t="s">
        <v>344</v>
      </c>
      <c r="H218" s="4">
        <f t="shared" si="3"/>
        <v>0.05</v>
      </c>
    </row>
    <row r="219" spans="1:8">
      <c r="A219" t="s">
        <v>1079</v>
      </c>
      <c r="B219">
        <v>337.04866650000002</v>
      </c>
      <c r="C219">
        <v>2.1796700000000002</v>
      </c>
      <c r="D219" t="s">
        <v>354</v>
      </c>
      <c r="E219">
        <v>32.972453155504901</v>
      </c>
      <c r="F219">
        <v>70.5</v>
      </c>
      <c r="G219" t="s">
        <v>870</v>
      </c>
      <c r="H219" s="4">
        <f t="shared" si="3"/>
        <v>0.05</v>
      </c>
    </row>
    <row r="220" spans="1:8">
      <c r="A220" t="s">
        <v>1080</v>
      </c>
      <c r="B220">
        <v>337.05283350000002</v>
      </c>
      <c r="C220">
        <v>0.54325000000000001</v>
      </c>
      <c r="D220">
        <v>17548</v>
      </c>
      <c r="E220">
        <v>41.2241075776749</v>
      </c>
      <c r="F220">
        <v>40</v>
      </c>
      <c r="G220" t="s">
        <v>344</v>
      </c>
      <c r="H220" s="4">
        <f t="shared" si="3"/>
        <v>5.8493333333333335E-2</v>
      </c>
    </row>
    <row r="221" spans="1:8">
      <c r="A221" t="s">
        <v>1081</v>
      </c>
      <c r="B221">
        <v>337.09591649999999</v>
      </c>
      <c r="C221">
        <v>2.55192</v>
      </c>
      <c r="D221" t="s">
        <v>354</v>
      </c>
      <c r="E221">
        <v>34.526395482058703</v>
      </c>
      <c r="F221">
        <v>90</v>
      </c>
      <c r="G221" t="s">
        <v>344</v>
      </c>
      <c r="H221" s="4">
        <f t="shared" si="3"/>
        <v>0.05</v>
      </c>
    </row>
    <row r="222" spans="1:8">
      <c r="A222" t="s">
        <v>1082</v>
      </c>
      <c r="B222">
        <v>337.13419499999998</v>
      </c>
      <c r="C222">
        <v>-1.45482</v>
      </c>
      <c r="D222" t="s">
        <v>354</v>
      </c>
      <c r="E222">
        <v>32.972453155504901</v>
      </c>
      <c r="F222">
        <v>24.6</v>
      </c>
      <c r="G222" t="s">
        <v>861</v>
      </c>
      <c r="H222" s="4">
        <f t="shared" si="3"/>
        <v>0.05</v>
      </c>
    </row>
    <row r="223" spans="1:8">
      <c r="A223" t="s">
        <v>1083</v>
      </c>
      <c r="B223">
        <v>337.21508399999999</v>
      </c>
      <c r="C223">
        <v>1.89842</v>
      </c>
      <c r="D223">
        <v>10875</v>
      </c>
      <c r="E223">
        <v>57.036285678049801</v>
      </c>
      <c r="F223">
        <v>61.6</v>
      </c>
      <c r="G223" t="s">
        <v>301</v>
      </c>
      <c r="H223" s="4">
        <f t="shared" si="3"/>
        <v>3.6249999999999998E-2</v>
      </c>
    </row>
    <row r="224" spans="1:8">
      <c r="A224" t="s">
        <v>1084</v>
      </c>
      <c r="B224">
        <v>337.22847899999999</v>
      </c>
      <c r="C224">
        <v>0.87417999999999996</v>
      </c>
      <c r="D224">
        <v>26879</v>
      </c>
      <c r="E224">
        <v>34.2887204968143</v>
      </c>
      <c r="F224">
        <v>65.7</v>
      </c>
      <c r="G224" t="s">
        <v>344</v>
      </c>
      <c r="H224" s="4">
        <f t="shared" si="3"/>
        <v>8.9596666666666672E-2</v>
      </c>
    </row>
    <row r="225" spans="1:8">
      <c r="A225" t="s">
        <v>1085</v>
      </c>
      <c r="B225">
        <v>337.24055550000003</v>
      </c>
      <c r="C225">
        <v>-0.89751999999999998</v>
      </c>
      <c r="D225">
        <v>17633</v>
      </c>
      <c r="E225">
        <v>34.765722701724201</v>
      </c>
      <c r="F225">
        <v>61.4</v>
      </c>
      <c r="G225" t="s">
        <v>378</v>
      </c>
      <c r="H225" s="4">
        <f t="shared" si="3"/>
        <v>5.8776666666666665E-2</v>
      </c>
    </row>
    <row r="226" spans="1:8">
      <c r="A226" t="s">
        <v>1086</v>
      </c>
      <c r="B226">
        <v>337.26245849999998</v>
      </c>
      <c r="C226">
        <v>1.9303300000000001</v>
      </c>
      <c r="D226">
        <v>10771</v>
      </c>
      <c r="E226">
        <v>42.379051022317299</v>
      </c>
      <c r="F226">
        <v>65.599999999999994</v>
      </c>
      <c r="G226" t="s">
        <v>239</v>
      </c>
      <c r="H226" s="4">
        <f t="shared" si="3"/>
        <v>3.5903333333333336E-2</v>
      </c>
    </row>
    <row r="227" spans="1:8">
      <c r="A227" t="s">
        <v>1087</v>
      </c>
      <c r="B227">
        <v>337.26953099999997</v>
      </c>
      <c r="C227">
        <v>-1.1849499999999999</v>
      </c>
      <c r="D227">
        <v>11638</v>
      </c>
      <c r="E227">
        <v>46.682190140848</v>
      </c>
      <c r="F227">
        <v>67.099999999999994</v>
      </c>
      <c r="G227" t="s">
        <v>235</v>
      </c>
      <c r="H227" s="4">
        <f t="shared" si="3"/>
        <v>3.8793333333333332E-2</v>
      </c>
    </row>
    <row r="228" spans="1:8">
      <c r="A228" t="s">
        <v>1088</v>
      </c>
      <c r="B228">
        <v>337.27334999999999</v>
      </c>
      <c r="C228">
        <v>3.1543999999999999</v>
      </c>
      <c r="D228" t="s">
        <v>354</v>
      </c>
      <c r="E228">
        <v>32.221909197347401</v>
      </c>
      <c r="F228">
        <v>56</v>
      </c>
      <c r="G228" t="s">
        <v>344</v>
      </c>
      <c r="H228" s="4">
        <f t="shared" si="3"/>
        <v>0.05</v>
      </c>
    </row>
    <row r="229" spans="1:8">
      <c r="A229" t="s">
        <v>1089</v>
      </c>
      <c r="B229">
        <v>337.42189500000001</v>
      </c>
      <c r="C229">
        <v>-2.6760799999999998</v>
      </c>
      <c r="D229">
        <v>11725</v>
      </c>
      <c r="E229">
        <v>33.740479511420901</v>
      </c>
      <c r="F229">
        <v>44.8</v>
      </c>
      <c r="G229" t="s">
        <v>344</v>
      </c>
      <c r="H229" s="4">
        <f t="shared" si="3"/>
        <v>3.9083333333333331E-2</v>
      </c>
    </row>
    <row r="230" spans="1:8">
      <c r="A230" t="s">
        <v>1090</v>
      </c>
      <c r="B230">
        <v>337.44473249999999</v>
      </c>
      <c r="C230">
        <v>0.23787</v>
      </c>
      <c r="D230">
        <v>24833</v>
      </c>
      <c r="E230">
        <v>35.249360648656399</v>
      </c>
      <c r="F230">
        <v>59.1</v>
      </c>
      <c r="G230" t="s">
        <v>344</v>
      </c>
      <c r="H230" s="4">
        <f t="shared" si="3"/>
        <v>8.2776666666666665E-2</v>
      </c>
    </row>
    <row r="231" spans="1:8">
      <c r="A231" t="s">
        <v>1091</v>
      </c>
      <c r="B231">
        <v>337.48866600000002</v>
      </c>
      <c r="C231">
        <v>1.59728</v>
      </c>
      <c r="D231" t="s">
        <v>354</v>
      </c>
      <c r="E231">
        <v>33.740479511420901</v>
      </c>
      <c r="F231">
        <v>69.400000000000006</v>
      </c>
      <c r="G231" t="s">
        <v>344</v>
      </c>
      <c r="H231" s="4">
        <f t="shared" si="3"/>
        <v>0.05</v>
      </c>
    </row>
    <row r="232" spans="1:8">
      <c r="A232" t="s">
        <v>1092</v>
      </c>
      <c r="B232">
        <v>337.49885549999999</v>
      </c>
      <c r="C232">
        <v>2.7904599999999999</v>
      </c>
      <c r="D232" t="s">
        <v>354</v>
      </c>
      <c r="E232">
        <v>34.526395482058703</v>
      </c>
      <c r="F232">
        <v>55</v>
      </c>
      <c r="G232" t="s">
        <v>344</v>
      </c>
      <c r="H232" s="4">
        <f t="shared" si="3"/>
        <v>0.05</v>
      </c>
    </row>
    <row r="233" spans="1:8">
      <c r="A233" t="s">
        <v>1093</v>
      </c>
      <c r="B233">
        <v>337.50903899999997</v>
      </c>
      <c r="C233">
        <v>-0.28731000000000001</v>
      </c>
      <c r="D233">
        <v>24472</v>
      </c>
      <c r="E233">
        <v>39.641606227583402</v>
      </c>
      <c r="F233">
        <v>70.7</v>
      </c>
      <c r="G233" t="s">
        <v>344</v>
      </c>
      <c r="H233" s="4">
        <f t="shared" si="3"/>
        <v>8.1573333333333331E-2</v>
      </c>
    </row>
    <row r="234" spans="1:8">
      <c r="A234" t="s">
        <v>1094</v>
      </c>
      <c r="B234">
        <v>337.56926099999998</v>
      </c>
      <c r="C234">
        <v>-0.40692</v>
      </c>
      <c r="D234">
        <v>19087</v>
      </c>
      <c r="E234">
        <v>30.9137195573966</v>
      </c>
      <c r="F234">
        <v>80.8</v>
      </c>
      <c r="G234" t="s">
        <v>861</v>
      </c>
      <c r="H234" s="4">
        <f t="shared" si="3"/>
        <v>6.3623333333333337E-2</v>
      </c>
    </row>
    <row r="235" spans="1:8">
      <c r="A235" t="s">
        <v>1095</v>
      </c>
      <c r="B235">
        <v>337.61333550000001</v>
      </c>
      <c r="C235">
        <v>-1.9132199999999999</v>
      </c>
      <c r="D235">
        <v>16705</v>
      </c>
      <c r="E235">
        <v>33.431144311913798</v>
      </c>
      <c r="F235">
        <v>72.400000000000006</v>
      </c>
      <c r="G235" t="s">
        <v>239</v>
      </c>
      <c r="H235" s="4">
        <f t="shared" si="3"/>
        <v>5.5683333333333335E-2</v>
      </c>
    </row>
    <row r="236" spans="1:8">
      <c r="A236" t="s">
        <v>1096</v>
      </c>
      <c r="B236">
        <v>337.63820399999997</v>
      </c>
      <c r="C236">
        <v>1.0256799999999999</v>
      </c>
      <c r="D236">
        <v>11090</v>
      </c>
      <c r="E236">
        <v>48.657661173995201</v>
      </c>
      <c r="F236">
        <v>79.7</v>
      </c>
      <c r="G236" t="s">
        <v>870</v>
      </c>
      <c r="H236" s="4">
        <f t="shared" si="3"/>
        <v>3.6966666666666669E-2</v>
      </c>
    </row>
    <row r="237" spans="1:8">
      <c r="A237" t="s">
        <v>1097</v>
      </c>
      <c r="B237">
        <v>337.68947400000002</v>
      </c>
      <c r="C237">
        <v>-1.1575</v>
      </c>
      <c r="D237">
        <v>16829</v>
      </c>
      <c r="E237">
        <v>35.4936992586169</v>
      </c>
      <c r="F237">
        <v>68</v>
      </c>
      <c r="G237" t="s">
        <v>239</v>
      </c>
      <c r="H237" s="4">
        <f t="shared" si="3"/>
        <v>5.609666666666667E-2</v>
      </c>
    </row>
    <row r="238" spans="1:8">
      <c r="A238" t="s">
        <v>1098</v>
      </c>
      <c r="B238">
        <v>337.72542449999997</v>
      </c>
      <c r="C238">
        <v>-3.9139200000000001</v>
      </c>
      <c r="D238" t="s">
        <v>354</v>
      </c>
      <c r="E238">
        <v>35.330617769673701</v>
      </c>
      <c r="F238">
        <v>67.5</v>
      </c>
      <c r="G238" t="s">
        <v>861</v>
      </c>
      <c r="H238" s="4">
        <f t="shared" si="3"/>
        <v>0.05</v>
      </c>
    </row>
    <row r="239" spans="1:8">
      <c r="A239" t="s">
        <v>1099</v>
      </c>
      <c r="B239">
        <v>337.79221050000001</v>
      </c>
      <c r="C239">
        <v>-2.4206300000000001</v>
      </c>
      <c r="D239">
        <v>5164</v>
      </c>
      <c r="E239">
        <v>65.035609842825707</v>
      </c>
      <c r="F239">
        <v>90</v>
      </c>
      <c r="G239" t="s">
        <v>232</v>
      </c>
      <c r="H239" s="4">
        <f t="shared" si="3"/>
        <v>1.7213333333333334E-2</v>
      </c>
    </row>
    <row r="240" spans="1:8">
      <c r="A240" t="s">
        <v>1100</v>
      </c>
      <c r="B240">
        <v>337.82481000000001</v>
      </c>
      <c r="C240">
        <v>-3.8777400000000002</v>
      </c>
      <c r="D240" t="s">
        <v>354</v>
      </c>
      <c r="E240">
        <v>36.1535727827548</v>
      </c>
      <c r="F240">
        <v>60.8</v>
      </c>
      <c r="G240" t="s">
        <v>861</v>
      </c>
      <c r="H240" s="4">
        <f t="shared" si="3"/>
        <v>0.05</v>
      </c>
    </row>
    <row r="241" spans="1:8">
      <c r="A241" t="s">
        <v>1101</v>
      </c>
      <c r="B241">
        <v>337.86528750000002</v>
      </c>
      <c r="C241">
        <v>-1.9654100000000001</v>
      </c>
      <c r="D241" t="s">
        <v>354</v>
      </c>
      <c r="E241">
        <v>30.771681519110999</v>
      </c>
      <c r="F241">
        <v>90</v>
      </c>
      <c r="G241" t="s">
        <v>344</v>
      </c>
      <c r="H241" s="4">
        <f t="shared" si="3"/>
        <v>0.05</v>
      </c>
    </row>
    <row r="242" spans="1:8">
      <c r="A242" t="s">
        <v>1102</v>
      </c>
      <c r="B242">
        <v>337.87006200000002</v>
      </c>
      <c r="C242">
        <v>1.18157</v>
      </c>
      <c r="D242">
        <v>11025</v>
      </c>
      <c r="E242">
        <v>51.422274044932799</v>
      </c>
      <c r="F242">
        <v>90</v>
      </c>
      <c r="G242" t="s">
        <v>344</v>
      </c>
      <c r="H242" s="4">
        <f t="shared" si="3"/>
        <v>3.6749999999999998E-2</v>
      </c>
    </row>
    <row r="243" spans="1:8">
      <c r="A243" t="s">
        <v>1103</v>
      </c>
      <c r="B243">
        <v>337.95160349999998</v>
      </c>
      <c r="C243">
        <v>0.57118999999999998</v>
      </c>
      <c r="D243">
        <v>26589</v>
      </c>
      <c r="E243">
        <v>30.559853471355499</v>
      </c>
      <c r="F243">
        <v>79.900000000000006</v>
      </c>
      <c r="G243" t="s">
        <v>344</v>
      </c>
      <c r="H243" s="4">
        <f t="shared" si="3"/>
        <v>8.863E-2</v>
      </c>
    </row>
    <row r="244" spans="1:8">
      <c r="A244" t="s">
        <v>1104</v>
      </c>
      <c r="B244">
        <v>337.95766650000002</v>
      </c>
      <c r="C244">
        <v>0.44716</v>
      </c>
      <c r="D244">
        <v>14640</v>
      </c>
      <c r="E244">
        <v>64.587904733500693</v>
      </c>
      <c r="F244">
        <v>90</v>
      </c>
      <c r="G244" t="s">
        <v>344</v>
      </c>
      <c r="H244" s="4">
        <f t="shared" si="3"/>
        <v>4.8800000000000003E-2</v>
      </c>
    </row>
    <row r="245" spans="1:8">
      <c r="A245" t="s">
        <v>1105</v>
      </c>
      <c r="B245">
        <v>337.96307250000001</v>
      </c>
      <c r="C245">
        <v>2.5234399999999999</v>
      </c>
      <c r="D245">
        <v>17941</v>
      </c>
      <c r="E245">
        <v>32.972453155504901</v>
      </c>
      <c r="F245">
        <v>41.1</v>
      </c>
      <c r="G245" t="s">
        <v>344</v>
      </c>
      <c r="H245" s="4">
        <f t="shared" si="3"/>
        <v>5.9803333333333333E-2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5"/>
  <sheetViews>
    <sheetView topLeftCell="A61" workbookViewId="0">
      <selection activeCell="E61" sqref="E61"/>
    </sheetView>
  </sheetViews>
  <sheetFormatPr baseColWidth="10" defaultRowHeight="15" x14ac:dyDescent="0"/>
  <cols>
    <col min="1" max="1" width="2.1640625" bestFit="1" customWidth="1"/>
    <col min="2" max="2" width="18.33203125" bestFit="1" customWidth="1"/>
    <col min="3" max="3" width="40.5" bestFit="1" customWidth="1"/>
    <col min="4" max="4" width="8" style="4" bestFit="1" customWidth="1"/>
    <col min="5" max="5" width="10.6640625" bestFit="1" customWidth="1"/>
    <col min="6" max="6" width="7.33203125" bestFit="1" customWidth="1"/>
    <col min="7" max="7" width="6.1640625" bestFit="1" customWidth="1"/>
    <col min="8" max="8" width="7.1640625" bestFit="1" customWidth="1"/>
  </cols>
  <sheetData>
    <row r="1" spans="1:8">
      <c r="A1" t="s">
        <v>848</v>
      </c>
      <c r="B1" t="s">
        <v>850</v>
      </c>
      <c r="C1" t="s">
        <v>849</v>
      </c>
      <c r="D1" s="4" t="s">
        <v>851</v>
      </c>
      <c r="E1" t="s">
        <v>852</v>
      </c>
      <c r="F1" t="s">
        <v>853</v>
      </c>
      <c r="G1" t="s">
        <v>855</v>
      </c>
      <c r="H1" t="s">
        <v>854</v>
      </c>
    </row>
    <row r="2" spans="1:8">
      <c r="A2" t="str">
        <f>IF('2012-10-02-GalaxyDetails'!D2="Y","#","")</f>
        <v/>
      </c>
      <c r="B2" s="5" t="s">
        <v>847</v>
      </c>
      <c r="C2" t="str">
        <f>CONCATENATE("/home/ec2-user/galaxies/",'2012-10-02-GalaxyDetails'!A2)</f>
        <v>/home/ec2-user/galaxies/POGS_IC0089.fits</v>
      </c>
      <c r="D2" s="4">
        <f>'2012-10-02-GalaxyDetails'!C2</f>
        <v>1.8123333333333335E-2</v>
      </c>
      <c r="E2" t="str">
        <f>'2012-10-02-GalaxyDetails'!B2</f>
        <v>IC0089</v>
      </c>
      <c r="F2" t="str">
        <f>'2012-10-02-GalaxyDetails'!D2</f>
        <v xml:space="preserve"> S0    </v>
      </c>
      <c r="G2">
        <v>0.05</v>
      </c>
      <c r="H2">
        <v>0</v>
      </c>
    </row>
    <row r="3" spans="1:8">
      <c r="A3" t="str">
        <f>IF('2012-10-02-GalaxyDetails'!D3="Y","#","")</f>
        <v/>
      </c>
      <c r="B3" s="5" t="s">
        <v>847</v>
      </c>
      <c r="C3" t="str">
        <f>CONCATENATE("/home/ec2-user/galaxies/",'2012-10-02-GalaxyDetails'!A3)</f>
        <v>/home/ec2-user/galaxies/POGS_IC0262.fits</v>
      </c>
      <c r="D3" s="4">
        <f>'2012-10-02-GalaxyDetails'!C3</f>
        <v>1.8506666666666668E-2</v>
      </c>
      <c r="E3" t="str">
        <f>'2012-10-02-GalaxyDetails'!B3</f>
        <v>IC0262</v>
      </c>
      <c r="F3" t="str">
        <f>'2012-10-02-GalaxyDetails'!D3</f>
        <v xml:space="preserve"> S0    </v>
      </c>
      <c r="G3">
        <v>0.05</v>
      </c>
      <c r="H3">
        <v>0</v>
      </c>
    </row>
    <row r="4" spans="1:8">
      <c r="A4" t="str">
        <f>IF('2012-10-02-GalaxyDetails'!D4="Y","#","")</f>
        <v/>
      </c>
      <c r="B4" s="5" t="s">
        <v>847</v>
      </c>
      <c r="C4" t="str">
        <f>CONCATENATE("/home/ec2-user/galaxies/",'2012-10-02-GalaxyDetails'!A4)</f>
        <v>/home/ec2-user/galaxies/POGS_IC0278.fits</v>
      </c>
      <c r="D4" s="4">
        <f>'2012-10-02-GalaxyDetails'!C4</f>
        <v>1.6813333333333333E-2</v>
      </c>
      <c r="E4" t="str">
        <f>'2012-10-02-GalaxyDetails'!B4</f>
        <v>IC0278</v>
      </c>
      <c r="F4" t="str">
        <f>'2012-10-02-GalaxyDetails'!D4</f>
        <v xml:space="preserve"> E     </v>
      </c>
      <c r="G4">
        <v>0.05</v>
      </c>
      <c r="H4">
        <v>0</v>
      </c>
    </row>
    <row r="5" spans="1:8">
      <c r="A5" t="str">
        <f>IF('2012-10-02-GalaxyDetails'!D5="Y","#","")</f>
        <v/>
      </c>
      <c r="B5" s="5" t="s">
        <v>847</v>
      </c>
      <c r="C5" t="str">
        <f>CONCATENATE("/home/ec2-user/galaxies/",'2012-10-02-GalaxyDetails'!A5)</f>
        <v>/home/ec2-user/galaxies/POGS_IC0749.fits</v>
      </c>
      <c r="D5" s="4">
        <f>'2012-10-02-GalaxyDetails'!C5</f>
        <v>3.3933333333333333E-3</v>
      </c>
      <c r="E5" t="str">
        <f>'2012-10-02-GalaxyDetails'!B5</f>
        <v>IC0749</v>
      </c>
      <c r="F5" t="str">
        <f>'2012-10-02-GalaxyDetails'!D5</f>
        <v xml:space="preserve"> Sc    </v>
      </c>
      <c r="G5">
        <v>0.05</v>
      </c>
      <c r="H5">
        <v>0</v>
      </c>
    </row>
    <row r="6" spans="1:8">
      <c r="A6" t="str">
        <f>IF('2012-10-02-GalaxyDetails'!D6="Y","#","")</f>
        <v/>
      </c>
      <c r="B6" s="5" t="s">
        <v>847</v>
      </c>
      <c r="C6" t="str">
        <f>CONCATENATE("/home/ec2-user/galaxies/",'2012-10-02-GalaxyDetails'!A6)</f>
        <v>/home/ec2-user/galaxies/POGS_IC0769.fits</v>
      </c>
      <c r="D6" s="4">
        <f>'2012-10-02-GalaxyDetails'!C6</f>
        <v>7.6366666666666666E-3</v>
      </c>
      <c r="E6" t="str">
        <f>'2012-10-02-GalaxyDetails'!B6</f>
        <v>IC0769</v>
      </c>
      <c r="F6" t="str">
        <f>'2012-10-02-GalaxyDetails'!D6</f>
        <v xml:space="preserve"> Sbc   </v>
      </c>
      <c r="G6">
        <v>0.05</v>
      </c>
      <c r="H6">
        <v>0</v>
      </c>
    </row>
    <row r="7" spans="1:8">
      <c r="A7" t="str">
        <f>IF('2012-10-02-GalaxyDetails'!D7="Y","#","")</f>
        <v/>
      </c>
      <c r="B7" s="5" t="s">
        <v>847</v>
      </c>
      <c r="C7" t="str">
        <f>CONCATENATE("/home/ec2-user/galaxies/",'2012-10-02-GalaxyDetails'!A7)</f>
        <v>/home/ec2-user/galaxies/POGS_IC0971.fits</v>
      </c>
      <c r="D7" s="4">
        <f>'2012-10-02-GalaxyDetails'!C7</f>
        <v>1.1086666666666667E-2</v>
      </c>
      <c r="E7" t="str">
        <f>'2012-10-02-GalaxyDetails'!B7</f>
        <v>IC0971</v>
      </c>
      <c r="F7" t="str">
        <f>'2012-10-02-GalaxyDetails'!D7</f>
        <v xml:space="preserve"> Sc    </v>
      </c>
      <c r="G7">
        <v>0.05</v>
      </c>
      <c r="H7">
        <v>0</v>
      </c>
    </row>
    <row r="8" spans="1:8">
      <c r="A8" t="str">
        <f>IF('2012-10-02-GalaxyDetails'!D8="Y","#","")</f>
        <v/>
      </c>
      <c r="B8" s="5" t="s">
        <v>847</v>
      </c>
      <c r="C8" t="str">
        <f>CONCATENATE("/home/ec2-user/galaxies/",'2012-10-02-GalaxyDetails'!A8)</f>
        <v>/home/ec2-user/galaxies/POGS_IC0983.fits</v>
      </c>
      <c r="D8" s="4">
        <f>'2012-10-02-GalaxyDetails'!C8</f>
        <v>1.8626666666666666E-2</v>
      </c>
      <c r="E8" t="str">
        <f>'2012-10-02-GalaxyDetails'!B8</f>
        <v>IC0983</v>
      </c>
      <c r="F8" t="str">
        <f>'2012-10-02-GalaxyDetails'!D8</f>
        <v xml:space="preserve"> SBbc  </v>
      </c>
      <c r="G8">
        <v>0.05</v>
      </c>
      <c r="H8">
        <v>0</v>
      </c>
    </row>
    <row r="9" spans="1:8">
      <c r="A9" t="str">
        <f>IF('2012-10-02-GalaxyDetails'!D9="Y","#","")</f>
        <v/>
      </c>
      <c r="B9" s="5" t="s">
        <v>847</v>
      </c>
      <c r="C9" t="str">
        <f>CONCATENATE("/home/ec2-user/galaxies/",'2012-10-02-GalaxyDetails'!A9)</f>
        <v>/home/ec2-user/galaxies/POGS_IC3102.fits</v>
      </c>
      <c r="D9" s="4">
        <f>'2012-10-02-GalaxyDetails'!C9</f>
        <v>7.6133333333333331E-3</v>
      </c>
      <c r="E9" t="str">
        <f>'2012-10-02-GalaxyDetails'!B9</f>
        <v>IC3102</v>
      </c>
      <c r="F9" t="str">
        <f>'2012-10-02-GalaxyDetails'!D9</f>
        <v xml:space="preserve"> S0-a  </v>
      </c>
      <c r="G9">
        <v>0.05</v>
      </c>
      <c r="H9">
        <v>0</v>
      </c>
    </row>
    <row r="10" spans="1:8">
      <c r="A10" t="str">
        <f>IF('2012-10-02-GalaxyDetails'!D10="Y","#","")</f>
        <v/>
      </c>
      <c r="B10" s="5" t="s">
        <v>847</v>
      </c>
      <c r="C10" t="str">
        <f>CONCATENATE("/home/ec2-user/galaxies/",'2012-10-02-GalaxyDetails'!A10)</f>
        <v>/home/ec2-user/galaxies/POGS_IC3576.fits</v>
      </c>
      <c r="D10" s="4">
        <f>'2012-10-02-GalaxyDetails'!C10</f>
        <v>3.7933333333333335E-3</v>
      </c>
      <c r="E10" t="str">
        <f>'2012-10-02-GalaxyDetails'!B10</f>
        <v>IC3576</v>
      </c>
      <c r="F10" t="str">
        <f>'2012-10-02-GalaxyDetails'!D10</f>
        <v xml:space="preserve"> SBm   </v>
      </c>
      <c r="G10">
        <v>0.05</v>
      </c>
      <c r="H10">
        <v>0</v>
      </c>
    </row>
    <row r="11" spans="1:8">
      <c r="A11" t="str">
        <f>IF('2012-10-02-GalaxyDetails'!D11="Y","#","")</f>
        <v/>
      </c>
      <c r="B11" s="5" t="s">
        <v>847</v>
      </c>
      <c r="C11" t="str">
        <f>CONCATENATE("/home/ec2-user/galaxies/",'2012-10-02-GalaxyDetails'!A11)</f>
        <v>/home/ec2-user/galaxies/POGS_NGC0036.fits</v>
      </c>
      <c r="D11" s="4">
        <f>'2012-10-02-GalaxyDetails'!C11</f>
        <v>2.0129999999999999E-2</v>
      </c>
      <c r="E11" t="str">
        <f>'2012-10-02-GalaxyDetails'!B11</f>
        <v>NGC0036</v>
      </c>
      <c r="F11" t="str">
        <f>'2012-10-02-GalaxyDetails'!D11</f>
        <v xml:space="preserve"> SABb  </v>
      </c>
      <c r="G11">
        <v>0.05</v>
      </c>
      <c r="H11">
        <v>0</v>
      </c>
    </row>
    <row r="12" spans="1:8">
      <c r="A12" t="str">
        <f>IF('2012-10-02-GalaxyDetails'!D12="Y","#","")</f>
        <v/>
      </c>
      <c r="B12" s="5" t="s">
        <v>847</v>
      </c>
      <c r="C12" t="str">
        <f>CONCATENATE("/home/ec2-user/galaxies/",'2012-10-02-GalaxyDetails'!A12)</f>
        <v>/home/ec2-user/galaxies/POGS_NGC0171.fits</v>
      </c>
      <c r="D12" s="4">
        <f>'2012-10-02-GalaxyDetails'!C12</f>
        <v>1.252E-2</v>
      </c>
      <c r="E12" t="str">
        <f>'2012-10-02-GalaxyDetails'!B12</f>
        <v>NGC0171</v>
      </c>
      <c r="F12" t="str">
        <f>'2012-10-02-GalaxyDetails'!D12</f>
        <v xml:space="preserve"> Sab   </v>
      </c>
      <c r="G12">
        <v>0.05</v>
      </c>
      <c r="H12">
        <v>0</v>
      </c>
    </row>
    <row r="13" spans="1:8">
      <c r="A13" t="str">
        <f>IF('2012-10-02-GalaxyDetails'!D13="Y","#","")</f>
        <v/>
      </c>
      <c r="B13" s="5" t="s">
        <v>847</v>
      </c>
      <c r="C13" t="str">
        <f>CONCATENATE("/home/ec2-user/galaxies/",'2012-10-02-GalaxyDetails'!A13)</f>
        <v>/home/ec2-user/galaxies/POGS_NGC0173.fits</v>
      </c>
      <c r="D13" s="4">
        <f>'2012-10-02-GalaxyDetails'!C13</f>
        <v>1.4473333333333333E-2</v>
      </c>
      <c r="E13" t="str">
        <f>'2012-10-02-GalaxyDetails'!B13</f>
        <v>NGC0173</v>
      </c>
      <c r="F13" t="str">
        <f>'2012-10-02-GalaxyDetails'!D13</f>
        <v xml:space="preserve"> Sc    </v>
      </c>
      <c r="G13">
        <v>0.05</v>
      </c>
      <c r="H13">
        <v>0</v>
      </c>
    </row>
    <row r="14" spans="1:8">
      <c r="A14" t="str">
        <f>IF('2012-10-02-GalaxyDetails'!D14="Y","#","")</f>
        <v/>
      </c>
      <c r="B14" s="5" t="s">
        <v>847</v>
      </c>
      <c r="C14" t="str">
        <f>CONCATENATE("/home/ec2-user/galaxies/",'2012-10-02-GalaxyDetails'!A14)</f>
        <v>/home/ec2-user/galaxies/POGS_NGC0193.fits</v>
      </c>
      <c r="D14" s="4">
        <f>'2012-10-02-GalaxyDetails'!C14</f>
        <v>1.4593333333333333E-2</v>
      </c>
      <c r="E14" t="str">
        <f>'2012-10-02-GalaxyDetails'!B14</f>
        <v>NGC0193</v>
      </c>
      <c r="F14" t="str">
        <f>'2012-10-02-GalaxyDetails'!D14</f>
        <v xml:space="preserve"> E-SO  </v>
      </c>
      <c r="G14">
        <v>0.05</v>
      </c>
      <c r="H14">
        <v>0</v>
      </c>
    </row>
    <row r="15" spans="1:8">
      <c r="A15" t="str">
        <f>IF('2012-10-02-GalaxyDetails'!D15="Y","#","")</f>
        <v/>
      </c>
      <c r="B15" s="5" t="s">
        <v>847</v>
      </c>
      <c r="C15" t="str">
        <f>CONCATENATE("/home/ec2-user/galaxies/",'2012-10-02-GalaxyDetails'!A15)</f>
        <v>/home/ec2-user/galaxies/POGS_NGC0266.fits</v>
      </c>
      <c r="D15" s="4">
        <f>'2012-10-02-GalaxyDetails'!C15</f>
        <v>1.5949999999999999E-2</v>
      </c>
      <c r="E15" t="str">
        <f>'2012-10-02-GalaxyDetails'!B15</f>
        <v>NGC0266</v>
      </c>
      <c r="F15" t="str">
        <f>'2012-10-02-GalaxyDetails'!D15</f>
        <v xml:space="preserve"> Sab   </v>
      </c>
      <c r="G15">
        <v>0.05</v>
      </c>
      <c r="H15">
        <v>0</v>
      </c>
    </row>
    <row r="16" spans="1:8">
      <c r="A16" t="str">
        <f>IF('2012-10-02-GalaxyDetails'!D16="Y","#","")</f>
        <v/>
      </c>
      <c r="B16" s="5" t="s">
        <v>847</v>
      </c>
      <c r="C16" t="str">
        <f>CONCATENATE("/home/ec2-user/galaxies/",'2012-10-02-GalaxyDetails'!A16)</f>
        <v>/home/ec2-user/galaxies/POGS_NGC0309.fits</v>
      </c>
      <c r="D16" s="4">
        <f>'2012-10-02-GalaxyDetails'!C16</f>
        <v>1.856E-2</v>
      </c>
      <c r="E16" t="str">
        <f>'2012-10-02-GalaxyDetails'!B16</f>
        <v>NGC0309</v>
      </c>
      <c r="F16" t="str">
        <f>'2012-10-02-GalaxyDetails'!D16</f>
        <v xml:space="preserve"> SABc  </v>
      </c>
      <c r="G16">
        <v>0.05</v>
      </c>
      <c r="H16">
        <v>0</v>
      </c>
    </row>
    <row r="17" spans="1:8">
      <c r="A17" t="str">
        <f>IF('2012-10-02-GalaxyDetails'!D17="Y","#","")</f>
        <v/>
      </c>
      <c r="B17" s="5" t="s">
        <v>847</v>
      </c>
      <c r="C17" t="str">
        <f>CONCATENATE("/home/ec2-user/galaxies/",'2012-10-02-GalaxyDetails'!A17)</f>
        <v>/home/ec2-user/galaxies/POGS_NGC0315.fits</v>
      </c>
      <c r="D17" s="4">
        <f>'2012-10-02-GalaxyDetails'!C17</f>
        <v>1.695E-2</v>
      </c>
      <c r="E17" t="str">
        <f>'2012-10-02-GalaxyDetails'!B17</f>
        <v>NGC0315</v>
      </c>
      <c r="F17" t="str">
        <f>'2012-10-02-GalaxyDetails'!D17</f>
        <v xml:space="preserve"> E     </v>
      </c>
      <c r="G17">
        <v>0.05</v>
      </c>
      <c r="H17">
        <v>0</v>
      </c>
    </row>
    <row r="18" spans="1:8">
      <c r="A18" t="str">
        <f>IF('2012-10-02-GalaxyDetails'!D18="Y","#","")</f>
        <v/>
      </c>
      <c r="B18" s="5" t="s">
        <v>847</v>
      </c>
      <c r="C18" t="str">
        <f>CONCATENATE("/home/ec2-user/galaxies/",'2012-10-02-GalaxyDetails'!A18)</f>
        <v>/home/ec2-user/galaxies/POGS_NGC0337A.fits</v>
      </c>
      <c r="D18" s="4">
        <f>'2012-10-02-GalaxyDetails'!C18</f>
        <v>3.3466666666666666E-3</v>
      </c>
      <c r="E18" t="str">
        <f>'2012-10-02-GalaxyDetails'!B18</f>
        <v>NGC0337A</v>
      </c>
      <c r="F18" t="str">
        <f>'2012-10-02-GalaxyDetails'!D18</f>
        <v xml:space="preserve"> SABd  </v>
      </c>
      <c r="G18">
        <v>0.05</v>
      </c>
      <c r="H18">
        <v>0</v>
      </c>
    </row>
    <row r="19" spans="1:8">
      <c r="A19" t="str">
        <f>IF('2012-10-02-GalaxyDetails'!D19="Y","#","")</f>
        <v/>
      </c>
      <c r="B19" s="5" t="s">
        <v>847</v>
      </c>
      <c r="C19" t="str">
        <f>CONCATENATE("/home/ec2-user/galaxies/",'2012-10-02-GalaxyDetails'!A19)</f>
        <v>/home/ec2-user/galaxies/POGS_NGC0357.fits</v>
      </c>
      <c r="D19" s="4">
        <f>'2012-10-02-GalaxyDetails'!C19</f>
        <v>7.7666666666666665E-3</v>
      </c>
      <c r="E19" t="str">
        <f>'2012-10-02-GalaxyDetails'!B19</f>
        <v>NGC0357</v>
      </c>
      <c r="F19" t="str">
        <f>'2012-10-02-GalaxyDetails'!D19</f>
        <v xml:space="preserve"> S0-a  </v>
      </c>
      <c r="G19">
        <v>0.05</v>
      </c>
      <c r="H19">
        <v>0</v>
      </c>
    </row>
    <row r="20" spans="1:8">
      <c r="A20" t="str">
        <f>IF('2012-10-02-GalaxyDetails'!D20="Y","#","")</f>
        <v/>
      </c>
      <c r="B20" s="5" t="s">
        <v>847</v>
      </c>
      <c r="C20" t="str">
        <f>CONCATENATE("/home/ec2-user/galaxies/",'2012-10-02-GalaxyDetails'!A20)</f>
        <v>/home/ec2-user/galaxies/POGS_NGC0383.fits</v>
      </c>
      <c r="D20" s="4">
        <f>'2012-10-02-GalaxyDetails'!C20</f>
        <v>1.7243333333333333E-2</v>
      </c>
      <c r="E20" t="str">
        <f>'2012-10-02-GalaxyDetails'!B20</f>
        <v>NGC0383</v>
      </c>
      <c r="F20" t="str">
        <f>'2012-10-02-GalaxyDetails'!D20</f>
        <v xml:space="preserve"> E-SO  </v>
      </c>
      <c r="G20">
        <v>0.05</v>
      </c>
      <c r="H20">
        <v>0</v>
      </c>
    </row>
    <row r="21" spans="1:8">
      <c r="A21" t="str">
        <f>IF('2012-10-02-GalaxyDetails'!D21="Y","#","")</f>
        <v/>
      </c>
      <c r="B21" s="5" t="s">
        <v>847</v>
      </c>
      <c r="C21" t="str">
        <f>CONCATENATE("/home/ec2-user/galaxies/",'2012-10-02-GalaxyDetails'!A21)</f>
        <v>/home/ec2-user/galaxies/POGS_NGC0428.fits</v>
      </c>
      <c r="D21" s="4">
        <f>'2012-10-02-GalaxyDetails'!C21</f>
        <v>3.7200000000000002E-3</v>
      </c>
      <c r="E21" t="str">
        <f>'2012-10-02-GalaxyDetails'!B21</f>
        <v>NGC0428</v>
      </c>
      <c r="F21" t="str">
        <f>'2012-10-02-GalaxyDetails'!D21</f>
        <v xml:space="preserve"> SABm  </v>
      </c>
      <c r="G21">
        <v>0.05</v>
      </c>
      <c r="H21">
        <v>0</v>
      </c>
    </row>
    <row r="22" spans="1:8">
      <c r="A22" t="str">
        <f>IF('2012-10-02-GalaxyDetails'!D22="Y","#","")</f>
        <v/>
      </c>
      <c r="B22" s="5" t="s">
        <v>847</v>
      </c>
      <c r="C22" t="str">
        <f>CONCATENATE("/home/ec2-user/galaxies/",'2012-10-02-GalaxyDetails'!A22)</f>
        <v>/home/ec2-user/galaxies/POGS_NGC0447.fits</v>
      </c>
      <c r="D22" s="4">
        <f>'2012-10-02-GalaxyDetails'!C22</f>
        <v>1.9033333333333333E-2</v>
      </c>
      <c r="E22" t="str">
        <f>'2012-10-02-GalaxyDetails'!B22</f>
        <v>NGC0447</v>
      </c>
      <c r="F22" t="str">
        <f>'2012-10-02-GalaxyDetails'!D22</f>
        <v xml:space="preserve"> S0-a  </v>
      </c>
      <c r="G22">
        <v>0.05</v>
      </c>
      <c r="H22">
        <v>0</v>
      </c>
    </row>
    <row r="23" spans="1:8">
      <c r="A23" t="str">
        <f>IF('2012-10-02-GalaxyDetails'!D23="Y","#","")</f>
        <v/>
      </c>
      <c r="B23" s="5" t="s">
        <v>847</v>
      </c>
      <c r="C23" t="str">
        <f>CONCATENATE("/home/ec2-user/galaxies/",'2012-10-02-GalaxyDetails'!A23)</f>
        <v>/home/ec2-user/galaxies/POGS_NGC0450.fits</v>
      </c>
      <c r="D23" s="4">
        <f>'2012-10-02-GalaxyDetails'!C23</f>
        <v>5.7466666666666664E-3</v>
      </c>
      <c r="E23" t="str">
        <f>'2012-10-02-GalaxyDetails'!B23</f>
        <v>NGC0450</v>
      </c>
      <c r="F23" t="str">
        <f>'2012-10-02-GalaxyDetails'!D23</f>
        <v xml:space="preserve"> SABc  </v>
      </c>
      <c r="G23">
        <v>0.05</v>
      </c>
      <c r="H23">
        <v>0</v>
      </c>
    </row>
    <row r="24" spans="1:8">
      <c r="A24" t="str">
        <f>IF('2012-10-02-GalaxyDetails'!D24="Y","#","")</f>
        <v/>
      </c>
      <c r="B24" s="5" t="s">
        <v>847</v>
      </c>
      <c r="C24" t="str">
        <f>CONCATENATE("/home/ec2-user/galaxies/",'2012-10-02-GalaxyDetails'!A24)</f>
        <v>/home/ec2-user/galaxies/POGS_NGC0470.fits</v>
      </c>
      <c r="D24" s="4">
        <f>'2012-10-02-GalaxyDetails'!C24</f>
        <v>7.8133333333333336E-3</v>
      </c>
      <c r="E24" t="str">
        <f>'2012-10-02-GalaxyDetails'!B24</f>
        <v>NGC0470</v>
      </c>
      <c r="F24" t="str">
        <f>'2012-10-02-GalaxyDetails'!D24</f>
        <v xml:space="preserve"> Sb    </v>
      </c>
      <c r="G24">
        <v>0.05</v>
      </c>
      <c r="H24">
        <v>0</v>
      </c>
    </row>
    <row r="25" spans="1:8">
      <c r="A25" t="str">
        <f>IF('2012-10-02-GalaxyDetails'!D25="Y","#","")</f>
        <v/>
      </c>
      <c r="B25" s="5" t="s">
        <v>847</v>
      </c>
      <c r="C25" t="str">
        <f>CONCATENATE("/home/ec2-user/galaxies/",'2012-10-02-GalaxyDetails'!A25)</f>
        <v>/home/ec2-user/galaxies/POGS_NGC0474.fits</v>
      </c>
      <c r="D25" s="4">
        <f>'2012-10-02-GalaxyDetails'!C25</f>
        <v>7.8066666666666666E-3</v>
      </c>
      <c r="E25" t="str">
        <f>'2012-10-02-GalaxyDetails'!B25</f>
        <v>NGC0474</v>
      </c>
      <c r="F25" t="str">
        <f>'2012-10-02-GalaxyDetails'!D25</f>
        <v xml:space="preserve"> S0    </v>
      </c>
      <c r="G25">
        <v>0.05</v>
      </c>
      <c r="H25">
        <v>0</v>
      </c>
    </row>
    <row r="26" spans="1:8">
      <c r="A26" t="str">
        <f>IF('2012-10-02-GalaxyDetails'!D26="Y","#","")</f>
        <v/>
      </c>
      <c r="B26" s="5" t="s">
        <v>847</v>
      </c>
      <c r="C26" t="str">
        <f>CONCATENATE("/home/ec2-user/galaxies/",'2012-10-02-GalaxyDetails'!A26)</f>
        <v>/home/ec2-user/galaxies/POGS_NGC0521.fits</v>
      </c>
      <c r="D26" s="4">
        <f>'2012-10-02-GalaxyDetails'!C26</f>
        <v>1.6619999999999999E-2</v>
      </c>
      <c r="E26" t="str">
        <f>'2012-10-02-GalaxyDetails'!B26</f>
        <v>NGC0521</v>
      </c>
      <c r="F26" t="str">
        <f>'2012-10-02-GalaxyDetails'!D26</f>
        <v xml:space="preserve"> Sbc   </v>
      </c>
      <c r="G26">
        <v>0.05</v>
      </c>
      <c r="H26">
        <v>0</v>
      </c>
    </row>
    <row r="27" spans="1:8">
      <c r="A27" t="str">
        <f>IF('2012-10-02-GalaxyDetails'!D27="Y","#","")</f>
        <v/>
      </c>
      <c r="B27" s="5" t="s">
        <v>847</v>
      </c>
      <c r="C27" t="str">
        <f>CONCATENATE("/home/ec2-user/galaxies/",'2012-10-02-GalaxyDetails'!A27)</f>
        <v>/home/ec2-user/galaxies/POGS_NGC0529.fits</v>
      </c>
      <c r="D27" s="4">
        <f>'2012-10-02-GalaxyDetails'!C27</f>
        <v>1.6389999999999998E-2</v>
      </c>
      <c r="E27" t="str">
        <f>'2012-10-02-GalaxyDetails'!B27</f>
        <v>NGC0529</v>
      </c>
      <c r="F27" t="str">
        <f>'2012-10-02-GalaxyDetails'!D27</f>
        <v xml:space="preserve"> E-SO  </v>
      </c>
      <c r="G27">
        <v>0.05</v>
      </c>
      <c r="H27">
        <v>0</v>
      </c>
    </row>
    <row r="28" spans="1:8">
      <c r="A28" t="str">
        <f>IF('2012-10-02-GalaxyDetails'!D28="Y","#","")</f>
        <v/>
      </c>
      <c r="B28" s="5" t="s">
        <v>847</v>
      </c>
      <c r="C28" t="str">
        <f>CONCATENATE("/home/ec2-user/galaxies/",'2012-10-02-GalaxyDetails'!A28)</f>
        <v>/home/ec2-user/galaxies/POGS_NGC0596.fits</v>
      </c>
      <c r="D28" s="4">
        <f>'2012-10-02-GalaxyDetails'!C28</f>
        <v>6.0600000000000003E-3</v>
      </c>
      <c r="E28" t="str">
        <f>'2012-10-02-GalaxyDetails'!B28</f>
        <v>NGC0596</v>
      </c>
      <c r="F28" t="str">
        <f>'2012-10-02-GalaxyDetails'!D28</f>
        <v xml:space="preserve"> E     </v>
      </c>
      <c r="G28">
        <v>0.05</v>
      </c>
      <c r="H28">
        <v>0</v>
      </c>
    </row>
    <row r="29" spans="1:8">
      <c r="A29" t="str">
        <f>IF('2012-10-02-GalaxyDetails'!D29="Y","#","")</f>
        <v/>
      </c>
      <c r="B29" s="5" t="s">
        <v>847</v>
      </c>
      <c r="C29" t="str">
        <f>CONCATENATE("/home/ec2-user/galaxies/",'2012-10-02-GalaxyDetails'!A29)</f>
        <v>/home/ec2-user/galaxies/POGS_NGC0600.fits</v>
      </c>
      <c r="D29" s="4">
        <f>'2012-10-02-GalaxyDetails'!C29</f>
        <v>5.8533333333333337E-3</v>
      </c>
      <c r="E29" t="str">
        <f>'2012-10-02-GalaxyDetails'!B29</f>
        <v>NGC0600</v>
      </c>
      <c r="F29" t="str">
        <f>'2012-10-02-GalaxyDetails'!D29</f>
        <v xml:space="preserve"> Scd   </v>
      </c>
      <c r="G29">
        <v>0.05</v>
      </c>
      <c r="H29">
        <v>0</v>
      </c>
    </row>
    <row r="30" spans="1:8">
      <c r="A30" t="str">
        <f>IF('2012-10-02-GalaxyDetails'!D30="Y","#","")</f>
        <v/>
      </c>
      <c r="B30" s="5" t="s">
        <v>847</v>
      </c>
      <c r="C30" t="str">
        <f>CONCATENATE("/home/ec2-user/galaxies/",'2012-10-02-GalaxyDetails'!A30)</f>
        <v>/home/ec2-user/galaxies/POGS_NGC0636.fits</v>
      </c>
      <c r="D30" s="4">
        <f>'2012-10-02-GalaxyDetails'!C30</f>
        <v>5.8866666666666668E-3</v>
      </c>
      <c r="E30" t="str">
        <f>'2012-10-02-GalaxyDetails'!B30</f>
        <v>NGC0636</v>
      </c>
      <c r="F30" t="str">
        <f>'2012-10-02-GalaxyDetails'!D30</f>
        <v xml:space="preserve"> E     </v>
      </c>
      <c r="G30">
        <v>0.05</v>
      </c>
      <c r="H30">
        <v>0</v>
      </c>
    </row>
    <row r="31" spans="1:8">
      <c r="A31" t="str">
        <f>IF('2012-10-02-GalaxyDetails'!D31="Y","#","")</f>
        <v/>
      </c>
      <c r="B31" s="5" t="s">
        <v>847</v>
      </c>
      <c r="C31" t="str">
        <f>CONCATENATE("/home/ec2-user/galaxies/",'2012-10-02-GalaxyDetails'!A31)</f>
        <v>/home/ec2-user/galaxies/POGS_NGC0681.fits</v>
      </c>
      <c r="D31" s="4">
        <f>'2012-10-02-GalaxyDetails'!C31</f>
        <v>5.476666666666667E-3</v>
      </c>
      <c r="E31" t="str">
        <f>'2012-10-02-GalaxyDetails'!B31</f>
        <v>NGC0681</v>
      </c>
      <c r="F31" t="str">
        <f>'2012-10-02-GalaxyDetails'!D31</f>
        <v xml:space="preserve"> SABa  </v>
      </c>
      <c r="G31">
        <v>0.05</v>
      </c>
      <c r="H31">
        <v>0</v>
      </c>
    </row>
    <row r="32" spans="1:8">
      <c r="A32" t="str">
        <f>IF('2012-10-02-GalaxyDetails'!D32="Y","#","")</f>
        <v/>
      </c>
      <c r="B32" s="5" t="s">
        <v>847</v>
      </c>
      <c r="C32" t="str">
        <f>CONCATENATE("/home/ec2-user/galaxies/",'2012-10-02-GalaxyDetails'!A32)</f>
        <v>/home/ec2-user/galaxies/POGS_NGC0691.fits</v>
      </c>
      <c r="D32" s="4">
        <f>'2012-10-02-GalaxyDetails'!C32</f>
        <v>9.056666666666666E-3</v>
      </c>
      <c r="E32" t="str">
        <f>'2012-10-02-GalaxyDetails'!B32</f>
        <v>NGC0691</v>
      </c>
      <c r="F32" t="str">
        <f>'2012-10-02-GalaxyDetails'!D32</f>
        <v xml:space="preserve"> Sbc   </v>
      </c>
      <c r="G32">
        <v>0.05</v>
      </c>
      <c r="H32">
        <v>0</v>
      </c>
    </row>
    <row r="33" spans="1:8">
      <c r="A33" t="str">
        <f>IF('2012-10-02-GalaxyDetails'!D33="Y","#","")</f>
        <v/>
      </c>
      <c r="B33" s="5" t="s">
        <v>847</v>
      </c>
      <c r="C33" t="str">
        <f>CONCATENATE("/home/ec2-user/galaxies/",'2012-10-02-GalaxyDetails'!A33)</f>
        <v>/home/ec2-user/galaxies/POGS_NGC0718.fits</v>
      </c>
      <c r="D33" s="4">
        <f>'2012-10-02-GalaxyDetails'!C33</f>
        <v>5.6333333333333331E-3</v>
      </c>
      <c r="E33" t="str">
        <f>'2012-10-02-GalaxyDetails'!B33</f>
        <v>NGC0718</v>
      </c>
      <c r="F33" t="str">
        <f>'2012-10-02-GalaxyDetails'!D33</f>
        <v xml:space="preserve"> Sa    </v>
      </c>
      <c r="G33">
        <v>0.05</v>
      </c>
      <c r="H33">
        <v>0</v>
      </c>
    </row>
    <row r="34" spans="1:8">
      <c r="A34" t="str">
        <f>IF('2012-10-02-GalaxyDetails'!D34="Y","#","")</f>
        <v/>
      </c>
      <c r="B34" s="5" t="s">
        <v>847</v>
      </c>
      <c r="C34" t="str">
        <f>CONCATENATE("/home/ec2-user/galaxies/",'2012-10-02-GalaxyDetails'!A34)</f>
        <v>/home/ec2-user/galaxies/POGS_NGC0741.fits</v>
      </c>
      <c r="D34" s="4">
        <f>'2012-10-02-GalaxyDetails'!C34</f>
        <v>1.8446666666666667E-2</v>
      </c>
      <c r="E34" t="str">
        <f>'2012-10-02-GalaxyDetails'!B34</f>
        <v>NGC0741</v>
      </c>
      <c r="F34" t="str">
        <f>'2012-10-02-GalaxyDetails'!D34</f>
        <v xml:space="preserve"> E     </v>
      </c>
      <c r="G34">
        <v>0.05</v>
      </c>
      <c r="H34">
        <v>0</v>
      </c>
    </row>
    <row r="35" spans="1:8">
      <c r="A35" t="str">
        <f>IF('2012-10-02-GalaxyDetails'!D35="Y","#","")</f>
        <v/>
      </c>
      <c r="B35" s="5" t="s">
        <v>847</v>
      </c>
      <c r="C35" t="str">
        <f>CONCATENATE("/home/ec2-user/galaxies/",'2012-10-02-GalaxyDetails'!A35)</f>
        <v>/home/ec2-user/galaxies/POGS_NGC0765.fits</v>
      </c>
      <c r="D35" s="4">
        <f>'2012-10-02-GalaxyDetails'!C35</f>
        <v>1.729E-2</v>
      </c>
      <c r="E35" t="str">
        <f>'2012-10-02-GalaxyDetails'!B35</f>
        <v>NGC0765</v>
      </c>
      <c r="F35" t="str">
        <f>'2012-10-02-GalaxyDetails'!D35</f>
        <v xml:space="preserve"> SABb  </v>
      </c>
      <c r="G35">
        <v>0.05</v>
      </c>
      <c r="H35">
        <v>0</v>
      </c>
    </row>
    <row r="36" spans="1:8">
      <c r="A36" t="str">
        <f>IF('2012-10-02-GalaxyDetails'!D36="Y","#","")</f>
        <v/>
      </c>
      <c r="B36" s="5" t="s">
        <v>847</v>
      </c>
      <c r="C36" t="str">
        <f>CONCATENATE("/home/ec2-user/galaxies/",'2012-10-02-GalaxyDetails'!A36)</f>
        <v>/home/ec2-user/galaxies/POGS_NGC0881.fits</v>
      </c>
      <c r="D36" s="4">
        <f>'2012-10-02-GalaxyDetails'!C36</f>
        <v>1.72E-2</v>
      </c>
      <c r="E36" t="str">
        <f>'2012-10-02-GalaxyDetails'!B36</f>
        <v>NGC0881</v>
      </c>
      <c r="F36" t="str">
        <f>'2012-10-02-GalaxyDetails'!D36</f>
        <v xml:space="preserve"> SABc  </v>
      </c>
      <c r="G36">
        <v>0.05</v>
      </c>
      <c r="H36">
        <v>0</v>
      </c>
    </row>
    <row r="37" spans="1:8">
      <c r="A37" t="str">
        <f>IF('2012-10-02-GalaxyDetails'!D37="Y","#","")</f>
        <v/>
      </c>
      <c r="B37" s="5" t="s">
        <v>847</v>
      </c>
      <c r="C37" t="str">
        <f>CONCATENATE("/home/ec2-user/galaxies/",'2012-10-02-GalaxyDetails'!A37)</f>
        <v>/home/ec2-user/galaxies/POGS_NGC0930.fits</v>
      </c>
      <c r="D37" s="4">
        <f>'2012-10-02-GalaxyDetails'!C37</f>
        <v>1.3716666666666667E-2</v>
      </c>
      <c r="E37" t="str">
        <f>'2012-10-02-GalaxyDetails'!B37</f>
        <v>NGC0930</v>
      </c>
      <c r="F37" t="str">
        <f>'2012-10-02-GalaxyDetails'!D37</f>
        <v xml:space="preserve"> Sa    </v>
      </c>
      <c r="G37">
        <v>0.05</v>
      </c>
      <c r="H37">
        <v>0</v>
      </c>
    </row>
    <row r="38" spans="1:8">
      <c r="A38" t="str">
        <f>IF('2012-10-02-GalaxyDetails'!D38="Y","#","")</f>
        <v/>
      </c>
      <c r="B38" s="5" t="s">
        <v>847</v>
      </c>
      <c r="C38" t="str">
        <f>CONCATENATE("/home/ec2-user/galaxies/",'2012-10-02-GalaxyDetails'!A38)</f>
        <v>/home/ec2-user/galaxies/POGS_NGC1022.fits</v>
      </c>
      <c r="D38" s="4">
        <f>'2012-10-02-GalaxyDetails'!C38</f>
        <v>4.5433333333333333E-3</v>
      </c>
      <c r="E38" t="str">
        <f>'2012-10-02-GalaxyDetails'!B38</f>
        <v>NGC1022</v>
      </c>
      <c r="F38" t="str">
        <f>'2012-10-02-GalaxyDetails'!D38</f>
        <v xml:space="preserve"> SBa   </v>
      </c>
      <c r="G38">
        <v>0.05</v>
      </c>
      <c r="H38">
        <v>0</v>
      </c>
    </row>
    <row r="39" spans="1:8">
      <c r="A39" t="str">
        <f>IF('2012-10-02-GalaxyDetails'!D39="Y","#","")</f>
        <v/>
      </c>
      <c r="B39" s="5" t="s">
        <v>847</v>
      </c>
      <c r="C39" t="str">
        <f>CONCATENATE("/home/ec2-user/galaxies/",'2012-10-02-GalaxyDetails'!A39)</f>
        <v>/home/ec2-user/galaxies/POGS_NGC1060.fits</v>
      </c>
      <c r="D39" s="4">
        <f>'2012-10-02-GalaxyDetails'!C39</f>
        <v>1.7610000000000001E-2</v>
      </c>
      <c r="E39" t="str">
        <f>'2012-10-02-GalaxyDetails'!B39</f>
        <v>NGC1060</v>
      </c>
      <c r="F39" t="str">
        <f>'2012-10-02-GalaxyDetails'!D39</f>
        <v xml:space="preserve"> E-SO  </v>
      </c>
      <c r="G39">
        <v>0.05</v>
      </c>
      <c r="H39">
        <v>0</v>
      </c>
    </row>
    <row r="40" spans="1:8">
      <c r="A40" t="str">
        <f>IF('2012-10-02-GalaxyDetails'!D40="Y","#","")</f>
        <v/>
      </c>
      <c r="B40" s="5" t="s">
        <v>847</v>
      </c>
      <c r="C40" t="str">
        <f>CONCATENATE("/home/ec2-user/galaxies/",'2012-10-02-GalaxyDetails'!A40)</f>
        <v>/home/ec2-user/galaxies/POGS_NGC1070.fits</v>
      </c>
      <c r="D40" s="4">
        <f>'2012-10-02-GalaxyDetails'!C40</f>
        <v>1.3480000000000001E-2</v>
      </c>
      <c r="E40" t="str">
        <f>'2012-10-02-GalaxyDetails'!B40</f>
        <v>NGC1070</v>
      </c>
      <c r="F40" t="str">
        <f>'2012-10-02-GalaxyDetails'!D40</f>
        <v xml:space="preserve"> Sb    </v>
      </c>
      <c r="G40">
        <v>0.05</v>
      </c>
      <c r="H40">
        <v>0</v>
      </c>
    </row>
    <row r="41" spans="1:8">
      <c r="A41" t="str">
        <f>IF('2012-10-02-GalaxyDetails'!D41="Y","#","")</f>
        <v/>
      </c>
      <c r="B41" s="5" t="s">
        <v>847</v>
      </c>
      <c r="C41" t="str">
        <f>CONCATENATE("/home/ec2-user/galaxies/",'2012-10-02-GalaxyDetails'!A41)</f>
        <v>/home/ec2-user/galaxies/POGS_NGC1085.fits</v>
      </c>
      <c r="D41" s="4">
        <f>'2012-10-02-GalaxyDetails'!C41</f>
        <v>2.2460000000000001E-2</v>
      </c>
      <c r="E41" t="str">
        <f>'2012-10-02-GalaxyDetails'!B41</f>
        <v>NGC1085</v>
      </c>
      <c r="F41" t="str">
        <f>'2012-10-02-GalaxyDetails'!D41</f>
        <v xml:space="preserve"> Sbc   </v>
      </c>
      <c r="G41">
        <v>0.05</v>
      </c>
      <c r="H41">
        <v>0</v>
      </c>
    </row>
    <row r="42" spans="1:8">
      <c r="A42" t="str">
        <f>IF('2012-10-02-GalaxyDetails'!D42="Y","#","")</f>
        <v/>
      </c>
      <c r="B42" s="5" t="s">
        <v>847</v>
      </c>
      <c r="C42" t="str">
        <f>CONCATENATE("/home/ec2-user/galaxies/",'2012-10-02-GalaxyDetails'!A42)</f>
        <v>/home/ec2-user/galaxies/POGS_NGC1087.fits</v>
      </c>
      <c r="D42" s="4">
        <f>'2012-10-02-GalaxyDetails'!C42</f>
        <v>4.8333333333333336E-3</v>
      </c>
      <c r="E42" t="str">
        <f>'2012-10-02-GalaxyDetails'!B42</f>
        <v>NGC1087</v>
      </c>
      <c r="F42" t="str">
        <f>'2012-10-02-GalaxyDetails'!D42</f>
        <v xml:space="preserve"> SABc  </v>
      </c>
      <c r="G42">
        <v>0.05</v>
      </c>
      <c r="H42">
        <v>0</v>
      </c>
    </row>
    <row r="43" spans="1:8">
      <c r="A43" t="str">
        <f>IF('2012-10-02-GalaxyDetails'!D43="Y","#","")</f>
        <v/>
      </c>
      <c r="B43" s="5" t="s">
        <v>847</v>
      </c>
      <c r="C43" t="str">
        <f>CONCATENATE("/home/ec2-user/galaxies/",'2012-10-02-GalaxyDetails'!A43)</f>
        <v>/home/ec2-user/galaxies/POGS_NGC1161.fits</v>
      </c>
      <c r="D43" s="4">
        <f>'2012-10-02-GalaxyDetails'!C43</f>
        <v>7.0400000000000003E-3</v>
      </c>
      <c r="E43" t="str">
        <f>'2012-10-02-GalaxyDetails'!B43</f>
        <v>NGC1161</v>
      </c>
      <c r="F43" t="str">
        <f>'2012-10-02-GalaxyDetails'!D43</f>
        <v xml:space="preserve"> S0    </v>
      </c>
      <c r="G43">
        <v>0.05</v>
      </c>
      <c r="H43">
        <v>0</v>
      </c>
    </row>
    <row r="44" spans="1:8">
      <c r="A44" t="str">
        <f>IF('2012-10-02-GalaxyDetails'!D44="Y","#","")</f>
        <v/>
      </c>
      <c r="B44" s="5" t="s">
        <v>847</v>
      </c>
      <c r="C44" t="str">
        <f>CONCATENATE("/home/ec2-user/galaxies/",'2012-10-02-GalaxyDetails'!A44)</f>
        <v>/home/ec2-user/galaxies/POGS_NGC1199.fits</v>
      </c>
      <c r="D44" s="4">
        <f>'2012-10-02-GalaxyDetails'!C44</f>
        <v>8.4466666666666666E-3</v>
      </c>
      <c r="E44" t="str">
        <f>'2012-10-02-GalaxyDetails'!B44</f>
        <v>NGC1199</v>
      </c>
      <c r="F44" t="str">
        <f>'2012-10-02-GalaxyDetails'!D44</f>
        <v xml:space="preserve"> E     </v>
      </c>
      <c r="G44">
        <v>0.05</v>
      </c>
      <c r="H44">
        <v>0</v>
      </c>
    </row>
    <row r="45" spans="1:8">
      <c r="A45" t="str">
        <f>IF('2012-10-02-GalaxyDetails'!D45="Y","#","")</f>
        <v/>
      </c>
      <c r="B45" s="5" t="s">
        <v>847</v>
      </c>
      <c r="C45" t="str">
        <f>CONCATENATE("/home/ec2-user/galaxies/",'2012-10-02-GalaxyDetails'!A45)</f>
        <v>/home/ec2-user/galaxies/POGS_NGC1275.fits</v>
      </c>
      <c r="D45" s="4">
        <f>'2012-10-02-GalaxyDetails'!C45</f>
        <v>1.7976666666666665E-2</v>
      </c>
      <c r="E45" t="str">
        <f>'2012-10-02-GalaxyDetails'!B45</f>
        <v>NGC1275</v>
      </c>
      <c r="F45" t="str">
        <f>'2012-10-02-GalaxyDetails'!D45</f>
        <v xml:space="preserve"> S0    </v>
      </c>
      <c r="G45">
        <v>0.05</v>
      </c>
      <c r="H45">
        <v>0</v>
      </c>
    </row>
    <row r="46" spans="1:8">
      <c r="A46" t="str">
        <f>IF('2012-10-02-GalaxyDetails'!D46="Y","#","")</f>
        <v/>
      </c>
      <c r="B46" s="5" t="s">
        <v>847</v>
      </c>
      <c r="C46" t="str">
        <f>CONCATENATE("/home/ec2-user/galaxies/",'2012-10-02-GalaxyDetails'!A46)</f>
        <v>/home/ec2-user/galaxies/POGS_NGC1309.fits</v>
      </c>
      <c r="D46" s="4">
        <f>'2012-10-02-GalaxyDetails'!C46</f>
        <v>6.62E-3</v>
      </c>
      <c r="E46" t="str">
        <f>'2012-10-02-GalaxyDetails'!B46</f>
        <v>NGC1309</v>
      </c>
      <c r="F46" t="str">
        <f>'2012-10-02-GalaxyDetails'!D46</f>
        <v xml:space="preserve"> Sbc   </v>
      </c>
      <c r="G46">
        <v>0.05</v>
      </c>
      <c r="H46">
        <v>0</v>
      </c>
    </row>
    <row r="47" spans="1:8">
      <c r="A47" t="str">
        <f>IF('2012-10-02-GalaxyDetails'!D47="Y","#","")</f>
        <v/>
      </c>
      <c r="B47" s="5" t="s">
        <v>847</v>
      </c>
      <c r="C47" t="str">
        <f>CONCATENATE("/home/ec2-user/galaxies/",'2012-10-02-GalaxyDetails'!A47)</f>
        <v>/home/ec2-user/galaxies/POGS_NGC2500.fits</v>
      </c>
      <c r="D47" s="4">
        <f>'2012-10-02-GalaxyDetails'!C47</f>
        <v>2.2599999999999999E-3</v>
      </c>
      <c r="E47" t="str">
        <f>'2012-10-02-GalaxyDetails'!B47</f>
        <v>NGC2500</v>
      </c>
      <c r="F47" t="str">
        <f>'2012-10-02-GalaxyDetails'!D47</f>
        <v xml:space="preserve"> Scd   </v>
      </c>
      <c r="G47">
        <v>0.05</v>
      </c>
      <c r="H47">
        <v>0</v>
      </c>
    </row>
    <row r="48" spans="1:8">
      <c r="A48" t="str">
        <f>IF('2012-10-02-GalaxyDetails'!D48="Y","#","")</f>
        <v/>
      </c>
      <c r="B48" s="5" t="s">
        <v>847</v>
      </c>
      <c r="C48" t="str">
        <f>CONCATENATE("/home/ec2-user/galaxies/",'2012-10-02-GalaxyDetails'!A48)</f>
        <v>/home/ec2-user/galaxies/POGS_NGC2537.fits</v>
      </c>
      <c r="D48" s="4">
        <f>'2012-10-02-GalaxyDetails'!C48</f>
        <v>2.0466666666666667E-3</v>
      </c>
      <c r="E48" t="str">
        <f>'2012-10-02-GalaxyDetails'!B48</f>
        <v>NGC2537</v>
      </c>
      <c r="F48" t="str">
        <f>'2012-10-02-GalaxyDetails'!D48</f>
        <v xml:space="preserve"> SBm   </v>
      </c>
      <c r="G48">
        <v>0.05</v>
      </c>
      <c r="H48">
        <v>0</v>
      </c>
    </row>
    <row r="49" spans="1:8">
      <c r="A49" t="str">
        <f>IF('2012-10-02-GalaxyDetails'!D49="Y","#","")</f>
        <v/>
      </c>
      <c r="B49" s="5" t="s">
        <v>847</v>
      </c>
      <c r="C49" t="str">
        <f>CONCATENATE("/home/ec2-user/galaxies/",'2012-10-02-GalaxyDetails'!A49)</f>
        <v>/home/ec2-user/galaxies/POGS_NGC2554.fits</v>
      </c>
      <c r="D49" s="4">
        <f>'2012-10-02-GalaxyDetails'!C49</f>
        <v>1.3956666666666666E-2</v>
      </c>
      <c r="E49" t="str">
        <f>'2012-10-02-GalaxyDetails'!B49</f>
        <v>NGC2554</v>
      </c>
      <c r="F49" t="str">
        <f>'2012-10-02-GalaxyDetails'!D49</f>
        <v xml:space="preserve"> S0-a  </v>
      </c>
      <c r="G49">
        <v>0.05</v>
      </c>
      <c r="H49">
        <v>0</v>
      </c>
    </row>
    <row r="50" spans="1:8">
      <c r="A50" t="str">
        <f>IF('2012-10-02-GalaxyDetails'!D50="Y","#","")</f>
        <v/>
      </c>
      <c r="B50" s="5" t="s">
        <v>847</v>
      </c>
      <c r="C50" t="str">
        <f>CONCATENATE("/home/ec2-user/galaxies/",'2012-10-02-GalaxyDetails'!A50)</f>
        <v>/home/ec2-user/galaxies/POGS_NGC2563.fits</v>
      </c>
      <c r="D50" s="4">
        <f>'2012-10-02-GalaxyDetails'!C50</f>
        <v>1.5186666666666666E-2</v>
      </c>
      <c r="E50" t="str">
        <f>'2012-10-02-GalaxyDetails'!B50</f>
        <v>NGC2563</v>
      </c>
      <c r="F50" t="str">
        <f>'2012-10-02-GalaxyDetails'!D50</f>
        <v xml:space="preserve"> S0    </v>
      </c>
      <c r="G50">
        <v>0.05</v>
      </c>
      <c r="H50">
        <v>0</v>
      </c>
    </row>
    <row r="51" spans="1:8">
      <c r="A51" t="str">
        <f>IF('2012-10-02-GalaxyDetails'!D51="Y","#","")</f>
        <v/>
      </c>
      <c r="B51" s="5" t="s">
        <v>847</v>
      </c>
      <c r="C51" t="str">
        <f>CONCATENATE("/home/ec2-user/galaxies/",'2012-10-02-GalaxyDetails'!A51)</f>
        <v>/home/ec2-user/galaxies/POGS_NGC2750.fits</v>
      </c>
      <c r="D51" s="4">
        <f>'2012-10-02-GalaxyDetails'!C51</f>
        <v>9.2033333333333342E-3</v>
      </c>
      <c r="E51" t="str">
        <f>'2012-10-02-GalaxyDetails'!B51</f>
        <v>NGC2750</v>
      </c>
      <c r="F51" t="str">
        <f>'2012-10-02-GalaxyDetails'!D51</f>
        <v xml:space="preserve"> SABc  </v>
      </c>
      <c r="G51">
        <v>0.05</v>
      </c>
      <c r="H51">
        <v>0</v>
      </c>
    </row>
    <row r="52" spans="1:8">
      <c r="A52" t="str">
        <f>IF('2012-10-02-GalaxyDetails'!D52="Y","#","")</f>
        <v/>
      </c>
      <c r="B52" s="5" t="s">
        <v>847</v>
      </c>
      <c r="C52" t="str">
        <f>CONCATENATE("/home/ec2-user/galaxies/",'2012-10-02-GalaxyDetails'!A52)</f>
        <v>/home/ec2-user/galaxies/POGS_NGC2916.fits</v>
      </c>
      <c r="D52" s="4">
        <f>'2012-10-02-GalaxyDetails'!C52</f>
        <v>1.2626666666666666E-2</v>
      </c>
      <c r="E52" t="str">
        <f>'2012-10-02-GalaxyDetails'!B52</f>
        <v>NGC2916</v>
      </c>
      <c r="F52" t="str">
        <f>'2012-10-02-GalaxyDetails'!D52</f>
        <v xml:space="preserve"> Sb    </v>
      </c>
      <c r="G52">
        <v>0.05</v>
      </c>
      <c r="H52">
        <v>0</v>
      </c>
    </row>
    <row r="53" spans="1:8">
      <c r="A53" t="str">
        <f>IF('2012-10-02-GalaxyDetails'!D53="Y","#","")</f>
        <v/>
      </c>
      <c r="B53" s="5" t="s">
        <v>847</v>
      </c>
      <c r="C53" t="str">
        <f>CONCATENATE("/home/ec2-user/galaxies/",'2012-10-02-GalaxyDetails'!A53)</f>
        <v>/home/ec2-user/galaxies/POGS_NGC2964.fits</v>
      </c>
      <c r="D53" s="4">
        <f>'2012-10-02-GalaxyDetails'!C53</f>
        <v>4.7999999999999996E-3</v>
      </c>
      <c r="E53" t="str">
        <f>'2012-10-02-GalaxyDetails'!B53</f>
        <v>NGC2964</v>
      </c>
      <c r="F53" t="str">
        <f>'2012-10-02-GalaxyDetails'!D53</f>
        <v xml:space="preserve"> Sbc   </v>
      </c>
      <c r="G53">
        <v>0.05</v>
      </c>
      <c r="H53">
        <v>0</v>
      </c>
    </row>
    <row r="54" spans="1:8">
      <c r="A54" t="str">
        <f>IF('2012-10-02-GalaxyDetails'!D54="Y","#","")</f>
        <v/>
      </c>
      <c r="B54" s="5" t="s">
        <v>847</v>
      </c>
      <c r="C54" t="str">
        <f>CONCATENATE("/home/ec2-user/galaxies/",'2012-10-02-GalaxyDetails'!A54)</f>
        <v>/home/ec2-user/galaxies/POGS_NGC2967.fits</v>
      </c>
      <c r="D54" s="4">
        <f>'2012-10-02-GalaxyDetails'!C54</f>
        <v>6.2033333333333333E-3</v>
      </c>
      <c r="E54" t="str">
        <f>'2012-10-02-GalaxyDetails'!B54</f>
        <v>NGC2967</v>
      </c>
      <c r="F54" t="str">
        <f>'2012-10-02-GalaxyDetails'!D54</f>
        <v xml:space="preserve"> Sc    </v>
      </c>
      <c r="G54">
        <v>0.05</v>
      </c>
      <c r="H54">
        <v>0</v>
      </c>
    </row>
    <row r="55" spans="1:8">
      <c r="A55" t="str">
        <f>IF('2012-10-02-GalaxyDetails'!D55="Y","#","")</f>
        <v/>
      </c>
      <c r="B55" s="5" t="s">
        <v>847</v>
      </c>
      <c r="C55" t="str">
        <f>CONCATENATE("/home/ec2-user/galaxies/",'2012-10-02-GalaxyDetails'!A55)</f>
        <v>/home/ec2-user/galaxies/POGS_NGC2968.fits</v>
      </c>
      <c r="D55" s="4">
        <f>'2012-10-02-GalaxyDetails'!C55</f>
        <v>5.5366666666666663E-3</v>
      </c>
      <c r="E55" t="str">
        <f>'2012-10-02-GalaxyDetails'!B55</f>
        <v>NGC2968</v>
      </c>
      <c r="F55" t="str">
        <f>'2012-10-02-GalaxyDetails'!D55</f>
        <v xml:space="preserve"> Sa    </v>
      </c>
      <c r="G55">
        <v>0.05</v>
      </c>
      <c r="H55">
        <v>0</v>
      </c>
    </row>
    <row r="56" spans="1:8">
      <c r="A56" t="str">
        <f>IF('2012-10-02-GalaxyDetails'!D56="Y","#","")</f>
        <v/>
      </c>
      <c r="B56" s="5" t="s">
        <v>847</v>
      </c>
      <c r="C56" t="str">
        <f>CONCATENATE("/home/ec2-user/galaxies/",'2012-10-02-GalaxyDetails'!A56)</f>
        <v>/home/ec2-user/galaxies/POGS_NGC3020.fits</v>
      </c>
      <c r="D56" s="4">
        <f>'2012-10-02-GalaxyDetails'!C56</f>
        <v>4.9199999999999999E-3</v>
      </c>
      <c r="E56" t="str">
        <f>'2012-10-02-GalaxyDetails'!B56</f>
        <v>NGC3020</v>
      </c>
      <c r="F56" t="str">
        <f>'2012-10-02-GalaxyDetails'!D56</f>
        <v xml:space="preserve"> Sc    </v>
      </c>
      <c r="G56">
        <v>0.05</v>
      </c>
      <c r="H56">
        <v>0</v>
      </c>
    </row>
    <row r="57" spans="1:8">
      <c r="A57" t="str">
        <f>IF('2012-10-02-GalaxyDetails'!D57="Y","#","")</f>
        <v/>
      </c>
      <c r="B57" s="5" t="s">
        <v>847</v>
      </c>
      <c r="C57" t="str">
        <f>CONCATENATE("/home/ec2-user/galaxies/",'2012-10-02-GalaxyDetails'!A57)</f>
        <v>/home/ec2-user/galaxies/POGS_NGC3049.fits</v>
      </c>
      <c r="D57" s="4">
        <f>'2012-10-02-GalaxyDetails'!C57</f>
        <v>4.9833333333333335E-3</v>
      </c>
      <c r="E57" t="str">
        <f>'2012-10-02-GalaxyDetails'!B57</f>
        <v>NGC3049</v>
      </c>
      <c r="F57" t="str">
        <f>'2012-10-02-GalaxyDetails'!D57</f>
        <v xml:space="preserve"> SBb   </v>
      </c>
      <c r="G57">
        <v>0.05</v>
      </c>
      <c r="H57">
        <v>0</v>
      </c>
    </row>
    <row r="58" spans="1:8">
      <c r="A58" t="str">
        <f>IF('2012-10-02-GalaxyDetails'!D58="Y","#","")</f>
        <v/>
      </c>
      <c r="B58" s="5" t="s">
        <v>847</v>
      </c>
      <c r="C58" t="str">
        <f>CONCATENATE("/home/ec2-user/galaxies/",'2012-10-02-GalaxyDetails'!A58)</f>
        <v>/home/ec2-user/galaxies/POGS_NGC3158.fits</v>
      </c>
      <c r="D58" s="4">
        <f>'2012-10-02-GalaxyDetails'!C58</f>
        <v>2.3606666666666668E-2</v>
      </c>
      <c r="E58" t="str">
        <f>'2012-10-02-GalaxyDetails'!B58</f>
        <v>NGC3158</v>
      </c>
      <c r="F58" t="str">
        <f>'2012-10-02-GalaxyDetails'!D58</f>
        <v xml:space="preserve"> E     </v>
      </c>
      <c r="G58">
        <v>0.05</v>
      </c>
      <c r="H58">
        <v>0</v>
      </c>
    </row>
    <row r="59" spans="1:8">
      <c r="A59" t="str">
        <f>IF('2012-10-02-GalaxyDetails'!D59="Y","#","")</f>
        <v/>
      </c>
      <c r="B59" s="5" t="s">
        <v>847</v>
      </c>
      <c r="C59" t="str">
        <f>CONCATENATE("/home/ec2-user/galaxies/",'2012-10-02-GalaxyDetails'!A59)</f>
        <v>/home/ec2-user/galaxies/POGS_NGC3162.fits</v>
      </c>
      <c r="D59" s="4">
        <f>'2012-10-02-GalaxyDetails'!C59</f>
        <v>4.6366666666666665E-3</v>
      </c>
      <c r="E59" t="str">
        <f>'2012-10-02-GalaxyDetails'!B59</f>
        <v>NGC3162</v>
      </c>
      <c r="F59" t="str">
        <f>'2012-10-02-GalaxyDetails'!D59</f>
        <v xml:space="preserve"> SABc  </v>
      </c>
      <c r="G59">
        <v>0.05</v>
      </c>
      <c r="H59">
        <v>0</v>
      </c>
    </row>
    <row r="60" spans="1:8">
      <c r="A60" t="str">
        <f>IF('2012-10-02-GalaxyDetails'!D60="Y","#","")</f>
        <v/>
      </c>
      <c r="B60" s="5" t="s">
        <v>847</v>
      </c>
      <c r="C60" t="str">
        <f>CONCATENATE("/home/ec2-user/galaxies/",'2012-10-02-GalaxyDetails'!A60)</f>
        <v>/home/ec2-user/galaxies/POGS_NGC3193.fits</v>
      </c>
      <c r="D60" s="4">
        <f>'2012-10-02-GalaxyDetails'!C60</f>
        <v>4.8599999999999997E-3</v>
      </c>
      <c r="E60" t="str">
        <f>'2012-10-02-GalaxyDetails'!B60</f>
        <v>NGC3193</v>
      </c>
      <c r="F60" t="str">
        <f>'2012-10-02-GalaxyDetails'!D60</f>
        <v xml:space="preserve"> E     </v>
      </c>
      <c r="G60">
        <v>0.05</v>
      </c>
      <c r="H60">
        <v>0</v>
      </c>
    </row>
    <row r="61" spans="1:8">
      <c r="A61" t="str">
        <f>IF('2012-10-02-GalaxyDetails'!D61="Y","#","")</f>
        <v/>
      </c>
      <c r="B61" s="5" t="s">
        <v>847</v>
      </c>
      <c r="C61" t="str">
        <f>CONCATENATE("/home/ec2-user/galaxies/",'2012-10-02-GalaxyDetails'!A61)</f>
        <v>/home/ec2-user/galaxies/POGS_NGC3277.fits</v>
      </c>
      <c r="D61" s="4">
        <f>'2012-10-02-GalaxyDetails'!C61</f>
        <v>5.123333333333333E-3</v>
      </c>
      <c r="E61" t="str">
        <f>'2012-10-02-GalaxyDetails'!B61</f>
        <v>NGC3277</v>
      </c>
      <c r="F61" t="str">
        <f>'2012-10-02-GalaxyDetails'!D61</f>
        <v xml:space="preserve"> Sab   </v>
      </c>
      <c r="G61">
        <v>0.05</v>
      </c>
      <c r="H61">
        <v>0</v>
      </c>
    </row>
    <row r="62" spans="1:8">
      <c r="A62" t="str">
        <f>IF('2012-10-02-GalaxyDetails'!D62="Y","#","")</f>
        <v/>
      </c>
      <c r="B62" s="5" t="s">
        <v>847</v>
      </c>
      <c r="C62" t="str">
        <f>CONCATENATE("/home/ec2-user/galaxies/",'2012-10-02-GalaxyDetails'!A62)</f>
        <v>/home/ec2-user/galaxies/POGS_NGC3346.fits</v>
      </c>
      <c r="D62" s="4">
        <f>'2012-10-02-GalaxyDetails'!C62</f>
        <v>4.3966666666666668E-3</v>
      </c>
      <c r="E62" t="str">
        <f>'2012-10-02-GalaxyDetails'!B62</f>
        <v>NGC3346</v>
      </c>
      <c r="F62" t="str">
        <f>'2012-10-02-GalaxyDetails'!D62</f>
        <v xml:space="preserve"> SBc   </v>
      </c>
      <c r="G62">
        <v>0.05</v>
      </c>
      <c r="H62">
        <v>0</v>
      </c>
    </row>
    <row r="63" spans="1:8">
      <c r="A63" t="str">
        <f>IF('2012-10-02-GalaxyDetails'!D63="Y","#","")</f>
        <v/>
      </c>
      <c r="B63" s="5" t="s">
        <v>847</v>
      </c>
      <c r="C63" t="str">
        <f>CONCATENATE("/home/ec2-user/galaxies/",'2012-10-02-GalaxyDetails'!A63)</f>
        <v>/home/ec2-user/galaxies/POGS_NGC3367.fits</v>
      </c>
      <c r="D63" s="4">
        <f>'2012-10-02-GalaxyDetails'!C63</f>
        <v>1.0326666666666666E-2</v>
      </c>
      <c r="E63" t="str">
        <f>'2012-10-02-GalaxyDetails'!B63</f>
        <v>NGC3367</v>
      </c>
      <c r="F63" t="str">
        <f>'2012-10-02-GalaxyDetails'!D63</f>
        <v xml:space="preserve"> Sc    </v>
      </c>
      <c r="G63">
        <v>0.05</v>
      </c>
      <c r="H63">
        <v>0</v>
      </c>
    </row>
    <row r="64" spans="1:8">
      <c r="A64" t="str">
        <f>IF('2012-10-02-GalaxyDetails'!D64="Y","#","")</f>
        <v/>
      </c>
      <c r="B64" s="5" t="s">
        <v>847</v>
      </c>
      <c r="C64" t="str">
        <f>CONCATENATE("/home/ec2-user/galaxies/",'2012-10-02-GalaxyDetails'!A64)</f>
        <v>/home/ec2-user/galaxies/POGS_NGC3370.fits</v>
      </c>
      <c r="D64" s="4">
        <f>'2012-10-02-GalaxyDetails'!C64</f>
        <v>4.5233333333333332E-3</v>
      </c>
      <c r="E64" t="str">
        <f>'2012-10-02-GalaxyDetails'!B64</f>
        <v>NGC3370</v>
      </c>
      <c r="F64" t="str">
        <f>'2012-10-02-GalaxyDetails'!D64</f>
        <v xml:space="preserve"> Sc    </v>
      </c>
      <c r="G64">
        <v>0.05</v>
      </c>
      <c r="H64">
        <v>0</v>
      </c>
    </row>
    <row r="65" spans="1:8">
      <c r="A65" t="str">
        <f>IF('2012-10-02-GalaxyDetails'!D65="Y","#","")</f>
        <v/>
      </c>
      <c r="B65" s="5" t="s">
        <v>847</v>
      </c>
      <c r="C65" t="str">
        <f>CONCATENATE("/home/ec2-user/galaxies/",'2012-10-02-GalaxyDetails'!A65)</f>
        <v>/home/ec2-user/galaxies/POGS_NGC3381.fits</v>
      </c>
      <c r="D65" s="4">
        <f>'2012-10-02-GalaxyDetails'!C65</f>
        <v>5.94E-3</v>
      </c>
      <c r="E65" t="str">
        <f>'2012-10-02-GalaxyDetails'!B65</f>
        <v>NGC3381</v>
      </c>
      <c r="F65" t="str">
        <f>'2012-10-02-GalaxyDetails'!D65</f>
        <v xml:space="preserve"> SBb   </v>
      </c>
      <c r="G65">
        <v>0.05</v>
      </c>
      <c r="H65">
        <v>0</v>
      </c>
    </row>
    <row r="66" spans="1:8">
      <c r="A66" t="str">
        <f>IF('2012-10-02-GalaxyDetails'!D66="Y","#","")</f>
        <v/>
      </c>
      <c r="B66" s="5" t="s">
        <v>847</v>
      </c>
      <c r="C66" t="str">
        <f>CONCATENATE("/home/ec2-user/galaxies/",'2012-10-02-GalaxyDetails'!A66)</f>
        <v>/home/ec2-user/galaxies/POGS_NGC3433.fits</v>
      </c>
      <c r="D66" s="4">
        <f>'2012-10-02-GalaxyDetails'!C66</f>
        <v>9.1900000000000003E-3</v>
      </c>
      <c r="E66" t="str">
        <f>'2012-10-02-GalaxyDetails'!B66</f>
        <v>NGC3433</v>
      </c>
      <c r="F66" t="str">
        <f>'2012-10-02-GalaxyDetails'!D66</f>
        <v xml:space="preserve"> Sc    </v>
      </c>
      <c r="G66">
        <v>0.05</v>
      </c>
      <c r="H66">
        <v>0</v>
      </c>
    </row>
    <row r="67" spans="1:8">
      <c r="A67" t="str">
        <f>IF('2012-10-02-GalaxyDetails'!D67="Y","#","")</f>
        <v/>
      </c>
      <c r="B67" s="5" t="s">
        <v>847</v>
      </c>
      <c r="C67" t="str">
        <f>CONCATENATE("/home/ec2-user/galaxies/",'2012-10-02-GalaxyDetails'!A67)</f>
        <v>/home/ec2-user/galaxies/POGS_NGC3455.fits</v>
      </c>
      <c r="D67" s="4">
        <f>'2012-10-02-GalaxyDetails'!C67</f>
        <v>3.9466666666666669E-3</v>
      </c>
      <c r="E67" t="str">
        <f>'2012-10-02-GalaxyDetails'!B67</f>
        <v>NGC3455</v>
      </c>
      <c r="F67" t="str">
        <f>'2012-10-02-GalaxyDetails'!D67</f>
        <v xml:space="preserve"> SABb  </v>
      </c>
      <c r="G67">
        <v>0.05</v>
      </c>
      <c r="H67">
        <v>0</v>
      </c>
    </row>
    <row r="68" spans="1:8">
      <c r="A68" t="str">
        <f>IF('2012-10-02-GalaxyDetails'!D68="Y","#","")</f>
        <v/>
      </c>
      <c r="B68" s="5" t="s">
        <v>847</v>
      </c>
      <c r="C68" t="str">
        <f>CONCATENATE("/home/ec2-user/galaxies/",'2012-10-02-GalaxyDetails'!A68)</f>
        <v>/home/ec2-user/galaxies/POGS_NGC3464.fits</v>
      </c>
      <c r="D68" s="4">
        <f>'2012-10-02-GalaxyDetails'!C68</f>
        <v>1.21E-2</v>
      </c>
      <c r="E68" t="str">
        <f>'2012-10-02-GalaxyDetails'!B68</f>
        <v>NGC3464</v>
      </c>
      <c r="F68" t="str">
        <f>'2012-10-02-GalaxyDetails'!D68</f>
        <v xml:space="preserve"> Sc    </v>
      </c>
      <c r="G68">
        <v>0.05</v>
      </c>
      <c r="H68">
        <v>0</v>
      </c>
    </row>
    <row r="69" spans="1:8">
      <c r="A69" t="str">
        <f>IF('2012-10-02-GalaxyDetails'!D69="Y","#","")</f>
        <v/>
      </c>
      <c r="B69" s="5" t="s">
        <v>847</v>
      </c>
      <c r="C69" t="str">
        <f>CONCATENATE("/home/ec2-user/galaxies/",'2012-10-02-GalaxyDetails'!A69)</f>
        <v>/home/ec2-user/galaxies/POGS_NGC3485.fits</v>
      </c>
      <c r="D69" s="4">
        <f>'2012-10-02-GalaxyDetails'!C69</f>
        <v>5.0066666666666671E-3</v>
      </c>
      <c r="E69" t="str">
        <f>'2012-10-02-GalaxyDetails'!B69</f>
        <v>NGC3485</v>
      </c>
      <c r="F69" t="str">
        <f>'2012-10-02-GalaxyDetails'!D69</f>
        <v xml:space="preserve"> Sb    </v>
      </c>
      <c r="G69">
        <v>0.05</v>
      </c>
      <c r="H69">
        <v>0</v>
      </c>
    </row>
    <row r="70" spans="1:8">
      <c r="A70" t="str">
        <f>IF('2012-10-02-GalaxyDetails'!D70="Y","#","")</f>
        <v/>
      </c>
      <c r="B70" s="5" t="s">
        <v>847</v>
      </c>
      <c r="C70" t="str">
        <f>CONCATENATE("/home/ec2-user/galaxies/",'2012-10-02-GalaxyDetails'!A70)</f>
        <v>/home/ec2-user/galaxies/POGS_NGC3504.fits</v>
      </c>
      <c r="D70" s="4">
        <f>'2012-10-02-GalaxyDetails'!C70</f>
        <v>5.5633333333333333E-3</v>
      </c>
      <c r="E70" t="str">
        <f>'2012-10-02-GalaxyDetails'!B70</f>
        <v>NGC3504</v>
      </c>
      <c r="F70" t="str">
        <f>'2012-10-02-GalaxyDetails'!D70</f>
        <v xml:space="preserve"> Sab   </v>
      </c>
      <c r="G70">
        <v>0.05</v>
      </c>
      <c r="H70">
        <v>0</v>
      </c>
    </row>
    <row r="71" spans="1:8">
      <c r="A71" t="str">
        <f>IF('2012-10-02-GalaxyDetails'!D71="Y","#","")</f>
        <v/>
      </c>
      <c r="B71" s="5" t="s">
        <v>847</v>
      </c>
      <c r="C71" t="str">
        <f>CONCATENATE("/home/ec2-user/galaxies/",'2012-10-02-GalaxyDetails'!A71)</f>
        <v>/home/ec2-user/galaxies/POGS_NGC3507.fits</v>
      </c>
      <c r="D71" s="4">
        <f>'2012-10-02-GalaxyDetails'!C71</f>
        <v>3.5366666666666667E-3</v>
      </c>
      <c r="E71" t="str">
        <f>'2012-10-02-GalaxyDetails'!B71</f>
        <v>NGC3507</v>
      </c>
      <c r="F71" t="str">
        <f>'2012-10-02-GalaxyDetails'!D71</f>
        <v xml:space="preserve"> SBb   </v>
      </c>
      <c r="G71">
        <v>0.05</v>
      </c>
      <c r="H71">
        <v>0</v>
      </c>
    </row>
    <row r="72" spans="1:8">
      <c r="A72" t="str">
        <f>IF('2012-10-02-GalaxyDetails'!D72="Y","#","")</f>
        <v/>
      </c>
      <c r="B72" s="5" t="s">
        <v>847</v>
      </c>
      <c r="C72" t="str">
        <f>CONCATENATE("/home/ec2-user/galaxies/",'2012-10-02-GalaxyDetails'!A72)</f>
        <v>/home/ec2-user/galaxies/POGS_NGC3583.fits</v>
      </c>
      <c r="D72" s="4">
        <f>'2012-10-02-GalaxyDetails'!C72</f>
        <v>7.4799999999999997E-3</v>
      </c>
      <c r="E72" t="str">
        <f>'2012-10-02-GalaxyDetails'!B72</f>
        <v>NGC3583</v>
      </c>
      <c r="F72" t="str">
        <f>'2012-10-02-GalaxyDetails'!D72</f>
        <v xml:space="preserve"> SBb   </v>
      </c>
      <c r="G72">
        <v>0.05</v>
      </c>
      <c r="H72">
        <v>0</v>
      </c>
    </row>
    <row r="73" spans="1:8">
      <c r="A73" t="str">
        <f>IF('2012-10-02-GalaxyDetails'!D73="Y","#","")</f>
        <v/>
      </c>
      <c r="B73" s="5" t="s">
        <v>847</v>
      </c>
      <c r="C73" t="str">
        <f>CONCATENATE("/home/ec2-user/galaxies/",'2012-10-02-GalaxyDetails'!A73)</f>
        <v>/home/ec2-user/galaxies/POGS_NGC3599.fits</v>
      </c>
      <c r="D73" s="4">
        <f>'2012-10-02-GalaxyDetails'!C73</f>
        <v>3.0899999999999999E-3</v>
      </c>
      <c r="E73" t="str">
        <f>'2012-10-02-GalaxyDetails'!B73</f>
        <v>NGC3599</v>
      </c>
      <c r="F73" t="str">
        <f>'2012-10-02-GalaxyDetails'!D73</f>
        <v xml:space="preserve"> S0    </v>
      </c>
      <c r="G73">
        <v>0.05</v>
      </c>
      <c r="H73">
        <v>0</v>
      </c>
    </row>
    <row r="74" spans="1:8">
      <c r="A74" t="str">
        <f>IF('2012-10-02-GalaxyDetails'!D74="Y","#","")</f>
        <v/>
      </c>
      <c r="B74" s="5" t="s">
        <v>847</v>
      </c>
      <c r="C74" t="str">
        <f>CONCATENATE("/home/ec2-user/galaxies/",'2012-10-02-GalaxyDetails'!A74)</f>
        <v>/home/ec2-user/galaxies/POGS_NGC3610.fits</v>
      </c>
      <c r="D74" s="4">
        <f>'2012-10-02-GalaxyDetails'!C74</f>
        <v>6.5866666666666669E-3</v>
      </c>
      <c r="E74" t="str">
        <f>'2012-10-02-GalaxyDetails'!B74</f>
        <v>NGC3610</v>
      </c>
      <c r="F74" t="str">
        <f>'2012-10-02-GalaxyDetails'!D74</f>
        <v xml:space="preserve"> E     </v>
      </c>
      <c r="G74">
        <v>0.05</v>
      </c>
      <c r="H74">
        <v>0</v>
      </c>
    </row>
    <row r="75" spans="1:8">
      <c r="A75" t="str">
        <f>IF('2012-10-02-GalaxyDetails'!D75="Y","#","")</f>
        <v/>
      </c>
      <c r="B75" s="5" t="s">
        <v>847</v>
      </c>
      <c r="C75" t="str">
        <f>CONCATENATE("/home/ec2-user/galaxies/",'2012-10-02-GalaxyDetails'!A75)</f>
        <v>/home/ec2-user/galaxies/POGS_NGC3614.fits</v>
      </c>
      <c r="D75" s="4">
        <f>'2012-10-02-GalaxyDetails'!C75</f>
        <v>8.4499999999999992E-3</v>
      </c>
      <c r="E75" t="str">
        <f>'2012-10-02-GalaxyDetails'!B75</f>
        <v>NGC3614</v>
      </c>
      <c r="F75" t="str">
        <f>'2012-10-02-GalaxyDetails'!D75</f>
        <v xml:space="preserve"> SABc  </v>
      </c>
      <c r="G75">
        <v>0.05</v>
      </c>
      <c r="H75">
        <v>0</v>
      </c>
    </row>
    <row r="76" spans="1:8">
      <c r="A76" t="str">
        <f>IF('2012-10-02-GalaxyDetails'!D76="Y","#","")</f>
        <v/>
      </c>
      <c r="B76" s="5" t="s">
        <v>847</v>
      </c>
      <c r="C76" t="str">
        <f>CONCATENATE("/home/ec2-user/galaxies/",'2012-10-02-GalaxyDetails'!A76)</f>
        <v>/home/ec2-user/galaxies/POGS_NGC3626.fits</v>
      </c>
      <c r="D76" s="4">
        <f>'2012-10-02-GalaxyDetails'!C76</f>
        <v>5.2399999999999999E-3</v>
      </c>
      <c r="E76" t="str">
        <f>'2012-10-02-GalaxyDetails'!B76</f>
        <v>NGC3626</v>
      </c>
      <c r="F76" t="str">
        <f>'2012-10-02-GalaxyDetails'!D76</f>
        <v xml:space="preserve"> S0-a  </v>
      </c>
      <c r="G76">
        <v>0.05</v>
      </c>
      <c r="H76">
        <v>0</v>
      </c>
    </row>
    <row r="77" spans="1:8">
      <c r="A77" t="str">
        <f>IF('2012-10-02-GalaxyDetails'!D77="Y","#","")</f>
        <v/>
      </c>
      <c r="B77" s="5" t="s">
        <v>847</v>
      </c>
      <c r="C77" t="str">
        <f>CONCATENATE("/home/ec2-user/galaxies/",'2012-10-02-GalaxyDetails'!A77)</f>
        <v>/home/ec2-user/galaxies/POGS_NGC3637.fits</v>
      </c>
      <c r="D77" s="4">
        <f>'2012-10-02-GalaxyDetails'!C77</f>
        <v>5.8999999999999999E-3</v>
      </c>
      <c r="E77" t="str">
        <f>'2012-10-02-GalaxyDetails'!B77</f>
        <v>NGC3637</v>
      </c>
      <c r="F77" t="str">
        <f>'2012-10-02-GalaxyDetails'!D77</f>
        <v xml:space="preserve"> S0    </v>
      </c>
      <c r="G77">
        <v>0.05</v>
      </c>
      <c r="H77">
        <v>0</v>
      </c>
    </row>
    <row r="78" spans="1:8">
      <c r="A78" t="str">
        <f>IF('2012-10-02-GalaxyDetails'!D78="Y","#","")</f>
        <v/>
      </c>
      <c r="B78" s="5" t="s">
        <v>847</v>
      </c>
      <c r="C78" t="str">
        <f>CONCATENATE("/home/ec2-user/galaxies/",'2012-10-02-GalaxyDetails'!A78)</f>
        <v>/home/ec2-user/galaxies/POGS_NGC3660.fits</v>
      </c>
      <c r="D78" s="4">
        <f>'2012-10-02-GalaxyDetails'!C78</f>
        <v>1.2136666666666667E-2</v>
      </c>
      <c r="E78" t="str">
        <f>'2012-10-02-GalaxyDetails'!B78</f>
        <v>NGC3660</v>
      </c>
      <c r="F78" t="str">
        <f>'2012-10-02-GalaxyDetails'!D78</f>
        <v xml:space="preserve"> Sbc   </v>
      </c>
      <c r="G78">
        <v>0.05</v>
      </c>
      <c r="H78">
        <v>0</v>
      </c>
    </row>
    <row r="79" spans="1:8">
      <c r="A79" t="str">
        <f>IF('2012-10-02-GalaxyDetails'!D79="Y","#","")</f>
        <v/>
      </c>
      <c r="B79" s="5" t="s">
        <v>847</v>
      </c>
      <c r="C79" t="str">
        <f>CONCATENATE("/home/ec2-user/galaxies/",'2012-10-02-GalaxyDetails'!A79)</f>
        <v>/home/ec2-user/galaxies/POGS_NGC3672.fits</v>
      </c>
      <c r="D79" s="4">
        <f>'2012-10-02-GalaxyDetails'!C79</f>
        <v>6.0800000000000003E-3</v>
      </c>
      <c r="E79" t="str">
        <f>'2012-10-02-GalaxyDetails'!B79</f>
        <v>NGC3672</v>
      </c>
      <c r="F79" t="str">
        <f>'2012-10-02-GalaxyDetails'!D79</f>
        <v xml:space="preserve"> Sc    </v>
      </c>
      <c r="G79">
        <v>0.05</v>
      </c>
      <c r="H79">
        <v>0</v>
      </c>
    </row>
    <row r="80" spans="1:8">
      <c r="A80" t="str">
        <f>IF('2012-10-02-GalaxyDetails'!D80="Y","#","")</f>
        <v/>
      </c>
      <c r="B80" s="5" t="s">
        <v>847</v>
      </c>
      <c r="C80" t="str">
        <f>CONCATENATE("/home/ec2-user/galaxies/",'2012-10-02-GalaxyDetails'!A80)</f>
        <v>/home/ec2-user/galaxies/POGS_NGC3682.fits</v>
      </c>
      <c r="D80" s="4">
        <f>'2012-10-02-GalaxyDetails'!C80</f>
        <v>5.9800000000000001E-3</v>
      </c>
      <c r="E80" t="str">
        <f>'2012-10-02-GalaxyDetails'!B80</f>
        <v>NGC3682</v>
      </c>
      <c r="F80" t="str">
        <f>'2012-10-02-GalaxyDetails'!D80</f>
        <v xml:space="preserve"> S0-a  </v>
      </c>
      <c r="G80">
        <v>0.05</v>
      </c>
      <c r="H80">
        <v>0</v>
      </c>
    </row>
    <row r="81" spans="1:8">
      <c r="A81" t="str">
        <f>IF('2012-10-02-GalaxyDetails'!D81="Y","#","")</f>
        <v/>
      </c>
      <c r="B81" s="5" t="s">
        <v>847</v>
      </c>
      <c r="C81" t="str">
        <f>CONCATENATE("/home/ec2-user/galaxies/",'2012-10-02-GalaxyDetails'!A81)</f>
        <v>/home/ec2-user/galaxies/POGS_NGC3683A.fits</v>
      </c>
      <c r="D81" s="4">
        <f>'2012-10-02-GalaxyDetails'!C81</f>
        <v>8.8299999999999993E-3</v>
      </c>
      <c r="E81" t="str">
        <f>'2012-10-02-GalaxyDetails'!B81</f>
        <v>NGC3683A</v>
      </c>
      <c r="F81" t="str">
        <f>'2012-10-02-GalaxyDetails'!D81</f>
        <v xml:space="preserve"> SBc   </v>
      </c>
      <c r="G81">
        <v>0.05</v>
      </c>
      <c r="H81">
        <v>0</v>
      </c>
    </row>
    <row r="82" spans="1:8">
      <c r="A82" t="str">
        <f>IF('2012-10-02-GalaxyDetails'!D82="Y","#","")</f>
        <v/>
      </c>
      <c r="B82" s="5" t="s">
        <v>847</v>
      </c>
      <c r="C82" t="str">
        <f>CONCATENATE("/home/ec2-user/galaxies/",'2012-10-02-GalaxyDetails'!A82)</f>
        <v>/home/ec2-user/galaxies/POGS_NGC3684.fits</v>
      </c>
      <c r="D82" s="4">
        <f>'2012-10-02-GalaxyDetails'!C82</f>
        <v>4.1599999999999996E-3</v>
      </c>
      <c r="E82" t="str">
        <f>'2012-10-02-GalaxyDetails'!B82</f>
        <v>NGC3684</v>
      </c>
      <c r="F82" t="str">
        <f>'2012-10-02-GalaxyDetails'!D82</f>
        <v xml:space="preserve"> Sbc   </v>
      </c>
      <c r="G82">
        <v>0.05</v>
      </c>
      <c r="H82">
        <v>0</v>
      </c>
    </row>
    <row r="83" spans="1:8">
      <c r="A83" t="str">
        <f>IF('2012-10-02-GalaxyDetails'!D83="Y","#","")</f>
        <v/>
      </c>
      <c r="B83" s="5" t="s">
        <v>847</v>
      </c>
      <c r="C83" t="str">
        <f>CONCATENATE("/home/ec2-user/galaxies/",'2012-10-02-GalaxyDetails'!A83)</f>
        <v>/home/ec2-user/galaxies/POGS_NGC3686.fits</v>
      </c>
      <c r="D83" s="4">
        <f>'2012-10-02-GalaxyDetails'!C83</f>
        <v>4.156666666666667E-3</v>
      </c>
      <c r="E83" t="str">
        <f>'2012-10-02-GalaxyDetails'!B83</f>
        <v>NGC3686</v>
      </c>
      <c r="F83" t="str">
        <f>'2012-10-02-GalaxyDetails'!D83</f>
        <v xml:space="preserve"> SBbc  </v>
      </c>
      <c r="G83">
        <v>0.05</v>
      </c>
      <c r="H83">
        <v>0</v>
      </c>
    </row>
    <row r="84" spans="1:8">
      <c r="A84" t="str">
        <f>IF('2012-10-02-GalaxyDetails'!D84="Y","#","")</f>
        <v/>
      </c>
      <c r="B84" s="5" t="s">
        <v>847</v>
      </c>
      <c r="C84" t="str">
        <f>CONCATENATE("/home/ec2-user/galaxies/",'2012-10-02-GalaxyDetails'!A84)</f>
        <v>/home/ec2-user/galaxies/POGS_NGC3690.fits</v>
      </c>
      <c r="D84" s="4">
        <f>'2012-10-02-GalaxyDetails'!C84</f>
        <v>1.1253333333333334E-2</v>
      </c>
      <c r="E84" t="str">
        <f>'2012-10-02-GalaxyDetails'!B84</f>
        <v>NGC3690</v>
      </c>
      <c r="F84" t="str">
        <f>'2012-10-02-GalaxyDetails'!D84</f>
        <v xml:space="preserve"> SBm   </v>
      </c>
      <c r="G84">
        <v>0.05</v>
      </c>
      <c r="H84">
        <v>0</v>
      </c>
    </row>
    <row r="85" spans="1:8">
      <c r="A85" t="str">
        <f>IF('2012-10-02-GalaxyDetails'!D85="Y","#","")</f>
        <v/>
      </c>
      <c r="B85" s="5" t="s">
        <v>847</v>
      </c>
      <c r="C85" t="str">
        <f>CONCATENATE("/home/ec2-user/galaxies/",'2012-10-02-GalaxyDetails'!A85)</f>
        <v>/home/ec2-user/galaxies/POGS_NGC3729.fits</v>
      </c>
      <c r="D85" s="4">
        <f>'2012-10-02-GalaxyDetails'!C85</f>
        <v>4.1700000000000001E-3</v>
      </c>
      <c r="E85" t="str">
        <f>'2012-10-02-GalaxyDetails'!B85</f>
        <v>NGC3729</v>
      </c>
      <c r="F85" t="str">
        <f>'2012-10-02-GalaxyDetails'!D85</f>
        <v xml:space="preserve"> Sa    </v>
      </c>
      <c r="G85">
        <v>0.05</v>
      </c>
      <c r="H85">
        <v>0</v>
      </c>
    </row>
    <row r="86" spans="1:8">
      <c r="A86" t="str">
        <f>IF('2012-10-02-GalaxyDetails'!D86="Y","#","")</f>
        <v/>
      </c>
      <c r="B86" s="5" t="s">
        <v>847</v>
      </c>
      <c r="C86" t="str">
        <f>CONCATENATE("/home/ec2-user/galaxies/",'2012-10-02-GalaxyDetails'!A86)</f>
        <v>/home/ec2-user/galaxies/POGS_NGC3780.fits</v>
      </c>
      <c r="D86" s="4">
        <f>'2012-10-02-GalaxyDetails'!C86</f>
        <v>8.776666666666667E-3</v>
      </c>
      <c r="E86" t="str">
        <f>'2012-10-02-GalaxyDetails'!B86</f>
        <v>NGC3780</v>
      </c>
      <c r="F86" t="str">
        <f>'2012-10-02-GalaxyDetails'!D86</f>
        <v xml:space="preserve"> Sc    </v>
      </c>
      <c r="G86">
        <v>0.05</v>
      </c>
      <c r="H86">
        <v>0</v>
      </c>
    </row>
    <row r="87" spans="1:8">
      <c r="A87" t="str">
        <f>IF('2012-10-02-GalaxyDetails'!D87="Y","#","")</f>
        <v/>
      </c>
      <c r="B87" s="5" t="s">
        <v>847</v>
      </c>
      <c r="C87" t="str">
        <f>CONCATENATE("/home/ec2-user/galaxies/",'2012-10-02-GalaxyDetails'!A87)</f>
        <v>/home/ec2-user/galaxies/POGS_NGC3794.fits</v>
      </c>
      <c r="D87" s="4">
        <f>'2012-10-02-GalaxyDetails'!C87</f>
        <v>5.4133333333333334E-3</v>
      </c>
      <c r="E87" t="str">
        <f>'2012-10-02-GalaxyDetails'!B87</f>
        <v>NGC3794</v>
      </c>
      <c r="F87" t="str">
        <f>'2012-10-02-GalaxyDetails'!D87</f>
        <v xml:space="preserve"> SABc  </v>
      </c>
      <c r="G87">
        <v>0.05</v>
      </c>
      <c r="H87">
        <v>0</v>
      </c>
    </row>
    <row r="88" spans="1:8">
      <c r="A88" t="str">
        <f>IF('2012-10-02-GalaxyDetails'!D88="Y","#","")</f>
        <v/>
      </c>
      <c r="B88" s="5" t="s">
        <v>847</v>
      </c>
      <c r="C88" t="str">
        <f>CONCATENATE("/home/ec2-user/galaxies/",'2012-10-02-GalaxyDetails'!A88)</f>
        <v>/home/ec2-user/galaxies/POGS_NGC3795A.fits</v>
      </c>
      <c r="D88" s="4">
        <f>'2012-10-02-GalaxyDetails'!C88</f>
        <v>4.6533333333333331E-3</v>
      </c>
      <c r="E88" t="str">
        <f>'2012-10-02-GalaxyDetails'!B88</f>
        <v>NGC3795A</v>
      </c>
      <c r="F88" t="str">
        <f>'2012-10-02-GalaxyDetails'!D88</f>
        <v xml:space="preserve"> Sc    </v>
      </c>
      <c r="G88">
        <v>0.05</v>
      </c>
      <c r="H88">
        <v>0</v>
      </c>
    </row>
    <row r="89" spans="1:8">
      <c r="A89" t="str">
        <f>IF('2012-10-02-GalaxyDetails'!D89="Y","#","")</f>
        <v/>
      </c>
      <c r="B89" s="5" t="s">
        <v>847</v>
      </c>
      <c r="C89" t="str">
        <f>CONCATENATE("/home/ec2-user/galaxies/",'2012-10-02-GalaxyDetails'!A89)</f>
        <v>/home/ec2-user/galaxies/POGS_NGC3811.fits</v>
      </c>
      <c r="D89" s="4">
        <f>'2012-10-02-GalaxyDetails'!C89</f>
        <v>1.1246666666666667E-2</v>
      </c>
      <c r="E89" t="str">
        <f>'2012-10-02-GalaxyDetails'!B89</f>
        <v>NGC3811</v>
      </c>
      <c r="F89" t="str">
        <f>'2012-10-02-GalaxyDetails'!D89</f>
        <v xml:space="preserve"> SBc   </v>
      </c>
      <c r="G89">
        <v>0.05</v>
      </c>
      <c r="H89">
        <v>0</v>
      </c>
    </row>
    <row r="90" spans="1:8">
      <c r="A90" t="str">
        <f>IF('2012-10-02-GalaxyDetails'!D90="Y","#","")</f>
        <v/>
      </c>
      <c r="B90" s="5" t="s">
        <v>847</v>
      </c>
      <c r="C90" t="str">
        <f>CONCATENATE("/home/ec2-user/galaxies/",'2012-10-02-GalaxyDetails'!A90)</f>
        <v>/home/ec2-user/galaxies/POGS_NGC3813.fits</v>
      </c>
      <c r="D90" s="4">
        <f>'2012-10-02-GalaxyDetails'!C90</f>
        <v>5.4799999999999996E-3</v>
      </c>
      <c r="E90" t="str">
        <f>'2012-10-02-GalaxyDetails'!B90</f>
        <v>NGC3813</v>
      </c>
      <c r="F90" t="str">
        <f>'2012-10-02-GalaxyDetails'!D90</f>
        <v xml:space="preserve"> Sb    </v>
      </c>
      <c r="G90">
        <v>0.05</v>
      </c>
      <c r="H90">
        <v>0</v>
      </c>
    </row>
    <row r="91" spans="1:8">
      <c r="A91" t="str">
        <f>IF('2012-10-02-GalaxyDetails'!D91="Y","#","")</f>
        <v/>
      </c>
      <c r="B91" s="5" t="s">
        <v>847</v>
      </c>
      <c r="C91" t="str">
        <f>CONCATENATE("/home/ec2-user/galaxies/",'2012-10-02-GalaxyDetails'!A91)</f>
        <v>/home/ec2-user/galaxies/POGS_NGC3893.fits</v>
      </c>
      <c r="D91" s="4">
        <f>'2012-10-02-GalaxyDetails'!C91</f>
        <v>3.9699999999999996E-3</v>
      </c>
      <c r="E91" t="str">
        <f>'2012-10-02-GalaxyDetails'!B91</f>
        <v>NGC3893</v>
      </c>
      <c r="F91" t="str">
        <f>'2012-10-02-GalaxyDetails'!D91</f>
        <v xml:space="preserve"> SABc  </v>
      </c>
      <c r="G91">
        <v>0.05</v>
      </c>
      <c r="H91">
        <v>0</v>
      </c>
    </row>
    <row r="92" spans="1:8">
      <c r="A92" t="str">
        <f>IF('2012-10-02-GalaxyDetails'!D92="Y","#","")</f>
        <v/>
      </c>
      <c r="B92" s="5" t="s">
        <v>847</v>
      </c>
      <c r="C92" t="str">
        <f>CONCATENATE("/home/ec2-user/galaxies/",'2012-10-02-GalaxyDetails'!A92)</f>
        <v>/home/ec2-user/galaxies/POGS_NGC3930.fits</v>
      </c>
      <c r="D92" s="4">
        <f>'2012-10-02-GalaxyDetails'!C92</f>
        <v>3.6900000000000001E-3</v>
      </c>
      <c r="E92" t="str">
        <f>'2012-10-02-GalaxyDetails'!B92</f>
        <v>NGC3930</v>
      </c>
      <c r="F92" t="str">
        <f>'2012-10-02-GalaxyDetails'!D92</f>
        <v xml:space="preserve"> SABc  </v>
      </c>
      <c r="G92">
        <v>0.05</v>
      </c>
      <c r="H92">
        <v>0</v>
      </c>
    </row>
    <row r="93" spans="1:8">
      <c r="A93" t="str">
        <f>IF('2012-10-02-GalaxyDetails'!D93="Y","#","")</f>
        <v/>
      </c>
      <c r="B93" s="5" t="s">
        <v>847</v>
      </c>
      <c r="C93" t="str">
        <f>CONCATENATE("/home/ec2-user/galaxies/",'2012-10-02-GalaxyDetails'!A93)</f>
        <v>/home/ec2-user/galaxies/POGS_NGC3949.fits</v>
      </c>
      <c r="D93" s="4">
        <f>'2012-10-02-GalaxyDetails'!C93</f>
        <v>3.3999999999999998E-3</v>
      </c>
      <c r="E93" t="str">
        <f>'2012-10-02-GalaxyDetails'!B93</f>
        <v>NGC3949</v>
      </c>
      <c r="F93" t="str">
        <f>'2012-10-02-GalaxyDetails'!D93</f>
        <v xml:space="preserve"> Sbc   </v>
      </c>
      <c r="G93">
        <v>0.05</v>
      </c>
      <c r="H93">
        <v>0</v>
      </c>
    </row>
    <row r="94" spans="1:8">
      <c r="A94" t="str">
        <f>IF('2012-10-02-GalaxyDetails'!D94="Y","#","")</f>
        <v/>
      </c>
      <c r="B94" s="5" t="s">
        <v>847</v>
      </c>
      <c r="C94" t="str">
        <f>CONCATENATE("/home/ec2-user/galaxies/",'2012-10-02-GalaxyDetails'!A94)</f>
        <v>/home/ec2-user/galaxies/POGS_NGC3963.fits</v>
      </c>
      <c r="D94" s="4">
        <f>'2012-10-02-GalaxyDetails'!C94</f>
        <v>1.1446666666666667E-2</v>
      </c>
      <c r="E94" t="str">
        <f>'2012-10-02-GalaxyDetails'!B94</f>
        <v>NGC3963</v>
      </c>
      <c r="F94" t="str">
        <f>'2012-10-02-GalaxyDetails'!D94</f>
        <v xml:space="preserve"> Sbc   </v>
      </c>
      <c r="G94">
        <v>0.05</v>
      </c>
      <c r="H94">
        <v>0</v>
      </c>
    </row>
    <row r="95" spans="1:8">
      <c r="A95" t="str">
        <f>IF('2012-10-02-GalaxyDetails'!D95="Y","#","")</f>
        <v/>
      </c>
      <c r="B95" s="5" t="s">
        <v>847</v>
      </c>
      <c r="C95" t="str">
        <f>CONCATENATE("/home/ec2-user/galaxies/",'2012-10-02-GalaxyDetails'!A95)</f>
        <v>/home/ec2-user/galaxies/POGS_NGC3998.fits</v>
      </c>
      <c r="D95" s="4">
        <f>'2012-10-02-GalaxyDetails'!C95</f>
        <v>4.2900000000000004E-3</v>
      </c>
      <c r="E95" t="str">
        <f>'2012-10-02-GalaxyDetails'!B95</f>
        <v>NGC3998</v>
      </c>
      <c r="F95" t="str">
        <f>'2012-10-02-GalaxyDetails'!D95</f>
        <v xml:space="preserve"> S0    </v>
      </c>
      <c r="G95">
        <v>0.05</v>
      </c>
      <c r="H95">
        <v>0</v>
      </c>
    </row>
    <row r="96" spans="1:8">
      <c r="A96" t="str">
        <f>IF('2012-10-02-GalaxyDetails'!D96="Y","#","")</f>
        <v/>
      </c>
      <c r="B96" s="5" t="s">
        <v>847</v>
      </c>
      <c r="C96" t="str">
        <f>CONCATENATE("/home/ec2-user/galaxies/",'2012-10-02-GalaxyDetails'!A96)</f>
        <v>/home/ec2-user/galaxies/POGS_NGC4037.fits</v>
      </c>
      <c r="D96" s="4">
        <f>'2012-10-02-GalaxyDetails'!C96</f>
        <v>3.3766666666666667E-3</v>
      </c>
      <c r="E96" t="str">
        <f>'2012-10-02-GalaxyDetails'!B96</f>
        <v>NGC4037</v>
      </c>
      <c r="F96" t="str">
        <f>'2012-10-02-GalaxyDetails'!D96</f>
        <v xml:space="preserve"> Sb    </v>
      </c>
      <c r="G96">
        <v>0.05</v>
      </c>
      <c r="H96">
        <v>0</v>
      </c>
    </row>
    <row r="97" spans="1:8">
      <c r="A97" t="str">
        <f>IF('2012-10-02-GalaxyDetails'!D97="Y","#","")</f>
        <v/>
      </c>
      <c r="B97" s="5" t="s">
        <v>847</v>
      </c>
      <c r="C97" t="str">
        <f>CONCATENATE("/home/ec2-user/galaxies/",'2012-10-02-GalaxyDetails'!A97)</f>
        <v>/home/ec2-user/galaxies/POGS_NGC4041.fits</v>
      </c>
      <c r="D97" s="4">
        <f>'2012-10-02-GalaxyDetails'!C97</f>
        <v>4.9100000000000003E-3</v>
      </c>
      <c r="E97" t="str">
        <f>'2012-10-02-GalaxyDetails'!B97</f>
        <v>NGC4041</v>
      </c>
      <c r="F97" t="str">
        <f>'2012-10-02-GalaxyDetails'!D97</f>
        <v xml:space="preserve"> Sbc   </v>
      </c>
      <c r="G97">
        <v>0.05</v>
      </c>
      <c r="H97">
        <v>0</v>
      </c>
    </row>
    <row r="98" spans="1:8">
      <c r="A98" t="str">
        <f>IF('2012-10-02-GalaxyDetails'!D98="Y","#","")</f>
        <v/>
      </c>
      <c r="B98" s="5" t="s">
        <v>847</v>
      </c>
      <c r="C98" t="str">
        <f>CONCATENATE("/home/ec2-user/galaxies/",'2012-10-02-GalaxyDetails'!A98)</f>
        <v>/home/ec2-user/galaxies/POGS_NGC4045.fits</v>
      </c>
      <c r="D98" s="4">
        <f>'2012-10-02-GalaxyDetails'!C98</f>
        <v>6.6566666666666666E-3</v>
      </c>
      <c r="E98" t="str">
        <f>'2012-10-02-GalaxyDetails'!B98</f>
        <v>NGC4045</v>
      </c>
      <c r="F98" t="str">
        <f>'2012-10-02-GalaxyDetails'!D98</f>
        <v xml:space="preserve"> SABa  </v>
      </c>
      <c r="G98">
        <v>0.05</v>
      </c>
      <c r="H98">
        <v>0</v>
      </c>
    </row>
    <row r="99" spans="1:8">
      <c r="A99" t="str">
        <f>IF('2012-10-02-GalaxyDetails'!D99="Y","#","")</f>
        <v/>
      </c>
      <c r="B99" s="5" t="s">
        <v>847</v>
      </c>
      <c r="C99" t="str">
        <f>CONCATENATE("/home/ec2-user/galaxies/",'2012-10-02-GalaxyDetails'!A99)</f>
        <v>/home/ec2-user/galaxies/POGS_NGC4073.fits</v>
      </c>
      <c r="D99" s="4">
        <f>'2012-10-02-GalaxyDetails'!C99</f>
        <v>1.9803333333333333E-2</v>
      </c>
      <c r="E99" t="str">
        <f>'2012-10-02-GalaxyDetails'!B99</f>
        <v>NGC4073</v>
      </c>
      <c r="F99" t="str">
        <f>'2012-10-02-GalaxyDetails'!D99</f>
        <v xml:space="preserve"> E     </v>
      </c>
      <c r="G99">
        <v>0.05</v>
      </c>
      <c r="H99">
        <v>0</v>
      </c>
    </row>
    <row r="100" spans="1:8">
      <c r="A100" t="str">
        <f>IF('2012-10-02-GalaxyDetails'!D100="Y","#","")</f>
        <v/>
      </c>
      <c r="B100" s="5" t="s">
        <v>847</v>
      </c>
      <c r="C100" t="str">
        <f>CONCATENATE("/home/ec2-user/galaxies/",'2012-10-02-GalaxyDetails'!A100)</f>
        <v>/home/ec2-user/galaxies/POGS_NGC4102.fits</v>
      </c>
      <c r="D100" s="4">
        <f>'2012-10-02-GalaxyDetails'!C100</f>
        <v>3.6166666666666665E-3</v>
      </c>
      <c r="E100" t="str">
        <f>'2012-10-02-GalaxyDetails'!B100</f>
        <v>NGC4102</v>
      </c>
      <c r="F100" t="str">
        <f>'2012-10-02-GalaxyDetails'!D100</f>
        <v xml:space="preserve"> SABb  </v>
      </c>
      <c r="G100">
        <v>0.05</v>
      </c>
      <c r="H100">
        <v>0</v>
      </c>
    </row>
    <row r="101" spans="1:8">
      <c r="A101" t="str">
        <f>IF('2012-10-02-GalaxyDetails'!D101="Y","#","")</f>
        <v/>
      </c>
      <c r="B101" s="5" t="s">
        <v>847</v>
      </c>
      <c r="C101" t="str">
        <f>CONCATENATE("/home/ec2-user/galaxies/",'2012-10-02-GalaxyDetails'!A101)</f>
        <v>/home/ec2-user/galaxies/POGS_NGC4136.fits</v>
      </c>
      <c r="D101" s="4">
        <f>'2012-10-02-GalaxyDetails'!C101</f>
        <v>2.5600000000000002E-3</v>
      </c>
      <c r="E101" t="str">
        <f>'2012-10-02-GalaxyDetails'!B101</f>
        <v>NGC4136</v>
      </c>
      <c r="F101" t="str">
        <f>'2012-10-02-GalaxyDetails'!D101</f>
        <v xml:space="preserve"> Sc    </v>
      </c>
      <c r="G101">
        <v>0.05</v>
      </c>
      <c r="H101">
        <v>0</v>
      </c>
    </row>
    <row r="102" spans="1:8">
      <c r="A102" t="str">
        <f>IF('2012-10-02-GalaxyDetails'!D102="Y","#","")</f>
        <v/>
      </c>
      <c r="B102" s="5" t="s">
        <v>847</v>
      </c>
      <c r="C102" t="str">
        <f>CONCATENATE("/home/ec2-user/galaxies/",'2012-10-02-GalaxyDetails'!A102)</f>
        <v>/home/ec2-user/galaxies/POGS_NGC4168.fits</v>
      </c>
      <c r="D102" s="4">
        <f>'2012-10-02-GalaxyDetails'!C102</f>
        <v>7.8700000000000003E-3</v>
      </c>
      <c r="E102" t="str">
        <f>'2012-10-02-GalaxyDetails'!B102</f>
        <v>NGC4168</v>
      </c>
      <c r="F102" t="str">
        <f>'2012-10-02-GalaxyDetails'!D102</f>
        <v xml:space="preserve"> E     </v>
      </c>
      <c r="G102">
        <v>0.05</v>
      </c>
      <c r="H102">
        <v>0</v>
      </c>
    </row>
    <row r="103" spans="1:8">
      <c r="A103" t="str">
        <f>IF('2012-10-02-GalaxyDetails'!D103="Y","#","")</f>
        <v/>
      </c>
      <c r="B103" s="5" t="s">
        <v>847</v>
      </c>
      <c r="C103" t="str">
        <f>CONCATENATE("/home/ec2-user/galaxies/",'2012-10-02-GalaxyDetails'!A103)</f>
        <v>/home/ec2-user/galaxies/POGS_NGC4189.fits</v>
      </c>
      <c r="D103" s="4">
        <f>'2012-10-02-GalaxyDetails'!C103</f>
        <v>7.3233333333333336E-3</v>
      </c>
      <c r="E103" t="str">
        <f>'2012-10-02-GalaxyDetails'!B103</f>
        <v>NGC4189</v>
      </c>
      <c r="F103" t="str">
        <f>'2012-10-02-GalaxyDetails'!D103</f>
        <v xml:space="preserve"> Sc    </v>
      </c>
      <c r="G103">
        <v>0.05</v>
      </c>
      <c r="H103">
        <v>0</v>
      </c>
    </row>
    <row r="104" spans="1:8">
      <c r="A104" t="str">
        <f>IF('2012-10-02-GalaxyDetails'!D104="Y","#","")</f>
        <v/>
      </c>
      <c r="B104" s="5" t="s">
        <v>847</v>
      </c>
      <c r="C104" t="str">
        <f>CONCATENATE("/home/ec2-user/galaxies/",'2012-10-02-GalaxyDetails'!A104)</f>
        <v>/home/ec2-user/galaxies/POGS_NGC4212.fits</v>
      </c>
      <c r="D104" s="4">
        <f>'2012-10-02-GalaxyDetails'!C104</f>
        <v>2.0000000000000002E-5</v>
      </c>
      <c r="E104" t="str">
        <f>'2012-10-02-GalaxyDetails'!B104</f>
        <v>NGC4212</v>
      </c>
      <c r="F104" t="str">
        <f>'2012-10-02-GalaxyDetails'!D104</f>
        <v xml:space="preserve"> Sc    </v>
      </c>
      <c r="G104">
        <v>0.05</v>
      </c>
      <c r="H104">
        <v>0</v>
      </c>
    </row>
    <row r="105" spans="1:8">
      <c r="A105" t="str">
        <f>IF('2012-10-02-GalaxyDetails'!D105="Y","#","")</f>
        <v/>
      </c>
      <c r="B105" s="5" t="s">
        <v>847</v>
      </c>
      <c r="C105" t="str">
        <f>CONCATENATE("/home/ec2-user/galaxies/",'2012-10-02-GalaxyDetails'!A105)</f>
        <v>/home/ec2-user/galaxies/POGS_NGC4245.fits</v>
      </c>
      <c r="D105" s="4">
        <f>'2012-10-02-GalaxyDetails'!C105</f>
        <v>3.4433333333333334E-3</v>
      </c>
      <c r="E105" t="str">
        <f>'2012-10-02-GalaxyDetails'!B105</f>
        <v>NGC4245</v>
      </c>
      <c r="F105" t="str">
        <f>'2012-10-02-GalaxyDetails'!D105</f>
        <v xml:space="preserve"> S0-a  </v>
      </c>
      <c r="G105">
        <v>0.05</v>
      </c>
      <c r="H105">
        <v>0</v>
      </c>
    </row>
    <row r="106" spans="1:8">
      <c r="A106" t="str">
        <f>IF('2012-10-02-GalaxyDetails'!D106="Y","#","")</f>
        <v/>
      </c>
      <c r="B106" s="5" t="s">
        <v>847</v>
      </c>
      <c r="C106" t="str">
        <f>CONCATENATE("/home/ec2-user/galaxies/",'2012-10-02-GalaxyDetails'!A106)</f>
        <v>/home/ec2-user/galaxies/POGS_NGC4273.fits</v>
      </c>
      <c r="D106" s="4">
        <f>'2012-10-02-GalaxyDetails'!C106</f>
        <v>8.1133333333333335E-3</v>
      </c>
      <c r="E106" t="str">
        <f>'2012-10-02-GalaxyDetails'!B106</f>
        <v>NGC4273</v>
      </c>
      <c r="F106" t="str">
        <f>'2012-10-02-GalaxyDetails'!D106</f>
        <v xml:space="preserve"> Sc    </v>
      </c>
      <c r="G106">
        <v>0.05</v>
      </c>
      <c r="H106">
        <v>0</v>
      </c>
    </row>
    <row r="107" spans="1:8">
      <c r="A107" t="str">
        <f>IF('2012-10-02-GalaxyDetails'!D107="Y","#","")</f>
        <v/>
      </c>
      <c r="B107" s="5" t="s">
        <v>847</v>
      </c>
      <c r="C107" t="str">
        <f>CONCATENATE("/home/ec2-user/galaxies/",'2012-10-02-GalaxyDetails'!A107)</f>
        <v>/home/ec2-user/galaxies/POGS_NGC4278.fits</v>
      </c>
      <c r="D107" s="4">
        <f>'2012-10-02-GalaxyDetails'!C107</f>
        <v>2.6266666666666665E-3</v>
      </c>
      <c r="E107" t="str">
        <f>'2012-10-02-GalaxyDetails'!B107</f>
        <v>NGC4278</v>
      </c>
      <c r="F107" t="str">
        <f>'2012-10-02-GalaxyDetails'!D107</f>
        <v xml:space="preserve"> E     </v>
      </c>
      <c r="G107">
        <v>0.05</v>
      </c>
      <c r="H107">
        <v>0</v>
      </c>
    </row>
    <row r="108" spans="1:8">
      <c r="A108" t="str">
        <f>IF('2012-10-02-GalaxyDetails'!D108="Y","#","")</f>
        <v/>
      </c>
      <c r="B108" s="5" t="s">
        <v>847</v>
      </c>
      <c r="C108" t="str">
        <f>CONCATENATE("/home/ec2-user/galaxies/",'2012-10-02-GalaxyDetails'!A108)</f>
        <v>/home/ec2-user/galaxies/POGS_NGC4290.fits</v>
      </c>
      <c r="D108" s="4">
        <f>'2012-10-02-GalaxyDetails'!C108</f>
        <v>1.0953333333333334E-2</v>
      </c>
      <c r="E108" t="str">
        <f>'2012-10-02-GalaxyDetails'!B108</f>
        <v>NGC4290</v>
      </c>
      <c r="F108" t="str">
        <f>'2012-10-02-GalaxyDetails'!D108</f>
        <v xml:space="preserve"> Sb    </v>
      </c>
      <c r="G108">
        <v>0.05</v>
      </c>
      <c r="H108">
        <v>0</v>
      </c>
    </row>
    <row r="109" spans="1:8">
      <c r="A109" t="str">
        <f>IF('2012-10-02-GalaxyDetails'!D109="Y","#","")</f>
        <v/>
      </c>
      <c r="B109" s="5" t="s">
        <v>847</v>
      </c>
      <c r="C109" t="str">
        <f>CONCATENATE("/home/ec2-user/galaxies/",'2012-10-02-GalaxyDetails'!A109)</f>
        <v>/home/ec2-user/galaxies/POGS_NGC4298.fits</v>
      </c>
      <c r="D109" s="4">
        <f>'2012-10-02-GalaxyDetails'!C109</f>
        <v>4.1200000000000004E-3</v>
      </c>
      <c r="E109" t="str">
        <f>'2012-10-02-GalaxyDetails'!B109</f>
        <v>NGC4298</v>
      </c>
      <c r="F109" t="str">
        <f>'2012-10-02-GalaxyDetails'!D109</f>
        <v xml:space="preserve"> Sc    </v>
      </c>
      <c r="G109">
        <v>0.05</v>
      </c>
      <c r="H109">
        <v>0</v>
      </c>
    </row>
    <row r="110" spans="1:8">
      <c r="A110" t="str">
        <f>IF('2012-10-02-GalaxyDetails'!D110="Y","#","")</f>
        <v/>
      </c>
      <c r="B110" s="5" t="s">
        <v>847</v>
      </c>
      <c r="C110" t="str">
        <f>CONCATENATE("/home/ec2-user/galaxies/",'2012-10-02-GalaxyDetails'!A110)</f>
        <v>/home/ec2-user/galaxies/POGS_NGC4339.fits</v>
      </c>
      <c r="D110" s="4">
        <f>'2012-10-02-GalaxyDetails'!C110</f>
        <v>4.5033333333333331E-3</v>
      </c>
      <c r="E110" t="str">
        <f>'2012-10-02-GalaxyDetails'!B110</f>
        <v>NGC4339</v>
      </c>
      <c r="F110" t="str">
        <f>'2012-10-02-GalaxyDetails'!D110</f>
        <v xml:space="preserve"> E     </v>
      </c>
      <c r="G110">
        <v>0.05</v>
      </c>
      <c r="H110">
        <v>0</v>
      </c>
    </row>
    <row r="111" spans="1:8">
      <c r="A111" t="str">
        <f>IF('2012-10-02-GalaxyDetails'!D111="Y","#","")</f>
        <v/>
      </c>
      <c r="B111" s="5" t="s">
        <v>847</v>
      </c>
      <c r="C111" t="str">
        <f>CONCATENATE("/home/ec2-user/galaxies/",'2012-10-02-GalaxyDetails'!A111)</f>
        <v>/home/ec2-user/galaxies/POGS_NGC4340.fits</v>
      </c>
      <c r="D111" s="4">
        <f>'2012-10-02-GalaxyDetails'!C111</f>
        <v>3.5233333333333332E-3</v>
      </c>
      <c r="E111" t="str">
        <f>'2012-10-02-GalaxyDetails'!B111</f>
        <v>NGC4340</v>
      </c>
      <c r="F111" t="str">
        <f>'2012-10-02-GalaxyDetails'!D111</f>
        <v xml:space="preserve"> S0-a  </v>
      </c>
      <c r="G111">
        <v>0.05</v>
      </c>
      <c r="H111">
        <v>0</v>
      </c>
    </row>
    <row r="112" spans="1:8">
      <c r="A112" t="str">
        <f>IF('2012-10-02-GalaxyDetails'!D112="Y","#","")</f>
        <v/>
      </c>
      <c r="B112" s="5" t="s">
        <v>847</v>
      </c>
      <c r="C112" t="str">
        <f>CONCATENATE("/home/ec2-user/galaxies/",'2012-10-02-GalaxyDetails'!A112)</f>
        <v>/home/ec2-user/galaxies/POGS_NGC4378.fits</v>
      </c>
      <c r="D112" s="4">
        <f>'2012-10-02-GalaxyDetails'!C112</f>
        <v>8.6999999999999994E-3</v>
      </c>
      <c r="E112" t="str">
        <f>'2012-10-02-GalaxyDetails'!B112</f>
        <v>NGC4378</v>
      </c>
      <c r="F112" t="str">
        <f>'2012-10-02-GalaxyDetails'!D112</f>
        <v xml:space="preserve"> Sa    </v>
      </c>
      <c r="G112">
        <v>0.05</v>
      </c>
      <c r="H112">
        <v>0</v>
      </c>
    </row>
    <row r="113" spans="1:8">
      <c r="A113" t="str">
        <f>IF('2012-10-02-GalaxyDetails'!D113="Y","#","")</f>
        <v/>
      </c>
      <c r="B113" s="5" t="s">
        <v>847</v>
      </c>
      <c r="C113" t="str">
        <f>CONCATENATE("/home/ec2-user/galaxies/",'2012-10-02-GalaxyDetails'!A113)</f>
        <v>/home/ec2-user/galaxies/POGS_NGC4389.fits</v>
      </c>
      <c r="D113" s="4">
        <f>'2012-10-02-GalaxyDetails'!C113</f>
        <v>3.1199999999999999E-3</v>
      </c>
      <c r="E113" t="str">
        <f>'2012-10-02-GalaxyDetails'!B113</f>
        <v>NGC4389</v>
      </c>
      <c r="F113" t="str">
        <f>'2012-10-02-GalaxyDetails'!D113</f>
        <v xml:space="preserve"> SBbc  </v>
      </c>
      <c r="G113">
        <v>0.05</v>
      </c>
      <c r="H113">
        <v>0</v>
      </c>
    </row>
    <row r="114" spans="1:8">
      <c r="A114" t="str">
        <f>IF('2012-10-02-GalaxyDetails'!D114="Y","#","")</f>
        <v/>
      </c>
      <c r="B114" s="5" t="s">
        <v>847</v>
      </c>
      <c r="C114" t="str">
        <f>CONCATENATE("/home/ec2-user/galaxies/",'2012-10-02-GalaxyDetails'!A114)</f>
        <v>/home/ec2-user/galaxies/POGS_NGC4393.fits</v>
      </c>
      <c r="D114" s="4">
        <f>'2012-10-02-GalaxyDetails'!C114</f>
        <v>3.0100000000000001E-3</v>
      </c>
      <c r="E114" t="str">
        <f>'2012-10-02-GalaxyDetails'!B114</f>
        <v>NGC4393</v>
      </c>
      <c r="F114" t="str">
        <f>'2012-10-02-GalaxyDetails'!D114</f>
        <v xml:space="preserve"> Scd   </v>
      </c>
      <c r="G114">
        <v>0.05</v>
      </c>
      <c r="H114">
        <v>0</v>
      </c>
    </row>
    <row r="115" spans="1:8">
      <c r="A115" t="str">
        <f>IF('2012-10-02-GalaxyDetails'!D115="Y","#","")</f>
        <v/>
      </c>
      <c r="B115" s="5" t="s">
        <v>847</v>
      </c>
      <c r="C115" t="str">
        <f>CONCATENATE("/home/ec2-user/galaxies/",'2012-10-02-GalaxyDetails'!A115)</f>
        <v>/home/ec2-user/galaxies/POGS_NGC4413.fits</v>
      </c>
      <c r="D115" s="4">
        <f>'2012-10-02-GalaxyDetails'!C115</f>
        <v>6.1666666666666662E-4</v>
      </c>
      <c r="E115" t="str">
        <f>'2012-10-02-GalaxyDetails'!B115</f>
        <v>NGC4413</v>
      </c>
      <c r="F115" t="str">
        <f>'2012-10-02-GalaxyDetails'!D115</f>
        <v xml:space="preserve"> Sab   </v>
      </c>
      <c r="G115">
        <v>0.05</v>
      </c>
      <c r="H115">
        <v>0</v>
      </c>
    </row>
    <row r="116" spans="1:8">
      <c r="A116" t="str">
        <f>IF('2012-10-02-GalaxyDetails'!D116="Y","#","")</f>
        <v/>
      </c>
      <c r="B116" s="5" t="s">
        <v>847</v>
      </c>
      <c r="C116" t="str">
        <f>CONCATENATE("/home/ec2-user/galaxies/",'2012-10-02-GalaxyDetails'!A116)</f>
        <v>/home/ec2-user/galaxies/POGS_NGC4421.fits</v>
      </c>
      <c r="D116" s="4">
        <f>'2012-10-02-GalaxyDetails'!C116</f>
        <v>5.5133333333333336E-3</v>
      </c>
      <c r="E116" t="str">
        <f>'2012-10-02-GalaxyDetails'!B116</f>
        <v>NGC4421</v>
      </c>
      <c r="F116" t="str">
        <f>'2012-10-02-GalaxyDetails'!D116</f>
        <v xml:space="preserve"> S0-a  </v>
      </c>
      <c r="G116">
        <v>0.05</v>
      </c>
      <c r="H116">
        <v>0</v>
      </c>
    </row>
    <row r="117" spans="1:8">
      <c r="A117" t="str">
        <f>IF('2012-10-02-GalaxyDetails'!D117="Y","#","")</f>
        <v/>
      </c>
      <c r="B117" s="5" t="s">
        <v>847</v>
      </c>
      <c r="C117" t="str">
        <f>CONCATENATE("/home/ec2-user/galaxies/",'2012-10-02-GalaxyDetails'!A117)</f>
        <v>/home/ec2-user/galaxies/POGS_NGC4430.fits</v>
      </c>
      <c r="D117" s="4">
        <f>'2012-10-02-GalaxyDetails'!C117</f>
        <v>5.0233333333333336E-3</v>
      </c>
      <c r="E117" t="str">
        <f>'2012-10-02-GalaxyDetails'!B117</f>
        <v>NGC4430</v>
      </c>
      <c r="F117" t="str">
        <f>'2012-10-02-GalaxyDetails'!D117</f>
        <v xml:space="preserve"> Sb    </v>
      </c>
      <c r="G117">
        <v>0.05</v>
      </c>
      <c r="H117">
        <v>0</v>
      </c>
    </row>
    <row r="118" spans="1:8">
      <c r="A118" t="str">
        <f>IF('2012-10-02-GalaxyDetails'!D118="Y","#","")</f>
        <v/>
      </c>
      <c r="B118" s="5" t="s">
        <v>847</v>
      </c>
      <c r="C118" t="str">
        <f>CONCATENATE("/home/ec2-user/galaxies/",'2012-10-02-GalaxyDetails'!A118)</f>
        <v>/home/ec2-user/galaxies/POGS_NGC4454.fits</v>
      </c>
      <c r="D118" s="4">
        <f>'2012-10-02-GalaxyDetails'!C118</f>
        <v>7.8333333333333328E-3</v>
      </c>
      <c r="E118" t="str">
        <f>'2012-10-02-GalaxyDetails'!B118</f>
        <v>NGC4454</v>
      </c>
      <c r="F118" t="str">
        <f>'2012-10-02-GalaxyDetails'!D118</f>
        <v xml:space="preserve"> S0-a  </v>
      </c>
      <c r="G118">
        <v>0.05</v>
      </c>
      <c r="H118">
        <v>0</v>
      </c>
    </row>
    <row r="119" spans="1:8">
      <c r="A119" t="str">
        <f>IF('2012-10-02-GalaxyDetails'!D119="Y","#","")</f>
        <v/>
      </c>
      <c r="B119" s="5" t="s">
        <v>847</v>
      </c>
      <c r="C119" t="str">
        <f>CONCATENATE("/home/ec2-user/galaxies/",'2012-10-02-GalaxyDetails'!A119)</f>
        <v>/home/ec2-user/galaxies/POGS_NGC4457.fits</v>
      </c>
      <c r="D119" s="4">
        <f>'2012-10-02-GalaxyDetails'!C119</f>
        <v>3.1066666666666669E-3</v>
      </c>
      <c r="E119" t="str">
        <f>'2012-10-02-GalaxyDetails'!B119</f>
        <v>NGC4457</v>
      </c>
      <c r="F119" t="str">
        <f>'2012-10-02-GalaxyDetails'!D119</f>
        <v xml:space="preserve"> S0-a  </v>
      </c>
      <c r="G119">
        <v>0.05</v>
      </c>
      <c r="H119">
        <v>0</v>
      </c>
    </row>
    <row r="120" spans="1:8">
      <c r="A120" t="str">
        <f>IF('2012-10-02-GalaxyDetails'!D120="Y","#","")</f>
        <v/>
      </c>
      <c r="B120" s="5" t="s">
        <v>847</v>
      </c>
      <c r="C120" t="str">
        <f>CONCATENATE("/home/ec2-user/galaxies/",'2012-10-02-GalaxyDetails'!A120)</f>
        <v>/home/ec2-user/galaxies/POGS_NGC4474.fits</v>
      </c>
      <c r="D120" s="4">
        <f>'2012-10-02-GalaxyDetails'!C120</f>
        <v>5.2933333333333331E-3</v>
      </c>
      <c r="E120" t="str">
        <f>'2012-10-02-GalaxyDetails'!B120</f>
        <v>NGC4474</v>
      </c>
      <c r="F120" t="str">
        <f>'2012-10-02-GalaxyDetails'!D120</f>
        <v xml:space="preserve"> S0    </v>
      </c>
      <c r="G120">
        <v>0.05</v>
      </c>
      <c r="H120">
        <v>0</v>
      </c>
    </row>
    <row r="121" spans="1:8">
      <c r="A121" t="str">
        <f>IF('2012-10-02-GalaxyDetails'!D121="Y","#","")</f>
        <v/>
      </c>
      <c r="B121" s="5" t="s">
        <v>847</v>
      </c>
      <c r="C121" t="str">
        <f>CONCATENATE("/home/ec2-user/galaxies/",'2012-10-02-GalaxyDetails'!A121)</f>
        <v>/home/ec2-user/galaxies/POGS_NGC4485.fits</v>
      </c>
      <c r="D121" s="4">
        <f>'2012-10-02-GalaxyDetails'!C121</f>
        <v>2.31E-3</v>
      </c>
      <c r="E121" t="str">
        <f>'2012-10-02-GalaxyDetails'!B121</f>
        <v>NGC4485</v>
      </c>
      <c r="F121" t="str">
        <f>'2012-10-02-GalaxyDetails'!D121</f>
        <v xml:space="preserve"> I     </v>
      </c>
      <c r="G121">
        <v>0.05</v>
      </c>
      <c r="H121">
        <v>0</v>
      </c>
    </row>
    <row r="122" spans="1:8">
      <c r="A122" t="str">
        <f>IF('2012-10-02-GalaxyDetails'!D122="Y","#","")</f>
        <v/>
      </c>
      <c r="B122" s="5" t="s">
        <v>847</v>
      </c>
      <c r="C122" t="str">
        <f>CONCATENATE("/home/ec2-user/galaxies/",'2012-10-02-GalaxyDetails'!A122)</f>
        <v>/home/ec2-user/galaxies/POGS_NGC4492.fits</v>
      </c>
      <c r="D122" s="4">
        <f>'2012-10-02-GalaxyDetails'!C122</f>
        <v>6.0699999999999999E-3</v>
      </c>
      <c r="E122" t="str">
        <f>'2012-10-02-GalaxyDetails'!B122</f>
        <v>NGC4492</v>
      </c>
      <c r="F122" t="str">
        <f>'2012-10-02-GalaxyDetails'!D122</f>
        <v xml:space="preserve"> Sa    </v>
      </c>
      <c r="G122">
        <v>0.05</v>
      </c>
      <c r="H122">
        <v>0</v>
      </c>
    </row>
    <row r="123" spans="1:8">
      <c r="A123" t="str">
        <f>IF('2012-10-02-GalaxyDetails'!D123="Y","#","")</f>
        <v/>
      </c>
      <c r="B123" s="5" t="s">
        <v>847</v>
      </c>
      <c r="C123" t="str">
        <f>CONCATENATE("/home/ec2-user/galaxies/",'2012-10-02-GalaxyDetails'!A123)</f>
        <v>/home/ec2-user/galaxies/POGS_NGC4498.fits</v>
      </c>
      <c r="D123" s="4">
        <f>'2012-10-02-GalaxyDetails'!C123</f>
        <v>5.3866666666666663E-3</v>
      </c>
      <c r="E123" t="str">
        <f>'2012-10-02-GalaxyDetails'!B123</f>
        <v>NGC4498</v>
      </c>
      <c r="F123" t="str">
        <f>'2012-10-02-GalaxyDetails'!D123</f>
        <v xml:space="preserve"> Sc    </v>
      </c>
      <c r="G123">
        <v>0.05</v>
      </c>
      <c r="H123">
        <v>0</v>
      </c>
    </row>
    <row r="124" spans="1:8">
      <c r="A124" t="str">
        <f>IF('2012-10-02-GalaxyDetails'!D124="Y","#","")</f>
        <v/>
      </c>
      <c r="B124" s="5" t="s">
        <v>847</v>
      </c>
      <c r="C124" t="str">
        <f>CONCATENATE("/home/ec2-user/galaxies/",'2012-10-02-GalaxyDetails'!A124)</f>
        <v>/home/ec2-user/galaxies/POGS_NGC4513.fits</v>
      </c>
      <c r="D124" s="4">
        <f>'2012-10-02-GalaxyDetails'!C124</f>
        <v>8.5666666666666669E-3</v>
      </c>
      <c r="E124" t="str">
        <f>'2012-10-02-GalaxyDetails'!B124</f>
        <v>NGC4513</v>
      </c>
      <c r="F124" t="str">
        <f>'2012-10-02-GalaxyDetails'!D124</f>
        <v xml:space="preserve"> S0    </v>
      </c>
      <c r="G124">
        <v>0.05</v>
      </c>
      <c r="H124">
        <v>0</v>
      </c>
    </row>
    <row r="125" spans="1:8">
      <c r="A125" t="str">
        <f>IF('2012-10-02-GalaxyDetails'!D125="Y","#","")</f>
        <v/>
      </c>
      <c r="B125" s="5" t="s">
        <v>847</v>
      </c>
      <c r="C125" t="str">
        <f>CONCATENATE("/home/ec2-user/galaxies/",'2012-10-02-GalaxyDetails'!A125)</f>
        <v>/home/ec2-user/galaxies/POGS_NGC4519.fits</v>
      </c>
      <c r="D125" s="4">
        <f>'2012-10-02-GalaxyDetails'!C125</f>
        <v>4.3233333333333335E-3</v>
      </c>
      <c r="E125" t="str">
        <f>'2012-10-02-GalaxyDetails'!B125</f>
        <v>NGC4519</v>
      </c>
      <c r="F125" t="str">
        <f>'2012-10-02-GalaxyDetails'!D125</f>
        <v xml:space="preserve"> Scd   </v>
      </c>
      <c r="G125">
        <v>0.05</v>
      </c>
      <c r="H125">
        <v>0</v>
      </c>
    </row>
    <row r="126" spans="1:8">
      <c r="A126" t="str">
        <f>IF('2012-10-02-GalaxyDetails'!D126="Y","#","")</f>
        <v/>
      </c>
      <c r="B126" s="5" t="s">
        <v>847</v>
      </c>
      <c r="C126" t="str">
        <f>CONCATENATE("/home/ec2-user/galaxies/",'2012-10-02-GalaxyDetails'!A126)</f>
        <v>/home/ec2-user/galaxies/POGS_NGC4540.fits</v>
      </c>
      <c r="D126" s="4">
        <f>'2012-10-02-GalaxyDetails'!C126</f>
        <v>4.64E-3</v>
      </c>
      <c r="E126" t="str">
        <f>'2012-10-02-GalaxyDetails'!B126</f>
        <v>NGC4540</v>
      </c>
      <c r="F126" t="str">
        <f>'2012-10-02-GalaxyDetails'!D126</f>
        <v xml:space="preserve"> SABc  </v>
      </c>
      <c r="G126">
        <v>0.05</v>
      </c>
      <c r="H126">
        <v>0</v>
      </c>
    </row>
    <row r="127" spans="1:8">
      <c r="A127" t="str">
        <f>IF('2012-10-02-GalaxyDetails'!D127="Y","#","")</f>
        <v/>
      </c>
      <c r="B127" s="5" t="s">
        <v>847</v>
      </c>
      <c r="C127" t="str">
        <f>CONCATENATE("/home/ec2-user/galaxies/",'2012-10-02-GalaxyDetails'!A127)</f>
        <v>/home/ec2-user/galaxies/POGS_NGC4545.fits</v>
      </c>
      <c r="D127" s="4">
        <f>'2012-10-02-GalaxyDetails'!C127</f>
        <v>9.743333333333333E-3</v>
      </c>
      <c r="E127" t="str">
        <f>'2012-10-02-GalaxyDetails'!B127</f>
        <v>NGC4545</v>
      </c>
      <c r="F127" t="str">
        <f>'2012-10-02-GalaxyDetails'!D127</f>
        <v xml:space="preserve"> Sc    </v>
      </c>
      <c r="G127">
        <v>0.05</v>
      </c>
      <c r="H127">
        <v>0</v>
      </c>
    </row>
    <row r="128" spans="1:8">
      <c r="A128" t="str">
        <f>IF('2012-10-02-GalaxyDetails'!D128="Y","#","")</f>
        <v/>
      </c>
      <c r="B128" s="5" t="s">
        <v>847</v>
      </c>
      <c r="C128" t="str">
        <f>CONCATENATE("/home/ec2-user/galaxies/",'2012-10-02-GalaxyDetails'!A128)</f>
        <v>/home/ec2-user/galaxies/POGS_NGC4567.fits</v>
      </c>
      <c r="D128" s="4">
        <f>'2012-10-02-GalaxyDetails'!C128</f>
        <v>7.7933333333333335E-3</v>
      </c>
      <c r="E128" t="str">
        <f>'2012-10-02-GalaxyDetails'!B128</f>
        <v>NGC4567</v>
      </c>
      <c r="F128" t="str">
        <f>'2012-10-02-GalaxyDetails'!D128</f>
        <v xml:space="preserve"> Sbc   </v>
      </c>
      <c r="G128">
        <v>0.05</v>
      </c>
      <c r="H128">
        <v>0</v>
      </c>
    </row>
    <row r="129" spans="1:8">
      <c r="A129" t="str">
        <f>IF('2012-10-02-GalaxyDetails'!D129="Y","#","")</f>
        <v/>
      </c>
      <c r="B129" s="5" t="s">
        <v>847</v>
      </c>
      <c r="C129" t="str">
        <f>CONCATENATE("/home/ec2-user/galaxies/",'2012-10-02-GalaxyDetails'!A129)</f>
        <v>/home/ec2-user/galaxies/POGS_NGC4578.fits</v>
      </c>
      <c r="D129" s="4">
        <f>'2012-10-02-GalaxyDetails'!C129</f>
        <v>7.8399999999999997E-3</v>
      </c>
      <c r="E129" t="str">
        <f>'2012-10-02-GalaxyDetails'!B129</f>
        <v>NGC4578</v>
      </c>
      <c r="F129" t="str">
        <f>'2012-10-02-GalaxyDetails'!D129</f>
        <v xml:space="preserve"> S0    </v>
      </c>
      <c r="G129">
        <v>0.05</v>
      </c>
      <c r="H129">
        <v>0</v>
      </c>
    </row>
    <row r="130" spans="1:8">
      <c r="A130" t="str">
        <f>IF('2012-10-02-GalaxyDetails'!D130="Y","#","")</f>
        <v/>
      </c>
      <c r="B130" s="5" t="s">
        <v>847</v>
      </c>
      <c r="C130" t="str">
        <f>CONCATENATE("/home/ec2-user/galaxies/",'2012-10-02-GalaxyDetails'!A130)</f>
        <v>/home/ec2-user/galaxies/POGS_NGC4608.fits</v>
      </c>
      <c r="D130" s="4">
        <f>'2012-10-02-GalaxyDetails'!C130</f>
        <v>6.4133333333333334E-3</v>
      </c>
      <c r="E130" t="str">
        <f>'2012-10-02-GalaxyDetails'!B130</f>
        <v>NGC4608</v>
      </c>
      <c r="F130" t="str">
        <f>'2012-10-02-GalaxyDetails'!D130</f>
        <v xml:space="preserve"> S0    </v>
      </c>
      <c r="G130">
        <v>0.05</v>
      </c>
      <c r="H130">
        <v>0</v>
      </c>
    </row>
    <row r="131" spans="1:8">
      <c r="A131" t="str">
        <f>IF('2012-10-02-GalaxyDetails'!D131="Y","#","")</f>
        <v/>
      </c>
      <c r="B131" s="5" t="s">
        <v>847</v>
      </c>
      <c r="C131" t="str">
        <f>CONCATENATE("/home/ec2-user/galaxies/",'2012-10-02-GalaxyDetails'!A131)</f>
        <v>/home/ec2-user/galaxies/POGS_NGC4612.fits</v>
      </c>
      <c r="D131" s="4">
        <f>'2012-10-02-GalaxyDetails'!C131</f>
        <v>6.2066666666666668E-3</v>
      </c>
      <c r="E131" t="str">
        <f>'2012-10-02-GalaxyDetails'!B131</f>
        <v>NGC4612</v>
      </c>
      <c r="F131" t="str">
        <f>'2012-10-02-GalaxyDetails'!D131</f>
        <v xml:space="preserve"> S0    </v>
      </c>
      <c r="G131">
        <v>0.05</v>
      </c>
      <c r="H131">
        <v>0</v>
      </c>
    </row>
    <row r="132" spans="1:8">
      <c r="A132" t="str">
        <f>IF('2012-10-02-GalaxyDetails'!D132="Y","#","")</f>
        <v/>
      </c>
      <c r="B132" s="5" t="s">
        <v>847</v>
      </c>
      <c r="C132" t="str">
        <f>CONCATENATE("/home/ec2-user/galaxies/",'2012-10-02-GalaxyDetails'!A132)</f>
        <v>/home/ec2-user/galaxies/POGS_NGC4639.fits</v>
      </c>
      <c r="D132" s="4">
        <f>'2012-10-02-GalaxyDetails'!C132</f>
        <v>3.6266666666666665E-3</v>
      </c>
      <c r="E132" t="str">
        <f>'2012-10-02-GalaxyDetails'!B132</f>
        <v>NGC4639</v>
      </c>
      <c r="F132" t="str">
        <f>'2012-10-02-GalaxyDetails'!D132</f>
        <v xml:space="preserve"> Sbc   </v>
      </c>
      <c r="G132">
        <v>0.05</v>
      </c>
      <c r="H132">
        <v>0</v>
      </c>
    </row>
    <row r="133" spans="1:8">
      <c r="A133" t="str">
        <f>IF('2012-10-02-GalaxyDetails'!D133="Y","#","")</f>
        <v/>
      </c>
      <c r="B133" s="5" t="s">
        <v>847</v>
      </c>
      <c r="C133" t="str">
        <f>CONCATENATE("/home/ec2-user/galaxies/",'2012-10-02-GalaxyDetails'!A133)</f>
        <v>/home/ec2-user/galaxies/POGS_NGC4643.fits</v>
      </c>
      <c r="D133" s="4">
        <f>'2012-10-02-GalaxyDetails'!C133</f>
        <v>4.5766666666666664E-3</v>
      </c>
      <c r="E133" t="str">
        <f>'2012-10-02-GalaxyDetails'!B133</f>
        <v>NGC4643</v>
      </c>
      <c r="F133" t="str">
        <f>'2012-10-02-GalaxyDetails'!D133</f>
        <v xml:space="preserve"> S0-a  </v>
      </c>
      <c r="G133">
        <v>0.05</v>
      </c>
      <c r="H133">
        <v>0</v>
      </c>
    </row>
    <row r="134" spans="1:8">
      <c r="A134" t="str">
        <f>IF('2012-10-02-GalaxyDetails'!D134="Y","#","")</f>
        <v/>
      </c>
      <c r="B134" s="5" t="s">
        <v>847</v>
      </c>
      <c r="C134" t="str">
        <f>CONCATENATE("/home/ec2-user/galaxies/",'2012-10-02-GalaxyDetails'!A134)</f>
        <v>/home/ec2-user/galaxies/POGS_NGC4647.fits</v>
      </c>
      <c r="D134" s="4">
        <f>'2012-10-02-GalaxyDetails'!C134</f>
        <v>4.9566666666666665E-3</v>
      </c>
      <c r="E134" t="str">
        <f>'2012-10-02-GalaxyDetails'!B134</f>
        <v>NGC4647</v>
      </c>
      <c r="F134" t="str">
        <f>'2012-10-02-GalaxyDetails'!D134</f>
        <v xml:space="preserve"> SABc  </v>
      </c>
      <c r="G134">
        <v>0.05</v>
      </c>
      <c r="H134">
        <v>0</v>
      </c>
    </row>
    <row r="135" spans="1:8">
      <c r="A135" t="str">
        <f>IF('2012-10-02-GalaxyDetails'!D135="Y","#","")</f>
        <v/>
      </c>
      <c r="B135" s="5" t="s">
        <v>847</v>
      </c>
      <c r="C135" t="str">
        <f>CONCATENATE("/home/ec2-user/galaxies/",'2012-10-02-GalaxyDetails'!A135)</f>
        <v>/home/ec2-user/galaxies/POGS_NGC4653.fits</v>
      </c>
      <c r="D135" s="4">
        <f>'2012-10-02-GalaxyDetails'!C135</f>
        <v>8.8500000000000002E-3</v>
      </c>
      <c r="E135" t="str">
        <f>'2012-10-02-GalaxyDetails'!B135</f>
        <v>NGC4653</v>
      </c>
      <c r="F135" t="str">
        <f>'2012-10-02-GalaxyDetails'!D135</f>
        <v xml:space="preserve"> SABc  </v>
      </c>
      <c r="G135">
        <v>0.05</v>
      </c>
      <c r="H135">
        <v>0</v>
      </c>
    </row>
    <row r="136" spans="1:8">
      <c r="A136" t="str">
        <f>IF('2012-10-02-GalaxyDetails'!D136="Y","#","")</f>
        <v/>
      </c>
      <c r="B136" s="5" t="s">
        <v>847</v>
      </c>
      <c r="C136" t="str">
        <f>CONCATENATE("/home/ec2-user/galaxies/",'2012-10-02-GalaxyDetails'!A136)</f>
        <v>/home/ec2-user/galaxies/POGS_NGC4795.fits</v>
      </c>
      <c r="D136" s="4">
        <f>'2012-10-02-GalaxyDetails'!C136</f>
        <v>9.5499999999999995E-3</v>
      </c>
      <c r="E136" t="str">
        <f>'2012-10-02-GalaxyDetails'!B136</f>
        <v>NGC4795</v>
      </c>
      <c r="F136" t="str">
        <f>'2012-10-02-GalaxyDetails'!D136</f>
        <v xml:space="preserve"> SBa   </v>
      </c>
      <c r="G136">
        <v>0.05</v>
      </c>
      <c r="H136">
        <v>0</v>
      </c>
    </row>
    <row r="137" spans="1:8">
      <c r="A137" t="str">
        <f>IF('2012-10-02-GalaxyDetails'!D137="Y","#","")</f>
        <v/>
      </c>
      <c r="B137" s="5" t="s">
        <v>847</v>
      </c>
      <c r="C137" t="str">
        <f>CONCATENATE("/home/ec2-user/galaxies/",'2012-10-02-GalaxyDetails'!A137)</f>
        <v>/home/ec2-user/galaxies/POGS_NGC4814.fits</v>
      </c>
      <c r="D137" s="4">
        <f>'2012-10-02-GalaxyDetails'!C137</f>
        <v>9.2499999999999995E-3</v>
      </c>
      <c r="E137" t="str">
        <f>'2012-10-02-GalaxyDetails'!B137</f>
        <v>NGC4814</v>
      </c>
      <c r="F137" t="str">
        <f>'2012-10-02-GalaxyDetails'!D137</f>
        <v xml:space="preserve"> Sb    </v>
      </c>
      <c r="G137">
        <v>0.05</v>
      </c>
      <c r="H137">
        <v>0</v>
      </c>
    </row>
    <row r="138" spans="1:8">
      <c r="A138" t="str">
        <f>IF('2012-10-02-GalaxyDetails'!D138="Y","#","")</f>
        <v/>
      </c>
      <c r="B138" s="5" t="s">
        <v>847</v>
      </c>
      <c r="C138" t="str">
        <f>CONCATENATE("/home/ec2-user/galaxies/",'2012-10-02-GalaxyDetails'!A138)</f>
        <v>/home/ec2-user/galaxies/POGS_NGC4874.fits</v>
      </c>
      <c r="D138" s="4">
        <f>'2012-10-02-GalaxyDetails'!C138</f>
        <v>2.4453333333333334E-2</v>
      </c>
      <c r="E138" t="str">
        <f>'2012-10-02-GalaxyDetails'!B138</f>
        <v>NGC4874</v>
      </c>
      <c r="F138" t="str">
        <f>'2012-10-02-GalaxyDetails'!D138</f>
        <v xml:space="preserve"> E     </v>
      </c>
      <c r="G138">
        <v>0.05</v>
      </c>
      <c r="H138">
        <v>0</v>
      </c>
    </row>
    <row r="139" spans="1:8">
      <c r="A139" t="str">
        <f>IF('2012-10-02-GalaxyDetails'!D139="Y","#","")</f>
        <v/>
      </c>
      <c r="B139" s="5" t="s">
        <v>847</v>
      </c>
      <c r="C139" t="str">
        <f>CONCATENATE("/home/ec2-user/galaxies/",'2012-10-02-GalaxyDetails'!A139)</f>
        <v>/home/ec2-user/galaxies/POGS_NGC4880.fits</v>
      </c>
      <c r="D139" s="4">
        <f>'2012-10-02-GalaxyDetails'!C139</f>
        <v>4.8766666666666663E-3</v>
      </c>
      <c r="E139" t="str">
        <f>'2012-10-02-GalaxyDetails'!B139</f>
        <v>NGC4880</v>
      </c>
      <c r="F139" t="str">
        <f>'2012-10-02-GalaxyDetails'!D139</f>
        <v xml:space="preserve"> S0-a  </v>
      </c>
      <c r="G139">
        <v>0.05</v>
      </c>
      <c r="H139">
        <v>0</v>
      </c>
    </row>
    <row r="140" spans="1:8">
      <c r="A140" t="str">
        <f>IF('2012-10-02-GalaxyDetails'!D140="Y","#","")</f>
        <v/>
      </c>
      <c r="B140" s="5" t="s">
        <v>847</v>
      </c>
      <c r="C140" t="str">
        <f>CONCATENATE("/home/ec2-user/galaxies/",'2012-10-02-GalaxyDetails'!A140)</f>
        <v>/home/ec2-user/galaxies/POGS_NGC4900.fits</v>
      </c>
      <c r="D140" s="4">
        <f>'2012-10-02-GalaxyDetails'!C140</f>
        <v>3.3899999999999998E-3</v>
      </c>
      <c r="E140" t="str">
        <f>'2012-10-02-GalaxyDetails'!B140</f>
        <v>NGC4900</v>
      </c>
      <c r="F140" t="str">
        <f>'2012-10-02-GalaxyDetails'!D140</f>
        <v xml:space="preserve"> SBc   </v>
      </c>
      <c r="G140">
        <v>0.05</v>
      </c>
      <c r="H140">
        <v>0</v>
      </c>
    </row>
    <row r="141" spans="1:8">
      <c r="A141" t="str">
        <f>IF('2012-10-02-GalaxyDetails'!D141="Y","#","")</f>
        <v/>
      </c>
      <c r="B141" s="5" t="s">
        <v>847</v>
      </c>
      <c r="C141" t="str">
        <f>CONCATENATE("/home/ec2-user/galaxies/",'2012-10-02-GalaxyDetails'!A141)</f>
        <v>/home/ec2-user/galaxies/POGS_NGC4999.fits</v>
      </c>
      <c r="D141" s="4">
        <f>'2012-10-02-GalaxyDetails'!C141</f>
        <v>1.8953333333333332E-2</v>
      </c>
      <c r="E141" t="str">
        <f>'2012-10-02-GalaxyDetails'!B141</f>
        <v>NGC4999</v>
      </c>
      <c r="F141" t="str">
        <f>'2012-10-02-GalaxyDetails'!D141</f>
        <v xml:space="preserve"> Sb    </v>
      </c>
      <c r="G141">
        <v>0.05</v>
      </c>
      <c r="H141">
        <v>0</v>
      </c>
    </row>
    <row r="142" spans="1:8">
      <c r="A142" t="str">
        <f>IF('2012-10-02-GalaxyDetails'!D142="Y","#","")</f>
        <v/>
      </c>
      <c r="B142" s="5" t="s">
        <v>847</v>
      </c>
      <c r="C142" t="str">
        <f>CONCATENATE("/home/ec2-user/galaxies/",'2012-10-02-GalaxyDetails'!A142)</f>
        <v>/home/ec2-user/galaxies/POGS_NGC5012.fits</v>
      </c>
      <c r="D142" s="4">
        <f>'2012-10-02-GalaxyDetails'!C142</f>
        <v>9.1933333333333329E-3</v>
      </c>
      <c r="E142" t="str">
        <f>'2012-10-02-GalaxyDetails'!B142</f>
        <v>NGC5012</v>
      </c>
      <c r="F142" t="str">
        <f>'2012-10-02-GalaxyDetails'!D142</f>
        <v xml:space="preserve"> Sc    </v>
      </c>
      <c r="G142">
        <v>0.05</v>
      </c>
      <c r="H142">
        <v>0</v>
      </c>
    </row>
    <row r="143" spans="1:8">
      <c r="A143" t="str">
        <f>IF('2012-10-02-GalaxyDetails'!D143="Y","#","")</f>
        <v/>
      </c>
      <c r="B143" s="5" t="s">
        <v>847</v>
      </c>
      <c r="C143" t="str">
        <f>CONCATENATE("/home/ec2-user/galaxies/",'2012-10-02-GalaxyDetails'!A143)</f>
        <v>/home/ec2-user/galaxies/POGS_NGC5020.fits</v>
      </c>
      <c r="D143" s="4">
        <f>'2012-10-02-GalaxyDetails'!C143</f>
        <v>1.1556666666666666E-2</v>
      </c>
      <c r="E143" t="str">
        <f>'2012-10-02-GalaxyDetails'!B143</f>
        <v>NGC5020</v>
      </c>
      <c r="F143" t="str">
        <f>'2012-10-02-GalaxyDetails'!D143</f>
        <v xml:space="preserve"> SABb  </v>
      </c>
      <c r="G143">
        <v>0.05</v>
      </c>
      <c r="H143">
        <v>0</v>
      </c>
    </row>
    <row r="144" spans="1:8">
      <c r="A144" t="str">
        <f>IF('2012-10-02-GalaxyDetails'!D144="Y","#","")</f>
        <v/>
      </c>
      <c r="B144" s="5" t="s">
        <v>847</v>
      </c>
      <c r="C144" t="str">
        <f>CONCATENATE("/home/ec2-user/galaxies/",'2012-10-02-GalaxyDetails'!A144)</f>
        <v>/home/ec2-user/galaxies/POGS_NGC5112.fits</v>
      </c>
      <c r="D144" s="4">
        <f>'2012-10-02-GalaxyDetails'!C144</f>
        <v>3.9500000000000004E-3</v>
      </c>
      <c r="E144" t="str">
        <f>'2012-10-02-GalaxyDetails'!B144</f>
        <v>NGC5112</v>
      </c>
      <c r="F144" t="str">
        <f>'2012-10-02-GalaxyDetails'!D144</f>
        <v xml:space="preserve"> SBc   </v>
      </c>
      <c r="G144">
        <v>0.05</v>
      </c>
      <c r="H144">
        <v>0</v>
      </c>
    </row>
    <row r="145" spans="1:8">
      <c r="A145" t="str">
        <f>IF('2012-10-02-GalaxyDetails'!D145="Y","#","")</f>
        <v/>
      </c>
      <c r="B145" s="5" t="s">
        <v>847</v>
      </c>
      <c r="C145" t="str">
        <f>CONCATENATE("/home/ec2-user/galaxies/",'2012-10-02-GalaxyDetails'!A145)</f>
        <v>/home/ec2-user/galaxies/POGS_NGC5172.fits</v>
      </c>
      <c r="D145" s="4">
        <f>'2012-10-02-GalaxyDetails'!C145</f>
        <v>1.3863333333333333E-2</v>
      </c>
      <c r="E145" t="str">
        <f>'2012-10-02-GalaxyDetails'!B145</f>
        <v>NGC5172</v>
      </c>
      <c r="F145" t="str">
        <f>'2012-10-02-GalaxyDetails'!D145</f>
        <v xml:space="preserve"> SABc  </v>
      </c>
      <c r="G145">
        <v>0.05</v>
      </c>
      <c r="H145">
        <v>0</v>
      </c>
    </row>
    <row r="146" spans="1:8">
      <c r="A146" t="str">
        <f>IF('2012-10-02-GalaxyDetails'!D146="Y","#","")</f>
        <v/>
      </c>
      <c r="B146" s="5" t="s">
        <v>847</v>
      </c>
      <c r="C146" t="str">
        <f>CONCATENATE("/home/ec2-user/galaxies/",'2012-10-02-GalaxyDetails'!A146)</f>
        <v>/home/ec2-user/galaxies/POGS_NGC5174.fits</v>
      </c>
      <c r="D146" s="4">
        <f>'2012-10-02-GalaxyDetails'!C146</f>
        <v>2.3073333333333335E-2</v>
      </c>
      <c r="E146" t="str">
        <f>'2012-10-02-GalaxyDetails'!B146</f>
        <v>NGC5174</v>
      </c>
      <c r="F146" t="str">
        <f>'2012-10-02-GalaxyDetails'!D146</f>
        <v xml:space="preserve"> Sc    </v>
      </c>
      <c r="G146">
        <v>0.05</v>
      </c>
      <c r="H146">
        <v>0</v>
      </c>
    </row>
    <row r="147" spans="1:8">
      <c r="A147" t="str">
        <f>IF('2012-10-02-GalaxyDetails'!D147="Y","#","")</f>
        <v/>
      </c>
      <c r="B147" s="5" t="s">
        <v>847</v>
      </c>
      <c r="C147" t="str">
        <f>CONCATENATE("/home/ec2-user/galaxies/",'2012-10-02-GalaxyDetails'!A147)</f>
        <v>/home/ec2-user/galaxies/POGS_NGC5198.fits</v>
      </c>
      <c r="D147" s="4">
        <f>'2012-10-02-GalaxyDetails'!C147</f>
        <v>9.0266666666666672E-3</v>
      </c>
      <c r="E147" t="str">
        <f>'2012-10-02-GalaxyDetails'!B147</f>
        <v>NGC5198</v>
      </c>
      <c r="F147" t="str">
        <f>'2012-10-02-GalaxyDetails'!D147</f>
        <v xml:space="preserve"> E     </v>
      </c>
      <c r="G147">
        <v>0.05</v>
      </c>
      <c r="H147">
        <v>0</v>
      </c>
    </row>
    <row r="148" spans="1:8">
      <c r="A148" t="str">
        <f>IF('2012-10-02-GalaxyDetails'!D148="Y","#","")</f>
        <v/>
      </c>
      <c r="B148" s="5" t="s">
        <v>847</v>
      </c>
      <c r="C148" t="str">
        <f>CONCATENATE("/home/ec2-user/galaxies/",'2012-10-02-GalaxyDetails'!A148)</f>
        <v>/home/ec2-user/galaxies/POGS_NGC5273.fits</v>
      </c>
      <c r="D148" s="4">
        <f>'2012-10-02-GalaxyDetails'!C148</f>
        <v>4.306666666666667E-3</v>
      </c>
      <c r="E148" t="str">
        <f>'2012-10-02-GalaxyDetails'!B148</f>
        <v>NGC5273</v>
      </c>
      <c r="F148" t="str">
        <f>'2012-10-02-GalaxyDetails'!D148</f>
        <v xml:space="preserve"> S0    </v>
      </c>
      <c r="G148">
        <v>0.05</v>
      </c>
      <c r="H148">
        <v>0</v>
      </c>
    </row>
    <row r="149" spans="1:8">
      <c r="A149" t="str">
        <f>IF('2012-10-02-GalaxyDetails'!D149="Y","#","")</f>
        <v/>
      </c>
      <c r="B149" s="5" t="s">
        <v>847</v>
      </c>
      <c r="C149" t="str">
        <f>CONCATENATE("/home/ec2-user/galaxies/",'2012-10-02-GalaxyDetails'!A149)</f>
        <v>/home/ec2-user/galaxies/POGS_NGC5300.fits</v>
      </c>
      <c r="D149" s="4">
        <f>'2012-10-02-GalaxyDetails'!C149</f>
        <v>4.156666666666667E-3</v>
      </c>
      <c r="E149" t="str">
        <f>'2012-10-02-GalaxyDetails'!B149</f>
        <v>NGC5300</v>
      </c>
      <c r="F149" t="str">
        <f>'2012-10-02-GalaxyDetails'!D149</f>
        <v xml:space="preserve"> SABc  </v>
      </c>
      <c r="G149">
        <v>0.05</v>
      </c>
      <c r="H149">
        <v>0</v>
      </c>
    </row>
    <row r="150" spans="1:8">
      <c r="A150" t="str">
        <f>IF('2012-10-02-GalaxyDetails'!D150="Y","#","")</f>
        <v/>
      </c>
      <c r="B150" s="5" t="s">
        <v>847</v>
      </c>
      <c r="C150" t="str">
        <f>CONCATENATE("/home/ec2-user/galaxies/",'2012-10-02-GalaxyDetails'!A150)</f>
        <v>/home/ec2-user/galaxies/POGS_NGC5311.fits</v>
      </c>
      <c r="D150" s="4">
        <f>'2012-10-02-GalaxyDetails'!C150</f>
        <v>9.5933333333333339E-3</v>
      </c>
      <c r="E150" t="str">
        <f>'2012-10-02-GalaxyDetails'!B150</f>
        <v>NGC5311</v>
      </c>
      <c r="F150" t="str">
        <f>'2012-10-02-GalaxyDetails'!D150</f>
        <v xml:space="preserve"> S0-a  </v>
      </c>
      <c r="G150">
        <v>0.05</v>
      </c>
      <c r="H150">
        <v>0</v>
      </c>
    </row>
    <row r="151" spans="1:8">
      <c r="A151" t="str">
        <f>IF('2012-10-02-GalaxyDetails'!D151="Y","#","")</f>
        <v/>
      </c>
      <c r="B151" s="5" t="s">
        <v>847</v>
      </c>
      <c r="C151" t="str">
        <f>CONCATENATE("/home/ec2-user/galaxies/",'2012-10-02-GalaxyDetails'!A151)</f>
        <v>/home/ec2-user/galaxies/POGS_NGC5350.fits</v>
      </c>
      <c r="D151" s="4">
        <f>'2012-10-02-GalaxyDetails'!C151</f>
        <v>8.483333333333334E-3</v>
      </c>
      <c r="E151" t="str">
        <f>'2012-10-02-GalaxyDetails'!B151</f>
        <v>NGC5350</v>
      </c>
      <c r="F151" t="str">
        <f>'2012-10-02-GalaxyDetails'!D151</f>
        <v xml:space="preserve"> Sbc   </v>
      </c>
      <c r="G151">
        <v>0.05</v>
      </c>
      <c r="H151">
        <v>0</v>
      </c>
    </row>
    <row r="152" spans="1:8">
      <c r="A152" t="str">
        <f>IF('2012-10-02-GalaxyDetails'!D152="Y","#","")</f>
        <v/>
      </c>
      <c r="B152" s="5" t="s">
        <v>847</v>
      </c>
      <c r="C152" t="str">
        <f>CONCATENATE("/home/ec2-user/galaxies/",'2012-10-02-GalaxyDetails'!A152)</f>
        <v>/home/ec2-user/galaxies/POGS_NGC5375.fits</v>
      </c>
      <c r="D152" s="4">
        <f>'2012-10-02-GalaxyDetails'!C152</f>
        <v>8.5500000000000003E-3</v>
      </c>
      <c r="E152" t="str">
        <f>'2012-10-02-GalaxyDetails'!B152</f>
        <v>NGC5375</v>
      </c>
      <c r="F152" t="str">
        <f>'2012-10-02-GalaxyDetails'!D152</f>
        <v xml:space="preserve"> SBab  </v>
      </c>
      <c r="G152">
        <v>0.05</v>
      </c>
      <c r="H152">
        <v>0</v>
      </c>
    </row>
    <row r="153" spans="1:8">
      <c r="A153" t="str">
        <f>IF('2012-10-02-GalaxyDetails'!D153="Y","#","")</f>
        <v/>
      </c>
      <c r="B153" s="5" t="s">
        <v>847</v>
      </c>
      <c r="C153" t="str">
        <f>CONCATENATE("/home/ec2-user/galaxies/",'2012-10-02-GalaxyDetails'!A153)</f>
        <v>/home/ec2-user/galaxies/POGS_NGC5378.fits</v>
      </c>
      <c r="D153" s="4">
        <f>'2012-10-02-GalaxyDetails'!C153</f>
        <v>1.0686666666666667E-2</v>
      </c>
      <c r="E153" t="str">
        <f>'2012-10-02-GalaxyDetails'!B153</f>
        <v>NGC5378</v>
      </c>
      <c r="F153" t="str">
        <f>'2012-10-02-GalaxyDetails'!D153</f>
        <v xml:space="preserve"> Sa    </v>
      </c>
      <c r="G153">
        <v>0.05</v>
      </c>
      <c r="H153">
        <v>0</v>
      </c>
    </row>
    <row r="154" spans="1:8">
      <c r="A154" t="str">
        <f>IF('2012-10-02-GalaxyDetails'!D154="Y","#","")</f>
        <v/>
      </c>
      <c r="B154" s="5" t="s">
        <v>847</v>
      </c>
      <c r="C154" t="str">
        <f>CONCATENATE("/home/ec2-user/galaxies/",'2012-10-02-GalaxyDetails'!A154)</f>
        <v>/home/ec2-user/galaxies/POGS_NGC5383.fits</v>
      </c>
      <c r="D154" s="4">
        <f>'2012-10-02-GalaxyDetails'!C154</f>
        <v>8.1200000000000005E-3</v>
      </c>
      <c r="E154" t="str">
        <f>'2012-10-02-GalaxyDetails'!B154</f>
        <v>NGC5383</v>
      </c>
      <c r="F154" t="str">
        <f>'2012-10-02-GalaxyDetails'!D154</f>
        <v xml:space="preserve"> Sb    </v>
      </c>
      <c r="G154">
        <v>0.05</v>
      </c>
      <c r="H154">
        <v>0</v>
      </c>
    </row>
    <row r="155" spans="1:8">
      <c r="A155" t="str">
        <f>IF('2012-10-02-GalaxyDetails'!D155="Y","#","")</f>
        <v/>
      </c>
      <c r="B155" s="5" t="s">
        <v>847</v>
      </c>
      <c r="C155" t="str">
        <f>CONCATENATE("/home/ec2-user/galaxies/",'2012-10-02-GalaxyDetails'!A155)</f>
        <v>/home/ec2-user/galaxies/POGS_NGC5430.fits</v>
      </c>
      <c r="D155" s="4">
        <f>'2012-10-02-GalaxyDetails'!C155</f>
        <v>1.0863333333333332E-2</v>
      </c>
      <c r="E155" t="str">
        <f>'2012-10-02-GalaxyDetails'!B155</f>
        <v>NGC5430</v>
      </c>
      <c r="F155" t="str">
        <f>'2012-10-02-GalaxyDetails'!D155</f>
        <v xml:space="preserve"> SBb   </v>
      </c>
      <c r="G155">
        <v>0.05</v>
      </c>
      <c r="H155">
        <v>0</v>
      </c>
    </row>
    <row r="156" spans="1:8">
      <c r="A156" t="str">
        <f>IF('2012-10-02-GalaxyDetails'!D156="Y","#","")</f>
        <v/>
      </c>
      <c r="B156" s="5" t="s">
        <v>847</v>
      </c>
      <c r="C156" t="str">
        <f>CONCATENATE("/home/ec2-user/galaxies/",'2012-10-02-GalaxyDetails'!A156)</f>
        <v>/home/ec2-user/galaxies/POGS_NGC5444.fits</v>
      </c>
      <c r="D156" s="4">
        <f>'2012-10-02-GalaxyDetails'!C156</f>
        <v>1.4013333333333333E-2</v>
      </c>
      <c r="E156" t="str">
        <f>'2012-10-02-GalaxyDetails'!B156</f>
        <v>NGC5444</v>
      </c>
      <c r="F156" t="str">
        <f>'2012-10-02-GalaxyDetails'!D156</f>
        <v xml:space="preserve"> E     </v>
      </c>
      <c r="G156">
        <v>0.05</v>
      </c>
      <c r="H156">
        <v>0</v>
      </c>
    </row>
    <row r="157" spans="1:8">
      <c r="A157" t="str">
        <f>IF('2012-10-02-GalaxyDetails'!D157="Y","#","")</f>
        <v/>
      </c>
      <c r="B157" s="5" t="s">
        <v>847</v>
      </c>
      <c r="C157" t="str">
        <f>CONCATENATE("/home/ec2-user/galaxies/",'2012-10-02-GalaxyDetails'!A157)</f>
        <v>/home/ec2-user/galaxies/POGS_NGC5474.fits</v>
      </c>
      <c r="D157" s="4">
        <f>'2012-10-02-GalaxyDetails'!C157</f>
        <v>1.7266666666666667E-3</v>
      </c>
      <c r="E157" t="str">
        <f>'2012-10-02-GalaxyDetails'!B157</f>
        <v>NGC5474</v>
      </c>
      <c r="F157" t="str">
        <f>'2012-10-02-GalaxyDetails'!D157</f>
        <v xml:space="preserve"> Sc    </v>
      </c>
      <c r="G157">
        <v>0.05</v>
      </c>
      <c r="H157">
        <v>0</v>
      </c>
    </row>
    <row r="158" spans="1:8">
      <c r="A158" t="str">
        <f>IF('2012-10-02-GalaxyDetails'!D158="Y","#","")</f>
        <v/>
      </c>
      <c r="B158" s="5" t="s">
        <v>847</v>
      </c>
      <c r="C158" t="str">
        <f>CONCATENATE("/home/ec2-user/galaxies/",'2012-10-02-GalaxyDetails'!A158)</f>
        <v>/home/ec2-user/galaxies/POGS_NGC5485.fits</v>
      </c>
      <c r="D158" s="4">
        <f>'2012-10-02-GalaxyDetails'!C158</f>
        <v>7.2366666666666664E-3</v>
      </c>
      <c r="E158" t="str">
        <f>'2012-10-02-GalaxyDetails'!B158</f>
        <v>NGC5485</v>
      </c>
      <c r="F158" t="str">
        <f>'2012-10-02-GalaxyDetails'!D158</f>
        <v xml:space="preserve"> S0    </v>
      </c>
      <c r="G158">
        <v>0.05</v>
      </c>
      <c r="H158">
        <v>0</v>
      </c>
    </row>
    <row r="159" spans="1:8">
      <c r="A159" t="str">
        <f>IF('2012-10-02-GalaxyDetails'!D159="Y","#","")</f>
        <v/>
      </c>
      <c r="B159" s="5" t="s">
        <v>847</v>
      </c>
      <c r="C159" t="str">
        <f>CONCATENATE("/home/ec2-user/galaxies/",'2012-10-02-GalaxyDetails'!A159)</f>
        <v>/home/ec2-user/galaxies/POGS_NGC5532.fits</v>
      </c>
      <c r="D159" s="4">
        <f>'2012-10-02-GalaxyDetails'!C159</f>
        <v>2.5076666666666667E-2</v>
      </c>
      <c r="E159" t="str">
        <f>'2012-10-02-GalaxyDetails'!B159</f>
        <v>NGC5532</v>
      </c>
      <c r="F159" t="str">
        <f>'2012-10-02-GalaxyDetails'!D159</f>
        <v xml:space="preserve"> S0    </v>
      </c>
      <c r="G159">
        <v>0.05</v>
      </c>
      <c r="H159">
        <v>0</v>
      </c>
    </row>
    <row r="160" spans="1:8">
      <c r="A160" t="str">
        <f>IF('2012-10-02-GalaxyDetails'!D160="Y","#","")</f>
        <v/>
      </c>
      <c r="B160" s="5" t="s">
        <v>847</v>
      </c>
      <c r="C160" t="str">
        <f>CONCATENATE("/home/ec2-user/galaxies/",'2012-10-02-GalaxyDetails'!A160)</f>
        <v>/home/ec2-user/galaxies/POGS_NGC5614.fits</v>
      </c>
      <c r="D160" s="4">
        <f>'2012-10-02-GalaxyDetails'!C160</f>
        <v>1.371E-2</v>
      </c>
      <c r="E160" t="str">
        <f>'2012-10-02-GalaxyDetails'!B160</f>
        <v>NGC5614</v>
      </c>
      <c r="F160" t="str">
        <f>'2012-10-02-GalaxyDetails'!D160</f>
        <v xml:space="preserve"> Sab   </v>
      </c>
      <c r="G160">
        <v>0.05</v>
      </c>
      <c r="H160">
        <v>0</v>
      </c>
    </row>
    <row r="161" spans="1:8">
      <c r="A161" t="str">
        <f>IF('2012-10-02-GalaxyDetails'!D161="Y","#","")</f>
        <v/>
      </c>
      <c r="B161" s="5" t="s">
        <v>847</v>
      </c>
      <c r="C161" t="str">
        <f>CONCATENATE("/home/ec2-user/galaxies/",'2012-10-02-GalaxyDetails'!A161)</f>
        <v>/home/ec2-user/galaxies/POGS_NGC5645.fits</v>
      </c>
      <c r="D161" s="4">
        <f>'2012-10-02-GalaxyDetails'!C161</f>
        <v>4.8933333333333337E-3</v>
      </c>
      <c r="E161" t="str">
        <f>'2012-10-02-GalaxyDetails'!B161</f>
        <v>NGC5645</v>
      </c>
      <c r="F161" t="str">
        <f>'2012-10-02-GalaxyDetails'!D161</f>
        <v xml:space="preserve"> SBcd  </v>
      </c>
      <c r="G161">
        <v>0.05</v>
      </c>
      <c r="H161">
        <v>0</v>
      </c>
    </row>
    <row r="162" spans="1:8">
      <c r="A162" t="str">
        <f>IF('2012-10-02-GalaxyDetails'!D162="Y","#","")</f>
        <v/>
      </c>
      <c r="B162" s="5" t="s">
        <v>847</v>
      </c>
      <c r="C162" t="str">
        <f>CONCATENATE("/home/ec2-user/galaxies/",'2012-10-02-GalaxyDetails'!A162)</f>
        <v>/home/ec2-user/galaxies/POGS_NGC5660.fits</v>
      </c>
      <c r="D162" s="4">
        <f>'2012-10-02-GalaxyDetails'!C162</f>
        <v>8.6166666666666666E-3</v>
      </c>
      <c r="E162" t="str">
        <f>'2012-10-02-GalaxyDetails'!B162</f>
        <v>NGC5660</v>
      </c>
      <c r="F162" t="str">
        <f>'2012-10-02-GalaxyDetails'!D162</f>
        <v xml:space="preserve"> SABc  </v>
      </c>
      <c r="G162">
        <v>0.05</v>
      </c>
      <c r="H162">
        <v>0</v>
      </c>
    </row>
    <row r="163" spans="1:8">
      <c r="A163" t="str">
        <f>IF('2012-10-02-GalaxyDetails'!D163="Y","#","")</f>
        <v/>
      </c>
      <c r="B163" s="5" t="s">
        <v>847</v>
      </c>
      <c r="C163" t="str">
        <f>CONCATENATE("/home/ec2-user/galaxies/",'2012-10-02-GalaxyDetails'!A163)</f>
        <v>/home/ec2-user/galaxies/POGS_NGC5669.fits</v>
      </c>
      <c r="D163" s="4">
        <f>'2012-10-02-GalaxyDetails'!C163</f>
        <v>4.96E-3</v>
      </c>
      <c r="E163" t="str">
        <f>'2012-10-02-GalaxyDetails'!B163</f>
        <v>NGC5669</v>
      </c>
      <c r="F163" t="str">
        <f>'2012-10-02-GalaxyDetails'!D163</f>
        <v xml:space="preserve"> SABc  </v>
      </c>
      <c r="G163">
        <v>0.05</v>
      </c>
      <c r="H163">
        <v>0</v>
      </c>
    </row>
    <row r="164" spans="1:8">
      <c r="A164" t="str">
        <f>IF('2012-10-02-GalaxyDetails'!D164="Y","#","")</f>
        <v/>
      </c>
      <c r="B164" s="5" t="s">
        <v>847</v>
      </c>
      <c r="C164" t="str">
        <f>CONCATENATE("/home/ec2-user/galaxies/",'2012-10-02-GalaxyDetails'!A164)</f>
        <v>/home/ec2-user/galaxies/POGS_NGC5713.fits</v>
      </c>
      <c r="D164" s="4">
        <f>'2012-10-02-GalaxyDetails'!C164</f>
        <v>6.7299999999999999E-3</v>
      </c>
      <c r="E164" t="str">
        <f>'2012-10-02-GalaxyDetails'!B164</f>
        <v>NGC5713</v>
      </c>
      <c r="F164" t="str">
        <f>'2012-10-02-GalaxyDetails'!D164</f>
        <v xml:space="preserve"> SABb  </v>
      </c>
      <c r="G164">
        <v>0.05</v>
      </c>
      <c r="H164">
        <v>0</v>
      </c>
    </row>
    <row r="165" spans="1:8">
      <c r="A165" t="str">
        <f>IF('2012-10-02-GalaxyDetails'!D165="Y","#","")</f>
        <v/>
      </c>
      <c r="B165" s="5" t="s">
        <v>847</v>
      </c>
      <c r="C165" t="str">
        <f>CONCATENATE("/home/ec2-user/galaxies/",'2012-10-02-GalaxyDetails'!A165)</f>
        <v>/home/ec2-user/galaxies/POGS_NGC5735.fits</v>
      </c>
      <c r="D165" s="4">
        <f>'2012-10-02-GalaxyDetails'!C165</f>
        <v>1.3093333333333334E-2</v>
      </c>
      <c r="E165" t="str">
        <f>'2012-10-02-GalaxyDetails'!B165</f>
        <v>NGC5735</v>
      </c>
      <c r="F165" t="str">
        <f>'2012-10-02-GalaxyDetails'!D165</f>
        <v xml:space="preserve"> Sbc   </v>
      </c>
      <c r="G165">
        <v>0.05</v>
      </c>
      <c r="H165">
        <v>0</v>
      </c>
    </row>
    <row r="166" spans="1:8">
      <c r="A166" t="str">
        <f>IF('2012-10-02-GalaxyDetails'!D166="Y","#","")</f>
        <v/>
      </c>
      <c r="B166" s="5" t="s">
        <v>847</v>
      </c>
      <c r="C166" t="str">
        <f>CONCATENATE("/home/ec2-user/galaxies/",'2012-10-02-GalaxyDetails'!A166)</f>
        <v>/home/ec2-user/galaxies/POGS_NGC5783.fits</v>
      </c>
      <c r="D166" s="4">
        <f>'2012-10-02-GalaxyDetails'!C166</f>
        <v>8.6700000000000006E-3</v>
      </c>
      <c r="E166" t="str">
        <f>'2012-10-02-GalaxyDetails'!B166</f>
        <v>NGC5783</v>
      </c>
      <c r="F166" t="str">
        <f>'2012-10-02-GalaxyDetails'!D166</f>
        <v xml:space="preserve"> Sc    </v>
      </c>
      <c r="G166">
        <v>0.05</v>
      </c>
      <c r="H166">
        <v>0</v>
      </c>
    </row>
    <row r="167" spans="1:8">
      <c r="A167" t="str">
        <f>IF('2012-10-02-GalaxyDetails'!D167="Y","#","")</f>
        <v/>
      </c>
      <c r="B167" s="5" t="s">
        <v>847</v>
      </c>
      <c r="C167" t="str">
        <f>CONCATENATE("/home/ec2-user/galaxies/",'2012-10-02-GalaxyDetails'!A167)</f>
        <v>/home/ec2-user/galaxies/POGS_NGC5831.fits</v>
      </c>
      <c r="D167" s="4">
        <f>'2012-10-02-GalaxyDetails'!C167</f>
        <v>5.7933333333333335E-3</v>
      </c>
      <c r="E167" t="str">
        <f>'2012-10-02-GalaxyDetails'!B167</f>
        <v>NGC5831</v>
      </c>
      <c r="F167" t="str">
        <f>'2012-10-02-GalaxyDetails'!D167</f>
        <v xml:space="preserve"> E     </v>
      </c>
      <c r="G167">
        <v>0.05</v>
      </c>
      <c r="H167">
        <v>0</v>
      </c>
    </row>
    <row r="168" spans="1:8">
      <c r="A168" t="str">
        <f>IF('2012-10-02-GalaxyDetails'!D168="Y","#","")</f>
        <v/>
      </c>
      <c r="B168" s="5" t="s">
        <v>847</v>
      </c>
      <c r="C168" t="str">
        <f>CONCATENATE("/home/ec2-user/galaxies/",'2012-10-02-GalaxyDetails'!A168)</f>
        <v>/home/ec2-user/galaxies/POGS_NGC5866B.fits</v>
      </c>
      <c r="D168" s="4">
        <f>'2012-10-02-GalaxyDetails'!C168</f>
        <v>3.7100000000000002E-3</v>
      </c>
      <c r="E168" t="str">
        <f>'2012-10-02-GalaxyDetails'!B168</f>
        <v>NGC5866B</v>
      </c>
      <c r="F168" t="str">
        <f>'2012-10-02-GalaxyDetails'!D168</f>
        <v xml:space="preserve"> SABd  </v>
      </c>
      <c r="G168">
        <v>0.05</v>
      </c>
      <c r="H168">
        <v>0</v>
      </c>
    </row>
    <row r="169" spans="1:8">
      <c r="A169" t="str">
        <f>IF('2012-10-02-GalaxyDetails'!D169="Y","#","")</f>
        <v/>
      </c>
      <c r="B169" s="5" t="s">
        <v>847</v>
      </c>
      <c r="C169" t="str">
        <f>CONCATENATE("/home/ec2-user/galaxies/",'2012-10-02-GalaxyDetails'!A169)</f>
        <v>/home/ec2-user/galaxies/POGS_NGC5874.fits</v>
      </c>
      <c r="D169" s="4">
        <f>'2012-10-02-GalaxyDetails'!C169</f>
        <v>1.1353333333333333E-2</v>
      </c>
      <c r="E169" t="str">
        <f>'2012-10-02-GalaxyDetails'!B169</f>
        <v>NGC5874</v>
      </c>
      <c r="F169" t="str">
        <f>'2012-10-02-GalaxyDetails'!D169</f>
        <v xml:space="preserve"> SABc  </v>
      </c>
      <c r="G169">
        <v>0.05</v>
      </c>
      <c r="H169">
        <v>0</v>
      </c>
    </row>
    <row r="170" spans="1:8">
      <c r="A170" t="str">
        <f>IF('2012-10-02-GalaxyDetails'!D170="Y","#","")</f>
        <v/>
      </c>
      <c r="B170" s="5" t="s">
        <v>847</v>
      </c>
      <c r="C170" t="str">
        <f>CONCATENATE("/home/ec2-user/galaxies/",'2012-10-02-GalaxyDetails'!A170)</f>
        <v>/home/ec2-user/galaxies/POGS_NGC5957.fits</v>
      </c>
      <c r="D170" s="4">
        <f>'2012-10-02-GalaxyDetails'!C170</f>
        <v>6.5233333333333332E-3</v>
      </c>
      <c r="E170" t="str">
        <f>'2012-10-02-GalaxyDetails'!B170</f>
        <v>NGC5957</v>
      </c>
      <c r="F170" t="str">
        <f>'2012-10-02-GalaxyDetails'!D170</f>
        <v xml:space="preserve"> Sb    </v>
      </c>
      <c r="G170">
        <v>0.05</v>
      </c>
      <c r="H170">
        <v>0</v>
      </c>
    </row>
    <row r="171" spans="1:8">
      <c r="A171" t="str">
        <f>IF('2012-10-02-GalaxyDetails'!D171="Y","#","")</f>
        <v/>
      </c>
      <c r="B171" s="5" t="s">
        <v>847</v>
      </c>
      <c r="C171" t="str">
        <f>CONCATENATE("/home/ec2-user/galaxies/",'2012-10-02-GalaxyDetails'!A171)</f>
        <v>/home/ec2-user/galaxies/POGS_NGC5962.fits</v>
      </c>
      <c r="D171" s="4">
        <f>'2012-10-02-GalaxyDetails'!C171</f>
        <v>7.0699999999999999E-3</v>
      </c>
      <c r="E171" t="str">
        <f>'2012-10-02-GalaxyDetails'!B171</f>
        <v>NGC5962</v>
      </c>
      <c r="F171" t="str">
        <f>'2012-10-02-GalaxyDetails'!D171</f>
        <v xml:space="preserve"> Sc    </v>
      </c>
      <c r="G171">
        <v>0.05</v>
      </c>
      <c r="H171">
        <v>0</v>
      </c>
    </row>
    <row r="172" spans="1:8">
      <c r="A172" t="str">
        <f>IF('2012-10-02-GalaxyDetails'!D172="Y","#","")</f>
        <v/>
      </c>
      <c r="B172" s="5" t="s">
        <v>847</v>
      </c>
      <c r="C172" t="str">
        <f>CONCATENATE("/home/ec2-user/galaxies/",'2012-10-02-GalaxyDetails'!A172)</f>
        <v>/home/ec2-user/galaxies/POGS_NGC5970.fits</v>
      </c>
      <c r="D172" s="4">
        <f>'2012-10-02-GalaxyDetails'!C172</f>
        <v>6.9833333333333336E-3</v>
      </c>
      <c r="E172" t="str">
        <f>'2012-10-02-GalaxyDetails'!B172</f>
        <v>NGC5970</v>
      </c>
      <c r="F172" t="str">
        <f>'2012-10-02-GalaxyDetails'!D172</f>
        <v xml:space="preserve"> SBc   </v>
      </c>
      <c r="G172">
        <v>0.05</v>
      </c>
      <c r="H172">
        <v>0</v>
      </c>
    </row>
    <row r="173" spans="1:8">
      <c r="A173" t="str">
        <f>IF('2012-10-02-GalaxyDetails'!D173="Y","#","")</f>
        <v/>
      </c>
      <c r="B173" s="5" t="s">
        <v>847</v>
      </c>
      <c r="C173" t="str">
        <f>CONCATENATE("/home/ec2-user/galaxies/",'2012-10-02-GalaxyDetails'!A173)</f>
        <v>/home/ec2-user/galaxies/POGS_NGC6106.fits</v>
      </c>
      <c r="D173" s="4">
        <f>'2012-10-02-GalaxyDetails'!C173</f>
        <v>5.2399999999999999E-3</v>
      </c>
      <c r="E173" t="str">
        <f>'2012-10-02-GalaxyDetails'!B173</f>
        <v>NGC6106</v>
      </c>
      <c r="F173" t="str">
        <f>'2012-10-02-GalaxyDetails'!D173</f>
        <v xml:space="preserve"> Sc    </v>
      </c>
      <c r="G173">
        <v>0.05</v>
      </c>
      <c r="H173">
        <v>0</v>
      </c>
    </row>
    <row r="174" spans="1:8">
      <c r="A174" t="str">
        <f>IF('2012-10-02-GalaxyDetails'!D174="Y","#","")</f>
        <v/>
      </c>
      <c r="B174" s="5" t="s">
        <v>847</v>
      </c>
      <c r="C174" t="str">
        <f>CONCATENATE("/home/ec2-user/galaxies/",'2012-10-02-GalaxyDetails'!A174)</f>
        <v>/home/ec2-user/galaxies/POGS_NGC6217.fits</v>
      </c>
      <c r="D174" s="4">
        <f>'2012-10-02-GalaxyDetails'!C174</f>
        <v>5.5433333333333333E-3</v>
      </c>
      <c r="E174" t="str">
        <f>'2012-10-02-GalaxyDetails'!B174</f>
        <v>NGC6217</v>
      </c>
      <c r="F174" t="str">
        <f>'2012-10-02-GalaxyDetails'!D174</f>
        <v xml:space="preserve"> Sbc   </v>
      </c>
      <c r="G174">
        <v>0.05</v>
      </c>
      <c r="H174">
        <v>0</v>
      </c>
    </row>
    <row r="175" spans="1:8">
      <c r="A175" t="str">
        <f>IF('2012-10-02-GalaxyDetails'!D175="Y","#","")</f>
        <v/>
      </c>
      <c r="B175" s="5" t="s">
        <v>847</v>
      </c>
      <c r="C175" t="str">
        <f>CONCATENATE("/home/ec2-user/galaxies/",'2012-10-02-GalaxyDetails'!A175)</f>
        <v>/home/ec2-user/galaxies/POGS_NGC6962.fits</v>
      </c>
      <c r="D175" s="4">
        <f>'2012-10-02-GalaxyDetails'!C175</f>
        <v>1.418E-2</v>
      </c>
      <c r="E175" t="str">
        <f>'2012-10-02-GalaxyDetails'!B175</f>
        <v>NGC6962</v>
      </c>
      <c r="F175" t="str">
        <f>'2012-10-02-GalaxyDetails'!D175</f>
        <v xml:space="preserve"> SABa  </v>
      </c>
      <c r="G175">
        <v>0.05</v>
      </c>
      <c r="H175">
        <v>0</v>
      </c>
    </row>
    <row r="176" spans="1:8">
      <c r="A176" t="str">
        <f>IF('2012-10-02-GalaxyDetails'!D176="Y","#","")</f>
        <v/>
      </c>
      <c r="B176" s="5" t="s">
        <v>847</v>
      </c>
      <c r="C176" t="str">
        <f>CONCATENATE("/home/ec2-user/galaxies/",'2012-10-02-GalaxyDetails'!A176)</f>
        <v>/home/ec2-user/galaxies/POGS_NGC7025.fits</v>
      </c>
      <c r="D176" s="4">
        <f>'2012-10-02-GalaxyDetails'!C176</f>
        <v>1.6966666666666668E-2</v>
      </c>
      <c r="E176" t="str">
        <f>'2012-10-02-GalaxyDetails'!B176</f>
        <v>NGC7025</v>
      </c>
      <c r="F176" t="str">
        <f>'2012-10-02-GalaxyDetails'!D176</f>
        <v xml:space="preserve"> Sa    </v>
      </c>
      <c r="G176">
        <v>0.05</v>
      </c>
      <c r="H176">
        <v>0</v>
      </c>
    </row>
    <row r="177" spans="1:8">
      <c r="A177" t="str">
        <f>IF('2012-10-02-GalaxyDetails'!D177="Y","#","")</f>
        <v/>
      </c>
      <c r="B177" s="5" t="s">
        <v>847</v>
      </c>
      <c r="C177" t="str">
        <f>CONCATENATE("/home/ec2-user/galaxies/",'2012-10-02-GalaxyDetails'!A177)</f>
        <v>/home/ec2-user/galaxies/POGS_NGC7177.fits</v>
      </c>
      <c r="D177" s="4">
        <f>'2012-10-02-GalaxyDetails'!C177</f>
        <v>4.1933333333333336E-3</v>
      </c>
      <c r="E177" t="str">
        <f>'2012-10-02-GalaxyDetails'!B177</f>
        <v>NGC7177</v>
      </c>
      <c r="F177" t="str">
        <f>'2012-10-02-GalaxyDetails'!D177</f>
        <v xml:space="preserve"> SABb  </v>
      </c>
      <c r="G177">
        <v>0.05</v>
      </c>
      <c r="H177">
        <v>0</v>
      </c>
    </row>
    <row r="178" spans="1:8">
      <c r="A178" t="str">
        <f>IF('2012-10-02-GalaxyDetails'!D178="Y","#","")</f>
        <v/>
      </c>
      <c r="B178" s="5" t="s">
        <v>847</v>
      </c>
      <c r="C178" t="str">
        <f>CONCATENATE("/home/ec2-user/galaxies/",'2012-10-02-GalaxyDetails'!A178)</f>
        <v>/home/ec2-user/galaxies/POGS_NGC7280.fits</v>
      </c>
      <c r="D178" s="4">
        <f>'2012-10-02-GalaxyDetails'!C178</f>
        <v>6.4833333333333331E-3</v>
      </c>
      <c r="E178" t="str">
        <f>'2012-10-02-GalaxyDetails'!B178</f>
        <v>NGC7280</v>
      </c>
      <c r="F178" t="str">
        <f>'2012-10-02-GalaxyDetails'!D178</f>
        <v xml:space="preserve"> S0-a  </v>
      </c>
      <c r="G178">
        <v>0.05</v>
      </c>
      <c r="H178">
        <v>0</v>
      </c>
    </row>
    <row r="179" spans="1:8">
      <c r="A179" t="str">
        <f>IF('2012-10-02-GalaxyDetails'!D179="Y","#","")</f>
        <v/>
      </c>
      <c r="B179" s="5" t="s">
        <v>847</v>
      </c>
      <c r="C179" t="str">
        <f>CONCATENATE("/home/ec2-user/galaxies/",'2012-10-02-GalaxyDetails'!A179)</f>
        <v>/home/ec2-user/galaxies/POGS_NGC7318B.fits</v>
      </c>
      <c r="D179" s="4">
        <f>'2012-10-02-GalaxyDetails'!C179</f>
        <v>1.9789999999999999E-2</v>
      </c>
      <c r="E179" t="str">
        <f>'2012-10-02-GalaxyDetails'!B179</f>
        <v>NGC7318B</v>
      </c>
      <c r="F179" t="str">
        <f>'2012-10-02-GalaxyDetails'!D179</f>
        <v xml:space="preserve"> SBbc  </v>
      </c>
      <c r="G179">
        <v>0.05</v>
      </c>
      <c r="H179">
        <v>0</v>
      </c>
    </row>
    <row r="180" spans="1:8">
      <c r="A180" t="str">
        <f>IF('2012-10-02-GalaxyDetails'!D180="Y","#","")</f>
        <v/>
      </c>
      <c r="B180" s="5" t="s">
        <v>847</v>
      </c>
      <c r="C180" t="str">
        <f>CONCATENATE("/home/ec2-user/galaxies/",'2012-10-02-GalaxyDetails'!A180)</f>
        <v>/home/ec2-user/galaxies/POGS_NGC7585.fits</v>
      </c>
      <c r="D180" s="4">
        <f>'2012-10-02-GalaxyDetails'!C180</f>
        <v>1.1440000000000001E-2</v>
      </c>
      <c r="E180" t="str">
        <f>'2012-10-02-GalaxyDetails'!B180</f>
        <v>NGC7585</v>
      </c>
      <c r="F180" t="str">
        <f>'2012-10-02-GalaxyDetails'!D180</f>
        <v xml:space="preserve"> S0-a  </v>
      </c>
      <c r="G180">
        <v>0.05</v>
      </c>
      <c r="H180">
        <v>0</v>
      </c>
    </row>
    <row r="181" spans="1:8">
      <c r="A181" t="str">
        <f>IF('2012-10-02-GalaxyDetails'!D181="Y","#","")</f>
        <v/>
      </c>
      <c r="B181" s="5" t="s">
        <v>847</v>
      </c>
      <c r="C181" t="str">
        <f>CONCATENATE("/home/ec2-user/galaxies/",'2012-10-02-GalaxyDetails'!A181)</f>
        <v>/home/ec2-user/galaxies/POGS_NGC7619.fits</v>
      </c>
      <c r="D181" s="4">
        <f>'2012-10-02-GalaxyDetails'!C181</f>
        <v>1.2666666666666666E-2</v>
      </c>
      <c r="E181" t="str">
        <f>'2012-10-02-GalaxyDetails'!B181</f>
        <v>NGC7619</v>
      </c>
      <c r="F181" t="str">
        <f>'2012-10-02-GalaxyDetails'!D181</f>
        <v xml:space="preserve"> E     </v>
      </c>
      <c r="G181">
        <v>0.05</v>
      </c>
      <c r="H181">
        <v>0</v>
      </c>
    </row>
    <row r="182" spans="1:8">
      <c r="A182" t="str">
        <f>IF('2012-10-02-GalaxyDetails'!D182="Y","#","")</f>
        <v/>
      </c>
      <c r="B182" s="5" t="s">
        <v>847</v>
      </c>
      <c r="C182" t="str">
        <f>CONCATENATE("/home/ec2-user/galaxies/",'2012-10-02-GalaxyDetails'!A182)</f>
        <v>/home/ec2-user/galaxies/POGS_NGC7626.fits</v>
      </c>
      <c r="D182" s="4">
        <f>'2012-10-02-GalaxyDetails'!C182</f>
        <v>1.146E-2</v>
      </c>
      <c r="E182" t="str">
        <f>'2012-10-02-GalaxyDetails'!B182</f>
        <v>NGC7626</v>
      </c>
      <c r="F182" t="str">
        <f>'2012-10-02-GalaxyDetails'!D182</f>
        <v xml:space="preserve"> E     </v>
      </c>
      <c r="G182">
        <v>0.05</v>
      </c>
      <c r="H182">
        <v>0</v>
      </c>
    </row>
    <row r="183" spans="1:8">
      <c r="A183" t="str">
        <f>IF('2012-10-02-GalaxyDetails'!D183="Y","#","")</f>
        <v/>
      </c>
      <c r="B183" s="5" t="s">
        <v>847</v>
      </c>
      <c r="C183" t="str">
        <f>CONCATENATE("/home/ec2-user/galaxies/",'2012-10-02-GalaxyDetails'!A183)</f>
        <v>/home/ec2-user/galaxies/POGS_NGC7714.fits</v>
      </c>
      <c r="D183" s="4">
        <f>'2012-10-02-GalaxyDetails'!C183</f>
        <v>9.3266666666666671E-3</v>
      </c>
      <c r="E183" t="str">
        <f>'2012-10-02-GalaxyDetails'!B183</f>
        <v>NGC7714</v>
      </c>
      <c r="F183" t="str">
        <f>'2012-10-02-GalaxyDetails'!D183</f>
        <v xml:space="preserve"> Sb    </v>
      </c>
      <c r="G183">
        <v>0.05</v>
      </c>
      <c r="H183">
        <v>0</v>
      </c>
    </row>
    <row r="184" spans="1:8">
      <c r="A184" t="str">
        <f>IF('2012-10-02-GalaxyDetails'!D184="Y","#","")</f>
        <v/>
      </c>
      <c r="B184" s="5" t="s">
        <v>847</v>
      </c>
      <c r="C184" t="str">
        <f>CONCATENATE("/home/ec2-user/galaxies/",'2012-10-02-GalaxyDetails'!A184)</f>
        <v>/home/ec2-user/galaxies/POGS_NGC7722.fits</v>
      </c>
      <c r="D184" s="4">
        <f>'2012-10-02-GalaxyDetails'!C184</f>
        <v>1.3583333333333333E-2</v>
      </c>
      <c r="E184" t="str">
        <f>'2012-10-02-GalaxyDetails'!B184</f>
        <v>NGC7722</v>
      </c>
      <c r="F184" t="str">
        <f>'2012-10-02-GalaxyDetails'!D184</f>
        <v xml:space="preserve"> S0-a  </v>
      </c>
      <c r="G184">
        <v>0.05</v>
      </c>
      <c r="H184">
        <v>0</v>
      </c>
    </row>
    <row r="185" spans="1:8">
      <c r="A185" t="str">
        <f>IF('2012-10-02-GalaxyDetails'!D185="Y","#","")</f>
        <v/>
      </c>
      <c r="B185" s="5" t="s">
        <v>847</v>
      </c>
      <c r="C185" t="str">
        <f>CONCATENATE("/home/ec2-user/galaxies/",'2012-10-02-GalaxyDetails'!A185)</f>
        <v>/home/ec2-user/galaxies/POGS_NGC7782.fits</v>
      </c>
      <c r="D185" s="4">
        <f>'2012-10-02-GalaxyDetails'!C185</f>
        <v>1.8030000000000001E-2</v>
      </c>
      <c r="E185" t="str">
        <f>'2012-10-02-GalaxyDetails'!B185</f>
        <v>NGC7782</v>
      </c>
      <c r="F185" t="str">
        <f>'2012-10-02-GalaxyDetails'!D185</f>
        <v xml:space="preserve"> Sb    </v>
      </c>
      <c r="G185">
        <v>0.05</v>
      </c>
      <c r="H185">
        <v>0</v>
      </c>
    </row>
    <row r="186" spans="1:8">
      <c r="A186" t="str">
        <f>IF('2012-10-02-GalaxyDetails'!D186="Y","#","")</f>
        <v/>
      </c>
      <c r="B186" s="5" t="s">
        <v>847</v>
      </c>
      <c r="C186" t="str">
        <f>CONCATENATE("/home/ec2-user/galaxies/",'2012-10-02-GalaxyDetails'!A186)</f>
        <v>/home/ec2-user/galaxies/POGS_PGC006667.fits</v>
      </c>
      <c r="D186" s="4">
        <f>'2012-10-02-GalaxyDetails'!C186</f>
        <v>6.2966666666666666E-3</v>
      </c>
      <c r="E186" t="str">
        <f>'2012-10-02-GalaxyDetails'!B186</f>
        <v>PGC006667</v>
      </c>
      <c r="F186" t="str">
        <f>'2012-10-02-GalaxyDetails'!D186</f>
        <v xml:space="preserve"> Scd   </v>
      </c>
      <c r="G186">
        <v>0.05</v>
      </c>
      <c r="H186">
        <v>0</v>
      </c>
    </row>
    <row r="187" spans="1:8">
      <c r="A187" t="str">
        <f>IF('2012-10-02-GalaxyDetails'!D187="Y","#","")</f>
        <v/>
      </c>
      <c r="B187" s="5" t="s">
        <v>847</v>
      </c>
      <c r="C187" t="str">
        <f>CONCATENATE("/home/ec2-user/galaxies/",'2012-10-02-GalaxyDetails'!A187)</f>
        <v>/home/ec2-user/galaxies/POGS_PGC042868.fits</v>
      </c>
      <c r="D187" s="4">
        <f>'2012-10-02-GalaxyDetails'!C187</f>
        <v>4.79E-3</v>
      </c>
      <c r="E187" t="str">
        <f>'2012-10-02-GalaxyDetails'!B187</f>
        <v>PGC042868</v>
      </c>
      <c r="F187" t="str">
        <f>'2012-10-02-GalaxyDetails'!D187</f>
        <v xml:space="preserve"> SABd  </v>
      </c>
      <c r="G187">
        <v>0.05</v>
      </c>
      <c r="H187">
        <v>0</v>
      </c>
    </row>
    <row r="188" spans="1:8">
      <c r="A188" t="str">
        <f>IF('2012-10-02-GalaxyDetails'!D188="Y","#","")</f>
        <v/>
      </c>
      <c r="B188" s="5" t="s">
        <v>847</v>
      </c>
      <c r="C188" t="str">
        <f>CONCATENATE("/home/ec2-user/galaxies/",'2012-10-02-GalaxyDetails'!A188)</f>
        <v>/home/ec2-user/galaxies/POGS_PGC043020.fits</v>
      </c>
      <c r="D188" s="4">
        <f>'2012-10-02-GalaxyDetails'!C188</f>
        <v>4.933333333333333E-3</v>
      </c>
      <c r="E188" t="str">
        <f>'2012-10-02-GalaxyDetails'!B188</f>
        <v>PGC043020</v>
      </c>
      <c r="F188" t="str">
        <f>'2012-10-02-GalaxyDetails'!D188</f>
        <v xml:space="preserve"> SABm  </v>
      </c>
      <c r="G188">
        <v>0.05</v>
      </c>
      <c r="H188">
        <v>0</v>
      </c>
    </row>
    <row r="189" spans="1:8">
      <c r="A189" t="str">
        <f>IF('2012-10-02-GalaxyDetails'!D189="Y","#","")</f>
        <v/>
      </c>
      <c r="B189" s="5" t="s">
        <v>847</v>
      </c>
      <c r="C189" t="str">
        <f>CONCATENATE("/home/ec2-user/galaxies/",'2012-10-02-GalaxyDetails'!A189)</f>
        <v>/home/ec2-user/galaxies/POGS_PGC069293.fits</v>
      </c>
      <c r="D189" s="4">
        <f>'2012-10-02-GalaxyDetails'!C189</f>
        <v>5.6366666666666666E-3</v>
      </c>
      <c r="E189" t="str">
        <f>'2012-10-02-GalaxyDetails'!B189</f>
        <v>PGC069293</v>
      </c>
      <c r="F189" t="str">
        <f>'2012-10-02-GalaxyDetails'!D189</f>
        <v xml:space="preserve"> Sm    </v>
      </c>
      <c r="G189">
        <v>0.05</v>
      </c>
      <c r="H189">
        <v>0</v>
      </c>
    </row>
    <row r="190" spans="1:8">
      <c r="A190" t="str">
        <f>IF('2012-10-02-GalaxyDetails'!D190="Y","#","")</f>
        <v/>
      </c>
      <c r="B190" s="5" t="s">
        <v>847</v>
      </c>
      <c r="C190" t="str">
        <f>CONCATENATE("/home/ec2-user/galaxies/",'2012-10-02-GalaxyDetails'!A190)</f>
        <v>/home/ec2-user/galaxies/POGS_UGC00017.fits</v>
      </c>
      <c r="D190" s="4">
        <f>'2012-10-02-GalaxyDetails'!C190</f>
        <v>3.1066666666666669E-3</v>
      </c>
      <c r="E190" t="str">
        <f>'2012-10-02-GalaxyDetails'!B190</f>
        <v>UGC00017</v>
      </c>
      <c r="F190" t="str">
        <f>'2012-10-02-GalaxyDetails'!D190</f>
        <v xml:space="preserve"> Sm    </v>
      </c>
      <c r="G190">
        <v>0.05</v>
      </c>
      <c r="H190">
        <v>0</v>
      </c>
    </row>
    <row r="191" spans="1:8">
      <c r="A191" t="str">
        <f>IF('2012-10-02-GalaxyDetails'!D191="Y","#","")</f>
        <v/>
      </c>
      <c r="B191" s="5" t="s">
        <v>847</v>
      </c>
      <c r="C191" t="str">
        <f>CONCATENATE("/home/ec2-user/galaxies/",'2012-10-02-GalaxyDetails'!A191)</f>
        <v>/home/ec2-user/galaxies/POGS_UGC00655.fits</v>
      </c>
      <c r="D191" s="4">
        <f>'2012-10-02-GalaxyDetails'!C191</f>
        <v>3.2833333333333334E-3</v>
      </c>
      <c r="E191" t="str">
        <f>'2012-10-02-GalaxyDetails'!B191</f>
        <v>UGC00655</v>
      </c>
      <c r="F191" t="str">
        <f>'2012-10-02-GalaxyDetails'!D191</f>
        <v xml:space="preserve"> Sm    </v>
      </c>
      <c r="G191">
        <v>0.05</v>
      </c>
      <c r="H191">
        <v>0</v>
      </c>
    </row>
    <row r="192" spans="1:8">
      <c r="A192" t="str">
        <f>IF('2012-10-02-GalaxyDetails'!D192="Y","#","")</f>
        <v/>
      </c>
      <c r="B192" s="5" t="s">
        <v>847</v>
      </c>
      <c r="C192" t="str">
        <f>CONCATENATE("/home/ec2-user/galaxies/",'2012-10-02-GalaxyDetails'!A192)</f>
        <v>/home/ec2-user/galaxies/POGS_UGC01547.fits</v>
      </c>
      <c r="D192" s="4">
        <f>'2012-10-02-GalaxyDetails'!C192</f>
        <v>8.9866666666666671E-3</v>
      </c>
      <c r="E192" t="str">
        <f>'2012-10-02-GalaxyDetails'!B192</f>
        <v>UGC01547</v>
      </c>
      <c r="F192" t="str">
        <f>'2012-10-02-GalaxyDetails'!D192</f>
        <v xml:space="preserve"> I     </v>
      </c>
      <c r="G192">
        <v>0.05</v>
      </c>
      <c r="H192">
        <v>0</v>
      </c>
    </row>
    <row r="193" spans="1:8">
      <c r="A193" t="str">
        <f>IF('2012-10-02-GalaxyDetails'!D193="Y","#","")</f>
        <v/>
      </c>
      <c r="B193" s="5" t="s">
        <v>847</v>
      </c>
      <c r="C193" t="str">
        <f>CONCATENATE("/home/ec2-user/galaxies/",'2012-10-02-GalaxyDetails'!A193)</f>
        <v>/home/ec2-user/galaxies/POGS_UGC01551.fits</v>
      </c>
      <c r="D193" s="4">
        <f>'2012-10-02-GalaxyDetails'!C193</f>
        <v>9.1033333333333331E-3</v>
      </c>
      <c r="E193" t="str">
        <f>'2012-10-02-GalaxyDetails'!B193</f>
        <v>UGC01551</v>
      </c>
      <c r="F193" t="str">
        <f>'2012-10-02-GalaxyDetails'!D193</f>
        <v xml:space="preserve"> SBc   </v>
      </c>
      <c r="G193">
        <v>0.05</v>
      </c>
      <c r="H193">
        <v>0</v>
      </c>
    </row>
    <row r="194" spans="1:8">
      <c r="A194" t="str">
        <f>IF('2012-10-02-GalaxyDetails'!D194="Y","#","")</f>
        <v/>
      </c>
      <c r="B194" s="5" t="s">
        <v>847</v>
      </c>
      <c r="C194" t="str">
        <f>CONCATENATE("/home/ec2-user/galaxies/",'2012-10-02-GalaxyDetails'!A194)</f>
        <v>/home/ec2-user/galaxies/POGS_UGC02345.fits</v>
      </c>
      <c r="D194" s="4">
        <f>'2012-10-02-GalaxyDetails'!C194</f>
        <v>4.7866666666666665E-3</v>
      </c>
      <c r="E194" t="str">
        <f>'2012-10-02-GalaxyDetails'!B194</f>
        <v>UGC02345</v>
      </c>
      <c r="F194" t="str">
        <f>'2012-10-02-GalaxyDetails'!D194</f>
        <v xml:space="preserve"> Sm    </v>
      </c>
      <c r="G194">
        <v>0.05</v>
      </c>
      <c r="H194">
        <v>0</v>
      </c>
    </row>
    <row r="195" spans="1:8">
      <c r="A195" t="str">
        <f>IF('2012-10-02-GalaxyDetails'!D195="Y","#","")</f>
        <v/>
      </c>
      <c r="B195" s="5" t="s">
        <v>847</v>
      </c>
      <c r="C195" t="str">
        <f>CONCATENATE("/home/ec2-user/galaxies/",'2012-10-02-GalaxyDetails'!A195)</f>
        <v>/home/ec2-user/galaxies/POGS_UGC02435.fits</v>
      </c>
      <c r="D195" s="4">
        <f>'2012-10-02-GalaxyDetails'!C195</f>
        <v>1.6513333333333335E-2</v>
      </c>
      <c r="E195" t="str">
        <f>'2012-10-02-GalaxyDetails'!B195</f>
        <v>UGC02435</v>
      </c>
      <c r="F195" t="str">
        <f>'2012-10-02-GalaxyDetails'!D195</f>
        <v xml:space="preserve"> SABc  </v>
      </c>
      <c r="G195">
        <v>0.05</v>
      </c>
      <c r="H195">
        <v>0</v>
      </c>
    </row>
    <row r="196" spans="1:8">
      <c r="A196" t="str">
        <f>IF('2012-10-02-GalaxyDetails'!D196="Y","#","")</f>
        <v/>
      </c>
      <c r="B196" s="5" t="s">
        <v>847</v>
      </c>
      <c r="C196" t="str">
        <f>CONCATENATE("/home/ec2-user/galaxies/",'2012-10-02-GalaxyDetails'!A196)</f>
        <v>/home/ec2-user/galaxies/POGS_UGC04262.fits</v>
      </c>
      <c r="D196" s="4">
        <f>'2012-10-02-GalaxyDetails'!C196</f>
        <v>1.9910000000000001E-2</v>
      </c>
      <c r="E196" t="str">
        <f>'2012-10-02-GalaxyDetails'!B196</f>
        <v>UGC04262</v>
      </c>
      <c r="F196" t="str">
        <f>'2012-10-02-GalaxyDetails'!D196</f>
        <v xml:space="preserve"> Sb    </v>
      </c>
      <c r="G196">
        <v>0.05</v>
      </c>
      <c r="H196">
        <v>0</v>
      </c>
    </row>
    <row r="197" spans="1:8">
      <c r="A197" t="str">
        <f>IF('2012-10-02-GalaxyDetails'!D197="Y","#","")</f>
        <v/>
      </c>
      <c r="B197" s="5" t="s">
        <v>847</v>
      </c>
      <c r="C197" t="str">
        <f>CONCATENATE("/home/ec2-user/galaxies/",'2012-10-02-GalaxyDetails'!A197)</f>
        <v>/home/ec2-user/galaxies/POGS_UGC04797.fits</v>
      </c>
      <c r="D197" s="4">
        <f>'2012-10-02-GalaxyDetails'!C197</f>
        <v>4.3099999999999996E-3</v>
      </c>
      <c r="E197" t="str">
        <f>'2012-10-02-GalaxyDetails'!B197</f>
        <v>UGC04797</v>
      </c>
      <c r="F197" t="str">
        <f>'2012-10-02-GalaxyDetails'!D197</f>
        <v xml:space="preserve"> Sm    </v>
      </c>
      <c r="G197">
        <v>0.05</v>
      </c>
      <c r="H197">
        <v>0</v>
      </c>
    </row>
    <row r="198" spans="1:8">
      <c r="A198" t="str">
        <f>IF('2012-10-02-GalaxyDetails'!D198="Y","#","")</f>
        <v/>
      </c>
      <c r="B198" s="5" t="s">
        <v>847</v>
      </c>
      <c r="C198" t="str">
        <f>CONCATENATE("/home/ec2-user/galaxies/",'2012-10-02-GalaxyDetails'!A198)</f>
        <v>/home/ec2-user/galaxies/POGS_UGC04879.fits</v>
      </c>
      <c r="D198" s="4">
        <f>'2012-10-02-GalaxyDetails'!C198</f>
        <v>5.4333333333333339E-4</v>
      </c>
      <c r="E198" t="str">
        <f>'2012-10-02-GalaxyDetails'!B198</f>
        <v>UGC04879</v>
      </c>
      <c r="F198" t="str">
        <f>'2012-10-02-GalaxyDetails'!D198</f>
        <v xml:space="preserve"> I     </v>
      </c>
      <c r="G198">
        <v>0.05</v>
      </c>
      <c r="H198">
        <v>0</v>
      </c>
    </row>
    <row r="199" spans="1:8">
      <c r="A199" t="str">
        <f>IF('2012-10-02-GalaxyDetails'!D199="Y","#","")</f>
        <v/>
      </c>
      <c r="B199" s="5" t="s">
        <v>847</v>
      </c>
      <c r="C199" t="str">
        <f>CONCATENATE("/home/ec2-user/galaxies/",'2012-10-02-GalaxyDetails'!A199)</f>
        <v>/home/ec2-user/galaxies/POGS_UGC06429.fits</v>
      </c>
      <c r="D199" s="4">
        <f>'2012-10-02-GalaxyDetails'!C199</f>
        <v>1.3273333333333333E-2</v>
      </c>
      <c r="E199" t="str">
        <f>'2012-10-02-GalaxyDetails'!B199</f>
        <v>UGC06429</v>
      </c>
      <c r="F199" t="str">
        <f>'2012-10-02-GalaxyDetails'!D199</f>
        <v xml:space="preserve"> Sc    </v>
      </c>
      <c r="G199">
        <v>0.05</v>
      </c>
      <c r="H199">
        <v>0</v>
      </c>
    </row>
    <row r="200" spans="1:8">
      <c r="A200" t="str">
        <f>IF('2012-10-02-GalaxyDetails'!D200="Y","#","")</f>
        <v/>
      </c>
      <c r="B200" s="5" t="s">
        <v>847</v>
      </c>
      <c r="C200" t="str">
        <f>CONCATENATE("/home/ec2-user/galaxies/",'2012-10-02-GalaxyDetails'!A200)</f>
        <v>/home/ec2-user/galaxies/POGS_UGC06628.fits</v>
      </c>
      <c r="D200" s="4">
        <f>'2012-10-02-GalaxyDetails'!C200</f>
        <v>3.5366666666666667E-3</v>
      </c>
      <c r="E200" t="str">
        <f>'2012-10-02-GalaxyDetails'!B200</f>
        <v>UGC06628</v>
      </c>
      <c r="F200" t="str">
        <f>'2012-10-02-GalaxyDetails'!D200</f>
        <v xml:space="preserve"> SABm  </v>
      </c>
      <c r="G200">
        <v>0.05</v>
      </c>
      <c r="H200">
        <v>0</v>
      </c>
    </row>
    <row r="201" spans="1:8">
      <c r="A201" t="str">
        <f>IF('2012-10-02-GalaxyDetails'!D201="Y","#","")</f>
        <v/>
      </c>
      <c r="B201" s="5" t="s">
        <v>847</v>
      </c>
      <c r="C201" t="str">
        <f>CONCATENATE("/home/ec2-user/galaxies/",'2012-10-02-GalaxyDetails'!A201)</f>
        <v>/home/ec2-user/galaxies/POGS_UGC06903.fits</v>
      </c>
      <c r="D201" s="4">
        <f>'2012-10-02-GalaxyDetails'!C201</f>
        <v>6.3666666666666663E-3</v>
      </c>
      <c r="E201" t="str">
        <f>'2012-10-02-GalaxyDetails'!B201</f>
        <v>UGC06903</v>
      </c>
      <c r="F201" t="str">
        <f>'2012-10-02-GalaxyDetails'!D201</f>
        <v xml:space="preserve"> Sc    </v>
      </c>
      <c r="G201">
        <v>0.05</v>
      </c>
      <c r="H201">
        <v>0</v>
      </c>
    </row>
    <row r="202" spans="1:8">
      <c r="A202" t="str">
        <f>IF('2012-10-02-GalaxyDetails'!D202="Y","#","")</f>
        <v/>
      </c>
      <c r="B202" s="5" t="s">
        <v>847</v>
      </c>
      <c r="C202" t="str">
        <f>CONCATENATE("/home/ec2-user/galaxies/",'2012-10-02-GalaxyDetails'!A202)</f>
        <v>/home/ec2-user/galaxies/POGS_UGC06956.fits</v>
      </c>
      <c r="D202" s="4">
        <f>'2012-10-02-GalaxyDetails'!C202</f>
        <v>3.8233333333333335E-3</v>
      </c>
      <c r="E202" t="str">
        <f>'2012-10-02-GalaxyDetails'!B202</f>
        <v>UGC06956</v>
      </c>
      <c r="F202" t="str">
        <f>'2012-10-02-GalaxyDetails'!D202</f>
        <v xml:space="preserve"> SBm   </v>
      </c>
      <c r="G202">
        <v>0.05</v>
      </c>
      <c r="H202">
        <v>0</v>
      </c>
    </row>
    <row r="203" spans="1:8">
      <c r="A203" t="str">
        <f>IF('2012-10-02-GalaxyDetails'!D203="Y","#","")</f>
        <v/>
      </c>
      <c r="B203" s="5" t="s">
        <v>847</v>
      </c>
      <c r="C203" t="str">
        <f>CONCATENATE("/home/ec2-user/galaxies/",'2012-10-02-GalaxyDetails'!A203)</f>
        <v>/home/ec2-user/galaxies/POGS_UGC07534.fits</v>
      </c>
      <c r="D203" s="4">
        <f>'2012-10-02-GalaxyDetails'!C203</f>
        <v>3.2633333333333334E-3</v>
      </c>
      <c r="E203" t="str">
        <f>'2012-10-02-GalaxyDetails'!B203</f>
        <v>UGC07534</v>
      </c>
      <c r="F203" t="str">
        <f>'2012-10-02-GalaxyDetails'!D203</f>
        <v xml:space="preserve"> I     </v>
      </c>
      <c r="G203">
        <v>0.05</v>
      </c>
      <c r="H203">
        <v>0</v>
      </c>
    </row>
    <row r="204" spans="1:8">
      <c r="A204" t="str">
        <f>IF('2012-10-02-GalaxyDetails'!D204="Y","#","")</f>
        <v/>
      </c>
      <c r="B204" s="5" t="s">
        <v>847</v>
      </c>
      <c r="C204" t="str">
        <f>CONCATENATE("/home/ec2-user/galaxies/",'2012-10-02-GalaxyDetails'!A204)</f>
        <v>/home/ec2-user/galaxies/POGS_UGC07557.fits</v>
      </c>
      <c r="D204" s="4">
        <f>'2012-10-02-GalaxyDetails'!C204</f>
        <v>3.3233333333333335E-3</v>
      </c>
      <c r="E204" t="str">
        <f>'2012-10-02-GalaxyDetails'!B204</f>
        <v>UGC07557</v>
      </c>
      <c r="F204" t="str">
        <f>'2012-10-02-GalaxyDetails'!D204</f>
        <v xml:space="preserve"> SABm  </v>
      </c>
      <c r="G204">
        <v>0.05</v>
      </c>
      <c r="H204">
        <v>0</v>
      </c>
    </row>
    <row r="205" spans="1:8">
      <c r="A205" t="str">
        <f>IF('2012-10-02-GalaxyDetails'!D205="Y","#","")</f>
        <v/>
      </c>
      <c r="B205" s="5" t="s">
        <v>847</v>
      </c>
      <c r="C205" t="str">
        <f>CONCATENATE("/home/ec2-user/galaxies/",'2012-10-02-GalaxyDetails'!A205)</f>
        <v>/home/ec2-user/galaxies/POGS_UGC08441.fits</v>
      </c>
      <c r="D205" s="4">
        <f>'2012-10-02-GalaxyDetails'!C205</f>
        <v>5.9466666666666669E-3</v>
      </c>
      <c r="E205" t="str">
        <f>'2012-10-02-GalaxyDetails'!B205</f>
        <v>UGC08441</v>
      </c>
      <c r="F205" t="str">
        <f>'2012-10-02-GalaxyDetails'!D205</f>
        <v xml:space="preserve"> I     </v>
      </c>
      <c r="G205">
        <v>0.05</v>
      </c>
      <c r="H205">
        <v>0</v>
      </c>
    </row>
    <row r="206" spans="1:8">
      <c r="A206" t="str">
        <f>IF('2012-10-02-GalaxyDetails'!D206="Y","#","")</f>
        <v/>
      </c>
      <c r="B206" s="5" t="s">
        <v>847</v>
      </c>
      <c r="C206" t="str">
        <f>CONCATENATE("/home/ec2-user/galaxies/",'2012-10-02-GalaxyDetails'!A206)</f>
        <v>/home/ec2-user/galaxies/POGS_UGC08658.fits</v>
      </c>
      <c r="D206" s="4">
        <f>'2012-10-02-GalaxyDetails'!C206</f>
        <v>7.593333333333333E-3</v>
      </c>
      <c r="E206" t="str">
        <f>'2012-10-02-GalaxyDetails'!B206</f>
        <v>UGC08658</v>
      </c>
      <c r="F206" t="str">
        <f>'2012-10-02-GalaxyDetails'!D206</f>
        <v xml:space="preserve"> Sc    </v>
      </c>
      <c r="G206">
        <v>0.05</v>
      </c>
      <c r="H206">
        <v>0</v>
      </c>
    </row>
    <row r="207" spans="1:8">
      <c r="A207" t="str">
        <f>IF('2012-10-02-GalaxyDetails'!D207="Y","#","")</f>
        <v/>
      </c>
      <c r="B207" s="5" t="s">
        <v>847</v>
      </c>
      <c r="C207" t="str">
        <f>CONCATENATE("/home/ec2-user/galaxies/",'2012-10-02-GalaxyDetails'!A207)</f>
        <v>/home/ec2-user/galaxies/POGS_UGC08839.fits</v>
      </c>
      <c r="D207" s="4">
        <f>'2012-10-02-GalaxyDetails'!C207</f>
        <v>3.6533333333333335E-3</v>
      </c>
      <c r="E207" t="str">
        <f>'2012-10-02-GalaxyDetails'!B207</f>
        <v>UGC08839</v>
      </c>
      <c r="F207" t="str">
        <f>'2012-10-02-GalaxyDetails'!D207</f>
        <v xml:space="preserve"> IAB   </v>
      </c>
      <c r="G207">
        <v>0.05</v>
      </c>
      <c r="H207">
        <v>0</v>
      </c>
    </row>
    <row r="208" spans="1:8">
      <c r="A208" t="str">
        <f>IF('2012-10-02-GalaxyDetails'!D208="Y","#","")</f>
        <v/>
      </c>
      <c r="B208" s="5" t="s">
        <v>847</v>
      </c>
      <c r="C208" t="str">
        <f>CONCATENATE("/home/ec2-user/galaxies/",'2012-10-02-GalaxyDetails'!A208)</f>
        <v>/home/ec2-user/galaxies/POGS_UGC08892.fits</v>
      </c>
      <c r="D208" s="4">
        <f>'2012-10-02-GalaxyDetails'!C208</f>
        <v>6.7200000000000003E-3</v>
      </c>
      <c r="E208" t="str">
        <f>'2012-10-02-GalaxyDetails'!B208</f>
        <v>UGC08892</v>
      </c>
      <c r="F208" t="str">
        <f>'2012-10-02-GalaxyDetails'!D208</f>
        <v xml:space="preserve"> I     </v>
      </c>
      <c r="G208">
        <v>0.05</v>
      </c>
      <c r="H208">
        <v>0</v>
      </c>
    </row>
    <row r="209" spans="1:8">
      <c r="A209" t="str">
        <f>IF('2012-10-02-GalaxyDetails'!D209="Y","#","")</f>
        <v/>
      </c>
      <c r="B209" s="5" t="s">
        <v>847</v>
      </c>
      <c r="C209" t="str">
        <f>CONCATENATE("/home/ec2-user/galaxies/",'2012-10-02-GalaxyDetails'!A209)</f>
        <v>/home/ec2-user/galaxies/POGS_UGC09500.fits</v>
      </c>
      <c r="D209" s="4">
        <f>'2012-10-02-GalaxyDetails'!C209</f>
        <v>5.9933333333333332E-3</v>
      </c>
      <c r="E209" t="str">
        <f>'2012-10-02-GalaxyDetails'!B209</f>
        <v>UGC09500</v>
      </c>
      <c r="F209" t="str">
        <f>'2012-10-02-GalaxyDetails'!D209</f>
        <v xml:space="preserve"> Sm    </v>
      </c>
      <c r="G209">
        <v>0.05</v>
      </c>
      <c r="H209">
        <v>0</v>
      </c>
    </row>
    <row r="210" spans="1:8">
      <c r="A210" t="str">
        <f>IF('2012-10-02-GalaxyDetails'!D210="Y","#","")</f>
        <v/>
      </c>
      <c r="B210" s="5" t="s">
        <v>847</v>
      </c>
      <c r="C210" t="str">
        <f>CONCATENATE("/home/ec2-user/galaxies/",'2012-10-02-GalaxyDetails'!A210)</f>
        <v>/home/ec2-user/galaxies/POGS_UGC10310.fits</v>
      </c>
      <c r="D210" s="4">
        <f>'2012-10-02-GalaxyDetails'!C210</f>
        <v>3.2666666666666669E-3</v>
      </c>
      <c r="E210" t="str">
        <f>'2012-10-02-GalaxyDetails'!B210</f>
        <v>UGC10310</v>
      </c>
      <c r="F210" t="str">
        <f>'2012-10-02-GalaxyDetails'!D210</f>
        <v xml:space="preserve"> Sm    </v>
      </c>
      <c r="G210">
        <v>0.05</v>
      </c>
      <c r="H210">
        <v>0</v>
      </c>
    </row>
    <row r="211" spans="1:8">
      <c r="A211" t="str">
        <f>IF('2012-10-02-GalaxyDetails'!D211="Y","#","")</f>
        <v/>
      </c>
      <c r="B211" s="5" t="s">
        <v>847</v>
      </c>
      <c r="C211" t="str">
        <f>CONCATENATE("/home/ec2-user/galaxies/",'2012-10-02-GalaxyDetails'!A211)</f>
        <v>/home/ec2-user/galaxies/POGS_UGC10862.fits</v>
      </c>
      <c r="D211" s="4">
        <f>'2012-10-02-GalaxyDetails'!C211</f>
        <v>6.0400000000000002E-3</v>
      </c>
      <c r="E211" t="str">
        <f>'2012-10-02-GalaxyDetails'!B211</f>
        <v>UGC10862</v>
      </c>
      <c r="F211" t="str">
        <f>'2012-10-02-GalaxyDetails'!D211</f>
        <v xml:space="preserve"> SBc   </v>
      </c>
      <c r="G211">
        <v>0.05</v>
      </c>
      <c r="H211">
        <v>0</v>
      </c>
    </row>
    <row r="212" spans="1:8">
      <c r="A212" t="str">
        <f>IF('2012-10-02-GalaxyDetails'!D212="Y","#","")</f>
        <v/>
      </c>
      <c r="B212" s="5" t="s">
        <v>847</v>
      </c>
      <c r="C212" t="str">
        <f>CONCATENATE("/home/ec2-user/galaxies/",'2012-10-02-GalaxyDetails'!A212)</f>
        <v>/home/ec2-user/galaxies/POGS_UGC12082.fits</v>
      </c>
      <c r="D212" s="4">
        <f>'2012-10-02-GalaxyDetails'!C212</f>
        <v>3.2266666666666667E-3</v>
      </c>
      <c r="E212" t="str">
        <f>'2012-10-02-GalaxyDetails'!B212</f>
        <v>UGC12082</v>
      </c>
      <c r="F212" t="str">
        <f>'2012-10-02-GalaxyDetails'!D212</f>
        <v xml:space="preserve"> SABm  </v>
      </c>
      <c r="G212">
        <v>0.05</v>
      </c>
      <c r="H212">
        <v>0</v>
      </c>
    </row>
    <row r="213" spans="1:8">
      <c r="A213" t="str">
        <f>IF('2012-10-02-GalaxyDetails'!D213="Y","#","")</f>
        <v/>
      </c>
      <c r="B213" s="5" t="s">
        <v>847</v>
      </c>
      <c r="C213" t="str">
        <f>CONCATENATE("/home/ec2-user/galaxies/",'2012-10-02-GalaxyDetails'!A213)</f>
        <v>/home/ec2-user/galaxies/POGS_UGC12709.fits</v>
      </c>
      <c r="D213" s="4">
        <f>'2012-10-02-GalaxyDetails'!C213</f>
        <v>8.9099999999999995E-3</v>
      </c>
      <c r="E213" t="str">
        <f>'2012-10-02-GalaxyDetails'!B213</f>
        <v>UGC12709</v>
      </c>
      <c r="F213" t="str">
        <f>'2012-10-02-GalaxyDetails'!D213</f>
        <v xml:space="preserve"> SABm  </v>
      </c>
      <c r="G213">
        <v>0.05</v>
      </c>
      <c r="H213">
        <v>0</v>
      </c>
    </row>
    <row r="214" spans="1:8">
      <c r="A214" t="str">
        <f>IF('2012-10-02-GalaxyDetails'!D214="Y","#","")</f>
        <v/>
      </c>
      <c r="B214" s="5" t="s">
        <v>847</v>
      </c>
      <c r="C214" t="str">
        <f>CONCATENATE("/home/ec2-user/galaxies/",'2012-10-02-GalaxyDetails'!A214)</f>
        <v>/home/ec2-user/galaxies/POGS_UGC12732.fits</v>
      </c>
      <c r="D214" s="4">
        <f>'2012-10-02-GalaxyDetails'!C214</f>
        <v>2.8733333333333332E-3</v>
      </c>
      <c r="E214" t="str">
        <f>'2012-10-02-GalaxyDetails'!B214</f>
        <v>UGC12732</v>
      </c>
      <c r="F214" t="str">
        <f>'2012-10-02-GalaxyDetails'!D214</f>
        <v xml:space="preserve"> SABm  </v>
      </c>
      <c r="G214">
        <v>0.05</v>
      </c>
      <c r="H214">
        <v>0</v>
      </c>
    </row>
    <row r="215" spans="1:8">
      <c r="A215" t="str">
        <f>IF('2012-10-02-GalaxyDetails'!D215="Y","#","")</f>
        <v/>
      </c>
      <c r="B215" s="5" t="s">
        <v>847</v>
      </c>
      <c r="C215" t="str">
        <f>CONCATENATE("/home/ec2-user/galaxies/",'2012-10-02-GalaxyDetails'!A215)</f>
        <v>/home/ec2-user/galaxies/POGS_UGC12776.fits</v>
      </c>
      <c r="D215" s="4">
        <f>'2012-10-02-GalaxyDetails'!C215</f>
        <v>1.6946666666666665E-2</v>
      </c>
      <c r="E215" t="str">
        <f>'2012-10-02-GalaxyDetails'!B215</f>
        <v>UGC12776</v>
      </c>
      <c r="F215" t="str">
        <f>'2012-10-02-GalaxyDetails'!D215</f>
        <v xml:space="preserve"> SBb   </v>
      </c>
      <c r="G215">
        <v>0.05</v>
      </c>
      <c r="H215">
        <v>0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5"/>
  <sheetViews>
    <sheetView workbookViewId="0">
      <selection activeCell="B2" sqref="B2"/>
    </sheetView>
  </sheetViews>
  <sheetFormatPr baseColWidth="10" defaultRowHeight="15" x14ac:dyDescent="0"/>
  <cols>
    <col min="1" max="1" width="19.33203125" bestFit="1" customWidth="1"/>
    <col min="3" max="3" width="10.83203125" style="4"/>
    <col min="4" max="4" width="12.5" customWidth="1"/>
    <col min="5" max="5" width="10.83203125" style="4"/>
  </cols>
  <sheetData>
    <row r="1" spans="1:4">
      <c r="A1" t="s">
        <v>214</v>
      </c>
      <c r="B1" t="s">
        <v>846</v>
      </c>
      <c r="C1" s="4" t="s">
        <v>215</v>
      </c>
    </row>
    <row r="2" spans="1:4">
      <c r="A2" t="s">
        <v>0</v>
      </c>
      <c r="B2" t="str">
        <f>MID(A2,FIND("_",A2)+1,FIND(".fits",A2)-FIND("_",A2)-1)</f>
        <v>IC0089</v>
      </c>
      <c r="C2" s="4">
        <f>LOOKUP(B2,HL_d252to3arcmin_incllt60.txt!B2:B600,HL_d252to3arcmin_incllt60.txt!I2:I600)</f>
        <v>1.8123333333333335E-2</v>
      </c>
      <c r="D2" s="4" t="str">
        <f>LOOKUP(B2,HL_d252to3arcmin_incllt60.txt!B2:B600,HL_d252to3arcmin_incllt60.txt!G2:G600)</f>
        <v xml:space="preserve"> S0    </v>
      </c>
    </row>
    <row r="3" spans="1:4">
      <c r="A3" t="s">
        <v>1</v>
      </c>
      <c r="B3" t="str">
        <f t="shared" ref="B3:B66" si="0">MID(A3,FIND("_",A3)+1,FIND(".fits",A3)-FIND("_",A3)-1)</f>
        <v>IC0262</v>
      </c>
      <c r="C3" s="4">
        <f>LOOKUP(B3,HL_d252to3arcmin_incllt60.txt!B3:B601,HL_d252to3arcmin_incllt60.txt!I3:I601)</f>
        <v>1.8506666666666668E-2</v>
      </c>
      <c r="D3" s="4" t="str">
        <f>LOOKUP(B3,HL_d252to3arcmin_incllt60.txt!B3:B601,HL_d252to3arcmin_incllt60.txt!G3:G601)</f>
        <v xml:space="preserve"> S0    </v>
      </c>
    </row>
    <row r="4" spans="1:4">
      <c r="A4" t="s">
        <v>2</v>
      </c>
      <c r="B4" t="str">
        <f t="shared" si="0"/>
        <v>IC0278</v>
      </c>
      <c r="C4" s="4">
        <f>LOOKUP(B4,HL_d252to3arcmin_incllt60.txt!B4:B602,HL_d252to3arcmin_incllt60.txt!I4:I602)</f>
        <v>1.6813333333333333E-2</v>
      </c>
      <c r="D4" s="4" t="str">
        <f>LOOKUP(B4,HL_d252to3arcmin_incllt60.txt!B4:B602,HL_d252to3arcmin_incllt60.txt!G4:G602)</f>
        <v xml:space="preserve"> E     </v>
      </c>
    </row>
    <row r="5" spans="1:4">
      <c r="A5" t="s">
        <v>3</v>
      </c>
      <c r="B5" t="str">
        <f t="shared" si="0"/>
        <v>IC0749</v>
      </c>
      <c r="C5" s="4">
        <f>LOOKUP(B5,HL_d252to3arcmin_incllt60.txt!B5:B603,HL_d252to3arcmin_incllt60.txt!I5:I603)</f>
        <v>3.3933333333333333E-3</v>
      </c>
      <c r="D5" s="4" t="str">
        <f>LOOKUP(B5,HL_d252to3arcmin_incllt60.txt!B5:B603,HL_d252to3arcmin_incllt60.txt!G5:G603)</f>
        <v xml:space="preserve"> Sc    </v>
      </c>
    </row>
    <row r="6" spans="1:4">
      <c r="A6" t="s">
        <v>4</v>
      </c>
      <c r="B6" t="str">
        <f t="shared" si="0"/>
        <v>IC0769</v>
      </c>
      <c r="C6" s="4">
        <f>LOOKUP(B6,HL_d252to3arcmin_incllt60.txt!B6:B604,HL_d252to3arcmin_incllt60.txt!I6:I604)</f>
        <v>7.6366666666666666E-3</v>
      </c>
      <c r="D6" s="4" t="str">
        <f>LOOKUP(B6,HL_d252to3arcmin_incllt60.txt!B6:B604,HL_d252to3arcmin_incllt60.txt!G6:G604)</f>
        <v xml:space="preserve"> Sbc   </v>
      </c>
    </row>
    <row r="7" spans="1:4">
      <c r="A7" t="s">
        <v>5</v>
      </c>
      <c r="B7" t="str">
        <f t="shared" si="0"/>
        <v>IC0971</v>
      </c>
      <c r="C7" s="4">
        <f>LOOKUP(B7,HL_d252to3arcmin_incllt60.txt!B7:B605,HL_d252to3arcmin_incllt60.txt!I7:I605)</f>
        <v>1.1086666666666667E-2</v>
      </c>
      <c r="D7" s="4" t="str">
        <f>LOOKUP(B7,HL_d252to3arcmin_incllt60.txt!B7:B605,HL_d252to3arcmin_incllt60.txt!G7:G605)</f>
        <v xml:space="preserve"> Sc    </v>
      </c>
    </row>
    <row r="8" spans="1:4">
      <c r="A8" t="s">
        <v>6</v>
      </c>
      <c r="B8" t="str">
        <f t="shared" si="0"/>
        <v>IC0983</v>
      </c>
      <c r="C8" s="4">
        <f>LOOKUP(B8,HL_d252to3arcmin_incllt60.txt!B8:B606,HL_d252to3arcmin_incllt60.txt!I8:I606)</f>
        <v>1.8626666666666666E-2</v>
      </c>
      <c r="D8" s="4" t="str">
        <f>LOOKUP(B8,HL_d252to3arcmin_incllt60.txt!B8:B606,HL_d252to3arcmin_incllt60.txt!G8:G606)</f>
        <v xml:space="preserve"> SBbc  </v>
      </c>
    </row>
    <row r="9" spans="1:4">
      <c r="A9" t="s">
        <v>7</v>
      </c>
      <c r="B9" t="str">
        <f t="shared" si="0"/>
        <v>IC3102</v>
      </c>
      <c r="C9" s="4">
        <f>LOOKUP(B9,HL_d252to3arcmin_incllt60.txt!B9:B607,HL_d252to3arcmin_incllt60.txt!I9:I607)</f>
        <v>7.6133333333333331E-3</v>
      </c>
      <c r="D9" s="4" t="str">
        <f>LOOKUP(B9,HL_d252to3arcmin_incllt60.txt!B9:B607,HL_d252to3arcmin_incllt60.txt!G9:G607)</f>
        <v xml:space="preserve"> S0-a  </v>
      </c>
    </row>
    <row r="10" spans="1:4">
      <c r="A10" t="s">
        <v>8</v>
      </c>
      <c r="B10" t="str">
        <f t="shared" si="0"/>
        <v>IC3576</v>
      </c>
      <c r="C10" s="4">
        <f>LOOKUP(B10,HL_d252to3arcmin_incllt60.txt!B10:B608,HL_d252to3arcmin_incllt60.txt!I10:I608)</f>
        <v>3.7933333333333335E-3</v>
      </c>
      <c r="D10" s="4" t="str">
        <f>LOOKUP(B10,HL_d252to3arcmin_incllt60.txt!B10:B608,HL_d252to3arcmin_incllt60.txt!G10:G608)</f>
        <v xml:space="preserve"> SBm   </v>
      </c>
    </row>
    <row r="11" spans="1:4">
      <c r="A11" t="s">
        <v>9</v>
      </c>
      <c r="B11" t="str">
        <f t="shared" si="0"/>
        <v>NGC0036</v>
      </c>
      <c r="C11" s="4">
        <f>LOOKUP(B11,HL_d252to3arcmin_incllt60.txt!B11:B609,HL_d252to3arcmin_incllt60.txt!I11:I609)</f>
        <v>2.0129999999999999E-2</v>
      </c>
      <c r="D11" s="4" t="str">
        <f>LOOKUP(B11,HL_d252to3arcmin_incllt60.txt!B11:B609,HL_d252to3arcmin_incllt60.txt!G11:G609)</f>
        <v xml:space="preserve"> SABb  </v>
      </c>
    </row>
    <row r="12" spans="1:4">
      <c r="A12" t="s">
        <v>10</v>
      </c>
      <c r="B12" t="str">
        <f t="shared" si="0"/>
        <v>NGC0171</v>
      </c>
      <c r="C12" s="4">
        <f>LOOKUP(B12,HL_d252to3arcmin_incllt60.txt!B12:B610,HL_d252to3arcmin_incllt60.txt!I12:I610)</f>
        <v>1.252E-2</v>
      </c>
      <c r="D12" s="4" t="str">
        <f>LOOKUP(B12,HL_d252to3arcmin_incllt60.txt!B12:B610,HL_d252to3arcmin_incllt60.txt!G12:G610)</f>
        <v xml:space="preserve"> Sab   </v>
      </c>
    </row>
    <row r="13" spans="1:4">
      <c r="A13" t="s">
        <v>11</v>
      </c>
      <c r="B13" t="str">
        <f t="shared" si="0"/>
        <v>NGC0173</v>
      </c>
      <c r="C13" s="4">
        <f>LOOKUP(B13,HL_d252to3arcmin_incllt60.txt!B13:B611,HL_d252to3arcmin_incllt60.txt!I13:I611)</f>
        <v>1.4473333333333333E-2</v>
      </c>
      <c r="D13" s="4" t="str">
        <f>LOOKUP(B13,HL_d252to3arcmin_incllt60.txt!B13:B611,HL_d252to3arcmin_incllt60.txt!G13:G611)</f>
        <v xml:space="preserve"> Sc    </v>
      </c>
    </row>
    <row r="14" spans="1:4">
      <c r="A14" t="s">
        <v>12</v>
      </c>
      <c r="B14" t="str">
        <f t="shared" si="0"/>
        <v>NGC0193</v>
      </c>
      <c r="C14" s="4">
        <f>LOOKUP(B14,HL_d252to3arcmin_incllt60.txt!B14:B612,HL_d252to3arcmin_incllt60.txt!I14:I612)</f>
        <v>1.4593333333333333E-2</v>
      </c>
      <c r="D14" s="4" t="str">
        <f>LOOKUP(B14,HL_d252to3arcmin_incllt60.txt!B14:B612,HL_d252to3arcmin_incllt60.txt!G14:G612)</f>
        <v xml:space="preserve"> E-SO  </v>
      </c>
    </row>
    <row r="15" spans="1:4">
      <c r="A15" t="s">
        <v>13</v>
      </c>
      <c r="B15" t="str">
        <f t="shared" si="0"/>
        <v>NGC0266</v>
      </c>
      <c r="C15" s="4">
        <f>LOOKUP(B15,HL_d252to3arcmin_incllt60.txt!B15:B613,HL_d252to3arcmin_incllt60.txt!I15:I613)</f>
        <v>1.5949999999999999E-2</v>
      </c>
      <c r="D15" s="4" t="str">
        <f>LOOKUP(B15,HL_d252to3arcmin_incllt60.txt!B15:B613,HL_d252to3arcmin_incllt60.txt!G15:G613)</f>
        <v xml:space="preserve"> Sab   </v>
      </c>
    </row>
    <row r="16" spans="1:4">
      <c r="A16" t="s">
        <v>14</v>
      </c>
      <c r="B16" t="str">
        <f t="shared" si="0"/>
        <v>NGC0309</v>
      </c>
      <c r="C16" s="4">
        <f>LOOKUP(B16,HL_d252to3arcmin_incllt60.txt!B16:B614,HL_d252to3arcmin_incllt60.txt!I16:I614)</f>
        <v>1.856E-2</v>
      </c>
      <c r="D16" s="4" t="str">
        <f>LOOKUP(B16,HL_d252to3arcmin_incllt60.txt!B16:B614,HL_d252to3arcmin_incllt60.txt!G16:G614)</f>
        <v xml:space="preserve"> SABc  </v>
      </c>
    </row>
    <row r="17" spans="1:4">
      <c r="A17" t="s">
        <v>15</v>
      </c>
      <c r="B17" t="str">
        <f t="shared" si="0"/>
        <v>NGC0315</v>
      </c>
      <c r="C17" s="4">
        <f>LOOKUP(B17,HL_d252to3arcmin_incllt60.txt!B17:B615,HL_d252to3arcmin_incllt60.txt!I17:I615)</f>
        <v>1.695E-2</v>
      </c>
      <c r="D17" s="4" t="str">
        <f>LOOKUP(B17,HL_d252to3arcmin_incllt60.txt!B17:B615,HL_d252to3arcmin_incllt60.txt!G17:G615)</f>
        <v xml:space="preserve"> E     </v>
      </c>
    </row>
    <row r="18" spans="1:4">
      <c r="A18" t="s">
        <v>16</v>
      </c>
      <c r="B18" t="str">
        <f t="shared" si="0"/>
        <v>NGC0337A</v>
      </c>
      <c r="C18" s="4">
        <f>LOOKUP(B18,HL_d252to3arcmin_incllt60.txt!B18:B616,HL_d252to3arcmin_incllt60.txt!I18:I616)</f>
        <v>3.3466666666666666E-3</v>
      </c>
      <c r="D18" s="4" t="str">
        <f>LOOKUP(B18,HL_d252to3arcmin_incllt60.txt!B18:B616,HL_d252to3arcmin_incllt60.txt!G18:G616)</f>
        <v xml:space="preserve"> SABd  </v>
      </c>
    </row>
    <row r="19" spans="1:4">
      <c r="A19" t="s">
        <v>17</v>
      </c>
      <c r="B19" t="str">
        <f t="shared" si="0"/>
        <v>NGC0357</v>
      </c>
      <c r="C19" s="4">
        <f>LOOKUP(B19,HL_d252to3arcmin_incllt60.txt!B19:B617,HL_d252to3arcmin_incllt60.txt!I19:I617)</f>
        <v>7.7666666666666665E-3</v>
      </c>
      <c r="D19" s="4" t="str">
        <f>LOOKUP(B19,HL_d252to3arcmin_incllt60.txt!B19:B617,HL_d252to3arcmin_incllt60.txt!G19:G617)</f>
        <v xml:space="preserve"> S0-a  </v>
      </c>
    </row>
    <row r="20" spans="1:4">
      <c r="A20" t="s">
        <v>18</v>
      </c>
      <c r="B20" t="str">
        <f t="shared" si="0"/>
        <v>NGC0383</v>
      </c>
      <c r="C20" s="4">
        <f>LOOKUP(B20,HL_d252to3arcmin_incllt60.txt!B20:B618,HL_d252to3arcmin_incllt60.txt!I20:I618)</f>
        <v>1.7243333333333333E-2</v>
      </c>
      <c r="D20" s="4" t="str">
        <f>LOOKUP(B20,HL_d252to3arcmin_incllt60.txt!B20:B618,HL_d252to3arcmin_incllt60.txt!G20:G618)</f>
        <v xml:space="preserve"> E-SO  </v>
      </c>
    </row>
    <row r="21" spans="1:4">
      <c r="A21" t="s">
        <v>19</v>
      </c>
      <c r="B21" t="str">
        <f t="shared" si="0"/>
        <v>NGC0428</v>
      </c>
      <c r="C21" s="4">
        <f>LOOKUP(B21,HL_d252to3arcmin_incllt60.txt!B21:B619,HL_d252to3arcmin_incllt60.txt!I21:I619)</f>
        <v>3.7200000000000002E-3</v>
      </c>
      <c r="D21" s="4" t="str">
        <f>LOOKUP(B21,HL_d252to3arcmin_incllt60.txt!B21:B619,HL_d252to3arcmin_incllt60.txt!G21:G619)</f>
        <v xml:space="preserve"> SABm  </v>
      </c>
    </row>
    <row r="22" spans="1:4">
      <c r="A22" t="s">
        <v>20</v>
      </c>
      <c r="B22" t="str">
        <f t="shared" si="0"/>
        <v>NGC0447</v>
      </c>
      <c r="C22" s="4">
        <f>LOOKUP(B22,HL_d252to3arcmin_incllt60.txt!B22:B620,HL_d252to3arcmin_incllt60.txt!I22:I620)</f>
        <v>1.9033333333333333E-2</v>
      </c>
      <c r="D22" s="4" t="str">
        <f>LOOKUP(B22,HL_d252to3arcmin_incllt60.txt!B22:B620,HL_d252to3arcmin_incllt60.txt!G22:G620)</f>
        <v xml:space="preserve"> S0-a  </v>
      </c>
    </row>
    <row r="23" spans="1:4">
      <c r="A23" t="s">
        <v>21</v>
      </c>
      <c r="B23" t="str">
        <f t="shared" si="0"/>
        <v>NGC0450</v>
      </c>
      <c r="C23" s="4">
        <f>LOOKUP(B23,HL_d252to3arcmin_incllt60.txt!B23:B621,HL_d252to3arcmin_incllt60.txt!I23:I621)</f>
        <v>5.7466666666666664E-3</v>
      </c>
      <c r="D23" s="4" t="str">
        <f>LOOKUP(B23,HL_d252to3arcmin_incllt60.txt!B23:B621,HL_d252to3arcmin_incllt60.txt!G23:G621)</f>
        <v xml:space="preserve"> SABc  </v>
      </c>
    </row>
    <row r="24" spans="1:4">
      <c r="A24" t="s">
        <v>22</v>
      </c>
      <c r="B24" t="str">
        <f t="shared" si="0"/>
        <v>NGC0470</v>
      </c>
      <c r="C24" s="4">
        <f>LOOKUP(B24,HL_d252to3arcmin_incllt60.txt!B24:B622,HL_d252to3arcmin_incllt60.txt!I24:I622)</f>
        <v>7.8133333333333336E-3</v>
      </c>
      <c r="D24" s="4" t="str">
        <f>LOOKUP(B24,HL_d252to3arcmin_incllt60.txt!B24:B622,HL_d252to3arcmin_incllt60.txt!G24:G622)</f>
        <v xml:space="preserve"> Sb    </v>
      </c>
    </row>
    <row r="25" spans="1:4">
      <c r="A25" t="s">
        <v>23</v>
      </c>
      <c r="B25" t="str">
        <f t="shared" si="0"/>
        <v>NGC0474</v>
      </c>
      <c r="C25" s="4">
        <f>LOOKUP(B25,HL_d252to3arcmin_incllt60.txt!B25:B623,HL_d252to3arcmin_incllt60.txt!I25:I623)</f>
        <v>7.8066666666666666E-3</v>
      </c>
      <c r="D25" s="4" t="str">
        <f>LOOKUP(B25,HL_d252to3arcmin_incllt60.txt!B25:B623,HL_d252to3arcmin_incllt60.txt!G25:G623)</f>
        <v xml:space="preserve"> S0    </v>
      </c>
    </row>
    <row r="26" spans="1:4">
      <c r="A26" t="s">
        <v>24</v>
      </c>
      <c r="B26" t="str">
        <f t="shared" si="0"/>
        <v>NGC0521</v>
      </c>
      <c r="C26" s="4">
        <f>LOOKUP(B26,HL_d252to3arcmin_incllt60.txt!B26:B624,HL_d252to3arcmin_incllt60.txt!I26:I624)</f>
        <v>1.6619999999999999E-2</v>
      </c>
      <c r="D26" s="4" t="str">
        <f>LOOKUP(B26,HL_d252to3arcmin_incllt60.txt!B26:B624,HL_d252to3arcmin_incllt60.txt!G26:G624)</f>
        <v xml:space="preserve"> Sbc   </v>
      </c>
    </row>
    <row r="27" spans="1:4">
      <c r="A27" t="s">
        <v>25</v>
      </c>
      <c r="B27" t="str">
        <f t="shared" si="0"/>
        <v>NGC0529</v>
      </c>
      <c r="C27" s="4">
        <f>LOOKUP(B27,HL_d252to3arcmin_incllt60.txt!B27:B625,HL_d252to3arcmin_incllt60.txt!I27:I625)</f>
        <v>1.6389999999999998E-2</v>
      </c>
      <c r="D27" s="4" t="str">
        <f>LOOKUP(B27,HL_d252to3arcmin_incllt60.txt!B27:B625,HL_d252to3arcmin_incllt60.txt!G27:G625)</f>
        <v xml:space="preserve"> E-SO  </v>
      </c>
    </row>
    <row r="28" spans="1:4">
      <c r="A28" t="s">
        <v>26</v>
      </c>
      <c r="B28" t="str">
        <f t="shared" si="0"/>
        <v>NGC0596</v>
      </c>
      <c r="C28" s="4">
        <f>LOOKUP(B28,HL_d252to3arcmin_incllt60.txt!B28:B626,HL_d252to3arcmin_incllt60.txt!I28:I626)</f>
        <v>6.0600000000000003E-3</v>
      </c>
      <c r="D28" s="4" t="str">
        <f>LOOKUP(B28,HL_d252to3arcmin_incllt60.txt!B28:B626,HL_d252to3arcmin_incllt60.txt!G28:G626)</f>
        <v xml:space="preserve"> E     </v>
      </c>
    </row>
    <row r="29" spans="1:4">
      <c r="A29" t="s">
        <v>27</v>
      </c>
      <c r="B29" t="str">
        <f t="shared" si="0"/>
        <v>NGC0600</v>
      </c>
      <c r="C29" s="4">
        <f>LOOKUP(B29,HL_d252to3arcmin_incllt60.txt!B29:B627,HL_d252to3arcmin_incllt60.txt!I29:I627)</f>
        <v>5.8533333333333337E-3</v>
      </c>
      <c r="D29" s="4" t="str">
        <f>LOOKUP(B29,HL_d252to3arcmin_incllt60.txt!B29:B627,HL_d252to3arcmin_incllt60.txt!G29:G627)</f>
        <v xml:space="preserve"> Scd   </v>
      </c>
    </row>
    <row r="30" spans="1:4">
      <c r="A30" t="s">
        <v>28</v>
      </c>
      <c r="B30" t="str">
        <f t="shared" si="0"/>
        <v>NGC0636</v>
      </c>
      <c r="C30" s="4">
        <f>LOOKUP(B30,HL_d252to3arcmin_incllt60.txt!B30:B628,HL_d252to3arcmin_incllt60.txt!I30:I628)</f>
        <v>5.8866666666666668E-3</v>
      </c>
      <c r="D30" s="4" t="str">
        <f>LOOKUP(B30,HL_d252to3arcmin_incllt60.txt!B30:B628,HL_d252to3arcmin_incllt60.txt!G30:G628)</f>
        <v xml:space="preserve"> E     </v>
      </c>
    </row>
    <row r="31" spans="1:4">
      <c r="A31" t="s">
        <v>29</v>
      </c>
      <c r="B31" t="str">
        <f t="shared" si="0"/>
        <v>NGC0681</v>
      </c>
      <c r="C31" s="4">
        <f>LOOKUP(B31,HL_d252to3arcmin_incllt60.txt!B31:B629,HL_d252to3arcmin_incllt60.txt!I31:I629)</f>
        <v>5.476666666666667E-3</v>
      </c>
      <c r="D31" s="4" t="str">
        <f>LOOKUP(B31,HL_d252to3arcmin_incllt60.txt!B31:B629,HL_d252to3arcmin_incllt60.txt!G31:G629)</f>
        <v xml:space="preserve"> SABa  </v>
      </c>
    </row>
    <row r="32" spans="1:4">
      <c r="A32" t="s">
        <v>30</v>
      </c>
      <c r="B32" t="str">
        <f t="shared" si="0"/>
        <v>NGC0691</v>
      </c>
      <c r="C32" s="4">
        <f>LOOKUP(B32,HL_d252to3arcmin_incllt60.txt!B32:B630,HL_d252to3arcmin_incllt60.txt!I32:I630)</f>
        <v>9.056666666666666E-3</v>
      </c>
      <c r="D32" s="4" t="str">
        <f>LOOKUP(B32,HL_d252to3arcmin_incllt60.txt!B32:B630,HL_d252to3arcmin_incllt60.txt!G32:G630)</f>
        <v xml:space="preserve"> Sbc   </v>
      </c>
    </row>
    <row r="33" spans="1:4">
      <c r="A33" t="s">
        <v>31</v>
      </c>
      <c r="B33" t="str">
        <f t="shared" si="0"/>
        <v>NGC0718</v>
      </c>
      <c r="C33" s="4">
        <f>LOOKUP(B33,HL_d252to3arcmin_incllt60.txt!B33:B631,HL_d252to3arcmin_incllt60.txt!I33:I631)</f>
        <v>5.6333333333333331E-3</v>
      </c>
      <c r="D33" s="4" t="str">
        <f>LOOKUP(B33,HL_d252to3arcmin_incllt60.txt!B33:B631,HL_d252to3arcmin_incllt60.txt!G33:G631)</f>
        <v xml:space="preserve"> Sa    </v>
      </c>
    </row>
    <row r="34" spans="1:4">
      <c r="A34" t="s">
        <v>32</v>
      </c>
      <c r="B34" t="str">
        <f t="shared" si="0"/>
        <v>NGC0741</v>
      </c>
      <c r="C34" s="4">
        <f>LOOKUP(B34,HL_d252to3arcmin_incllt60.txt!B34:B632,HL_d252to3arcmin_incllt60.txt!I34:I632)</f>
        <v>1.8446666666666667E-2</v>
      </c>
      <c r="D34" s="4" t="str">
        <f>LOOKUP(B34,HL_d252to3arcmin_incllt60.txt!B34:B632,HL_d252to3arcmin_incllt60.txt!G34:G632)</f>
        <v xml:space="preserve"> E     </v>
      </c>
    </row>
    <row r="35" spans="1:4">
      <c r="A35" t="s">
        <v>33</v>
      </c>
      <c r="B35" t="str">
        <f t="shared" si="0"/>
        <v>NGC0765</v>
      </c>
      <c r="C35" s="4">
        <f>LOOKUP(B35,HL_d252to3arcmin_incllt60.txt!B35:B633,HL_d252to3arcmin_incllt60.txt!I35:I633)</f>
        <v>1.729E-2</v>
      </c>
      <c r="D35" s="4" t="str">
        <f>LOOKUP(B35,HL_d252to3arcmin_incllt60.txt!B35:B633,HL_d252to3arcmin_incllt60.txt!G35:G633)</f>
        <v xml:space="preserve"> SABb  </v>
      </c>
    </row>
    <row r="36" spans="1:4">
      <c r="A36" t="s">
        <v>34</v>
      </c>
      <c r="B36" t="str">
        <f t="shared" si="0"/>
        <v>NGC0881</v>
      </c>
      <c r="C36" s="4">
        <f>LOOKUP(B36,HL_d252to3arcmin_incllt60.txt!B36:B634,HL_d252to3arcmin_incllt60.txt!I36:I634)</f>
        <v>1.72E-2</v>
      </c>
      <c r="D36" s="4" t="str">
        <f>LOOKUP(B36,HL_d252to3arcmin_incllt60.txt!B36:B634,HL_d252to3arcmin_incllt60.txt!G36:G634)</f>
        <v xml:space="preserve"> SABc  </v>
      </c>
    </row>
    <row r="37" spans="1:4">
      <c r="A37" t="s">
        <v>35</v>
      </c>
      <c r="B37" t="str">
        <f t="shared" si="0"/>
        <v>NGC0930</v>
      </c>
      <c r="C37" s="4">
        <f>LOOKUP(B37,HL_d252to3arcmin_incllt60.txt!B37:B635,HL_d252to3arcmin_incllt60.txt!I37:I635)</f>
        <v>1.3716666666666667E-2</v>
      </c>
      <c r="D37" s="4" t="str">
        <f>LOOKUP(B37,HL_d252to3arcmin_incllt60.txt!B37:B635,HL_d252to3arcmin_incllt60.txt!G37:G635)</f>
        <v xml:space="preserve"> Sa    </v>
      </c>
    </row>
    <row r="38" spans="1:4">
      <c r="A38" t="s">
        <v>36</v>
      </c>
      <c r="B38" t="str">
        <f t="shared" si="0"/>
        <v>NGC1022</v>
      </c>
      <c r="C38" s="4">
        <f>LOOKUP(B38,HL_d252to3arcmin_incllt60.txt!B38:B636,HL_d252to3arcmin_incllt60.txt!I38:I636)</f>
        <v>4.5433333333333333E-3</v>
      </c>
      <c r="D38" s="4" t="str">
        <f>LOOKUP(B38,HL_d252to3arcmin_incllt60.txt!B38:B636,HL_d252to3arcmin_incllt60.txt!G38:G636)</f>
        <v xml:space="preserve"> SBa   </v>
      </c>
    </row>
    <row r="39" spans="1:4">
      <c r="A39" t="s">
        <v>37</v>
      </c>
      <c r="B39" t="str">
        <f t="shared" si="0"/>
        <v>NGC1060</v>
      </c>
      <c r="C39" s="4">
        <f>LOOKUP(B39,HL_d252to3arcmin_incllt60.txt!B39:B637,HL_d252to3arcmin_incllt60.txt!I39:I637)</f>
        <v>1.7610000000000001E-2</v>
      </c>
      <c r="D39" s="4" t="str">
        <f>LOOKUP(B39,HL_d252to3arcmin_incllt60.txt!B39:B637,HL_d252to3arcmin_incllt60.txt!G39:G637)</f>
        <v xml:space="preserve"> E-SO  </v>
      </c>
    </row>
    <row r="40" spans="1:4">
      <c r="A40" t="s">
        <v>38</v>
      </c>
      <c r="B40" t="str">
        <f t="shared" si="0"/>
        <v>NGC1070</v>
      </c>
      <c r="C40" s="4">
        <f>LOOKUP(B40,HL_d252to3arcmin_incllt60.txt!B40:B638,HL_d252to3arcmin_incllt60.txt!I40:I638)</f>
        <v>1.3480000000000001E-2</v>
      </c>
      <c r="D40" s="4" t="str">
        <f>LOOKUP(B40,HL_d252to3arcmin_incllt60.txt!B40:B638,HL_d252to3arcmin_incllt60.txt!G40:G638)</f>
        <v xml:space="preserve"> Sb    </v>
      </c>
    </row>
    <row r="41" spans="1:4">
      <c r="A41" t="s">
        <v>39</v>
      </c>
      <c r="B41" t="str">
        <f t="shared" si="0"/>
        <v>NGC1085</v>
      </c>
      <c r="C41" s="4">
        <f>LOOKUP(B41,HL_d252to3arcmin_incllt60.txt!B41:B639,HL_d252to3arcmin_incllt60.txt!I41:I639)</f>
        <v>2.2460000000000001E-2</v>
      </c>
      <c r="D41" s="4" t="str">
        <f>LOOKUP(B41,HL_d252to3arcmin_incllt60.txt!B41:B639,HL_d252to3arcmin_incllt60.txt!G41:G639)</f>
        <v xml:space="preserve"> Sbc   </v>
      </c>
    </row>
    <row r="42" spans="1:4">
      <c r="A42" t="s">
        <v>40</v>
      </c>
      <c r="B42" t="str">
        <f t="shared" si="0"/>
        <v>NGC1087</v>
      </c>
      <c r="C42" s="4">
        <f>LOOKUP(B42,HL_d252to3arcmin_incllt60.txt!B42:B640,HL_d252to3arcmin_incllt60.txt!I42:I640)</f>
        <v>4.8333333333333336E-3</v>
      </c>
      <c r="D42" s="4" t="str">
        <f>LOOKUP(B42,HL_d252to3arcmin_incllt60.txt!B42:B640,HL_d252to3arcmin_incllt60.txt!G42:G640)</f>
        <v xml:space="preserve"> SABc  </v>
      </c>
    </row>
    <row r="43" spans="1:4">
      <c r="A43" t="s">
        <v>41</v>
      </c>
      <c r="B43" t="str">
        <f t="shared" si="0"/>
        <v>NGC1161</v>
      </c>
      <c r="C43" s="4">
        <f>LOOKUP(B43,HL_d252to3arcmin_incllt60.txt!B43:B641,HL_d252to3arcmin_incllt60.txt!I43:I641)</f>
        <v>7.0400000000000003E-3</v>
      </c>
      <c r="D43" s="4" t="str">
        <f>LOOKUP(B43,HL_d252to3arcmin_incllt60.txt!B43:B641,HL_d252to3arcmin_incllt60.txt!G43:G641)</f>
        <v xml:space="preserve"> S0    </v>
      </c>
    </row>
    <row r="44" spans="1:4">
      <c r="A44" t="s">
        <v>42</v>
      </c>
      <c r="B44" t="str">
        <f t="shared" si="0"/>
        <v>NGC1199</v>
      </c>
      <c r="C44" s="4">
        <f>LOOKUP(B44,HL_d252to3arcmin_incllt60.txt!B44:B642,HL_d252to3arcmin_incllt60.txt!I44:I642)</f>
        <v>8.4466666666666666E-3</v>
      </c>
      <c r="D44" s="4" t="str">
        <f>LOOKUP(B44,HL_d252to3arcmin_incllt60.txt!B44:B642,HL_d252to3arcmin_incllt60.txt!G44:G642)</f>
        <v xml:space="preserve"> E     </v>
      </c>
    </row>
    <row r="45" spans="1:4">
      <c r="A45" t="s">
        <v>43</v>
      </c>
      <c r="B45" t="str">
        <f t="shared" si="0"/>
        <v>NGC1275</v>
      </c>
      <c r="C45" s="4">
        <f>LOOKUP(B45,HL_d252to3arcmin_incllt60.txt!B45:B643,HL_d252to3arcmin_incllt60.txt!I45:I643)</f>
        <v>1.7976666666666665E-2</v>
      </c>
      <c r="D45" s="4" t="str">
        <f>LOOKUP(B45,HL_d252to3arcmin_incllt60.txt!B45:B643,HL_d252to3arcmin_incllt60.txt!G45:G643)</f>
        <v xml:space="preserve"> S0    </v>
      </c>
    </row>
    <row r="46" spans="1:4">
      <c r="A46" t="s">
        <v>44</v>
      </c>
      <c r="B46" t="str">
        <f t="shared" si="0"/>
        <v>NGC1309</v>
      </c>
      <c r="C46" s="4">
        <f>LOOKUP(B46,HL_d252to3arcmin_incllt60.txt!B46:B644,HL_d252to3arcmin_incllt60.txt!I46:I644)</f>
        <v>6.62E-3</v>
      </c>
      <c r="D46" s="4" t="str">
        <f>LOOKUP(B46,HL_d252to3arcmin_incllt60.txt!B46:B644,HL_d252to3arcmin_incllt60.txt!G46:G644)</f>
        <v xml:space="preserve"> Sbc   </v>
      </c>
    </row>
    <row r="47" spans="1:4">
      <c r="A47" t="s">
        <v>45</v>
      </c>
      <c r="B47" t="str">
        <f t="shared" si="0"/>
        <v>NGC2500</v>
      </c>
      <c r="C47" s="4">
        <f>LOOKUP(B47,HL_d252to3arcmin_incllt60.txt!B47:B645,HL_d252to3arcmin_incllt60.txt!I47:I645)</f>
        <v>2.2599999999999999E-3</v>
      </c>
      <c r="D47" s="4" t="str">
        <f>LOOKUP(B47,HL_d252to3arcmin_incllt60.txt!B47:B645,HL_d252to3arcmin_incllt60.txt!G47:G645)</f>
        <v xml:space="preserve"> Scd   </v>
      </c>
    </row>
    <row r="48" spans="1:4">
      <c r="A48" t="s">
        <v>46</v>
      </c>
      <c r="B48" t="str">
        <f t="shared" si="0"/>
        <v>NGC2537</v>
      </c>
      <c r="C48" s="4">
        <f>LOOKUP(B48,HL_d252to3arcmin_incllt60.txt!B48:B646,HL_d252to3arcmin_incllt60.txt!I48:I646)</f>
        <v>2.0466666666666667E-3</v>
      </c>
      <c r="D48" s="4" t="str">
        <f>LOOKUP(B48,HL_d252to3arcmin_incllt60.txt!B48:B646,HL_d252to3arcmin_incllt60.txt!G48:G646)</f>
        <v xml:space="preserve"> SBm   </v>
      </c>
    </row>
    <row r="49" spans="1:4">
      <c r="A49" t="s">
        <v>47</v>
      </c>
      <c r="B49" t="str">
        <f t="shared" si="0"/>
        <v>NGC2554</v>
      </c>
      <c r="C49" s="4">
        <f>LOOKUP(B49,HL_d252to3arcmin_incllt60.txt!B49:B647,HL_d252to3arcmin_incllt60.txt!I49:I647)</f>
        <v>1.3956666666666666E-2</v>
      </c>
      <c r="D49" s="4" t="str">
        <f>LOOKUP(B49,HL_d252to3arcmin_incllt60.txt!B49:B647,HL_d252to3arcmin_incllt60.txt!G49:G647)</f>
        <v xml:space="preserve"> S0-a  </v>
      </c>
    </row>
    <row r="50" spans="1:4">
      <c r="A50" t="s">
        <v>48</v>
      </c>
      <c r="B50" t="str">
        <f t="shared" si="0"/>
        <v>NGC2563</v>
      </c>
      <c r="C50" s="4">
        <f>LOOKUP(B50,HL_d252to3arcmin_incllt60.txt!B50:B648,HL_d252to3arcmin_incllt60.txt!I50:I648)</f>
        <v>1.5186666666666666E-2</v>
      </c>
      <c r="D50" s="4" t="str">
        <f>LOOKUP(B50,HL_d252to3arcmin_incllt60.txt!B50:B648,HL_d252to3arcmin_incllt60.txt!G50:G648)</f>
        <v xml:space="preserve"> S0    </v>
      </c>
    </row>
    <row r="51" spans="1:4">
      <c r="A51" t="s">
        <v>49</v>
      </c>
      <c r="B51" t="str">
        <f t="shared" si="0"/>
        <v>NGC2750</v>
      </c>
      <c r="C51" s="4">
        <f>LOOKUP(B51,HL_d252to3arcmin_incllt60.txt!B51:B649,HL_d252to3arcmin_incllt60.txt!I51:I649)</f>
        <v>9.2033333333333342E-3</v>
      </c>
      <c r="D51" s="4" t="str">
        <f>LOOKUP(B51,HL_d252to3arcmin_incllt60.txt!B51:B649,HL_d252to3arcmin_incllt60.txt!G51:G649)</f>
        <v xml:space="preserve"> SABc  </v>
      </c>
    </row>
    <row r="52" spans="1:4">
      <c r="A52" t="s">
        <v>50</v>
      </c>
      <c r="B52" t="str">
        <f t="shared" si="0"/>
        <v>NGC2916</v>
      </c>
      <c r="C52" s="4">
        <f>LOOKUP(B52,HL_d252to3arcmin_incllt60.txt!B52:B650,HL_d252to3arcmin_incllt60.txt!I52:I650)</f>
        <v>1.2626666666666666E-2</v>
      </c>
      <c r="D52" s="4" t="str">
        <f>LOOKUP(B52,HL_d252to3arcmin_incllt60.txt!B52:B650,HL_d252to3arcmin_incllt60.txt!G52:G650)</f>
        <v xml:space="preserve"> Sb    </v>
      </c>
    </row>
    <row r="53" spans="1:4">
      <c r="A53" t="s">
        <v>51</v>
      </c>
      <c r="B53" t="str">
        <f t="shared" si="0"/>
        <v>NGC2964</v>
      </c>
      <c r="C53" s="4">
        <f>LOOKUP(B53,HL_d252to3arcmin_incllt60.txt!B53:B651,HL_d252to3arcmin_incllt60.txt!I53:I651)</f>
        <v>4.7999999999999996E-3</v>
      </c>
      <c r="D53" s="4" t="str">
        <f>LOOKUP(B53,HL_d252to3arcmin_incllt60.txt!B53:B651,HL_d252to3arcmin_incllt60.txt!G53:G651)</f>
        <v xml:space="preserve"> Sbc   </v>
      </c>
    </row>
    <row r="54" spans="1:4">
      <c r="A54" t="s">
        <v>52</v>
      </c>
      <c r="B54" t="str">
        <f t="shared" si="0"/>
        <v>NGC2967</v>
      </c>
      <c r="C54" s="4">
        <f>LOOKUP(B54,HL_d252to3arcmin_incllt60.txt!B54:B652,HL_d252to3arcmin_incllt60.txt!I54:I652)</f>
        <v>6.2033333333333333E-3</v>
      </c>
      <c r="D54" s="4" t="str">
        <f>LOOKUP(B54,HL_d252to3arcmin_incllt60.txt!B54:B652,HL_d252to3arcmin_incllt60.txt!G54:G652)</f>
        <v xml:space="preserve"> Sc    </v>
      </c>
    </row>
    <row r="55" spans="1:4">
      <c r="A55" t="s">
        <v>53</v>
      </c>
      <c r="B55" t="str">
        <f t="shared" si="0"/>
        <v>NGC2968</v>
      </c>
      <c r="C55" s="4">
        <f>LOOKUP(B55,HL_d252to3arcmin_incllt60.txt!B55:B653,HL_d252to3arcmin_incllt60.txt!I55:I653)</f>
        <v>5.5366666666666663E-3</v>
      </c>
      <c r="D55" s="4" t="str">
        <f>LOOKUP(B55,HL_d252to3arcmin_incllt60.txt!B55:B653,HL_d252to3arcmin_incllt60.txt!G55:G653)</f>
        <v xml:space="preserve"> Sa    </v>
      </c>
    </row>
    <row r="56" spans="1:4">
      <c r="A56" t="s">
        <v>54</v>
      </c>
      <c r="B56" t="str">
        <f t="shared" si="0"/>
        <v>NGC3020</v>
      </c>
      <c r="C56" s="4">
        <f>LOOKUP(B56,HL_d252to3arcmin_incllt60.txt!B56:B654,HL_d252to3arcmin_incllt60.txt!I56:I654)</f>
        <v>4.9199999999999999E-3</v>
      </c>
      <c r="D56" s="4" t="str">
        <f>LOOKUP(B56,HL_d252to3arcmin_incllt60.txt!B56:B654,HL_d252to3arcmin_incllt60.txt!G56:G654)</f>
        <v xml:space="preserve"> Sc    </v>
      </c>
    </row>
    <row r="57" spans="1:4">
      <c r="A57" t="s">
        <v>55</v>
      </c>
      <c r="B57" t="str">
        <f t="shared" si="0"/>
        <v>NGC3049</v>
      </c>
      <c r="C57" s="4">
        <f>LOOKUP(B57,HL_d252to3arcmin_incllt60.txt!B57:B655,HL_d252to3arcmin_incllt60.txt!I57:I655)</f>
        <v>4.9833333333333335E-3</v>
      </c>
      <c r="D57" s="4" t="str">
        <f>LOOKUP(B57,HL_d252to3arcmin_incllt60.txt!B57:B655,HL_d252to3arcmin_incllt60.txt!G57:G655)</f>
        <v xml:space="preserve"> SBb   </v>
      </c>
    </row>
    <row r="58" spans="1:4">
      <c r="A58" t="s">
        <v>56</v>
      </c>
      <c r="B58" t="str">
        <f t="shared" si="0"/>
        <v>NGC3158</v>
      </c>
      <c r="C58" s="4">
        <f>LOOKUP(B58,HL_d252to3arcmin_incllt60.txt!B58:B656,HL_d252to3arcmin_incllt60.txt!I58:I656)</f>
        <v>2.3606666666666668E-2</v>
      </c>
      <c r="D58" s="4" t="str">
        <f>LOOKUP(B58,HL_d252to3arcmin_incllt60.txt!B58:B656,HL_d252to3arcmin_incllt60.txt!G58:G656)</f>
        <v xml:space="preserve"> E     </v>
      </c>
    </row>
    <row r="59" spans="1:4">
      <c r="A59" t="s">
        <v>57</v>
      </c>
      <c r="B59" t="str">
        <f t="shared" si="0"/>
        <v>NGC3162</v>
      </c>
      <c r="C59" s="4">
        <f>LOOKUP(B59,HL_d252to3arcmin_incllt60.txt!B59:B657,HL_d252to3arcmin_incllt60.txt!I59:I657)</f>
        <v>4.6366666666666665E-3</v>
      </c>
      <c r="D59" s="4" t="str">
        <f>LOOKUP(B59,HL_d252to3arcmin_incllt60.txt!B59:B657,HL_d252to3arcmin_incllt60.txt!G59:G657)</f>
        <v xml:space="preserve"> SABc  </v>
      </c>
    </row>
    <row r="60" spans="1:4">
      <c r="A60" t="s">
        <v>58</v>
      </c>
      <c r="B60" t="str">
        <f t="shared" si="0"/>
        <v>NGC3193</v>
      </c>
      <c r="C60" s="4">
        <f>LOOKUP(B60,HL_d252to3arcmin_incllt60.txt!B60:B658,HL_d252to3arcmin_incllt60.txt!I60:I658)</f>
        <v>4.8599999999999997E-3</v>
      </c>
      <c r="D60" s="4" t="str">
        <f>LOOKUP(B60,HL_d252to3arcmin_incllt60.txt!B60:B658,HL_d252to3arcmin_incllt60.txt!G60:G658)</f>
        <v xml:space="preserve"> E     </v>
      </c>
    </row>
    <row r="61" spans="1:4">
      <c r="A61" t="s">
        <v>59</v>
      </c>
      <c r="B61" t="str">
        <f t="shared" si="0"/>
        <v>NGC3277</v>
      </c>
      <c r="C61" s="4">
        <f>LOOKUP(B61,HL_d252to3arcmin_incllt60.txt!B61:B659,HL_d252to3arcmin_incllt60.txt!I61:I659)</f>
        <v>5.123333333333333E-3</v>
      </c>
      <c r="D61" s="4" t="str">
        <f>LOOKUP(B61,HL_d252to3arcmin_incllt60.txt!B61:B659,HL_d252to3arcmin_incllt60.txt!G61:G659)</f>
        <v xml:space="preserve"> Sab   </v>
      </c>
    </row>
    <row r="62" spans="1:4">
      <c r="A62" t="s">
        <v>60</v>
      </c>
      <c r="B62" t="str">
        <f t="shared" si="0"/>
        <v>NGC3346</v>
      </c>
      <c r="C62" s="4">
        <f>LOOKUP(B62,HL_d252to3arcmin_incllt60.txt!B62:B660,HL_d252to3arcmin_incllt60.txt!I62:I660)</f>
        <v>4.3966666666666668E-3</v>
      </c>
      <c r="D62" s="4" t="str">
        <f>LOOKUP(B62,HL_d252to3arcmin_incllt60.txt!B62:B660,HL_d252to3arcmin_incllt60.txt!G62:G660)</f>
        <v xml:space="preserve"> SBc   </v>
      </c>
    </row>
    <row r="63" spans="1:4">
      <c r="A63" t="s">
        <v>61</v>
      </c>
      <c r="B63" t="str">
        <f t="shared" si="0"/>
        <v>NGC3367</v>
      </c>
      <c r="C63" s="4">
        <f>LOOKUP(B63,HL_d252to3arcmin_incllt60.txt!B63:B661,HL_d252to3arcmin_incllt60.txt!I63:I661)</f>
        <v>1.0326666666666666E-2</v>
      </c>
      <c r="D63" s="4" t="str">
        <f>LOOKUP(B63,HL_d252to3arcmin_incllt60.txt!B63:B661,HL_d252to3arcmin_incllt60.txt!G63:G661)</f>
        <v xml:space="preserve"> Sc    </v>
      </c>
    </row>
    <row r="64" spans="1:4">
      <c r="A64" t="s">
        <v>62</v>
      </c>
      <c r="B64" t="str">
        <f t="shared" si="0"/>
        <v>NGC3370</v>
      </c>
      <c r="C64" s="4">
        <f>LOOKUP(B64,HL_d252to3arcmin_incllt60.txt!B64:B662,HL_d252to3arcmin_incllt60.txt!I64:I662)</f>
        <v>4.5233333333333332E-3</v>
      </c>
      <c r="D64" s="4" t="str">
        <f>LOOKUP(B64,HL_d252to3arcmin_incllt60.txt!B64:B662,HL_d252to3arcmin_incllt60.txt!G64:G662)</f>
        <v xml:space="preserve"> Sc    </v>
      </c>
    </row>
    <row r="65" spans="1:4">
      <c r="A65" t="s">
        <v>63</v>
      </c>
      <c r="B65" t="str">
        <f t="shared" si="0"/>
        <v>NGC3381</v>
      </c>
      <c r="C65" s="4">
        <f>LOOKUP(B65,HL_d252to3arcmin_incllt60.txt!B65:B663,HL_d252to3arcmin_incllt60.txt!I65:I663)</f>
        <v>5.94E-3</v>
      </c>
      <c r="D65" s="4" t="str">
        <f>LOOKUP(B65,HL_d252to3arcmin_incllt60.txt!B65:B663,HL_d252to3arcmin_incllt60.txt!G65:G663)</f>
        <v xml:space="preserve"> SBb   </v>
      </c>
    </row>
    <row r="66" spans="1:4">
      <c r="A66" t="s">
        <v>64</v>
      </c>
      <c r="B66" t="str">
        <f t="shared" si="0"/>
        <v>NGC3433</v>
      </c>
      <c r="C66" s="4">
        <f>LOOKUP(B66,HL_d252to3arcmin_incllt60.txt!B66:B664,HL_d252to3arcmin_incllt60.txt!I66:I664)</f>
        <v>9.1900000000000003E-3</v>
      </c>
      <c r="D66" s="4" t="str">
        <f>LOOKUP(B66,HL_d252to3arcmin_incllt60.txt!B66:B664,HL_d252to3arcmin_incllt60.txt!G66:G664)</f>
        <v xml:space="preserve"> Sc    </v>
      </c>
    </row>
    <row r="67" spans="1:4">
      <c r="A67" t="s">
        <v>65</v>
      </c>
      <c r="B67" t="str">
        <f t="shared" ref="B67:B130" si="1">MID(A67,FIND("_",A67)+1,FIND(".fits",A67)-FIND("_",A67)-1)</f>
        <v>NGC3455</v>
      </c>
      <c r="C67" s="4">
        <f>LOOKUP(B67,HL_d252to3arcmin_incllt60.txt!B67:B665,HL_d252to3arcmin_incllt60.txt!I67:I665)</f>
        <v>3.9466666666666669E-3</v>
      </c>
      <c r="D67" s="4" t="str">
        <f>LOOKUP(B67,HL_d252to3arcmin_incllt60.txt!B67:B665,HL_d252to3arcmin_incllt60.txt!G67:G665)</f>
        <v xml:space="preserve"> SABb  </v>
      </c>
    </row>
    <row r="68" spans="1:4">
      <c r="A68" t="s">
        <v>66</v>
      </c>
      <c r="B68" t="str">
        <f t="shared" si="1"/>
        <v>NGC3464</v>
      </c>
      <c r="C68" s="4">
        <f>LOOKUP(B68,HL_d252to3arcmin_incllt60.txt!B68:B666,HL_d252to3arcmin_incllt60.txt!I68:I666)</f>
        <v>1.21E-2</v>
      </c>
      <c r="D68" s="4" t="str">
        <f>LOOKUP(B68,HL_d252to3arcmin_incllt60.txt!B68:B666,HL_d252to3arcmin_incllt60.txt!G68:G666)</f>
        <v xml:space="preserve"> Sc    </v>
      </c>
    </row>
    <row r="69" spans="1:4">
      <c r="A69" t="s">
        <v>67</v>
      </c>
      <c r="B69" t="str">
        <f t="shared" si="1"/>
        <v>NGC3485</v>
      </c>
      <c r="C69" s="4">
        <f>LOOKUP(B69,HL_d252to3arcmin_incllt60.txt!B69:B667,HL_d252to3arcmin_incllt60.txt!I69:I667)</f>
        <v>5.0066666666666671E-3</v>
      </c>
      <c r="D69" s="4" t="str">
        <f>LOOKUP(B69,HL_d252to3arcmin_incllt60.txt!B69:B667,HL_d252to3arcmin_incllt60.txt!G69:G667)</f>
        <v xml:space="preserve"> Sb    </v>
      </c>
    </row>
    <row r="70" spans="1:4">
      <c r="A70" t="s">
        <v>68</v>
      </c>
      <c r="B70" t="str">
        <f t="shared" si="1"/>
        <v>NGC3504</v>
      </c>
      <c r="C70" s="4">
        <f>LOOKUP(B70,HL_d252to3arcmin_incllt60.txt!B70:B668,HL_d252to3arcmin_incllt60.txt!I70:I668)</f>
        <v>5.5633333333333333E-3</v>
      </c>
      <c r="D70" s="4" t="str">
        <f>LOOKUP(B70,HL_d252to3arcmin_incllt60.txt!B70:B668,HL_d252to3arcmin_incllt60.txt!G70:G668)</f>
        <v xml:space="preserve"> Sab   </v>
      </c>
    </row>
    <row r="71" spans="1:4">
      <c r="A71" t="s">
        <v>69</v>
      </c>
      <c r="B71" t="str">
        <f t="shared" si="1"/>
        <v>NGC3507</v>
      </c>
      <c r="C71" s="4">
        <f>LOOKUP(B71,HL_d252to3arcmin_incllt60.txt!B71:B669,HL_d252to3arcmin_incllt60.txt!I71:I669)</f>
        <v>3.5366666666666667E-3</v>
      </c>
      <c r="D71" s="4" t="str">
        <f>LOOKUP(B71,HL_d252to3arcmin_incllt60.txt!B71:B669,HL_d252to3arcmin_incllt60.txt!G71:G669)</f>
        <v xml:space="preserve"> SBb   </v>
      </c>
    </row>
    <row r="72" spans="1:4">
      <c r="A72" t="s">
        <v>70</v>
      </c>
      <c r="B72" t="str">
        <f t="shared" si="1"/>
        <v>NGC3583</v>
      </c>
      <c r="C72" s="4">
        <f>LOOKUP(B72,HL_d252to3arcmin_incllt60.txt!B72:B670,HL_d252to3arcmin_incllt60.txt!I72:I670)</f>
        <v>7.4799999999999997E-3</v>
      </c>
      <c r="D72" s="4" t="str">
        <f>LOOKUP(B72,HL_d252to3arcmin_incllt60.txt!B72:B670,HL_d252to3arcmin_incllt60.txt!G72:G670)</f>
        <v xml:space="preserve"> SBb   </v>
      </c>
    </row>
    <row r="73" spans="1:4">
      <c r="A73" t="s">
        <v>71</v>
      </c>
      <c r="B73" t="str">
        <f t="shared" si="1"/>
        <v>NGC3599</v>
      </c>
      <c r="C73" s="4">
        <f>LOOKUP(B73,HL_d252to3arcmin_incllt60.txt!B73:B671,HL_d252to3arcmin_incllt60.txt!I73:I671)</f>
        <v>3.0899999999999999E-3</v>
      </c>
      <c r="D73" s="4" t="str">
        <f>LOOKUP(B73,HL_d252to3arcmin_incllt60.txt!B73:B671,HL_d252to3arcmin_incllt60.txt!G73:G671)</f>
        <v xml:space="preserve"> S0    </v>
      </c>
    </row>
    <row r="74" spans="1:4">
      <c r="A74" t="s">
        <v>72</v>
      </c>
      <c r="B74" t="str">
        <f t="shared" si="1"/>
        <v>NGC3610</v>
      </c>
      <c r="C74" s="4">
        <f>LOOKUP(B74,HL_d252to3arcmin_incllt60.txt!B74:B672,HL_d252to3arcmin_incllt60.txt!I74:I672)</f>
        <v>6.5866666666666669E-3</v>
      </c>
      <c r="D74" s="4" t="str">
        <f>LOOKUP(B74,HL_d252to3arcmin_incllt60.txt!B74:B672,HL_d252to3arcmin_incllt60.txt!G74:G672)</f>
        <v xml:space="preserve"> E     </v>
      </c>
    </row>
    <row r="75" spans="1:4">
      <c r="A75" t="s">
        <v>73</v>
      </c>
      <c r="B75" t="str">
        <f t="shared" si="1"/>
        <v>NGC3614</v>
      </c>
      <c r="C75" s="4">
        <f>LOOKUP(B75,HL_d252to3arcmin_incllt60.txt!B75:B673,HL_d252to3arcmin_incllt60.txt!I75:I673)</f>
        <v>8.4499999999999992E-3</v>
      </c>
      <c r="D75" s="4" t="str">
        <f>LOOKUP(B75,HL_d252to3arcmin_incllt60.txt!B75:B673,HL_d252to3arcmin_incllt60.txt!G75:G673)</f>
        <v xml:space="preserve"> SABc  </v>
      </c>
    </row>
    <row r="76" spans="1:4">
      <c r="A76" t="s">
        <v>74</v>
      </c>
      <c r="B76" t="str">
        <f t="shared" si="1"/>
        <v>NGC3626</v>
      </c>
      <c r="C76" s="4">
        <f>LOOKUP(B76,HL_d252to3arcmin_incllt60.txt!B76:B674,HL_d252to3arcmin_incllt60.txt!I76:I674)</f>
        <v>5.2399999999999999E-3</v>
      </c>
      <c r="D76" s="4" t="str">
        <f>LOOKUP(B76,HL_d252to3arcmin_incllt60.txt!B76:B674,HL_d252to3arcmin_incllt60.txt!G76:G674)</f>
        <v xml:space="preserve"> S0-a  </v>
      </c>
    </row>
    <row r="77" spans="1:4">
      <c r="A77" t="s">
        <v>75</v>
      </c>
      <c r="B77" t="str">
        <f t="shared" si="1"/>
        <v>NGC3637</v>
      </c>
      <c r="C77" s="4">
        <f>LOOKUP(B77,HL_d252to3arcmin_incllt60.txt!B77:B675,HL_d252to3arcmin_incllt60.txt!I77:I675)</f>
        <v>5.8999999999999999E-3</v>
      </c>
      <c r="D77" s="4" t="str">
        <f>LOOKUP(B77,HL_d252to3arcmin_incllt60.txt!B77:B675,HL_d252to3arcmin_incllt60.txt!G77:G675)</f>
        <v xml:space="preserve"> S0    </v>
      </c>
    </row>
    <row r="78" spans="1:4">
      <c r="A78" t="s">
        <v>76</v>
      </c>
      <c r="B78" t="str">
        <f t="shared" si="1"/>
        <v>NGC3660</v>
      </c>
      <c r="C78" s="4">
        <f>LOOKUP(B78,HL_d252to3arcmin_incllt60.txt!B78:B676,HL_d252to3arcmin_incllt60.txt!I78:I676)</f>
        <v>1.2136666666666667E-2</v>
      </c>
      <c r="D78" s="4" t="str">
        <f>LOOKUP(B78,HL_d252to3arcmin_incllt60.txt!B78:B676,HL_d252to3arcmin_incllt60.txt!G78:G676)</f>
        <v xml:space="preserve"> Sbc   </v>
      </c>
    </row>
    <row r="79" spans="1:4">
      <c r="A79" t="s">
        <v>77</v>
      </c>
      <c r="B79" t="str">
        <f t="shared" si="1"/>
        <v>NGC3672</v>
      </c>
      <c r="C79" s="4">
        <f>LOOKUP(B79,HL_d252to3arcmin_incllt60.txt!B79:B677,HL_d252to3arcmin_incllt60.txt!I79:I677)</f>
        <v>6.0800000000000003E-3</v>
      </c>
      <c r="D79" s="4" t="str">
        <f>LOOKUP(B79,HL_d252to3arcmin_incllt60.txt!B79:B677,HL_d252to3arcmin_incllt60.txt!G79:G677)</f>
        <v xml:space="preserve"> Sc    </v>
      </c>
    </row>
    <row r="80" spans="1:4">
      <c r="A80" t="s">
        <v>78</v>
      </c>
      <c r="B80" t="str">
        <f t="shared" si="1"/>
        <v>NGC3682</v>
      </c>
      <c r="C80" s="4">
        <f>LOOKUP(B80,HL_d252to3arcmin_incllt60.txt!B80:B678,HL_d252to3arcmin_incllt60.txt!I80:I678)</f>
        <v>5.9800000000000001E-3</v>
      </c>
      <c r="D80" s="4" t="str">
        <f>LOOKUP(B80,HL_d252to3arcmin_incllt60.txt!B80:B678,HL_d252to3arcmin_incllt60.txt!G80:G678)</f>
        <v xml:space="preserve"> S0-a  </v>
      </c>
    </row>
    <row r="81" spans="1:4">
      <c r="A81" t="s">
        <v>79</v>
      </c>
      <c r="B81" t="str">
        <f t="shared" si="1"/>
        <v>NGC3683A</v>
      </c>
      <c r="C81" s="4">
        <f>LOOKUP(B81,HL_d252to3arcmin_incllt60.txt!B81:B679,HL_d252to3arcmin_incllt60.txt!I81:I679)</f>
        <v>8.8299999999999993E-3</v>
      </c>
      <c r="D81" s="4" t="str">
        <f>LOOKUP(B81,HL_d252to3arcmin_incllt60.txt!B81:B679,HL_d252to3arcmin_incllt60.txt!G81:G679)</f>
        <v xml:space="preserve"> SBc   </v>
      </c>
    </row>
    <row r="82" spans="1:4">
      <c r="A82" t="s">
        <v>80</v>
      </c>
      <c r="B82" t="str">
        <f t="shared" si="1"/>
        <v>NGC3684</v>
      </c>
      <c r="C82" s="4">
        <f>LOOKUP(B82,HL_d252to3arcmin_incllt60.txt!B82:B680,HL_d252to3arcmin_incllt60.txt!I82:I680)</f>
        <v>4.1599999999999996E-3</v>
      </c>
      <c r="D82" s="4" t="str">
        <f>LOOKUP(B82,HL_d252to3arcmin_incllt60.txt!B82:B680,HL_d252to3arcmin_incllt60.txt!G82:G680)</f>
        <v xml:space="preserve"> Sbc   </v>
      </c>
    </row>
    <row r="83" spans="1:4">
      <c r="A83" t="s">
        <v>81</v>
      </c>
      <c r="B83" t="str">
        <f t="shared" si="1"/>
        <v>NGC3686</v>
      </c>
      <c r="C83" s="4">
        <f>LOOKUP(B83,HL_d252to3arcmin_incllt60.txt!B83:B681,HL_d252to3arcmin_incllt60.txt!I83:I681)</f>
        <v>4.156666666666667E-3</v>
      </c>
      <c r="D83" s="4" t="str">
        <f>LOOKUP(B83,HL_d252to3arcmin_incllt60.txt!B83:B681,HL_d252to3arcmin_incllt60.txt!G83:G681)</f>
        <v xml:space="preserve"> SBbc  </v>
      </c>
    </row>
    <row r="84" spans="1:4">
      <c r="A84" t="s">
        <v>82</v>
      </c>
      <c r="B84" t="str">
        <f t="shared" si="1"/>
        <v>NGC3690</v>
      </c>
      <c r="C84" s="4">
        <f>LOOKUP(B84,HL_d252to3arcmin_incllt60.txt!B84:B682,HL_d252to3arcmin_incllt60.txt!I84:I682)</f>
        <v>1.1253333333333334E-2</v>
      </c>
      <c r="D84" s="4" t="str">
        <f>LOOKUP(B84,HL_d252to3arcmin_incllt60.txt!B84:B682,HL_d252to3arcmin_incllt60.txt!G84:G682)</f>
        <v xml:space="preserve"> SBm   </v>
      </c>
    </row>
    <row r="85" spans="1:4">
      <c r="A85" t="s">
        <v>83</v>
      </c>
      <c r="B85" t="str">
        <f t="shared" si="1"/>
        <v>NGC3729</v>
      </c>
      <c r="C85" s="4">
        <f>LOOKUP(B85,HL_d252to3arcmin_incllt60.txt!B85:B683,HL_d252to3arcmin_incllt60.txt!I85:I683)</f>
        <v>4.1700000000000001E-3</v>
      </c>
      <c r="D85" s="4" t="str">
        <f>LOOKUP(B85,HL_d252to3arcmin_incllt60.txt!B85:B683,HL_d252to3arcmin_incllt60.txt!G85:G683)</f>
        <v xml:space="preserve"> Sa    </v>
      </c>
    </row>
    <row r="86" spans="1:4">
      <c r="A86" t="s">
        <v>84</v>
      </c>
      <c r="B86" t="str">
        <f t="shared" si="1"/>
        <v>NGC3780</v>
      </c>
      <c r="C86" s="4">
        <f>LOOKUP(B86,HL_d252to3arcmin_incllt60.txt!B86:B684,HL_d252to3arcmin_incllt60.txt!I86:I684)</f>
        <v>8.776666666666667E-3</v>
      </c>
      <c r="D86" s="4" t="str">
        <f>LOOKUP(B86,HL_d252to3arcmin_incllt60.txt!B86:B684,HL_d252to3arcmin_incllt60.txt!G86:G684)</f>
        <v xml:space="preserve"> Sc    </v>
      </c>
    </row>
    <row r="87" spans="1:4">
      <c r="A87" t="s">
        <v>85</v>
      </c>
      <c r="B87" t="str">
        <f t="shared" si="1"/>
        <v>NGC3794</v>
      </c>
      <c r="C87" s="4">
        <f>LOOKUP(B87,HL_d252to3arcmin_incllt60.txt!B87:B685,HL_d252to3arcmin_incllt60.txt!I87:I685)</f>
        <v>5.4133333333333334E-3</v>
      </c>
      <c r="D87" s="4" t="str">
        <f>LOOKUP(B87,HL_d252to3arcmin_incllt60.txt!B87:B685,HL_d252to3arcmin_incllt60.txt!G87:G685)</f>
        <v xml:space="preserve"> SABc  </v>
      </c>
    </row>
    <row r="88" spans="1:4">
      <c r="A88" t="s">
        <v>86</v>
      </c>
      <c r="B88" t="str">
        <f t="shared" si="1"/>
        <v>NGC3795A</v>
      </c>
      <c r="C88" s="4">
        <f>LOOKUP(B88,HL_d252to3arcmin_incllt60.txt!B88:B686,HL_d252to3arcmin_incllt60.txt!I88:I686)</f>
        <v>4.6533333333333331E-3</v>
      </c>
      <c r="D88" s="4" t="str">
        <f>LOOKUP(B88,HL_d252to3arcmin_incllt60.txt!B88:B686,HL_d252to3arcmin_incllt60.txt!G88:G686)</f>
        <v xml:space="preserve"> Sc    </v>
      </c>
    </row>
    <row r="89" spans="1:4">
      <c r="A89" t="s">
        <v>87</v>
      </c>
      <c r="B89" t="str">
        <f t="shared" si="1"/>
        <v>NGC3811</v>
      </c>
      <c r="C89" s="4">
        <f>LOOKUP(B89,HL_d252to3arcmin_incllt60.txt!B89:B687,HL_d252to3arcmin_incllt60.txt!I89:I687)</f>
        <v>1.1246666666666667E-2</v>
      </c>
      <c r="D89" s="4" t="str">
        <f>LOOKUP(B89,HL_d252to3arcmin_incllt60.txt!B89:B687,HL_d252to3arcmin_incllt60.txt!G89:G687)</f>
        <v xml:space="preserve"> SBc   </v>
      </c>
    </row>
    <row r="90" spans="1:4">
      <c r="A90" t="s">
        <v>88</v>
      </c>
      <c r="B90" t="str">
        <f t="shared" si="1"/>
        <v>NGC3813</v>
      </c>
      <c r="C90" s="4">
        <f>LOOKUP(B90,HL_d252to3arcmin_incllt60.txt!B90:B688,HL_d252to3arcmin_incllt60.txt!I90:I688)</f>
        <v>5.4799999999999996E-3</v>
      </c>
      <c r="D90" s="4" t="str">
        <f>LOOKUP(B90,HL_d252to3arcmin_incllt60.txt!B90:B688,HL_d252to3arcmin_incllt60.txt!G90:G688)</f>
        <v xml:space="preserve"> Sb    </v>
      </c>
    </row>
    <row r="91" spans="1:4">
      <c r="A91" t="s">
        <v>89</v>
      </c>
      <c r="B91" t="str">
        <f t="shared" si="1"/>
        <v>NGC3893</v>
      </c>
      <c r="C91" s="4">
        <f>LOOKUP(B91,HL_d252to3arcmin_incllt60.txt!B91:B689,HL_d252to3arcmin_incllt60.txt!I91:I689)</f>
        <v>3.9699999999999996E-3</v>
      </c>
      <c r="D91" s="4" t="str">
        <f>LOOKUP(B91,HL_d252to3arcmin_incllt60.txt!B91:B689,HL_d252to3arcmin_incllt60.txt!G91:G689)</f>
        <v xml:space="preserve"> SABc  </v>
      </c>
    </row>
    <row r="92" spans="1:4">
      <c r="A92" t="s">
        <v>90</v>
      </c>
      <c r="B92" t="str">
        <f t="shared" si="1"/>
        <v>NGC3930</v>
      </c>
      <c r="C92" s="4">
        <f>LOOKUP(B92,HL_d252to3arcmin_incllt60.txt!B92:B690,HL_d252to3arcmin_incllt60.txt!I92:I690)</f>
        <v>3.6900000000000001E-3</v>
      </c>
      <c r="D92" s="4" t="str">
        <f>LOOKUP(B92,HL_d252to3arcmin_incllt60.txt!B92:B690,HL_d252to3arcmin_incllt60.txt!G92:G690)</f>
        <v xml:space="preserve"> SABc  </v>
      </c>
    </row>
    <row r="93" spans="1:4">
      <c r="A93" t="s">
        <v>91</v>
      </c>
      <c r="B93" t="str">
        <f t="shared" si="1"/>
        <v>NGC3949</v>
      </c>
      <c r="C93" s="4">
        <f>LOOKUP(B93,HL_d252to3arcmin_incllt60.txt!B93:B691,HL_d252to3arcmin_incllt60.txt!I93:I691)</f>
        <v>3.3999999999999998E-3</v>
      </c>
      <c r="D93" s="4" t="str">
        <f>LOOKUP(B93,HL_d252to3arcmin_incllt60.txt!B93:B691,HL_d252to3arcmin_incllt60.txt!G93:G691)</f>
        <v xml:space="preserve"> Sbc   </v>
      </c>
    </row>
    <row r="94" spans="1:4">
      <c r="A94" t="s">
        <v>92</v>
      </c>
      <c r="B94" t="str">
        <f t="shared" si="1"/>
        <v>NGC3963</v>
      </c>
      <c r="C94" s="4">
        <f>LOOKUP(B94,HL_d252to3arcmin_incllt60.txt!B94:B692,HL_d252to3arcmin_incllt60.txt!I94:I692)</f>
        <v>1.1446666666666667E-2</v>
      </c>
      <c r="D94" s="4" t="str">
        <f>LOOKUP(B94,HL_d252to3arcmin_incllt60.txt!B94:B692,HL_d252to3arcmin_incllt60.txt!G94:G692)</f>
        <v xml:space="preserve"> Sbc   </v>
      </c>
    </row>
    <row r="95" spans="1:4">
      <c r="A95" t="s">
        <v>93</v>
      </c>
      <c r="B95" t="str">
        <f t="shared" si="1"/>
        <v>NGC3998</v>
      </c>
      <c r="C95" s="4">
        <f>LOOKUP(B95,HL_d252to3arcmin_incllt60.txt!B95:B693,HL_d252to3arcmin_incllt60.txt!I95:I693)</f>
        <v>4.2900000000000004E-3</v>
      </c>
      <c r="D95" s="4" t="str">
        <f>LOOKUP(B95,HL_d252to3arcmin_incllt60.txt!B95:B693,HL_d252to3arcmin_incllt60.txt!G95:G693)</f>
        <v xml:space="preserve"> S0    </v>
      </c>
    </row>
    <row r="96" spans="1:4">
      <c r="A96" t="s">
        <v>94</v>
      </c>
      <c r="B96" t="str">
        <f t="shared" si="1"/>
        <v>NGC4037</v>
      </c>
      <c r="C96" s="4">
        <f>LOOKUP(B96,HL_d252to3arcmin_incllt60.txt!B96:B694,HL_d252to3arcmin_incllt60.txt!I96:I694)</f>
        <v>3.3766666666666667E-3</v>
      </c>
      <c r="D96" s="4" t="str">
        <f>LOOKUP(B96,HL_d252to3arcmin_incllt60.txt!B96:B694,HL_d252to3arcmin_incllt60.txt!G96:G694)</f>
        <v xml:space="preserve"> Sb    </v>
      </c>
    </row>
    <row r="97" spans="1:4">
      <c r="A97" t="s">
        <v>95</v>
      </c>
      <c r="B97" t="str">
        <f t="shared" si="1"/>
        <v>NGC4041</v>
      </c>
      <c r="C97" s="4">
        <f>LOOKUP(B97,HL_d252to3arcmin_incllt60.txt!B97:B695,HL_d252to3arcmin_incllt60.txt!I97:I695)</f>
        <v>4.9100000000000003E-3</v>
      </c>
      <c r="D97" s="4" t="str">
        <f>LOOKUP(B97,HL_d252to3arcmin_incllt60.txt!B97:B695,HL_d252to3arcmin_incllt60.txt!G97:G695)</f>
        <v xml:space="preserve"> Sbc   </v>
      </c>
    </row>
    <row r="98" spans="1:4">
      <c r="A98" t="s">
        <v>96</v>
      </c>
      <c r="B98" t="str">
        <f t="shared" si="1"/>
        <v>NGC4045</v>
      </c>
      <c r="C98" s="4">
        <f>LOOKUP(B98,HL_d252to3arcmin_incllt60.txt!B98:B696,HL_d252to3arcmin_incllt60.txt!I98:I696)</f>
        <v>6.6566666666666666E-3</v>
      </c>
      <c r="D98" s="4" t="str">
        <f>LOOKUP(B98,HL_d252to3arcmin_incllt60.txt!B98:B696,HL_d252to3arcmin_incllt60.txt!G98:G696)</f>
        <v xml:space="preserve"> SABa  </v>
      </c>
    </row>
    <row r="99" spans="1:4">
      <c r="A99" t="s">
        <v>97</v>
      </c>
      <c r="B99" t="str">
        <f t="shared" si="1"/>
        <v>NGC4073</v>
      </c>
      <c r="C99" s="4">
        <f>LOOKUP(B99,HL_d252to3arcmin_incllt60.txt!B99:B697,HL_d252to3arcmin_incllt60.txt!I99:I697)</f>
        <v>1.9803333333333333E-2</v>
      </c>
      <c r="D99" s="4" t="str">
        <f>LOOKUP(B99,HL_d252to3arcmin_incllt60.txt!B99:B697,HL_d252to3arcmin_incllt60.txt!G99:G697)</f>
        <v xml:space="preserve"> E     </v>
      </c>
    </row>
    <row r="100" spans="1:4">
      <c r="A100" t="s">
        <v>98</v>
      </c>
      <c r="B100" t="str">
        <f t="shared" si="1"/>
        <v>NGC4102</v>
      </c>
      <c r="C100" s="4">
        <f>LOOKUP(B100,HL_d252to3arcmin_incllt60.txt!B100:B698,HL_d252to3arcmin_incllt60.txt!I100:I698)</f>
        <v>3.6166666666666665E-3</v>
      </c>
      <c r="D100" s="4" t="str">
        <f>LOOKUP(B100,HL_d252to3arcmin_incllt60.txt!B100:B698,HL_d252to3arcmin_incllt60.txt!G100:G698)</f>
        <v xml:space="preserve"> SABb  </v>
      </c>
    </row>
    <row r="101" spans="1:4">
      <c r="A101" t="s">
        <v>99</v>
      </c>
      <c r="B101" t="str">
        <f t="shared" si="1"/>
        <v>NGC4136</v>
      </c>
      <c r="C101" s="4">
        <f>LOOKUP(B101,HL_d252to3arcmin_incllt60.txt!B101:B699,HL_d252to3arcmin_incllt60.txt!I101:I699)</f>
        <v>2.5600000000000002E-3</v>
      </c>
      <c r="D101" s="4" t="str">
        <f>LOOKUP(B101,HL_d252to3arcmin_incllt60.txt!B101:B699,HL_d252to3arcmin_incllt60.txt!G101:G699)</f>
        <v xml:space="preserve"> Sc    </v>
      </c>
    </row>
    <row r="102" spans="1:4">
      <c r="A102" t="s">
        <v>100</v>
      </c>
      <c r="B102" t="str">
        <f t="shared" si="1"/>
        <v>NGC4168</v>
      </c>
      <c r="C102" s="4">
        <f>LOOKUP(B102,HL_d252to3arcmin_incllt60.txt!B102:B700,HL_d252to3arcmin_incllt60.txt!I102:I700)</f>
        <v>7.8700000000000003E-3</v>
      </c>
      <c r="D102" s="4" t="str">
        <f>LOOKUP(B102,HL_d252to3arcmin_incllt60.txt!B102:B700,HL_d252to3arcmin_incllt60.txt!G102:G700)</f>
        <v xml:space="preserve"> E     </v>
      </c>
    </row>
    <row r="103" spans="1:4">
      <c r="A103" t="s">
        <v>101</v>
      </c>
      <c r="B103" t="str">
        <f t="shared" si="1"/>
        <v>NGC4189</v>
      </c>
      <c r="C103" s="4">
        <f>LOOKUP(B103,HL_d252to3arcmin_incllt60.txt!B103:B701,HL_d252to3arcmin_incllt60.txt!I103:I701)</f>
        <v>7.3233333333333336E-3</v>
      </c>
      <c r="D103" s="4" t="str">
        <f>LOOKUP(B103,HL_d252to3arcmin_incllt60.txt!B103:B701,HL_d252to3arcmin_incllt60.txt!G103:G701)</f>
        <v xml:space="preserve"> Sc    </v>
      </c>
    </row>
    <row r="104" spans="1:4">
      <c r="A104" t="s">
        <v>102</v>
      </c>
      <c r="B104" t="str">
        <f t="shared" si="1"/>
        <v>NGC4212</v>
      </c>
      <c r="C104" s="4">
        <f>LOOKUP(B104,HL_d252to3arcmin_incllt60.txt!B104:B702,HL_d252to3arcmin_incllt60.txt!I104:I702)</f>
        <v>2.0000000000000002E-5</v>
      </c>
      <c r="D104" s="4" t="str">
        <f>LOOKUP(B104,HL_d252to3arcmin_incllt60.txt!B104:B702,HL_d252to3arcmin_incllt60.txt!G104:G702)</f>
        <v xml:space="preserve"> Sc    </v>
      </c>
    </row>
    <row r="105" spans="1:4">
      <c r="A105" t="s">
        <v>103</v>
      </c>
      <c r="B105" t="str">
        <f t="shared" si="1"/>
        <v>NGC4245</v>
      </c>
      <c r="C105" s="4">
        <f>LOOKUP(B105,HL_d252to3arcmin_incllt60.txt!B105:B703,HL_d252to3arcmin_incllt60.txt!I105:I703)</f>
        <v>3.4433333333333334E-3</v>
      </c>
      <c r="D105" s="4" t="str">
        <f>LOOKUP(B105,HL_d252to3arcmin_incllt60.txt!B105:B703,HL_d252to3arcmin_incllt60.txt!G105:G703)</f>
        <v xml:space="preserve"> S0-a  </v>
      </c>
    </row>
    <row r="106" spans="1:4">
      <c r="A106" t="s">
        <v>104</v>
      </c>
      <c r="B106" t="str">
        <f t="shared" si="1"/>
        <v>NGC4273</v>
      </c>
      <c r="C106" s="4">
        <f>LOOKUP(B106,HL_d252to3arcmin_incllt60.txt!B106:B704,HL_d252to3arcmin_incllt60.txt!I106:I704)</f>
        <v>8.1133333333333335E-3</v>
      </c>
      <c r="D106" s="4" t="str">
        <f>LOOKUP(B106,HL_d252to3arcmin_incllt60.txt!B106:B704,HL_d252to3arcmin_incllt60.txt!G106:G704)</f>
        <v xml:space="preserve"> Sc    </v>
      </c>
    </row>
    <row r="107" spans="1:4">
      <c r="A107" t="s">
        <v>105</v>
      </c>
      <c r="B107" t="str">
        <f t="shared" si="1"/>
        <v>NGC4278</v>
      </c>
      <c r="C107" s="4">
        <f>LOOKUP(B107,HL_d252to3arcmin_incllt60.txt!B107:B705,HL_d252to3arcmin_incllt60.txt!I107:I705)</f>
        <v>2.6266666666666665E-3</v>
      </c>
      <c r="D107" s="4" t="str">
        <f>LOOKUP(B107,HL_d252to3arcmin_incllt60.txt!B107:B705,HL_d252to3arcmin_incllt60.txt!G107:G705)</f>
        <v xml:space="preserve"> E     </v>
      </c>
    </row>
    <row r="108" spans="1:4">
      <c r="A108" t="s">
        <v>106</v>
      </c>
      <c r="B108" t="str">
        <f t="shared" si="1"/>
        <v>NGC4290</v>
      </c>
      <c r="C108" s="4">
        <f>LOOKUP(B108,HL_d252to3arcmin_incllt60.txt!B108:B706,HL_d252to3arcmin_incllt60.txt!I108:I706)</f>
        <v>1.0953333333333334E-2</v>
      </c>
      <c r="D108" s="4" t="str">
        <f>LOOKUP(B108,HL_d252to3arcmin_incllt60.txt!B108:B706,HL_d252to3arcmin_incllt60.txt!G108:G706)</f>
        <v xml:space="preserve"> Sb    </v>
      </c>
    </row>
    <row r="109" spans="1:4">
      <c r="A109" t="s">
        <v>107</v>
      </c>
      <c r="B109" t="str">
        <f t="shared" si="1"/>
        <v>NGC4298</v>
      </c>
      <c r="C109" s="4">
        <f>LOOKUP(B109,HL_d252to3arcmin_incllt60.txt!B109:B707,HL_d252to3arcmin_incllt60.txt!I109:I707)</f>
        <v>4.1200000000000004E-3</v>
      </c>
      <c r="D109" s="4" t="str">
        <f>LOOKUP(B109,HL_d252to3arcmin_incllt60.txt!B109:B707,HL_d252to3arcmin_incllt60.txt!G109:G707)</f>
        <v xml:space="preserve"> Sc    </v>
      </c>
    </row>
    <row r="110" spans="1:4">
      <c r="A110" t="s">
        <v>108</v>
      </c>
      <c r="B110" t="str">
        <f t="shared" si="1"/>
        <v>NGC4339</v>
      </c>
      <c r="C110" s="4">
        <f>LOOKUP(B110,HL_d252to3arcmin_incllt60.txt!B110:B708,HL_d252to3arcmin_incllt60.txt!I110:I708)</f>
        <v>4.5033333333333331E-3</v>
      </c>
      <c r="D110" s="4" t="str">
        <f>LOOKUP(B110,HL_d252to3arcmin_incllt60.txt!B110:B708,HL_d252to3arcmin_incllt60.txt!G110:G708)</f>
        <v xml:space="preserve"> E     </v>
      </c>
    </row>
    <row r="111" spans="1:4">
      <c r="A111" t="s">
        <v>109</v>
      </c>
      <c r="B111" t="str">
        <f t="shared" si="1"/>
        <v>NGC4340</v>
      </c>
      <c r="C111" s="4">
        <f>LOOKUP(B111,HL_d252to3arcmin_incllt60.txt!B111:B709,HL_d252to3arcmin_incllt60.txt!I111:I709)</f>
        <v>3.5233333333333332E-3</v>
      </c>
      <c r="D111" s="4" t="str">
        <f>LOOKUP(B111,HL_d252to3arcmin_incllt60.txt!B111:B709,HL_d252to3arcmin_incllt60.txt!G111:G709)</f>
        <v xml:space="preserve"> S0-a  </v>
      </c>
    </row>
    <row r="112" spans="1:4">
      <c r="A112" t="s">
        <v>110</v>
      </c>
      <c r="B112" t="str">
        <f t="shared" si="1"/>
        <v>NGC4378</v>
      </c>
      <c r="C112" s="4">
        <f>LOOKUP(B112,HL_d252to3arcmin_incllt60.txt!B112:B710,HL_d252to3arcmin_incllt60.txt!I112:I710)</f>
        <v>8.6999999999999994E-3</v>
      </c>
      <c r="D112" s="4" t="str">
        <f>LOOKUP(B112,HL_d252to3arcmin_incllt60.txt!B112:B710,HL_d252to3arcmin_incllt60.txt!G112:G710)</f>
        <v xml:space="preserve"> Sa    </v>
      </c>
    </row>
    <row r="113" spans="1:4">
      <c r="A113" t="s">
        <v>111</v>
      </c>
      <c r="B113" t="str">
        <f t="shared" si="1"/>
        <v>NGC4389</v>
      </c>
      <c r="C113" s="4">
        <f>LOOKUP(B113,HL_d252to3arcmin_incllt60.txt!B113:B711,HL_d252to3arcmin_incllt60.txt!I113:I711)</f>
        <v>3.1199999999999999E-3</v>
      </c>
      <c r="D113" s="4" t="str">
        <f>LOOKUP(B113,HL_d252to3arcmin_incllt60.txt!B113:B711,HL_d252to3arcmin_incllt60.txt!G113:G711)</f>
        <v xml:space="preserve"> SBbc  </v>
      </c>
    </row>
    <row r="114" spans="1:4">
      <c r="A114" t="s">
        <v>112</v>
      </c>
      <c r="B114" t="str">
        <f t="shared" si="1"/>
        <v>NGC4393</v>
      </c>
      <c r="C114" s="4">
        <f>LOOKUP(B114,HL_d252to3arcmin_incllt60.txt!B114:B712,HL_d252to3arcmin_incllt60.txt!I114:I712)</f>
        <v>3.0100000000000001E-3</v>
      </c>
      <c r="D114" s="4" t="str">
        <f>LOOKUP(B114,HL_d252to3arcmin_incllt60.txt!B114:B712,HL_d252to3arcmin_incllt60.txt!G114:G712)</f>
        <v xml:space="preserve"> Scd   </v>
      </c>
    </row>
    <row r="115" spans="1:4">
      <c r="A115" t="s">
        <v>113</v>
      </c>
      <c r="B115" t="str">
        <f t="shared" si="1"/>
        <v>NGC4413</v>
      </c>
      <c r="C115" s="4">
        <f>LOOKUP(B115,HL_d252to3arcmin_incllt60.txt!B115:B713,HL_d252to3arcmin_incllt60.txt!I115:I713)</f>
        <v>6.1666666666666662E-4</v>
      </c>
      <c r="D115" s="4" t="str">
        <f>LOOKUP(B115,HL_d252to3arcmin_incllt60.txt!B115:B713,HL_d252to3arcmin_incllt60.txt!G115:G713)</f>
        <v xml:space="preserve"> Sab   </v>
      </c>
    </row>
    <row r="116" spans="1:4">
      <c r="A116" t="s">
        <v>114</v>
      </c>
      <c r="B116" t="str">
        <f t="shared" si="1"/>
        <v>NGC4421</v>
      </c>
      <c r="C116" s="4">
        <f>LOOKUP(B116,HL_d252to3arcmin_incllt60.txt!B116:B714,HL_d252to3arcmin_incllt60.txt!I116:I714)</f>
        <v>5.5133333333333336E-3</v>
      </c>
      <c r="D116" s="4" t="str">
        <f>LOOKUP(B116,HL_d252to3arcmin_incllt60.txt!B116:B714,HL_d252to3arcmin_incllt60.txt!G116:G714)</f>
        <v xml:space="preserve"> S0-a  </v>
      </c>
    </row>
    <row r="117" spans="1:4">
      <c r="A117" t="s">
        <v>115</v>
      </c>
      <c r="B117" t="str">
        <f t="shared" si="1"/>
        <v>NGC4430</v>
      </c>
      <c r="C117" s="4">
        <f>LOOKUP(B117,HL_d252to3arcmin_incllt60.txt!B117:B715,HL_d252to3arcmin_incllt60.txt!I117:I715)</f>
        <v>5.0233333333333336E-3</v>
      </c>
      <c r="D117" s="4" t="str">
        <f>LOOKUP(B117,HL_d252to3arcmin_incllt60.txt!B117:B715,HL_d252to3arcmin_incllt60.txt!G117:G715)</f>
        <v xml:space="preserve"> Sb    </v>
      </c>
    </row>
    <row r="118" spans="1:4">
      <c r="A118" t="s">
        <v>116</v>
      </c>
      <c r="B118" t="str">
        <f t="shared" si="1"/>
        <v>NGC4454</v>
      </c>
      <c r="C118" s="4">
        <f>LOOKUP(B118,HL_d252to3arcmin_incllt60.txt!B118:B716,HL_d252to3arcmin_incllt60.txt!I118:I716)</f>
        <v>7.8333333333333328E-3</v>
      </c>
      <c r="D118" s="4" t="str">
        <f>LOOKUP(B118,HL_d252to3arcmin_incllt60.txt!B118:B716,HL_d252to3arcmin_incllt60.txt!G118:G716)</f>
        <v xml:space="preserve"> S0-a  </v>
      </c>
    </row>
    <row r="119" spans="1:4">
      <c r="A119" t="s">
        <v>117</v>
      </c>
      <c r="B119" t="str">
        <f t="shared" si="1"/>
        <v>NGC4457</v>
      </c>
      <c r="C119" s="4">
        <f>LOOKUP(B119,HL_d252to3arcmin_incllt60.txt!B119:B717,HL_d252to3arcmin_incllt60.txt!I119:I717)</f>
        <v>3.1066666666666669E-3</v>
      </c>
      <c r="D119" s="4" t="str">
        <f>LOOKUP(B119,HL_d252to3arcmin_incllt60.txt!B119:B717,HL_d252to3arcmin_incllt60.txt!G119:G717)</f>
        <v xml:space="preserve"> S0-a  </v>
      </c>
    </row>
    <row r="120" spans="1:4">
      <c r="A120" t="s">
        <v>118</v>
      </c>
      <c r="B120" t="str">
        <f t="shared" si="1"/>
        <v>NGC4474</v>
      </c>
      <c r="C120" s="4">
        <f>LOOKUP(B120,HL_d252to3arcmin_incllt60.txt!B120:B718,HL_d252to3arcmin_incllt60.txt!I120:I718)</f>
        <v>5.2933333333333331E-3</v>
      </c>
      <c r="D120" s="4" t="str">
        <f>LOOKUP(B120,HL_d252to3arcmin_incllt60.txt!B120:B718,HL_d252to3arcmin_incllt60.txt!G120:G718)</f>
        <v xml:space="preserve"> S0    </v>
      </c>
    </row>
    <row r="121" spans="1:4">
      <c r="A121" t="s">
        <v>119</v>
      </c>
      <c r="B121" t="str">
        <f t="shared" si="1"/>
        <v>NGC4485</v>
      </c>
      <c r="C121" s="4">
        <f>LOOKUP(B121,HL_d252to3arcmin_incllt60.txt!B121:B719,HL_d252to3arcmin_incllt60.txt!I121:I719)</f>
        <v>2.31E-3</v>
      </c>
      <c r="D121" s="4" t="str">
        <f>LOOKUP(B121,HL_d252to3arcmin_incllt60.txt!B121:B719,HL_d252to3arcmin_incllt60.txt!G121:G719)</f>
        <v xml:space="preserve"> I     </v>
      </c>
    </row>
    <row r="122" spans="1:4">
      <c r="A122" t="s">
        <v>120</v>
      </c>
      <c r="B122" t="str">
        <f t="shared" si="1"/>
        <v>NGC4492</v>
      </c>
      <c r="C122" s="4">
        <f>LOOKUP(B122,HL_d252to3arcmin_incllt60.txt!B122:B720,HL_d252to3arcmin_incllt60.txt!I122:I720)</f>
        <v>6.0699999999999999E-3</v>
      </c>
      <c r="D122" s="4" t="str">
        <f>LOOKUP(B122,HL_d252to3arcmin_incllt60.txt!B122:B720,HL_d252to3arcmin_incllt60.txt!G122:G720)</f>
        <v xml:space="preserve"> Sa    </v>
      </c>
    </row>
    <row r="123" spans="1:4">
      <c r="A123" t="s">
        <v>121</v>
      </c>
      <c r="B123" t="str">
        <f t="shared" si="1"/>
        <v>NGC4498</v>
      </c>
      <c r="C123" s="4">
        <f>LOOKUP(B123,HL_d252to3arcmin_incllt60.txt!B123:B721,HL_d252to3arcmin_incllt60.txt!I123:I721)</f>
        <v>5.3866666666666663E-3</v>
      </c>
      <c r="D123" s="4" t="str">
        <f>LOOKUP(B123,HL_d252to3arcmin_incllt60.txt!B123:B721,HL_d252to3arcmin_incllt60.txt!G123:G721)</f>
        <v xml:space="preserve"> Sc    </v>
      </c>
    </row>
    <row r="124" spans="1:4">
      <c r="A124" t="s">
        <v>122</v>
      </c>
      <c r="B124" t="str">
        <f t="shared" si="1"/>
        <v>NGC4513</v>
      </c>
      <c r="C124" s="4">
        <f>LOOKUP(B124,HL_d252to3arcmin_incllt60.txt!B124:B722,HL_d252to3arcmin_incllt60.txt!I124:I722)</f>
        <v>8.5666666666666669E-3</v>
      </c>
      <c r="D124" s="4" t="str">
        <f>LOOKUP(B124,HL_d252to3arcmin_incllt60.txt!B124:B722,HL_d252to3arcmin_incllt60.txt!G124:G722)</f>
        <v xml:space="preserve"> S0    </v>
      </c>
    </row>
    <row r="125" spans="1:4">
      <c r="A125" t="s">
        <v>123</v>
      </c>
      <c r="B125" t="str">
        <f t="shared" si="1"/>
        <v>NGC4519</v>
      </c>
      <c r="C125" s="4">
        <f>LOOKUP(B125,HL_d252to3arcmin_incllt60.txt!B125:B723,HL_d252to3arcmin_incllt60.txt!I125:I723)</f>
        <v>4.3233333333333335E-3</v>
      </c>
      <c r="D125" s="4" t="str">
        <f>LOOKUP(B125,HL_d252to3arcmin_incllt60.txt!B125:B723,HL_d252to3arcmin_incllt60.txt!G125:G723)</f>
        <v xml:space="preserve"> Scd   </v>
      </c>
    </row>
    <row r="126" spans="1:4">
      <c r="A126" t="s">
        <v>124</v>
      </c>
      <c r="B126" t="str">
        <f t="shared" si="1"/>
        <v>NGC4540</v>
      </c>
      <c r="C126" s="4">
        <f>LOOKUP(B126,HL_d252to3arcmin_incllt60.txt!B126:B724,HL_d252to3arcmin_incllt60.txt!I126:I724)</f>
        <v>4.64E-3</v>
      </c>
      <c r="D126" s="4" t="str">
        <f>LOOKUP(B126,HL_d252to3arcmin_incllt60.txt!B126:B724,HL_d252to3arcmin_incllt60.txt!G126:G724)</f>
        <v xml:space="preserve"> SABc  </v>
      </c>
    </row>
    <row r="127" spans="1:4">
      <c r="A127" t="s">
        <v>125</v>
      </c>
      <c r="B127" t="str">
        <f t="shared" si="1"/>
        <v>NGC4545</v>
      </c>
      <c r="C127" s="4">
        <f>LOOKUP(B127,HL_d252to3arcmin_incllt60.txt!B127:B725,HL_d252to3arcmin_incllt60.txt!I127:I725)</f>
        <v>9.743333333333333E-3</v>
      </c>
      <c r="D127" s="4" t="str">
        <f>LOOKUP(B127,HL_d252to3arcmin_incllt60.txt!B127:B725,HL_d252to3arcmin_incllt60.txt!G127:G725)</f>
        <v xml:space="preserve"> Sc    </v>
      </c>
    </row>
    <row r="128" spans="1:4">
      <c r="A128" t="s">
        <v>126</v>
      </c>
      <c r="B128" t="str">
        <f t="shared" si="1"/>
        <v>NGC4567</v>
      </c>
      <c r="C128" s="4">
        <f>LOOKUP(B128,HL_d252to3arcmin_incllt60.txt!B128:B726,HL_d252to3arcmin_incllt60.txt!I128:I726)</f>
        <v>7.7933333333333335E-3</v>
      </c>
      <c r="D128" s="4" t="str">
        <f>LOOKUP(B128,HL_d252to3arcmin_incllt60.txt!B128:B726,HL_d252to3arcmin_incllt60.txt!G128:G726)</f>
        <v xml:space="preserve"> Sbc   </v>
      </c>
    </row>
    <row r="129" spans="1:4">
      <c r="A129" t="s">
        <v>127</v>
      </c>
      <c r="B129" t="str">
        <f t="shared" si="1"/>
        <v>NGC4578</v>
      </c>
      <c r="C129" s="4">
        <f>LOOKUP(B129,HL_d252to3arcmin_incllt60.txt!B129:B727,HL_d252to3arcmin_incllt60.txt!I129:I727)</f>
        <v>7.8399999999999997E-3</v>
      </c>
      <c r="D129" s="4" t="str">
        <f>LOOKUP(B129,HL_d252to3arcmin_incllt60.txt!B129:B727,HL_d252to3arcmin_incllt60.txt!G129:G727)</f>
        <v xml:space="preserve"> S0    </v>
      </c>
    </row>
    <row r="130" spans="1:4">
      <c r="A130" t="s">
        <v>128</v>
      </c>
      <c r="B130" t="str">
        <f t="shared" si="1"/>
        <v>NGC4608</v>
      </c>
      <c r="C130" s="4">
        <f>LOOKUP(B130,HL_d252to3arcmin_incllt60.txt!B130:B728,HL_d252to3arcmin_incllt60.txt!I130:I728)</f>
        <v>6.4133333333333334E-3</v>
      </c>
      <c r="D130" s="4" t="str">
        <f>LOOKUP(B130,HL_d252to3arcmin_incllt60.txt!B130:B728,HL_d252to3arcmin_incllt60.txt!G130:G728)</f>
        <v xml:space="preserve"> S0    </v>
      </c>
    </row>
    <row r="131" spans="1:4">
      <c r="A131" t="s">
        <v>129</v>
      </c>
      <c r="B131" t="str">
        <f t="shared" ref="B131:B194" si="2">MID(A131,FIND("_",A131)+1,FIND(".fits",A131)-FIND("_",A131)-1)</f>
        <v>NGC4612</v>
      </c>
      <c r="C131" s="4">
        <f>LOOKUP(B131,HL_d252to3arcmin_incllt60.txt!B131:B729,HL_d252to3arcmin_incllt60.txt!I131:I729)</f>
        <v>6.2066666666666668E-3</v>
      </c>
      <c r="D131" s="4" t="str">
        <f>LOOKUP(B131,HL_d252to3arcmin_incllt60.txt!B131:B729,HL_d252to3arcmin_incllt60.txt!G131:G729)</f>
        <v xml:space="preserve"> S0    </v>
      </c>
    </row>
    <row r="132" spans="1:4">
      <c r="A132" t="s">
        <v>130</v>
      </c>
      <c r="B132" t="str">
        <f t="shared" si="2"/>
        <v>NGC4639</v>
      </c>
      <c r="C132" s="4">
        <f>LOOKUP(B132,HL_d252to3arcmin_incllt60.txt!B132:B730,HL_d252to3arcmin_incllt60.txt!I132:I730)</f>
        <v>3.6266666666666665E-3</v>
      </c>
      <c r="D132" s="4" t="str">
        <f>LOOKUP(B132,HL_d252to3arcmin_incllt60.txt!B132:B730,HL_d252to3arcmin_incllt60.txt!G132:G730)</f>
        <v xml:space="preserve"> Sbc   </v>
      </c>
    </row>
    <row r="133" spans="1:4">
      <c r="A133" t="s">
        <v>131</v>
      </c>
      <c r="B133" t="str">
        <f t="shared" si="2"/>
        <v>NGC4643</v>
      </c>
      <c r="C133" s="4">
        <f>LOOKUP(B133,HL_d252to3arcmin_incllt60.txt!B133:B731,HL_d252to3arcmin_incllt60.txt!I133:I731)</f>
        <v>4.5766666666666664E-3</v>
      </c>
      <c r="D133" s="4" t="str">
        <f>LOOKUP(B133,HL_d252to3arcmin_incllt60.txt!B133:B731,HL_d252to3arcmin_incllt60.txt!G133:G731)</f>
        <v xml:space="preserve"> S0-a  </v>
      </c>
    </row>
    <row r="134" spans="1:4">
      <c r="A134" t="s">
        <v>132</v>
      </c>
      <c r="B134" t="str">
        <f t="shared" si="2"/>
        <v>NGC4647</v>
      </c>
      <c r="C134" s="4">
        <f>LOOKUP(B134,HL_d252to3arcmin_incllt60.txt!B134:B732,HL_d252to3arcmin_incllt60.txt!I134:I732)</f>
        <v>4.9566666666666665E-3</v>
      </c>
      <c r="D134" s="4" t="str">
        <f>LOOKUP(B134,HL_d252to3arcmin_incllt60.txt!B134:B732,HL_d252to3arcmin_incllt60.txt!G134:G732)</f>
        <v xml:space="preserve"> SABc  </v>
      </c>
    </row>
    <row r="135" spans="1:4">
      <c r="A135" t="s">
        <v>133</v>
      </c>
      <c r="B135" t="str">
        <f t="shared" si="2"/>
        <v>NGC4653</v>
      </c>
      <c r="C135" s="4">
        <f>LOOKUP(B135,HL_d252to3arcmin_incllt60.txt!B135:B733,HL_d252to3arcmin_incllt60.txt!I135:I733)</f>
        <v>8.8500000000000002E-3</v>
      </c>
      <c r="D135" s="4" t="str">
        <f>LOOKUP(B135,HL_d252to3arcmin_incllt60.txt!B135:B733,HL_d252to3arcmin_incllt60.txt!G135:G733)</f>
        <v xml:space="preserve"> SABc  </v>
      </c>
    </row>
    <row r="136" spans="1:4">
      <c r="A136" t="s">
        <v>134</v>
      </c>
      <c r="B136" t="str">
        <f t="shared" si="2"/>
        <v>NGC4795</v>
      </c>
      <c r="C136" s="4">
        <f>LOOKUP(B136,HL_d252to3arcmin_incllt60.txt!B136:B734,HL_d252to3arcmin_incllt60.txt!I136:I734)</f>
        <v>9.5499999999999995E-3</v>
      </c>
      <c r="D136" s="4" t="str">
        <f>LOOKUP(B136,HL_d252to3arcmin_incllt60.txt!B136:B734,HL_d252to3arcmin_incllt60.txt!G136:G734)</f>
        <v xml:space="preserve"> SBa   </v>
      </c>
    </row>
    <row r="137" spans="1:4">
      <c r="A137" t="s">
        <v>135</v>
      </c>
      <c r="B137" t="str">
        <f t="shared" si="2"/>
        <v>NGC4814</v>
      </c>
      <c r="C137" s="4">
        <f>LOOKUP(B137,HL_d252to3arcmin_incllt60.txt!B137:B735,HL_d252to3arcmin_incllt60.txt!I137:I735)</f>
        <v>9.2499999999999995E-3</v>
      </c>
      <c r="D137" s="4" t="str">
        <f>LOOKUP(B137,HL_d252to3arcmin_incllt60.txt!B137:B735,HL_d252to3arcmin_incllt60.txt!G137:G735)</f>
        <v xml:space="preserve"> Sb    </v>
      </c>
    </row>
    <row r="138" spans="1:4">
      <c r="A138" t="s">
        <v>136</v>
      </c>
      <c r="B138" t="str">
        <f t="shared" si="2"/>
        <v>NGC4874</v>
      </c>
      <c r="C138" s="4">
        <f>LOOKUP(B138,HL_d252to3arcmin_incllt60.txt!B138:B736,HL_d252to3arcmin_incllt60.txt!I138:I736)</f>
        <v>2.4453333333333334E-2</v>
      </c>
      <c r="D138" s="4" t="str">
        <f>LOOKUP(B138,HL_d252to3arcmin_incllt60.txt!B138:B736,HL_d252to3arcmin_incllt60.txt!G138:G736)</f>
        <v xml:space="preserve"> E     </v>
      </c>
    </row>
    <row r="139" spans="1:4">
      <c r="A139" t="s">
        <v>137</v>
      </c>
      <c r="B139" t="str">
        <f t="shared" si="2"/>
        <v>NGC4880</v>
      </c>
      <c r="C139" s="4">
        <f>LOOKUP(B139,HL_d252to3arcmin_incllt60.txt!B139:B737,HL_d252to3arcmin_incllt60.txt!I139:I737)</f>
        <v>4.8766666666666663E-3</v>
      </c>
      <c r="D139" s="4" t="str">
        <f>LOOKUP(B139,HL_d252to3arcmin_incllt60.txt!B139:B737,HL_d252to3arcmin_incllt60.txt!G139:G737)</f>
        <v xml:space="preserve"> S0-a  </v>
      </c>
    </row>
    <row r="140" spans="1:4">
      <c r="A140" t="s">
        <v>138</v>
      </c>
      <c r="B140" t="str">
        <f t="shared" si="2"/>
        <v>NGC4900</v>
      </c>
      <c r="C140" s="4">
        <f>LOOKUP(B140,HL_d252to3arcmin_incllt60.txt!B140:B738,HL_d252to3arcmin_incllt60.txt!I140:I738)</f>
        <v>3.3899999999999998E-3</v>
      </c>
      <c r="D140" s="4" t="str">
        <f>LOOKUP(B140,HL_d252to3arcmin_incllt60.txt!B140:B738,HL_d252to3arcmin_incllt60.txt!G140:G738)</f>
        <v xml:space="preserve"> SBc   </v>
      </c>
    </row>
    <row r="141" spans="1:4">
      <c r="A141" t="s">
        <v>139</v>
      </c>
      <c r="B141" t="str">
        <f t="shared" si="2"/>
        <v>NGC4999</v>
      </c>
      <c r="C141" s="4">
        <f>LOOKUP(B141,HL_d252to3arcmin_incllt60.txt!B141:B739,HL_d252to3arcmin_incllt60.txt!I141:I739)</f>
        <v>1.8953333333333332E-2</v>
      </c>
      <c r="D141" s="4" t="str">
        <f>LOOKUP(B141,HL_d252to3arcmin_incllt60.txt!B141:B739,HL_d252to3arcmin_incllt60.txt!G141:G739)</f>
        <v xml:space="preserve"> Sb    </v>
      </c>
    </row>
    <row r="142" spans="1:4">
      <c r="A142" t="s">
        <v>140</v>
      </c>
      <c r="B142" t="str">
        <f t="shared" si="2"/>
        <v>NGC5012</v>
      </c>
      <c r="C142" s="4">
        <f>LOOKUP(B142,HL_d252to3arcmin_incllt60.txt!B142:B740,HL_d252to3arcmin_incllt60.txt!I142:I740)</f>
        <v>9.1933333333333329E-3</v>
      </c>
      <c r="D142" s="4" t="str">
        <f>LOOKUP(B142,HL_d252to3arcmin_incllt60.txt!B142:B740,HL_d252to3arcmin_incllt60.txt!G142:G740)</f>
        <v xml:space="preserve"> Sc    </v>
      </c>
    </row>
    <row r="143" spans="1:4">
      <c r="A143" t="s">
        <v>141</v>
      </c>
      <c r="B143" t="str">
        <f t="shared" si="2"/>
        <v>NGC5020</v>
      </c>
      <c r="C143" s="4">
        <f>LOOKUP(B143,HL_d252to3arcmin_incllt60.txt!B143:B741,HL_d252to3arcmin_incllt60.txt!I143:I741)</f>
        <v>1.1556666666666666E-2</v>
      </c>
      <c r="D143" s="4" t="str">
        <f>LOOKUP(B143,HL_d252to3arcmin_incllt60.txt!B143:B741,HL_d252to3arcmin_incllt60.txt!G143:G741)</f>
        <v xml:space="preserve"> SABb  </v>
      </c>
    </row>
    <row r="144" spans="1:4">
      <c r="A144" t="s">
        <v>142</v>
      </c>
      <c r="B144" t="str">
        <f t="shared" si="2"/>
        <v>NGC5112</v>
      </c>
      <c r="C144" s="4">
        <f>LOOKUP(B144,HL_d252to3arcmin_incllt60.txt!B144:B742,HL_d252to3arcmin_incllt60.txt!I144:I742)</f>
        <v>3.9500000000000004E-3</v>
      </c>
      <c r="D144" s="4" t="str">
        <f>LOOKUP(B144,HL_d252to3arcmin_incllt60.txt!B144:B742,HL_d252to3arcmin_incllt60.txt!G144:G742)</f>
        <v xml:space="preserve"> SBc   </v>
      </c>
    </row>
    <row r="145" spans="1:4">
      <c r="A145" t="s">
        <v>143</v>
      </c>
      <c r="B145" t="str">
        <f t="shared" si="2"/>
        <v>NGC5172</v>
      </c>
      <c r="C145" s="4">
        <f>LOOKUP(B145,HL_d252to3arcmin_incllt60.txt!B145:B743,HL_d252to3arcmin_incllt60.txt!I145:I743)</f>
        <v>1.3863333333333333E-2</v>
      </c>
      <c r="D145" s="4" t="str">
        <f>LOOKUP(B145,HL_d252to3arcmin_incllt60.txt!B145:B743,HL_d252to3arcmin_incllt60.txt!G145:G743)</f>
        <v xml:space="preserve"> SABc  </v>
      </c>
    </row>
    <row r="146" spans="1:4">
      <c r="A146" t="s">
        <v>144</v>
      </c>
      <c r="B146" t="str">
        <f t="shared" si="2"/>
        <v>NGC5174</v>
      </c>
      <c r="C146" s="4">
        <f>LOOKUP(B146,HL_d252to3arcmin_incllt60.txt!B146:B744,HL_d252to3arcmin_incllt60.txt!I146:I744)</f>
        <v>2.3073333333333335E-2</v>
      </c>
      <c r="D146" s="4" t="str">
        <f>LOOKUP(B146,HL_d252to3arcmin_incllt60.txt!B146:B744,HL_d252to3arcmin_incllt60.txt!G146:G744)</f>
        <v xml:space="preserve"> Sc    </v>
      </c>
    </row>
    <row r="147" spans="1:4">
      <c r="A147" t="s">
        <v>145</v>
      </c>
      <c r="B147" t="str">
        <f t="shared" si="2"/>
        <v>NGC5198</v>
      </c>
      <c r="C147" s="4">
        <f>LOOKUP(B147,HL_d252to3arcmin_incllt60.txt!B147:B745,HL_d252to3arcmin_incllt60.txt!I147:I745)</f>
        <v>9.0266666666666672E-3</v>
      </c>
      <c r="D147" s="4" t="str">
        <f>LOOKUP(B147,HL_d252to3arcmin_incllt60.txt!B147:B745,HL_d252to3arcmin_incllt60.txt!G147:G745)</f>
        <v xml:space="preserve"> E     </v>
      </c>
    </row>
    <row r="148" spans="1:4">
      <c r="A148" t="s">
        <v>146</v>
      </c>
      <c r="B148" t="str">
        <f t="shared" si="2"/>
        <v>NGC5273</v>
      </c>
      <c r="C148" s="4">
        <f>LOOKUP(B148,HL_d252to3arcmin_incllt60.txt!B148:B746,HL_d252to3arcmin_incllt60.txt!I148:I746)</f>
        <v>4.306666666666667E-3</v>
      </c>
      <c r="D148" s="4" t="str">
        <f>LOOKUP(B148,HL_d252to3arcmin_incllt60.txt!B148:B746,HL_d252to3arcmin_incllt60.txt!G148:G746)</f>
        <v xml:space="preserve"> S0    </v>
      </c>
    </row>
    <row r="149" spans="1:4">
      <c r="A149" t="s">
        <v>147</v>
      </c>
      <c r="B149" t="str">
        <f t="shared" si="2"/>
        <v>NGC5300</v>
      </c>
      <c r="C149" s="4">
        <f>LOOKUP(B149,HL_d252to3arcmin_incllt60.txt!B149:B747,HL_d252to3arcmin_incllt60.txt!I149:I747)</f>
        <v>4.156666666666667E-3</v>
      </c>
      <c r="D149" s="4" t="str">
        <f>LOOKUP(B149,HL_d252to3arcmin_incllt60.txt!B149:B747,HL_d252to3arcmin_incllt60.txt!G149:G747)</f>
        <v xml:space="preserve"> SABc  </v>
      </c>
    </row>
    <row r="150" spans="1:4">
      <c r="A150" t="s">
        <v>148</v>
      </c>
      <c r="B150" t="str">
        <f t="shared" si="2"/>
        <v>NGC5311</v>
      </c>
      <c r="C150" s="4">
        <f>LOOKUP(B150,HL_d252to3arcmin_incllt60.txt!B150:B748,HL_d252to3arcmin_incllt60.txt!I150:I748)</f>
        <v>9.5933333333333339E-3</v>
      </c>
      <c r="D150" s="4" t="str">
        <f>LOOKUP(B150,HL_d252to3arcmin_incllt60.txt!B150:B748,HL_d252to3arcmin_incllt60.txt!G150:G748)</f>
        <v xml:space="preserve"> S0-a  </v>
      </c>
    </row>
    <row r="151" spans="1:4">
      <c r="A151" t="s">
        <v>149</v>
      </c>
      <c r="B151" t="str">
        <f t="shared" si="2"/>
        <v>NGC5350</v>
      </c>
      <c r="C151" s="4">
        <f>LOOKUP(B151,HL_d252to3arcmin_incllt60.txt!B151:B749,HL_d252to3arcmin_incllt60.txt!I151:I749)</f>
        <v>8.483333333333334E-3</v>
      </c>
      <c r="D151" s="4" t="str">
        <f>LOOKUP(B151,HL_d252to3arcmin_incllt60.txt!B151:B749,HL_d252to3arcmin_incllt60.txt!G151:G749)</f>
        <v xml:space="preserve"> Sbc   </v>
      </c>
    </row>
    <row r="152" spans="1:4">
      <c r="A152" t="s">
        <v>150</v>
      </c>
      <c r="B152" t="str">
        <f t="shared" si="2"/>
        <v>NGC5375</v>
      </c>
      <c r="C152" s="4">
        <f>LOOKUP(B152,HL_d252to3arcmin_incllt60.txt!B152:B750,HL_d252to3arcmin_incllt60.txt!I152:I750)</f>
        <v>8.5500000000000003E-3</v>
      </c>
      <c r="D152" s="4" t="str">
        <f>LOOKUP(B152,HL_d252to3arcmin_incllt60.txt!B152:B750,HL_d252to3arcmin_incllt60.txt!G152:G750)</f>
        <v xml:space="preserve"> SBab  </v>
      </c>
    </row>
    <row r="153" spans="1:4">
      <c r="A153" t="s">
        <v>151</v>
      </c>
      <c r="B153" t="str">
        <f t="shared" si="2"/>
        <v>NGC5378</v>
      </c>
      <c r="C153" s="4">
        <f>LOOKUP(B153,HL_d252to3arcmin_incllt60.txt!B153:B751,HL_d252to3arcmin_incllt60.txt!I153:I751)</f>
        <v>1.0686666666666667E-2</v>
      </c>
      <c r="D153" s="4" t="str">
        <f>LOOKUP(B153,HL_d252to3arcmin_incllt60.txt!B153:B751,HL_d252to3arcmin_incllt60.txt!G153:G751)</f>
        <v xml:space="preserve"> Sa    </v>
      </c>
    </row>
    <row r="154" spans="1:4">
      <c r="A154" t="s">
        <v>152</v>
      </c>
      <c r="B154" t="str">
        <f t="shared" si="2"/>
        <v>NGC5383</v>
      </c>
      <c r="C154" s="4">
        <f>LOOKUP(B154,HL_d252to3arcmin_incllt60.txt!B154:B752,HL_d252to3arcmin_incllt60.txt!I154:I752)</f>
        <v>8.1200000000000005E-3</v>
      </c>
      <c r="D154" s="4" t="str">
        <f>LOOKUP(B154,HL_d252to3arcmin_incllt60.txt!B154:B752,HL_d252to3arcmin_incllt60.txt!G154:G752)</f>
        <v xml:space="preserve"> Sb    </v>
      </c>
    </row>
    <row r="155" spans="1:4">
      <c r="A155" t="s">
        <v>153</v>
      </c>
      <c r="B155" t="str">
        <f t="shared" si="2"/>
        <v>NGC5430</v>
      </c>
      <c r="C155" s="4">
        <f>LOOKUP(B155,HL_d252to3arcmin_incllt60.txt!B155:B753,HL_d252to3arcmin_incllt60.txt!I155:I753)</f>
        <v>1.0863333333333332E-2</v>
      </c>
      <c r="D155" s="4" t="str">
        <f>LOOKUP(B155,HL_d252to3arcmin_incllt60.txt!B155:B753,HL_d252to3arcmin_incllt60.txt!G155:G753)</f>
        <v xml:space="preserve"> SBb   </v>
      </c>
    </row>
    <row r="156" spans="1:4">
      <c r="A156" t="s">
        <v>154</v>
      </c>
      <c r="B156" t="str">
        <f t="shared" si="2"/>
        <v>NGC5444</v>
      </c>
      <c r="C156" s="4">
        <f>LOOKUP(B156,HL_d252to3arcmin_incllt60.txt!B156:B754,HL_d252to3arcmin_incllt60.txt!I156:I754)</f>
        <v>1.4013333333333333E-2</v>
      </c>
      <c r="D156" s="4" t="str">
        <f>LOOKUP(B156,HL_d252to3arcmin_incllt60.txt!B156:B754,HL_d252to3arcmin_incllt60.txt!G156:G754)</f>
        <v xml:space="preserve"> E     </v>
      </c>
    </row>
    <row r="157" spans="1:4">
      <c r="A157" t="s">
        <v>155</v>
      </c>
      <c r="B157" t="str">
        <f t="shared" si="2"/>
        <v>NGC5474</v>
      </c>
      <c r="C157" s="4">
        <f>LOOKUP(B157,HL_d252to3arcmin_incllt60.txt!B157:B755,HL_d252to3arcmin_incllt60.txt!I157:I755)</f>
        <v>1.7266666666666667E-3</v>
      </c>
      <c r="D157" s="4" t="str">
        <f>LOOKUP(B157,HL_d252to3arcmin_incllt60.txt!B157:B755,HL_d252to3arcmin_incllt60.txt!G157:G755)</f>
        <v xml:space="preserve"> Sc    </v>
      </c>
    </row>
    <row r="158" spans="1:4">
      <c r="A158" t="s">
        <v>156</v>
      </c>
      <c r="B158" t="str">
        <f t="shared" si="2"/>
        <v>NGC5485</v>
      </c>
      <c r="C158" s="4">
        <f>LOOKUP(B158,HL_d252to3arcmin_incllt60.txt!B158:B756,HL_d252to3arcmin_incllt60.txt!I158:I756)</f>
        <v>7.2366666666666664E-3</v>
      </c>
      <c r="D158" s="4" t="str">
        <f>LOOKUP(B158,HL_d252to3arcmin_incllt60.txt!B158:B756,HL_d252to3arcmin_incllt60.txt!G158:G756)</f>
        <v xml:space="preserve"> S0    </v>
      </c>
    </row>
    <row r="159" spans="1:4">
      <c r="A159" t="s">
        <v>157</v>
      </c>
      <c r="B159" t="str">
        <f t="shared" si="2"/>
        <v>NGC5532</v>
      </c>
      <c r="C159" s="4">
        <f>LOOKUP(B159,HL_d252to3arcmin_incllt60.txt!B159:B757,HL_d252to3arcmin_incllt60.txt!I159:I757)</f>
        <v>2.5076666666666667E-2</v>
      </c>
      <c r="D159" s="4" t="str">
        <f>LOOKUP(B159,HL_d252to3arcmin_incllt60.txt!B159:B757,HL_d252to3arcmin_incllt60.txt!G159:G757)</f>
        <v xml:space="preserve"> S0    </v>
      </c>
    </row>
    <row r="160" spans="1:4">
      <c r="A160" t="s">
        <v>158</v>
      </c>
      <c r="B160" t="str">
        <f t="shared" si="2"/>
        <v>NGC5614</v>
      </c>
      <c r="C160" s="4">
        <f>LOOKUP(B160,HL_d252to3arcmin_incllt60.txt!B160:B758,HL_d252to3arcmin_incllt60.txt!I160:I758)</f>
        <v>1.371E-2</v>
      </c>
      <c r="D160" s="4" t="str">
        <f>LOOKUP(B160,HL_d252to3arcmin_incllt60.txt!B160:B758,HL_d252to3arcmin_incllt60.txt!G160:G758)</f>
        <v xml:space="preserve"> Sab   </v>
      </c>
    </row>
    <row r="161" spans="1:4">
      <c r="A161" t="s">
        <v>159</v>
      </c>
      <c r="B161" t="str">
        <f t="shared" si="2"/>
        <v>NGC5645</v>
      </c>
      <c r="C161" s="4">
        <f>LOOKUP(B161,HL_d252to3arcmin_incllt60.txt!B161:B759,HL_d252to3arcmin_incllt60.txt!I161:I759)</f>
        <v>4.8933333333333337E-3</v>
      </c>
      <c r="D161" s="4" t="str">
        <f>LOOKUP(B161,HL_d252to3arcmin_incllt60.txt!B161:B759,HL_d252to3arcmin_incllt60.txt!G161:G759)</f>
        <v xml:space="preserve"> SBcd  </v>
      </c>
    </row>
    <row r="162" spans="1:4">
      <c r="A162" t="s">
        <v>160</v>
      </c>
      <c r="B162" t="str">
        <f t="shared" si="2"/>
        <v>NGC5660</v>
      </c>
      <c r="C162" s="4">
        <f>LOOKUP(B162,HL_d252to3arcmin_incllt60.txt!B162:B760,HL_d252to3arcmin_incllt60.txt!I162:I760)</f>
        <v>8.6166666666666666E-3</v>
      </c>
      <c r="D162" s="4" t="str">
        <f>LOOKUP(B162,HL_d252to3arcmin_incllt60.txt!B162:B760,HL_d252to3arcmin_incllt60.txt!G162:G760)</f>
        <v xml:space="preserve"> SABc  </v>
      </c>
    </row>
    <row r="163" spans="1:4">
      <c r="A163" t="s">
        <v>161</v>
      </c>
      <c r="B163" t="str">
        <f t="shared" si="2"/>
        <v>NGC5669</v>
      </c>
      <c r="C163" s="4">
        <f>LOOKUP(B163,HL_d252to3arcmin_incllt60.txt!B163:B761,HL_d252to3arcmin_incllt60.txt!I163:I761)</f>
        <v>4.96E-3</v>
      </c>
      <c r="D163" s="4" t="str">
        <f>LOOKUP(B163,HL_d252to3arcmin_incllt60.txt!B163:B761,HL_d252to3arcmin_incllt60.txt!G163:G761)</f>
        <v xml:space="preserve"> SABc  </v>
      </c>
    </row>
    <row r="164" spans="1:4">
      <c r="A164" t="s">
        <v>162</v>
      </c>
      <c r="B164" t="str">
        <f t="shared" si="2"/>
        <v>NGC5713</v>
      </c>
      <c r="C164" s="4">
        <f>LOOKUP(B164,HL_d252to3arcmin_incllt60.txt!B164:B762,HL_d252to3arcmin_incllt60.txt!I164:I762)</f>
        <v>6.7299999999999999E-3</v>
      </c>
      <c r="D164" s="4" t="str">
        <f>LOOKUP(B164,HL_d252to3arcmin_incllt60.txt!B164:B762,HL_d252to3arcmin_incllt60.txt!G164:G762)</f>
        <v xml:space="preserve"> SABb  </v>
      </c>
    </row>
    <row r="165" spans="1:4">
      <c r="A165" t="s">
        <v>163</v>
      </c>
      <c r="B165" t="str">
        <f t="shared" si="2"/>
        <v>NGC5735</v>
      </c>
      <c r="C165" s="4">
        <f>LOOKUP(B165,HL_d252to3arcmin_incllt60.txt!B165:B763,HL_d252to3arcmin_incllt60.txt!I165:I763)</f>
        <v>1.3093333333333334E-2</v>
      </c>
      <c r="D165" s="4" t="str">
        <f>LOOKUP(B165,HL_d252to3arcmin_incllt60.txt!B165:B763,HL_d252to3arcmin_incllt60.txt!G165:G763)</f>
        <v xml:space="preserve"> Sbc   </v>
      </c>
    </row>
    <row r="166" spans="1:4">
      <c r="A166" t="s">
        <v>164</v>
      </c>
      <c r="B166" t="str">
        <f t="shared" si="2"/>
        <v>NGC5783</v>
      </c>
      <c r="C166" s="4">
        <f>LOOKUP(B166,HL_d252to3arcmin_incllt60.txt!B166:B764,HL_d252to3arcmin_incllt60.txt!I166:I764)</f>
        <v>8.6700000000000006E-3</v>
      </c>
      <c r="D166" s="4" t="str">
        <f>LOOKUP(B166,HL_d252to3arcmin_incllt60.txt!B166:B764,HL_d252to3arcmin_incllt60.txt!G166:G764)</f>
        <v xml:space="preserve"> Sc    </v>
      </c>
    </row>
    <row r="167" spans="1:4">
      <c r="A167" t="s">
        <v>165</v>
      </c>
      <c r="B167" t="str">
        <f t="shared" si="2"/>
        <v>NGC5831</v>
      </c>
      <c r="C167" s="4">
        <f>LOOKUP(B167,HL_d252to3arcmin_incllt60.txt!B167:B765,HL_d252to3arcmin_incllt60.txt!I167:I765)</f>
        <v>5.7933333333333335E-3</v>
      </c>
      <c r="D167" s="4" t="str">
        <f>LOOKUP(B167,HL_d252to3arcmin_incllt60.txt!B167:B765,HL_d252to3arcmin_incllt60.txt!G167:G765)</f>
        <v xml:space="preserve"> E     </v>
      </c>
    </row>
    <row r="168" spans="1:4">
      <c r="A168" t="s">
        <v>166</v>
      </c>
      <c r="B168" t="str">
        <f t="shared" si="2"/>
        <v>NGC5866B</v>
      </c>
      <c r="C168" s="4">
        <f>LOOKUP(B168,HL_d252to3arcmin_incllt60.txt!B168:B766,HL_d252to3arcmin_incllt60.txt!I168:I766)</f>
        <v>3.7100000000000002E-3</v>
      </c>
      <c r="D168" s="4" t="str">
        <f>LOOKUP(B168,HL_d252to3arcmin_incllt60.txt!B168:B766,HL_d252to3arcmin_incllt60.txt!G168:G766)</f>
        <v xml:space="preserve"> SABd  </v>
      </c>
    </row>
    <row r="169" spans="1:4">
      <c r="A169" t="s">
        <v>167</v>
      </c>
      <c r="B169" t="str">
        <f t="shared" si="2"/>
        <v>NGC5874</v>
      </c>
      <c r="C169" s="4">
        <f>LOOKUP(B169,HL_d252to3arcmin_incllt60.txt!B169:B767,HL_d252to3arcmin_incllt60.txt!I169:I767)</f>
        <v>1.1353333333333333E-2</v>
      </c>
      <c r="D169" s="4" t="str">
        <f>LOOKUP(B169,HL_d252to3arcmin_incllt60.txt!B169:B767,HL_d252to3arcmin_incllt60.txt!G169:G767)</f>
        <v xml:space="preserve"> SABc  </v>
      </c>
    </row>
    <row r="170" spans="1:4">
      <c r="A170" t="s">
        <v>168</v>
      </c>
      <c r="B170" t="str">
        <f t="shared" si="2"/>
        <v>NGC5957</v>
      </c>
      <c r="C170" s="4">
        <f>LOOKUP(B170,HL_d252to3arcmin_incllt60.txt!B170:B768,HL_d252to3arcmin_incllt60.txt!I170:I768)</f>
        <v>6.5233333333333332E-3</v>
      </c>
      <c r="D170" s="4" t="str">
        <f>LOOKUP(B170,HL_d252to3arcmin_incllt60.txt!B170:B768,HL_d252to3arcmin_incllt60.txt!G170:G768)</f>
        <v xml:space="preserve"> Sb    </v>
      </c>
    </row>
    <row r="171" spans="1:4">
      <c r="A171" t="s">
        <v>169</v>
      </c>
      <c r="B171" t="str">
        <f t="shared" si="2"/>
        <v>NGC5962</v>
      </c>
      <c r="C171" s="4">
        <f>LOOKUP(B171,HL_d252to3arcmin_incllt60.txt!B171:B769,HL_d252to3arcmin_incllt60.txt!I171:I769)</f>
        <v>7.0699999999999999E-3</v>
      </c>
      <c r="D171" s="4" t="str">
        <f>LOOKUP(B171,HL_d252to3arcmin_incllt60.txt!B171:B769,HL_d252to3arcmin_incllt60.txt!G171:G769)</f>
        <v xml:space="preserve"> Sc    </v>
      </c>
    </row>
    <row r="172" spans="1:4">
      <c r="A172" t="s">
        <v>170</v>
      </c>
      <c r="B172" t="str">
        <f t="shared" si="2"/>
        <v>NGC5970</v>
      </c>
      <c r="C172" s="4">
        <f>LOOKUP(B172,HL_d252to3arcmin_incllt60.txt!B172:B770,HL_d252to3arcmin_incllt60.txt!I172:I770)</f>
        <v>6.9833333333333336E-3</v>
      </c>
      <c r="D172" s="4" t="str">
        <f>LOOKUP(B172,HL_d252to3arcmin_incllt60.txt!B172:B770,HL_d252to3arcmin_incllt60.txt!G172:G770)</f>
        <v xml:space="preserve"> SBc   </v>
      </c>
    </row>
    <row r="173" spans="1:4">
      <c r="A173" t="s">
        <v>171</v>
      </c>
      <c r="B173" t="str">
        <f t="shared" si="2"/>
        <v>NGC6106</v>
      </c>
      <c r="C173" s="4">
        <f>LOOKUP(B173,HL_d252to3arcmin_incllt60.txt!B173:B771,HL_d252to3arcmin_incllt60.txt!I173:I771)</f>
        <v>5.2399999999999999E-3</v>
      </c>
      <c r="D173" s="4" t="str">
        <f>LOOKUP(B173,HL_d252to3arcmin_incllt60.txt!B173:B771,HL_d252to3arcmin_incllt60.txt!G173:G771)</f>
        <v xml:space="preserve"> Sc    </v>
      </c>
    </row>
    <row r="174" spans="1:4">
      <c r="A174" t="s">
        <v>172</v>
      </c>
      <c r="B174" t="str">
        <f t="shared" si="2"/>
        <v>NGC6217</v>
      </c>
      <c r="C174" s="4">
        <f>LOOKUP(B174,HL_d252to3arcmin_incllt60.txt!B174:B772,HL_d252to3arcmin_incllt60.txt!I174:I772)</f>
        <v>5.5433333333333333E-3</v>
      </c>
      <c r="D174" s="4" t="str">
        <f>LOOKUP(B174,HL_d252to3arcmin_incllt60.txt!B174:B772,HL_d252to3arcmin_incllt60.txt!G174:G772)</f>
        <v xml:space="preserve"> Sbc   </v>
      </c>
    </row>
    <row r="175" spans="1:4">
      <c r="A175" t="s">
        <v>173</v>
      </c>
      <c r="B175" t="str">
        <f t="shared" si="2"/>
        <v>NGC6962</v>
      </c>
      <c r="C175" s="4">
        <f>LOOKUP(B175,HL_d252to3arcmin_incllt60.txt!B175:B773,HL_d252to3arcmin_incllt60.txt!I175:I773)</f>
        <v>1.418E-2</v>
      </c>
      <c r="D175" s="4" t="str">
        <f>LOOKUP(B175,HL_d252to3arcmin_incllt60.txt!B175:B773,HL_d252to3arcmin_incllt60.txt!G175:G773)</f>
        <v xml:space="preserve"> SABa  </v>
      </c>
    </row>
    <row r="176" spans="1:4">
      <c r="A176" t="s">
        <v>174</v>
      </c>
      <c r="B176" t="str">
        <f t="shared" si="2"/>
        <v>NGC7025</v>
      </c>
      <c r="C176" s="4">
        <f>LOOKUP(B176,HL_d252to3arcmin_incllt60.txt!B176:B774,HL_d252to3arcmin_incllt60.txt!I176:I774)</f>
        <v>1.6966666666666668E-2</v>
      </c>
      <c r="D176" s="4" t="str">
        <f>LOOKUP(B176,HL_d252to3arcmin_incllt60.txt!B176:B774,HL_d252to3arcmin_incllt60.txt!G176:G774)</f>
        <v xml:space="preserve"> Sa    </v>
      </c>
    </row>
    <row r="177" spans="1:4">
      <c r="A177" t="s">
        <v>175</v>
      </c>
      <c r="B177" t="str">
        <f t="shared" si="2"/>
        <v>NGC7177</v>
      </c>
      <c r="C177" s="4">
        <f>LOOKUP(B177,HL_d252to3arcmin_incllt60.txt!B177:B775,HL_d252to3arcmin_incllt60.txt!I177:I775)</f>
        <v>4.1933333333333336E-3</v>
      </c>
      <c r="D177" s="4" t="str">
        <f>LOOKUP(B177,HL_d252to3arcmin_incllt60.txt!B177:B775,HL_d252to3arcmin_incllt60.txt!G177:G775)</f>
        <v xml:space="preserve"> SABb  </v>
      </c>
    </row>
    <row r="178" spans="1:4">
      <c r="A178" t="s">
        <v>176</v>
      </c>
      <c r="B178" t="str">
        <f t="shared" si="2"/>
        <v>NGC7280</v>
      </c>
      <c r="C178" s="4">
        <f>LOOKUP(B178,HL_d252to3arcmin_incllt60.txt!B178:B776,HL_d252to3arcmin_incllt60.txt!I178:I776)</f>
        <v>6.4833333333333331E-3</v>
      </c>
      <c r="D178" s="4" t="str">
        <f>LOOKUP(B178,HL_d252to3arcmin_incllt60.txt!B178:B776,HL_d252to3arcmin_incllt60.txt!G178:G776)</f>
        <v xml:space="preserve"> S0-a  </v>
      </c>
    </row>
    <row r="179" spans="1:4">
      <c r="A179" t="s">
        <v>177</v>
      </c>
      <c r="B179" t="str">
        <f t="shared" si="2"/>
        <v>NGC7318B</v>
      </c>
      <c r="C179" s="4">
        <f>LOOKUP(B179,HL_d252to3arcmin_incllt60.txt!B179:B777,HL_d252to3arcmin_incllt60.txt!I179:I777)</f>
        <v>1.9789999999999999E-2</v>
      </c>
      <c r="D179" s="4" t="str">
        <f>LOOKUP(B179,HL_d252to3arcmin_incllt60.txt!B179:B777,HL_d252to3arcmin_incllt60.txt!G179:G777)</f>
        <v xml:space="preserve"> SBbc  </v>
      </c>
    </row>
    <row r="180" spans="1:4">
      <c r="A180" t="s">
        <v>178</v>
      </c>
      <c r="B180" t="str">
        <f t="shared" si="2"/>
        <v>NGC7585</v>
      </c>
      <c r="C180" s="4">
        <f>LOOKUP(B180,HL_d252to3arcmin_incllt60.txt!B180:B778,HL_d252to3arcmin_incllt60.txt!I180:I778)</f>
        <v>1.1440000000000001E-2</v>
      </c>
      <c r="D180" s="4" t="str">
        <f>LOOKUP(B180,HL_d252to3arcmin_incllt60.txt!B180:B778,HL_d252to3arcmin_incllt60.txt!G180:G778)</f>
        <v xml:space="preserve"> S0-a  </v>
      </c>
    </row>
    <row r="181" spans="1:4">
      <c r="A181" t="s">
        <v>179</v>
      </c>
      <c r="B181" t="str">
        <f t="shared" si="2"/>
        <v>NGC7619</v>
      </c>
      <c r="C181" s="4">
        <f>LOOKUP(B181,HL_d252to3arcmin_incllt60.txt!B181:B779,HL_d252to3arcmin_incllt60.txt!I181:I779)</f>
        <v>1.2666666666666666E-2</v>
      </c>
      <c r="D181" s="4" t="str">
        <f>LOOKUP(B181,HL_d252to3arcmin_incllt60.txt!B181:B779,HL_d252to3arcmin_incllt60.txt!G181:G779)</f>
        <v xml:space="preserve"> E     </v>
      </c>
    </row>
    <row r="182" spans="1:4">
      <c r="A182" t="s">
        <v>180</v>
      </c>
      <c r="B182" t="str">
        <f t="shared" si="2"/>
        <v>NGC7626</v>
      </c>
      <c r="C182" s="4">
        <f>LOOKUP(B182,HL_d252to3arcmin_incllt60.txt!B182:B780,HL_d252to3arcmin_incllt60.txt!I182:I780)</f>
        <v>1.146E-2</v>
      </c>
      <c r="D182" s="4" t="str">
        <f>LOOKUP(B182,HL_d252to3arcmin_incllt60.txt!B182:B780,HL_d252to3arcmin_incllt60.txt!G182:G780)</f>
        <v xml:space="preserve"> E     </v>
      </c>
    </row>
    <row r="183" spans="1:4">
      <c r="A183" t="s">
        <v>181</v>
      </c>
      <c r="B183" t="str">
        <f t="shared" si="2"/>
        <v>NGC7714</v>
      </c>
      <c r="C183" s="4">
        <f>LOOKUP(B183,HL_d252to3arcmin_incllt60.txt!B183:B781,HL_d252to3arcmin_incllt60.txt!I183:I781)</f>
        <v>9.3266666666666671E-3</v>
      </c>
      <c r="D183" s="4" t="str">
        <f>LOOKUP(B183,HL_d252to3arcmin_incllt60.txt!B183:B781,HL_d252to3arcmin_incllt60.txt!G183:G781)</f>
        <v xml:space="preserve"> Sb    </v>
      </c>
    </row>
    <row r="184" spans="1:4">
      <c r="A184" t="s">
        <v>182</v>
      </c>
      <c r="B184" t="str">
        <f t="shared" si="2"/>
        <v>NGC7722</v>
      </c>
      <c r="C184" s="4">
        <f>LOOKUP(B184,HL_d252to3arcmin_incllt60.txt!B184:B782,HL_d252to3arcmin_incllt60.txt!I184:I782)</f>
        <v>1.3583333333333333E-2</v>
      </c>
      <c r="D184" s="4" t="str">
        <f>LOOKUP(B184,HL_d252to3arcmin_incllt60.txt!B184:B782,HL_d252to3arcmin_incllt60.txt!G184:G782)</f>
        <v xml:space="preserve"> S0-a  </v>
      </c>
    </row>
    <row r="185" spans="1:4">
      <c r="A185" t="s">
        <v>183</v>
      </c>
      <c r="B185" t="str">
        <f t="shared" si="2"/>
        <v>NGC7782</v>
      </c>
      <c r="C185" s="4">
        <f>LOOKUP(B185,HL_d252to3arcmin_incllt60.txt!B185:B783,HL_d252to3arcmin_incllt60.txt!I185:I783)</f>
        <v>1.8030000000000001E-2</v>
      </c>
      <c r="D185" s="4" t="str">
        <f>LOOKUP(B185,HL_d252to3arcmin_incllt60.txt!B185:B783,HL_d252to3arcmin_incllt60.txt!G185:G783)</f>
        <v xml:space="preserve"> Sb    </v>
      </c>
    </row>
    <row r="186" spans="1:4">
      <c r="A186" t="s">
        <v>184</v>
      </c>
      <c r="B186" t="str">
        <f t="shared" si="2"/>
        <v>PGC006667</v>
      </c>
      <c r="C186" s="4">
        <f>LOOKUP(B186,HL_d252to3arcmin_incllt60.txt!B186:B784,HL_d252to3arcmin_incllt60.txt!I186:I784)</f>
        <v>6.2966666666666666E-3</v>
      </c>
      <c r="D186" s="4" t="str">
        <f>LOOKUP(B186,HL_d252to3arcmin_incllt60.txt!B186:B784,HL_d252to3arcmin_incllt60.txt!G186:G784)</f>
        <v xml:space="preserve"> Scd   </v>
      </c>
    </row>
    <row r="187" spans="1:4">
      <c r="A187" t="s">
        <v>185</v>
      </c>
      <c r="B187" t="str">
        <f t="shared" si="2"/>
        <v>PGC042868</v>
      </c>
      <c r="C187" s="4">
        <f>LOOKUP(B187,HL_d252to3arcmin_incllt60.txt!B187:B785,HL_d252to3arcmin_incllt60.txt!I187:I785)</f>
        <v>4.79E-3</v>
      </c>
      <c r="D187" s="4" t="str">
        <f>LOOKUP(B187,HL_d252to3arcmin_incllt60.txt!B187:B785,HL_d252to3arcmin_incllt60.txt!G187:G785)</f>
        <v xml:space="preserve"> SABd  </v>
      </c>
    </row>
    <row r="188" spans="1:4">
      <c r="A188" t="s">
        <v>186</v>
      </c>
      <c r="B188" t="str">
        <f t="shared" si="2"/>
        <v>PGC043020</v>
      </c>
      <c r="C188" s="4">
        <f>LOOKUP(B188,HL_d252to3arcmin_incllt60.txt!B188:B786,HL_d252to3arcmin_incllt60.txt!I188:I786)</f>
        <v>4.933333333333333E-3</v>
      </c>
      <c r="D188" s="4" t="str">
        <f>LOOKUP(B188,HL_d252to3arcmin_incllt60.txt!B188:B786,HL_d252to3arcmin_incllt60.txt!G188:G786)</f>
        <v xml:space="preserve"> SABm  </v>
      </c>
    </row>
    <row r="189" spans="1:4">
      <c r="A189" t="s">
        <v>187</v>
      </c>
      <c r="B189" t="str">
        <f t="shared" si="2"/>
        <v>PGC069293</v>
      </c>
      <c r="C189" s="4">
        <f>LOOKUP(B189,HL_d252to3arcmin_incllt60.txt!B189:B787,HL_d252to3arcmin_incllt60.txt!I189:I787)</f>
        <v>5.6366666666666666E-3</v>
      </c>
      <c r="D189" s="4" t="str">
        <f>LOOKUP(B189,HL_d252to3arcmin_incllt60.txt!B189:B787,HL_d252to3arcmin_incllt60.txt!G189:G787)</f>
        <v xml:space="preserve"> Sm    </v>
      </c>
    </row>
    <row r="190" spans="1:4">
      <c r="A190" t="s">
        <v>188</v>
      </c>
      <c r="B190" t="str">
        <f t="shared" si="2"/>
        <v>UGC00017</v>
      </c>
      <c r="C190" s="4">
        <f>LOOKUP(B190,HL_d252to3arcmin_incllt60.txt!B190:B788,HL_d252to3arcmin_incllt60.txt!I190:I788)</f>
        <v>3.1066666666666669E-3</v>
      </c>
      <c r="D190" s="4" t="str">
        <f>LOOKUP(B190,HL_d252to3arcmin_incllt60.txt!B190:B788,HL_d252to3arcmin_incllt60.txt!G190:G788)</f>
        <v xml:space="preserve"> Sm    </v>
      </c>
    </row>
    <row r="191" spans="1:4">
      <c r="A191" t="s">
        <v>189</v>
      </c>
      <c r="B191" t="str">
        <f t="shared" si="2"/>
        <v>UGC00655</v>
      </c>
      <c r="C191" s="4">
        <f>LOOKUP(B191,HL_d252to3arcmin_incllt60.txt!B191:B789,HL_d252to3arcmin_incllt60.txt!I191:I789)</f>
        <v>3.2833333333333334E-3</v>
      </c>
      <c r="D191" s="4" t="str">
        <f>LOOKUP(B191,HL_d252to3arcmin_incllt60.txt!B191:B789,HL_d252to3arcmin_incllt60.txt!G191:G789)</f>
        <v xml:space="preserve"> Sm    </v>
      </c>
    </row>
    <row r="192" spans="1:4">
      <c r="A192" t="s">
        <v>190</v>
      </c>
      <c r="B192" t="str">
        <f t="shared" si="2"/>
        <v>UGC01547</v>
      </c>
      <c r="C192" s="4">
        <f>LOOKUP(B192,HL_d252to3arcmin_incllt60.txt!B192:B790,HL_d252to3arcmin_incllt60.txt!I192:I790)</f>
        <v>8.9866666666666671E-3</v>
      </c>
      <c r="D192" s="4" t="str">
        <f>LOOKUP(B192,HL_d252to3arcmin_incllt60.txt!B192:B790,HL_d252to3arcmin_incllt60.txt!G192:G790)</f>
        <v xml:space="preserve"> I     </v>
      </c>
    </row>
    <row r="193" spans="1:4">
      <c r="A193" t="s">
        <v>191</v>
      </c>
      <c r="B193" t="str">
        <f t="shared" si="2"/>
        <v>UGC01551</v>
      </c>
      <c r="C193" s="4">
        <f>LOOKUP(B193,HL_d252to3arcmin_incllt60.txt!B193:B791,HL_d252to3arcmin_incllt60.txt!I193:I791)</f>
        <v>9.1033333333333331E-3</v>
      </c>
      <c r="D193" s="4" t="str">
        <f>LOOKUP(B193,HL_d252to3arcmin_incllt60.txt!B193:B791,HL_d252to3arcmin_incllt60.txt!G193:G791)</f>
        <v xml:space="preserve"> SBc   </v>
      </c>
    </row>
    <row r="194" spans="1:4">
      <c r="A194" t="s">
        <v>192</v>
      </c>
      <c r="B194" t="str">
        <f t="shared" si="2"/>
        <v>UGC02345</v>
      </c>
      <c r="C194" s="4">
        <f>LOOKUP(B194,HL_d252to3arcmin_incllt60.txt!B194:B792,HL_d252to3arcmin_incllt60.txt!I194:I792)</f>
        <v>4.7866666666666665E-3</v>
      </c>
      <c r="D194" s="4" t="str">
        <f>LOOKUP(B194,HL_d252to3arcmin_incllt60.txt!B194:B792,HL_d252to3arcmin_incllt60.txt!G194:G792)</f>
        <v xml:space="preserve"> Sm    </v>
      </c>
    </row>
    <row r="195" spans="1:4">
      <c r="A195" t="s">
        <v>193</v>
      </c>
      <c r="B195" t="str">
        <f t="shared" ref="B195:B215" si="3">MID(A195,FIND("_",A195)+1,FIND(".fits",A195)-FIND("_",A195)-1)</f>
        <v>UGC02435</v>
      </c>
      <c r="C195" s="4">
        <f>LOOKUP(B195,HL_d252to3arcmin_incllt60.txt!B195:B793,HL_d252to3arcmin_incllt60.txt!I195:I793)</f>
        <v>1.6513333333333335E-2</v>
      </c>
      <c r="D195" s="4" t="str">
        <f>LOOKUP(B195,HL_d252to3arcmin_incllt60.txt!B195:B793,HL_d252to3arcmin_incllt60.txt!G195:G793)</f>
        <v xml:space="preserve"> SABc  </v>
      </c>
    </row>
    <row r="196" spans="1:4">
      <c r="A196" t="s">
        <v>194</v>
      </c>
      <c r="B196" t="str">
        <f t="shared" si="3"/>
        <v>UGC04262</v>
      </c>
      <c r="C196" s="4">
        <f>LOOKUP(B196,HL_d252to3arcmin_incllt60.txt!B196:B794,HL_d252to3arcmin_incllt60.txt!I196:I794)</f>
        <v>1.9910000000000001E-2</v>
      </c>
      <c r="D196" s="4" t="str">
        <f>LOOKUP(B196,HL_d252to3arcmin_incllt60.txt!B196:B794,HL_d252to3arcmin_incllt60.txt!G196:G794)</f>
        <v xml:space="preserve"> Sb    </v>
      </c>
    </row>
    <row r="197" spans="1:4">
      <c r="A197" t="s">
        <v>195</v>
      </c>
      <c r="B197" t="str">
        <f t="shared" si="3"/>
        <v>UGC04797</v>
      </c>
      <c r="C197" s="4">
        <f>LOOKUP(B197,HL_d252to3arcmin_incllt60.txt!B197:B795,HL_d252to3arcmin_incllt60.txt!I197:I795)</f>
        <v>4.3099999999999996E-3</v>
      </c>
      <c r="D197" s="4" t="str">
        <f>LOOKUP(B197,HL_d252to3arcmin_incllt60.txt!B197:B795,HL_d252to3arcmin_incllt60.txt!G197:G795)</f>
        <v xml:space="preserve"> Sm    </v>
      </c>
    </row>
    <row r="198" spans="1:4">
      <c r="A198" t="s">
        <v>196</v>
      </c>
      <c r="B198" t="str">
        <f t="shared" si="3"/>
        <v>UGC04879</v>
      </c>
      <c r="C198" s="4">
        <f>LOOKUP(B198,HL_d252to3arcmin_incllt60.txt!B198:B796,HL_d252to3arcmin_incllt60.txt!I198:I796)</f>
        <v>5.4333333333333339E-4</v>
      </c>
      <c r="D198" s="4" t="str">
        <f>LOOKUP(B198,HL_d252to3arcmin_incllt60.txt!B198:B796,HL_d252to3arcmin_incllt60.txt!G198:G796)</f>
        <v xml:space="preserve"> I     </v>
      </c>
    </row>
    <row r="199" spans="1:4">
      <c r="A199" t="s">
        <v>197</v>
      </c>
      <c r="B199" t="str">
        <f t="shared" si="3"/>
        <v>UGC06429</v>
      </c>
      <c r="C199" s="4">
        <f>LOOKUP(B199,HL_d252to3arcmin_incllt60.txt!B199:B797,HL_d252to3arcmin_incllt60.txt!I199:I797)</f>
        <v>1.3273333333333333E-2</v>
      </c>
      <c r="D199" s="4" t="str">
        <f>LOOKUP(B199,HL_d252to3arcmin_incllt60.txt!B199:B797,HL_d252to3arcmin_incllt60.txt!G199:G797)</f>
        <v xml:space="preserve"> Sc    </v>
      </c>
    </row>
    <row r="200" spans="1:4">
      <c r="A200" t="s">
        <v>198</v>
      </c>
      <c r="B200" t="str">
        <f t="shared" si="3"/>
        <v>UGC06628</v>
      </c>
      <c r="C200" s="4">
        <f>LOOKUP(B200,HL_d252to3arcmin_incllt60.txt!B200:B798,HL_d252to3arcmin_incllt60.txt!I200:I798)</f>
        <v>3.5366666666666667E-3</v>
      </c>
      <c r="D200" s="4" t="str">
        <f>LOOKUP(B200,HL_d252to3arcmin_incllt60.txt!B200:B798,HL_d252to3arcmin_incllt60.txt!G200:G798)</f>
        <v xml:space="preserve"> SABm  </v>
      </c>
    </row>
    <row r="201" spans="1:4">
      <c r="A201" t="s">
        <v>199</v>
      </c>
      <c r="B201" t="str">
        <f t="shared" si="3"/>
        <v>UGC06903</v>
      </c>
      <c r="C201" s="4">
        <f>LOOKUP(B201,HL_d252to3arcmin_incllt60.txt!B201:B799,HL_d252to3arcmin_incllt60.txt!I201:I799)</f>
        <v>6.3666666666666663E-3</v>
      </c>
      <c r="D201" s="4" t="str">
        <f>LOOKUP(B201,HL_d252to3arcmin_incllt60.txt!B201:B799,HL_d252to3arcmin_incllt60.txt!G201:G799)</f>
        <v xml:space="preserve"> Sc    </v>
      </c>
    </row>
    <row r="202" spans="1:4">
      <c r="A202" t="s">
        <v>200</v>
      </c>
      <c r="B202" t="str">
        <f t="shared" si="3"/>
        <v>UGC06956</v>
      </c>
      <c r="C202" s="4">
        <f>LOOKUP(B202,HL_d252to3arcmin_incllt60.txt!B202:B800,HL_d252to3arcmin_incllt60.txt!I202:I800)</f>
        <v>3.8233333333333335E-3</v>
      </c>
      <c r="D202" s="4" t="str">
        <f>LOOKUP(B202,HL_d252to3arcmin_incllt60.txt!B202:B800,HL_d252to3arcmin_incllt60.txt!G202:G800)</f>
        <v xml:space="preserve"> SBm   </v>
      </c>
    </row>
    <row r="203" spans="1:4">
      <c r="A203" t="s">
        <v>201</v>
      </c>
      <c r="B203" t="str">
        <f t="shared" si="3"/>
        <v>UGC07534</v>
      </c>
      <c r="C203" s="4">
        <f>LOOKUP(B203,HL_d252to3arcmin_incllt60.txt!B203:B801,HL_d252to3arcmin_incllt60.txt!I203:I801)</f>
        <v>3.2633333333333334E-3</v>
      </c>
      <c r="D203" s="4" t="str">
        <f>LOOKUP(B203,HL_d252to3arcmin_incllt60.txt!B203:B801,HL_d252to3arcmin_incllt60.txt!G203:G801)</f>
        <v xml:space="preserve"> I     </v>
      </c>
    </row>
    <row r="204" spans="1:4">
      <c r="A204" t="s">
        <v>202</v>
      </c>
      <c r="B204" t="str">
        <f t="shared" si="3"/>
        <v>UGC07557</v>
      </c>
      <c r="C204" s="4">
        <f>LOOKUP(B204,HL_d252to3arcmin_incllt60.txt!B204:B802,HL_d252to3arcmin_incllt60.txt!I204:I802)</f>
        <v>3.3233333333333335E-3</v>
      </c>
      <c r="D204" s="4" t="str">
        <f>LOOKUP(B204,HL_d252to3arcmin_incllt60.txt!B204:B802,HL_d252to3arcmin_incllt60.txt!G204:G802)</f>
        <v xml:space="preserve"> SABm  </v>
      </c>
    </row>
    <row r="205" spans="1:4">
      <c r="A205" t="s">
        <v>203</v>
      </c>
      <c r="B205" t="str">
        <f t="shared" si="3"/>
        <v>UGC08441</v>
      </c>
      <c r="C205" s="4">
        <f>LOOKUP(B205,HL_d252to3arcmin_incllt60.txt!B205:B803,HL_d252to3arcmin_incllt60.txt!I205:I803)</f>
        <v>5.9466666666666669E-3</v>
      </c>
      <c r="D205" s="4" t="str">
        <f>LOOKUP(B205,HL_d252to3arcmin_incllt60.txt!B205:B803,HL_d252to3arcmin_incllt60.txt!G205:G803)</f>
        <v xml:space="preserve"> I     </v>
      </c>
    </row>
    <row r="206" spans="1:4">
      <c r="A206" t="s">
        <v>204</v>
      </c>
      <c r="B206" t="str">
        <f t="shared" si="3"/>
        <v>UGC08658</v>
      </c>
      <c r="C206" s="4">
        <f>LOOKUP(B206,HL_d252to3arcmin_incllt60.txt!B206:B804,HL_d252to3arcmin_incllt60.txt!I206:I804)</f>
        <v>7.593333333333333E-3</v>
      </c>
      <c r="D206" s="4" t="str">
        <f>LOOKUP(B206,HL_d252to3arcmin_incllt60.txt!B206:B804,HL_d252to3arcmin_incllt60.txt!G206:G804)</f>
        <v xml:space="preserve"> Sc    </v>
      </c>
    </row>
    <row r="207" spans="1:4">
      <c r="A207" t="s">
        <v>205</v>
      </c>
      <c r="B207" t="str">
        <f t="shared" si="3"/>
        <v>UGC08839</v>
      </c>
      <c r="C207" s="4">
        <f>LOOKUP(B207,HL_d252to3arcmin_incllt60.txt!B207:B805,HL_d252to3arcmin_incllt60.txt!I207:I805)</f>
        <v>3.6533333333333335E-3</v>
      </c>
      <c r="D207" s="4" t="str">
        <f>LOOKUP(B207,HL_d252to3arcmin_incllt60.txt!B207:B805,HL_d252to3arcmin_incllt60.txt!G207:G805)</f>
        <v xml:space="preserve"> IAB   </v>
      </c>
    </row>
    <row r="208" spans="1:4">
      <c r="A208" t="s">
        <v>206</v>
      </c>
      <c r="B208" t="str">
        <f t="shared" si="3"/>
        <v>UGC08892</v>
      </c>
      <c r="C208" s="4">
        <f>LOOKUP(B208,HL_d252to3arcmin_incllt60.txt!B208:B806,HL_d252to3arcmin_incllt60.txt!I208:I806)</f>
        <v>6.7200000000000003E-3</v>
      </c>
      <c r="D208" s="4" t="str">
        <f>LOOKUP(B208,HL_d252to3arcmin_incllt60.txt!B208:B806,HL_d252to3arcmin_incllt60.txt!G208:G806)</f>
        <v xml:space="preserve"> I     </v>
      </c>
    </row>
    <row r="209" spans="1:4">
      <c r="A209" t="s">
        <v>207</v>
      </c>
      <c r="B209" t="str">
        <f t="shared" si="3"/>
        <v>UGC09500</v>
      </c>
      <c r="C209" s="4">
        <f>LOOKUP(B209,HL_d252to3arcmin_incllt60.txt!B209:B807,HL_d252to3arcmin_incllt60.txt!I209:I807)</f>
        <v>5.9933333333333332E-3</v>
      </c>
      <c r="D209" s="4" t="str">
        <f>LOOKUP(B209,HL_d252to3arcmin_incllt60.txt!B209:B807,HL_d252to3arcmin_incllt60.txt!G209:G807)</f>
        <v xml:space="preserve"> Sm    </v>
      </c>
    </row>
    <row r="210" spans="1:4">
      <c r="A210" t="s">
        <v>208</v>
      </c>
      <c r="B210" t="str">
        <f t="shared" si="3"/>
        <v>UGC10310</v>
      </c>
      <c r="C210" s="4">
        <f>LOOKUP(B210,HL_d252to3arcmin_incllt60.txt!B210:B808,HL_d252to3arcmin_incllt60.txt!I210:I808)</f>
        <v>3.2666666666666669E-3</v>
      </c>
      <c r="D210" s="4" t="str">
        <f>LOOKUP(B210,HL_d252to3arcmin_incllt60.txt!B210:B808,HL_d252to3arcmin_incllt60.txt!G210:G808)</f>
        <v xml:space="preserve"> Sm    </v>
      </c>
    </row>
    <row r="211" spans="1:4">
      <c r="A211" t="s">
        <v>209</v>
      </c>
      <c r="B211" t="str">
        <f t="shared" si="3"/>
        <v>UGC10862</v>
      </c>
      <c r="C211" s="4">
        <f>LOOKUP(B211,HL_d252to3arcmin_incllt60.txt!B211:B809,HL_d252to3arcmin_incllt60.txt!I211:I809)</f>
        <v>6.0400000000000002E-3</v>
      </c>
      <c r="D211" s="4" t="str">
        <f>LOOKUP(B211,HL_d252to3arcmin_incllt60.txt!B211:B809,HL_d252to3arcmin_incllt60.txt!G211:G809)</f>
        <v xml:space="preserve"> SBc   </v>
      </c>
    </row>
    <row r="212" spans="1:4">
      <c r="A212" t="s">
        <v>210</v>
      </c>
      <c r="B212" t="str">
        <f t="shared" si="3"/>
        <v>UGC12082</v>
      </c>
      <c r="C212" s="4">
        <f>LOOKUP(B212,HL_d252to3arcmin_incllt60.txt!B212:B810,HL_d252to3arcmin_incllt60.txt!I212:I810)</f>
        <v>3.2266666666666667E-3</v>
      </c>
      <c r="D212" s="4" t="str">
        <f>LOOKUP(B212,HL_d252to3arcmin_incllt60.txt!B212:B810,HL_d252to3arcmin_incllt60.txt!G212:G810)</f>
        <v xml:space="preserve"> SABm  </v>
      </c>
    </row>
    <row r="213" spans="1:4">
      <c r="A213" t="s">
        <v>211</v>
      </c>
      <c r="B213" t="str">
        <f t="shared" si="3"/>
        <v>UGC12709</v>
      </c>
      <c r="C213" s="4">
        <f>LOOKUP(B213,HL_d252to3arcmin_incllt60.txt!B213:B811,HL_d252to3arcmin_incllt60.txt!I213:I811)</f>
        <v>8.9099999999999995E-3</v>
      </c>
      <c r="D213" s="4" t="str">
        <f>LOOKUP(B213,HL_d252to3arcmin_incllt60.txt!B213:B811,HL_d252to3arcmin_incllt60.txt!G213:G811)</f>
        <v xml:space="preserve"> SABm  </v>
      </c>
    </row>
    <row r="214" spans="1:4">
      <c r="A214" t="s">
        <v>212</v>
      </c>
      <c r="B214" t="str">
        <f t="shared" si="3"/>
        <v>UGC12732</v>
      </c>
      <c r="C214" s="4">
        <f>LOOKUP(B214,HL_d252to3arcmin_incllt60.txt!B214:B812,HL_d252to3arcmin_incllt60.txt!I214:I812)</f>
        <v>2.8733333333333332E-3</v>
      </c>
      <c r="D214" s="4" t="str">
        <f>LOOKUP(B214,HL_d252to3arcmin_incllt60.txt!B214:B812,HL_d252to3arcmin_incllt60.txt!G214:G812)</f>
        <v xml:space="preserve"> SABm  </v>
      </c>
    </row>
    <row r="215" spans="1:4">
      <c r="A215" t="s">
        <v>213</v>
      </c>
      <c r="B215" t="str">
        <f t="shared" si="3"/>
        <v>UGC12776</v>
      </c>
      <c r="C215" s="4">
        <f>LOOKUP(B215,HL_d252to3arcmin_incllt60.txt!B215:B813,HL_d252to3arcmin_incllt60.txt!I215:I813)</f>
        <v>1.6946666666666665E-2</v>
      </c>
      <c r="D215" s="4" t="str">
        <f>LOOKUP(B215,HL_d252to3arcmin_incllt60.txt!B215:B813,HL_d252to3arcmin_incllt60.txt!G215:G813)</f>
        <v xml:space="preserve"> SBb   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3"/>
  <sheetViews>
    <sheetView workbookViewId="0">
      <selection activeCell="I2" sqref="I2"/>
    </sheetView>
  </sheetViews>
  <sheetFormatPr baseColWidth="10" defaultRowHeight="15" x14ac:dyDescent="0"/>
  <cols>
    <col min="1" max="1" width="19" bestFit="1" customWidth="1"/>
    <col min="2" max="2" width="19" style="3" customWidth="1"/>
    <col min="9" max="9" width="10.83203125" style="2"/>
    <col min="11" max="11" width="13.83203125" customWidth="1"/>
  </cols>
  <sheetData>
    <row r="1" spans="1:11">
      <c r="A1" s="1" t="s">
        <v>843</v>
      </c>
      <c r="C1" t="s">
        <v>844</v>
      </c>
      <c r="D1" t="s">
        <v>845</v>
      </c>
      <c r="E1" t="s">
        <v>216</v>
      </c>
      <c r="F1" t="s">
        <v>217</v>
      </c>
      <c r="G1" t="s">
        <v>218</v>
      </c>
      <c r="H1" t="s">
        <v>219</v>
      </c>
      <c r="I1" s="2" t="s">
        <v>842</v>
      </c>
    </row>
    <row r="2" spans="1:11">
      <c r="A2" s="1" t="s">
        <v>738</v>
      </c>
      <c r="B2" s="3" t="str">
        <f t="shared" ref="B2:B4" si="0">TRIM(A2)</f>
        <v>ESO009-010</v>
      </c>
      <c r="C2">
        <v>1.4</v>
      </c>
      <c r="D2">
        <v>264.88108349999999</v>
      </c>
      <c r="E2">
        <v>-85.310419999999993</v>
      </c>
      <c r="F2">
        <v>4</v>
      </c>
      <c r="G2" t="s">
        <v>223</v>
      </c>
      <c r="H2">
        <v>2147</v>
      </c>
      <c r="I2" s="2">
        <f>H2/300000</f>
        <v>7.1566666666666671E-3</v>
      </c>
      <c r="K2" s="2">
        <f>MAX(I2:I600)</f>
        <v>3.7130000000000003E-2</v>
      </c>
    </row>
    <row r="3" spans="1:11">
      <c r="A3" s="1" t="s">
        <v>265</v>
      </c>
      <c r="B3" s="3" t="str">
        <f t="shared" si="0"/>
        <v>ESO013-016</v>
      </c>
      <c r="C3">
        <v>1.33</v>
      </c>
      <c r="D3">
        <v>23.198972999999999</v>
      </c>
      <c r="E3">
        <v>-79.473650000000006</v>
      </c>
      <c r="F3">
        <v>7.5</v>
      </c>
      <c r="G3" t="s">
        <v>266</v>
      </c>
      <c r="H3">
        <v>1478</v>
      </c>
      <c r="I3" s="2">
        <f>H3/300000</f>
        <v>4.9266666666666669E-3</v>
      </c>
    </row>
    <row r="4" spans="1:11">
      <c r="A4" s="1" t="s">
        <v>800</v>
      </c>
      <c r="B4" s="3" t="str">
        <f t="shared" si="0"/>
        <v>ESO027-001</v>
      </c>
      <c r="C4">
        <v>1.43</v>
      </c>
      <c r="D4">
        <v>328.11012449999998</v>
      </c>
      <c r="E4">
        <v>-81.530749999999998</v>
      </c>
      <c r="F4">
        <v>5</v>
      </c>
      <c r="G4" t="s">
        <v>286</v>
      </c>
      <c r="H4">
        <v>2292</v>
      </c>
      <c r="I4" s="2">
        <f t="shared" ref="I4:I67" si="1">H4/300000</f>
        <v>7.6400000000000001E-3</v>
      </c>
    </row>
    <row r="5" spans="1:11">
      <c r="A5" s="1" t="s">
        <v>730</v>
      </c>
      <c r="B5" s="3" t="str">
        <f>TRIM(A5)</f>
        <v>ESO069-009</v>
      </c>
      <c r="C5">
        <v>1.39</v>
      </c>
      <c r="D5">
        <v>252.06451799999999</v>
      </c>
      <c r="E5">
        <v>-69.139660000000006</v>
      </c>
      <c r="F5">
        <v>5</v>
      </c>
      <c r="G5" t="s">
        <v>286</v>
      </c>
      <c r="H5">
        <v>4449</v>
      </c>
      <c r="I5" s="2">
        <f t="shared" si="1"/>
        <v>1.4829999999999999E-2</v>
      </c>
    </row>
    <row r="6" spans="1:11">
      <c r="A6" s="1" t="s">
        <v>424</v>
      </c>
      <c r="B6" s="3" t="str">
        <f t="shared" ref="B6:B69" si="2">TRIM(A6)</f>
        <v>ESO091-003</v>
      </c>
      <c r="C6">
        <v>1.38</v>
      </c>
      <c r="D6">
        <v>138.38187600000001</v>
      </c>
      <c r="E6">
        <v>-63.626309999999997</v>
      </c>
      <c r="F6">
        <v>2.2999999999999998</v>
      </c>
      <c r="G6" t="s">
        <v>232</v>
      </c>
      <c r="H6">
        <v>1635</v>
      </c>
      <c r="I6" s="2">
        <f t="shared" si="1"/>
        <v>5.45E-3</v>
      </c>
    </row>
    <row r="7" spans="1:11">
      <c r="A7" s="1" t="s">
        <v>455</v>
      </c>
      <c r="B7" s="3" t="str">
        <f t="shared" si="2"/>
        <v>ESO092-006</v>
      </c>
      <c r="C7">
        <v>1.36</v>
      </c>
      <c r="D7">
        <v>150.82774950000001</v>
      </c>
      <c r="E7">
        <v>-64.967470000000006</v>
      </c>
      <c r="F7">
        <v>3.4</v>
      </c>
      <c r="G7" t="s">
        <v>237</v>
      </c>
      <c r="H7">
        <v>1937</v>
      </c>
      <c r="I7" s="2">
        <f t="shared" si="1"/>
        <v>6.456666666666667E-3</v>
      </c>
    </row>
    <row r="8" spans="1:11">
      <c r="A8" s="1" t="s">
        <v>788</v>
      </c>
      <c r="B8" s="3" t="str">
        <f t="shared" si="2"/>
        <v>ESO107-004</v>
      </c>
      <c r="C8">
        <v>1.32</v>
      </c>
      <c r="D8">
        <v>315.87329849999998</v>
      </c>
      <c r="E8">
        <v>-67.18141</v>
      </c>
      <c r="F8">
        <v>-4.2</v>
      </c>
      <c r="G8" t="s">
        <v>246</v>
      </c>
      <c r="H8">
        <v>2896</v>
      </c>
      <c r="I8" s="2">
        <f t="shared" si="1"/>
        <v>9.6533333333333332E-3</v>
      </c>
    </row>
    <row r="9" spans="1:11">
      <c r="A9" s="1" t="s">
        <v>379</v>
      </c>
      <c r="B9" s="3" t="str">
        <f t="shared" si="2"/>
        <v>ESO121-026</v>
      </c>
      <c r="C9">
        <v>1.38</v>
      </c>
      <c r="D9">
        <v>95.411975999999996</v>
      </c>
      <c r="E9">
        <v>-59.74</v>
      </c>
      <c r="F9">
        <v>3.9</v>
      </c>
      <c r="G9" t="s">
        <v>349</v>
      </c>
      <c r="H9">
        <v>1981</v>
      </c>
      <c r="I9" s="2">
        <f t="shared" si="1"/>
        <v>6.6033333333333335E-3</v>
      </c>
    </row>
    <row r="10" spans="1:11">
      <c r="A10" s="1" t="s">
        <v>724</v>
      </c>
      <c r="B10" s="3" t="str">
        <f t="shared" si="2"/>
        <v>ESO137-008</v>
      </c>
      <c r="C10">
        <v>1.3</v>
      </c>
      <c r="D10">
        <v>243.94212300000001</v>
      </c>
      <c r="E10">
        <v>-60.918610000000001</v>
      </c>
      <c r="F10">
        <v>-3.8</v>
      </c>
      <c r="G10" t="s">
        <v>246</v>
      </c>
      <c r="H10">
        <v>3649</v>
      </c>
      <c r="I10" s="2">
        <f t="shared" si="1"/>
        <v>1.2163333333333333E-2</v>
      </c>
    </row>
    <row r="11" spans="1:11">
      <c r="A11" s="1" t="s">
        <v>733</v>
      </c>
      <c r="B11" s="3" t="str">
        <f t="shared" si="2"/>
        <v>ESO138-005</v>
      </c>
      <c r="C11">
        <v>1.36</v>
      </c>
      <c r="D11">
        <v>253.4724765</v>
      </c>
      <c r="E11">
        <v>-58.778120000000001</v>
      </c>
      <c r="F11">
        <v>-3</v>
      </c>
      <c r="G11" t="s">
        <v>235</v>
      </c>
      <c r="H11">
        <v>2436</v>
      </c>
      <c r="I11" s="2">
        <f t="shared" si="1"/>
        <v>8.1200000000000005E-3</v>
      </c>
    </row>
    <row r="12" spans="1:11">
      <c r="A12" s="1" t="s">
        <v>227</v>
      </c>
      <c r="B12" s="3" t="str">
        <f t="shared" si="2"/>
        <v>ESO150-005</v>
      </c>
      <c r="C12">
        <v>1.37</v>
      </c>
      <c r="D12">
        <v>5.6094929999999996</v>
      </c>
      <c r="E12">
        <v>-53.647880000000001</v>
      </c>
      <c r="F12">
        <v>7.8</v>
      </c>
      <c r="G12" t="s">
        <v>228</v>
      </c>
      <c r="H12">
        <v>1192</v>
      </c>
      <c r="I12" s="2">
        <f t="shared" si="1"/>
        <v>3.9733333333333331E-3</v>
      </c>
    </row>
    <row r="13" spans="1:11">
      <c r="A13" s="1" t="s">
        <v>688</v>
      </c>
      <c r="B13" s="3" t="str">
        <f t="shared" si="2"/>
        <v>ESO175-001</v>
      </c>
      <c r="C13">
        <v>1.3</v>
      </c>
      <c r="D13">
        <v>211.66878299999999</v>
      </c>
      <c r="E13">
        <v>-55.357489999999999</v>
      </c>
      <c r="F13">
        <v>1.8</v>
      </c>
      <c r="G13" t="s">
        <v>273</v>
      </c>
      <c r="H13">
        <v>3592</v>
      </c>
      <c r="I13" s="2">
        <f t="shared" si="1"/>
        <v>1.1973333333333334E-2</v>
      </c>
    </row>
    <row r="14" spans="1:11">
      <c r="A14" s="1" t="s">
        <v>751</v>
      </c>
      <c r="B14" s="3" t="str">
        <f t="shared" si="2"/>
        <v>ESO183-030</v>
      </c>
      <c r="C14">
        <v>1.37</v>
      </c>
      <c r="D14">
        <v>284.23281150000003</v>
      </c>
      <c r="E14">
        <v>-54.545670000000001</v>
      </c>
      <c r="F14">
        <v>-3.3</v>
      </c>
      <c r="G14" t="s">
        <v>235</v>
      </c>
      <c r="H14">
        <v>2539</v>
      </c>
      <c r="I14" s="2">
        <f t="shared" si="1"/>
        <v>8.4633333333333331E-3</v>
      </c>
    </row>
    <row r="15" spans="1:11">
      <c r="A15" s="1" t="s">
        <v>776</v>
      </c>
      <c r="B15" s="3" t="str">
        <f t="shared" si="2"/>
        <v>ESO186-062</v>
      </c>
      <c r="C15">
        <v>1.36</v>
      </c>
      <c r="D15">
        <v>308.508645</v>
      </c>
      <c r="E15">
        <v>-52.981189999999998</v>
      </c>
      <c r="F15">
        <v>6.9</v>
      </c>
      <c r="G15" t="s">
        <v>248</v>
      </c>
      <c r="H15">
        <v>2338</v>
      </c>
      <c r="I15" s="2">
        <f t="shared" si="1"/>
        <v>7.7933333333333335E-3</v>
      </c>
    </row>
    <row r="16" spans="1:11">
      <c r="A16" s="1" t="s">
        <v>495</v>
      </c>
      <c r="B16" s="3" t="str">
        <f t="shared" si="2"/>
        <v>ESO215-031</v>
      </c>
      <c r="C16">
        <v>1.36</v>
      </c>
      <c r="D16">
        <v>167.6452395</v>
      </c>
      <c r="E16">
        <v>-49.102490000000003</v>
      </c>
      <c r="F16">
        <v>2.9</v>
      </c>
      <c r="G16" t="s">
        <v>237</v>
      </c>
      <c r="H16">
        <v>2510</v>
      </c>
      <c r="I16" s="2">
        <f t="shared" si="1"/>
        <v>8.3666666666666663E-3</v>
      </c>
    </row>
    <row r="17" spans="1:9">
      <c r="A17" s="1" t="s">
        <v>498</v>
      </c>
      <c r="B17" s="3" t="str">
        <f t="shared" si="2"/>
        <v>ESO215-037</v>
      </c>
      <c r="C17">
        <v>1.34</v>
      </c>
      <c r="D17">
        <v>168.89824350000001</v>
      </c>
      <c r="E17">
        <v>-48.760280000000002</v>
      </c>
      <c r="F17">
        <v>5</v>
      </c>
      <c r="G17" t="s">
        <v>230</v>
      </c>
      <c r="H17">
        <v>5392</v>
      </c>
      <c r="I17" s="2">
        <f t="shared" si="1"/>
        <v>1.7973333333333334E-2</v>
      </c>
    </row>
    <row r="18" spans="1:9">
      <c r="A18" s="1" t="s">
        <v>677</v>
      </c>
      <c r="B18" s="3" t="str">
        <f t="shared" si="2"/>
        <v>ESO221-020</v>
      </c>
      <c r="C18">
        <v>1.36</v>
      </c>
      <c r="D18">
        <v>209.59608600000001</v>
      </c>
      <c r="E18">
        <v>-48.47607</v>
      </c>
      <c r="F18">
        <v>-3.1</v>
      </c>
      <c r="G18" t="s">
        <v>235</v>
      </c>
      <c r="H18">
        <v>2621</v>
      </c>
      <c r="I18" s="2">
        <f t="shared" si="1"/>
        <v>8.7366666666666669E-3</v>
      </c>
    </row>
    <row r="19" spans="1:9">
      <c r="A19" s="1" t="s">
        <v>694</v>
      </c>
      <c r="B19" s="3" t="str">
        <f t="shared" si="2"/>
        <v>ESO221-032</v>
      </c>
      <c r="C19">
        <v>1.36</v>
      </c>
      <c r="D19">
        <v>213.0380175</v>
      </c>
      <c r="E19">
        <v>-49.389490000000002</v>
      </c>
      <c r="F19">
        <v>4.5999999999999996</v>
      </c>
      <c r="G19" t="s">
        <v>230</v>
      </c>
      <c r="H19">
        <v>2735</v>
      </c>
      <c r="I19" s="2">
        <f t="shared" si="1"/>
        <v>9.116666666666667E-3</v>
      </c>
    </row>
    <row r="20" spans="1:9">
      <c r="A20" s="1" t="s">
        <v>790</v>
      </c>
      <c r="B20" s="3" t="str">
        <f t="shared" si="2"/>
        <v>ESO235-055</v>
      </c>
      <c r="C20">
        <v>1.44</v>
      </c>
      <c r="D20">
        <v>316.48008299999998</v>
      </c>
      <c r="E20">
        <v>-48.207140000000003</v>
      </c>
      <c r="F20">
        <v>4.2</v>
      </c>
      <c r="G20" t="s">
        <v>223</v>
      </c>
      <c r="H20">
        <v>4856</v>
      </c>
      <c r="I20" s="2">
        <f t="shared" si="1"/>
        <v>1.6186666666666665E-2</v>
      </c>
    </row>
    <row r="21" spans="1:9">
      <c r="A21" s="1" t="s">
        <v>797</v>
      </c>
      <c r="B21" s="3" t="str">
        <f t="shared" si="2"/>
        <v>ESO236-035</v>
      </c>
      <c r="C21">
        <v>1.32</v>
      </c>
      <c r="D21">
        <v>325.68194999999997</v>
      </c>
      <c r="E21">
        <v>-47.990600000000001</v>
      </c>
      <c r="F21">
        <v>6.5</v>
      </c>
      <c r="G21" t="s">
        <v>244</v>
      </c>
      <c r="H21">
        <v>1779</v>
      </c>
      <c r="I21" s="2">
        <f t="shared" si="1"/>
        <v>5.9300000000000004E-3</v>
      </c>
    </row>
    <row r="22" spans="1:9">
      <c r="A22" s="1" t="s">
        <v>275</v>
      </c>
      <c r="B22" s="3" t="str">
        <f t="shared" si="2"/>
        <v>ESO245-007</v>
      </c>
      <c r="C22">
        <v>1.38</v>
      </c>
      <c r="D22">
        <v>27.776065500000001</v>
      </c>
      <c r="E22">
        <v>-44.444740000000003</v>
      </c>
      <c r="F22">
        <v>9.5</v>
      </c>
      <c r="G22" t="s">
        <v>221</v>
      </c>
      <c r="H22">
        <v>-290</v>
      </c>
      <c r="I22" s="2">
        <f t="shared" si="1"/>
        <v>-9.6666666666666667E-4</v>
      </c>
    </row>
    <row r="23" spans="1:9">
      <c r="A23" s="1" t="s">
        <v>298</v>
      </c>
      <c r="B23" s="3" t="str">
        <f t="shared" si="2"/>
        <v>ESO246-021</v>
      </c>
      <c r="C23">
        <v>1.39</v>
      </c>
      <c r="D23">
        <v>37.616244000000002</v>
      </c>
      <c r="E23">
        <v>-43.026899999999998</v>
      </c>
      <c r="F23">
        <v>3</v>
      </c>
      <c r="G23" t="s">
        <v>237</v>
      </c>
      <c r="H23">
        <v>5303</v>
      </c>
      <c r="I23" s="2">
        <f t="shared" si="1"/>
        <v>1.7676666666666667E-2</v>
      </c>
    </row>
    <row r="24" spans="1:9">
      <c r="A24" s="1" t="s">
        <v>638</v>
      </c>
      <c r="B24" s="3" t="str">
        <f t="shared" si="2"/>
        <v>ESO269-085</v>
      </c>
      <c r="C24">
        <v>1.34</v>
      </c>
      <c r="D24">
        <v>199.9952505</v>
      </c>
      <c r="E24">
        <v>-47.281820000000003</v>
      </c>
      <c r="F24">
        <v>5</v>
      </c>
      <c r="G24" t="s">
        <v>230</v>
      </c>
      <c r="H24">
        <v>2691</v>
      </c>
      <c r="I24" s="2">
        <f t="shared" si="1"/>
        <v>8.9700000000000005E-3</v>
      </c>
    </row>
    <row r="25" spans="1:9">
      <c r="A25" s="1" t="s">
        <v>680</v>
      </c>
      <c r="B25" s="3" t="str">
        <f t="shared" si="2"/>
        <v>ESO271-010</v>
      </c>
      <c r="C25">
        <v>1.34</v>
      </c>
      <c r="D25">
        <v>210.19344899999999</v>
      </c>
      <c r="E25">
        <v>-45.418529999999997</v>
      </c>
      <c r="F25">
        <v>6.3</v>
      </c>
      <c r="G25" t="s">
        <v>230</v>
      </c>
      <c r="H25">
        <v>1338</v>
      </c>
      <c r="I25" s="2">
        <f t="shared" si="1"/>
        <v>4.4600000000000004E-3</v>
      </c>
    </row>
    <row r="26" spans="1:9">
      <c r="A26" s="1" t="s">
        <v>786</v>
      </c>
      <c r="B26" s="3" t="str">
        <f t="shared" si="2"/>
        <v>ESO286-010</v>
      </c>
      <c r="C26">
        <v>1.34</v>
      </c>
      <c r="D26">
        <v>313.58787899999999</v>
      </c>
      <c r="E26">
        <v>-44.0627</v>
      </c>
      <c r="F26">
        <v>1</v>
      </c>
      <c r="G26" t="s">
        <v>277</v>
      </c>
      <c r="H26">
        <v>5206</v>
      </c>
      <c r="I26" s="2">
        <f t="shared" si="1"/>
        <v>1.7353333333333332E-2</v>
      </c>
    </row>
    <row r="27" spans="1:9">
      <c r="A27" s="1" t="s">
        <v>813</v>
      </c>
      <c r="B27" s="3" t="str">
        <f t="shared" si="2"/>
        <v>ESO288-049</v>
      </c>
      <c r="C27">
        <v>1.36</v>
      </c>
      <c r="D27">
        <v>332.95230750000002</v>
      </c>
      <c r="E27">
        <v>-45.590409999999999</v>
      </c>
      <c r="F27">
        <v>7.9</v>
      </c>
      <c r="G27" t="s">
        <v>266</v>
      </c>
      <c r="H27">
        <v>1779</v>
      </c>
      <c r="I27" s="2">
        <f t="shared" si="1"/>
        <v>5.9300000000000004E-3</v>
      </c>
    </row>
    <row r="28" spans="1:9">
      <c r="A28" s="1" t="s">
        <v>362</v>
      </c>
      <c r="B28" s="3" t="str">
        <f t="shared" si="2"/>
        <v>ESO305-009</v>
      </c>
      <c r="C28">
        <v>1.47</v>
      </c>
      <c r="D28">
        <v>77.028312</v>
      </c>
      <c r="E28">
        <v>-38.31203</v>
      </c>
      <c r="F28">
        <v>8</v>
      </c>
      <c r="G28" t="s">
        <v>266</v>
      </c>
      <c r="H28">
        <v>778</v>
      </c>
      <c r="I28" s="2">
        <f t="shared" si="1"/>
        <v>2.5933333333333333E-3</v>
      </c>
    </row>
    <row r="29" spans="1:9">
      <c r="A29" s="1" t="s">
        <v>461</v>
      </c>
      <c r="B29" s="3" t="str">
        <f t="shared" si="2"/>
        <v>ESO316-032</v>
      </c>
      <c r="C29">
        <v>1.32</v>
      </c>
      <c r="D29">
        <v>152.27283299999999</v>
      </c>
      <c r="E29">
        <v>-38.409680000000002</v>
      </c>
      <c r="F29">
        <v>0.2</v>
      </c>
      <c r="G29" t="s">
        <v>239</v>
      </c>
      <c r="H29">
        <v>4726</v>
      </c>
      <c r="I29" s="2">
        <f t="shared" si="1"/>
        <v>1.5753333333333334E-2</v>
      </c>
    </row>
    <row r="30" spans="1:9">
      <c r="A30" s="1" t="s">
        <v>500</v>
      </c>
      <c r="B30" s="3" t="str">
        <f t="shared" si="2"/>
        <v>ESO319-011</v>
      </c>
      <c r="C30">
        <v>1.4</v>
      </c>
      <c r="D30">
        <v>169.4725995</v>
      </c>
      <c r="E30">
        <v>-40.593539999999997</v>
      </c>
      <c r="F30">
        <v>5.8</v>
      </c>
      <c r="G30" t="s">
        <v>286</v>
      </c>
      <c r="H30">
        <v>2925</v>
      </c>
      <c r="I30" s="2">
        <f t="shared" si="1"/>
        <v>9.75E-3</v>
      </c>
    </row>
    <row r="31" spans="1:9">
      <c r="A31" s="1" t="s">
        <v>533</v>
      </c>
      <c r="B31" s="3" t="str">
        <f t="shared" si="2"/>
        <v>ESO321-001</v>
      </c>
      <c r="C31">
        <v>1.31</v>
      </c>
      <c r="D31">
        <v>179.57903099999999</v>
      </c>
      <c r="E31">
        <v>-39.550539999999998</v>
      </c>
      <c r="F31">
        <v>5.9</v>
      </c>
      <c r="G31" t="s">
        <v>230</v>
      </c>
      <c r="H31">
        <v>3546</v>
      </c>
      <c r="I31" s="2">
        <f t="shared" si="1"/>
        <v>1.1820000000000001E-2</v>
      </c>
    </row>
    <row r="32" spans="1:9">
      <c r="A32" s="1" t="s">
        <v>604</v>
      </c>
      <c r="B32" s="3" t="str">
        <f t="shared" si="2"/>
        <v>ESO323-025</v>
      </c>
      <c r="C32">
        <v>1.33</v>
      </c>
      <c r="D32">
        <v>193.16051100000001</v>
      </c>
      <c r="E32">
        <v>-39.029800000000002</v>
      </c>
      <c r="F32">
        <v>4.5</v>
      </c>
      <c r="G32" t="s">
        <v>230</v>
      </c>
      <c r="H32">
        <v>4073</v>
      </c>
      <c r="I32" s="2">
        <f t="shared" si="1"/>
        <v>1.3576666666666667E-2</v>
      </c>
    </row>
    <row r="33" spans="1:9">
      <c r="A33" s="1" t="s">
        <v>716</v>
      </c>
      <c r="B33" s="3" t="str">
        <f t="shared" si="2"/>
        <v>ESO328-043</v>
      </c>
      <c r="C33">
        <v>1.42</v>
      </c>
      <c r="D33">
        <v>229.82336849999999</v>
      </c>
      <c r="E33">
        <v>-41.233640000000001</v>
      </c>
      <c r="F33">
        <v>7.6</v>
      </c>
      <c r="G33" t="s">
        <v>266</v>
      </c>
      <c r="H33">
        <v>1208</v>
      </c>
      <c r="I33" s="2">
        <f t="shared" si="1"/>
        <v>4.0266666666666662E-3</v>
      </c>
    </row>
    <row r="34" spans="1:9">
      <c r="A34" s="1" t="s">
        <v>824</v>
      </c>
      <c r="B34" s="3" t="str">
        <f t="shared" si="2"/>
        <v>ESO345-046</v>
      </c>
      <c r="C34">
        <v>1.35</v>
      </c>
      <c r="D34">
        <v>340.81555350000002</v>
      </c>
      <c r="E34">
        <v>-39.867629999999998</v>
      </c>
      <c r="F34">
        <v>7</v>
      </c>
      <c r="G34" t="s">
        <v>269</v>
      </c>
      <c r="H34">
        <v>1976</v>
      </c>
      <c r="I34" s="2">
        <f t="shared" si="1"/>
        <v>6.5866666666666669E-3</v>
      </c>
    </row>
    <row r="35" spans="1:9">
      <c r="A35" s="1" t="s">
        <v>369</v>
      </c>
      <c r="B35" s="3" t="str">
        <f t="shared" si="2"/>
        <v>ESO363-015</v>
      </c>
      <c r="C35">
        <v>1.42</v>
      </c>
      <c r="D35">
        <v>85.253865000000005</v>
      </c>
      <c r="E35">
        <v>-35.708399999999997</v>
      </c>
      <c r="F35">
        <v>7</v>
      </c>
      <c r="G35" t="s">
        <v>269</v>
      </c>
      <c r="H35">
        <v>1041</v>
      </c>
      <c r="I35" s="2">
        <f t="shared" si="1"/>
        <v>3.47E-3</v>
      </c>
    </row>
    <row r="36" spans="1:9">
      <c r="A36" s="1" t="s">
        <v>415</v>
      </c>
      <c r="B36" s="3" t="str">
        <f t="shared" si="2"/>
        <v>ESO371-016</v>
      </c>
      <c r="C36">
        <v>1.4</v>
      </c>
      <c r="D36">
        <v>131.77259849999999</v>
      </c>
      <c r="E36">
        <v>-33.76426</v>
      </c>
      <c r="F36">
        <v>0.2</v>
      </c>
      <c r="G36" t="s">
        <v>239</v>
      </c>
      <c r="H36">
        <v>2055</v>
      </c>
      <c r="I36" s="2">
        <f t="shared" si="1"/>
        <v>6.8500000000000002E-3</v>
      </c>
    </row>
    <row r="37" spans="1:9">
      <c r="A37" s="1" t="s">
        <v>423</v>
      </c>
      <c r="B37" s="3" t="str">
        <f t="shared" si="2"/>
        <v>ESO372-008</v>
      </c>
      <c r="C37">
        <v>1.35</v>
      </c>
      <c r="D37">
        <v>137.51557199999999</v>
      </c>
      <c r="E37">
        <v>-33.154170000000001</v>
      </c>
      <c r="F37">
        <v>9</v>
      </c>
      <c r="G37" t="s">
        <v>366</v>
      </c>
      <c r="H37">
        <v>1340</v>
      </c>
      <c r="I37" s="2">
        <f t="shared" si="1"/>
        <v>4.4666666666666665E-3</v>
      </c>
    </row>
    <row r="38" spans="1:9">
      <c r="A38" s="1" t="s">
        <v>431</v>
      </c>
      <c r="B38" s="3" t="str">
        <f t="shared" si="2"/>
        <v>ESO373-005</v>
      </c>
      <c r="C38">
        <v>1.38</v>
      </c>
      <c r="D38">
        <v>142.72470899999999</v>
      </c>
      <c r="E38">
        <v>-35.688420000000001</v>
      </c>
      <c r="F38">
        <v>5</v>
      </c>
      <c r="G38" t="s">
        <v>244</v>
      </c>
      <c r="H38">
        <v>2202</v>
      </c>
      <c r="I38" s="2">
        <f t="shared" si="1"/>
        <v>7.3400000000000002E-3</v>
      </c>
    </row>
    <row r="39" spans="1:9">
      <c r="A39" s="1" t="s">
        <v>440</v>
      </c>
      <c r="B39" s="3" t="str">
        <f t="shared" si="2"/>
        <v>ESO373-020</v>
      </c>
      <c r="C39">
        <v>1.31</v>
      </c>
      <c r="D39">
        <v>145.90619849999999</v>
      </c>
      <c r="E39">
        <v>-32.741120000000002</v>
      </c>
      <c r="F39">
        <v>9.9</v>
      </c>
      <c r="G39" t="s">
        <v>392</v>
      </c>
      <c r="H39">
        <v>731</v>
      </c>
      <c r="I39" s="2">
        <f t="shared" si="1"/>
        <v>2.4366666666666668E-3</v>
      </c>
    </row>
    <row r="40" spans="1:9">
      <c r="A40" s="1" t="s">
        <v>477</v>
      </c>
      <c r="B40" s="3" t="str">
        <f t="shared" si="2"/>
        <v>ESO375-071</v>
      </c>
      <c r="C40">
        <v>1.4</v>
      </c>
      <c r="D40">
        <v>159.03968699999999</v>
      </c>
      <c r="E40">
        <v>-37.239460000000001</v>
      </c>
      <c r="F40">
        <v>10</v>
      </c>
      <c r="G40" t="s">
        <v>312</v>
      </c>
      <c r="H40">
        <v>775</v>
      </c>
      <c r="I40" s="2">
        <f t="shared" si="1"/>
        <v>2.5833333333333333E-3</v>
      </c>
    </row>
    <row r="41" spans="1:9">
      <c r="A41" s="1" t="s">
        <v>549</v>
      </c>
      <c r="B41" s="3" t="str">
        <f t="shared" si="2"/>
        <v>ESO380-001</v>
      </c>
      <c r="C41">
        <v>1.33</v>
      </c>
      <c r="D41">
        <v>183.68804249999999</v>
      </c>
      <c r="E41">
        <v>-35.509740000000001</v>
      </c>
      <c r="F41">
        <v>3</v>
      </c>
      <c r="G41" t="s">
        <v>261</v>
      </c>
      <c r="H41">
        <v>2545</v>
      </c>
      <c r="I41" s="2">
        <f t="shared" si="1"/>
        <v>8.483333333333334E-3</v>
      </c>
    </row>
    <row r="42" spans="1:9">
      <c r="A42" s="1" t="s">
        <v>668</v>
      </c>
      <c r="B42" s="3" t="str">
        <f t="shared" si="2"/>
        <v>ESO384-002</v>
      </c>
      <c r="C42">
        <v>1.43</v>
      </c>
      <c r="D42">
        <v>207.82875000000001</v>
      </c>
      <c r="E42">
        <v>-33.807899999999997</v>
      </c>
      <c r="F42">
        <v>8</v>
      </c>
      <c r="G42" t="s">
        <v>266</v>
      </c>
      <c r="H42">
        <v>1278</v>
      </c>
      <c r="I42" s="2">
        <f t="shared" si="1"/>
        <v>4.2599999999999999E-3</v>
      </c>
    </row>
    <row r="43" spans="1:9">
      <c r="A43" s="1" t="s">
        <v>687</v>
      </c>
      <c r="B43" s="3" t="str">
        <f t="shared" si="2"/>
        <v>ESO384-053</v>
      </c>
      <c r="C43">
        <v>1.34</v>
      </c>
      <c r="D43">
        <v>211.647852</v>
      </c>
      <c r="E43">
        <v>-34.311579999999999</v>
      </c>
      <c r="F43">
        <v>4.4000000000000004</v>
      </c>
      <c r="G43" t="s">
        <v>226</v>
      </c>
      <c r="H43">
        <v>4742</v>
      </c>
      <c r="I43" s="2">
        <f t="shared" si="1"/>
        <v>1.5806666666666667E-2</v>
      </c>
    </row>
    <row r="44" spans="1:9">
      <c r="A44" s="1" t="s">
        <v>700</v>
      </c>
      <c r="B44" s="3" t="str">
        <f t="shared" si="2"/>
        <v>ESO385-032</v>
      </c>
      <c r="C44">
        <v>1.31</v>
      </c>
      <c r="D44">
        <v>217.54985099999999</v>
      </c>
      <c r="E44">
        <v>-36.964350000000003</v>
      </c>
      <c r="F44">
        <v>4.5999999999999996</v>
      </c>
      <c r="G44" t="s">
        <v>244</v>
      </c>
      <c r="H44">
        <v>2722</v>
      </c>
      <c r="I44" s="2">
        <f t="shared" si="1"/>
        <v>9.0733333333333326E-3</v>
      </c>
    </row>
    <row r="45" spans="1:9">
      <c r="A45" s="1" t="s">
        <v>750</v>
      </c>
      <c r="B45" s="3" t="str">
        <f t="shared" si="2"/>
        <v>ESO396-007</v>
      </c>
      <c r="C45">
        <v>1.34</v>
      </c>
      <c r="D45">
        <v>283.59251399999999</v>
      </c>
      <c r="E45">
        <v>-34.611370000000001</v>
      </c>
      <c r="F45">
        <v>4.8</v>
      </c>
      <c r="G45" t="s">
        <v>230</v>
      </c>
      <c r="H45">
        <v>5754</v>
      </c>
      <c r="I45" s="2">
        <f t="shared" si="1"/>
        <v>1.9179999999999999E-2</v>
      </c>
    </row>
    <row r="46" spans="1:9">
      <c r="A46" s="1" t="s">
        <v>753</v>
      </c>
      <c r="B46" s="3" t="str">
        <f t="shared" si="2"/>
        <v>ESO396-016</v>
      </c>
      <c r="C46">
        <v>1.4</v>
      </c>
      <c r="D46">
        <v>285.64696800000002</v>
      </c>
      <c r="E46">
        <v>-36.371729999999999</v>
      </c>
      <c r="F46">
        <v>5</v>
      </c>
      <c r="G46" t="s">
        <v>244</v>
      </c>
      <c r="H46">
        <v>5175</v>
      </c>
      <c r="I46" s="2">
        <f t="shared" si="1"/>
        <v>1.7250000000000001E-2</v>
      </c>
    </row>
    <row r="47" spans="1:9">
      <c r="A47" s="1" t="s">
        <v>803</v>
      </c>
      <c r="B47" s="3" t="str">
        <f t="shared" si="2"/>
        <v>ESO404-012</v>
      </c>
      <c r="C47">
        <v>1.35</v>
      </c>
      <c r="D47">
        <v>329.27989500000001</v>
      </c>
      <c r="E47">
        <v>-34.582149999999999</v>
      </c>
      <c r="F47">
        <v>5.0999999999999996</v>
      </c>
      <c r="G47" t="s">
        <v>230</v>
      </c>
      <c r="H47">
        <v>2507</v>
      </c>
      <c r="I47" s="2">
        <f t="shared" si="1"/>
        <v>8.3566666666666668E-3</v>
      </c>
    </row>
    <row r="48" spans="1:9">
      <c r="A48" s="1" t="s">
        <v>357</v>
      </c>
      <c r="B48" s="3" t="str">
        <f t="shared" si="2"/>
        <v>ESO421-019</v>
      </c>
      <c r="C48">
        <v>1.39</v>
      </c>
      <c r="D48">
        <v>72.293986500000003</v>
      </c>
      <c r="E48">
        <v>-29.206399999999999</v>
      </c>
      <c r="F48">
        <v>9</v>
      </c>
      <c r="G48" t="s">
        <v>255</v>
      </c>
      <c r="H48">
        <v>1263</v>
      </c>
      <c r="I48" s="2">
        <f t="shared" si="1"/>
        <v>4.2100000000000002E-3</v>
      </c>
    </row>
    <row r="49" spans="1:9">
      <c r="A49" s="1" t="s">
        <v>363</v>
      </c>
      <c r="B49" s="3" t="str">
        <f t="shared" si="2"/>
        <v>ESO422-041</v>
      </c>
      <c r="C49">
        <v>1.4</v>
      </c>
      <c r="D49">
        <v>77.695734000000002</v>
      </c>
      <c r="E49">
        <v>-31.597159999999999</v>
      </c>
      <c r="F49">
        <v>8.5</v>
      </c>
      <c r="G49" t="s">
        <v>228</v>
      </c>
      <c r="H49">
        <v>754</v>
      </c>
      <c r="I49" s="2">
        <f t="shared" si="1"/>
        <v>2.5133333333333331E-3</v>
      </c>
    </row>
    <row r="50" spans="1:9">
      <c r="A50" s="1" t="s">
        <v>398</v>
      </c>
      <c r="B50" s="3" t="str">
        <f t="shared" si="2"/>
        <v>ESO428-023</v>
      </c>
      <c r="C50">
        <v>1.36</v>
      </c>
      <c r="D50">
        <v>110.53934700000001</v>
      </c>
      <c r="E50">
        <v>-29.235420000000001</v>
      </c>
      <c r="F50">
        <v>2.1</v>
      </c>
      <c r="G50" t="s">
        <v>378</v>
      </c>
      <c r="H50">
        <v>2825</v>
      </c>
      <c r="I50" s="2">
        <f t="shared" si="1"/>
        <v>9.4166666666666669E-3</v>
      </c>
    </row>
    <row r="51" spans="1:9">
      <c r="A51" s="1" t="s">
        <v>407</v>
      </c>
      <c r="B51" s="3" t="str">
        <f t="shared" si="2"/>
        <v>ESO431-002</v>
      </c>
      <c r="C51">
        <v>1.37</v>
      </c>
      <c r="D51">
        <v>124.430268</v>
      </c>
      <c r="E51">
        <v>-30.130420000000001</v>
      </c>
      <c r="F51">
        <v>5</v>
      </c>
      <c r="G51" t="s">
        <v>286</v>
      </c>
      <c r="H51">
        <v>1463</v>
      </c>
      <c r="I51" s="2">
        <f t="shared" si="1"/>
        <v>4.8766666666666663E-3</v>
      </c>
    </row>
    <row r="52" spans="1:9">
      <c r="A52" s="1" t="s">
        <v>425</v>
      </c>
      <c r="B52" s="3" t="str">
        <f t="shared" si="2"/>
        <v>ESO433-010</v>
      </c>
      <c r="C52">
        <v>1.32</v>
      </c>
      <c r="D52">
        <v>138.76998599999999</v>
      </c>
      <c r="E52">
        <v>-28.26315</v>
      </c>
      <c r="F52">
        <v>4.9000000000000004</v>
      </c>
      <c r="G52" t="s">
        <v>244</v>
      </c>
      <c r="H52">
        <v>1950</v>
      </c>
      <c r="I52" s="2">
        <f t="shared" si="1"/>
        <v>6.4999999999999997E-3</v>
      </c>
    </row>
    <row r="53" spans="1:9">
      <c r="A53" s="1" t="s">
        <v>442</v>
      </c>
      <c r="B53" s="3" t="str">
        <f t="shared" si="2"/>
        <v>ESO434-033</v>
      </c>
      <c r="C53">
        <v>1.32</v>
      </c>
      <c r="D53">
        <v>146.200818</v>
      </c>
      <c r="E53">
        <v>-31.82563</v>
      </c>
      <c r="F53">
        <v>8.9</v>
      </c>
      <c r="G53" t="s">
        <v>221</v>
      </c>
      <c r="H53">
        <v>1080</v>
      </c>
      <c r="I53" s="2">
        <f t="shared" si="1"/>
        <v>3.5999999999999999E-3</v>
      </c>
    </row>
    <row r="54" spans="1:9">
      <c r="A54" s="1" t="s">
        <v>475</v>
      </c>
      <c r="B54" s="3" t="str">
        <f t="shared" si="2"/>
        <v>ESO436-046</v>
      </c>
      <c r="C54">
        <v>1.35</v>
      </c>
      <c r="D54">
        <v>158.71073250000001</v>
      </c>
      <c r="E54">
        <v>-28.582899999999999</v>
      </c>
      <c r="F54">
        <v>4.0999999999999996</v>
      </c>
      <c r="G54" t="s">
        <v>223</v>
      </c>
      <c r="H54">
        <v>3280</v>
      </c>
      <c r="I54" s="2">
        <f t="shared" si="1"/>
        <v>1.0933333333333333E-2</v>
      </c>
    </row>
    <row r="55" spans="1:9">
      <c r="A55" s="1" t="s">
        <v>499</v>
      </c>
      <c r="B55" s="3" t="str">
        <f t="shared" si="2"/>
        <v>ESO438-017</v>
      </c>
      <c r="C55">
        <v>1.33</v>
      </c>
      <c r="D55">
        <v>169.3237245</v>
      </c>
      <c r="E55">
        <v>-27.822510000000001</v>
      </c>
      <c r="F55">
        <v>4.9000000000000004</v>
      </c>
      <c r="G55" t="s">
        <v>230</v>
      </c>
      <c r="H55">
        <v>1120</v>
      </c>
      <c r="I55" s="2">
        <f t="shared" si="1"/>
        <v>3.7333333333333333E-3</v>
      </c>
    </row>
    <row r="56" spans="1:9">
      <c r="A56" s="1" t="s">
        <v>525</v>
      </c>
      <c r="B56" s="3" t="str">
        <f t="shared" si="2"/>
        <v>ESO440-011</v>
      </c>
      <c r="C56">
        <v>1.42</v>
      </c>
      <c r="D56">
        <v>177.19027650000001</v>
      </c>
      <c r="E56">
        <v>-28.293420000000001</v>
      </c>
      <c r="F56">
        <v>6.9</v>
      </c>
      <c r="G56" t="s">
        <v>269</v>
      </c>
      <c r="H56">
        <v>1818</v>
      </c>
      <c r="I56" s="2">
        <f t="shared" si="1"/>
        <v>6.0600000000000003E-3</v>
      </c>
    </row>
    <row r="57" spans="1:9">
      <c r="A57" s="1" t="s">
        <v>622</v>
      </c>
      <c r="B57" s="3" t="str">
        <f t="shared" si="2"/>
        <v>ESO443-024</v>
      </c>
      <c r="C57">
        <v>1.37</v>
      </c>
      <c r="D57">
        <v>195.25329149999999</v>
      </c>
      <c r="E57">
        <v>-32.441360000000003</v>
      </c>
      <c r="F57">
        <v>-3</v>
      </c>
      <c r="G57" t="s">
        <v>235</v>
      </c>
      <c r="H57">
        <v>4997</v>
      </c>
      <c r="I57" s="2">
        <f t="shared" si="1"/>
        <v>1.6656666666666667E-2</v>
      </c>
    </row>
    <row r="58" spans="1:9">
      <c r="A58" s="1" t="s">
        <v>624</v>
      </c>
      <c r="B58" s="3" t="str">
        <f t="shared" si="2"/>
        <v>ESO443-069</v>
      </c>
      <c r="C58">
        <v>1.3</v>
      </c>
      <c r="D58">
        <v>196.720977</v>
      </c>
      <c r="E58">
        <v>-28.55782</v>
      </c>
      <c r="F58">
        <v>6</v>
      </c>
      <c r="G58" t="s">
        <v>286</v>
      </c>
      <c r="H58">
        <v>2120</v>
      </c>
      <c r="I58" s="2">
        <f t="shared" si="1"/>
        <v>7.0666666666666664E-3</v>
      </c>
    </row>
    <row r="59" spans="1:9">
      <c r="A59" s="1" t="s">
        <v>660</v>
      </c>
      <c r="B59" s="3" t="str">
        <f t="shared" si="2"/>
        <v>ESO445-002</v>
      </c>
      <c r="C59">
        <v>1.44</v>
      </c>
      <c r="D59">
        <v>204.847734</v>
      </c>
      <c r="E59">
        <v>-30.77421</v>
      </c>
      <c r="F59">
        <v>-3</v>
      </c>
      <c r="G59" t="s">
        <v>235</v>
      </c>
      <c r="H59">
        <v>4242</v>
      </c>
      <c r="I59" s="2">
        <f t="shared" si="1"/>
        <v>1.414E-2</v>
      </c>
    </row>
    <row r="60" spans="1:9">
      <c r="A60" s="1" t="s">
        <v>681</v>
      </c>
      <c r="B60" s="3" t="str">
        <f t="shared" si="2"/>
        <v>ESO445-089</v>
      </c>
      <c r="C60">
        <v>1.37</v>
      </c>
      <c r="D60">
        <v>210.2665275</v>
      </c>
      <c r="E60">
        <v>-30.32715</v>
      </c>
      <c r="F60">
        <v>6.7</v>
      </c>
      <c r="G60" t="s">
        <v>248</v>
      </c>
      <c r="H60">
        <v>2496</v>
      </c>
      <c r="I60" s="2">
        <f t="shared" si="1"/>
        <v>8.3199999999999993E-3</v>
      </c>
    </row>
    <row r="61" spans="1:9">
      <c r="A61" s="1" t="s">
        <v>690</v>
      </c>
      <c r="B61" s="3" t="str">
        <f t="shared" si="2"/>
        <v>ESO446-017</v>
      </c>
      <c r="C61">
        <v>1.35</v>
      </c>
      <c r="D61">
        <v>211.996242</v>
      </c>
      <c r="E61">
        <v>-32.05124</v>
      </c>
      <c r="F61">
        <v>3.3</v>
      </c>
      <c r="G61" t="s">
        <v>237</v>
      </c>
      <c r="H61">
        <v>4040</v>
      </c>
      <c r="I61" s="2">
        <f t="shared" si="1"/>
        <v>1.3466666666666667E-2</v>
      </c>
    </row>
    <row r="62" spans="1:9">
      <c r="A62" s="1" t="s">
        <v>696</v>
      </c>
      <c r="B62" s="3" t="str">
        <f t="shared" si="2"/>
        <v>ESO446-031</v>
      </c>
      <c r="C62">
        <v>1.31</v>
      </c>
      <c r="D62">
        <v>213.3752805</v>
      </c>
      <c r="E62">
        <v>-29.594570000000001</v>
      </c>
      <c r="F62">
        <v>5.9</v>
      </c>
      <c r="G62" t="s">
        <v>286</v>
      </c>
      <c r="H62">
        <v>2570</v>
      </c>
      <c r="I62" s="2">
        <f t="shared" si="1"/>
        <v>8.5666666666666669E-3</v>
      </c>
    </row>
    <row r="63" spans="1:9">
      <c r="A63" s="1" t="s">
        <v>772</v>
      </c>
      <c r="B63" s="3" t="str">
        <f t="shared" si="2"/>
        <v>ESO462-015</v>
      </c>
      <c r="C63">
        <v>1.33</v>
      </c>
      <c r="D63">
        <v>305.80762499999997</v>
      </c>
      <c r="E63">
        <v>-27.714580000000002</v>
      </c>
      <c r="F63">
        <v>-4.9000000000000004</v>
      </c>
      <c r="G63" t="s">
        <v>246</v>
      </c>
      <c r="H63">
        <v>5777</v>
      </c>
      <c r="I63" s="2">
        <f t="shared" si="1"/>
        <v>1.9256666666666665E-2</v>
      </c>
    </row>
    <row r="64" spans="1:9">
      <c r="A64" s="1" t="s">
        <v>359</v>
      </c>
      <c r="B64" s="3" t="str">
        <f t="shared" si="2"/>
        <v>ESO485-021</v>
      </c>
      <c r="C64">
        <v>1.35</v>
      </c>
      <c r="D64">
        <v>73.220719500000001</v>
      </c>
      <c r="E64">
        <v>-25.24578</v>
      </c>
      <c r="F64">
        <v>8.1999999999999993</v>
      </c>
      <c r="G64" t="s">
        <v>360</v>
      </c>
      <c r="H64">
        <v>1173</v>
      </c>
      <c r="I64" s="2">
        <f t="shared" si="1"/>
        <v>3.9100000000000003E-3</v>
      </c>
    </row>
    <row r="65" spans="1:9">
      <c r="A65" s="1" t="s">
        <v>394</v>
      </c>
      <c r="B65" s="3" t="str">
        <f t="shared" si="2"/>
        <v>ESO492-002</v>
      </c>
      <c r="C65">
        <v>1.32</v>
      </c>
      <c r="D65">
        <v>107.91825300000001</v>
      </c>
      <c r="E65">
        <v>-26.705010000000001</v>
      </c>
      <c r="F65">
        <v>3.1</v>
      </c>
      <c r="G65" t="s">
        <v>261</v>
      </c>
      <c r="H65">
        <v>2398</v>
      </c>
      <c r="I65" s="2">
        <f t="shared" si="1"/>
        <v>7.9933333333333332E-3</v>
      </c>
    </row>
    <row r="66" spans="1:9">
      <c r="A66" s="1" t="s">
        <v>451</v>
      </c>
      <c r="B66" s="3" t="str">
        <f t="shared" si="2"/>
        <v>ESO499-032</v>
      </c>
      <c r="C66">
        <v>1.32</v>
      </c>
      <c r="D66">
        <v>149.868369</v>
      </c>
      <c r="E66">
        <v>-26.863949999999999</v>
      </c>
      <c r="F66">
        <v>1</v>
      </c>
      <c r="G66" t="s">
        <v>277</v>
      </c>
      <c r="H66">
        <v>2294</v>
      </c>
      <c r="I66" s="2">
        <f t="shared" si="1"/>
        <v>7.6466666666666671E-3</v>
      </c>
    </row>
    <row r="67" spans="1:9">
      <c r="A67" s="1" t="s">
        <v>476</v>
      </c>
      <c r="B67" s="3" t="str">
        <f t="shared" si="2"/>
        <v>ESO501-023</v>
      </c>
      <c r="C67">
        <v>1.47</v>
      </c>
      <c r="D67">
        <v>158.84667450000001</v>
      </c>
      <c r="E67">
        <v>-24.754059999999999</v>
      </c>
      <c r="F67">
        <v>8</v>
      </c>
      <c r="G67" t="s">
        <v>360</v>
      </c>
      <c r="H67">
        <v>912</v>
      </c>
      <c r="I67" s="2">
        <f t="shared" si="1"/>
        <v>3.0400000000000002E-3</v>
      </c>
    </row>
    <row r="68" spans="1:9">
      <c r="A68" s="1" t="s">
        <v>602</v>
      </c>
      <c r="B68" s="3" t="str">
        <f t="shared" si="2"/>
        <v>ESO507-025</v>
      </c>
      <c r="C68">
        <v>1.42</v>
      </c>
      <c r="D68">
        <v>192.88269450000001</v>
      </c>
      <c r="E68">
        <v>-26.452100000000002</v>
      </c>
      <c r="F68">
        <v>-3</v>
      </c>
      <c r="G68" t="s">
        <v>235</v>
      </c>
      <c r="H68">
        <v>3142</v>
      </c>
      <c r="I68" s="2">
        <f t="shared" ref="I68:I131" si="3">H68/300000</f>
        <v>1.0473333333333333E-2</v>
      </c>
    </row>
    <row r="69" spans="1:9">
      <c r="A69" s="1" t="s">
        <v>629</v>
      </c>
      <c r="B69" s="3" t="str">
        <f t="shared" si="2"/>
        <v>ESO508-024</v>
      </c>
      <c r="C69">
        <v>1.33</v>
      </c>
      <c r="D69">
        <v>197.69151600000001</v>
      </c>
      <c r="E69">
        <v>-23.86562</v>
      </c>
      <c r="F69">
        <v>5</v>
      </c>
      <c r="G69" t="s">
        <v>286</v>
      </c>
      <c r="H69">
        <v>2780</v>
      </c>
      <c r="I69" s="2">
        <f t="shared" si="3"/>
        <v>9.2666666666666661E-3</v>
      </c>
    </row>
    <row r="70" spans="1:9">
      <c r="A70" s="1" t="s">
        <v>670</v>
      </c>
      <c r="B70" s="3" t="str">
        <f t="shared" ref="B70:B133" si="4">TRIM(A70)</f>
        <v>ESO510-013</v>
      </c>
      <c r="C70">
        <v>1.33</v>
      </c>
      <c r="D70">
        <v>208.768044</v>
      </c>
      <c r="E70">
        <v>-26.780830000000002</v>
      </c>
      <c r="F70">
        <v>0.7</v>
      </c>
      <c r="G70" t="s">
        <v>277</v>
      </c>
      <c r="H70">
        <v>3376</v>
      </c>
      <c r="I70" s="2">
        <f t="shared" si="3"/>
        <v>1.1253333333333334E-2</v>
      </c>
    </row>
    <row r="71" spans="1:9">
      <c r="A71" s="1" t="s">
        <v>684</v>
      </c>
      <c r="B71" s="3" t="str">
        <f t="shared" si="4"/>
        <v>ESO510-059</v>
      </c>
      <c r="C71">
        <v>1.36</v>
      </c>
      <c r="D71">
        <v>211.193037</v>
      </c>
      <c r="E71">
        <v>-24.827069999999999</v>
      </c>
      <c r="F71">
        <v>5.9</v>
      </c>
      <c r="G71" t="s">
        <v>286</v>
      </c>
      <c r="H71">
        <v>2270</v>
      </c>
      <c r="I71" s="2">
        <f t="shared" si="3"/>
        <v>7.5666666666666669E-3</v>
      </c>
    </row>
    <row r="72" spans="1:9">
      <c r="A72" s="1" t="s">
        <v>347</v>
      </c>
      <c r="B72" s="3" t="str">
        <f t="shared" si="4"/>
        <v>ESO549-018</v>
      </c>
      <c r="C72">
        <v>1.4</v>
      </c>
      <c r="D72">
        <v>57.058666500000001</v>
      </c>
      <c r="E72">
        <v>-21.47447</v>
      </c>
      <c r="F72">
        <v>4.8</v>
      </c>
      <c r="G72" t="s">
        <v>244</v>
      </c>
      <c r="H72">
        <v>1397</v>
      </c>
      <c r="I72" s="2">
        <f t="shared" si="3"/>
        <v>4.6566666666666666E-3</v>
      </c>
    </row>
    <row r="73" spans="1:9">
      <c r="A73" s="1" t="s">
        <v>377</v>
      </c>
      <c r="B73" s="3" t="str">
        <f t="shared" si="4"/>
        <v>ESO556-015</v>
      </c>
      <c r="C73">
        <v>1.42</v>
      </c>
      <c r="D73">
        <v>95.273227500000004</v>
      </c>
      <c r="E73">
        <v>-20.048359999999999</v>
      </c>
      <c r="F73">
        <v>2.2000000000000002</v>
      </c>
      <c r="G73" t="s">
        <v>378</v>
      </c>
      <c r="H73">
        <v>1808</v>
      </c>
      <c r="I73" s="2">
        <f t="shared" si="3"/>
        <v>6.0266666666666663E-3</v>
      </c>
    </row>
    <row r="74" spans="1:9">
      <c r="A74" s="1" t="s">
        <v>414</v>
      </c>
      <c r="B74" s="3" t="str">
        <f t="shared" si="4"/>
        <v>ESO563-017</v>
      </c>
      <c r="C74">
        <v>1.32</v>
      </c>
      <c r="D74">
        <v>131.12914649999999</v>
      </c>
      <c r="E74">
        <v>-20.350390000000001</v>
      </c>
      <c r="F74">
        <v>1.4</v>
      </c>
      <c r="G74" t="s">
        <v>277</v>
      </c>
      <c r="H74">
        <v>3310</v>
      </c>
      <c r="I74" s="2">
        <f t="shared" si="3"/>
        <v>1.1033333333333332E-2</v>
      </c>
    </row>
    <row r="75" spans="1:9">
      <c r="A75" s="1" t="s">
        <v>637</v>
      </c>
      <c r="B75" s="3" t="str">
        <f t="shared" si="4"/>
        <v>ESO576-032</v>
      </c>
      <c r="C75">
        <v>1.34</v>
      </c>
      <c r="D75">
        <v>199.96667249999999</v>
      </c>
      <c r="E75">
        <v>-22.27882</v>
      </c>
      <c r="F75">
        <v>5.8</v>
      </c>
      <c r="G75" t="s">
        <v>230</v>
      </c>
      <c r="H75">
        <v>2991</v>
      </c>
      <c r="I75" s="2">
        <f t="shared" si="3"/>
        <v>9.9699999999999997E-3</v>
      </c>
    </row>
    <row r="76" spans="1:9">
      <c r="A76" s="1" t="s">
        <v>764</v>
      </c>
      <c r="B76" s="3" t="str">
        <f t="shared" si="4"/>
        <v>ESO594-004</v>
      </c>
      <c r="C76">
        <v>1.46</v>
      </c>
      <c r="D76">
        <v>292.49587500000001</v>
      </c>
      <c r="E76">
        <v>-17.678999999999998</v>
      </c>
      <c r="F76">
        <v>10</v>
      </c>
      <c r="G76" t="s">
        <v>312</v>
      </c>
      <c r="H76">
        <v>-97</v>
      </c>
      <c r="I76" s="2">
        <f t="shared" si="3"/>
        <v>-3.2333333333333335E-4</v>
      </c>
    </row>
    <row r="77" spans="1:9">
      <c r="A77" s="1" t="s">
        <v>780</v>
      </c>
      <c r="B77" s="3" t="str">
        <f t="shared" si="4"/>
        <v>ESO597-026</v>
      </c>
      <c r="C77">
        <v>1.33</v>
      </c>
      <c r="D77">
        <v>310.23558300000002</v>
      </c>
      <c r="E77">
        <v>-20.47025</v>
      </c>
      <c r="F77">
        <v>-3.1</v>
      </c>
      <c r="G77" t="s">
        <v>235</v>
      </c>
      <c r="H77">
        <v>8288</v>
      </c>
      <c r="I77" s="2">
        <f t="shared" si="3"/>
        <v>2.7626666666666667E-2</v>
      </c>
    </row>
    <row r="78" spans="1:9">
      <c r="A78" s="1" t="s">
        <v>258</v>
      </c>
      <c r="B78" s="3" t="str">
        <f t="shared" si="4"/>
        <v>IC0089</v>
      </c>
      <c r="C78">
        <v>1.31</v>
      </c>
      <c r="D78">
        <v>19.015048499999999</v>
      </c>
      <c r="E78">
        <v>4.29399</v>
      </c>
      <c r="F78">
        <v>-2</v>
      </c>
      <c r="G78" t="s">
        <v>259</v>
      </c>
      <c r="H78">
        <v>5437</v>
      </c>
      <c r="I78" s="2">
        <f t="shared" si="3"/>
        <v>1.8123333333333335E-2</v>
      </c>
    </row>
    <row r="79" spans="1:9">
      <c r="A79" s="1" t="s">
        <v>278</v>
      </c>
      <c r="B79" s="3" t="str">
        <f t="shared" si="4"/>
        <v>IC0171</v>
      </c>
      <c r="C79">
        <v>1.35</v>
      </c>
      <c r="D79">
        <v>28.792542000000001</v>
      </c>
      <c r="E79">
        <v>35.281939999999999</v>
      </c>
      <c r="F79">
        <v>-1.2</v>
      </c>
      <c r="G79" t="s">
        <v>239</v>
      </c>
      <c r="H79">
        <v>5475</v>
      </c>
      <c r="I79" s="2">
        <f t="shared" si="3"/>
        <v>1.8249999999999999E-2</v>
      </c>
    </row>
    <row r="80" spans="1:9">
      <c r="A80" s="1" t="s">
        <v>294</v>
      </c>
      <c r="B80" s="3" t="str">
        <f t="shared" si="4"/>
        <v>IC0227</v>
      </c>
      <c r="C80">
        <v>1.3</v>
      </c>
      <c r="D80">
        <v>37.015040999999997</v>
      </c>
      <c r="E80">
        <v>28.175329999999999</v>
      </c>
      <c r="F80">
        <v>-4.9000000000000004</v>
      </c>
      <c r="G80" t="s">
        <v>246</v>
      </c>
      <c r="H80">
        <v>10368</v>
      </c>
      <c r="I80" s="2">
        <f t="shared" si="3"/>
        <v>3.456E-2</v>
      </c>
    </row>
    <row r="81" spans="1:9">
      <c r="A81" s="1" t="s">
        <v>308</v>
      </c>
      <c r="B81" s="3" t="str">
        <f t="shared" si="4"/>
        <v>IC0262</v>
      </c>
      <c r="C81">
        <v>1.32</v>
      </c>
      <c r="D81">
        <v>42.930301499999999</v>
      </c>
      <c r="E81">
        <v>42.82846</v>
      </c>
      <c r="F81">
        <v>-2</v>
      </c>
      <c r="G81" t="s">
        <v>259</v>
      </c>
      <c r="H81">
        <v>5552</v>
      </c>
      <c r="I81" s="2">
        <f t="shared" si="3"/>
        <v>1.8506666666666668E-2</v>
      </c>
    </row>
    <row r="82" spans="1:9">
      <c r="A82" s="1" t="s">
        <v>314</v>
      </c>
      <c r="B82" s="3" t="str">
        <f t="shared" si="4"/>
        <v>IC0278</v>
      </c>
      <c r="C82">
        <v>1.34</v>
      </c>
      <c r="D82">
        <v>45.376832999999998</v>
      </c>
      <c r="E82">
        <v>37.766060000000003</v>
      </c>
      <c r="F82">
        <v>-5</v>
      </c>
      <c r="G82" t="s">
        <v>246</v>
      </c>
      <c r="H82">
        <v>5044</v>
      </c>
      <c r="I82" s="2">
        <f t="shared" si="3"/>
        <v>1.6813333333333333E-2</v>
      </c>
    </row>
    <row r="83" spans="1:9">
      <c r="A83" s="1" t="s">
        <v>343</v>
      </c>
      <c r="B83" s="3" t="str">
        <f t="shared" si="4"/>
        <v>IC0334</v>
      </c>
      <c r="C83">
        <v>1.37</v>
      </c>
      <c r="D83">
        <v>56.321178000000003</v>
      </c>
      <c r="E83">
        <v>76.638350000000003</v>
      </c>
      <c r="F83">
        <v>0.1</v>
      </c>
      <c r="G83" t="s">
        <v>344</v>
      </c>
      <c r="H83">
        <v>2808</v>
      </c>
      <c r="I83" s="2">
        <f t="shared" si="3"/>
        <v>9.3600000000000003E-3</v>
      </c>
    </row>
    <row r="84" spans="1:9">
      <c r="A84" s="1" t="s">
        <v>361</v>
      </c>
      <c r="B84" s="3" t="str">
        <f t="shared" si="4"/>
        <v>IC0396</v>
      </c>
      <c r="C84">
        <v>1.38</v>
      </c>
      <c r="D84">
        <v>74.495533499999993</v>
      </c>
      <c r="E84">
        <v>68.323509999999999</v>
      </c>
      <c r="F84">
        <v>5</v>
      </c>
      <c r="G84" t="s">
        <v>230</v>
      </c>
      <c r="H84">
        <v>1117</v>
      </c>
      <c r="I84" s="2">
        <f t="shared" si="3"/>
        <v>3.7233333333333333E-3</v>
      </c>
    </row>
    <row r="85" spans="1:9">
      <c r="A85" s="1" t="s">
        <v>368</v>
      </c>
      <c r="B85" s="3" t="str">
        <f t="shared" si="4"/>
        <v>IC0421</v>
      </c>
      <c r="C85">
        <v>1.47</v>
      </c>
      <c r="D85">
        <v>83.035499999999999</v>
      </c>
      <c r="E85">
        <v>-7.9181699999999999</v>
      </c>
      <c r="F85">
        <v>4</v>
      </c>
      <c r="G85" t="s">
        <v>223</v>
      </c>
      <c r="H85">
        <v>3423</v>
      </c>
      <c r="I85" s="2">
        <f t="shared" si="3"/>
        <v>1.141E-2</v>
      </c>
    </row>
    <row r="86" spans="1:9">
      <c r="A86" s="1" t="s">
        <v>372</v>
      </c>
      <c r="B86" s="3" t="str">
        <f t="shared" si="4"/>
        <v>IC0438</v>
      </c>
      <c r="C86">
        <v>1.45</v>
      </c>
      <c r="D86">
        <v>88.250366999999997</v>
      </c>
      <c r="E86">
        <v>-17.876010000000001</v>
      </c>
      <c r="F86">
        <v>5</v>
      </c>
      <c r="G86" t="s">
        <v>244</v>
      </c>
      <c r="H86">
        <v>2955</v>
      </c>
      <c r="I86" s="2">
        <f t="shared" si="3"/>
        <v>9.8499999999999994E-3</v>
      </c>
    </row>
    <row r="87" spans="1:9">
      <c r="A87" s="1" t="s">
        <v>388</v>
      </c>
      <c r="B87" s="3" t="str">
        <f t="shared" si="4"/>
        <v>IC0456</v>
      </c>
      <c r="C87">
        <v>1.37</v>
      </c>
      <c r="D87">
        <v>105.07302749999999</v>
      </c>
      <c r="E87">
        <v>-30.163709999999998</v>
      </c>
      <c r="F87">
        <v>-1.8</v>
      </c>
      <c r="G87" t="s">
        <v>259</v>
      </c>
      <c r="H87">
        <v>1520</v>
      </c>
      <c r="I87" s="2">
        <f t="shared" si="3"/>
        <v>5.0666666666666664E-3</v>
      </c>
    </row>
    <row r="88" spans="1:9">
      <c r="A88" s="1" t="s">
        <v>418</v>
      </c>
      <c r="B88" s="3" t="str">
        <f t="shared" si="4"/>
        <v>IC0520</v>
      </c>
      <c r="C88">
        <v>1.32</v>
      </c>
      <c r="D88">
        <v>133.42612500000001</v>
      </c>
      <c r="E88">
        <v>73.490920000000003</v>
      </c>
      <c r="F88">
        <v>1.7</v>
      </c>
      <c r="G88" t="s">
        <v>273</v>
      </c>
      <c r="H88">
        <v>3744</v>
      </c>
      <c r="I88" s="2">
        <f t="shared" si="3"/>
        <v>1.248E-2</v>
      </c>
    </row>
    <row r="89" spans="1:9">
      <c r="A89" s="1" t="s">
        <v>479</v>
      </c>
      <c r="B89" s="3" t="str">
        <f t="shared" si="4"/>
        <v>IC0630</v>
      </c>
      <c r="C89">
        <v>1.33</v>
      </c>
      <c r="D89">
        <v>159.64041</v>
      </c>
      <c r="E89">
        <v>-7.1705199999999998</v>
      </c>
      <c r="F89">
        <v>-1.8</v>
      </c>
      <c r="G89" t="s">
        <v>259</v>
      </c>
      <c r="H89">
        <v>2132</v>
      </c>
      <c r="I89" s="2">
        <f t="shared" si="3"/>
        <v>7.1066666666666665E-3</v>
      </c>
    </row>
    <row r="90" spans="1:9">
      <c r="A90" s="1" t="s">
        <v>535</v>
      </c>
      <c r="B90" s="3" t="str">
        <f t="shared" si="4"/>
        <v>IC0749</v>
      </c>
      <c r="C90">
        <v>1.33</v>
      </c>
      <c r="D90">
        <v>179.641839</v>
      </c>
      <c r="E90">
        <v>42.734029999999997</v>
      </c>
      <c r="F90">
        <v>5.9</v>
      </c>
      <c r="G90" t="s">
        <v>230</v>
      </c>
      <c r="H90">
        <v>1018</v>
      </c>
      <c r="I90" s="2">
        <f t="shared" si="3"/>
        <v>3.3933333333333333E-3</v>
      </c>
    </row>
    <row r="91" spans="1:9">
      <c r="A91" s="1" t="s">
        <v>547</v>
      </c>
      <c r="B91" s="3" t="str">
        <f t="shared" si="4"/>
        <v>IC0769</v>
      </c>
      <c r="C91">
        <v>1.34</v>
      </c>
      <c r="D91">
        <v>183.13470150000001</v>
      </c>
      <c r="E91">
        <v>12.123530000000001</v>
      </c>
      <c r="F91">
        <v>4</v>
      </c>
      <c r="G91" t="s">
        <v>223</v>
      </c>
      <c r="H91">
        <v>2291</v>
      </c>
      <c r="I91" s="2">
        <f t="shared" si="3"/>
        <v>7.6366666666666666E-3</v>
      </c>
    </row>
    <row r="92" spans="1:9">
      <c r="A92" s="1" t="s">
        <v>683</v>
      </c>
      <c r="B92" s="3" t="str">
        <f t="shared" si="4"/>
        <v>IC0971</v>
      </c>
      <c r="C92">
        <v>1.35</v>
      </c>
      <c r="D92">
        <v>210.96994950000001</v>
      </c>
      <c r="E92">
        <v>-10.14062</v>
      </c>
      <c r="F92">
        <v>5</v>
      </c>
      <c r="G92" t="s">
        <v>230</v>
      </c>
      <c r="H92">
        <v>3326</v>
      </c>
      <c r="I92" s="2">
        <f t="shared" si="3"/>
        <v>1.1086666666666667E-2</v>
      </c>
    </row>
    <row r="93" spans="1:9">
      <c r="A93" s="1" t="s">
        <v>692</v>
      </c>
      <c r="B93" s="3" t="str">
        <f t="shared" si="4"/>
        <v>IC0983</v>
      </c>
      <c r="C93">
        <v>1.36</v>
      </c>
      <c r="D93">
        <v>212.51835600000001</v>
      </c>
      <c r="E93">
        <v>17.733720000000002</v>
      </c>
      <c r="F93">
        <v>4.0999999999999996</v>
      </c>
      <c r="G93" t="s">
        <v>349</v>
      </c>
      <c r="H93">
        <v>5588</v>
      </c>
      <c r="I93" s="2">
        <f t="shared" si="3"/>
        <v>1.8626666666666666E-2</v>
      </c>
    </row>
    <row r="94" spans="1:9">
      <c r="A94" s="1" t="s">
        <v>814</v>
      </c>
      <c r="B94" s="3" t="str">
        <f t="shared" si="4"/>
        <v>IC1438</v>
      </c>
      <c r="C94">
        <v>1.37</v>
      </c>
      <c r="D94">
        <v>334.12123500000001</v>
      </c>
      <c r="E94">
        <v>-21.430789999999998</v>
      </c>
      <c r="F94">
        <v>1.2</v>
      </c>
      <c r="G94" t="s">
        <v>277</v>
      </c>
      <c r="H94">
        <v>2531</v>
      </c>
      <c r="I94" s="2">
        <f t="shared" si="3"/>
        <v>8.436666666666667E-3</v>
      </c>
    </row>
    <row r="95" spans="1:9">
      <c r="A95" s="1" t="s">
        <v>253</v>
      </c>
      <c r="B95" s="3" t="str">
        <f t="shared" si="4"/>
        <v>IC1633</v>
      </c>
      <c r="C95">
        <v>1.46</v>
      </c>
      <c r="D95">
        <v>17.481676499999999</v>
      </c>
      <c r="E95">
        <v>-45.931240000000003</v>
      </c>
      <c r="F95">
        <v>-3.9</v>
      </c>
      <c r="G95" t="s">
        <v>246</v>
      </c>
      <c r="H95">
        <v>7032</v>
      </c>
      <c r="I95" s="2">
        <f t="shared" si="3"/>
        <v>2.3439999999999999E-2</v>
      </c>
    </row>
    <row r="96" spans="1:9">
      <c r="A96" s="1" t="s">
        <v>297</v>
      </c>
      <c r="B96" s="3" t="str">
        <f t="shared" si="4"/>
        <v>IC1812</v>
      </c>
      <c r="C96">
        <v>1.32</v>
      </c>
      <c r="D96">
        <v>37.3824465</v>
      </c>
      <c r="E96">
        <v>-42.811349999999997</v>
      </c>
      <c r="F96">
        <v>-3.8</v>
      </c>
      <c r="G96" t="s">
        <v>246</v>
      </c>
      <c r="H96">
        <v>5002</v>
      </c>
      <c r="I96" s="2">
        <f t="shared" si="3"/>
        <v>1.6673333333333332E-2</v>
      </c>
    </row>
    <row r="97" spans="1:9">
      <c r="A97" s="1" t="s">
        <v>302</v>
      </c>
      <c r="B97" s="3" t="str">
        <f t="shared" si="4"/>
        <v>IC1826</v>
      </c>
      <c r="C97">
        <v>1.31</v>
      </c>
      <c r="D97">
        <v>39.764758499999999</v>
      </c>
      <c r="E97">
        <v>-27.443159999999999</v>
      </c>
      <c r="F97">
        <v>-0.6</v>
      </c>
      <c r="G97" t="s">
        <v>239</v>
      </c>
      <c r="H97">
        <v>1209</v>
      </c>
      <c r="I97" s="2">
        <f t="shared" si="3"/>
        <v>4.0299999999999997E-3</v>
      </c>
    </row>
    <row r="98" spans="1:9">
      <c r="A98" s="1" t="s">
        <v>328</v>
      </c>
      <c r="B98" s="3" t="str">
        <f t="shared" si="4"/>
        <v>IC1933</v>
      </c>
      <c r="C98">
        <v>1.36</v>
      </c>
      <c r="D98">
        <v>51.416165999999997</v>
      </c>
      <c r="E98">
        <v>-52.785469999999997</v>
      </c>
      <c r="F98">
        <v>6.2</v>
      </c>
      <c r="G98" t="s">
        <v>230</v>
      </c>
      <c r="H98">
        <v>790</v>
      </c>
      <c r="I98" s="2">
        <f t="shared" si="3"/>
        <v>2.6333333333333334E-3</v>
      </c>
    </row>
    <row r="99" spans="1:9">
      <c r="A99" s="1" t="s">
        <v>331</v>
      </c>
      <c r="B99" s="3" t="str">
        <f t="shared" si="4"/>
        <v>IC1953</v>
      </c>
      <c r="C99">
        <v>1.35</v>
      </c>
      <c r="D99">
        <v>53.424499500000003</v>
      </c>
      <c r="E99">
        <v>-21.47861</v>
      </c>
      <c r="F99">
        <v>6.2</v>
      </c>
      <c r="G99" t="s">
        <v>230</v>
      </c>
      <c r="H99">
        <v>1686</v>
      </c>
      <c r="I99" s="2">
        <f t="shared" si="3"/>
        <v>5.62E-3</v>
      </c>
    </row>
    <row r="100" spans="1:9">
      <c r="A100" s="1" t="s">
        <v>330</v>
      </c>
      <c r="B100" s="3" t="str">
        <f t="shared" si="4"/>
        <v>IC1954</v>
      </c>
      <c r="C100">
        <v>1.48</v>
      </c>
      <c r="D100">
        <v>52.880791500000001</v>
      </c>
      <c r="E100">
        <v>-51.904859999999999</v>
      </c>
      <c r="F100">
        <v>3.2</v>
      </c>
      <c r="G100" t="s">
        <v>261</v>
      </c>
      <c r="H100">
        <v>792</v>
      </c>
      <c r="I100" s="2">
        <f t="shared" si="3"/>
        <v>2.64E-3</v>
      </c>
    </row>
    <row r="101" spans="1:9">
      <c r="A101" s="1" t="s">
        <v>346</v>
      </c>
      <c r="B101" s="3" t="str">
        <f t="shared" si="4"/>
        <v>IC1993</v>
      </c>
      <c r="C101">
        <v>1.45</v>
      </c>
      <c r="D101">
        <v>56.770004999999998</v>
      </c>
      <c r="E101">
        <v>-33.70975</v>
      </c>
      <c r="F101">
        <v>3</v>
      </c>
      <c r="G101" t="s">
        <v>226</v>
      </c>
      <c r="H101">
        <v>852</v>
      </c>
      <c r="I101" s="2">
        <f t="shared" si="3"/>
        <v>2.8400000000000001E-3</v>
      </c>
    </row>
    <row r="102" spans="1:9">
      <c r="A102" s="1" t="s">
        <v>350</v>
      </c>
      <c r="B102" s="3" t="str">
        <f t="shared" si="4"/>
        <v>IC2006</v>
      </c>
      <c r="C102">
        <v>1.37</v>
      </c>
      <c r="D102">
        <v>58.618653000000002</v>
      </c>
      <c r="E102">
        <v>-35.967199999999998</v>
      </c>
      <c r="F102">
        <v>-4.2</v>
      </c>
      <c r="G102" t="s">
        <v>246</v>
      </c>
      <c r="H102">
        <v>1137</v>
      </c>
      <c r="I102" s="2">
        <f t="shared" si="3"/>
        <v>3.79E-3</v>
      </c>
    </row>
    <row r="103" spans="1:9">
      <c r="A103" s="1" t="s">
        <v>348</v>
      </c>
      <c r="B103" s="3" t="str">
        <f t="shared" si="4"/>
        <v>IC2051</v>
      </c>
      <c r="C103">
        <v>1.46</v>
      </c>
      <c r="D103">
        <v>58.001740499999997</v>
      </c>
      <c r="E103">
        <v>-83.83126</v>
      </c>
      <c r="F103">
        <v>4.0999999999999996</v>
      </c>
      <c r="G103" t="s">
        <v>349</v>
      </c>
      <c r="H103">
        <v>1437</v>
      </c>
      <c r="I103" s="2">
        <f t="shared" si="3"/>
        <v>4.79E-3</v>
      </c>
    </row>
    <row r="104" spans="1:9">
      <c r="A104" s="1" t="s">
        <v>409</v>
      </c>
      <c r="B104" s="3" t="str">
        <f t="shared" si="4"/>
        <v>IC2311</v>
      </c>
      <c r="C104">
        <v>1.33</v>
      </c>
      <c r="D104">
        <v>124.691703</v>
      </c>
      <c r="E104">
        <v>-25.369589999999999</v>
      </c>
      <c r="F104">
        <v>-4.8</v>
      </c>
      <c r="G104" t="s">
        <v>246</v>
      </c>
      <c r="H104">
        <v>1670</v>
      </c>
      <c r="I104" s="2">
        <f t="shared" si="3"/>
        <v>5.5666666666666668E-3</v>
      </c>
    </row>
    <row r="105" spans="1:9">
      <c r="A105" s="1" t="s">
        <v>448</v>
      </c>
      <c r="B105" s="3" t="str">
        <f t="shared" si="4"/>
        <v>IC2522</v>
      </c>
      <c r="C105">
        <v>1.36</v>
      </c>
      <c r="D105">
        <v>148.78737749999999</v>
      </c>
      <c r="E105">
        <v>-33.137120000000003</v>
      </c>
      <c r="F105">
        <v>5.0999999999999996</v>
      </c>
      <c r="G105" t="s">
        <v>230</v>
      </c>
      <c r="H105">
        <v>2839</v>
      </c>
      <c r="I105" s="2">
        <f t="shared" si="3"/>
        <v>9.463333333333334E-3</v>
      </c>
    </row>
    <row r="106" spans="1:9">
      <c r="A106" s="1" t="s">
        <v>453</v>
      </c>
      <c r="B106" s="3" t="str">
        <f t="shared" si="4"/>
        <v>IC2533</v>
      </c>
      <c r="C106">
        <v>1.31</v>
      </c>
      <c r="D106">
        <v>150.132036</v>
      </c>
      <c r="E106">
        <v>-31.24492</v>
      </c>
      <c r="F106">
        <v>-3.1</v>
      </c>
      <c r="G106" t="s">
        <v>235</v>
      </c>
      <c r="H106">
        <v>2272</v>
      </c>
      <c r="I106" s="2">
        <f t="shared" si="3"/>
        <v>7.573333333333333E-3</v>
      </c>
    </row>
    <row r="107" spans="1:9">
      <c r="A107" s="1" t="s">
        <v>456</v>
      </c>
      <c r="B107" s="3" t="str">
        <f t="shared" si="4"/>
        <v>IC2537</v>
      </c>
      <c r="C107">
        <v>1.42</v>
      </c>
      <c r="D107">
        <v>150.966183</v>
      </c>
      <c r="E107">
        <v>-27.570779999999999</v>
      </c>
      <c r="F107">
        <v>5</v>
      </c>
      <c r="G107" t="s">
        <v>230</v>
      </c>
      <c r="H107">
        <v>2635</v>
      </c>
      <c r="I107" s="2">
        <f t="shared" si="3"/>
        <v>8.783333333333334E-3</v>
      </c>
    </row>
    <row r="108" spans="1:9">
      <c r="A108" s="1" t="s">
        <v>459</v>
      </c>
      <c r="B108" s="3" t="str">
        <f t="shared" si="4"/>
        <v>IC2548</v>
      </c>
      <c r="C108">
        <v>1.34</v>
      </c>
      <c r="D108">
        <v>151.9790835</v>
      </c>
      <c r="E108">
        <v>-35.229599999999998</v>
      </c>
      <c r="F108">
        <v>3.5</v>
      </c>
      <c r="G108" t="s">
        <v>349</v>
      </c>
      <c r="H108">
        <v>4227</v>
      </c>
      <c r="I108" s="2">
        <f t="shared" si="3"/>
        <v>1.409E-2</v>
      </c>
    </row>
    <row r="109" spans="1:9">
      <c r="A109" s="1" t="s">
        <v>470</v>
      </c>
      <c r="B109" s="3" t="str">
        <f t="shared" si="4"/>
        <v>IC2580</v>
      </c>
      <c r="C109">
        <v>1.31</v>
      </c>
      <c r="D109">
        <v>157.07521800000001</v>
      </c>
      <c r="E109">
        <v>-31.518059999999998</v>
      </c>
      <c r="F109">
        <v>4.5999999999999996</v>
      </c>
      <c r="G109" t="s">
        <v>230</v>
      </c>
      <c r="H109">
        <v>2974</v>
      </c>
      <c r="I109" s="2">
        <f t="shared" si="3"/>
        <v>9.913333333333333E-3</v>
      </c>
    </row>
    <row r="110" spans="1:9">
      <c r="A110" s="1" t="s">
        <v>494</v>
      </c>
      <c r="B110" s="3" t="str">
        <f t="shared" si="4"/>
        <v>IC2627</v>
      </c>
      <c r="C110">
        <v>1.38</v>
      </c>
      <c r="D110">
        <v>167.472408</v>
      </c>
      <c r="E110">
        <v>-23.725960000000001</v>
      </c>
      <c r="F110">
        <v>4.5999999999999996</v>
      </c>
      <c r="G110" t="s">
        <v>244</v>
      </c>
      <c r="H110">
        <v>1974</v>
      </c>
      <c r="I110" s="2">
        <f t="shared" si="3"/>
        <v>6.5799999999999999E-3</v>
      </c>
    </row>
    <row r="111" spans="1:9">
      <c r="A111" s="1" t="s">
        <v>542</v>
      </c>
      <c r="B111" s="3" t="str">
        <f t="shared" si="4"/>
        <v>IC3010</v>
      </c>
      <c r="C111">
        <v>1.32</v>
      </c>
      <c r="D111">
        <v>181.98885749999999</v>
      </c>
      <c r="E111">
        <v>-30.33934</v>
      </c>
      <c r="F111">
        <v>-1.1000000000000001</v>
      </c>
      <c r="G111" t="s">
        <v>239</v>
      </c>
      <c r="H111">
        <v>1874</v>
      </c>
      <c r="I111" s="2">
        <f t="shared" si="3"/>
        <v>6.2466666666666669E-3</v>
      </c>
    </row>
    <row r="112" spans="1:9">
      <c r="A112" s="1" t="s">
        <v>551</v>
      </c>
      <c r="B112" s="3" t="str">
        <f t="shared" si="4"/>
        <v>IC3102</v>
      </c>
      <c r="C112">
        <v>1.31</v>
      </c>
      <c r="D112">
        <v>184.357404</v>
      </c>
      <c r="E112">
        <v>6.6899300000000004</v>
      </c>
      <c r="F112">
        <v>-0.9</v>
      </c>
      <c r="G112" t="s">
        <v>239</v>
      </c>
      <c r="H112">
        <v>2284</v>
      </c>
      <c r="I112" s="2">
        <f t="shared" si="3"/>
        <v>7.6133333333333331E-3</v>
      </c>
    </row>
    <row r="113" spans="1:9">
      <c r="A113" s="1" t="s">
        <v>561</v>
      </c>
      <c r="B113" s="3" t="str">
        <f t="shared" si="4"/>
        <v>IC3290</v>
      </c>
      <c r="C113">
        <v>1.35</v>
      </c>
      <c r="D113">
        <v>186.2874765</v>
      </c>
      <c r="E113">
        <v>-39.775500000000001</v>
      </c>
      <c r="F113">
        <v>-0.1</v>
      </c>
      <c r="G113" t="s">
        <v>239</v>
      </c>
      <c r="H113">
        <v>3157</v>
      </c>
      <c r="I113" s="2">
        <f t="shared" si="3"/>
        <v>1.0523333333333334E-2</v>
      </c>
    </row>
    <row r="114" spans="1:9">
      <c r="A114" s="1" t="s">
        <v>583</v>
      </c>
      <c r="B114" s="3" t="str">
        <f t="shared" si="4"/>
        <v>IC3576</v>
      </c>
      <c r="C114">
        <v>1.36</v>
      </c>
      <c r="D114">
        <v>189.15750299999999</v>
      </c>
      <c r="E114">
        <v>6.6216400000000002</v>
      </c>
      <c r="F114">
        <v>8.6</v>
      </c>
      <c r="G114" t="s">
        <v>366</v>
      </c>
      <c r="H114">
        <v>1138</v>
      </c>
      <c r="I114" s="2">
        <f t="shared" si="3"/>
        <v>3.7933333333333335E-3</v>
      </c>
    </row>
    <row r="115" spans="1:9">
      <c r="A115" s="1" t="s">
        <v>612</v>
      </c>
      <c r="B115" s="3" t="str">
        <f t="shared" si="4"/>
        <v>IC3896A</v>
      </c>
      <c r="C115">
        <v>1.35</v>
      </c>
      <c r="D115">
        <v>193.87754100000001</v>
      </c>
      <c r="E115">
        <v>-50.071390000000001</v>
      </c>
      <c r="F115">
        <v>6.9</v>
      </c>
      <c r="G115" t="s">
        <v>269</v>
      </c>
      <c r="H115">
        <v>1950</v>
      </c>
      <c r="I115" s="2">
        <f t="shared" si="3"/>
        <v>6.4999999999999997E-3</v>
      </c>
    </row>
    <row r="116" spans="1:9">
      <c r="A116" s="1" t="s">
        <v>634</v>
      </c>
      <c r="B116" s="3" t="str">
        <f t="shared" si="4"/>
        <v>IC4214</v>
      </c>
      <c r="C116">
        <v>1.47</v>
      </c>
      <c r="D116">
        <v>199.4276715</v>
      </c>
      <c r="E116">
        <v>-32.101649999999999</v>
      </c>
      <c r="F116">
        <v>1.4</v>
      </c>
      <c r="G116" t="s">
        <v>301</v>
      </c>
      <c r="H116">
        <v>2197</v>
      </c>
      <c r="I116" s="2">
        <f t="shared" si="3"/>
        <v>7.3233333333333336E-3</v>
      </c>
    </row>
    <row r="117" spans="1:9">
      <c r="A117" s="1" t="s">
        <v>643</v>
      </c>
      <c r="B117" s="3" t="str">
        <f t="shared" si="4"/>
        <v>IC4237</v>
      </c>
      <c r="C117">
        <v>1.33</v>
      </c>
      <c r="D117">
        <v>201.13644149999999</v>
      </c>
      <c r="E117">
        <v>-21.136800000000001</v>
      </c>
      <c r="F117">
        <v>3.5</v>
      </c>
      <c r="G117" t="s">
        <v>237</v>
      </c>
      <c r="H117">
        <v>2601</v>
      </c>
      <c r="I117" s="2">
        <f t="shared" si="3"/>
        <v>8.6700000000000006E-3</v>
      </c>
    </row>
    <row r="118" spans="1:9">
      <c r="A118" s="1" t="s">
        <v>717</v>
      </c>
      <c r="B118" s="3" t="str">
        <f t="shared" si="4"/>
        <v>IC4538</v>
      </c>
      <c r="C118">
        <v>1.4</v>
      </c>
      <c r="D118">
        <v>230.29832099999999</v>
      </c>
      <c r="E118">
        <v>-23.658370000000001</v>
      </c>
      <c r="F118">
        <v>5.0999999999999996</v>
      </c>
      <c r="G118" t="s">
        <v>244</v>
      </c>
      <c r="H118">
        <v>2818</v>
      </c>
      <c r="I118" s="2">
        <f t="shared" si="3"/>
        <v>9.3933333333333334E-3</v>
      </c>
    </row>
    <row r="119" spans="1:9">
      <c r="A119" s="1" t="s">
        <v>735</v>
      </c>
      <c r="B119" s="3" t="str">
        <f t="shared" si="4"/>
        <v>IC4646</v>
      </c>
      <c r="C119">
        <v>1.44</v>
      </c>
      <c r="D119">
        <v>260.97163499999999</v>
      </c>
      <c r="E119">
        <v>-59.99944</v>
      </c>
      <c r="F119">
        <v>4.8</v>
      </c>
      <c r="G119" t="s">
        <v>230</v>
      </c>
      <c r="H119">
        <v>2970</v>
      </c>
      <c r="I119" s="2">
        <f t="shared" si="3"/>
        <v>9.9000000000000008E-3</v>
      </c>
    </row>
    <row r="120" spans="1:9">
      <c r="A120" s="1" t="s">
        <v>745</v>
      </c>
      <c r="B120" s="3" t="str">
        <f t="shared" si="4"/>
        <v>IC4682</v>
      </c>
      <c r="C120">
        <v>1.34</v>
      </c>
      <c r="D120">
        <v>274.1069865</v>
      </c>
      <c r="E120">
        <v>-71.581389999999999</v>
      </c>
      <c r="F120">
        <v>3.9</v>
      </c>
      <c r="G120" t="s">
        <v>349</v>
      </c>
      <c r="H120">
        <v>3327</v>
      </c>
      <c r="I120" s="2">
        <f t="shared" si="3"/>
        <v>1.1089999999999999E-2</v>
      </c>
    </row>
    <row r="121" spans="1:9">
      <c r="A121" s="1" t="s">
        <v>747</v>
      </c>
      <c r="B121" s="3" t="str">
        <f t="shared" si="4"/>
        <v>IC4704</v>
      </c>
      <c r="C121">
        <v>1.43</v>
      </c>
      <c r="D121">
        <v>276.97370849999999</v>
      </c>
      <c r="E121">
        <v>-71.609809999999996</v>
      </c>
      <c r="F121">
        <v>-3</v>
      </c>
      <c r="G121" t="s">
        <v>235</v>
      </c>
      <c r="H121">
        <v>4755</v>
      </c>
      <c r="I121" s="2">
        <f t="shared" si="3"/>
        <v>1.585E-2</v>
      </c>
    </row>
    <row r="122" spans="1:9">
      <c r="A122" s="1" t="s">
        <v>748</v>
      </c>
      <c r="B122" s="3" t="str">
        <f t="shared" si="4"/>
        <v>IC4742</v>
      </c>
      <c r="C122">
        <v>1.32</v>
      </c>
      <c r="D122">
        <v>280.468887</v>
      </c>
      <c r="E122">
        <v>-63.862290000000002</v>
      </c>
      <c r="F122">
        <v>-4.8</v>
      </c>
      <c r="G122" t="s">
        <v>246</v>
      </c>
      <c r="H122">
        <v>4289</v>
      </c>
      <c r="I122" s="2">
        <f t="shared" si="3"/>
        <v>1.4296666666666666E-2</v>
      </c>
    </row>
    <row r="123" spans="1:9">
      <c r="A123" s="1" t="s">
        <v>752</v>
      </c>
      <c r="B123" s="3" t="str">
        <f t="shared" si="4"/>
        <v>IC4798</v>
      </c>
      <c r="C123">
        <v>1.31</v>
      </c>
      <c r="D123">
        <v>284.58709499999998</v>
      </c>
      <c r="E123">
        <v>-62.11844</v>
      </c>
      <c r="F123">
        <v>-1.8</v>
      </c>
      <c r="G123" t="s">
        <v>259</v>
      </c>
      <c r="H123">
        <v>4297</v>
      </c>
      <c r="I123" s="2">
        <f t="shared" si="3"/>
        <v>1.4323333333333334E-2</v>
      </c>
    </row>
    <row r="124" spans="1:9">
      <c r="A124" s="1" t="s">
        <v>757</v>
      </c>
      <c r="B124" s="3" t="str">
        <f t="shared" si="4"/>
        <v>IC4837</v>
      </c>
      <c r="C124">
        <v>1.35</v>
      </c>
      <c r="D124">
        <v>288.80777699999999</v>
      </c>
      <c r="E124">
        <v>-54.665779999999998</v>
      </c>
      <c r="F124">
        <v>6</v>
      </c>
      <c r="G124" t="s">
        <v>286</v>
      </c>
      <c r="H124">
        <v>2489</v>
      </c>
      <c r="I124" s="2">
        <f t="shared" si="3"/>
        <v>8.2966666666666675E-3</v>
      </c>
    </row>
    <row r="125" spans="1:9">
      <c r="A125" s="1" t="s">
        <v>758</v>
      </c>
      <c r="B125" s="3" t="str">
        <f t="shared" si="4"/>
        <v>IC4839</v>
      </c>
      <c r="C125">
        <v>1.33</v>
      </c>
      <c r="D125">
        <v>288.89184899999998</v>
      </c>
      <c r="E125">
        <v>-54.626640000000002</v>
      </c>
      <c r="F125">
        <v>3.6</v>
      </c>
      <c r="G125" t="s">
        <v>223</v>
      </c>
      <c r="H125">
        <v>2529</v>
      </c>
      <c r="I125" s="2">
        <f t="shared" si="3"/>
        <v>8.43E-3</v>
      </c>
    </row>
    <row r="126" spans="1:9">
      <c r="A126" s="1" t="s">
        <v>765</v>
      </c>
      <c r="B126" s="3" t="str">
        <f t="shared" si="4"/>
        <v>IC4889</v>
      </c>
      <c r="C126">
        <v>1.48</v>
      </c>
      <c r="D126">
        <v>296.313267</v>
      </c>
      <c r="E126">
        <v>-54.34422</v>
      </c>
      <c r="F126">
        <v>-4.7</v>
      </c>
      <c r="G126" t="s">
        <v>246</v>
      </c>
      <c r="H126">
        <v>2364</v>
      </c>
      <c r="I126" s="2">
        <f t="shared" si="3"/>
        <v>7.8799999999999999E-3</v>
      </c>
    </row>
    <row r="127" spans="1:9">
      <c r="A127" s="1" t="s">
        <v>768</v>
      </c>
      <c r="B127" s="3" t="str">
        <f t="shared" si="4"/>
        <v>IC4933</v>
      </c>
      <c r="C127">
        <v>1.32</v>
      </c>
      <c r="D127">
        <v>300.87088949999998</v>
      </c>
      <c r="E127">
        <v>-54.979990000000001</v>
      </c>
      <c r="F127">
        <v>4</v>
      </c>
      <c r="G127" t="s">
        <v>349</v>
      </c>
      <c r="H127">
        <v>4715</v>
      </c>
      <c r="I127" s="2">
        <f t="shared" si="3"/>
        <v>1.5716666666666667E-2</v>
      </c>
    </row>
    <row r="128" spans="1:9">
      <c r="A128" s="1" t="s">
        <v>771</v>
      </c>
      <c r="B128" s="3" t="str">
        <f t="shared" si="4"/>
        <v>IC4991</v>
      </c>
      <c r="C128">
        <v>1.46</v>
      </c>
      <c r="D128">
        <v>304.59692699999999</v>
      </c>
      <c r="E128">
        <v>-41.05012</v>
      </c>
      <c r="F128">
        <v>-2.1</v>
      </c>
      <c r="G128" t="s">
        <v>259</v>
      </c>
      <c r="H128">
        <v>5474</v>
      </c>
      <c r="I128" s="2">
        <f t="shared" si="3"/>
        <v>1.8246666666666668E-2</v>
      </c>
    </row>
    <row r="129" spans="1:9">
      <c r="A129" s="1" t="s">
        <v>781</v>
      </c>
      <c r="B129" s="3" t="str">
        <f t="shared" si="4"/>
        <v>IC5007</v>
      </c>
      <c r="C129">
        <v>1.36</v>
      </c>
      <c r="D129">
        <v>310.8928995</v>
      </c>
      <c r="E129">
        <v>-29.703949999999999</v>
      </c>
      <c r="F129">
        <v>6.7</v>
      </c>
      <c r="G129" t="s">
        <v>269</v>
      </c>
      <c r="H129">
        <v>2620</v>
      </c>
      <c r="I129" s="2">
        <f t="shared" si="3"/>
        <v>8.7333333333333325E-3</v>
      </c>
    </row>
    <row r="130" spans="1:9">
      <c r="A130" s="1" t="s">
        <v>775</v>
      </c>
      <c r="B130" s="3" t="str">
        <f t="shared" si="4"/>
        <v>IC5020</v>
      </c>
      <c r="C130">
        <v>1.37</v>
      </c>
      <c r="D130">
        <v>307.66022400000003</v>
      </c>
      <c r="E130">
        <v>-33.48563</v>
      </c>
      <c r="F130">
        <v>3.3</v>
      </c>
      <c r="G130" t="s">
        <v>261</v>
      </c>
      <c r="H130">
        <v>2976</v>
      </c>
      <c r="I130" s="2">
        <f t="shared" si="3"/>
        <v>9.92E-3</v>
      </c>
    </row>
    <row r="131" spans="1:9">
      <c r="A131" s="1" t="s">
        <v>785</v>
      </c>
      <c r="B131" s="3" t="str">
        <f t="shared" si="4"/>
        <v>IC5063</v>
      </c>
      <c r="C131">
        <v>1.43</v>
      </c>
      <c r="D131">
        <v>313.0097055</v>
      </c>
      <c r="E131">
        <v>-57.068849999999998</v>
      </c>
      <c r="F131">
        <v>-1.2</v>
      </c>
      <c r="G131" t="s">
        <v>239</v>
      </c>
      <c r="H131">
        <v>3172</v>
      </c>
      <c r="I131" s="2">
        <f t="shared" si="3"/>
        <v>1.0573333333333334E-2</v>
      </c>
    </row>
    <row r="132" spans="1:9">
      <c r="A132" s="1" t="s">
        <v>793</v>
      </c>
      <c r="B132" s="3" t="str">
        <f t="shared" si="4"/>
        <v>IC5092</v>
      </c>
      <c r="C132">
        <v>1.44</v>
      </c>
      <c r="D132">
        <v>319.06033350000001</v>
      </c>
      <c r="E132">
        <v>-64.464690000000004</v>
      </c>
      <c r="F132">
        <v>5.5</v>
      </c>
      <c r="G132" t="s">
        <v>286</v>
      </c>
      <c r="H132">
        <v>3008</v>
      </c>
      <c r="I132" s="2">
        <f t="shared" ref="I132:I195" si="5">H132/300000</f>
        <v>1.0026666666666666E-2</v>
      </c>
    </row>
    <row r="133" spans="1:9">
      <c r="A133" s="1" t="s">
        <v>809</v>
      </c>
      <c r="B133" s="3" t="str">
        <f t="shared" si="4"/>
        <v>IC5157</v>
      </c>
      <c r="C133">
        <v>1.3</v>
      </c>
      <c r="D133">
        <v>330.86243999999999</v>
      </c>
      <c r="E133">
        <v>-34.941769999999998</v>
      </c>
      <c r="F133">
        <v>-4.7</v>
      </c>
      <c r="G133" t="s">
        <v>246</v>
      </c>
      <c r="H133">
        <v>4306</v>
      </c>
      <c r="I133" s="2">
        <f t="shared" si="5"/>
        <v>1.4353333333333333E-2</v>
      </c>
    </row>
    <row r="134" spans="1:9">
      <c r="A134" s="1" t="s">
        <v>815</v>
      </c>
      <c r="B134" s="3" t="str">
        <f t="shared" ref="B134:B197" si="6">TRIM(A134)</f>
        <v>IC5186</v>
      </c>
      <c r="C134">
        <v>1.32</v>
      </c>
      <c r="D134">
        <v>334.69390049999998</v>
      </c>
      <c r="E134">
        <v>-36.801859999999998</v>
      </c>
      <c r="F134">
        <v>2.8</v>
      </c>
      <c r="G134" t="s">
        <v>261</v>
      </c>
      <c r="H134">
        <v>4765</v>
      </c>
      <c r="I134" s="2">
        <f t="shared" si="5"/>
        <v>1.5883333333333333E-2</v>
      </c>
    </row>
    <row r="135" spans="1:9">
      <c r="A135" s="1" t="s">
        <v>833</v>
      </c>
      <c r="B135" s="3" t="str">
        <f t="shared" si="6"/>
        <v>IC5325</v>
      </c>
      <c r="C135">
        <v>1.46</v>
      </c>
      <c r="D135">
        <v>352.1809275</v>
      </c>
      <c r="E135">
        <v>-41.333390000000001</v>
      </c>
      <c r="F135">
        <v>4.2</v>
      </c>
      <c r="G135" t="s">
        <v>223</v>
      </c>
      <c r="H135">
        <v>1315</v>
      </c>
      <c r="I135" s="2">
        <f t="shared" si="5"/>
        <v>4.3833333333333337E-3</v>
      </c>
    </row>
    <row r="136" spans="1:9">
      <c r="A136" s="1" t="s">
        <v>460</v>
      </c>
      <c r="B136" s="3" t="str">
        <f t="shared" si="6"/>
        <v>IKN</v>
      </c>
      <c r="C136">
        <v>1.43</v>
      </c>
      <c r="D136">
        <v>152.02477500000001</v>
      </c>
      <c r="E136">
        <v>68.399259999999998</v>
      </c>
      <c r="F136">
        <v>-3</v>
      </c>
      <c r="G136" t="s">
        <v>235</v>
      </c>
      <c r="H136">
        <v>115</v>
      </c>
      <c r="I136" s="2">
        <f t="shared" si="5"/>
        <v>3.8333333333333334E-4</v>
      </c>
    </row>
    <row r="137" spans="1:9">
      <c r="A137" s="1" t="s">
        <v>222</v>
      </c>
      <c r="B137" s="3" t="str">
        <f t="shared" si="6"/>
        <v>NGC0010</v>
      </c>
      <c r="C137">
        <v>1.37</v>
      </c>
      <c r="D137">
        <v>2.1441720000000002</v>
      </c>
      <c r="E137">
        <v>-33.857819999999997</v>
      </c>
      <c r="F137">
        <v>4.0999999999999996</v>
      </c>
      <c r="G137" t="s">
        <v>223</v>
      </c>
      <c r="H137">
        <v>6628</v>
      </c>
      <c r="I137" s="2">
        <f t="shared" si="5"/>
        <v>2.2093333333333333E-2</v>
      </c>
    </row>
    <row r="138" spans="1:9">
      <c r="A138" s="1" t="s">
        <v>225</v>
      </c>
      <c r="B138" s="3" t="str">
        <f t="shared" si="6"/>
        <v>NGC0036</v>
      </c>
      <c r="C138">
        <v>1.33</v>
      </c>
      <c r="D138">
        <v>2.842959</v>
      </c>
      <c r="E138">
        <v>6.3892199999999999</v>
      </c>
      <c r="F138">
        <v>3</v>
      </c>
      <c r="G138" t="s">
        <v>226</v>
      </c>
      <c r="H138">
        <v>6039</v>
      </c>
      <c r="I138" s="2">
        <f t="shared" si="5"/>
        <v>2.0129999999999999E-2</v>
      </c>
    </row>
    <row r="139" spans="1:9">
      <c r="A139" s="1" t="s">
        <v>231</v>
      </c>
      <c r="B139" s="3" t="str">
        <f t="shared" si="6"/>
        <v>NGC0171</v>
      </c>
      <c r="C139">
        <v>1.31</v>
      </c>
      <c r="D139">
        <v>9.3397199999999998</v>
      </c>
      <c r="E139">
        <v>-19.934270000000001</v>
      </c>
      <c r="F139">
        <v>2.2000000000000002</v>
      </c>
      <c r="G139" t="s">
        <v>232</v>
      </c>
      <c r="H139">
        <v>3756</v>
      </c>
      <c r="I139" s="2">
        <f t="shared" si="5"/>
        <v>1.252E-2</v>
      </c>
    </row>
    <row r="140" spans="1:9">
      <c r="A140" s="1" t="s">
        <v>229</v>
      </c>
      <c r="B140" s="3" t="str">
        <f t="shared" si="6"/>
        <v>NGC0173</v>
      </c>
      <c r="C140">
        <v>1.32</v>
      </c>
      <c r="D140">
        <v>9.3019590000000001</v>
      </c>
      <c r="E140">
        <v>1.94225</v>
      </c>
      <c r="F140">
        <v>4.8</v>
      </c>
      <c r="G140" t="s">
        <v>230</v>
      </c>
      <c r="H140">
        <v>4342</v>
      </c>
      <c r="I140" s="2">
        <f t="shared" si="5"/>
        <v>1.4473333333333333E-2</v>
      </c>
    </row>
    <row r="141" spans="1:9">
      <c r="A141" s="1" t="s">
        <v>233</v>
      </c>
      <c r="B141" s="3" t="str">
        <f t="shared" si="6"/>
        <v>NGC0180</v>
      </c>
      <c r="C141">
        <v>1.34</v>
      </c>
      <c r="D141">
        <v>9.4903755000000007</v>
      </c>
      <c r="E141">
        <v>8.6352200000000003</v>
      </c>
      <c r="F141">
        <v>4.5999999999999996</v>
      </c>
      <c r="G141" t="s">
        <v>230</v>
      </c>
      <c r="H141">
        <v>5289</v>
      </c>
      <c r="I141" s="2">
        <f t="shared" si="5"/>
        <v>1.763E-2</v>
      </c>
    </row>
    <row r="142" spans="1:9">
      <c r="A142" s="1" t="s">
        <v>234</v>
      </c>
      <c r="B142" s="3" t="str">
        <f t="shared" si="6"/>
        <v>NGC0193</v>
      </c>
      <c r="C142">
        <v>1.32</v>
      </c>
      <c r="D142">
        <v>9.8273744999999995</v>
      </c>
      <c r="E142">
        <v>3.3313299999999999</v>
      </c>
      <c r="F142">
        <v>-3</v>
      </c>
      <c r="G142" t="s">
        <v>235</v>
      </c>
      <c r="H142">
        <v>4378</v>
      </c>
      <c r="I142" s="2">
        <f t="shared" si="5"/>
        <v>1.4593333333333333E-2</v>
      </c>
    </row>
    <row r="143" spans="1:9">
      <c r="A143" s="1" t="s">
        <v>236</v>
      </c>
      <c r="B143" s="3" t="str">
        <f t="shared" si="6"/>
        <v>NGC0238</v>
      </c>
      <c r="C143">
        <v>1.3</v>
      </c>
      <c r="D143">
        <v>10.857291</v>
      </c>
      <c r="E143">
        <v>-50.182780000000001</v>
      </c>
      <c r="F143">
        <v>2.9</v>
      </c>
      <c r="G143" t="s">
        <v>237</v>
      </c>
      <c r="H143">
        <v>8374</v>
      </c>
      <c r="I143" s="2">
        <f t="shared" si="5"/>
        <v>2.7913333333333332E-2</v>
      </c>
    </row>
    <row r="144" spans="1:9">
      <c r="A144" s="1" t="s">
        <v>238</v>
      </c>
      <c r="B144" s="3" t="str">
        <f t="shared" si="6"/>
        <v>NGC0254</v>
      </c>
      <c r="C144">
        <v>1.44</v>
      </c>
      <c r="D144">
        <v>11.866527</v>
      </c>
      <c r="E144">
        <v>-31.42211</v>
      </c>
      <c r="F144">
        <v>-1.2</v>
      </c>
      <c r="G144" t="s">
        <v>239</v>
      </c>
      <c r="H144">
        <v>1448</v>
      </c>
      <c r="I144" s="2">
        <f t="shared" si="5"/>
        <v>4.8266666666666666E-3</v>
      </c>
    </row>
    <row r="145" spans="1:9">
      <c r="A145" s="1" t="s">
        <v>240</v>
      </c>
      <c r="B145" s="3" t="str">
        <f t="shared" si="6"/>
        <v>NGC0255</v>
      </c>
      <c r="C145">
        <v>1.31</v>
      </c>
      <c r="D145">
        <v>11.947093499999999</v>
      </c>
      <c r="E145">
        <v>-11.468730000000001</v>
      </c>
      <c r="F145">
        <v>4.0999999999999996</v>
      </c>
      <c r="G145" t="s">
        <v>223</v>
      </c>
      <c r="H145">
        <v>1505</v>
      </c>
      <c r="I145" s="2">
        <f t="shared" si="5"/>
        <v>5.0166666666666667E-3</v>
      </c>
    </row>
    <row r="146" spans="1:9">
      <c r="A146" s="1" t="s">
        <v>241</v>
      </c>
      <c r="B146" s="3" t="str">
        <f t="shared" si="6"/>
        <v>NGC0266</v>
      </c>
      <c r="C146">
        <v>1.47</v>
      </c>
      <c r="D146">
        <v>12.449090999999999</v>
      </c>
      <c r="E146">
        <v>32.27769</v>
      </c>
      <c r="F146">
        <v>1.6</v>
      </c>
      <c r="G146" t="s">
        <v>232</v>
      </c>
      <c r="H146">
        <v>4785</v>
      </c>
      <c r="I146" s="2">
        <f t="shared" si="5"/>
        <v>1.5949999999999999E-2</v>
      </c>
    </row>
    <row r="147" spans="1:9">
      <c r="A147" s="1" t="s">
        <v>242</v>
      </c>
      <c r="B147" s="3" t="str">
        <f t="shared" si="6"/>
        <v>NGC0278</v>
      </c>
      <c r="C147">
        <v>1.37</v>
      </c>
      <c r="D147">
        <v>13.0179165</v>
      </c>
      <c r="E147">
        <v>47.550530000000002</v>
      </c>
      <c r="F147">
        <v>3</v>
      </c>
      <c r="G147" t="s">
        <v>226</v>
      </c>
      <c r="H147">
        <v>823</v>
      </c>
      <c r="I147" s="2">
        <f t="shared" si="5"/>
        <v>2.7433333333333333E-3</v>
      </c>
    </row>
    <row r="148" spans="1:9">
      <c r="A148" s="1" t="s">
        <v>243</v>
      </c>
      <c r="B148" s="3" t="str">
        <f t="shared" si="6"/>
        <v>NGC0309</v>
      </c>
      <c r="C148">
        <v>1.35</v>
      </c>
      <c r="D148">
        <v>14.177733</v>
      </c>
      <c r="E148">
        <v>-9.9138900000000003</v>
      </c>
      <c r="F148">
        <v>5</v>
      </c>
      <c r="G148" t="s">
        <v>244</v>
      </c>
      <c r="H148">
        <v>5568</v>
      </c>
      <c r="I148" s="2">
        <f t="shared" si="5"/>
        <v>1.856E-2</v>
      </c>
    </row>
    <row r="149" spans="1:9">
      <c r="A149" s="1" t="s">
        <v>245</v>
      </c>
      <c r="B149" s="3" t="str">
        <f t="shared" si="6"/>
        <v>NGC0315</v>
      </c>
      <c r="C149">
        <v>1.46</v>
      </c>
      <c r="D149">
        <v>14.453666999999999</v>
      </c>
      <c r="E149">
        <v>30.353929999999998</v>
      </c>
      <c r="F149">
        <v>-4.0999999999999996</v>
      </c>
      <c r="G149" t="s">
        <v>246</v>
      </c>
      <c r="H149">
        <v>5085</v>
      </c>
      <c r="I149" s="2">
        <f t="shared" si="5"/>
        <v>1.695E-2</v>
      </c>
    </row>
    <row r="150" spans="1:9">
      <c r="A150" s="1" t="s">
        <v>247</v>
      </c>
      <c r="B150" s="3" t="str">
        <f t="shared" si="6"/>
        <v>NGC0337</v>
      </c>
      <c r="C150">
        <v>1.47</v>
      </c>
      <c r="D150">
        <v>14.958674999999999</v>
      </c>
      <c r="E150">
        <v>-7.5781799999999997</v>
      </c>
      <c r="F150">
        <v>6.7</v>
      </c>
      <c r="G150" t="s">
        <v>248</v>
      </c>
      <c r="H150">
        <v>1572</v>
      </c>
      <c r="I150" s="2">
        <f t="shared" si="5"/>
        <v>5.2399999999999999E-3</v>
      </c>
    </row>
    <row r="151" spans="1:9">
      <c r="A151" s="1" t="s">
        <v>249</v>
      </c>
      <c r="B151" s="3" t="str">
        <f t="shared" si="6"/>
        <v>NGC0337A</v>
      </c>
      <c r="C151">
        <v>1.42</v>
      </c>
      <c r="D151">
        <v>15.391296000000001</v>
      </c>
      <c r="E151">
        <v>-7.5881600000000002</v>
      </c>
      <c r="F151">
        <v>8</v>
      </c>
      <c r="G151" t="s">
        <v>228</v>
      </c>
      <c r="H151">
        <v>1004</v>
      </c>
      <c r="I151" s="2">
        <f t="shared" si="5"/>
        <v>3.3466666666666666E-3</v>
      </c>
    </row>
    <row r="152" spans="1:9">
      <c r="A152" s="1" t="s">
        <v>250</v>
      </c>
      <c r="B152" s="3" t="str">
        <f t="shared" si="6"/>
        <v>NGC0357</v>
      </c>
      <c r="C152">
        <v>1.32</v>
      </c>
      <c r="D152">
        <v>15.841176000000001</v>
      </c>
      <c r="E152">
        <v>-6.3388099999999996</v>
      </c>
      <c r="F152">
        <v>-0.2</v>
      </c>
      <c r="G152" t="s">
        <v>239</v>
      </c>
      <c r="H152">
        <v>2330</v>
      </c>
      <c r="I152" s="2">
        <f t="shared" si="5"/>
        <v>7.7666666666666665E-3</v>
      </c>
    </row>
    <row r="153" spans="1:9">
      <c r="A153" s="1" t="s">
        <v>252</v>
      </c>
      <c r="B153" s="3" t="str">
        <f t="shared" si="6"/>
        <v>NGC0383</v>
      </c>
      <c r="C153">
        <v>1.38</v>
      </c>
      <c r="D153">
        <v>16.853777999999998</v>
      </c>
      <c r="E153">
        <v>32.412660000000002</v>
      </c>
      <c r="F153">
        <v>-2.9</v>
      </c>
      <c r="G153" t="s">
        <v>235</v>
      </c>
      <c r="H153">
        <v>5173</v>
      </c>
      <c r="I153" s="2">
        <f t="shared" si="5"/>
        <v>1.7243333333333333E-2</v>
      </c>
    </row>
    <row r="154" spans="1:9">
      <c r="A154" s="1" t="s">
        <v>254</v>
      </c>
      <c r="B154" s="3" t="str">
        <f t="shared" si="6"/>
        <v>NGC0428</v>
      </c>
      <c r="C154">
        <v>1.45</v>
      </c>
      <c r="D154">
        <v>18.231812999999999</v>
      </c>
      <c r="E154">
        <v>0.98168</v>
      </c>
      <c r="F154">
        <v>8.6</v>
      </c>
      <c r="G154" t="s">
        <v>255</v>
      </c>
      <c r="H154">
        <v>1116</v>
      </c>
      <c r="I154" s="2">
        <f t="shared" si="5"/>
        <v>3.7200000000000002E-3</v>
      </c>
    </row>
    <row r="155" spans="1:9">
      <c r="A155" s="1" t="s">
        <v>257</v>
      </c>
      <c r="B155" s="3" t="str">
        <f t="shared" si="6"/>
        <v>NGC0447</v>
      </c>
      <c r="C155">
        <v>1.34</v>
      </c>
      <c r="D155">
        <v>18.906666000000001</v>
      </c>
      <c r="E155">
        <v>33.067639999999997</v>
      </c>
      <c r="F155">
        <v>0.2</v>
      </c>
      <c r="G155" t="s">
        <v>239</v>
      </c>
      <c r="H155">
        <v>5710</v>
      </c>
      <c r="I155" s="2">
        <f t="shared" si="5"/>
        <v>1.9033333333333333E-2</v>
      </c>
    </row>
    <row r="156" spans="1:9">
      <c r="A156" s="1" t="s">
        <v>256</v>
      </c>
      <c r="B156" s="3" t="str">
        <f t="shared" si="6"/>
        <v>NGC0450</v>
      </c>
      <c r="C156">
        <v>1.47</v>
      </c>
      <c r="D156">
        <v>18.876795000000001</v>
      </c>
      <c r="E156">
        <v>-0.86092000000000002</v>
      </c>
      <c r="F156">
        <v>5.8</v>
      </c>
      <c r="G156" t="s">
        <v>244</v>
      </c>
      <c r="H156">
        <v>1724</v>
      </c>
      <c r="I156" s="2">
        <f t="shared" si="5"/>
        <v>5.7466666666666664E-3</v>
      </c>
    </row>
    <row r="157" spans="1:9">
      <c r="A157" s="1" t="s">
        <v>260</v>
      </c>
      <c r="B157" s="3" t="str">
        <f t="shared" si="6"/>
        <v>NGC0470</v>
      </c>
      <c r="C157">
        <v>1.46</v>
      </c>
      <c r="D157">
        <v>19.936861499999999</v>
      </c>
      <c r="E157">
        <v>3.4098700000000002</v>
      </c>
      <c r="F157">
        <v>3.1</v>
      </c>
      <c r="G157" t="s">
        <v>261</v>
      </c>
      <c r="H157">
        <v>2344</v>
      </c>
      <c r="I157" s="2">
        <f t="shared" si="5"/>
        <v>7.8133333333333336E-3</v>
      </c>
    </row>
    <row r="158" spans="1:9">
      <c r="A158" s="1" t="s">
        <v>262</v>
      </c>
      <c r="B158" s="3" t="str">
        <f t="shared" si="6"/>
        <v>NGC0474</v>
      </c>
      <c r="C158">
        <v>1.42</v>
      </c>
      <c r="D158">
        <v>20.0277855</v>
      </c>
      <c r="E158">
        <v>3.41534</v>
      </c>
      <c r="F158">
        <v>-2</v>
      </c>
      <c r="G158" t="s">
        <v>259</v>
      </c>
      <c r="H158">
        <v>2342</v>
      </c>
      <c r="I158" s="2">
        <f t="shared" si="5"/>
        <v>7.8066666666666666E-3</v>
      </c>
    </row>
    <row r="159" spans="1:9">
      <c r="A159" s="1" t="s">
        <v>263</v>
      </c>
      <c r="B159" s="3" t="str">
        <f t="shared" si="6"/>
        <v>NGC0521</v>
      </c>
      <c r="C159">
        <v>1.44</v>
      </c>
      <c r="D159">
        <v>21.140871000000001</v>
      </c>
      <c r="E159">
        <v>1.73125</v>
      </c>
      <c r="F159">
        <v>4</v>
      </c>
      <c r="G159" t="s">
        <v>223</v>
      </c>
      <c r="H159">
        <v>4986</v>
      </c>
      <c r="I159" s="2">
        <f t="shared" si="5"/>
        <v>1.6619999999999999E-2</v>
      </c>
    </row>
    <row r="160" spans="1:9">
      <c r="A160" s="1" t="s">
        <v>264</v>
      </c>
      <c r="B160" s="3" t="str">
        <f t="shared" si="6"/>
        <v>NGC0529</v>
      </c>
      <c r="C160">
        <v>1.35</v>
      </c>
      <c r="D160">
        <v>21.4179165</v>
      </c>
      <c r="E160">
        <v>34.712919999999997</v>
      </c>
      <c r="F160">
        <v>-3.2</v>
      </c>
      <c r="G160" t="s">
        <v>235</v>
      </c>
      <c r="H160">
        <v>4917</v>
      </c>
      <c r="I160" s="2">
        <f t="shared" si="5"/>
        <v>1.6389999999999998E-2</v>
      </c>
    </row>
    <row r="161" spans="1:9">
      <c r="A161" s="1" t="s">
        <v>267</v>
      </c>
      <c r="B161" s="3" t="str">
        <f t="shared" si="6"/>
        <v>NGC0596</v>
      </c>
      <c r="C161">
        <v>1.33</v>
      </c>
      <c r="D161">
        <v>23.216522999999999</v>
      </c>
      <c r="E161">
        <v>-7.0316900000000002</v>
      </c>
      <c r="F161">
        <v>-4.3</v>
      </c>
      <c r="G161" t="s">
        <v>246</v>
      </c>
      <c r="H161">
        <v>1818</v>
      </c>
      <c r="I161" s="2">
        <f t="shared" si="5"/>
        <v>6.0600000000000003E-3</v>
      </c>
    </row>
    <row r="162" spans="1:9">
      <c r="A162" s="1" t="s">
        <v>268</v>
      </c>
      <c r="B162" s="3" t="str">
        <f t="shared" si="6"/>
        <v>NGC0600</v>
      </c>
      <c r="C162">
        <v>1.42</v>
      </c>
      <c r="D162">
        <v>23.271976500000001</v>
      </c>
      <c r="E162">
        <v>-7.31149</v>
      </c>
      <c r="F162">
        <v>7</v>
      </c>
      <c r="G162" t="s">
        <v>269</v>
      </c>
      <c r="H162">
        <v>1756</v>
      </c>
      <c r="I162" s="2">
        <f t="shared" si="5"/>
        <v>5.8533333333333337E-3</v>
      </c>
    </row>
    <row r="163" spans="1:9">
      <c r="A163" s="1" t="s">
        <v>270</v>
      </c>
      <c r="B163" s="3" t="str">
        <f t="shared" si="6"/>
        <v>NGC0636</v>
      </c>
      <c r="C163">
        <v>1.43</v>
      </c>
      <c r="D163">
        <v>24.777258</v>
      </c>
      <c r="E163">
        <v>-7.5125900000000003</v>
      </c>
      <c r="F163">
        <v>-4.9000000000000004</v>
      </c>
      <c r="G163" t="s">
        <v>246</v>
      </c>
      <c r="H163">
        <v>1766</v>
      </c>
      <c r="I163" s="2">
        <f t="shared" si="5"/>
        <v>5.8866666666666668E-3</v>
      </c>
    </row>
    <row r="164" spans="1:9">
      <c r="A164" s="1" t="s">
        <v>272</v>
      </c>
      <c r="B164" s="3" t="str">
        <f t="shared" si="6"/>
        <v>NGC0681</v>
      </c>
      <c r="C164">
        <v>1.39</v>
      </c>
      <c r="D164">
        <v>27.295126499999999</v>
      </c>
      <c r="E164">
        <v>-10.426550000000001</v>
      </c>
      <c r="F164">
        <v>2</v>
      </c>
      <c r="G164" t="s">
        <v>273</v>
      </c>
      <c r="H164">
        <v>1643</v>
      </c>
      <c r="I164" s="2">
        <f t="shared" si="5"/>
        <v>5.476666666666667E-3</v>
      </c>
    </row>
    <row r="165" spans="1:9">
      <c r="A165" s="1" t="s">
        <v>274</v>
      </c>
      <c r="B165" s="3" t="str">
        <f t="shared" si="6"/>
        <v>NGC0691</v>
      </c>
      <c r="C165">
        <v>1.43</v>
      </c>
      <c r="D165">
        <v>27.673832999999998</v>
      </c>
      <c r="E165">
        <v>21.759889999999999</v>
      </c>
      <c r="F165">
        <v>4</v>
      </c>
      <c r="G165" t="s">
        <v>223</v>
      </c>
      <c r="H165">
        <v>2717</v>
      </c>
      <c r="I165" s="2">
        <f t="shared" si="5"/>
        <v>9.056666666666666E-3</v>
      </c>
    </row>
    <row r="166" spans="1:9">
      <c r="A166" s="1" t="s">
        <v>276</v>
      </c>
      <c r="B166" s="3" t="str">
        <f t="shared" si="6"/>
        <v>NGC0718</v>
      </c>
      <c r="C166">
        <v>1.44</v>
      </c>
      <c r="D166">
        <v>28.305424500000001</v>
      </c>
      <c r="E166">
        <v>4.1957300000000002</v>
      </c>
      <c r="F166">
        <v>1</v>
      </c>
      <c r="G166" t="s">
        <v>277</v>
      </c>
      <c r="H166">
        <v>1690</v>
      </c>
      <c r="I166" s="2">
        <f t="shared" si="5"/>
        <v>5.6333333333333331E-3</v>
      </c>
    </row>
    <row r="167" spans="1:9">
      <c r="A167" s="1" t="s">
        <v>280</v>
      </c>
      <c r="B167" s="3" t="str">
        <f t="shared" si="6"/>
        <v>NGC0741</v>
      </c>
      <c r="C167">
        <v>1.45</v>
      </c>
      <c r="D167">
        <v>29.087521500000001</v>
      </c>
      <c r="E167">
        <v>5.6287700000000003</v>
      </c>
      <c r="F167">
        <v>-4.8</v>
      </c>
      <c r="G167" t="s">
        <v>246</v>
      </c>
      <c r="H167">
        <v>5534</v>
      </c>
      <c r="I167" s="2">
        <f t="shared" si="5"/>
        <v>1.8446666666666667E-2</v>
      </c>
    </row>
    <row r="168" spans="1:9">
      <c r="A168" s="1" t="s">
        <v>279</v>
      </c>
      <c r="B168" s="3" t="str">
        <f t="shared" si="6"/>
        <v>NGC0749</v>
      </c>
      <c r="C168">
        <v>1.32</v>
      </c>
      <c r="D168">
        <v>28.921631999999999</v>
      </c>
      <c r="E168">
        <v>-29.922460000000001</v>
      </c>
      <c r="F168">
        <v>0.4</v>
      </c>
      <c r="G168" t="s">
        <v>239</v>
      </c>
      <c r="H168">
        <v>4176</v>
      </c>
      <c r="I168" s="2">
        <f t="shared" si="5"/>
        <v>1.392E-2</v>
      </c>
    </row>
    <row r="169" spans="1:9">
      <c r="A169" s="1" t="s">
        <v>282</v>
      </c>
      <c r="B169" s="3" t="str">
        <f t="shared" si="6"/>
        <v>NGC0765</v>
      </c>
      <c r="C169">
        <v>1.42</v>
      </c>
      <c r="D169">
        <v>29.700166500000002</v>
      </c>
      <c r="E169">
        <v>24.892240000000001</v>
      </c>
      <c r="F169">
        <v>3.9</v>
      </c>
      <c r="G169" t="s">
        <v>226</v>
      </c>
      <c r="H169">
        <v>5187</v>
      </c>
      <c r="I169" s="2">
        <f t="shared" si="5"/>
        <v>1.729E-2</v>
      </c>
    </row>
    <row r="170" spans="1:9">
      <c r="A170" s="1" t="s">
        <v>281</v>
      </c>
      <c r="B170" s="3" t="str">
        <f t="shared" si="6"/>
        <v>NGC0782</v>
      </c>
      <c r="C170">
        <v>1.39</v>
      </c>
      <c r="D170">
        <v>29.4099225</v>
      </c>
      <c r="E170">
        <v>-57.790080000000003</v>
      </c>
      <c r="F170">
        <v>3</v>
      </c>
      <c r="G170" t="s">
        <v>237</v>
      </c>
      <c r="H170">
        <v>5814</v>
      </c>
      <c r="I170" s="2">
        <f t="shared" si="5"/>
        <v>1.9380000000000001E-2</v>
      </c>
    </row>
    <row r="171" spans="1:9">
      <c r="A171" s="1" t="s">
        <v>287</v>
      </c>
      <c r="B171" s="3" t="str">
        <f t="shared" si="6"/>
        <v>NGC0821</v>
      </c>
      <c r="C171">
        <v>1.39</v>
      </c>
      <c r="D171">
        <v>32.087981999999997</v>
      </c>
      <c r="E171">
        <v>10.995010000000001</v>
      </c>
      <c r="F171">
        <v>-4.8</v>
      </c>
      <c r="G171" t="s">
        <v>246</v>
      </c>
      <c r="H171">
        <v>1748</v>
      </c>
      <c r="I171" s="2">
        <f t="shared" si="5"/>
        <v>5.8266666666666666E-3</v>
      </c>
    </row>
    <row r="172" spans="1:9">
      <c r="A172" s="1" t="s">
        <v>288</v>
      </c>
      <c r="B172" s="3" t="str">
        <f t="shared" si="6"/>
        <v>NGC0828</v>
      </c>
      <c r="C172">
        <v>1.46</v>
      </c>
      <c r="D172">
        <v>32.540112000000001</v>
      </c>
      <c r="E172">
        <v>39.190309999999997</v>
      </c>
      <c r="F172">
        <v>1.1000000000000001</v>
      </c>
      <c r="G172" t="s">
        <v>277</v>
      </c>
      <c r="H172">
        <v>5475</v>
      </c>
      <c r="I172" s="2">
        <f t="shared" si="5"/>
        <v>1.8249999999999999E-2</v>
      </c>
    </row>
    <row r="173" spans="1:9">
      <c r="A173" s="1" t="s">
        <v>289</v>
      </c>
      <c r="B173" s="3" t="str">
        <f t="shared" si="6"/>
        <v>NGC0881</v>
      </c>
      <c r="C173">
        <v>1.36</v>
      </c>
      <c r="D173">
        <v>34.688718000000001</v>
      </c>
      <c r="E173">
        <v>-6.6391400000000003</v>
      </c>
      <c r="F173">
        <v>5</v>
      </c>
      <c r="G173" t="s">
        <v>244</v>
      </c>
      <c r="H173">
        <v>5160</v>
      </c>
      <c r="I173" s="2">
        <f t="shared" si="5"/>
        <v>1.72E-2</v>
      </c>
    </row>
    <row r="174" spans="1:9">
      <c r="A174" s="1" t="s">
        <v>290</v>
      </c>
      <c r="B174" s="3" t="str">
        <f t="shared" si="6"/>
        <v>NGC0897</v>
      </c>
      <c r="C174">
        <v>1.3</v>
      </c>
      <c r="D174">
        <v>35.276528999999996</v>
      </c>
      <c r="E174">
        <v>-33.720669999999998</v>
      </c>
      <c r="F174">
        <v>1.1000000000000001</v>
      </c>
      <c r="G174" t="s">
        <v>277</v>
      </c>
      <c r="H174">
        <v>4549</v>
      </c>
      <c r="I174" s="2">
        <f t="shared" si="5"/>
        <v>1.5163333333333332E-2</v>
      </c>
    </row>
    <row r="175" spans="1:9">
      <c r="A175" s="1" t="s">
        <v>292</v>
      </c>
      <c r="B175" s="3" t="str">
        <f t="shared" si="6"/>
        <v>NGC0922</v>
      </c>
      <c r="C175">
        <v>1.32</v>
      </c>
      <c r="D175">
        <v>36.268081500000001</v>
      </c>
      <c r="E175">
        <v>-24.788239999999998</v>
      </c>
      <c r="F175">
        <v>6</v>
      </c>
      <c r="G175" t="s">
        <v>286</v>
      </c>
      <c r="H175">
        <v>2913</v>
      </c>
      <c r="I175" s="2">
        <f t="shared" si="5"/>
        <v>9.7099999999999999E-3</v>
      </c>
    </row>
    <row r="176" spans="1:9">
      <c r="A176" s="1" t="s">
        <v>293</v>
      </c>
      <c r="B176" s="3" t="str">
        <f t="shared" si="6"/>
        <v>NGC0930</v>
      </c>
      <c r="C176">
        <v>1.3</v>
      </c>
      <c r="D176">
        <v>36.977833500000003</v>
      </c>
      <c r="E176">
        <v>20.332640000000001</v>
      </c>
      <c r="F176">
        <v>1</v>
      </c>
      <c r="G176" t="s">
        <v>277</v>
      </c>
      <c r="H176">
        <v>4115</v>
      </c>
      <c r="I176" s="2">
        <f t="shared" si="5"/>
        <v>1.3716666666666667E-2</v>
      </c>
    </row>
    <row r="177" spans="1:9">
      <c r="A177" s="1" t="s">
        <v>296</v>
      </c>
      <c r="B177" s="3" t="str">
        <f t="shared" si="6"/>
        <v>NGC0945</v>
      </c>
      <c r="C177">
        <v>1.31</v>
      </c>
      <c r="D177">
        <v>37.155517500000002</v>
      </c>
      <c r="E177">
        <v>-10.53919</v>
      </c>
      <c r="F177">
        <v>4.8</v>
      </c>
      <c r="G177" t="s">
        <v>286</v>
      </c>
      <c r="H177">
        <v>4367</v>
      </c>
      <c r="I177" s="2">
        <f t="shared" si="5"/>
        <v>1.4556666666666667E-2</v>
      </c>
    </row>
    <row r="178" spans="1:9">
      <c r="A178" s="1" t="s">
        <v>295</v>
      </c>
      <c r="B178" s="3" t="str">
        <f t="shared" si="6"/>
        <v>NGC0947</v>
      </c>
      <c r="C178">
        <v>1.33</v>
      </c>
      <c r="D178">
        <v>37.138100999999999</v>
      </c>
      <c r="E178">
        <v>-19.04222</v>
      </c>
      <c r="F178">
        <v>5.0999999999999996</v>
      </c>
      <c r="G178" t="s">
        <v>244</v>
      </c>
      <c r="H178">
        <v>4796</v>
      </c>
      <c r="I178" s="2">
        <f t="shared" si="5"/>
        <v>1.5986666666666666E-2</v>
      </c>
    </row>
    <row r="179" spans="1:9">
      <c r="A179" s="1" t="s">
        <v>300</v>
      </c>
      <c r="B179" s="3" t="str">
        <f t="shared" si="6"/>
        <v>NGC1022</v>
      </c>
      <c r="C179">
        <v>1.42</v>
      </c>
      <c r="D179">
        <v>39.636293999999999</v>
      </c>
      <c r="E179">
        <v>-6.6774199999999997</v>
      </c>
      <c r="F179">
        <v>1.1000000000000001</v>
      </c>
      <c r="G179" t="s">
        <v>301</v>
      </c>
      <c r="H179">
        <v>1363</v>
      </c>
      <c r="I179" s="2">
        <f t="shared" si="5"/>
        <v>4.5433333333333333E-3</v>
      </c>
    </row>
    <row r="180" spans="1:9">
      <c r="A180" s="1" t="s">
        <v>305</v>
      </c>
      <c r="B180" s="3" t="str">
        <f t="shared" si="6"/>
        <v>NGC1058</v>
      </c>
      <c r="C180">
        <v>1.39</v>
      </c>
      <c r="D180">
        <v>40.875495000000001</v>
      </c>
      <c r="E180">
        <v>37.341099999999997</v>
      </c>
      <c r="F180">
        <v>5.0999999999999996</v>
      </c>
      <c r="G180" t="s">
        <v>230</v>
      </c>
      <c r="H180">
        <v>634</v>
      </c>
      <c r="I180" s="2">
        <f t="shared" si="5"/>
        <v>2.1133333333333334E-3</v>
      </c>
    </row>
    <row r="181" spans="1:9">
      <c r="A181" s="1" t="s">
        <v>303</v>
      </c>
      <c r="B181" s="3" t="str">
        <f t="shared" si="6"/>
        <v>NGC1060</v>
      </c>
      <c r="C181">
        <v>1.37</v>
      </c>
      <c r="D181">
        <v>40.812721500000002</v>
      </c>
      <c r="E181">
        <v>32.424939999999999</v>
      </c>
      <c r="F181">
        <v>-3</v>
      </c>
      <c r="G181" t="s">
        <v>235</v>
      </c>
      <c r="H181">
        <v>5283</v>
      </c>
      <c r="I181" s="2">
        <f t="shared" si="5"/>
        <v>1.7610000000000001E-2</v>
      </c>
    </row>
    <row r="182" spans="1:9">
      <c r="A182" s="1" t="s">
        <v>304</v>
      </c>
      <c r="B182" s="3" t="str">
        <f t="shared" si="6"/>
        <v>NGC1070</v>
      </c>
      <c r="C182">
        <v>1.37</v>
      </c>
      <c r="D182">
        <v>40.842750000000002</v>
      </c>
      <c r="E182">
        <v>4.9684400000000002</v>
      </c>
      <c r="F182">
        <v>3</v>
      </c>
      <c r="G182" t="s">
        <v>261</v>
      </c>
      <c r="H182">
        <v>4044</v>
      </c>
      <c r="I182" s="2">
        <f t="shared" si="5"/>
        <v>1.3480000000000001E-2</v>
      </c>
    </row>
    <row r="183" spans="1:9">
      <c r="A183" s="1" t="s">
        <v>307</v>
      </c>
      <c r="B183" s="3" t="str">
        <f t="shared" si="6"/>
        <v>NGC1085</v>
      </c>
      <c r="C183">
        <v>1.31</v>
      </c>
      <c r="D183">
        <v>41.605415999999998</v>
      </c>
      <c r="E183">
        <v>3.60717</v>
      </c>
      <c r="F183">
        <v>3.6</v>
      </c>
      <c r="G183" t="s">
        <v>223</v>
      </c>
      <c r="H183">
        <v>6738</v>
      </c>
      <c r="I183" s="2">
        <f t="shared" si="5"/>
        <v>2.2460000000000001E-2</v>
      </c>
    </row>
    <row r="184" spans="1:9">
      <c r="A184" s="1" t="s">
        <v>306</v>
      </c>
      <c r="B184" s="3" t="str">
        <f t="shared" si="6"/>
        <v>NGC1087</v>
      </c>
      <c r="C184">
        <v>1.47</v>
      </c>
      <c r="D184">
        <v>41.604878999999997</v>
      </c>
      <c r="E184">
        <v>-0.49868000000000001</v>
      </c>
      <c r="F184">
        <v>5.2</v>
      </c>
      <c r="G184" t="s">
        <v>244</v>
      </c>
      <c r="H184">
        <v>1450</v>
      </c>
      <c r="I184" s="2">
        <f t="shared" si="5"/>
        <v>4.8333333333333336E-3</v>
      </c>
    </row>
    <row r="185" spans="1:9">
      <c r="A185" s="1" t="s">
        <v>311</v>
      </c>
      <c r="B185" s="3" t="str">
        <f t="shared" si="6"/>
        <v>NGC1156</v>
      </c>
      <c r="C185">
        <v>1.47</v>
      </c>
      <c r="D185">
        <v>44.927059499999999</v>
      </c>
      <c r="E185">
        <v>25.238900000000001</v>
      </c>
      <c r="F185">
        <v>9.8000000000000007</v>
      </c>
      <c r="G185" t="s">
        <v>312</v>
      </c>
      <c r="H185">
        <v>428</v>
      </c>
      <c r="I185" s="2">
        <f t="shared" si="5"/>
        <v>1.4266666666666666E-3</v>
      </c>
    </row>
    <row r="186" spans="1:9">
      <c r="A186" s="1" t="s">
        <v>313</v>
      </c>
      <c r="B186" s="3" t="str">
        <f t="shared" si="6"/>
        <v>NGC1161</v>
      </c>
      <c r="C186">
        <v>1.43</v>
      </c>
      <c r="D186">
        <v>45.308912999999997</v>
      </c>
      <c r="E186">
        <v>44.897100000000002</v>
      </c>
      <c r="F186">
        <v>-2</v>
      </c>
      <c r="G186" t="s">
        <v>259</v>
      </c>
      <c r="H186">
        <v>2112</v>
      </c>
      <c r="I186" s="2">
        <f t="shared" si="5"/>
        <v>7.0400000000000003E-3</v>
      </c>
    </row>
    <row r="187" spans="1:9">
      <c r="A187" s="1" t="s">
        <v>315</v>
      </c>
      <c r="B187" s="3" t="str">
        <f t="shared" si="6"/>
        <v>NGC1172</v>
      </c>
      <c r="C187">
        <v>1.36</v>
      </c>
      <c r="D187">
        <v>45.400125000000003</v>
      </c>
      <c r="E187">
        <v>-14.83661</v>
      </c>
      <c r="F187">
        <v>-3.8</v>
      </c>
      <c r="G187" t="s">
        <v>246</v>
      </c>
      <c r="H187">
        <v>1390</v>
      </c>
      <c r="I187" s="2">
        <f t="shared" si="5"/>
        <v>4.6333333333333331E-3</v>
      </c>
    </row>
    <row r="188" spans="1:9">
      <c r="A188" s="1" t="s">
        <v>316</v>
      </c>
      <c r="B188" s="3" t="str">
        <f t="shared" si="6"/>
        <v>NGC1199</v>
      </c>
      <c r="C188">
        <v>1.45</v>
      </c>
      <c r="D188">
        <v>45.9104265</v>
      </c>
      <c r="E188">
        <v>-15.61384</v>
      </c>
      <c r="F188">
        <v>-4.8</v>
      </c>
      <c r="G188" t="s">
        <v>246</v>
      </c>
      <c r="H188">
        <v>2534</v>
      </c>
      <c r="I188" s="2">
        <f t="shared" si="5"/>
        <v>8.4466666666666666E-3</v>
      </c>
    </row>
    <row r="189" spans="1:9">
      <c r="A189" s="1" t="s">
        <v>317</v>
      </c>
      <c r="B189" s="3" t="str">
        <f t="shared" si="6"/>
        <v>NGC1241</v>
      </c>
      <c r="C189">
        <v>1.43</v>
      </c>
      <c r="D189">
        <v>47.810983499999999</v>
      </c>
      <c r="E189">
        <v>-8.92211</v>
      </c>
      <c r="F189">
        <v>3.1</v>
      </c>
      <c r="G189" t="s">
        <v>237</v>
      </c>
      <c r="H189">
        <v>3908</v>
      </c>
      <c r="I189" s="2">
        <f t="shared" si="5"/>
        <v>1.3026666666666667E-2</v>
      </c>
    </row>
    <row r="190" spans="1:9">
      <c r="A190" s="1" t="s">
        <v>322</v>
      </c>
      <c r="B190" s="3" t="str">
        <f t="shared" si="6"/>
        <v>NGC1275</v>
      </c>
      <c r="C190">
        <v>1.33</v>
      </c>
      <c r="D190">
        <v>49.9510875</v>
      </c>
      <c r="E190">
        <v>41.51155</v>
      </c>
      <c r="F190">
        <v>-2.2000000000000002</v>
      </c>
      <c r="G190" t="s">
        <v>259</v>
      </c>
      <c r="H190">
        <v>5393</v>
      </c>
      <c r="I190" s="2">
        <f t="shared" si="5"/>
        <v>1.7976666666666665E-2</v>
      </c>
    </row>
    <row r="191" spans="1:9">
      <c r="A191" s="1" t="s">
        <v>320</v>
      </c>
      <c r="B191" s="3" t="str">
        <f t="shared" si="6"/>
        <v>NGC1288</v>
      </c>
      <c r="C191">
        <v>1.37</v>
      </c>
      <c r="D191">
        <v>49.304938499999999</v>
      </c>
      <c r="E191">
        <v>-32.575850000000003</v>
      </c>
      <c r="F191">
        <v>4.5</v>
      </c>
      <c r="G191" t="s">
        <v>226</v>
      </c>
      <c r="H191">
        <v>4319</v>
      </c>
      <c r="I191" s="2">
        <f t="shared" si="5"/>
        <v>1.4396666666666667E-2</v>
      </c>
    </row>
    <row r="192" spans="1:9">
      <c r="A192" s="1" t="s">
        <v>321</v>
      </c>
      <c r="B192" s="3" t="str">
        <f t="shared" si="6"/>
        <v>NGC1297</v>
      </c>
      <c r="C192">
        <v>1.38</v>
      </c>
      <c r="D192">
        <v>49.809237000000003</v>
      </c>
      <c r="E192">
        <v>-19.10012</v>
      </c>
      <c r="F192">
        <v>-2.5</v>
      </c>
      <c r="G192" t="s">
        <v>235</v>
      </c>
      <c r="H192">
        <v>1413</v>
      </c>
      <c r="I192" s="2">
        <f t="shared" si="5"/>
        <v>4.7099999999999998E-3</v>
      </c>
    </row>
    <row r="193" spans="1:9">
      <c r="A193" s="1" t="s">
        <v>325</v>
      </c>
      <c r="B193" s="3" t="str">
        <f t="shared" si="6"/>
        <v>NGC1309</v>
      </c>
      <c r="C193">
        <v>1.38</v>
      </c>
      <c r="D193">
        <v>50.527444500000001</v>
      </c>
      <c r="E193">
        <v>-15.40002</v>
      </c>
      <c r="F193">
        <v>3.9</v>
      </c>
      <c r="G193" t="s">
        <v>223</v>
      </c>
      <c r="H193">
        <v>1986</v>
      </c>
      <c r="I193" s="2">
        <f t="shared" si="5"/>
        <v>6.62E-3</v>
      </c>
    </row>
    <row r="194" spans="1:9">
      <c r="A194" s="1" t="s">
        <v>323</v>
      </c>
      <c r="B194" s="3" t="str">
        <f t="shared" si="6"/>
        <v>NGC1310</v>
      </c>
      <c r="C194">
        <v>1.32</v>
      </c>
      <c r="D194">
        <v>50.264217000000002</v>
      </c>
      <c r="E194">
        <v>-37.101680000000002</v>
      </c>
      <c r="F194">
        <v>5</v>
      </c>
      <c r="G194" t="s">
        <v>230</v>
      </c>
      <c r="H194">
        <v>1566</v>
      </c>
      <c r="I194" s="2">
        <f t="shared" si="5"/>
        <v>5.2199999999999998E-3</v>
      </c>
    </row>
    <row r="195" spans="1:9">
      <c r="A195" s="1" t="s">
        <v>327</v>
      </c>
      <c r="B195" s="3" t="str">
        <f t="shared" si="6"/>
        <v>NGC1326A</v>
      </c>
      <c r="C195">
        <v>1.32</v>
      </c>
      <c r="D195">
        <v>51.286731000000003</v>
      </c>
      <c r="E195">
        <v>-36.363079999999997</v>
      </c>
      <c r="F195">
        <v>8.9</v>
      </c>
      <c r="G195" t="s">
        <v>221</v>
      </c>
      <c r="H195">
        <v>1602</v>
      </c>
      <c r="I195" s="2">
        <f t="shared" si="5"/>
        <v>5.3400000000000001E-3</v>
      </c>
    </row>
    <row r="196" spans="1:9">
      <c r="A196" s="1" t="s">
        <v>334</v>
      </c>
      <c r="B196" s="3" t="str">
        <f t="shared" si="6"/>
        <v>NGC1369</v>
      </c>
      <c r="C196">
        <v>1.35</v>
      </c>
      <c r="D196">
        <v>54.188413500000003</v>
      </c>
      <c r="E196">
        <v>-36.256149999999998</v>
      </c>
      <c r="F196">
        <v>0.1</v>
      </c>
      <c r="G196" t="s">
        <v>239</v>
      </c>
      <c r="H196">
        <v>1186</v>
      </c>
      <c r="I196" s="2">
        <f t="shared" ref="I196:I259" si="7">H196/300000</f>
        <v>3.953333333333333E-3</v>
      </c>
    </row>
    <row r="197" spans="1:9">
      <c r="A197" s="1" t="s">
        <v>332</v>
      </c>
      <c r="B197" s="3" t="str">
        <f t="shared" si="6"/>
        <v>NGC1374</v>
      </c>
      <c r="C197">
        <v>1.46</v>
      </c>
      <c r="D197">
        <v>53.819085000000001</v>
      </c>
      <c r="E197">
        <v>-35.226329999999997</v>
      </c>
      <c r="F197">
        <v>-4.5</v>
      </c>
      <c r="G197" t="s">
        <v>246</v>
      </c>
      <c r="H197">
        <v>1066</v>
      </c>
      <c r="I197" s="2">
        <f t="shared" si="7"/>
        <v>3.5533333333333333E-3</v>
      </c>
    </row>
    <row r="198" spans="1:9">
      <c r="A198" s="1" t="s">
        <v>333</v>
      </c>
      <c r="B198" s="3" t="str">
        <f t="shared" ref="B198:B261" si="8">TRIM(A198)</f>
        <v>NGC1379</v>
      </c>
      <c r="C198">
        <v>1.43</v>
      </c>
      <c r="D198">
        <v>54.015945000000002</v>
      </c>
      <c r="E198">
        <v>-35.441160000000004</v>
      </c>
      <c r="F198">
        <v>-4.8</v>
      </c>
      <c r="G198" t="s">
        <v>246</v>
      </c>
      <c r="H198">
        <v>1095</v>
      </c>
      <c r="I198" s="2">
        <f t="shared" si="7"/>
        <v>3.65E-3</v>
      </c>
    </row>
    <row r="199" spans="1:9">
      <c r="A199" s="1" t="s">
        <v>337</v>
      </c>
      <c r="B199" s="3" t="str">
        <f t="shared" si="8"/>
        <v>NGC1400</v>
      </c>
      <c r="C199">
        <v>1.45</v>
      </c>
      <c r="D199">
        <v>54.878537999999999</v>
      </c>
      <c r="E199">
        <v>-18.68815</v>
      </c>
      <c r="F199">
        <v>-3.7</v>
      </c>
      <c r="G199" t="s">
        <v>246</v>
      </c>
      <c r="H199">
        <v>424</v>
      </c>
      <c r="I199" s="2">
        <f t="shared" si="7"/>
        <v>1.4133333333333333E-3</v>
      </c>
    </row>
    <row r="200" spans="1:9">
      <c r="A200" s="1" t="s">
        <v>336</v>
      </c>
      <c r="B200" s="3" t="str">
        <f t="shared" si="8"/>
        <v>NGC1411</v>
      </c>
      <c r="C200">
        <v>1.39</v>
      </c>
      <c r="D200">
        <v>54.68712</v>
      </c>
      <c r="E200">
        <v>-44.100720000000003</v>
      </c>
      <c r="F200">
        <v>-3</v>
      </c>
      <c r="G200" t="s">
        <v>235</v>
      </c>
      <c r="H200">
        <v>756</v>
      </c>
      <c r="I200" s="2">
        <f t="shared" si="7"/>
        <v>2.5200000000000001E-3</v>
      </c>
    </row>
    <row r="201" spans="1:9">
      <c r="A201" s="1" t="s">
        <v>338</v>
      </c>
      <c r="B201" s="3" t="str">
        <f t="shared" si="8"/>
        <v>NGC1427A</v>
      </c>
      <c r="C201">
        <v>1.35</v>
      </c>
      <c r="D201">
        <v>55.038822000000003</v>
      </c>
      <c r="E201">
        <v>-35.624510000000001</v>
      </c>
      <c r="F201">
        <v>9.9</v>
      </c>
      <c r="G201" t="s">
        <v>312</v>
      </c>
      <c r="H201">
        <v>1796</v>
      </c>
      <c r="I201" s="2">
        <f t="shared" si="7"/>
        <v>5.986666666666667E-3</v>
      </c>
    </row>
    <row r="202" spans="1:9">
      <c r="A202" s="1" t="s">
        <v>339</v>
      </c>
      <c r="B202" s="3" t="str">
        <f t="shared" si="8"/>
        <v>NGC1436</v>
      </c>
      <c r="C202">
        <v>1.47</v>
      </c>
      <c r="D202">
        <v>55.904355000000002</v>
      </c>
      <c r="E202">
        <v>-35.85304</v>
      </c>
      <c r="F202">
        <v>2</v>
      </c>
      <c r="G202" t="s">
        <v>232</v>
      </c>
      <c r="H202">
        <v>1158</v>
      </c>
      <c r="I202" s="2">
        <f t="shared" si="7"/>
        <v>3.8600000000000001E-3</v>
      </c>
    </row>
    <row r="203" spans="1:9">
      <c r="A203" s="1" t="s">
        <v>340</v>
      </c>
      <c r="B203" s="3" t="str">
        <f t="shared" si="8"/>
        <v>NGC1439</v>
      </c>
      <c r="C203">
        <v>1.47</v>
      </c>
      <c r="D203">
        <v>56.208309</v>
      </c>
      <c r="E203">
        <v>-21.920719999999999</v>
      </c>
      <c r="F203">
        <v>-4.8</v>
      </c>
      <c r="G203" t="s">
        <v>246</v>
      </c>
      <c r="H203">
        <v>1487</v>
      </c>
      <c r="I203" s="2">
        <f t="shared" si="7"/>
        <v>4.9566666666666665E-3</v>
      </c>
    </row>
    <row r="204" spans="1:9">
      <c r="A204" s="1" t="s">
        <v>341</v>
      </c>
      <c r="B204" s="3" t="str">
        <f t="shared" si="8"/>
        <v>NGC1440</v>
      </c>
      <c r="C204">
        <v>1.42</v>
      </c>
      <c r="D204">
        <v>56.262084000000002</v>
      </c>
      <c r="E204">
        <v>-18.266030000000001</v>
      </c>
      <c r="F204">
        <v>-2</v>
      </c>
      <c r="G204" t="s">
        <v>259</v>
      </c>
      <c r="H204">
        <v>1432</v>
      </c>
      <c r="I204" s="2">
        <f t="shared" si="7"/>
        <v>4.7733333333333334E-3</v>
      </c>
    </row>
    <row r="205" spans="1:9">
      <c r="A205" s="1" t="s">
        <v>345</v>
      </c>
      <c r="B205" s="3" t="str">
        <f t="shared" si="8"/>
        <v>NGC1452</v>
      </c>
      <c r="C205">
        <v>1.38</v>
      </c>
      <c r="D205">
        <v>56.342733000000003</v>
      </c>
      <c r="E205">
        <v>-18.633559999999999</v>
      </c>
      <c r="F205">
        <v>0.4</v>
      </c>
      <c r="G205" t="s">
        <v>239</v>
      </c>
      <c r="H205">
        <v>1587</v>
      </c>
      <c r="I205" s="2">
        <f t="shared" si="7"/>
        <v>5.2900000000000004E-3</v>
      </c>
    </row>
    <row r="206" spans="1:9">
      <c r="A206" s="1" t="s">
        <v>351</v>
      </c>
      <c r="B206" s="3" t="str">
        <f t="shared" si="8"/>
        <v>NGC1487</v>
      </c>
      <c r="C206">
        <v>1.43</v>
      </c>
      <c r="D206">
        <v>58.941980999999998</v>
      </c>
      <c r="E206">
        <v>-42.367150000000002</v>
      </c>
      <c r="F206">
        <v>7.2</v>
      </c>
      <c r="G206" t="s">
        <v>269</v>
      </c>
      <c r="H206">
        <v>603</v>
      </c>
      <c r="I206" s="2">
        <f t="shared" si="7"/>
        <v>2.0100000000000001E-3</v>
      </c>
    </row>
    <row r="207" spans="1:9">
      <c r="A207" s="1" t="s">
        <v>355</v>
      </c>
      <c r="B207" s="3" t="str">
        <f t="shared" si="8"/>
        <v>NGC1640</v>
      </c>
      <c r="C207">
        <v>1.43</v>
      </c>
      <c r="D207">
        <v>70.560598499999998</v>
      </c>
      <c r="E207">
        <v>-20.434740000000001</v>
      </c>
      <c r="F207">
        <v>3</v>
      </c>
      <c r="G207" t="s">
        <v>261</v>
      </c>
      <c r="H207">
        <v>1424</v>
      </c>
      <c r="I207" s="2">
        <f t="shared" si="7"/>
        <v>4.7466666666666664E-3</v>
      </c>
    </row>
    <row r="208" spans="1:9">
      <c r="A208" s="1" t="s">
        <v>356</v>
      </c>
      <c r="B208" s="3" t="str">
        <f t="shared" si="8"/>
        <v>NGC1688</v>
      </c>
      <c r="C208">
        <v>1.39</v>
      </c>
      <c r="D208">
        <v>72.099469499999998</v>
      </c>
      <c r="E208">
        <v>-59.800359999999998</v>
      </c>
      <c r="F208">
        <v>6.2</v>
      </c>
      <c r="G208" t="s">
        <v>286</v>
      </c>
      <c r="H208">
        <v>940</v>
      </c>
      <c r="I208" s="2">
        <f t="shared" si="7"/>
        <v>3.1333333333333335E-3</v>
      </c>
    </row>
    <row r="209" spans="1:9">
      <c r="A209" s="1" t="s">
        <v>358</v>
      </c>
      <c r="B209" s="3" t="str">
        <f t="shared" si="8"/>
        <v>NGC1703</v>
      </c>
      <c r="C209">
        <v>1.43</v>
      </c>
      <c r="D209">
        <v>73.217250000000007</v>
      </c>
      <c r="E209">
        <v>-59.742190000000001</v>
      </c>
      <c r="F209">
        <v>3.2</v>
      </c>
      <c r="G209" t="s">
        <v>237</v>
      </c>
      <c r="H209">
        <v>1238</v>
      </c>
      <c r="I209" s="2">
        <f t="shared" si="7"/>
        <v>4.1266666666666665E-3</v>
      </c>
    </row>
    <row r="210" spans="1:9">
      <c r="A210" s="1" t="s">
        <v>365</v>
      </c>
      <c r="B210" s="3" t="str">
        <f t="shared" si="8"/>
        <v>NGC1879</v>
      </c>
      <c r="C210">
        <v>1.38</v>
      </c>
      <c r="D210">
        <v>79.951628999999997</v>
      </c>
      <c r="E210">
        <v>-32.14358</v>
      </c>
      <c r="F210">
        <v>8.6</v>
      </c>
      <c r="G210" t="s">
        <v>366</v>
      </c>
      <c r="H210">
        <v>1018</v>
      </c>
      <c r="I210" s="2">
        <f t="shared" si="7"/>
        <v>3.3933333333333333E-3</v>
      </c>
    </row>
    <row r="211" spans="1:9">
      <c r="A211" s="1" t="s">
        <v>370</v>
      </c>
      <c r="B211" s="3" t="str">
        <f t="shared" si="8"/>
        <v>NGC2082</v>
      </c>
      <c r="C211">
        <v>1.31</v>
      </c>
      <c r="D211">
        <v>85.462999499999995</v>
      </c>
      <c r="E211">
        <v>-64.301079999999999</v>
      </c>
      <c r="F211">
        <v>3.1</v>
      </c>
      <c r="G211" t="s">
        <v>237</v>
      </c>
      <c r="H211">
        <v>902</v>
      </c>
      <c r="I211" s="2">
        <f t="shared" si="7"/>
        <v>3.0066666666666666E-3</v>
      </c>
    </row>
    <row r="212" spans="1:9">
      <c r="A212" s="1" t="s">
        <v>374</v>
      </c>
      <c r="B212" s="3" t="str">
        <f t="shared" si="8"/>
        <v>NGC2139</v>
      </c>
      <c r="C212">
        <v>1.47</v>
      </c>
      <c r="D212">
        <v>90.283300499999996</v>
      </c>
      <c r="E212">
        <v>-23.672409999999999</v>
      </c>
      <c r="F212">
        <v>5.9</v>
      </c>
      <c r="G212" t="s">
        <v>230</v>
      </c>
      <c r="H212">
        <v>1648</v>
      </c>
      <c r="I212" s="2">
        <f t="shared" si="7"/>
        <v>5.4933333333333336E-3</v>
      </c>
    </row>
    <row r="213" spans="1:9">
      <c r="A213" s="1" t="s">
        <v>375</v>
      </c>
      <c r="B213" s="3" t="str">
        <f t="shared" si="8"/>
        <v>NGC2187</v>
      </c>
      <c r="C213">
        <v>1.43</v>
      </c>
      <c r="D213">
        <v>90.968458499999997</v>
      </c>
      <c r="E213">
        <v>-69.577430000000007</v>
      </c>
      <c r="F213">
        <v>-4</v>
      </c>
      <c r="G213" t="s">
        <v>246</v>
      </c>
      <c r="H213">
        <v>4100</v>
      </c>
      <c r="I213" s="2">
        <f t="shared" si="7"/>
        <v>1.3666666666666667E-2</v>
      </c>
    </row>
    <row r="214" spans="1:9">
      <c r="A214" s="1" t="s">
        <v>376</v>
      </c>
      <c r="B214" s="3" t="str">
        <f t="shared" si="8"/>
        <v>NGC2196</v>
      </c>
      <c r="C214">
        <v>1.44</v>
      </c>
      <c r="D214">
        <v>93.040339500000002</v>
      </c>
      <c r="E214">
        <v>-21.80594</v>
      </c>
      <c r="F214">
        <v>1.2</v>
      </c>
      <c r="G214" t="s">
        <v>277</v>
      </c>
      <c r="H214">
        <v>2144</v>
      </c>
      <c r="I214" s="2">
        <f t="shared" si="7"/>
        <v>7.1466666666666666E-3</v>
      </c>
    </row>
    <row r="215" spans="1:9">
      <c r="A215" s="1" t="s">
        <v>380</v>
      </c>
      <c r="B215" s="3" t="str">
        <f t="shared" si="8"/>
        <v>NGC2223</v>
      </c>
      <c r="C215">
        <v>1.45</v>
      </c>
      <c r="D215">
        <v>96.149488500000004</v>
      </c>
      <c r="E215">
        <v>-22.838259999999998</v>
      </c>
      <c r="F215">
        <v>3.8</v>
      </c>
      <c r="G215" t="s">
        <v>223</v>
      </c>
      <c r="H215">
        <v>2534</v>
      </c>
      <c r="I215" s="2">
        <f t="shared" si="7"/>
        <v>8.4466666666666666E-3</v>
      </c>
    </row>
    <row r="216" spans="1:9">
      <c r="A216" s="1" t="s">
        <v>381</v>
      </c>
      <c r="B216" s="3" t="str">
        <f t="shared" si="8"/>
        <v>NGC2227</v>
      </c>
      <c r="C216">
        <v>1.36</v>
      </c>
      <c r="D216">
        <v>96.491699999999994</v>
      </c>
      <c r="E216">
        <v>-22.00479</v>
      </c>
      <c r="F216">
        <v>5.2</v>
      </c>
      <c r="G216" t="s">
        <v>230</v>
      </c>
      <c r="H216">
        <v>2075</v>
      </c>
      <c r="I216" s="2">
        <f t="shared" si="7"/>
        <v>6.9166666666666664E-3</v>
      </c>
    </row>
    <row r="217" spans="1:9">
      <c r="A217" s="1" t="s">
        <v>386</v>
      </c>
      <c r="B217" s="3" t="str">
        <f t="shared" si="8"/>
        <v>NGC2256</v>
      </c>
      <c r="C217">
        <v>1.34</v>
      </c>
      <c r="D217">
        <v>101.8081665</v>
      </c>
      <c r="E217">
        <v>74.236500000000007</v>
      </c>
      <c r="F217">
        <v>-3.2</v>
      </c>
      <c r="G217" t="s">
        <v>235</v>
      </c>
      <c r="H217">
        <v>5317</v>
      </c>
      <c r="I217" s="2">
        <f t="shared" si="7"/>
        <v>1.7723333333333334E-2</v>
      </c>
    </row>
    <row r="218" spans="1:9">
      <c r="A218" s="1" t="s">
        <v>382</v>
      </c>
      <c r="B218" s="3" t="str">
        <f t="shared" si="8"/>
        <v>NGC2263</v>
      </c>
      <c r="C218">
        <v>1.46</v>
      </c>
      <c r="D218">
        <v>99.619932000000006</v>
      </c>
      <c r="E218">
        <v>-24.848549999999999</v>
      </c>
      <c r="F218">
        <v>2.2000000000000002</v>
      </c>
      <c r="G218" t="s">
        <v>378</v>
      </c>
      <c r="H218">
        <v>2550</v>
      </c>
      <c r="I218" s="2">
        <f t="shared" si="7"/>
        <v>8.5000000000000006E-3</v>
      </c>
    </row>
    <row r="219" spans="1:9">
      <c r="A219" s="1" t="s">
        <v>384</v>
      </c>
      <c r="B219" s="3" t="str">
        <f t="shared" si="8"/>
        <v>NGC2272</v>
      </c>
      <c r="C219">
        <v>1.34</v>
      </c>
      <c r="D219">
        <v>100.67215950000001</v>
      </c>
      <c r="E219">
        <v>-27.459489999999999</v>
      </c>
      <c r="F219">
        <v>-3</v>
      </c>
      <c r="G219" t="s">
        <v>235</v>
      </c>
      <c r="H219">
        <v>1917</v>
      </c>
      <c r="I219" s="2">
        <f t="shared" si="7"/>
        <v>6.3899999999999998E-3</v>
      </c>
    </row>
    <row r="220" spans="1:9">
      <c r="A220" s="1" t="s">
        <v>387</v>
      </c>
      <c r="B220" s="3" t="str">
        <f t="shared" si="8"/>
        <v>NGC2273</v>
      </c>
      <c r="C220">
        <v>1.36</v>
      </c>
      <c r="D220">
        <v>102.536637</v>
      </c>
      <c r="E220">
        <v>60.845930000000003</v>
      </c>
      <c r="F220">
        <v>0.9</v>
      </c>
      <c r="G220" t="s">
        <v>277</v>
      </c>
      <c r="H220">
        <v>2057</v>
      </c>
      <c r="I220" s="2">
        <f t="shared" si="7"/>
        <v>6.8566666666666663E-3</v>
      </c>
    </row>
    <row r="221" spans="1:9">
      <c r="A221" s="1" t="s">
        <v>383</v>
      </c>
      <c r="B221" s="3" t="str">
        <f t="shared" si="8"/>
        <v>NGC2273A</v>
      </c>
      <c r="C221">
        <v>1.3</v>
      </c>
      <c r="D221">
        <v>100.02933299999999</v>
      </c>
      <c r="E221">
        <v>60.080640000000002</v>
      </c>
      <c r="F221">
        <v>5.9</v>
      </c>
      <c r="G221" t="s">
        <v>244</v>
      </c>
      <c r="H221">
        <v>2307</v>
      </c>
      <c r="I221" s="2">
        <f t="shared" si="7"/>
        <v>7.6899999999999998E-3</v>
      </c>
    </row>
    <row r="222" spans="1:9">
      <c r="A222" s="1" t="s">
        <v>400</v>
      </c>
      <c r="B222" s="3" t="str">
        <f t="shared" si="8"/>
        <v>NGC2276</v>
      </c>
      <c r="C222">
        <v>1.35</v>
      </c>
      <c r="D222">
        <v>111.804396</v>
      </c>
      <c r="E222">
        <v>85.751390000000001</v>
      </c>
      <c r="F222">
        <v>5.4</v>
      </c>
      <c r="G222" t="s">
        <v>244</v>
      </c>
      <c r="H222">
        <v>2693</v>
      </c>
      <c r="I222" s="2">
        <f t="shared" si="7"/>
        <v>8.9766666666666675E-3</v>
      </c>
    </row>
    <row r="223" spans="1:9">
      <c r="A223" s="1" t="s">
        <v>385</v>
      </c>
      <c r="B223" s="3" t="str">
        <f t="shared" si="8"/>
        <v>NGC2283</v>
      </c>
      <c r="C223">
        <v>1.44</v>
      </c>
      <c r="D223">
        <v>101.47152149999999</v>
      </c>
      <c r="E223">
        <v>-18.2119</v>
      </c>
      <c r="F223">
        <v>5.9</v>
      </c>
      <c r="G223" t="s">
        <v>230</v>
      </c>
      <c r="H223">
        <v>677</v>
      </c>
      <c r="I223" s="2">
        <f t="shared" si="7"/>
        <v>2.2566666666666668E-3</v>
      </c>
    </row>
    <row r="224" spans="1:9">
      <c r="A224" s="1" t="s">
        <v>389</v>
      </c>
      <c r="B224" s="3" t="str">
        <f t="shared" si="8"/>
        <v>NGC2326</v>
      </c>
      <c r="C224">
        <v>1.31</v>
      </c>
      <c r="D224">
        <v>107.04576</v>
      </c>
      <c r="E224">
        <v>50.682000000000002</v>
      </c>
      <c r="F224">
        <v>3.1</v>
      </c>
      <c r="G224" t="s">
        <v>261</v>
      </c>
      <c r="H224">
        <v>6156</v>
      </c>
      <c r="I224" s="2">
        <f t="shared" si="7"/>
        <v>2.052E-2</v>
      </c>
    </row>
    <row r="225" spans="1:9">
      <c r="A225" s="1" t="s">
        <v>393</v>
      </c>
      <c r="B225" s="3" t="str">
        <f t="shared" si="8"/>
        <v>NGC2337</v>
      </c>
      <c r="C225">
        <v>1.34</v>
      </c>
      <c r="D225">
        <v>107.556567</v>
      </c>
      <c r="E225">
        <v>44.45731</v>
      </c>
      <c r="F225">
        <v>9.8000000000000007</v>
      </c>
      <c r="G225" t="s">
        <v>312</v>
      </c>
      <c r="H225">
        <v>582</v>
      </c>
      <c r="I225" s="2">
        <f t="shared" si="7"/>
        <v>1.9400000000000001E-3</v>
      </c>
    </row>
    <row r="226" spans="1:9">
      <c r="A226" s="1" t="s">
        <v>390</v>
      </c>
      <c r="B226" s="3" t="str">
        <f t="shared" si="8"/>
        <v>NGC2339</v>
      </c>
      <c r="C226">
        <v>1.38</v>
      </c>
      <c r="D226">
        <v>107.0855835</v>
      </c>
      <c r="E226">
        <v>18.780280000000001</v>
      </c>
      <c r="F226">
        <v>4</v>
      </c>
      <c r="G226" t="s">
        <v>223</v>
      </c>
      <c r="H226">
        <v>2276</v>
      </c>
      <c r="I226" s="2">
        <f t="shared" si="7"/>
        <v>7.5866666666666669E-3</v>
      </c>
    </row>
    <row r="227" spans="1:9">
      <c r="A227" s="1" t="s">
        <v>395</v>
      </c>
      <c r="B227" s="3" t="str">
        <f t="shared" si="8"/>
        <v>NGC2344</v>
      </c>
      <c r="C227">
        <v>1.31</v>
      </c>
      <c r="D227">
        <v>108.11937450000001</v>
      </c>
      <c r="E227">
        <v>47.166879999999999</v>
      </c>
      <c r="F227">
        <v>4.4000000000000004</v>
      </c>
      <c r="G227" t="s">
        <v>226</v>
      </c>
      <c r="H227">
        <v>1126</v>
      </c>
      <c r="I227" s="2">
        <f t="shared" si="7"/>
        <v>3.7533333333333333E-3</v>
      </c>
    </row>
    <row r="228" spans="1:9">
      <c r="A228" s="1" t="s">
        <v>397</v>
      </c>
      <c r="B228" s="3" t="str">
        <f t="shared" si="8"/>
        <v>NGC2369A</v>
      </c>
      <c r="C228">
        <v>1.3</v>
      </c>
      <c r="D228">
        <v>109.68136800000001</v>
      </c>
      <c r="E228">
        <v>-62.936230000000002</v>
      </c>
      <c r="F228">
        <v>4</v>
      </c>
      <c r="G228" t="s">
        <v>226</v>
      </c>
      <c r="H228">
        <v>2926</v>
      </c>
      <c r="I228" s="2">
        <f t="shared" si="7"/>
        <v>9.7533333333333326E-3</v>
      </c>
    </row>
    <row r="229" spans="1:9">
      <c r="A229" s="1" t="s">
        <v>399</v>
      </c>
      <c r="B229" s="3" t="str">
        <f t="shared" si="8"/>
        <v>NGC2380</v>
      </c>
      <c r="C229">
        <v>1.4</v>
      </c>
      <c r="D229">
        <v>110.97750000000001</v>
      </c>
      <c r="E229">
        <v>-27.5291</v>
      </c>
      <c r="F229">
        <v>-2.1</v>
      </c>
      <c r="G229" t="s">
        <v>259</v>
      </c>
      <c r="H229">
        <v>1587</v>
      </c>
      <c r="I229" s="2">
        <f t="shared" si="7"/>
        <v>5.2900000000000004E-3</v>
      </c>
    </row>
    <row r="230" spans="1:9">
      <c r="A230" s="1" t="s">
        <v>401</v>
      </c>
      <c r="B230" s="3" t="str">
        <f t="shared" si="8"/>
        <v>NGC2417</v>
      </c>
      <c r="C230">
        <v>1.39</v>
      </c>
      <c r="D230">
        <v>112.55048549999999</v>
      </c>
      <c r="E230">
        <v>-62.252580000000002</v>
      </c>
      <c r="F230">
        <v>4</v>
      </c>
      <c r="G230" t="s">
        <v>349</v>
      </c>
      <c r="H230">
        <v>2918</v>
      </c>
      <c r="I230" s="2">
        <f t="shared" si="7"/>
        <v>9.7266666666666664E-3</v>
      </c>
    </row>
    <row r="231" spans="1:9">
      <c r="A231" s="1" t="s">
        <v>403</v>
      </c>
      <c r="B231" s="3" t="str">
        <f t="shared" si="8"/>
        <v>NGC2434</v>
      </c>
      <c r="C231">
        <v>1.43</v>
      </c>
      <c r="D231">
        <v>113.713341</v>
      </c>
      <c r="E231">
        <v>-69.284210000000002</v>
      </c>
      <c r="F231">
        <v>-4.8</v>
      </c>
      <c r="G231" t="s">
        <v>246</v>
      </c>
      <c r="H231">
        <v>1160</v>
      </c>
      <c r="I231" s="2">
        <f t="shared" si="7"/>
        <v>3.8666666666666667E-3</v>
      </c>
    </row>
    <row r="232" spans="1:9">
      <c r="A232" s="1" t="s">
        <v>404</v>
      </c>
      <c r="B232" s="3" t="str">
        <f t="shared" si="8"/>
        <v>NGC2500</v>
      </c>
      <c r="C232">
        <v>1.39</v>
      </c>
      <c r="D232">
        <v>120.4716</v>
      </c>
      <c r="E232">
        <v>50.737229999999997</v>
      </c>
      <c r="F232">
        <v>7</v>
      </c>
      <c r="G232" t="s">
        <v>269</v>
      </c>
      <c r="H232">
        <v>678</v>
      </c>
      <c r="I232" s="2">
        <f t="shared" si="7"/>
        <v>2.2599999999999999E-3</v>
      </c>
    </row>
    <row r="233" spans="1:9">
      <c r="A233" s="1" t="s">
        <v>406</v>
      </c>
      <c r="B233" s="3" t="str">
        <f t="shared" si="8"/>
        <v>NGC2523</v>
      </c>
      <c r="C233">
        <v>1.45</v>
      </c>
      <c r="D233">
        <v>123.750291</v>
      </c>
      <c r="E233">
        <v>73.578940000000003</v>
      </c>
      <c r="F233">
        <v>4</v>
      </c>
      <c r="G233" t="s">
        <v>223</v>
      </c>
      <c r="H233">
        <v>3702</v>
      </c>
      <c r="I233" s="2">
        <f t="shared" si="7"/>
        <v>1.234E-2</v>
      </c>
    </row>
    <row r="234" spans="1:9">
      <c r="A234" s="1" t="s">
        <v>405</v>
      </c>
      <c r="B234" s="3" t="str">
        <f t="shared" si="8"/>
        <v>NGC2537</v>
      </c>
      <c r="C234">
        <v>1.31</v>
      </c>
      <c r="D234">
        <v>123.3109785</v>
      </c>
      <c r="E234">
        <v>45.989629999999998</v>
      </c>
      <c r="F234">
        <v>8.6999999999999993</v>
      </c>
      <c r="G234" t="s">
        <v>366</v>
      </c>
      <c r="H234">
        <v>614</v>
      </c>
      <c r="I234" s="2">
        <f t="shared" si="7"/>
        <v>2.0466666666666667E-3</v>
      </c>
    </row>
    <row r="235" spans="1:9">
      <c r="A235" s="1" t="s">
        <v>408</v>
      </c>
      <c r="B235" s="3" t="str">
        <f t="shared" si="8"/>
        <v>NGC2554</v>
      </c>
      <c r="C235">
        <v>1.31</v>
      </c>
      <c r="D235">
        <v>124.47273</v>
      </c>
      <c r="E235">
        <v>23.472300000000001</v>
      </c>
      <c r="F235">
        <v>-0.1</v>
      </c>
      <c r="G235" t="s">
        <v>239</v>
      </c>
      <c r="H235">
        <v>4187</v>
      </c>
      <c r="I235" s="2">
        <f t="shared" si="7"/>
        <v>1.3956666666666666E-2</v>
      </c>
    </row>
    <row r="236" spans="1:9">
      <c r="A236" s="1" t="s">
        <v>411</v>
      </c>
      <c r="B236" s="3" t="str">
        <f t="shared" si="8"/>
        <v>NGC2563</v>
      </c>
      <c r="C236">
        <v>1.31</v>
      </c>
      <c r="D236">
        <v>125.1487455</v>
      </c>
      <c r="E236">
        <v>21.06785</v>
      </c>
      <c r="F236">
        <v>-2.2000000000000002</v>
      </c>
      <c r="G236" t="s">
        <v>259</v>
      </c>
      <c r="H236">
        <v>4556</v>
      </c>
      <c r="I236" s="2">
        <f t="shared" si="7"/>
        <v>1.5186666666666666E-2</v>
      </c>
    </row>
    <row r="237" spans="1:9">
      <c r="A237" s="1" t="s">
        <v>413</v>
      </c>
      <c r="B237" s="3" t="str">
        <f t="shared" si="8"/>
        <v>NGC2614</v>
      </c>
      <c r="C237">
        <v>1.31</v>
      </c>
      <c r="D237">
        <v>130.69966650000001</v>
      </c>
      <c r="E237">
        <v>72.976439999999997</v>
      </c>
      <c r="F237">
        <v>5.2</v>
      </c>
      <c r="G237" t="s">
        <v>230</v>
      </c>
      <c r="H237">
        <v>3713</v>
      </c>
      <c r="I237" s="2">
        <f t="shared" si="7"/>
        <v>1.2376666666666666E-2</v>
      </c>
    </row>
    <row r="238" spans="1:9">
      <c r="A238" s="1" t="s">
        <v>416</v>
      </c>
      <c r="B238" s="3" t="str">
        <f t="shared" si="8"/>
        <v>NGC2633</v>
      </c>
      <c r="C238">
        <v>1.36</v>
      </c>
      <c r="D238">
        <v>132.01933349999999</v>
      </c>
      <c r="E238">
        <v>74.098780000000005</v>
      </c>
      <c r="F238">
        <v>3</v>
      </c>
      <c r="G238" t="s">
        <v>261</v>
      </c>
      <c r="H238">
        <v>2426</v>
      </c>
      <c r="I238" s="2">
        <f t="shared" si="7"/>
        <v>8.0866666666666673E-3</v>
      </c>
    </row>
    <row r="239" spans="1:9">
      <c r="A239" s="1" t="s">
        <v>419</v>
      </c>
      <c r="B239" s="3" t="str">
        <f t="shared" si="8"/>
        <v>NGC2717</v>
      </c>
      <c r="C239">
        <v>1.31</v>
      </c>
      <c r="D239">
        <v>134.25462899999999</v>
      </c>
      <c r="E239">
        <v>-24.673639999999999</v>
      </c>
      <c r="F239">
        <v>-3</v>
      </c>
      <c r="G239" t="s">
        <v>235</v>
      </c>
      <c r="H239">
        <v>2475</v>
      </c>
      <c r="I239" s="2">
        <f t="shared" si="7"/>
        <v>8.2500000000000004E-3</v>
      </c>
    </row>
    <row r="240" spans="1:9">
      <c r="A240" s="1" t="s">
        <v>420</v>
      </c>
      <c r="B240" s="3" t="str">
        <f t="shared" si="8"/>
        <v>NGC2750</v>
      </c>
      <c r="C240">
        <v>1.31</v>
      </c>
      <c r="D240">
        <v>136.44916649999999</v>
      </c>
      <c r="E240">
        <v>25.43694</v>
      </c>
      <c r="F240">
        <v>5.3</v>
      </c>
      <c r="G240" t="s">
        <v>244</v>
      </c>
      <c r="H240">
        <v>2761</v>
      </c>
      <c r="I240" s="2">
        <f t="shared" si="7"/>
        <v>9.2033333333333342E-3</v>
      </c>
    </row>
    <row r="241" spans="1:9">
      <c r="A241" s="1" t="s">
        <v>421</v>
      </c>
      <c r="B241" s="3" t="str">
        <f t="shared" si="8"/>
        <v>NGC2763</v>
      </c>
      <c r="C241">
        <v>1.39</v>
      </c>
      <c r="D241">
        <v>136.70424449999999</v>
      </c>
      <c r="E241">
        <v>-15.499689999999999</v>
      </c>
      <c r="F241">
        <v>5.7</v>
      </c>
      <c r="G241" t="s">
        <v>286</v>
      </c>
      <c r="H241">
        <v>1772</v>
      </c>
      <c r="I241" s="2">
        <f t="shared" si="7"/>
        <v>5.9066666666666668E-3</v>
      </c>
    </row>
    <row r="242" spans="1:9">
      <c r="A242" s="1" t="s">
        <v>426</v>
      </c>
      <c r="B242" s="3" t="str">
        <f t="shared" si="8"/>
        <v>NGC2842</v>
      </c>
      <c r="C242">
        <v>1.35</v>
      </c>
      <c r="D242">
        <v>138.901917</v>
      </c>
      <c r="E242">
        <v>-63.069609999999997</v>
      </c>
      <c r="F242">
        <v>0</v>
      </c>
      <c r="G242" t="s">
        <v>239</v>
      </c>
      <c r="H242">
        <v>2594</v>
      </c>
      <c r="I242" s="2">
        <f t="shared" si="7"/>
        <v>8.6466666666666671E-3</v>
      </c>
    </row>
    <row r="243" spans="1:9">
      <c r="A243" s="1" t="s">
        <v>428</v>
      </c>
      <c r="B243" s="3" t="str">
        <f t="shared" si="8"/>
        <v>NGC2848</v>
      </c>
      <c r="C243">
        <v>1.43</v>
      </c>
      <c r="D243">
        <v>140.04133200000001</v>
      </c>
      <c r="E243">
        <v>-16.525780000000001</v>
      </c>
      <c r="F243">
        <v>5.0999999999999996</v>
      </c>
      <c r="G243" t="s">
        <v>244</v>
      </c>
      <c r="H243">
        <v>1922</v>
      </c>
      <c r="I243" s="2">
        <f t="shared" si="7"/>
        <v>6.4066666666666664E-3</v>
      </c>
    </row>
    <row r="244" spans="1:9">
      <c r="A244" s="1" t="s">
        <v>430</v>
      </c>
      <c r="B244" s="3" t="str">
        <f t="shared" si="8"/>
        <v>NGC2865</v>
      </c>
      <c r="C244">
        <v>1.39</v>
      </c>
      <c r="D244">
        <v>140.875731</v>
      </c>
      <c r="E244">
        <v>-23.16161</v>
      </c>
      <c r="F244">
        <v>-4.2</v>
      </c>
      <c r="G244" t="s">
        <v>246</v>
      </c>
      <c r="H244">
        <v>2575</v>
      </c>
      <c r="I244" s="2">
        <f t="shared" si="7"/>
        <v>8.5833333333333334E-3</v>
      </c>
    </row>
    <row r="245" spans="1:9">
      <c r="A245" s="1" t="s">
        <v>432</v>
      </c>
      <c r="B245" s="3" t="str">
        <f t="shared" si="8"/>
        <v>NGC2907</v>
      </c>
      <c r="C245">
        <v>1.45</v>
      </c>
      <c r="D245">
        <v>142.90264199999999</v>
      </c>
      <c r="E245">
        <v>-16.734660000000002</v>
      </c>
      <c r="F245">
        <v>1</v>
      </c>
      <c r="G245" t="s">
        <v>277</v>
      </c>
      <c r="H245">
        <v>1954</v>
      </c>
      <c r="I245" s="2">
        <f t="shared" si="7"/>
        <v>6.5133333333333336E-3</v>
      </c>
    </row>
    <row r="246" spans="1:9">
      <c r="A246" s="1" t="s">
        <v>434</v>
      </c>
      <c r="B246" s="3" t="str">
        <f t="shared" si="8"/>
        <v>NGC2916</v>
      </c>
      <c r="C246">
        <v>1.38</v>
      </c>
      <c r="D246">
        <v>143.7399585</v>
      </c>
      <c r="E246">
        <v>21.70524</v>
      </c>
      <c r="F246">
        <v>3.1</v>
      </c>
      <c r="G246" t="s">
        <v>261</v>
      </c>
      <c r="H246">
        <v>3788</v>
      </c>
      <c r="I246" s="2">
        <f t="shared" si="7"/>
        <v>1.2626666666666666E-2</v>
      </c>
    </row>
    <row r="247" spans="1:9">
      <c r="A247" s="1" t="s">
        <v>435</v>
      </c>
      <c r="B247" s="3" t="str">
        <f t="shared" si="8"/>
        <v>NGC2924</v>
      </c>
      <c r="C247">
        <v>1.31</v>
      </c>
      <c r="D247">
        <v>143.795142</v>
      </c>
      <c r="E247">
        <v>-16.398240000000001</v>
      </c>
      <c r="F247">
        <v>-4.3</v>
      </c>
      <c r="G247" t="s">
        <v>246</v>
      </c>
      <c r="H247">
        <v>4473</v>
      </c>
      <c r="I247" s="2">
        <f t="shared" si="7"/>
        <v>1.491E-2</v>
      </c>
    </row>
    <row r="248" spans="1:9">
      <c r="A248" s="1" t="s">
        <v>437</v>
      </c>
      <c r="B248" s="3" t="str">
        <f t="shared" si="8"/>
        <v>NGC2964</v>
      </c>
      <c r="C248">
        <v>1.47</v>
      </c>
      <c r="D248">
        <v>145.72685849999999</v>
      </c>
      <c r="E248">
        <v>31.84703</v>
      </c>
      <c r="F248">
        <v>4.0999999999999996</v>
      </c>
      <c r="G248" t="s">
        <v>223</v>
      </c>
      <c r="H248">
        <v>1440</v>
      </c>
      <c r="I248" s="2">
        <f t="shared" si="7"/>
        <v>4.7999999999999996E-3</v>
      </c>
    </row>
    <row r="249" spans="1:9">
      <c r="A249" s="1" t="s">
        <v>436</v>
      </c>
      <c r="B249" s="3" t="str">
        <f t="shared" si="8"/>
        <v>NGC2967</v>
      </c>
      <c r="C249">
        <v>1.33</v>
      </c>
      <c r="D249">
        <v>145.51392150000001</v>
      </c>
      <c r="E249">
        <v>0.33646999999999999</v>
      </c>
      <c r="F249">
        <v>5.2</v>
      </c>
      <c r="G249" t="s">
        <v>230</v>
      </c>
      <c r="H249">
        <v>1861</v>
      </c>
      <c r="I249" s="2">
        <f t="shared" si="7"/>
        <v>6.2033333333333333E-3</v>
      </c>
    </row>
    <row r="250" spans="1:9">
      <c r="A250" s="1" t="s">
        <v>439</v>
      </c>
      <c r="B250" s="3" t="str">
        <f t="shared" si="8"/>
        <v>NGC2968</v>
      </c>
      <c r="C250">
        <v>1.39</v>
      </c>
      <c r="D250">
        <v>145.800003</v>
      </c>
      <c r="E250">
        <v>31.928719999999998</v>
      </c>
      <c r="F250">
        <v>1.2</v>
      </c>
      <c r="G250" t="s">
        <v>277</v>
      </c>
      <c r="H250">
        <v>1661</v>
      </c>
      <c r="I250" s="2">
        <f t="shared" si="7"/>
        <v>5.5366666666666663E-3</v>
      </c>
    </row>
    <row r="251" spans="1:9">
      <c r="A251" s="1" t="s">
        <v>438</v>
      </c>
      <c r="B251" s="3" t="str">
        <f t="shared" si="8"/>
        <v>NGC2979</v>
      </c>
      <c r="C251">
        <v>1.31</v>
      </c>
      <c r="D251">
        <v>145.78592399999999</v>
      </c>
      <c r="E251">
        <v>-10.383229999999999</v>
      </c>
      <c r="F251">
        <v>0.9</v>
      </c>
      <c r="G251" t="s">
        <v>273</v>
      </c>
      <c r="H251">
        <v>2587</v>
      </c>
      <c r="I251" s="2">
        <f t="shared" si="7"/>
        <v>8.6233333333333335E-3</v>
      </c>
    </row>
    <row r="252" spans="1:9">
      <c r="A252" s="1" t="s">
        <v>443</v>
      </c>
      <c r="B252" s="3" t="str">
        <f t="shared" si="8"/>
        <v>NGC3020</v>
      </c>
      <c r="C252">
        <v>1.37</v>
      </c>
      <c r="D252">
        <v>147.5276595</v>
      </c>
      <c r="E252">
        <v>12.81335</v>
      </c>
      <c r="F252">
        <v>5.9</v>
      </c>
      <c r="G252" t="s">
        <v>230</v>
      </c>
      <c r="H252">
        <v>1476</v>
      </c>
      <c r="I252" s="2">
        <f t="shared" si="7"/>
        <v>4.9199999999999999E-3</v>
      </c>
    </row>
    <row r="253" spans="1:9">
      <c r="A253" s="1" t="s">
        <v>445</v>
      </c>
      <c r="B253" s="3" t="str">
        <f t="shared" si="8"/>
        <v>NGC3038</v>
      </c>
      <c r="C253">
        <v>1.45</v>
      </c>
      <c r="D253">
        <v>147.8144595</v>
      </c>
      <c r="E253">
        <v>-32.752540000000003</v>
      </c>
      <c r="F253">
        <v>2.8</v>
      </c>
      <c r="G253" t="s">
        <v>261</v>
      </c>
      <c r="H253">
        <v>2609</v>
      </c>
      <c r="I253" s="2">
        <f t="shared" si="7"/>
        <v>8.6966666666666668E-3</v>
      </c>
    </row>
    <row r="254" spans="1:9">
      <c r="A254" s="1" t="s">
        <v>447</v>
      </c>
      <c r="B254" s="3" t="str">
        <f t="shared" si="8"/>
        <v>NGC3049</v>
      </c>
      <c r="C254">
        <v>1.32</v>
      </c>
      <c r="D254">
        <v>148.70686499999999</v>
      </c>
      <c r="E254">
        <v>9.2713599999999996</v>
      </c>
      <c r="F254">
        <v>2.5</v>
      </c>
      <c r="G254" t="s">
        <v>237</v>
      </c>
      <c r="H254">
        <v>1495</v>
      </c>
      <c r="I254" s="2">
        <f t="shared" si="7"/>
        <v>4.9833333333333335E-3</v>
      </c>
    </row>
    <row r="255" spans="1:9">
      <c r="A255" s="1" t="s">
        <v>446</v>
      </c>
      <c r="B255" s="3" t="str">
        <f t="shared" si="8"/>
        <v>NGC3052</v>
      </c>
      <c r="C255">
        <v>1.33</v>
      </c>
      <c r="D255">
        <v>148.61708100000001</v>
      </c>
      <c r="E255">
        <v>-18.63918</v>
      </c>
      <c r="F255">
        <v>5</v>
      </c>
      <c r="G255" t="s">
        <v>244</v>
      </c>
      <c r="H255">
        <v>3661</v>
      </c>
      <c r="I255" s="2">
        <f t="shared" si="7"/>
        <v>1.2203333333333333E-2</v>
      </c>
    </row>
    <row r="256" spans="1:9">
      <c r="A256" s="1" t="s">
        <v>452</v>
      </c>
      <c r="B256" s="3" t="str">
        <f t="shared" si="8"/>
        <v>NGC3081</v>
      </c>
      <c r="C256">
        <v>1.43</v>
      </c>
      <c r="D256">
        <v>149.87295599999999</v>
      </c>
      <c r="E256">
        <v>-22.826360000000001</v>
      </c>
      <c r="F256">
        <v>0</v>
      </c>
      <c r="G256" t="s">
        <v>239</v>
      </c>
      <c r="H256">
        <v>2229</v>
      </c>
      <c r="I256" s="2">
        <f t="shared" si="7"/>
        <v>7.43E-3</v>
      </c>
    </row>
    <row r="257" spans="1:9">
      <c r="A257" s="1" t="s">
        <v>450</v>
      </c>
      <c r="B257" s="3" t="str">
        <f t="shared" si="8"/>
        <v>NGC3087</v>
      </c>
      <c r="C257">
        <v>1.36</v>
      </c>
      <c r="D257">
        <v>149.78616450000001</v>
      </c>
      <c r="E257">
        <v>-34.225180000000002</v>
      </c>
      <c r="F257">
        <v>-4.3</v>
      </c>
      <c r="G257" t="s">
        <v>246</v>
      </c>
      <c r="H257">
        <v>2456</v>
      </c>
      <c r="I257" s="2">
        <f t="shared" si="7"/>
        <v>8.1866666666666667E-3</v>
      </c>
    </row>
    <row r="258" spans="1:9">
      <c r="A258" s="1" t="s">
        <v>457</v>
      </c>
      <c r="B258" s="3" t="str">
        <f t="shared" si="8"/>
        <v>NGC3104</v>
      </c>
      <c r="C258">
        <v>1.48</v>
      </c>
      <c r="D258">
        <v>150.98795999999999</v>
      </c>
      <c r="E258">
        <v>40.755749999999999</v>
      </c>
      <c r="F258">
        <v>9.9</v>
      </c>
      <c r="G258" t="s">
        <v>392</v>
      </c>
      <c r="H258">
        <v>770</v>
      </c>
      <c r="I258" s="2">
        <f t="shared" si="7"/>
        <v>2.5666666666666667E-3</v>
      </c>
    </row>
    <row r="259" spans="1:9">
      <c r="A259" s="1" t="s">
        <v>454</v>
      </c>
      <c r="B259" s="3" t="str">
        <f t="shared" si="8"/>
        <v>NGC3108</v>
      </c>
      <c r="C259">
        <v>1.4</v>
      </c>
      <c r="D259">
        <v>150.62104199999999</v>
      </c>
      <c r="E259">
        <v>-31.67747</v>
      </c>
      <c r="F259">
        <v>-1.1000000000000001</v>
      </c>
      <c r="G259" t="s">
        <v>239</v>
      </c>
      <c r="H259">
        <v>2499</v>
      </c>
      <c r="I259" s="2">
        <f t="shared" si="7"/>
        <v>8.3300000000000006E-3</v>
      </c>
    </row>
    <row r="260" spans="1:9">
      <c r="A260" s="1" t="s">
        <v>458</v>
      </c>
      <c r="B260" s="3" t="str">
        <f t="shared" si="8"/>
        <v>NGC3124</v>
      </c>
      <c r="C260">
        <v>1.43</v>
      </c>
      <c r="D260">
        <v>151.66612050000001</v>
      </c>
      <c r="E260">
        <v>-19.221550000000001</v>
      </c>
      <c r="F260">
        <v>4</v>
      </c>
      <c r="G260" t="s">
        <v>223</v>
      </c>
      <c r="H260">
        <v>3445</v>
      </c>
      <c r="I260" s="2">
        <f t="shared" ref="I260:I323" si="9">H260/300000</f>
        <v>1.1483333333333333E-2</v>
      </c>
    </row>
    <row r="261" spans="1:9">
      <c r="A261" s="1" t="s">
        <v>463</v>
      </c>
      <c r="B261" s="3" t="str">
        <f t="shared" si="8"/>
        <v>NGC3158</v>
      </c>
      <c r="C261">
        <v>1.36</v>
      </c>
      <c r="D261">
        <v>153.46055699999999</v>
      </c>
      <c r="E261">
        <v>38.764969999999998</v>
      </c>
      <c r="F261">
        <v>-4.8</v>
      </c>
      <c r="G261" t="s">
        <v>246</v>
      </c>
      <c r="H261">
        <v>7082</v>
      </c>
      <c r="I261" s="2">
        <f t="shared" si="9"/>
        <v>2.3606666666666668E-2</v>
      </c>
    </row>
    <row r="262" spans="1:9">
      <c r="A262" s="1" t="s">
        <v>462</v>
      </c>
      <c r="B262" s="3" t="str">
        <f t="shared" ref="B262:B325" si="10">TRIM(A262)</f>
        <v>NGC3162</v>
      </c>
      <c r="C262">
        <v>1.32</v>
      </c>
      <c r="D262">
        <v>153.3815415</v>
      </c>
      <c r="E262">
        <v>22.737559999999998</v>
      </c>
      <c r="F262">
        <v>4.5999999999999996</v>
      </c>
      <c r="G262" t="s">
        <v>244</v>
      </c>
      <c r="H262">
        <v>1391</v>
      </c>
      <c r="I262" s="2">
        <f t="shared" si="9"/>
        <v>4.6366666666666665E-3</v>
      </c>
    </row>
    <row r="263" spans="1:9">
      <c r="A263" s="1" t="s">
        <v>465</v>
      </c>
      <c r="B263" s="3" t="str">
        <f t="shared" si="10"/>
        <v>NGC3183</v>
      </c>
      <c r="C263">
        <v>1.35</v>
      </c>
      <c r="D263">
        <v>155.45401949999999</v>
      </c>
      <c r="E263">
        <v>74.176990000000004</v>
      </c>
      <c r="F263">
        <v>3.8</v>
      </c>
      <c r="G263" t="s">
        <v>349</v>
      </c>
      <c r="H263">
        <v>3359</v>
      </c>
      <c r="I263" s="2">
        <f t="shared" si="9"/>
        <v>1.1196666666666667E-2</v>
      </c>
    </row>
    <row r="264" spans="1:9">
      <c r="A264" s="1" t="s">
        <v>464</v>
      </c>
      <c r="B264" s="3" t="str">
        <f t="shared" si="10"/>
        <v>NGC3193</v>
      </c>
      <c r="C264">
        <v>1.37</v>
      </c>
      <c r="D264">
        <v>154.60368149999999</v>
      </c>
      <c r="E264">
        <v>21.893999999999998</v>
      </c>
      <c r="F264">
        <v>-4.8</v>
      </c>
      <c r="G264" t="s">
        <v>246</v>
      </c>
      <c r="H264">
        <v>1458</v>
      </c>
      <c r="I264" s="2">
        <f t="shared" si="9"/>
        <v>4.8599999999999997E-3</v>
      </c>
    </row>
    <row r="265" spans="1:9">
      <c r="A265" s="1" t="s">
        <v>467</v>
      </c>
      <c r="B265" s="3" t="str">
        <f t="shared" si="10"/>
        <v>NGC3241</v>
      </c>
      <c r="C265">
        <v>1.36</v>
      </c>
      <c r="D265">
        <v>156.07081199999999</v>
      </c>
      <c r="E265">
        <v>-32.482689999999998</v>
      </c>
      <c r="F265">
        <v>2.4</v>
      </c>
      <c r="G265" t="s">
        <v>273</v>
      </c>
      <c r="H265">
        <v>2788</v>
      </c>
      <c r="I265" s="2">
        <f t="shared" si="9"/>
        <v>9.293333333333334E-3</v>
      </c>
    </row>
    <row r="266" spans="1:9">
      <c r="A266" s="1" t="s">
        <v>469</v>
      </c>
      <c r="B266" s="3" t="str">
        <f t="shared" si="10"/>
        <v>NGC3244</v>
      </c>
      <c r="C266">
        <v>1.34</v>
      </c>
      <c r="D266">
        <v>156.37015349999999</v>
      </c>
      <c r="E266">
        <v>-39.827500000000001</v>
      </c>
      <c r="F266">
        <v>5.7</v>
      </c>
      <c r="G266" t="s">
        <v>230</v>
      </c>
      <c r="H266">
        <v>2564</v>
      </c>
      <c r="I266" s="2">
        <f t="shared" si="9"/>
        <v>8.546666666666666E-3</v>
      </c>
    </row>
    <row r="267" spans="1:9">
      <c r="A267" s="1" t="s">
        <v>471</v>
      </c>
      <c r="B267" s="3" t="str">
        <f t="shared" si="10"/>
        <v>NGC3258</v>
      </c>
      <c r="C267">
        <v>1.47</v>
      </c>
      <c r="D267">
        <v>157.2233205</v>
      </c>
      <c r="E267">
        <v>-35.605379999999997</v>
      </c>
      <c r="F267">
        <v>-4.3</v>
      </c>
      <c r="G267" t="s">
        <v>246</v>
      </c>
      <c r="H267">
        <v>2623</v>
      </c>
      <c r="I267" s="2">
        <f t="shared" si="9"/>
        <v>8.7433333333333339E-3</v>
      </c>
    </row>
    <row r="268" spans="1:9">
      <c r="A268" s="1" t="s">
        <v>472</v>
      </c>
      <c r="B268" s="3" t="str">
        <f t="shared" si="10"/>
        <v>NGC3275</v>
      </c>
      <c r="C268">
        <v>1.45</v>
      </c>
      <c r="D268">
        <v>157.71588600000001</v>
      </c>
      <c r="E268">
        <v>-36.736939999999997</v>
      </c>
      <c r="F268">
        <v>1.9</v>
      </c>
      <c r="G268" t="s">
        <v>232</v>
      </c>
      <c r="H268">
        <v>3015</v>
      </c>
      <c r="I268" s="2">
        <f t="shared" si="9"/>
        <v>1.005E-2</v>
      </c>
    </row>
    <row r="269" spans="1:9">
      <c r="A269" s="1" t="s">
        <v>474</v>
      </c>
      <c r="B269" s="3" t="str">
        <f t="shared" si="10"/>
        <v>NGC3277</v>
      </c>
      <c r="C269">
        <v>1.32</v>
      </c>
      <c r="D269">
        <v>158.23112699999999</v>
      </c>
      <c r="E269">
        <v>28.511669999999999</v>
      </c>
      <c r="F269">
        <v>1.9</v>
      </c>
      <c r="G269" t="s">
        <v>232</v>
      </c>
      <c r="H269">
        <v>1537</v>
      </c>
      <c r="I269" s="2">
        <f t="shared" si="9"/>
        <v>5.123333333333333E-3</v>
      </c>
    </row>
    <row r="270" spans="1:9">
      <c r="A270" s="1" t="s">
        <v>473</v>
      </c>
      <c r="B270" s="3" t="str">
        <f t="shared" si="10"/>
        <v>NGC3283</v>
      </c>
      <c r="C270">
        <v>1.46</v>
      </c>
      <c r="D270">
        <v>157.7983365</v>
      </c>
      <c r="E270">
        <v>-46.251300000000001</v>
      </c>
      <c r="F270">
        <v>-2</v>
      </c>
      <c r="G270" t="s">
        <v>259</v>
      </c>
      <c r="H270">
        <v>2631</v>
      </c>
      <c r="I270" s="2">
        <f t="shared" si="9"/>
        <v>8.77E-3</v>
      </c>
    </row>
    <row r="271" spans="1:9">
      <c r="A271" s="1" t="s">
        <v>478</v>
      </c>
      <c r="B271" s="3" t="str">
        <f t="shared" si="10"/>
        <v>NGC3311</v>
      </c>
      <c r="C271">
        <v>1.42</v>
      </c>
      <c r="D271">
        <v>159.17825400000001</v>
      </c>
      <c r="E271">
        <v>-27.52788</v>
      </c>
      <c r="F271">
        <v>-3.3</v>
      </c>
      <c r="G271" t="s">
        <v>235</v>
      </c>
      <c r="H271">
        <v>3694</v>
      </c>
      <c r="I271" s="2">
        <f t="shared" si="9"/>
        <v>1.2313333333333334E-2</v>
      </c>
    </row>
    <row r="272" spans="1:9">
      <c r="A272" s="1" t="s">
        <v>481</v>
      </c>
      <c r="B272" s="3" t="str">
        <f t="shared" si="10"/>
        <v>NGC3346</v>
      </c>
      <c r="C272">
        <v>1.42</v>
      </c>
      <c r="D272">
        <v>160.9120575</v>
      </c>
      <c r="E272">
        <v>14.871790000000001</v>
      </c>
      <c r="F272">
        <v>5.9</v>
      </c>
      <c r="G272" t="s">
        <v>286</v>
      </c>
      <c r="H272">
        <v>1319</v>
      </c>
      <c r="I272" s="2">
        <f t="shared" si="9"/>
        <v>4.3966666666666668E-3</v>
      </c>
    </row>
    <row r="273" spans="1:9">
      <c r="A273" s="1" t="s">
        <v>484</v>
      </c>
      <c r="B273" s="3" t="str">
        <f t="shared" si="10"/>
        <v>NGC3348</v>
      </c>
      <c r="C273">
        <v>1.33</v>
      </c>
      <c r="D273">
        <v>161.79162450000001</v>
      </c>
      <c r="E273">
        <v>72.839669999999998</v>
      </c>
      <c r="F273">
        <v>-4.8</v>
      </c>
      <c r="G273" t="s">
        <v>246</v>
      </c>
      <c r="H273">
        <v>3095</v>
      </c>
      <c r="I273" s="2">
        <f t="shared" si="9"/>
        <v>1.0316666666666667E-2</v>
      </c>
    </row>
    <row r="274" spans="1:9">
      <c r="A274" s="1" t="s">
        <v>482</v>
      </c>
      <c r="B274" s="3" t="str">
        <f t="shared" si="10"/>
        <v>NGC3367</v>
      </c>
      <c r="C274">
        <v>1.46</v>
      </c>
      <c r="D274">
        <v>161.64578399999999</v>
      </c>
      <c r="E274">
        <v>13.750579999999999</v>
      </c>
      <c r="F274">
        <v>5.2</v>
      </c>
      <c r="G274" t="s">
        <v>230</v>
      </c>
      <c r="H274">
        <v>3098</v>
      </c>
      <c r="I274" s="2">
        <f t="shared" si="9"/>
        <v>1.0326666666666666E-2</v>
      </c>
    </row>
    <row r="275" spans="1:9">
      <c r="A275" s="1" t="s">
        <v>483</v>
      </c>
      <c r="B275" s="3" t="str">
        <f t="shared" si="10"/>
        <v>NGC3370</v>
      </c>
      <c r="C275">
        <v>1.39</v>
      </c>
      <c r="D275">
        <v>161.76679200000001</v>
      </c>
      <c r="E275">
        <v>17.273689999999998</v>
      </c>
      <c r="F275">
        <v>5.0999999999999996</v>
      </c>
      <c r="G275" t="s">
        <v>230</v>
      </c>
      <c r="H275">
        <v>1357</v>
      </c>
      <c r="I275" s="2">
        <f t="shared" si="9"/>
        <v>4.5233333333333332E-3</v>
      </c>
    </row>
    <row r="276" spans="1:9">
      <c r="A276" s="1" t="s">
        <v>486</v>
      </c>
      <c r="B276" s="3" t="str">
        <f t="shared" si="10"/>
        <v>NGC3381</v>
      </c>
      <c r="C276">
        <v>1.3</v>
      </c>
      <c r="D276">
        <v>162.10340550000001</v>
      </c>
      <c r="E276">
        <v>34.711399999999998</v>
      </c>
      <c r="F276">
        <v>3.2</v>
      </c>
      <c r="G276" t="s">
        <v>237</v>
      </c>
      <c r="H276">
        <v>1782</v>
      </c>
      <c r="I276" s="2">
        <f t="shared" si="9"/>
        <v>5.94E-3</v>
      </c>
    </row>
    <row r="277" spans="1:9">
      <c r="A277" s="1" t="s">
        <v>488</v>
      </c>
      <c r="B277" s="3" t="str">
        <f t="shared" si="10"/>
        <v>NGC3433</v>
      </c>
      <c r="C277">
        <v>1.4</v>
      </c>
      <c r="D277">
        <v>163.01613449999999</v>
      </c>
      <c r="E277">
        <v>10.14823</v>
      </c>
      <c r="F277">
        <v>5.3</v>
      </c>
      <c r="G277" t="s">
        <v>230</v>
      </c>
      <c r="H277">
        <v>2757</v>
      </c>
      <c r="I277" s="2">
        <f t="shared" si="9"/>
        <v>9.1900000000000003E-3</v>
      </c>
    </row>
    <row r="278" spans="1:9">
      <c r="A278" s="1" t="s">
        <v>485</v>
      </c>
      <c r="B278" s="3" t="str">
        <f t="shared" si="10"/>
        <v>NGC3450</v>
      </c>
      <c r="C278">
        <v>1.42</v>
      </c>
      <c r="D278">
        <v>162.01511550000001</v>
      </c>
      <c r="E278">
        <v>-20.849170000000001</v>
      </c>
      <c r="F278">
        <v>3.1</v>
      </c>
      <c r="G278" t="s">
        <v>261</v>
      </c>
      <c r="H278">
        <v>3919</v>
      </c>
      <c r="I278" s="2">
        <f t="shared" si="9"/>
        <v>1.3063333333333333E-2</v>
      </c>
    </row>
    <row r="279" spans="1:9">
      <c r="A279" s="1" t="s">
        <v>489</v>
      </c>
      <c r="B279" s="3" t="str">
        <f t="shared" si="10"/>
        <v>NGC3455</v>
      </c>
      <c r="C279">
        <v>1.36</v>
      </c>
      <c r="D279">
        <v>163.62948600000001</v>
      </c>
      <c r="E279">
        <v>17.28472</v>
      </c>
      <c r="F279">
        <v>3.1</v>
      </c>
      <c r="G279" t="s">
        <v>226</v>
      </c>
      <c r="H279">
        <v>1184</v>
      </c>
      <c r="I279" s="2">
        <f t="shared" si="9"/>
        <v>3.9466666666666669E-3</v>
      </c>
    </row>
    <row r="280" spans="1:9">
      <c r="A280" s="1" t="s">
        <v>490</v>
      </c>
      <c r="B280" s="3" t="str">
        <f t="shared" si="10"/>
        <v>NGC3464</v>
      </c>
      <c r="C280">
        <v>1.38</v>
      </c>
      <c r="D280">
        <v>163.66725149999999</v>
      </c>
      <c r="E280">
        <v>-21.06671</v>
      </c>
      <c r="F280">
        <v>4.9000000000000004</v>
      </c>
      <c r="G280" t="s">
        <v>230</v>
      </c>
      <c r="H280">
        <v>3630</v>
      </c>
      <c r="I280" s="2">
        <f t="shared" si="9"/>
        <v>1.21E-2</v>
      </c>
    </row>
    <row r="281" spans="1:9">
      <c r="A281" s="1" t="s">
        <v>491</v>
      </c>
      <c r="B281" s="3" t="str">
        <f t="shared" si="10"/>
        <v>NGC3485</v>
      </c>
      <c r="C281">
        <v>1.34</v>
      </c>
      <c r="D281">
        <v>165.00997949999999</v>
      </c>
      <c r="E281">
        <v>14.84132</v>
      </c>
      <c r="F281">
        <v>3.1</v>
      </c>
      <c r="G281" t="s">
        <v>261</v>
      </c>
      <c r="H281">
        <v>1502</v>
      </c>
      <c r="I281" s="2">
        <f t="shared" si="9"/>
        <v>5.0066666666666671E-3</v>
      </c>
    </row>
    <row r="282" spans="1:9">
      <c r="A282" s="1" t="s">
        <v>492</v>
      </c>
      <c r="B282" s="3" t="str">
        <f t="shared" si="10"/>
        <v>NGC3504</v>
      </c>
      <c r="C282">
        <v>1.39</v>
      </c>
      <c r="D282">
        <v>165.796359</v>
      </c>
      <c r="E282">
        <v>27.972460000000002</v>
      </c>
      <c r="F282">
        <v>2.1</v>
      </c>
      <c r="G282" t="s">
        <v>232</v>
      </c>
      <c r="H282">
        <v>1669</v>
      </c>
      <c r="I282" s="2">
        <f t="shared" si="9"/>
        <v>5.5633333333333333E-3</v>
      </c>
    </row>
    <row r="283" spans="1:9">
      <c r="A283" s="1" t="s">
        <v>493</v>
      </c>
      <c r="B283" s="3" t="str">
        <f t="shared" si="10"/>
        <v>NGC3507</v>
      </c>
      <c r="C283">
        <v>1.47</v>
      </c>
      <c r="D283">
        <v>165.85575299999999</v>
      </c>
      <c r="E283">
        <v>18.13599</v>
      </c>
      <c r="F283">
        <v>3.1</v>
      </c>
      <c r="G283" t="s">
        <v>237</v>
      </c>
      <c r="H283">
        <v>1061</v>
      </c>
      <c r="I283" s="2">
        <f t="shared" si="9"/>
        <v>3.5366666666666667E-3</v>
      </c>
    </row>
    <row r="284" spans="1:9">
      <c r="A284" s="1" t="s">
        <v>496</v>
      </c>
      <c r="B284" s="3" t="str">
        <f t="shared" si="10"/>
        <v>NGC3583</v>
      </c>
      <c r="C284">
        <v>1.35</v>
      </c>
      <c r="D284">
        <v>168.54547500000001</v>
      </c>
      <c r="E284">
        <v>48.318440000000002</v>
      </c>
      <c r="F284">
        <v>3.1</v>
      </c>
      <c r="G284" t="s">
        <v>237</v>
      </c>
      <c r="H284">
        <v>2244</v>
      </c>
      <c r="I284" s="2">
        <f t="shared" si="9"/>
        <v>7.4799999999999997E-3</v>
      </c>
    </row>
    <row r="285" spans="1:9">
      <c r="A285" s="1" t="s">
        <v>497</v>
      </c>
      <c r="B285" s="3" t="str">
        <f t="shared" si="10"/>
        <v>NGC3599</v>
      </c>
      <c r="C285">
        <v>1.38</v>
      </c>
      <c r="D285">
        <v>168.86247449999999</v>
      </c>
      <c r="E285">
        <v>18.110330000000001</v>
      </c>
      <c r="F285">
        <v>-2</v>
      </c>
      <c r="G285" t="s">
        <v>259</v>
      </c>
      <c r="H285">
        <v>927</v>
      </c>
      <c r="I285" s="2">
        <f t="shared" si="9"/>
        <v>3.0899999999999999E-3</v>
      </c>
    </row>
    <row r="286" spans="1:9">
      <c r="A286" s="1" t="s">
        <v>502</v>
      </c>
      <c r="B286" s="3" t="str">
        <f t="shared" si="10"/>
        <v>NGC3610</v>
      </c>
      <c r="C286">
        <v>1.38</v>
      </c>
      <c r="D286">
        <v>169.60529099999999</v>
      </c>
      <c r="E286">
        <v>58.78622</v>
      </c>
      <c r="F286">
        <v>-4</v>
      </c>
      <c r="G286" t="s">
        <v>246</v>
      </c>
      <c r="H286">
        <v>1976</v>
      </c>
      <c r="I286" s="2">
        <f t="shared" si="9"/>
        <v>6.5866666666666669E-3</v>
      </c>
    </row>
    <row r="287" spans="1:9">
      <c r="A287" s="1" t="s">
        <v>501</v>
      </c>
      <c r="B287" s="3" t="str">
        <f t="shared" si="10"/>
        <v>NGC3614</v>
      </c>
      <c r="C287">
        <v>1.4</v>
      </c>
      <c r="D287">
        <v>169.588932</v>
      </c>
      <c r="E287">
        <v>45.748240000000003</v>
      </c>
      <c r="F287">
        <v>5.2</v>
      </c>
      <c r="G287" t="s">
        <v>244</v>
      </c>
      <c r="H287">
        <v>2535</v>
      </c>
      <c r="I287" s="2">
        <f t="shared" si="9"/>
        <v>8.4499999999999992E-3</v>
      </c>
    </row>
    <row r="288" spans="1:9">
      <c r="A288" s="1" t="s">
        <v>503</v>
      </c>
      <c r="B288" s="3" t="str">
        <f t="shared" si="10"/>
        <v>NGC3626</v>
      </c>
      <c r="C288">
        <v>1.47</v>
      </c>
      <c r="D288">
        <v>170.01572849999999</v>
      </c>
      <c r="E288">
        <v>18.357040000000001</v>
      </c>
      <c r="F288">
        <v>-0.9</v>
      </c>
      <c r="G288" t="s">
        <v>239</v>
      </c>
      <c r="H288">
        <v>1572</v>
      </c>
      <c r="I288" s="2">
        <f t="shared" si="9"/>
        <v>5.2399999999999999E-3</v>
      </c>
    </row>
    <row r="289" spans="1:9">
      <c r="A289" s="1" t="s">
        <v>504</v>
      </c>
      <c r="B289" s="3" t="str">
        <f t="shared" si="10"/>
        <v>NGC3637</v>
      </c>
      <c r="C289">
        <v>1.39</v>
      </c>
      <c r="D289">
        <v>170.16484349999999</v>
      </c>
      <c r="E289">
        <v>-10.257239999999999</v>
      </c>
      <c r="F289">
        <v>-1.9</v>
      </c>
      <c r="G289" t="s">
        <v>259</v>
      </c>
      <c r="H289">
        <v>1770</v>
      </c>
      <c r="I289" s="2">
        <f t="shared" si="9"/>
        <v>5.8999999999999999E-3</v>
      </c>
    </row>
    <row r="290" spans="1:9">
      <c r="A290" s="1" t="s">
        <v>505</v>
      </c>
      <c r="B290" s="3" t="str">
        <f t="shared" si="10"/>
        <v>NGC3660</v>
      </c>
      <c r="C290">
        <v>1.41</v>
      </c>
      <c r="D290">
        <v>170.8846035</v>
      </c>
      <c r="E290">
        <v>-8.6585199999999993</v>
      </c>
      <c r="F290">
        <v>3.9</v>
      </c>
      <c r="G290" t="s">
        <v>223</v>
      </c>
      <c r="H290">
        <v>3641</v>
      </c>
      <c r="I290" s="2">
        <f t="shared" si="9"/>
        <v>1.2136666666666667E-2</v>
      </c>
    </row>
    <row r="291" spans="1:9">
      <c r="A291" s="1" t="s">
        <v>506</v>
      </c>
      <c r="B291" s="3" t="str">
        <f t="shared" si="10"/>
        <v>NGC3667</v>
      </c>
      <c r="C291">
        <v>1.32</v>
      </c>
      <c r="D291">
        <v>171.07095899999999</v>
      </c>
      <c r="E291">
        <v>-13.85722</v>
      </c>
      <c r="F291">
        <v>2</v>
      </c>
      <c r="G291" t="s">
        <v>232</v>
      </c>
      <c r="H291">
        <v>5288</v>
      </c>
      <c r="I291" s="2">
        <f t="shared" si="9"/>
        <v>1.7626666666666665E-2</v>
      </c>
    </row>
    <row r="292" spans="1:9">
      <c r="A292" s="1" t="s">
        <v>507</v>
      </c>
      <c r="B292" s="3" t="str">
        <f t="shared" si="10"/>
        <v>NGC3672</v>
      </c>
      <c r="C292">
        <v>1.46</v>
      </c>
      <c r="D292">
        <v>171.26029349999999</v>
      </c>
      <c r="E292">
        <v>-9.7953299999999999</v>
      </c>
      <c r="F292">
        <v>5</v>
      </c>
      <c r="G292" t="s">
        <v>230</v>
      </c>
      <c r="H292">
        <v>1824</v>
      </c>
      <c r="I292" s="2">
        <f t="shared" si="9"/>
        <v>6.0800000000000003E-3</v>
      </c>
    </row>
    <row r="293" spans="1:9">
      <c r="A293" s="1" t="s">
        <v>510</v>
      </c>
      <c r="B293" s="3" t="str">
        <f t="shared" si="10"/>
        <v>NGC3682</v>
      </c>
      <c r="C293">
        <v>1.35</v>
      </c>
      <c r="D293">
        <v>171.9216255</v>
      </c>
      <c r="E293">
        <v>66.589780000000005</v>
      </c>
      <c r="F293">
        <v>-0.1</v>
      </c>
      <c r="G293" t="s">
        <v>239</v>
      </c>
      <c r="H293">
        <v>1794</v>
      </c>
      <c r="I293" s="2">
        <f t="shared" si="9"/>
        <v>5.9800000000000001E-3</v>
      </c>
    </row>
    <row r="294" spans="1:9">
      <c r="A294" s="1" t="s">
        <v>513</v>
      </c>
      <c r="B294" s="3" t="str">
        <f t="shared" si="10"/>
        <v>NGC3683A</v>
      </c>
      <c r="C294">
        <v>1.31</v>
      </c>
      <c r="D294">
        <v>172.29886200000001</v>
      </c>
      <c r="E294">
        <v>57.132280000000002</v>
      </c>
      <c r="F294">
        <v>5.0999999999999996</v>
      </c>
      <c r="G294" t="s">
        <v>286</v>
      </c>
      <c r="H294">
        <v>2649</v>
      </c>
      <c r="I294" s="2">
        <f t="shared" si="9"/>
        <v>8.8299999999999993E-3</v>
      </c>
    </row>
    <row r="295" spans="1:9">
      <c r="A295" s="1" t="s">
        <v>509</v>
      </c>
      <c r="B295" s="3" t="str">
        <f t="shared" si="10"/>
        <v>NGC3684</v>
      </c>
      <c r="C295">
        <v>1.36</v>
      </c>
      <c r="D295">
        <v>171.7966485</v>
      </c>
      <c r="E295">
        <v>17.030180000000001</v>
      </c>
      <c r="F295">
        <v>4</v>
      </c>
      <c r="G295" t="s">
        <v>223</v>
      </c>
      <c r="H295">
        <v>1248</v>
      </c>
      <c r="I295" s="2">
        <f t="shared" si="9"/>
        <v>4.1599999999999996E-3</v>
      </c>
    </row>
    <row r="296" spans="1:9">
      <c r="A296" s="1" t="s">
        <v>511</v>
      </c>
      <c r="B296" s="3" t="str">
        <f t="shared" si="10"/>
        <v>NGC3686</v>
      </c>
      <c r="C296">
        <v>1.46</v>
      </c>
      <c r="D296">
        <v>171.9330195</v>
      </c>
      <c r="E296">
        <v>17.22409</v>
      </c>
      <c r="F296">
        <v>4.0999999999999996</v>
      </c>
      <c r="G296" t="s">
        <v>349</v>
      </c>
      <c r="H296">
        <v>1247</v>
      </c>
      <c r="I296" s="2">
        <f t="shared" si="9"/>
        <v>4.156666666666667E-3</v>
      </c>
    </row>
    <row r="297" spans="1:9">
      <c r="A297" s="1" t="s">
        <v>512</v>
      </c>
      <c r="B297" s="3" t="str">
        <f t="shared" si="10"/>
        <v>NGC3690</v>
      </c>
      <c r="C297">
        <v>1.38</v>
      </c>
      <c r="D297">
        <v>172.14007050000001</v>
      </c>
      <c r="E297">
        <v>58.563009999999998</v>
      </c>
      <c r="F297">
        <v>8.8000000000000007</v>
      </c>
      <c r="G297" t="s">
        <v>366</v>
      </c>
      <c r="H297">
        <v>3376</v>
      </c>
      <c r="I297" s="2">
        <f t="shared" si="9"/>
        <v>1.1253333333333334E-2</v>
      </c>
    </row>
    <row r="298" spans="1:9">
      <c r="A298" s="1" t="s">
        <v>514</v>
      </c>
      <c r="B298" s="3" t="str">
        <f t="shared" si="10"/>
        <v>NGC3729</v>
      </c>
      <c r="C298">
        <v>1.46</v>
      </c>
      <c r="D298">
        <v>173.45537400000001</v>
      </c>
      <c r="E298">
        <v>53.125680000000003</v>
      </c>
      <c r="F298">
        <v>1.2</v>
      </c>
      <c r="G298" t="s">
        <v>277</v>
      </c>
      <c r="H298">
        <v>1251</v>
      </c>
      <c r="I298" s="2">
        <f t="shared" si="9"/>
        <v>4.1700000000000001E-3</v>
      </c>
    </row>
    <row r="299" spans="1:9">
      <c r="A299" s="1" t="s">
        <v>516</v>
      </c>
      <c r="B299" s="3" t="str">
        <f t="shared" si="10"/>
        <v>NGC3738</v>
      </c>
      <c r="C299">
        <v>1.35</v>
      </c>
      <c r="D299">
        <v>173.94969449999999</v>
      </c>
      <c r="E299">
        <v>54.525069999999999</v>
      </c>
      <c r="F299">
        <v>9.8000000000000007</v>
      </c>
      <c r="G299" t="s">
        <v>284</v>
      </c>
      <c r="H299">
        <v>461</v>
      </c>
      <c r="I299" s="2">
        <f t="shared" si="9"/>
        <v>1.5366666666666666E-3</v>
      </c>
    </row>
    <row r="300" spans="1:9">
      <c r="A300" s="1" t="s">
        <v>515</v>
      </c>
      <c r="B300" s="3" t="str">
        <f t="shared" si="10"/>
        <v>NGC3742</v>
      </c>
      <c r="C300">
        <v>1.42</v>
      </c>
      <c r="D300">
        <v>173.88538500000001</v>
      </c>
      <c r="E300">
        <v>-37.95637</v>
      </c>
      <c r="F300">
        <v>2</v>
      </c>
      <c r="G300" t="s">
        <v>232</v>
      </c>
      <c r="H300">
        <v>2552</v>
      </c>
      <c r="I300" s="2">
        <f t="shared" si="9"/>
        <v>8.5066666666666658E-3</v>
      </c>
    </row>
    <row r="301" spans="1:9">
      <c r="A301" s="1" t="s">
        <v>518</v>
      </c>
      <c r="B301" s="3" t="str">
        <f t="shared" si="10"/>
        <v>NGC3780</v>
      </c>
      <c r="C301">
        <v>1.42</v>
      </c>
      <c r="D301">
        <v>174.843198</v>
      </c>
      <c r="E301">
        <v>56.27075</v>
      </c>
      <c r="F301">
        <v>5.2</v>
      </c>
      <c r="G301" t="s">
        <v>230</v>
      </c>
      <c r="H301">
        <v>2633</v>
      </c>
      <c r="I301" s="2">
        <f t="shared" si="9"/>
        <v>8.776666666666667E-3</v>
      </c>
    </row>
    <row r="302" spans="1:9">
      <c r="A302" s="1" t="s">
        <v>521</v>
      </c>
      <c r="B302" s="3" t="str">
        <f t="shared" si="10"/>
        <v>NGC3794</v>
      </c>
      <c r="C302">
        <v>1.31</v>
      </c>
      <c r="D302">
        <v>175.22514899999999</v>
      </c>
      <c r="E302">
        <v>56.202179999999998</v>
      </c>
      <c r="F302">
        <v>6.3</v>
      </c>
      <c r="G302" t="s">
        <v>244</v>
      </c>
      <c r="H302">
        <v>1624</v>
      </c>
      <c r="I302" s="2">
        <f t="shared" si="9"/>
        <v>5.4133333333333334E-3</v>
      </c>
    </row>
    <row r="303" spans="1:9">
      <c r="A303" s="1" t="s">
        <v>517</v>
      </c>
      <c r="B303" s="3" t="str">
        <f t="shared" si="10"/>
        <v>NGC3795A</v>
      </c>
      <c r="C303">
        <v>1.31</v>
      </c>
      <c r="D303">
        <v>174.83721750000001</v>
      </c>
      <c r="E303">
        <v>58.268210000000003</v>
      </c>
      <c r="F303">
        <v>6.4</v>
      </c>
      <c r="G303" t="s">
        <v>230</v>
      </c>
      <c r="H303">
        <v>1396</v>
      </c>
      <c r="I303" s="2">
        <f t="shared" si="9"/>
        <v>4.6533333333333331E-3</v>
      </c>
    </row>
    <row r="304" spans="1:9">
      <c r="A304" s="1" t="s">
        <v>522</v>
      </c>
      <c r="B304" s="3" t="str">
        <f t="shared" si="10"/>
        <v>NGC3811</v>
      </c>
      <c r="C304">
        <v>1.31</v>
      </c>
      <c r="D304">
        <v>175.31935200000001</v>
      </c>
      <c r="E304">
        <v>47.690840000000001</v>
      </c>
      <c r="F304">
        <v>5.8</v>
      </c>
      <c r="G304" t="s">
        <v>286</v>
      </c>
      <c r="H304">
        <v>3374</v>
      </c>
      <c r="I304" s="2">
        <f t="shared" si="9"/>
        <v>1.1246666666666667E-2</v>
      </c>
    </row>
    <row r="305" spans="1:9">
      <c r="A305" s="1" t="s">
        <v>523</v>
      </c>
      <c r="B305" s="3" t="str">
        <f t="shared" si="10"/>
        <v>NGC3813</v>
      </c>
      <c r="C305">
        <v>1.33</v>
      </c>
      <c r="D305">
        <v>175.3277085</v>
      </c>
      <c r="E305">
        <v>36.546689999999998</v>
      </c>
      <c r="F305">
        <v>3.3</v>
      </c>
      <c r="G305" t="s">
        <v>261</v>
      </c>
      <c r="H305">
        <v>1644</v>
      </c>
      <c r="I305" s="2">
        <f t="shared" si="9"/>
        <v>5.4799999999999996E-3</v>
      </c>
    </row>
    <row r="306" spans="1:9">
      <c r="A306" s="1" t="s">
        <v>524</v>
      </c>
      <c r="B306" s="3" t="str">
        <f t="shared" si="10"/>
        <v>NGC3893</v>
      </c>
      <c r="C306">
        <v>1.43</v>
      </c>
      <c r="D306">
        <v>177.15911249999999</v>
      </c>
      <c r="E306">
        <v>48.710769999999997</v>
      </c>
      <c r="F306">
        <v>5.2</v>
      </c>
      <c r="G306" t="s">
        <v>244</v>
      </c>
      <c r="H306">
        <v>1191</v>
      </c>
      <c r="I306" s="2">
        <f t="shared" si="9"/>
        <v>3.9699999999999996E-3</v>
      </c>
    </row>
    <row r="307" spans="1:9">
      <c r="A307" s="1" t="s">
        <v>526</v>
      </c>
      <c r="B307" s="3" t="str">
        <f t="shared" si="10"/>
        <v>NGC3921</v>
      </c>
      <c r="C307">
        <v>1.3</v>
      </c>
      <c r="D307">
        <v>177.778614</v>
      </c>
      <c r="E307">
        <v>55.078710000000001</v>
      </c>
      <c r="F307">
        <v>0.1</v>
      </c>
      <c r="G307" t="s">
        <v>239</v>
      </c>
      <c r="H307">
        <v>6085</v>
      </c>
      <c r="I307" s="2">
        <f t="shared" si="9"/>
        <v>2.0283333333333334E-2</v>
      </c>
    </row>
    <row r="308" spans="1:9">
      <c r="A308" s="1" t="s">
        <v>527</v>
      </c>
      <c r="B308" s="3" t="str">
        <f t="shared" si="10"/>
        <v>NGC3930</v>
      </c>
      <c r="C308">
        <v>1.43</v>
      </c>
      <c r="D308">
        <v>177.94122300000001</v>
      </c>
      <c r="E308">
        <v>38.014980000000001</v>
      </c>
      <c r="F308">
        <v>5.2</v>
      </c>
      <c r="G308" t="s">
        <v>244</v>
      </c>
      <c r="H308">
        <v>1107</v>
      </c>
      <c r="I308" s="2">
        <f t="shared" si="9"/>
        <v>3.6900000000000001E-3</v>
      </c>
    </row>
    <row r="309" spans="1:9">
      <c r="A309" s="1" t="s">
        <v>528</v>
      </c>
      <c r="B309" s="3" t="str">
        <f t="shared" si="10"/>
        <v>NGC3949</v>
      </c>
      <c r="C309">
        <v>1.35</v>
      </c>
      <c r="D309">
        <v>178.4238435</v>
      </c>
      <c r="E309">
        <v>47.858829999999998</v>
      </c>
      <c r="F309">
        <v>4</v>
      </c>
      <c r="G309" t="s">
        <v>223</v>
      </c>
      <c r="H309">
        <v>1020</v>
      </c>
      <c r="I309" s="2">
        <f t="shared" si="9"/>
        <v>3.3999999999999998E-3</v>
      </c>
    </row>
    <row r="310" spans="1:9">
      <c r="A310" s="1" t="s">
        <v>529</v>
      </c>
      <c r="B310" s="3" t="str">
        <f t="shared" si="10"/>
        <v>NGC3963</v>
      </c>
      <c r="C310">
        <v>1.4</v>
      </c>
      <c r="D310">
        <v>178.74460199999999</v>
      </c>
      <c r="E310">
        <v>58.493560000000002</v>
      </c>
      <c r="F310">
        <v>4</v>
      </c>
      <c r="G310" t="s">
        <v>223</v>
      </c>
      <c r="H310">
        <v>3434</v>
      </c>
      <c r="I310" s="2">
        <f t="shared" si="9"/>
        <v>1.1446666666666667E-2</v>
      </c>
    </row>
    <row r="311" spans="1:9">
      <c r="A311" s="1" t="s">
        <v>531</v>
      </c>
      <c r="B311" s="3" t="str">
        <f t="shared" si="10"/>
        <v>NGC3982</v>
      </c>
      <c r="C311">
        <v>1.33</v>
      </c>
      <c r="D311">
        <v>179.11728299999999</v>
      </c>
      <c r="E311">
        <v>55.124929999999999</v>
      </c>
      <c r="F311">
        <v>3.2</v>
      </c>
      <c r="G311" t="s">
        <v>226</v>
      </c>
      <c r="H311">
        <v>1354</v>
      </c>
      <c r="I311" s="2">
        <f t="shared" si="9"/>
        <v>4.5133333333333336E-3</v>
      </c>
    </row>
    <row r="312" spans="1:9">
      <c r="A312" s="1" t="s">
        <v>532</v>
      </c>
      <c r="B312" s="3" t="str">
        <f t="shared" si="10"/>
        <v>NGC3998</v>
      </c>
      <c r="C312">
        <v>1.44</v>
      </c>
      <c r="D312">
        <v>179.48400000000001</v>
      </c>
      <c r="E312">
        <v>55.453560000000003</v>
      </c>
      <c r="F312">
        <v>-2.1</v>
      </c>
      <c r="G312" t="s">
        <v>259</v>
      </c>
      <c r="H312">
        <v>1287</v>
      </c>
      <c r="I312" s="2">
        <f t="shared" si="9"/>
        <v>4.2900000000000004E-3</v>
      </c>
    </row>
    <row r="313" spans="1:9">
      <c r="A313" s="1" t="s">
        <v>536</v>
      </c>
      <c r="B313" s="3" t="str">
        <f t="shared" si="10"/>
        <v>NGC4037</v>
      </c>
      <c r="C313">
        <v>1.38</v>
      </c>
      <c r="D313">
        <v>180.348828</v>
      </c>
      <c r="E313">
        <v>13.400829999999999</v>
      </c>
      <c r="F313">
        <v>2.9</v>
      </c>
      <c r="G313" t="s">
        <v>261</v>
      </c>
      <c r="H313">
        <v>1013</v>
      </c>
      <c r="I313" s="2">
        <f t="shared" si="9"/>
        <v>3.3766666666666667E-3</v>
      </c>
    </row>
    <row r="314" spans="1:9">
      <c r="A314" s="1" t="s">
        <v>537</v>
      </c>
      <c r="B314" s="3" t="str">
        <f t="shared" si="10"/>
        <v>NGC4041</v>
      </c>
      <c r="C314">
        <v>1.41</v>
      </c>
      <c r="D314">
        <v>180.55083450000001</v>
      </c>
      <c r="E314">
        <v>62.137270000000001</v>
      </c>
      <c r="F314">
        <v>4</v>
      </c>
      <c r="G314" t="s">
        <v>223</v>
      </c>
      <c r="H314">
        <v>1473</v>
      </c>
      <c r="I314" s="2">
        <f t="shared" si="9"/>
        <v>4.9100000000000003E-3</v>
      </c>
    </row>
    <row r="315" spans="1:9">
      <c r="A315" s="1" t="s">
        <v>538</v>
      </c>
      <c r="B315" s="3" t="str">
        <f t="shared" si="10"/>
        <v>NGC4045</v>
      </c>
      <c r="C315">
        <v>1.41</v>
      </c>
      <c r="D315">
        <v>180.676164</v>
      </c>
      <c r="E315">
        <v>1.9766999999999999</v>
      </c>
      <c r="F315">
        <v>1.3</v>
      </c>
      <c r="G315" t="s">
        <v>273</v>
      </c>
      <c r="H315">
        <v>1997</v>
      </c>
      <c r="I315" s="2">
        <f t="shared" si="9"/>
        <v>6.6566666666666666E-3</v>
      </c>
    </row>
    <row r="316" spans="1:9">
      <c r="A316" s="1" t="s">
        <v>539</v>
      </c>
      <c r="B316" s="3" t="str">
        <f t="shared" si="10"/>
        <v>NGC4073</v>
      </c>
      <c r="C316">
        <v>1.32</v>
      </c>
      <c r="D316">
        <v>181.11281550000001</v>
      </c>
      <c r="E316">
        <v>1.8959299999999999</v>
      </c>
      <c r="F316">
        <v>-4.0999999999999996</v>
      </c>
      <c r="G316" t="s">
        <v>246</v>
      </c>
      <c r="H316">
        <v>5941</v>
      </c>
      <c r="I316" s="2">
        <f t="shared" si="9"/>
        <v>1.9803333333333333E-2</v>
      </c>
    </row>
    <row r="317" spans="1:9">
      <c r="A317" s="1" t="s">
        <v>540</v>
      </c>
      <c r="B317" s="3" t="str">
        <f t="shared" si="10"/>
        <v>NGC4087</v>
      </c>
      <c r="C317">
        <v>1.3</v>
      </c>
      <c r="D317">
        <v>181.39716899999999</v>
      </c>
      <c r="E317">
        <v>-26.52262</v>
      </c>
      <c r="F317">
        <v>-2.9</v>
      </c>
      <c r="G317" t="s">
        <v>235</v>
      </c>
      <c r="H317">
        <v>3219</v>
      </c>
      <c r="I317" s="2">
        <f t="shared" si="9"/>
        <v>1.073E-2</v>
      </c>
    </row>
    <row r="318" spans="1:9">
      <c r="A318" s="1" t="s">
        <v>541</v>
      </c>
      <c r="B318" s="3" t="str">
        <f t="shared" si="10"/>
        <v>NGC4102</v>
      </c>
      <c r="C318">
        <v>1.47</v>
      </c>
      <c r="D318">
        <v>181.59776400000001</v>
      </c>
      <c r="E318">
        <v>52.710970000000003</v>
      </c>
      <c r="F318">
        <v>3.1</v>
      </c>
      <c r="G318" t="s">
        <v>226</v>
      </c>
      <c r="H318">
        <v>1085</v>
      </c>
      <c r="I318" s="2">
        <f t="shared" si="9"/>
        <v>3.6166666666666665E-3</v>
      </c>
    </row>
    <row r="319" spans="1:9">
      <c r="A319" s="1" t="s">
        <v>543</v>
      </c>
      <c r="B319" s="3" t="str">
        <f t="shared" si="10"/>
        <v>NGC4136</v>
      </c>
      <c r="C319">
        <v>1.37</v>
      </c>
      <c r="D319">
        <v>182.323779</v>
      </c>
      <c r="E319">
        <v>29.927669999999999</v>
      </c>
      <c r="F319">
        <v>5.2</v>
      </c>
      <c r="G319" t="s">
        <v>230</v>
      </c>
      <c r="H319">
        <v>768</v>
      </c>
      <c r="I319" s="2">
        <f t="shared" si="9"/>
        <v>2.5600000000000002E-3</v>
      </c>
    </row>
    <row r="320" spans="1:9">
      <c r="A320" s="1" t="s">
        <v>544</v>
      </c>
      <c r="B320" s="3" t="str">
        <f t="shared" si="10"/>
        <v>NGC4151</v>
      </c>
      <c r="C320">
        <v>1.46</v>
      </c>
      <c r="D320">
        <v>182.63600249999999</v>
      </c>
      <c r="E320">
        <v>39.405790000000003</v>
      </c>
      <c r="F320">
        <v>2</v>
      </c>
      <c r="G320" t="s">
        <v>273</v>
      </c>
      <c r="H320">
        <v>1185</v>
      </c>
      <c r="I320" s="2">
        <f t="shared" si="9"/>
        <v>3.9500000000000004E-3</v>
      </c>
    </row>
    <row r="321" spans="1:9">
      <c r="A321" s="1" t="s">
        <v>545</v>
      </c>
      <c r="B321" s="3" t="str">
        <f t="shared" si="10"/>
        <v>NGC4162</v>
      </c>
      <c r="C321">
        <v>1.36</v>
      </c>
      <c r="D321">
        <v>182.96865600000001</v>
      </c>
      <c r="E321">
        <v>24.123740000000002</v>
      </c>
      <c r="F321">
        <v>4</v>
      </c>
      <c r="G321" t="s">
        <v>223</v>
      </c>
      <c r="H321">
        <v>2706</v>
      </c>
      <c r="I321" s="2">
        <f t="shared" si="9"/>
        <v>9.0200000000000002E-3</v>
      </c>
    </row>
    <row r="322" spans="1:9">
      <c r="A322" s="1" t="s">
        <v>546</v>
      </c>
      <c r="B322" s="3" t="str">
        <f t="shared" si="10"/>
        <v>NGC4168</v>
      </c>
      <c r="C322">
        <v>1.47</v>
      </c>
      <c r="D322">
        <v>183.071991</v>
      </c>
      <c r="E322">
        <v>13.20515</v>
      </c>
      <c r="F322">
        <v>-4.8</v>
      </c>
      <c r="G322" t="s">
        <v>246</v>
      </c>
      <c r="H322">
        <v>2361</v>
      </c>
      <c r="I322" s="2">
        <f t="shared" si="9"/>
        <v>7.8700000000000003E-3</v>
      </c>
    </row>
    <row r="323" spans="1:9">
      <c r="A323" s="1" t="s">
        <v>548</v>
      </c>
      <c r="B323" s="3" t="str">
        <f t="shared" si="10"/>
        <v>NGC4189</v>
      </c>
      <c r="C323">
        <v>1.34</v>
      </c>
      <c r="D323">
        <v>183.447</v>
      </c>
      <c r="E323">
        <v>13.424759999999999</v>
      </c>
      <c r="F323">
        <v>6</v>
      </c>
      <c r="G323" t="s">
        <v>230</v>
      </c>
      <c r="H323">
        <v>2197</v>
      </c>
      <c r="I323" s="2">
        <f t="shared" si="9"/>
        <v>7.3233333333333336E-3</v>
      </c>
    </row>
    <row r="324" spans="1:9">
      <c r="A324" s="1" t="s">
        <v>550</v>
      </c>
      <c r="B324" s="3" t="str">
        <f t="shared" si="10"/>
        <v>NGC4212</v>
      </c>
      <c r="C324">
        <v>1.45</v>
      </c>
      <c r="D324">
        <v>183.91396349999999</v>
      </c>
      <c r="E324">
        <v>13.901350000000001</v>
      </c>
      <c r="F324">
        <v>4.9000000000000004</v>
      </c>
      <c r="G324" t="s">
        <v>230</v>
      </c>
      <c r="H324">
        <v>6</v>
      </c>
      <c r="I324" s="2">
        <f t="shared" ref="I324:I387" si="11">H324/300000</f>
        <v>2.0000000000000002E-5</v>
      </c>
    </row>
    <row r="325" spans="1:9">
      <c r="A325" s="1" t="s">
        <v>552</v>
      </c>
      <c r="B325" s="3" t="str">
        <f t="shared" si="10"/>
        <v>NGC4245</v>
      </c>
      <c r="C325">
        <v>1.41</v>
      </c>
      <c r="D325">
        <v>184.40316000000001</v>
      </c>
      <c r="E325">
        <v>29.60793</v>
      </c>
      <c r="F325">
        <v>0.1</v>
      </c>
      <c r="G325" t="s">
        <v>239</v>
      </c>
      <c r="H325">
        <v>1033</v>
      </c>
      <c r="I325" s="2">
        <f t="shared" si="11"/>
        <v>3.4433333333333334E-3</v>
      </c>
    </row>
    <row r="326" spans="1:9">
      <c r="A326" s="1" t="s">
        <v>553</v>
      </c>
      <c r="B326" s="3" t="str">
        <f t="shared" ref="B326:B389" si="12">TRIM(A326)</f>
        <v>NGC4267</v>
      </c>
      <c r="C326">
        <v>1.41</v>
      </c>
      <c r="D326">
        <v>184.938873</v>
      </c>
      <c r="E326">
        <v>12.79842</v>
      </c>
      <c r="F326">
        <v>-2.7</v>
      </c>
      <c r="G326" t="s">
        <v>235</v>
      </c>
      <c r="H326">
        <v>1071</v>
      </c>
      <c r="I326" s="2">
        <f t="shared" si="11"/>
        <v>3.5699999999999998E-3</v>
      </c>
    </row>
    <row r="327" spans="1:9">
      <c r="A327" s="1" t="s">
        <v>554</v>
      </c>
      <c r="B327" s="3" t="str">
        <f t="shared" si="12"/>
        <v>NGC4273</v>
      </c>
      <c r="C327">
        <v>1.34</v>
      </c>
      <c r="D327">
        <v>184.9833945</v>
      </c>
      <c r="E327">
        <v>5.3438499999999998</v>
      </c>
      <c r="F327">
        <v>5.2</v>
      </c>
      <c r="G327" t="s">
        <v>230</v>
      </c>
      <c r="H327">
        <v>2434</v>
      </c>
      <c r="I327" s="2">
        <f t="shared" si="11"/>
        <v>8.1133333333333335E-3</v>
      </c>
    </row>
    <row r="328" spans="1:9">
      <c r="A328" s="1" t="s">
        <v>555</v>
      </c>
      <c r="B328" s="3" t="str">
        <f t="shared" si="12"/>
        <v>NGC4278</v>
      </c>
      <c r="C328">
        <v>1.46</v>
      </c>
      <c r="D328">
        <v>185.02830900000001</v>
      </c>
      <c r="E328">
        <v>29.280639999999998</v>
      </c>
      <c r="F328">
        <v>-4.8</v>
      </c>
      <c r="G328" t="s">
        <v>246</v>
      </c>
      <c r="H328">
        <v>788</v>
      </c>
      <c r="I328" s="2">
        <f t="shared" si="11"/>
        <v>2.6266666666666665E-3</v>
      </c>
    </row>
    <row r="329" spans="1:9">
      <c r="A329" s="1" t="s">
        <v>556</v>
      </c>
      <c r="B329" s="3" t="str">
        <f t="shared" si="12"/>
        <v>NGC4290</v>
      </c>
      <c r="C329">
        <v>1.34</v>
      </c>
      <c r="D329">
        <v>185.19802050000001</v>
      </c>
      <c r="E329">
        <v>58.092449999999999</v>
      </c>
      <c r="F329">
        <v>2.5</v>
      </c>
      <c r="G329" t="s">
        <v>261</v>
      </c>
      <c r="H329">
        <v>3286</v>
      </c>
      <c r="I329" s="2">
        <f t="shared" si="11"/>
        <v>1.0953333333333334E-2</v>
      </c>
    </row>
    <row r="330" spans="1:9">
      <c r="A330" s="1" t="s">
        <v>557</v>
      </c>
      <c r="B330" s="3" t="str">
        <f t="shared" si="12"/>
        <v>NGC4298</v>
      </c>
      <c r="C330">
        <v>1.4</v>
      </c>
      <c r="D330">
        <v>185.38668749999999</v>
      </c>
      <c r="E330">
        <v>14.60608</v>
      </c>
      <c r="F330">
        <v>5.2</v>
      </c>
      <c r="G330" t="s">
        <v>230</v>
      </c>
      <c r="H330">
        <v>1236</v>
      </c>
      <c r="I330" s="2">
        <f t="shared" si="11"/>
        <v>4.1200000000000004E-3</v>
      </c>
    </row>
    <row r="331" spans="1:9">
      <c r="A331" s="1" t="s">
        <v>558</v>
      </c>
      <c r="B331" s="3" t="str">
        <f t="shared" si="12"/>
        <v>NGC4304</v>
      </c>
      <c r="C331">
        <v>1.4</v>
      </c>
      <c r="D331">
        <v>185.55299400000001</v>
      </c>
      <c r="E331">
        <v>-33.484430000000003</v>
      </c>
      <c r="F331">
        <v>4</v>
      </c>
      <c r="G331" t="s">
        <v>223</v>
      </c>
      <c r="H331">
        <v>2489</v>
      </c>
      <c r="I331" s="2">
        <f t="shared" si="11"/>
        <v>8.2966666666666675E-3</v>
      </c>
    </row>
    <row r="332" spans="1:9">
      <c r="A332" s="1" t="s">
        <v>559</v>
      </c>
      <c r="B332" s="3" t="str">
        <f t="shared" si="12"/>
        <v>NGC4339</v>
      </c>
      <c r="C332">
        <v>1.37</v>
      </c>
      <c r="D332">
        <v>185.89558349999999</v>
      </c>
      <c r="E332">
        <v>6.08169</v>
      </c>
      <c r="F332">
        <v>-4.7</v>
      </c>
      <c r="G332" t="s">
        <v>246</v>
      </c>
      <c r="H332">
        <v>1351</v>
      </c>
      <c r="I332" s="2">
        <f t="shared" si="11"/>
        <v>4.5033333333333331E-3</v>
      </c>
    </row>
    <row r="333" spans="1:9">
      <c r="A333" s="1" t="s">
        <v>560</v>
      </c>
      <c r="B333" s="3" t="str">
        <f t="shared" si="12"/>
        <v>NGC4340</v>
      </c>
      <c r="C333">
        <v>1.45</v>
      </c>
      <c r="D333">
        <v>185.8970985</v>
      </c>
      <c r="E333">
        <v>16.722460000000002</v>
      </c>
      <c r="F333">
        <v>-1.2</v>
      </c>
      <c r="G333" t="s">
        <v>239</v>
      </c>
      <c r="H333">
        <v>1057</v>
      </c>
      <c r="I333" s="2">
        <f t="shared" si="11"/>
        <v>3.5233333333333332E-3</v>
      </c>
    </row>
    <row r="334" spans="1:9">
      <c r="A334" s="1" t="s">
        <v>562</v>
      </c>
      <c r="B334" s="3" t="str">
        <f t="shared" si="12"/>
        <v>NGC4378</v>
      </c>
      <c r="C334">
        <v>1.32</v>
      </c>
      <c r="D334">
        <v>186.3253545</v>
      </c>
      <c r="E334">
        <v>4.9251399999999999</v>
      </c>
      <c r="F334">
        <v>1</v>
      </c>
      <c r="G334" t="s">
        <v>277</v>
      </c>
      <c r="H334">
        <v>2610</v>
      </c>
      <c r="I334" s="2">
        <f t="shared" si="11"/>
        <v>8.6999999999999994E-3</v>
      </c>
    </row>
    <row r="335" spans="1:9">
      <c r="A335" s="1" t="s">
        <v>563</v>
      </c>
      <c r="B335" s="3" t="str">
        <f t="shared" si="12"/>
        <v>NGC4389</v>
      </c>
      <c r="C335">
        <v>1.4</v>
      </c>
      <c r="D335">
        <v>186.394542</v>
      </c>
      <c r="E335">
        <v>45.685099999999998</v>
      </c>
      <c r="F335">
        <v>4.0999999999999996</v>
      </c>
      <c r="G335" t="s">
        <v>349</v>
      </c>
      <c r="H335">
        <v>936</v>
      </c>
      <c r="I335" s="2">
        <f t="shared" si="11"/>
        <v>3.1199999999999999E-3</v>
      </c>
    </row>
    <row r="336" spans="1:9">
      <c r="A336" s="1" t="s">
        <v>564</v>
      </c>
      <c r="B336" s="3" t="str">
        <f t="shared" si="12"/>
        <v>NGC4393</v>
      </c>
      <c r="C336">
        <v>1.47</v>
      </c>
      <c r="D336">
        <v>186.46337550000001</v>
      </c>
      <c r="E336">
        <v>27.560919999999999</v>
      </c>
      <c r="F336">
        <v>6.7</v>
      </c>
      <c r="G336" t="s">
        <v>269</v>
      </c>
      <c r="H336">
        <v>903</v>
      </c>
      <c r="I336" s="2">
        <f t="shared" si="11"/>
        <v>3.0100000000000001E-3</v>
      </c>
    </row>
    <row r="337" spans="1:9">
      <c r="A337" s="1" t="s">
        <v>566</v>
      </c>
      <c r="B337" s="3" t="str">
        <f t="shared" si="12"/>
        <v>NGC4413</v>
      </c>
      <c r="C337">
        <v>1.32</v>
      </c>
      <c r="D337">
        <v>186.63423</v>
      </c>
      <c r="E337">
        <v>12.61059</v>
      </c>
      <c r="F337">
        <v>2</v>
      </c>
      <c r="G337" t="s">
        <v>232</v>
      </c>
      <c r="H337">
        <v>185</v>
      </c>
      <c r="I337" s="2">
        <f t="shared" si="11"/>
        <v>6.1666666666666662E-4</v>
      </c>
    </row>
    <row r="338" spans="1:9">
      <c r="A338" s="1" t="s">
        <v>567</v>
      </c>
      <c r="B338" s="3" t="str">
        <f t="shared" si="12"/>
        <v>NGC4421</v>
      </c>
      <c r="C338">
        <v>1.41</v>
      </c>
      <c r="D338">
        <v>186.760671</v>
      </c>
      <c r="E338">
        <v>15.461399999999999</v>
      </c>
      <c r="F338">
        <v>-0.3</v>
      </c>
      <c r="G338" t="s">
        <v>239</v>
      </c>
      <c r="H338">
        <v>1654</v>
      </c>
      <c r="I338" s="2">
        <f t="shared" si="11"/>
        <v>5.5133333333333336E-3</v>
      </c>
    </row>
    <row r="339" spans="1:9">
      <c r="A339" s="1" t="s">
        <v>569</v>
      </c>
      <c r="B339" s="3" t="str">
        <f t="shared" si="12"/>
        <v>NGC4430</v>
      </c>
      <c r="C339">
        <v>1.31</v>
      </c>
      <c r="D339">
        <v>186.85988850000001</v>
      </c>
      <c r="E339">
        <v>6.2628199999999996</v>
      </c>
      <c r="F339">
        <v>3.4</v>
      </c>
      <c r="G339" t="s">
        <v>261</v>
      </c>
      <c r="H339">
        <v>1507</v>
      </c>
      <c r="I339" s="2">
        <f t="shared" si="11"/>
        <v>5.0233333333333336E-3</v>
      </c>
    </row>
    <row r="340" spans="1:9">
      <c r="A340" s="1" t="s">
        <v>570</v>
      </c>
      <c r="B340" s="3" t="str">
        <f t="shared" si="12"/>
        <v>NGC4444</v>
      </c>
      <c r="C340">
        <v>1.36</v>
      </c>
      <c r="D340">
        <v>187.151625</v>
      </c>
      <c r="E340">
        <v>-43.261749999999999</v>
      </c>
      <c r="F340">
        <v>4.3</v>
      </c>
      <c r="G340" t="s">
        <v>226</v>
      </c>
      <c r="H340">
        <v>2742</v>
      </c>
      <c r="I340" s="2">
        <f t="shared" si="11"/>
        <v>9.1400000000000006E-3</v>
      </c>
    </row>
    <row r="341" spans="1:9">
      <c r="A341" s="1" t="s">
        <v>571</v>
      </c>
      <c r="B341" s="3" t="str">
        <f t="shared" si="12"/>
        <v>NGC4454</v>
      </c>
      <c r="C341">
        <v>1.34</v>
      </c>
      <c r="D341">
        <v>187.21135799999999</v>
      </c>
      <c r="E341">
        <v>-1.93912</v>
      </c>
      <c r="F341">
        <v>0</v>
      </c>
      <c r="G341" t="s">
        <v>239</v>
      </c>
      <c r="H341">
        <v>2350</v>
      </c>
      <c r="I341" s="2">
        <f t="shared" si="11"/>
        <v>7.8333333333333328E-3</v>
      </c>
    </row>
    <row r="342" spans="1:9">
      <c r="A342" s="1" t="s">
        <v>572</v>
      </c>
      <c r="B342" s="3" t="str">
        <f t="shared" si="12"/>
        <v>NGC4457</v>
      </c>
      <c r="C342">
        <v>1.45</v>
      </c>
      <c r="D342">
        <v>187.24587450000001</v>
      </c>
      <c r="E342">
        <v>3.5705800000000001</v>
      </c>
      <c r="F342">
        <v>0.4</v>
      </c>
      <c r="G342" t="s">
        <v>239</v>
      </c>
      <c r="H342">
        <v>932</v>
      </c>
      <c r="I342" s="2">
        <f t="shared" si="11"/>
        <v>3.1066666666666669E-3</v>
      </c>
    </row>
    <row r="343" spans="1:9">
      <c r="A343" s="1" t="s">
        <v>573</v>
      </c>
      <c r="B343" s="3" t="str">
        <f t="shared" si="12"/>
        <v>NGC4474</v>
      </c>
      <c r="C343">
        <v>1.37</v>
      </c>
      <c r="D343">
        <v>187.47312149999999</v>
      </c>
      <c r="E343">
        <v>14.068619999999999</v>
      </c>
      <c r="F343">
        <v>-1.9</v>
      </c>
      <c r="G343" t="s">
        <v>259</v>
      </c>
      <c r="H343">
        <v>1588</v>
      </c>
      <c r="I343" s="2">
        <f t="shared" si="11"/>
        <v>5.2933333333333331E-3</v>
      </c>
    </row>
    <row r="344" spans="1:9">
      <c r="A344" s="1" t="s">
        <v>574</v>
      </c>
      <c r="B344" s="3" t="str">
        <f t="shared" si="12"/>
        <v>NGC4485</v>
      </c>
      <c r="C344">
        <v>1.3</v>
      </c>
      <c r="D344">
        <v>187.63030499999999</v>
      </c>
      <c r="E344">
        <v>41.700940000000003</v>
      </c>
      <c r="F344">
        <v>9.6999999999999993</v>
      </c>
      <c r="G344" t="s">
        <v>284</v>
      </c>
      <c r="H344">
        <v>693</v>
      </c>
      <c r="I344" s="2">
        <f t="shared" si="11"/>
        <v>2.31E-3</v>
      </c>
    </row>
    <row r="345" spans="1:9">
      <c r="A345" s="1" t="s">
        <v>575</v>
      </c>
      <c r="B345" s="3" t="str">
        <f t="shared" si="12"/>
        <v>NGC4492</v>
      </c>
      <c r="C345">
        <v>1.32</v>
      </c>
      <c r="D345">
        <v>187.74885449999999</v>
      </c>
      <c r="E345">
        <v>8.0776900000000005</v>
      </c>
      <c r="F345">
        <v>1</v>
      </c>
      <c r="G345" t="s">
        <v>277</v>
      </c>
      <c r="H345">
        <v>1821</v>
      </c>
      <c r="I345" s="2">
        <f t="shared" si="11"/>
        <v>6.0699999999999999E-3</v>
      </c>
    </row>
    <row r="346" spans="1:9">
      <c r="A346" s="1" t="s">
        <v>576</v>
      </c>
      <c r="B346" s="3" t="str">
        <f t="shared" si="12"/>
        <v>NGC4498</v>
      </c>
      <c r="C346">
        <v>1.46</v>
      </c>
      <c r="D346">
        <v>187.91278199999999</v>
      </c>
      <c r="E346">
        <v>16.853860000000001</v>
      </c>
      <c r="F346">
        <v>6.4</v>
      </c>
      <c r="G346" t="s">
        <v>230</v>
      </c>
      <c r="H346">
        <v>1616</v>
      </c>
      <c r="I346" s="2">
        <f t="shared" si="11"/>
        <v>5.3866666666666663E-3</v>
      </c>
    </row>
    <row r="347" spans="1:9">
      <c r="A347" s="1" t="s">
        <v>578</v>
      </c>
      <c r="B347" s="3" t="str">
        <f t="shared" si="12"/>
        <v>NGC4499</v>
      </c>
      <c r="C347">
        <v>1.3</v>
      </c>
      <c r="D347">
        <v>188.0205435</v>
      </c>
      <c r="E347">
        <v>-39.982509999999998</v>
      </c>
      <c r="F347">
        <v>3.9</v>
      </c>
      <c r="G347" t="s">
        <v>349</v>
      </c>
      <c r="H347">
        <v>3195</v>
      </c>
      <c r="I347" s="2">
        <f t="shared" si="11"/>
        <v>1.065E-2</v>
      </c>
    </row>
    <row r="348" spans="1:9">
      <c r="A348" s="1" t="s">
        <v>577</v>
      </c>
      <c r="B348" s="3" t="str">
        <f t="shared" si="12"/>
        <v>NGC4513</v>
      </c>
      <c r="C348">
        <v>1.31</v>
      </c>
      <c r="D348">
        <v>188.0062935</v>
      </c>
      <c r="E348">
        <v>66.332599999999999</v>
      </c>
      <c r="F348">
        <v>-2</v>
      </c>
      <c r="G348" t="s">
        <v>259</v>
      </c>
      <c r="H348">
        <v>2570</v>
      </c>
      <c r="I348" s="2">
        <f t="shared" si="11"/>
        <v>8.5666666666666669E-3</v>
      </c>
    </row>
    <row r="349" spans="1:9">
      <c r="A349" s="1" t="s">
        <v>579</v>
      </c>
      <c r="B349" s="3" t="str">
        <f t="shared" si="12"/>
        <v>NGC4519</v>
      </c>
      <c r="C349">
        <v>1.37</v>
      </c>
      <c r="D349">
        <v>188.37614099999999</v>
      </c>
      <c r="E349">
        <v>8.6544500000000006</v>
      </c>
      <c r="F349">
        <v>6.9</v>
      </c>
      <c r="G349" t="s">
        <v>269</v>
      </c>
      <c r="H349">
        <v>1297</v>
      </c>
      <c r="I349" s="2">
        <f t="shared" si="11"/>
        <v>4.3233333333333335E-3</v>
      </c>
    </row>
    <row r="350" spans="1:9">
      <c r="A350" s="1" t="s">
        <v>581</v>
      </c>
      <c r="B350" s="3" t="str">
        <f t="shared" si="12"/>
        <v>NGC4540</v>
      </c>
      <c r="C350">
        <v>1.34</v>
      </c>
      <c r="D350">
        <v>188.71172250000001</v>
      </c>
      <c r="E350">
        <v>15.55109</v>
      </c>
      <c r="F350">
        <v>6.2</v>
      </c>
      <c r="G350" t="s">
        <v>244</v>
      </c>
      <c r="H350">
        <v>1392</v>
      </c>
      <c r="I350" s="2">
        <f t="shared" si="11"/>
        <v>4.64E-3</v>
      </c>
    </row>
    <row r="351" spans="1:9">
      <c r="A351" s="1" t="s">
        <v>580</v>
      </c>
      <c r="B351" s="3" t="str">
        <f t="shared" si="12"/>
        <v>NGC4545</v>
      </c>
      <c r="C351">
        <v>1.39</v>
      </c>
      <c r="D351">
        <v>188.642313</v>
      </c>
      <c r="E351">
        <v>63.525039999999997</v>
      </c>
      <c r="F351">
        <v>5.6</v>
      </c>
      <c r="G351" t="s">
        <v>230</v>
      </c>
      <c r="H351">
        <v>2923</v>
      </c>
      <c r="I351" s="2">
        <f t="shared" si="11"/>
        <v>9.743333333333333E-3</v>
      </c>
    </row>
    <row r="352" spans="1:9">
      <c r="A352" s="1" t="s">
        <v>582</v>
      </c>
      <c r="B352" s="3" t="str">
        <f t="shared" si="12"/>
        <v>NGC4567</v>
      </c>
      <c r="C352">
        <v>1.44</v>
      </c>
      <c r="D352">
        <v>189.1362555</v>
      </c>
      <c r="E352">
        <v>11.257820000000001</v>
      </c>
      <c r="F352">
        <v>4</v>
      </c>
      <c r="G352" t="s">
        <v>223</v>
      </c>
      <c r="H352">
        <v>2338</v>
      </c>
      <c r="I352" s="2">
        <f t="shared" si="11"/>
        <v>7.7933333333333335E-3</v>
      </c>
    </row>
    <row r="353" spans="1:9">
      <c r="A353" s="1" t="s">
        <v>586</v>
      </c>
      <c r="B353" s="3" t="str">
        <f t="shared" si="12"/>
        <v>NGC4573</v>
      </c>
      <c r="C353">
        <v>1.4</v>
      </c>
      <c r="D353">
        <v>189.43223850000001</v>
      </c>
      <c r="E353">
        <v>-43.620820000000002</v>
      </c>
      <c r="F353">
        <v>-0.1</v>
      </c>
      <c r="G353" t="s">
        <v>239</v>
      </c>
      <c r="H353">
        <v>2793</v>
      </c>
      <c r="I353" s="2">
        <f t="shared" si="11"/>
        <v>9.3100000000000006E-3</v>
      </c>
    </row>
    <row r="354" spans="1:9">
      <c r="A354" s="1" t="s">
        <v>587</v>
      </c>
      <c r="B354" s="3" t="str">
        <f t="shared" si="12"/>
        <v>NGC4575</v>
      </c>
      <c r="C354">
        <v>1.31</v>
      </c>
      <c r="D354">
        <v>189.46327500000001</v>
      </c>
      <c r="E354">
        <v>-40.537329999999997</v>
      </c>
      <c r="F354">
        <v>4</v>
      </c>
      <c r="G354" t="s">
        <v>349</v>
      </c>
      <c r="H354">
        <v>2820</v>
      </c>
      <c r="I354" s="2">
        <f t="shared" si="11"/>
        <v>9.4000000000000004E-3</v>
      </c>
    </row>
    <row r="355" spans="1:9">
      <c r="A355" s="1" t="s">
        <v>585</v>
      </c>
      <c r="B355" s="3" t="str">
        <f t="shared" si="12"/>
        <v>NGC4578</v>
      </c>
      <c r="C355">
        <v>1.4</v>
      </c>
      <c r="D355">
        <v>189.37725</v>
      </c>
      <c r="E355">
        <v>9.5551100000000009</v>
      </c>
      <c r="F355">
        <v>-2</v>
      </c>
      <c r="G355" t="s">
        <v>259</v>
      </c>
      <c r="H355">
        <v>2352</v>
      </c>
      <c r="I355" s="2">
        <f t="shared" si="11"/>
        <v>7.8399999999999997E-3</v>
      </c>
    </row>
    <row r="356" spans="1:9">
      <c r="A356" s="1" t="s">
        <v>584</v>
      </c>
      <c r="B356" s="3" t="str">
        <f t="shared" si="12"/>
        <v>NGC4589</v>
      </c>
      <c r="C356">
        <v>1.47</v>
      </c>
      <c r="D356">
        <v>189.35429099999999</v>
      </c>
      <c r="E356">
        <v>74.191860000000005</v>
      </c>
      <c r="F356">
        <v>-4.8</v>
      </c>
      <c r="G356" t="s">
        <v>246</v>
      </c>
      <c r="H356">
        <v>2283</v>
      </c>
      <c r="I356" s="2">
        <f t="shared" si="11"/>
        <v>7.6099999999999996E-3</v>
      </c>
    </row>
    <row r="357" spans="1:9">
      <c r="A357" s="1" t="s">
        <v>588</v>
      </c>
      <c r="B357" s="3" t="str">
        <f t="shared" si="12"/>
        <v>NGC4593</v>
      </c>
      <c r="C357">
        <v>1.38</v>
      </c>
      <c r="D357">
        <v>189.914322</v>
      </c>
      <c r="E357">
        <v>-5.3441700000000001</v>
      </c>
      <c r="F357">
        <v>3</v>
      </c>
      <c r="G357" t="s">
        <v>261</v>
      </c>
      <c r="H357">
        <v>2473</v>
      </c>
      <c r="I357" s="2">
        <f t="shared" si="11"/>
        <v>8.2433333333333334E-3</v>
      </c>
    </row>
    <row r="358" spans="1:9">
      <c r="A358" s="1" t="s">
        <v>589</v>
      </c>
      <c r="B358" s="3" t="str">
        <f t="shared" si="12"/>
        <v>NGC4603</v>
      </c>
      <c r="C358">
        <v>1.42</v>
      </c>
      <c r="D358">
        <v>190.22993399999999</v>
      </c>
      <c r="E358">
        <v>-40.976300000000002</v>
      </c>
      <c r="F358">
        <v>5</v>
      </c>
      <c r="G358" t="s">
        <v>244</v>
      </c>
      <c r="H358">
        <v>2430</v>
      </c>
      <c r="I358" s="2">
        <f t="shared" si="11"/>
        <v>8.0999999999999996E-3</v>
      </c>
    </row>
    <row r="359" spans="1:9">
      <c r="A359" s="1" t="s">
        <v>590</v>
      </c>
      <c r="B359" s="3" t="str">
        <f t="shared" si="12"/>
        <v>NGC4608</v>
      </c>
      <c r="C359">
        <v>1.46</v>
      </c>
      <c r="D359">
        <v>190.30533299999999</v>
      </c>
      <c r="E359">
        <v>10.15578</v>
      </c>
      <c r="F359">
        <v>-1.9</v>
      </c>
      <c r="G359" t="s">
        <v>259</v>
      </c>
      <c r="H359">
        <v>1924</v>
      </c>
      <c r="I359" s="2">
        <f t="shared" si="11"/>
        <v>6.4133333333333334E-3</v>
      </c>
    </row>
    <row r="360" spans="1:9">
      <c r="A360" s="1" t="s">
        <v>591</v>
      </c>
      <c r="B360" s="3" t="str">
        <f t="shared" si="12"/>
        <v>NGC4612</v>
      </c>
      <c r="C360">
        <v>1.41</v>
      </c>
      <c r="D360">
        <v>190.38641699999999</v>
      </c>
      <c r="E360">
        <v>7.3148499999999999</v>
      </c>
      <c r="F360">
        <v>-2</v>
      </c>
      <c r="G360" t="s">
        <v>259</v>
      </c>
      <c r="H360">
        <v>1862</v>
      </c>
      <c r="I360" s="2">
        <f t="shared" si="11"/>
        <v>6.2066666666666668E-3</v>
      </c>
    </row>
    <row r="361" spans="1:9">
      <c r="A361" s="1" t="s">
        <v>592</v>
      </c>
      <c r="B361" s="3" t="str">
        <f t="shared" si="12"/>
        <v>NGC4639</v>
      </c>
      <c r="C361">
        <v>1.46</v>
      </c>
      <c r="D361">
        <v>190.7183205</v>
      </c>
      <c r="E361">
        <v>13.25704</v>
      </c>
      <c r="F361">
        <v>3.5</v>
      </c>
      <c r="G361" t="s">
        <v>223</v>
      </c>
      <c r="H361">
        <v>1088</v>
      </c>
      <c r="I361" s="2">
        <f t="shared" si="11"/>
        <v>3.6266666666666665E-3</v>
      </c>
    </row>
    <row r="362" spans="1:9">
      <c r="A362" s="1" t="s">
        <v>593</v>
      </c>
      <c r="B362" s="3" t="str">
        <f t="shared" si="12"/>
        <v>NGC4643</v>
      </c>
      <c r="C362">
        <v>1.35</v>
      </c>
      <c r="D362">
        <v>190.83387300000001</v>
      </c>
      <c r="E362">
        <v>1.97828</v>
      </c>
      <c r="F362">
        <v>-0.6</v>
      </c>
      <c r="G362" t="s">
        <v>239</v>
      </c>
      <c r="H362">
        <v>1373</v>
      </c>
      <c r="I362" s="2">
        <f t="shared" si="11"/>
        <v>4.5766666666666664E-3</v>
      </c>
    </row>
    <row r="363" spans="1:9">
      <c r="A363" s="1" t="s">
        <v>594</v>
      </c>
      <c r="B363" s="3" t="str">
        <f t="shared" si="12"/>
        <v>NGC4647</v>
      </c>
      <c r="C363">
        <v>1.44</v>
      </c>
      <c r="D363">
        <v>190.88550900000001</v>
      </c>
      <c r="E363">
        <v>11.58221</v>
      </c>
      <c r="F363">
        <v>5.2</v>
      </c>
      <c r="G363" t="s">
        <v>244</v>
      </c>
      <c r="H363">
        <v>1487</v>
      </c>
      <c r="I363" s="2">
        <f t="shared" si="11"/>
        <v>4.9566666666666665E-3</v>
      </c>
    </row>
    <row r="364" spans="1:9">
      <c r="A364" s="1" t="s">
        <v>595</v>
      </c>
      <c r="B364" s="3" t="str">
        <f t="shared" si="12"/>
        <v>NGC4653</v>
      </c>
      <c r="C364">
        <v>1.36</v>
      </c>
      <c r="D364">
        <v>190.962198</v>
      </c>
      <c r="E364">
        <v>-0.56125999999999998</v>
      </c>
      <c r="F364">
        <v>6</v>
      </c>
      <c r="G364" t="s">
        <v>244</v>
      </c>
      <c r="H364">
        <v>2655</v>
      </c>
      <c r="I364" s="2">
        <f t="shared" si="11"/>
        <v>8.8500000000000002E-3</v>
      </c>
    </row>
    <row r="365" spans="1:9">
      <c r="A365" s="1" t="s">
        <v>599</v>
      </c>
      <c r="B365" s="3" t="str">
        <f t="shared" si="12"/>
        <v>NGC4707</v>
      </c>
      <c r="C365">
        <v>1.34</v>
      </c>
      <c r="D365">
        <v>192.09555</v>
      </c>
      <c r="E365">
        <v>51.165900000000001</v>
      </c>
      <c r="F365">
        <v>8.8000000000000007</v>
      </c>
      <c r="G365" t="s">
        <v>221</v>
      </c>
      <c r="H365">
        <v>710</v>
      </c>
      <c r="I365" s="2">
        <f t="shared" si="11"/>
        <v>2.3666666666666667E-3</v>
      </c>
    </row>
    <row r="366" spans="1:9">
      <c r="A366" s="1" t="s">
        <v>601</v>
      </c>
      <c r="B366" s="3" t="str">
        <f t="shared" si="12"/>
        <v>NGC4727</v>
      </c>
      <c r="C366">
        <v>1.43</v>
      </c>
      <c r="D366">
        <v>192.7383375</v>
      </c>
      <c r="E366">
        <v>-14.33297</v>
      </c>
      <c r="F366">
        <v>4.0999999999999996</v>
      </c>
      <c r="G366" t="s">
        <v>223</v>
      </c>
      <c r="H366">
        <v>7588</v>
      </c>
      <c r="I366" s="2">
        <f t="shared" si="11"/>
        <v>2.5293333333333334E-2</v>
      </c>
    </row>
    <row r="367" spans="1:9">
      <c r="A367" s="1" t="s">
        <v>600</v>
      </c>
      <c r="B367" s="3" t="str">
        <f t="shared" si="12"/>
        <v>NGC4750</v>
      </c>
      <c r="C367">
        <v>1.38</v>
      </c>
      <c r="D367">
        <v>192.53004150000001</v>
      </c>
      <c r="E367">
        <v>72.874470000000002</v>
      </c>
      <c r="F367">
        <v>2.4</v>
      </c>
      <c r="G367" t="s">
        <v>232</v>
      </c>
      <c r="H367">
        <v>1903</v>
      </c>
      <c r="I367" s="2">
        <f t="shared" si="11"/>
        <v>6.3433333333333336E-3</v>
      </c>
    </row>
    <row r="368" spans="1:9">
      <c r="A368" s="1" t="s">
        <v>606</v>
      </c>
      <c r="B368" s="3" t="str">
        <f t="shared" si="12"/>
        <v>NGC4756</v>
      </c>
      <c r="C368">
        <v>1.36</v>
      </c>
      <c r="D368">
        <v>193.21933200000001</v>
      </c>
      <c r="E368">
        <v>-15.41301</v>
      </c>
      <c r="F368">
        <v>-2.9</v>
      </c>
      <c r="G368" t="s">
        <v>235</v>
      </c>
      <c r="H368">
        <v>4041</v>
      </c>
      <c r="I368" s="2">
        <f t="shared" si="11"/>
        <v>1.3469999999999999E-2</v>
      </c>
    </row>
    <row r="369" spans="1:9">
      <c r="A369" s="1" t="s">
        <v>608</v>
      </c>
      <c r="B369" s="3" t="str">
        <f t="shared" si="12"/>
        <v>NGC4760</v>
      </c>
      <c r="C369">
        <v>1.41</v>
      </c>
      <c r="D369">
        <v>193.28007600000001</v>
      </c>
      <c r="E369">
        <v>-10.494160000000001</v>
      </c>
      <c r="F369">
        <v>-4.9000000000000004</v>
      </c>
      <c r="G369" t="s">
        <v>246</v>
      </c>
      <c r="H369">
        <v>4705</v>
      </c>
      <c r="I369" s="2">
        <f t="shared" si="11"/>
        <v>1.5683333333333334E-2</v>
      </c>
    </row>
    <row r="370" spans="1:9">
      <c r="A370" s="1" t="s">
        <v>607</v>
      </c>
      <c r="B370" s="3" t="str">
        <f t="shared" si="12"/>
        <v>NGC4761</v>
      </c>
      <c r="C370">
        <v>1.43</v>
      </c>
      <c r="D370">
        <v>193.27378350000001</v>
      </c>
      <c r="E370">
        <v>-9.2039100000000005</v>
      </c>
      <c r="F370">
        <v>-1.6</v>
      </c>
      <c r="G370" t="s">
        <v>259</v>
      </c>
      <c r="H370">
        <v>4251</v>
      </c>
      <c r="I370" s="2">
        <f t="shared" si="11"/>
        <v>1.417E-2</v>
      </c>
    </row>
    <row r="371" spans="1:9">
      <c r="A371" s="1" t="s">
        <v>609</v>
      </c>
      <c r="B371" s="3" t="str">
        <f t="shared" si="12"/>
        <v>NGC4775</v>
      </c>
      <c r="C371">
        <v>1.35</v>
      </c>
      <c r="D371">
        <v>193.44040200000001</v>
      </c>
      <c r="E371">
        <v>-6.6221699999999997</v>
      </c>
      <c r="F371">
        <v>6.9</v>
      </c>
      <c r="G371" t="s">
        <v>269</v>
      </c>
      <c r="H371">
        <v>1572</v>
      </c>
      <c r="I371" s="2">
        <f t="shared" si="11"/>
        <v>5.2399999999999999E-3</v>
      </c>
    </row>
    <row r="372" spans="1:9">
      <c r="A372" s="1" t="s">
        <v>610</v>
      </c>
      <c r="B372" s="3" t="str">
        <f t="shared" si="12"/>
        <v>NGC4795</v>
      </c>
      <c r="C372">
        <v>1.33</v>
      </c>
      <c r="D372">
        <v>193.76196899999999</v>
      </c>
      <c r="E372">
        <v>8.0654800000000009</v>
      </c>
      <c r="F372">
        <v>0.8</v>
      </c>
      <c r="G372" t="s">
        <v>301</v>
      </c>
      <c r="H372">
        <v>2865</v>
      </c>
      <c r="I372" s="2">
        <f t="shared" si="11"/>
        <v>9.5499999999999995E-3</v>
      </c>
    </row>
    <row r="373" spans="1:9">
      <c r="A373" s="1" t="s">
        <v>613</v>
      </c>
      <c r="B373" s="3" t="str">
        <f t="shared" si="12"/>
        <v>NGC4802</v>
      </c>
      <c r="C373">
        <v>1.42</v>
      </c>
      <c r="D373">
        <v>193.95671250000001</v>
      </c>
      <c r="E373">
        <v>-12.055289999999999</v>
      </c>
      <c r="F373">
        <v>-2.1</v>
      </c>
      <c r="G373" t="s">
        <v>259</v>
      </c>
      <c r="H373">
        <v>1008</v>
      </c>
      <c r="I373" s="2">
        <f t="shared" si="11"/>
        <v>3.3600000000000001E-3</v>
      </c>
    </row>
    <row r="374" spans="1:9">
      <c r="A374" s="1" t="s">
        <v>611</v>
      </c>
      <c r="B374" s="3" t="str">
        <f t="shared" si="12"/>
        <v>NGC4814</v>
      </c>
      <c r="C374">
        <v>1.44</v>
      </c>
      <c r="D374">
        <v>193.84136849999999</v>
      </c>
      <c r="E374">
        <v>58.344090000000001</v>
      </c>
      <c r="F374">
        <v>3.1</v>
      </c>
      <c r="G374" t="s">
        <v>261</v>
      </c>
      <c r="H374">
        <v>2775</v>
      </c>
      <c r="I374" s="2">
        <f t="shared" si="11"/>
        <v>9.2499999999999995E-3</v>
      </c>
    </row>
    <row r="375" spans="1:9">
      <c r="A375" s="1" t="s">
        <v>615</v>
      </c>
      <c r="B375" s="3" t="str">
        <f t="shared" si="12"/>
        <v>NGC4832</v>
      </c>
      <c r="C375">
        <v>1.33</v>
      </c>
      <c r="D375">
        <v>194.448105</v>
      </c>
      <c r="E375">
        <v>-39.761679999999998</v>
      </c>
      <c r="F375">
        <v>-2</v>
      </c>
      <c r="G375" t="s">
        <v>259</v>
      </c>
      <c r="H375">
        <v>3609</v>
      </c>
      <c r="I375" s="2">
        <f t="shared" si="11"/>
        <v>1.2030000000000001E-2</v>
      </c>
    </row>
    <row r="376" spans="1:9">
      <c r="A376" s="1" t="s">
        <v>616</v>
      </c>
      <c r="B376" s="3" t="str">
        <f t="shared" si="12"/>
        <v>NGC4874</v>
      </c>
      <c r="C376">
        <v>1.36</v>
      </c>
      <c r="D376">
        <v>194.89863299999999</v>
      </c>
      <c r="E376">
        <v>27.959340000000001</v>
      </c>
      <c r="F376">
        <v>-3.6</v>
      </c>
      <c r="G376" t="s">
        <v>246</v>
      </c>
      <c r="H376">
        <v>7336</v>
      </c>
      <c r="I376" s="2">
        <f t="shared" si="11"/>
        <v>2.4453333333333334E-2</v>
      </c>
    </row>
    <row r="377" spans="1:9">
      <c r="A377" s="1" t="s">
        <v>617</v>
      </c>
      <c r="B377" s="3" t="str">
        <f t="shared" si="12"/>
        <v>NGC4880</v>
      </c>
      <c r="C377">
        <v>1.42</v>
      </c>
      <c r="D377">
        <v>195.04398449999999</v>
      </c>
      <c r="E377">
        <v>12.48334</v>
      </c>
      <c r="F377">
        <v>-1.4</v>
      </c>
      <c r="G377" t="s">
        <v>239</v>
      </c>
      <c r="H377">
        <v>1463</v>
      </c>
      <c r="I377" s="2">
        <f t="shared" si="11"/>
        <v>4.8766666666666663E-3</v>
      </c>
    </row>
    <row r="378" spans="1:9">
      <c r="A378" s="1" t="s">
        <v>619</v>
      </c>
      <c r="B378" s="3" t="str">
        <f t="shared" si="12"/>
        <v>NGC4897</v>
      </c>
      <c r="C378">
        <v>1.42</v>
      </c>
      <c r="D378">
        <v>195.22056900000001</v>
      </c>
      <c r="E378">
        <v>-13.449669999999999</v>
      </c>
      <c r="F378">
        <v>4</v>
      </c>
      <c r="G378" t="s">
        <v>223</v>
      </c>
      <c r="H378">
        <v>2532</v>
      </c>
      <c r="I378" s="2">
        <f t="shared" si="11"/>
        <v>8.4399999999999996E-3</v>
      </c>
    </row>
    <row r="379" spans="1:9">
      <c r="A379" s="1" t="s">
        <v>620</v>
      </c>
      <c r="B379" s="3" t="str">
        <f t="shared" si="12"/>
        <v>NGC4899</v>
      </c>
      <c r="C379">
        <v>1.31</v>
      </c>
      <c r="D379">
        <v>195.2358825</v>
      </c>
      <c r="E379">
        <v>-13.94411</v>
      </c>
      <c r="F379">
        <v>5</v>
      </c>
      <c r="G379" t="s">
        <v>244</v>
      </c>
      <c r="H379">
        <v>2628</v>
      </c>
      <c r="I379" s="2">
        <f t="shared" si="11"/>
        <v>8.7600000000000004E-3</v>
      </c>
    </row>
    <row r="380" spans="1:9">
      <c r="A380" s="1" t="s">
        <v>618</v>
      </c>
      <c r="B380" s="3" t="str">
        <f t="shared" si="12"/>
        <v>NGC4900</v>
      </c>
      <c r="C380">
        <v>1.33</v>
      </c>
      <c r="D380">
        <v>195.16331400000001</v>
      </c>
      <c r="E380">
        <v>2.50101</v>
      </c>
      <c r="F380">
        <v>5.2</v>
      </c>
      <c r="G380" t="s">
        <v>286</v>
      </c>
      <c r="H380">
        <v>1017</v>
      </c>
      <c r="I380" s="2">
        <f t="shared" si="11"/>
        <v>3.3899999999999998E-3</v>
      </c>
    </row>
    <row r="381" spans="1:9">
      <c r="A381" s="1" t="s">
        <v>621</v>
      </c>
      <c r="B381" s="3" t="str">
        <f t="shared" si="12"/>
        <v>NGC4902</v>
      </c>
      <c r="C381">
        <v>1.42</v>
      </c>
      <c r="D381">
        <v>195.24883349999999</v>
      </c>
      <c r="E381">
        <v>-14.513669999999999</v>
      </c>
      <c r="F381">
        <v>3</v>
      </c>
      <c r="G381" t="s">
        <v>261</v>
      </c>
      <c r="H381">
        <v>2599</v>
      </c>
      <c r="I381" s="2">
        <f t="shared" si="11"/>
        <v>8.6633333333333336E-3</v>
      </c>
    </row>
    <row r="382" spans="1:9">
      <c r="A382" s="1" t="s">
        <v>623</v>
      </c>
      <c r="B382" s="3" t="str">
        <f t="shared" si="12"/>
        <v>NGC4936</v>
      </c>
      <c r="C382">
        <v>1.46</v>
      </c>
      <c r="D382">
        <v>196.07070450000001</v>
      </c>
      <c r="E382">
        <v>-30.526230000000002</v>
      </c>
      <c r="F382">
        <v>-4.8</v>
      </c>
      <c r="G382" t="s">
        <v>246</v>
      </c>
      <c r="H382">
        <v>2987</v>
      </c>
      <c r="I382" s="2">
        <f t="shared" si="11"/>
        <v>9.9566666666666675E-3</v>
      </c>
    </row>
    <row r="383" spans="1:9">
      <c r="A383" s="1" t="s">
        <v>625</v>
      </c>
      <c r="B383" s="3" t="str">
        <f t="shared" si="12"/>
        <v>NGC4965</v>
      </c>
      <c r="C383">
        <v>1.4</v>
      </c>
      <c r="D383">
        <v>196.78903199999999</v>
      </c>
      <c r="E383">
        <v>-28.228100000000001</v>
      </c>
      <c r="F383">
        <v>6.7</v>
      </c>
      <c r="G383" t="s">
        <v>244</v>
      </c>
      <c r="H383">
        <v>2167</v>
      </c>
      <c r="I383" s="2">
        <f t="shared" si="11"/>
        <v>7.2233333333333333E-3</v>
      </c>
    </row>
    <row r="384" spans="1:9">
      <c r="A384" s="1" t="s">
        <v>626</v>
      </c>
      <c r="B384" s="3" t="str">
        <f t="shared" si="12"/>
        <v>NGC4981</v>
      </c>
      <c r="C384">
        <v>1.43</v>
      </c>
      <c r="D384">
        <v>197.20304100000001</v>
      </c>
      <c r="E384">
        <v>-6.7774700000000001</v>
      </c>
      <c r="F384">
        <v>4</v>
      </c>
      <c r="G384" t="s">
        <v>223</v>
      </c>
      <c r="H384">
        <v>1687</v>
      </c>
      <c r="I384" s="2">
        <f t="shared" si="11"/>
        <v>5.6233333333333335E-3</v>
      </c>
    </row>
    <row r="385" spans="1:9">
      <c r="A385" s="1" t="s">
        <v>628</v>
      </c>
      <c r="B385" s="3" t="str">
        <f t="shared" si="12"/>
        <v>NGC4995</v>
      </c>
      <c r="C385">
        <v>1.39</v>
      </c>
      <c r="D385">
        <v>197.4194985</v>
      </c>
      <c r="E385">
        <v>-7.83324</v>
      </c>
      <c r="F385">
        <v>3.1</v>
      </c>
      <c r="G385" t="s">
        <v>226</v>
      </c>
      <c r="H385">
        <v>1747</v>
      </c>
      <c r="I385" s="2">
        <f t="shared" si="11"/>
        <v>5.8233333333333331E-3</v>
      </c>
    </row>
    <row r="386" spans="1:9">
      <c r="A386" s="1" t="s">
        <v>627</v>
      </c>
      <c r="B386" s="3" t="str">
        <f t="shared" si="12"/>
        <v>NGC4999</v>
      </c>
      <c r="C386">
        <v>1.4</v>
      </c>
      <c r="D386">
        <v>197.38805249999999</v>
      </c>
      <c r="E386">
        <v>1.6730799999999999</v>
      </c>
      <c r="F386">
        <v>3</v>
      </c>
      <c r="G386" t="s">
        <v>261</v>
      </c>
      <c r="H386">
        <v>5686</v>
      </c>
      <c r="I386" s="2">
        <f t="shared" si="11"/>
        <v>1.8953333333333332E-2</v>
      </c>
    </row>
    <row r="387" spans="1:9">
      <c r="A387" s="1" t="s">
        <v>631</v>
      </c>
      <c r="B387" s="3" t="str">
        <f t="shared" si="12"/>
        <v>NGC5006</v>
      </c>
      <c r="C387">
        <v>1.32</v>
      </c>
      <c r="D387">
        <v>197.94074699999999</v>
      </c>
      <c r="E387">
        <v>-19.26172</v>
      </c>
      <c r="F387">
        <v>-0.8</v>
      </c>
      <c r="G387" t="s">
        <v>239</v>
      </c>
      <c r="H387">
        <v>2727</v>
      </c>
      <c r="I387" s="2">
        <f t="shared" si="11"/>
        <v>9.0900000000000009E-3</v>
      </c>
    </row>
    <row r="388" spans="1:9">
      <c r="A388" s="1" t="s">
        <v>633</v>
      </c>
      <c r="B388" s="3" t="str">
        <f t="shared" si="12"/>
        <v>NGC5011</v>
      </c>
      <c r="C388">
        <v>1.47</v>
      </c>
      <c r="D388">
        <v>198.21616349999999</v>
      </c>
      <c r="E388">
        <v>-43.096130000000002</v>
      </c>
      <c r="F388">
        <v>-4.8</v>
      </c>
      <c r="G388" t="s">
        <v>246</v>
      </c>
      <c r="H388">
        <v>2966</v>
      </c>
      <c r="I388" s="2">
        <f t="shared" ref="I388:I451" si="13">H388/300000</f>
        <v>9.8866666666666669E-3</v>
      </c>
    </row>
    <row r="389" spans="1:9">
      <c r="A389" s="1" t="s">
        <v>630</v>
      </c>
      <c r="B389" s="3" t="str">
        <f t="shared" si="12"/>
        <v>NGC5012</v>
      </c>
      <c r="C389">
        <v>1.42</v>
      </c>
      <c r="D389">
        <v>197.90439749999999</v>
      </c>
      <c r="E389">
        <v>22.915500000000002</v>
      </c>
      <c r="F389">
        <v>5.0999999999999996</v>
      </c>
      <c r="G389" t="s">
        <v>230</v>
      </c>
      <c r="H389">
        <v>2758</v>
      </c>
      <c r="I389" s="2">
        <f t="shared" si="13"/>
        <v>9.1933333333333329E-3</v>
      </c>
    </row>
    <row r="390" spans="1:9">
      <c r="A390" s="1" t="s">
        <v>632</v>
      </c>
      <c r="B390" s="3" t="str">
        <f t="shared" ref="B390:B453" si="14">TRIM(A390)</f>
        <v>NGC5020</v>
      </c>
      <c r="C390">
        <v>1.43</v>
      </c>
      <c r="D390">
        <v>198.1662675</v>
      </c>
      <c r="E390">
        <v>12.59957</v>
      </c>
      <c r="F390">
        <v>4</v>
      </c>
      <c r="G390" t="s">
        <v>226</v>
      </c>
      <c r="H390">
        <v>3467</v>
      </c>
      <c r="I390" s="2">
        <f t="shared" si="13"/>
        <v>1.1556666666666666E-2</v>
      </c>
    </row>
    <row r="391" spans="1:9">
      <c r="A391" s="1" t="s">
        <v>635</v>
      </c>
      <c r="B391" s="3" t="str">
        <f t="shared" si="14"/>
        <v>NGC5063</v>
      </c>
      <c r="C391">
        <v>1.3</v>
      </c>
      <c r="D391">
        <v>199.60718399999999</v>
      </c>
      <c r="E391">
        <v>-35.352550000000001</v>
      </c>
      <c r="F391">
        <v>1</v>
      </c>
      <c r="G391" t="s">
        <v>277</v>
      </c>
      <c r="H391">
        <v>3059</v>
      </c>
      <c r="I391" s="2">
        <f t="shared" si="13"/>
        <v>1.0196666666666666E-2</v>
      </c>
    </row>
    <row r="392" spans="1:9">
      <c r="A392" s="1" t="s">
        <v>636</v>
      </c>
      <c r="B392" s="3" t="str">
        <f t="shared" si="14"/>
        <v>NGC5077</v>
      </c>
      <c r="C392">
        <v>1.42</v>
      </c>
      <c r="D392">
        <v>199.88169149999999</v>
      </c>
      <c r="E392">
        <v>-12.6564</v>
      </c>
      <c r="F392">
        <v>-4.8</v>
      </c>
      <c r="G392" t="s">
        <v>246</v>
      </c>
      <c r="H392">
        <v>2812</v>
      </c>
      <c r="I392" s="2">
        <f t="shared" si="13"/>
        <v>9.3733333333333325E-3</v>
      </c>
    </row>
    <row r="393" spans="1:9">
      <c r="A393" s="1" t="s">
        <v>639</v>
      </c>
      <c r="B393" s="3" t="str">
        <f t="shared" si="14"/>
        <v>NGC5087</v>
      </c>
      <c r="C393">
        <v>1.48</v>
      </c>
      <c r="D393">
        <v>200.1041385</v>
      </c>
      <c r="E393">
        <v>-20.611090000000001</v>
      </c>
      <c r="F393">
        <v>-2.9</v>
      </c>
      <c r="G393" t="s">
        <v>235</v>
      </c>
      <c r="H393">
        <v>1758</v>
      </c>
      <c r="I393" s="2">
        <f t="shared" si="13"/>
        <v>5.8599999999999998E-3</v>
      </c>
    </row>
    <row r="394" spans="1:9">
      <c r="A394" s="1" t="s">
        <v>640</v>
      </c>
      <c r="B394" s="3" t="str">
        <f t="shared" si="14"/>
        <v>NGC5091</v>
      </c>
      <c r="C394">
        <v>1.33</v>
      </c>
      <c r="D394">
        <v>200.32289249999999</v>
      </c>
      <c r="E394">
        <v>-43.719250000000002</v>
      </c>
      <c r="F394">
        <v>3.3</v>
      </c>
      <c r="G394" t="s">
        <v>261</v>
      </c>
      <c r="H394">
        <v>3399</v>
      </c>
      <c r="I394" s="2">
        <f t="shared" si="13"/>
        <v>1.133E-2</v>
      </c>
    </row>
    <row r="395" spans="1:9">
      <c r="A395" s="1" t="s">
        <v>642</v>
      </c>
      <c r="B395" s="3" t="str">
        <f t="shared" si="14"/>
        <v>NGC5111</v>
      </c>
      <c r="C395">
        <v>1.42</v>
      </c>
      <c r="D395">
        <v>200.73539249999999</v>
      </c>
      <c r="E395">
        <v>-12.96475</v>
      </c>
      <c r="F395">
        <v>-2.8</v>
      </c>
      <c r="G395" t="s">
        <v>235</v>
      </c>
      <c r="H395">
        <v>5498</v>
      </c>
      <c r="I395" s="2">
        <f t="shared" si="13"/>
        <v>1.8326666666666668E-2</v>
      </c>
    </row>
    <row r="396" spans="1:9">
      <c r="A396" s="1" t="s">
        <v>641</v>
      </c>
      <c r="B396" s="3" t="str">
        <f t="shared" si="14"/>
        <v>NGC5112</v>
      </c>
      <c r="C396">
        <v>1.48</v>
      </c>
      <c r="D396">
        <v>200.48513249999999</v>
      </c>
      <c r="E396">
        <v>38.734630000000003</v>
      </c>
      <c r="F396">
        <v>5.8</v>
      </c>
      <c r="G396" t="s">
        <v>286</v>
      </c>
      <c r="H396">
        <v>1185</v>
      </c>
      <c r="I396" s="2">
        <f t="shared" si="13"/>
        <v>3.9500000000000004E-3</v>
      </c>
    </row>
    <row r="397" spans="1:9">
      <c r="A397" s="1" t="s">
        <v>644</v>
      </c>
      <c r="B397" s="3" t="str">
        <f t="shared" si="14"/>
        <v>NGC5121</v>
      </c>
      <c r="C397">
        <v>1.33</v>
      </c>
      <c r="D397">
        <v>201.19015200000001</v>
      </c>
      <c r="E397">
        <v>-37.682139999999997</v>
      </c>
      <c r="F397">
        <v>0.7</v>
      </c>
      <c r="G397" t="s">
        <v>277</v>
      </c>
      <c r="H397">
        <v>1336</v>
      </c>
      <c r="I397" s="2">
        <f t="shared" si="13"/>
        <v>4.4533333333333334E-3</v>
      </c>
    </row>
    <row r="398" spans="1:9">
      <c r="A398" s="1" t="s">
        <v>645</v>
      </c>
      <c r="B398" s="3" t="str">
        <f t="shared" si="14"/>
        <v>NGC5134</v>
      </c>
      <c r="C398">
        <v>1.43</v>
      </c>
      <c r="D398">
        <v>201.32712000000001</v>
      </c>
      <c r="E398">
        <v>-21.134070000000001</v>
      </c>
      <c r="F398">
        <v>2.9</v>
      </c>
      <c r="G398" t="s">
        <v>226</v>
      </c>
      <c r="H398">
        <v>1698</v>
      </c>
      <c r="I398" s="2">
        <f t="shared" si="13"/>
        <v>5.6600000000000001E-3</v>
      </c>
    </row>
    <row r="399" spans="1:9">
      <c r="A399" s="1" t="s">
        <v>647</v>
      </c>
      <c r="B399" s="3" t="str">
        <f t="shared" si="14"/>
        <v>NGC5135</v>
      </c>
      <c r="C399">
        <v>1.38</v>
      </c>
      <c r="D399">
        <v>201.43335300000001</v>
      </c>
      <c r="E399">
        <v>-29.833469999999998</v>
      </c>
      <c r="F399">
        <v>2.4</v>
      </c>
      <c r="G399" t="s">
        <v>232</v>
      </c>
      <c r="H399">
        <v>4006</v>
      </c>
      <c r="I399" s="2">
        <f t="shared" si="13"/>
        <v>1.3353333333333333E-2</v>
      </c>
    </row>
    <row r="400" spans="1:9">
      <c r="A400" s="1" t="s">
        <v>648</v>
      </c>
      <c r="B400" s="3" t="str">
        <f t="shared" si="14"/>
        <v>NGC5140</v>
      </c>
      <c r="C400">
        <v>1.37</v>
      </c>
      <c r="D400">
        <v>201.59052600000001</v>
      </c>
      <c r="E400">
        <v>-33.868519999999997</v>
      </c>
      <c r="F400">
        <v>-3</v>
      </c>
      <c r="G400" t="s">
        <v>235</v>
      </c>
      <c r="H400">
        <v>3749</v>
      </c>
      <c r="I400" s="2">
        <f t="shared" si="13"/>
        <v>1.2496666666666666E-2</v>
      </c>
    </row>
    <row r="401" spans="1:9">
      <c r="A401" s="1" t="s">
        <v>649</v>
      </c>
      <c r="B401" s="3" t="str">
        <f t="shared" si="14"/>
        <v>NGC5153</v>
      </c>
      <c r="C401">
        <v>1.39</v>
      </c>
      <c r="D401">
        <v>201.9762345</v>
      </c>
      <c r="E401">
        <v>-29.61796</v>
      </c>
      <c r="F401">
        <v>-4.9000000000000004</v>
      </c>
      <c r="G401" t="s">
        <v>246</v>
      </c>
      <c r="H401">
        <v>4206</v>
      </c>
      <c r="I401" s="2">
        <f t="shared" si="13"/>
        <v>1.4019999999999999E-2</v>
      </c>
    </row>
    <row r="402" spans="1:9">
      <c r="A402" s="1" t="s">
        <v>650</v>
      </c>
      <c r="B402" s="3" t="str">
        <f t="shared" si="14"/>
        <v>NGC5156</v>
      </c>
      <c r="C402">
        <v>1.4</v>
      </c>
      <c r="D402">
        <v>202.18370849999999</v>
      </c>
      <c r="E402">
        <v>-48.916809999999998</v>
      </c>
      <c r="F402">
        <v>3.5</v>
      </c>
      <c r="G402" t="s">
        <v>237</v>
      </c>
      <c r="H402">
        <v>2804</v>
      </c>
      <c r="I402" s="2">
        <f t="shared" si="13"/>
        <v>9.3466666666666663E-3</v>
      </c>
    </row>
    <row r="403" spans="1:9">
      <c r="A403" s="1" t="s">
        <v>651</v>
      </c>
      <c r="B403" s="3" t="str">
        <f t="shared" si="14"/>
        <v>NGC5172</v>
      </c>
      <c r="C403">
        <v>1.38</v>
      </c>
      <c r="D403">
        <v>202.32974999999999</v>
      </c>
      <c r="E403">
        <v>17.051690000000001</v>
      </c>
      <c r="F403">
        <v>4.7</v>
      </c>
      <c r="G403" t="s">
        <v>244</v>
      </c>
      <c r="H403">
        <v>4159</v>
      </c>
      <c r="I403" s="2">
        <f t="shared" si="13"/>
        <v>1.3863333333333333E-2</v>
      </c>
    </row>
    <row r="404" spans="1:9">
      <c r="A404" s="1" t="s">
        <v>652</v>
      </c>
      <c r="B404" s="3" t="str">
        <f t="shared" si="14"/>
        <v>NGC5174</v>
      </c>
      <c r="C404">
        <v>1.47</v>
      </c>
      <c r="D404">
        <v>202.3579455</v>
      </c>
      <c r="E404">
        <v>11.00787</v>
      </c>
      <c r="F404">
        <v>5.8</v>
      </c>
      <c r="G404" t="s">
        <v>230</v>
      </c>
      <c r="H404">
        <v>6922</v>
      </c>
      <c r="I404" s="2">
        <f t="shared" si="13"/>
        <v>2.3073333333333335E-2</v>
      </c>
    </row>
    <row r="405" spans="1:9">
      <c r="A405" s="1" t="s">
        <v>654</v>
      </c>
      <c r="B405" s="3" t="str">
        <f t="shared" si="14"/>
        <v>NGC5182</v>
      </c>
      <c r="C405">
        <v>1.31</v>
      </c>
      <c r="D405">
        <v>202.67117099999999</v>
      </c>
      <c r="E405">
        <v>-28.150279999999999</v>
      </c>
      <c r="F405">
        <v>3.9</v>
      </c>
      <c r="G405" t="s">
        <v>223</v>
      </c>
      <c r="H405">
        <v>4284</v>
      </c>
      <c r="I405" s="2">
        <f t="shared" si="13"/>
        <v>1.4279999999999999E-2</v>
      </c>
    </row>
    <row r="406" spans="1:9">
      <c r="A406" s="1" t="s">
        <v>655</v>
      </c>
      <c r="B406" s="3" t="str">
        <f t="shared" si="14"/>
        <v>NGC5193</v>
      </c>
      <c r="C406">
        <v>1.32</v>
      </c>
      <c r="D406">
        <v>202.97302049999999</v>
      </c>
      <c r="E406">
        <v>-33.233930000000001</v>
      </c>
      <c r="F406">
        <v>-4.0999999999999996</v>
      </c>
      <c r="G406" t="s">
        <v>246</v>
      </c>
      <c r="H406">
        <v>3621</v>
      </c>
      <c r="I406" s="2">
        <f t="shared" si="13"/>
        <v>1.2070000000000001E-2</v>
      </c>
    </row>
    <row r="407" spans="1:9">
      <c r="A407" s="1" t="s">
        <v>653</v>
      </c>
      <c r="B407" s="3" t="str">
        <f t="shared" si="14"/>
        <v>NGC5198</v>
      </c>
      <c r="C407">
        <v>1.31</v>
      </c>
      <c r="D407">
        <v>202.547541</v>
      </c>
      <c r="E407">
        <v>46.670810000000003</v>
      </c>
      <c r="F407">
        <v>-4.8</v>
      </c>
      <c r="G407" t="s">
        <v>246</v>
      </c>
      <c r="H407">
        <v>2708</v>
      </c>
      <c r="I407" s="2">
        <f t="shared" si="13"/>
        <v>9.0266666666666672E-3</v>
      </c>
    </row>
    <row r="408" spans="1:9">
      <c r="A408" s="1" t="s">
        <v>656</v>
      </c>
      <c r="B408" s="3" t="str">
        <f t="shared" si="14"/>
        <v>NGC5211</v>
      </c>
      <c r="C408">
        <v>1.3</v>
      </c>
      <c r="D408">
        <v>203.2723905</v>
      </c>
      <c r="E408">
        <v>-1.03573</v>
      </c>
      <c r="F408">
        <v>2.2000000000000002</v>
      </c>
      <c r="G408" t="s">
        <v>232</v>
      </c>
      <c r="H408">
        <v>3758</v>
      </c>
      <c r="I408" s="2">
        <f t="shared" si="13"/>
        <v>1.2526666666666667E-2</v>
      </c>
    </row>
    <row r="409" spans="1:9">
      <c r="A409" s="1" t="s">
        <v>659</v>
      </c>
      <c r="B409" s="3" t="str">
        <f t="shared" si="14"/>
        <v>NGC5219</v>
      </c>
      <c r="C409">
        <v>1.35</v>
      </c>
      <c r="D409">
        <v>204.6736185</v>
      </c>
      <c r="E409">
        <v>-45.855980000000002</v>
      </c>
      <c r="F409">
        <v>3.5</v>
      </c>
      <c r="G409" t="s">
        <v>223</v>
      </c>
      <c r="H409">
        <v>2374</v>
      </c>
      <c r="I409" s="2">
        <f t="shared" si="13"/>
        <v>7.913333333333333E-3</v>
      </c>
    </row>
    <row r="410" spans="1:9">
      <c r="A410" s="1" t="s">
        <v>662</v>
      </c>
      <c r="B410" s="3" t="str">
        <f t="shared" si="14"/>
        <v>NGC5264</v>
      </c>
      <c r="C410">
        <v>1.47</v>
      </c>
      <c r="D410">
        <v>205.40305950000001</v>
      </c>
      <c r="E410">
        <v>-29.91272</v>
      </c>
      <c r="F410">
        <v>9.6999999999999993</v>
      </c>
      <c r="G410" t="s">
        <v>312</v>
      </c>
      <c r="H410">
        <v>383</v>
      </c>
      <c r="I410" s="2">
        <f t="shared" si="13"/>
        <v>1.2766666666666666E-3</v>
      </c>
    </row>
    <row r="411" spans="1:9">
      <c r="A411" s="1" t="s">
        <v>664</v>
      </c>
      <c r="B411" s="3" t="str">
        <f t="shared" si="14"/>
        <v>NGC5266</v>
      </c>
      <c r="C411">
        <v>1.47</v>
      </c>
      <c r="D411">
        <v>205.75881749999999</v>
      </c>
      <c r="E411">
        <v>-48.169339999999998</v>
      </c>
      <c r="F411">
        <v>-2.5</v>
      </c>
      <c r="G411" t="s">
        <v>259</v>
      </c>
      <c r="H411">
        <v>2831</v>
      </c>
      <c r="I411" s="2">
        <f t="shared" si="13"/>
        <v>9.4366666666666661E-3</v>
      </c>
    </row>
    <row r="412" spans="1:9">
      <c r="A412" s="1" t="s">
        <v>663</v>
      </c>
      <c r="B412" s="3" t="str">
        <f t="shared" si="14"/>
        <v>NGC5273</v>
      </c>
      <c r="C412">
        <v>1.36</v>
      </c>
      <c r="D412">
        <v>205.5351345</v>
      </c>
      <c r="E412">
        <v>35.654440000000001</v>
      </c>
      <c r="F412">
        <v>-1.9</v>
      </c>
      <c r="G412" t="s">
        <v>259</v>
      </c>
      <c r="H412">
        <v>1292</v>
      </c>
      <c r="I412" s="2">
        <f t="shared" si="13"/>
        <v>4.306666666666667E-3</v>
      </c>
    </row>
    <row r="413" spans="1:9">
      <c r="A413" s="1" t="s">
        <v>665</v>
      </c>
      <c r="B413" s="3" t="str">
        <f t="shared" si="14"/>
        <v>NGC5292</v>
      </c>
      <c r="C413">
        <v>1.36</v>
      </c>
      <c r="D413">
        <v>206.91703200000001</v>
      </c>
      <c r="E413">
        <v>-30.93948</v>
      </c>
      <c r="F413">
        <v>1.8</v>
      </c>
      <c r="G413" t="s">
        <v>232</v>
      </c>
      <c r="H413">
        <v>4371</v>
      </c>
      <c r="I413" s="2">
        <f t="shared" si="13"/>
        <v>1.457E-2</v>
      </c>
    </row>
    <row r="414" spans="1:9">
      <c r="A414" s="1" t="s">
        <v>666</v>
      </c>
      <c r="B414" s="3" t="str">
        <f t="shared" si="14"/>
        <v>NGC5300</v>
      </c>
      <c r="C414">
        <v>1.45</v>
      </c>
      <c r="D414">
        <v>207.06682649999999</v>
      </c>
      <c r="E414">
        <v>3.9508000000000001</v>
      </c>
      <c r="F414">
        <v>5.2</v>
      </c>
      <c r="G414" t="s">
        <v>244</v>
      </c>
      <c r="H414">
        <v>1247</v>
      </c>
      <c r="I414" s="2">
        <f t="shared" si="13"/>
        <v>4.156666666666667E-3</v>
      </c>
    </row>
    <row r="415" spans="1:9">
      <c r="A415" s="1" t="s">
        <v>667</v>
      </c>
      <c r="B415" s="3" t="str">
        <f t="shared" si="14"/>
        <v>NGC5311</v>
      </c>
      <c r="C415">
        <v>1.3</v>
      </c>
      <c r="D415">
        <v>207.23360099999999</v>
      </c>
      <c r="E415">
        <v>39.985219999999998</v>
      </c>
      <c r="F415">
        <v>-0.1</v>
      </c>
      <c r="G415" t="s">
        <v>239</v>
      </c>
      <c r="H415">
        <v>2878</v>
      </c>
      <c r="I415" s="2">
        <f t="shared" si="13"/>
        <v>9.5933333333333339E-3</v>
      </c>
    </row>
    <row r="416" spans="1:9">
      <c r="A416" s="1" t="s">
        <v>669</v>
      </c>
      <c r="B416" s="3" t="str">
        <f t="shared" si="14"/>
        <v>NGC5350</v>
      </c>
      <c r="C416">
        <v>1.43</v>
      </c>
      <c r="D416">
        <v>208.34005199999999</v>
      </c>
      <c r="E416">
        <v>40.363939999999999</v>
      </c>
      <c r="F416">
        <v>3.6</v>
      </c>
      <c r="G416" t="s">
        <v>223</v>
      </c>
      <c r="H416">
        <v>2545</v>
      </c>
      <c r="I416" s="2">
        <f t="shared" si="13"/>
        <v>8.483333333333334E-3</v>
      </c>
    </row>
    <row r="417" spans="1:9">
      <c r="A417" s="1" t="s">
        <v>672</v>
      </c>
      <c r="B417" s="3" t="str">
        <f t="shared" si="14"/>
        <v>NGC5357</v>
      </c>
      <c r="C417">
        <v>1.34</v>
      </c>
      <c r="D417">
        <v>208.998042</v>
      </c>
      <c r="E417">
        <v>-30.341419999999999</v>
      </c>
      <c r="F417">
        <v>-4.8</v>
      </c>
      <c r="G417" t="s">
        <v>246</v>
      </c>
      <c r="H417">
        <v>4777</v>
      </c>
      <c r="I417" s="2">
        <f t="shared" si="13"/>
        <v>1.5923333333333334E-2</v>
      </c>
    </row>
    <row r="418" spans="1:9">
      <c r="A418" s="1" t="s">
        <v>674</v>
      </c>
      <c r="B418" s="3" t="str">
        <f t="shared" si="14"/>
        <v>NGC5375</v>
      </c>
      <c r="C418">
        <v>1.37</v>
      </c>
      <c r="D418">
        <v>209.23335299999999</v>
      </c>
      <c r="E418">
        <v>29.1645</v>
      </c>
      <c r="F418">
        <v>2.4</v>
      </c>
      <c r="G418" t="s">
        <v>378</v>
      </c>
      <c r="H418">
        <v>2565</v>
      </c>
      <c r="I418" s="2">
        <f t="shared" si="13"/>
        <v>8.5500000000000003E-3</v>
      </c>
    </row>
    <row r="419" spans="1:9">
      <c r="A419" s="1" t="s">
        <v>673</v>
      </c>
      <c r="B419" s="3" t="str">
        <f t="shared" si="14"/>
        <v>NGC5378</v>
      </c>
      <c r="C419">
        <v>1.31</v>
      </c>
      <c r="D419">
        <v>209.21252250000001</v>
      </c>
      <c r="E419">
        <v>37.79721</v>
      </c>
      <c r="F419">
        <v>1</v>
      </c>
      <c r="G419" t="s">
        <v>277</v>
      </c>
      <c r="H419">
        <v>3206</v>
      </c>
      <c r="I419" s="2">
        <f t="shared" si="13"/>
        <v>1.0686666666666667E-2</v>
      </c>
    </row>
    <row r="420" spans="1:9">
      <c r="A420" s="1" t="s">
        <v>675</v>
      </c>
      <c r="B420" s="3" t="str">
        <f t="shared" si="14"/>
        <v>NGC5383</v>
      </c>
      <c r="C420">
        <v>1.39</v>
      </c>
      <c r="D420">
        <v>209.26962750000001</v>
      </c>
      <c r="E420">
        <v>41.846319999999999</v>
      </c>
      <c r="F420">
        <v>3.1</v>
      </c>
      <c r="G420" t="s">
        <v>261</v>
      </c>
      <c r="H420">
        <v>2436</v>
      </c>
      <c r="I420" s="2">
        <f t="shared" si="13"/>
        <v>8.1200000000000005E-3</v>
      </c>
    </row>
    <row r="421" spans="1:9">
      <c r="A421" s="1" t="s">
        <v>679</v>
      </c>
      <c r="B421" s="3" t="str">
        <f t="shared" si="14"/>
        <v>NGC5430</v>
      </c>
      <c r="C421">
        <v>1.34</v>
      </c>
      <c r="D421">
        <v>210.1905735</v>
      </c>
      <c r="E421">
        <v>59.328400000000002</v>
      </c>
      <c r="F421">
        <v>3.1</v>
      </c>
      <c r="G421" t="s">
        <v>237</v>
      </c>
      <c r="H421">
        <v>3259</v>
      </c>
      <c r="I421" s="2">
        <f t="shared" si="13"/>
        <v>1.0863333333333332E-2</v>
      </c>
    </row>
    <row r="422" spans="1:9">
      <c r="A422" s="1" t="s">
        <v>682</v>
      </c>
      <c r="B422" s="3" t="str">
        <f t="shared" si="14"/>
        <v>NGC5444</v>
      </c>
      <c r="C422">
        <v>1.4</v>
      </c>
      <c r="D422">
        <v>210.85062450000001</v>
      </c>
      <c r="E422">
        <v>35.132060000000003</v>
      </c>
      <c r="F422">
        <v>-4.0999999999999996</v>
      </c>
      <c r="G422" t="s">
        <v>246</v>
      </c>
      <c r="H422">
        <v>4204</v>
      </c>
      <c r="I422" s="2">
        <f t="shared" si="13"/>
        <v>1.4013333333333333E-2</v>
      </c>
    </row>
    <row r="423" spans="1:9">
      <c r="A423" s="1" t="s">
        <v>686</v>
      </c>
      <c r="B423" s="3" t="str">
        <f t="shared" si="14"/>
        <v>NGC5468</v>
      </c>
      <c r="C423">
        <v>1.36</v>
      </c>
      <c r="D423">
        <v>211.6456245</v>
      </c>
      <c r="E423">
        <v>-5.4530000000000003</v>
      </c>
      <c r="F423">
        <v>6</v>
      </c>
      <c r="G423" t="s">
        <v>244</v>
      </c>
      <c r="H423">
        <v>2876</v>
      </c>
      <c r="I423" s="2">
        <f t="shared" si="13"/>
        <v>9.5866666666666669E-3</v>
      </c>
    </row>
    <row r="424" spans="1:9">
      <c r="A424" s="1" t="s">
        <v>685</v>
      </c>
      <c r="B424" s="3" t="str">
        <f t="shared" si="14"/>
        <v>NGC5474</v>
      </c>
      <c r="C424">
        <v>1.38</v>
      </c>
      <c r="D424">
        <v>211.25640899999999</v>
      </c>
      <c r="E424">
        <v>53.662239999999997</v>
      </c>
      <c r="F424">
        <v>6.1</v>
      </c>
      <c r="G424" t="s">
        <v>230</v>
      </c>
      <c r="H424">
        <v>518</v>
      </c>
      <c r="I424" s="2">
        <f t="shared" si="13"/>
        <v>1.7266666666666667E-3</v>
      </c>
    </row>
    <row r="425" spans="1:9">
      <c r="A425" s="1" t="s">
        <v>689</v>
      </c>
      <c r="B425" s="3" t="str">
        <f t="shared" si="14"/>
        <v>NGC5485</v>
      </c>
      <c r="C425">
        <v>1.4</v>
      </c>
      <c r="D425">
        <v>211.79727299999999</v>
      </c>
      <c r="E425">
        <v>55.001620000000003</v>
      </c>
      <c r="F425">
        <v>-2.1</v>
      </c>
      <c r="G425" t="s">
        <v>259</v>
      </c>
      <c r="H425">
        <v>2171</v>
      </c>
      <c r="I425" s="2">
        <f t="shared" si="13"/>
        <v>7.2366666666666664E-3</v>
      </c>
    </row>
    <row r="426" spans="1:9">
      <c r="A426" s="1" t="s">
        <v>693</v>
      </c>
      <c r="B426" s="3" t="str">
        <f t="shared" si="14"/>
        <v>NGC5493</v>
      </c>
      <c r="C426">
        <v>1.34</v>
      </c>
      <c r="D426">
        <v>212.87241599999999</v>
      </c>
      <c r="E426">
        <v>-5.0436399999999999</v>
      </c>
      <c r="F426">
        <v>-2.1</v>
      </c>
      <c r="G426" t="s">
        <v>259</v>
      </c>
      <c r="H426">
        <v>2732</v>
      </c>
      <c r="I426" s="2">
        <f t="shared" si="13"/>
        <v>9.1066666666666674E-3</v>
      </c>
    </row>
    <row r="427" spans="1:9">
      <c r="A427" s="1" t="s">
        <v>695</v>
      </c>
      <c r="B427" s="3" t="str">
        <f t="shared" si="14"/>
        <v>NGC5494</v>
      </c>
      <c r="C427">
        <v>1.37</v>
      </c>
      <c r="D427">
        <v>213.100077</v>
      </c>
      <c r="E427">
        <v>-30.644939999999998</v>
      </c>
      <c r="F427">
        <v>5</v>
      </c>
      <c r="G427" t="s">
        <v>230</v>
      </c>
      <c r="H427">
        <v>2536</v>
      </c>
      <c r="I427" s="2">
        <f t="shared" si="13"/>
        <v>8.4533333333333335E-3</v>
      </c>
    </row>
    <row r="428" spans="1:9">
      <c r="A428" s="1" t="s">
        <v>697</v>
      </c>
      <c r="B428" s="3" t="str">
        <f t="shared" si="14"/>
        <v>NGC5532</v>
      </c>
      <c r="C428">
        <v>1.37</v>
      </c>
      <c r="D428">
        <v>214.220418</v>
      </c>
      <c r="E428">
        <v>10.8078</v>
      </c>
      <c r="F428">
        <v>-2</v>
      </c>
      <c r="G428" t="s">
        <v>259</v>
      </c>
      <c r="H428">
        <v>7523</v>
      </c>
      <c r="I428" s="2">
        <f t="shared" si="13"/>
        <v>2.5076666666666667E-2</v>
      </c>
    </row>
    <row r="429" spans="1:9">
      <c r="A429" s="1" t="s">
        <v>698</v>
      </c>
      <c r="B429" s="3" t="str">
        <f t="shared" si="14"/>
        <v>NGC5614</v>
      </c>
      <c r="C429">
        <v>1.39</v>
      </c>
      <c r="D429">
        <v>216.03184200000001</v>
      </c>
      <c r="E429">
        <v>34.85877</v>
      </c>
      <c r="F429">
        <v>1.7</v>
      </c>
      <c r="G429" t="s">
        <v>232</v>
      </c>
      <c r="H429">
        <v>4113</v>
      </c>
      <c r="I429" s="2">
        <f t="shared" si="13"/>
        <v>1.371E-2</v>
      </c>
    </row>
    <row r="430" spans="1:9">
      <c r="A430" s="1" t="s">
        <v>701</v>
      </c>
      <c r="B430" s="3" t="str">
        <f t="shared" si="14"/>
        <v>NGC5645</v>
      </c>
      <c r="C430">
        <v>1.3</v>
      </c>
      <c r="D430">
        <v>217.664241</v>
      </c>
      <c r="E430">
        <v>7.2749899999999998</v>
      </c>
      <c r="F430">
        <v>6.6</v>
      </c>
      <c r="G430" t="s">
        <v>248</v>
      </c>
      <c r="H430">
        <v>1468</v>
      </c>
      <c r="I430" s="2">
        <f t="shared" si="13"/>
        <v>4.8933333333333337E-3</v>
      </c>
    </row>
    <row r="431" spans="1:9">
      <c r="A431" s="1" t="s">
        <v>699</v>
      </c>
      <c r="B431" s="3" t="str">
        <f t="shared" si="14"/>
        <v>NGC5660</v>
      </c>
      <c r="C431">
        <v>1.42</v>
      </c>
      <c r="D431">
        <v>217.45750050000001</v>
      </c>
      <c r="E431">
        <v>49.622610000000002</v>
      </c>
      <c r="F431">
        <v>5.2</v>
      </c>
      <c r="G431" t="s">
        <v>244</v>
      </c>
      <c r="H431">
        <v>2585</v>
      </c>
      <c r="I431" s="2">
        <f t="shared" si="13"/>
        <v>8.6166666666666666E-3</v>
      </c>
    </row>
    <row r="432" spans="1:9">
      <c r="A432" s="1" t="s">
        <v>702</v>
      </c>
      <c r="B432" s="3" t="str">
        <f t="shared" si="14"/>
        <v>NGC5669</v>
      </c>
      <c r="C432">
        <v>1.41</v>
      </c>
      <c r="D432">
        <v>218.18254049999999</v>
      </c>
      <c r="E432">
        <v>9.8912800000000001</v>
      </c>
      <c r="F432">
        <v>6</v>
      </c>
      <c r="G432" t="s">
        <v>244</v>
      </c>
      <c r="H432">
        <v>1488</v>
      </c>
      <c r="I432" s="2">
        <f t="shared" si="13"/>
        <v>4.96E-3</v>
      </c>
    </row>
    <row r="433" spans="1:9">
      <c r="A433" s="1" t="s">
        <v>703</v>
      </c>
      <c r="B433" s="3" t="str">
        <f t="shared" si="14"/>
        <v>NGC5713</v>
      </c>
      <c r="C433">
        <v>1.39</v>
      </c>
      <c r="D433">
        <v>220.047966</v>
      </c>
      <c r="E433">
        <v>-0.28904000000000002</v>
      </c>
      <c r="F433">
        <v>4</v>
      </c>
      <c r="G433" t="s">
        <v>226</v>
      </c>
      <c r="H433">
        <v>2019</v>
      </c>
      <c r="I433" s="2">
        <f t="shared" si="13"/>
        <v>6.7299999999999999E-3</v>
      </c>
    </row>
    <row r="434" spans="1:9">
      <c r="A434" s="1" t="s">
        <v>704</v>
      </c>
      <c r="B434" s="3" t="str">
        <f t="shared" si="14"/>
        <v>NGC5735</v>
      </c>
      <c r="C434">
        <v>1.3</v>
      </c>
      <c r="D434">
        <v>220.63854749999999</v>
      </c>
      <c r="E434">
        <v>28.726410000000001</v>
      </c>
      <c r="F434">
        <v>3.6</v>
      </c>
      <c r="G434" t="s">
        <v>223</v>
      </c>
      <c r="H434">
        <v>3928</v>
      </c>
      <c r="I434" s="2">
        <f t="shared" si="13"/>
        <v>1.3093333333333334E-2</v>
      </c>
    </row>
    <row r="435" spans="1:9">
      <c r="A435" s="1" t="s">
        <v>706</v>
      </c>
      <c r="B435" s="3" t="str">
        <f t="shared" si="14"/>
        <v>NGC5757</v>
      </c>
      <c r="C435">
        <v>1.32</v>
      </c>
      <c r="D435">
        <v>221.94344699999999</v>
      </c>
      <c r="E435">
        <v>-19.078469999999999</v>
      </c>
      <c r="F435">
        <v>3.1</v>
      </c>
      <c r="G435" t="s">
        <v>261</v>
      </c>
      <c r="H435">
        <v>2700</v>
      </c>
      <c r="I435" s="2">
        <f t="shared" si="13"/>
        <v>8.9999999999999993E-3</v>
      </c>
    </row>
    <row r="436" spans="1:9">
      <c r="A436" s="1" t="s">
        <v>707</v>
      </c>
      <c r="B436" s="3" t="str">
        <f t="shared" si="14"/>
        <v>NGC5783</v>
      </c>
      <c r="C436">
        <v>1.39</v>
      </c>
      <c r="D436">
        <v>223.36551449999999</v>
      </c>
      <c r="E436">
        <v>52.076549999999997</v>
      </c>
      <c r="F436">
        <v>5.2</v>
      </c>
      <c r="G436" t="s">
        <v>230</v>
      </c>
      <c r="H436">
        <v>2601</v>
      </c>
      <c r="I436" s="2">
        <f t="shared" si="13"/>
        <v>8.6700000000000006E-3</v>
      </c>
    </row>
    <row r="437" spans="1:9">
      <c r="A437" s="1" t="s">
        <v>708</v>
      </c>
      <c r="B437" s="3" t="str">
        <f t="shared" si="14"/>
        <v>NGC5786</v>
      </c>
      <c r="C437">
        <v>1.38</v>
      </c>
      <c r="D437">
        <v>224.7345315</v>
      </c>
      <c r="E437">
        <v>-42.013330000000003</v>
      </c>
      <c r="F437">
        <v>4.2</v>
      </c>
      <c r="G437" t="s">
        <v>223</v>
      </c>
      <c r="H437">
        <v>2845</v>
      </c>
      <c r="I437" s="2">
        <f t="shared" si="13"/>
        <v>9.4833333333333332E-3</v>
      </c>
    </row>
    <row r="438" spans="1:9">
      <c r="A438" s="1" t="s">
        <v>709</v>
      </c>
      <c r="B438" s="3" t="str">
        <f t="shared" si="14"/>
        <v>NGC5796</v>
      </c>
      <c r="C438">
        <v>1.42</v>
      </c>
      <c r="D438">
        <v>224.85009299999999</v>
      </c>
      <c r="E438">
        <v>-16.62387</v>
      </c>
      <c r="F438">
        <v>-4.7</v>
      </c>
      <c r="G438" t="s">
        <v>246</v>
      </c>
      <c r="H438">
        <v>2899</v>
      </c>
      <c r="I438" s="2">
        <f t="shared" si="13"/>
        <v>9.6633333333333328E-3</v>
      </c>
    </row>
    <row r="439" spans="1:9">
      <c r="A439" s="1" t="s">
        <v>711</v>
      </c>
      <c r="B439" s="3" t="str">
        <f t="shared" si="14"/>
        <v>NGC5812</v>
      </c>
      <c r="C439">
        <v>1.43</v>
      </c>
      <c r="D439">
        <v>225.2320215</v>
      </c>
      <c r="E439">
        <v>-7.4572399999999996</v>
      </c>
      <c r="F439">
        <v>-4.8</v>
      </c>
      <c r="G439" t="s">
        <v>246</v>
      </c>
      <c r="H439">
        <v>1954</v>
      </c>
      <c r="I439" s="2">
        <f t="shared" si="13"/>
        <v>6.5133333333333336E-3</v>
      </c>
    </row>
    <row r="440" spans="1:9">
      <c r="A440" s="1" t="s">
        <v>712</v>
      </c>
      <c r="B440" s="3" t="str">
        <f t="shared" si="14"/>
        <v>NGC5831</v>
      </c>
      <c r="C440">
        <v>1.35</v>
      </c>
      <c r="D440">
        <v>226.02895649999999</v>
      </c>
      <c r="E440">
        <v>1.21994</v>
      </c>
      <c r="F440">
        <v>-4.8</v>
      </c>
      <c r="G440" t="s">
        <v>246</v>
      </c>
      <c r="H440">
        <v>1738</v>
      </c>
      <c r="I440" s="2">
        <f t="shared" si="13"/>
        <v>5.7933333333333335E-3</v>
      </c>
    </row>
    <row r="441" spans="1:9">
      <c r="A441" s="1" t="s">
        <v>714</v>
      </c>
      <c r="B441" s="3" t="str">
        <f t="shared" si="14"/>
        <v>NGC5866B</v>
      </c>
      <c r="C441">
        <v>1.37</v>
      </c>
      <c r="D441">
        <v>228.029811</v>
      </c>
      <c r="E441">
        <v>55.785049999999998</v>
      </c>
      <c r="F441">
        <v>7.9</v>
      </c>
      <c r="G441" t="s">
        <v>228</v>
      </c>
      <c r="H441">
        <v>1113</v>
      </c>
      <c r="I441" s="2">
        <f t="shared" si="13"/>
        <v>3.7100000000000002E-3</v>
      </c>
    </row>
    <row r="442" spans="1:9">
      <c r="A442" s="1" t="s">
        <v>713</v>
      </c>
      <c r="B442" s="3" t="str">
        <f t="shared" si="14"/>
        <v>NGC5874</v>
      </c>
      <c r="C442">
        <v>1.38</v>
      </c>
      <c r="D442">
        <v>226.965936</v>
      </c>
      <c r="E442">
        <v>54.752769999999998</v>
      </c>
      <c r="F442">
        <v>5</v>
      </c>
      <c r="G442" t="s">
        <v>244</v>
      </c>
      <c r="H442">
        <v>3406</v>
      </c>
      <c r="I442" s="2">
        <f t="shared" si="13"/>
        <v>1.1353333333333333E-2</v>
      </c>
    </row>
    <row r="443" spans="1:9">
      <c r="A443" s="1" t="s">
        <v>715</v>
      </c>
      <c r="B443" s="3" t="str">
        <f t="shared" si="14"/>
        <v>NGC5898</v>
      </c>
      <c r="C443">
        <v>1.43</v>
      </c>
      <c r="D443">
        <v>229.55667750000001</v>
      </c>
      <c r="E443">
        <v>-24.098050000000001</v>
      </c>
      <c r="F443">
        <v>-4.3</v>
      </c>
      <c r="G443" t="s">
        <v>246</v>
      </c>
      <c r="H443">
        <v>2082</v>
      </c>
      <c r="I443" s="2">
        <f t="shared" si="13"/>
        <v>6.94E-3</v>
      </c>
    </row>
    <row r="444" spans="1:9">
      <c r="A444" s="1" t="s">
        <v>719</v>
      </c>
      <c r="B444" s="3" t="str">
        <f t="shared" si="14"/>
        <v>NGC5938</v>
      </c>
      <c r="C444">
        <v>1.36</v>
      </c>
      <c r="D444">
        <v>234.10830150000001</v>
      </c>
      <c r="E444">
        <v>-66.860680000000002</v>
      </c>
      <c r="F444">
        <v>4.3</v>
      </c>
      <c r="G444" t="s">
        <v>349</v>
      </c>
      <c r="H444">
        <v>3280</v>
      </c>
      <c r="I444" s="2">
        <f t="shared" si="13"/>
        <v>1.0933333333333333E-2</v>
      </c>
    </row>
    <row r="445" spans="1:9">
      <c r="A445" s="1" t="s">
        <v>718</v>
      </c>
      <c r="B445" s="3" t="str">
        <f t="shared" si="14"/>
        <v>NGC5957</v>
      </c>
      <c r="C445">
        <v>1.39</v>
      </c>
      <c r="D445">
        <v>233.84672549999999</v>
      </c>
      <c r="E445">
        <v>12.04744</v>
      </c>
      <c r="F445">
        <v>3</v>
      </c>
      <c r="G445" t="s">
        <v>261</v>
      </c>
      <c r="H445">
        <v>1957</v>
      </c>
      <c r="I445" s="2">
        <f t="shared" si="13"/>
        <v>6.5233333333333332E-3</v>
      </c>
    </row>
    <row r="446" spans="1:9">
      <c r="A446" s="1" t="s">
        <v>720</v>
      </c>
      <c r="B446" s="3" t="str">
        <f t="shared" si="14"/>
        <v>NGC5962</v>
      </c>
      <c r="C446">
        <v>1.4</v>
      </c>
      <c r="D446">
        <v>234.1319925</v>
      </c>
      <c r="E446">
        <v>16.60782</v>
      </c>
      <c r="F446">
        <v>5.0999999999999996</v>
      </c>
      <c r="G446" t="s">
        <v>230</v>
      </c>
      <c r="H446">
        <v>2121</v>
      </c>
      <c r="I446" s="2">
        <f t="shared" si="13"/>
        <v>7.0699999999999999E-3</v>
      </c>
    </row>
    <row r="447" spans="1:9">
      <c r="A447" s="1" t="s">
        <v>723</v>
      </c>
      <c r="B447" s="3" t="str">
        <f t="shared" si="14"/>
        <v>NGC5967</v>
      </c>
      <c r="C447">
        <v>1.38</v>
      </c>
      <c r="D447">
        <v>237.06595200000001</v>
      </c>
      <c r="E447">
        <v>-75.672799999999995</v>
      </c>
      <c r="F447">
        <v>5.7</v>
      </c>
      <c r="G447" t="s">
        <v>230</v>
      </c>
      <c r="H447">
        <v>2665</v>
      </c>
      <c r="I447" s="2">
        <f t="shared" si="13"/>
        <v>8.8833333333333334E-3</v>
      </c>
    </row>
    <row r="448" spans="1:9">
      <c r="A448" s="1" t="s">
        <v>722</v>
      </c>
      <c r="B448" s="3" t="str">
        <f t="shared" si="14"/>
        <v>NGC5968</v>
      </c>
      <c r="C448">
        <v>1.36</v>
      </c>
      <c r="D448">
        <v>234.988338</v>
      </c>
      <c r="E448">
        <v>-30.552790000000002</v>
      </c>
      <c r="F448">
        <v>2.6</v>
      </c>
      <c r="G448" t="s">
        <v>226</v>
      </c>
      <c r="H448">
        <v>5386</v>
      </c>
      <c r="I448" s="2">
        <f t="shared" si="13"/>
        <v>1.7953333333333335E-2</v>
      </c>
    </row>
    <row r="449" spans="1:9">
      <c r="A449" s="1" t="s">
        <v>721</v>
      </c>
      <c r="B449" s="3" t="str">
        <f t="shared" si="14"/>
        <v>NGC5970</v>
      </c>
      <c r="C449">
        <v>1.44</v>
      </c>
      <c r="D449">
        <v>234.6250005</v>
      </c>
      <c r="E449">
        <v>12.186109999999999</v>
      </c>
      <c r="F449">
        <v>5</v>
      </c>
      <c r="G449" t="s">
        <v>286</v>
      </c>
      <c r="H449">
        <v>2095</v>
      </c>
      <c r="I449" s="2">
        <f t="shared" si="13"/>
        <v>6.9833333333333336E-3</v>
      </c>
    </row>
    <row r="450" spans="1:9">
      <c r="A450" s="1" t="s">
        <v>726</v>
      </c>
      <c r="B450" s="3" t="str">
        <f t="shared" si="14"/>
        <v>NGC6106</v>
      </c>
      <c r="C450">
        <v>1.34</v>
      </c>
      <c r="D450">
        <v>244.69643400000001</v>
      </c>
      <c r="E450">
        <v>7.4101299999999997</v>
      </c>
      <c r="F450">
        <v>5.3</v>
      </c>
      <c r="G450" t="s">
        <v>230</v>
      </c>
      <c r="H450">
        <v>1572</v>
      </c>
      <c r="I450" s="2">
        <f t="shared" si="13"/>
        <v>5.2399999999999999E-3</v>
      </c>
    </row>
    <row r="451" spans="1:9">
      <c r="A451" s="1" t="s">
        <v>727</v>
      </c>
      <c r="B451" s="3" t="str">
        <f t="shared" si="14"/>
        <v>NGC6140</v>
      </c>
      <c r="C451">
        <v>1.32</v>
      </c>
      <c r="D451">
        <v>245.240757</v>
      </c>
      <c r="E451">
        <v>65.389970000000005</v>
      </c>
      <c r="F451">
        <v>5.6</v>
      </c>
      <c r="G451" t="s">
        <v>230</v>
      </c>
      <c r="H451">
        <v>1200</v>
      </c>
      <c r="I451" s="2">
        <f t="shared" si="13"/>
        <v>4.0000000000000001E-3</v>
      </c>
    </row>
    <row r="452" spans="1:9">
      <c r="A452" s="1" t="s">
        <v>734</v>
      </c>
      <c r="B452" s="3" t="str">
        <f t="shared" si="14"/>
        <v>NGC6209</v>
      </c>
      <c r="C452">
        <v>1.32</v>
      </c>
      <c r="D452">
        <v>253.739307</v>
      </c>
      <c r="E452">
        <v>-72.587149999999994</v>
      </c>
      <c r="F452">
        <v>4</v>
      </c>
      <c r="G452" t="s">
        <v>226</v>
      </c>
      <c r="H452">
        <v>5618</v>
      </c>
      <c r="I452" s="2">
        <f t="shared" ref="I452:I515" si="15">H452/300000</f>
        <v>1.8726666666666666E-2</v>
      </c>
    </row>
    <row r="453" spans="1:9">
      <c r="A453" s="1" t="s">
        <v>732</v>
      </c>
      <c r="B453" s="3" t="str">
        <f t="shared" si="14"/>
        <v>NGC6215</v>
      </c>
      <c r="C453">
        <v>1.42</v>
      </c>
      <c r="D453">
        <v>252.77929349999999</v>
      </c>
      <c r="E453">
        <v>-58.993139999999997</v>
      </c>
      <c r="F453">
        <v>4.9000000000000004</v>
      </c>
      <c r="G453" t="s">
        <v>230</v>
      </c>
      <c r="H453">
        <v>1361</v>
      </c>
      <c r="I453" s="2">
        <f t="shared" si="15"/>
        <v>4.5366666666666663E-3</v>
      </c>
    </row>
    <row r="454" spans="1:9">
      <c r="A454" s="1" t="s">
        <v>728</v>
      </c>
      <c r="B454" s="3" t="str">
        <f t="shared" ref="B454:B517" si="16">TRIM(A454)</f>
        <v>NGC6217</v>
      </c>
      <c r="C454">
        <v>1.35</v>
      </c>
      <c r="D454">
        <v>248.163375</v>
      </c>
      <c r="E454">
        <v>78.198189999999997</v>
      </c>
      <c r="F454">
        <v>4</v>
      </c>
      <c r="G454" t="s">
        <v>223</v>
      </c>
      <c r="H454">
        <v>1663</v>
      </c>
      <c r="I454" s="2">
        <f t="shared" si="15"/>
        <v>5.5433333333333333E-3</v>
      </c>
    </row>
    <row r="455" spans="1:9">
      <c r="A455" s="1" t="s">
        <v>731</v>
      </c>
      <c r="B455" s="3" t="str">
        <f t="shared" si="16"/>
        <v>NGC6246A</v>
      </c>
      <c r="C455">
        <v>1.34</v>
      </c>
      <c r="D455">
        <v>252.55825050000001</v>
      </c>
      <c r="E455">
        <v>55.38467</v>
      </c>
      <c r="F455">
        <v>5</v>
      </c>
      <c r="G455" t="s">
        <v>230</v>
      </c>
      <c r="H455">
        <v>5548</v>
      </c>
      <c r="I455" s="2">
        <f t="shared" si="15"/>
        <v>1.8493333333333334E-2</v>
      </c>
    </row>
    <row r="456" spans="1:9">
      <c r="A456" s="1" t="s">
        <v>739</v>
      </c>
      <c r="B456" s="3" t="str">
        <f t="shared" si="16"/>
        <v>NGC6407</v>
      </c>
      <c r="C456">
        <v>1.39</v>
      </c>
      <c r="D456">
        <v>266.24025</v>
      </c>
      <c r="E456">
        <v>-60.739780000000003</v>
      </c>
      <c r="F456">
        <v>-2.2999999999999998</v>
      </c>
      <c r="G456" t="s">
        <v>259</v>
      </c>
      <c r="H456">
        <v>4390</v>
      </c>
      <c r="I456" s="2">
        <f t="shared" si="15"/>
        <v>1.4633333333333333E-2</v>
      </c>
    </row>
    <row r="457" spans="1:9">
      <c r="A457" s="1" t="s">
        <v>737</v>
      </c>
      <c r="B457" s="3" t="str">
        <f t="shared" si="16"/>
        <v>NGC6412</v>
      </c>
      <c r="C457">
        <v>1.33</v>
      </c>
      <c r="D457">
        <v>262.40632950000003</v>
      </c>
      <c r="E457">
        <v>75.704319999999996</v>
      </c>
      <c r="F457">
        <v>5.2</v>
      </c>
      <c r="G457" t="s">
        <v>244</v>
      </c>
      <c r="H457">
        <v>1616</v>
      </c>
      <c r="I457" s="2">
        <f t="shared" si="15"/>
        <v>5.3866666666666663E-3</v>
      </c>
    </row>
    <row r="458" spans="1:9">
      <c r="A458" s="1" t="s">
        <v>740</v>
      </c>
      <c r="B458" s="3" t="str">
        <f t="shared" si="16"/>
        <v>NGC6482</v>
      </c>
      <c r="C458">
        <v>1.31</v>
      </c>
      <c r="D458">
        <v>267.95323500000001</v>
      </c>
      <c r="E458">
        <v>23.071899999999999</v>
      </c>
      <c r="F458">
        <v>-4.9000000000000004</v>
      </c>
      <c r="G458" t="s">
        <v>246</v>
      </c>
      <c r="H458">
        <v>4102</v>
      </c>
      <c r="I458" s="2">
        <f t="shared" si="15"/>
        <v>1.3673333333333332E-2</v>
      </c>
    </row>
    <row r="459" spans="1:9">
      <c r="A459" s="1" t="s">
        <v>742</v>
      </c>
      <c r="B459" s="3" t="str">
        <f t="shared" si="16"/>
        <v>NGC6492</v>
      </c>
      <c r="C459">
        <v>1.38</v>
      </c>
      <c r="D459">
        <v>270.70119899999997</v>
      </c>
      <c r="E459">
        <v>-66.430549999999997</v>
      </c>
      <c r="F459">
        <v>3.9</v>
      </c>
      <c r="G459" t="s">
        <v>223</v>
      </c>
      <c r="H459">
        <v>4110</v>
      </c>
      <c r="I459" s="2">
        <f t="shared" si="15"/>
        <v>1.37E-2</v>
      </c>
    </row>
    <row r="460" spans="1:9">
      <c r="A460" s="1" t="s">
        <v>741</v>
      </c>
      <c r="B460" s="3" t="str">
        <f t="shared" si="16"/>
        <v>NGC6500</v>
      </c>
      <c r="C460">
        <v>1.32</v>
      </c>
      <c r="D460">
        <v>268.999056</v>
      </c>
      <c r="E460">
        <v>18.338280000000001</v>
      </c>
      <c r="F460">
        <v>1.7</v>
      </c>
      <c r="G460" t="s">
        <v>232</v>
      </c>
      <c r="H460">
        <v>3170</v>
      </c>
      <c r="I460" s="2">
        <f t="shared" si="15"/>
        <v>1.0566666666666667E-2</v>
      </c>
    </row>
    <row r="461" spans="1:9">
      <c r="A461" s="1" t="s">
        <v>743</v>
      </c>
      <c r="B461" s="3" t="str">
        <f t="shared" si="16"/>
        <v>NGC6548</v>
      </c>
      <c r="C461">
        <v>1.42</v>
      </c>
      <c r="D461">
        <v>271.49679149999997</v>
      </c>
      <c r="E461">
        <v>18.58719</v>
      </c>
      <c r="F461">
        <v>-1.9</v>
      </c>
      <c r="G461" t="s">
        <v>259</v>
      </c>
      <c r="H461">
        <v>2363</v>
      </c>
      <c r="I461" s="2">
        <f t="shared" si="15"/>
        <v>7.8766666666666672E-3</v>
      </c>
    </row>
    <row r="462" spans="1:9">
      <c r="A462" s="1" t="s">
        <v>746</v>
      </c>
      <c r="B462" s="3" t="str">
        <f t="shared" si="16"/>
        <v>NGC6654</v>
      </c>
      <c r="C462">
        <v>1.46</v>
      </c>
      <c r="D462">
        <v>276.03133350000002</v>
      </c>
      <c r="E462">
        <v>73.183250000000001</v>
      </c>
      <c r="F462">
        <v>-0.6</v>
      </c>
      <c r="G462" t="s">
        <v>239</v>
      </c>
      <c r="H462">
        <v>2127</v>
      </c>
      <c r="I462" s="2">
        <f t="shared" si="15"/>
        <v>7.0899999999999999E-3</v>
      </c>
    </row>
    <row r="463" spans="1:9">
      <c r="A463" s="1" t="s">
        <v>749</v>
      </c>
      <c r="B463" s="3" t="str">
        <f t="shared" si="16"/>
        <v>NGC6703</v>
      </c>
      <c r="C463">
        <v>1.39</v>
      </c>
      <c r="D463">
        <v>281.82838199999998</v>
      </c>
      <c r="E463">
        <v>45.550530000000002</v>
      </c>
      <c r="F463">
        <v>-2.8</v>
      </c>
      <c r="G463" t="s">
        <v>235</v>
      </c>
      <c r="H463">
        <v>2572</v>
      </c>
      <c r="I463" s="2">
        <f t="shared" si="15"/>
        <v>8.5733333333333338E-3</v>
      </c>
    </row>
    <row r="464" spans="1:9">
      <c r="A464" s="1" t="s">
        <v>754</v>
      </c>
      <c r="B464" s="3" t="str">
        <f t="shared" si="16"/>
        <v>NGC6730</v>
      </c>
      <c r="C464">
        <v>1.34</v>
      </c>
      <c r="D464">
        <v>286.89041850000001</v>
      </c>
      <c r="E464">
        <v>-68.912809999999993</v>
      </c>
      <c r="F464">
        <v>-4.9000000000000004</v>
      </c>
      <c r="G464" t="s">
        <v>246</v>
      </c>
      <c r="H464">
        <v>4023</v>
      </c>
      <c r="I464" s="2">
        <f t="shared" si="15"/>
        <v>1.341E-2</v>
      </c>
    </row>
    <row r="465" spans="1:9">
      <c r="A465" s="1" t="s">
        <v>755</v>
      </c>
      <c r="B465" s="3" t="str">
        <f t="shared" si="16"/>
        <v>NGC6753</v>
      </c>
      <c r="C465">
        <v>1.47</v>
      </c>
      <c r="D465">
        <v>287.84772600000002</v>
      </c>
      <c r="E465">
        <v>-57.049329999999998</v>
      </c>
      <c r="F465">
        <v>3</v>
      </c>
      <c r="G465" t="s">
        <v>261</v>
      </c>
      <c r="H465">
        <v>2943</v>
      </c>
      <c r="I465" s="2">
        <f t="shared" si="15"/>
        <v>9.8099999999999993E-3</v>
      </c>
    </row>
    <row r="466" spans="1:9">
      <c r="A466" s="1" t="s">
        <v>756</v>
      </c>
      <c r="B466" s="3" t="str">
        <f t="shared" si="16"/>
        <v>NGC6758</v>
      </c>
      <c r="C466">
        <v>1.44</v>
      </c>
      <c r="D466">
        <v>288.46784250000002</v>
      </c>
      <c r="E466">
        <v>-56.30941</v>
      </c>
      <c r="F466">
        <v>-4.2</v>
      </c>
      <c r="G466" t="s">
        <v>246</v>
      </c>
      <c r="H466">
        <v>3290</v>
      </c>
      <c r="I466" s="2">
        <f t="shared" si="15"/>
        <v>1.0966666666666666E-2</v>
      </c>
    </row>
    <row r="467" spans="1:9">
      <c r="A467" s="1" t="s">
        <v>759</v>
      </c>
      <c r="B467" s="3" t="str">
        <f t="shared" si="16"/>
        <v>NGC6769</v>
      </c>
      <c r="C467">
        <v>1.46</v>
      </c>
      <c r="D467">
        <v>289.59460350000001</v>
      </c>
      <c r="E467">
        <v>-60.501100000000001</v>
      </c>
      <c r="F467">
        <v>3</v>
      </c>
      <c r="G467" t="s">
        <v>226</v>
      </c>
      <c r="H467">
        <v>3603</v>
      </c>
      <c r="I467" s="2">
        <f t="shared" si="15"/>
        <v>1.201E-2</v>
      </c>
    </row>
    <row r="468" spans="1:9">
      <c r="A468" s="1" t="s">
        <v>760</v>
      </c>
      <c r="B468" s="3" t="str">
        <f t="shared" si="16"/>
        <v>NGC6770</v>
      </c>
      <c r="C468">
        <v>1.38</v>
      </c>
      <c r="D468">
        <v>289.655328</v>
      </c>
      <c r="E468">
        <v>-60.496540000000003</v>
      </c>
      <c r="F468">
        <v>3.2</v>
      </c>
      <c r="G468" t="s">
        <v>261</v>
      </c>
      <c r="H468">
        <v>3632</v>
      </c>
      <c r="I468" s="2">
        <f t="shared" si="15"/>
        <v>1.2106666666666667E-2</v>
      </c>
    </row>
    <row r="469" spans="1:9">
      <c r="A469" s="1" t="s">
        <v>763</v>
      </c>
      <c r="B469" s="3" t="str">
        <f t="shared" si="16"/>
        <v>NGC6776</v>
      </c>
      <c r="C469">
        <v>1.3</v>
      </c>
      <c r="D469">
        <v>291.32956949999999</v>
      </c>
      <c r="E469">
        <v>-63.860289999999999</v>
      </c>
      <c r="F469">
        <v>-4.2</v>
      </c>
      <c r="G469" t="s">
        <v>246</v>
      </c>
      <c r="H469">
        <v>5279</v>
      </c>
      <c r="I469" s="2">
        <f t="shared" si="15"/>
        <v>1.7596666666666667E-2</v>
      </c>
    </row>
    <row r="470" spans="1:9">
      <c r="A470" s="1" t="s">
        <v>761</v>
      </c>
      <c r="B470" s="3" t="str">
        <f t="shared" si="16"/>
        <v>NGC6780</v>
      </c>
      <c r="C470">
        <v>1.3</v>
      </c>
      <c r="D470">
        <v>290.71185750000001</v>
      </c>
      <c r="E470">
        <v>-55.775820000000003</v>
      </c>
      <c r="F470">
        <v>4.9000000000000004</v>
      </c>
      <c r="G470" t="s">
        <v>244</v>
      </c>
      <c r="H470">
        <v>3300</v>
      </c>
      <c r="I470" s="2">
        <f t="shared" si="15"/>
        <v>1.0999999999999999E-2</v>
      </c>
    </row>
    <row r="471" spans="1:9">
      <c r="A471" s="1" t="s">
        <v>762</v>
      </c>
      <c r="B471" s="3" t="str">
        <f t="shared" si="16"/>
        <v>NGC6782</v>
      </c>
      <c r="C471">
        <v>1.39</v>
      </c>
      <c r="D471">
        <v>290.9911305</v>
      </c>
      <c r="E471">
        <v>-59.922449999999998</v>
      </c>
      <c r="F471">
        <v>0.9</v>
      </c>
      <c r="G471" t="s">
        <v>277</v>
      </c>
      <c r="H471">
        <v>3714</v>
      </c>
      <c r="I471" s="2">
        <f t="shared" si="15"/>
        <v>1.238E-2</v>
      </c>
    </row>
    <row r="472" spans="1:9">
      <c r="A472" s="1" t="s">
        <v>767</v>
      </c>
      <c r="B472" s="3" t="str">
        <f t="shared" si="16"/>
        <v>NGC6848</v>
      </c>
      <c r="C472">
        <v>1.37</v>
      </c>
      <c r="D472">
        <v>300.69698399999999</v>
      </c>
      <c r="E472">
        <v>-56.090240000000001</v>
      </c>
      <c r="F472">
        <v>0.6</v>
      </c>
      <c r="G472" t="s">
        <v>277</v>
      </c>
      <c r="H472">
        <v>4192</v>
      </c>
      <c r="I472" s="2">
        <f t="shared" si="15"/>
        <v>1.3973333333333334E-2</v>
      </c>
    </row>
    <row r="473" spans="1:9">
      <c r="A473" s="1" t="s">
        <v>769</v>
      </c>
      <c r="B473" s="3" t="str">
        <f t="shared" si="16"/>
        <v>NGC6851</v>
      </c>
      <c r="C473">
        <v>1.34</v>
      </c>
      <c r="D473">
        <v>300.89327400000002</v>
      </c>
      <c r="E473">
        <v>-48.28454</v>
      </c>
      <c r="F473">
        <v>-4.5</v>
      </c>
      <c r="G473" t="s">
        <v>246</v>
      </c>
      <c r="H473">
        <v>2880</v>
      </c>
      <c r="I473" s="2">
        <f t="shared" si="15"/>
        <v>9.5999999999999992E-3</v>
      </c>
    </row>
    <row r="474" spans="1:9">
      <c r="A474" s="1" t="s">
        <v>770</v>
      </c>
      <c r="B474" s="3" t="str">
        <f t="shared" si="16"/>
        <v>NGC6854</v>
      </c>
      <c r="C474">
        <v>1.36</v>
      </c>
      <c r="D474">
        <v>301.41163949999998</v>
      </c>
      <c r="E474">
        <v>-54.375540000000001</v>
      </c>
      <c r="F474">
        <v>-3.4</v>
      </c>
      <c r="G474" t="s">
        <v>235</v>
      </c>
      <c r="H474">
        <v>5518</v>
      </c>
      <c r="I474" s="2">
        <f t="shared" si="15"/>
        <v>1.8393333333333334E-2</v>
      </c>
    </row>
    <row r="475" spans="1:9">
      <c r="A475" s="1" t="s">
        <v>774</v>
      </c>
      <c r="B475" s="3" t="str">
        <f t="shared" si="16"/>
        <v>NGC6902</v>
      </c>
      <c r="C475">
        <v>1.43</v>
      </c>
      <c r="D475">
        <v>306.11712299999999</v>
      </c>
      <c r="E475">
        <v>-43.653419999999997</v>
      </c>
      <c r="F475">
        <v>2.2999999999999998</v>
      </c>
      <c r="G475" t="s">
        <v>378</v>
      </c>
      <c r="H475">
        <v>2639</v>
      </c>
      <c r="I475" s="2">
        <f t="shared" si="15"/>
        <v>8.7966666666666662E-3</v>
      </c>
    </row>
    <row r="476" spans="1:9">
      <c r="A476" s="1" t="s">
        <v>773</v>
      </c>
      <c r="B476" s="3" t="str">
        <f t="shared" si="16"/>
        <v>NGC6903</v>
      </c>
      <c r="C476">
        <v>1.35</v>
      </c>
      <c r="D476">
        <v>305.9370045</v>
      </c>
      <c r="E476">
        <v>-19.325399999999998</v>
      </c>
      <c r="F476">
        <v>-3.3</v>
      </c>
      <c r="G476" t="s">
        <v>235</v>
      </c>
      <c r="H476">
        <v>3253</v>
      </c>
      <c r="I476" s="2">
        <f t="shared" si="15"/>
        <v>1.0843333333333333E-2</v>
      </c>
    </row>
    <row r="477" spans="1:9">
      <c r="A477" s="1" t="s">
        <v>782</v>
      </c>
      <c r="B477" s="3" t="str">
        <f t="shared" si="16"/>
        <v>NGC6920</v>
      </c>
      <c r="C477">
        <v>1.36</v>
      </c>
      <c r="D477">
        <v>310.98890399999999</v>
      </c>
      <c r="E477">
        <v>-80.000810000000001</v>
      </c>
      <c r="F477">
        <v>-2</v>
      </c>
      <c r="G477" t="s">
        <v>259</v>
      </c>
      <c r="H477">
        <v>2365</v>
      </c>
      <c r="I477" s="2">
        <f t="shared" si="15"/>
        <v>7.8833333333333325E-3</v>
      </c>
    </row>
    <row r="478" spans="1:9">
      <c r="A478" s="1" t="s">
        <v>777</v>
      </c>
      <c r="B478" s="3" t="str">
        <f t="shared" si="16"/>
        <v>NGC6935</v>
      </c>
      <c r="C478">
        <v>1.34</v>
      </c>
      <c r="D478">
        <v>309.584205</v>
      </c>
      <c r="E478">
        <v>-52.110570000000003</v>
      </c>
      <c r="F478">
        <v>1.1000000000000001</v>
      </c>
      <c r="G478" t="s">
        <v>273</v>
      </c>
      <c r="H478">
        <v>4399</v>
      </c>
      <c r="I478" s="2">
        <f t="shared" si="15"/>
        <v>1.4663333333333334E-2</v>
      </c>
    </row>
    <row r="479" spans="1:9">
      <c r="A479" s="1" t="s">
        <v>778</v>
      </c>
      <c r="B479" s="3" t="str">
        <f t="shared" si="16"/>
        <v>NGC6937</v>
      </c>
      <c r="C479">
        <v>1.41</v>
      </c>
      <c r="D479">
        <v>309.69078000000002</v>
      </c>
      <c r="E479">
        <v>-52.143360000000001</v>
      </c>
      <c r="F479">
        <v>4.0999999999999996</v>
      </c>
      <c r="G479" t="s">
        <v>223</v>
      </c>
      <c r="H479">
        <v>4473</v>
      </c>
      <c r="I479" s="2">
        <f t="shared" si="15"/>
        <v>1.491E-2</v>
      </c>
    </row>
    <row r="480" spans="1:9">
      <c r="A480" s="1" t="s">
        <v>779</v>
      </c>
      <c r="B480" s="3" t="str">
        <f t="shared" si="16"/>
        <v>NGC6942</v>
      </c>
      <c r="C480">
        <v>1.35</v>
      </c>
      <c r="D480">
        <v>310.15759800000001</v>
      </c>
      <c r="E480">
        <v>-54.303049999999999</v>
      </c>
      <c r="F480">
        <v>-0.3</v>
      </c>
      <c r="G480" t="s">
        <v>239</v>
      </c>
      <c r="H480">
        <v>3075</v>
      </c>
      <c r="I480" s="2">
        <f t="shared" si="15"/>
        <v>1.025E-2</v>
      </c>
    </row>
    <row r="481" spans="1:9">
      <c r="A481" s="1" t="s">
        <v>784</v>
      </c>
      <c r="B481" s="3" t="str">
        <f t="shared" si="16"/>
        <v>NGC6958</v>
      </c>
      <c r="C481">
        <v>1.39</v>
      </c>
      <c r="D481">
        <v>312.1775055</v>
      </c>
      <c r="E481">
        <v>-37.997329999999998</v>
      </c>
      <c r="F481">
        <v>-3.7</v>
      </c>
      <c r="G481" t="s">
        <v>246</v>
      </c>
      <c r="H481">
        <v>2585</v>
      </c>
      <c r="I481" s="2">
        <f t="shared" si="15"/>
        <v>8.6166666666666666E-3</v>
      </c>
    </row>
    <row r="482" spans="1:9">
      <c r="A482" s="1" t="s">
        <v>783</v>
      </c>
      <c r="B482" s="3" t="str">
        <f t="shared" si="16"/>
        <v>NGC6962</v>
      </c>
      <c r="C482">
        <v>1.43</v>
      </c>
      <c r="D482">
        <v>311.82950249999999</v>
      </c>
      <c r="E482">
        <v>0.32085000000000002</v>
      </c>
      <c r="F482">
        <v>1.7</v>
      </c>
      <c r="G482" t="s">
        <v>273</v>
      </c>
      <c r="H482">
        <v>4254</v>
      </c>
      <c r="I482" s="2">
        <f t="shared" si="15"/>
        <v>1.418E-2</v>
      </c>
    </row>
    <row r="483" spans="1:9">
      <c r="A483" s="1" t="s">
        <v>787</v>
      </c>
      <c r="B483" s="3" t="str">
        <f t="shared" si="16"/>
        <v>NGC6987</v>
      </c>
      <c r="C483">
        <v>1.31</v>
      </c>
      <c r="D483">
        <v>314.5430925</v>
      </c>
      <c r="E483">
        <v>-48.630360000000003</v>
      </c>
      <c r="F483">
        <v>-4.8</v>
      </c>
      <c r="G483" t="s">
        <v>246</v>
      </c>
      <c r="H483">
        <v>5045</v>
      </c>
      <c r="I483" s="2">
        <f t="shared" si="15"/>
        <v>1.6816666666666667E-2</v>
      </c>
    </row>
    <row r="484" spans="1:9">
      <c r="A484" s="1" t="s">
        <v>789</v>
      </c>
      <c r="B484" s="3" t="str">
        <f t="shared" si="16"/>
        <v>NGC7002</v>
      </c>
      <c r="C484">
        <v>1.32</v>
      </c>
      <c r="D484">
        <v>315.93658349999998</v>
      </c>
      <c r="E484">
        <v>-49.02975</v>
      </c>
      <c r="F484">
        <v>-4.9000000000000004</v>
      </c>
      <c r="G484" t="s">
        <v>246</v>
      </c>
      <c r="H484">
        <v>7338</v>
      </c>
      <c r="I484" s="2">
        <f t="shared" si="15"/>
        <v>2.4459999999999999E-2</v>
      </c>
    </row>
    <row r="485" spans="1:9">
      <c r="A485" s="1" t="s">
        <v>792</v>
      </c>
      <c r="B485" s="3" t="str">
        <f t="shared" si="16"/>
        <v>NGC7014</v>
      </c>
      <c r="C485">
        <v>1.31</v>
      </c>
      <c r="D485">
        <v>316.96731</v>
      </c>
      <c r="E485">
        <v>-47.179020000000001</v>
      </c>
      <c r="F485">
        <v>-4.2</v>
      </c>
      <c r="G485" t="s">
        <v>246</v>
      </c>
      <c r="H485">
        <v>4585</v>
      </c>
      <c r="I485" s="2">
        <f t="shared" si="15"/>
        <v>1.5283333333333333E-2</v>
      </c>
    </row>
    <row r="486" spans="1:9">
      <c r="A486" s="1" t="s">
        <v>791</v>
      </c>
      <c r="B486" s="3" t="str">
        <f t="shared" si="16"/>
        <v>NGC7025</v>
      </c>
      <c r="C486">
        <v>1.3</v>
      </c>
      <c r="D486">
        <v>316.94723399999998</v>
      </c>
      <c r="E486">
        <v>16.335750000000001</v>
      </c>
      <c r="F486">
        <v>1</v>
      </c>
      <c r="G486" t="s">
        <v>277</v>
      </c>
      <c r="H486">
        <v>5090</v>
      </c>
      <c r="I486" s="2">
        <f t="shared" si="15"/>
        <v>1.6966666666666668E-2</v>
      </c>
    </row>
    <row r="487" spans="1:9">
      <c r="A487" s="1" t="s">
        <v>794</v>
      </c>
      <c r="B487" s="3" t="str">
        <f t="shared" si="16"/>
        <v>NGC7070</v>
      </c>
      <c r="C487">
        <v>1.4</v>
      </c>
      <c r="D487">
        <v>322.60558350000002</v>
      </c>
      <c r="E487">
        <v>-43.08708</v>
      </c>
      <c r="F487">
        <v>6</v>
      </c>
      <c r="G487" t="s">
        <v>230</v>
      </c>
      <c r="H487">
        <v>2230</v>
      </c>
      <c r="I487" s="2">
        <f t="shared" si="15"/>
        <v>7.4333333333333335E-3</v>
      </c>
    </row>
    <row r="488" spans="1:9">
      <c r="A488" s="1" t="s">
        <v>795</v>
      </c>
      <c r="B488" s="3" t="str">
        <f t="shared" si="16"/>
        <v>NGC7070A</v>
      </c>
      <c r="C488">
        <v>1.34</v>
      </c>
      <c r="D488">
        <v>322.94711999999998</v>
      </c>
      <c r="E488">
        <v>-42.847700000000003</v>
      </c>
      <c r="F488">
        <v>-0.2</v>
      </c>
      <c r="G488" t="s">
        <v>239</v>
      </c>
      <c r="H488">
        <v>2226</v>
      </c>
      <c r="I488" s="2">
        <f t="shared" si="15"/>
        <v>7.4200000000000004E-3</v>
      </c>
    </row>
    <row r="489" spans="1:9">
      <c r="A489" s="1" t="s">
        <v>796</v>
      </c>
      <c r="B489" s="3" t="str">
        <f t="shared" si="16"/>
        <v>NGC7096</v>
      </c>
      <c r="C489">
        <v>1.32</v>
      </c>
      <c r="D489">
        <v>325.33028999999999</v>
      </c>
      <c r="E489">
        <v>-63.908740000000002</v>
      </c>
      <c r="F489">
        <v>1.1000000000000001</v>
      </c>
      <c r="G489" t="s">
        <v>277</v>
      </c>
      <c r="H489">
        <v>2690</v>
      </c>
      <c r="I489" s="2">
        <f t="shared" si="15"/>
        <v>8.9666666666666662E-3</v>
      </c>
    </row>
    <row r="490" spans="1:9">
      <c r="A490" s="1" t="s">
        <v>798</v>
      </c>
      <c r="B490" s="3" t="str">
        <f t="shared" si="16"/>
        <v>NGC7125</v>
      </c>
      <c r="C490">
        <v>1.47</v>
      </c>
      <c r="D490">
        <v>327.316416</v>
      </c>
      <c r="E490">
        <v>-60.713169999999998</v>
      </c>
      <c r="F490">
        <v>5</v>
      </c>
      <c r="G490" t="s">
        <v>244</v>
      </c>
      <c r="H490">
        <v>2846</v>
      </c>
      <c r="I490" s="2">
        <f t="shared" si="15"/>
        <v>9.4866666666666658E-3</v>
      </c>
    </row>
    <row r="491" spans="1:9">
      <c r="A491" s="1" t="s">
        <v>799</v>
      </c>
      <c r="B491" s="3" t="str">
        <f t="shared" si="16"/>
        <v>NGC7135</v>
      </c>
      <c r="C491">
        <v>1.42</v>
      </c>
      <c r="D491">
        <v>327.44171249999999</v>
      </c>
      <c r="E491">
        <v>-34.876330000000003</v>
      </c>
      <c r="F491">
        <v>-2.9</v>
      </c>
      <c r="G491" t="s">
        <v>235</v>
      </c>
      <c r="H491">
        <v>2580</v>
      </c>
      <c r="I491" s="2">
        <f t="shared" si="15"/>
        <v>8.6E-3</v>
      </c>
    </row>
    <row r="492" spans="1:9">
      <c r="A492" s="1" t="s">
        <v>801</v>
      </c>
      <c r="B492" s="3" t="str">
        <f t="shared" si="16"/>
        <v>NGC7154</v>
      </c>
      <c r="C492">
        <v>1.35</v>
      </c>
      <c r="D492">
        <v>328.8376245</v>
      </c>
      <c r="E492">
        <v>-34.814079999999997</v>
      </c>
      <c r="F492">
        <v>9.5</v>
      </c>
      <c r="G492" t="s">
        <v>284</v>
      </c>
      <c r="H492">
        <v>2475</v>
      </c>
      <c r="I492" s="2">
        <f t="shared" si="15"/>
        <v>8.2500000000000004E-3</v>
      </c>
    </row>
    <row r="493" spans="1:9">
      <c r="A493" s="1" t="s">
        <v>802</v>
      </c>
      <c r="B493" s="3" t="str">
        <f t="shared" si="16"/>
        <v>NGC7155</v>
      </c>
      <c r="C493">
        <v>1.33</v>
      </c>
      <c r="D493">
        <v>329.04044549999998</v>
      </c>
      <c r="E493">
        <v>-49.521990000000002</v>
      </c>
      <c r="F493">
        <v>-2</v>
      </c>
      <c r="G493" t="s">
        <v>259</v>
      </c>
      <c r="H493">
        <v>1784</v>
      </c>
      <c r="I493" s="2">
        <f t="shared" si="15"/>
        <v>5.9466666666666669E-3</v>
      </c>
    </row>
    <row r="494" spans="1:9">
      <c r="A494" s="1" t="s">
        <v>804</v>
      </c>
      <c r="B494" s="3" t="str">
        <f t="shared" si="16"/>
        <v>NGC7162A</v>
      </c>
      <c r="C494">
        <v>1.38</v>
      </c>
      <c r="D494">
        <v>330.14822099999998</v>
      </c>
      <c r="E494">
        <v>-43.140540000000001</v>
      </c>
      <c r="F494">
        <v>8.9</v>
      </c>
      <c r="G494" t="s">
        <v>221</v>
      </c>
      <c r="H494">
        <v>2095</v>
      </c>
      <c r="I494" s="2">
        <f t="shared" si="15"/>
        <v>6.9833333333333336E-3</v>
      </c>
    </row>
    <row r="495" spans="1:9">
      <c r="A495" s="1" t="s">
        <v>806</v>
      </c>
      <c r="B495" s="3" t="str">
        <f t="shared" si="16"/>
        <v>NGC7172</v>
      </c>
      <c r="C495">
        <v>1.44</v>
      </c>
      <c r="D495">
        <v>330.50744099999997</v>
      </c>
      <c r="E495">
        <v>-31.870149999999999</v>
      </c>
      <c r="F495">
        <v>0.6</v>
      </c>
      <c r="G495" t="s">
        <v>277</v>
      </c>
      <c r="H495">
        <v>2472</v>
      </c>
      <c r="I495" s="2">
        <f t="shared" si="15"/>
        <v>8.2400000000000008E-3</v>
      </c>
    </row>
    <row r="496" spans="1:9">
      <c r="A496" s="1" t="s">
        <v>807</v>
      </c>
      <c r="B496" s="3" t="str">
        <f t="shared" si="16"/>
        <v>NGC7174</v>
      </c>
      <c r="C496">
        <v>1.4</v>
      </c>
      <c r="D496">
        <v>330.52776</v>
      </c>
      <c r="E496">
        <v>-31.992360000000001</v>
      </c>
      <c r="F496">
        <v>2.5</v>
      </c>
      <c r="G496" t="s">
        <v>261</v>
      </c>
      <c r="H496">
        <v>2530</v>
      </c>
      <c r="I496" s="2">
        <f t="shared" si="15"/>
        <v>8.4333333333333326E-3</v>
      </c>
    </row>
    <row r="497" spans="1:9">
      <c r="A497" s="1" t="s">
        <v>805</v>
      </c>
      <c r="B497" s="3" t="str">
        <f t="shared" si="16"/>
        <v>NGC7177</v>
      </c>
      <c r="C497">
        <v>1.46</v>
      </c>
      <c r="D497">
        <v>330.1718745</v>
      </c>
      <c r="E497">
        <v>17.738109999999999</v>
      </c>
      <c r="F497">
        <v>2.5</v>
      </c>
      <c r="G497" t="s">
        <v>226</v>
      </c>
      <c r="H497">
        <v>1258</v>
      </c>
      <c r="I497" s="2">
        <f t="shared" si="15"/>
        <v>4.1933333333333336E-3</v>
      </c>
    </row>
    <row r="498" spans="1:9">
      <c r="A498" s="1" t="s">
        <v>808</v>
      </c>
      <c r="B498" s="3" t="str">
        <f t="shared" si="16"/>
        <v>NGC7185</v>
      </c>
      <c r="C498">
        <v>1.36</v>
      </c>
      <c r="D498">
        <v>330.73654349999998</v>
      </c>
      <c r="E498">
        <v>-20.47129</v>
      </c>
      <c r="F498">
        <v>-2.8</v>
      </c>
      <c r="G498" t="s">
        <v>235</v>
      </c>
      <c r="H498">
        <v>1714</v>
      </c>
      <c r="I498" s="2">
        <f t="shared" si="15"/>
        <v>5.7133333333333333E-3</v>
      </c>
    </row>
    <row r="499" spans="1:9">
      <c r="A499" s="1" t="s">
        <v>810</v>
      </c>
      <c r="B499" s="3" t="str">
        <f t="shared" si="16"/>
        <v>NGC7192</v>
      </c>
      <c r="C499">
        <v>1.38</v>
      </c>
      <c r="D499">
        <v>331.7088645</v>
      </c>
      <c r="E499">
        <v>-64.316190000000006</v>
      </c>
      <c r="F499">
        <v>-4</v>
      </c>
      <c r="G499" t="s">
        <v>246</v>
      </c>
      <c r="H499">
        <v>2715</v>
      </c>
      <c r="I499" s="2">
        <f t="shared" si="15"/>
        <v>9.0500000000000008E-3</v>
      </c>
    </row>
    <row r="500" spans="1:9">
      <c r="A500" s="1" t="s">
        <v>812</v>
      </c>
      <c r="B500" s="3" t="str">
        <f t="shared" si="16"/>
        <v>NGC7221</v>
      </c>
      <c r="C500">
        <v>1.36</v>
      </c>
      <c r="D500">
        <v>332.81357850000001</v>
      </c>
      <c r="E500">
        <v>-30.563140000000001</v>
      </c>
      <c r="F500">
        <v>3.9</v>
      </c>
      <c r="G500" t="s">
        <v>223</v>
      </c>
      <c r="H500">
        <v>4231</v>
      </c>
      <c r="I500" s="2">
        <f t="shared" si="15"/>
        <v>1.4103333333333334E-2</v>
      </c>
    </row>
    <row r="501" spans="1:9">
      <c r="A501" s="1" t="s">
        <v>816</v>
      </c>
      <c r="B501" s="3" t="str">
        <f t="shared" si="16"/>
        <v>NGC7265</v>
      </c>
      <c r="C501">
        <v>1.39</v>
      </c>
      <c r="D501">
        <v>335.61445800000001</v>
      </c>
      <c r="E501">
        <v>36.209829999999997</v>
      </c>
      <c r="F501">
        <v>-2.6</v>
      </c>
      <c r="G501" t="s">
        <v>235</v>
      </c>
      <c r="H501">
        <v>5264</v>
      </c>
      <c r="I501" s="2">
        <f t="shared" si="15"/>
        <v>1.7546666666666665E-2</v>
      </c>
    </row>
    <row r="502" spans="1:9">
      <c r="A502" s="1" t="s">
        <v>817</v>
      </c>
      <c r="B502" s="3" t="str">
        <f t="shared" si="16"/>
        <v>NGC7280</v>
      </c>
      <c r="C502">
        <v>1.3</v>
      </c>
      <c r="D502">
        <v>336.61472850000001</v>
      </c>
      <c r="E502">
        <v>16.147870000000001</v>
      </c>
      <c r="F502">
        <v>-1.3</v>
      </c>
      <c r="G502" t="s">
        <v>239</v>
      </c>
      <c r="H502">
        <v>1945</v>
      </c>
      <c r="I502" s="2">
        <f t="shared" si="15"/>
        <v>6.4833333333333331E-3</v>
      </c>
    </row>
    <row r="503" spans="1:9">
      <c r="A503" s="1" t="s">
        <v>818</v>
      </c>
      <c r="B503" s="3" t="str">
        <f t="shared" si="16"/>
        <v>NGC7285</v>
      </c>
      <c r="C503">
        <v>1.43</v>
      </c>
      <c r="D503">
        <v>337.15559400000001</v>
      </c>
      <c r="E503">
        <v>-24.841750000000001</v>
      </c>
      <c r="F503">
        <v>1.1000000000000001</v>
      </c>
      <c r="G503" t="s">
        <v>301</v>
      </c>
      <c r="H503">
        <v>4316</v>
      </c>
      <c r="I503" s="2">
        <f t="shared" si="15"/>
        <v>1.4386666666666667E-2</v>
      </c>
    </row>
    <row r="504" spans="1:9">
      <c r="A504" s="1" t="s">
        <v>820</v>
      </c>
      <c r="B504" s="3" t="str">
        <f t="shared" si="16"/>
        <v>NGC7309</v>
      </c>
      <c r="C504">
        <v>1.32</v>
      </c>
      <c r="D504">
        <v>338.58567449999998</v>
      </c>
      <c r="E504">
        <v>-10.35699</v>
      </c>
      <c r="F504">
        <v>5</v>
      </c>
      <c r="G504" t="s">
        <v>244</v>
      </c>
      <c r="H504">
        <v>3969</v>
      </c>
      <c r="I504" s="2">
        <f t="shared" si="15"/>
        <v>1.323E-2</v>
      </c>
    </row>
    <row r="505" spans="1:9">
      <c r="A505" s="1" t="s">
        <v>821</v>
      </c>
      <c r="B505" s="3" t="str">
        <f t="shared" si="16"/>
        <v>NGC7318B</v>
      </c>
      <c r="C505">
        <v>1.38</v>
      </c>
      <c r="D505">
        <v>338.993334</v>
      </c>
      <c r="E505">
        <v>33.966030000000003</v>
      </c>
      <c r="F505">
        <v>4.0999999999999996</v>
      </c>
      <c r="G505" t="s">
        <v>349</v>
      </c>
      <c r="H505">
        <v>5937</v>
      </c>
      <c r="I505" s="2">
        <f t="shared" si="15"/>
        <v>1.9789999999999999E-2</v>
      </c>
    </row>
    <row r="506" spans="1:9">
      <c r="A506" s="1" t="s">
        <v>822</v>
      </c>
      <c r="B506" s="3" t="str">
        <f t="shared" si="16"/>
        <v>NGC7320</v>
      </c>
      <c r="C506">
        <v>1.41</v>
      </c>
      <c r="D506">
        <v>339.01420200000001</v>
      </c>
      <c r="E506">
        <v>33.948160000000001</v>
      </c>
      <c r="F506">
        <v>6.6</v>
      </c>
      <c r="G506" t="s">
        <v>269</v>
      </c>
      <c r="H506">
        <v>946</v>
      </c>
      <c r="I506" s="2">
        <f t="shared" si="15"/>
        <v>3.1533333333333335E-3</v>
      </c>
    </row>
    <row r="507" spans="1:9">
      <c r="A507" s="1" t="s">
        <v>825</v>
      </c>
      <c r="B507" s="3" t="str">
        <f t="shared" si="16"/>
        <v>NGC7371</v>
      </c>
      <c r="C507">
        <v>1.32</v>
      </c>
      <c r="D507">
        <v>341.51549999999997</v>
      </c>
      <c r="E507">
        <v>-11.00117</v>
      </c>
      <c r="F507">
        <v>0</v>
      </c>
      <c r="G507" t="s">
        <v>239</v>
      </c>
      <c r="H507">
        <v>2640</v>
      </c>
      <c r="I507" s="2">
        <f t="shared" si="15"/>
        <v>8.8000000000000005E-3</v>
      </c>
    </row>
    <row r="508" spans="1:9">
      <c r="A508" s="1" t="s">
        <v>827</v>
      </c>
      <c r="B508" s="3" t="str">
        <f t="shared" si="16"/>
        <v>NGC7417</v>
      </c>
      <c r="C508">
        <v>1.34</v>
      </c>
      <c r="D508">
        <v>344.45629200000002</v>
      </c>
      <c r="E508">
        <v>-65.038560000000004</v>
      </c>
      <c r="F508">
        <v>1.9</v>
      </c>
      <c r="G508" t="s">
        <v>378</v>
      </c>
      <c r="H508">
        <v>2941</v>
      </c>
      <c r="I508" s="2">
        <f t="shared" si="15"/>
        <v>9.803333333333334E-3</v>
      </c>
    </row>
    <row r="509" spans="1:9">
      <c r="A509" s="1" t="s">
        <v>826</v>
      </c>
      <c r="B509" s="3" t="str">
        <f t="shared" si="16"/>
        <v>NGC7421</v>
      </c>
      <c r="C509">
        <v>1.38</v>
      </c>
      <c r="D509">
        <v>344.22628500000002</v>
      </c>
      <c r="E509">
        <v>-37.347389999999997</v>
      </c>
      <c r="F509">
        <v>3.7</v>
      </c>
      <c r="G509" t="s">
        <v>223</v>
      </c>
      <c r="H509">
        <v>1633</v>
      </c>
      <c r="I509" s="2">
        <f t="shared" si="15"/>
        <v>5.443333333333333E-3</v>
      </c>
    </row>
    <row r="510" spans="1:9">
      <c r="A510" s="1" t="s">
        <v>828</v>
      </c>
      <c r="B510" s="3" t="str">
        <f t="shared" si="16"/>
        <v>NGC7585</v>
      </c>
      <c r="C510">
        <v>1.41</v>
      </c>
      <c r="D510">
        <v>349.50560999999999</v>
      </c>
      <c r="E510">
        <v>-4.6503399999999999</v>
      </c>
      <c r="F510">
        <v>-1.1000000000000001</v>
      </c>
      <c r="G510" t="s">
        <v>239</v>
      </c>
      <c r="H510">
        <v>3432</v>
      </c>
      <c r="I510" s="2">
        <f t="shared" si="15"/>
        <v>1.1440000000000001E-2</v>
      </c>
    </row>
    <row r="511" spans="1:9">
      <c r="A511" s="1" t="s">
        <v>829</v>
      </c>
      <c r="B511" s="3" t="str">
        <f t="shared" si="16"/>
        <v>NGC7619</v>
      </c>
      <c r="C511">
        <v>1.4</v>
      </c>
      <c r="D511">
        <v>350.06050049999999</v>
      </c>
      <c r="E511">
        <v>8.2062799999999996</v>
      </c>
      <c r="F511">
        <v>-4.8</v>
      </c>
      <c r="G511" t="s">
        <v>246</v>
      </c>
      <c r="H511">
        <v>3800</v>
      </c>
      <c r="I511" s="2">
        <f t="shared" si="15"/>
        <v>1.2666666666666666E-2</v>
      </c>
    </row>
    <row r="512" spans="1:9">
      <c r="A512" s="1" t="s">
        <v>830</v>
      </c>
      <c r="B512" s="3" t="str">
        <f t="shared" si="16"/>
        <v>NGC7626</v>
      </c>
      <c r="C512">
        <v>1.4</v>
      </c>
      <c r="D512">
        <v>350.177166</v>
      </c>
      <c r="E512">
        <v>8.21706</v>
      </c>
      <c r="F512">
        <v>-4.8</v>
      </c>
      <c r="G512" t="s">
        <v>246</v>
      </c>
      <c r="H512">
        <v>3438</v>
      </c>
      <c r="I512" s="2">
        <f t="shared" si="15"/>
        <v>1.146E-2</v>
      </c>
    </row>
    <row r="513" spans="1:9">
      <c r="A513" s="1" t="s">
        <v>831</v>
      </c>
      <c r="B513" s="3" t="str">
        <f t="shared" si="16"/>
        <v>NGC7633</v>
      </c>
      <c r="C513">
        <v>1.34</v>
      </c>
      <c r="D513">
        <v>350.76358349999998</v>
      </c>
      <c r="E513">
        <v>-67.653750000000002</v>
      </c>
      <c r="F513">
        <v>-0.1</v>
      </c>
      <c r="G513" t="s">
        <v>239</v>
      </c>
      <c r="H513">
        <v>3485</v>
      </c>
      <c r="I513" s="2">
        <f t="shared" si="15"/>
        <v>1.1616666666666668E-2</v>
      </c>
    </row>
    <row r="514" spans="1:9">
      <c r="A514" s="1" t="s">
        <v>832</v>
      </c>
      <c r="B514" s="3" t="str">
        <f t="shared" si="16"/>
        <v>NGC7637</v>
      </c>
      <c r="C514">
        <v>1.32</v>
      </c>
      <c r="D514">
        <v>351.61536150000001</v>
      </c>
      <c r="E514">
        <v>-81.911829999999995</v>
      </c>
      <c r="F514">
        <v>5</v>
      </c>
      <c r="G514" t="s">
        <v>230</v>
      </c>
      <c r="H514">
        <v>3433</v>
      </c>
      <c r="I514" s="2">
        <f t="shared" si="15"/>
        <v>1.1443333333333333E-2</v>
      </c>
    </row>
    <row r="515" spans="1:9">
      <c r="A515" s="1" t="s">
        <v>834</v>
      </c>
      <c r="B515" s="3" t="str">
        <f t="shared" si="16"/>
        <v>NGC7714</v>
      </c>
      <c r="C515">
        <v>1.34</v>
      </c>
      <c r="D515">
        <v>354.0588285</v>
      </c>
      <c r="E515">
        <v>2.1550199999999999</v>
      </c>
      <c r="F515">
        <v>3.1</v>
      </c>
      <c r="G515" t="s">
        <v>261</v>
      </c>
      <c r="H515">
        <v>2798</v>
      </c>
      <c r="I515" s="2">
        <f t="shared" si="15"/>
        <v>9.3266666666666671E-3</v>
      </c>
    </row>
    <row r="516" spans="1:9">
      <c r="A516" s="1" t="s">
        <v>836</v>
      </c>
      <c r="B516" s="3" t="str">
        <f t="shared" si="16"/>
        <v>NGC7722</v>
      </c>
      <c r="C516">
        <v>1.32</v>
      </c>
      <c r="D516">
        <v>354.671673</v>
      </c>
      <c r="E516">
        <v>15.954660000000001</v>
      </c>
      <c r="F516">
        <v>-0.1</v>
      </c>
      <c r="G516" t="s">
        <v>239</v>
      </c>
      <c r="H516">
        <v>4075</v>
      </c>
      <c r="I516" s="2">
        <f t="shared" ref="I516:I579" si="17">H516/300000</f>
        <v>1.3583333333333333E-2</v>
      </c>
    </row>
    <row r="517" spans="1:9">
      <c r="A517" s="1" t="s">
        <v>838</v>
      </c>
      <c r="B517" s="3" t="str">
        <f t="shared" si="16"/>
        <v>NGC7744</v>
      </c>
      <c r="C517">
        <v>1.4</v>
      </c>
      <c r="D517">
        <v>356.24677050000003</v>
      </c>
      <c r="E517">
        <v>-42.90963</v>
      </c>
      <c r="F517">
        <v>-2.6</v>
      </c>
      <c r="G517" t="s">
        <v>235</v>
      </c>
      <c r="H517">
        <v>2890</v>
      </c>
      <c r="I517" s="2">
        <f t="shared" si="17"/>
        <v>9.633333333333334E-3</v>
      </c>
    </row>
    <row r="518" spans="1:9">
      <c r="A518" s="1" t="s">
        <v>840</v>
      </c>
      <c r="B518" s="3" t="str">
        <f t="shared" ref="B518:B581" si="18">TRIM(A518)</f>
        <v>NGC7782</v>
      </c>
      <c r="C518">
        <v>1.39</v>
      </c>
      <c r="D518">
        <v>358.4748735</v>
      </c>
      <c r="E518">
        <v>7.9704600000000001</v>
      </c>
      <c r="F518">
        <v>3</v>
      </c>
      <c r="G518" t="s">
        <v>261</v>
      </c>
      <c r="H518">
        <v>5409</v>
      </c>
      <c r="I518" s="2">
        <f t="shared" si="17"/>
        <v>1.8030000000000001E-2</v>
      </c>
    </row>
    <row r="519" spans="1:9">
      <c r="A519" s="1" t="s">
        <v>841</v>
      </c>
      <c r="B519" s="3" t="str">
        <f t="shared" si="18"/>
        <v>NGC7796</v>
      </c>
      <c r="C519">
        <v>1.44</v>
      </c>
      <c r="D519">
        <v>359.74917599999998</v>
      </c>
      <c r="E519">
        <v>-55.458379999999998</v>
      </c>
      <c r="F519">
        <v>-4</v>
      </c>
      <c r="G519" t="s">
        <v>246</v>
      </c>
      <c r="H519">
        <v>3099</v>
      </c>
      <c r="I519" s="2">
        <f t="shared" si="17"/>
        <v>1.0330000000000001E-2</v>
      </c>
    </row>
    <row r="520" spans="1:9">
      <c r="A520" s="1" t="s">
        <v>271</v>
      </c>
      <c r="B520" s="3" t="str">
        <f t="shared" si="18"/>
        <v>PGC006667</v>
      </c>
      <c r="C520">
        <v>1.44</v>
      </c>
      <c r="D520">
        <v>27.293128500000002</v>
      </c>
      <c r="E520">
        <v>-10.061120000000001</v>
      </c>
      <c r="F520">
        <v>6.6</v>
      </c>
      <c r="G520" t="s">
        <v>269</v>
      </c>
      <c r="H520">
        <v>1889</v>
      </c>
      <c r="I520" s="2">
        <f t="shared" si="17"/>
        <v>6.2966666666666666E-3</v>
      </c>
    </row>
    <row r="521" spans="1:9">
      <c r="A521" s="1" t="s">
        <v>318</v>
      </c>
      <c r="B521" s="3" t="str">
        <f t="shared" si="18"/>
        <v>PGC012068</v>
      </c>
      <c r="C521">
        <v>1.31</v>
      </c>
      <c r="D521">
        <v>48.659604000000002</v>
      </c>
      <c r="E521">
        <v>-4.7738800000000001</v>
      </c>
      <c r="F521">
        <v>10</v>
      </c>
      <c r="G521" t="s">
        <v>312</v>
      </c>
      <c r="H521">
        <v>2119</v>
      </c>
      <c r="I521" s="2">
        <f t="shared" si="17"/>
        <v>7.0633333333333329E-3</v>
      </c>
    </row>
    <row r="522" spans="1:9">
      <c r="A522" s="1" t="s">
        <v>324</v>
      </c>
      <c r="B522" s="3" t="str">
        <f t="shared" si="18"/>
        <v>PGC012625</v>
      </c>
      <c r="C522">
        <v>1.42</v>
      </c>
      <c r="D522">
        <v>50.523899999999998</v>
      </c>
      <c r="E522">
        <v>-37.5867</v>
      </c>
      <c r="F522">
        <v>10</v>
      </c>
      <c r="G522" t="s">
        <v>312</v>
      </c>
      <c r="H522">
        <v>1392</v>
      </c>
      <c r="I522" s="2">
        <f t="shared" si="17"/>
        <v>4.64E-3</v>
      </c>
    </row>
    <row r="523" spans="1:9">
      <c r="A523" s="1" t="s">
        <v>326</v>
      </c>
      <c r="B523" s="3" t="str">
        <f t="shared" si="18"/>
        <v>PGC012664</v>
      </c>
      <c r="C523">
        <v>1.31</v>
      </c>
      <c r="D523">
        <v>50.729857500000001</v>
      </c>
      <c r="E523">
        <v>-11.20345</v>
      </c>
      <c r="F523">
        <v>6.7</v>
      </c>
      <c r="G523" t="s">
        <v>269</v>
      </c>
      <c r="H523">
        <v>2677</v>
      </c>
      <c r="I523" s="2">
        <f t="shared" si="17"/>
        <v>8.9233333333333335E-3</v>
      </c>
    </row>
    <row r="524" spans="1:9">
      <c r="A524" s="1" t="s">
        <v>335</v>
      </c>
      <c r="B524" s="3" t="str">
        <f t="shared" si="18"/>
        <v>PGC013417</v>
      </c>
      <c r="C524">
        <v>1.34</v>
      </c>
      <c r="D524">
        <v>54.609603</v>
      </c>
      <c r="E524">
        <v>-4.30755</v>
      </c>
      <c r="F524">
        <v>8.6999999999999993</v>
      </c>
      <c r="G524" t="s">
        <v>221</v>
      </c>
      <c r="H524">
        <v>3968</v>
      </c>
      <c r="I524" s="2">
        <f t="shared" si="17"/>
        <v>1.3226666666666666E-2</v>
      </c>
    </row>
    <row r="525" spans="1:9">
      <c r="A525" s="1" t="s">
        <v>353</v>
      </c>
      <c r="B525" s="3" t="str">
        <f t="shared" si="18"/>
        <v>PGC015131</v>
      </c>
      <c r="C525">
        <v>1.35</v>
      </c>
      <c r="D525">
        <v>66.808640999999994</v>
      </c>
      <c r="E525">
        <v>-62.79515</v>
      </c>
      <c r="F525">
        <v>-2</v>
      </c>
      <c r="G525" t="s">
        <v>259</v>
      </c>
      <c r="H525" t="s">
        <v>354</v>
      </c>
    </row>
    <row r="526" spans="1:9">
      <c r="A526" s="1" t="s">
        <v>364</v>
      </c>
      <c r="B526" s="3" t="str">
        <f t="shared" si="18"/>
        <v>PGC016894</v>
      </c>
      <c r="C526">
        <v>1.44</v>
      </c>
      <c r="D526">
        <v>77.920318499999993</v>
      </c>
      <c r="E526">
        <v>-14.789479999999999</v>
      </c>
      <c r="F526">
        <v>5.5</v>
      </c>
      <c r="G526" t="s">
        <v>244</v>
      </c>
      <c r="H526">
        <v>1823</v>
      </c>
      <c r="I526" s="2">
        <f t="shared" si="17"/>
        <v>6.0766666666666668E-3</v>
      </c>
    </row>
    <row r="527" spans="1:9">
      <c r="A527" s="1" t="s">
        <v>367</v>
      </c>
      <c r="B527" s="3" t="str">
        <f t="shared" si="18"/>
        <v>PGC017323</v>
      </c>
      <c r="C527">
        <v>1.35</v>
      </c>
      <c r="D527">
        <v>82.058806500000003</v>
      </c>
      <c r="E527">
        <v>-16.12434</v>
      </c>
      <c r="F527">
        <v>6</v>
      </c>
      <c r="G527" t="s">
        <v>230</v>
      </c>
      <c r="H527">
        <v>2012</v>
      </c>
      <c r="I527" s="2">
        <f t="shared" si="17"/>
        <v>6.7066666666666663E-3</v>
      </c>
    </row>
    <row r="528" spans="1:9">
      <c r="A528" s="1" t="s">
        <v>371</v>
      </c>
      <c r="B528" s="3" t="str">
        <f t="shared" si="18"/>
        <v>PGC017978</v>
      </c>
      <c r="C528">
        <v>1.39</v>
      </c>
      <c r="D528">
        <v>87.727209000000002</v>
      </c>
      <c r="E528">
        <v>-14.78007</v>
      </c>
      <c r="F528">
        <v>7.1</v>
      </c>
      <c r="G528" t="s">
        <v>269</v>
      </c>
      <c r="H528">
        <v>747</v>
      </c>
      <c r="I528" s="2">
        <f t="shared" si="17"/>
        <v>2.49E-3</v>
      </c>
    </row>
    <row r="529" spans="1:9">
      <c r="A529" s="1" t="s">
        <v>391</v>
      </c>
      <c r="B529" s="3" t="str">
        <f t="shared" si="18"/>
        <v>PGC020274</v>
      </c>
      <c r="C529">
        <v>1.31</v>
      </c>
      <c r="D529">
        <v>107.394822</v>
      </c>
      <c r="E529">
        <v>-5.4300100000000002</v>
      </c>
      <c r="F529">
        <v>9.8000000000000007</v>
      </c>
      <c r="G529" t="s">
        <v>392</v>
      </c>
      <c r="H529">
        <v>1607</v>
      </c>
      <c r="I529" s="2">
        <f t="shared" si="17"/>
        <v>5.3566666666666667E-3</v>
      </c>
    </row>
    <row r="530" spans="1:9">
      <c r="A530" s="1" t="s">
        <v>396</v>
      </c>
      <c r="B530" s="3" t="str">
        <f t="shared" si="18"/>
        <v>PGC020635</v>
      </c>
      <c r="C530">
        <v>1.32</v>
      </c>
      <c r="D530">
        <v>109.6528155</v>
      </c>
      <c r="E530">
        <v>-57.411949999999997</v>
      </c>
      <c r="F530">
        <v>9.9</v>
      </c>
      <c r="G530" t="s">
        <v>312</v>
      </c>
      <c r="H530">
        <v>868</v>
      </c>
      <c r="I530" s="2">
        <f t="shared" si="17"/>
        <v>2.8933333333333333E-3</v>
      </c>
    </row>
    <row r="531" spans="1:9">
      <c r="A531" s="1" t="s">
        <v>402</v>
      </c>
      <c r="B531" s="3" t="str">
        <f t="shared" si="18"/>
        <v>PGC021302</v>
      </c>
      <c r="C531">
        <v>1.47</v>
      </c>
      <c r="D531">
        <v>113.547516</v>
      </c>
      <c r="E531">
        <v>66.883989999999997</v>
      </c>
      <c r="F531">
        <v>10</v>
      </c>
      <c r="G531" t="s">
        <v>284</v>
      </c>
      <c r="H531">
        <v>446</v>
      </c>
      <c r="I531" s="2">
        <f t="shared" si="17"/>
        <v>1.4866666666666667E-3</v>
      </c>
    </row>
    <row r="532" spans="1:9">
      <c r="A532" s="1" t="s">
        <v>412</v>
      </c>
      <c r="B532" s="3" t="str">
        <f t="shared" si="18"/>
        <v>PGC023723</v>
      </c>
      <c r="C532">
        <v>1.37</v>
      </c>
      <c r="D532">
        <v>126.8920275</v>
      </c>
      <c r="E532">
        <v>-12.756589999999999</v>
      </c>
      <c r="F532">
        <v>5.7</v>
      </c>
      <c r="G532" t="s">
        <v>230</v>
      </c>
      <c r="H532">
        <v>2678</v>
      </c>
      <c r="I532" s="2">
        <f t="shared" si="17"/>
        <v>8.9266666666666661E-3</v>
      </c>
    </row>
    <row r="533" spans="1:9">
      <c r="A533" s="1" t="s">
        <v>429</v>
      </c>
      <c r="B533" s="3" t="str">
        <f t="shared" si="18"/>
        <v>PGC026429</v>
      </c>
      <c r="C533">
        <v>1.41</v>
      </c>
      <c r="D533">
        <v>140.16294450000001</v>
      </c>
      <c r="E533">
        <v>-12.603630000000001</v>
      </c>
      <c r="F533">
        <v>10</v>
      </c>
      <c r="G533" t="s">
        <v>392</v>
      </c>
      <c r="H533">
        <v>1802</v>
      </c>
      <c r="I533" s="2">
        <f t="shared" si="17"/>
        <v>6.0066666666666671E-3</v>
      </c>
    </row>
    <row r="534" spans="1:9">
      <c r="A534" s="1" t="s">
        <v>433</v>
      </c>
      <c r="B534" s="3" t="str">
        <f t="shared" si="18"/>
        <v>PGC027130</v>
      </c>
      <c r="C534">
        <v>1.37</v>
      </c>
      <c r="D534">
        <v>143.313771</v>
      </c>
      <c r="E534">
        <v>-16.767779999999998</v>
      </c>
      <c r="F534">
        <v>3</v>
      </c>
      <c r="G534" t="s">
        <v>261</v>
      </c>
      <c r="H534">
        <v>1993</v>
      </c>
      <c r="I534" s="2">
        <f t="shared" si="17"/>
        <v>6.6433333333333336E-3</v>
      </c>
    </row>
    <row r="535" spans="1:9">
      <c r="A535" s="1" t="s">
        <v>480</v>
      </c>
      <c r="B535" s="3" t="str">
        <f t="shared" si="18"/>
        <v>PGC031952</v>
      </c>
      <c r="C535">
        <v>1.46</v>
      </c>
      <c r="D535">
        <v>160.80435</v>
      </c>
      <c r="E535">
        <v>-53.988199999999999</v>
      </c>
      <c r="F535">
        <v>5</v>
      </c>
      <c r="G535" t="s">
        <v>230</v>
      </c>
      <c r="H535" t="s">
        <v>354</v>
      </c>
    </row>
    <row r="536" spans="1:9">
      <c r="A536" s="1" t="s">
        <v>520</v>
      </c>
      <c r="B536" s="3" t="str">
        <f t="shared" si="18"/>
        <v>PGC036217</v>
      </c>
      <c r="C536">
        <v>1.32</v>
      </c>
      <c r="D536">
        <v>175.14418800000001</v>
      </c>
      <c r="E536">
        <v>-10.08583</v>
      </c>
      <c r="F536">
        <v>5.9</v>
      </c>
      <c r="G536" t="s">
        <v>230</v>
      </c>
      <c r="H536">
        <v>1700</v>
      </c>
      <c r="I536" s="2">
        <f t="shared" si="17"/>
        <v>5.6666666666666671E-3</v>
      </c>
    </row>
    <row r="537" spans="1:9">
      <c r="A537" s="1" t="s">
        <v>596</v>
      </c>
      <c r="B537" s="3" t="str">
        <f t="shared" si="18"/>
        <v>PGC042868</v>
      </c>
      <c r="C537">
        <v>1.35</v>
      </c>
      <c r="D537">
        <v>191.01445799999999</v>
      </c>
      <c r="E537">
        <v>-5.6754600000000002</v>
      </c>
      <c r="F537">
        <v>8</v>
      </c>
      <c r="G537" t="s">
        <v>228</v>
      </c>
      <c r="H537">
        <v>1437</v>
      </c>
      <c r="I537" s="2">
        <f t="shared" si="17"/>
        <v>4.79E-3</v>
      </c>
    </row>
    <row r="538" spans="1:9">
      <c r="A538" s="1" t="s">
        <v>598</v>
      </c>
      <c r="B538" s="3" t="str">
        <f t="shared" si="18"/>
        <v>PGC043020</v>
      </c>
      <c r="C538">
        <v>1.41</v>
      </c>
      <c r="D538">
        <v>191.42227199999999</v>
      </c>
      <c r="E538">
        <v>-6.0725300000000004</v>
      </c>
      <c r="F538">
        <v>8.9</v>
      </c>
      <c r="G538" t="s">
        <v>255</v>
      </c>
      <c r="H538">
        <v>1480</v>
      </c>
      <c r="I538" s="2">
        <f t="shared" si="17"/>
        <v>4.933333333333333E-3</v>
      </c>
    </row>
    <row r="539" spans="1:9">
      <c r="A539" s="1" t="s">
        <v>603</v>
      </c>
      <c r="B539" s="3" t="str">
        <f t="shared" si="18"/>
        <v>PGC043697</v>
      </c>
      <c r="C539">
        <v>1.31</v>
      </c>
      <c r="D539">
        <v>193.15177499999999</v>
      </c>
      <c r="E539">
        <v>-6.2901999999999996</v>
      </c>
      <c r="F539">
        <v>10</v>
      </c>
      <c r="G539" t="s">
        <v>392</v>
      </c>
      <c r="H539">
        <v>1537</v>
      </c>
      <c r="I539" s="2">
        <f t="shared" si="17"/>
        <v>5.123333333333333E-3</v>
      </c>
    </row>
    <row r="540" spans="1:9">
      <c r="A540" s="1" t="s">
        <v>605</v>
      </c>
      <c r="B540" s="3" t="str">
        <f t="shared" si="18"/>
        <v>PGC043721</v>
      </c>
      <c r="C540">
        <v>1.31</v>
      </c>
      <c r="D540">
        <v>193.21233899999999</v>
      </c>
      <c r="E540">
        <v>-41.32676</v>
      </c>
      <c r="F540">
        <v>3</v>
      </c>
      <c r="G540" t="s">
        <v>226</v>
      </c>
      <c r="H540">
        <v>4636</v>
      </c>
      <c r="I540" s="2">
        <f t="shared" si="17"/>
        <v>1.5453333333333333E-2</v>
      </c>
    </row>
    <row r="541" spans="1:9">
      <c r="A541" s="1" t="s">
        <v>614</v>
      </c>
      <c r="B541" s="3" t="str">
        <f t="shared" si="18"/>
        <v>PGC044249</v>
      </c>
      <c r="C541">
        <v>1.36</v>
      </c>
      <c r="D541">
        <v>194.30124900000001</v>
      </c>
      <c r="E541">
        <v>-32.51681</v>
      </c>
      <c r="F541">
        <v>-2.2999999999999998</v>
      </c>
      <c r="G541" t="s">
        <v>259</v>
      </c>
      <c r="H541">
        <v>4592</v>
      </c>
      <c r="I541" s="2">
        <f t="shared" si="17"/>
        <v>1.5306666666666666E-2</v>
      </c>
    </row>
    <row r="542" spans="1:9">
      <c r="A542" s="1" t="s">
        <v>657</v>
      </c>
      <c r="B542" s="3" t="str">
        <f t="shared" si="18"/>
        <v>PGC047721</v>
      </c>
      <c r="C542">
        <v>1.34</v>
      </c>
      <c r="D542">
        <v>203.3080545</v>
      </c>
      <c r="E542">
        <v>-16.121279999999999</v>
      </c>
      <c r="F542">
        <v>4</v>
      </c>
      <c r="G542" t="s">
        <v>223</v>
      </c>
      <c r="H542">
        <v>2139</v>
      </c>
      <c r="I542" s="2">
        <f t="shared" si="17"/>
        <v>7.1300000000000001E-3</v>
      </c>
    </row>
    <row r="543" spans="1:9">
      <c r="A543" s="1" t="s">
        <v>658</v>
      </c>
      <c r="B543" s="3" t="str">
        <f t="shared" si="18"/>
        <v>PGC048179</v>
      </c>
      <c r="C543">
        <v>1.34</v>
      </c>
      <c r="D543">
        <v>204.543102</v>
      </c>
      <c r="E543">
        <v>-9.8019200000000009</v>
      </c>
      <c r="F543">
        <v>8.9</v>
      </c>
      <c r="G543" t="s">
        <v>366</v>
      </c>
      <c r="H543">
        <v>1303</v>
      </c>
      <c r="I543" s="2">
        <f t="shared" si="17"/>
        <v>4.3433333333333336E-3</v>
      </c>
    </row>
    <row r="544" spans="1:9">
      <c r="A544" s="1" t="s">
        <v>678</v>
      </c>
      <c r="B544" s="3" t="str">
        <f t="shared" si="18"/>
        <v>PGC049877</v>
      </c>
      <c r="C544">
        <v>1.32</v>
      </c>
      <c r="D544">
        <v>210.17445000000001</v>
      </c>
      <c r="E544">
        <v>-51.0366</v>
      </c>
      <c r="F544">
        <v>10</v>
      </c>
      <c r="G544" t="s">
        <v>392</v>
      </c>
      <c r="H544" t="s">
        <v>354</v>
      </c>
    </row>
    <row r="545" spans="1:9">
      <c r="A545" s="1" t="s">
        <v>691</v>
      </c>
      <c r="B545" s="3" t="str">
        <f t="shared" si="18"/>
        <v>PGC050444</v>
      </c>
      <c r="C545">
        <v>1.32</v>
      </c>
      <c r="D545">
        <v>212.0283675</v>
      </c>
      <c r="E545">
        <v>-9.0716400000000004</v>
      </c>
      <c r="F545">
        <v>4</v>
      </c>
      <c r="G545" t="s">
        <v>223</v>
      </c>
      <c r="H545">
        <v>11139</v>
      </c>
      <c r="I545" s="2">
        <f t="shared" si="17"/>
        <v>3.7130000000000003E-2</v>
      </c>
    </row>
    <row r="546" spans="1:9">
      <c r="A546" s="1" t="s">
        <v>710</v>
      </c>
      <c r="B546" s="3" t="str">
        <f t="shared" si="18"/>
        <v>PGC053595</v>
      </c>
      <c r="C546">
        <v>1.3</v>
      </c>
      <c r="D546">
        <v>225.10036500000001</v>
      </c>
      <c r="E546">
        <v>-13.55264</v>
      </c>
      <c r="F546">
        <v>9</v>
      </c>
      <c r="G546" t="s">
        <v>221</v>
      </c>
      <c r="H546">
        <v>2794</v>
      </c>
      <c r="I546" s="2">
        <f t="shared" si="17"/>
        <v>9.3133333333333332E-3</v>
      </c>
    </row>
    <row r="547" spans="1:9">
      <c r="A547" s="1" t="s">
        <v>766</v>
      </c>
      <c r="B547" s="3" t="str">
        <f t="shared" si="18"/>
        <v>PGC063654</v>
      </c>
      <c r="C547">
        <v>1.39</v>
      </c>
      <c r="D547">
        <v>296.64376499999997</v>
      </c>
      <c r="E547">
        <v>-23.137699999999999</v>
      </c>
      <c r="F547">
        <v>9.9</v>
      </c>
      <c r="G547" t="s">
        <v>284</v>
      </c>
      <c r="H547" t="s">
        <v>354</v>
      </c>
    </row>
    <row r="548" spans="1:9">
      <c r="A548" s="1" t="s">
        <v>823</v>
      </c>
      <c r="B548" s="3" t="str">
        <f t="shared" si="18"/>
        <v>PGC069293</v>
      </c>
      <c r="C548">
        <v>1.38</v>
      </c>
      <c r="D548">
        <v>339.14585699999998</v>
      </c>
      <c r="E548">
        <v>-2.9067400000000001</v>
      </c>
      <c r="F548">
        <v>8.9</v>
      </c>
      <c r="G548" t="s">
        <v>221</v>
      </c>
      <c r="H548">
        <v>1691</v>
      </c>
      <c r="I548" s="2">
        <f t="shared" si="17"/>
        <v>5.6366666666666666E-3</v>
      </c>
    </row>
    <row r="549" spans="1:9">
      <c r="A549" s="1" t="s">
        <v>342</v>
      </c>
      <c r="B549" s="3" t="str">
        <f t="shared" si="18"/>
        <v>PGC166077</v>
      </c>
      <c r="C549">
        <v>1.4</v>
      </c>
      <c r="D549">
        <v>56.3038965</v>
      </c>
      <c r="E549">
        <v>67.864660000000001</v>
      </c>
      <c r="F549">
        <v>10</v>
      </c>
      <c r="G549" t="s">
        <v>284</v>
      </c>
      <c r="H549">
        <v>166</v>
      </c>
      <c r="I549" s="2">
        <f t="shared" si="17"/>
        <v>5.533333333333333E-4</v>
      </c>
    </row>
    <row r="550" spans="1:9">
      <c r="A550" s="1" t="s">
        <v>417</v>
      </c>
      <c r="B550" s="3" t="str">
        <f t="shared" si="18"/>
        <v>PGC166095</v>
      </c>
      <c r="C550">
        <v>1.38</v>
      </c>
      <c r="D550">
        <v>133.21134749999999</v>
      </c>
      <c r="E550">
        <v>33.797739999999997</v>
      </c>
      <c r="F550">
        <v>10</v>
      </c>
      <c r="G550" t="s">
        <v>284</v>
      </c>
      <c r="H550">
        <v>580</v>
      </c>
      <c r="I550" s="2">
        <f t="shared" si="17"/>
        <v>1.9333333333333333E-3</v>
      </c>
    </row>
    <row r="551" spans="1:9">
      <c r="A551" s="1" t="s">
        <v>444</v>
      </c>
      <c r="B551" s="3" t="str">
        <f t="shared" si="18"/>
        <v>PGC166101</v>
      </c>
      <c r="C551">
        <v>1.38</v>
      </c>
      <c r="D551">
        <v>147.55448999999999</v>
      </c>
      <c r="E551">
        <v>67.509180000000001</v>
      </c>
      <c r="F551">
        <v>-3</v>
      </c>
      <c r="G551" t="s">
        <v>235</v>
      </c>
      <c r="H551" t="s">
        <v>354</v>
      </c>
    </row>
    <row r="552" spans="1:9">
      <c r="A552" s="1" t="s">
        <v>441</v>
      </c>
      <c r="B552" s="3" t="str">
        <f t="shared" si="18"/>
        <v>PGC3097827</v>
      </c>
      <c r="C552">
        <v>1.34</v>
      </c>
      <c r="D552">
        <v>146.19625049999999</v>
      </c>
      <c r="E552">
        <v>67.438609999999997</v>
      </c>
      <c r="F552">
        <v>-3</v>
      </c>
      <c r="G552" t="s">
        <v>235</v>
      </c>
      <c r="H552">
        <v>124</v>
      </c>
      <c r="I552" s="2">
        <f t="shared" si="17"/>
        <v>4.1333333333333332E-4</v>
      </c>
    </row>
    <row r="553" spans="1:9">
      <c r="A553" s="1" t="s">
        <v>220</v>
      </c>
      <c r="B553" s="3" t="str">
        <f t="shared" si="18"/>
        <v>UGC00017</v>
      </c>
      <c r="C553">
        <v>1.39</v>
      </c>
      <c r="D553">
        <v>0.93013349999999995</v>
      </c>
      <c r="E553">
        <v>15.21818</v>
      </c>
      <c r="F553">
        <v>9.1</v>
      </c>
      <c r="G553" t="s">
        <v>221</v>
      </c>
      <c r="H553">
        <v>932</v>
      </c>
      <c r="I553" s="2">
        <f t="shared" si="17"/>
        <v>3.1066666666666669E-3</v>
      </c>
    </row>
    <row r="554" spans="1:9">
      <c r="A554" s="1" t="s">
        <v>224</v>
      </c>
      <c r="B554" s="3" t="str">
        <f t="shared" si="18"/>
        <v>UGC00099</v>
      </c>
      <c r="C554">
        <v>1.4</v>
      </c>
      <c r="D554">
        <v>2.6697855000000001</v>
      </c>
      <c r="E554">
        <v>13.709440000000001</v>
      </c>
      <c r="F554">
        <v>8.8000000000000007</v>
      </c>
      <c r="G554" t="s">
        <v>221</v>
      </c>
      <c r="H554">
        <v>1785</v>
      </c>
      <c r="I554" s="2">
        <f t="shared" si="17"/>
        <v>5.9500000000000004E-3</v>
      </c>
    </row>
    <row r="555" spans="1:9">
      <c r="A555" s="1" t="s">
        <v>251</v>
      </c>
      <c r="B555" s="3" t="str">
        <f t="shared" si="18"/>
        <v>UGC00655</v>
      </c>
      <c r="C555">
        <v>1.4</v>
      </c>
      <c r="D555">
        <v>16.006000499999999</v>
      </c>
      <c r="E555">
        <v>41.841740000000001</v>
      </c>
      <c r="F555">
        <v>8.8000000000000007</v>
      </c>
      <c r="G555" t="s">
        <v>221</v>
      </c>
      <c r="H555">
        <v>985</v>
      </c>
      <c r="I555" s="2">
        <f t="shared" si="17"/>
        <v>3.2833333333333334E-3</v>
      </c>
    </row>
    <row r="556" spans="1:9">
      <c r="A556" s="1" t="s">
        <v>283</v>
      </c>
      <c r="B556" s="3" t="str">
        <f t="shared" si="18"/>
        <v>UGC01547</v>
      </c>
      <c r="C556">
        <v>1.3</v>
      </c>
      <c r="D556">
        <v>30.83445</v>
      </c>
      <c r="E556">
        <v>22.040900000000001</v>
      </c>
      <c r="F556">
        <v>9.9</v>
      </c>
      <c r="G556" t="s">
        <v>284</v>
      </c>
      <c r="H556">
        <v>2696</v>
      </c>
      <c r="I556" s="2">
        <f t="shared" si="17"/>
        <v>8.9866666666666671E-3</v>
      </c>
    </row>
    <row r="557" spans="1:9">
      <c r="A557" s="1" t="s">
        <v>285</v>
      </c>
      <c r="B557" s="3" t="str">
        <f t="shared" si="18"/>
        <v>UGC01551</v>
      </c>
      <c r="C557">
        <v>1.42</v>
      </c>
      <c r="D557">
        <v>30.906438000000001</v>
      </c>
      <c r="E557">
        <v>24.075389999999999</v>
      </c>
      <c r="F557">
        <v>6.1</v>
      </c>
      <c r="G557" t="s">
        <v>286</v>
      </c>
      <c r="H557">
        <v>2731</v>
      </c>
      <c r="I557" s="2">
        <f t="shared" si="17"/>
        <v>9.1033333333333331E-3</v>
      </c>
    </row>
    <row r="558" spans="1:9">
      <c r="A558" s="1" t="s">
        <v>291</v>
      </c>
      <c r="B558" s="3" t="str">
        <f t="shared" si="18"/>
        <v>UGC01865</v>
      </c>
      <c r="C558">
        <v>1.45</v>
      </c>
      <c r="D558">
        <v>36.250799999999998</v>
      </c>
      <c r="E558">
        <v>36.0379</v>
      </c>
      <c r="F558">
        <v>8.8000000000000007</v>
      </c>
      <c r="G558" t="s">
        <v>255</v>
      </c>
      <c r="H558">
        <v>688</v>
      </c>
      <c r="I558" s="2">
        <f t="shared" si="17"/>
        <v>2.2933333333333334E-3</v>
      </c>
    </row>
    <row r="559" spans="1:9">
      <c r="A559" s="1" t="s">
        <v>299</v>
      </c>
      <c r="B559" s="3" t="str">
        <f t="shared" si="18"/>
        <v>UGC02023</v>
      </c>
      <c r="C559">
        <v>1.41</v>
      </c>
      <c r="D559">
        <v>38.325449999999996</v>
      </c>
      <c r="E559">
        <v>33.490499999999997</v>
      </c>
      <c r="F559">
        <v>9.9</v>
      </c>
      <c r="G559" t="s">
        <v>284</v>
      </c>
      <c r="H559">
        <v>705</v>
      </c>
      <c r="I559" s="2">
        <f t="shared" si="17"/>
        <v>2.3500000000000001E-3</v>
      </c>
    </row>
    <row r="560" spans="1:9">
      <c r="A560" s="1" t="s">
        <v>309</v>
      </c>
      <c r="B560" s="3" t="str">
        <f t="shared" si="18"/>
        <v>UGC02345</v>
      </c>
      <c r="C560">
        <v>1.45</v>
      </c>
      <c r="D560">
        <v>42.969534000000003</v>
      </c>
      <c r="E560">
        <v>-1.1727799999999999</v>
      </c>
      <c r="F560">
        <v>8.8000000000000007</v>
      </c>
      <c r="G560" t="s">
        <v>221</v>
      </c>
      <c r="H560">
        <v>1436</v>
      </c>
      <c r="I560" s="2">
        <f t="shared" si="17"/>
        <v>4.7866666666666665E-3</v>
      </c>
    </row>
    <row r="561" spans="1:9">
      <c r="A561" s="1" t="s">
        <v>310</v>
      </c>
      <c r="B561" s="3" t="str">
        <f t="shared" si="18"/>
        <v>UGC02435</v>
      </c>
      <c r="C561">
        <v>1.3</v>
      </c>
      <c r="D561">
        <v>44.514128999999997</v>
      </c>
      <c r="E561">
        <v>35.257710000000003</v>
      </c>
      <c r="F561">
        <v>5.9</v>
      </c>
      <c r="G561" t="s">
        <v>244</v>
      </c>
      <c r="H561">
        <v>4954</v>
      </c>
      <c r="I561" s="2">
        <f t="shared" si="17"/>
        <v>1.6513333333333335E-2</v>
      </c>
    </row>
    <row r="562" spans="1:9">
      <c r="A562" s="1" t="s">
        <v>319</v>
      </c>
      <c r="B562" s="3" t="str">
        <f t="shared" si="18"/>
        <v>UGC02623</v>
      </c>
      <c r="C562">
        <v>1.32</v>
      </c>
      <c r="D562">
        <v>49.119518999999997</v>
      </c>
      <c r="E562">
        <v>35.065539999999999</v>
      </c>
      <c r="F562">
        <v>6.5</v>
      </c>
      <c r="G562" t="s">
        <v>269</v>
      </c>
      <c r="H562">
        <v>4525</v>
      </c>
      <c r="I562" s="2">
        <f t="shared" si="17"/>
        <v>1.5083333333333334E-2</v>
      </c>
    </row>
    <row r="563" spans="1:9">
      <c r="A563" s="1" t="s">
        <v>329</v>
      </c>
      <c r="B563" s="3" t="str">
        <f t="shared" si="18"/>
        <v>UGC02729</v>
      </c>
      <c r="C563">
        <v>1.41</v>
      </c>
      <c r="D563">
        <v>51.735374999999998</v>
      </c>
      <c r="E563">
        <v>68.581190000000007</v>
      </c>
      <c r="F563">
        <v>5</v>
      </c>
      <c r="G563" t="s">
        <v>230</v>
      </c>
      <c r="H563">
        <v>2166</v>
      </c>
      <c r="I563" s="2">
        <f t="shared" si="17"/>
        <v>7.2199999999999999E-3</v>
      </c>
    </row>
    <row r="564" spans="1:9">
      <c r="A564" s="1" t="s">
        <v>352</v>
      </c>
      <c r="B564" s="3" t="str">
        <f t="shared" si="18"/>
        <v>UGC02906</v>
      </c>
      <c r="C564">
        <v>1.43</v>
      </c>
      <c r="D564">
        <v>60.254416499999998</v>
      </c>
      <c r="E564">
        <v>74.083889999999997</v>
      </c>
      <c r="F564">
        <v>3</v>
      </c>
      <c r="G564" t="s">
        <v>261</v>
      </c>
      <c r="H564">
        <v>2742</v>
      </c>
      <c r="I564" s="2">
        <f t="shared" si="17"/>
        <v>9.1400000000000006E-3</v>
      </c>
    </row>
    <row r="565" spans="1:9">
      <c r="A565" s="1" t="s">
        <v>373</v>
      </c>
      <c r="B565" s="3" t="str">
        <f t="shared" si="18"/>
        <v>UGC03374</v>
      </c>
      <c r="C565">
        <v>1.35</v>
      </c>
      <c r="D565">
        <v>88.723249499999994</v>
      </c>
      <c r="E565">
        <v>46.439360000000001</v>
      </c>
      <c r="F565">
        <v>3.6</v>
      </c>
      <c r="G565" t="s">
        <v>349</v>
      </c>
      <c r="H565">
        <v>6283</v>
      </c>
      <c r="I565" s="2">
        <f t="shared" si="17"/>
        <v>2.0943333333333335E-2</v>
      </c>
    </row>
    <row r="566" spans="1:9">
      <c r="A566" s="1" t="s">
        <v>410</v>
      </c>
      <c r="B566" s="3" t="str">
        <f t="shared" si="18"/>
        <v>UGC04262</v>
      </c>
      <c r="C566">
        <v>1.3</v>
      </c>
      <c r="D566">
        <v>124.7615835</v>
      </c>
      <c r="E566">
        <v>83.266360000000006</v>
      </c>
      <c r="F566">
        <v>3</v>
      </c>
      <c r="G566" t="s">
        <v>261</v>
      </c>
      <c r="H566">
        <v>5973</v>
      </c>
      <c r="I566" s="2">
        <f t="shared" si="17"/>
        <v>1.9910000000000001E-2</v>
      </c>
    </row>
    <row r="567" spans="1:9">
      <c r="A567" s="1" t="s">
        <v>422</v>
      </c>
      <c r="B567" s="3" t="str">
        <f t="shared" si="18"/>
        <v>UGC04797</v>
      </c>
      <c r="C567">
        <v>1.32</v>
      </c>
      <c r="D567">
        <v>137.04416699999999</v>
      </c>
      <c r="E567">
        <v>5.9275000000000002</v>
      </c>
      <c r="F567">
        <v>8.8000000000000007</v>
      </c>
      <c r="G567" t="s">
        <v>221</v>
      </c>
      <c r="H567">
        <v>1293</v>
      </c>
      <c r="I567" s="2">
        <f t="shared" si="17"/>
        <v>4.3099999999999996E-3</v>
      </c>
    </row>
    <row r="568" spans="1:9">
      <c r="A568" s="1" t="s">
        <v>427</v>
      </c>
      <c r="B568" s="3" t="str">
        <f t="shared" si="18"/>
        <v>UGC04879</v>
      </c>
      <c r="C568">
        <v>1.32</v>
      </c>
      <c r="D568">
        <v>139.01137499999999</v>
      </c>
      <c r="E568">
        <v>52.841009999999997</v>
      </c>
      <c r="F568">
        <v>9.9</v>
      </c>
      <c r="G568" t="s">
        <v>284</v>
      </c>
      <c r="H568">
        <v>163</v>
      </c>
      <c r="I568" s="2">
        <f t="shared" si="17"/>
        <v>5.4333333333333339E-4</v>
      </c>
    </row>
    <row r="569" spans="1:9">
      <c r="A569" s="1" t="s">
        <v>449</v>
      </c>
      <c r="B569" s="3" t="str">
        <f t="shared" si="18"/>
        <v>UGC05336</v>
      </c>
      <c r="C569">
        <v>1.4</v>
      </c>
      <c r="D569">
        <v>149.38318799999999</v>
      </c>
      <c r="E569">
        <v>69.045959999999994</v>
      </c>
      <c r="F569">
        <v>9.9</v>
      </c>
      <c r="G569" t="s">
        <v>284</v>
      </c>
      <c r="H569">
        <v>308</v>
      </c>
      <c r="I569" s="2">
        <f t="shared" si="17"/>
        <v>1.0266666666666666E-3</v>
      </c>
    </row>
    <row r="570" spans="1:9">
      <c r="A570" s="1" t="s">
        <v>466</v>
      </c>
      <c r="B570" s="3" t="str">
        <f t="shared" si="18"/>
        <v>UGC05612</v>
      </c>
      <c r="C570">
        <v>1.42</v>
      </c>
      <c r="D570">
        <v>156.02775</v>
      </c>
      <c r="E570">
        <v>70.882199999999997</v>
      </c>
      <c r="F570">
        <v>8</v>
      </c>
      <c r="G570" t="s">
        <v>360</v>
      </c>
      <c r="H570">
        <v>1273</v>
      </c>
      <c r="I570" s="2">
        <f t="shared" si="17"/>
        <v>4.2433333333333333E-3</v>
      </c>
    </row>
    <row r="571" spans="1:9">
      <c r="A571" s="1" t="s">
        <v>468</v>
      </c>
      <c r="B571" s="3" t="str">
        <f t="shared" si="18"/>
        <v>UGC05633</v>
      </c>
      <c r="C571">
        <v>1.34</v>
      </c>
      <c r="D571">
        <v>156.166911</v>
      </c>
      <c r="E571">
        <v>14.756500000000001</v>
      </c>
      <c r="F571">
        <v>8</v>
      </c>
      <c r="G571" t="s">
        <v>266</v>
      </c>
      <c r="H571">
        <v>1442</v>
      </c>
      <c r="I571" s="2">
        <f t="shared" si="17"/>
        <v>4.8066666666666666E-3</v>
      </c>
    </row>
    <row r="572" spans="1:9">
      <c r="A572" s="1" t="s">
        <v>487</v>
      </c>
      <c r="B572" s="3" t="str">
        <f t="shared" si="18"/>
        <v>UGC05918</v>
      </c>
      <c r="C572">
        <v>1.39</v>
      </c>
      <c r="D572">
        <v>162.40474499999999</v>
      </c>
      <c r="E572">
        <v>65.53049</v>
      </c>
      <c r="F572">
        <v>9.8000000000000007</v>
      </c>
      <c r="G572" t="s">
        <v>284</v>
      </c>
      <c r="H572">
        <v>594</v>
      </c>
      <c r="I572" s="2">
        <f t="shared" si="17"/>
        <v>1.98E-3</v>
      </c>
    </row>
    <row r="573" spans="1:9">
      <c r="A573" s="1" t="s">
        <v>508</v>
      </c>
      <c r="B573" s="3" t="str">
        <f t="shared" si="18"/>
        <v>UGC06429</v>
      </c>
      <c r="C573">
        <v>1.37</v>
      </c>
      <c r="D573">
        <v>171.32929200000001</v>
      </c>
      <c r="E573">
        <v>63.729280000000003</v>
      </c>
      <c r="F573">
        <v>5.3</v>
      </c>
      <c r="G573" t="s">
        <v>230</v>
      </c>
      <c r="H573">
        <v>3982</v>
      </c>
      <c r="I573" s="2">
        <f t="shared" si="17"/>
        <v>1.3273333333333333E-2</v>
      </c>
    </row>
    <row r="574" spans="1:9">
      <c r="A574" s="1" t="s">
        <v>519</v>
      </c>
      <c r="B574" s="3" t="str">
        <f t="shared" si="18"/>
        <v>UGC06628</v>
      </c>
      <c r="C574">
        <v>1.34</v>
      </c>
      <c r="D574">
        <v>175.02781049999999</v>
      </c>
      <c r="E574">
        <v>45.942920000000001</v>
      </c>
      <c r="F574">
        <v>8.8000000000000007</v>
      </c>
      <c r="G574" t="s">
        <v>255</v>
      </c>
      <c r="H574">
        <v>1061</v>
      </c>
      <c r="I574" s="2">
        <f t="shared" si="17"/>
        <v>3.5366666666666667E-3</v>
      </c>
    </row>
    <row r="575" spans="1:9">
      <c r="A575" s="1" t="s">
        <v>530</v>
      </c>
      <c r="B575" s="3" t="str">
        <f t="shared" si="18"/>
        <v>UGC06903</v>
      </c>
      <c r="C575">
        <v>1.33</v>
      </c>
      <c r="D575">
        <v>178.903896</v>
      </c>
      <c r="E575">
        <v>1.2372300000000001</v>
      </c>
      <c r="F575">
        <v>5.9</v>
      </c>
      <c r="G575" t="s">
        <v>230</v>
      </c>
      <c r="H575">
        <v>1910</v>
      </c>
      <c r="I575" s="2">
        <f t="shared" si="17"/>
        <v>6.3666666666666663E-3</v>
      </c>
    </row>
    <row r="576" spans="1:9">
      <c r="A576" s="1" t="s">
        <v>534</v>
      </c>
      <c r="B576" s="3" t="str">
        <f t="shared" si="18"/>
        <v>UGC06956</v>
      </c>
      <c r="C576">
        <v>1.31</v>
      </c>
      <c r="D576">
        <v>179.60664</v>
      </c>
      <c r="E576">
        <v>50.917029999999997</v>
      </c>
      <c r="F576">
        <v>8.8000000000000007</v>
      </c>
      <c r="G576" t="s">
        <v>366</v>
      </c>
      <c r="H576">
        <v>1147</v>
      </c>
      <c r="I576" s="2">
        <f t="shared" si="17"/>
        <v>3.8233333333333335E-3</v>
      </c>
    </row>
    <row r="577" spans="1:9">
      <c r="A577" s="1" t="s">
        <v>565</v>
      </c>
      <c r="B577" s="3" t="str">
        <f t="shared" si="18"/>
        <v>UGC07534</v>
      </c>
      <c r="C577">
        <v>1.4</v>
      </c>
      <c r="D577">
        <v>186.533175</v>
      </c>
      <c r="E577">
        <v>58.321800000000003</v>
      </c>
      <c r="F577">
        <v>9.9</v>
      </c>
      <c r="G577" t="s">
        <v>284</v>
      </c>
      <c r="H577">
        <v>979</v>
      </c>
      <c r="I577" s="2">
        <f t="shared" si="17"/>
        <v>3.2633333333333334E-3</v>
      </c>
    </row>
    <row r="578" spans="1:9">
      <c r="A578" s="1" t="s">
        <v>568</v>
      </c>
      <c r="B578" s="3" t="str">
        <f t="shared" si="18"/>
        <v>UGC07557</v>
      </c>
      <c r="C578">
        <v>1.44</v>
      </c>
      <c r="D578">
        <v>186.79708350000001</v>
      </c>
      <c r="E578">
        <v>7.2625000000000002</v>
      </c>
      <c r="F578">
        <v>8.8000000000000007</v>
      </c>
      <c r="G578" t="s">
        <v>255</v>
      </c>
      <c r="H578">
        <v>997</v>
      </c>
      <c r="I578" s="2">
        <f t="shared" si="17"/>
        <v>3.3233333333333335E-3</v>
      </c>
    </row>
    <row r="579" spans="1:9">
      <c r="A579" s="1" t="s">
        <v>597</v>
      </c>
      <c r="B579" s="3" t="str">
        <f t="shared" si="18"/>
        <v>UGC07916</v>
      </c>
      <c r="C579">
        <v>1.36</v>
      </c>
      <c r="D579">
        <v>191.104815</v>
      </c>
      <c r="E579">
        <v>34.386650000000003</v>
      </c>
      <c r="F579">
        <v>9.9</v>
      </c>
      <c r="G579" t="s">
        <v>284</v>
      </c>
      <c r="H579">
        <v>795</v>
      </c>
      <c r="I579" s="2">
        <f t="shared" si="17"/>
        <v>2.65E-3</v>
      </c>
    </row>
    <row r="580" spans="1:9">
      <c r="A580" s="1" t="s">
        <v>646</v>
      </c>
      <c r="B580" s="3" t="str">
        <f t="shared" si="18"/>
        <v>UGC08441</v>
      </c>
      <c r="C580">
        <v>1.35</v>
      </c>
      <c r="D580">
        <v>201.37155000000001</v>
      </c>
      <c r="E580">
        <v>57.8215</v>
      </c>
      <c r="F580">
        <v>9.9</v>
      </c>
      <c r="G580" t="s">
        <v>284</v>
      </c>
      <c r="H580">
        <v>1784</v>
      </c>
      <c r="I580" s="2">
        <f t="shared" ref="I580:I593" si="19">H580/300000</f>
        <v>5.9466666666666669E-3</v>
      </c>
    </row>
    <row r="581" spans="1:9">
      <c r="A581" s="1" t="s">
        <v>661</v>
      </c>
      <c r="B581" s="3" t="str">
        <f t="shared" si="18"/>
        <v>UGC08658</v>
      </c>
      <c r="C581">
        <v>1.32</v>
      </c>
      <c r="D581">
        <v>205.16611499999999</v>
      </c>
      <c r="E581">
        <v>54.33296</v>
      </c>
      <c r="F581">
        <v>5</v>
      </c>
      <c r="G581" t="s">
        <v>230</v>
      </c>
      <c r="H581">
        <v>2278</v>
      </c>
      <c r="I581" s="2">
        <f t="shared" si="19"/>
        <v>7.593333333333333E-3</v>
      </c>
    </row>
    <row r="582" spans="1:9">
      <c r="A582" s="1" t="s">
        <v>671</v>
      </c>
      <c r="B582" s="3" t="str">
        <f t="shared" ref="B582:B593" si="20">TRIM(A582)</f>
        <v>UGC08839</v>
      </c>
      <c r="C582">
        <v>1.44</v>
      </c>
      <c r="D582">
        <v>208.85443050000001</v>
      </c>
      <c r="E582">
        <v>17.79487</v>
      </c>
      <c r="F582">
        <v>9.9</v>
      </c>
      <c r="G582" t="s">
        <v>392</v>
      </c>
      <c r="H582">
        <v>1096</v>
      </c>
      <c r="I582" s="2">
        <f t="shared" si="19"/>
        <v>3.6533333333333335E-3</v>
      </c>
    </row>
    <row r="583" spans="1:9">
      <c r="A583" s="1" t="s">
        <v>676</v>
      </c>
      <c r="B583" s="3" t="str">
        <f t="shared" si="20"/>
        <v>UGC08892</v>
      </c>
      <c r="C583">
        <v>1.31</v>
      </c>
      <c r="D583">
        <v>209.4213</v>
      </c>
      <c r="E583">
        <v>57.000999999999998</v>
      </c>
      <c r="F583">
        <v>9.9</v>
      </c>
      <c r="G583" t="s">
        <v>284</v>
      </c>
      <c r="H583">
        <v>2016</v>
      </c>
      <c r="I583" s="2">
        <f t="shared" si="19"/>
        <v>6.7200000000000003E-3</v>
      </c>
    </row>
    <row r="584" spans="1:9">
      <c r="A584" s="1" t="s">
        <v>705</v>
      </c>
      <c r="B584" s="3" t="str">
        <f t="shared" si="20"/>
        <v>UGC09500</v>
      </c>
      <c r="C584">
        <v>1.4</v>
      </c>
      <c r="D584">
        <v>221.33916600000001</v>
      </c>
      <c r="E584">
        <v>7.8624999999999998</v>
      </c>
      <c r="F584">
        <v>8.8000000000000007</v>
      </c>
      <c r="G584" t="s">
        <v>221</v>
      </c>
      <c r="H584">
        <v>1798</v>
      </c>
      <c r="I584" s="2">
        <f t="shared" si="19"/>
        <v>5.9933333333333332E-3</v>
      </c>
    </row>
    <row r="585" spans="1:9">
      <c r="A585" s="1" t="s">
        <v>725</v>
      </c>
      <c r="B585" s="3" t="str">
        <f t="shared" si="20"/>
        <v>UGC10310</v>
      </c>
      <c r="C585">
        <v>1.41</v>
      </c>
      <c r="D585">
        <v>244.07594850000001</v>
      </c>
      <c r="E585">
        <v>47.045650000000002</v>
      </c>
      <c r="F585">
        <v>9.1999999999999993</v>
      </c>
      <c r="G585" t="s">
        <v>221</v>
      </c>
      <c r="H585">
        <v>980</v>
      </c>
      <c r="I585" s="2">
        <f t="shared" si="19"/>
        <v>3.2666666666666669E-3</v>
      </c>
    </row>
    <row r="586" spans="1:9">
      <c r="A586" s="1" t="s">
        <v>729</v>
      </c>
      <c r="B586" s="3" t="str">
        <f t="shared" si="20"/>
        <v>UGC10502</v>
      </c>
      <c r="C586">
        <v>1.3</v>
      </c>
      <c r="D586">
        <v>249.40687500000001</v>
      </c>
      <c r="E586">
        <v>72.374809999999997</v>
      </c>
      <c r="F586">
        <v>5.3</v>
      </c>
      <c r="G586" t="s">
        <v>230</v>
      </c>
      <c r="H586">
        <v>4596</v>
      </c>
      <c r="I586" s="2">
        <f t="shared" si="19"/>
        <v>1.532E-2</v>
      </c>
    </row>
    <row r="587" spans="1:9">
      <c r="A587" s="1" t="s">
        <v>736</v>
      </c>
      <c r="B587" s="3" t="str">
        <f t="shared" si="20"/>
        <v>UGC10862</v>
      </c>
      <c r="C587">
        <v>1.32</v>
      </c>
      <c r="D587">
        <v>262.03739999999999</v>
      </c>
      <c r="E587">
        <v>7.4226000000000001</v>
      </c>
      <c r="F587">
        <v>5.3</v>
      </c>
      <c r="G587" t="s">
        <v>286</v>
      </c>
      <c r="H587">
        <v>1812</v>
      </c>
      <c r="I587" s="2">
        <f t="shared" si="19"/>
        <v>6.0400000000000002E-3</v>
      </c>
    </row>
    <row r="588" spans="1:9">
      <c r="A588" s="1" t="s">
        <v>744</v>
      </c>
      <c r="B588" s="3" t="str">
        <f t="shared" si="20"/>
        <v>UGC11124</v>
      </c>
      <c r="C588">
        <v>1.35</v>
      </c>
      <c r="D588">
        <v>271.86469049999999</v>
      </c>
      <c r="E588">
        <v>35.563960000000002</v>
      </c>
      <c r="F588">
        <v>6</v>
      </c>
      <c r="G588" t="s">
        <v>286</v>
      </c>
      <c r="H588">
        <v>1841</v>
      </c>
      <c r="I588" s="2">
        <f t="shared" si="19"/>
        <v>6.136666666666667E-3</v>
      </c>
    </row>
    <row r="589" spans="1:9">
      <c r="A589" s="1" t="s">
        <v>811</v>
      </c>
      <c r="B589" s="3" t="str">
        <f t="shared" si="20"/>
        <v>UGC11920</v>
      </c>
      <c r="C589">
        <v>1.35</v>
      </c>
      <c r="D589">
        <v>332.11404149999998</v>
      </c>
      <c r="E589">
        <v>48.440779999999997</v>
      </c>
      <c r="F589">
        <v>0.3</v>
      </c>
      <c r="G589" t="s">
        <v>239</v>
      </c>
      <c r="H589">
        <v>1326</v>
      </c>
      <c r="I589" s="2">
        <f t="shared" si="19"/>
        <v>4.4200000000000003E-3</v>
      </c>
    </row>
    <row r="590" spans="1:9">
      <c r="A590" s="1" t="s">
        <v>819</v>
      </c>
      <c r="B590" s="3" t="str">
        <f t="shared" si="20"/>
        <v>UGC12082</v>
      </c>
      <c r="C590">
        <v>1.43</v>
      </c>
      <c r="D590">
        <v>338.54497800000001</v>
      </c>
      <c r="E590">
        <v>32.861199999999997</v>
      </c>
      <c r="F590">
        <v>8.8000000000000007</v>
      </c>
      <c r="G590" t="s">
        <v>255</v>
      </c>
      <c r="H590">
        <v>968</v>
      </c>
      <c r="I590" s="2">
        <f t="shared" si="19"/>
        <v>3.2266666666666667E-3</v>
      </c>
    </row>
    <row r="591" spans="1:9">
      <c r="A591" s="1" t="s">
        <v>835</v>
      </c>
      <c r="B591" s="3" t="str">
        <f t="shared" si="20"/>
        <v>UGC12709</v>
      </c>
      <c r="C591">
        <v>1.44</v>
      </c>
      <c r="D591">
        <v>354.34975350000002</v>
      </c>
      <c r="E591">
        <v>0.39167000000000002</v>
      </c>
      <c r="F591">
        <v>8.6999999999999993</v>
      </c>
      <c r="G591" t="s">
        <v>255</v>
      </c>
      <c r="H591">
        <v>2673</v>
      </c>
      <c r="I591" s="2">
        <f t="shared" si="19"/>
        <v>8.9099999999999995E-3</v>
      </c>
    </row>
    <row r="592" spans="1:9">
      <c r="A592" s="1" t="s">
        <v>837</v>
      </c>
      <c r="B592" s="3" t="str">
        <f t="shared" si="20"/>
        <v>UGC12732</v>
      </c>
      <c r="C592">
        <v>1.44</v>
      </c>
      <c r="D592">
        <v>355.16583300000002</v>
      </c>
      <c r="E592">
        <v>26.23611</v>
      </c>
      <c r="F592">
        <v>8.6999999999999993</v>
      </c>
      <c r="G592" t="s">
        <v>255</v>
      </c>
      <c r="H592">
        <v>862</v>
      </c>
      <c r="I592" s="2">
        <f t="shared" si="19"/>
        <v>2.8733333333333332E-3</v>
      </c>
    </row>
    <row r="593" spans="1:9">
      <c r="A593" s="1" t="s">
        <v>839</v>
      </c>
      <c r="B593" s="3" t="str">
        <f t="shared" si="20"/>
        <v>UGC12776</v>
      </c>
      <c r="C593">
        <v>1.39</v>
      </c>
      <c r="D593">
        <v>356.55074999999999</v>
      </c>
      <c r="E593">
        <v>33.370359999999998</v>
      </c>
      <c r="F593">
        <v>3</v>
      </c>
      <c r="G593" t="s">
        <v>237</v>
      </c>
      <c r="H593">
        <v>5084</v>
      </c>
      <c r="I593" s="2">
        <f t="shared" si="19"/>
        <v>1.6946666666666665E-2</v>
      </c>
    </row>
  </sheetData>
  <sortState ref="A2:G593">
    <sortCondition ref="A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2013-07-22 Script</vt:lpstr>
      <vt:lpstr>2013-02-25 Script</vt:lpstr>
      <vt:lpstr>LAPsec_objnameadzextdeg.txt</vt:lpstr>
      <vt:lpstr>2012-12-18 Script</vt:lpstr>
      <vt:lpstr>HL_d251to2arcmin_incllt60_table</vt:lpstr>
      <vt:lpstr>2012-11-27 Script</vt:lpstr>
      <vt:lpstr>HL_d252to3arcmin_incllt60_table</vt:lpstr>
      <vt:lpstr>2012-11-22 Script</vt:lpstr>
      <vt:lpstr>2012-11-02 Script</vt:lpstr>
      <vt:lpstr>2012-10-22 Script</vt:lpstr>
      <vt:lpstr>2012-10-11 Script</vt:lpstr>
      <vt:lpstr>2012-10-11-GalaxyDetails</vt:lpstr>
      <vt:lpstr>2012-10-04 Script</vt:lpstr>
      <vt:lpstr>2012-10-04-GalaxyDetails</vt:lpstr>
      <vt:lpstr>SASgalaxies_Jul2012_d25ge30le90</vt:lpstr>
      <vt:lpstr>2012-10-02 Script</vt:lpstr>
      <vt:lpstr>2012-10-02-GalaxyDetails</vt:lpstr>
      <vt:lpstr>HL_d252to3arcmin_incllt60.txt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Vinsen</dc:creator>
  <cp:lastModifiedBy>Kevin Vinsen</cp:lastModifiedBy>
  <cp:lastPrinted>2012-08-16T12:06:51Z</cp:lastPrinted>
  <dcterms:created xsi:type="dcterms:W3CDTF">2012-08-13T03:31:52Z</dcterms:created>
  <dcterms:modified xsi:type="dcterms:W3CDTF">2013-08-23T01:56:47Z</dcterms:modified>
</cp:coreProperties>
</file>